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healthcare_dataset.csv\"/>
    </mc:Choice>
  </mc:AlternateContent>
  <xr:revisionPtr revIDLastSave="0" documentId="13_ncr:9_{0361F4F0-1678-4DF0-9B9D-6B57CE166409}" xr6:coauthVersionLast="47" xr6:coauthVersionMax="47" xr10:uidLastSave="{00000000-0000-0000-0000-000000000000}"/>
  <bookViews>
    <workbookView xWindow="-108" yWindow="-108" windowWidth="23256" windowHeight="12456" activeTab="1" xr2:uid="{AE2F12F6-EB6A-4EC2-AC3C-B047EB5ED25A}"/>
  </bookViews>
  <sheets>
    <sheet name="Medical_Record_ROI_Operations_D" sheetId="1" r:id="rId1"/>
    <sheet name="EDA Analysis" sheetId="2" r:id="rId2"/>
  </sheets>
  <calcPr calcId="0"/>
  <pivotCaches>
    <pivotCache cacheId="16" r:id="rId3"/>
  </pivotCaches>
</workbook>
</file>

<file path=xl/calcChain.xml><?xml version="1.0" encoding="utf-8"?>
<calcChain xmlns="http://schemas.openxmlformats.org/spreadsheetml/2006/main">
  <c r="C7" i="2" l="1"/>
  <c r="C6" i="2"/>
  <c r="C5" i="2"/>
  <c r="C4" i="2"/>
  <c r="C3" i="2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2" i="1"/>
</calcChain>
</file>

<file path=xl/sharedStrings.xml><?xml version="1.0" encoding="utf-8"?>
<sst xmlns="http://schemas.openxmlformats.org/spreadsheetml/2006/main" count="80081" uniqueCount="19555">
  <si>
    <t>Request_ID</t>
  </si>
  <si>
    <t>Patient_ID</t>
  </si>
  <si>
    <t>Request_Date</t>
  </si>
  <si>
    <t>Completion_Date</t>
  </si>
  <si>
    <t>Request_Type</t>
  </si>
  <si>
    <t>Record_Type</t>
  </si>
  <si>
    <t>Department</t>
  </si>
  <si>
    <t>Priority</t>
  </si>
  <si>
    <t>Status</t>
  </si>
  <si>
    <t>Assigned_Associate</t>
  </si>
  <si>
    <t>Pages_Processed</t>
  </si>
  <si>
    <t>Errors_Found</t>
  </si>
  <si>
    <t>Quality_Score</t>
  </si>
  <si>
    <t>ROI00001</t>
  </si>
  <si>
    <t>P64983</t>
  </si>
  <si>
    <t>Insurance</t>
  </si>
  <si>
    <t>Consultation Note</t>
  </si>
  <si>
    <t>Oncology</t>
  </si>
  <si>
    <t>Urgent</t>
  </si>
  <si>
    <t>Completed</t>
  </si>
  <si>
    <t>Rahul</t>
  </si>
  <si>
    <t>ROI00002</t>
  </si>
  <si>
    <t>P72487</t>
  </si>
  <si>
    <t>Attorney</t>
  </si>
  <si>
    <t>Discharge Summary</t>
  </si>
  <si>
    <t>Neurology</t>
  </si>
  <si>
    <t>Normal</t>
  </si>
  <si>
    <t>Pending</t>
  </si>
  <si>
    <t>Pooja</t>
  </si>
  <si>
    <t>ROI00003</t>
  </si>
  <si>
    <t>P19923</t>
  </si>
  <si>
    <t>Progress Notes</t>
  </si>
  <si>
    <t>Cardiology</t>
  </si>
  <si>
    <t>In Progress</t>
  </si>
  <si>
    <t>Amit</t>
  </si>
  <si>
    <t>ROI00004</t>
  </si>
  <si>
    <t>P70286</t>
  </si>
  <si>
    <t>Patient</t>
  </si>
  <si>
    <t>Operative Note</t>
  </si>
  <si>
    <t>ROI00005</t>
  </si>
  <si>
    <t>P33416</t>
  </si>
  <si>
    <t>General Medicine</t>
  </si>
  <si>
    <t>Neha</t>
  </si>
  <si>
    <t>ROI00006</t>
  </si>
  <si>
    <t>P77919</t>
  </si>
  <si>
    <t>Radiology Report</t>
  </si>
  <si>
    <t>Sneha</t>
  </si>
  <si>
    <t>ROI00007</t>
  </si>
  <si>
    <t>P81128</t>
  </si>
  <si>
    <t>Pediatrics</t>
  </si>
  <si>
    <t>ROI00008</t>
  </si>
  <si>
    <t>P26910</t>
  </si>
  <si>
    <t>Orthopedics</t>
  </si>
  <si>
    <t>Vikas</t>
  </si>
  <si>
    <t>ROI00009</t>
  </si>
  <si>
    <t>P80124</t>
  </si>
  <si>
    <t>High</t>
  </si>
  <si>
    <t>ROI00010</t>
  </si>
  <si>
    <t>P15084</t>
  </si>
  <si>
    <t>Physician</t>
  </si>
  <si>
    <t>Emergency</t>
  </si>
  <si>
    <t>ROI00011</t>
  </si>
  <si>
    <t>P77842</t>
  </si>
  <si>
    <t>ROI00012</t>
  </si>
  <si>
    <t>P10500</t>
  </si>
  <si>
    <t>Legal</t>
  </si>
  <si>
    <t>Priya</t>
  </si>
  <si>
    <t>ROI00013</t>
  </si>
  <si>
    <t>P85631</t>
  </si>
  <si>
    <t>Lab Report</t>
  </si>
  <si>
    <t>ROI00014</t>
  </si>
  <si>
    <t>P71279</t>
  </si>
  <si>
    <t>ROI00015</t>
  </si>
  <si>
    <t>P96704</t>
  </si>
  <si>
    <t>Karan</t>
  </si>
  <si>
    <t>ROI00016</t>
  </si>
  <si>
    <t>P32752</t>
  </si>
  <si>
    <t>ROI00017</t>
  </si>
  <si>
    <t>P77060</t>
  </si>
  <si>
    <t>ROI00018</t>
  </si>
  <si>
    <t>P14231</t>
  </si>
  <si>
    <t>ROI00019</t>
  </si>
  <si>
    <t>P64699</t>
  </si>
  <si>
    <t>ROI00020</t>
  </si>
  <si>
    <t>P94344</t>
  </si>
  <si>
    <t>ROI00021</t>
  </si>
  <si>
    <t>P65503</t>
  </si>
  <si>
    <t>ROI00022</t>
  </si>
  <si>
    <t>P11511</t>
  </si>
  <si>
    <t>ROI00023</t>
  </si>
  <si>
    <t>P38915</t>
  </si>
  <si>
    <t>ROI00024</t>
  </si>
  <si>
    <t>P26346</t>
  </si>
  <si>
    <t>Radiology</t>
  </si>
  <si>
    <t>ROI00025</t>
  </si>
  <si>
    <t>P75194</t>
  </si>
  <si>
    <t>ROI00026</t>
  </si>
  <si>
    <t>P56141</t>
  </si>
  <si>
    <t>ROI00027</t>
  </si>
  <si>
    <t>P89350</t>
  </si>
  <si>
    <t>ROI00028</t>
  </si>
  <si>
    <t>P61953</t>
  </si>
  <si>
    <t>ROI00029</t>
  </si>
  <si>
    <t>P67212</t>
  </si>
  <si>
    <t>ROI00030</t>
  </si>
  <si>
    <t>P14448</t>
  </si>
  <si>
    <t>ROI00031</t>
  </si>
  <si>
    <t>P17683</t>
  </si>
  <si>
    <t>ROI00032</t>
  </si>
  <si>
    <t>P54381</t>
  </si>
  <si>
    <t>ROI00033</t>
  </si>
  <si>
    <t>P71062</t>
  </si>
  <si>
    <t>ROI00034</t>
  </si>
  <si>
    <t>P68315</t>
  </si>
  <si>
    <t>ROI00035</t>
  </si>
  <si>
    <t>P13662</t>
  </si>
  <si>
    <t>ROI00036</t>
  </si>
  <si>
    <t>P13886</t>
  </si>
  <si>
    <t>ROI00037</t>
  </si>
  <si>
    <t>P95852</t>
  </si>
  <si>
    <t>ROI00038</t>
  </si>
  <si>
    <t>P73820</t>
  </si>
  <si>
    <t>ROI00039</t>
  </si>
  <si>
    <t>P79779</t>
  </si>
  <si>
    <t>ROI00040</t>
  </si>
  <si>
    <t>P83432</t>
  </si>
  <si>
    <t>ROI00041</t>
  </si>
  <si>
    <t>P13216</t>
  </si>
  <si>
    <t>ROI00042</t>
  </si>
  <si>
    <t>P19069</t>
  </si>
  <si>
    <t>ROI00043</t>
  </si>
  <si>
    <t>P22778</t>
  </si>
  <si>
    <t>ROI00044</t>
  </si>
  <si>
    <t>P55071</t>
  </si>
  <si>
    <t>ROI00045</t>
  </si>
  <si>
    <t>P22177</t>
  </si>
  <si>
    <t>ROI00046</t>
  </si>
  <si>
    <t>P86048</t>
  </si>
  <si>
    <t>ROI00047</t>
  </si>
  <si>
    <t>P18182</t>
  </si>
  <si>
    <t>ROI00048</t>
  </si>
  <si>
    <t>P98026</t>
  </si>
  <si>
    <t>ROI00049</t>
  </si>
  <si>
    <t>P55371</t>
  </si>
  <si>
    <t>ROI00050</t>
  </si>
  <si>
    <t>P11270</t>
  </si>
  <si>
    <t>ROI00051</t>
  </si>
  <si>
    <t>P55785</t>
  </si>
  <si>
    <t>ROI00052</t>
  </si>
  <si>
    <t>P71700</t>
  </si>
  <si>
    <t>ROI00053</t>
  </si>
  <si>
    <t>P53935</t>
  </si>
  <si>
    <t>ROI00054</t>
  </si>
  <si>
    <t>P90872</t>
  </si>
  <si>
    <t>ROI00055</t>
  </si>
  <si>
    <t>P75774</t>
  </si>
  <si>
    <t>ROI00056</t>
  </si>
  <si>
    <t>P16295</t>
  </si>
  <si>
    <t>ROI00057</t>
  </si>
  <si>
    <t>P74002</t>
  </si>
  <si>
    <t>ROI00058</t>
  </si>
  <si>
    <t>P33460</t>
  </si>
  <si>
    <t>ROI00059</t>
  </si>
  <si>
    <t>P17404</t>
  </si>
  <si>
    <t>ROI00060</t>
  </si>
  <si>
    <t>P76032</t>
  </si>
  <si>
    <t>ROI00061</t>
  </si>
  <si>
    <t>P42356</t>
  </si>
  <si>
    <t>ROI00062</t>
  </si>
  <si>
    <t>P45414</t>
  </si>
  <si>
    <t>ROI00063</t>
  </si>
  <si>
    <t>P61742</t>
  </si>
  <si>
    <t>ROI00064</t>
  </si>
  <si>
    <t>P24045</t>
  </si>
  <si>
    <t>ROI00065</t>
  </si>
  <si>
    <t>P82343</t>
  </si>
  <si>
    <t>ROI00066</t>
  </si>
  <si>
    <t>P93486</t>
  </si>
  <si>
    <t>ROI00067</t>
  </si>
  <si>
    <t>P54236</t>
  </si>
  <si>
    <t>ROI00068</t>
  </si>
  <si>
    <t>P35876</t>
  </si>
  <si>
    <t>ROI00069</t>
  </si>
  <si>
    <t>P30609</t>
  </si>
  <si>
    <t>ROI00070</t>
  </si>
  <si>
    <t>P80335</t>
  </si>
  <si>
    <t>ROI00071</t>
  </si>
  <si>
    <t>P60188</t>
  </si>
  <si>
    <t>ROI00072</t>
  </si>
  <si>
    <t>P67408</t>
  </si>
  <si>
    <t>ROI00073</t>
  </si>
  <si>
    <t>P64395</t>
  </si>
  <si>
    <t>ROI00074</t>
  </si>
  <si>
    <t>P58890</t>
  </si>
  <si>
    <t>ROI00075</t>
  </si>
  <si>
    <t>P53205</t>
  </si>
  <si>
    <t>ROI00076</t>
  </si>
  <si>
    <t>P86773</t>
  </si>
  <si>
    <t>ROI00077</t>
  </si>
  <si>
    <t>P29850</t>
  </si>
  <si>
    <t>ROI00078</t>
  </si>
  <si>
    <t>P93629</t>
  </si>
  <si>
    <t>ROI00079</t>
  </si>
  <si>
    <t>P58042</t>
  </si>
  <si>
    <t>ROI00080</t>
  </si>
  <si>
    <t>P19938</t>
  </si>
  <si>
    <t>ROI00081</t>
  </si>
  <si>
    <t>P44348</t>
  </si>
  <si>
    <t>ROI00082</t>
  </si>
  <si>
    <t>P61949</t>
  </si>
  <si>
    <t>ROI00083</t>
  </si>
  <si>
    <t>P46575</t>
  </si>
  <si>
    <t>ROI00084</t>
  </si>
  <si>
    <t>P69284</t>
  </si>
  <si>
    <t>ROI00085</t>
  </si>
  <si>
    <t>P52155</t>
  </si>
  <si>
    <t>ROI00086</t>
  </si>
  <si>
    <t>P63778</t>
  </si>
  <si>
    <t>ROI00087</t>
  </si>
  <si>
    <t>P46694</t>
  </si>
  <si>
    <t>ROI00088</t>
  </si>
  <si>
    <t>P49875</t>
  </si>
  <si>
    <t>ROI00089</t>
  </si>
  <si>
    <t>P72967</t>
  </si>
  <si>
    <t>ROI00090</t>
  </si>
  <si>
    <t>P46244</t>
  </si>
  <si>
    <t>ROI00091</t>
  </si>
  <si>
    <t>P92578</t>
  </si>
  <si>
    <t>ROI00092</t>
  </si>
  <si>
    <t>P24243</t>
  </si>
  <si>
    <t>ROI00093</t>
  </si>
  <si>
    <t>P13672</t>
  </si>
  <si>
    <t>ROI00094</t>
  </si>
  <si>
    <t>P56486</t>
  </si>
  <si>
    <t>ROI00095</t>
  </si>
  <si>
    <t>P24075</t>
  </si>
  <si>
    <t>ROI00096</t>
  </si>
  <si>
    <t>P31752</t>
  </si>
  <si>
    <t>ROI00097</t>
  </si>
  <si>
    <t>P37267</t>
  </si>
  <si>
    <t>ROI00098</t>
  </si>
  <si>
    <t>P66062</t>
  </si>
  <si>
    <t>ROI00099</t>
  </si>
  <si>
    <t>P14032</t>
  </si>
  <si>
    <t>ROI00100</t>
  </si>
  <si>
    <t>P94415</t>
  </si>
  <si>
    <t>ROI00101</t>
  </si>
  <si>
    <t>P42773</t>
  </si>
  <si>
    <t>ROI00102</t>
  </si>
  <si>
    <t>P41858</t>
  </si>
  <si>
    <t>ROI00103</t>
  </si>
  <si>
    <t>P23102</t>
  </si>
  <si>
    <t>ROI00104</t>
  </si>
  <si>
    <t>P50666</t>
  </si>
  <si>
    <t>ROI00105</t>
  </si>
  <si>
    <t>P13936</t>
  </si>
  <si>
    <t>ROI00106</t>
  </si>
  <si>
    <t>P11797</t>
  </si>
  <si>
    <t>ROI00107</t>
  </si>
  <si>
    <t>P13397</t>
  </si>
  <si>
    <t>ROI00108</t>
  </si>
  <si>
    <t>P67292</t>
  </si>
  <si>
    <t>ROI00109</t>
  </si>
  <si>
    <t>P20792</t>
  </si>
  <si>
    <t>ROI00110</t>
  </si>
  <si>
    <t>P56187</t>
  </si>
  <si>
    <t>ROI00111</t>
  </si>
  <si>
    <t>P36791</t>
  </si>
  <si>
    <t>ROI00112</t>
  </si>
  <si>
    <t>P67282</t>
  </si>
  <si>
    <t>ROI00113</t>
  </si>
  <si>
    <t>P20946</t>
  </si>
  <si>
    <t>ROI00114</t>
  </si>
  <si>
    <t>P52460</t>
  </si>
  <si>
    <t>ROI00115</t>
  </si>
  <si>
    <t>P65127</t>
  </si>
  <si>
    <t>ROI00116</t>
  </si>
  <si>
    <t>P34679</t>
  </si>
  <si>
    <t>ROI00117</t>
  </si>
  <si>
    <t>P87736</t>
  </si>
  <si>
    <t>ROI00118</t>
  </si>
  <si>
    <t>P77666</t>
  </si>
  <si>
    <t>ROI00119</t>
  </si>
  <si>
    <t>P91780</t>
  </si>
  <si>
    <t>ROI00120</t>
  </si>
  <si>
    <t>P46709</t>
  </si>
  <si>
    <t>ROI00121</t>
  </si>
  <si>
    <t>P92783</t>
  </si>
  <si>
    <t>ROI00122</t>
  </si>
  <si>
    <t>P56749</t>
  </si>
  <si>
    <t>ROI00123</t>
  </si>
  <si>
    <t>P21000</t>
  </si>
  <si>
    <t>ROI00124</t>
  </si>
  <si>
    <t>P58941</t>
  </si>
  <si>
    <t>ROI00125</t>
  </si>
  <si>
    <t>P75518</t>
  </si>
  <si>
    <t>ROI00126</t>
  </si>
  <si>
    <t>P93500</t>
  </si>
  <si>
    <t>ROI00127</t>
  </si>
  <si>
    <t>P33369</t>
  </si>
  <si>
    <t>ROI00128</t>
  </si>
  <si>
    <t>P42967</t>
  </si>
  <si>
    <t>ROI00129</t>
  </si>
  <si>
    <t>P39266</t>
  </si>
  <si>
    <t>ROI00130</t>
  </si>
  <si>
    <t>P29327</t>
  </si>
  <si>
    <t>ROI00131</t>
  </si>
  <si>
    <t>P99711</t>
  </si>
  <si>
    <t>ROI00132</t>
  </si>
  <si>
    <t>P28748</t>
  </si>
  <si>
    <t>ROI00133</t>
  </si>
  <si>
    <t>P23367</t>
  </si>
  <si>
    <t>ROI00134</t>
  </si>
  <si>
    <t>P92816</t>
  </si>
  <si>
    <t>ROI00135</t>
  </si>
  <si>
    <t>P47095</t>
  </si>
  <si>
    <t>ROI00136</t>
  </si>
  <si>
    <t>P16718</t>
  </si>
  <si>
    <t>ROI00137</t>
  </si>
  <si>
    <t>P94012</t>
  </si>
  <si>
    <t>ROI00138</t>
  </si>
  <si>
    <t>P91603</t>
  </si>
  <si>
    <t>ROI00139</t>
  </si>
  <si>
    <t>P73627</t>
  </si>
  <si>
    <t>ROI00140</t>
  </si>
  <si>
    <t>P21711</t>
  </si>
  <si>
    <t>ROI00141</t>
  </si>
  <si>
    <t>P49454</t>
  </si>
  <si>
    <t>ROI00142</t>
  </si>
  <si>
    <t>P47896</t>
  </si>
  <si>
    <t>ROI00143</t>
  </si>
  <si>
    <t>P91199</t>
  </si>
  <si>
    <t>ROI00144</t>
  </si>
  <si>
    <t>P37004</t>
  </si>
  <si>
    <t>ROI00145</t>
  </si>
  <si>
    <t>P84704</t>
  </si>
  <si>
    <t>ROI00146</t>
  </si>
  <si>
    <t>P76588</t>
  </si>
  <si>
    <t>ROI00147</t>
  </si>
  <si>
    <t>P73792</t>
  </si>
  <si>
    <t>ROI00148</t>
  </si>
  <si>
    <t>P20776</t>
  </si>
  <si>
    <t>ROI00149</t>
  </si>
  <si>
    <t>P71190</t>
  </si>
  <si>
    <t>ROI00150</t>
  </si>
  <si>
    <t>P55729</t>
  </si>
  <si>
    <t>ROI00151</t>
  </si>
  <si>
    <t>P42083</t>
  </si>
  <si>
    <t>ROI00152</t>
  </si>
  <si>
    <t>P47106</t>
  </si>
  <si>
    <t>ROI00153</t>
  </si>
  <si>
    <t>P38834</t>
  </si>
  <si>
    <t>ROI00154</t>
  </si>
  <si>
    <t>P33692</t>
  </si>
  <si>
    <t>ROI00155</t>
  </si>
  <si>
    <t>P12973</t>
  </si>
  <si>
    <t>ROI00156</t>
  </si>
  <si>
    <t>P18457</t>
  </si>
  <si>
    <t>ROI00157</t>
  </si>
  <si>
    <t>P65786</t>
  </si>
  <si>
    <t>ROI00158</t>
  </si>
  <si>
    <t>P36599</t>
  </si>
  <si>
    <t>ROI00159</t>
  </si>
  <si>
    <t>P39827</t>
  </si>
  <si>
    <t>ROI00160</t>
  </si>
  <si>
    <t>P64871</t>
  </si>
  <si>
    <t>ROI00161</t>
  </si>
  <si>
    <t>P71582</t>
  </si>
  <si>
    <t>ROI00162</t>
  </si>
  <si>
    <t>P93242</t>
  </si>
  <si>
    <t>ROI00163</t>
  </si>
  <si>
    <t>P52352</t>
  </si>
  <si>
    <t>ROI00164</t>
  </si>
  <si>
    <t>P96751</t>
  </si>
  <si>
    <t>ROI00165</t>
  </si>
  <si>
    <t>P46669</t>
  </si>
  <si>
    <t>ROI00166</t>
  </si>
  <si>
    <t>P70582</t>
  </si>
  <si>
    <t>ROI00167</t>
  </si>
  <si>
    <t>P81612</t>
  </si>
  <si>
    <t>ROI00168</t>
  </si>
  <si>
    <t>P47658</t>
  </si>
  <si>
    <t>ROI00169</t>
  </si>
  <si>
    <t>P51041</t>
  </si>
  <si>
    <t>ROI00170</t>
  </si>
  <si>
    <t>P11234</t>
  </si>
  <si>
    <t>ROI00171</t>
  </si>
  <si>
    <t>P17743</t>
  </si>
  <si>
    <t>ROI00172</t>
  </si>
  <si>
    <t>P38942</t>
  </si>
  <si>
    <t>ROI00173</t>
  </si>
  <si>
    <t>P83270</t>
  </si>
  <si>
    <t>ROI00174</t>
  </si>
  <si>
    <t>P67589</t>
  </si>
  <si>
    <t>ROI00175</t>
  </si>
  <si>
    <t>P69316</t>
  </si>
  <si>
    <t>ROI00176</t>
  </si>
  <si>
    <t>P12674</t>
  </si>
  <si>
    <t>ROI00177</t>
  </si>
  <si>
    <t>P83380</t>
  </si>
  <si>
    <t>ROI00178</t>
  </si>
  <si>
    <t>P62858</t>
  </si>
  <si>
    <t>ROI00179</t>
  </si>
  <si>
    <t>P53806</t>
  </si>
  <si>
    <t>ROI00180</t>
  </si>
  <si>
    <t>P11493</t>
  </si>
  <si>
    <t>ROI00181</t>
  </si>
  <si>
    <t>P63475</t>
  </si>
  <si>
    <t>ROI00182</t>
  </si>
  <si>
    <t>P94569</t>
  </si>
  <si>
    <t>ROI00183</t>
  </si>
  <si>
    <t>P19063</t>
  </si>
  <si>
    <t>ROI00184</t>
  </si>
  <si>
    <t>P65232</t>
  </si>
  <si>
    <t>ROI00185</t>
  </si>
  <si>
    <t>P30498</t>
  </si>
  <si>
    <t>ROI00186</t>
  </si>
  <si>
    <t>P55579</t>
  </si>
  <si>
    <t>ROI00187</t>
  </si>
  <si>
    <t>P33192</t>
  </si>
  <si>
    <t>ROI00188</t>
  </si>
  <si>
    <t>P67285</t>
  </si>
  <si>
    <t>ROI00189</t>
  </si>
  <si>
    <t>P91487</t>
  </si>
  <si>
    <t>ROI00190</t>
  </si>
  <si>
    <t>P92630</t>
  </si>
  <si>
    <t>ROI00191</t>
  </si>
  <si>
    <t>P10475</t>
  </si>
  <si>
    <t>ROI00192</t>
  </si>
  <si>
    <t>P71017</t>
  </si>
  <si>
    <t>ROI00193</t>
  </si>
  <si>
    <t>P18371</t>
  </si>
  <si>
    <t>ROI00194</t>
  </si>
  <si>
    <t>P61454</t>
  </si>
  <si>
    <t>ROI00195</t>
  </si>
  <si>
    <t>P73402</t>
  </si>
  <si>
    <t>ROI00196</t>
  </si>
  <si>
    <t>P85936</t>
  </si>
  <si>
    <t>ROI00197</t>
  </si>
  <si>
    <t>P65236</t>
  </si>
  <si>
    <t>ROI00198</t>
  </si>
  <si>
    <t>P36765</t>
  </si>
  <si>
    <t>ROI00199</t>
  </si>
  <si>
    <t>P54323</t>
  </si>
  <si>
    <t>ROI00200</t>
  </si>
  <si>
    <t>P39735</t>
  </si>
  <si>
    <t>ROI00201</t>
  </si>
  <si>
    <t>P29106</t>
  </si>
  <si>
    <t>ROI00202</t>
  </si>
  <si>
    <t>P76143</t>
  </si>
  <si>
    <t>ROI00203</t>
  </si>
  <si>
    <t>P85857</t>
  </si>
  <si>
    <t>ROI00204</t>
  </si>
  <si>
    <t>P73242</t>
  </si>
  <si>
    <t>ROI00205</t>
  </si>
  <si>
    <t>P25466</t>
  </si>
  <si>
    <t>ROI00206</t>
  </si>
  <si>
    <t>P27689</t>
  </si>
  <si>
    <t>ROI00207</t>
  </si>
  <si>
    <t>P28413</t>
  </si>
  <si>
    <t>ROI00208</t>
  </si>
  <si>
    <t>P24803</t>
  </si>
  <si>
    <t>ROI00209</t>
  </si>
  <si>
    <t>P70288</t>
  </si>
  <si>
    <t>ROI00210</t>
  </si>
  <si>
    <t>P46996</t>
  </si>
  <si>
    <t>ROI00211</t>
  </si>
  <si>
    <t>P54386</t>
  </si>
  <si>
    <t>ROI00212</t>
  </si>
  <si>
    <t>P69785</t>
  </si>
  <si>
    <t>ROI00213</t>
  </si>
  <si>
    <t>P13414</t>
  </si>
  <si>
    <t>ROI00214</t>
  </si>
  <si>
    <t>P21865</t>
  </si>
  <si>
    <t>ROI00215</t>
  </si>
  <si>
    <t>P74535</t>
  </si>
  <si>
    <t>ROI00216</t>
  </si>
  <si>
    <t>P98497</t>
  </si>
  <si>
    <t>ROI00217</t>
  </si>
  <si>
    <t>P31861</t>
  </si>
  <si>
    <t>ROI00218</t>
  </si>
  <si>
    <t>P38567</t>
  </si>
  <si>
    <t>ROI00219</t>
  </si>
  <si>
    <t>P81019</t>
  </si>
  <si>
    <t>ROI00220</t>
  </si>
  <si>
    <t>P72718</t>
  </si>
  <si>
    <t>ROI00221</t>
  </si>
  <si>
    <t>P61642</t>
  </si>
  <si>
    <t>ROI00222</t>
  </si>
  <si>
    <t>P18872</t>
  </si>
  <si>
    <t>ROI00223</t>
  </si>
  <si>
    <t>P85733</t>
  </si>
  <si>
    <t>ROI00224</t>
  </si>
  <si>
    <t>P57628</t>
  </si>
  <si>
    <t>ROI00225</t>
  </si>
  <si>
    <t>P42095</t>
  </si>
  <si>
    <t>ROI00226</t>
  </si>
  <si>
    <t>P75287</t>
  </si>
  <si>
    <t>ROI00227</t>
  </si>
  <si>
    <t>P97676</t>
  </si>
  <si>
    <t>ROI00228</t>
  </si>
  <si>
    <t>P67631</t>
  </si>
  <si>
    <t>ROI00229</t>
  </si>
  <si>
    <t>P70359</t>
  </si>
  <si>
    <t>ROI00230</t>
  </si>
  <si>
    <t>P73109</t>
  </si>
  <si>
    <t>ROI00231</t>
  </si>
  <si>
    <t>P87981</t>
  </si>
  <si>
    <t>ROI00232</t>
  </si>
  <si>
    <t>P49226</t>
  </si>
  <si>
    <t>ROI00233</t>
  </si>
  <si>
    <t>P20129</t>
  </si>
  <si>
    <t>ROI00234</t>
  </si>
  <si>
    <t>P56683</t>
  </si>
  <si>
    <t>ROI00235</t>
  </si>
  <si>
    <t>P62195</t>
  </si>
  <si>
    <t>ROI00236</t>
  </si>
  <si>
    <t>P99123</t>
  </si>
  <si>
    <t>ROI00237</t>
  </si>
  <si>
    <t>P74783</t>
  </si>
  <si>
    <t>ROI00238</t>
  </si>
  <si>
    <t>P11585</t>
  </si>
  <si>
    <t>ROI00239</t>
  </si>
  <si>
    <t>P73232</t>
  </si>
  <si>
    <t>ROI00240</t>
  </si>
  <si>
    <t>P60047</t>
  </si>
  <si>
    <t>ROI00241</t>
  </si>
  <si>
    <t>P14809</t>
  </si>
  <si>
    <t>ROI00242</t>
  </si>
  <si>
    <t>P29719</t>
  </si>
  <si>
    <t>ROI00243</t>
  </si>
  <si>
    <t>P60498</t>
  </si>
  <si>
    <t>ROI00244</t>
  </si>
  <si>
    <t>P15813</t>
  </si>
  <si>
    <t>ROI00245</t>
  </si>
  <si>
    <t>P22289</t>
  </si>
  <si>
    <t>ROI00246</t>
  </si>
  <si>
    <t>P53038</t>
  </si>
  <si>
    <t>ROI00247</t>
  </si>
  <si>
    <t>P94386</t>
  </si>
  <si>
    <t>ROI00248</t>
  </si>
  <si>
    <t>P65730</t>
  </si>
  <si>
    <t>ROI00249</t>
  </si>
  <si>
    <t>P51710</t>
  </si>
  <si>
    <t>ROI00250</t>
  </si>
  <si>
    <t>P75961</t>
  </si>
  <si>
    <t>ROI00251</t>
  </si>
  <si>
    <t>P62122</t>
  </si>
  <si>
    <t>ROI00252</t>
  </si>
  <si>
    <t>P86623</t>
  </si>
  <si>
    <t>ROI00253</t>
  </si>
  <si>
    <t>P36185</t>
  </si>
  <si>
    <t>ROI00254</t>
  </si>
  <si>
    <t>P98770</t>
  </si>
  <si>
    <t>ROI00255</t>
  </si>
  <si>
    <t>P96815</t>
  </si>
  <si>
    <t>ROI00256</t>
  </si>
  <si>
    <t>P66876</t>
  </si>
  <si>
    <t>ROI00257</t>
  </si>
  <si>
    <t>P87133</t>
  </si>
  <si>
    <t>ROI00258</t>
  </si>
  <si>
    <t>P71474</t>
  </si>
  <si>
    <t>ROI00259</t>
  </si>
  <si>
    <t>P93435</t>
  </si>
  <si>
    <t>ROI00260</t>
  </si>
  <si>
    <t>P12480</t>
  </si>
  <si>
    <t>ROI00261</t>
  </si>
  <si>
    <t>P51903</t>
  </si>
  <si>
    <t>ROI00262</t>
  </si>
  <si>
    <t>P81735</t>
  </si>
  <si>
    <t>ROI00263</t>
  </si>
  <si>
    <t>P63714</t>
  </si>
  <si>
    <t>ROI00264</t>
  </si>
  <si>
    <t>P31591</t>
  </si>
  <si>
    <t>ROI00265</t>
  </si>
  <si>
    <t>P41049</t>
  </si>
  <si>
    <t>ROI00266</t>
  </si>
  <si>
    <t>P30274</t>
  </si>
  <si>
    <t>ROI00267</t>
  </si>
  <si>
    <t>P48898</t>
  </si>
  <si>
    <t>ROI00268</t>
  </si>
  <si>
    <t>P43049</t>
  </si>
  <si>
    <t>ROI00269</t>
  </si>
  <si>
    <t>P35618</t>
  </si>
  <si>
    <t>ROI00270</t>
  </si>
  <si>
    <t>P67797</t>
  </si>
  <si>
    <t>ROI00271</t>
  </si>
  <si>
    <t>P16856</t>
  </si>
  <si>
    <t>ROI00272</t>
  </si>
  <si>
    <t>P45928</t>
  </si>
  <si>
    <t>ROI00273</t>
  </si>
  <si>
    <t>P89120</t>
  </si>
  <si>
    <t>ROI00274</t>
  </si>
  <si>
    <t>P99291</t>
  </si>
  <si>
    <t>ROI00275</t>
  </si>
  <si>
    <t>P98510</t>
  </si>
  <si>
    <t>ROI00276</t>
  </si>
  <si>
    <t>P46310</t>
  </si>
  <si>
    <t>ROI00277</t>
  </si>
  <si>
    <t>P43723</t>
  </si>
  <si>
    <t>ROI00278</t>
  </si>
  <si>
    <t>P20925</t>
  </si>
  <si>
    <t>ROI00279</t>
  </si>
  <si>
    <t>P84104</t>
  </si>
  <si>
    <t>ROI00280</t>
  </si>
  <si>
    <t>P16230</t>
  </si>
  <si>
    <t>ROI00281</t>
  </si>
  <si>
    <t>P54768</t>
  </si>
  <si>
    <t>ROI00282</t>
  </si>
  <si>
    <t>P46615</t>
  </si>
  <si>
    <t>ROI00283</t>
  </si>
  <si>
    <t>P72813</t>
  </si>
  <si>
    <t>ROI00284</t>
  </si>
  <si>
    <t>P19697</t>
  </si>
  <si>
    <t>ROI00285</t>
  </si>
  <si>
    <t>P67046</t>
  </si>
  <si>
    <t>ROI00286</t>
  </si>
  <si>
    <t>P74363</t>
  </si>
  <si>
    <t>ROI00287</t>
  </si>
  <si>
    <t>P58641</t>
  </si>
  <si>
    <t>ROI00288</t>
  </si>
  <si>
    <t>P47149</t>
  </si>
  <si>
    <t>ROI00289</t>
  </si>
  <si>
    <t>P22074</t>
  </si>
  <si>
    <t>ROI00290</t>
  </si>
  <si>
    <t>P44457</t>
  </si>
  <si>
    <t>ROI00291</t>
  </si>
  <si>
    <t>P59217</t>
  </si>
  <si>
    <t>ROI00292</t>
  </si>
  <si>
    <t>P21746</t>
  </si>
  <si>
    <t>ROI00293</t>
  </si>
  <si>
    <t>P64592</t>
  </si>
  <si>
    <t>ROI00294</t>
  </si>
  <si>
    <t>P37154</t>
  </si>
  <si>
    <t>ROI00295</t>
  </si>
  <si>
    <t>P10555</t>
  </si>
  <si>
    <t>ROI00296</t>
  </si>
  <si>
    <t>P87535</t>
  </si>
  <si>
    <t>ROI00297</t>
  </si>
  <si>
    <t>P21009</t>
  </si>
  <si>
    <t>ROI00298</t>
  </si>
  <si>
    <t>P77656</t>
  </si>
  <si>
    <t>ROI00299</t>
  </si>
  <si>
    <t>P68843</t>
  </si>
  <si>
    <t>ROI00300</t>
  </si>
  <si>
    <t>P90795</t>
  </si>
  <si>
    <t>ROI00301</t>
  </si>
  <si>
    <t>P14935</t>
  </si>
  <si>
    <t>ROI00302</t>
  </si>
  <si>
    <t>P88925</t>
  </si>
  <si>
    <t>ROI00303</t>
  </si>
  <si>
    <t>P17482</t>
  </si>
  <si>
    <t>ROI00304</t>
  </si>
  <si>
    <t>P20048</t>
  </si>
  <si>
    <t>ROI00305</t>
  </si>
  <si>
    <t>P28088</t>
  </si>
  <si>
    <t>ROI00306</t>
  </si>
  <si>
    <t>P48885</t>
  </si>
  <si>
    <t>ROI00307</t>
  </si>
  <si>
    <t>P33448</t>
  </si>
  <si>
    <t>ROI00308</t>
  </si>
  <si>
    <t>P69188</t>
  </si>
  <si>
    <t>ROI00309</t>
  </si>
  <si>
    <t>P78259</t>
  </si>
  <si>
    <t>ROI00310</t>
  </si>
  <si>
    <t>P73156</t>
  </si>
  <si>
    <t>ROI00311</t>
  </si>
  <si>
    <t>P34660</t>
  </si>
  <si>
    <t>ROI00312</t>
  </si>
  <si>
    <t>P45975</t>
  </si>
  <si>
    <t>ROI00313</t>
  </si>
  <si>
    <t>P29634</t>
  </si>
  <si>
    <t>ROI00314</t>
  </si>
  <si>
    <t>P55283</t>
  </si>
  <si>
    <t>ROI00315</t>
  </si>
  <si>
    <t>P18715</t>
  </si>
  <si>
    <t>ROI00316</t>
  </si>
  <si>
    <t>P69008</t>
  </si>
  <si>
    <t>ROI00317</t>
  </si>
  <si>
    <t>P24154</t>
  </si>
  <si>
    <t>ROI00318</t>
  </si>
  <si>
    <t>P75882</t>
  </si>
  <si>
    <t>ROI00319</t>
  </si>
  <si>
    <t>P14236</t>
  </si>
  <si>
    <t>ROI00320</t>
  </si>
  <si>
    <t>P20899</t>
  </si>
  <si>
    <t>ROI00321</t>
  </si>
  <si>
    <t>P88608</t>
  </si>
  <si>
    <t>ROI00322</t>
  </si>
  <si>
    <t>P93398</t>
  </si>
  <si>
    <t>ROI00323</t>
  </si>
  <si>
    <t>P64666</t>
  </si>
  <si>
    <t>ROI00324</t>
  </si>
  <si>
    <t>P13926</t>
  </si>
  <si>
    <t>ROI00325</t>
  </si>
  <si>
    <t>P12710</t>
  </si>
  <si>
    <t>ROI00326</t>
  </si>
  <si>
    <t>P94412</t>
  </si>
  <si>
    <t>ROI00327</t>
  </si>
  <si>
    <t>P24090</t>
  </si>
  <si>
    <t>ROI00328</t>
  </si>
  <si>
    <t>P78202</t>
  </si>
  <si>
    <t>ROI00329</t>
  </si>
  <si>
    <t>P63185</t>
  </si>
  <si>
    <t>ROI00330</t>
  </si>
  <si>
    <t>P38251</t>
  </si>
  <si>
    <t>ROI00331</t>
  </si>
  <si>
    <t>P81107</t>
  </si>
  <si>
    <t>ROI00332</t>
  </si>
  <si>
    <t>P69618</t>
  </si>
  <si>
    <t>ROI00333</t>
  </si>
  <si>
    <t>P81687</t>
  </si>
  <si>
    <t>ROI00334</t>
  </si>
  <si>
    <t>P90231</t>
  </si>
  <si>
    <t>ROI00335</t>
  </si>
  <si>
    <t>P86541</t>
  </si>
  <si>
    <t>ROI00336</t>
  </si>
  <si>
    <t>P30992</t>
  </si>
  <si>
    <t>ROI00337</t>
  </si>
  <si>
    <t>P10974</t>
  </si>
  <si>
    <t>ROI00338</t>
  </si>
  <si>
    <t>P50134</t>
  </si>
  <si>
    <t>ROI00339</t>
  </si>
  <si>
    <t>P47792</t>
  </si>
  <si>
    <t>ROI00340</t>
  </si>
  <si>
    <t>P88805</t>
  </si>
  <si>
    <t>ROI00341</t>
  </si>
  <si>
    <t>P59925</t>
  </si>
  <si>
    <t>ROI00342</t>
  </si>
  <si>
    <t>P32200</t>
  </si>
  <si>
    <t>ROI00343</t>
  </si>
  <si>
    <t>P62797</t>
  </si>
  <si>
    <t>ROI00344</t>
  </si>
  <si>
    <t>P67380</t>
  </si>
  <si>
    <t>ROI00345</t>
  </si>
  <si>
    <t>P64153</t>
  </si>
  <si>
    <t>ROI00346</t>
  </si>
  <si>
    <t>P68485</t>
  </si>
  <si>
    <t>ROI00347</t>
  </si>
  <si>
    <t>P92842</t>
  </si>
  <si>
    <t>ROI00348</t>
  </si>
  <si>
    <t>P88310</t>
  </si>
  <si>
    <t>ROI00349</t>
  </si>
  <si>
    <t>P70147</t>
  </si>
  <si>
    <t>ROI00350</t>
  </si>
  <si>
    <t>P31139</t>
  </si>
  <si>
    <t>ROI00351</t>
  </si>
  <si>
    <t>P80177</t>
  </si>
  <si>
    <t>ROI00352</t>
  </si>
  <si>
    <t>P74104</t>
  </si>
  <si>
    <t>ROI00353</t>
  </si>
  <si>
    <t>P72454</t>
  </si>
  <si>
    <t>ROI00354</t>
  </si>
  <si>
    <t>P46187</t>
  </si>
  <si>
    <t>ROI00355</t>
  </si>
  <si>
    <t>P30014</t>
  </si>
  <si>
    <t>ROI00356</t>
  </si>
  <si>
    <t>P82243</t>
  </si>
  <si>
    <t>ROI00357</t>
  </si>
  <si>
    <t>P94200</t>
  </si>
  <si>
    <t>ROI00358</t>
  </si>
  <si>
    <t>P38544</t>
  </si>
  <si>
    <t>ROI00359</t>
  </si>
  <si>
    <t>P67048</t>
  </si>
  <si>
    <t>ROI00360</t>
  </si>
  <si>
    <t>P70411</t>
  </si>
  <si>
    <t>ROI00361</t>
  </si>
  <si>
    <t>P35751</t>
  </si>
  <si>
    <t>ROI00362</t>
  </si>
  <si>
    <t>P82966</t>
  </si>
  <si>
    <t>ROI00363</t>
  </si>
  <si>
    <t>P18998</t>
  </si>
  <si>
    <t>ROI00364</t>
  </si>
  <si>
    <t>P14975</t>
  </si>
  <si>
    <t>ROI00365</t>
  </si>
  <si>
    <t>P58362</t>
  </si>
  <si>
    <t>ROI00366</t>
  </si>
  <si>
    <t>P60742</t>
  </si>
  <si>
    <t>ROI00367</t>
  </si>
  <si>
    <t>P62169</t>
  </si>
  <si>
    <t>ROI00368</t>
  </si>
  <si>
    <t>P34963</t>
  </si>
  <si>
    <t>ROI00369</t>
  </si>
  <si>
    <t>P23169</t>
  </si>
  <si>
    <t>ROI00370</t>
  </si>
  <si>
    <t>P55917</t>
  </si>
  <si>
    <t>ROI00371</t>
  </si>
  <si>
    <t>P11891</t>
  </si>
  <si>
    <t>ROI00372</t>
  </si>
  <si>
    <t>P47262</t>
  </si>
  <si>
    <t>ROI00373</t>
  </si>
  <si>
    <t>P78130</t>
  </si>
  <si>
    <t>ROI00374</t>
  </si>
  <si>
    <t>P16509</t>
  </si>
  <si>
    <t>ROI00375</t>
  </si>
  <si>
    <t>P66294</t>
  </si>
  <si>
    <t>ROI00376</t>
  </si>
  <si>
    <t>P54864</t>
  </si>
  <si>
    <t>ROI00377</t>
  </si>
  <si>
    <t>P88755</t>
  </si>
  <si>
    <t>ROI00378</t>
  </si>
  <si>
    <t>P35082</t>
  </si>
  <si>
    <t>ROI00379</t>
  </si>
  <si>
    <t>P50063</t>
  </si>
  <si>
    <t>ROI00380</t>
  </si>
  <si>
    <t>P65964</t>
  </si>
  <si>
    <t>ROI00381</t>
  </si>
  <si>
    <t>P86312</t>
  </si>
  <si>
    <t>ROI00382</t>
  </si>
  <si>
    <t>P43712</t>
  </si>
  <si>
    <t>ROI00383</t>
  </si>
  <si>
    <t>P42208</t>
  </si>
  <si>
    <t>ROI00384</t>
  </si>
  <si>
    <t>P68209</t>
  </si>
  <si>
    <t>ROI00385</t>
  </si>
  <si>
    <t>P61047</t>
  </si>
  <si>
    <t>ROI00386</t>
  </si>
  <si>
    <t>P31548</t>
  </si>
  <si>
    <t>ROI00387</t>
  </si>
  <si>
    <t>P66282</t>
  </si>
  <si>
    <t>ROI00388</t>
  </si>
  <si>
    <t>P94164</t>
  </si>
  <si>
    <t>ROI00389</t>
  </si>
  <si>
    <t>P53323</t>
  </si>
  <si>
    <t>ROI00390</t>
  </si>
  <si>
    <t>P10517</t>
  </si>
  <si>
    <t>ROI00391</t>
  </si>
  <si>
    <t>P85432</t>
  </si>
  <si>
    <t>ROI00392</t>
  </si>
  <si>
    <t>P73298</t>
  </si>
  <si>
    <t>ROI00393</t>
  </si>
  <si>
    <t>P35585</t>
  </si>
  <si>
    <t>ROI00394</t>
  </si>
  <si>
    <t>P45678</t>
  </si>
  <si>
    <t>ROI00395</t>
  </si>
  <si>
    <t>P36411</t>
  </si>
  <si>
    <t>ROI00396</t>
  </si>
  <si>
    <t>P60513</t>
  </si>
  <si>
    <t>ROI00397</t>
  </si>
  <si>
    <t>P96899</t>
  </si>
  <si>
    <t>ROI00398</t>
  </si>
  <si>
    <t>P64226</t>
  </si>
  <si>
    <t>ROI00399</t>
  </si>
  <si>
    <t>P74776</t>
  </si>
  <si>
    <t>ROI00400</t>
  </si>
  <si>
    <t>P94751</t>
  </si>
  <si>
    <t>ROI00401</t>
  </si>
  <si>
    <t>P59067</t>
  </si>
  <si>
    <t>ROI00402</t>
  </si>
  <si>
    <t>P32396</t>
  </si>
  <si>
    <t>ROI00403</t>
  </si>
  <si>
    <t>P54377</t>
  </si>
  <si>
    <t>ROI00404</t>
  </si>
  <si>
    <t>P96798</t>
  </si>
  <si>
    <t>ROI00405</t>
  </si>
  <si>
    <t>P83950</t>
  </si>
  <si>
    <t>ROI00406</t>
  </si>
  <si>
    <t>P37025</t>
  </si>
  <si>
    <t>ROI00407</t>
  </si>
  <si>
    <t>P23279</t>
  </si>
  <si>
    <t>ROI00408</t>
  </si>
  <si>
    <t>P21471</t>
  </si>
  <si>
    <t>ROI00409</t>
  </si>
  <si>
    <t>P10420</t>
  </si>
  <si>
    <t>ROI00410</t>
  </si>
  <si>
    <t>P78807</t>
  </si>
  <si>
    <t>ROI00411</t>
  </si>
  <si>
    <t>P56907</t>
  </si>
  <si>
    <t>ROI00412</t>
  </si>
  <si>
    <t>P49948</t>
  </si>
  <si>
    <t>ROI00413</t>
  </si>
  <si>
    <t>P58795</t>
  </si>
  <si>
    <t>ROI00414</t>
  </si>
  <si>
    <t>P81720</t>
  </si>
  <si>
    <t>ROI00415</t>
  </si>
  <si>
    <t>P29569</t>
  </si>
  <si>
    <t>ROI00416</t>
  </si>
  <si>
    <t>P41362</t>
  </si>
  <si>
    <t>ROI00417</t>
  </si>
  <si>
    <t>P69407</t>
  </si>
  <si>
    <t>ROI00418</t>
  </si>
  <si>
    <t>P16665</t>
  </si>
  <si>
    <t>ROI00419</t>
  </si>
  <si>
    <t>P99082</t>
  </si>
  <si>
    <t>ROI00420</t>
  </si>
  <si>
    <t>P74887</t>
  </si>
  <si>
    <t>ROI00421</t>
  </si>
  <si>
    <t>P34922</t>
  </si>
  <si>
    <t>ROI00422</t>
  </si>
  <si>
    <t>P60998</t>
  </si>
  <si>
    <t>ROI00423</t>
  </si>
  <si>
    <t>P92967</t>
  </si>
  <si>
    <t>ROI00424</t>
  </si>
  <si>
    <t>P67869</t>
  </si>
  <si>
    <t>ROI00425</t>
  </si>
  <si>
    <t>P91262</t>
  </si>
  <si>
    <t>ROI00426</t>
  </si>
  <si>
    <t>P39487</t>
  </si>
  <si>
    <t>ROI00427</t>
  </si>
  <si>
    <t>P24302</t>
  </si>
  <si>
    <t>ROI00428</t>
  </si>
  <si>
    <t>P16421</t>
  </si>
  <si>
    <t>ROI00429</t>
  </si>
  <si>
    <t>P18060</t>
  </si>
  <si>
    <t>ROI00430</t>
  </si>
  <si>
    <t>P32380</t>
  </si>
  <si>
    <t>ROI00431</t>
  </si>
  <si>
    <t>P28071</t>
  </si>
  <si>
    <t>ROI00432</t>
  </si>
  <si>
    <t>P61193</t>
  </si>
  <si>
    <t>ROI00433</t>
  </si>
  <si>
    <t>P67499</t>
  </si>
  <si>
    <t>ROI00434</t>
  </si>
  <si>
    <t>P67626</t>
  </si>
  <si>
    <t>ROI00435</t>
  </si>
  <si>
    <t>P57506</t>
  </si>
  <si>
    <t>ROI00436</t>
  </si>
  <si>
    <t>P62912</t>
  </si>
  <si>
    <t>ROI00437</t>
  </si>
  <si>
    <t>P21759</t>
  </si>
  <si>
    <t>ROI00438</t>
  </si>
  <si>
    <t>P20950</t>
  </si>
  <si>
    <t>ROI00439</t>
  </si>
  <si>
    <t>P91389</t>
  </si>
  <si>
    <t>ROI00440</t>
  </si>
  <si>
    <t>P40108</t>
  </si>
  <si>
    <t>ROI00441</t>
  </si>
  <si>
    <t>P81410</t>
  </si>
  <si>
    <t>ROI00442</t>
  </si>
  <si>
    <t>P44015</t>
  </si>
  <si>
    <t>ROI00443</t>
  </si>
  <si>
    <t>P65748</t>
  </si>
  <si>
    <t>ROI00444</t>
  </si>
  <si>
    <t>P25370</t>
  </si>
  <si>
    <t>ROI00445</t>
  </si>
  <si>
    <t>P19569</t>
  </si>
  <si>
    <t>ROI00446</t>
  </si>
  <si>
    <t>P55183</t>
  </si>
  <si>
    <t>ROI00447</t>
  </si>
  <si>
    <t>P49489</t>
  </si>
  <si>
    <t>ROI00448</t>
  </si>
  <si>
    <t>P15964</t>
  </si>
  <si>
    <t>ROI00449</t>
  </si>
  <si>
    <t>P81668</t>
  </si>
  <si>
    <t>ROI00450</t>
  </si>
  <si>
    <t>P87612</t>
  </si>
  <si>
    <t>ROI00451</t>
  </si>
  <si>
    <t>P86000</t>
  </si>
  <si>
    <t>ROI00452</t>
  </si>
  <si>
    <t>P65406</t>
  </si>
  <si>
    <t>ROI00453</t>
  </si>
  <si>
    <t>P13383</t>
  </si>
  <si>
    <t>ROI00454</t>
  </si>
  <si>
    <t>P57237</t>
  </si>
  <si>
    <t>ROI00455</t>
  </si>
  <si>
    <t>P56694</t>
  </si>
  <si>
    <t>ROI00456</t>
  </si>
  <si>
    <t>P95682</t>
  </si>
  <si>
    <t>ROI00457</t>
  </si>
  <si>
    <t>P13197</t>
  </si>
  <si>
    <t>ROI00458</t>
  </si>
  <si>
    <t>P54849</t>
  </si>
  <si>
    <t>ROI00459</t>
  </si>
  <si>
    <t>P87798</t>
  </si>
  <si>
    <t>ROI00460</t>
  </si>
  <si>
    <t>P12638</t>
  </si>
  <si>
    <t>ROI00461</t>
  </si>
  <si>
    <t>P51466</t>
  </si>
  <si>
    <t>ROI00462</t>
  </si>
  <si>
    <t>P58963</t>
  </si>
  <si>
    <t>ROI00463</t>
  </si>
  <si>
    <t>P74210</t>
  </si>
  <si>
    <t>ROI00464</t>
  </si>
  <si>
    <t>P43478</t>
  </si>
  <si>
    <t>ROI00465</t>
  </si>
  <si>
    <t>P36209</t>
  </si>
  <si>
    <t>ROI00466</t>
  </si>
  <si>
    <t>P50349</t>
  </si>
  <si>
    <t>ROI00467</t>
  </si>
  <si>
    <t>P89178</t>
  </si>
  <si>
    <t>ROI00468</t>
  </si>
  <si>
    <t>P22923</t>
  </si>
  <si>
    <t>ROI00469</t>
  </si>
  <si>
    <t>P89660</t>
  </si>
  <si>
    <t>ROI00470</t>
  </si>
  <si>
    <t>P27456</t>
  </si>
  <si>
    <t>ROI00471</t>
  </si>
  <si>
    <t>P67727</t>
  </si>
  <si>
    <t>ROI00472</t>
  </si>
  <si>
    <t>P68569</t>
  </si>
  <si>
    <t>ROI00473</t>
  </si>
  <si>
    <t>P92687</t>
  </si>
  <si>
    <t>ROI00474</t>
  </si>
  <si>
    <t>P15967</t>
  </si>
  <si>
    <t>ROI00475</t>
  </si>
  <si>
    <t>P68740</t>
  </si>
  <si>
    <t>ROI00476</t>
  </si>
  <si>
    <t>P55367</t>
  </si>
  <si>
    <t>ROI00477</t>
  </si>
  <si>
    <t>P31533</t>
  </si>
  <si>
    <t>ROI00478</t>
  </si>
  <si>
    <t>P96955</t>
  </si>
  <si>
    <t>ROI00479</t>
  </si>
  <si>
    <t>P53489</t>
  </si>
  <si>
    <t>ROI00480</t>
  </si>
  <si>
    <t>P99055</t>
  </si>
  <si>
    <t>ROI00481</t>
  </si>
  <si>
    <t>P45610</t>
  </si>
  <si>
    <t>ROI00482</t>
  </si>
  <si>
    <t>P51010</t>
  </si>
  <si>
    <t>ROI00483</t>
  </si>
  <si>
    <t>P47591</t>
  </si>
  <si>
    <t>ROI00484</t>
  </si>
  <si>
    <t>P36094</t>
  </si>
  <si>
    <t>ROI00485</t>
  </si>
  <si>
    <t>P83191</t>
  </si>
  <si>
    <t>ROI00486</t>
  </si>
  <si>
    <t>P66986</t>
  </si>
  <si>
    <t>ROI00487</t>
  </si>
  <si>
    <t>P89840</t>
  </si>
  <si>
    <t>ROI00488</t>
  </si>
  <si>
    <t>P13903</t>
  </si>
  <si>
    <t>ROI00489</t>
  </si>
  <si>
    <t>P83303</t>
  </si>
  <si>
    <t>ROI00490</t>
  </si>
  <si>
    <t>P73220</t>
  </si>
  <si>
    <t>ROI00491</t>
  </si>
  <si>
    <t>P32165</t>
  </si>
  <si>
    <t>ROI00492</t>
  </si>
  <si>
    <t>P29406</t>
  </si>
  <si>
    <t>ROI00493</t>
  </si>
  <si>
    <t>P31471</t>
  </si>
  <si>
    <t>ROI00494</t>
  </si>
  <si>
    <t>P58871</t>
  </si>
  <si>
    <t>ROI00495</t>
  </si>
  <si>
    <t>P40594</t>
  </si>
  <si>
    <t>ROI00496</t>
  </si>
  <si>
    <t>P73895</t>
  </si>
  <si>
    <t>ROI00497</t>
  </si>
  <si>
    <t>P74281</t>
  </si>
  <si>
    <t>ROI00498</t>
  </si>
  <si>
    <t>P96046</t>
  </si>
  <si>
    <t>ROI00499</t>
  </si>
  <si>
    <t>P66244</t>
  </si>
  <si>
    <t>ROI00500</t>
  </si>
  <si>
    <t>P96043</t>
  </si>
  <si>
    <t>ROI00501</t>
  </si>
  <si>
    <t>P37328</t>
  </si>
  <si>
    <t>ROI00502</t>
  </si>
  <si>
    <t>P38327</t>
  </si>
  <si>
    <t>ROI00503</t>
  </si>
  <si>
    <t>P25464</t>
  </si>
  <si>
    <t>ROI00504</t>
  </si>
  <si>
    <t>P20403</t>
  </si>
  <si>
    <t>ROI00505</t>
  </si>
  <si>
    <t>P67290</t>
  </si>
  <si>
    <t>ROI00506</t>
  </si>
  <si>
    <t>P40626</t>
  </si>
  <si>
    <t>ROI00507</t>
  </si>
  <si>
    <t>P19194</t>
  </si>
  <si>
    <t>ROI00508</t>
  </si>
  <si>
    <t>P18283</t>
  </si>
  <si>
    <t>ROI00509</t>
  </si>
  <si>
    <t>P28625</t>
  </si>
  <si>
    <t>ROI00510</t>
  </si>
  <si>
    <t>P57396</t>
  </si>
  <si>
    <t>ROI00511</t>
  </si>
  <si>
    <t>P78741</t>
  </si>
  <si>
    <t>ROI00512</t>
  </si>
  <si>
    <t>P67084</t>
  </si>
  <si>
    <t>ROI00513</t>
  </si>
  <si>
    <t>P92288</t>
  </si>
  <si>
    <t>ROI00514</t>
  </si>
  <si>
    <t>P96407</t>
  </si>
  <si>
    <t>ROI00515</t>
  </si>
  <si>
    <t>P28576</t>
  </si>
  <si>
    <t>ROI00516</t>
  </si>
  <si>
    <t>P68203</t>
  </si>
  <si>
    <t>ROI00517</t>
  </si>
  <si>
    <t>P39089</t>
  </si>
  <si>
    <t>ROI00518</t>
  </si>
  <si>
    <t>P35558</t>
  </si>
  <si>
    <t>ROI00519</t>
  </si>
  <si>
    <t>P87909</t>
  </si>
  <si>
    <t>ROI00520</t>
  </si>
  <si>
    <t>P20197</t>
  </si>
  <si>
    <t>ROI00521</t>
  </si>
  <si>
    <t>P26586</t>
  </si>
  <si>
    <t>ROI00522</t>
  </si>
  <si>
    <t>P15770</t>
  </si>
  <si>
    <t>ROI00523</t>
  </si>
  <si>
    <t>P21616</t>
  </si>
  <si>
    <t>ROI00524</t>
  </si>
  <si>
    <t>P91779</t>
  </si>
  <si>
    <t>ROI00525</t>
  </si>
  <si>
    <t>P65784</t>
  </si>
  <si>
    <t>ROI00526</t>
  </si>
  <si>
    <t>P73401</t>
  </si>
  <si>
    <t>ROI00527</t>
  </si>
  <si>
    <t>ROI00528</t>
  </si>
  <si>
    <t>P76685</t>
  </si>
  <si>
    <t>ROI00529</t>
  </si>
  <si>
    <t>P75671</t>
  </si>
  <si>
    <t>ROI00530</t>
  </si>
  <si>
    <t>P24397</t>
  </si>
  <si>
    <t>ROI00531</t>
  </si>
  <si>
    <t>P18095</t>
  </si>
  <si>
    <t>ROI00532</t>
  </si>
  <si>
    <t>P77286</t>
  </si>
  <si>
    <t>ROI00533</t>
  </si>
  <si>
    <t>P67911</t>
  </si>
  <si>
    <t>ROI00534</t>
  </si>
  <si>
    <t>P86802</t>
  </si>
  <si>
    <t>ROI00535</t>
  </si>
  <si>
    <t>P24467</t>
  </si>
  <si>
    <t>ROI00536</t>
  </si>
  <si>
    <t>P81548</t>
  </si>
  <si>
    <t>ROI00537</t>
  </si>
  <si>
    <t>P75964</t>
  </si>
  <si>
    <t>ROI00538</t>
  </si>
  <si>
    <t>P41658</t>
  </si>
  <si>
    <t>ROI00539</t>
  </si>
  <si>
    <t>P79773</t>
  </si>
  <si>
    <t>ROI00540</t>
  </si>
  <si>
    <t>P45250</t>
  </si>
  <si>
    <t>ROI00541</t>
  </si>
  <si>
    <t>P43972</t>
  </si>
  <si>
    <t>ROI00542</t>
  </si>
  <si>
    <t>P83548</t>
  </si>
  <si>
    <t>ROI00543</t>
  </si>
  <si>
    <t>P68210</t>
  </si>
  <si>
    <t>ROI00544</t>
  </si>
  <si>
    <t>P85596</t>
  </si>
  <si>
    <t>ROI00545</t>
  </si>
  <si>
    <t>P79382</t>
  </si>
  <si>
    <t>ROI00546</t>
  </si>
  <si>
    <t>P83506</t>
  </si>
  <si>
    <t>ROI00547</t>
  </si>
  <si>
    <t>P70803</t>
  </si>
  <si>
    <t>ROI00548</t>
  </si>
  <si>
    <t>P55601</t>
  </si>
  <si>
    <t>ROI00549</t>
  </si>
  <si>
    <t>P22377</t>
  </si>
  <si>
    <t>ROI00550</t>
  </si>
  <si>
    <t>P64470</t>
  </si>
  <si>
    <t>ROI00551</t>
  </si>
  <si>
    <t>P91928</t>
  </si>
  <si>
    <t>ROI00552</t>
  </si>
  <si>
    <t>P35198</t>
  </si>
  <si>
    <t>ROI00553</t>
  </si>
  <si>
    <t>ROI00554</t>
  </si>
  <si>
    <t>P67737</t>
  </si>
  <si>
    <t>ROI00555</t>
  </si>
  <si>
    <t>P62491</t>
  </si>
  <si>
    <t>ROI00556</t>
  </si>
  <si>
    <t>P82633</t>
  </si>
  <si>
    <t>ROI00557</t>
  </si>
  <si>
    <t>P99411</t>
  </si>
  <si>
    <t>ROI00558</t>
  </si>
  <si>
    <t>P81592</t>
  </si>
  <si>
    <t>ROI00559</t>
  </si>
  <si>
    <t>P64344</t>
  </si>
  <si>
    <t>ROI00560</t>
  </si>
  <si>
    <t>P21943</t>
  </si>
  <si>
    <t>ROI00561</t>
  </si>
  <si>
    <t>P31032</t>
  </si>
  <si>
    <t>ROI00562</t>
  </si>
  <si>
    <t>P52594</t>
  </si>
  <si>
    <t>ROI00563</t>
  </si>
  <si>
    <t>P83427</t>
  </si>
  <si>
    <t>ROI00564</t>
  </si>
  <si>
    <t>P26082</t>
  </si>
  <si>
    <t>ROI00565</t>
  </si>
  <si>
    <t>P30610</t>
  </si>
  <si>
    <t>ROI00566</t>
  </si>
  <si>
    <t>P64682</t>
  </si>
  <si>
    <t>ROI00567</t>
  </si>
  <si>
    <t>P11331</t>
  </si>
  <si>
    <t>ROI00568</t>
  </si>
  <si>
    <t>P34275</t>
  </si>
  <si>
    <t>ROI00569</t>
  </si>
  <si>
    <t>P78904</t>
  </si>
  <si>
    <t>ROI00570</t>
  </si>
  <si>
    <t>P72679</t>
  </si>
  <si>
    <t>ROI00571</t>
  </si>
  <si>
    <t>P91778</t>
  </si>
  <si>
    <t>ROI00572</t>
  </si>
  <si>
    <t>P93330</t>
  </si>
  <si>
    <t>ROI00573</t>
  </si>
  <si>
    <t>P19411</t>
  </si>
  <si>
    <t>ROI00574</t>
  </si>
  <si>
    <t>P54418</t>
  </si>
  <si>
    <t>ROI00575</t>
  </si>
  <si>
    <t>P92093</t>
  </si>
  <si>
    <t>ROI00576</t>
  </si>
  <si>
    <t>P63818</t>
  </si>
  <si>
    <t>ROI00577</t>
  </si>
  <si>
    <t>P55867</t>
  </si>
  <si>
    <t>ROI00578</t>
  </si>
  <si>
    <t>P45904</t>
  </si>
  <si>
    <t>ROI00579</t>
  </si>
  <si>
    <t>P94177</t>
  </si>
  <si>
    <t>ROI00580</t>
  </si>
  <si>
    <t>P10038</t>
  </si>
  <si>
    <t>ROI00581</t>
  </si>
  <si>
    <t>P60865</t>
  </si>
  <si>
    <t>ROI00582</t>
  </si>
  <si>
    <t>P29099</t>
  </si>
  <si>
    <t>ROI00583</t>
  </si>
  <si>
    <t>P51085</t>
  </si>
  <si>
    <t>ROI00584</t>
  </si>
  <si>
    <t>P61839</t>
  </si>
  <si>
    <t>ROI00585</t>
  </si>
  <si>
    <t>P18020</t>
  </si>
  <si>
    <t>ROI00586</t>
  </si>
  <si>
    <t>P61239</t>
  </si>
  <si>
    <t>ROI00587</t>
  </si>
  <si>
    <t>P30177</t>
  </si>
  <si>
    <t>ROI00588</t>
  </si>
  <si>
    <t>P22582</t>
  </si>
  <si>
    <t>ROI00589</t>
  </si>
  <si>
    <t>P60172</t>
  </si>
  <si>
    <t>ROI00590</t>
  </si>
  <si>
    <t>P45529</t>
  </si>
  <si>
    <t>ROI00591</t>
  </si>
  <si>
    <t>P17468</t>
  </si>
  <si>
    <t>ROI00592</t>
  </si>
  <si>
    <t>P76979</t>
  </si>
  <si>
    <t>ROI00593</t>
  </si>
  <si>
    <t>P46364</t>
  </si>
  <si>
    <t>ROI00594</t>
  </si>
  <si>
    <t>P14438</t>
  </si>
  <si>
    <t>ROI00595</t>
  </si>
  <si>
    <t>P58910</t>
  </si>
  <si>
    <t>ROI00596</t>
  </si>
  <si>
    <t>P81644</t>
  </si>
  <si>
    <t>ROI00597</t>
  </si>
  <si>
    <t>P42892</t>
  </si>
  <si>
    <t>ROI00598</t>
  </si>
  <si>
    <t>P72463</t>
  </si>
  <si>
    <t>ROI00599</t>
  </si>
  <si>
    <t>P34401</t>
  </si>
  <si>
    <t>ROI00600</t>
  </si>
  <si>
    <t>P78153</t>
  </si>
  <si>
    <t>ROI00601</t>
  </si>
  <si>
    <t>P39069</t>
  </si>
  <si>
    <t>ROI00602</t>
  </si>
  <si>
    <t>P24955</t>
  </si>
  <si>
    <t>ROI00603</t>
  </si>
  <si>
    <t>P45565</t>
  </si>
  <si>
    <t>ROI00604</t>
  </si>
  <si>
    <t>P38603</t>
  </si>
  <si>
    <t>ROI00605</t>
  </si>
  <si>
    <t>P49148</t>
  </si>
  <si>
    <t>ROI00606</t>
  </si>
  <si>
    <t>P82771</t>
  </si>
  <si>
    <t>ROI00607</t>
  </si>
  <si>
    <t>P56909</t>
  </si>
  <si>
    <t>ROI00608</t>
  </si>
  <si>
    <t>P56038</t>
  </si>
  <si>
    <t>ROI00609</t>
  </si>
  <si>
    <t>P11148</t>
  </si>
  <si>
    <t>ROI00610</t>
  </si>
  <si>
    <t>P84728</t>
  </si>
  <si>
    <t>ROI00611</t>
  </si>
  <si>
    <t>P65241</t>
  </si>
  <si>
    <t>ROI00612</t>
  </si>
  <si>
    <t>P18891</t>
  </si>
  <si>
    <t>ROI00613</t>
  </si>
  <si>
    <t>P58331</t>
  </si>
  <si>
    <t>ROI00614</t>
  </si>
  <si>
    <t>P48742</t>
  </si>
  <si>
    <t>ROI00615</t>
  </si>
  <si>
    <t>P90327</t>
  </si>
  <si>
    <t>ROI00616</t>
  </si>
  <si>
    <t>P41130</t>
  </si>
  <si>
    <t>ROI00617</t>
  </si>
  <si>
    <t>P36429</t>
  </si>
  <si>
    <t>ROI00618</t>
  </si>
  <si>
    <t>P78050</t>
  </si>
  <si>
    <t>ROI00619</t>
  </si>
  <si>
    <t>P12886</t>
  </si>
  <si>
    <t>ROI00620</t>
  </si>
  <si>
    <t>P57226</t>
  </si>
  <si>
    <t>ROI00621</t>
  </si>
  <si>
    <t>P43599</t>
  </si>
  <si>
    <t>ROI00622</t>
  </si>
  <si>
    <t>P73663</t>
  </si>
  <si>
    <t>ROI00623</t>
  </si>
  <si>
    <t>P12343</t>
  </si>
  <si>
    <t>ROI00624</t>
  </si>
  <si>
    <t>P27121</t>
  </si>
  <si>
    <t>ROI00625</t>
  </si>
  <si>
    <t>P98435</t>
  </si>
  <si>
    <t>ROI00626</t>
  </si>
  <si>
    <t>P88358</t>
  </si>
  <si>
    <t>ROI00627</t>
  </si>
  <si>
    <t>P56877</t>
  </si>
  <si>
    <t>ROI00628</t>
  </si>
  <si>
    <t>P36635</t>
  </si>
  <si>
    <t>ROI00629</t>
  </si>
  <si>
    <t>P94502</t>
  </si>
  <si>
    <t>ROI00630</t>
  </si>
  <si>
    <t>P21063</t>
  </si>
  <si>
    <t>ROI00631</t>
  </si>
  <si>
    <t>P49114</t>
  </si>
  <si>
    <t>ROI00632</t>
  </si>
  <si>
    <t>P72229</t>
  </si>
  <si>
    <t>ROI00633</t>
  </si>
  <si>
    <t>P40310</t>
  </si>
  <si>
    <t>ROI00634</t>
  </si>
  <si>
    <t>P23619</t>
  </si>
  <si>
    <t>ROI00635</t>
  </si>
  <si>
    <t>P80453</t>
  </si>
  <si>
    <t>ROI00636</t>
  </si>
  <si>
    <t>P82775</t>
  </si>
  <si>
    <t>ROI00637</t>
  </si>
  <si>
    <t>P84107</t>
  </si>
  <si>
    <t>ROI00638</t>
  </si>
  <si>
    <t>P17858</t>
  </si>
  <si>
    <t>ROI00639</t>
  </si>
  <si>
    <t>P40668</t>
  </si>
  <si>
    <t>ROI00640</t>
  </si>
  <si>
    <t>P71428</t>
  </si>
  <si>
    <t>ROI00641</t>
  </si>
  <si>
    <t>P82660</t>
  </si>
  <si>
    <t>ROI00642</t>
  </si>
  <si>
    <t>P58118</t>
  </si>
  <si>
    <t>ROI00643</t>
  </si>
  <si>
    <t>P17453</t>
  </si>
  <si>
    <t>ROI00644</t>
  </si>
  <si>
    <t>P93669</t>
  </si>
  <si>
    <t>ROI00645</t>
  </si>
  <si>
    <t>P27156</t>
  </si>
  <si>
    <t>ROI00646</t>
  </si>
  <si>
    <t>P92110</t>
  </si>
  <si>
    <t>ROI00647</t>
  </si>
  <si>
    <t>P20522</t>
  </si>
  <si>
    <t>ROI00648</t>
  </si>
  <si>
    <t>P36824</t>
  </si>
  <si>
    <t>ROI00649</t>
  </si>
  <si>
    <t>P98198</t>
  </si>
  <si>
    <t>ROI00650</t>
  </si>
  <si>
    <t>P40520</t>
  </si>
  <si>
    <t>ROI00651</t>
  </si>
  <si>
    <t>P75626</t>
  </si>
  <si>
    <t>ROI00652</t>
  </si>
  <si>
    <t>P51051</t>
  </si>
  <si>
    <t>ROI00653</t>
  </si>
  <si>
    <t>P86274</t>
  </si>
  <si>
    <t>ROI00654</t>
  </si>
  <si>
    <t>P56905</t>
  </si>
  <si>
    <t>ROI00655</t>
  </si>
  <si>
    <t>P28311</t>
  </si>
  <si>
    <t>ROI00656</t>
  </si>
  <si>
    <t>P15642</t>
  </si>
  <si>
    <t>ROI00657</t>
  </si>
  <si>
    <t>P55887</t>
  </si>
  <si>
    <t>ROI00658</t>
  </si>
  <si>
    <t>P54068</t>
  </si>
  <si>
    <t>ROI00659</t>
  </si>
  <si>
    <t>P94949</t>
  </si>
  <si>
    <t>ROI00660</t>
  </si>
  <si>
    <t>P73584</t>
  </si>
  <si>
    <t>ROI00661</t>
  </si>
  <si>
    <t>P61888</t>
  </si>
  <si>
    <t>ROI00662</t>
  </si>
  <si>
    <t>P77136</t>
  </si>
  <si>
    <t>ROI00663</t>
  </si>
  <si>
    <t>P48442</t>
  </si>
  <si>
    <t>ROI00664</t>
  </si>
  <si>
    <t>P90031</t>
  </si>
  <si>
    <t>ROI00665</t>
  </si>
  <si>
    <t>P59404</t>
  </si>
  <si>
    <t>ROI00666</t>
  </si>
  <si>
    <t>P82822</t>
  </si>
  <si>
    <t>ROI00667</t>
  </si>
  <si>
    <t>P31400</t>
  </si>
  <si>
    <t>ROI00668</t>
  </si>
  <si>
    <t>P40476</t>
  </si>
  <si>
    <t>ROI00669</t>
  </si>
  <si>
    <t>P56419</t>
  </si>
  <si>
    <t>ROI00670</t>
  </si>
  <si>
    <t>P50117</t>
  </si>
  <si>
    <t>ROI00671</t>
  </si>
  <si>
    <t>P69468</t>
  </si>
  <si>
    <t>ROI00672</t>
  </si>
  <si>
    <t>P40782</t>
  </si>
  <si>
    <t>ROI00673</t>
  </si>
  <si>
    <t>P75182</t>
  </si>
  <si>
    <t>ROI00674</t>
  </si>
  <si>
    <t>P59709</t>
  </si>
  <si>
    <t>ROI00675</t>
  </si>
  <si>
    <t>P97196</t>
  </si>
  <si>
    <t>ROI00676</t>
  </si>
  <si>
    <t>P16378</t>
  </si>
  <si>
    <t>ROI00677</t>
  </si>
  <si>
    <t>P19758</t>
  </si>
  <si>
    <t>ROI00678</t>
  </si>
  <si>
    <t>P25314</t>
  </si>
  <si>
    <t>ROI00679</t>
  </si>
  <si>
    <t>P51381</t>
  </si>
  <si>
    <t>ROI00680</t>
  </si>
  <si>
    <t>P11531</t>
  </si>
  <si>
    <t>ROI00681</t>
  </si>
  <si>
    <t>P82032</t>
  </si>
  <si>
    <t>ROI00682</t>
  </si>
  <si>
    <t>P88441</t>
  </si>
  <si>
    <t>ROI00683</t>
  </si>
  <si>
    <t>P77939</t>
  </si>
  <si>
    <t>ROI00684</t>
  </si>
  <si>
    <t>P35257</t>
  </si>
  <si>
    <t>ROI00685</t>
  </si>
  <si>
    <t>P70331</t>
  </si>
  <si>
    <t>ROI00686</t>
  </si>
  <si>
    <t>P59761</t>
  </si>
  <si>
    <t>ROI00687</t>
  </si>
  <si>
    <t>P73673</t>
  </si>
  <si>
    <t>ROI00688</t>
  </si>
  <si>
    <t>P16897</t>
  </si>
  <si>
    <t>ROI00689</t>
  </si>
  <si>
    <t>P32286</t>
  </si>
  <si>
    <t>ROI00690</t>
  </si>
  <si>
    <t>P76241</t>
  </si>
  <si>
    <t>ROI00691</t>
  </si>
  <si>
    <t>P12234</t>
  </si>
  <si>
    <t>ROI00692</t>
  </si>
  <si>
    <t>P91840</t>
  </si>
  <si>
    <t>ROI00693</t>
  </si>
  <si>
    <t>P86825</t>
  </si>
  <si>
    <t>ROI00694</t>
  </si>
  <si>
    <t>P32552</t>
  </si>
  <si>
    <t>ROI00695</t>
  </si>
  <si>
    <t>P32027</t>
  </si>
  <si>
    <t>ROI00696</t>
  </si>
  <si>
    <t>P91714</t>
  </si>
  <si>
    <t>ROI00697</t>
  </si>
  <si>
    <t>P86163</t>
  </si>
  <si>
    <t>ROI00698</t>
  </si>
  <si>
    <t>P12822</t>
  </si>
  <si>
    <t>ROI00699</t>
  </si>
  <si>
    <t>P77316</t>
  </si>
  <si>
    <t>ROI00700</t>
  </si>
  <si>
    <t>P61439</t>
  </si>
  <si>
    <t>ROI00701</t>
  </si>
  <si>
    <t>P40678</t>
  </si>
  <si>
    <t>ROI00702</t>
  </si>
  <si>
    <t>P33378</t>
  </si>
  <si>
    <t>ROI00703</t>
  </si>
  <si>
    <t>P41598</t>
  </si>
  <si>
    <t>ROI00704</t>
  </si>
  <si>
    <t>P66148</t>
  </si>
  <si>
    <t>ROI00705</t>
  </si>
  <si>
    <t>P50596</t>
  </si>
  <si>
    <t>ROI00706</t>
  </si>
  <si>
    <t>P50017</t>
  </si>
  <si>
    <t>ROI00707</t>
  </si>
  <si>
    <t>P68729</t>
  </si>
  <si>
    <t>ROI00708</t>
  </si>
  <si>
    <t>P21242</t>
  </si>
  <si>
    <t>ROI00709</t>
  </si>
  <si>
    <t>P44820</t>
  </si>
  <si>
    <t>ROI00710</t>
  </si>
  <si>
    <t>P39100</t>
  </si>
  <si>
    <t>ROI00711</t>
  </si>
  <si>
    <t>P41927</t>
  </si>
  <si>
    <t>ROI00712</t>
  </si>
  <si>
    <t>P28360</t>
  </si>
  <si>
    <t>ROI00713</t>
  </si>
  <si>
    <t>P10382</t>
  </si>
  <si>
    <t>ROI00714</t>
  </si>
  <si>
    <t>P89058</t>
  </si>
  <si>
    <t>ROI00715</t>
  </si>
  <si>
    <t>P31811</t>
  </si>
  <si>
    <t>ROI00716</t>
  </si>
  <si>
    <t>P93750</t>
  </si>
  <si>
    <t>ROI00717</t>
  </si>
  <si>
    <t>P95658</t>
  </si>
  <si>
    <t>ROI00718</t>
  </si>
  <si>
    <t>P36020</t>
  </si>
  <si>
    <t>ROI00719</t>
  </si>
  <si>
    <t>P42432</t>
  </si>
  <si>
    <t>ROI00720</t>
  </si>
  <si>
    <t>P49187</t>
  </si>
  <si>
    <t>ROI00721</t>
  </si>
  <si>
    <t>P59412</t>
  </si>
  <si>
    <t>ROI00722</t>
  </si>
  <si>
    <t>P64324</t>
  </si>
  <si>
    <t>ROI00723</t>
  </si>
  <si>
    <t>P42078</t>
  </si>
  <si>
    <t>ROI00724</t>
  </si>
  <si>
    <t>P85875</t>
  </si>
  <si>
    <t>ROI00725</t>
  </si>
  <si>
    <t>P23159</t>
  </si>
  <si>
    <t>ROI00726</t>
  </si>
  <si>
    <t>P72939</t>
  </si>
  <si>
    <t>ROI00727</t>
  </si>
  <si>
    <t>P94760</t>
  </si>
  <si>
    <t>ROI00728</t>
  </si>
  <si>
    <t>P83678</t>
  </si>
  <si>
    <t>ROI00729</t>
  </si>
  <si>
    <t>P77876</t>
  </si>
  <si>
    <t>ROI00730</t>
  </si>
  <si>
    <t>P90490</t>
  </si>
  <si>
    <t>ROI00731</t>
  </si>
  <si>
    <t>P17508</t>
  </si>
  <si>
    <t>ROI00732</t>
  </si>
  <si>
    <t>P66898</t>
  </si>
  <si>
    <t>ROI00733</t>
  </si>
  <si>
    <t>P59388</t>
  </si>
  <si>
    <t>ROI00734</t>
  </si>
  <si>
    <t>P63143</t>
  </si>
  <si>
    <t>ROI00735</t>
  </si>
  <si>
    <t>P13163</t>
  </si>
  <si>
    <t>ROI00736</t>
  </si>
  <si>
    <t>P13049</t>
  </si>
  <si>
    <t>ROI00737</t>
  </si>
  <si>
    <t>P37439</t>
  </si>
  <si>
    <t>ROI00738</t>
  </si>
  <si>
    <t>P21168</t>
  </si>
  <si>
    <t>ROI00739</t>
  </si>
  <si>
    <t>P29873</t>
  </si>
  <si>
    <t>ROI00740</t>
  </si>
  <si>
    <t>P49608</t>
  </si>
  <si>
    <t>ROI00741</t>
  </si>
  <si>
    <t>P31635</t>
  </si>
  <si>
    <t>ROI00742</t>
  </si>
  <si>
    <t>P92634</t>
  </si>
  <si>
    <t>ROI00743</t>
  </si>
  <si>
    <t>P90118</t>
  </si>
  <si>
    <t>ROI00744</t>
  </si>
  <si>
    <t>P42688</t>
  </si>
  <si>
    <t>ROI00745</t>
  </si>
  <si>
    <t>P74963</t>
  </si>
  <si>
    <t>ROI00746</t>
  </si>
  <si>
    <t>P92435</t>
  </si>
  <si>
    <t>ROI00747</t>
  </si>
  <si>
    <t>P42973</t>
  </si>
  <si>
    <t>ROI00748</t>
  </si>
  <si>
    <t>P36729</t>
  </si>
  <si>
    <t>ROI00749</t>
  </si>
  <si>
    <t>P40323</t>
  </si>
  <si>
    <t>ROI00750</t>
  </si>
  <si>
    <t>P84358</t>
  </si>
  <si>
    <t>ROI00751</t>
  </si>
  <si>
    <t>P76733</t>
  </si>
  <si>
    <t>ROI00752</t>
  </si>
  <si>
    <t>P70813</t>
  </si>
  <si>
    <t>ROI00753</t>
  </si>
  <si>
    <t>P96660</t>
  </si>
  <si>
    <t>ROI00754</t>
  </si>
  <si>
    <t>P88473</t>
  </si>
  <si>
    <t>ROI00755</t>
  </si>
  <si>
    <t>P64024</t>
  </si>
  <si>
    <t>ROI00756</t>
  </si>
  <si>
    <t>P48306</t>
  </si>
  <si>
    <t>ROI00757</t>
  </si>
  <si>
    <t>P93105</t>
  </si>
  <si>
    <t>ROI00758</t>
  </si>
  <si>
    <t>P27924</t>
  </si>
  <si>
    <t>ROI00759</t>
  </si>
  <si>
    <t>P18268</t>
  </si>
  <si>
    <t>ROI00760</t>
  </si>
  <si>
    <t>P64587</t>
  </si>
  <si>
    <t>ROI00761</t>
  </si>
  <si>
    <t>P79754</t>
  </si>
  <si>
    <t>ROI00762</t>
  </si>
  <si>
    <t>P47893</t>
  </si>
  <si>
    <t>ROI00763</t>
  </si>
  <si>
    <t>P24682</t>
  </si>
  <si>
    <t>ROI00764</t>
  </si>
  <si>
    <t>P58133</t>
  </si>
  <si>
    <t>ROI00765</t>
  </si>
  <si>
    <t>P81036</t>
  </si>
  <si>
    <t>ROI00766</t>
  </si>
  <si>
    <t>P73341</t>
  </si>
  <si>
    <t>ROI00767</t>
  </si>
  <si>
    <t>P50725</t>
  </si>
  <si>
    <t>ROI00768</t>
  </si>
  <si>
    <t>P94392</t>
  </si>
  <si>
    <t>ROI00769</t>
  </si>
  <si>
    <t>P62953</t>
  </si>
  <si>
    <t>ROI00770</t>
  </si>
  <si>
    <t>P11137</t>
  </si>
  <si>
    <t>ROI00771</t>
  </si>
  <si>
    <t>P77017</t>
  </si>
  <si>
    <t>ROI00772</t>
  </si>
  <si>
    <t>P97225</t>
  </si>
  <si>
    <t>ROI00773</t>
  </si>
  <si>
    <t>P59846</t>
  </si>
  <si>
    <t>ROI00774</t>
  </si>
  <si>
    <t>P45311</t>
  </si>
  <si>
    <t>ROI00775</t>
  </si>
  <si>
    <t>P28133</t>
  </si>
  <si>
    <t>ROI00776</t>
  </si>
  <si>
    <t>P94339</t>
  </si>
  <si>
    <t>ROI00777</t>
  </si>
  <si>
    <t>P56996</t>
  </si>
  <si>
    <t>ROI00778</t>
  </si>
  <si>
    <t>P92639</t>
  </si>
  <si>
    <t>ROI00779</t>
  </si>
  <si>
    <t>P45200</t>
  </si>
  <si>
    <t>ROI00780</t>
  </si>
  <si>
    <t>P12476</t>
  </si>
  <si>
    <t>ROI00781</t>
  </si>
  <si>
    <t>P27819</t>
  </si>
  <si>
    <t>ROI00782</t>
  </si>
  <si>
    <t>P40732</t>
  </si>
  <si>
    <t>ROI00783</t>
  </si>
  <si>
    <t>P25623</t>
  </si>
  <si>
    <t>ROI00784</t>
  </si>
  <si>
    <t>P50559</t>
  </si>
  <si>
    <t>ROI00785</t>
  </si>
  <si>
    <t>P77955</t>
  </si>
  <si>
    <t>ROI00786</t>
  </si>
  <si>
    <t>P15818</t>
  </si>
  <si>
    <t>ROI00787</t>
  </si>
  <si>
    <t>P45117</t>
  </si>
  <si>
    <t>ROI00788</t>
  </si>
  <si>
    <t>P88312</t>
  </si>
  <si>
    <t>ROI00789</t>
  </si>
  <si>
    <t>P93607</t>
  </si>
  <si>
    <t>ROI00790</t>
  </si>
  <si>
    <t>P41804</t>
  </si>
  <si>
    <t>ROI00791</t>
  </si>
  <si>
    <t>P44167</t>
  </si>
  <si>
    <t>ROI00792</t>
  </si>
  <si>
    <t>P54121</t>
  </si>
  <si>
    <t>ROI00793</t>
  </si>
  <si>
    <t>P13806</t>
  </si>
  <si>
    <t>ROI00794</t>
  </si>
  <si>
    <t>P23193</t>
  </si>
  <si>
    <t>ROI00795</t>
  </si>
  <si>
    <t>P87622</t>
  </si>
  <si>
    <t>ROI00796</t>
  </si>
  <si>
    <t>P21342</t>
  </si>
  <si>
    <t>ROI00797</t>
  </si>
  <si>
    <t>P95370</t>
  </si>
  <si>
    <t>ROI00798</t>
  </si>
  <si>
    <t>P11756</t>
  </si>
  <si>
    <t>ROI00799</t>
  </si>
  <si>
    <t>P10425</t>
  </si>
  <si>
    <t>ROI00800</t>
  </si>
  <si>
    <t>P27868</t>
  </si>
  <si>
    <t>ROI00801</t>
  </si>
  <si>
    <t>P86703</t>
  </si>
  <si>
    <t>ROI00802</t>
  </si>
  <si>
    <t>P54278</t>
  </si>
  <si>
    <t>ROI00803</t>
  </si>
  <si>
    <t>P87559</t>
  </si>
  <si>
    <t>ROI00804</t>
  </si>
  <si>
    <t>P44421</t>
  </si>
  <si>
    <t>ROI00805</t>
  </si>
  <si>
    <t>P55770</t>
  </si>
  <si>
    <t>ROI00806</t>
  </si>
  <si>
    <t>P42583</t>
  </si>
  <si>
    <t>ROI00807</t>
  </si>
  <si>
    <t>P88387</t>
  </si>
  <si>
    <t>ROI00808</t>
  </si>
  <si>
    <t>P30316</t>
  </si>
  <si>
    <t>ROI00809</t>
  </si>
  <si>
    <t>P88885</t>
  </si>
  <si>
    <t>ROI00810</t>
  </si>
  <si>
    <t>P30248</t>
  </si>
  <si>
    <t>ROI00811</t>
  </si>
  <si>
    <t>P38403</t>
  </si>
  <si>
    <t>ROI00812</t>
  </si>
  <si>
    <t>P73607</t>
  </si>
  <si>
    <t>ROI00813</t>
  </si>
  <si>
    <t>P26327</t>
  </si>
  <si>
    <t>ROI00814</t>
  </si>
  <si>
    <t>P81893</t>
  </si>
  <si>
    <t>ROI00815</t>
  </si>
  <si>
    <t>P11451</t>
  </si>
  <si>
    <t>ROI00816</t>
  </si>
  <si>
    <t>P96985</t>
  </si>
  <si>
    <t>ROI00817</t>
  </si>
  <si>
    <t>P73368</t>
  </si>
  <si>
    <t>ROI00818</t>
  </si>
  <si>
    <t>P99124</t>
  </si>
  <si>
    <t>ROI00819</t>
  </si>
  <si>
    <t>P38905</t>
  </si>
  <si>
    <t>ROI00820</t>
  </si>
  <si>
    <t>P54320</t>
  </si>
  <si>
    <t>ROI00821</t>
  </si>
  <si>
    <t>P37617</t>
  </si>
  <si>
    <t>ROI00822</t>
  </si>
  <si>
    <t>P58254</t>
  </si>
  <si>
    <t>ROI00823</t>
  </si>
  <si>
    <t>P83612</t>
  </si>
  <si>
    <t>ROI00824</t>
  </si>
  <si>
    <t>P31641</t>
  </si>
  <si>
    <t>ROI00825</t>
  </si>
  <si>
    <t>P51081</t>
  </si>
  <si>
    <t>ROI00826</t>
  </si>
  <si>
    <t>P37924</t>
  </si>
  <si>
    <t>ROI00827</t>
  </si>
  <si>
    <t>P67556</t>
  </si>
  <si>
    <t>ROI00828</t>
  </si>
  <si>
    <t>P30143</t>
  </si>
  <si>
    <t>ROI00829</t>
  </si>
  <si>
    <t>P34141</t>
  </si>
  <si>
    <t>ROI00830</t>
  </si>
  <si>
    <t>P14920</t>
  </si>
  <si>
    <t>ROI00831</t>
  </si>
  <si>
    <t>P65000</t>
  </si>
  <si>
    <t>ROI00832</t>
  </si>
  <si>
    <t>P86065</t>
  </si>
  <si>
    <t>ROI00833</t>
  </si>
  <si>
    <t>P91764</t>
  </si>
  <si>
    <t>ROI00834</t>
  </si>
  <si>
    <t>P45228</t>
  </si>
  <si>
    <t>ROI00835</t>
  </si>
  <si>
    <t>P77630</t>
  </si>
  <si>
    <t>ROI00836</t>
  </si>
  <si>
    <t>P74426</t>
  </si>
  <si>
    <t>ROI00837</t>
  </si>
  <si>
    <t>P56489</t>
  </si>
  <si>
    <t>ROI00838</t>
  </si>
  <si>
    <t>P16330</t>
  </si>
  <si>
    <t>ROI00839</t>
  </si>
  <si>
    <t>P36566</t>
  </si>
  <si>
    <t>ROI00840</t>
  </si>
  <si>
    <t>P33507</t>
  </si>
  <si>
    <t>ROI00841</t>
  </si>
  <si>
    <t>P60408</t>
  </si>
  <si>
    <t>ROI00842</t>
  </si>
  <si>
    <t>P30308</t>
  </si>
  <si>
    <t>ROI00843</t>
  </si>
  <si>
    <t>P39303</t>
  </si>
  <si>
    <t>ROI00844</t>
  </si>
  <si>
    <t>P89189</t>
  </si>
  <si>
    <t>ROI00845</t>
  </si>
  <si>
    <t>P65203</t>
  </si>
  <si>
    <t>ROI00846</t>
  </si>
  <si>
    <t>P46494</t>
  </si>
  <si>
    <t>ROI00847</t>
  </si>
  <si>
    <t>P39942</t>
  </si>
  <si>
    <t>ROI00848</t>
  </si>
  <si>
    <t>P15102</t>
  </si>
  <si>
    <t>ROI00849</t>
  </si>
  <si>
    <t>P20147</t>
  </si>
  <si>
    <t>ROI00850</t>
  </si>
  <si>
    <t>P71730</t>
  </si>
  <si>
    <t>ROI00851</t>
  </si>
  <si>
    <t>P99302</t>
  </si>
  <si>
    <t>ROI00852</t>
  </si>
  <si>
    <t>P67103</t>
  </si>
  <si>
    <t>ROI00853</t>
  </si>
  <si>
    <t>P87114</t>
  </si>
  <si>
    <t>ROI00854</t>
  </si>
  <si>
    <t>P25041</t>
  </si>
  <si>
    <t>ROI00855</t>
  </si>
  <si>
    <t>P20325</t>
  </si>
  <si>
    <t>ROI00856</t>
  </si>
  <si>
    <t>P72841</t>
  </si>
  <si>
    <t>ROI00857</t>
  </si>
  <si>
    <t>P43775</t>
  </si>
  <si>
    <t>ROI00858</t>
  </si>
  <si>
    <t>P73767</t>
  </si>
  <si>
    <t>ROI00859</t>
  </si>
  <si>
    <t>P20157</t>
  </si>
  <si>
    <t>ROI00860</t>
  </si>
  <si>
    <t>P22192</t>
  </si>
  <si>
    <t>ROI00861</t>
  </si>
  <si>
    <t>P50936</t>
  </si>
  <si>
    <t>ROI00862</t>
  </si>
  <si>
    <t>P11630</t>
  </si>
  <si>
    <t>ROI00863</t>
  </si>
  <si>
    <t>P56894</t>
  </si>
  <si>
    <t>ROI00864</t>
  </si>
  <si>
    <t>P52871</t>
  </si>
  <si>
    <t>ROI00865</t>
  </si>
  <si>
    <t>P16596</t>
  </si>
  <si>
    <t>ROI00866</t>
  </si>
  <si>
    <t>P88331</t>
  </si>
  <si>
    <t>ROI00867</t>
  </si>
  <si>
    <t>P31464</t>
  </si>
  <si>
    <t>ROI00868</t>
  </si>
  <si>
    <t>P97706</t>
  </si>
  <si>
    <t>ROI00869</t>
  </si>
  <si>
    <t>P30072</t>
  </si>
  <si>
    <t>ROI00870</t>
  </si>
  <si>
    <t>P23246</t>
  </si>
  <si>
    <t>ROI00871</t>
  </si>
  <si>
    <t>P46952</t>
  </si>
  <si>
    <t>ROI00872</t>
  </si>
  <si>
    <t>P93889</t>
  </si>
  <si>
    <t>ROI00873</t>
  </si>
  <si>
    <t>P91294</t>
  </si>
  <si>
    <t>ROI00874</t>
  </si>
  <si>
    <t>P61933</t>
  </si>
  <si>
    <t>ROI00875</t>
  </si>
  <si>
    <t>P49128</t>
  </si>
  <si>
    <t>ROI00876</t>
  </si>
  <si>
    <t>P98568</t>
  </si>
  <si>
    <t>ROI00877</t>
  </si>
  <si>
    <t>P14652</t>
  </si>
  <si>
    <t>ROI00878</t>
  </si>
  <si>
    <t>P36550</t>
  </si>
  <si>
    <t>ROI00879</t>
  </si>
  <si>
    <t>P16640</t>
  </si>
  <si>
    <t>ROI00880</t>
  </si>
  <si>
    <t>P44539</t>
  </si>
  <si>
    <t>ROI00881</t>
  </si>
  <si>
    <t>P26566</t>
  </si>
  <si>
    <t>ROI00882</t>
  </si>
  <si>
    <t>P17712</t>
  </si>
  <si>
    <t>ROI00883</t>
  </si>
  <si>
    <t>P53291</t>
  </si>
  <si>
    <t>ROI00884</t>
  </si>
  <si>
    <t>P62625</t>
  </si>
  <si>
    <t>ROI00885</t>
  </si>
  <si>
    <t>P36320</t>
  </si>
  <si>
    <t>ROI00886</t>
  </si>
  <si>
    <t>P81716</t>
  </si>
  <si>
    <t>ROI00887</t>
  </si>
  <si>
    <t>P38760</t>
  </si>
  <si>
    <t>ROI00888</t>
  </si>
  <si>
    <t>P27975</t>
  </si>
  <si>
    <t>ROI00889</t>
  </si>
  <si>
    <t>P57308</t>
  </si>
  <si>
    <t>ROI00890</t>
  </si>
  <si>
    <t>P35040</t>
  </si>
  <si>
    <t>ROI00891</t>
  </si>
  <si>
    <t>P33398</t>
  </si>
  <si>
    <t>ROI00892</t>
  </si>
  <si>
    <t>P29516</t>
  </si>
  <si>
    <t>ROI00893</t>
  </si>
  <si>
    <t>P22077</t>
  </si>
  <si>
    <t>ROI00894</t>
  </si>
  <si>
    <t>P64034</t>
  </si>
  <si>
    <t>ROI00895</t>
  </si>
  <si>
    <t>P80157</t>
  </si>
  <si>
    <t>ROI00896</t>
  </si>
  <si>
    <t>P79797</t>
  </si>
  <si>
    <t>ROI00897</t>
  </si>
  <si>
    <t>P79836</t>
  </si>
  <si>
    <t>ROI00898</t>
  </si>
  <si>
    <t>P24197</t>
  </si>
  <si>
    <t>ROI00899</t>
  </si>
  <si>
    <t>P53160</t>
  </si>
  <si>
    <t>ROI00900</t>
  </si>
  <si>
    <t>P40680</t>
  </si>
  <si>
    <t>ROI00901</t>
  </si>
  <si>
    <t>P90136</t>
  </si>
  <si>
    <t>ROI00902</t>
  </si>
  <si>
    <t>P24313</t>
  </si>
  <si>
    <t>ROI00903</t>
  </si>
  <si>
    <t>P95979</t>
  </si>
  <si>
    <t>ROI00904</t>
  </si>
  <si>
    <t>P62785</t>
  </si>
  <si>
    <t>ROI00905</t>
  </si>
  <si>
    <t>P39088</t>
  </si>
  <si>
    <t>ROI00906</t>
  </si>
  <si>
    <t>P17355</t>
  </si>
  <si>
    <t>ROI00907</t>
  </si>
  <si>
    <t>P68492</t>
  </si>
  <si>
    <t>ROI00908</t>
  </si>
  <si>
    <t>P47640</t>
  </si>
  <si>
    <t>ROI00909</t>
  </si>
  <si>
    <t>P64652</t>
  </si>
  <si>
    <t>ROI00910</t>
  </si>
  <si>
    <t>P59854</t>
  </si>
  <si>
    <t>ROI00911</t>
  </si>
  <si>
    <t>P49186</t>
  </si>
  <si>
    <t>ROI00912</t>
  </si>
  <si>
    <t>P55521</t>
  </si>
  <si>
    <t>ROI00913</t>
  </si>
  <si>
    <t>P19361</t>
  </si>
  <si>
    <t>ROI00914</t>
  </si>
  <si>
    <t>P48398</t>
  </si>
  <si>
    <t>ROI00915</t>
  </si>
  <si>
    <t>P53897</t>
  </si>
  <si>
    <t>ROI00916</t>
  </si>
  <si>
    <t>P97703</t>
  </si>
  <si>
    <t>ROI00917</t>
  </si>
  <si>
    <t>P25878</t>
  </si>
  <si>
    <t>ROI00918</t>
  </si>
  <si>
    <t>P33729</t>
  </si>
  <si>
    <t>ROI00919</t>
  </si>
  <si>
    <t>P70046</t>
  </si>
  <si>
    <t>ROI00920</t>
  </si>
  <si>
    <t>P31642</t>
  </si>
  <si>
    <t>ROI00921</t>
  </si>
  <si>
    <t>P32154</t>
  </si>
  <si>
    <t>ROI00922</t>
  </si>
  <si>
    <t>P81413</t>
  </si>
  <si>
    <t>ROI00923</t>
  </si>
  <si>
    <t>P94509</t>
  </si>
  <si>
    <t>ROI00924</t>
  </si>
  <si>
    <t>P99467</t>
  </si>
  <si>
    <t>ROI00925</t>
  </si>
  <si>
    <t>P26864</t>
  </si>
  <si>
    <t>ROI00926</t>
  </si>
  <si>
    <t>P21167</t>
  </si>
  <si>
    <t>ROI00927</t>
  </si>
  <si>
    <t>P90962</t>
  </si>
  <si>
    <t>ROI00928</t>
  </si>
  <si>
    <t>P33683</t>
  </si>
  <si>
    <t>ROI00929</t>
  </si>
  <si>
    <t>P91961</t>
  </si>
  <si>
    <t>ROI00930</t>
  </si>
  <si>
    <t>P83066</t>
  </si>
  <si>
    <t>ROI00931</t>
  </si>
  <si>
    <t>P21349</t>
  </si>
  <si>
    <t>ROI00932</t>
  </si>
  <si>
    <t>P74375</t>
  </si>
  <si>
    <t>ROI00933</t>
  </si>
  <si>
    <t>P40574</t>
  </si>
  <si>
    <t>ROI00934</t>
  </si>
  <si>
    <t>P60138</t>
  </si>
  <si>
    <t>ROI00935</t>
  </si>
  <si>
    <t>P47875</t>
  </si>
  <si>
    <t>ROI00936</t>
  </si>
  <si>
    <t>P33759</t>
  </si>
  <si>
    <t>ROI00937</t>
  </si>
  <si>
    <t>P14943</t>
  </si>
  <si>
    <t>ROI00938</t>
  </si>
  <si>
    <t>P63450</t>
  </si>
  <si>
    <t>ROI00939</t>
  </si>
  <si>
    <t>P98124</t>
  </si>
  <si>
    <t>ROI00940</t>
  </si>
  <si>
    <t>P31366</t>
  </si>
  <si>
    <t>ROI00941</t>
  </si>
  <si>
    <t>P74793</t>
  </si>
  <si>
    <t>ROI00942</t>
  </si>
  <si>
    <t>P90024</t>
  </si>
  <si>
    <t>ROI00943</t>
  </si>
  <si>
    <t>P46963</t>
  </si>
  <si>
    <t>ROI00944</t>
  </si>
  <si>
    <t>P67648</t>
  </si>
  <si>
    <t>ROI00945</t>
  </si>
  <si>
    <t>P71525</t>
  </si>
  <si>
    <t>ROI00946</t>
  </si>
  <si>
    <t>P32506</t>
  </si>
  <si>
    <t>ROI00947</t>
  </si>
  <si>
    <t>P41055</t>
  </si>
  <si>
    <t>ROI00948</t>
  </si>
  <si>
    <t>P98147</t>
  </si>
  <si>
    <t>ROI00949</t>
  </si>
  <si>
    <t>P41106</t>
  </si>
  <si>
    <t>ROI00950</t>
  </si>
  <si>
    <t>P66094</t>
  </si>
  <si>
    <t>ROI00951</t>
  </si>
  <si>
    <t>P28010</t>
  </si>
  <si>
    <t>ROI00952</t>
  </si>
  <si>
    <t>P50793</t>
  </si>
  <si>
    <t>ROI00953</t>
  </si>
  <si>
    <t>P93240</t>
  </si>
  <si>
    <t>ROI00954</t>
  </si>
  <si>
    <t>P84071</t>
  </si>
  <si>
    <t>ROI00955</t>
  </si>
  <si>
    <t>P55061</t>
  </si>
  <si>
    <t>ROI00956</t>
  </si>
  <si>
    <t>P62377</t>
  </si>
  <si>
    <t>ROI00957</t>
  </si>
  <si>
    <t>P96228</t>
  </si>
  <si>
    <t>ROI00958</t>
  </si>
  <si>
    <t>P90057</t>
  </si>
  <si>
    <t>ROI00959</t>
  </si>
  <si>
    <t>P14439</t>
  </si>
  <si>
    <t>ROI00960</t>
  </si>
  <si>
    <t>P64173</t>
  </si>
  <si>
    <t>ROI00961</t>
  </si>
  <si>
    <t>P98025</t>
  </si>
  <si>
    <t>ROI00962</t>
  </si>
  <si>
    <t>P42145</t>
  </si>
  <si>
    <t>ROI00963</t>
  </si>
  <si>
    <t>P44100</t>
  </si>
  <si>
    <t>ROI00964</t>
  </si>
  <si>
    <t>P14350</t>
  </si>
  <si>
    <t>ROI00965</t>
  </si>
  <si>
    <t>P82260</t>
  </si>
  <si>
    <t>ROI00966</t>
  </si>
  <si>
    <t>P59921</t>
  </si>
  <si>
    <t>ROI00967</t>
  </si>
  <si>
    <t>P75383</t>
  </si>
  <si>
    <t>ROI00968</t>
  </si>
  <si>
    <t>P11750</t>
  </si>
  <si>
    <t>ROI00969</t>
  </si>
  <si>
    <t>P37356</t>
  </si>
  <si>
    <t>ROI00970</t>
  </si>
  <si>
    <t>P56108</t>
  </si>
  <si>
    <t>ROI00971</t>
  </si>
  <si>
    <t>P42200</t>
  </si>
  <si>
    <t>ROI00972</t>
  </si>
  <si>
    <t>P16494</t>
  </si>
  <si>
    <t>ROI00973</t>
  </si>
  <si>
    <t>P86969</t>
  </si>
  <si>
    <t>ROI00974</t>
  </si>
  <si>
    <t>P52474</t>
  </si>
  <si>
    <t>ROI00975</t>
  </si>
  <si>
    <t>P59580</t>
  </si>
  <si>
    <t>ROI00976</t>
  </si>
  <si>
    <t>P33151</t>
  </si>
  <si>
    <t>ROI00977</t>
  </si>
  <si>
    <t>P57095</t>
  </si>
  <si>
    <t>ROI00978</t>
  </si>
  <si>
    <t>P24341</t>
  </si>
  <si>
    <t>ROI00979</t>
  </si>
  <si>
    <t>P72299</t>
  </si>
  <si>
    <t>ROI00980</t>
  </si>
  <si>
    <t>P70753</t>
  </si>
  <si>
    <t>ROI00981</t>
  </si>
  <si>
    <t>P40552</t>
  </si>
  <si>
    <t>ROI00982</t>
  </si>
  <si>
    <t>P82932</t>
  </si>
  <si>
    <t>ROI00983</t>
  </si>
  <si>
    <t>P38422</t>
  </si>
  <si>
    <t>ROI00984</t>
  </si>
  <si>
    <t>P27601</t>
  </si>
  <si>
    <t>ROI00985</t>
  </si>
  <si>
    <t>P47787</t>
  </si>
  <si>
    <t>ROI00986</t>
  </si>
  <si>
    <t>P54944</t>
  </si>
  <si>
    <t>ROI00987</t>
  </si>
  <si>
    <t>ROI00988</t>
  </si>
  <si>
    <t>P13824</t>
  </si>
  <si>
    <t>ROI00989</t>
  </si>
  <si>
    <t>P30445</t>
  </si>
  <si>
    <t>ROI00990</t>
  </si>
  <si>
    <t>P61206</t>
  </si>
  <si>
    <t>ROI00991</t>
  </si>
  <si>
    <t>P57979</t>
  </si>
  <si>
    <t>ROI00992</t>
  </si>
  <si>
    <t>P17913</t>
  </si>
  <si>
    <t>ROI00993</t>
  </si>
  <si>
    <t>P67695</t>
  </si>
  <si>
    <t>ROI00994</t>
  </si>
  <si>
    <t>P78719</t>
  </si>
  <si>
    <t>ROI00995</t>
  </si>
  <si>
    <t>P20305</t>
  </si>
  <si>
    <t>ROI00996</t>
  </si>
  <si>
    <t>P44789</t>
  </si>
  <si>
    <t>ROI00997</t>
  </si>
  <si>
    <t>P30620</t>
  </si>
  <si>
    <t>ROI00998</t>
  </si>
  <si>
    <t>P20270</t>
  </si>
  <si>
    <t>ROI00999</t>
  </si>
  <si>
    <t>P88447</t>
  </si>
  <si>
    <t>ROI01000</t>
  </si>
  <si>
    <t>P19708</t>
  </si>
  <si>
    <t>ROI01001</t>
  </si>
  <si>
    <t>P80837</t>
  </si>
  <si>
    <t>ROI01002</t>
  </si>
  <si>
    <t>P21406</t>
  </si>
  <si>
    <t>ROI01003</t>
  </si>
  <si>
    <t>P47607</t>
  </si>
  <si>
    <t>ROI01004</t>
  </si>
  <si>
    <t>P49423</t>
  </si>
  <si>
    <t>ROI01005</t>
  </si>
  <si>
    <t>P43694</t>
  </si>
  <si>
    <t>ROI01006</t>
  </si>
  <si>
    <t>P24240</t>
  </si>
  <si>
    <t>ROI01007</t>
  </si>
  <si>
    <t>P12768</t>
  </si>
  <si>
    <t>ROI01008</t>
  </si>
  <si>
    <t>P59006</t>
  </si>
  <si>
    <t>ROI01009</t>
  </si>
  <si>
    <t>P80657</t>
  </si>
  <si>
    <t>ROI01010</t>
  </si>
  <si>
    <t>P91513</t>
  </si>
  <si>
    <t>ROI01011</t>
  </si>
  <si>
    <t>P59649</t>
  </si>
  <si>
    <t>ROI01012</t>
  </si>
  <si>
    <t>P70731</t>
  </si>
  <si>
    <t>ROI01013</t>
  </si>
  <si>
    <t>P82736</t>
  </si>
  <si>
    <t>ROI01014</t>
  </si>
  <si>
    <t>P65077</t>
  </si>
  <si>
    <t>ROI01015</t>
  </si>
  <si>
    <t>P74353</t>
  </si>
  <si>
    <t>ROI01016</t>
  </si>
  <si>
    <t>P97815</t>
  </si>
  <si>
    <t>ROI01017</t>
  </si>
  <si>
    <t>P11888</t>
  </si>
  <si>
    <t>ROI01018</t>
  </si>
  <si>
    <t>P29261</t>
  </si>
  <si>
    <t>ROI01019</t>
  </si>
  <si>
    <t>P31774</t>
  </si>
  <si>
    <t>ROI01020</t>
  </si>
  <si>
    <t>P94671</t>
  </si>
  <si>
    <t>ROI01021</t>
  </si>
  <si>
    <t>P71246</t>
  </si>
  <si>
    <t>ROI01022</t>
  </si>
  <si>
    <t>P11438</t>
  </si>
  <si>
    <t>ROI01023</t>
  </si>
  <si>
    <t>P77058</t>
  </si>
  <si>
    <t>ROI01024</t>
  </si>
  <si>
    <t>P41398</t>
  </si>
  <si>
    <t>ROI01025</t>
  </si>
  <si>
    <t>P18954</t>
  </si>
  <si>
    <t>ROI01026</t>
  </si>
  <si>
    <t>P49168</t>
  </si>
  <si>
    <t>ROI01027</t>
  </si>
  <si>
    <t>P21842</t>
  </si>
  <si>
    <t>ROI01028</t>
  </si>
  <si>
    <t>P74377</t>
  </si>
  <si>
    <t>ROI01029</t>
  </si>
  <si>
    <t>ROI01030</t>
  </si>
  <si>
    <t>P37300</t>
  </si>
  <si>
    <t>ROI01031</t>
  </si>
  <si>
    <t>P78100</t>
  </si>
  <si>
    <t>ROI01032</t>
  </si>
  <si>
    <t>P36907</t>
  </si>
  <si>
    <t>ROI01033</t>
  </si>
  <si>
    <t>P55833</t>
  </si>
  <si>
    <t>ROI01034</t>
  </si>
  <si>
    <t>P64743</t>
  </si>
  <si>
    <t>ROI01035</t>
  </si>
  <si>
    <t>P59216</t>
  </si>
  <si>
    <t>ROI01036</t>
  </si>
  <si>
    <t>P54290</t>
  </si>
  <si>
    <t>ROI01037</t>
  </si>
  <si>
    <t>P83127</t>
  </si>
  <si>
    <t>ROI01038</t>
  </si>
  <si>
    <t>P97085</t>
  </si>
  <si>
    <t>ROI01039</t>
  </si>
  <si>
    <t>P25919</t>
  </si>
  <si>
    <t>ROI01040</t>
  </si>
  <si>
    <t>P45621</t>
  </si>
  <si>
    <t>ROI01041</t>
  </si>
  <si>
    <t>P24749</t>
  </si>
  <si>
    <t>ROI01042</t>
  </si>
  <si>
    <t>P57255</t>
  </si>
  <si>
    <t>ROI01043</t>
  </si>
  <si>
    <t>P99358</t>
  </si>
  <si>
    <t>ROI01044</t>
  </si>
  <si>
    <t>P66140</t>
  </si>
  <si>
    <t>ROI01045</t>
  </si>
  <si>
    <t>P32818</t>
  </si>
  <si>
    <t>ROI01046</t>
  </si>
  <si>
    <t>P38923</t>
  </si>
  <si>
    <t>ROI01047</t>
  </si>
  <si>
    <t>P61912</t>
  </si>
  <si>
    <t>ROI01048</t>
  </si>
  <si>
    <t>P93328</t>
  </si>
  <si>
    <t>ROI01049</t>
  </si>
  <si>
    <t>P22187</t>
  </si>
  <si>
    <t>ROI01050</t>
  </si>
  <si>
    <t>P37593</t>
  </si>
  <si>
    <t>ROI01051</t>
  </si>
  <si>
    <t>P81381</t>
  </si>
  <si>
    <t>ROI01052</t>
  </si>
  <si>
    <t>P33609</t>
  </si>
  <si>
    <t>ROI01053</t>
  </si>
  <si>
    <t>P46167</t>
  </si>
  <si>
    <t>ROI01054</t>
  </si>
  <si>
    <t>P79627</t>
  </si>
  <si>
    <t>ROI01055</t>
  </si>
  <si>
    <t>P84954</t>
  </si>
  <si>
    <t>ROI01056</t>
  </si>
  <si>
    <t>P64537</t>
  </si>
  <si>
    <t>ROI01057</t>
  </si>
  <si>
    <t>P28474</t>
  </si>
  <si>
    <t>ROI01058</t>
  </si>
  <si>
    <t>P73019</t>
  </si>
  <si>
    <t>ROI01059</t>
  </si>
  <si>
    <t>P52023</t>
  </si>
  <si>
    <t>ROI01060</t>
  </si>
  <si>
    <t>P18454</t>
  </si>
  <si>
    <t>ROI01061</t>
  </si>
  <si>
    <t>P59118</t>
  </si>
  <si>
    <t>ROI01062</t>
  </si>
  <si>
    <t>P47867</t>
  </si>
  <si>
    <t>ROI01063</t>
  </si>
  <si>
    <t>P15111</t>
  </si>
  <si>
    <t>ROI01064</t>
  </si>
  <si>
    <t>P34217</t>
  </si>
  <si>
    <t>ROI01065</t>
  </si>
  <si>
    <t>P14491</t>
  </si>
  <si>
    <t>ROI01066</t>
  </si>
  <si>
    <t>P72131</t>
  </si>
  <si>
    <t>ROI01067</t>
  </si>
  <si>
    <t>P32563</t>
  </si>
  <si>
    <t>ROI01068</t>
  </si>
  <si>
    <t>P47219</t>
  </si>
  <si>
    <t>ROI01069</t>
  </si>
  <si>
    <t>P67956</t>
  </si>
  <si>
    <t>ROI01070</t>
  </si>
  <si>
    <t>P74063</t>
  </si>
  <si>
    <t>ROI01071</t>
  </si>
  <si>
    <t>P81007</t>
  </si>
  <si>
    <t>ROI01072</t>
  </si>
  <si>
    <t>P46819</t>
  </si>
  <si>
    <t>ROI01073</t>
  </si>
  <si>
    <t>P11701</t>
  </si>
  <si>
    <t>ROI01074</t>
  </si>
  <si>
    <t>P58340</t>
  </si>
  <si>
    <t>ROI01075</t>
  </si>
  <si>
    <t>P53563</t>
  </si>
  <si>
    <t>ROI01076</t>
  </si>
  <si>
    <t>P32175</t>
  </si>
  <si>
    <t>ROI01077</t>
  </si>
  <si>
    <t>P25008</t>
  </si>
  <si>
    <t>ROI01078</t>
  </si>
  <si>
    <t>P16273</t>
  </si>
  <si>
    <t>ROI01079</t>
  </si>
  <si>
    <t>P18884</t>
  </si>
  <si>
    <t>ROI01080</t>
  </si>
  <si>
    <t>P61717</t>
  </si>
  <si>
    <t>ROI01081</t>
  </si>
  <si>
    <t>P63126</t>
  </si>
  <si>
    <t>ROI01082</t>
  </si>
  <si>
    <t>P97769</t>
  </si>
  <si>
    <t>ROI01083</t>
  </si>
  <si>
    <t>P74127</t>
  </si>
  <si>
    <t>ROI01084</t>
  </si>
  <si>
    <t>P46409</t>
  </si>
  <si>
    <t>ROI01085</t>
  </si>
  <si>
    <t>P89129</t>
  </si>
  <si>
    <t>ROI01086</t>
  </si>
  <si>
    <t>P89412</t>
  </si>
  <si>
    <t>ROI01087</t>
  </si>
  <si>
    <t>P70079</t>
  </si>
  <si>
    <t>ROI01088</t>
  </si>
  <si>
    <t>P15780</t>
  </si>
  <si>
    <t>ROI01089</t>
  </si>
  <si>
    <t>P86549</t>
  </si>
  <si>
    <t>ROI01090</t>
  </si>
  <si>
    <t>P79443</t>
  </si>
  <si>
    <t>ROI01091</t>
  </si>
  <si>
    <t>P43579</t>
  </si>
  <si>
    <t>ROI01092</t>
  </si>
  <si>
    <t>P90350</t>
  </si>
  <si>
    <t>ROI01093</t>
  </si>
  <si>
    <t>P29177</t>
  </si>
  <si>
    <t>ROI01094</t>
  </si>
  <si>
    <t>P53032</t>
  </si>
  <si>
    <t>ROI01095</t>
  </si>
  <si>
    <t>P66180</t>
  </si>
  <si>
    <t>ROI01096</t>
  </si>
  <si>
    <t>P92075</t>
  </si>
  <si>
    <t>ROI01097</t>
  </si>
  <si>
    <t>P16053</t>
  </si>
  <si>
    <t>ROI01098</t>
  </si>
  <si>
    <t>P70279</t>
  </si>
  <si>
    <t>ROI01099</t>
  </si>
  <si>
    <t>P78819</t>
  </si>
  <si>
    <t>ROI01100</t>
  </si>
  <si>
    <t>P42277</t>
  </si>
  <si>
    <t>ROI01101</t>
  </si>
  <si>
    <t>P73042</t>
  </si>
  <si>
    <t>ROI01102</t>
  </si>
  <si>
    <t>P15763</t>
  </si>
  <si>
    <t>ROI01103</t>
  </si>
  <si>
    <t>P69750</t>
  </si>
  <si>
    <t>ROI01104</t>
  </si>
  <si>
    <t>P34497</t>
  </si>
  <si>
    <t>ROI01105</t>
  </si>
  <si>
    <t>P59958</t>
  </si>
  <si>
    <t>ROI01106</t>
  </si>
  <si>
    <t>P88765</t>
  </si>
  <si>
    <t>ROI01107</t>
  </si>
  <si>
    <t>P38029</t>
  </si>
  <si>
    <t>ROI01108</t>
  </si>
  <si>
    <t>P41866</t>
  </si>
  <si>
    <t>ROI01109</t>
  </si>
  <si>
    <t>P95045</t>
  </si>
  <si>
    <t>ROI01110</t>
  </si>
  <si>
    <t>P60087</t>
  </si>
  <si>
    <t>ROI01111</t>
  </si>
  <si>
    <t>P15922</t>
  </si>
  <si>
    <t>ROI01112</t>
  </si>
  <si>
    <t>P38324</t>
  </si>
  <si>
    <t>ROI01113</t>
  </si>
  <si>
    <t>P82872</t>
  </si>
  <si>
    <t>ROI01114</t>
  </si>
  <si>
    <t>P82628</t>
  </si>
  <si>
    <t>ROI01115</t>
  </si>
  <si>
    <t>P21650</t>
  </si>
  <si>
    <t>ROI01116</t>
  </si>
  <si>
    <t>P94572</t>
  </si>
  <si>
    <t>ROI01117</t>
  </si>
  <si>
    <t>P37163</t>
  </si>
  <si>
    <t>ROI01118</t>
  </si>
  <si>
    <t>P64121</t>
  </si>
  <si>
    <t>ROI01119</t>
  </si>
  <si>
    <t>P80614</t>
  </si>
  <si>
    <t>ROI01120</t>
  </si>
  <si>
    <t>P44098</t>
  </si>
  <si>
    <t>ROI01121</t>
  </si>
  <si>
    <t>P46235</t>
  </si>
  <si>
    <t>ROI01122</t>
  </si>
  <si>
    <t>P55374</t>
  </si>
  <si>
    <t>ROI01123</t>
  </si>
  <si>
    <t>P93810</t>
  </si>
  <si>
    <t>ROI01124</t>
  </si>
  <si>
    <t>P98388</t>
  </si>
  <si>
    <t>ROI01125</t>
  </si>
  <si>
    <t>P13559</t>
  </si>
  <si>
    <t>ROI01126</t>
  </si>
  <si>
    <t>P73819</t>
  </si>
  <si>
    <t>ROI01127</t>
  </si>
  <si>
    <t>P79487</t>
  </si>
  <si>
    <t>ROI01128</t>
  </si>
  <si>
    <t>P81664</t>
  </si>
  <si>
    <t>ROI01129</t>
  </si>
  <si>
    <t>P95475</t>
  </si>
  <si>
    <t>ROI01130</t>
  </si>
  <si>
    <t>P28708</t>
  </si>
  <si>
    <t>ROI01131</t>
  </si>
  <si>
    <t>P11069</t>
  </si>
  <si>
    <t>ROI01132</t>
  </si>
  <si>
    <t>P26378</t>
  </si>
  <si>
    <t>ROI01133</t>
  </si>
  <si>
    <t>P25910</t>
  </si>
  <si>
    <t>ROI01134</t>
  </si>
  <si>
    <t>P17537</t>
  </si>
  <si>
    <t>ROI01135</t>
  </si>
  <si>
    <t>P13434</t>
  </si>
  <si>
    <t>ROI01136</t>
  </si>
  <si>
    <t>P17321</t>
  </si>
  <si>
    <t>ROI01137</t>
  </si>
  <si>
    <t>P10134</t>
  </si>
  <si>
    <t>ROI01138</t>
  </si>
  <si>
    <t>P70399</t>
  </si>
  <si>
    <t>ROI01139</t>
  </si>
  <si>
    <t>P28817</t>
  </si>
  <si>
    <t>ROI01140</t>
  </si>
  <si>
    <t>ROI01141</t>
  </si>
  <si>
    <t>P69613</t>
  </si>
  <si>
    <t>ROI01142</t>
  </si>
  <si>
    <t>P74021</t>
  </si>
  <si>
    <t>ROI01143</t>
  </si>
  <si>
    <t>P77758</t>
  </si>
  <si>
    <t>ROI01144</t>
  </si>
  <si>
    <t>P59783</t>
  </si>
  <si>
    <t>ROI01145</t>
  </si>
  <si>
    <t>P64437</t>
  </si>
  <si>
    <t>ROI01146</t>
  </si>
  <si>
    <t>P35675</t>
  </si>
  <si>
    <t>ROI01147</t>
  </si>
  <si>
    <t>P41093</t>
  </si>
  <si>
    <t>ROI01148</t>
  </si>
  <si>
    <t>P48423</t>
  </si>
  <si>
    <t>ROI01149</t>
  </si>
  <si>
    <t>P42143</t>
  </si>
  <si>
    <t>ROI01150</t>
  </si>
  <si>
    <t>P32768</t>
  </si>
  <si>
    <t>ROI01151</t>
  </si>
  <si>
    <t>P14849</t>
  </si>
  <si>
    <t>ROI01152</t>
  </si>
  <si>
    <t>P78824</t>
  </si>
  <si>
    <t>ROI01153</t>
  </si>
  <si>
    <t>P32363</t>
  </si>
  <si>
    <t>ROI01154</t>
  </si>
  <si>
    <t>P58196</t>
  </si>
  <si>
    <t>ROI01155</t>
  </si>
  <si>
    <t>P76396</t>
  </si>
  <si>
    <t>ROI01156</t>
  </si>
  <si>
    <t>P59942</t>
  </si>
  <si>
    <t>ROI01157</t>
  </si>
  <si>
    <t>P70247</t>
  </si>
  <si>
    <t>ROI01158</t>
  </si>
  <si>
    <t>P50526</t>
  </si>
  <si>
    <t>ROI01159</t>
  </si>
  <si>
    <t>P65593</t>
  </si>
  <si>
    <t>ROI01160</t>
  </si>
  <si>
    <t>P80694</t>
  </si>
  <si>
    <t>ROI01161</t>
  </si>
  <si>
    <t>P98067</t>
  </si>
  <si>
    <t>ROI01162</t>
  </si>
  <si>
    <t>P99758</t>
  </si>
  <si>
    <t>ROI01163</t>
  </si>
  <si>
    <t>P72344</t>
  </si>
  <si>
    <t>ROI01164</t>
  </si>
  <si>
    <t>P39311</t>
  </si>
  <si>
    <t>ROI01165</t>
  </si>
  <si>
    <t>P22500</t>
  </si>
  <si>
    <t>ROI01166</t>
  </si>
  <si>
    <t>P82117</t>
  </si>
  <si>
    <t>ROI01167</t>
  </si>
  <si>
    <t>P18161</t>
  </si>
  <si>
    <t>ROI01168</t>
  </si>
  <si>
    <t>P56309</t>
  </si>
  <si>
    <t>ROI01169</t>
  </si>
  <si>
    <t>P92339</t>
  </si>
  <si>
    <t>ROI01170</t>
  </si>
  <si>
    <t>P19791</t>
  </si>
  <si>
    <t>ROI01171</t>
  </si>
  <si>
    <t>P24100</t>
  </si>
  <si>
    <t>ROI01172</t>
  </si>
  <si>
    <t>P26642</t>
  </si>
  <si>
    <t>ROI01173</t>
  </si>
  <si>
    <t>P77071</t>
  </si>
  <si>
    <t>ROI01174</t>
  </si>
  <si>
    <t>P38841</t>
  </si>
  <si>
    <t>ROI01175</t>
  </si>
  <si>
    <t>P13573</t>
  </si>
  <si>
    <t>ROI01176</t>
  </si>
  <si>
    <t>P70047</t>
  </si>
  <si>
    <t>ROI01177</t>
  </si>
  <si>
    <t>P13487</t>
  </si>
  <si>
    <t>ROI01178</t>
  </si>
  <si>
    <t>ROI01179</t>
  </si>
  <si>
    <t>P93733</t>
  </si>
  <si>
    <t>ROI01180</t>
  </si>
  <si>
    <t>P94102</t>
  </si>
  <si>
    <t>ROI01181</t>
  </si>
  <si>
    <t>P99281</t>
  </si>
  <si>
    <t>ROI01182</t>
  </si>
  <si>
    <t>P32433</t>
  </si>
  <si>
    <t>ROI01183</t>
  </si>
  <si>
    <t>P73355</t>
  </si>
  <si>
    <t>ROI01184</t>
  </si>
  <si>
    <t>P87365</t>
  </si>
  <si>
    <t>ROI01185</t>
  </si>
  <si>
    <t>P72946</t>
  </si>
  <si>
    <t>ROI01186</t>
  </si>
  <si>
    <t>P21922</t>
  </si>
  <si>
    <t>ROI01187</t>
  </si>
  <si>
    <t>P33681</t>
  </si>
  <si>
    <t>ROI01188</t>
  </si>
  <si>
    <t>P69029</t>
  </si>
  <si>
    <t>ROI01189</t>
  </si>
  <si>
    <t>P55964</t>
  </si>
  <si>
    <t>ROI01190</t>
  </si>
  <si>
    <t>P58217</t>
  </si>
  <si>
    <t>ROI01191</t>
  </si>
  <si>
    <t>P14254</t>
  </si>
  <si>
    <t>ROI01192</t>
  </si>
  <si>
    <t>P42261</t>
  </si>
  <si>
    <t>ROI01193</t>
  </si>
  <si>
    <t>P73436</t>
  </si>
  <si>
    <t>ROI01194</t>
  </si>
  <si>
    <t>P24281</t>
  </si>
  <si>
    <t>ROI01195</t>
  </si>
  <si>
    <t>P20974</t>
  </si>
  <si>
    <t>ROI01196</t>
  </si>
  <si>
    <t>P51339</t>
  </si>
  <si>
    <t>ROI01197</t>
  </si>
  <si>
    <t>P15284</t>
  </si>
  <si>
    <t>ROI01198</t>
  </si>
  <si>
    <t>P33226</t>
  </si>
  <si>
    <t>ROI01199</t>
  </si>
  <si>
    <t>P68965</t>
  </si>
  <si>
    <t>ROI01200</t>
  </si>
  <si>
    <t>P51801</t>
  </si>
  <si>
    <t>ROI01201</t>
  </si>
  <si>
    <t>P38425</t>
  </si>
  <si>
    <t>ROI01202</t>
  </si>
  <si>
    <t>P21593</t>
  </si>
  <si>
    <t>ROI01203</t>
  </si>
  <si>
    <t>P86462</t>
  </si>
  <si>
    <t>ROI01204</t>
  </si>
  <si>
    <t>P31149</t>
  </si>
  <si>
    <t>ROI01205</t>
  </si>
  <si>
    <t>P46521</t>
  </si>
  <si>
    <t>ROI01206</t>
  </si>
  <si>
    <t>P41491</t>
  </si>
  <si>
    <t>ROI01207</t>
  </si>
  <si>
    <t>P18781</t>
  </si>
  <si>
    <t>ROI01208</t>
  </si>
  <si>
    <t>P79741</t>
  </si>
  <si>
    <t>ROI01209</t>
  </si>
  <si>
    <t>P75295</t>
  </si>
  <si>
    <t>ROI01210</t>
  </si>
  <si>
    <t>P27847</t>
  </si>
  <si>
    <t>ROI01211</t>
  </si>
  <si>
    <t>P43927</t>
  </si>
  <si>
    <t>ROI01212</t>
  </si>
  <si>
    <t>P32035</t>
  </si>
  <si>
    <t>ROI01213</t>
  </si>
  <si>
    <t>P30315</t>
  </si>
  <si>
    <t>ROI01214</t>
  </si>
  <si>
    <t>P68377</t>
  </si>
  <si>
    <t>ROI01215</t>
  </si>
  <si>
    <t>P71846</t>
  </si>
  <si>
    <t>ROI01216</t>
  </si>
  <si>
    <t>P89456</t>
  </si>
  <si>
    <t>ROI01217</t>
  </si>
  <si>
    <t>P51200</t>
  </si>
  <si>
    <t>ROI01218</t>
  </si>
  <si>
    <t>P40084</t>
  </si>
  <si>
    <t>ROI01219</t>
  </si>
  <si>
    <t>P21365</t>
  </si>
  <si>
    <t>ROI01220</t>
  </si>
  <si>
    <t>P37871</t>
  </si>
  <si>
    <t>ROI01221</t>
  </si>
  <si>
    <t>P49725</t>
  </si>
  <si>
    <t>ROI01222</t>
  </si>
  <si>
    <t>P92398</t>
  </si>
  <si>
    <t>ROI01223</t>
  </si>
  <si>
    <t>P26268</t>
  </si>
  <si>
    <t>ROI01224</t>
  </si>
  <si>
    <t>P39428</t>
  </si>
  <si>
    <t>ROI01225</t>
  </si>
  <si>
    <t>P61210</t>
  </si>
  <si>
    <t>ROI01226</t>
  </si>
  <si>
    <t>P63034</t>
  </si>
  <si>
    <t>ROI01227</t>
  </si>
  <si>
    <t>P16989</t>
  </si>
  <si>
    <t>ROI01228</t>
  </si>
  <si>
    <t>P65536</t>
  </si>
  <si>
    <t>ROI01229</t>
  </si>
  <si>
    <t>P93339</t>
  </si>
  <si>
    <t>ROI01230</t>
  </si>
  <si>
    <t>P17082</t>
  </si>
  <si>
    <t>ROI01231</t>
  </si>
  <si>
    <t>P30086</t>
  </si>
  <si>
    <t>ROI01232</t>
  </si>
  <si>
    <t>P17164</t>
  </si>
  <si>
    <t>ROI01233</t>
  </si>
  <si>
    <t>P66691</t>
  </si>
  <si>
    <t>ROI01234</t>
  </si>
  <si>
    <t>P71759</t>
  </si>
  <si>
    <t>ROI01235</t>
  </si>
  <si>
    <t>P74791</t>
  </si>
  <si>
    <t>ROI01236</t>
  </si>
  <si>
    <t>P91760</t>
  </si>
  <si>
    <t>ROI01237</t>
  </si>
  <si>
    <t>P39547</t>
  </si>
  <si>
    <t>ROI01238</t>
  </si>
  <si>
    <t>P22065</t>
  </si>
  <si>
    <t>ROI01239</t>
  </si>
  <si>
    <t>P17504</t>
  </si>
  <si>
    <t>ROI01240</t>
  </si>
  <si>
    <t>P19944</t>
  </si>
  <si>
    <t>ROI01241</t>
  </si>
  <si>
    <t>P26330</t>
  </si>
  <si>
    <t>ROI01242</t>
  </si>
  <si>
    <t>P68783</t>
  </si>
  <si>
    <t>ROI01243</t>
  </si>
  <si>
    <t>P69802</t>
  </si>
  <si>
    <t>ROI01244</t>
  </si>
  <si>
    <t>P91038</t>
  </si>
  <si>
    <t>ROI01245</t>
  </si>
  <si>
    <t>P18354</t>
  </si>
  <si>
    <t>ROI01246</t>
  </si>
  <si>
    <t>P39717</t>
  </si>
  <si>
    <t>ROI01247</t>
  </si>
  <si>
    <t>P13950</t>
  </si>
  <si>
    <t>ROI01248</t>
  </si>
  <si>
    <t>P19226</t>
  </si>
  <si>
    <t>ROI01249</t>
  </si>
  <si>
    <t>P57116</t>
  </si>
  <si>
    <t>ROI01250</t>
  </si>
  <si>
    <t>P65505</t>
  </si>
  <si>
    <t>ROI01251</t>
  </si>
  <si>
    <t>P84392</t>
  </si>
  <si>
    <t>ROI01252</t>
  </si>
  <si>
    <t>P68830</t>
  </si>
  <si>
    <t>ROI01253</t>
  </si>
  <si>
    <t>P68168</t>
  </si>
  <si>
    <t>ROI01254</t>
  </si>
  <si>
    <t>P77736</t>
  </si>
  <si>
    <t>ROI01255</t>
  </si>
  <si>
    <t>P50130</t>
  </si>
  <si>
    <t>ROI01256</t>
  </si>
  <si>
    <t>P89440</t>
  </si>
  <si>
    <t>ROI01257</t>
  </si>
  <si>
    <t>ROI01258</t>
  </si>
  <si>
    <t>P52270</t>
  </si>
  <si>
    <t>ROI01259</t>
  </si>
  <si>
    <t>P40441</t>
  </si>
  <si>
    <t>ROI01260</t>
  </si>
  <si>
    <t>P76574</t>
  </si>
  <si>
    <t>ROI01261</t>
  </si>
  <si>
    <t>P63242</t>
  </si>
  <si>
    <t>ROI01262</t>
  </si>
  <si>
    <t>P12287</t>
  </si>
  <si>
    <t>ROI01263</t>
  </si>
  <si>
    <t>P20739</t>
  </si>
  <si>
    <t>ROI01264</t>
  </si>
  <si>
    <t>P36865</t>
  </si>
  <si>
    <t>ROI01265</t>
  </si>
  <si>
    <t>P26035</t>
  </si>
  <si>
    <t>ROI01266</t>
  </si>
  <si>
    <t>P84875</t>
  </si>
  <si>
    <t>ROI01267</t>
  </si>
  <si>
    <t>P35825</t>
  </si>
  <si>
    <t>ROI01268</t>
  </si>
  <si>
    <t>P52289</t>
  </si>
  <si>
    <t>ROI01269</t>
  </si>
  <si>
    <t>P47414</t>
  </si>
  <si>
    <t>ROI01270</t>
  </si>
  <si>
    <t>P29986</t>
  </si>
  <si>
    <t>ROI01271</t>
  </si>
  <si>
    <t>P69567</t>
  </si>
  <si>
    <t>ROI01272</t>
  </si>
  <si>
    <t>P88275</t>
  </si>
  <si>
    <t>ROI01273</t>
  </si>
  <si>
    <t>P54503</t>
  </si>
  <si>
    <t>ROI01274</t>
  </si>
  <si>
    <t>P29625</t>
  </si>
  <si>
    <t>ROI01275</t>
  </si>
  <si>
    <t>P18641</t>
  </si>
  <si>
    <t>ROI01276</t>
  </si>
  <si>
    <t>P42611</t>
  </si>
  <si>
    <t>ROI01277</t>
  </si>
  <si>
    <t>P49401</t>
  </si>
  <si>
    <t>ROI01278</t>
  </si>
  <si>
    <t>P48759</t>
  </si>
  <si>
    <t>ROI01279</t>
  </si>
  <si>
    <t>P66519</t>
  </si>
  <si>
    <t>ROI01280</t>
  </si>
  <si>
    <t>P84409</t>
  </si>
  <si>
    <t>ROI01281</t>
  </si>
  <si>
    <t>P18127</t>
  </si>
  <si>
    <t>ROI01282</t>
  </si>
  <si>
    <t>P46228</t>
  </si>
  <si>
    <t>ROI01283</t>
  </si>
  <si>
    <t>P89395</t>
  </si>
  <si>
    <t>ROI01284</t>
  </si>
  <si>
    <t>P21645</t>
  </si>
  <si>
    <t>ROI01285</t>
  </si>
  <si>
    <t>P20024</t>
  </si>
  <si>
    <t>ROI01286</t>
  </si>
  <si>
    <t>P63481</t>
  </si>
  <si>
    <t>ROI01287</t>
  </si>
  <si>
    <t>P27253</t>
  </si>
  <si>
    <t>ROI01288</t>
  </si>
  <si>
    <t>P76891</t>
  </si>
  <si>
    <t>ROI01289</t>
  </si>
  <si>
    <t>P82559</t>
  </si>
  <si>
    <t>ROI01290</t>
  </si>
  <si>
    <t>P26222</t>
  </si>
  <si>
    <t>ROI01291</t>
  </si>
  <si>
    <t>P94551</t>
  </si>
  <si>
    <t>ROI01292</t>
  </si>
  <si>
    <t>P16271</t>
  </si>
  <si>
    <t>ROI01293</t>
  </si>
  <si>
    <t>P15899</t>
  </si>
  <si>
    <t>ROI01294</t>
  </si>
  <si>
    <t>P85137</t>
  </si>
  <si>
    <t>ROI01295</t>
  </si>
  <si>
    <t>P56831</t>
  </si>
  <si>
    <t>ROI01296</t>
  </si>
  <si>
    <t>P95273</t>
  </si>
  <si>
    <t>ROI01297</t>
  </si>
  <si>
    <t>P83447</t>
  </si>
  <si>
    <t>ROI01298</t>
  </si>
  <si>
    <t>P68810</t>
  </si>
  <si>
    <t>ROI01299</t>
  </si>
  <si>
    <t>P59969</t>
  </si>
  <si>
    <t>ROI01300</t>
  </si>
  <si>
    <t>P96519</t>
  </si>
  <si>
    <t>ROI01301</t>
  </si>
  <si>
    <t>P47877</t>
  </si>
  <si>
    <t>ROI01302</t>
  </si>
  <si>
    <t>P39243</t>
  </si>
  <si>
    <t>ROI01303</t>
  </si>
  <si>
    <t>P63159</t>
  </si>
  <si>
    <t>ROI01304</t>
  </si>
  <si>
    <t>P94894</t>
  </si>
  <si>
    <t>ROI01305</t>
  </si>
  <si>
    <t>P51128</t>
  </si>
  <si>
    <t>ROI01306</t>
  </si>
  <si>
    <t>P44938</t>
  </si>
  <si>
    <t>ROI01307</t>
  </si>
  <si>
    <t>P10972</t>
  </si>
  <si>
    <t>ROI01308</t>
  </si>
  <si>
    <t>ROI01309</t>
  </si>
  <si>
    <t>P81760</t>
  </si>
  <si>
    <t>ROI01310</t>
  </si>
  <si>
    <t>P59261</t>
  </si>
  <si>
    <t>ROI01311</t>
  </si>
  <si>
    <t>P72420</t>
  </si>
  <si>
    <t>ROI01312</t>
  </si>
  <si>
    <t>P90768</t>
  </si>
  <si>
    <t>ROI01313</t>
  </si>
  <si>
    <t>P35789</t>
  </si>
  <si>
    <t>ROI01314</t>
  </si>
  <si>
    <t>P37515</t>
  </si>
  <si>
    <t>ROI01315</t>
  </si>
  <si>
    <t>P94738</t>
  </si>
  <si>
    <t>ROI01316</t>
  </si>
  <si>
    <t>P35160</t>
  </si>
  <si>
    <t>ROI01317</t>
  </si>
  <si>
    <t>P47461</t>
  </si>
  <si>
    <t>ROI01318</t>
  </si>
  <si>
    <t>P59723</t>
  </si>
  <si>
    <t>ROI01319</t>
  </si>
  <si>
    <t>P45554</t>
  </si>
  <si>
    <t>ROI01320</t>
  </si>
  <si>
    <t>P89938</t>
  </si>
  <si>
    <t>ROI01321</t>
  </si>
  <si>
    <t>P36713</t>
  </si>
  <si>
    <t>ROI01322</t>
  </si>
  <si>
    <t>P70883</t>
  </si>
  <si>
    <t>ROI01323</t>
  </si>
  <si>
    <t>P19990</t>
  </si>
  <si>
    <t>ROI01324</t>
  </si>
  <si>
    <t>P87732</t>
  </si>
  <si>
    <t>ROI01325</t>
  </si>
  <si>
    <t>P86443</t>
  </si>
  <si>
    <t>ROI01326</t>
  </si>
  <si>
    <t>P50623</t>
  </si>
  <si>
    <t>ROI01327</t>
  </si>
  <si>
    <t>P17191</t>
  </si>
  <si>
    <t>ROI01328</t>
  </si>
  <si>
    <t>P10982</t>
  </si>
  <si>
    <t>ROI01329</t>
  </si>
  <si>
    <t>P18653</t>
  </si>
  <si>
    <t>ROI01330</t>
  </si>
  <si>
    <t>P22793</t>
  </si>
  <si>
    <t>ROI01331</t>
  </si>
  <si>
    <t>P26969</t>
  </si>
  <si>
    <t>ROI01332</t>
  </si>
  <si>
    <t>P19967</t>
  </si>
  <si>
    <t>ROI01333</t>
  </si>
  <si>
    <t>P41230</t>
  </si>
  <si>
    <t>ROI01334</t>
  </si>
  <si>
    <t>P10096</t>
  </si>
  <si>
    <t>ROI01335</t>
  </si>
  <si>
    <t>P61264</t>
  </si>
  <si>
    <t>ROI01336</t>
  </si>
  <si>
    <t>P84084</t>
  </si>
  <si>
    <t>ROI01337</t>
  </si>
  <si>
    <t>P56286</t>
  </si>
  <si>
    <t>ROI01338</t>
  </si>
  <si>
    <t>P33544</t>
  </si>
  <si>
    <t>ROI01339</t>
  </si>
  <si>
    <t>P60892</t>
  </si>
  <si>
    <t>ROI01340</t>
  </si>
  <si>
    <t>P69550</t>
  </si>
  <si>
    <t>ROI01341</t>
  </si>
  <si>
    <t>P62494</t>
  </si>
  <si>
    <t>ROI01342</t>
  </si>
  <si>
    <t>P78769</t>
  </si>
  <si>
    <t>ROI01343</t>
  </si>
  <si>
    <t>P48845</t>
  </si>
  <si>
    <t>ROI01344</t>
  </si>
  <si>
    <t>P55018</t>
  </si>
  <si>
    <t>ROI01345</t>
  </si>
  <si>
    <t>P71781</t>
  </si>
  <si>
    <t>ROI01346</t>
  </si>
  <si>
    <t>P65521</t>
  </si>
  <si>
    <t>ROI01347</t>
  </si>
  <si>
    <t>P49514</t>
  </si>
  <si>
    <t>ROI01348</t>
  </si>
  <si>
    <t>P30085</t>
  </si>
  <si>
    <t>ROI01349</t>
  </si>
  <si>
    <t>P18420</t>
  </si>
  <si>
    <t>ROI01350</t>
  </si>
  <si>
    <t>P29538</t>
  </si>
  <si>
    <t>ROI01351</t>
  </si>
  <si>
    <t>P90765</t>
  </si>
  <si>
    <t>ROI01352</t>
  </si>
  <si>
    <t>P62357</t>
  </si>
  <si>
    <t>ROI01353</t>
  </si>
  <si>
    <t>P59017</t>
  </si>
  <si>
    <t>ROI01354</t>
  </si>
  <si>
    <t>P12655</t>
  </si>
  <si>
    <t>ROI01355</t>
  </si>
  <si>
    <t>P36737</t>
  </si>
  <si>
    <t>ROI01356</t>
  </si>
  <si>
    <t>P61491</t>
  </si>
  <si>
    <t>ROI01357</t>
  </si>
  <si>
    <t>P74253</t>
  </si>
  <si>
    <t>ROI01358</t>
  </si>
  <si>
    <t>P46252</t>
  </si>
  <si>
    <t>ROI01359</t>
  </si>
  <si>
    <t>P11728</t>
  </si>
  <si>
    <t>ROI01360</t>
  </si>
  <si>
    <t>P56336</t>
  </si>
  <si>
    <t>ROI01361</t>
  </si>
  <si>
    <t>P48579</t>
  </si>
  <si>
    <t>ROI01362</t>
  </si>
  <si>
    <t>P37184</t>
  </si>
  <si>
    <t>ROI01363</t>
  </si>
  <si>
    <t>P86413</t>
  </si>
  <si>
    <t>ROI01364</t>
  </si>
  <si>
    <t>P64193</t>
  </si>
  <si>
    <t>ROI01365</t>
  </si>
  <si>
    <t>P85520</t>
  </si>
  <si>
    <t>ROI01366</t>
  </si>
  <si>
    <t>P42430</t>
  </si>
  <si>
    <t>ROI01367</t>
  </si>
  <si>
    <t>P97062</t>
  </si>
  <si>
    <t>ROI01368</t>
  </si>
  <si>
    <t>P59849</t>
  </si>
  <si>
    <t>ROI01369</t>
  </si>
  <si>
    <t>P92127</t>
  </si>
  <si>
    <t>ROI01370</t>
  </si>
  <si>
    <t>P88063</t>
  </si>
  <si>
    <t>ROI01371</t>
  </si>
  <si>
    <t>P69184</t>
  </si>
  <si>
    <t>ROI01372</t>
  </si>
  <si>
    <t>P85471</t>
  </si>
  <si>
    <t>ROI01373</t>
  </si>
  <si>
    <t>P37395</t>
  </si>
  <si>
    <t>ROI01374</t>
  </si>
  <si>
    <t>P14426</t>
  </si>
  <si>
    <t>ROI01375</t>
  </si>
  <si>
    <t>P60827</t>
  </si>
  <si>
    <t>ROI01376</t>
  </si>
  <si>
    <t>P50726</t>
  </si>
  <si>
    <t>ROI01377</t>
  </si>
  <si>
    <t>P99268</t>
  </si>
  <si>
    <t>ROI01378</t>
  </si>
  <si>
    <t>P72882</t>
  </si>
  <si>
    <t>ROI01379</t>
  </si>
  <si>
    <t>P90906</t>
  </si>
  <si>
    <t>ROI01380</t>
  </si>
  <si>
    <t>P59108</t>
  </si>
  <si>
    <t>ROI01381</t>
  </si>
  <si>
    <t>P65187</t>
  </si>
  <si>
    <t>ROI01382</t>
  </si>
  <si>
    <t>P29038</t>
  </si>
  <si>
    <t>ROI01383</t>
  </si>
  <si>
    <t>P94826</t>
  </si>
  <si>
    <t>ROI01384</t>
  </si>
  <si>
    <t>P98086</t>
  </si>
  <si>
    <t>ROI01385</t>
  </si>
  <si>
    <t>P74456</t>
  </si>
  <si>
    <t>ROI01386</t>
  </si>
  <si>
    <t>P38607</t>
  </si>
  <si>
    <t>ROI01387</t>
  </si>
  <si>
    <t>P32594</t>
  </si>
  <si>
    <t>ROI01388</t>
  </si>
  <si>
    <t>P60189</t>
  </si>
  <si>
    <t>ROI01389</t>
  </si>
  <si>
    <t>P51804</t>
  </si>
  <si>
    <t>ROI01390</t>
  </si>
  <si>
    <t>P42186</t>
  </si>
  <si>
    <t>ROI01391</t>
  </si>
  <si>
    <t>P74416</t>
  </si>
  <si>
    <t>ROI01392</t>
  </si>
  <si>
    <t>P98234</t>
  </si>
  <si>
    <t>ROI01393</t>
  </si>
  <si>
    <t>P16890</t>
  </si>
  <si>
    <t>ROI01394</t>
  </si>
  <si>
    <t>P30577</t>
  </si>
  <si>
    <t>ROI01395</t>
  </si>
  <si>
    <t>P53231</t>
  </si>
  <si>
    <t>ROI01396</t>
  </si>
  <si>
    <t>P37859</t>
  </si>
  <si>
    <t>ROI01397</t>
  </si>
  <si>
    <t>P99604</t>
  </si>
  <si>
    <t>ROI01398</t>
  </si>
  <si>
    <t>P24717</t>
  </si>
  <si>
    <t>ROI01399</t>
  </si>
  <si>
    <t>P60013</t>
  </si>
  <si>
    <t>ROI01400</t>
  </si>
  <si>
    <t>P78212</t>
  </si>
  <si>
    <t>ROI01401</t>
  </si>
  <si>
    <t>P52656</t>
  </si>
  <si>
    <t>ROI01402</t>
  </si>
  <si>
    <t>P92166</t>
  </si>
  <si>
    <t>ROI01403</t>
  </si>
  <si>
    <t>P64695</t>
  </si>
  <si>
    <t>ROI01404</t>
  </si>
  <si>
    <t>P95256</t>
  </si>
  <si>
    <t>ROI01405</t>
  </si>
  <si>
    <t>P63338</t>
  </si>
  <si>
    <t>ROI01406</t>
  </si>
  <si>
    <t>P81867</t>
  </si>
  <si>
    <t>ROI01407</t>
  </si>
  <si>
    <t>P94191</t>
  </si>
  <si>
    <t>ROI01408</t>
  </si>
  <si>
    <t>P41821</t>
  </si>
  <si>
    <t>ROI01409</t>
  </si>
  <si>
    <t>P95113</t>
  </si>
  <si>
    <t>ROI01410</t>
  </si>
  <si>
    <t>P51831</t>
  </si>
  <si>
    <t>ROI01411</t>
  </si>
  <si>
    <t>P48331</t>
  </si>
  <si>
    <t>ROI01412</t>
  </si>
  <si>
    <t>P98800</t>
  </si>
  <si>
    <t>ROI01413</t>
  </si>
  <si>
    <t>P20557</t>
  </si>
  <si>
    <t>ROI01414</t>
  </si>
  <si>
    <t>P84085</t>
  </si>
  <si>
    <t>ROI01415</t>
  </si>
  <si>
    <t>P36607</t>
  </si>
  <si>
    <t>ROI01416</t>
  </si>
  <si>
    <t>P55109</t>
  </si>
  <si>
    <t>ROI01417</t>
  </si>
  <si>
    <t>P49961</t>
  </si>
  <si>
    <t>ROI01418</t>
  </si>
  <si>
    <t>P53826</t>
  </si>
  <si>
    <t>ROI01419</t>
  </si>
  <si>
    <t>P27919</t>
  </si>
  <si>
    <t>ROI01420</t>
  </si>
  <si>
    <t>P51239</t>
  </si>
  <si>
    <t>ROI01421</t>
  </si>
  <si>
    <t>P54257</t>
  </si>
  <si>
    <t>ROI01422</t>
  </si>
  <si>
    <t>P75172</t>
  </si>
  <si>
    <t>ROI01423</t>
  </si>
  <si>
    <t>P68025</t>
  </si>
  <si>
    <t>ROI01424</t>
  </si>
  <si>
    <t>P62218</t>
  </si>
  <si>
    <t>ROI01425</t>
  </si>
  <si>
    <t>P97991</t>
  </si>
  <si>
    <t>ROI01426</t>
  </si>
  <si>
    <t>P45625</t>
  </si>
  <si>
    <t>ROI01427</t>
  </si>
  <si>
    <t>P81083</t>
  </si>
  <si>
    <t>ROI01428</t>
  </si>
  <si>
    <t>P20100</t>
  </si>
  <si>
    <t>ROI01429</t>
  </si>
  <si>
    <t>P22969</t>
  </si>
  <si>
    <t>ROI01430</t>
  </si>
  <si>
    <t>P39202</t>
  </si>
  <si>
    <t>ROI01431</t>
  </si>
  <si>
    <t>P92829</t>
  </si>
  <si>
    <t>ROI01432</t>
  </si>
  <si>
    <t>P36349</t>
  </si>
  <si>
    <t>ROI01433</t>
  </si>
  <si>
    <t>P88395</t>
  </si>
  <si>
    <t>ROI01434</t>
  </si>
  <si>
    <t>P21938</t>
  </si>
  <si>
    <t>ROI01435</t>
  </si>
  <si>
    <t>P47497</t>
  </si>
  <si>
    <t>ROI01436</t>
  </si>
  <si>
    <t>P88872</t>
  </si>
  <si>
    <t>ROI01437</t>
  </si>
  <si>
    <t>P16353</t>
  </si>
  <si>
    <t>ROI01438</t>
  </si>
  <si>
    <t>P77276</t>
  </si>
  <si>
    <t>ROI01439</t>
  </si>
  <si>
    <t>P89850</t>
  </si>
  <si>
    <t>ROI01440</t>
  </si>
  <si>
    <t>P61183</t>
  </si>
  <si>
    <t>ROI01441</t>
  </si>
  <si>
    <t>P91663</t>
  </si>
  <si>
    <t>ROI01442</t>
  </si>
  <si>
    <t>P31355</t>
  </si>
  <si>
    <t>ROI01443</t>
  </si>
  <si>
    <t>P80273</t>
  </si>
  <si>
    <t>ROI01444</t>
  </si>
  <si>
    <t>P52389</t>
  </si>
  <si>
    <t>ROI01445</t>
  </si>
  <si>
    <t>P55332</t>
  </si>
  <si>
    <t>ROI01446</t>
  </si>
  <si>
    <t>P72158</t>
  </si>
  <si>
    <t>ROI01447</t>
  </si>
  <si>
    <t>P95618</t>
  </si>
  <si>
    <t>ROI01448</t>
  </si>
  <si>
    <t>P36527</t>
  </si>
  <si>
    <t>ROI01449</t>
  </si>
  <si>
    <t>P99991</t>
  </si>
  <si>
    <t>ROI01450</t>
  </si>
  <si>
    <t>P96753</t>
  </si>
  <si>
    <t>ROI01451</t>
  </si>
  <si>
    <t>P62761</t>
  </si>
  <si>
    <t>ROI01452</t>
  </si>
  <si>
    <t>P67536</t>
  </si>
  <si>
    <t>ROI01453</t>
  </si>
  <si>
    <t>P96758</t>
  </si>
  <si>
    <t>ROI01454</t>
  </si>
  <si>
    <t>P19974</t>
  </si>
  <si>
    <t>ROI01455</t>
  </si>
  <si>
    <t>P49422</t>
  </si>
  <si>
    <t>ROI01456</t>
  </si>
  <si>
    <t>P65512</t>
  </si>
  <si>
    <t>ROI01457</t>
  </si>
  <si>
    <t>P61160</t>
  </si>
  <si>
    <t>ROI01458</t>
  </si>
  <si>
    <t>P73560</t>
  </si>
  <si>
    <t>ROI01459</t>
  </si>
  <si>
    <t>P94913</t>
  </si>
  <si>
    <t>ROI01460</t>
  </si>
  <si>
    <t>P76413</t>
  </si>
  <si>
    <t>ROI01461</t>
  </si>
  <si>
    <t>P37201</t>
  </si>
  <si>
    <t>ROI01462</t>
  </si>
  <si>
    <t>P27842</t>
  </si>
  <si>
    <t>ROI01463</t>
  </si>
  <si>
    <t>P15907</t>
  </si>
  <si>
    <t>ROI01464</t>
  </si>
  <si>
    <t>P10333</t>
  </si>
  <si>
    <t>ROI01465</t>
  </si>
  <si>
    <t>P14133</t>
  </si>
  <si>
    <t>ROI01466</t>
  </si>
  <si>
    <t>P24765</t>
  </si>
  <si>
    <t>ROI01467</t>
  </si>
  <si>
    <t>P28839</t>
  </si>
  <si>
    <t>ROI01468</t>
  </si>
  <si>
    <t>P99947</t>
  </si>
  <si>
    <t>ROI01469</t>
  </si>
  <si>
    <t>P75468</t>
  </si>
  <si>
    <t>ROI01470</t>
  </si>
  <si>
    <t>P78670</t>
  </si>
  <si>
    <t>ROI01471</t>
  </si>
  <si>
    <t>P68013</t>
  </si>
  <si>
    <t>ROI01472</t>
  </si>
  <si>
    <t>P67430</t>
  </si>
  <si>
    <t>ROI01473</t>
  </si>
  <si>
    <t>P79062</t>
  </si>
  <si>
    <t>ROI01474</t>
  </si>
  <si>
    <t>P33178</t>
  </si>
  <si>
    <t>ROI01475</t>
  </si>
  <si>
    <t>P68079</t>
  </si>
  <si>
    <t>ROI01476</t>
  </si>
  <si>
    <t>P17196</t>
  </si>
  <si>
    <t>ROI01477</t>
  </si>
  <si>
    <t>P61944</t>
  </si>
  <si>
    <t>ROI01478</t>
  </si>
  <si>
    <t>P43542</t>
  </si>
  <si>
    <t>ROI01479</t>
  </si>
  <si>
    <t>P48227</t>
  </si>
  <si>
    <t>ROI01480</t>
  </si>
  <si>
    <t>P28487</t>
  </si>
  <si>
    <t>ROI01481</t>
  </si>
  <si>
    <t>P33766</t>
  </si>
  <si>
    <t>ROI01482</t>
  </si>
  <si>
    <t>P38406</t>
  </si>
  <si>
    <t>ROI01483</t>
  </si>
  <si>
    <t>P51134</t>
  </si>
  <si>
    <t>ROI01484</t>
  </si>
  <si>
    <t>P54388</t>
  </si>
  <si>
    <t>ROI01485</t>
  </si>
  <si>
    <t>P81521</t>
  </si>
  <si>
    <t>ROI01486</t>
  </si>
  <si>
    <t>P64557</t>
  </si>
  <si>
    <t>ROI01487</t>
  </si>
  <si>
    <t>P91288</t>
  </si>
  <si>
    <t>ROI01488</t>
  </si>
  <si>
    <t>P74143</t>
  </si>
  <si>
    <t>ROI01489</t>
  </si>
  <si>
    <t>P41426</t>
  </si>
  <si>
    <t>ROI01490</t>
  </si>
  <si>
    <t>P40474</t>
  </si>
  <si>
    <t>ROI01491</t>
  </si>
  <si>
    <t>P91759</t>
  </si>
  <si>
    <t>ROI01492</t>
  </si>
  <si>
    <t>P40112</t>
  </si>
  <si>
    <t>ROI01493</t>
  </si>
  <si>
    <t>P86897</t>
  </si>
  <si>
    <t>ROI01494</t>
  </si>
  <si>
    <t>P41440</t>
  </si>
  <si>
    <t>ROI01495</t>
  </si>
  <si>
    <t>P72764</t>
  </si>
  <si>
    <t>ROI01496</t>
  </si>
  <si>
    <t>P78745</t>
  </si>
  <si>
    <t>ROI01497</t>
  </si>
  <si>
    <t>P88433</t>
  </si>
  <si>
    <t>ROI01498</t>
  </si>
  <si>
    <t>P53569</t>
  </si>
  <si>
    <t>ROI01499</t>
  </si>
  <si>
    <t>P95040</t>
  </si>
  <si>
    <t>ROI01500</t>
  </si>
  <si>
    <t>P55838</t>
  </si>
  <si>
    <t>ROI01501</t>
  </si>
  <si>
    <t>ROI01502</t>
  </si>
  <si>
    <t>P27244</t>
  </si>
  <si>
    <t>ROI01503</t>
  </si>
  <si>
    <t>P21348</t>
  </si>
  <si>
    <t>ROI01504</t>
  </si>
  <si>
    <t>P74227</t>
  </si>
  <si>
    <t>ROI01505</t>
  </si>
  <si>
    <t>P68402</t>
  </si>
  <si>
    <t>ROI01506</t>
  </si>
  <si>
    <t>P98670</t>
  </si>
  <si>
    <t>ROI01507</t>
  </si>
  <si>
    <t>P33052</t>
  </si>
  <si>
    <t>ROI01508</t>
  </si>
  <si>
    <t>P15708</t>
  </si>
  <si>
    <t>ROI01509</t>
  </si>
  <si>
    <t>P74809</t>
  </si>
  <si>
    <t>ROI01510</t>
  </si>
  <si>
    <t>P29601</t>
  </si>
  <si>
    <t>ROI01511</t>
  </si>
  <si>
    <t>P58428</t>
  </si>
  <si>
    <t>ROI01512</t>
  </si>
  <si>
    <t>P75226</t>
  </si>
  <si>
    <t>ROI01513</t>
  </si>
  <si>
    <t>P22100</t>
  </si>
  <si>
    <t>ROI01514</t>
  </si>
  <si>
    <t>P18306</t>
  </si>
  <si>
    <t>ROI01515</t>
  </si>
  <si>
    <t>P46483</t>
  </si>
  <si>
    <t>ROI01516</t>
  </si>
  <si>
    <t>P23321</t>
  </si>
  <si>
    <t>ROI01517</t>
  </si>
  <si>
    <t>P43273</t>
  </si>
  <si>
    <t>ROI01518</t>
  </si>
  <si>
    <t>P98645</t>
  </si>
  <si>
    <t>ROI01519</t>
  </si>
  <si>
    <t>P64421</t>
  </si>
  <si>
    <t>ROI01520</t>
  </si>
  <si>
    <t>P38319</t>
  </si>
  <si>
    <t>ROI01521</t>
  </si>
  <si>
    <t>P88869</t>
  </si>
  <si>
    <t>ROI01522</t>
  </si>
  <si>
    <t>P80581</t>
  </si>
  <si>
    <t>ROI01523</t>
  </si>
  <si>
    <t>P79859</t>
  </si>
  <si>
    <t>ROI01524</t>
  </si>
  <si>
    <t>P38408</t>
  </si>
  <si>
    <t>ROI01525</t>
  </si>
  <si>
    <t>P81391</t>
  </si>
  <si>
    <t>ROI01526</t>
  </si>
  <si>
    <t>P13587</t>
  </si>
  <si>
    <t>ROI01527</t>
  </si>
  <si>
    <t>P69772</t>
  </si>
  <si>
    <t>ROI01528</t>
  </si>
  <si>
    <t>P57614</t>
  </si>
  <si>
    <t>ROI01529</t>
  </si>
  <si>
    <t>P16762</t>
  </si>
  <si>
    <t>ROI01530</t>
  </si>
  <si>
    <t>P31493</t>
  </si>
  <si>
    <t>ROI01531</t>
  </si>
  <si>
    <t>P47330</t>
  </si>
  <si>
    <t>ROI01532</t>
  </si>
  <si>
    <t>P64802</t>
  </si>
  <si>
    <t>ROI01533</t>
  </si>
  <si>
    <t>P26243</t>
  </si>
  <si>
    <t>ROI01534</t>
  </si>
  <si>
    <t>P74348</t>
  </si>
  <si>
    <t>ROI01535</t>
  </si>
  <si>
    <t>P43041</t>
  </si>
  <si>
    <t>ROI01536</t>
  </si>
  <si>
    <t>P92064</t>
  </si>
  <si>
    <t>ROI01537</t>
  </si>
  <si>
    <t>P74166</t>
  </si>
  <si>
    <t>ROI01538</t>
  </si>
  <si>
    <t>P10819</t>
  </si>
  <si>
    <t>ROI01539</t>
  </si>
  <si>
    <t>P18318</t>
  </si>
  <si>
    <t>ROI01540</t>
  </si>
  <si>
    <t>P62527</t>
  </si>
  <si>
    <t>ROI01541</t>
  </si>
  <si>
    <t>P49896</t>
  </si>
  <si>
    <t>ROI01542</t>
  </si>
  <si>
    <t>P16047</t>
  </si>
  <si>
    <t>ROI01543</t>
  </si>
  <si>
    <t>P49143</t>
  </si>
  <si>
    <t>ROI01544</t>
  </si>
  <si>
    <t>P84516</t>
  </si>
  <si>
    <t>ROI01545</t>
  </si>
  <si>
    <t>P32495</t>
  </si>
  <si>
    <t>ROI01546</t>
  </si>
  <si>
    <t>P62931</t>
  </si>
  <si>
    <t>ROI01547</t>
  </si>
  <si>
    <t>P79323</t>
  </si>
  <si>
    <t>ROI01548</t>
  </si>
  <si>
    <t>P20545</t>
  </si>
  <si>
    <t>ROI01549</t>
  </si>
  <si>
    <t>ROI01550</t>
  </si>
  <si>
    <t>P41478</t>
  </si>
  <si>
    <t>ROI01551</t>
  </si>
  <si>
    <t>P97777</t>
  </si>
  <si>
    <t>ROI01552</t>
  </si>
  <si>
    <t>P79636</t>
  </si>
  <si>
    <t>ROI01553</t>
  </si>
  <si>
    <t>P41092</t>
  </si>
  <si>
    <t>ROI01554</t>
  </si>
  <si>
    <t>P60854</t>
  </si>
  <si>
    <t>ROI01555</t>
  </si>
  <si>
    <t>P70628</t>
  </si>
  <si>
    <t>ROI01556</t>
  </si>
  <si>
    <t>P12489</t>
  </si>
  <si>
    <t>ROI01557</t>
  </si>
  <si>
    <t>P54263</t>
  </si>
  <si>
    <t>ROI01558</t>
  </si>
  <si>
    <t>P56943</t>
  </si>
  <si>
    <t>ROI01559</t>
  </si>
  <si>
    <t>P15455</t>
  </si>
  <si>
    <t>ROI01560</t>
  </si>
  <si>
    <t>P40003</t>
  </si>
  <si>
    <t>ROI01561</t>
  </si>
  <si>
    <t>P55296</t>
  </si>
  <si>
    <t>ROI01562</t>
  </si>
  <si>
    <t>P81768</t>
  </si>
  <si>
    <t>ROI01563</t>
  </si>
  <si>
    <t>P49367</t>
  </si>
  <si>
    <t>ROI01564</t>
  </si>
  <si>
    <t>P50188</t>
  </si>
  <si>
    <t>ROI01565</t>
  </si>
  <si>
    <t>P47229</t>
  </si>
  <si>
    <t>ROI01566</t>
  </si>
  <si>
    <t>P41458</t>
  </si>
  <si>
    <t>ROI01567</t>
  </si>
  <si>
    <t>P80425</t>
  </si>
  <si>
    <t>ROI01568</t>
  </si>
  <si>
    <t>P54102</t>
  </si>
  <si>
    <t>ROI01569</t>
  </si>
  <si>
    <t>P55518</t>
  </si>
  <si>
    <t>ROI01570</t>
  </si>
  <si>
    <t>P17261</t>
  </si>
  <si>
    <t>ROI01571</t>
  </si>
  <si>
    <t>P48089</t>
  </si>
  <si>
    <t>ROI01572</t>
  </si>
  <si>
    <t>P54091</t>
  </si>
  <si>
    <t>ROI01573</t>
  </si>
  <si>
    <t>P69223</t>
  </si>
  <si>
    <t>ROI01574</t>
  </si>
  <si>
    <t>P33549</t>
  </si>
  <si>
    <t>ROI01575</t>
  </si>
  <si>
    <t>P80985</t>
  </si>
  <si>
    <t>ROI01576</t>
  </si>
  <si>
    <t>P90233</t>
  </si>
  <si>
    <t>ROI01577</t>
  </si>
  <si>
    <t>P90086</t>
  </si>
  <si>
    <t>ROI01578</t>
  </si>
  <si>
    <t>P49429</t>
  </si>
  <si>
    <t>ROI01579</t>
  </si>
  <si>
    <t>P27759</t>
  </si>
  <si>
    <t>ROI01580</t>
  </si>
  <si>
    <t>P76345</t>
  </si>
  <si>
    <t>ROI01581</t>
  </si>
  <si>
    <t>P69626</t>
  </si>
  <si>
    <t>ROI01582</t>
  </si>
  <si>
    <t>P71106</t>
  </si>
  <si>
    <t>ROI01583</t>
  </si>
  <si>
    <t>P23446</t>
  </si>
  <si>
    <t>ROI01584</t>
  </si>
  <si>
    <t>P49009</t>
  </si>
  <si>
    <t>ROI01585</t>
  </si>
  <si>
    <t>P48843</t>
  </si>
  <si>
    <t>ROI01586</t>
  </si>
  <si>
    <t>P39300</t>
  </si>
  <si>
    <t>ROI01587</t>
  </si>
  <si>
    <t>P91967</t>
  </si>
  <si>
    <t>ROI01588</t>
  </si>
  <si>
    <t>P10962</t>
  </si>
  <si>
    <t>ROI01589</t>
  </si>
  <si>
    <t>P73989</t>
  </si>
  <si>
    <t>ROI01590</t>
  </si>
  <si>
    <t>P65641</t>
  </si>
  <si>
    <t>ROI01591</t>
  </si>
  <si>
    <t>P37954</t>
  </si>
  <si>
    <t>ROI01592</t>
  </si>
  <si>
    <t>P51790</t>
  </si>
  <si>
    <t>ROI01593</t>
  </si>
  <si>
    <t>P58195</t>
  </si>
  <si>
    <t>ROI01594</t>
  </si>
  <si>
    <t>P79989</t>
  </si>
  <si>
    <t>ROI01595</t>
  </si>
  <si>
    <t>P82134</t>
  </si>
  <si>
    <t>ROI01596</t>
  </si>
  <si>
    <t>P17730</t>
  </si>
  <si>
    <t>ROI01597</t>
  </si>
  <si>
    <t>P35390</t>
  </si>
  <si>
    <t>ROI01598</t>
  </si>
  <si>
    <t>P20852</t>
  </si>
  <si>
    <t>ROI01599</t>
  </si>
  <si>
    <t>P90966</t>
  </si>
  <si>
    <t>ROI01600</t>
  </si>
  <si>
    <t>P88542</t>
  </si>
  <si>
    <t>ROI01601</t>
  </si>
  <si>
    <t>P37030</t>
  </si>
  <si>
    <t>ROI01602</t>
  </si>
  <si>
    <t>P34611</t>
  </si>
  <si>
    <t>ROI01603</t>
  </si>
  <si>
    <t>P59406</t>
  </si>
  <si>
    <t>ROI01604</t>
  </si>
  <si>
    <t>P40303</t>
  </si>
  <si>
    <t>ROI01605</t>
  </si>
  <si>
    <t>P96912</t>
  </si>
  <si>
    <t>ROI01606</t>
  </si>
  <si>
    <t>P82820</t>
  </si>
  <si>
    <t>ROI01607</t>
  </si>
  <si>
    <t>P33600</t>
  </si>
  <si>
    <t>ROI01608</t>
  </si>
  <si>
    <t>P21861</t>
  </si>
  <si>
    <t>ROI01609</t>
  </si>
  <si>
    <t>P90611</t>
  </si>
  <si>
    <t>ROI01610</t>
  </si>
  <si>
    <t>P81764</t>
  </si>
  <si>
    <t>ROI01611</t>
  </si>
  <si>
    <t>P99361</t>
  </si>
  <si>
    <t>ROI01612</t>
  </si>
  <si>
    <t>ROI01613</t>
  </si>
  <si>
    <t>P92564</t>
  </si>
  <si>
    <t>ROI01614</t>
  </si>
  <si>
    <t>P99921</t>
  </si>
  <si>
    <t>ROI01615</t>
  </si>
  <si>
    <t>P62352</t>
  </si>
  <si>
    <t>ROI01616</t>
  </si>
  <si>
    <t>P52698</t>
  </si>
  <si>
    <t>ROI01617</t>
  </si>
  <si>
    <t>P17707</t>
  </si>
  <si>
    <t>ROI01618</t>
  </si>
  <si>
    <t>P36962</t>
  </si>
  <si>
    <t>ROI01619</t>
  </si>
  <si>
    <t>P36339</t>
  </si>
  <si>
    <t>ROI01620</t>
  </si>
  <si>
    <t>P33413</t>
  </si>
  <si>
    <t>ROI01621</t>
  </si>
  <si>
    <t>P86817</t>
  </si>
  <si>
    <t>ROI01622</t>
  </si>
  <si>
    <t>P14005</t>
  </si>
  <si>
    <t>ROI01623</t>
  </si>
  <si>
    <t>P27982</t>
  </si>
  <si>
    <t>ROI01624</t>
  </si>
  <si>
    <t>P84051</t>
  </si>
  <si>
    <t>ROI01625</t>
  </si>
  <si>
    <t>P60478</t>
  </si>
  <si>
    <t>ROI01626</t>
  </si>
  <si>
    <t>P70828</t>
  </si>
  <si>
    <t>ROI01627</t>
  </si>
  <si>
    <t>P19942</t>
  </si>
  <si>
    <t>ROI01628</t>
  </si>
  <si>
    <t>P55882</t>
  </si>
  <si>
    <t>ROI01629</t>
  </si>
  <si>
    <t>P96202</t>
  </si>
  <si>
    <t>ROI01630</t>
  </si>
  <si>
    <t>P99488</t>
  </si>
  <si>
    <t>ROI01631</t>
  </si>
  <si>
    <t>P57951</t>
  </si>
  <si>
    <t>ROI01632</t>
  </si>
  <si>
    <t>P11486</t>
  </si>
  <si>
    <t>ROI01633</t>
  </si>
  <si>
    <t>P29028</t>
  </si>
  <si>
    <t>ROI01634</t>
  </si>
  <si>
    <t>P47078</t>
  </si>
  <si>
    <t>ROI01635</t>
  </si>
  <si>
    <t>P46035</t>
  </si>
  <si>
    <t>ROI01636</t>
  </si>
  <si>
    <t>P21437</t>
  </si>
  <si>
    <t>ROI01637</t>
  </si>
  <si>
    <t>P99013</t>
  </si>
  <si>
    <t>ROI01638</t>
  </si>
  <si>
    <t>ROI01639</t>
  </si>
  <si>
    <t>P91944</t>
  </si>
  <si>
    <t>ROI01640</t>
  </si>
  <si>
    <t>P22022</t>
  </si>
  <si>
    <t>ROI01641</t>
  </si>
  <si>
    <t>P15704</t>
  </si>
  <si>
    <t>ROI01642</t>
  </si>
  <si>
    <t>P64961</t>
  </si>
  <si>
    <t>ROI01643</t>
  </si>
  <si>
    <t>P20260</t>
  </si>
  <si>
    <t>ROI01644</t>
  </si>
  <si>
    <t>P34531</t>
  </si>
  <si>
    <t>ROI01645</t>
  </si>
  <si>
    <t>P16666</t>
  </si>
  <si>
    <t>ROI01646</t>
  </si>
  <si>
    <t>P39388</t>
  </si>
  <si>
    <t>ROI01647</t>
  </si>
  <si>
    <t>P85167</t>
  </si>
  <si>
    <t>ROI01648</t>
  </si>
  <si>
    <t>P57661</t>
  </si>
  <si>
    <t>ROI01649</t>
  </si>
  <si>
    <t>P94276</t>
  </si>
  <si>
    <t>ROI01650</t>
  </si>
  <si>
    <t>P91460</t>
  </si>
  <si>
    <t>ROI01651</t>
  </si>
  <si>
    <t>P92388</t>
  </si>
  <si>
    <t>ROI01652</t>
  </si>
  <si>
    <t>P48405</t>
  </si>
  <si>
    <t>ROI01653</t>
  </si>
  <si>
    <t>P62594</t>
  </si>
  <si>
    <t>ROI01654</t>
  </si>
  <si>
    <t>ROI01655</t>
  </si>
  <si>
    <t>P30252</t>
  </si>
  <si>
    <t>ROI01656</t>
  </si>
  <si>
    <t>P57188</t>
  </si>
  <si>
    <t>ROI01657</t>
  </si>
  <si>
    <t>P64685</t>
  </si>
  <si>
    <t>ROI01658</t>
  </si>
  <si>
    <t>P72359</t>
  </si>
  <si>
    <t>ROI01659</t>
  </si>
  <si>
    <t>P74134</t>
  </si>
  <si>
    <t>ROI01660</t>
  </si>
  <si>
    <t>P78445</t>
  </si>
  <si>
    <t>ROI01661</t>
  </si>
  <si>
    <t>P74658</t>
  </si>
  <si>
    <t>ROI01662</t>
  </si>
  <si>
    <t>P55869</t>
  </si>
  <si>
    <t>ROI01663</t>
  </si>
  <si>
    <t>P61964</t>
  </si>
  <si>
    <t>ROI01664</t>
  </si>
  <si>
    <t>P31128</t>
  </si>
  <si>
    <t>ROI01665</t>
  </si>
  <si>
    <t>P70180</t>
  </si>
  <si>
    <t>ROI01666</t>
  </si>
  <si>
    <t>P36316</t>
  </si>
  <si>
    <t>ROI01667</t>
  </si>
  <si>
    <t>P39522</t>
  </si>
  <si>
    <t>ROI01668</t>
  </si>
  <si>
    <t>P69546</t>
  </si>
  <si>
    <t>ROI01669</t>
  </si>
  <si>
    <t>P70316</t>
  </si>
  <si>
    <t>ROI01670</t>
  </si>
  <si>
    <t>P13602</t>
  </si>
  <si>
    <t>ROI01671</t>
  </si>
  <si>
    <t>P65778</t>
  </si>
  <si>
    <t>ROI01672</t>
  </si>
  <si>
    <t>P98525</t>
  </si>
  <si>
    <t>ROI01673</t>
  </si>
  <si>
    <t>P68876</t>
  </si>
  <si>
    <t>ROI01674</t>
  </si>
  <si>
    <t>P14899</t>
  </si>
  <si>
    <t>ROI01675</t>
  </si>
  <si>
    <t>P50269</t>
  </si>
  <si>
    <t>ROI01676</t>
  </si>
  <si>
    <t>P31871</t>
  </si>
  <si>
    <t>ROI01677</t>
  </si>
  <si>
    <t>P19198</t>
  </si>
  <si>
    <t>ROI01678</t>
  </si>
  <si>
    <t>P84824</t>
  </si>
  <si>
    <t>ROI01679</t>
  </si>
  <si>
    <t>P82456</t>
  </si>
  <si>
    <t>ROI01680</t>
  </si>
  <si>
    <t>P43143</t>
  </si>
  <si>
    <t>ROI01681</t>
  </si>
  <si>
    <t>P55702</t>
  </si>
  <si>
    <t>ROI01682</t>
  </si>
  <si>
    <t>P50931</t>
  </si>
  <si>
    <t>ROI01683</t>
  </si>
  <si>
    <t>P65186</t>
  </si>
  <si>
    <t>ROI01684</t>
  </si>
  <si>
    <t>P38379</t>
  </si>
  <si>
    <t>ROI01685</t>
  </si>
  <si>
    <t>P13164</t>
  </si>
  <si>
    <t>ROI01686</t>
  </si>
  <si>
    <t>P71041</t>
  </si>
  <si>
    <t>ROI01687</t>
  </si>
  <si>
    <t>P26343</t>
  </si>
  <si>
    <t>ROI01688</t>
  </si>
  <si>
    <t>P20293</t>
  </si>
  <si>
    <t>ROI01689</t>
  </si>
  <si>
    <t>P68858</t>
  </si>
  <si>
    <t>ROI01690</t>
  </si>
  <si>
    <t>P50752</t>
  </si>
  <si>
    <t>ROI01691</t>
  </si>
  <si>
    <t>P15834</t>
  </si>
  <si>
    <t>ROI01692</t>
  </si>
  <si>
    <t>P52171</t>
  </si>
  <si>
    <t>ROI01693</t>
  </si>
  <si>
    <t>P40606</t>
  </si>
  <si>
    <t>ROI01694</t>
  </si>
  <si>
    <t>ROI01695</t>
  </si>
  <si>
    <t>P54565</t>
  </si>
  <si>
    <t>ROI01696</t>
  </si>
  <si>
    <t>P84032</t>
  </si>
  <si>
    <t>ROI01697</t>
  </si>
  <si>
    <t>P24740</t>
  </si>
  <si>
    <t>ROI01698</t>
  </si>
  <si>
    <t>P51669</t>
  </si>
  <si>
    <t>ROI01699</t>
  </si>
  <si>
    <t>P74829</t>
  </si>
  <si>
    <t>ROI01700</t>
  </si>
  <si>
    <t>P37401</t>
  </si>
  <si>
    <t>ROI01701</t>
  </si>
  <si>
    <t>P80474</t>
  </si>
  <si>
    <t>ROI01702</t>
  </si>
  <si>
    <t>P32247</t>
  </si>
  <si>
    <t>ROI01703</t>
  </si>
  <si>
    <t>P30289</t>
  </si>
  <si>
    <t>ROI01704</t>
  </si>
  <si>
    <t>ROI01705</t>
  </si>
  <si>
    <t>P20108</t>
  </si>
  <si>
    <t>ROI01706</t>
  </si>
  <si>
    <t>P43013</t>
  </si>
  <si>
    <t>ROI01707</t>
  </si>
  <si>
    <t>P55082</t>
  </si>
  <si>
    <t>ROI01708</t>
  </si>
  <si>
    <t>P47408</t>
  </si>
  <si>
    <t>ROI01709</t>
  </si>
  <si>
    <t>P56350</t>
  </si>
  <si>
    <t>ROI01710</t>
  </si>
  <si>
    <t>P49523</t>
  </si>
  <si>
    <t>ROI01711</t>
  </si>
  <si>
    <t>P56901</t>
  </si>
  <si>
    <t>ROI01712</t>
  </si>
  <si>
    <t>P32811</t>
  </si>
  <si>
    <t>ROI01713</t>
  </si>
  <si>
    <t>P76634</t>
  </si>
  <si>
    <t>ROI01714</t>
  </si>
  <si>
    <t>P91901</t>
  </si>
  <si>
    <t>ROI01715</t>
  </si>
  <si>
    <t>P91653</t>
  </si>
  <si>
    <t>ROI01716</t>
  </si>
  <si>
    <t>P89117</t>
  </si>
  <si>
    <t>ROI01717</t>
  </si>
  <si>
    <t>P52746</t>
  </si>
  <si>
    <t>ROI01718</t>
  </si>
  <si>
    <t>P79120</t>
  </si>
  <si>
    <t>ROI01719</t>
  </si>
  <si>
    <t>P69749</t>
  </si>
  <si>
    <t>ROI01720</t>
  </si>
  <si>
    <t>P92274</t>
  </si>
  <si>
    <t>ROI01721</t>
  </si>
  <si>
    <t>P77188</t>
  </si>
  <si>
    <t>ROI01722</t>
  </si>
  <si>
    <t>P79371</t>
  </si>
  <si>
    <t>ROI01723</t>
  </si>
  <si>
    <t>P24939</t>
  </si>
  <si>
    <t>ROI01724</t>
  </si>
  <si>
    <t>P83635</t>
  </si>
  <si>
    <t>ROI01725</t>
  </si>
  <si>
    <t>P47791</t>
  </si>
  <si>
    <t>ROI01726</t>
  </si>
  <si>
    <t>P27826</t>
  </si>
  <si>
    <t>ROI01727</t>
  </si>
  <si>
    <t>P46383</t>
  </si>
  <si>
    <t>ROI01728</t>
  </si>
  <si>
    <t>P95597</t>
  </si>
  <si>
    <t>ROI01729</t>
  </si>
  <si>
    <t>P83470</t>
  </si>
  <si>
    <t>ROI01730</t>
  </si>
  <si>
    <t>P92618</t>
  </si>
  <si>
    <t>ROI01731</t>
  </si>
  <si>
    <t>P65335</t>
  </si>
  <si>
    <t>ROI01732</t>
  </si>
  <si>
    <t>P16102</t>
  </si>
  <si>
    <t>ROI01733</t>
  </si>
  <si>
    <t>P29211</t>
  </si>
  <si>
    <t>ROI01734</t>
  </si>
  <si>
    <t>P42142</t>
  </si>
  <si>
    <t>ROI01735</t>
  </si>
  <si>
    <t>P30645</t>
  </si>
  <si>
    <t>ROI01736</t>
  </si>
  <si>
    <t>P68454</t>
  </si>
  <si>
    <t>ROI01737</t>
  </si>
  <si>
    <t>P54703</t>
  </si>
  <si>
    <t>ROI01738</t>
  </si>
  <si>
    <t>P43420</t>
  </si>
  <si>
    <t>ROI01739</t>
  </si>
  <si>
    <t>P58992</t>
  </si>
  <si>
    <t>ROI01740</t>
  </si>
  <si>
    <t>P87321</t>
  </si>
  <si>
    <t>ROI01741</t>
  </si>
  <si>
    <t>P18330</t>
  </si>
  <si>
    <t>ROI01742</t>
  </si>
  <si>
    <t>P72782</t>
  </si>
  <si>
    <t>ROI01743</t>
  </si>
  <si>
    <t>P99164</t>
  </si>
  <si>
    <t>ROI01744</t>
  </si>
  <si>
    <t>P84313</t>
  </si>
  <si>
    <t>ROI01745</t>
  </si>
  <si>
    <t>P96064</t>
  </si>
  <si>
    <t>ROI01746</t>
  </si>
  <si>
    <t>P30772</t>
  </si>
  <si>
    <t>ROI01747</t>
  </si>
  <si>
    <t>P26918</t>
  </si>
  <si>
    <t>ROI01748</t>
  </si>
  <si>
    <t>P75473</t>
  </si>
  <si>
    <t>ROI01749</t>
  </si>
  <si>
    <t>P14636</t>
  </si>
  <si>
    <t>ROI01750</t>
  </si>
  <si>
    <t>P55992</t>
  </si>
  <si>
    <t>ROI01751</t>
  </si>
  <si>
    <t>P93256</t>
  </si>
  <si>
    <t>ROI01752</t>
  </si>
  <si>
    <t>P90832</t>
  </si>
  <si>
    <t>ROI01753</t>
  </si>
  <si>
    <t>P93152</t>
  </si>
  <si>
    <t>ROI01754</t>
  </si>
  <si>
    <t>P38339</t>
  </si>
  <si>
    <t>ROI01755</t>
  </si>
  <si>
    <t>P28763</t>
  </si>
  <si>
    <t>ROI01756</t>
  </si>
  <si>
    <t>P89946</t>
  </si>
  <si>
    <t>ROI01757</t>
  </si>
  <si>
    <t>P79544</t>
  </si>
  <si>
    <t>ROI01758</t>
  </si>
  <si>
    <t>P31782</t>
  </si>
  <si>
    <t>ROI01759</t>
  </si>
  <si>
    <t>P30558</t>
  </si>
  <si>
    <t>ROI01760</t>
  </si>
  <si>
    <t>P95425</t>
  </si>
  <si>
    <t>ROI01761</t>
  </si>
  <si>
    <t>P52440</t>
  </si>
  <si>
    <t>ROI01762</t>
  </si>
  <si>
    <t>P35538</t>
  </si>
  <si>
    <t>ROI01763</t>
  </si>
  <si>
    <t>P66106</t>
  </si>
  <si>
    <t>ROI01764</t>
  </si>
  <si>
    <t>P52728</t>
  </si>
  <si>
    <t>ROI01765</t>
  </si>
  <si>
    <t>P98945</t>
  </si>
  <si>
    <t>ROI01766</t>
  </si>
  <si>
    <t>P86957</t>
  </si>
  <si>
    <t>ROI01767</t>
  </si>
  <si>
    <t>P30940</t>
  </si>
  <si>
    <t>ROI01768</t>
  </si>
  <si>
    <t>P22043</t>
  </si>
  <si>
    <t>ROI01769</t>
  </si>
  <si>
    <t>P29089</t>
  </si>
  <si>
    <t>ROI01770</t>
  </si>
  <si>
    <t>P62084</t>
  </si>
  <si>
    <t>ROI01771</t>
  </si>
  <si>
    <t>P63095</t>
  </si>
  <si>
    <t>ROI01772</t>
  </si>
  <si>
    <t>P58287</t>
  </si>
  <si>
    <t>ROI01773</t>
  </si>
  <si>
    <t>P53003</t>
  </si>
  <si>
    <t>ROI01774</t>
  </si>
  <si>
    <t>P96161</t>
  </si>
  <si>
    <t>ROI01775</t>
  </si>
  <si>
    <t>P81400</t>
  </si>
  <si>
    <t>ROI01776</t>
  </si>
  <si>
    <t>P90525</t>
  </si>
  <si>
    <t>ROI01777</t>
  </si>
  <si>
    <t>P40521</t>
  </si>
  <si>
    <t>ROI01778</t>
  </si>
  <si>
    <t>P15427</t>
  </si>
  <si>
    <t>ROI01779</t>
  </si>
  <si>
    <t>P29537</t>
  </si>
  <si>
    <t>ROI01780</t>
  </si>
  <si>
    <t>P72902</t>
  </si>
  <si>
    <t>ROI01781</t>
  </si>
  <si>
    <t>P23955</t>
  </si>
  <si>
    <t>ROI01782</t>
  </si>
  <si>
    <t>P61815</t>
  </si>
  <si>
    <t>ROI01783</t>
  </si>
  <si>
    <t>P23989</t>
  </si>
  <si>
    <t>ROI01784</t>
  </si>
  <si>
    <t>P57049</t>
  </si>
  <si>
    <t>ROI01785</t>
  </si>
  <si>
    <t>P18113</t>
  </si>
  <si>
    <t>ROI01786</t>
  </si>
  <si>
    <t>P52556</t>
  </si>
  <si>
    <t>ROI01787</t>
  </si>
  <si>
    <t>P80348</t>
  </si>
  <si>
    <t>ROI01788</t>
  </si>
  <si>
    <t>P18953</t>
  </si>
  <si>
    <t>ROI01789</t>
  </si>
  <si>
    <t>P36464</t>
  </si>
  <si>
    <t>ROI01790</t>
  </si>
  <si>
    <t>P12568</t>
  </si>
  <si>
    <t>ROI01791</t>
  </si>
  <si>
    <t>P20541</t>
  </si>
  <si>
    <t>ROI01792</t>
  </si>
  <si>
    <t>P40977</t>
  </si>
  <si>
    <t>ROI01793</t>
  </si>
  <si>
    <t>P50379</t>
  </si>
  <si>
    <t>ROI01794</t>
  </si>
  <si>
    <t>P91927</t>
  </si>
  <si>
    <t>ROI01795</t>
  </si>
  <si>
    <t>P83767</t>
  </si>
  <si>
    <t>ROI01796</t>
  </si>
  <si>
    <t>P26202</t>
  </si>
  <si>
    <t>ROI01797</t>
  </si>
  <si>
    <t>P92877</t>
  </si>
  <si>
    <t>ROI01798</t>
  </si>
  <si>
    <t>P56085</t>
  </si>
  <si>
    <t>ROI01799</t>
  </si>
  <si>
    <t>P80664</t>
  </si>
  <si>
    <t>ROI01800</t>
  </si>
  <si>
    <t>P26992</t>
  </si>
  <si>
    <t>ROI01801</t>
  </si>
  <si>
    <t>P14122</t>
  </si>
  <si>
    <t>ROI01802</t>
  </si>
  <si>
    <t>P29845</t>
  </si>
  <si>
    <t>ROI01803</t>
  </si>
  <si>
    <t>P12032</t>
  </si>
  <si>
    <t>ROI01804</t>
  </si>
  <si>
    <t>P84863</t>
  </si>
  <si>
    <t>ROI01805</t>
  </si>
  <si>
    <t>P42104</t>
  </si>
  <si>
    <t>ROI01806</t>
  </si>
  <si>
    <t>P41530</t>
  </si>
  <si>
    <t>ROI01807</t>
  </si>
  <si>
    <t>P66015</t>
  </si>
  <si>
    <t>ROI01808</t>
  </si>
  <si>
    <t>P95347</t>
  </si>
  <si>
    <t>ROI01809</t>
  </si>
  <si>
    <t>P94118</t>
  </si>
  <si>
    <t>ROI01810</t>
  </si>
  <si>
    <t>P14327</t>
  </si>
  <si>
    <t>ROI01811</t>
  </si>
  <si>
    <t>P60836</t>
  </si>
  <si>
    <t>ROI01812</t>
  </si>
  <si>
    <t>P65672</t>
  </si>
  <si>
    <t>ROI01813</t>
  </si>
  <si>
    <t>P85132</t>
  </si>
  <si>
    <t>ROI01814</t>
  </si>
  <si>
    <t>P97128</t>
  </si>
  <si>
    <t>ROI01815</t>
  </si>
  <si>
    <t>P98920</t>
  </si>
  <si>
    <t>ROI01816</t>
  </si>
  <si>
    <t>P98828</t>
  </si>
  <si>
    <t>ROI01817</t>
  </si>
  <si>
    <t>P19542</t>
  </si>
  <si>
    <t>ROI01818</t>
  </si>
  <si>
    <t>P78155</t>
  </si>
  <si>
    <t>ROI01819</t>
  </si>
  <si>
    <t>ROI01820</t>
  </si>
  <si>
    <t>P12643</t>
  </si>
  <si>
    <t>ROI01821</t>
  </si>
  <si>
    <t>P56596</t>
  </si>
  <si>
    <t>ROI01822</t>
  </si>
  <si>
    <t>P65052</t>
  </si>
  <si>
    <t>ROI01823</t>
  </si>
  <si>
    <t>P36760</t>
  </si>
  <si>
    <t>ROI01824</t>
  </si>
  <si>
    <t>P43486</t>
  </si>
  <si>
    <t>ROI01825</t>
  </si>
  <si>
    <t>P31177</t>
  </si>
  <si>
    <t>ROI01826</t>
  </si>
  <si>
    <t>P29397</t>
  </si>
  <si>
    <t>ROI01827</t>
  </si>
  <si>
    <t>P67570</t>
  </si>
  <si>
    <t>ROI01828</t>
  </si>
  <si>
    <t>P61360</t>
  </si>
  <si>
    <t>ROI01829</t>
  </si>
  <si>
    <t>ROI01830</t>
  </si>
  <si>
    <t>P46820</t>
  </si>
  <si>
    <t>ROI01831</t>
  </si>
  <si>
    <t>P63152</t>
  </si>
  <si>
    <t>ROI01832</t>
  </si>
  <si>
    <t>P84341</t>
  </si>
  <si>
    <t>ROI01833</t>
  </si>
  <si>
    <t>P24560</t>
  </si>
  <si>
    <t>ROI01834</t>
  </si>
  <si>
    <t>P71231</t>
  </si>
  <si>
    <t>ROI01835</t>
  </si>
  <si>
    <t>P48665</t>
  </si>
  <si>
    <t>ROI01836</t>
  </si>
  <si>
    <t>P17893</t>
  </si>
  <si>
    <t>ROI01837</t>
  </si>
  <si>
    <t>P32844</t>
  </si>
  <si>
    <t>ROI01838</t>
  </si>
  <si>
    <t>P26106</t>
  </si>
  <si>
    <t>ROI01839</t>
  </si>
  <si>
    <t>P76165</t>
  </si>
  <si>
    <t>ROI01840</t>
  </si>
  <si>
    <t>P97610</t>
  </si>
  <si>
    <t>ROI01841</t>
  </si>
  <si>
    <t>P30529</t>
  </si>
  <si>
    <t>ROI01842</t>
  </si>
  <si>
    <t>P97932</t>
  </si>
  <si>
    <t>ROI01843</t>
  </si>
  <si>
    <t>P70585</t>
  </si>
  <si>
    <t>ROI01844</t>
  </si>
  <si>
    <t>P11233</t>
  </si>
  <si>
    <t>ROI01845</t>
  </si>
  <si>
    <t>P91458</t>
  </si>
  <si>
    <t>ROI01846</t>
  </si>
  <si>
    <t>P26781</t>
  </si>
  <si>
    <t>ROI01847</t>
  </si>
  <si>
    <t>P69732</t>
  </si>
  <si>
    <t>ROI01848</t>
  </si>
  <si>
    <t>P93605</t>
  </si>
  <si>
    <t>ROI01849</t>
  </si>
  <si>
    <t>P35721</t>
  </si>
  <si>
    <t>ROI01850</t>
  </si>
  <si>
    <t>P40865</t>
  </si>
  <si>
    <t>ROI01851</t>
  </si>
  <si>
    <t>P21567</t>
  </si>
  <si>
    <t>ROI01852</t>
  </si>
  <si>
    <t>P39178</t>
  </si>
  <si>
    <t>ROI01853</t>
  </si>
  <si>
    <t>P64444</t>
  </si>
  <si>
    <t>ROI01854</t>
  </si>
  <si>
    <t>P89719</t>
  </si>
  <si>
    <t>ROI01855</t>
  </si>
  <si>
    <t>P27537</t>
  </si>
  <si>
    <t>ROI01856</t>
  </si>
  <si>
    <t>P27516</t>
  </si>
  <si>
    <t>ROI01857</t>
  </si>
  <si>
    <t>P93981</t>
  </si>
  <si>
    <t>ROI01858</t>
  </si>
  <si>
    <t>P35099</t>
  </si>
  <si>
    <t>ROI01859</t>
  </si>
  <si>
    <t>P83551</t>
  </si>
  <si>
    <t>ROI01860</t>
  </si>
  <si>
    <t>P30403</t>
  </si>
  <si>
    <t>ROI01861</t>
  </si>
  <si>
    <t>P73001</t>
  </si>
  <si>
    <t>ROI01862</t>
  </si>
  <si>
    <t>P31309</t>
  </si>
  <si>
    <t>ROI01863</t>
  </si>
  <si>
    <t>P76344</t>
  </si>
  <si>
    <t>ROI01864</t>
  </si>
  <si>
    <t>P50262</t>
  </si>
  <si>
    <t>ROI01865</t>
  </si>
  <si>
    <t>P36593</t>
  </si>
  <si>
    <t>ROI01866</t>
  </si>
  <si>
    <t>P94554</t>
  </si>
  <si>
    <t>ROI01867</t>
  </si>
  <si>
    <t>P40431</t>
  </si>
  <si>
    <t>ROI01868</t>
  </si>
  <si>
    <t>P26144</t>
  </si>
  <si>
    <t>ROI01869</t>
  </si>
  <si>
    <t>P83978</t>
  </si>
  <si>
    <t>ROI01870</t>
  </si>
  <si>
    <t>P73877</t>
  </si>
  <si>
    <t>ROI01871</t>
  </si>
  <si>
    <t>P28932</t>
  </si>
  <si>
    <t>ROI01872</t>
  </si>
  <si>
    <t>P99413</t>
  </si>
  <si>
    <t>ROI01873</t>
  </si>
  <si>
    <t>P27213</t>
  </si>
  <si>
    <t>ROI01874</t>
  </si>
  <si>
    <t>P20902</t>
  </si>
  <si>
    <t>ROI01875</t>
  </si>
  <si>
    <t>P60359</t>
  </si>
  <si>
    <t>ROI01876</t>
  </si>
  <si>
    <t>P74129</t>
  </si>
  <si>
    <t>ROI01877</t>
  </si>
  <si>
    <t>P23380</t>
  </si>
  <si>
    <t>ROI01878</t>
  </si>
  <si>
    <t>P81813</t>
  </si>
  <si>
    <t>ROI01879</t>
  </si>
  <si>
    <t>P69913</t>
  </si>
  <si>
    <t>ROI01880</t>
  </si>
  <si>
    <t>P30564</t>
  </si>
  <si>
    <t>ROI01881</t>
  </si>
  <si>
    <t>P31926</t>
  </si>
  <si>
    <t>ROI01882</t>
  </si>
  <si>
    <t>P99353</t>
  </si>
  <si>
    <t>ROI01883</t>
  </si>
  <si>
    <t>P83589</t>
  </si>
  <si>
    <t>ROI01884</t>
  </si>
  <si>
    <t>P31666</t>
  </si>
  <si>
    <t>ROI01885</t>
  </si>
  <si>
    <t>P16008</t>
  </si>
  <si>
    <t>ROI01886</t>
  </si>
  <si>
    <t>P30234</t>
  </si>
  <si>
    <t>ROI01887</t>
  </si>
  <si>
    <t>P38470</t>
  </si>
  <si>
    <t>ROI01888</t>
  </si>
  <si>
    <t>P24371</t>
  </si>
  <si>
    <t>ROI01889</t>
  </si>
  <si>
    <t>P73423</t>
  </si>
  <si>
    <t>ROI01890</t>
  </si>
  <si>
    <t>P97235</t>
  </si>
  <si>
    <t>ROI01891</t>
  </si>
  <si>
    <t>P45845</t>
  </si>
  <si>
    <t>ROI01892</t>
  </si>
  <si>
    <t>P73325</t>
  </si>
  <si>
    <t>ROI01893</t>
  </si>
  <si>
    <t>P25236</t>
  </si>
  <si>
    <t>ROI01894</t>
  </si>
  <si>
    <t>P29647</t>
  </si>
  <si>
    <t>ROI01895</t>
  </si>
  <si>
    <t>P61513</t>
  </si>
  <si>
    <t>ROI01896</t>
  </si>
  <si>
    <t>P72964</t>
  </si>
  <si>
    <t>ROI01897</t>
  </si>
  <si>
    <t>P85197</t>
  </si>
  <si>
    <t>ROI01898</t>
  </si>
  <si>
    <t>P22652</t>
  </si>
  <si>
    <t>ROI01899</t>
  </si>
  <si>
    <t>P72152</t>
  </si>
  <si>
    <t>ROI01900</t>
  </si>
  <si>
    <t>P22956</t>
  </si>
  <si>
    <t>ROI01901</t>
  </si>
  <si>
    <t>P87024</t>
  </si>
  <si>
    <t>ROI01902</t>
  </si>
  <si>
    <t>P10360</t>
  </si>
  <si>
    <t>ROI01903</t>
  </si>
  <si>
    <t>P54222</t>
  </si>
  <si>
    <t>ROI01904</t>
  </si>
  <si>
    <t>ROI01905</t>
  </si>
  <si>
    <t>P47053</t>
  </si>
  <si>
    <t>ROI01906</t>
  </si>
  <si>
    <t>P57429</t>
  </si>
  <si>
    <t>ROI01907</t>
  </si>
  <si>
    <t>P13205</t>
  </si>
  <si>
    <t>ROI01908</t>
  </si>
  <si>
    <t>P56372</t>
  </si>
  <si>
    <t>ROI01909</t>
  </si>
  <si>
    <t>P42931</t>
  </si>
  <si>
    <t>ROI01910</t>
  </si>
  <si>
    <t>P54253</t>
  </si>
  <si>
    <t>ROI01911</t>
  </si>
  <si>
    <t>P13758</t>
  </si>
  <si>
    <t>ROI01912</t>
  </si>
  <si>
    <t>P43676</t>
  </si>
  <si>
    <t>ROI01913</t>
  </si>
  <si>
    <t>P16794</t>
  </si>
  <si>
    <t>ROI01914</t>
  </si>
  <si>
    <t>P69424</t>
  </si>
  <si>
    <t>ROI01915</t>
  </si>
  <si>
    <t>P79703</t>
  </si>
  <si>
    <t>ROI01916</t>
  </si>
  <si>
    <t>P45777</t>
  </si>
  <si>
    <t>ROI01917</t>
  </si>
  <si>
    <t>P97698</t>
  </si>
  <si>
    <t>ROI01918</t>
  </si>
  <si>
    <t>P34822</t>
  </si>
  <si>
    <t>ROI01919</t>
  </si>
  <si>
    <t>P64811</t>
  </si>
  <si>
    <t>ROI01920</t>
  </si>
  <si>
    <t>P72708</t>
  </si>
  <si>
    <t>ROI01921</t>
  </si>
  <si>
    <t>P70711</t>
  </si>
  <si>
    <t>ROI01922</t>
  </si>
  <si>
    <t>P32603</t>
  </si>
  <si>
    <t>ROI01923</t>
  </si>
  <si>
    <t>ROI01924</t>
  </si>
  <si>
    <t>P43209</t>
  </si>
  <si>
    <t>ROI01925</t>
  </si>
  <si>
    <t>P39640</t>
  </si>
  <si>
    <t>ROI01926</t>
  </si>
  <si>
    <t>P39538</t>
  </si>
  <si>
    <t>ROI01927</t>
  </si>
  <si>
    <t>P18929</t>
  </si>
  <si>
    <t>ROI01928</t>
  </si>
  <si>
    <t>P50421</t>
  </si>
  <si>
    <t>ROI01929</t>
  </si>
  <si>
    <t>P13718</t>
  </si>
  <si>
    <t>ROI01930</t>
  </si>
  <si>
    <t>P41189</t>
  </si>
  <si>
    <t>ROI01931</t>
  </si>
  <si>
    <t>P65058</t>
  </si>
  <si>
    <t>ROI01932</t>
  </si>
  <si>
    <t>P43574</t>
  </si>
  <si>
    <t>ROI01933</t>
  </si>
  <si>
    <t>P68710</t>
  </si>
  <si>
    <t>ROI01934</t>
  </si>
  <si>
    <t>P61109</t>
  </si>
  <si>
    <t>ROI01935</t>
  </si>
  <si>
    <t>P47398</t>
  </si>
  <si>
    <t>ROI01936</t>
  </si>
  <si>
    <t>P33591</t>
  </si>
  <si>
    <t>ROI01937</t>
  </si>
  <si>
    <t>P99266</t>
  </si>
  <si>
    <t>ROI01938</t>
  </si>
  <si>
    <t>P66505</t>
  </si>
  <si>
    <t>ROI01939</t>
  </si>
  <si>
    <t>P78652</t>
  </si>
  <si>
    <t>ROI01940</t>
  </si>
  <si>
    <t>P77971</t>
  </si>
  <si>
    <t>ROI01941</t>
  </si>
  <si>
    <t>P71746</t>
  </si>
  <si>
    <t>ROI01942</t>
  </si>
  <si>
    <t>P72122</t>
  </si>
  <si>
    <t>ROI01943</t>
  </si>
  <si>
    <t>P20583</t>
  </si>
  <si>
    <t>ROI01944</t>
  </si>
  <si>
    <t>P12900</t>
  </si>
  <si>
    <t>ROI01945</t>
  </si>
  <si>
    <t>P23357</t>
  </si>
  <si>
    <t>ROI01946</t>
  </si>
  <si>
    <t>P16352</t>
  </si>
  <si>
    <t>ROI01947</t>
  </si>
  <si>
    <t>P66189</t>
  </si>
  <si>
    <t>ROI01948</t>
  </si>
  <si>
    <t>P82516</t>
  </si>
  <si>
    <t>ROI01949</t>
  </si>
  <si>
    <t>P26903</t>
  </si>
  <si>
    <t>ROI01950</t>
  </si>
  <si>
    <t>P57582</t>
  </si>
  <si>
    <t>ROI01951</t>
  </si>
  <si>
    <t>P34619</t>
  </si>
  <si>
    <t>ROI01952</t>
  </si>
  <si>
    <t>P15168</t>
  </si>
  <si>
    <t>ROI01953</t>
  </si>
  <si>
    <t>P29828</t>
  </si>
  <si>
    <t>ROI01954</t>
  </si>
  <si>
    <t>P46081</t>
  </si>
  <si>
    <t>ROI01955</t>
  </si>
  <si>
    <t>P40246</t>
  </si>
  <si>
    <t>ROI01956</t>
  </si>
  <si>
    <t>P40284</t>
  </si>
  <si>
    <t>ROI01957</t>
  </si>
  <si>
    <t>P69400</t>
  </si>
  <si>
    <t>ROI01958</t>
  </si>
  <si>
    <t>P63132</t>
  </si>
  <si>
    <t>ROI01959</t>
  </si>
  <si>
    <t>P99527</t>
  </si>
  <si>
    <t>ROI01960</t>
  </si>
  <si>
    <t>P37318</t>
  </si>
  <si>
    <t>ROI01961</t>
  </si>
  <si>
    <t>P96110</t>
  </si>
  <si>
    <t>ROI01962</t>
  </si>
  <si>
    <t>P30507</t>
  </si>
  <si>
    <t>ROI01963</t>
  </si>
  <si>
    <t>P35210</t>
  </si>
  <si>
    <t>ROI01964</t>
  </si>
  <si>
    <t>P32838</t>
  </si>
  <si>
    <t>ROI01965</t>
  </si>
  <si>
    <t>P34315</t>
  </si>
  <si>
    <t>ROI01966</t>
  </si>
  <si>
    <t>P29591</t>
  </si>
  <si>
    <t>ROI01967</t>
  </si>
  <si>
    <t>P72311</t>
  </si>
  <si>
    <t>ROI01968</t>
  </si>
  <si>
    <t>P75222</t>
  </si>
  <si>
    <t>ROI01969</t>
  </si>
  <si>
    <t>P98858</t>
  </si>
  <si>
    <t>ROI01970</t>
  </si>
  <si>
    <t>P35549</t>
  </si>
  <si>
    <t>ROI01971</t>
  </si>
  <si>
    <t>P67370</t>
  </si>
  <si>
    <t>ROI01972</t>
  </si>
  <si>
    <t>ROI01973</t>
  </si>
  <si>
    <t>P13425</t>
  </si>
  <si>
    <t>ROI01974</t>
  </si>
  <si>
    <t>P84957</t>
  </si>
  <si>
    <t>ROI01975</t>
  </si>
  <si>
    <t>P14663</t>
  </si>
  <si>
    <t>ROI01976</t>
  </si>
  <si>
    <t>P39118</t>
  </si>
  <si>
    <t>ROI01977</t>
  </si>
  <si>
    <t>P83429</t>
  </si>
  <si>
    <t>ROI01978</t>
  </si>
  <si>
    <t>P29607</t>
  </si>
  <si>
    <t>ROI01979</t>
  </si>
  <si>
    <t>P84054</t>
  </si>
  <si>
    <t>ROI01980</t>
  </si>
  <si>
    <t>P46421</t>
  </si>
  <si>
    <t>ROI01981</t>
  </si>
  <si>
    <t>P40987</t>
  </si>
  <si>
    <t>ROI01982</t>
  </si>
  <si>
    <t>P72883</t>
  </si>
  <si>
    <t>ROI01983</t>
  </si>
  <si>
    <t>P56029</t>
  </si>
  <si>
    <t>ROI01984</t>
  </si>
  <si>
    <t>P78029</t>
  </si>
  <si>
    <t>ROI01985</t>
  </si>
  <si>
    <t>P90550</t>
  </si>
  <si>
    <t>ROI01986</t>
  </si>
  <si>
    <t>P86229</t>
  </si>
  <si>
    <t>ROI01987</t>
  </si>
  <si>
    <t>P68911</t>
  </si>
  <si>
    <t>ROI01988</t>
  </si>
  <si>
    <t>P59927</t>
  </si>
  <si>
    <t>ROI01989</t>
  </si>
  <si>
    <t>P41956</t>
  </si>
  <si>
    <t>ROI01990</t>
  </si>
  <si>
    <t>P34725</t>
  </si>
  <si>
    <t>ROI01991</t>
  </si>
  <si>
    <t>P58485</t>
  </si>
  <si>
    <t>ROI01992</t>
  </si>
  <si>
    <t>P42445</t>
  </si>
  <si>
    <t>ROI01993</t>
  </si>
  <si>
    <t>P30929</t>
  </si>
  <si>
    <t>ROI01994</t>
  </si>
  <si>
    <t>P18406</t>
  </si>
  <si>
    <t>ROI01995</t>
  </si>
  <si>
    <t>P26753</t>
  </si>
  <si>
    <t>ROI01996</t>
  </si>
  <si>
    <t>P22810</t>
  </si>
  <si>
    <t>ROI01997</t>
  </si>
  <si>
    <t>P86973</t>
  </si>
  <si>
    <t>ROI01998</t>
  </si>
  <si>
    <t>P69483</t>
  </si>
  <si>
    <t>ROI01999</t>
  </si>
  <si>
    <t>P27515</t>
  </si>
  <si>
    <t>ROI02000</t>
  </si>
  <si>
    <t>P39509</t>
  </si>
  <si>
    <t>ROI02001</t>
  </si>
  <si>
    <t>P70832</t>
  </si>
  <si>
    <t>ROI02002</t>
  </si>
  <si>
    <t>P74476</t>
  </si>
  <si>
    <t>ROI02003</t>
  </si>
  <si>
    <t>P76418</t>
  </si>
  <si>
    <t>ROI02004</t>
  </si>
  <si>
    <t>P92730</t>
  </si>
  <si>
    <t>ROI02005</t>
  </si>
  <si>
    <t>ROI02006</t>
  </si>
  <si>
    <t>P96531</t>
  </si>
  <si>
    <t>ROI02007</t>
  </si>
  <si>
    <t>P29911</t>
  </si>
  <si>
    <t>ROI02008</t>
  </si>
  <si>
    <t>P16913</t>
  </si>
  <si>
    <t>ROI02009</t>
  </si>
  <si>
    <t>P97455</t>
  </si>
  <si>
    <t>ROI02010</t>
  </si>
  <si>
    <t>P31889</t>
  </si>
  <si>
    <t>ROI02011</t>
  </si>
  <si>
    <t>P90360</t>
  </si>
  <si>
    <t>ROI02012</t>
  </si>
  <si>
    <t>P29857</t>
  </si>
  <si>
    <t>ROI02013</t>
  </si>
  <si>
    <t>P14720</t>
  </si>
  <si>
    <t>ROI02014</t>
  </si>
  <si>
    <t>P59196</t>
  </si>
  <si>
    <t>ROI02015</t>
  </si>
  <si>
    <t>P45325</t>
  </si>
  <si>
    <t>ROI02016</t>
  </si>
  <si>
    <t>P89994</t>
  </si>
  <si>
    <t>ROI02017</t>
  </si>
  <si>
    <t>P82372</t>
  </si>
  <si>
    <t>ROI02018</t>
  </si>
  <si>
    <t>P96352</t>
  </si>
  <si>
    <t>ROI02019</t>
  </si>
  <si>
    <t>P44598</t>
  </si>
  <si>
    <t>ROI02020</t>
  </si>
  <si>
    <t>P21220</t>
  </si>
  <si>
    <t>ROI02021</t>
  </si>
  <si>
    <t>P93927</t>
  </si>
  <si>
    <t>ROI02022</t>
  </si>
  <si>
    <t>P42786</t>
  </si>
  <si>
    <t>ROI02023</t>
  </si>
  <si>
    <t>P87124</t>
  </si>
  <si>
    <t>ROI02024</t>
  </si>
  <si>
    <t>P57555</t>
  </si>
  <si>
    <t>ROI02025</t>
  </si>
  <si>
    <t>P55937</t>
  </si>
  <si>
    <t>ROI02026</t>
  </si>
  <si>
    <t>P34455</t>
  </si>
  <si>
    <t>ROI02027</t>
  </si>
  <si>
    <t>P51404</t>
  </si>
  <si>
    <t>ROI02028</t>
  </si>
  <si>
    <t>P46734</t>
  </si>
  <si>
    <t>ROI02029</t>
  </si>
  <si>
    <t>P21549</t>
  </si>
  <si>
    <t>ROI02030</t>
  </si>
  <si>
    <t>P61411</t>
  </si>
  <si>
    <t>ROI02031</t>
  </si>
  <si>
    <t>P95117</t>
  </si>
  <si>
    <t>ROI02032</t>
  </si>
  <si>
    <t>P38002</t>
  </si>
  <si>
    <t>ROI02033</t>
  </si>
  <si>
    <t>P92868</t>
  </si>
  <si>
    <t>ROI02034</t>
  </si>
  <si>
    <t>P98192</t>
  </si>
  <si>
    <t>ROI02035</t>
  </si>
  <si>
    <t>P78906</t>
  </si>
  <si>
    <t>ROI02036</t>
  </si>
  <si>
    <t>P53937</t>
  </si>
  <si>
    <t>ROI02037</t>
  </si>
  <si>
    <t>P79987</t>
  </si>
  <si>
    <t>ROI02038</t>
  </si>
  <si>
    <t>P27632</t>
  </si>
  <si>
    <t>ROI02039</t>
  </si>
  <si>
    <t>P46022</t>
  </si>
  <si>
    <t>ROI02040</t>
  </si>
  <si>
    <t>P74958</t>
  </si>
  <si>
    <t>ROI02041</t>
  </si>
  <si>
    <t>P54974</t>
  </si>
  <si>
    <t>ROI02042</t>
  </si>
  <si>
    <t>P76359</t>
  </si>
  <si>
    <t>ROI02043</t>
  </si>
  <si>
    <t>P31472</t>
  </si>
  <si>
    <t>ROI02044</t>
  </si>
  <si>
    <t>P21305</t>
  </si>
  <si>
    <t>ROI02045</t>
  </si>
  <si>
    <t>P76422</t>
  </si>
  <si>
    <t>ROI02046</t>
  </si>
  <si>
    <t>P86991</t>
  </si>
  <si>
    <t>ROI02047</t>
  </si>
  <si>
    <t>P72874</t>
  </si>
  <si>
    <t>ROI02048</t>
  </si>
  <si>
    <t>P17397</t>
  </si>
  <si>
    <t>ROI02049</t>
  </si>
  <si>
    <t>P31184</t>
  </si>
  <si>
    <t>ROI02050</t>
  </si>
  <si>
    <t>P49494</t>
  </si>
  <si>
    <t>ROI02051</t>
  </si>
  <si>
    <t>P97851</t>
  </si>
  <si>
    <t>ROI02052</t>
  </si>
  <si>
    <t>P95950</t>
  </si>
  <si>
    <t>ROI02053</t>
  </si>
  <si>
    <t>P24113</t>
  </si>
  <si>
    <t>ROI02054</t>
  </si>
  <si>
    <t>P23247</t>
  </si>
  <si>
    <t>ROI02055</t>
  </si>
  <si>
    <t>P38689</t>
  </si>
  <si>
    <t>ROI02056</t>
  </si>
  <si>
    <t>P55914</t>
  </si>
  <si>
    <t>ROI02057</t>
  </si>
  <si>
    <t>P73716</t>
  </si>
  <si>
    <t>ROI02058</t>
  </si>
  <si>
    <t>P60844</t>
  </si>
  <si>
    <t>ROI02059</t>
  </si>
  <si>
    <t>P53016</t>
  </si>
  <si>
    <t>ROI02060</t>
  </si>
  <si>
    <t>P37479</t>
  </si>
  <si>
    <t>ROI02061</t>
  </si>
  <si>
    <t>P45053</t>
  </si>
  <si>
    <t>ROI02062</t>
  </si>
  <si>
    <t>P67909</t>
  </si>
  <si>
    <t>ROI02063</t>
  </si>
  <si>
    <t>P13061</t>
  </si>
  <si>
    <t>ROI02064</t>
  </si>
  <si>
    <t>P49551</t>
  </si>
  <si>
    <t>ROI02065</t>
  </si>
  <si>
    <t>P40192</t>
  </si>
  <si>
    <t>ROI02066</t>
  </si>
  <si>
    <t>P80802</t>
  </si>
  <si>
    <t>ROI02067</t>
  </si>
  <si>
    <t>P93680</t>
  </si>
  <si>
    <t>ROI02068</t>
  </si>
  <si>
    <t>P63012</t>
  </si>
  <si>
    <t>ROI02069</t>
  </si>
  <si>
    <t>P26266</t>
  </si>
  <si>
    <t>ROI02070</t>
  </si>
  <si>
    <t>P21269</t>
  </si>
  <si>
    <t>ROI02071</t>
  </si>
  <si>
    <t>P88293</t>
  </si>
  <si>
    <t>ROI02072</t>
  </si>
  <si>
    <t>P19288</t>
  </si>
  <si>
    <t>ROI02073</t>
  </si>
  <si>
    <t>P50680</t>
  </si>
  <si>
    <t>ROI02074</t>
  </si>
  <si>
    <t>P78924</t>
  </si>
  <si>
    <t>ROI02075</t>
  </si>
  <si>
    <t>P29244</t>
  </si>
  <si>
    <t>ROI02076</t>
  </si>
  <si>
    <t>P56704</t>
  </si>
  <si>
    <t>ROI02077</t>
  </si>
  <si>
    <t>P73885</t>
  </si>
  <si>
    <t>ROI02078</t>
  </si>
  <si>
    <t>P51141</t>
  </si>
  <si>
    <t>ROI02079</t>
  </si>
  <si>
    <t>P73376</t>
  </si>
  <si>
    <t>ROI02080</t>
  </si>
  <si>
    <t>P39809</t>
  </si>
  <si>
    <t>ROI02081</t>
  </si>
  <si>
    <t>P22110</t>
  </si>
  <si>
    <t>ROI02082</t>
  </si>
  <si>
    <t>ROI02083</t>
  </si>
  <si>
    <t>P15441</t>
  </si>
  <si>
    <t>ROI02084</t>
  </si>
  <si>
    <t>P53792</t>
  </si>
  <si>
    <t>ROI02085</t>
  </si>
  <si>
    <t>P44235</t>
  </si>
  <si>
    <t>ROI02086</t>
  </si>
  <si>
    <t>P69459</t>
  </si>
  <si>
    <t>ROI02087</t>
  </si>
  <si>
    <t>P20938</t>
  </si>
  <si>
    <t>ROI02088</t>
  </si>
  <si>
    <t>P98008</t>
  </si>
  <si>
    <t>ROI02089</t>
  </si>
  <si>
    <t>P80399</t>
  </si>
  <si>
    <t>ROI02090</t>
  </si>
  <si>
    <t>P87128</t>
  </si>
  <si>
    <t>ROI02091</t>
  </si>
  <si>
    <t>P82427</t>
  </si>
  <si>
    <t>ROI02092</t>
  </si>
  <si>
    <t>P90798</t>
  </si>
  <si>
    <t>ROI02093</t>
  </si>
  <si>
    <t>P71940</t>
  </si>
  <si>
    <t>ROI02094</t>
  </si>
  <si>
    <t>P29781</t>
  </si>
  <si>
    <t>ROI02095</t>
  </si>
  <si>
    <t>P17793</t>
  </si>
  <si>
    <t>ROI02096</t>
  </si>
  <si>
    <t>P94648</t>
  </si>
  <si>
    <t>ROI02097</t>
  </si>
  <si>
    <t>P31307</t>
  </si>
  <si>
    <t>ROI02098</t>
  </si>
  <si>
    <t>P50331</t>
  </si>
  <si>
    <t>ROI02099</t>
  </si>
  <si>
    <t>P63383</t>
  </si>
  <si>
    <t>ROI02100</t>
  </si>
  <si>
    <t>P73875</t>
  </si>
  <si>
    <t>ROI02101</t>
  </si>
  <si>
    <t>P80735</t>
  </si>
  <si>
    <t>ROI02102</t>
  </si>
  <si>
    <t>P29272</t>
  </si>
  <si>
    <t>ROI02103</t>
  </si>
  <si>
    <t>P15760</t>
  </si>
  <si>
    <t>ROI02104</t>
  </si>
  <si>
    <t>P50630</t>
  </si>
  <si>
    <t>ROI02105</t>
  </si>
  <si>
    <t>P83448</t>
  </si>
  <si>
    <t>ROI02106</t>
  </si>
  <si>
    <t>P74689</t>
  </si>
  <si>
    <t>ROI02107</t>
  </si>
  <si>
    <t>P13811</t>
  </si>
  <si>
    <t>ROI02108</t>
  </si>
  <si>
    <t>P40519</t>
  </si>
  <si>
    <t>ROI02109</t>
  </si>
  <si>
    <t>P52299</t>
  </si>
  <si>
    <t>ROI02110</t>
  </si>
  <si>
    <t>P32214</t>
  </si>
  <si>
    <t>ROI02111</t>
  </si>
  <si>
    <t>P54483</t>
  </si>
  <si>
    <t>ROI02112</t>
  </si>
  <si>
    <t>P16327</t>
  </si>
  <si>
    <t>ROI02113</t>
  </si>
  <si>
    <t>P25009</t>
  </si>
  <si>
    <t>ROI02114</t>
  </si>
  <si>
    <t>P45305</t>
  </si>
  <si>
    <t>ROI02115</t>
  </si>
  <si>
    <t>P86586</t>
  </si>
  <si>
    <t>ROI02116</t>
  </si>
  <si>
    <t>P49807</t>
  </si>
  <si>
    <t>ROI02117</t>
  </si>
  <si>
    <t>P79657</t>
  </si>
  <si>
    <t>ROI02118</t>
  </si>
  <si>
    <t>P29546</t>
  </si>
  <si>
    <t>ROI02119</t>
  </si>
  <si>
    <t>P14634</t>
  </si>
  <si>
    <t>ROI02120</t>
  </si>
  <si>
    <t>P81118</t>
  </si>
  <si>
    <t>ROI02121</t>
  </si>
  <si>
    <t>P11388</t>
  </si>
  <si>
    <t>ROI02122</t>
  </si>
  <si>
    <t>P37287</t>
  </si>
  <si>
    <t>ROI02123</t>
  </si>
  <si>
    <t>P87004</t>
  </si>
  <si>
    <t>ROI02124</t>
  </si>
  <si>
    <t>P66923</t>
  </si>
  <si>
    <t>ROI02125</t>
  </si>
  <si>
    <t>ROI02126</t>
  </si>
  <si>
    <t>P58815</t>
  </si>
  <si>
    <t>ROI02127</t>
  </si>
  <si>
    <t>P38240</t>
  </si>
  <si>
    <t>ROI02128</t>
  </si>
  <si>
    <t>P31611</t>
  </si>
  <si>
    <t>ROI02129</t>
  </si>
  <si>
    <t>P45258</t>
  </si>
  <si>
    <t>ROI02130</t>
  </si>
  <si>
    <t>P24967</t>
  </si>
  <si>
    <t>ROI02131</t>
  </si>
  <si>
    <t>P55028</t>
  </si>
  <si>
    <t>ROI02132</t>
  </si>
  <si>
    <t>P34256</t>
  </si>
  <si>
    <t>ROI02133</t>
  </si>
  <si>
    <t>P60461</t>
  </si>
  <si>
    <t>ROI02134</t>
  </si>
  <si>
    <t>P51036</t>
  </si>
  <si>
    <t>ROI02135</t>
  </si>
  <si>
    <t>P92952</t>
  </si>
  <si>
    <t>ROI02136</t>
  </si>
  <si>
    <t>P52745</t>
  </si>
  <si>
    <t>ROI02137</t>
  </si>
  <si>
    <t>P22584</t>
  </si>
  <si>
    <t>ROI02138</t>
  </si>
  <si>
    <t>P26454</t>
  </si>
  <si>
    <t>ROI02139</t>
  </si>
  <si>
    <t>P52104</t>
  </si>
  <si>
    <t>ROI02140</t>
  </si>
  <si>
    <t>P67009</t>
  </si>
  <si>
    <t>ROI02141</t>
  </si>
  <si>
    <t>P20222</t>
  </si>
  <si>
    <t>ROI02142</t>
  </si>
  <si>
    <t>P35312</t>
  </si>
  <si>
    <t>ROI02143</t>
  </si>
  <si>
    <t>P43256</t>
  </si>
  <si>
    <t>ROI02144</t>
  </si>
  <si>
    <t>P84580</t>
  </si>
  <si>
    <t>ROI02145</t>
  </si>
  <si>
    <t>P25856</t>
  </si>
  <si>
    <t>ROI02146</t>
  </si>
  <si>
    <t>P50453</t>
  </si>
  <si>
    <t>ROI02147</t>
  </si>
  <si>
    <t>P75150</t>
  </si>
  <si>
    <t>ROI02148</t>
  </si>
  <si>
    <t>P58066</t>
  </si>
  <si>
    <t>ROI02149</t>
  </si>
  <si>
    <t>P64341</t>
  </si>
  <si>
    <t>ROI02150</t>
  </si>
  <si>
    <t>P99310</t>
  </si>
  <si>
    <t>ROI02151</t>
  </si>
  <si>
    <t>P47103</t>
  </si>
  <si>
    <t>ROI02152</t>
  </si>
  <si>
    <t>P71172</t>
  </si>
  <si>
    <t>ROI02153</t>
  </si>
  <si>
    <t>P94078</t>
  </si>
  <si>
    <t>ROI02154</t>
  </si>
  <si>
    <t>P78019</t>
  </si>
  <si>
    <t>ROI02155</t>
  </si>
  <si>
    <t>P38341</t>
  </si>
  <si>
    <t>ROI02156</t>
  </si>
  <si>
    <t>P42160</t>
  </si>
  <si>
    <t>ROI02157</t>
  </si>
  <si>
    <t>ROI02158</t>
  </si>
  <si>
    <t>P58895</t>
  </si>
  <si>
    <t>ROI02159</t>
  </si>
  <si>
    <t>P28190</t>
  </si>
  <si>
    <t>ROI02160</t>
  </si>
  <si>
    <t>P77073</t>
  </si>
  <si>
    <t>ROI02161</t>
  </si>
  <si>
    <t>P71500</t>
  </si>
  <si>
    <t>ROI02162</t>
  </si>
  <si>
    <t>P46168</t>
  </si>
  <si>
    <t>ROI02163</t>
  </si>
  <si>
    <t>P64679</t>
  </si>
  <si>
    <t>ROI02164</t>
  </si>
  <si>
    <t>P74071</t>
  </si>
  <si>
    <t>ROI02165</t>
  </si>
  <si>
    <t>P90578</t>
  </si>
  <si>
    <t>ROI02166</t>
  </si>
  <si>
    <t>P67917</t>
  </si>
  <si>
    <t>ROI02167</t>
  </si>
  <si>
    <t>P66104</t>
  </si>
  <si>
    <t>ROI02168</t>
  </si>
  <si>
    <t>P26299</t>
  </si>
  <si>
    <t>ROI02169</t>
  </si>
  <si>
    <t>P97973</t>
  </si>
  <si>
    <t>ROI02170</t>
  </si>
  <si>
    <t>P88583</t>
  </si>
  <si>
    <t>ROI02171</t>
  </si>
  <si>
    <t>P69171</t>
  </si>
  <si>
    <t>ROI02172</t>
  </si>
  <si>
    <t>P41785</t>
  </si>
  <si>
    <t>ROI02173</t>
  </si>
  <si>
    <t>P66918</t>
  </si>
  <si>
    <t>ROI02174</t>
  </si>
  <si>
    <t>P46344</t>
  </si>
  <si>
    <t>ROI02175</t>
  </si>
  <si>
    <t>ROI02176</t>
  </si>
  <si>
    <t>P24442</t>
  </si>
  <si>
    <t>ROI02177</t>
  </si>
  <si>
    <t>P73964</t>
  </si>
  <si>
    <t>ROI02178</t>
  </si>
  <si>
    <t>P93471</t>
  </si>
  <si>
    <t>ROI02179</t>
  </si>
  <si>
    <t>P98230</t>
  </si>
  <si>
    <t>ROI02180</t>
  </si>
  <si>
    <t>P91106</t>
  </si>
  <si>
    <t>ROI02181</t>
  </si>
  <si>
    <t>P75061</t>
  </si>
  <si>
    <t>ROI02182</t>
  </si>
  <si>
    <t>P81108</t>
  </si>
  <si>
    <t>ROI02183</t>
  </si>
  <si>
    <t>P12543</t>
  </si>
  <si>
    <t>ROI02184</t>
  </si>
  <si>
    <t>ROI02185</t>
  </si>
  <si>
    <t>P96961</t>
  </si>
  <si>
    <t>ROI02186</t>
  </si>
  <si>
    <t>P41711</t>
  </si>
  <si>
    <t>ROI02187</t>
  </si>
  <si>
    <t>P16079</t>
  </si>
  <si>
    <t>ROI02188</t>
  </si>
  <si>
    <t>P43009</t>
  </si>
  <si>
    <t>ROI02189</t>
  </si>
  <si>
    <t>P38951</t>
  </si>
  <si>
    <t>ROI02190</t>
  </si>
  <si>
    <t>P36119</t>
  </si>
  <si>
    <t>ROI02191</t>
  </si>
  <si>
    <t>ROI02192</t>
  </si>
  <si>
    <t>P95292</t>
  </si>
  <si>
    <t>ROI02193</t>
  </si>
  <si>
    <t>P52570</t>
  </si>
  <si>
    <t>ROI02194</t>
  </si>
  <si>
    <t>P36541</t>
  </si>
  <si>
    <t>ROI02195</t>
  </si>
  <si>
    <t>P34035</t>
  </si>
  <si>
    <t>ROI02196</t>
  </si>
  <si>
    <t>P47664</t>
  </si>
  <si>
    <t>ROI02197</t>
  </si>
  <si>
    <t>P29067</t>
  </si>
  <si>
    <t>ROI02198</t>
  </si>
  <si>
    <t>P25779</t>
  </si>
  <si>
    <t>ROI02199</t>
  </si>
  <si>
    <t>P52909</t>
  </si>
  <si>
    <t>ROI02200</t>
  </si>
  <si>
    <t>P59155</t>
  </si>
  <si>
    <t>ROI02201</t>
  </si>
  <si>
    <t>P62186</t>
  </si>
  <si>
    <t>ROI02202</t>
  </si>
  <si>
    <t>P62060</t>
  </si>
  <si>
    <t>ROI02203</t>
  </si>
  <si>
    <t>P29894</t>
  </si>
  <si>
    <t>ROI02204</t>
  </si>
  <si>
    <t>P94827</t>
  </si>
  <si>
    <t>ROI02205</t>
  </si>
  <si>
    <t>P32378</t>
  </si>
  <si>
    <t>ROI02206</t>
  </si>
  <si>
    <t>P84758</t>
  </si>
  <si>
    <t>ROI02207</t>
  </si>
  <si>
    <t>ROI02208</t>
  </si>
  <si>
    <t>P55713</t>
  </si>
  <si>
    <t>ROI02209</t>
  </si>
  <si>
    <t>P15183</t>
  </si>
  <si>
    <t>ROI02210</t>
  </si>
  <si>
    <t>P14040</t>
  </si>
  <si>
    <t>ROI02211</t>
  </si>
  <si>
    <t>P38177</t>
  </si>
  <si>
    <t>ROI02212</t>
  </si>
  <si>
    <t>P75823</t>
  </si>
  <si>
    <t>ROI02213</t>
  </si>
  <si>
    <t>P19327</t>
  </si>
  <si>
    <t>ROI02214</t>
  </si>
  <si>
    <t>P16670</t>
  </si>
  <si>
    <t>ROI02215</t>
  </si>
  <si>
    <t>P93174</t>
  </si>
  <si>
    <t>ROI02216</t>
  </si>
  <si>
    <t>P20995</t>
  </si>
  <si>
    <t>ROI02217</t>
  </si>
  <si>
    <t>P25233</t>
  </si>
  <si>
    <t>ROI02218</t>
  </si>
  <si>
    <t>P42249</t>
  </si>
  <si>
    <t>ROI02219</t>
  </si>
  <si>
    <t>P22988</t>
  </si>
  <si>
    <t>ROI02220</t>
  </si>
  <si>
    <t>P52678</t>
  </si>
  <si>
    <t>ROI02221</t>
  </si>
  <si>
    <t>P80984</t>
  </si>
  <si>
    <t>ROI02222</t>
  </si>
  <si>
    <t>P90066</t>
  </si>
  <si>
    <t>ROI02223</t>
  </si>
  <si>
    <t>P96439</t>
  </si>
  <si>
    <t>ROI02224</t>
  </si>
  <si>
    <t>P31460</t>
  </si>
  <si>
    <t>ROI02225</t>
  </si>
  <si>
    <t>P15694</t>
  </si>
  <si>
    <t>ROI02226</t>
  </si>
  <si>
    <t>P38882</t>
  </si>
  <si>
    <t>ROI02227</t>
  </si>
  <si>
    <t>P22039</t>
  </si>
  <si>
    <t>ROI02228</t>
  </si>
  <si>
    <t>P50270</t>
  </si>
  <si>
    <t>ROI02229</t>
  </si>
  <si>
    <t>P34219</t>
  </si>
  <si>
    <t>ROI02230</t>
  </si>
  <si>
    <t>P29484</t>
  </si>
  <si>
    <t>ROI02231</t>
  </si>
  <si>
    <t>P86377</t>
  </si>
  <si>
    <t>ROI02232</t>
  </si>
  <si>
    <t>P61979</t>
  </si>
  <si>
    <t>ROI02233</t>
  </si>
  <si>
    <t>P66567</t>
  </si>
  <si>
    <t>ROI02234</t>
  </si>
  <si>
    <t>P15408</t>
  </si>
  <si>
    <t>ROI02235</t>
  </si>
  <si>
    <t>P92819</t>
  </si>
  <si>
    <t>ROI02236</t>
  </si>
  <si>
    <t>P30000</t>
  </si>
  <si>
    <t>ROI02237</t>
  </si>
  <si>
    <t>P84542</t>
  </si>
  <si>
    <t>ROI02238</t>
  </si>
  <si>
    <t>P67953</t>
  </si>
  <si>
    <t>ROI02239</t>
  </si>
  <si>
    <t>P40891</t>
  </si>
  <si>
    <t>ROI02240</t>
  </si>
  <si>
    <t>P69084</t>
  </si>
  <si>
    <t>ROI02241</t>
  </si>
  <si>
    <t>P62057</t>
  </si>
  <si>
    <t>ROI02242</t>
  </si>
  <si>
    <t>P86578</t>
  </si>
  <si>
    <t>ROI02243</t>
  </si>
  <si>
    <t>P70344</t>
  </si>
  <si>
    <t>ROI02244</t>
  </si>
  <si>
    <t>P55765</t>
  </si>
  <si>
    <t>ROI02245</t>
  </si>
  <si>
    <t>P99759</t>
  </si>
  <si>
    <t>ROI02246</t>
  </si>
  <si>
    <t>P44280</t>
  </si>
  <si>
    <t>ROI02247</t>
  </si>
  <si>
    <t>P84225</t>
  </si>
  <si>
    <t>ROI02248</t>
  </si>
  <si>
    <t>P90188</t>
  </si>
  <si>
    <t>ROI02249</t>
  </si>
  <si>
    <t>P56379</t>
  </si>
  <si>
    <t>ROI02250</t>
  </si>
  <si>
    <t>P19899</t>
  </si>
  <si>
    <t>ROI02251</t>
  </si>
  <si>
    <t>P27848</t>
  </si>
  <si>
    <t>ROI02252</t>
  </si>
  <si>
    <t>P22427</t>
  </si>
  <si>
    <t>ROI02253</t>
  </si>
  <si>
    <t>P29300</t>
  </si>
  <si>
    <t>ROI02254</t>
  </si>
  <si>
    <t>P71193</t>
  </si>
  <si>
    <t>ROI02255</t>
  </si>
  <si>
    <t>P16855</t>
  </si>
  <si>
    <t>ROI02256</t>
  </si>
  <si>
    <t>P48258</t>
  </si>
  <si>
    <t>ROI02257</t>
  </si>
  <si>
    <t>P50569</t>
  </si>
  <si>
    <t>ROI02258</t>
  </si>
  <si>
    <t>P52798</t>
  </si>
  <si>
    <t>ROI02259</t>
  </si>
  <si>
    <t>P84720</t>
  </si>
  <si>
    <t>ROI02260</t>
  </si>
  <si>
    <t>P98930</t>
  </si>
  <si>
    <t>ROI02261</t>
  </si>
  <si>
    <t>P38833</t>
  </si>
  <si>
    <t>ROI02262</t>
  </si>
  <si>
    <t>P45476</t>
  </si>
  <si>
    <t>ROI02263</t>
  </si>
  <si>
    <t>P46112</t>
  </si>
  <si>
    <t>ROI02264</t>
  </si>
  <si>
    <t>P77367</t>
  </si>
  <si>
    <t>ROI02265</t>
  </si>
  <si>
    <t>P14994</t>
  </si>
  <si>
    <t>ROI02266</t>
  </si>
  <si>
    <t>P76623</t>
  </si>
  <si>
    <t>ROI02267</t>
  </si>
  <si>
    <t>P73123</t>
  </si>
  <si>
    <t>ROI02268</t>
  </si>
  <si>
    <t>P64002</t>
  </si>
  <si>
    <t>ROI02269</t>
  </si>
  <si>
    <t>P19345</t>
  </si>
  <si>
    <t>ROI02270</t>
  </si>
  <si>
    <t>P88957</t>
  </si>
  <si>
    <t>ROI02271</t>
  </si>
  <si>
    <t>P90040</t>
  </si>
  <si>
    <t>ROI02272</t>
  </si>
  <si>
    <t>P33009</t>
  </si>
  <si>
    <t>ROI02273</t>
  </si>
  <si>
    <t>P89173</t>
  </si>
  <si>
    <t>ROI02274</t>
  </si>
  <si>
    <t>P19146</t>
  </si>
  <si>
    <t>ROI02275</t>
  </si>
  <si>
    <t>P70911</t>
  </si>
  <si>
    <t>ROI02276</t>
  </si>
  <si>
    <t>P56061</t>
  </si>
  <si>
    <t>ROI02277</t>
  </si>
  <si>
    <t>P36246</t>
  </si>
  <si>
    <t>ROI02278</t>
  </si>
  <si>
    <t>P67981</t>
  </si>
  <si>
    <t>ROI02279</t>
  </si>
  <si>
    <t>P48275</t>
  </si>
  <si>
    <t>ROI02280</t>
  </si>
  <si>
    <t>P65075</t>
  </si>
  <si>
    <t>ROI02281</t>
  </si>
  <si>
    <t>P30133</t>
  </si>
  <si>
    <t>ROI02282</t>
  </si>
  <si>
    <t>P25399</t>
  </si>
  <si>
    <t>ROI02283</t>
  </si>
  <si>
    <t>P27237</t>
  </si>
  <si>
    <t>ROI02284</t>
  </si>
  <si>
    <t>P73669</t>
  </si>
  <si>
    <t>ROI02285</t>
  </si>
  <si>
    <t>P40540</t>
  </si>
  <si>
    <t>ROI02286</t>
  </si>
  <si>
    <t>P40759</t>
  </si>
  <si>
    <t>ROI02287</t>
  </si>
  <si>
    <t>P60658</t>
  </si>
  <si>
    <t>ROI02288</t>
  </si>
  <si>
    <t>P88611</t>
  </si>
  <si>
    <t>ROI02289</t>
  </si>
  <si>
    <t>P61572</t>
  </si>
  <si>
    <t>ROI02290</t>
  </si>
  <si>
    <t>P59148</t>
  </si>
  <si>
    <t>ROI02291</t>
  </si>
  <si>
    <t>P39927</t>
  </si>
  <si>
    <t>ROI02292</t>
  </si>
  <si>
    <t>P79748</t>
  </si>
  <si>
    <t>ROI02293</t>
  </si>
  <si>
    <t>P37827</t>
  </si>
  <si>
    <t>ROI02294</t>
  </si>
  <si>
    <t>P63525</t>
  </si>
  <si>
    <t>ROI02295</t>
  </si>
  <si>
    <t>P43589</t>
  </si>
  <si>
    <t>ROI02296</t>
  </si>
  <si>
    <t>P27687</t>
  </si>
  <si>
    <t>ROI02297</t>
  </si>
  <si>
    <t>P62105</t>
  </si>
  <si>
    <t>ROI02298</t>
  </si>
  <si>
    <t>P90254</t>
  </si>
  <si>
    <t>ROI02299</t>
  </si>
  <si>
    <t>P59802</t>
  </si>
  <si>
    <t>ROI02300</t>
  </si>
  <si>
    <t>P61751</t>
  </si>
  <si>
    <t>ROI02301</t>
  </si>
  <si>
    <t>P58274</t>
  </si>
  <si>
    <t>ROI02302</t>
  </si>
  <si>
    <t>P95059</t>
  </si>
  <si>
    <t>ROI02303</t>
  </si>
  <si>
    <t>P81512</t>
  </si>
  <si>
    <t>ROI02304</t>
  </si>
  <si>
    <t>P46611</t>
  </si>
  <si>
    <t>ROI02305</t>
  </si>
  <si>
    <t>P94864</t>
  </si>
  <si>
    <t>ROI02306</t>
  </si>
  <si>
    <t>P58207</t>
  </si>
  <si>
    <t>ROI02307</t>
  </si>
  <si>
    <t>P17384</t>
  </si>
  <si>
    <t>ROI02308</t>
  </si>
  <si>
    <t>P36062</t>
  </si>
  <si>
    <t>ROI02309</t>
  </si>
  <si>
    <t>P86457</t>
  </si>
  <si>
    <t>ROI02310</t>
  </si>
  <si>
    <t>P24591</t>
  </si>
  <si>
    <t>ROI02311</t>
  </si>
  <si>
    <t>P61104</t>
  </si>
  <si>
    <t>ROI02312</t>
  </si>
  <si>
    <t>P37861</t>
  </si>
  <si>
    <t>ROI02313</t>
  </si>
  <si>
    <t>P98247</t>
  </si>
  <si>
    <t>ROI02314</t>
  </si>
  <si>
    <t>P79211</t>
  </si>
  <si>
    <t>ROI02315</t>
  </si>
  <si>
    <t>P85901</t>
  </si>
  <si>
    <t>ROI02316</t>
  </si>
  <si>
    <t>ROI02317</t>
  </si>
  <si>
    <t>P98407</t>
  </si>
  <si>
    <t>ROI02318</t>
  </si>
  <si>
    <t>P54809</t>
  </si>
  <si>
    <t>ROI02319</t>
  </si>
  <si>
    <t>P33865</t>
  </si>
  <si>
    <t>ROI02320</t>
  </si>
  <si>
    <t>P43432</t>
  </si>
  <si>
    <t>ROI02321</t>
  </si>
  <si>
    <t>P38777</t>
  </si>
  <si>
    <t>ROI02322</t>
  </si>
  <si>
    <t>P81406</t>
  </si>
  <si>
    <t>ROI02323</t>
  </si>
  <si>
    <t>P69604</t>
  </si>
  <si>
    <t>ROI02324</t>
  </si>
  <si>
    <t>P80165</t>
  </si>
  <si>
    <t>ROI02325</t>
  </si>
  <si>
    <t>P10158</t>
  </si>
  <si>
    <t>ROI02326</t>
  </si>
  <si>
    <t>P95780</t>
  </si>
  <si>
    <t>ROI02327</t>
  </si>
  <si>
    <t>P10436</t>
  </si>
  <si>
    <t>ROI02328</t>
  </si>
  <si>
    <t>P75162</t>
  </si>
  <si>
    <t>ROI02329</t>
  </si>
  <si>
    <t>P14352</t>
  </si>
  <si>
    <t>ROI02330</t>
  </si>
  <si>
    <t>P80564</t>
  </si>
  <si>
    <t>ROI02331</t>
  </si>
  <si>
    <t>P96678</t>
  </si>
  <si>
    <t>ROI02332</t>
  </si>
  <si>
    <t>P84176</t>
  </si>
  <si>
    <t>ROI02333</t>
  </si>
  <si>
    <t>P57110</t>
  </si>
  <si>
    <t>ROI02334</t>
  </si>
  <si>
    <t>P28441</t>
  </si>
  <si>
    <t>ROI02335</t>
  </si>
  <si>
    <t>P35190</t>
  </si>
  <si>
    <t>ROI02336</t>
  </si>
  <si>
    <t>P52553</t>
  </si>
  <si>
    <t>ROI02337</t>
  </si>
  <si>
    <t>P32426</t>
  </si>
  <si>
    <t>ROI02338</t>
  </si>
  <si>
    <t>P65458</t>
  </si>
  <si>
    <t>ROI02339</t>
  </si>
  <si>
    <t>P29129</t>
  </si>
  <si>
    <t>ROI02340</t>
  </si>
  <si>
    <t>P51124</t>
  </si>
  <si>
    <t>ROI02341</t>
  </si>
  <si>
    <t>P76243</t>
  </si>
  <si>
    <t>ROI02342</t>
  </si>
  <si>
    <t>P11295</t>
  </si>
  <si>
    <t>ROI02343</t>
  </si>
  <si>
    <t>P19381</t>
  </si>
  <si>
    <t>ROI02344</t>
  </si>
  <si>
    <t>P23937</t>
  </si>
  <si>
    <t>ROI02345</t>
  </si>
  <si>
    <t>P91212</t>
  </si>
  <si>
    <t>ROI02346</t>
  </si>
  <si>
    <t>P15889</t>
  </si>
  <si>
    <t>ROI02347</t>
  </si>
  <si>
    <t>P41060</t>
  </si>
  <si>
    <t>ROI02348</t>
  </si>
  <si>
    <t>P14309</t>
  </si>
  <si>
    <t>ROI02349</t>
  </si>
  <si>
    <t>P96047</t>
  </si>
  <si>
    <t>ROI02350</t>
  </si>
  <si>
    <t>P15132</t>
  </si>
  <si>
    <t>ROI02351</t>
  </si>
  <si>
    <t>P31207</t>
  </si>
  <si>
    <t>ROI02352</t>
  </si>
  <si>
    <t>P43027</t>
  </si>
  <si>
    <t>ROI02353</t>
  </si>
  <si>
    <t>P91732</t>
  </si>
  <si>
    <t>ROI02354</t>
  </si>
  <si>
    <t>P92619</t>
  </si>
  <si>
    <t>ROI02355</t>
  </si>
  <si>
    <t>P15360</t>
  </si>
  <si>
    <t>ROI02356</t>
  </si>
  <si>
    <t>P29613</t>
  </si>
  <si>
    <t>ROI02357</t>
  </si>
  <si>
    <t>P52348</t>
  </si>
  <si>
    <t>ROI02358</t>
  </si>
  <si>
    <t>P24330</t>
  </si>
  <si>
    <t>ROI02359</t>
  </si>
  <si>
    <t>P31556</t>
  </si>
  <si>
    <t>ROI02360</t>
  </si>
  <si>
    <t>P18436</t>
  </si>
  <si>
    <t>ROI02361</t>
  </si>
  <si>
    <t>P66980</t>
  </si>
  <si>
    <t>ROI02362</t>
  </si>
  <si>
    <t>P71817</t>
  </si>
  <si>
    <t>ROI02363</t>
  </si>
  <si>
    <t>P23778</t>
  </si>
  <si>
    <t>ROI02364</t>
  </si>
  <si>
    <t>P87339</t>
  </si>
  <si>
    <t>ROI02365</t>
  </si>
  <si>
    <t>P45392</t>
  </si>
  <si>
    <t>ROI02366</t>
  </si>
  <si>
    <t>P83084</t>
  </si>
  <si>
    <t>ROI02367</t>
  </si>
  <si>
    <t>P16125</t>
  </si>
  <si>
    <t>ROI02368</t>
  </si>
  <si>
    <t>P50136</t>
  </si>
  <si>
    <t>ROI02369</t>
  </si>
  <si>
    <t>P89644</t>
  </si>
  <si>
    <t>ROI02370</t>
  </si>
  <si>
    <t>P62833</t>
  </si>
  <si>
    <t>ROI02371</t>
  </si>
  <si>
    <t>P65022</t>
  </si>
  <si>
    <t>ROI02372</t>
  </si>
  <si>
    <t>P62894</t>
  </si>
  <si>
    <t>ROI02373</t>
  </si>
  <si>
    <t>P73710</t>
  </si>
  <si>
    <t>ROI02374</t>
  </si>
  <si>
    <t>P15986</t>
  </si>
  <si>
    <t>ROI02375</t>
  </si>
  <si>
    <t>P26706</t>
  </si>
  <si>
    <t>ROI02376</t>
  </si>
  <si>
    <t>P45042</t>
  </si>
  <si>
    <t>ROI02377</t>
  </si>
  <si>
    <t>P53271</t>
  </si>
  <si>
    <t>ROI02378</t>
  </si>
  <si>
    <t>P77719</t>
  </si>
  <si>
    <t>ROI02379</t>
  </si>
  <si>
    <t>P58530</t>
  </si>
  <si>
    <t>ROI02380</t>
  </si>
  <si>
    <t>P97760</t>
  </si>
  <si>
    <t>ROI02381</t>
  </si>
  <si>
    <t>P21461</t>
  </si>
  <si>
    <t>ROI02382</t>
  </si>
  <si>
    <t>P56222</t>
  </si>
  <si>
    <t>ROI02383</t>
  </si>
  <si>
    <t>P32483</t>
  </si>
  <si>
    <t>ROI02384</t>
  </si>
  <si>
    <t>ROI02385</t>
  </si>
  <si>
    <t>P25247</t>
  </si>
  <si>
    <t>ROI02386</t>
  </si>
  <si>
    <t>P60327</t>
  </si>
  <si>
    <t>ROI02387</t>
  </si>
  <si>
    <t>P32807</t>
  </si>
  <si>
    <t>ROI02388</t>
  </si>
  <si>
    <t>P19496</t>
  </si>
  <si>
    <t>ROI02389</t>
  </si>
  <si>
    <t>P27049</t>
  </si>
  <si>
    <t>ROI02390</t>
  </si>
  <si>
    <t>P23211</t>
  </si>
  <si>
    <t>ROI02391</t>
  </si>
  <si>
    <t>P31473</t>
  </si>
  <si>
    <t>ROI02392</t>
  </si>
  <si>
    <t>P17709</t>
  </si>
  <si>
    <t>ROI02393</t>
  </si>
  <si>
    <t>P32944</t>
  </si>
  <si>
    <t>ROI02394</t>
  </si>
  <si>
    <t>P80111</t>
  </si>
  <si>
    <t>ROI02395</t>
  </si>
  <si>
    <t>P98706</t>
  </si>
  <si>
    <t>ROI02396</t>
  </si>
  <si>
    <t>P95099</t>
  </si>
  <si>
    <t>ROI02397</t>
  </si>
  <si>
    <t>P98450</t>
  </si>
  <si>
    <t>ROI02398</t>
  </si>
  <si>
    <t>P95969</t>
  </si>
  <si>
    <t>ROI02399</t>
  </si>
  <si>
    <t>P94264</t>
  </si>
  <si>
    <t>ROI02400</t>
  </si>
  <si>
    <t>P35754</t>
  </si>
  <si>
    <t>ROI02401</t>
  </si>
  <si>
    <t>P21576</t>
  </si>
  <si>
    <t>ROI02402</t>
  </si>
  <si>
    <t>P85336</t>
  </si>
  <si>
    <t>ROI02403</t>
  </si>
  <si>
    <t>P22792</t>
  </si>
  <si>
    <t>ROI02404</t>
  </si>
  <si>
    <t>P24568</t>
  </si>
  <si>
    <t>ROI02405</t>
  </si>
  <si>
    <t>P96454</t>
  </si>
  <si>
    <t>ROI02406</t>
  </si>
  <si>
    <t>P69987</t>
  </si>
  <si>
    <t>ROI02407</t>
  </si>
  <si>
    <t>P84877</t>
  </si>
  <si>
    <t>ROI02408</t>
  </si>
  <si>
    <t>P48157</t>
  </si>
  <si>
    <t>ROI02409</t>
  </si>
  <si>
    <t>P50414</t>
  </si>
  <si>
    <t>ROI02410</t>
  </si>
  <si>
    <t>P44720</t>
  </si>
  <si>
    <t>ROI02411</t>
  </si>
  <si>
    <t>P77341</t>
  </si>
  <si>
    <t>ROI02412</t>
  </si>
  <si>
    <t>P36406</t>
  </si>
  <si>
    <t>ROI02413</t>
  </si>
  <si>
    <t>P35821</t>
  </si>
  <si>
    <t>ROI02414</t>
  </si>
  <si>
    <t>P87076</t>
  </si>
  <si>
    <t>ROI02415</t>
  </si>
  <si>
    <t>P62678</t>
  </si>
  <si>
    <t>ROI02416</t>
  </si>
  <si>
    <t>P43573</t>
  </si>
  <si>
    <t>ROI02417</t>
  </si>
  <si>
    <t>P32815</t>
  </si>
  <si>
    <t>ROI02418</t>
  </si>
  <si>
    <t>P67259</t>
  </si>
  <si>
    <t>ROI02419</t>
  </si>
  <si>
    <t>P79830</t>
  </si>
  <si>
    <t>ROI02420</t>
  </si>
  <si>
    <t>P88186</t>
  </si>
  <si>
    <t>ROI02421</t>
  </si>
  <si>
    <t>P59573</t>
  </si>
  <si>
    <t>ROI02422</t>
  </si>
  <si>
    <t>P83170</t>
  </si>
  <si>
    <t>ROI02423</t>
  </si>
  <si>
    <t>P20717</t>
  </si>
  <si>
    <t>ROI02424</t>
  </si>
  <si>
    <t>P98420</t>
  </si>
  <si>
    <t>ROI02425</t>
  </si>
  <si>
    <t>P55294</t>
  </si>
  <si>
    <t>ROI02426</t>
  </si>
  <si>
    <t>P86500</t>
  </si>
  <si>
    <t>ROI02427</t>
  </si>
  <si>
    <t>P98286</t>
  </si>
  <si>
    <t>ROI02428</t>
  </si>
  <si>
    <t>P24437</t>
  </si>
  <si>
    <t>ROI02429</t>
  </si>
  <si>
    <t>P56016</t>
  </si>
  <si>
    <t>ROI02430</t>
  </si>
  <si>
    <t>P78336</t>
  </si>
  <si>
    <t>ROI02431</t>
  </si>
  <si>
    <t>P73549</t>
  </si>
  <si>
    <t>ROI02432</t>
  </si>
  <si>
    <t>P56753</t>
  </si>
  <si>
    <t>ROI02433</t>
  </si>
  <si>
    <t>P91672</t>
  </si>
  <si>
    <t>ROI02434</t>
  </si>
  <si>
    <t>P77871</t>
  </si>
  <si>
    <t>ROI02435</t>
  </si>
  <si>
    <t>P99126</t>
  </si>
  <si>
    <t>ROI02436</t>
  </si>
  <si>
    <t>P85685</t>
  </si>
  <si>
    <t>ROI02437</t>
  </si>
  <si>
    <t>P36764</t>
  </si>
  <si>
    <t>ROI02438</t>
  </si>
  <si>
    <t>P53203</t>
  </si>
  <si>
    <t>ROI02439</t>
  </si>
  <si>
    <t>P40792</t>
  </si>
  <si>
    <t>ROI02440</t>
  </si>
  <si>
    <t>P90574</t>
  </si>
  <si>
    <t>ROI02441</t>
  </si>
  <si>
    <t>P62126</t>
  </si>
  <si>
    <t>ROI02442</t>
  </si>
  <si>
    <t>P68887</t>
  </si>
  <si>
    <t>ROI02443</t>
  </si>
  <si>
    <t>P30893</t>
  </si>
  <si>
    <t>ROI02444</t>
  </si>
  <si>
    <t>P16065</t>
  </si>
  <si>
    <t>ROI02445</t>
  </si>
  <si>
    <t>P99504</t>
  </si>
  <si>
    <t>ROI02446</t>
  </si>
  <si>
    <t>P13513</t>
  </si>
  <si>
    <t>ROI02447</t>
  </si>
  <si>
    <t>P62263</t>
  </si>
  <si>
    <t>ROI02448</t>
  </si>
  <si>
    <t>P19303</t>
  </si>
  <si>
    <t>ROI02449</t>
  </si>
  <si>
    <t>P25648</t>
  </si>
  <si>
    <t>ROI02450</t>
  </si>
  <si>
    <t>P25971</t>
  </si>
  <si>
    <t>ROI02451</t>
  </si>
  <si>
    <t>P98029</t>
  </si>
  <si>
    <t>ROI02452</t>
  </si>
  <si>
    <t>P10955</t>
  </si>
  <si>
    <t>ROI02453</t>
  </si>
  <si>
    <t>P30365</t>
  </si>
  <si>
    <t>ROI02454</t>
  </si>
  <si>
    <t>P44922</t>
  </si>
  <si>
    <t>ROI02455</t>
  </si>
  <si>
    <t>P70415</t>
  </si>
  <si>
    <t>ROI02456</t>
  </si>
  <si>
    <t>P61200</t>
  </si>
  <si>
    <t>ROI02457</t>
  </si>
  <si>
    <t>ROI02458</t>
  </si>
  <si>
    <t>P13515</t>
  </si>
  <si>
    <t>ROI02459</t>
  </si>
  <si>
    <t>P52531</t>
  </si>
  <si>
    <t>ROI02460</t>
  </si>
  <si>
    <t>P10634</t>
  </si>
  <si>
    <t>ROI02461</t>
  </si>
  <si>
    <t>P17733</t>
  </si>
  <si>
    <t>ROI02462</t>
  </si>
  <si>
    <t>P72861</t>
  </si>
  <si>
    <t>ROI02463</t>
  </si>
  <si>
    <t>P39490</t>
  </si>
  <si>
    <t>ROI02464</t>
  </si>
  <si>
    <t>P17064</t>
  </si>
  <si>
    <t>ROI02465</t>
  </si>
  <si>
    <t>P24472</t>
  </si>
  <si>
    <t>ROI02466</t>
  </si>
  <si>
    <t>P69391</t>
  </si>
  <si>
    <t>ROI02467</t>
  </si>
  <si>
    <t>P11225</t>
  </si>
  <si>
    <t>ROI02468</t>
  </si>
  <si>
    <t>P43933</t>
  </si>
  <si>
    <t>ROI02469</t>
  </si>
  <si>
    <t>P44670</t>
  </si>
  <si>
    <t>ROI02470</t>
  </si>
  <si>
    <t>ROI02471</t>
  </si>
  <si>
    <t>P63354</t>
  </si>
  <si>
    <t>ROI02472</t>
  </si>
  <si>
    <t>P23573</t>
  </si>
  <si>
    <t>ROI02473</t>
  </si>
  <si>
    <t>P70964</t>
  </si>
  <si>
    <t>ROI02474</t>
  </si>
  <si>
    <t>P89276</t>
  </si>
  <si>
    <t>ROI02475</t>
  </si>
  <si>
    <t>P58911</t>
  </si>
  <si>
    <t>ROI02476</t>
  </si>
  <si>
    <t>P27925</t>
  </si>
  <si>
    <t>ROI02477</t>
  </si>
  <si>
    <t>P38203</t>
  </si>
  <si>
    <t>ROI02478</t>
  </si>
  <si>
    <t>P55141</t>
  </si>
  <si>
    <t>ROI02479</t>
  </si>
  <si>
    <t>P22797</t>
  </si>
  <si>
    <t>ROI02480</t>
  </si>
  <si>
    <t>P52602</t>
  </si>
  <si>
    <t>ROI02481</t>
  </si>
  <si>
    <t>P96232</t>
  </si>
  <si>
    <t>ROI02482</t>
  </si>
  <si>
    <t>P86938</t>
  </si>
  <si>
    <t>ROI02483</t>
  </si>
  <si>
    <t>P22197</t>
  </si>
  <si>
    <t>ROI02484</t>
  </si>
  <si>
    <t>P29866</t>
  </si>
  <si>
    <t>ROI02485</t>
  </si>
  <si>
    <t>P25130</t>
  </si>
  <si>
    <t>ROI02486</t>
  </si>
  <si>
    <t>P62832</t>
  </si>
  <si>
    <t>ROI02487</t>
  </si>
  <si>
    <t>P97343</t>
  </si>
  <si>
    <t>ROI02488</t>
  </si>
  <si>
    <t>P18411</t>
  </si>
  <si>
    <t>ROI02489</t>
  </si>
  <si>
    <t>ROI02490</t>
  </si>
  <si>
    <t>P80490</t>
  </si>
  <si>
    <t>ROI02491</t>
  </si>
  <si>
    <t>P59670</t>
  </si>
  <si>
    <t>ROI02492</t>
  </si>
  <si>
    <t>P31469</t>
  </si>
  <si>
    <t>ROI02493</t>
  </si>
  <si>
    <t>P69968</t>
  </si>
  <si>
    <t>ROI02494</t>
  </si>
  <si>
    <t>P55170</t>
  </si>
  <si>
    <t>ROI02495</t>
  </si>
  <si>
    <t>P47783</t>
  </si>
  <si>
    <t>ROI02496</t>
  </si>
  <si>
    <t>P18955</t>
  </si>
  <si>
    <t>ROI02497</t>
  </si>
  <si>
    <t>P51690</t>
  </si>
  <si>
    <t>ROI02498</t>
  </si>
  <si>
    <t>P25103</t>
  </si>
  <si>
    <t>ROI02499</t>
  </si>
  <si>
    <t>P29350</t>
  </si>
  <si>
    <t>ROI02500</t>
  </si>
  <si>
    <t>P20611</t>
  </si>
  <si>
    <t>ROI02501</t>
  </si>
  <si>
    <t>P54544</t>
  </si>
  <si>
    <t>ROI02502</t>
  </si>
  <si>
    <t>P58291</t>
  </si>
  <si>
    <t>ROI02503</t>
  </si>
  <si>
    <t>P57266</t>
  </si>
  <si>
    <t>ROI02504</t>
  </si>
  <si>
    <t>P83360</t>
  </si>
  <si>
    <t>ROI02505</t>
  </si>
  <si>
    <t>P96748</t>
  </si>
  <si>
    <t>ROI02506</t>
  </si>
  <si>
    <t>P83049</t>
  </si>
  <si>
    <t>ROI02507</t>
  </si>
  <si>
    <t>P96344</t>
  </si>
  <si>
    <t>ROI02508</t>
  </si>
  <si>
    <t>P70074</t>
  </si>
  <si>
    <t>ROI02509</t>
  </si>
  <si>
    <t>P86828</t>
  </si>
  <si>
    <t>ROI02510</t>
  </si>
  <si>
    <t>P74671</t>
  </si>
  <si>
    <t>ROI02511</t>
  </si>
  <si>
    <t>P96478</t>
  </si>
  <si>
    <t>ROI02512</t>
  </si>
  <si>
    <t>P38764</t>
  </si>
  <si>
    <t>ROI02513</t>
  </si>
  <si>
    <t>P89668</t>
  </si>
  <si>
    <t>ROI02514</t>
  </si>
  <si>
    <t>P25746</t>
  </si>
  <si>
    <t>ROI02515</t>
  </si>
  <si>
    <t>P58576</t>
  </si>
  <si>
    <t>ROI02516</t>
  </si>
  <si>
    <t>ROI02517</t>
  </si>
  <si>
    <t>P26624</t>
  </si>
  <si>
    <t>ROI02518</t>
  </si>
  <si>
    <t>P49313</t>
  </si>
  <si>
    <t>ROI02519</t>
  </si>
  <si>
    <t>P14472</t>
  </si>
  <si>
    <t>ROI02520</t>
  </si>
  <si>
    <t>P93876</t>
  </si>
  <si>
    <t>ROI02521</t>
  </si>
  <si>
    <t>P54747</t>
  </si>
  <si>
    <t>ROI02522</t>
  </si>
  <si>
    <t>P82283</t>
  </si>
  <si>
    <t>ROI02523</t>
  </si>
  <si>
    <t>P60085</t>
  </si>
  <si>
    <t>ROI02524</t>
  </si>
  <si>
    <t>P46788</t>
  </si>
  <si>
    <t>ROI02525</t>
  </si>
  <si>
    <t>P69234</t>
  </si>
  <si>
    <t>ROI02526</t>
  </si>
  <si>
    <t>P13368</t>
  </si>
  <si>
    <t>ROI02527</t>
  </si>
  <si>
    <t>P64124</t>
  </si>
  <si>
    <t>ROI02528</t>
  </si>
  <si>
    <t>P31747</t>
  </si>
  <si>
    <t>ROI02529</t>
  </si>
  <si>
    <t>P52247</t>
  </si>
  <si>
    <t>ROI02530</t>
  </si>
  <si>
    <t>P90524</t>
  </si>
  <si>
    <t>ROI02531</t>
  </si>
  <si>
    <t>P24595</t>
  </si>
  <si>
    <t>ROI02532</t>
  </si>
  <si>
    <t>P93858</t>
  </si>
  <si>
    <t>ROI02533</t>
  </si>
  <si>
    <t>P51314</t>
  </si>
  <si>
    <t>ROI02534</t>
  </si>
  <si>
    <t>P99528</t>
  </si>
  <si>
    <t>ROI02535</t>
  </si>
  <si>
    <t>P55733</t>
  </si>
  <si>
    <t>ROI02536</t>
  </si>
  <si>
    <t>P17800</t>
  </si>
  <si>
    <t>ROI02537</t>
  </si>
  <si>
    <t>P31006</t>
  </si>
  <si>
    <t>ROI02538</t>
  </si>
  <si>
    <t>P21345</t>
  </si>
  <si>
    <t>ROI02539</t>
  </si>
  <si>
    <t>P85551</t>
  </si>
  <si>
    <t>ROI02540</t>
  </si>
  <si>
    <t>P62032</t>
  </si>
  <si>
    <t>ROI02541</t>
  </si>
  <si>
    <t>P12878</t>
  </si>
  <si>
    <t>ROI02542</t>
  </si>
  <si>
    <t>P65273</t>
  </si>
  <si>
    <t>ROI02543</t>
  </si>
  <si>
    <t>P99010</t>
  </si>
  <si>
    <t>ROI02544</t>
  </si>
  <si>
    <t>P80129</t>
  </si>
  <si>
    <t>ROI02545</t>
  </si>
  <si>
    <t>P15792</t>
  </si>
  <si>
    <t>ROI02546</t>
  </si>
  <si>
    <t>P66299</t>
  </si>
  <si>
    <t>ROI02547</t>
  </si>
  <si>
    <t>P18793</t>
  </si>
  <si>
    <t>ROI02548</t>
  </si>
  <si>
    <t>P38125</t>
  </si>
  <si>
    <t>ROI02549</t>
  </si>
  <si>
    <t>P44040</t>
  </si>
  <si>
    <t>ROI02550</t>
  </si>
  <si>
    <t>P79632</t>
  </si>
  <si>
    <t>ROI02551</t>
  </si>
  <si>
    <t>P25528</t>
  </si>
  <si>
    <t>ROI02552</t>
  </si>
  <si>
    <t>P50131</t>
  </si>
  <si>
    <t>ROI02553</t>
  </si>
  <si>
    <t>P89224</t>
  </si>
  <si>
    <t>ROI02554</t>
  </si>
  <si>
    <t>P19084</t>
  </si>
  <si>
    <t>ROI02555</t>
  </si>
  <si>
    <t>P27310</t>
  </si>
  <si>
    <t>ROI02556</t>
  </si>
  <si>
    <t>P75035</t>
  </si>
  <si>
    <t>ROI02557</t>
  </si>
  <si>
    <t>P91642</t>
  </si>
  <si>
    <t>ROI02558</t>
  </si>
  <si>
    <t>P85389</t>
  </si>
  <si>
    <t>ROI02559</t>
  </si>
  <si>
    <t>P30385</t>
  </si>
  <si>
    <t>ROI02560</t>
  </si>
  <si>
    <t>P75310</t>
  </si>
  <si>
    <t>ROI02561</t>
  </si>
  <si>
    <t>P38401</t>
  </si>
  <si>
    <t>ROI02562</t>
  </si>
  <si>
    <t>P86422</t>
  </si>
  <si>
    <t>ROI02563</t>
  </si>
  <si>
    <t>P96103</t>
  </si>
  <si>
    <t>ROI02564</t>
  </si>
  <si>
    <t>P99644</t>
  </si>
  <si>
    <t>ROI02565</t>
  </si>
  <si>
    <t>P69673</t>
  </si>
  <si>
    <t>ROI02566</t>
  </si>
  <si>
    <t>P23016</t>
  </si>
  <si>
    <t>ROI02567</t>
  </si>
  <si>
    <t>P88426</t>
  </si>
  <si>
    <t>ROI02568</t>
  </si>
  <si>
    <t>P60905</t>
  </si>
  <si>
    <t>ROI02569</t>
  </si>
  <si>
    <t>P82286</t>
  </si>
  <si>
    <t>ROI02570</t>
  </si>
  <si>
    <t>P97590</t>
  </si>
  <si>
    <t>ROI02571</t>
  </si>
  <si>
    <t>P69992</t>
  </si>
  <si>
    <t>ROI02572</t>
  </si>
  <si>
    <t>P89367</t>
  </si>
  <si>
    <t>ROI02573</t>
  </si>
  <si>
    <t>P58597</t>
  </si>
  <si>
    <t>ROI02574</t>
  </si>
  <si>
    <t>P62029</t>
  </si>
  <si>
    <t>ROI02575</t>
  </si>
  <si>
    <t>P60743</t>
  </si>
  <si>
    <t>ROI02576</t>
  </si>
  <si>
    <t>P14705</t>
  </si>
  <si>
    <t>ROI02577</t>
  </si>
  <si>
    <t>P93024</t>
  </si>
  <si>
    <t>ROI02578</t>
  </si>
  <si>
    <t>P61519</t>
  </si>
  <si>
    <t>ROI02579</t>
  </si>
  <si>
    <t>P29332</t>
  </si>
  <si>
    <t>ROI02580</t>
  </si>
  <si>
    <t>P16777</t>
  </si>
  <si>
    <t>ROI02581</t>
  </si>
  <si>
    <t>P74575</t>
  </si>
  <si>
    <t>ROI02582</t>
  </si>
  <si>
    <t>P67360</t>
  </si>
  <si>
    <t>ROI02583</t>
  </si>
  <si>
    <t>P24641</t>
  </si>
  <si>
    <t>ROI02584</t>
  </si>
  <si>
    <t>P68582</t>
  </si>
  <si>
    <t>ROI02585</t>
  </si>
  <si>
    <t>P86106</t>
  </si>
  <si>
    <t>ROI02586</t>
  </si>
  <si>
    <t>P25205</t>
  </si>
  <si>
    <t>ROI02587</t>
  </si>
  <si>
    <t>P58015</t>
  </si>
  <si>
    <t>ROI02588</t>
  </si>
  <si>
    <t>P67773</t>
  </si>
  <si>
    <t>ROI02589</t>
  </si>
  <si>
    <t>P44371</t>
  </si>
  <si>
    <t>ROI02590</t>
  </si>
  <si>
    <t>P55291</t>
  </si>
  <si>
    <t>ROI02591</t>
  </si>
  <si>
    <t>ROI02592</t>
  </si>
  <si>
    <t>P98452</t>
  </si>
  <si>
    <t>ROI02593</t>
  </si>
  <si>
    <t>P16530</t>
  </si>
  <si>
    <t>ROI02594</t>
  </si>
  <si>
    <t>P13724</t>
  </si>
  <si>
    <t>ROI02595</t>
  </si>
  <si>
    <t>P61747</t>
  </si>
  <si>
    <t>ROI02596</t>
  </si>
  <si>
    <t>P86756</t>
  </si>
  <si>
    <t>ROI02597</t>
  </si>
  <si>
    <t>P81498</t>
  </si>
  <si>
    <t>ROI02598</t>
  </si>
  <si>
    <t>P84743</t>
  </si>
  <si>
    <t>ROI02599</t>
  </si>
  <si>
    <t>P53227</t>
  </si>
  <si>
    <t>ROI02600</t>
  </si>
  <si>
    <t>P20764</t>
  </si>
  <si>
    <t>ROI02601</t>
  </si>
  <si>
    <t>P45550</t>
  </si>
  <si>
    <t>ROI02602</t>
  </si>
  <si>
    <t>P61151</t>
  </si>
  <si>
    <t>ROI02603</t>
  </si>
  <si>
    <t>P59452</t>
  </si>
  <si>
    <t>ROI02604</t>
  </si>
  <si>
    <t>P57260</t>
  </si>
  <si>
    <t>ROI02605</t>
  </si>
  <si>
    <t>P17439</t>
  </si>
  <si>
    <t>ROI02606</t>
  </si>
  <si>
    <t>P47386</t>
  </si>
  <si>
    <t>ROI02607</t>
  </si>
  <si>
    <t>P82986</t>
  </si>
  <si>
    <t>ROI02608</t>
  </si>
  <si>
    <t>P63017</t>
  </si>
  <si>
    <t>ROI02609</t>
  </si>
  <si>
    <t>P97730</t>
  </si>
  <si>
    <t>ROI02610</t>
  </si>
  <si>
    <t>P28361</t>
  </si>
  <si>
    <t>ROI02611</t>
  </si>
  <si>
    <t>P66598</t>
  </si>
  <si>
    <t>ROI02612</t>
  </si>
  <si>
    <t>P43698</t>
  </si>
  <si>
    <t>ROI02613</t>
  </si>
  <si>
    <t>P58668</t>
  </si>
  <si>
    <t>ROI02614</t>
  </si>
  <si>
    <t>P24716</t>
  </si>
  <si>
    <t>ROI02615</t>
  </si>
  <si>
    <t>P41947</t>
  </si>
  <si>
    <t>ROI02616</t>
  </si>
  <si>
    <t>P63531</t>
  </si>
  <si>
    <t>ROI02617</t>
  </si>
  <si>
    <t>P31145</t>
  </si>
  <si>
    <t>ROI02618</t>
  </si>
  <si>
    <t>ROI02619</t>
  </si>
  <si>
    <t>ROI02620</t>
  </si>
  <si>
    <t>P74067</t>
  </si>
  <si>
    <t>ROI02621</t>
  </si>
  <si>
    <t>P71188</t>
  </si>
  <si>
    <t>ROI02622</t>
  </si>
  <si>
    <t>P97688</t>
  </si>
  <si>
    <t>ROI02623</t>
  </si>
  <si>
    <t>P10849</t>
  </si>
  <si>
    <t>ROI02624</t>
  </si>
  <si>
    <t>P26985</t>
  </si>
  <si>
    <t>ROI02625</t>
  </si>
  <si>
    <t>P39838</t>
  </si>
  <si>
    <t>ROI02626</t>
  </si>
  <si>
    <t>P40356</t>
  </si>
  <si>
    <t>ROI02627</t>
  </si>
  <si>
    <t>P80262</t>
  </si>
  <si>
    <t>ROI02628</t>
  </si>
  <si>
    <t>P16752</t>
  </si>
  <si>
    <t>ROI02629</t>
  </si>
  <si>
    <t>P19315</t>
  </si>
  <si>
    <t>ROI02630</t>
  </si>
  <si>
    <t>P20141</t>
  </si>
  <si>
    <t>ROI02631</t>
  </si>
  <si>
    <t>P50675</t>
  </si>
  <si>
    <t>ROI02632</t>
  </si>
  <si>
    <t>P61841</t>
  </si>
  <si>
    <t>ROI02633</t>
  </si>
  <si>
    <t>P85738</t>
  </si>
  <si>
    <t>ROI02634</t>
  </si>
  <si>
    <t>P48749</t>
  </si>
  <si>
    <t>ROI02635</t>
  </si>
  <si>
    <t>P44580</t>
  </si>
  <si>
    <t>ROI02636</t>
  </si>
  <si>
    <t>P22272</t>
  </si>
  <si>
    <t>ROI02637</t>
  </si>
  <si>
    <t>P66067</t>
  </si>
  <si>
    <t>ROI02638</t>
  </si>
  <si>
    <t>P91962</t>
  </si>
  <si>
    <t>ROI02639</t>
  </si>
  <si>
    <t>P99905</t>
  </si>
  <si>
    <t>ROI02640</t>
  </si>
  <si>
    <t>P12574</t>
  </si>
  <si>
    <t>ROI02641</t>
  </si>
  <si>
    <t>P39881</t>
  </si>
  <si>
    <t>ROI02642</t>
  </si>
  <si>
    <t>P56071</t>
  </si>
  <si>
    <t>ROI02643</t>
  </si>
  <si>
    <t>P90890</t>
  </si>
  <si>
    <t>ROI02644</t>
  </si>
  <si>
    <t>P19038</t>
  </si>
  <si>
    <t>ROI02645</t>
  </si>
  <si>
    <t>P38459</t>
  </si>
  <si>
    <t>ROI02646</t>
  </si>
  <si>
    <t>P10068</t>
  </si>
  <si>
    <t>ROI02647</t>
  </si>
  <si>
    <t>P24325</t>
  </si>
  <si>
    <t>ROI02648</t>
  </si>
  <si>
    <t>P73098</t>
  </si>
  <si>
    <t>ROI02649</t>
  </si>
  <si>
    <t>P97163</t>
  </si>
  <si>
    <t>ROI02650</t>
  </si>
  <si>
    <t>P88281</t>
  </si>
  <si>
    <t>ROI02651</t>
  </si>
  <si>
    <t>P20243</t>
  </si>
  <si>
    <t>ROI02652</t>
  </si>
  <si>
    <t>P90834</t>
  </si>
  <si>
    <t>ROI02653</t>
  </si>
  <si>
    <t>P30575</t>
  </si>
  <si>
    <t>ROI02654</t>
  </si>
  <si>
    <t>P49157</t>
  </si>
  <si>
    <t>ROI02655</t>
  </si>
  <si>
    <t>P43695</t>
  </si>
  <si>
    <t>ROI02656</t>
  </si>
  <si>
    <t>P55799</t>
  </si>
  <si>
    <t>ROI02657</t>
  </si>
  <si>
    <t>P51286</t>
  </si>
  <si>
    <t>ROI02658</t>
  </si>
  <si>
    <t>P94978</t>
  </si>
  <si>
    <t>ROI02659</t>
  </si>
  <si>
    <t>P15120</t>
  </si>
  <si>
    <t>ROI02660</t>
  </si>
  <si>
    <t>P88629</t>
  </si>
  <si>
    <t>ROI02661</t>
  </si>
  <si>
    <t>P33896</t>
  </si>
  <si>
    <t>ROI02662</t>
  </si>
  <si>
    <t>P88596</t>
  </si>
  <si>
    <t>ROI02663</t>
  </si>
  <si>
    <t>P35620</t>
  </si>
  <si>
    <t>ROI02664</t>
  </si>
  <si>
    <t>P41225</t>
  </si>
  <si>
    <t>ROI02665</t>
  </si>
  <si>
    <t>P68779</t>
  </si>
  <si>
    <t>ROI02666</t>
  </si>
  <si>
    <t>P68633</t>
  </si>
  <si>
    <t>ROI02667</t>
  </si>
  <si>
    <t>P79957</t>
  </si>
  <si>
    <t>ROI02668</t>
  </si>
  <si>
    <t>P44779</t>
  </si>
  <si>
    <t>ROI02669</t>
  </si>
  <si>
    <t>P11590</t>
  </si>
  <si>
    <t>ROI02670</t>
  </si>
  <si>
    <t>P85290</t>
  </si>
  <si>
    <t>ROI02671</t>
  </si>
  <si>
    <t>P70523</t>
  </si>
  <si>
    <t>ROI02672</t>
  </si>
  <si>
    <t>P19607</t>
  </si>
  <si>
    <t>ROI02673</t>
  </si>
  <si>
    <t>P31567</t>
  </si>
  <si>
    <t>ROI02674</t>
  </si>
  <si>
    <t>P81866</t>
  </si>
  <si>
    <t>ROI02675</t>
  </si>
  <si>
    <t>P45158</t>
  </si>
  <si>
    <t>ROI02676</t>
  </si>
  <si>
    <t>P85741</t>
  </si>
  <si>
    <t>ROI02677</t>
  </si>
  <si>
    <t>P82547</t>
  </si>
  <si>
    <t>ROI02678</t>
  </si>
  <si>
    <t>P37567</t>
  </si>
  <si>
    <t>ROI02679</t>
  </si>
  <si>
    <t>P20289</t>
  </si>
  <si>
    <t>ROI02680</t>
  </si>
  <si>
    <t>P31421</t>
  </si>
  <si>
    <t>ROI02681</t>
  </si>
  <si>
    <t>P29299</t>
  </si>
  <si>
    <t>ROI02682</t>
  </si>
  <si>
    <t>P51103</t>
  </si>
  <si>
    <t>ROI02683</t>
  </si>
  <si>
    <t>P23432</t>
  </si>
  <si>
    <t>ROI02684</t>
  </si>
  <si>
    <t>P92956</t>
  </si>
  <si>
    <t>ROI02685</t>
  </si>
  <si>
    <t>P63112</t>
  </si>
  <si>
    <t>ROI02686</t>
  </si>
  <si>
    <t>P76859</t>
  </si>
  <si>
    <t>ROI02687</t>
  </si>
  <si>
    <t>P41820</t>
  </si>
  <si>
    <t>ROI02688</t>
  </si>
  <si>
    <t>P51111</t>
  </si>
  <si>
    <t>ROI02689</t>
  </si>
  <si>
    <t>P35214</t>
  </si>
  <si>
    <t>ROI02690</t>
  </si>
  <si>
    <t>P67919</t>
  </si>
  <si>
    <t>ROI02691</t>
  </si>
  <si>
    <t>P80519</t>
  </si>
  <si>
    <t>ROI02692</t>
  </si>
  <si>
    <t>P19310</t>
  </si>
  <si>
    <t>ROI02693</t>
  </si>
  <si>
    <t>P40373</t>
  </si>
  <si>
    <t>ROI02694</t>
  </si>
  <si>
    <t>P94903</t>
  </si>
  <si>
    <t>ROI02695</t>
  </si>
  <si>
    <t>P28412</t>
  </si>
  <si>
    <t>ROI02696</t>
  </si>
  <si>
    <t>P55045</t>
  </si>
  <si>
    <t>ROI02697</t>
  </si>
  <si>
    <t>P69433</t>
  </si>
  <si>
    <t>ROI02698</t>
  </si>
  <si>
    <t>P44452</t>
  </si>
  <si>
    <t>ROI02699</t>
  </si>
  <si>
    <t>P73718</t>
  </si>
  <si>
    <t>ROI02700</t>
  </si>
  <si>
    <t>P83042</t>
  </si>
  <si>
    <t>ROI02701</t>
  </si>
  <si>
    <t>P64167</t>
  </si>
  <si>
    <t>ROI02702</t>
  </si>
  <si>
    <t>P97581</t>
  </si>
  <si>
    <t>ROI02703</t>
  </si>
  <si>
    <t>P77081</t>
  </si>
  <si>
    <t>ROI02704</t>
  </si>
  <si>
    <t>P59910</t>
  </si>
  <si>
    <t>ROI02705</t>
  </si>
  <si>
    <t>P80163</t>
  </si>
  <si>
    <t>ROI02706</t>
  </si>
  <si>
    <t>P28566</t>
  </si>
  <si>
    <t>ROI02707</t>
  </si>
  <si>
    <t>P90219</t>
  </si>
  <si>
    <t>ROI02708</t>
  </si>
  <si>
    <t>P27442</t>
  </si>
  <si>
    <t>ROI02709</t>
  </si>
  <si>
    <t>P29023</t>
  </si>
  <si>
    <t>ROI02710</t>
  </si>
  <si>
    <t>P17040</t>
  </si>
  <si>
    <t>ROI02711</t>
  </si>
  <si>
    <t>P99373</t>
  </si>
  <si>
    <t>ROI02712</t>
  </si>
  <si>
    <t>P15849</t>
  </si>
  <si>
    <t>ROI02713</t>
  </si>
  <si>
    <t>P62441</t>
  </si>
  <si>
    <t>ROI02714</t>
  </si>
  <si>
    <t>P84919</t>
  </si>
  <si>
    <t>ROI02715</t>
  </si>
  <si>
    <t>P42491</t>
  </si>
  <si>
    <t>ROI02716</t>
  </si>
  <si>
    <t>P28668</t>
  </si>
  <si>
    <t>ROI02717</t>
  </si>
  <si>
    <t>P61987</t>
  </si>
  <si>
    <t>ROI02718</t>
  </si>
  <si>
    <t>P52674</t>
  </si>
  <si>
    <t>ROI02719</t>
  </si>
  <si>
    <t>P95463</t>
  </si>
  <si>
    <t>ROI02720</t>
  </si>
  <si>
    <t>P93595</t>
  </si>
  <si>
    <t>ROI02721</t>
  </si>
  <si>
    <t>P49066</t>
  </si>
  <si>
    <t>ROI02722</t>
  </si>
  <si>
    <t>P76217</t>
  </si>
  <si>
    <t>ROI02723</t>
  </si>
  <si>
    <t>P82688</t>
  </si>
  <si>
    <t>ROI02724</t>
  </si>
  <si>
    <t>P88326</t>
  </si>
  <si>
    <t>ROI02725</t>
  </si>
  <si>
    <t>P45722</t>
  </si>
  <si>
    <t>ROI02726</t>
  </si>
  <si>
    <t>P42811</t>
  </si>
  <si>
    <t>ROI02727</t>
  </si>
  <si>
    <t>P29231</t>
  </si>
  <si>
    <t>ROI02728</t>
  </si>
  <si>
    <t>P24866</t>
  </si>
  <si>
    <t>ROI02729</t>
  </si>
  <si>
    <t>P48547</t>
  </si>
  <si>
    <t>ROI02730</t>
  </si>
  <si>
    <t>P86868</t>
  </si>
  <si>
    <t>ROI02731</t>
  </si>
  <si>
    <t>P43886</t>
  </si>
  <si>
    <t>ROI02732</t>
  </si>
  <si>
    <t>P66225</t>
  </si>
  <si>
    <t>ROI02733</t>
  </si>
  <si>
    <t>P99785</t>
  </si>
  <si>
    <t>ROI02734</t>
  </si>
  <si>
    <t>P16835</t>
  </si>
  <si>
    <t>ROI02735</t>
  </si>
  <si>
    <t>P91517</t>
  </si>
  <si>
    <t>ROI02736</t>
  </si>
  <si>
    <t>P85714</t>
  </si>
  <si>
    <t>ROI02737</t>
  </si>
  <si>
    <t>P23530</t>
  </si>
  <si>
    <t>ROI02738</t>
  </si>
  <si>
    <t>P47859</t>
  </si>
  <si>
    <t>ROI02739</t>
  </si>
  <si>
    <t>P66998</t>
  </si>
  <si>
    <t>ROI02740</t>
  </si>
  <si>
    <t>P71970</t>
  </si>
  <si>
    <t>ROI02741</t>
  </si>
  <si>
    <t>P45489</t>
  </si>
  <si>
    <t>ROI02742</t>
  </si>
  <si>
    <t>P54552</t>
  </si>
  <si>
    <t>ROI02743</t>
  </si>
  <si>
    <t>P29116</t>
  </si>
  <si>
    <t>ROI02744</t>
  </si>
  <si>
    <t>P67033</t>
  </si>
  <si>
    <t>ROI02745</t>
  </si>
  <si>
    <t>P72157</t>
  </si>
  <si>
    <t>ROI02746</t>
  </si>
  <si>
    <t>P28500</t>
  </si>
  <si>
    <t>ROI02747</t>
  </si>
  <si>
    <t>P63329</t>
  </si>
  <si>
    <t>ROI02748</t>
  </si>
  <si>
    <t>P61443</t>
  </si>
  <si>
    <t>ROI02749</t>
  </si>
  <si>
    <t>P58292</t>
  </si>
  <si>
    <t>ROI02750</t>
  </si>
  <si>
    <t>P79847</t>
  </si>
  <si>
    <t>ROI02751</t>
  </si>
  <si>
    <t>P36152</t>
  </si>
  <si>
    <t>ROI02752</t>
  </si>
  <si>
    <t>P91001</t>
  </si>
  <si>
    <t>ROI02753</t>
  </si>
  <si>
    <t>P34391</t>
  </si>
  <si>
    <t>ROI02754</t>
  </si>
  <si>
    <t>P47602</t>
  </si>
  <si>
    <t>ROI02755</t>
  </si>
  <si>
    <t>P74951</t>
  </si>
  <si>
    <t>ROI02756</t>
  </si>
  <si>
    <t>P63054</t>
  </si>
  <si>
    <t>ROI02757</t>
  </si>
  <si>
    <t>P34396</t>
  </si>
  <si>
    <t>ROI02758</t>
  </si>
  <si>
    <t>P36778</t>
  </si>
  <si>
    <t>ROI02759</t>
  </si>
  <si>
    <t>P96342</t>
  </si>
  <si>
    <t>ROI02760</t>
  </si>
  <si>
    <t>P32434</t>
  </si>
  <si>
    <t>ROI02761</t>
  </si>
  <si>
    <t>P34431</t>
  </si>
  <si>
    <t>ROI02762</t>
  </si>
  <si>
    <t>P13093</t>
  </si>
  <si>
    <t>ROI02763</t>
  </si>
  <si>
    <t>P33570</t>
  </si>
  <si>
    <t>ROI02764</t>
  </si>
  <si>
    <t>P75547</t>
  </si>
  <si>
    <t>ROI02765</t>
  </si>
  <si>
    <t>P35168</t>
  </si>
  <si>
    <t>ROI02766</t>
  </si>
  <si>
    <t>P55282</t>
  </si>
  <si>
    <t>ROI02767</t>
  </si>
  <si>
    <t>P53909</t>
  </si>
  <si>
    <t>ROI02768</t>
  </si>
  <si>
    <t>P41690</t>
  </si>
  <si>
    <t>ROI02769</t>
  </si>
  <si>
    <t>P87599</t>
  </si>
  <si>
    <t>ROI02770</t>
  </si>
  <si>
    <t>P88956</t>
  </si>
  <si>
    <t>ROI02771</t>
  </si>
  <si>
    <t>P38836</t>
  </si>
  <si>
    <t>ROI02772</t>
  </si>
  <si>
    <t>P25753</t>
  </si>
  <si>
    <t>ROI02773</t>
  </si>
  <si>
    <t>P96849</t>
  </si>
  <si>
    <t>ROI02774</t>
  </si>
  <si>
    <t>P60407</t>
  </si>
  <si>
    <t>ROI02775</t>
  </si>
  <si>
    <t>P99984</t>
  </si>
  <si>
    <t>ROI02776</t>
  </si>
  <si>
    <t>P54568</t>
  </si>
  <si>
    <t>ROI02777</t>
  </si>
  <si>
    <t>P55030</t>
  </si>
  <si>
    <t>ROI02778</t>
  </si>
  <si>
    <t>P73723</t>
  </si>
  <si>
    <t>ROI02779</t>
  </si>
  <si>
    <t>P34229</t>
  </si>
  <si>
    <t>ROI02780</t>
  </si>
  <si>
    <t>P48383</t>
  </si>
  <si>
    <t>ROI02781</t>
  </si>
  <si>
    <t>P81694</t>
  </si>
  <si>
    <t>ROI02782</t>
  </si>
  <si>
    <t>P10929</t>
  </si>
  <si>
    <t>ROI02783</t>
  </si>
  <si>
    <t>P54851</t>
  </si>
  <si>
    <t>ROI02784</t>
  </si>
  <si>
    <t>P95559</t>
  </si>
  <si>
    <t>ROI02785</t>
  </si>
  <si>
    <t>P66120</t>
  </si>
  <si>
    <t>ROI02786</t>
  </si>
  <si>
    <t>P47718</t>
  </si>
  <si>
    <t>ROI02787</t>
  </si>
  <si>
    <t>P31100</t>
  </si>
  <si>
    <t>ROI02788</t>
  </si>
  <si>
    <t>P61116</t>
  </si>
  <si>
    <t>ROI02789</t>
  </si>
  <si>
    <t>P23239</t>
  </si>
  <si>
    <t>ROI02790</t>
  </si>
  <si>
    <t>P17570</t>
  </si>
  <si>
    <t>ROI02791</t>
  </si>
  <si>
    <t>P99463</t>
  </si>
  <si>
    <t>ROI02792</t>
  </si>
  <si>
    <t>P33415</t>
  </si>
  <si>
    <t>ROI02793</t>
  </si>
  <si>
    <t>P97712</t>
  </si>
  <si>
    <t>ROI02794</t>
  </si>
  <si>
    <t>P38159</t>
  </si>
  <si>
    <t>ROI02795</t>
  </si>
  <si>
    <t>P43867</t>
  </si>
  <si>
    <t>ROI02796</t>
  </si>
  <si>
    <t>P14342</t>
  </si>
  <si>
    <t>ROI02797</t>
  </si>
  <si>
    <t>P23379</t>
  </si>
  <si>
    <t>ROI02798</t>
  </si>
  <si>
    <t>P22396</t>
  </si>
  <si>
    <t>ROI02799</t>
  </si>
  <si>
    <t>P48433</t>
  </si>
  <si>
    <t>ROI02800</t>
  </si>
  <si>
    <t>P96878</t>
  </si>
  <si>
    <t>ROI02801</t>
  </si>
  <si>
    <t>P90514</t>
  </si>
  <si>
    <t>ROI02802</t>
  </si>
  <si>
    <t>P71448</t>
  </si>
  <si>
    <t>ROI02803</t>
  </si>
  <si>
    <t>P37647</t>
  </si>
  <si>
    <t>ROI02804</t>
  </si>
  <si>
    <t>P30116</t>
  </si>
  <si>
    <t>ROI02805</t>
  </si>
  <si>
    <t>P11624</t>
  </si>
  <si>
    <t>ROI02806</t>
  </si>
  <si>
    <t>P18341</t>
  </si>
  <si>
    <t>ROI02807</t>
  </si>
  <si>
    <t>P40087</t>
  </si>
  <si>
    <t>ROI02808</t>
  </si>
  <si>
    <t>P59009</t>
  </si>
  <si>
    <t>ROI02809</t>
  </si>
  <si>
    <t>P56450</t>
  </si>
  <si>
    <t>ROI02810</t>
  </si>
  <si>
    <t>P18787</t>
  </si>
  <si>
    <t>ROI02811</t>
  </si>
  <si>
    <t>P96508</t>
  </si>
  <si>
    <t>ROI02812</t>
  </si>
  <si>
    <t>P74455</t>
  </si>
  <si>
    <t>ROI02813</t>
  </si>
  <si>
    <t>P10810</t>
  </si>
  <si>
    <t>ROI02814</t>
  </si>
  <si>
    <t>P19413</t>
  </si>
  <si>
    <t>ROI02815</t>
  </si>
  <si>
    <t>P11131</t>
  </si>
  <si>
    <t>ROI02816</t>
  </si>
  <si>
    <t>P79349</t>
  </si>
  <si>
    <t>ROI02817</t>
  </si>
  <si>
    <t>P57937</t>
  </si>
  <si>
    <t>ROI02818</t>
  </si>
  <si>
    <t>P79222</t>
  </si>
  <si>
    <t>ROI02819</t>
  </si>
  <si>
    <t>P10545</t>
  </si>
  <si>
    <t>ROI02820</t>
  </si>
  <si>
    <t>P37908</t>
  </si>
  <si>
    <t>ROI02821</t>
  </si>
  <si>
    <t>P73658</t>
  </si>
  <si>
    <t>ROI02822</t>
  </si>
  <si>
    <t>P37801</t>
  </si>
  <si>
    <t>ROI02823</t>
  </si>
  <si>
    <t>P43388</t>
  </si>
  <si>
    <t>ROI02824</t>
  </si>
  <si>
    <t>P21182</t>
  </si>
  <si>
    <t>ROI02825</t>
  </si>
  <si>
    <t>P63476</t>
  </si>
  <si>
    <t>ROI02826</t>
  </si>
  <si>
    <t>P13723</t>
  </si>
  <si>
    <t>ROI02827</t>
  </si>
  <si>
    <t>P82299</t>
  </si>
  <si>
    <t>ROI02828</t>
  </si>
  <si>
    <t>P68075</t>
  </si>
  <si>
    <t>ROI02829</t>
  </si>
  <si>
    <t>P83093</t>
  </si>
  <si>
    <t>ROI02830</t>
  </si>
  <si>
    <t>P34474</t>
  </si>
  <si>
    <t>ROI02831</t>
  </si>
  <si>
    <t>P87162</t>
  </si>
  <si>
    <t>ROI02832</t>
  </si>
  <si>
    <t>P26173</t>
  </si>
  <si>
    <t>ROI02833</t>
  </si>
  <si>
    <t>P35347</t>
  </si>
  <si>
    <t>ROI02834</t>
  </si>
  <si>
    <t>P83737</t>
  </si>
  <si>
    <t>ROI02835</t>
  </si>
  <si>
    <t>P48390</t>
  </si>
  <si>
    <t>ROI02836</t>
  </si>
  <si>
    <t>P59494</t>
  </si>
  <si>
    <t>ROI02837</t>
  </si>
  <si>
    <t>P39503</t>
  </si>
  <si>
    <t>ROI02838</t>
  </si>
  <si>
    <t>P27339</t>
  </si>
  <si>
    <t>ROI02839</t>
  </si>
  <si>
    <t>P32920</t>
  </si>
  <si>
    <t>ROI02840</t>
  </si>
  <si>
    <t>P33316</t>
  </si>
  <si>
    <t>ROI02841</t>
  </si>
  <si>
    <t>P77881</t>
  </si>
  <si>
    <t>ROI02842</t>
  </si>
  <si>
    <t>P59086</t>
  </si>
  <si>
    <t>ROI02843</t>
  </si>
  <si>
    <t>P35632</t>
  </si>
  <si>
    <t>ROI02844</t>
  </si>
  <si>
    <t>P95844</t>
  </si>
  <si>
    <t>ROI02845</t>
  </si>
  <si>
    <t>P70393</t>
  </si>
  <si>
    <t>ROI02846</t>
  </si>
  <si>
    <t>P44437</t>
  </si>
  <si>
    <t>ROI02847</t>
  </si>
  <si>
    <t>P16055</t>
  </si>
  <si>
    <t>ROI02848</t>
  </si>
  <si>
    <t>P90616</t>
  </si>
  <si>
    <t>ROI02849</t>
  </si>
  <si>
    <t>P40663</t>
  </si>
  <si>
    <t>ROI02850</t>
  </si>
  <si>
    <t>P80340</t>
  </si>
  <si>
    <t>ROI02851</t>
  </si>
  <si>
    <t>P97081</t>
  </si>
  <si>
    <t>ROI02852</t>
  </si>
  <si>
    <t>P57325</t>
  </si>
  <si>
    <t>ROI02853</t>
  </si>
  <si>
    <t>P22963</t>
  </si>
  <si>
    <t>ROI02854</t>
  </si>
  <si>
    <t>P67552</t>
  </si>
  <si>
    <t>ROI02855</t>
  </si>
  <si>
    <t>P10139</t>
  </si>
  <si>
    <t>ROI02856</t>
  </si>
  <si>
    <t>P13760</t>
  </si>
  <si>
    <t>ROI02857</t>
  </si>
  <si>
    <t>P28612</t>
  </si>
  <si>
    <t>ROI02858</t>
  </si>
  <si>
    <t>P20661</t>
  </si>
  <si>
    <t>ROI02859</t>
  </si>
  <si>
    <t>P72174</t>
  </si>
  <si>
    <t>ROI02860</t>
  </si>
  <si>
    <t>P69606</t>
  </si>
  <si>
    <t>ROI02861</t>
  </si>
  <si>
    <t>P48366</t>
  </si>
  <si>
    <t>ROI02862</t>
  </si>
  <si>
    <t>P96827</t>
  </si>
  <si>
    <t>ROI02863</t>
  </si>
  <si>
    <t>P22030</t>
  </si>
  <si>
    <t>ROI02864</t>
  </si>
  <si>
    <t>P24207</t>
  </si>
  <si>
    <t>ROI02865</t>
  </si>
  <si>
    <t>P67041</t>
  </si>
  <si>
    <t>ROI02866</t>
  </si>
  <si>
    <t>P91169</t>
  </si>
  <si>
    <t>ROI02867</t>
  </si>
  <si>
    <t>P60015</t>
  </si>
  <si>
    <t>ROI02868</t>
  </si>
  <si>
    <t>P42086</t>
  </si>
  <si>
    <t>ROI02869</t>
  </si>
  <si>
    <t>P27236</t>
  </si>
  <si>
    <t>ROI02870</t>
  </si>
  <si>
    <t>P12410</t>
  </si>
  <si>
    <t>ROI02871</t>
  </si>
  <si>
    <t>P12577</t>
  </si>
  <si>
    <t>ROI02872</t>
  </si>
  <si>
    <t>P38270</t>
  </si>
  <si>
    <t>ROI02873</t>
  </si>
  <si>
    <t>P45481</t>
  </si>
  <si>
    <t>ROI02874</t>
  </si>
  <si>
    <t>P45989</t>
  </si>
  <si>
    <t>ROI02875</t>
  </si>
  <si>
    <t>P22384</t>
  </si>
  <si>
    <t>ROI02876</t>
  </si>
  <si>
    <t>P34633</t>
  </si>
  <si>
    <t>ROI02877</t>
  </si>
  <si>
    <t>P51263</t>
  </si>
  <si>
    <t>ROI02878</t>
  </si>
  <si>
    <t>P32284</t>
  </si>
  <si>
    <t>ROI02879</t>
  </si>
  <si>
    <t>P92933</t>
  </si>
  <si>
    <t>ROI02880</t>
  </si>
  <si>
    <t>P10395</t>
  </si>
  <si>
    <t>ROI02881</t>
  </si>
  <si>
    <t>P49167</t>
  </si>
  <si>
    <t>ROI02882</t>
  </si>
  <si>
    <t>P81998</t>
  </si>
  <si>
    <t>ROI02883</t>
  </si>
  <si>
    <t>P59581</t>
  </si>
  <si>
    <t>ROI02884</t>
  </si>
  <si>
    <t>P88931</t>
  </si>
  <si>
    <t>ROI02885</t>
  </si>
  <si>
    <t>P42132</t>
  </si>
  <si>
    <t>ROI02886</t>
  </si>
  <si>
    <t>P31123</t>
  </si>
  <si>
    <t>ROI02887</t>
  </si>
  <si>
    <t>P13561</t>
  </si>
  <si>
    <t>ROI02888</t>
  </si>
  <si>
    <t>P13250</t>
  </si>
  <si>
    <t>ROI02889</t>
  </si>
  <si>
    <t>P99419</t>
  </si>
  <si>
    <t>ROI02890</t>
  </si>
  <si>
    <t>P68327</t>
  </si>
  <si>
    <t>ROI02891</t>
  </si>
  <si>
    <t>P86740</t>
  </si>
  <si>
    <t>ROI02892</t>
  </si>
  <si>
    <t>P47122</t>
  </si>
  <si>
    <t>ROI02893</t>
  </si>
  <si>
    <t>P66522</t>
  </si>
  <si>
    <t>ROI02894</t>
  </si>
  <si>
    <t>P44238</t>
  </si>
  <si>
    <t>ROI02895</t>
  </si>
  <si>
    <t>P32070</t>
  </si>
  <si>
    <t>ROI02896</t>
  </si>
  <si>
    <t>P92000</t>
  </si>
  <si>
    <t>ROI02897</t>
  </si>
  <si>
    <t>P73392</t>
  </si>
  <si>
    <t>ROI02898</t>
  </si>
  <si>
    <t>P25827</t>
  </si>
  <si>
    <t>ROI02899</t>
  </si>
  <si>
    <t>P98118</t>
  </si>
  <si>
    <t>ROI02900</t>
  </si>
  <si>
    <t>P98671</t>
  </si>
  <si>
    <t>ROI02901</t>
  </si>
  <si>
    <t>P17870</t>
  </si>
  <si>
    <t>ROI02902</t>
  </si>
  <si>
    <t>P23859</t>
  </si>
  <si>
    <t>ROI02903</t>
  </si>
  <si>
    <t>P45868</t>
  </si>
  <si>
    <t>ROI02904</t>
  </si>
  <si>
    <t>P22290</t>
  </si>
  <si>
    <t>ROI02905</t>
  </si>
  <si>
    <t>P42421</t>
  </si>
  <si>
    <t>ROI02906</t>
  </si>
  <si>
    <t>P88397</t>
  </si>
  <si>
    <t>ROI02907</t>
  </si>
  <si>
    <t>P16172</t>
  </si>
  <si>
    <t>ROI02908</t>
  </si>
  <si>
    <t>P13537</t>
  </si>
  <si>
    <t>ROI02909</t>
  </si>
  <si>
    <t>P32968</t>
  </si>
  <si>
    <t>ROI02910</t>
  </si>
  <si>
    <t>P24769</t>
  </si>
  <si>
    <t>ROI02911</t>
  </si>
  <si>
    <t>P49704</t>
  </si>
  <si>
    <t>ROI02912</t>
  </si>
  <si>
    <t>P88650</t>
  </si>
  <si>
    <t>ROI02913</t>
  </si>
  <si>
    <t>P30996</t>
  </si>
  <si>
    <t>ROI02914</t>
  </si>
  <si>
    <t>P15820</t>
  </si>
  <si>
    <t>ROI02915</t>
  </si>
  <si>
    <t>P46353</t>
  </si>
  <si>
    <t>ROI02916</t>
  </si>
  <si>
    <t>P73250</t>
  </si>
  <si>
    <t>ROI02917</t>
  </si>
  <si>
    <t>P47506</t>
  </si>
  <si>
    <t>ROI02918</t>
  </si>
  <si>
    <t>P91014</t>
  </si>
  <si>
    <t>ROI02919</t>
  </si>
  <si>
    <t>P62269</t>
  </si>
  <si>
    <t>ROI02920</t>
  </si>
  <si>
    <t>P72285</t>
  </si>
  <si>
    <t>ROI02921</t>
  </si>
  <si>
    <t>P67735</t>
  </si>
  <si>
    <t>ROI02922</t>
  </si>
  <si>
    <t>P19096</t>
  </si>
  <si>
    <t>ROI02923</t>
  </si>
  <si>
    <t>P14911</t>
  </si>
  <si>
    <t>ROI02924</t>
  </si>
  <si>
    <t>P74656</t>
  </si>
  <si>
    <t>ROI02925</t>
  </si>
  <si>
    <t>P19115</t>
  </si>
  <si>
    <t>ROI02926</t>
  </si>
  <si>
    <t>P39770</t>
  </si>
  <si>
    <t>ROI02927</t>
  </si>
  <si>
    <t>P32243</t>
  </si>
  <si>
    <t>ROI02928</t>
  </si>
  <si>
    <t>P15938</t>
  </si>
  <si>
    <t>ROI02929</t>
  </si>
  <si>
    <t>P76741</t>
  </si>
  <si>
    <t>ROI02930</t>
  </si>
  <si>
    <t>P39404</t>
  </si>
  <si>
    <t>ROI02931</t>
  </si>
  <si>
    <t>P36991</t>
  </si>
  <si>
    <t>ROI02932</t>
  </si>
  <si>
    <t>P96081</t>
  </si>
  <si>
    <t>ROI02933</t>
  </si>
  <si>
    <t>ROI02934</t>
  </si>
  <si>
    <t>P16997</t>
  </si>
  <si>
    <t>ROI02935</t>
  </si>
  <si>
    <t>P57667</t>
  </si>
  <si>
    <t>ROI02936</t>
  </si>
  <si>
    <t>P13909</t>
  </si>
  <si>
    <t>ROI02937</t>
  </si>
  <si>
    <t>P94355</t>
  </si>
  <si>
    <t>ROI02938</t>
  </si>
  <si>
    <t>P92858</t>
  </si>
  <si>
    <t>ROI02939</t>
  </si>
  <si>
    <t>P62829</t>
  </si>
  <si>
    <t>ROI02940</t>
  </si>
  <si>
    <t>ROI02941</t>
  </si>
  <si>
    <t>P25519</t>
  </si>
  <si>
    <t>ROI02942</t>
  </si>
  <si>
    <t>P86125</t>
  </si>
  <si>
    <t>ROI02943</t>
  </si>
  <si>
    <t>P46405</t>
  </si>
  <si>
    <t>ROI02944</t>
  </si>
  <si>
    <t>P38774</t>
  </si>
  <si>
    <t>ROI02945</t>
  </si>
  <si>
    <t>P80280</t>
  </si>
  <si>
    <t>ROI02946</t>
  </si>
  <si>
    <t>P38652</t>
  </si>
  <si>
    <t>ROI02947</t>
  </si>
  <si>
    <t>P42868</t>
  </si>
  <si>
    <t>ROI02948</t>
  </si>
  <si>
    <t>P93359</t>
  </si>
  <si>
    <t>ROI02949</t>
  </si>
  <si>
    <t>P39894</t>
  </si>
  <si>
    <t>ROI02950</t>
  </si>
  <si>
    <t>P17675</t>
  </si>
  <si>
    <t>ROI02951</t>
  </si>
  <si>
    <t>P46077</t>
  </si>
  <si>
    <t>ROI02952</t>
  </si>
  <si>
    <t>P13026</t>
  </si>
  <si>
    <t>ROI02953</t>
  </si>
  <si>
    <t>P98320</t>
  </si>
  <si>
    <t>ROI02954</t>
  </si>
  <si>
    <t>P91474</t>
  </si>
  <si>
    <t>ROI02955</t>
  </si>
  <si>
    <t>P96288</t>
  </si>
  <si>
    <t>ROI02956</t>
  </si>
  <si>
    <t>P95860</t>
  </si>
  <si>
    <t>ROI02957</t>
  </si>
  <si>
    <t>P70284</t>
  </si>
  <si>
    <t>ROI02958</t>
  </si>
  <si>
    <t>P69072</t>
  </si>
  <si>
    <t>ROI02959</t>
  </si>
  <si>
    <t>P80095</t>
  </si>
  <si>
    <t>ROI02960</t>
  </si>
  <si>
    <t>P54763</t>
  </si>
  <si>
    <t>ROI02961</t>
  </si>
  <si>
    <t>P74207</t>
  </si>
  <si>
    <t>ROI02962</t>
  </si>
  <si>
    <t>P61653</t>
  </si>
  <si>
    <t>ROI02963</t>
  </si>
  <si>
    <t>P99367</t>
  </si>
  <si>
    <t>ROI02964</t>
  </si>
  <si>
    <t>P77404</t>
  </si>
  <si>
    <t>ROI02965</t>
  </si>
  <si>
    <t>P99273</t>
  </si>
  <si>
    <t>ROI02966</t>
  </si>
  <si>
    <t>P44439</t>
  </si>
  <si>
    <t>ROI02967</t>
  </si>
  <si>
    <t>ROI02968</t>
  </si>
  <si>
    <t>P66946</t>
  </si>
  <si>
    <t>ROI02969</t>
  </si>
  <si>
    <t>P55645</t>
  </si>
  <si>
    <t>ROI02970</t>
  </si>
  <si>
    <t>P14417</t>
  </si>
  <si>
    <t>ROI02971</t>
  </si>
  <si>
    <t>P74544</t>
  </si>
  <si>
    <t>ROI02972</t>
  </si>
  <si>
    <t>P16093</t>
  </si>
  <si>
    <t>ROI02973</t>
  </si>
  <si>
    <t>P67548</t>
  </si>
  <si>
    <t>ROI02974</t>
  </si>
  <si>
    <t>P69676</t>
  </si>
  <si>
    <t>ROI02975</t>
  </si>
  <si>
    <t>P66327</t>
  </si>
  <si>
    <t>ROI02976</t>
  </si>
  <si>
    <t>P58081</t>
  </si>
  <si>
    <t>ROI02977</t>
  </si>
  <si>
    <t>P22053</t>
  </si>
  <si>
    <t>ROI02978</t>
  </si>
  <si>
    <t>P60331</t>
  </si>
  <si>
    <t>ROI02979</t>
  </si>
  <si>
    <t>P83908</t>
  </si>
  <si>
    <t>ROI02980</t>
  </si>
  <si>
    <t>P64854</t>
  </si>
  <si>
    <t>ROI02981</t>
  </si>
  <si>
    <t>P80349</t>
  </si>
  <si>
    <t>ROI02982</t>
  </si>
  <si>
    <t>P44226</t>
  </si>
  <si>
    <t>ROI02983</t>
  </si>
  <si>
    <t>ROI02984</t>
  </si>
  <si>
    <t>P63276</t>
  </si>
  <si>
    <t>ROI02985</t>
  </si>
  <si>
    <t>P14689</t>
  </si>
  <si>
    <t>ROI02986</t>
  </si>
  <si>
    <t>P88470</t>
  </si>
  <si>
    <t>ROI02987</t>
  </si>
  <si>
    <t>P76902</t>
  </si>
  <si>
    <t>ROI02988</t>
  </si>
  <si>
    <t>P72862</t>
  </si>
  <si>
    <t>ROI02989</t>
  </si>
  <si>
    <t>P96208</t>
  </si>
  <si>
    <t>ROI02990</t>
  </si>
  <si>
    <t>P43976</t>
  </si>
  <si>
    <t>ROI02991</t>
  </si>
  <si>
    <t>P56019</t>
  </si>
  <si>
    <t>ROI02992</t>
  </si>
  <si>
    <t>P41218</t>
  </si>
  <si>
    <t>ROI02993</t>
  </si>
  <si>
    <t>P89569</t>
  </si>
  <si>
    <t>ROI02994</t>
  </si>
  <si>
    <t>P32467</t>
  </si>
  <si>
    <t>ROI02995</t>
  </si>
  <si>
    <t>P55772</t>
  </si>
  <si>
    <t>ROI02996</t>
  </si>
  <si>
    <t>P91155</t>
  </si>
  <si>
    <t>ROI02997</t>
  </si>
  <si>
    <t>P32293</t>
  </si>
  <si>
    <t>ROI02998</t>
  </si>
  <si>
    <t>P61209</t>
  </si>
  <si>
    <t>ROI02999</t>
  </si>
  <si>
    <t>ROI03000</t>
  </si>
  <si>
    <t>P83880</t>
  </si>
  <si>
    <t>ROI03001</t>
  </si>
  <si>
    <t>P95991</t>
  </si>
  <si>
    <t>ROI03002</t>
  </si>
  <si>
    <t>P17159</t>
  </si>
  <si>
    <t>ROI03003</t>
  </si>
  <si>
    <t>P43510</t>
  </si>
  <si>
    <t>ROI03004</t>
  </si>
  <si>
    <t>P69397</t>
  </si>
  <si>
    <t>ROI03005</t>
  </si>
  <si>
    <t>P48854</t>
  </si>
  <si>
    <t>ROI03006</t>
  </si>
  <si>
    <t>P85683</t>
  </si>
  <si>
    <t>ROI03007</t>
  </si>
  <si>
    <t>P96079</t>
  </si>
  <si>
    <t>ROI03008</t>
  </si>
  <si>
    <t>P10779</t>
  </si>
  <si>
    <t>ROI03009</t>
  </si>
  <si>
    <t>P88562</t>
  </si>
  <si>
    <t>ROI03010</t>
  </si>
  <si>
    <t>P48614</t>
  </si>
  <si>
    <t>ROI03011</t>
  </si>
  <si>
    <t>P73475</t>
  </si>
  <si>
    <t>ROI03012</t>
  </si>
  <si>
    <t>P15259</t>
  </si>
  <si>
    <t>ROI03013</t>
  </si>
  <si>
    <t>P99937</t>
  </si>
  <si>
    <t>ROI03014</t>
  </si>
  <si>
    <t>P16060</t>
  </si>
  <si>
    <t>ROI03015</t>
  </si>
  <si>
    <t>P12734</t>
  </si>
  <si>
    <t>ROI03016</t>
  </si>
  <si>
    <t>P62839</t>
  </si>
  <si>
    <t>ROI03017</t>
  </si>
  <si>
    <t>P29669</t>
  </si>
  <si>
    <t>ROI03018</t>
  </si>
  <si>
    <t>P67155</t>
  </si>
  <si>
    <t>ROI03019</t>
  </si>
  <si>
    <t>P42221</t>
  </si>
  <si>
    <t>ROI03020</t>
  </si>
  <si>
    <t>P61626</t>
  </si>
  <si>
    <t>ROI03021</t>
  </si>
  <si>
    <t>P87550</t>
  </si>
  <si>
    <t>ROI03022</t>
  </si>
  <si>
    <t>P88214</t>
  </si>
  <si>
    <t>ROI03023</t>
  </si>
  <si>
    <t>P91924</t>
  </si>
  <si>
    <t>ROI03024</t>
  </si>
  <si>
    <t>P56946</t>
  </si>
  <si>
    <t>ROI03025</t>
  </si>
  <si>
    <t>P28070</t>
  </si>
  <si>
    <t>ROI03026</t>
  </si>
  <si>
    <t>P16728</t>
  </si>
  <si>
    <t>ROI03027</t>
  </si>
  <si>
    <t>P80059</t>
  </si>
  <si>
    <t>ROI03028</t>
  </si>
  <si>
    <t>P90158</t>
  </si>
  <si>
    <t>ROI03029</t>
  </si>
  <si>
    <t>P26262</t>
  </si>
  <si>
    <t>ROI03030</t>
  </si>
  <si>
    <t>P10086</t>
  </si>
  <si>
    <t>ROI03031</t>
  </si>
  <si>
    <t>P92172</t>
  </si>
  <si>
    <t>ROI03032</t>
  </si>
  <si>
    <t>P61445</t>
  </si>
  <si>
    <t>ROI03033</t>
  </si>
  <si>
    <t>P74443</t>
  </si>
  <si>
    <t>ROI03034</t>
  </si>
  <si>
    <t>P77002</t>
  </si>
  <si>
    <t>ROI03035</t>
  </si>
  <si>
    <t>P55544</t>
  </si>
  <si>
    <t>ROI03036</t>
  </si>
  <si>
    <t>P58356</t>
  </si>
  <si>
    <t>ROI03037</t>
  </si>
  <si>
    <t>P86597</t>
  </si>
  <si>
    <t>ROI03038</t>
  </si>
  <si>
    <t>P76352</t>
  </si>
  <si>
    <t>ROI03039</t>
  </si>
  <si>
    <t>P15343</t>
  </si>
  <si>
    <t>ROI03040</t>
  </si>
  <si>
    <t>P45255</t>
  </si>
  <si>
    <t>ROI03041</t>
  </si>
  <si>
    <t>P46893</t>
  </si>
  <si>
    <t>ROI03042</t>
  </si>
  <si>
    <t>P37718</t>
  </si>
  <si>
    <t>ROI03043</t>
  </si>
  <si>
    <t>P39510</t>
  </si>
  <si>
    <t>ROI03044</t>
  </si>
  <si>
    <t>P90812</t>
  </si>
  <si>
    <t>ROI03045</t>
  </si>
  <si>
    <t>P94706</t>
  </si>
  <si>
    <t>ROI03046</t>
  </si>
  <si>
    <t>P14315</t>
  </si>
  <si>
    <t>ROI03047</t>
  </si>
  <si>
    <t>P78206</t>
  </si>
  <si>
    <t>ROI03048</t>
  </si>
  <si>
    <t>P33452</t>
  </si>
  <si>
    <t>ROI03049</t>
  </si>
  <si>
    <t>P60899</t>
  </si>
  <si>
    <t>ROI03050</t>
  </si>
  <si>
    <t>P58617</t>
  </si>
  <si>
    <t>ROI03051</t>
  </si>
  <si>
    <t>P98181</t>
  </si>
  <si>
    <t>ROI03052</t>
  </si>
  <si>
    <t>P98103</t>
  </si>
  <si>
    <t>ROI03053</t>
  </si>
  <si>
    <t>P63356</t>
  </si>
  <si>
    <t>ROI03054</t>
  </si>
  <si>
    <t>P86670</t>
  </si>
  <si>
    <t>ROI03055</t>
  </si>
  <si>
    <t>P44164</t>
  </si>
  <si>
    <t>ROI03056</t>
  </si>
  <si>
    <t>P87552</t>
  </si>
  <si>
    <t>ROI03057</t>
  </si>
  <si>
    <t>P58236</t>
  </si>
  <si>
    <t>ROI03058</t>
  </si>
  <si>
    <t>P53294</t>
  </si>
  <si>
    <t>ROI03059</t>
  </si>
  <si>
    <t>P81426</t>
  </si>
  <si>
    <t>ROI03060</t>
  </si>
  <si>
    <t>P23253</t>
  </si>
  <si>
    <t>ROI03061</t>
  </si>
  <si>
    <t>P72965</t>
  </si>
  <si>
    <t>ROI03062</t>
  </si>
  <si>
    <t>P37768</t>
  </si>
  <si>
    <t>ROI03063</t>
  </si>
  <si>
    <t>P26863</t>
  </si>
  <si>
    <t>ROI03064</t>
  </si>
  <si>
    <t>P75975</t>
  </si>
  <si>
    <t>ROI03065</t>
  </si>
  <si>
    <t>P94800</t>
  </si>
  <si>
    <t>ROI03066</t>
  </si>
  <si>
    <t>P53496</t>
  </si>
  <si>
    <t>ROI03067</t>
  </si>
  <si>
    <t>P32758</t>
  </si>
  <si>
    <t>ROI03068</t>
  </si>
  <si>
    <t>P83223</t>
  </si>
  <si>
    <t>ROI03069</t>
  </si>
  <si>
    <t>P62252</t>
  </si>
  <si>
    <t>ROI03070</t>
  </si>
  <si>
    <t>P84122</t>
  </si>
  <si>
    <t>ROI03071</t>
  </si>
  <si>
    <t>P90407</t>
  </si>
  <si>
    <t>ROI03072</t>
  </si>
  <si>
    <t>P67422</t>
  </si>
  <si>
    <t>ROI03073</t>
  </si>
  <si>
    <t>P50189</t>
  </si>
  <si>
    <t>ROI03074</t>
  </si>
  <si>
    <t>P27989</t>
  </si>
  <si>
    <t>ROI03075</t>
  </si>
  <si>
    <t>P36278</t>
  </si>
  <si>
    <t>ROI03076</t>
  </si>
  <si>
    <t>ROI03077</t>
  </si>
  <si>
    <t>P84072</t>
  </si>
  <si>
    <t>ROI03078</t>
  </si>
  <si>
    <t>P99590</t>
  </si>
  <si>
    <t>ROI03079</t>
  </si>
  <si>
    <t>P65737</t>
  </si>
  <si>
    <t>ROI03080</t>
  </si>
  <si>
    <t>P73974</t>
  </si>
  <si>
    <t>ROI03081</t>
  </si>
  <si>
    <t>P25863</t>
  </si>
  <si>
    <t>ROI03082</t>
  </si>
  <si>
    <t>P56668</t>
  </si>
  <si>
    <t>ROI03083</t>
  </si>
  <si>
    <t>P43229</t>
  </si>
  <si>
    <t>ROI03084</t>
  </si>
  <si>
    <t>P60895</t>
  </si>
  <si>
    <t>ROI03085</t>
  </si>
  <si>
    <t>ROI03086</t>
  </si>
  <si>
    <t>P65042</t>
  </si>
  <si>
    <t>ROI03087</t>
  </si>
  <si>
    <t>P28735</t>
  </si>
  <si>
    <t>ROI03088</t>
  </si>
  <si>
    <t>P62343</t>
  </si>
  <si>
    <t>ROI03089</t>
  </si>
  <si>
    <t>P88610</t>
  </si>
  <si>
    <t>ROI03090</t>
  </si>
  <si>
    <t>P85545</t>
  </si>
  <si>
    <t>ROI03091</t>
  </si>
  <si>
    <t>P38809</t>
  </si>
  <si>
    <t>ROI03092</t>
  </si>
  <si>
    <t>P24143</t>
  </si>
  <si>
    <t>ROI03093</t>
  </si>
  <si>
    <t>P72796</t>
  </si>
  <si>
    <t>ROI03094</t>
  </si>
  <si>
    <t>P56266</t>
  </si>
  <si>
    <t>ROI03095</t>
  </si>
  <si>
    <t>P82805</t>
  </si>
  <si>
    <t>ROI03096</t>
  </si>
  <si>
    <t>P99178</t>
  </si>
  <si>
    <t>ROI03097</t>
  </si>
  <si>
    <t>P43700</t>
  </si>
  <si>
    <t>ROI03098</t>
  </si>
  <si>
    <t>P43033</t>
  </si>
  <si>
    <t>ROI03099</t>
  </si>
  <si>
    <t>P10642</t>
  </si>
  <si>
    <t>ROI03100</t>
  </si>
  <si>
    <t>P72535</t>
  </si>
  <si>
    <t>ROI03101</t>
  </si>
  <si>
    <t>P26145</t>
  </si>
  <si>
    <t>ROI03102</t>
  </si>
  <si>
    <t>P38386</t>
  </si>
  <si>
    <t>ROI03103</t>
  </si>
  <si>
    <t>P41644</t>
  </si>
  <si>
    <t>ROI03104</t>
  </si>
  <si>
    <t>P88180</t>
  </si>
  <si>
    <t>ROI03105</t>
  </si>
  <si>
    <t>P21386</t>
  </si>
  <si>
    <t>ROI03106</t>
  </si>
  <si>
    <t>ROI03107</t>
  </si>
  <si>
    <t>P31671</t>
  </si>
  <si>
    <t>ROI03108</t>
  </si>
  <si>
    <t>P19920</t>
  </si>
  <si>
    <t>ROI03109</t>
  </si>
  <si>
    <t>P44686</t>
  </si>
  <si>
    <t>ROI03110</t>
  </si>
  <si>
    <t>P15114</t>
  </si>
  <si>
    <t>ROI03111</t>
  </si>
  <si>
    <t>P10246</t>
  </si>
  <si>
    <t>ROI03112</t>
  </si>
  <si>
    <t>P49412</t>
  </si>
  <si>
    <t>ROI03113</t>
  </si>
  <si>
    <t>ROI03114</t>
  </si>
  <si>
    <t>P58228</t>
  </si>
  <si>
    <t>ROI03115</t>
  </si>
  <si>
    <t>P97845</t>
  </si>
  <si>
    <t>ROI03116</t>
  </si>
  <si>
    <t>P66579</t>
  </si>
  <si>
    <t>ROI03117</t>
  </si>
  <si>
    <t>P55624</t>
  </si>
  <si>
    <t>ROI03118</t>
  </si>
  <si>
    <t>P94413</t>
  </si>
  <si>
    <t>ROI03119</t>
  </si>
  <si>
    <t>P23040</t>
  </si>
  <si>
    <t>ROI03120</t>
  </si>
  <si>
    <t>P68374</t>
  </si>
  <si>
    <t>ROI03121</t>
  </si>
  <si>
    <t>P71342</t>
  </si>
  <si>
    <t>ROI03122</t>
  </si>
  <si>
    <t>P67703</t>
  </si>
  <si>
    <t>ROI03123</t>
  </si>
  <si>
    <t>P18473</t>
  </si>
  <si>
    <t>ROI03124</t>
  </si>
  <si>
    <t>P80199</t>
  </si>
  <si>
    <t>ROI03125</t>
  </si>
  <si>
    <t>P65340</t>
  </si>
  <si>
    <t>ROI03126</t>
  </si>
  <si>
    <t>P85805</t>
  </si>
  <si>
    <t>ROI03127</t>
  </si>
  <si>
    <t>P34735</t>
  </si>
  <si>
    <t>ROI03128</t>
  </si>
  <si>
    <t>P29265</t>
  </si>
  <si>
    <t>ROI03129</t>
  </si>
  <si>
    <t>P73122</t>
  </si>
  <si>
    <t>ROI03130</t>
  </si>
  <si>
    <t>P37166</t>
  </si>
  <si>
    <t>ROI03131</t>
  </si>
  <si>
    <t>P26511</t>
  </si>
  <si>
    <t>ROI03132</t>
  </si>
  <si>
    <t>P12763</t>
  </si>
  <si>
    <t>ROI03133</t>
  </si>
  <si>
    <t>P88102</t>
  </si>
  <si>
    <t>ROI03134</t>
  </si>
  <si>
    <t>P57185</t>
  </si>
  <si>
    <t>ROI03135</t>
  </si>
  <si>
    <t>P25135</t>
  </si>
  <si>
    <t>ROI03136</t>
  </si>
  <si>
    <t>P35454</t>
  </si>
  <si>
    <t>ROI03137</t>
  </si>
  <si>
    <t>P54954</t>
  </si>
  <si>
    <t>ROI03138</t>
  </si>
  <si>
    <t>P64210</t>
  </si>
  <si>
    <t>ROI03139</t>
  </si>
  <si>
    <t>P64776</t>
  </si>
  <si>
    <t>ROI03140</t>
  </si>
  <si>
    <t>P24778</t>
  </si>
  <si>
    <t>ROI03141</t>
  </si>
  <si>
    <t>P60731</t>
  </si>
  <si>
    <t>ROI03142</t>
  </si>
  <si>
    <t>P90573</t>
  </si>
  <si>
    <t>ROI03143</t>
  </si>
  <si>
    <t>P17349</t>
  </si>
  <si>
    <t>ROI03144</t>
  </si>
  <si>
    <t>P68706</t>
  </si>
  <si>
    <t>ROI03145</t>
  </si>
  <si>
    <t>P81884</t>
  </si>
  <si>
    <t>ROI03146</t>
  </si>
  <si>
    <t>P84332</t>
  </si>
  <si>
    <t>ROI03147</t>
  </si>
  <si>
    <t>P71292</t>
  </si>
  <si>
    <t>ROI03148</t>
  </si>
  <si>
    <t>P69202</t>
  </si>
  <si>
    <t>ROI03149</t>
  </si>
  <si>
    <t>P66341</t>
  </si>
  <si>
    <t>ROI03150</t>
  </si>
  <si>
    <t>P68080</t>
  </si>
  <si>
    <t>ROI03151</t>
  </si>
  <si>
    <t>P78565</t>
  </si>
  <si>
    <t>ROI03152</t>
  </si>
  <si>
    <t>P68227</t>
  </si>
  <si>
    <t>ROI03153</t>
  </si>
  <si>
    <t>P71608</t>
  </si>
  <si>
    <t>ROI03154</t>
  </si>
  <si>
    <t>P96427</t>
  </si>
  <si>
    <t>ROI03155</t>
  </si>
  <si>
    <t>P56142</t>
  </si>
  <si>
    <t>ROI03156</t>
  </si>
  <si>
    <t>P30901</t>
  </si>
  <si>
    <t>ROI03157</t>
  </si>
  <si>
    <t>P37585</t>
  </si>
  <si>
    <t>ROI03158</t>
  </si>
  <si>
    <t>P87746</t>
  </si>
  <si>
    <t>ROI03159</t>
  </si>
  <si>
    <t>ROI03160</t>
  </si>
  <si>
    <t>P63245</t>
  </si>
  <si>
    <t>ROI03161</t>
  </si>
  <si>
    <t>P89187</t>
  </si>
  <si>
    <t>ROI03162</t>
  </si>
  <si>
    <t>P64133</t>
  </si>
  <si>
    <t>ROI03163</t>
  </si>
  <si>
    <t>P79943</t>
  </si>
  <si>
    <t>ROI03164</t>
  </si>
  <si>
    <t>P35338</t>
  </si>
  <si>
    <t>ROI03165</t>
  </si>
  <si>
    <t>P36078</t>
  </si>
  <si>
    <t>ROI03166</t>
  </si>
  <si>
    <t>P76928</t>
  </si>
  <si>
    <t>ROI03167</t>
  </si>
  <si>
    <t>ROI03168</t>
  </si>
  <si>
    <t>P19148</t>
  </si>
  <si>
    <t>ROI03169</t>
  </si>
  <si>
    <t>P31153</t>
  </si>
  <si>
    <t>ROI03170</t>
  </si>
  <si>
    <t>P22818</t>
  </si>
  <si>
    <t>ROI03171</t>
  </si>
  <si>
    <t>P60282</t>
  </si>
  <si>
    <t>ROI03172</t>
  </si>
  <si>
    <t>P57521</t>
  </si>
  <si>
    <t>ROI03173</t>
  </si>
  <si>
    <t>P86217</t>
  </si>
  <si>
    <t>ROI03174</t>
  </si>
  <si>
    <t>P44423</t>
  </si>
  <si>
    <t>ROI03175</t>
  </si>
  <si>
    <t>P56412</t>
  </si>
  <si>
    <t>ROI03176</t>
  </si>
  <si>
    <t>P10020</t>
  </si>
  <si>
    <t>ROI03177</t>
  </si>
  <si>
    <t>P32274</t>
  </si>
  <si>
    <t>ROI03178</t>
  </si>
  <si>
    <t>P76806</t>
  </si>
  <si>
    <t>ROI03179</t>
  </si>
  <si>
    <t>P63539</t>
  </si>
  <si>
    <t>ROI03180</t>
  </si>
  <si>
    <t>P74969</t>
  </si>
  <si>
    <t>ROI03181</t>
  </si>
  <si>
    <t>P96536</t>
  </si>
  <si>
    <t>ROI03182</t>
  </si>
  <si>
    <t>P36180</t>
  </si>
  <si>
    <t>ROI03183</t>
  </si>
  <si>
    <t>P47296</t>
  </si>
  <si>
    <t>ROI03184</t>
  </si>
  <si>
    <t>P24014</t>
  </si>
  <si>
    <t>ROI03185</t>
  </si>
  <si>
    <t>P47449</t>
  </si>
  <si>
    <t>ROI03186</t>
  </si>
  <si>
    <t>P36621</t>
  </si>
  <si>
    <t>ROI03187</t>
  </si>
  <si>
    <t>P23205</t>
  </si>
  <si>
    <t>ROI03188</t>
  </si>
  <si>
    <t>P93167</t>
  </si>
  <si>
    <t>ROI03189</t>
  </si>
  <si>
    <t>P62964</t>
  </si>
  <si>
    <t>ROI03190</t>
  </si>
  <si>
    <t>P82011</t>
  </si>
  <si>
    <t>ROI03191</t>
  </si>
  <si>
    <t>P81065</t>
  </si>
  <si>
    <t>ROI03192</t>
  </si>
  <si>
    <t>P12201</t>
  </si>
  <si>
    <t>ROI03193</t>
  </si>
  <si>
    <t>P33746</t>
  </si>
  <si>
    <t>ROI03194</t>
  </si>
  <si>
    <t>P29785</t>
  </si>
  <si>
    <t>ROI03195</t>
  </si>
  <si>
    <t>P25376</t>
  </si>
  <si>
    <t>ROI03196</t>
  </si>
  <si>
    <t>P70128</t>
  </si>
  <si>
    <t>ROI03197</t>
  </si>
  <si>
    <t>P24024</t>
  </si>
  <si>
    <t>ROI03198</t>
  </si>
  <si>
    <t>P31359</t>
  </si>
  <si>
    <t>ROI03199</t>
  </si>
  <si>
    <t>P36150</t>
  </si>
  <si>
    <t>ROI03200</t>
  </si>
  <si>
    <t>P26083</t>
  </si>
  <si>
    <t>ROI03201</t>
  </si>
  <si>
    <t>P54342</t>
  </si>
  <si>
    <t>ROI03202</t>
  </si>
  <si>
    <t>P65023</t>
  </si>
  <si>
    <t>ROI03203</t>
  </si>
  <si>
    <t>P79827</t>
  </si>
  <si>
    <t>ROI03204</t>
  </si>
  <si>
    <t>P10953</t>
  </si>
  <si>
    <t>ROI03205</t>
  </si>
  <si>
    <t>P93425</t>
  </si>
  <si>
    <t>ROI03206</t>
  </si>
  <si>
    <t>P74026</t>
  </si>
  <si>
    <t>ROI03207</t>
  </si>
  <si>
    <t>P31350</t>
  </si>
  <si>
    <t>ROI03208</t>
  </si>
  <si>
    <t>P40725</t>
  </si>
  <si>
    <t>ROI03209</t>
  </si>
  <si>
    <t>P55563</t>
  </si>
  <si>
    <t>ROI03210</t>
  </si>
  <si>
    <t>P58874</t>
  </si>
  <si>
    <t>ROI03211</t>
  </si>
  <si>
    <t>P87531</t>
  </si>
  <si>
    <t>ROI03212</t>
  </si>
  <si>
    <t>P32342</t>
  </si>
  <si>
    <t>ROI03213</t>
  </si>
  <si>
    <t>P51409</t>
  </si>
  <si>
    <t>ROI03214</t>
  </si>
  <si>
    <t>P37595</t>
  </si>
  <si>
    <t>ROI03215</t>
  </si>
  <si>
    <t>P86555</t>
  </si>
  <si>
    <t>ROI03216</t>
  </si>
  <si>
    <t>P64545</t>
  </si>
  <si>
    <t>ROI03217</t>
  </si>
  <si>
    <t>P79928</t>
  </si>
  <si>
    <t>ROI03218</t>
  </si>
  <si>
    <t>P73243</t>
  </si>
  <si>
    <t>ROI03219</t>
  </si>
  <si>
    <t>P98134</t>
  </si>
  <si>
    <t>ROI03220</t>
  </si>
  <si>
    <t>P87106</t>
  </si>
  <si>
    <t>ROI03221</t>
  </si>
  <si>
    <t>ROI03222</t>
  </si>
  <si>
    <t>P85397</t>
  </si>
  <si>
    <t>ROI03223</t>
  </si>
  <si>
    <t>P83372</t>
  </si>
  <si>
    <t>ROI03224</t>
  </si>
  <si>
    <t>P18139</t>
  </si>
  <si>
    <t>ROI03225</t>
  </si>
  <si>
    <t>P11541</t>
  </si>
  <si>
    <t>ROI03226</t>
  </si>
  <si>
    <t>P68844</t>
  </si>
  <si>
    <t>ROI03227</t>
  </si>
  <si>
    <t>P56006</t>
  </si>
  <si>
    <t>ROI03228</t>
  </si>
  <si>
    <t>P65015</t>
  </si>
  <si>
    <t>ROI03229</t>
  </si>
  <si>
    <t>P48767</t>
  </si>
  <si>
    <t>ROI03230</t>
  </si>
  <si>
    <t>P33595</t>
  </si>
  <si>
    <t>ROI03231</t>
  </si>
  <si>
    <t>P19364</t>
  </si>
  <si>
    <t>ROI03232</t>
  </si>
  <si>
    <t>ROI03233</t>
  </si>
  <si>
    <t>P84873</t>
  </si>
  <si>
    <t>ROI03234</t>
  </si>
  <si>
    <t>P25547</t>
  </si>
  <si>
    <t>ROI03235</t>
  </si>
  <si>
    <t>P16441</t>
  </si>
  <si>
    <t>ROI03236</t>
  </si>
  <si>
    <t>P26650</t>
  </si>
  <si>
    <t>ROI03237</t>
  </si>
  <si>
    <t>P41886</t>
  </si>
  <si>
    <t>ROI03238</t>
  </si>
  <si>
    <t>P30737</t>
  </si>
  <si>
    <t>ROI03239</t>
  </si>
  <si>
    <t>P31285</t>
  </si>
  <si>
    <t>ROI03240</t>
  </si>
  <si>
    <t>P56113</t>
  </si>
  <si>
    <t>ROI03241</t>
  </si>
  <si>
    <t>P94654</t>
  </si>
  <si>
    <t>ROI03242</t>
  </si>
  <si>
    <t>ROI03243</t>
  </si>
  <si>
    <t>P23722</t>
  </si>
  <si>
    <t>ROI03244</t>
  </si>
  <si>
    <t>P83573</t>
  </si>
  <si>
    <t>ROI03245</t>
  </si>
  <si>
    <t>P51620</t>
  </si>
  <si>
    <t>ROI03246</t>
  </si>
  <si>
    <t>P45506</t>
  </si>
  <si>
    <t>ROI03247</t>
  </si>
  <si>
    <t>P36733</t>
  </si>
  <si>
    <t>ROI03248</t>
  </si>
  <si>
    <t>P59860</t>
  </si>
  <si>
    <t>ROI03249</t>
  </si>
  <si>
    <t>P14224</t>
  </si>
  <si>
    <t>ROI03250</t>
  </si>
  <si>
    <t>P33128</t>
  </si>
  <si>
    <t>ROI03251</t>
  </si>
  <si>
    <t>ROI03252</t>
  </si>
  <si>
    <t>P81170</t>
  </si>
  <si>
    <t>ROI03253</t>
  </si>
  <si>
    <t>P53080</t>
  </si>
  <si>
    <t>ROI03254</t>
  </si>
  <si>
    <t>P38112</t>
  </si>
  <si>
    <t>ROI03255</t>
  </si>
  <si>
    <t>P85463</t>
  </si>
  <si>
    <t>ROI03256</t>
  </si>
  <si>
    <t>ROI03257</t>
  </si>
  <si>
    <t>P18937</t>
  </si>
  <si>
    <t>ROI03258</t>
  </si>
  <si>
    <t>P27675</t>
  </si>
  <si>
    <t>ROI03259</t>
  </si>
  <si>
    <t>P33212</t>
  </si>
  <si>
    <t>ROI03260</t>
  </si>
  <si>
    <t>P13575</t>
  </si>
  <si>
    <t>ROI03261</t>
  </si>
  <si>
    <t>P97120</t>
  </si>
  <si>
    <t>ROI03262</t>
  </si>
  <si>
    <t>P62211</t>
  </si>
  <si>
    <t>ROI03263</t>
  </si>
  <si>
    <t>P18551</t>
  </si>
  <si>
    <t>ROI03264</t>
  </si>
  <si>
    <t>P18375</t>
  </si>
  <si>
    <t>ROI03265</t>
  </si>
  <si>
    <t>P57104</t>
  </si>
  <si>
    <t>ROI03266</t>
  </si>
  <si>
    <t>P54867</t>
  </si>
  <si>
    <t>ROI03267</t>
  </si>
  <si>
    <t>P24025</t>
  </si>
  <si>
    <t>ROI03268</t>
  </si>
  <si>
    <t>P18243</t>
  </si>
  <si>
    <t>ROI03269</t>
  </si>
  <si>
    <t>P40347</t>
  </si>
  <si>
    <t>ROI03270</t>
  </si>
  <si>
    <t>P88752</t>
  </si>
  <si>
    <t>ROI03271</t>
  </si>
  <si>
    <t>P73238</t>
  </si>
  <si>
    <t>ROI03272</t>
  </si>
  <si>
    <t>P98860</t>
  </si>
  <si>
    <t>ROI03273</t>
  </si>
  <si>
    <t>P31420</t>
  </si>
  <si>
    <t>ROI03274</t>
  </si>
  <si>
    <t>P46973</t>
  </si>
  <si>
    <t>ROI03275</t>
  </si>
  <si>
    <t>P68705</t>
  </si>
  <si>
    <t>ROI03276</t>
  </si>
  <si>
    <t>P57155</t>
  </si>
  <si>
    <t>ROI03277</t>
  </si>
  <si>
    <t>P86410</t>
  </si>
  <si>
    <t>ROI03278</t>
  </si>
  <si>
    <t>P33540</t>
  </si>
  <si>
    <t>ROI03279</t>
  </si>
  <si>
    <t>P15173</t>
  </si>
  <si>
    <t>ROI03280</t>
  </si>
  <si>
    <t>ROI03281</t>
  </si>
  <si>
    <t>P99870</t>
  </si>
  <si>
    <t>ROI03282</t>
  </si>
  <si>
    <t>P14743</t>
  </si>
  <si>
    <t>ROI03283</t>
  </si>
  <si>
    <t>P64111</t>
  </si>
  <si>
    <t>ROI03284</t>
  </si>
  <si>
    <t>P78730</t>
  </si>
  <si>
    <t>ROI03285</t>
  </si>
  <si>
    <t>P80565</t>
  </si>
  <si>
    <t>ROI03286</t>
  </si>
  <si>
    <t>P69709</t>
  </si>
  <si>
    <t>ROI03287</t>
  </si>
  <si>
    <t>P38107</t>
  </si>
  <si>
    <t>ROI03288</t>
  </si>
  <si>
    <t>P38947</t>
  </si>
  <si>
    <t>ROI03289</t>
  </si>
  <si>
    <t>P40449</t>
  </si>
  <si>
    <t>ROI03290</t>
  </si>
  <si>
    <t>ROI03291</t>
  </si>
  <si>
    <t>P93218</t>
  </si>
  <si>
    <t>ROI03292</t>
  </si>
  <si>
    <t>P51006</t>
  </si>
  <si>
    <t>ROI03293</t>
  </si>
  <si>
    <t>P81359</t>
  </si>
  <si>
    <t>ROI03294</t>
  </si>
  <si>
    <t>P25408</t>
  </si>
  <si>
    <t>ROI03295</t>
  </si>
  <si>
    <t>P21439</t>
  </si>
  <si>
    <t>ROI03296</t>
  </si>
  <si>
    <t>P52667</t>
  </si>
  <si>
    <t>ROI03297</t>
  </si>
  <si>
    <t>P85852</t>
  </si>
  <si>
    <t>ROI03298</t>
  </si>
  <si>
    <t>P84677</t>
  </si>
  <si>
    <t>ROI03299</t>
  </si>
  <si>
    <t>P86337</t>
  </si>
  <si>
    <t>ROI03300</t>
  </si>
  <si>
    <t>P90851</t>
  </si>
  <si>
    <t>ROI03301</t>
  </si>
  <si>
    <t>P45327</t>
  </si>
  <si>
    <t>ROI03302</t>
  </si>
  <si>
    <t>P78379</t>
  </si>
  <si>
    <t>ROI03303</t>
  </si>
  <si>
    <t>P84592</t>
  </si>
  <si>
    <t>ROI03304</t>
  </si>
  <si>
    <t>P67619</t>
  </si>
  <si>
    <t>ROI03305</t>
  </si>
  <si>
    <t>P72725</t>
  </si>
  <si>
    <t>ROI03306</t>
  </si>
  <si>
    <t>P72926</t>
  </si>
  <si>
    <t>ROI03307</t>
  </si>
  <si>
    <t>P15972</t>
  </si>
  <si>
    <t>ROI03308</t>
  </si>
  <si>
    <t>P63718</t>
  </si>
  <si>
    <t>ROI03309</t>
  </si>
  <si>
    <t>P78505</t>
  </si>
  <si>
    <t>ROI03310</t>
  </si>
  <si>
    <t>P81594</t>
  </si>
  <si>
    <t>ROI03311</t>
  </si>
  <si>
    <t>P32621</t>
  </si>
  <si>
    <t>ROI03312</t>
  </si>
  <si>
    <t>P98727</t>
  </si>
  <si>
    <t>ROI03313</t>
  </si>
  <si>
    <t>P55293</t>
  </si>
  <si>
    <t>ROI03314</t>
  </si>
  <si>
    <t>P17048</t>
  </si>
  <si>
    <t>ROI03315</t>
  </si>
  <si>
    <t>P49982</t>
  </si>
  <si>
    <t>ROI03316</t>
  </si>
  <si>
    <t>P90608</t>
  </si>
  <si>
    <t>ROI03317</t>
  </si>
  <si>
    <t>P99247</t>
  </si>
  <si>
    <t>ROI03318</t>
  </si>
  <si>
    <t>P93011</t>
  </si>
  <si>
    <t>ROI03319</t>
  </si>
  <si>
    <t>P64477</t>
  </si>
  <si>
    <t>ROI03320</t>
  </si>
  <si>
    <t>P78109</t>
  </si>
  <si>
    <t>ROI03321</t>
  </si>
  <si>
    <t>P83118</t>
  </si>
  <si>
    <t>ROI03322</t>
  </si>
  <si>
    <t>P31541</t>
  </si>
  <si>
    <t>ROI03323</t>
  </si>
  <si>
    <t>P45100</t>
  </si>
  <si>
    <t>ROI03324</t>
  </si>
  <si>
    <t>P12154</t>
  </si>
  <si>
    <t>ROI03325</t>
  </si>
  <si>
    <t>P54902</t>
  </si>
  <si>
    <t>ROI03326</t>
  </si>
  <si>
    <t>P59725</t>
  </si>
  <si>
    <t>ROI03327</t>
  </si>
  <si>
    <t>P15881</t>
  </si>
  <si>
    <t>ROI03328</t>
  </si>
  <si>
    <t>P35810</t>
  </si>
  <si>
    <t>ROI03329</t>
  </si>
  <si>
    <t>P90903</t>
  </si>
  <si>
    <t>ROI03330</t>
  </si>
  <si>
    <t>P70454</t>
  </si>
  <si>
    <t>ROI03331</t>
  </si>
  <si>
    <t>P39818</t>
  </si>
  <si>
    <t>ROI03332</t>
  </si>
  <si>
    <t>P20587</t>
  </si>
  <si>
    <t>ROI03333</t>
  </si>
  <si>
    <t>P55500</t>
  </si>
  <si>
    <t>ROI03334</t>
  </si>
  <si>
    <t>P12534</t>
  </si>
  <si>
    <t>ROI03335</t>
  </si>
  <si>
    <t>P79856</t>
  </si>
  <si>
    <t>ROI03336</t>
  </si>
  <si>
    <t>P85282</t>
  </si>
  <si>
    <t>ROI03337</t>
  </si>
  <si>
    <t>P85427</t>
  </si>
  <si>
    <t>ROI03338</t>
  </si>
  <si>
    <t>P33567</t>
  </si>
  <si>
    <t>ROI03339</t>
  </si>
  <si>
    <t>P14791</t>
  </si>
  <si>
    <t>ROI03340</t>
  </si>
  <si>
    <t>P36948</t>
  </si>
  <si>
    <t>ROI03341</t>
  </si>
  <si>
    <t>P98755</t>
  </si>
  <si>
    <t>ROI03342</t>
  </si>
  <si>
    <t>P52136</t>
  </si>
  <si>
    <t>ROI03343</t>
  </si>
  <si>
    <t>P30239</t>
  </si>
  <si>
    <t>ROI03344</t>
  </si>
  <si>
    <t>P72316</t>
  </si>
  <si>
    <t>ROI03345</t>
  </si>
  <si>
    <t>P74839</t>
  </si>
  <si>
    <t>ROI03346</t>
  </si>
  <si>
    <t>P25744</t>
  </si>
  <si>
    <t>ROI03347</t>
  </si>
  <si>
    <t>P25080</t>
  </si>
  <si>
    <t>ROI03348</t>
  </si>
  <si>
    <t>P97251</t>
  </si>
  <si>
    <t>ROI03349</t>
  </si>
  <si>
    <t>ROI03350</t>
  </si>
  <si>
    <t>P55137</t>
  </si>
  <si>
    <t>ROI03351</t>
  </si>
  <si>
    <t>P64680</t>
  </si>
  <si>
    <t>ROI03352</t>
  </si>
  <si>
    <t>P87597</t>
  </si>
  <si>
    <t>ROI03353</t>
  </si>
  <si>
    <t>P62747</t>
  </si>
  <si>
    <t>ROI03354</t>
  </si>
  <si>
    <t>P45339</t>
  </si>
  <si>
    <t>ROI03355</t>
  </si>
  <si>
    <t>P47983</t>
  </si>
  <si>
    <t>ROI03356</t>
  </si>
  <si>
    <t>P47057</t>
  </si>
  <si>
    <t>ROI03357</t>
  </si>
  <si>
    <t>P24569</t>
  </si>
  <si>
    <t>ROI03358</t>
  </si>
  <si>
    <t>P36305</t>
  </si>
  <si>
    <t>ROI03359</t>
  </si>
  <si>
    <t>P28520</t>
  </si>
  <si>
    <t>ROI03360</t>
  </si>
  <si>
    <t>P47776</t>
  </si>
  <si>
    <t>ROI03361</t>
  </si>
  <si>
    <t>P84651</t>
  </si>
  <si>
    <t>ROI03362</t>
  </si>
  <si>
    <t>P33611</t>
  </si>
  <si>
    <t>ROI03363</t>
  </si>
  <si>
    <t>P56026</t>
  </si>
  <si>
    <t>ROI03364</t>
  </si>
  <si>
    <t>ROI03365</t>
  </si>
  <si>
    <t>P51729</t>
  </si>
  <si>
    <t>ROI03366</t>
  </si>
  <si>
    <t>P60043</t>
  </si>
  <si>
    <t>ROI03367</t>
  </si>
  <si>
    <t>P66409</t>
  </si>
  <si>
    <t>ROI03368</t>
  </si>
  <si>
    <t>P93847</t>
  </si>
  <si>
    <t>ROI03369</t>
  </si>
  <si>
    <t>P97839</t>
  </si>
  <si>
    <t>ROI03370</t>
  </si>
  <si>
    <t>P80640</t>
  </si>
  <si>
    <t>ROI03371</t>
  </si>
  <si>
    <t>P24849</t>
  </si>
  <si>
    <t>ROI03372</t>
  </si>
  <si>
    <t>P44620</t>
  </si>
  <si>
    <t>ROI03373</t>
  </si>
  <si>
    <t>P59984</t>
  </si>
  <si>
    <t>ROI03374</t>
  </si>
  <si>
    <t>P31862</t>
  </si>
  <si>
    <t>ROI03375</t>
  </si>
  <si>
    <t>P17415</t>
  </si>
  <si>
    <t>ROI03376</t>
  </si>
  <si>
    <t>P62290</t>
  </si>
  <si>
    <t>ROI03377</t>
  </si>
  <si>
    <t>P38729</t>
  </si>
  <si>
    <t>ROI03378</t>
  </si>
  <si>
    <t>P44666</t>
  </si>
  <si>
    <t>ROI03379</t>
  </si>
  <si>
    <t>P46681</t>
  </si>
  <si>
    <t>ROI03380</t>
  </si>
  <si>
    <t>P38462</t>
  </si>
  <si>
    <t>ROI03381</t>
  </si>
  <si>
    <t>P25554</t>
  </si>
  <si>
    <t>ROI03382</t>
  </si>
  <si>
    <t>P43425</t>
  </si>
  <si>
    <t>ROI03383</t>
  </si>
  <si>
    <t>P73839</t>
  </si>
  <si>
    <t>ROI03384</t>
  </si>
  <si>
    <t>P23214</t>
  </si>
  <si>
    <t>ROI03385</t>
  </si>
  <si>
    <t>P92147</t>
  </si>
  <si>
    <t>ROI03386</t>
  </si>
  <si>
    <t>P90636</t>
  </si>
  <si>
    <t>ROI03387</t>
  </si>
  <si>
    <t>P13654</t>
  </si>
  <si>
    <t>ROI03388</t>
  </si>
  <si>
    <t>P11383</t>
  </si>
  <si>
    <t>ROI03389</t>
  </si>
  <si>
    <t>P45017</t>
  </si>
  <si>
    <t>ROI03390</t>
  </si>
  <si>
    <t>P88458</t>
  </si>
  <si>
    <t>ROI03391</t>
  </si>
  <si>
    <t>P78464</t>
  </si>
  <si>
    <t>ROI03392</t>
  </si>
  <si>
    <t>P25666</t>
  </si>
  <si>
    <t>ROI03393</t>
  </si>
  <si>
    <t>P80986</t>
  </si>
  <si>
    <t>ROI03394</t>
  </si>
  <si>
    <t>P82597</t>
  </si>
  <si>
    <t>ROI03395</t>
  </si>
  <si>
    <t>P81610</t>
  </si>
  <si>
    <t>ROI03396</t>
  </si>
  <si>
    <t>P86628</t>
  </si>
  <si>
    <t>ROI03397</t>
  </si>
  <si>
    <t>P11177</t>
  </si>
  <si>
    <t>ROI03398</t>
  </si>
  <si>
    <t>P85081</t>
  </si>
  <si>
    <t>ROI03399</t>
  </si>
  <si>
    <t>P49569</t>
  </si>
  <si>
    <t>ROI03400</t>
  </si>
  <si>
    <t>ROI03401</t>
  </si>
  <si>
    <t>P11355</t>
  </si>
  <si>
    <t>ROI03402</t>
  </si>
  <si>
    <t>P95554</t>
  </si>
  <si>
    <t>ROI03403</t>
  </si>
  <si>
    <t>P71973</t>
  </si>
  <si>
    <t>ROI03404</t>
  </si>
  <si>
    <t>P49455</t>
  </si>
  <si>
    <t>ROI03405</t>
  </si>
  <si>
    <t>P47428</t>
  </si>
  <si>
    <t>ROI03406</t>
  </si>
  <si>
    <t>P84938</t>
  </si>
  <si>
    <t>ROI03407</t>
  </si>
  <si>
    <t>P37613</t>
  </si>
  <si>
    <t>ROI03408</t>
  </si>
  <si>
    <t>P33929</t>
  </si>
  <si>
    <t>ROI03409</t>
  </si>
  <si>
    <t>P89583</t>
  </si>
  <si>
    <t>ROI03410</t>
  </si>
  <si>
    <t>P27306</t>
  </si>
  <si>
    <t>ROI03411</t>
  </si>
  <si>
    <t>P50875</t>
  </si>
  <si>
    <t>ROI03412</t>
  </si>
  <si>
    <t>P24279</t>
  </si>
  <si>
    <t>ROI03413</t>
  </si>
  <si>
    <t>P25357</t>
  </si>
  <si>
    <t>ROI03414</t>
  </si>
  <si>
    <t>P20321</t>
  </si>
  <si>
    <t>ROI03415</t>
  </si>
  <si>
    <t>P26071</t>
  </si>
  <si>
    <t>ROI03416</t>
  </si>
  <si>
    <t>P72722</t>
  </si>
  <si>
    <t>ROI03417</t>
  </si>
  <si>
    <t>P29079</t>
  </si>
  <si>
    <t>ROI03418</t>
  </si>
  <si>
    <t>P59557</t>
  </si>
  <si>
    <t>ROI03419</t>
  </si>
  <si>
    <t>P65633</t>
  </si>
  <si>
    <t>ROI03420</t>
  </si>
  <si>
    <t>P53867</t>
  </si>
  <si>
    <t>ROI03421</t>
  </si>
  <si>
    <t>P68923</t>
  </si>
  <si>
    <t>ROI03422</t>
  </si>
  <si>
    <t>P86001</t>
  </si>
  <si>
    <t>ROI03423</t>
  </si>
  <si>
    <t>P15895</t>
  </si>
  <si>
    <t>ROI03424</t>
  </si>
  <si>
    <t>P79071</t>
  </si>
  <si>
    <t>ROI03425</t>
  </si>
  <si>
    <t>P65893</t>
  </si>
  <si>
    <t>ROI03426</t>
  </si>
  <si>
    <t>P68987</t>
  </si>
  <si>
    <t>ROI03427</t>
  </si>
  <si>
    <t>P34382</t>
  </si>
  <si>
    <t>ROI03428</t>
  </si>
  <si>
    <t>P87253</t>
  </si>
  <si>
    <t>ROI03429</t>
  </si>
  <si>
    <t>P25918</t>
  </si>
  <si>
    <t>ROI03430</t>
  </si>
  <si>
    <t>P80377</t>
  </si>
  <si>
    <t>ROI03431</t>
  </si>
  <si>
    <t>P42960</t>
  </si>
  <si>
    <t>ROI03432</t>
  </si>
  <si>
    <t>P36190</t>
  </si>
  <si>
    <t>ROI03433</t>
  </si>
  <si>
    <t>P78852</t>
  </si>
  <si>
    <t>ROI03434</t>
  </si>
  <si>
    <t>P64602</t>
  </si>
  <si>
    <t>ROI03435</t>
  </si>
  <si>
    <t>P20535</t>
  </si>
  <si>
    <t>ROI03436</t>
  </si>
  <si>
    <t>P64492</t>
  </si>
  <si>
    <t>ROI03437</t>
  </si>
  <si>
    <t>P41329</t>
  </si>
  <si>
    <t>ROI03438</t>
  </si>
  <si>
    <t>P61344</t>
  </si>
  <si>
    <t>ROI03439</t>
  </si>
  <si>
    <t>P57264</t>
  </si>
  <si>
    <t>ROI03440</t>
  </si>
  <si>
    <t>P68171</t>
  </si>
  <si>
    <t>ROI03441</t>
  </si>
  <si>
    <t>P84265</t>
  </si>
  <si>
    <t>ROI03442</t>
  </si>
  <si>
    <t>P80935</t>
  </si>
  <si>
    <t>ROI03443</t>
  </si>
  <si>
    <t>P26919</t>
  </si>
  <si>
    <t>ROI03444</t>
  </si>
  <si>
    <t>P10262</t>
  </si>
  <si>
    <t>ROI03445</t>
  </si>
  <si>
    <t>P91122</t>
  </si>
  <si>
    <t>ROI03446</t>
  </si>
  <si>
    <t>P12357</t>
  </si>
  <si>
    <t>ROI03447</t>
  </si>
  <si>
    <t>P12721</t>
  </si>
  <si>
    <t>ROI03448</t>
  </si>
  <si>
    <t>P90968</t>
  </si>
  <si>
    <t>ROI03449</t>
  </si>
  <si>
    <t>P23583</t>
  </si>
  <si>
    <t>ROI03450</t>
  </si>
  <si>
    <t>P48107</t>
  </si>
  <si>
    <t>ROI03451</t>
  </si>
  <si>
    <t>P48913</t>
  </si>
  <si>
    <t>ROI03452</t>
  </si>
  <si>
    <t>P52260</t>
  </si>
  <si>
    <t>ROI03453</t>
  </si>
  <si>
    <t>P10469</t>
  </si>
  <si>
    <t>ROI03454</t>
  </si>
  <si>
    <t>P66435</t>
  </si>
  <si>
    <t>ROI03455</t>
  </si>
  <si>
    <t>P93091</t>
  </si>
  <si>
    <t>ROI03456</t>
  </si>
  <si>
    <t>P27212</t>
  </si>
  <si>
    <t>ROI03457</t>
  </si>
  <si>
    <t>P86684</t>
  </si>
  <si>
    <t>ROI03458</t>
  </si>
  <si>
    <t>P62241</t>
  </si>
  <si>
    <t>ROI03459</t>
  </si>
  <si>
    <t>P82097</t>
  </si>
  <si>
    <t>ROI03460</t>
  </si>
  <si>
    <t>P52234</t>
  </si>
  <si>
    <t>ROI03461</t>
  </si>
  <si>
    <t>P64793</t>
  </si>
  <si>
    <t>ROI03462</t>
  </si>
  <si>
    <t>P10064</t>
  </si>
  <si>
    <t>ROI03463</t>
  </si>
  <si>
    <t>P65591</t>
  </si>
  <si>
    <t>ROI03464</t>
  </si>
  <si>
    <t>P73574</t>
  </si>
  <si>
    <t>ROI03465</t>
  </si>
  <si>
    <t>P75494</t>
  </si>
  <si>
    <t>ROI03466</t>
  </si>
  <si>
    <t>P75377</t>
  </si>
  <si>
    <t>ROI03467</t>
  </si>
  <si>
    <t>P20819</t>
  </si>
  <si>
    <t>ROI03468</t>
  </si>
  <si>
    <t>P25724</t>
  </si>
  <si>
    <t>ROI03469</t>
  </si>
  <si>
    <t>P43073</t>
  </si>
  <si>
    <t>ROI03470</t>
  </si>
  <si>
    <t>P70387</t>
  </si>
  <si>
    <t>ROI03471</t>
  </si>
  <si>
    <t>P52144</t>
  </si>
  <si>
    <t>ROI03472</t>
  </si>
  <si>
    <t>P68154</t>
  </si>
  <si>
    <t>ROI03473</t>
  </si>
  <si>
    <t>P77592</t>
  </si>
  <si>
    <t>ROI03474</t>
  </si>
  <si>
    <t>P82173</t>
  </si>
  <si>
    <t>ROI03475</t>
  </si>
  <si>
    <t>P72418</t>
  </si>
  <si>
    <t>ROI03476</t>
  </si>
  <si>
    <t>P83929</t>
  </si>
  <si>
    <t>ROI03477</t>
  </si>
  <si>
    <t>P56360</t>
  </si>
  <si>
    <t>ROI03478</t>
  </si>
  <si>
    <t>P21257</t>
  </si>
  <si>
    <t>ROI03479</t>
  </si>
  <si>
    <t>P94352</t>
  </si>
  <si>
    <t>ROI03480</t>
  </si>
  <si>
    <t>P86376</t>
  </si>
  <si>
    <t>ROI03481</t>
  </si>
  <si>
    <t>P14475</t>
  </si>
  <si>
    <t>ROI03482</t>
  </si>
  <si>
    <t>P74208</t>
  </si>
  <si>
    <t>ROI03483</t>
  </si>
  <si>
    <t>P15387</t>
  </si>
  <si>
    <t>ROI03484</t>
  </si>
  <si>
    <t>P10272</t>
  </si>
  <si>
    <t>ROI03485</t>
  </si>
  <si>
    <t>P11366</t>
  </si>
  <si>
    <t>ROI03486</t>
  </si>
  <si>
    <t>P41597</t>
  </si>
  <si>
    <t>ROI03487</t>
  </si>
  <si>
    <t>P95792</t>
  </si>
  <si>
    <t>ROI03488</t>
  </si>
  <si>
    <t>P10119</t>
  </si>
  <si>
    <t>ROI03489</t>
  </si>
  <si>
    <t>P64527</t>
  </si>
  <si>
    <t>ROI03490</t>
  </si>
  <si>
    <t>P52946</t>
  </si>
  <si>
    <t>ROI03491</t>
  </si>
  <si>
    <t>P80134</t>
  </si>
  <si>
    <t>ROI03492</t>
  </si>
  <si>
    <t>P11406</t>
  </si>
  <si>
    <t>ROI03493</t>
  </si>
  <si>
    <t>P37497</t>
  </si>
  <si>
    <t>ROI03494</t>
  </si>
  <si>
    <t>P92677</t>
  </si>
  <si>
    <t>ROI03495</t>
  </si>
  <si>
    <t>P61125</t>
  </si>
  <si>
    <t>ROI03496</t>
  </si>
  <si>
    <t>P31092</t>
  </si>
  <si>
    <t>ROI03497</t>
  </si>
  <si>
    <t>P96189</t>
  </si>
  <si>
    <t>ROI03498</t>
  </si>
  <si>
    <t>P98076</t>
  </si>
  <si>
    <t>ROI03499</t>
  </si>
  <si>
    <t>P30909</t>
  </si>
  <si>
    <t>ROI03500</t>
  </si>
  <si>
    <t>P53141</t>
  </si>
  <si>
    <t>ROI03501</t>
  </si>
  <si>
    <t>P29744</t>
  </si>
  <si>
    <t>ROI03502</t>
  </si>
  <si>
    <t>P98007</t>
  </si>
  <si>
    <t>ROI03503</t>
  </si>
  <si>
    <t>P64387</t>
  </si>
  <si>
    <t>ROI03504</t>
  </si>
  <si>
    <t>P50485</t>
  </si>
  <si>
    <t>ROI03505</t>
  </si>
  <si>
    <t>P43083</t>
  </si>
  <si>
    <t>ROI03506</t>
  </si>
  <si>
    <t>P25442</t>
  </si>
  <si>
    <t>ROI03507</t>
  </si>
  <si>
    <t>P17652</t>
  </si>
  <si>
    <t>ROI03508</t>
  </si>
  <si>
    <t>P94733</t>
  </si>
  <si>
    <t>ROI03509</t>
  </si>
  <si>
    <t>P43434</t>
  </si>
  <si>
    <t>ROI03510</t>
  </si>
  <si>
    <t>P18689</t>
  </si>
  <si>
    <t>ROI03511</t>
  </si>
  <si>
    <t>P44744</t>
  </si>
  <si>
    <t>ROI03512</t>
  </si>
  <si>
    <t>P95638</t>
  </si>
  <si>
    <t>ROI03513</t>
  </si>
  <si>
    <t>P65441</t>
  </si>
  <si>
    <t>ROI03514</t>
  </si>
  <si>
    <t>P95601</t>
  </si>
  <si>
    <t>ROI03515</t>
  </si>
  <si>
    <t>P59486</t>
  </si>
  <si>
    <t>ROI03516</t>
  </si>
  <si>
    <t>P30889</t>
  </si>
  <si>
    <t>ROI03517</t>
  </si>
  <si>
    <t>P68571</t>
  </si>
  <si>
    <t>ROI03518</t>
  </si>
  <si>
    <t>P27137</t>
  </si>
  <si>
    <t>ROI03519</t>
  </si>
  <si>
    <t>P72847</t>
  </si>
  <si>
    <t>ROI03520</t>
  </si>
  <si>
    <t>P13830</t>
  </si>
  <si>
    <t>ROI03521</t>
  </si>
  <si>
    <t>P92883</t>
  </si>
  <si>
    <t>ROI03522</t>
  </si>
  <si>
    <t>P68921</t>
  </si>
  <si>
    <t>ROI03523</t>
  </si>
  <si>
    <t>P75049</t>
  </si>
  <si>
    <t>ROI03524</t>
  </si>
  <si>
    <t>P13925</t>
  </si>
  <si>
    <t>ROI03525</t>
  </si>
  <si>
    <t>P36579</t>
  </si>
  <si>
    <t>ROI03526</t>
  </si>
  <si>
    <t>P80408</t>
  </si>
  <si>
    <t>ROI03527</t>
  </si>
  <si>
    <t>P39221</t>
  </si>
  <si>
    <t>ROI03528</t>
  </si>
  <si>
    <t>ROI03529</t>
  </si>
  <si>
    <t>P23736</t>
  </si>
  <si>
    <t>ROI03530</t>
  </si>
  <si>
    <t>P70395</t>
  </si>
  <si>
    <t>ROI03531</t>
  </si>
  <si>
    <t>P66920</t>
  </si>
  <si>
    <t>ROI03532</t>
  </si>
  <si>
    <t>P92594</t>
  </si>
  <si>
    <t>ROI03533</t>
  </si>
  <si>
    <t>P18068</t>
  </si>
  <si>
    <t>ROI03534</t>
  </si>
  <si>
    <t>P94084</t>
  </si>
  <si>
    <t>ROI03535</t>
  </si>
  <si>
    <t>P68108</t>
  </si>
  <si>
    <t>ROI03536</t>
  </si>
  <si>
    <t>P69070</t>
  </si>
  <si>
    <t>ROI03537</t>
  </si>
  <si>
    <t>P19348</t>
  </si>
  <si>
    <t>ROI03538</t>
  </si>
  <si>
    <t>P98338</t>
  </si>
  <si>
    <t>ROI03539</t>
  </si>
  <si>
    <t>P27227</t>
  </si>
  <si>
    <t>ROI03540</t>
  </si>
  <si>
    <t>P65802</t>
  </si>
  <si>
    <t>ROI03541</t>
  </si>
  <si>
    <t>P56296</t>
  </si>
  <si>
    <t>ROI03542</t>
  </si>
  <si>
    <t>P47880</t>
  </si>
  <si>
    <t>ROI03543</t>
  </si>
  <si>
    <t>P49848</t>
  </si>
  <si>
    <t>ROI03544</t>
  </si>
  <si>
    <t>ROI03545</t>
  </si>
  <si>
    <t>P13038</t>
  </si>
  <si>
    <t>ROI03546</t>
  </si>
  <si>
    <t>P97397</t>
  </si>
  <si>
    <t>ROI03547</t>
  </si>
  <si>
    <t>P66663</t>
  </si>
  <si>
    <t>ROI03548</t>
  </si>
  <si>
    <t>P20078</t>
  </si>
  <si>
    <t>ROI03549</t>
  </si>
  <si>
    <t>P58991</t>
  </si>
  <si>
    <t>ROI03550</t>
  </si>
  <si>
    <t>P21655</t>
  </si>
  <si>
    <t>ROI03551</t>
  </si>
  <si>
    <t>P55764</t>
  </si>
  <si>
    <t>ROI03552</t>
  </si>
  <si>
    <t>P32109</t>
  </si>
  <si>
    <t>ROI03553</t>
  </si>
  <si>
    <t>P30975</t>
  </si>
  <si>
    <t>ROI03554</t>
  </si>
  <si>
    <t>P18083</t>
  </si>
  <si>
    <t>ROI03555</t>
  </si>
  <si>
    <t>P28988</t>
  </si>
  <si>
    <t>ROI03556</t>
  </si>
  <si>
    <t>P18393</t>
  </si>
  <si>
    <t>ROI03557</t>
  </si>
  <si>
    <t>P55406</t>
  </si>
  <si>
    <t>ROI03558</t>
  </si>
  <si>
    <t>P31354</t>
  </si>
  <si>
    <t>ROI03559</t>
  </si>
  <si>
    <t>P85386</t>
  </si>
  <si>
    <t>ROI03560</t>
  </si>
  <si>
    <t>P21864</t>
  </si>
  <si>
    <t>ROI03561</t>
  </si>
  <si>
    <t>P20823</t>
  </si>
  <si>
    <t>ROI03562</t>
  </si>
  <si>
    <t>P97970</t>
  </si>
  <si>
    <t>ROI03563</t>
  </si>
  <si>
    <t>P87047</t>
  </si>
  <si>
    <t>ROI03564</t>
  </si>
  <si>
    <t>P21261</t>
  </si>
  <si>
    <t>ROI03565</t>
  </si>
  <si>
    <t>P25013</t>
  </si>
  <si>
    <t>ROI03566</t>
  </si>
  <si>
    <t>P65981</t>
  </si>
  <si>
    <t>ROI03567</t>
  </si>
  <si>
    <t>P74872</t>
  </si>
  <si>
    <t>ROI03568</t>
  </si>
  <si>
    <t>P57874</t>
  </si>
  <si>
    <t>ROI03569</t>
  </si>
  <si>
    <t>P56535</t>
  </si>
  <si>
    <t>ROI03570</t>
  </si>
  <si>
    <t>P14635</t>
  </si>
  <si>
    <t>ROI03571</t>
  </si>
  <si>
    <t>P23384</t>
  </si>
  <si>
    <t>ROI03572</t>
  </si>
  <si>
    <t>P29832</t>
  </si>
  <si>
    <t>ROI03573</t>
  </si>
  <si>
    <t>P94481</t>
  </si>
  <si>
    <t>ROI03574</t>
  </si>
  <si>
    <t>P75157</t>
  </si>
  <si>
    <t>ROI03575</t>
  </si>
  <si>
    <t>P13919</t>
  </si>
  <si>
    <t>ROI03576</t>
  </si>
  <si>
    <t>P24470</t>
  </si>
  <si>
    <t>ROI03577</t>
  </si>
  <si>
    <t>ROI03578</t>
  </si>
  <si>
    <t>P41943</t>
  </si>
  <si>
    <t>ROI03579</t>
  </si>
  <si>
    <t>P73605</t>
  </si>
  <si>
    <t>ROI03580</t>
  </si>
  <si>
    <t>P11067</t>
  </si>
  <si>
    <t>ROI03581</t>
  </si>
  <si>
    <t>P52591</t>
  </si>
  <si>
    <t>ROI03582</t>
  </si>
  <si>
    <t>P18685</t>
  </si>
  <si>
    <t>ROI03583</t>
  </si>
  <si>
    <t>P19625</t>
  </si>
  <si>
    <t>ROI03584</t>
  </si>
  <si>
    <t>P97728</t>
  </si>
  <si>
    <t>ROI03585</t>
  </si>
  <si>
    <t>P31261</t>
  </si>
  <si>
    <t>ROI03586</t>
  </si>
  <si>
    <t>P14291</t>
  </si>
  <si>
    <t>ROI03587</t>
  </si>
  <si>
    <t>P54174</t>
  </si>
  <si>
    <t>ROI03588</t>
  </si>
  <si>
    <t>ROI03589</t>
  </si>
  <si>
    <t>P66580</t>
  </si>
  <si>
    <t>ROI03590</t>
  </si>
  <si>
    <t>P26770</t>
  </si>
  <si>
    <t>ROI03591</t>
  </si>
  <si>
    <t>P71358</t>
  </si>
  <si>
    <t>ROI03592</t>
  </si>
  <si>
    <t>P19642</t>
  </si>
  <si>
    <t>ROI03593</t>
  </si>
  <si>
    <t>P74716</t>
  </si>
  <si>
    <t>ROI03594</t>
  </si>
  <si>
    <t>P33183</t>
  </si>
  <si>
    <t>ROI03595</t>
  </si>
  <si>
    <t>ROI03596</t>
  </si>
  <si>
    <t>P81741</t>
  </si>
  <si>
    <t>ROI03597</t>
  </si>
  <si>
    <t>P93436</t>
  </si>
  <si>
    <t>ROI03598</t>
  </si>
  <si>
    <t>P69574</t>
  </si>
  <si>
    <t>ROI03599</t>
  </si>
  <si>
    <t>P52078</t>
  </si>
  <si>
    <t>ROI03600</t>
  </si>
  <si>
    <t>P54631</t>
  </si>
  <si>
    <t>ROI03601</t>
  </si>
  <si>
    <t>P20747</t>
  </si>
  <si>
    <t>ROI03602</t>
  </si>
  <si>
    <t>P52353</t>
  </si>
  <si>
    <t>ROI03603</t>
  </si>
  <si>
    <t>P32834</t>
  </si>
  <si>
    <t>ROI03604</t>
  </si>
  <si>
    <t>P25823</t>
  </si>
  <si>
    <t>ROI03605</t>
  </si>
  <si>
    <t>P49761</t>
  </si>
  <si>
    <t>ROI03606</t>
  </si>
  <si>
    <t>P63285</t>
  </si>
  <si>
    <t>ROI03607</t>
  </si>
  <si>
    <t>P98142</t>
  </si>
  <si>
    <t>ROI03608</t>
  </si>
  <si>
    <t>P78542</t>
  </si>
  <si>
    <t>ROI03609</t>
  </si>
  <si>
    <t>P58585</t>
  </si>
  <si>
    <t>ROI03610</t>
  </si>
  <si>
    <t>P85042</t>
  </si>
  <si>
    <t>ROI03611</t>
  </si>
  <si>
    <t>P43276</t>
  </si>
  <si>
    <t>ROI03612</t>
  </si>
  <si>
    <t>P24881</t>
  </si>
  <si>
    <t>ROI03613</t>
  </si>
  <si>
    <t>P57278</t>
  </si>
  <si>
    <t>ROI03614</t>
  </si>
  <si>
    <t>P97535</t>
  </si>
  <si>
    <t>ROI03615</t>
  </si>
  <si>
    <t>P72261</t>
  </si>
  <si>
    <t>ROI03616</t>
  </si>
  <si>
    <t>P80200</t>
  </si>
  <si>
    <t>ROI03617</t>
  </si>
  <si>
    <t>P97826</t>
  </si>
  <si>
    <t>ROI03618</t>
  </si>
  <si>
    <t>P40905</t>
  </si>
  <si>
    <t>ROI03619</t>
  </si>
  <si>
    <t>P78857</t>
  </si>
  <si>
    <t>ROI03620</t>
  </si>
  <si>
    <t>P88745</t>
  </si>
  <si>
    <t>ROI03621</t>
  </si>
  <si>
    <t>P44163</t>
  </si>
  <si>
    <t>ROI03622</t>
  </si>
  <si>
    <t>ROI03623</t>
  </si>
  <si>
    <t>P35239</t>
  </si>
  <si>
    <t>ROI03624</t>
  </si>
  <si>
    <t>P32086</t>
  </si>
  <si>
    <t>ROI03625</t>
  </si>
  <si>
    <t>P44680</t>
  </si>
  <si>
    <t>ROI03626</t>
  </si>
  <si>
    <t>P13548</t>
  </si>
  <si>
    <t>ROI03627</t>
  </si>
  <si>
    <t>P91634</t>
  </si>
  <si>
    <t>ROI03628</t>
  </si>
  <si>
    <t>P52509</t>
  </si>
  <si>
    <t>ROI03629</t>
  </si>
  <si>
    <t>P49854</t>
  </si>
  <si>
    <t>ROI03630</t>
  </si>
  <si>
    <t>P34745</t>
  </si>
  <si>
    <t>ROI03631</t>
  </si>
  <si>
    <t>P15684</t>
  </si>
  <si>
    <t>ROI03632</t>
  </si>
  <si>
    <t>P73380</t>
  </si>
  <si>
    <t>ROI03633</t>
  </si>
  <si>
    <t>P30343</t>
  </si>
  <si>
    <t>ROI03634</t>
  </si>
  <si>
    <t>P30273</t>
  </si>
  <si>
    <t>ROI03635</t>
  </si>
  <si>
    <t>P59482</t>
  </si>
  <si>
    <t>ROI03636</t>
  </si>
  <si>
    <t>P23264</t>
  </si>
  <si>
    <t>ROI03637</t>
  </si>
  <si>
    <t>P66387</t>
  </si>
  <si>
    <t>ROI03638</t>
  </si>
  <si>
    <t>P81040</t>
  </si>
  <si>
    <t>ROI03639</t>
  </si>
  <si>
    <t>P27514</t>
  </si>
  <si>
    <t>ROI03640</t>
  </si>
  <si>
    <t>P53854</t>
  </si>
  <si>
    <t>ROI03641</t>
  </si>
  <si>
    <t>P90744</t>
  </si>
  <si>
    <t>ROI03642</t>
  </si>
  <si>
    <t>P37463</t>
  </si>
  <si>
    <t>ROI03643</t>
  </si>
  <si>
    <t>P40980</t>
  </si>
  <si>
    <t>ROI03644</t>
  </si>
  <si>
    <t>P49159</t>
  </si>
  <si>
    <t>ROI03645</t>
  </si>
  <si>
    <t>P83055</t>
  </si>
  <si>
    <t>ROI03646</t>
  </si>
  <si>
    <t>P83387</t>
  </si>
  <si>
    <t>ROI03647</t>
  </si>
  <si>
    <t>P23178</t>
  </si>
  <si>
    <t>ROI03648</t>
  </si>
  <si>
    <t>P96096</t>
  </si>
  <si>
    <t>ROI03649</t>
  </si>
  <si>
    <t>P39413</t>
  </si>
  <si>
    <t>ROI03650</t>
  </si>
  <si>
    <t>P22487</t>
  </si>
  <si>
    <t>ROI03651</t>
  </si>
  <si>
    <t>ROI03652</t>
  </si>
  <si>
    <t>P15887</t>
  </si>
  <si>
    <t>ROI03653</t>
  </si>
  <si>
    <t>P74148</t>
  </si>
  <si>
    <t>ROI03654</t>
  </si>
  <si>
    <t>P59336</t>
  </si>
  <si>
    <t>ROI03655</t>
  </si>
  <si>
    <t>P21774</t>
  </si>
  <si>
    <t>ROI03656</t>
  </si>
  <si>
    <t>P38727</t>
  </si>
  <si>
    <t>ROI03657</t>
  </si>
  <si>
    <t>P41935</t>
  </si>
  <si>
    <t>ROI03658</t>
  </si>
  <si>
    <t>P45800</t>
  </si>
  <si>
    <t>ROI03659</t>
  </si>
  <si>
    <t>P42463</t>
  </si>
  <si>
    <t>ROI03660</t>
  </si>
  <si>
    <t>P74373</t>
  </si>
  <si>
    <t>ROI03661</t>
  </si>
  <si>
    <t>P98241</t>
  </si>
  <si>
    <t>ROI03662</t>
  </si>
  <si>
    <t>P20104</t>
  </si>
  <si>
    <t>ROI03663</t>
  </si>
  <si>
    <t>P12047</t>
  </si>
  <si>
    <t>ROI03664</t>
  </si>
  <si>
    <t>P12700</t>
  </si>
  <si>
    <t>ROI03665</t>
  </si>
  <si>
    <t>P23115</t>
  </si>
  <si>
    <t>ROI03666</t>
  </si>
  <si>
    <t>P72061</t>
  </si>
  <si>
    <t>ROI03667</t>
  </si>
  <si>
    <t>P18774</t>
  </si>
  <si>
    <t>ROI03668</t>
  </si>
  <si>
    <t>P77875</t>
  </si>
  <si>
    <t>ROI03669</t>
  </si>
  <si>
    <t>P46488</t>
  </si>
  <si>
    <t>ROI03670</t>
  </si>
  <si>
    <t>P37160</t>
  </si>
  <si>
    <t>ROI03671</t>
  </si>
  <si>
    <t>P30475</t>
  </si>
  <si>
    <t>ROI03672</t>
  </si>
  <si>
    <t>P14377</t>
  </si>
  <si>
    <t>ROI03673</t>
  </si>
  <si>
    <t>P65256</t>
  </si>
  <si>
    <t>ROI03674</t>
  </si>
  <si>
    <t>P17275</t>
  </si>
  <si>
    <t>ROI03675</t>
  </si>
  <si>
    <t>P62215</t>
  </si>
  <si>
    <t>ROI03676</t>
  </si>
  <si>
    <t>P32514</t>
  </si>
  <si>
    <t>ROI03677</t>
  </si>
  <si>
    <t>P69085</t>
  </si>
  <si>
    <t>ROI03678</t>
  </si>
  <si>
    <t>P50198</t>
  </si>
  <si>
    <t>ROI03679</t>
  </si>
  <si>
    <t>P46738</t>
  </si>
  <si>
    <t>ROI03680</t>
  </si>
  <si>
    <t>ROI03681</t>
  </si>
  <si>
    <t>P27595</t>
  </si>
  <si>
    <t>ROI03682</t>
  </si>
  <si>
    <t>P39160</t>
  </si>
  <si>
    <t>ROI03683</t>
  </si>
  <si>
    <t>P47163</t>
  </si>
  <si>
    <t>ROI03684</t>
  </si>
  <si>
    <t>P19546</t>
  </si>
  <si>
    <t>ROI03685</t>
  </si>
  <si>
    <t>P81076</t>
  </si>
  <si>
    <t>ROI03686</t>
  </si>
  <si>
    <t>P48158</t>
  </si>
  <si>
    <t>ROI03687</t>
  </si>
  <si>
    <t>P57427</t>
  </si>
  <si>
    <t>ROI03688</t>
  </si>
  <si>
    <t>P79841</t>
  </si>
  <si>
    <t>ROI03689</t>
  </si>
  <si>
    <t>P32239</t>
  </si>
  <si>
    <t>ROI03690</t>
  </si>
  <si>
    <t>P76501</t>
  </si>
  <si>
    <t>ROI03691</t>
  </si>
  <si>
    <t>P95170</t>
  </si>
  <si>
    <t>ROI03692</t>
  </si>
  <si>
    <t>P59032</t>
  </si>
  <si>
    <t>ROI03693</t>
  </si>
  <si>
    <t>P55846</t>
  </si>
  <si>
    <t>ROI03694</t>
  </si>
  <si>
    <t>P50010</t>
  </si>
  <si>
    <t>ROI03695</t>
  </si>
  <si>
    <t>P90829</t>
  </si>
  <si>
    <t>ROI03696</t>
  </si>
  <si>
    <t>P68428</t>
  </si>
  <si>
    <t>ROI03697</t>
  </si>
  <si>
    <t>P74496</t>
  </si>
  <si>
    <t>ROI03698</t>
  </si>
  <si>
    <t>P71723</t>
  </si>
  <si>
    <t>ROI03699</t>
  </si>
  <si>
    <t>P18253</t>
  </si>
  <si>
    <t>ROI03700</t>
  </si>
  <si>
    <t>P88456</t>
  </si>
  <si>
    <t>ROI03701</t>
  </si>
  <si>
    <t>P41750</t>
  </si>
  <si>
    <t>ROI03702</t>
  </si>
  <si>
    <t>P63019</t>
  </si>
  <si>
    <t>ROI03703</t>
  </si>
  <si>
    <t>P87614</t>
  </si>
  <si>
    <t>ROI03704</t>
  </si>
  <si>
    <t>P42213</t>
  </si>
  <si>
    <t>ROI03705</t>
  </si>
  <si>
    <t>P96054</t>
  </si>
  <si>
    <t>ROI03706</t>
  </si>
  <si>
    <t>P55694</t>
  </si>
  <si>
    <t>ROI03707</t>
  </si>
  <si>
    <t>P28217</t>
  </si>
  <si>
    <t>ROI03708</t>
  </si>
  <si>
    <t>P54164</t>
  </si>
  <si>
    <t>ROI03709</t>
  </si>
  <si>
    <t>P31255</t>
  </si>
  <si>
    <t>ROI03710</t>
  </si>
  <si>
    <t>P80136</t>
  </si>
  <si>
    <t>ROI03711</t>
  </si>
  <si>
    <t>P51967</t>
  </si>
  <si>
    <t>ROI03712</t>
  </si>
  <si>
    <t>ROI03713</t>
  </si>
  <si>
    <t>P93860</t>
  </si>
  <si>
    <t>ROI03714</t>
  </si>
  <si>
    <t>P56654</t>
  </si>
  <si>
    <t>ROI03715</t>
  </si>
  <si>
    <t>P17184</t>
  </si>
  <si>
    <t>ROI03716</t>
  </si>
  <si>
    <t>P52850</t>
  </si>
  <si>
    <t>ROI03717</t>
  </si>
  <si>
    <t>P36653</t>
  </si>
  <si>
    <t>ROI03718</t>
  </si>
  <si>
    <t>P34364</t>
  </si>
  <si>
    <t>ROI03719</t>
  </si>
  <si>
    <t>P32532</t>
  </si>
  <si>
    <t>ROI03720</t>
  </si>
  <si>
    <t>P93142</t>
  </si>
  <si>
    <t>ROI03721</t>
  </si>
  <si>
    <t>P65816</t>
  </si>
  <si>
    <t>ROI03722</t>
  </si>
  <si>
    <t>P37355</t>
  </si>
  <si>
    <t>ROI03723</t>
  </si>
  <si>
    <t>P52207</t>
  </si>
  <si>
    <t>ROI03724</t>
  </si>
  <si>
    <t>P85792</t>
  </si>
  <si>
    <t>ROI03725</t>
  </si>
  <si>
    <t>P54216</t>
  </si>
  <si>
    <t>ROI03726</t>
  </si>
  <si>
    <t>P33315</t>
  </si>
  <si>
    <t>ROI03727</t>
  </si>
  <si>
    <t>P85117</t>
  </si>
  <si>
    <t>ROI03728</t>
  </si>
  <si>
    <t>P69022</t>
  </si>
  <si>
    <t>ROI03729</t>
  </si>
  <si>
    <t>P56135</t>
  </si>
  <si>
    <t>ROI03730</t>
  </si>
  <si>
    <t>P74383</t>
  </si>
  <si>
    <t>ROI03731</t>
  </si>
  <si>
    <t>P63047</t>
  </si>
  <si>
    <t>ROI03732</t>
  </si>
  <si>
    <t>P98825</t>
  </si>
  <si>
    <t>ROI03733</t>
  </si>
  <si>
    <t>ROI03734</t>
  </si>
  <si>
    <t>P42879</t>
  </si>
  <si>
    <t>ROI03735</t>
  </si>
  <si>
    <t>P18449</t>
  </si>
  <si>
    <t>ROI03736</t>
  </si>
  <si>
    <t>P17988</t>
  </si>
  <si>
    <t>ROI03737</t>
  </si>
  <si>
    <t>P95213</t>
  </si>
  <si>
    <t>ROI03738</t>
  </si>
  <si>
    <t>P29869</t>
  </si>
  <si>
    <t>ROI03739</t>
  </si>
  <si>
    <t>P85020</t>
  </si>
  <si>
    <t>ROI03740</t>
  </si>
  <si>
    <t>P40321</t>
  </si>
  <si>
    <t>ROI03741</t>
  </si>
  <si>
    <t>P85650</t>
  </si>
  <si>
    <t>ROI03742</t>
  </si>
  <si>
    <t>P58154</t>
  </si>
  <si>
    <t>ROI03743</t>
  </si>
  <si>
    <t>P92148</t>
  </si>
  <si>
    <t>ROI03744</t>
  </si>
  <si>
    <t>P55865</t>
  </si>
  <si>
    <t>ROI03745</t>
  </si>
  <si>
    <t>P92862</t>
  </si>
  <si>
    <t>ROI03746</t>
  </si>
  <si>
    <t>P71381</t>
  </si>
  <si>
    <t>ROI03747</t>
  </si>
  <si>
    <t>P70702</t>
  </si>
  <si>
    <t>ROI03748</t>
  </si>
  <si>
    <t>P82253</t>
  </si>
  <si>
    <t>ROI03749</t>
  </si>
  <si>
    <t>P47623</t>
  </si>
  <si>
    <t>ROI03750</t>
  </si>
  <si>
    <t>P12345</t>
  </si>
  <si>
    <t>ROI03751</t>
  </si>
  <si>
    <t>P95696</t>
  </si>
  <si>
    <t>ROI03752</t>
  </si>
  <si>
    <t>P69573</t>
  </si>
  <si>
    <t>ROI03753</t>
  </si>
  <si>
    <t>P70004</t>
  </si>
  <si>
    <t>ROI03754</t>
  </si>
  <si>
    <t>P64174</t>
  </si>
  <si>
    <t>ROI03755</t>
  </si>
  <si>
    <t>P73260</t>
  </si>
  <si>
    <t>ROI03756</t>
  </si>
  <si>
    <t>P46837</t>
  </si>
  <si>
    <t>ROI03757</t>
  </si>
  <si>
    <t>P94516</t>
  </si>
  <si>
    <t>ROI03758</t>
  </si>
  <si>
    <t>P61819</t>
  </si>
  <si>
    <t>ROI03759</t>
  </si>
  <si>
    <t>P72903</t>
  </si>
  <si>
    <t>ROI03760</t>
  </si>
  <si>
    <t>P35982</t>
  </si>
  <si>
    <t>ROI03761</t>
  </si>
  <si>
    <t>P39584</t>
  </si>
  <si>
    <t>ROI03762</t>
  </si>
  <si>
    <t>P91561</t>
  </si>
  <si>
    <t>ROI03763</t>
  </si>
  <si>
    <t>P50866</t>
  </si>
  <si>
    <t>ROI03764</t>
  </si>
  <si>
    <t>P26993</t>
  </si>
  <si>
    <t>ROI03765</t>
  </si>
  <si>
    <t>P18644</t>
  </si>
  <si>
    <t>ROI03766</t>
  </si>
  <si>
    <t>P19685</t>
  </si>
  <si>
    <t>ROI03767</t>
  </si>
  <si>
    <t>P91717</t>
  </si>
  <si>
    <t>ROI03768</t>
  </si>
  <si>
    <t>P91912</t>
  </si>
  <si>
    <t>ROI03769</t>
  </si>
  <si>
    <t>P78746</t>
  </si>
  <si>
    <t>ROI03770</t>
  </si>
  <si>
    <t>P66457</t>
  </si>
  <si>
    <t>ROI03771</t>
  </si>
  <si>
    <t>P50439</t>
  </si>
  <si>
    <t>ROI03772</t>
  </si>
  <si>
    <t>P49814</t>
  </si>
  <si>
    <t>ROI03773</t>
  </si>
  <si>
    <t>P72527</t>
  </si>
  <si>
    <t>ROI03774</t>
  </si>
  <si>
    <t>P50566</t>
  </si>
  <si>
    <t>ROI03775</t>
  </si>
  <si>
    <t>P97423</t>
  </si>
  <si>
    <t>ROI03776</t>
  </si>
  <si>
    <t>P63427</t>
  </si>
  <si>
    <t>ROI03777</t>
  </si>
  <si>
    <t>P89879</t>
  </si>
  <si>
    <t>ROI03778</t>
  </si>
  <si>
    <t>P51673</t>
  </si>
  <si>
    <t>ROI03779</t>
  </si>
  <si>
    <t>P32569</t>
  </si>
  <si>
    <t>ROI03780</t>
  </si>
  <si>
    <t>P68920</t>
  </si>
  <si>
    <t>ROI03781</t>
  </si>
  <si>
    <t>P76119</t>
  </si>
  <si>
    <t>ROI03782</t>
  </si>
  <si>
    <t>P47010</t>
  </si>
  <si>
    <t>ROI03783</t>
  </si>
  <si>
    <t>P36756</t>
  </si>
  <si>
    <t>ROI03784</t>
  </si>
  <si>
    <t>P63704</t>
  </si>
  <si>
    <t>ROI03785</t>
  </si>
  <si>
    <t>P78346</t>
  </si>
  <si>
    <t>ROI03786</t>
  </si>
  <si>
    <t>ROI03787</t>
  </si>
  <si>
    <t>P87031</t>
  </si>
  <si>
    <t>ROI03788</t>
  </si>
  <si>
    <t>P87311</t>
  </si>
  <si>
    <t>ROI03789</t>
  </si>
  <si>
    <t>ROI03790</t>
  </si>
  <si>
    <t>P62780</t>
  </si>
  <si>
    <t>ROI03791</t>
  </si>
  <si>
    <t>P79363</t>
  </si>
  <si>
    <t>ROI03792</t>
  </si>
  <si>
    <t>P27033</t>
  </si>
  <si>
    <t>ROI03793</t>
  </si>
  <si>
    <t>P82472</t>
  </si>
  <si>
    <t>ROI03794</t>
  </si>
  <si>
    <t>P92561</t>
  </si>
  <si>
    <t>ROI03795</t>
  </si>
  <si>
    <t>P15112</t>
  </si>
  <si>
    <t>ROI03796</t>
  </si>
  <si>
    <t>P88272</t>
  </si>
  <si>
    <t>ROI03797</t>
  </si>
  <si>
    <t>P57547</t>
  </si>
  <si>
    <t>ROI03798</t>
  </si>
  <si>
    <t>P48112</t>
  </si>
  <si>
    <t>ROI03799</t>
  </si>
  <si>
    <t>P81267</t>
  </si>
  <si>
    <t>ROI03800</t>
  </si>
  <si>
    <t>P72762</t>
  </si>
  <si>
    <t>ROI03801</t>
  </si>
  <si>
    <t>P68041</t>
  </si>
  <si>
    <t>ROI03802</t>
  </si>
  <si>
    <t>P43541</t>
  </si>
  <si>
    <t>ROI03803</t>
  </si>
  <si>
    <t>P78943</t>
  </si>
  <si>
    <t>ROI03804</t>
  </si>
  <si>
    <t>P42774</t>
  </si>
  <si>
    <t>ROI03805</t>
  </si>
  <si>
    <t>P63732</t>
  </si>
  <si>
    <t>ROI03806</t>
  </si>
  <si>
    <t>P57220</t>
  </si>
  <si>
    <t>ROI03807</t>
  </si>
  <si>
    <t>P11691</t>
  </si>
  <si>
    <t>ROI03808</t>
  </si>
  <si>
    <t>P62413</t>
  </si>
  <si>
    <t>ROI03809</t>
  </si>
  <si>
    <t>P49431</t>
  </si>
  <si>
    <t>ROI03810</t>
  </si>
  <si>
    <t>P64048</t>
  </si>
  <si>
    <t>ROI03811</t>
  </si>
  <si>
    <t>P60535</t>
  </si>
  <si>
    <t>ROI03812</t>
  </si>
  <si>
    <t>P22031</t>
  </si>
  <si>
    <t>ROI03813</t>
  </si>
  <si>
    <t>P30233</t>
  </si>
  <si>
    <t>ROI03814</t>
  </si>
  <si>
    <t>P31713</t>
  </si>
  <si>
    <t>ROI03815</t>
  </si>
  <si>
    <t>P28654</t>
  </si>
  <si>
    <t>ROI03816</t>
  </si>
  <si>
    <t>P12682</t>
  </si>
  <si>
    <t>ROI03817</t>
  </si>
  <si>
    <t>P70235</t>
  </si>
  <si>
    <t>ROI03818</t>
  </si>
  <si>
    <t>P56500</t>
  </si>
  <si>
    <t>ROI03819</t>
  </si>
  <si>
    <t>P89903</t>
  </si>
  <si>
    <t>ROI03820</t>
  </si>
  <si>
    <t>P59418</t>
  </si>
  <si>
    <t>ROI03821</t>
  </si>
  <si>
    <t>P76521</t>
  </si>
  <si>
    <t>ROI03822</t>
  </si>
  <si>
    <t>P65631</t>
  </si>
  <si>
    <t>ROI03823</t>
  </si>
  <si>
    <t>P34599</t>
  </si>
  <si>
    <t>ROI03824</t>
  </si>
  <si>
    <t>P19988</t>
  </si>
  <si>
    <t>ROI03825</t>
  </si>
  <si>
    <t>P75298</t>
  </si>
  <si>
    <t>ROI03826</t>
  </si>
  <si>
    <t>P95183</t>
  </si>
  <si>
    <t>ROI03827</t>
  </si>
  <si>
    <t>P49051</t>
  </si>
  <si>
    <t>ROI03828</t>
  </si>
  <si>
    <t>P63420</t>
  </si>
  <si>
    <t>ROI03829</t>
  </si>
  <si>
    <t>P16693</t>
  </si>
  <si>
    <t>ROI03830</t>
  </si>
  <si>
    <t>P12337</t>
  </si>
  <si>
    <t>ROI03831</t>
  </si>
  <si>
    <t>P90039</t>
  </si>
  <si>
    <t>ROI03832</t>
  </si>
  <si>
    <t>P26271</t>
  </si>
  <si>
    <t>ROI03833</t>
  </si>
  <si>
    <t>P75483</t>
  </si>
  <si>
    <t>ROI03834</t>
  </si>
  <si>
    <t>P82916</t>
  </si>
  <si>
    <t>ROI03835</t>
  </si>
  <si>
    <t>P63656</t>
  </si>
  <si>
    <t>ROI03836</t>
  </si>
  <si>
    <t>P42999</t>
  </si>
  <si>
    <t>ROI03837</t>
  </si>
  <si>
    <t>P98832</t>
  </si>
  <si>
    <t>ROI03838</t>
  </si>
  <si>
    <t>P15125</t>
  </si>
  <si>
    <t>ROI03839</t>
  </si>
  <si>
    <t>P67665</t>
  </si>
  <si>
    <t>ROI03840</t>
  </si>
  <si>
    <t>P88857</t>
  </si>
  <si>
    <t>ROI03841</t>
  </si>
  <si>
    <t>P84457</t>
  </si>
  <si>
    <t>ROI03842</t>
  </si>
  <si>
    <t>P45977</t>
  </si>
  <si>
    <t>ROI03843</t>
  </si>
  <si>
    <t>P65395</t>
  </si>
  <si>
    <t>ROI03844</t>
  </si>
  <si>
    <t>P51539</t>
  </si>
  <si>
    <t>ROI03845</t>
  </si>
  <si>
    <t>P96107</t>
  </si>
  <si>
    <t>ROI03846</t>
  </si>
  <si>
    <t>P17514</t>
  </si>
  <si>
    <t>ROI03847</t>
  </si>
  <si>
    <t>P34440</t>
  </si>
  <si>
    <t>ROI03848</t>
  </si>
  <si>
    <t>P34018</t>
  </si>
  <si>
    <t>ROI03849</t>
  </si>
  <si>
    <t>P39014</t>
  </si>
  <si>
    <t>ROI03850</t>
  </si>
  <si>
    <t>P41489</t>
  </si>
  <si>
    <t>ROI03851</t>
  </si>
  <si>
    <t>P69103</t>
  </si>
  <si>
    <t>ROI03852</t>
  </si>
  <si>
    <t>P17706</t>
  </si>
  <si>
    <t>ROI03853</t>
  </si>
  <si>
    <t>P45507</t>
  </si>
  <si>
    <t>ROI03854</t>
  </si>
  <si>
    <t>P64913</t>
  </si>
  <si>
    <t>ROI03855</t>
  </si>
  <si>
    <t>P93337</t>
  </si>
  <si>
    <t>ROI03856</t>
  </si>
  <si>
    <t>P42744</t>
  </si>
  <si>
    <t>ROI03857</t>
  </si>
  <si>
    <t>P68593</t>
  </si>
  <si>
    <t>ROI03858</t>
  </si>
  <si>
    <t>P98109</t>
  </si>
  <si>
    <t>ROI03859</t>
  </si>
  <si>
    <t>P10135</t>
  </si>
  <si>
    <t>ROI03860</t>
  </si>
  <si>
    <t>P57522</t>
  </si>
  <si>
    <t>ROI03861</t>
  </si>
  <si>
    <t>P54791</t>
  </si>
  <si>
    <t>ROI03862</t>
  </si>
  <si>
    <t>P58203</t>
  </si>
  <si>
    <t>ROI03863</t>
  </si>
  <si>
    <t>P64426</t>
  </si>
  <si>
    <t>ROI03864</t>
  </si>
  <si>
    <t>P68919</t>
  </si>
  <si>
    <t>ROI03865</t>
  </si>
  <si>
    <t>P78738</t>
  </si>
  <si>
    <t>ROI03866</t>
  </si>
  <si>
    <t>ROI03867</t>
  </si>
  <si>
    <t>P81627</t>
  </si>
  <si>
    <t>ROI03868</t>
  </si>
  <si>
    <t>P42349</t>
  </si>
  <si>
    <t>ROI03869</t>
  </si>
  <si>
    <t>P79333</t>
  </si>
  <si>
    <t>ROI03870</t>
  </si>
  <si>
    <t>P83966</t>
  </si>
  <si>
    <t>ROI03871</t>
  </si>
  <si>
    <t>P12243</t>
  </si>
  <si>
    <t>ROI03872</t>
  </si>
  <si>
    <t>P13870</t>
  </si>
  <si>
    <t>ROI03873</t>
  </si>
  <si>
    <t>P35719</t>
  </si>
  <si>
    <t>ROI03874</t>
  </si>
  <si>
    <t>P26076</t>
  </si>
  <si>
    <t>ROI03875</t>
  </si>
  <si>
    <t>P64300</t>
  </si>
  <si>
    <t>ROI03876</t>
  </si>
  <si>
    <t>P55451</t>
  </si>
  <si>
    <t>ROI03877</t>
  </si>
  <si>
    <t>P67432</t>
  </si>
  <si>
    <t>ROI03878</t>
  </si>
  <si>
    <t>P66269</t>
  </si>
  <si>
    <t>ROI03879</t>
  </si>
  <si>
    <t>P23162</t>
  </si>
  <si>
    <t>ROI03880</t>
  </si>
  <si>
    <t>P23135</t>
  </si>
  <si>
    <t>ROI03881</t>
  </si>
  <si>
    <t>ROI03882</t>
  </si>
  <si>
    <t>P95173</t>
  </si>
  <si>
    <t>ROI03883</t>
  </si>
  <si>
    <t>P51074</t>
  </si>
  <si>
    <t>ROI03884</t>
  </si>
  <si>
    <t>P52651</t>
  </si>
  <si>
    <t>ROI03885</t>
  </si>
  <si>
    <t>P60227</t>
  </si>
  <si>
    <t>ROI03886</t>
  </si>
  <si>
    <t>P63775</t>
  </si>
  <si>
    <t>ROI03887</t>
  </si>
  <si>
    <t>P27634</t>
  </si>
  <si>
    <t>ROI03888</t>
  </si>
  <si>
    <t>P34056</t>
  </si>
  <si>
    <t>ROI03889</t>
  </si>
  <si>
    <t>P48809</t>
  </si>
  <si>
    <t>ROI03890</t>
  </si>
  <si>
    <t>P79639</t>
  </si>
  <si>
    <t>ROI03891</t>
  </si>
  <si>
    <t>P81880</t>
  </si>
  <si>
    <t>ROI03892</t>
  </si>
  <si>
    <t>P49247</t>
  </si>
  <si>
    <t>ROI03893</t>
  </si>
  <si>
    <t>P55445</t>
  </si>
  <si>
    <t>ROI03894</t>
  </si>
  <si>
    <t>P31423</t>
  </si>
  <si>
    <t>ROI03895</t>
  </si>
  <si>
    <t>P82692</t>
  </si>
  <si>
    <t>ROI03896</t>
  </si>
  <si>
    <t>P89109</t>
  </si>
  <si>
    <t>ROI03897</t>
  </si>
  <si>
    <t>P65515</t>
  </si>
  <si>
    <t>ROI03898</t>
  </si>
  <si>
    <t>P54604</t>
  </si>
  <si>
    <t>ROI03899</t>
  </si>
  <si>
    <t>P44105</t>
  </si>
  <si>
    <t>ROI03900</t>
  </si>
  <si>
    <t>P17010</t>
  </si>
  <si>
    <t>ROI03901</t>
  </si>
  <si>
    <t>ROI03902</t>
  </si>
  <si>
    <t>P18512</t>
  </si>
  <si>
    <t>ROI03903</t>
  </si>
  <si>
    <t>P54780</t>
  </si>
  <si>
    <t>ROI03904</t>
  </si>
  <si>
    <t>P81676</t>
  </si>
  <si>
    <t>ROI03905</t>
  </si>
  <si>
    <t>P55755</t>
  </si>
  <si>
    <t>ROI03906</t>
  </si>
  <si>
    <t>P67314</t>
  </si>
  <si>
    <t>ROI03907</t>
  </si>
  <si>
    <t>P81982</t>
  </si>
  <si>
    <t>ROI03908</t>
  </si>
  <si>
    <t>P78148</t>
  </si>
  <si>
    <t>ROI03909</t>
  </si>
  <si>
    <t>P29249</t>
  </si>
  <si>
    <t>ROI03910</t>
  </si>
  <si>
    <t>P61853</t>
  </si>
  <si>
    <t>ROI03911</t>
  </si>
  <si>
    <t>P24037</t>
  </si>
  <si>
    <t>ROI03912</t>
  </si>
  <si>
    <t>P22073</t>
  </si>
  <si>
    <t>ROI03913</t>
  </si>
  <si>
    <t>P52194</t>
  </si>
  <si>
    <t>ROI03914</t>
  </si>
  <si>
    <t>P30418</t>
  </si>
  <si>
    <t>ROI03915</t>
  </si>
  <si>
    <t>P19244</t>
  </si>
  <si>
    <t>ROI03916</t>
  </si>
  <si>
    <t>P53666</t>
  </si>
  <si>
    <t>ROI03917</t>
  </si>
  <si>
    <t>P10985</t>
  </si>
  <si>
    <t>ROI03918</t>
  </si>
  <si>
    <t>P45806</t>
  </si>
  <si>
    <t>ROI03919</t>
  </si>
  <si>
    <t>P97778</t>
  </si>
  <si>
    <t>ROI03920</t>
  </si>
  <si>
    <t>P42737</t>
  </si>
  <si>
    <t>ROI03921</t>
  </si>
  <si>
    <t>P56420</t>
  </si>
  <si>
    <t>ROI03922</t>
  </si>
  <si>
    <t>P18029</t>
  </si>
  <si>
    <t>ROI03923</t>
  </si>
  <si>
    <t>P81842</t>
  </si>
  <si>
    <t>ROI03924</t>
  </si>
  <si>
    <t>P95695</t>
  </si>
  <si>
    <t>ROI03925</t>
  </si>
  <si>
    <t>P77611</t>
  </si>
  <si>
    <t>ROI03926</t>
  </si>
  <si>
    <t>P91665</t>
  </si>
  <si>
    <t>ROI03927</t>
  </si>
  <si>
    <t>P30768</t>
  </si>
  <si>
    <t>ROI03928</t>
  </si>
  <si>
    <t>P69329</t>
  </si>
  <si>
    <t>ROI03929</t>
  </si>
  <si>
    <t>P46136</t>
  </si>
  <si>
    <t>ROI03930</t>
  </si>
  <si>
    <t>P72404</t>
  </si>
  <si>
    <t>ROI03931</t>
  </si>
  <si>
    <t>P82284</t>
  </si>
  <si>
    <t>ROI03932</t>
  </si>
  <si>
    <t>P35895</t>
  </si>
  <si>
    <t>ROI03933</t>
  </si>
  <si>
    <t>P92279</t>
  </si>
  <si>
    <t>ROI03934</t>
  </si>
  <si>
    <t>P61355</t>
  </si>
  <si>
    <t>ROI03935</t>
  </si>
  <si>
    <t>P82650</t>
  </si>
  <si>
    <t>ROI03936</t>
  </si>
  <si>
    <t>P45978</t>
  </si>
  <si>
    <t>ROI03937</t>
  </si>
  <si>
    <t>P58263</t>
  </si>
  <si>
    <t>ROI03938</t>
  </si>
  <si>
    <t>P99801</t>
  </si>
  <si>
    <t>ROI03939</t>
  </si>
  <si>
    <t>P90601</t>
  </si>
  <si>
    <t>ROI03940</t>
  </si>
  <si>
    <t>P92865</t>
  </si>
  <si>
    <t>ROI03941</t>
  </si>
  <si>
    <t>P14109</t>
  </si>
  <si>
    <t>ROI03942</t>
  </si>
  <si>
    <t>P21765</t>
  </si>
  <si>
    <t>ROI03943</t>
  </si>
  <si>
    <t>P54137</t>
  </si>
  <si>
    <t>ROI03944</t>
  </si>
  <si>
    <t>P74319</t>
  </si>
  <si>
    <t>ROI03945</t>
  </si>
  <si>
    <t>P95870</t>
  </si>
  <si>
    <t>ROI03946</t>
  </si>
  <si>
    <t>ROI03947</t>
  </si>
  <si>
    <t>P64814</t>
  </si>
  <si>
    <t>ROI03948</t>
  </si>
  <si>
    <t>P46984</t>
  </si>
  <si>
    <t>ROI03949</t>
  </si>
  <si>
    <t>P86697</t>
  </si>
  <si>
    <t>ROI03950</t>
  </si>
  <si>
    <t>P51571</t>
  </si>
  <si>
    <t>ROI03951</t>
  </si>
  <si>
    <t>P19898</t>
  </si>
  <si>
    <t>ROI03952</t>
  </si>
  <si>
    <t>P83386</t>
  </si>
  <si>
    <t>ROI03953</t>
  </si>
  <si>
    <t>P85149</t>
  </si>
  <si>
    <t>ROI03954</t>
  </si>
  <si>
    <t>P42812</t>
  </si>
  <si>
    <t>ROI03955</t>
  </si>
  <si>
    <t>P79711</t>
  </si>
  <si>
    <t>ROI03956</t>
  </si>
  <si>
    <t>P99318</t>
  </si>
  <si>
    <t>ROI03957</t>
  </si>
  <si>
    <t>P79078</t>
  </si>
  <si>
    <t>ROI03958</t>
  </si>
  <si>
    <t>P11052</t>
  </si>
  <si>
    <t>ROI03959</t>
  </si>
  <si>
    <t>P88695</t>
  </si>
  <si>
    <t>ROI03960</t>
  </si>
  <si>
    <t>P81276</t>
  </si>
  <si>
    <t>ROI03961</t>
  </si>
  <si>
    <t>P63381</t>
  </si>
  <si>
    <t>ROI03962</t>
  </si>
  <si>
    <t>P34093</t>
  </si>
  <si>
    <t>ROI03963</t>
  </si>
  <si>
    <t>P13735</t>
  </si>
  <si>
    <t>ROI03964</t>
  </si>
  <si>
    <t>P32865</t>
  </si>
  <si>
    <t>ROI03965</t>
  </si>
  <si>
    <t>P83351</t>
  </si>
  <si>
    <t>ROI03966</t>
  </si>
  <si>
    <t>P99438</t>
  </si>
  <si>
    <t>ROI03967</t>
  </si>
  <si>
    <t>P26013</t>
  </si>
  <si>
    <t>ROI03968</t>
  </si>
  <si>
    <t>P72195</t>
  </si>
  <si>
    <t>ROI03969</t>
  </si>
  <si>
    <t>P64935</t>
  </si>
  <si>
    <t>ROI03970</t>
  </si>
  <si>
    <t>P12210</t>
  </si>
  <si>
    <t>ROI03971</t>
  </si>
  <si>
    <t>P30261</t>
  </si>
  <si>
    <t>ROI03972</t>
  </si>
  <si>
    <t>P81546</t>
  </si>
  <si>
    <t>ROI03973</t>
  </si>
  <si>
    <t>P19040</t>
  </si>
  <si>
    <t>ROI03974</t>
  </si>
  <si>
    <t>P46305</t>
  </si>
  <si>
    <t>ROI03975</t>
  </si>
  <si>
    <t>P15019</t>
  </si>
  <si>
    <t>ROI03976</t>
  </si>
  <si>
    <t>P62756</t>
  </si>
  <si>
    <t>ROI03977</t>
  </si>
  <si>
    <t>P42266</t>
  </si>
  <si>
    <t>ROI03978</t>
  </si>
  <si>
    <t>P32195</t>
  </si>
  <si>
    <t>ROI03979</t>
  </si>
  <si>
    <t>P87590</t>
  </si>
  <si>
    <t>ROI03980</t>
  </si>
  <si>
    <t>P98043</t>
  </si>
  <si>
    <t>ROI03981</t>
  </si>
  <si>
    <t>P50249</t>
  </si>
  <si>
    <t>ROI03982</t>
  </si>
  <si>
    <t>P35794</t>
  </si>
  <si>
    <t>ROI03983</t>
  </si>
  <si>
    <t>P75884</t>
  </si>
  <si>
    <t>ROI03984</t>
  </si>
  <si>
    <t>P85956</t>
  </si>
  <si>
    <t>ROI03985</t>
  </si>
  <si>
    <t>P52332</t>
  </si>
  <si>
    <t>ROI03986</t>
  </si>
  <si>
    <t>P58041</t>
  </si>
  <si>
    <t>ROI03987</t>
  </si>
  <si>
    <t>P63471</t>
  </si>
  <si>
    <t>ROI03988</t>
  </si>
  <si>
    <t>P67856</t>
  </si>
  <si>
    <t>ROI03989</t>
  </si>
  <si>
    <t>P38656</t>
  </si>
  <si>
    <t>ROI03990</t>
  </si>
  <si>
    <t>P77034</t>
  </si>
  <si>
    <t>ROI03991</t>
  </si>
  <si>
    <t>P80628</t>
  </si>
  <si>
    <t>ROI03992</t>
  </si>
  <si>
    <t>P55682</t>
  </si>
  <si>
    <t>ROI03993</t>
  </si>
  <si>
    <t>P59880</t>
  </si>
  <si>
    <t>ROI03994</t>
  </si>
  <si>
    <t>P57939</t>
  </si>
  <si>
    <t>ROI03995</t>
  </si>
  <si>
    <t>P32990</t>
  </si>
  <si>
    <t>ROI03996</t>
  </si>
  <si>
    <t>P76988</t>
  </si>
  <si>
    <t>ROI03997</t>
  </si>
  <si>
    <t>P42322</t>
  </si>
  <si>
    <t>ROI03998</t>
  </si>
  <si>
    <t>P12147</t>
  </si>
  <si>
    <t>ROI03999</t>
  </si>
  <si>
    <t>P13336</t>
  </si>
  <si>
    <t>ROI04000</t>
  </si>
  <si>
    <t>P67549</t>
  </si>
  <si>
    <t>ROI04001</t>
  </si>
  <si>
    <t>P78419</t>
  </si>
  <si>
    <t>ROI04002</t>
  </si>
  <si>
    <t>P31522</t>
  </si>
  <si>
    <t>ROI04003</t>
  </si>
  <si>
    <t>P60306</t>
  </si>
  <si>
    <t>ROI04004</t>
  </si>
  <si>
    <t>P16814</t>
  </si>
  <si>
    <t>ROI04005</t>
  </si>
  <si>
    <t>P60711</t>
  </si>
  <si>
    <t>ROI04006</t>
  </si>
  <si>
    <t>P99873</t>
  </si>
  <si>
    <t>ROI04007</t>
  </si>
  <si>
    <t>P17813</t>
  </si>
  <si>
    <t>ROI04008</t>
  </si>
  <si>
    <t>P10879</t>
  </si>
  <si>
    <t>ROI04009</t>
  </si>
  <si>
    <t>P48501</t>
  </si>
  <si>
    <t>ROI04010</t>
  </si>
  <si>
    <t>P11281</t>
  </si>
  <si>
    <t>ROI04011</t>
  </si>
  <si>
    <t>P58282</t>
  </si>
  <si>
    <t>ROI04012</t>
  </si>
  <si>
    <t>P23871</t>
  </si>
  <si>
    <t>ROI04013</t>
  </si>
  <si>
    <t>P53454</t>
  </si>
  <si>
    <t>ROI04014</t>
  </si>
  <si>
    <t>P11806</t>
  </si>
  <si>
    <t>ROI04015</t>
  </si>
  <si>
    <t>P61541</t>
  </si>
  <si>
    <t>ROI04016</t>
  </si>
  <si>
    <t>P74465</t>
  </si>
  <si>
    <t>ROI04017</t>
  </si>
  <si>
    <t>P50079</t>
  </si>
  <si>
    <t>ROI04018</t>
  </si>
  <si>
    <t>P17658</t>
  </si>
  <si>
    <t>ROI04019</t>
  </si>
  <si>
    <t>P27730</t>
  </si>
  <si>
    <t>ROI04020</t>
  </si>
  <si>
    <t>P51703</t>
  </si>
  <si>
    <t>ROI04021</t>
  </si>
  <si>
    <t>P86496</t>
  </si>
  <si>
    <t>ROI04022</t>
  </si>
  <si>
    <t>P60367</t>
  </si>
  <si>
    <t>ROI04023</t>
  </si>
  <si>
    <t>P87665</t>
  </si>
  <si>
    <t>ROI04024</t>
  </si>
  <si>
    <t>P76997</t>
  </si>
  <si>
    <t>ROI04025</t>
  </si>
  <si>
    <t>P48872</t>
  </si>
  <si>
    <t>ROI04026</t>
  </si>
  <si>
    <t>P33833</t>
  </si>
  <si>
    <t>ROI04027</t>
  </si>
  <si>
    <t>ROI04028</t>
  </si>
  <si>
    <t>P28381</t>
  </si>
  <si>
    <t>ROI04029</t>
  </si>
  <si>
    <t>P30366</t>
  </si>
  <si>
    <t>ROI04030</t>
  </si>
  <si>
    <t>P19103</t>
  </si>
  <si>
    <t>ROI04031</t>
  </si>
  <si>
    <t>P55047</t>
  </si>
  <si>
    <t>ROI04032</t>
  </si>
  <si>
    <t>P32986</t>
  </si>
  <si>
    <t>ROI04033</t>
  </si>
  <si>
    <t>P25226</t>
  </si>
  <si>
    <t>ROI04034</t>
  </si>
  <si>
    <t>P29322</t>
  </si>
  <si>
    <t>ROI04035</t>
  </si>
  <si>
    <t>P90083</t>
  </si>
  <si>
    <t>ROI04036</t>
  </si>
  <si>
    <t>P11842</t>
  </si>
  <si>
    <t>ROI04037</t>
  </si>
  <si>
    <t>P16001</t>
  </si>
  <si>
    <t>ROI04038</t>
  </si>
  <si>
    <t>P71715</t>
  </si>
  <si>
    <t>ROI04039</t>
  </si>
  <si>
    <t>P20169</t>
  </si>
  <si>
    <t>ROI04040</t>
  </si>
  <si>
    <t>P86914</t>
  </si>
  <si>
    <t>ROI04041</t>
  </si>
  <si>
    <t>P70992</t>
  </si>
  <si>
    <t>ROI04042</t>
  </si>
  <si>
    <t>P74807</t>
  </si>
  <si>
    <t>ROI04043</t>
  </si>
  <si>
    <t>ROI04044</t>
  </si>
  <si>
    <t>P68583</t>
  </si>
  <si>
    <t>ROI04045</t>
  </si>
  <si>
    <t>P91227</t>
  </si>
  <si>
    <t>ROI04046</t>
  </si>
  <si>
    <t>P71816</t>
  </si>
  <si>
    <t>ROI04047</t>
  </si>
  <si>
    <t>P51408</t>
  </si>
  <si>
    <t>ROI04048</t>
  </si>
  <si>
    <t>P89296</t>
  </si>
  <si>
    <t>ROI04049</t>
  </si>
  <si>
    <t>P53187</t>
  </si>
  <si>
    <t>ROI04050</t>
  </si>
  <si>
    <t>P91541</t>
  </si>
  <si>
    <t>ROI04051</t>
  </si>
  <si>
    <t>P13264</t>
  </si>
  <si>
    <t>ROI04052</t>
  </si>
  <si>
    <t>P78044</t>
  </si>
  <si>
    <t>ROI04053</t>
  </si>
  <si>
    <t>P83581</t>
  </si>
  <si>
    <t>ROI04054</t>
  </si>
  <si>
    <t>P35860</t>
  </si>
  <si>
    <t>ROI04055</t>
  </si>
  <si>
    <t>P59273</t>
  </si>
  <si>
    <t>ROI04056</t>
  </si>
  <si>
    <t>P96954</t>
  </si>
  <si>
    <t>ROI04057</t>
  </si>
  <si>
    <t>P38283</t>
  </si>
  <si>
    <t>ROI04058</t>
  </si>
  <si>
    <t>P59628</t>
  </si>
  <si>
    <t>ROI04059</t>
  </si>
  <si>
    <t>P54759</t>
  </si>
  <si>
    <t>ROI04060</t>
  </si>
  <si>
    <t>P77479</t>
  </si>
  <si>
    <t>ROI04061</t>
  </si>
  <si>
    <t>P96507</t>
  </si>
  <si>
    <t>ROI04062</t>
  </si>
  <si>
    <t>ROI04063</t>
  </si>
  <si>
    <t>P69462</t>
  </si>
  <si>
    <t>ROI04064</t>
  </si>
  <si>
    <t>P77135</t>
  </si>
  <si>
    <t>ROI04065</t>
  </si>
  <si>
    <t>P53802</t>
  </si>
  <si>
    <t>ROI04066</t>
  </si>
  <si>
    <t>P95799</t>
  </si>
  <si>
    <t>ROI04067</t>
  </si>
  <si>
    <t>P47402</t>
  </si>
  <si>
    <t>ROI04068</t>
  </si>
  <si>
    <t>P19173</t>
  </si>
  <si>
    <t>ROI04069</t>
  </si>
  <si>
    <t>P54201</t>
  </si>
  <si>
    <t>ROI04070</t>
  </si>
  <si>
    <t>P23113</t>
  </si>
  <si>
    <t>ROI04071</t>
  </si>
  <si>
    <t>P40667</t>
  </si>
  <si>
    <t>ROI04072</t>
  </si>
  <si>
    <t>P30749</t>
  </si>
  <si>
    <t>ROI04073</t>
  </si>
  <si>
    <t>P47511</t>
  </si>
  <si>
    <t>ROI04074</t>
  </si>
  <si>
    <t>P30349</t>
  </si>
  <si>
    <t>ROI04075</t>
  </si>
  <si>
    <t>P47140</t>
  </si>
  <si>
    <t>ROI04076</t>
  </si>
  <si>
    <t>P66402</t>
  </si>
  <si>
    <t>ROI04077</t>
  </si>
  <si>
    <t>P10684</t>
  </si>
  <si>
    <t>ROI04078</t>
  </si>
  <si>
    <t>P23831</t>
  </si>
  <si>
    <t>ROI04079</t>
  </si>
  <si>
    <t>P97644</t>
  </si>
  <si>
    <t>ROI04080</t>
  </si>
  <si>
    <t>P38304</t>
  </si>
  <si>
    <t>ROI04081</t>
  </si>
  <si>
    <t>P54248</t>
  </si>
  <si>
    <t>ROI04082</t>
  </si>
  <si>
    <t>P77805</t>
  </si>
  <si>
    <t>ROI04083</t>
  </si>
  <si>
    <t>P89933</t>
  </si>
  <si>
    <t>ROI04084</t>
  </si>
  <si>
    <t>P68198</t>
  </si>
  <si>
    <t>ROI04085</t>
  </si>
  <si>
    <t>P63988</t>
  </si>
  <si>
    <t>ROI04086</t>
  </si>
  <si>
    <t>ROI04087</t>
  </si>
  <si>
    <t>P31208</t>
  </si>
  <si>
    <t>ROI04088</t>
  </si>
  <si>
    <t>P47681</t>
  </si>
  <si>
    <t>ROI04089</t>
  </si>
  <si>
    <t>ROI04090</t>
  </si>
  <si>
    <t>P41872</t>
  </si>
  <si>
    <t>ROI04091</t>
  </si>
  <si>
    <t>P52327</t>
  </si>
  <si>
    <t>ROI04092</t>
  </si>
  <si>
    <t>P36936</t>
  </si>
  <si>
    <t>ROI04093</t>
  </si>
  <si>
    <t>P85515</t>
  </si>
  <si>
    <t>ROI04094</t>
  </si>
  <si>
    <t>P54512</t>
  </si>
  <si>
    <t>ROI04095</t>
  </si>
  <si>
    <t>P36803</t>
  </si>
  <si>
    <t>ROI04096</t>
  </si>
  <si>
    <t>P86117</t>
  </si>
  <si>
    <t>ROI04097</t>
  </si>
  <si>
    <t>ROI04098</t>
  </si>
  <si>
    <t>P27387</t>
  </si>
  <si>
    <t>ROI04099</t>
  </si>
  <si>
    <t>P48620</t>
  </si>
  <si>
    <t>ROI04100</t>
  </si>
  <si>
    <t>P68510</t>
  </si>
  <si>
    <t>ROI04101</t>
  </si>
  <si>
    <t>P78556</t>
  </si>
  <si>
    <t>ROI04102</t>
  </si>
  <si>
    <t>P73274</t>
  </si>
  <si>
    <t>ROI04103</t>
  </si>
  <si>
    <t>P29295</t>
  </si>
  <si>
    <t>ROI04104</t>
  </si>
  <si>
    <t>P14874</t>
  </si>
  <si>
    <t>ROI04105</t>
  </si>
  <si>
    <t>P58000</t>
  </si>
  <si>
    <t>ROI04106</t>
  </si>
  <si>
    <t>P22903</t>
  </si>
  <si>
    <t>ROI04107</t>
  </si>
  <si>
    <t>P15970</t>
  </si>
  <si>
    <t>ROI04108</t>
  </si>
  <si>
    <t>P44736</t>
  </si>
  <si>
    <t>ROI04109</t>
  </si>
  <si>
    <t>P13683</t>
  </si>
  <si>
    <t>ROI04110</t>
  </si>
  <si>
    <t>P90530</t>
  </si>
  <si>
    <t>ROI04111</t>
  </si>
  <si>
    <t>P31755</t>
  </si>
  <si>
    <t>ROI04112</t>
  </si>
  <si>
    <t>P91685</t>
  </si>
  <si>
    <t>ROI04113</t>
  </si>
  <si>
    <t>P92533</t>
  </si>
  <si>
    <t>ROI04114</t>
  </si>
  <si>
    <t>P21940</t>
  </si>
  <si>
    <t>ROI04115</t>
  </si>
  <si>
    <t>P92378</t>
  </si>
  <si>
    <t>ROI04116</t>
  </si>
  <si>
    <t>P34297</t>
  </si>
  <si>
    <t>ROI04117</t>
  </si>
  <si>
    <t>P68341</t>
  </si>
  <si>
    <t>ROI04118</t>
  </si>
  <si>
    <t>P15766</t>
  </si>
  <si>
    <t>ROI04119</t>
  </si>
  <si>
    <t>P86847</t>
  </si>
  <si>
    <t>ROI04120</t>
  </si>
  <si>
    <t>P80536</t>
  </si>
  <si>
    <t>ROI04121</t>
  </si>
  <si>
    <t>P99131</t>
  </si>
  <si>
    <t>ROI04122</t>
  </si>
  <si>
    <t>P30206</t>
  </si>
  <si>
    <t>ROI04123</t>
  </si>
  <si>
    <t>P23561</t>
  </si>
  <si>
    <t>ROI04124</t>
  </si>
  <si>
    <t>P43991</t>
  </si>
  <si>
    <t>ROI04125</t>
  </si>
  <si>
    <t>P40636</t>
  </si>
  <si>
    <t>ROI04126</t>
  </si>
  <si>
    <t>P25955</t>
  </si>
  <si>
    <t>ROI04127</t>
  </si>
  <si>
    <t>P76486</t>
  </si>
  <si>
    <t>ROI04128</t>
  </si>
  <si>
    <t>P23904</t>
  </si>
  <si>
    <t>ROI04129</t>
  </si>
  <si>
    <t>P23213</t>
  </si>
  <si>
    <t>ROI04130</t>
  </si>
  <si>
    <t>P52271</t>
  </si>
  <si>
    <t>ROI04131</t>
  </si>
  <si>
    <t>P22005</t>
  </si>
  <si>
    <t>ROI04132</t>
  </si>
  <si>
    <t>P77024</t>
  </si>
  <si>
    <t>ROI04133</t>
  </si>
  <si>
    <t>P77889</t>
  </si>
  <si>
    <t>ROI04134</t>
  </si>
  <si>
    <t>P81023</t>
  </si>
  <si>
    <t>ROI04135</t>
  </si>
  <si>
    <t>P77239</t>
  </si>
  <si>
    <t>ROI04136</t>
  </si>
  <si>
    <t>P11027</t>
  </si>
  <si>
    <t>ROI04137</t>
  </si>
  <si>
    <t>P14560</t>
  </si>
  <si>
    <t>ROI04138</t>
  </si>
  <si>
    <t>P55599</t>
  </si>
  <si>
    <t>ROI04139</t>
  </si>
  <si>
    <t>P47443</t>
  </si>
  <si>
    <t>ROI04140</t>
  </si>
  <si>
    <t>P39991</t>
  </si>
  <si>
    <t>ROI04141</t>
  </si>
  <si>
    <t>P65537</t>
  </si>
  <si>
    <t>ROI04142</t>
  </si>
  <si>
    <t>P47566</t>
  </si>
  <si>
    <t>ROI04143</t>
  </si>
  <si>
    <t>P87913</t>
  </si>
  <si>
    <t>ROI04144</t>
  </si>
  <si>
    <t>P12913</t>
  </si>
  <si>
    <t>ROI04145</t>
  </si>
  <si>
    <t>P69025</t>
  </si>
  <si>
    <t>ROI04146</t>
  </si>
  <si>
    <t>P59314</t>
  </si>
  <si>
    <t>ROI04147</t>
  </si>
  <si>
    <t>P31015</t>
  </si>
  <si>
    <t>ROI04148</t>
  </si>
  <si>
    <t>P35873</t>
  </si>
  <si>
    <t>ROI04149</t>
  </si>
  <si>
    <t>P24406</t>
  </si>
  <si>
    <t>ROI04150</t>
  </si>
  <si>
    <t>P45039</t>
  </si>
  <si>
    <t>ROI04151</t>
  </si>
  <si>
    <t>P39780</t>
  </si>
  <si>
    <t>ROI04152</t>
  </si>
  <si>
    <t>P21548</t>
  </si>
  <si>
    <t>ROI04153</t>
  </si>
  <si>
    <t>P70085</t>
  </si>
  <si>
    <t>ROI04154</t>
  </si>
  <si>
    <t>P50398</t>
  </si>
  <si>
    <t>ROI04155</t>
  </si>
  <si>
    <t>P13965</t>
  </si>
  <si>
    <t>ROI04156</t>
  </si>
  <si>
    <t>P38965</t>
  </si>
  <si>
    <t>ROI04157</t>
  </si>
  <si>
    <t>P25681</t>
  </si>
  <si>
    <t>ROI04158</t>
  </si>
  <si>
    <t>P28690</t>
  </si>
  <si>
    <t>ROI04159</t>
  </si>
  <si>
    <t>P13704</t>
  </si>
  <si>
    <t>ROI04160</t>
  </si>
  <si>
    <t>P77281</t>
  </si>
  <si>
    <t>ROI04161</t>
  </si>
  <si>
    <t>P75640</t>
  </si>
  <si>
    <t>ROI04162</t>
  </si>
  <si>
    <t>P75793</t>
  </si>
  <si>
    <t>ROI04163</t>
  </si>
  <si>
    <t>P42916</t>
  </si>
  <si>
    <t>ROI04164</t>
  </si>
  <si>
    <t>P32059</t>
  </si>
  <si>
    <t>ROI04165</t>
  </si>
  <si>
    <t>P71237</t>
  </si>
  <si>
    <t>ROI04166</t>
  </si>
  <si>
    <t>ROI04167</t>
  </si>
  <si>
    <t>P70622</t>
  </si>
  <si>
    <t>ROI04168</t>
  </si>
  <si>
    <t>ROI04169</t>
  </si>
  <si>
    <t>P40878</t>
  </si>
  <si>
    <t>ROI04170</t>
  </si>
  <si>
    <t>P36951</t>
  </si>
  <si>
    <t>ROI04171</t>
  </si>
  <si>
    <t>P35701</t>
  </si>
  <si>
    <t>ROI04172</t>
  </si>
  <si>
    <t>P32578</t>
  </si>
  <si>
    <t>ROI04173</t>
  </si>
  <si>
    <t>P85083</t>
  </si>
  <si>
    <t>ROI04174</t>
  </si>
  <si>
    <t>P17952</t>
  </si>
  <si>
    <t>ROI04175</t>
  </si>
  <si>
    <t>P52562</t>
  </si>
  <si>
    <t>ROI04176</t>
  </si>
  <si>
    <t>P99832</t>
  </si>
  <si>
    <t>ROI04177</t>
  </si>
  <si>
    <t>P13354</t>
  </si>
  <si>
    <t>ROI04178</t>
  </si>
  <si>
    <t>P89896</t>
  </si>
  <si>
    <t>ROI04179</t>
  </si>
  <si>
    <t>P97793</t>
  </si>
  <si>
    <t>ROI04180</t>
  </si>
  <si>
    <t>P27720</t>
  </si>
  <si>
    <t>ROI04181</t>
  </si>
  <si>
    <t>P95280</t>
  </si>
  <si>
    <t>ROI04182</t>
  </si>
  <si>
    <t>P11518</t>
  </si>
  <si>
    <t>ROI04183</t>
  </si>
  <si>
    <t>P99540</t>
  </si>
  <si>
    <t>ROI04184</t>
  </si>
  <si>
    <t>P40505</t>
  </si>
  <si>
    <t>ROI04185</t>
  </si>
  <si>
    <t>P39864</t>
  </si>
  <si>
    <t>ROI04186</t>
  </si>
  <si>
    <t>P45245</t>
  </si>
  <si>
    <t>ROI04187</t>
  </si>
  <si>
    <t>P33245</t>
  </si>
  <si>
    <t>ROI04188</t>
  </si>
  <si>
    <t>P69690</t>
  </si>
  <si>
    <t>ROI04189</t>
  </si>
  <si>
    <t>P14048</t>
  </si>
  <si>
    <t>ROI04190</t>
  </si>
  <si>
    <t>P98992</t>
  </si>
  <si>
    <t>ROI04191</t>
  </si>
  <si>
    <t>P23732</t>
  </si>
  <si>
    <t>ROI04192</t>
  </si>
  <si>
    <t>P99662</t>
  </si>
  <si>
    <t>ROI04193</t>
  </si>
  <si>
    <t>P74310</t>
  </si>
  <si>
    <t>ROI04194</t>
  </si>
  <si>
    <t>P20054</t>
  </si>
  <si>
    <t>ROI04195</t>
  </si>
  <si>
    <t>P24861</t>
  </si>
  <si>
    <t>ROI04196</t>
  </si>
  <si>
    <t>P31856</t>
  </si>
  <si>
    <t>ROI04197</t>
  </si>
  <si>
    <t>P34240</t>
  </si>
  <si>
    <t>ROI04198</t>
  </si>
  <si>
    <t>P67713</t>
  </si>
  <si>
    <t>ROI04199</t>
  </si>
  <si>
    <t>P35950</t>
  </si>
  <si>
    <t>ROI04200</t>
  </si>
  <si>
    <t>P88545</t>
  </si>
  <si>
    <t>ROI04201</t>
  </si>
  <si>
    <t>P63398</t>
  </si>
  <si>
    <t>ROI04202</t>
  </si>
  <si>
    <t>P85456</t>
  </si>
  <si>
    <t>ROI04203</t>
  </si>
  <si>
    <t>P58027</t>
  </si>
  <si>
    <t>ROI04204</t>
  </si>
  <si>
    <t>P19374</t>
  </si>
  <si>
    <t>ROI04205</t>
  </si>
  <si>
    <t>P93900</t>
  </si>
  <si>
    <t>ROI04206</t>
  </si>
  <si>
    <t>P10228</t>
  </si>
  <si>
    <t>ROI04207</t>
  </si>
  <si>
    <t>P55967</t>
  </si>
  <si>
    <t>ROI04208</t>
  </si>
  <si>
    <t>P83676</t>
  </si>
  <si>
    <t>ROI04209</t>
  </si>
  <si>
    <t>P55487</t>
  </si>
  <si>
    <t>ROI04210</t>
  </si>
  <si>
    <t>P92711</t>
  </si>
  <si>
    <t>ROI04211</t>
  </si>
  <si>
    <t>P81090</t>
  </si>
  <si>
    <t>ROI04212</t>
  </si>
  <si>
    <t>P11528</t>
  </si>
  <si>
    <t>ROI04213</t>
  </si>
  <si>
    <t>ROI04214</t>
  </si>
  <si>
    <t>P85760</t>
  </si>
  <si>
    <t>ROI04215</t>
  </si>
  <si>
    <t>P99794</t>
  </si>
  <si>
    <t>ROI04216</t>
  </si>
  <si>
    <t>P94312</t>
  </si>
  <si>
    <t>ROI04217</t>
  </si>
  <si>
    <t>P50037</t>
  </si>
  <si>
    <t>ROI04218</t>
  </si>
  <si>
    <t>P79876</t>
  </si>
  <si>
    <t>ROI04219</t>
  </si>
  <si>
    <t>P26820</t>
  </si>
  <si>
    <t>ROI04220</t>
  </si>
  <si>
    <t>P14168</t>
  </si>
  <si>
    <t>ROI04221</t>
  </si>
  <si>
    <t>P75386</t>
  </si>
  <si>
    <t>ROI04222</t>
  </si>
  <si>
    <t>P38696</t>
  </si>
  <si>
    <t>ROI04223</t>
  </si>
  <si>
    <t>P33425</t>
  </si>
  <si>
    <t>ROI04224</t>
  </si>
  <si>
    <t>P76833</t>
  </si>
  <si>
    <t>ROI04225</t>
  </si>
  <si>
    <t>P91400</t>
  </si>
  <si>
    <t>ROI04226</t>
  </si>
  <si>
    <t>P27270</t>
  </si>
  <si>
    <t>ROI04227</t>
  </si>
  <si>
    <t>P59247</t>
  </si>
  <si>
    <t>ROI04228</t>
  </si>
  <si>
    <t>P63257</t>
  </si>
  <si>
    <t>ROI04229</t>
  </si>
  <si>
    <t>P25725</t>
  </si>
  <si>
    <t>ROI04230</t>
  </si>
  <si>
    <t>P98600</t>
  </si>
  <si>
    <t>ROI04231</t>
  </si>
  <si>
    <t>ROI04232</t>
  </si>
  <si>
    <t>P49482</t>
  </si>
  <si>
    <t>ROI04233</t>
  </si>
  <si>
    <t>P85181</t>
  </si>
  <si>
    <t>ROI04234</t>
  </si>
  <si>
    <t>P17357</t>
  </si>
  <si>
    <t>ROI04235</t>
  </si>
  <si>
    <t>P26393</t>
  </si>
  <si>
    <t>ROI04236</t>
  </si>
  <si>
    <t>P82555</t>
  </si>
  <si>
    <t>ROI04237</t>
  </si>
  <si>
    <t>P14557</t>
  </si>
  <si>
    <t>ROI04238</t>
  </si>
  <si>
    <t>P47851</t>
  </si>
  <si>
    <t>ROI04239</t>
  </si>
  <si>
    <t>ROI04240</t>
  </si>
  <si>
    <t>P50843</t>
  </si>
  <si>
    <t>ROI04241</t>
  </si>
  <si>
    <t>P54343</t>
  </si>
  <si>
    <t>ROI04242</t>
  </si>
  <si>
    <t>P21807</t>
  </si>
  <si>
    <t>ROI04243</t>
  </si>
  <si>
    <t>P80821</t>
  </si>
  <si>
    <t>ROI04244</t>
  </si>
  <si>
    <t>P92410</t>
  </si>
  <si>
    <t>ROI04245</t>
  </si>
  <si>
    <t>P61170</t>
  </si>
  <si>
    <t>ROI04246</t>
  </si>
  <si>
    <t>P28112</t>
  </si>
  <si>
    <t>ROI04247</t>
  </si>
  <si>
    <t>P11070</t>
  </si>
  <si>
    <t>ROI04248</t>
  </si>
  <si>
    <t>P74247</t>
  </si>
  <si>
    <t>ROI04249</t>
  </si>
  <si>
    <t>P71096</t>
  </si>
  <si>
    <t>ROI04250</t>
  </si>
  <si>
    <t>P93551</t>
  </si>
  <si>
    <t>ROI04251</t>
  </si>
  <si>
    <t>P86333</t>
  </si>
  <si>
    <t>ROI04252</t>
  </si>
  <si>
    <t>P76491</t>
  </si>
  <si>
    <t>ROI04253</t>
  </si>
  <si>
    <t>P43050</t>
  </si>
  <si>
    <t>ROI04254</t>
  </si>
  <si>
    <t>P90831</t>
  </si>
  <si>
    <t>ROI04255</t>
  </si>
  <si>
    <t>P30146</t>
  </si>
  <si>
    <t>ROI04256</t>
  </si>
  <si>
    <t>P63975</t>
  </si>
  <si>
    <t>ROI04257</t>
  </si>
  <si>
    <t>P58053</t>
  </si>
  <si>
    <t>ROI04258</t>
  </si>
  <si>
    <t>P78661</t>
  </si>
  <si>
    <t>ROI04259</t>
  </si>
  <si>
    <t>P54840</t>
  </si>
  <si>
    <t>ROI04260</t>
  </si>
  <si>
    <t>P63764</t>
  </si>
  <si>
    <t>ROI04261</t>
  </si>
  <si>
    <t>P64846</t>
  </si>
  <si>
    <t>ROI04262</t>
  </si>
  <si>
    <t>P54438</t>
  </si>
  <si>
    <t>ROI04263</t>
  </si>
  <si>
    <t>P55597</t>
  </si>
  <si>
    <t>ROI04264</t>
  </si>
  <si>
    <t>P36744</t>
  </si>
  <si>
    <t>ROI04265</t>
  </si>
  <si>
    <t>P99649</t>
  </si>
  <si>
    <t>ROI04266</t>
  </si>
  <si>
    <t>P61257</t>
  </si>
  <si>
    <t>ROI04267</t>
  </si>
  <si>
    <t>P33155</t>
  </si>
  <si>
    <t>ROI04268</t>
  </si>
  <si>
    <t>P14045</t>
  </si>
  <si>
    <t>ROI04269</t>
  </si>
  <si>
    <t>P67921</t>
  </si>
  <si>
    <t>ROI04270</t>
  </si>
  <si>
    <t>P11201</t>
  </si>
  <si>
    <t>ROI04271</t>
  </si>
  <si>
    <t>P58737</t>
  </si>
  <si>
    <t>ROI04272</t>
  </si>
  <si>
    <t>P40806</t>
  </si>
  <si>
    <t>ROI04273</t>
  </si>
  <si>
    <t>P75969</t>
  </si>
  <si>
    <t>ROI04274</t>
  </si>
  <si>
    <t>P51986</t>
  </si>
  <si>
    <t>ROI04275</t>
  </si>
  <si>
    <t>P54477</t>
  </si>
  <si>
    <t>ROI04276</t>
  </si>
  <si>
    <t>P26134</t>
  </si>
  <si>
    <t>ROI04277</t>
  </si>
  <si>
    <t>P28186</t>
  </si>
  <si>
    <t>ROI04278</t>
  </si>
  <si>
    <t>P53590</t>
  </si>
  <si>
    <t>ROI04279</t>
  </si>
  <si>
    <t>P96939</t>
  </si>
  <si>
    <t>ROI04280</t>
  </si>
  <si>
    <t>ROI04281</t>
  </si>
  <si>
    <t>P65712</t>
  </si>
  <si>
    <t>ROI04282</t>
  </si>
  <si>
    <t>P77735</t>
  </si>
  <si>
    <t>ROI04283</t>
  </si>
  <si>
    <t>P10169</t>
  </si>
  <si>
    <t>ROI04284</t>
  </si>
  <si>
    <t>P86640</t>
  </si>
  <si>
    <t>ROI04285</t>
  </si>
  <si>
    <t>P88666</t>
  </si>
  <si>
    <t>ROI04286</t>
  </si>
  <si>
    <t>P46116</t>
  </si>
  <si>
    <t>ROI04287</t>
  </si>
  <si>
    <t>P89390</t>
  </si>
  <si>
    <t>ROI04288</t>
  </si>
  <si>
    <t>P27612</t>
  </si>
  <si>
    <t>ROI04289</t>
  </si>
  <si>
    <t>P11911</t>
  </si>
  <si>
    <t>ROI04290</t>
  </si>
  <si>
    <t>P98921</t>
  </si>
  <si>
    <t>ROI04291</t>
  </si>
  <si>
    <t>P95334</t>
  </si>
  <si>
    <t>ROI04292</t>
  </si>
  <si>
    <t>P79966</t>
  </si>
  <si>
    <t>ROI04293</t>
  </si>
  <si>
    <t>P85981</t>
  </si>
  <si>
    <t>ROI04294</t>
  </si>
  <si>
    <t>P45562</t>
  </si>
  <si>
    <t>ROI04295</t>
  </si>
  <si>
    <t>P93180</t>
  </si>
  <si>
    <t>ROI04296</t>
  </si>
  <si>
    <t>P61948</t>
  </si>
  <si>
    <t>ROI04297</t>
  </si>
  <si>
    <t>P62760</t>
  </si>
  <si>
    <t>ROI04298</t>
  </si>
  <si>
    <t>P61652</t>
  </si>
  <si>
    <t>ROI04299</t>
  </si>
  <si>
    <t>P82311</t>
  </si>
  <si>
    <t>ROI04300</t>
  </si>
  <si>
    <t>P29915</t>
  </si>
  <si>
    <t>ROI04301</t>
  </si>
  <si>
    <t>P30267</t>
  </si>
  <si>
    <t>ROI04302</t>
  </si>
  <si>
    <t>P66999</t>
  </si>
  <si>
    <t>ROI04303</t>
  </si>
  <si>
    <t>P37181</t>
  </si>
  <si>
    <t>ROI04304</t>
  </si>
  <si>
    <t>P31848</t>
  </si>
  <si>
    <t>ROI04305</t>
  </si>
  <si>
    <t>P70620</t>
  </si>
  <si>
    <t>ROI04306</t>
  </si>
  <si>
    <t>P49905</t>
  </si>
  <si>
    <t>ROI04307</t>
  </si>
  <si>
    <t>P16805</t>
  </si>
  <si>
    <t>ROI04308</t>
  </si>
  <si>
    <t>P95013</t>
  </si>
  <si>
    <t>ROI04309</t>
  </si>
  <si>
    <t>P87050</t>
  </si>
  <si>
    <t>ROI04310</t>
  </si>
  <si>
    <t>P30589</t>
  </si>
  <si>
    <t>ROI04311</t>
  </si>
  <si>
    <t>P64114</t>
  </si>
  <si>
    <t>ROI04312</t>
  </si>
  <si>
    <t>P36776</t>
  </si>
  <si>
    <t>ROI04313</t>
  </si>
  <si>
    <t>P10747</t>
  </si>
  <si>
    <t>ROI04314</t>
  </si>
  <si>
    <t>P84657</t>
  </si>
  <si>
    <t>ROI04315</t>
  </si>
  <si>
    <t>P40827</t>
  </si>
  <si>
    <t>ROI04316</t>
  </si>
  <si>
    <t>ROI04317</t>
  </si>
  <si>
    <t>P62608</t>
  </si>
  <si>
    <t>ROI04318</t>
  </si>
  <si>
    <t>P27349</t>
  </si>
  <si>
    <t>ROI04319</t>
  </si>
  <si>
    <t>P20225</t>
  </si>
  <si>
    <t>ROI04320</t>
  </si>
  <si>
    <t>P15324</t>
  </si>
  <si>
    <t>ROI04321</t>
  </si>
  <si>
    <t>P35768</t>
  </si>
  <si>
    <t>ROI04322</t>
  </si>
  <si>
    <t>P17823</t>
  </si>
  <si>
    <t>ROI04323</t>
  </si>
  <si>
    <t>P57497</t>
  </si>
  <si>
    <t>ROI04324</t>
  </si>
  <si>
    <t>P65269</t>
  </si>
  <si>
    <t>ROI04325</t>
  </si>
  <si>
    <t>P10044</t>
  </si>
  <si>
    <t>ROI04326</t>
  </si>
  <si>
    <t>P84783</t>
  </si>
  <si>
    <t>ROI04327</t>
  </si>
  <si>
    <t>P70623</t>
  </si>
  <si>
    <t>ROI04328</t>
  </si>
  <si>
    <t>P62189</t>
  </si>
  <si>
    <t>ROI04329</t>
  </si>
  <si>
    <t>P85896</t>
  </si>
  <si>
    <t>ROI04330</t>
  </si>
  <si>
    <t>P80756</t>
  </si>
  <si>
    <t>ROI04331</t>
  </si>
  <si>
    <t>P44732</t>
  </si>
  <si>
    <t>ROI04332</t>
  </si>
  <si>
    <t>P57771</t>
  </si>
  <si>
    <t>ROI04333</t>
  </si>
  <si>
    <t>P72816</t>
  </si>
  <si>
    <t>ROI04334</t>
  </si>
  <si>
    <t>P23183</t>
  </si>
  <si>
    <t>ROI04335</t>
  </si>
  <si>
    <t>P90348</t>
  </si>
  <si>
    <t>ROI04336</t>
  </si>
  <si>
    <t>P27211</t>
  </si>
  <si>
    <t>ROI04337</t>
  </si>
  <si>
    <t>P57717</t>
  </si>
  <si>
    <t>ROI04338</t>
  </si>
  <si>
    <t>P62414</t>
  </si>
  <si>
    <t>ROI04339</t>
  </si>
  <si>
    <t>P60672</t>
  </si>
  <si>
    <t>ROI04340</t>
  </si>
  <si>
    <t>P64268</t>
  </si>
  <si>
    <t>ROI04341</t>
  </si>
  <si>
    <t>P78230</t>
  </si>
  <si>
    <t>ROI04342</t>
  </si>
  <si>
    <t>P73828</t>
  </si>
  <si>
    <t>ROI04343</t>
  </si>
  <si>
    <t>P70350</t>
  </si>
  <si>
    <t>ROI04344</t>
  </si>
  <si>
    <t>P79772</t>
  </si>
  <si>
    <t>ROI04345</t>
  </si>
  <si>
    <t>P86556</t>
  </si>
  <si>
    <t>ROI04346</t>
  </si>
  <si>
    <t>P94208</t>
  </si>
  <si>
    <t>ROI04347</t>
  </si>
  <si>
    <t>P38631</t>
  </si>
  <si>
    <t>ROI04348</t>
  </si>
  <si>
    <t>P29836</t>
  </si>
  <si>
    <t>ROI04349</t>
  </si>
  <si>
    <t>P63934</t>
  </si>
  <si>
    <t>ROI04350</t>
  </si>
  <si>
    <t>P82795</t>
  </si>
  <si>
    <t>ROI04351</t>
  </si>
  <si>
    <t>ROI04352</t>
  </si>
  <si>
    <t>P40111</t>
  </si>
  <si>
    <t>ROI04353</t>
  </si>
  <si>
    <t>P28130</t>
  </si>
  <si>
    <t>ROI04354</t>
  </si>
  <si>
    <t>P76068</t>
  </si>
  <si>
    <t>ROI04355</t>
  </si>
  <si>
    <t>P38222</t>
  </si>
  <si>
    <t>ROI04356</t>
  </si>
  <si>
    <t>P53255</t>
  </si>
  <si>
    <t>ROI04357</t>
  </si>
  <si>
    <t>P96258</t>
  </si>
  <si>
    <t>ROI04358</t>
  </si>
  <si>
    <t>P27513</t>
  </si>
  <si>
    <t>ROI04359</t>
  </si>
  <si>
    <t>P75960</t>
  </si>
  <si>
    <t>ROI04360</t>
  </si>
  <si>
    <t>P70563</t>
  </si>
  <si>
    <t>ROI04361</t>
  </si>
  <si>
    <t>P87564</t>
  </si>
  <si>
    <t>ROI04362</t>
  </si>
  <si>
    <t>P51261</t>
  </si>
  <si>
    <t>ROI04363</t>
  </si>
  <si>
    <t>P43333</t>
  </si>
  <si>
    <t>ROI04364</t>
  </si>
  <si>
    <t>P49944</t>
  </si>
  <si>
    <t>ROI04365</t>
  </si>
  <si>
    <t>P36151</t>
  </si>
  <si>
    <t>ROI04366</t>
  </si>
  <si>
    <t>P90438</t>
  </si>
  <si>
    <t>ROI04367</t>
  </si>
  <si>
    <t>P81510</t>
  </si>
  <si>
    <t>ROI04368</t>
  </si>
  <si>
    <t>P67384</t>
  </si>
  <si>
    <t>ROI04369</t>
  </si>
  <si>
    <t>P26795</t>
  </si>
  <si>
    <t>ROI04370</t>
  </si>
  <si>
    <t>P60387</t>
  </si>
  <si>
    <t>ROI04371</t>
  </si>
  <si>
    <t>P63366</t>
  </si>
  <si>
    <t>ROI04372</t>
  </si>
  <si>
    <t>P74316</t>
  </si>
  <si>
    <t>ROI04373</t>
  </si>
  <si>
    <t>P14494</t>
  </si>
  <si>
    <t>ROI04374</t>
  </si>
  <si>
    <t>P74728</t>
  </si>
  <si>
    <t>ROI04375</t>
  </si>
  <si>
    <t>P25991</t>
  </si>
  <si>
    <t>ROI04376</t>
  </si>
  <si>
    <t>P48878</t>
  </si>
  <si>
    <t>ROI04377</t>
  </si>
  <si>
    <t>P46468</t>
  </si>
  <si>
    <t>ROI04378</t>
  </si>
  <si>
    <t>P98513</t>
  </si>
  <si>
    <t>ROI04379</t>
  </si>
  <si>
    <t>P79220</t>
  </si>
  <si>
    <t>ROI04380</t>
  </si>
  <si>
    <t>P63273</t>
  </si>
  <si>
    <t>ROI04381</t>
  </si>
  <si>
    <t>P24008</t>
  </si>
  <si>
    <t>ROI04382</t>
  </si>
  <si>
    <t>P81788</t>
  </si>
  <si>
    <t>ROI04383</t>
  </si>
  <si>
    <t>P69655</t>
  </si>
  <si>
    <t>ROI04384</t>
  </si>
  <si>
    <t>P51613</t>
  </si>
  <si>
    <t>ROI04385</t>
  </si>
  <si>
    <t>P82583</t>
  </si>
  <si>
    <t>ROI04386</t>
  </si>
  <si>
    <t>P42801</t>
  </si>
  <si>
    <t>ROI04387</t>
  </si>
  <si>
    <t>P17296</t>
  </si>
  <si>
    <t>ROI04388</t>
  </si>
  <si>
    <t>P34451</t>
  </si>
  <si>
    <t>ROI04389</t>
  </si>
  <si>
    <t>P47052</t>
  </si>
  <si>
    <t>ROI04390</t>
  </si>
  <si>
    <t>P84372</t>
  </si>
  <si>
    <t>ROI04391</t>
  </si>
  <si>
    <t>P49975</t>
  </si>
  <si>
    <t>ROI04392</t>
  </si>
  <si>
    <t>P20042</t>
  </si>
  <si>
    <t>ROI04393</t>
  </si>
  <si>
    <t>P58167</t>
  </si>
  <si>
    <t>ROI04394</t>
  </si>
  <si>
    <t>P35900</t>
  </si>
  <si>
    <t>ROI04395</t>
  </si>
  <si>
    <t>P14655</t>
  </si>
  <si>
    <t>ROI04396</t>
  </si>
  <si>
    <t>ROI04397</t>
  </si>
  <si>
    <t>P96726</t>
  </si>
  <si>
    <t>ROI04398</t>
  </si>
  <si>
    <t>P41201</t>
  </si>
  <si>
    <t>ROI04399</t>
  </si>
  <si>
    <t>P49428</t>
  </si>
  <si>
    <t>ROI04400</t>
  </si>
  <si>
    <t>P41235</t>
  </si>
  <si>
    <t>ROI04401</t>
  </si>
  <si>
    <t>P37981</t>
  </si>
  <si>
    <t>ROI04402</t>
  </si>
  <si>
    <t>P87445</t>
  </si>
  <si>
    <t>ROI04403</t>
  </si>
  <si>
    <t>P86940</t>
  </si>
  <si>
    <t>ROI04404</t>
  </si>
  <si>
    <t>P92959</t>
  </si>
  <si>
    <t>ROI04405</t>
  </si>
  <si>
    <t>P11945</t>
  </si>
  <si>
    <t>ROI04406</t>
  </si>
  <si>
    <t>P44743</t>
  </si>
  <si>
    <t>ROI04407</t>
  </si>
  <si>
    <t>P27289</t>
  </si>
  <si>
    <t>ROI04408</t>
  </si>
  <si>
    <t>P45750</t>
  </si>
  <si>
    <t>ROI04409</t>
  </si>
  <si>
    <t>P45113</t>
  </si>
  <si>
    <t>ROI04410</t>
  </si>
  <si>
    <t>P73657</t>
  </si>
  <si>
    <t>ROI04411</t>
  </si>
  <si>
    <t>P68918</t>
  </si>
  <si>
    <t>ROI04412</t>
  </si>
  <si>
    <t>P37070</t>
  </si>
  <si>
    <t>ROI04413</t>
  </si>
  <si>
    <t>P99708</t>
  </si>
  <si>
    <t>ROI04414</t>
  </si>
  <si>
    <t>P15590</t>
  </si>
  <si>
    <t>ROI04415</t>
  </si>
  <si>
    <t>P12619</t>
  </si>
  <si>
    <t>ROI04416</t>
  </si>
  <si>
    <t>P52544</t>
  </si>
  <si>
    <t>ROI04417</t>
  </si>
  <si>
    <t>P78704</t>
  </si>
  <si>
    <t>ROI04418</t>
  </si>
  <si>
    <t>P82689</t>
  </si>
  <si>
    <t>ROI04419</t>
  </si>
  <si>
    <t>P48065</t>
  </si>
  <si>
    <t>ROI04420</t>
  </si>
  <si>
    <t>P30802</t>
  </si>
  <si>
    <t>ROI04421</t>
  </si>
  <si>
    <t>P66147</t>
  </si>
  <si>
    <t>ROI04422</t>
  </si>
  <si>
    <t>P57152</t>
  </si>
  <si>
    <t>ROI04423</t>
  </si>
  <si>
    <t>P70092</t>
  </si>
  <si>
    <t>ROI04424</t>
  </si>
  <si>
    <t>P77739</t>
  </si>
  <si>
    <t>ROI04425</t>
  </si>
  <si>
    <t>P50806</t>
  </si>
  <si>
    <t>ROI04426</t>
  </si>
  <si>
    <t>P21446</t>
  </si>
  <si>
    <t>ROI04427</t>
  </si>
  <si>
    <t>P34362</t>
  </si>
  <si>
    <t>ROI04428</t>
  </si>
  <si>
    <t>P69739</t>
  </si>
  <si>
    <t>ROI04429</t>
  </si>
  <si>
    <t>P18244</t>
  </si>
  <si>
    <t>ROI04430</t>
  </si>
  <si>
    <t>P96791</t>
  </si>
  <si>
    <t>ROI04431</t>
  </si>
  <si>
    <t>P90448</t>
  </si>
  <si>
    <t>ROI04432</t>
  </si>
  <si>
    <t>P51707</t>
  </si>
  <si>
    <t>ROI04433</t>
  </si>
  <si>
    <t>P23216</t>
  </si>
  <si>
    <t>ROI04434</t>
  </si>
  <si>
    <t>P34332</t>
  </si>
  <si>
    <t>ROI04435</t>
  </si>
  <si>
    <t>P14473</t>
  </si>
  <si>
    <t>ROI04436</t>
  </si>
  <si>
    <t>P41526</t>
  </si>
  <si>
    <t>ROI04437</t>
  </si>
  <si>
    <t>P60581</t>
  </si>
  <si>
    <t>ROI04438</t>
  </si>
  <si>
    <t>P74530</t>
  </si>
  <si>
    <t>ROI04439</t>
  </si>
  <si>
    <t>P97957</t>
  </si>
  <si>
    <t>ROI04440</t>
  </si>
  <si>
    <t>ROI04441</t>
  </si>
  <si>
    <t>P39135</t>
  </si>
  <si>
    <t>ROI04442</t>
  </si>
  <si>
    <t>P78900</t>
  </si>
  <si>
    <t>ROI04443</t>
  </si>
  <si>
    <t>P45830</t>
  </si>
  <si>
    <t>ROI04444</t>
  </si>
  <si>
    <t>P89932</t>
  </si>
  <si>
    <t>ROI04445</t>
  </si>
  <si>
    <t>P35085</t>
  </si>
  <si>
    <t>ROI04446</t>
  </si>
  <si>
    <t>P15405</t>
  </si>
  <si>
    <t>ROI04447</t>
  </si>
  <si>
    <t>P85454</t>
  </si>
  <si>
    <t>ROI04448</t>
  </si>
  <si>
    <t>P68749</t>
  </si>
  <si>
    <t>ROI04449</t>
  </si>
  <si>
    <t>P38288</t>
  </si>
  <si>
    <t>ROI04450</t>
  </si>
  <si>
    <t>P42725</t>
  </si>
  <si>
    <t>ROI04451</t>
  </si>
  <si>
    <t>P22588</t>
  </si>
  <si>
    <t>ROI04452</t>
  </si>
  <si>
    <t>P36028</t>
  </si>
  <si>
    <t>ROI04453</t>
  </si>
  <si>
    <t>P32443</t>
  </si>
  <si>
    <t>ROI04454</t>
  </si>
  <si>
    <t>P37645</t>
  </si>
  <si>
    <t>ROI04455</t>
  </si>
  <si>
    <t>P16304</t>
  </si>
  <si>
    <t>ROI04456</t>
  </si>
  <si>
    <t>ROI04457</t>
  </si>
  <si>
    <t>P95322</t>
  </si>
  <si>
    <t>ROI04458</t>
  </si>
  <si>
    <t>P51565</t>
  </si>
  <si>
    <t>ROI04459</t>
  </si>
  <si>
    <t>P40346</t>
  </si>
  <si>
    <t>ROI04460</t>
  </si>
  <si>
    <t>P20526</t>
  </si>
  <si>
    <t>ROI04461</t>
  </si>
  <si>
    <t>P70090</t>
  </si>
  <si>
    <t>ROI04462</t>
  </si>
  <si>
    <t>P73127</t>
  </si>
  <si>
    <t>ROI04463</t>
  </si>
  <si>
    <t>P56186</t>
  </si>
  <si>
    <t>ROI04464</t>
  </si>
  <si>
    <t>P83371</t>
  </si>
  <si>
    <t>ROI04465</t>
  </si>
  <si>
    <t>P26657</t>
  </si>
  <si>
    <t>ROI04466</t>
  </si>
  <si>
    <t>ROI04467</t>
  </si>
  <si>
    <t>P74595</t>
  </si>
  <si>
    <t>ROI04468</t>
  </si>
  <si>
    <t>P93939</t>
  </si>
  <si>
    <t>ROI04469</t>
  </si>
  <si>
    <t>P78859</t>
  </si>
  <si>
    <t>ROI04470</t>
  </si>
  <si>
    <t>P53534</t>
  </si>
  <si>
    <t>ROI04471</t>
  </si>
  <si>
    <t>P64116</t>
  </si>
  <si>
    <t>ROI04472</t>
  </si>
  <si>
    <t>P88016</t>
  </si>
  <si>
    <t>ROI04473</t>
  </si>
  <si>
    <t>P19212</t>
  </si>
  <si>
    <t>ROI04474</t>
  </si>
  <si>
    <t>P37680</t>
  </si>
  <si>
    <t>ROI04475</t>
  </si>
  <si>
    <t>P53672</t>
  </si>
  <si>
    <t>ROI04476</t>
  </si>
  <si>
    <t>ROI04477</t>
  </si>
  <si>
    <t>P57696</t>
  </si>
  <si>
    <t>ROI04478</t>
  </si>
  <si>
    <t>P63448</t>
  </si>
  <si>
    <t>ROI04479</t>
  </si>
  <si>
    <t>ROI04480</t>
  </si>
  <si>
    <t>P48183</t>
  </si>
  <si>
    <t>ROI04481</t>
  </si>
  <si>
    <t>P32054</t>
  </si>
  <si>
    <t>ROI04482</t>
  </si>
  <si>
    <t>P19762</t>
  </si>
  <si>
    <t>ROI04483</t>
  </si>
  <si>
    <t>P55720</t>
  </si>
  <si>
    <t>ROI04484</t>
  </si>
  <si>
    <t>P75743</t>
  </si>
  <si>
    <t>ROI04485</t>
  </si>
  <si>
    <t>P49484</t>
  </si>
  <si>
    <t>ROI04486</t>
  </si>
  <si>
    <t>P27923</t>
  </si>
  <si>
    <t>ROI04487</t>
  </si>
  <si>
    <t>P29925</t>
  </si>
  <si>
    <t>ROI04488</t>
  </si>
  <si>
    <t>P28840</t>
  </si>
  <si>
    <t>ROI04489</t>
  </si>
  <si>
    <t>P33551</t>
  </si>
  <si>
    <t>ROI04490</t>
  </si>
  <si>
    <t>P92651</t>
  </si>
  <si>
    <t>ROI04491</t>
  </si>
  <si>
    <t>P94306</t>
  </si>
  <si>
    <t>ROI04492</t>
  </si>
  <si>
    <t>P21026</t>
  </si>
  <si>
    <t>ROI04493</t>
  </si>
  <si>
    <t>P83261</t>
  </si>
  <si>
    <t>ROI04494</t>
  </si>
  <si>
    <t>P58059</t>
  </si>
  <si>
    <t>ROI04495</t>
  </si>
  <si>
    <t>P38827</t>
  </si>
  <si>
    <t>ROI04496</t>
  </si>
  <si>
    <t>P94490</t>
  </si>
  <si>
    <t>ROI04497</t>
  </si>
  <si>
    <t>P95493</t>
  </si>
  <si>
    <t>ROI04498</t>
  </si>
  <si>
    <t>P92325</t>
  </si>
  <si>
    <t>ROI04499</t>
  </si>
  <si>
    <t>P51433</t>
  </si>
  <si>
    <t>ROI04500</t>
  </si>
  <si>
    <t>P79882</t>
  </si>
  <si>
    <t>ROI04501</t>
  </si>
  <si>
    <t>P77288</t>
  </si>
  <si>
    <t>ROI04502</t>
  </si>
  <si>
    <t>P58357</t>
  </si>
  <si>
    <t>ROI04503</t>
  </si>
  <si>
    <t>P29004</t>
  </si>
  <si>
    <t>ROI04504</t>
  </si>
  <si>
    <t>P47773</t>
  </si>
  <si>
    <t>ROI04505</t>
  </si>
  <si>
    <t>P47768</t>
  </si>
  <si>
    <t>ROI04506</t>
  </si>
  <si>
    <t>P52666</t>
  </si>
  <si>
    <t>ROI04507</t>
  </si>
  <si>
    <t>P78033</t>
  </si>
  <si>
    <t>ROI04508</t>
  </si>
  <si>
    <t>P98019</t>
  </si>
  <si>
    <t>ROI04509</t>
  </si>
  <si>
    <t>P36245</t>
  </si>
  <si>
    <t>ROI04510</t>
  </si>
  <si>
    <t>P97318</t>
  </si>
  <si>
    <t>ROI04511</t>
  </si>
  <si>
    <t>P55195</t>
  </si>
  <si>
    <t>ROI04512</t>
  </si>
  <si>
    <t>P97198</t>
  </si>
  <si>
    <t>ROI04513</t>
  </si>
  <si>
    <t>P12373</t>
  </si>
  <si>
    <t>ROI04514</t>
  </si>
  <si>
    <t>P88572</t>
  </si>
  <si>
    <t>ROI04515</t>
  </si>
  <si>
    <t>P67524</t>
  </si>
  <si>
    <t>ROI04516</t>
  </si>
  <si>
    <t>P70661</t>
  </si>
  <si>
    <t>ROI04517</t>
  </si>
  <si>
    <t>P65529</t>
  </si>
  <si>
    <t>ROI04518</t>
  </si>
  <si>
    <t>P30601</t>
  </si>
  <si>
    <t>ROI04519</t>
  </si>
  <si>
    <t>P94309</t>
  </si>
  <si>
    <t>ROI04520</t>
  </si>
  <si>
    <t>P36079</t>
  </si>
  <si>
    <t>ROI04521</t>
  </si>
  <si>
    <t>P51183</t>
  </si>
  <si>
    <t>ROI04522</t>
  </si>
  <si>
    <t>P71382</t>
  </si>
  <si>
    <t>ROI04523</t>
  </si>
  <si>
    <t>P46614</t>
  </si>
  <si>
    <t>ROI04524</t>
  </si>
  <si>
    <t>P39364</t>
  </si>
  <si>
    <t>ROI04525</t>
  </si>
  <si>
    <t>P35139</t>
  </si>
  <si>
    <t>ROI04526</t>
  </si>
  <si>
    <t>P80150</t>
  </si>
  <si>
    <t>ROI04527</t>
  </si>
  <si>
    <t>P76615</t>
  </si>
  <si>
    <t>ROI04528</t>
  </si>
  <si>
    <t>P80228</t>
  </si>
  <si>
    <t>ROI04529</t>
  </si>
  <si>
    <t>P60416</t>
  </si>
  <si>
    <t>ROI04530</t>
  </si>
  <si>
    <t>P41498</t>
  </si>
  <si>
    <t>ROI04531</t>
  </si>
  <si>
    <t>P98265</t>
  </si>
  <si>
    <t>ROI04532</t>
  </si>
  <si>
    <t>P48418</t>
  </si>
  <si>
    <t>ROI04533</t>
  </si>
  <si>
    <t>P37668</t>
  </si>
  <si>
    <t>ROI04534</t>
  </si>
  <si>
    <t>P28468</t>
  </si>
  <si>
    <t>ROI04535</t>
  </si>
  <si>
    <t>P49798</t>
  </si>
  <si>
    <t>ROI04536</t>
  </si>
  <si>
    <t>P14589</t>
  </si>
  <si>
    <t>ROI04537</t>
  </si>
  <si>
    <t>P90288</t>
  </si>
  <si>
    <t>ROI04538</t>
  </si>
  <si>
    <t>P46886</t>
  </si>
  <si>
    <t>ROI04539</t>
  </si>
  <si>
    <t>P15070</t>
  </si>
  <si>
    <t>ROI04540</t>
  </si>
  <si>
    <t>P40406</t>
  </si>
  <si>
    <t>ROI04541</t>
  </si>
  <si>
    <t>P65510</t>
  </si>
  <si>
    <t>ROI04542</t>
  </si>
  <si>
    <t>P54528</t>
  </si>
  <si>
    <t>ROI04543</t>
  </si>
  <si>
    <t>P75509</t>
  </si>
  <si>
    <t>ROI04544</t>
  </si>
  <si>
    <t>P97518</t>
  </si>
  <si>
    <t>ROI04545</t>
  </si>
  <si>
    <t>P46050</t>
  </si>
  <si>
    <t>ROI04546</t>
  </si>
  <si>
    <t>P38160</t>
  </si>
  <si>
    <t>ROI04547</t>
  </si>
  <si>
    <t>P88657</t>
  </si>
  <si>
    <t>ROI04548</t>
  </si>
  <si>
    <t>P19803</t>
  </si>
  <si>
    <t>ROI04549</t>
  </si>
  <si>
    <t>P60956</t>
  </si>
  <si>
    <t>ROI04550</t>
  </si>
  <si>
    <t>P68980</t>
  </si>
  <si>
    <t>ROI04551</t>
  </si>
  <si>
    <t>P96143</t>
  </si>
  <si>
    <t>ROI04552</t>
  </si>
  <si>
    <t>P87857</t>
  </si>
  <si>
    <t>ROI04553</t>
  </si>
  <si>
    <t>P75477</t>
  </si>
  <si>
    <t>ROI04554</t>
  </si>
  <si>
    <t>P39613</t>
  </si>
  <si>
    <t>ROI04555</t>
  </si>
  <si>
    <t>P62296</t>
  </si>
  <si>
    <t>ROI04556</t>
  </si>
  <si>
    <t>P63699</t>
  </si>
  <si>
    <t>ROI04557</t>
  </si>
  <si>
    <t>P87422</t>
  </si>
  <si>
    <t>ROI04558</t>
  </si>
  <si>
    <t>P28078</t>
  </si>
  <si>
    <t>ROI04559</t>
  </si>
  <si>
    <t>P46326</t>
  </si>
  <si>
    <t>ROI04560</t>
  </si>
  <si>
    <t>ROI04561</t>
  </si>
  <si>
    <t>P58160</t>
  </si>
  <si>
    <t>ROI04562</t>
  </si>
  <si>
    <t>P39764</t>
  </si>
  <si>
    <t>ROI04563</t>
  </si>
  <si>
    <t>P14260</t>
  </si>
  <si>
    <t>ROI04564</t>
  </si>
  <si>
    <t>P77973</t>
  </si>
  <si>
    <t>ROI04565</t>
  </si>
  <si>
    <t>P74934</t>
  </si>
  <si>
    <t>ROI04566</t>
  </si>
  <si>
    <t>P98012</t>
  </si>
  <si>
    <t>ROI04567</t>
  </si>
  <si>
    <t>P54264</t>
  </si>
  <si>
    <t>ROI04568</t>
  </si>
  <si>
    <t>P56091</t>
  </si>
  <si>
    <t>ROI04569</t>
  </si>
  <si>
    <t>P76585</t>
  </si>
  <si>
    <t>ROI04570</t>
  </si>
  <si>
    <t>P60265</t>
  </si>
  <si>
    <t>ROI04571</t>
  </si>
  <si>
    <t>P66396</t>
  </si>
  <si>
    <t>ROI04572</t>
  </si>
  <si>
    <t>P70612</t>
  </si>
  <si>
    <t>ROI04573</t>
  </si>
  <si>
    <t>P84702</t>
  </si>
  <si>
    <t>ROI04574</t>
  </si>
  <si>
    <t>P47041</t>
  </si>
  <si>
    <t>ROI04575</t>
  </si>
  <si>
    <t>P51680</t>
  </si>
  <si>
    <t>ROI04576</t>
  </si>
  <si>
    <t>P55229</t>
  </si>
  <si>
    <t>ROI04577</t>
  </si>
  <si>
    <t>P31454</t>
  </si>
  <si>
    <t>ROI04578</t>
  </si>
  <si>
    <t>P91829</t>
  </si>
  <si>
    <t>ROI04579</t>
  </si>
  <si>
    <t>P82022</t>
  </si>
  <si>
    <t>ROI04580</t>
  </si>
  <si>
    <t>P47604</t>
  </si>
  <si>
    <t>ROI04581</t>
  </si>
  <si>
    <t>P28620</t>
  </si>
  <si>
    <t>ROI04582</t>
  </si>
  <si>
    <t>P73081</t>
  </si>
  <si>
    <t>ROI04583</t>
  </si>
  <si>
    <t>P25936</t>
  </si>
  <si>
    <t>ROI04584</t>
  </si>
  <si>
    <t>P23836</t>
  </si>
  <si>
    <t>ROI04585</t>
  </si>
  <si>
    <t>P64875</t>
  </si>
  <si>
    <t>ROI04586</t>
  </si>
  <si>
    <t>P37876</t>
  </si>
  <si>
    <t>ROI04587</t>
  </si>
  <si>
    <t>P14179</t>
  </si>
  <si>
    <t>ROI04588</t>
  </si>
  <si>
    <t>P47234</t>
  </si>
  <si>
    <t>ROI04589</t>
  </si>
  <si>
    <t>P33104</t>
  </si>
  <si>
    <t>ROI04590</t>
  </si>
  <si>
    <t>P68484</t>
  </si>
  <si>
    <t>ROI04591</t>
  </si>
  <si>
    <t>P46012</t>
  </si>
  <si>
    <t>ROI04592</t>
  </si>
  <si>
    <t>P29930</t>
  </si>
  <si>
    <t>ROI04593</t>
  </si>
  <si>
    <t>P48307</t>
  </si>
  <si>
    <t>ROI04594</t>
  </si>
  <si>
    <t>P20212</t>
  </si>
  <si>
    <t>ROI04595</t>
  </si>
  <si>
    <t>P92876</t>
  </si>
  <si>
    <t>ROI04596</t>
  </si>
  <si>
    <t>P16477</t>
  </si>
  <si>
    <t>ROI04597</t>
  </si>
  <si>
    <t>P49910</t>
  </si>
  <si>
    <t>ROI04598</t>
  </si>
  <si>
    <t>P68864</t>
  </si>
  <si>
    <t>ROI04599</t>
  </si>
  <si>
    <t>P80070</t>
  </si>
  <si>
    <t>ROI04600</t>
  </si>
  <si>
    <t>P18138</t>
  </si>
  <si>
    <t>ROI04601</t>
  </si>
  <si>
    <t>P28391</t>
  </si>
  <si>
    <t>ROI04602</t>
  </si>
  <si>
    <t>P57169</t>
  </si>
  <si>
    <t>ROI04603</t>
  </si>
  <si>
    <t>P24314</t>
  </si>
  <si>
    <t>ROI04604</t>
  </si>
  <si>
    <t>P70546</t>
  </si>
  <si>
    <t>ROI04605</t>
  </si>
  <si>
    <t>P99240</t>
  </si>
  <si>
    <t>ROI04606</t>
  </si>
  <si>
    <t>P18832</t>
  </si>
  <si>
    <t>ROI04607</t>
  </si>
  <si>
    <t>P31707</t>
  </si>
  <si>
    <t>ROI04608</t>
  </si>
  <si>
    <t>P91482</t>
  </si>
  <si>
    <t>ROI04609</t>
  </si>
  <si>
    <t>P43964</t>
  </si>
  <si>
    <t>ROI04610</t>
  </si>
  <si>
    <t>ROI04611</t>
  </si>
  <si>
    <t>P15777</t>
  </si>
  <si>
    <t>ROI04612</t>
  </si>
  <si>
    <t>P55284</t>
  </si>
  <si>
    <t>ROI04613</t>
  </si>
  <si>
    <t>P37682</t>
  </si>
  <si>
    <t>ROI04614</t>
  </si>
  <si>
    <t>P85535</t>
  </si>
  <si>
    <t>ROI04615</t>
  </si>
  <si>
    <t>P59981</t>
  </si>
  <si>
    <t>ROI04616</t>
  </si>
  <si>
    <t>P52475</t>
  </si>
  <si>
    <t>ROI04617</t>
  </si>
  <si>
    <t>P87618</t>
  </si>
  <si>
    <t>ROI04618</t>
  </si>
  <si>
    <t>P73855</t>
  </si>
  <si>
    <t>ROI04619</t>
  </si>
  <si>
    <t>P95302</t>
  </si>
  <si>
    <t>ROI04620</t>
  </si>
  <si>
    <t>P66747</t>
  </si>
  <si>
    <t>ROI04621</t>
  </si>
  <si>
    <t>P69367</t>
  </si>
  <si>
    <t>ROI04622</t>
  </si>
  <si>
    <t>P71806</t>
  </si>
  <si>
    <t>ROI04623</t>
  </si>
  <si>
    <t>P28820</t>
  </si>
  <si>
    <t>ROI04624</t>
  </si>
  <si>
    <t>P31414</t>
  </si>
  <si>
    <t>ROI04625</t>
  </si>
  <si>
    <t>P92419</t>
  </si>
  <si>
    <t>ROI04626</t>
  </si>
  <si>
    <t>P45781</t>
  </si>
  <si>
    <t>ROI04627</t>
  </si>
  <si>
    <t>P81898</t>
  </si>
  <si>
    <t>ROI04628</t>
  </si>
  <si>
    <t>P90518</t>
  </si>
  <si>
    <t>ROI04629</t>
  </si>
  <si>
    <t>P13536</t>
  </si>
  <si>
    <t>ROI04630</t>
  </si>
  <si>
    <t>P70317</t>
  </si>
  <si>
    <t>ROI04631</t>
  </si>
  <si>
    <t>P43222</t>
  </si>
  <si>
    <t>ROI04632</t>
  </si>
  <si>
    <t>P67527</t>
  </si>
  <si>
    <t>ROI04633</t>
  </si>
  <si>
    <t>P84310</t>
  </si>
  <si>
    <t>ROI04634</t>
  </si>
  <si>
    <t>P78275</t>
  </si>
  <si>
    <t>ROI04635</t>
  </si>
  <si>
    <t>P20810</t>
  </si>
  <si>
    <t>ROI04636</t>
  </si>
  <si>
    <t>P79208</t>
  </si>
  <si>
    <t>ROI04637</t>
  </si>
  <si>
    <t>P35266</t>
  </si>
  <si>
    <t>ROI04638</t>
  </si>
  <si>
    <t>P29793</t>
  </si>
  <si>
    <t>ROI04639</t>
  </si>
  <si>
    <t>P76986</t>
  </si>
  <si>
    <t>ROI04640</t>
  </si>
  <si>
    <t>P19339</t>
  </si>
  <si>
    <t>ROI04641</t>
  </si>
  <si>
    <t>P44545</t>
  </si>
  <si>
    <t>ROI04642</t>
  </si>
  <si>
    <t>P65928</t>
  </si>
  <si>
    <t>ROI04643</t>
  </si>
  <si>
    <t>P83543</t>
  </si>
  <si>
    <t>ROI04644</t>
  </si>
  <si>
    <t>P88827</t>
  </si>
  <si>
    <t>ROI04645</t>
  </si>
  <si>
    <t>P85550</t>
  </si>
  <si>
    <t>ROI04646</t>
  </si>
  <si>
    <t>P64911</t>
  </si>
  <si>
    <t>ROI04647</t>
  </si>
  <si>
    <t>P91905</t>
  </si>
  <si>
    <t>ROI04648</t>
  </si>
  <si>
    <t>P90709</t>
  </si>
  <si>
    <t>ROI04649</t>
  </si>
  <si>
    <t>P22058</t>
  </si>
  <si>
    <t>ROI04650</t>
  </si>
  <si>
    <t>ROI04651</t>
  </si>
  <si>
    <t>P46435</t>
  </si>
  <si>
    <t>ROI04652</t>
  </si>
  <si>
    <t>P66914</t>
  </si>
  <si>
    <t>ROI04653</t>
  </si>
  <si>
    <t>P44573</t>
  </si>
  <si>
    <t>ROI04654</t>
  </si>
  <si>
    <t>P91686</t>
  </si>
  <si>
    <t>ROI04655</t>
  </si>
  <si>
    <t>ROI04656</t>
  </si>
  <si>
    <t>P77623</t>
  </si>
  <si>
    <t>ROI04657</t>
  </si>
  <si>
    <t>P18495</t>
  </si>
  <si>
    <t>ROI04658</t>
  </si>
  <si>
    <t>P11899</t>
  </si>
  <si>
    <t>ROI04659</t>
  </si>
  <si>
    <t>P11164</t>
  </si>
  <si>
    <t>ROI04660</t>
  </si>
  <si>
    <t>P74727</t>
  </si>
  <si>
    <t>ROI04661</t>
  </si>
  <si>
    <t>P95504</t>
  </si>
  <si>
    <t>ROI04662</t>
  </si>
  <si>
    <t>P34037</t>
  </si>
  <si>
    <t>ROI04663</t>
  </si>
  <si>
    <t>P96469</t>
  </si>
  <si>
    <t>ROI04664</t>
  </si>
  <si>
    <t>P44824</t>
  </si>
  <si>
    <t>ROI04665</t>
  </si>
  <si>
    <t>ROI04666</t>
  </si>
  <si>
    <t>P94825</t>
  </si>
  <si>
    <t>ROI04667</t>
  </si>
  <si>
    <t>P33124</t>
  </si>
  <si>
    <t>ROI04668</t>
  </si>
  <si>
    <t>P39984</t>
  </si>
  <si>
    <t>ROI04669</t>
  </si>
  <si>
    <t>P96172</t>
  </si>
  <si>
    <t>ROI04670</t>
  </si>
  <si>
    <t>P86171</t>
  </si>
  <si>
    <t>ROI04671</t>
  </si>
  <si>
    <t>P69079</t>
  </si>
  <si>
    <t>ROI04672</t>
  </si>
  <si>
    <t>P34094</t>
  </si>
  <si>
    <t>ROI04673</t>
  </si>
  <si>
    <t>P98599</t>
  </si>
  <si>
    <t>ROI04674</t>
  </si>
  <si>
    <t>P39800</t>
  </si>
  <si>
    <t>ROI04675</t>
  </si>
  <si>
    <t>P25486</t>
  </si>
  <si>
    <t>ROI04676</t>
  </si>
  <si>
    <t>P43741</t>
  </si>
  <si>
    <t>ROI04677</t>
  </si>
  <si>
    <t>P35420</t>
  </si>
  <si>
    <t>ROI04678</t>
  </si>
  <si>
    <t>P66323</t>
  </si>
  <si>
    <t>ROI04679</t>
  </si>
  <si>
    <t>P53877</t>
  </si>
  <si>
    <t>ROI04680</t>
  </si>
  <si>
    <t>ROI04681</t>
  </si>
  <si>
    <t>P16002</t>
  </si>
  <si>
    <t>ROI04682</t>
  </si>
  <si>
    <t>P52892</t>
  </si>
  <si>
    <t>ROI04683</t>
  </si>
  <si>
    <t>P48753</t>
  </si>
  <si>
    <t>ROI04684</t>
  </si>
  <si>
    <t>P45832</t>
  </si>
  <si>
    <t>ROI04685</t>
  </si>
  <si>
    <t>P88983</t>
  </si>
  <si>
    <t>ROI04686</t>
  </si>
  <si>
    <t>P11016</t>
  </si>
  <si>
    <t>ROI04687</t>
  </si>
  <si>
    <t>P35787</t>
  </si>
  <si>
    <t>ROI04688</t>
  </si>
  <si>
    <t>P21030</t>
  </si>
  <si>
    <t>ROI04689</t>
  </si>
  <si>
    <t>P64805</t>
  </si>
  <si>
    <t>ROI04690</t>
  </si>
  <si>
    <t>P64830</t>
  </si>
  <si>
    <t>ROI04691</t>
  </si>
  <si>
    <t>P77287</t>
  </si>
  <si>
    <t>ROI04692</t>
  </si>
  <si>
    <t>P99009</t>
  </si>
  <si>
    <t>ROI04693</t>
  </si>
  <si>
    <t>P44408</t>
  </si>
  <si>
    <t>ROI04694</t>
  </si>
  <si>
    <t>P33597</t>
  </si>
  <si>
    <t>ROI04695</t>
  </si>
  <si>
    <t>P53177</t>
  </si>
  <si>
    <t>ROI04696</t>
  </si>
  <si>
    <t>P46356</t>
  </si>
  <si>
    <t>ROI04697</t>
  </si>
  <si>
    <t>P78969</t>
  </si>
  <si>
    <t>ROI04698</t>
  </si>
  <si>
    <t>P60397</t>
  </si>
  <si>
    <t>ROI04699</t>
  </si>
  <si>
    <t>P24038</t>
  </si>
  <si>
    <t>ROI04700</t>
  </si>
  <si>
    <t>P19539</t>
  </si>
  <si>
    <t>ROI04701</t>
  </si>
  <si>
    <t>P17260</t>
  </si>
  <si>
    <t>ROI04702</t>
  </si>
  <si>
    <t>P74433</t>
  </si>
  <si>
    <t>ROI04703</t>
  </si>
  <si>
    <t>P99323</t>
  </si>
  <si>
    <t>ROI04704</t>
  </si>
  <si>
    <t>P85116</t>
  </si>
  <si>
    <t>ROI04705</t>
  </si>
  <si>
    <t>P59551</t>
  </si>
  <si>
    <t>ROI04706</t>
  </si>
  <si>
    <t>P44255</t>
  </si>
  <si>
    <t>ROI04707</t>
  </si>
  <si>
    <t>P88402</t>
  </si>
  <si>
    <t>ROI04708</t>
  </si>
  <si>
    <t>P24158</t>
  </si>
  <si>
    <t>ROI04709</t>
  </si>
  <si>
    <t>P37709</t>
  </si>
  <si>
    <t>ROI04710</t>
  </si>
  <si>
    <t>P47324</t>
  </si>
  <si>
    <t>ROI04711</t>
  </si>
  <si>
    <t>P96615</t>
  </si>
  <si>
    <t>ROI04712</t>
  </si>
  <si>
    <t>P51372</t>
  </si>
  <si>
    <t>ROI04713</t>
  </si>
  <si>
    <t>P57377</t>
  </si>
  <si>
    <t>ROI04714</t>
  </si>
  <si>
    <t>P12176</t>
  </si>
  <si>
    <t>ROI04715</t>
  </si>
  <si>
    <t>P77944</t>
  </si>
  <si>
    <t>ROI04716</t>
  </si>
  <si>
    <t>P19997</t>
  </si>
  <si>
    <t>ROI04717</t>
  </si>
  <si>
    <t>P53622</t>
  </si>
  <si>
    <t>ROI04718</t>
  </si>
  <si>
    <t>P35310</t>
  </si>
  <si>
    <t>ROI04719</t>
  </si>
  <si>
    <t>ROI04720</t>
  </si>
  <si>
    <t>P70519</t>
  </si>
  <si>
    <t>ROI04721</t>
  </si>
  <si>
    <t>P20830</t>
  </si>
  <si>
    <t>ROI04722</t>
  </si>
  <si>
    <t>ROI04723</t>
  </si>
  <si>
    <t>P71388</t>
  </si>
  <si>
    <t>ROI04724</t>
  </si>
  <si>
    <t>P33313</t>
  </si>
  <si>
    <t>ROI04725</t>
  </si>
  <si>
    <t>P84161</t>
  </si>
  <si>
    <t>ROI04726</t>
  </si>
  <si>
    <t>P68001</t>
  </si>
  <si>
    <t>ROI04727</t>
  </si>
  <si>
    <t>P78295</t>
  </si>
  <si>
    <t>ROI04728</t>
  </si>
  <si>
    <t>P79297</t>
  </si>
  <si>
    <t>ROI04729</t>
  </si>
  <si>
    <t>ROI04730</t>
  </si>
  <si>
    <t>P44506</t>
  </si>
  <si>
    <t>ROI04731</t>
  </si>
  <si>
    <t>P91206</t>
  </si>
  <si>
    <t>ROI04732</t>
  </si>
  <si>
    <t>P40924</t>
  </si>
  <si>
    <t>ROI04733</t>
  </si>
  <si>
    <t>P70114</t>
  </si>
  <si>
    <t>ROI04734</t>
  </si>
  <si>
    <t>P69534</t>
  </si>
  <si>
    <t>ROI04735</t>
  </si>
  <si>
    <t>P45152</t>
  </si>
  <si>
    <t>ROI04736</t>
  </si>
  <si>
    <t>P81204</t>
  </si>
  <si>
    <t>ROI04737</t>
  </si>
  <si>
    <t>P92021</t>
  </si>
  <si>
    <t>ROI04738</t>
  </si>
  <si>
    <t>P32356</t>
  </si>
  <si>
    <t>ROI04739</t>
  </si>
  <si>
    <t>P55734</t>
  </si>
  <si>
    <t>ROI04740</t>
  </si>
  <si>
    <t>P69647</t>
  </si>
  <si>
    <t>ROI04741</t>
  </si>
  <si>
    <t>P66503</t>
  </si>
  <si>
    <t>ROI04742</t>
  </si>
  <si>
    <t>P48674</t>
  </si>
  <si>
    <t>ROI04743</t>
  </si>
  <si>
    <t>P18642</t>
  </si>
  <si>
    <t>ROI04744</t>
  </si>
  <si>
    <t>P98881</t>
  </si>
  <si>
    <t>ROI04745</t>
  </si>
  <si>
    <t>P46657</t>
  </si>
  <si>
    <t>ROI04746</t>
  </si>
  <si>
    <t>P62841</t>
  </si>
  <si>
    <t>ROI04747</t>
  </si>
  <si>
    <t>P76823</t>
  </si>
  <si>
    <t>ROI04748</t>
  </si>
  <si>
    <t>P83068</t>
  </si>
  <si>
    <t>ROI04749</t>
  </si>
  <si>
    <t>P57959</t>
  </si>
  <si>
    <t>ROI04750</t>
  </si>
  <si>
    <t>P82848</t>
  </si>
  <si>
    <t>ROI04751</t>
  </si>
  <si>
    <t>ROI04752</t>
  </si>
  <si>
    <t>P79470</t>
  </si>
  <si>
    <t>ROI04753</t>
  </si>
  <si>
    <t>P50670</t>
  </si>
  <si>
    <t>ROI04754</t>
  </si>
  <si>
    <t>P82132</t>
  </si>
  <si>
    <t>ROI04755</t>
  </si>
  <si>
    <t>P69852</t>
  </si>
  <si>
    <t>ROI04756</t>
  </si>
  <si>
    <t>P44220</t>
  </si>
  <si>
    <t>ROI04757</t>
  </si>
  <si>
    <t>P11165</t>
  </si>
  <si>
    <t>ROI04758</t>
  </si>
  <si>
    <t>P57205</t>
  </si>
  <si>
    <t>ROI04759</t>
  </si>
  <si>
    <t>ROI04760</t>
  </si>
  <si>
    <t>P55484</t>
  </si>
  <si>
    <t>ROI04761</t>
  </si>
  <si>
    <t>P79246</t>
  </si>
  <si>
    <t>ROI04762</t>
  </si>
  <si>
    <t>P45843</t>
  </si>
  <si>
    <t>ROI04763</t>
  </si>
  <si>
    <t>P32997</t>
  </si>
  <si>
    <t>ROI04764</t>
  </si>
  <si>
    <t>P57978</t>
  </si>
  <si>
    <t>ROI04765</t>
  </si>
  <si>
    <t>P98774</t>
  </si>
  <si>
    <t>ROI04766</t>
  </si>
  <si>
    <t>P57892</t>
  </si>
  <si>
    <t>ROI04767</t>
  </si>
  <si>
    <t>P79029</t>
  </si>
  <si>
    <t>ROI04768</t>
  </si>
  <si>
    <t>P56510</t>
  </si>
  <si>
    <t>ROI04769</t>
  </si>
  <si>
    <t>P52823</t>
  </si>
  <si>
    <t>ROI04770</t>
  </si>
  <si>
    <t>P25708</t>
  </si>
  <si>
    <t>ROI04771</t>
  </si>
  <si>
    <t>P63025</t>
  </si>
  <si>
    <t>ROI04772</t>
  </si>
  <si>
    <t>P26789</t>
  </si>
  <si>
    <t>ROI04773</t>
  </si>
  <si>
    <t>P16757</t>
  </si>
  <si>
    <t>ROI04774</t>
  </si>
  <si>
    <t>P78961</t>
  </si>
  <si>
    <t>ROI04775</t>
  </si>
  <si>
    <t>P60959</t>
  </si>
  <si>
    <t>ROI04776</t>
  </si>
  <si>
    <t>P58970</t>
  </si>
  <si>
    <t>ROI04777</t>
  </si>
  <si>
    <t>P63272</t>
  </si>
  <si>
    <t>ROI04778</t>
  </si>
  <si>
    <t>P34179</t>
  </si>
  <si>
    <t>ROI04779</t>
  </si>
  <si>
    <t>P88295</t>
  </si>
  <si>
    <t>ROI04780</t>
  </si>
  <si>
    <t>P53694</t>
  </si>
  <si>
    <t>ROI04781</t>
  </si>
  <si>
    <t>P19333</t>
  </si>
  <si>
    <t>ROI04782</t>
  </si>
  <si>
    <t>P42569</t>
  </si>
  <si>
    <t>ROI04783</t>
  </si>
  <si>
    <t>P91900</t>
  </si>
  <si>
    <t>ROI04784</t>
  </si>
  <si>
    <t>P74324</t>
  </si>
  <si>
    <t>ROI04785</t>
  </si>
  <si>
    <t>P96286</t>
  </si>
  <si>
    <t>ROI04786</t>
  </si>
  <si>
    <t>P61030</t>
  </si>
  <si>
    <t>ROI04787</t>
  </si>
  <si>
    <t>P96133</t>
  </si>
  <si>
    <t>ROI04788</t>
  </si>
  <si>
    <t>P20544</t>
  </si>
  <si>
    <t>ROI04789</t>
  </si>
  <si>
    <t>P30569</t>
  </si>
  <si>
    <t>ROI04790</t>
  </si>
  <si>
    <t>P80075</t>
  </si>
  <si>
    <t>ROI04791</t>
  </si>
  <si>
    <t>P67130</t>
  </si>
  <si>
    <t>ROI04792</t>
  </si>
  <si>
    <t>P31381</t>
  </si>
  <si>
    <t>ROI04793</t>
  </si>
  <si>
    <t>P60988</t>
  </si>
  <si>
    <t>ROI04794</t>
  </si>
  <si>
    <t>P67684</t>
  </si>
  <si>
    <t>ROI04795</t>
  </si>
  <si>
    <t>P89970</t>
  </si>
  <si>
    <t>ROI04796</t>
  </si>
  <si>
    <t>P63089</t>
  </si>
  <si>
    <t>ROI04797</t>
  </si>
  <si>
    <t>P66804</t>
  </si>
  <si>
    <t>ROI04798</t>
  </si>
  <si>
    <t>P30056</t>
  </si>
  <si>
    <t>ROI04799</t>
  </si>
  <si>
    <t>P61020</t>
  </si>
  <si>
    <t>ROI04800</t>
  </si>
  <si>
    <t>P65676</t>
  </si>
  <si>
    <t>ROI04801</t>
  </si>
  <si>
    <t>P72052</t>
  </si>
  <si>
    <t>ROI04802</t>
  </si>
  <si>
    <t>P55046</t>
  </si>
  <si>
    <t>ROI04803</t>
  </si>
  <si>
    <t>P45468</t>
  </si>
  <si>
    <t>ROI04804</t>
  </si>
  <si>
    <t>P64614</t>
  </si>
  <si>
    <t>ROI04805</t>
  </si>
  <si>
    <t>P91388</t>
  </si>
  <si>
    <t>ROI04806</t>
  </si>
  <si>
    <t>P63120</t>
  </si>
  <si>
    <t>ROI04807</t>
  </si>
  <si>
    <t>P23972</t>
  </si>
  <si>
    <t>ROI04808</t>
  </si>
  <si>
    <t>P95244</t>
  </si>
  <si>
    <t>ROI04809</t>
  </si>
  <si>
    <t>P70276</t>
  </si>
  <si>
    <t>ROI04810</t>
  </si>
  <si>
    <t>P40118</t>
  </si>
  <si>
    <t>ROI04811</t>
  </si>
  <si>
    <t>P81991</t>
  </si>
  <si>
    <t>ROI04812</t>
  </si>
  <si>
    <t>P34697</t>
  </si>
  <si>
    <t>ROI04813</t>
  </si>
  <si>
    <t>P73469</t>
  </si>
  <si>
    <t>ROI04814</t>
  </si>
  <si>
    <t>P36207</t>
  </si>
  <si>
    <t>ROI04815</t>
  </si>
  <si>
    <t>P66017</t>
  </si>
  <si>
    <t>ROI04816</t>
  </si>
  <si>
    <t>P90868</t>
  </si>
  <si>
    <t>ROI04817</t>
  </si>
  <si>
    <t>P13797</t>
  </si>
  <si>
    <t>ROI04818</t>
  </si>
  <si>
    <t>P15468</t>
  </si>
  <si>
    <t>ROI04819</t>
  </si>
  <si>
    <t>P22207</t>
  </si>
  <si>
    <t>ROI04820</t>
  </si>
  <si>
    <t>P99866</t>
  </si>
  <si>
    <t>ROI04821</t>
  </si>
  <si>
    <t>P73068</t>
  </si>
  <si>
    <t>ROI04822</t>
  </si>
  <si>
    <t>P31275</t>
  </si>
  <si>
    <t>ROI04823</t>
  </si>
  <si>
    <t>P63711</t>
  </si>
  <si>
    <t>ROI04824</t>
  </si>
  <si>
    <t>P98455</t>
  </si>
  <si>
    <t>ROI04825</t>
  </si>
  <si>
    <t>P53377</t>
  </si>
  <si>
    <t>ROI04826</t>
  </si>
  <si>
    <t>P21297</t>
  </si>
  <si>
    <t>ROI04827</t>
  </si>
  <si>
    <t>P60068</t>
  </si>
  <si>
    <t>ROI04828</t>
  </si>
  <si>
    <t>P21707</t>
  </si>
  <si>
    <t>ROI04829</t>
  </si>
  <si>
    <t>P86693</t>
  </si>
  <si>
    <t>ROI04830</t>
  </si>
  <si>
    <t>P11581</t>
  </si>
  <si>
    <t>ROI04831</t>
  </si>
  <si>
    <t>ROI04832</t>
  </si>
  <si>
    <t>P12404</t>
  </si>
  <si>
    <t>ROI04833</t>
  </si>
  <si>
    <t>P31198</t>
  </si>
  <si>
    <t>ROI04834</t>
  </si>
  <si>
    <t>P62973</t>
  </si>
  <si>
    <t>ROI04835</t>
  </si>
  <si>
    <t>P87919</t>
  </si>
  <si>
    <t>ROI04836</t>
  </si>
  <si>
    <t>P99516</t>
  </si>
  <si>
    <t>ROI04837</t>
  </si>
  <si>
    <t>P83279</t>
  </si>
  <si>
    <t>ROI04838</t>
  </si>
  <si>
    <t>P77001</t>
  </si>
  <si>
    <t>ROI04839</t>
  </si>
  <si>
    <t>P70402</t>
  </si>
  <si>
    <t>ROI04840</t>
  </si>
  <si>
    <t>P19050</t>
  </si>
  <si>
    <t>ROI04841</t>
  </si>
  <si>
    <t>P53884</t>
  </si>
  <si>
    <t>ROI04842</t>
  </si>
  <si>
    <t>P38364</t>
  </si>
  <si>
    <t>ROI04843</t>
  </si>
  <si>
    <t>P48982</t>
  </si>
  <si>
    <t>ROI04844</t>
  </si>
  <si>
    <t>P52649</t>
  </si>
  <si>
    <t>ROI04845</t>
  </si>
  <si>
    <t>P70972</t>
  </si>
  <si>
    <t>ROI04846</t>
  </si>
  <si>
    <t>P32580</t>
  </si>
  <si>
    <t>ROI04847</t>
  </si>
  <si>
    <t>P37361</t>
  </si>
  <si>
    <t>ROI04848</t>
  </si>
  <si>
    <t>P84045</t>
  </si>
  <si>
    <t>ROI04849</t>
  </si>
  <si>
    <t>P30192</t>
  </si>
  <si>
    <t>ROI04850</t>
  </si>
  <si>
    <t>ROI04851</t>
  </si>
  <si>
    <t>P86455</t>
  </si>
  <si>
    <t>ROI04852</t>
  </si>
  <si>
    <t>P52748</t>
  </si>
  <si>
    <t>ROI04853</t>
  </si>
  <si>
    <t>P64029</t>
  </si>
  <si>
    <t>ROI04854</t>
  </si>
  <si>
    <t>P86363</t>
  </si>
  <si>
    <t>ROI04855</t>
  </si>
  <si>
    <t>P41791</t>
  </si>
  <si>
    <t>ROI04856</t>
  </si>
  <si>
    <t>P65176</t>
  </si>
  <si>
    <t>ROI04857</t>
  </si>
  <si>
    <t>P41995</t>
  </si>
  <si>
    <t>ROI04858</t>
  </si>
  <si>
    <t>P20302</t>
  </si>
  <si>
    <t>ROI04859</t>
  </si>
  <si>
    <t>P51144</t>
  </si>
  <si>
    <t>ROI04860</t>
  </si>
  <si>
    <t>P26732</t>
  </si>
  <si>
    <t>ROI04861</t>
  </si>
  <si>
    <t>P94139</t>
  </si>
  <si>
    <t>ROI04862</t>
  </si>
  <si>
    <t>P80632</t>
  </si>
  <si>
    <t>ROI04863</t>
  </si>
  <si>
    <t>P76629</t>
  </si>
  <si>
    <t>ROI04864</t>
  </si>
  <si>
    <t>P68872</t>
  </si>
  <si>
    <t>ROI04865</t>
  </si>
  <si>
    <t>P37078</t>
  </si>
  <si>
    <t>ROI04866</t>
  </si>
  <si>
    <t>P13088</t>
  </si>
  <si>
    <t>ROI04867</t>
  </si>
  <si>
    <t>P80528</t>
  </si>
  <si>
    <t>ROI04868</t>
  </si>
  <si>
    <t>P46454</t>
  </si>
  <si>
    <t>ROI04869</t>
  </si>
  <si>
    <t>ROI04870</t>
  </si>
  <si>
    <t>P17306</t>
  </si>
  <si>
    <t>ROI04871</t>
  </si>
  <si>
    <t>P53905</t>
  </si>
  <si>
    <t>ROI04872</t>
  </si>
  <si>
    <t>P90085</t>
  </si>
  <si>
    <t>ROI04873</t>
  </si>
  <si>
    <t>P70697</t>
  </si>
  <si>
    <t>ROI04874</t>
  </si>
  <si>
    <t>P32022</t>
  </si>
  <si>
    <t>ROI04875</t>
  </si>
  <si>
    <t>P51678</t>
  </si>
  <si>
    <t>ROI04876</t>
  </si>
  <si>
    <t>P13765</t>
  </si>
  <si>
    <t>ROI04877</t>
  </si>
  <si>
    <t>P25368</t>
  </si>
  <si>
    <t>ROI04878</t>
  </si>
  <si>
    <t>P78612</t>
  </si>
  <si>
    <t>ROI04879</t>
  </si>
  <si>
    <t>P38354</t>
  </si>
  <si>
    <t>ROI04880</t>
  </si>
  <si>
    <t>P59258</t>
  </si>
  <si>
    <t>ROI04881</t>
  </si>
  <si>
    <t>P97563</t>
  </si>
  <si>
    <t>ROI04882</t>
  </si>
  <si>
    <t>P86014</t>
  </si>
  <si>
    <t>ROI04883</t>
  </si>
  <si>
    <t>P53166</t>
  </si>
  <si>
    <t>ROI04884</t>
  </si>
  <si>
    <t>P90101</t>
  </si>
  <si>
    <t>ROI04885</t>
  </si>
  <si>
    <t>P69597</t>
  </si>
  <si>
    <t>ROI04886</t>
  </si>
  <si>
    <t>P65555</t>
  </si>
  <si>
    <t>ROI04887</t>
  </si>
  <si>
    <t>P70443</t>
  </si>
  <si>
    <t>ROI04888</t>
  </si>
  <si>
    <t>P22689</t>
  </si>
  <si>
    <t>ROI04889</t>
  </si>
  <si>
    <t>ROI04890</t>
  </si>
  <si>
    <t>P72449</t>
  </si>
  <si>
    <t>ROI04891</t>
  </si>
  <si>
    <t>P62776</t>
  </si>
  <si>
    <t>ROI04892</t>
  </si>
  <si>
    <t>P57770</t>
  </si>
  <si>
    <t>ROI04893</t>
  </si>
  <si>
    <t>P20035</t>
  </si>
  <si>
    <t>ROI04894</t>
  </si>
  <si>
    <t>P43395</t>
  </si>
  <si>
    <t>ROI04895</t>
  </si>
  <si>
    <t>ROI04896</t>
  </si>
  <si>
    <t>P47292</t>
  </si>
  <si>
    <t>ROI04897</t>
  </si>
  <si>
    <t>P35384</t>
  </si>
  <si>
    <t>ROI04898</t>
  </si>
  <si>
    <t>P92746</t>
  </si>
  <si>
    <t>ROI04899</t>
  </si>
  <si>
    <t>P69616</t>
  </si>
  <si>
    <t>ROI04900</t>
  </si>
  <si>
    <t>P27089</t>
  </si>
  <si>
    <t>ROI04901</t>
  </si>
  <si>
    <t>ROI04902</t>
  </si>
  <si>
    <t>P96662</t>
  </si>
  <si>
    <t>ROI04903</t>
  </si>
  <si>
    <t>P51119</t>
  </si>
  <si>
    <t>ROI04904</t>
  </si>
  <si>
    <t>P51974</t>
  </si>
  <si>
    <t>ROI04905</t>
  </si>
  <si>
    <t>P75692</t>
  </si>
  <si>
    <t>ROI04906</t>
  </si>
  <si>
    <t>P57350</t>
  </si>
  <si>
    <t>ROI04907</t>
  </si>
  <si>
    <t>P71561</t>
  </si>
  <si>
    <t>ROI04908</t>
  </si>
  <si>
    <t>P19669</t>
  </si>
  <si>
    <t>ROI04909</t>
  </si>
  <si>
    <t>P62420</t>
  </si>
  <si>
    <t>ROI04910</t>
  </si>
  <si>
    <t>P23547</t>
  </si>
  <si>
    <t>ROI04911</t>
  </si>
  <si>
    <t>P79082</t>
  </si>
  <si>
    <t>ROI04912</t>
  </si>
  <si>
    <t>P74390</t>
  </si>
  <si>
    <t>ROI04913</t>
  </si>
  <si>
    <t>P37533</t>
  </si>
  <si>
    <t>ROI04914</t>
  </si>
  <si>
    <t>P20383</t>
  </si>
  <si>
    <t>ROI04915</t>
  </si>
  <si>
    <t>P14630</t>
  </si>
  <si>
    <t>ROI04916</t>
  </si>
  <si>
    <t>P45620</t>
  </si>
  <si>
    <t>ROI04917</t>
  </si>
  <si>
    <t>P98291</t>
  </si>
  <si>
    <t>ROI04918</t>
  </si>
  <si>
    <t>P95690</t>
  </si>
  <si>
    <t>ROI04919</t>
  </si>
  <si>
    <t>P70253</t>
  </si>
  <si>
    <t>ROI04920</t>
  </si>
  <si>
    <t>P94095</t>
  </si>
  <si>
    <t>ROI04921</t>
  </si>
  <si>
    <t>P70406</t>
  </si>
  <si>
    <t>ROI04922</t>
  </si>
  <si>
    <t>P18261</t>
  </si>
  <si>
    <t>ROI04923</t>
  </si>
  <si>
    <t>P92350</t>
  </si>
  <si>
    <t>ROI04924</t>
  </si>
  <si>
    <t>P28336</t>
  </si>
  <si>
    <t>ROI04925</t>
  </si>
  <si>
    <t>P81675</t>
  </si>
  <si>
    <t>ROI04926</t>
  </si>
  <si>
    <t>P70939</t>
  </si>
  <si>
    <t>ROI04927</t>
  </si>
  <si>
    <t>P79426</t>
  </si>
  <si>
    <t>ROI04928</t>
  </si>
  <si>
    <t>P11896</t>
  </si>
  <si>
    <t>ROI04929</t>
  </si>
  <si>
    <t>P67518</t>
  </si>
  <si>
    <t>ROI04930</t>
  </si>
  <si>
    <t>P91577</t>
  </si>
  <si>
    <t>ROI04931</t>
  </si>
  <si>
    <t>P59692</t>
  </si>
  <si>
    <t>ROI04932</t>
  </si>
  <si>
    <t>P65557</t>
  </si>
  <si>
    <t>ROI04933</t>
  </si>
  <si>
    <t>P99541</t>
  </si>
  <si>
    <t>ROI04934</t>
  </si>
  <si>
    <t>P67678</t>
  </si>
  <si>
    <t>ROI04935</t>
  </si>
  <si>
    <t>P37939</t>
  </si>
  <si>
    <t>ROI04936</t>
  </si>
  <si>
    <t>P43021</t>
  </si>
  <si>
    <t>ROI04937</t>
  </si>
  <si>
    <t>P51743</t>
  </si>
  <si>
    <t>ROI04938</t>
  </si>
  <si>
    <t>P25858</t>
  </si>
  <si>
    <t>ROI04939</t>
  </si>
  <si>
    <t>P89442</t>
  </si>
  <si>
    <t>ROI04940</t>
  </si>
  <si>
    <t>P19259</t>
  </si>
  <si>
    <t>ROI04941</t>
  </si>
  <si>
    <t>P35660</t>
  </si>
  <si>
    <t>ROI04942</t>
  </si>
  <si>
    <t>P11517</t>
  </si>
  <si>
    <t>ROI04943</t>
  </si>
  <si>
    <t>P54800</t>
  </si>
  <si>
    <t>ROI04944</t>
  </si>
  <si>
    <t>P72139</t>
  </si>
  <si>
    <t>ROI04945</t>
  </si>
  <si>
    <t>P59479</t>
  </si>
  <si>
    <t>ROI04946</t>
  </si>
  <si>
    <t>P13956</t>
  </si>
  <si>
    <t>ROI04947</t>
  </si>
  <si>
    <t>P90441</t>
  </si>
  <si>
    <t>ROI04948</t>
  </si>
  <si>
    <t>P37586</t>
  </si>
  <si>
    <t>ROI04949</t>
  </si>
  <si>
    <t>P40362</t>
  </si>
  <si>
    <t>ROI04950</t>
  </si>
  <si>
    <t>P32984</t>
  </si>
  <si>
    <t>ROI04951</t>
  </si>
  <si>
    <t>P23734</t>
  </si>
  <si>
    <t>ROI04952</t>
  </si>
  <si>
    <t>P25984</t>
  </si>
  <si>
    <t>ROI04953</t>
  </si>
  <si>
    <t>P24869</t>
  </si>
  <si>
    <t>ROI04954</t>
  </si>
  <si>
    <t>P49781</t>
  </si>
  <si>
    <t>ROI04955</t>
  </si>
  <si>
    <t>P86551</t>
  </si>
  <si>
    <t>ROI04956</t>
  </si>
  <si>
    <t>P86587</t>
  </si>
  <si>
    <t>ROI04957</t>
  </si>
  <si>
    <t>P13180</t>
  </si>
  <si>
    <t>ROI04958</t>
  </si>
  <si>
    <t>P31890</t>
  </si>
  <si>
    <t>ROI04959</t>
  </si>
  <si>
    <t>P44361</t>
  </si>
  <si>
    <t>ROI04960</t>
  </si>
  <si>
    <t>P85412</t>
  </si>
  <si>
    <t>ROI04961</t>
  </si>
  <si>
    <t>P83252</t>
  </si>
  <si>
    <t>ROI04962</t>
  </si>
  <si>
    <t>P68425</t>
  </si>
  <si>
    <t>ROI04963</t>
  </si>
  <si>
    <t>ROI04964</t>
  </si>
  <si>
    <t>P41771</t>
  </si>
  <si>
    <t>ROI04965</t>
  </si>
  <si>
    <t>P29179</t>
  </si>
  <si>
    <t>ROI04966</t>
  </si>
  <si>
    <t>P98310</t>
  </si>
  <si>
    <t>ROI04967</t>
  </si>
  <si>
    <t>P18616</t>
  </si>
  <si>
    <t>ROI04968</t>
  </si>
  <si>
    <t>P89040</t>
  </si>
  <si>
    <t>ROI04969</t>
  </si>
  <si>
    <t>ROI04970</t>
  </si>
  <si>
    <t>P62179</t>
  </si>
  <si>
    <t>ROI04971</t>
  </si>
  <si>
    <t>P51079</t>
  </si>
  <si>
    <t>ROI04972</t>
  </si>
  <si>
    <t>P22674</t>
  </si>
  <si>
    <t>ROI04973</t>
  </si>
  <si>
    <t>P89089</t>
  </si>
  <si>
    <t>ROI04974</t>
  </si>
  <si>
    <t>P27798</t>
  </si>
  <si>
    <t>ROI04975</t>
  </si>
  <si>
    <t>P81579</t>
  </si>
  <si>
    <t>ROI04976</t>
  </si>
  <si>
    <t>P30083</t>
  </si>
  <si>
    <t>ROI04977</t>
  </si>
  <si>
    <t>P53434</t>
  </si>
  <si>
    <t>ROI04978</t>
  </si>
  <si>
    <t>P15799</t>
  </si>
  <si>
    <t>ROI04979</t>
  </si>
  <si>
    <t>P45935</t>
  </si>
  <si>
    <t>ROI04980</t>
  </si>
  <si>
    <t>P43639</t>
  </si>
  <si>
    <t>ROI04981</t>
  </si>
  <si>
    <t>P59137</t>
  </si>
  <si>
    <t>ROI04982</t>
  </si>
  <si>
    <t>P35816</t>
  </si>
  <si>
    <t>ROI04983</t>
  </si>
  <si>
    <t>P32700</t>
  </si>
  <si>
    <t>ROI04984</t>
  </si>
  <si>
    <t>P43739</t>
  </si>
  <si>
    <t>ROI04985</t>
  </si>
  <si>
    <t>P83171</t>
  </si>
  <si>
    <t>ROI04986</t>
  </si>
  <si>
    <t>P37683</t>
  </si>
  <si>
    <t>ROI04987</t>
  </si>
  <si>
    <t>P68556</t>
  </si>
  <si>
    <t>ROI04988</t>
  </si>
  <si>
    <t>P16315</t>
  </si>
  <si>
    <t>ROI04989</t>
  </si>
  <si>
    <t>P67814</t>
  </si>
  <si>
    <t>ROI04990</t>
  </si>
  <si>
    <t>P28527</t>
  </si>
  <si>
    <t>ROI04991</t>
  </si>
  <si>
    <t>P94406</t>
  </si>
  <si>
    <t>ROI04992</t>
  </si>
  <si>
    <t>ROI04993</t>
  </si>
  <si>
    <t>P64956</t>
  </si>
  <si>
    <t>ROI04994</t>
  </si>
  <si>
    <t>P21146</t>
  </si>
  <si>
    <t>ROI04995</t>
  </si>
  <si>
    <t>P39063</t>
  </si>
  <si>
    <t>ROI04996</t>
  </si>
  <si>
    <t>P22279</t>
  </si>
  <si>
    <t>ROI04997</t>
  </si>
  <si>
    <t>P73966</t>
  </si>
  <si>
    <t>ROI04998</t>
  </si>
  <si>
    <t>P21324</t>
  </si>
  <si>
    <t>ROI04999</t>
  </si>
  <si>
    <t>P60777</t>
  </si>
  <si>
    <t>ROI05000</t>
  </si>
  <si>
    <t>P11628</t>
  </si>
  <si>
    <t>ROI05001</t>
  </si>
  <si>
    <t>P67321</t>
  </si>
  <si>
    <t>ROI05002</t>
  </si>
  <si>
    <t>P66174</t>
  </si>
  <si>
    <t>ROI05003</t>
  </si>
  <si>
    <t>P21281</t>
  </si>
  <si>
    <t>ROI05004</t>
  </si>
  <si>
    <t>P49543</t>
  </si>
  <si>
    <t>ROI05005</t>
  </si>
  <si>
    <t>P73442</t>
  </si>
  <si>
    <t>ROI05006</t>
  </si>
  <si>
    <t>P70100</t>
  </si>
  <si>
    <t>ROI05007</t>
  </si>
  <si>
    <t>P88543</t>
  </si>
  <si>
    <t>ROI05008</t>
  </si>
  <si>
    <t>P56625</t>
  </si>
  <si>
    <t>ROI05009</t>
  </si>
  <si>
    <t>P13002</t>
  </si>
  <si>
    <t>ROI05010</t>
  </si>
  <si>
    <t>P60682</t>
  </si>
  <si>
    <t>ROI05011</t>
  </si>
  <si>
    <t>P95905</t>
  </si>
  <si>
    <t>ROI05012</t>
  </si>
  <si>
    <t>P36076</t>
  </si>
  <si>
    <t>ROI05013</t>
  </si>
  <si>
    <t>P29235</t>
  </si>
  <si>
    <t>ROI05014</t>
  </si>
  <si>
    <t>P16087</t>
  </si>
  <si>
    <t>ROI05015</t>
  </si>
  <si>
    <t>P92944</t>
  </si>
  <si>
    <t>ROI05016</t>
  </si>
  <si>
    <t>P57366</t>
  </si>
  <si>
    <t>ROI05017</t>
  </si>
  <si>
    <t>P87359</t>
  </si>
  <si>
    <t>ROI05018</t>
  </si>
  <si>
    <t>P32312</t>
  </si>
  <si>
    <t>ROI05019</t>
  </si>
  <si>
    <t>P97634</t>
  </si>
  <si>
    <t>ROI05020</t>
  </si>
  <si>
    <t>P58774</t>
  </si>
  <si>
    <t>ROI05021</t>
  </si>
  <si>
    <t>P47193</t>
  </si>
  <si>
    <t>ROI05022</t>
  </si>
  <si>
    <t>P47430</t>
  </si>
  <si>
    <t>ROI05023</t>
  </si>
  <si>
    <t>P27889</t>
  </si>
  <si>
    <t>ROI05024</t>
  </si>
  <si>
    <t>P49720</t>
  </si>
  <si>
    <t>ROI05025</t>
  </si>
  <si>
    <t>P11596</t>
  </si>
  <si>
    <t>ROI05026</t>
  </si>
  <si>
    <t>ROI05027</t>
  </si>
  <si>
    <t>ROI05028</t>
  </si>
  <si>
    <t>P30432</t>
  </si>
  <si>
    <t>ROI05029</t>
  </si>
  <si>
    <t>P97510</t>
  </si>
  <si>
    <t>ROI05030</t>
  </si>
  <si>
    <t>P95196</t>
  </si>
  <si>
    <t>ROI05031</t>
  </si>
  <si>
    <t>P86037</t>
  </si>
  <si>
    <t>ROI05032</t>
  </si>
  <si>
    <t>ROI05033</t>
  </si>
  <si>
    <t>P68586</t>
  </si>
  <si>
    <t>ROI05034</t>
  </si>
  <si>
    <t>P41949</t>
  </si>
  <si>
    <t>ROI05035</t>
  </si>
  <si>
    <t>P88058</t>
  </si>
  <si>
    <t>ROI05036</t>
  </si>
  <si>
    <t>P11342</t>
  </si>
  <si>
    <t>ROI05037</t>
  </si>
  <si>
    <t>P64738</t>
  </si>
  <si>
    <t>ROI05038</t>
  </si>
  <si>
    <t>P66470</t>
  </si>
  <si>
    <t>ROI05039</t>
  </si>
  <si>
    <t>P77139</t>
  </si>
  <si>
    <t>ROI05040</t>
  </si>
  <si>
    <t>P94470</t>
  </si>
  <si>
    <t>ROI05041</t>
  </si>
  <si>
    <t>P21508</t>
  </si>
  <si>
    <t>ROI05042</t>
  </si>
  <si>
    <t>P34762</t>
  </si>
  <si>
    <t>ROI05043</t>
  </si>
  <si>
    <t>P25456</t>
  </si>
  <si>
    <t>ROI05044</t>
  </si>
  <si>
    <t>P68091</t>
  </si>
  <si>
    <t>ROI05045</t>
  </si>
  <si>
    <t>P30973</t>
  </si>
  <si>
    <t>ROI05046</t>
  </si>
  <si>
    <t>P42677</t>
  </si>
  <si>
    <t>ROI05047</t>
  </si>
  <si>
    <t>ROI05048</t>
  </si>
  <si>
    <t>P22252</t>
  </si>
  <si>
    <t>ROI05049</t>
  </si>
  <si>
    <t>P75529</t>
  </si>
  <si>
    <t>ROI05050</t>
  </si>
  <si>
    <t>P14434</t>
  </si>
  <si>
    <t>ROI05051</t>
  </si>
  <si>
    <t>P14030</t>
  </si>
  <si>
    <t>ROI05052</t>
  </si>
  <si>
    <t>P89303</t>
  </si>
  <si>
    <t>ROI05053</t>
  </si>
  <si>
    <t>P30937</t>
  </si>
  <si>
    <t>ROI05054</t>
  </si>
  <si>
    <t>P65834</t>
  </si>
  <si>
    <t>ROI05055</t>
  </si>
  <si>
    <t>P86923</t>
  </si>
  <si>
    <t>ROI05056</t>
  </si>
  <si>
    <t>P15424</t>
  </si>
  <si>
    <t>ROI05057</t>
  </si>
  <si>
    <t>P31949</t>
  </si>
  <si>
    <t>ROI05058</t>
  </si>
  <si>
    <t>P93592</t>
  </si>
  <si>
    <t>ROI05059</t>
  </si>
  <si>
    <t>P84319</t>
  </si>
  <si>
    <t>ROI05060</t>
  </si>
  <si>
    <t>P42441</t>
  </si>
  <si>
    <t>ROI05061</t>
  </si>
  <si>
    <t>P88915</t>
  </si>
  <si>
    <t>ROI05062</t>
  </si>
  <si>
    <t>P93712</t>
  </si>
  <si>
    <t>ROI05063</t>
  </si>
  <si>
    <t>P12263</t>
  </si>
  <si>
    <t>ROI05064</t>
  </si>
  <si>
    <t>P79454</t>
  </si>
  <si>
    <t>ROI05065</t>
  </si>
  <si>
    <t>P50305</t>
  </si>
  <si>
    <t>ROI05066</t>
  </si>
  <si>
    <t>P67044</t>
  </si>
  <si>
    <t>ROI05067</t>
  </si>
  <si>
    <t>P41070</t>
  </si>
  <si>
    <t>ROI05068</t>
  </si>
  <si>
    <t>P59420</t>
  </si>
  <si>
    <t>ROI05069</t>
  </si>
  <si>
    <t>P89813</t>
  </si>
  <si>
    <t>ROI05070</t>
  </si>
  <si>
    <t>P86732</t>
  </si>
  <si>
    <t>ROI05071</t>
  </si>
  <si>
    <t>P19083</t>
  </si>
  <si>
    <t>ROI05072</t>
  </si>
  <si>
    <t>P95421</t>
  </si>
  <si>
    <t>ROI05073</t>
  </si>
  <si>
    <t>P93980</t>
  </si>
  <si>
    <t>ROI05074</t>
  </si>
  <si>
    <t>P47984</t>
  </si>
  <si>
    <t>ROI05075</t>
  </si>
  <si>
    <t>P67317</t>
  </si>
  <si>
    <t>ROI05076</t>
  </si>
  <si>
    <t>P79074</t>
  </si>
  <si>
    <t>ROI05077</t>
  </si>
  <si>
    <t>P99150</t>
  </si>
  <si>
    <t>ROI05078</t>
  </si>
  <si>
    <t>P47906</t>
  </si>
  <si>
    <t>ROI05079</t>
  </si>
  <si>
    <t>P89871</t>
  </si>
  <si>
    <t>ROI05080</t>
  </si>
  <si>
    <t>P89377</t>
  </si>
  <si>
    <t>ROI05081</t>
  </si>
  <si>
    <t>P40497</t>
  </si>
  <si>
    <t>ROI05082</t>
  </si>
  <si>
    <t>P39618</t>
  </si>
  <si>
    <t>ROI05083</t>
  </si>
  <si>
    <t>P27578</t>
  </si>
  <si>
    <t>ROI05084</t>
  </si>
  <si>
    <t>P43993</t>
  </si>
  <si>
    <t>ROI05085</t>
  </si>
  <si>
    <t>P80154</t>
  </si>
  <si>
    <t>ROI05086</t>
  </si>
  <si>
    <t>P57393</t>
  </si>
  <si>
    <t>ROI05087</t>
  </si>
  <si>
    <t>P57544</t>
  </si>
  <si>
    <t>ROI05088</t>
  </si>
  <si>
    <t>P43246</t>
  </si>
  <si>
    <t>ROI05089</t>
  </si>
  <si>
    <t>P98821</t>
  </si>
  <si>
    <t>ROI05090</t>
  </si>
  <si>
    <t>P90052</t>
  </si>
  <si>
    <t>ROI05091</t>
  </si>
  <si>
    <t>P70455</t>
  </si>
  <si>
    <t>ROI05092</t>
  </si>
  <si>
    <t>P67277</t>
  </si>
  <si>
    <t>ROI05093</t>
  </si>
  <si>
    <t>P63518</t>
  </si>
  <si>
    <t>ROI05094</t>
  </si>
  <si>
    <t>P51086</t>
  </si>
  <si>
    <t>ROI05095</t>
  </si>
  <si>
    <t>P25201</t>
  </si>
  <si>
    <t>ROI05096</t>
  </si>
  <si>
    <t>P90469</t>
  </si>
  <si>
    <t>ROI05097</t>
  </si>
  <si>
    <t>P36802</t>
  </si>
  <si>
    <t>ROI05098</t>
  </si>
  <si>
    <t>P77284</t>
  </si>
  <si>
    <t>ROI05099</t>
  </si>
  <si>
    <t>P35091</t>
  </si>
  <si>
    <t>ROI05100</t>
  </si>
  <si>
    <t>P57805</t>
  </si>
  <si>
    <t>ROI05101</t>
  </si>
  <si>
    <t>P90312</t>
  </si>
  <si>
    <t>ROI05102</t>
  </si>
  <si>
    <t>P93848</t>
  </si>
  <si>
    <t>ROI05103</t>
  </si>
  <si>
    <t>P73225</t>
  </si>
  <si>
    <t>ROI05104</t>
  </si>
  <si>
    <t>P34685</t>
  </si>
  <si>
    <t>ROI05105</t>
  </si>
  <si>
    <t>ROI05106</t>
  </si>
  <si>
    <t>P18464</t>
  </si>
  <si>
    <t>ROI05107</t>
  </si>
  <si>
    <t>ROI05108</t>
  </si>
  <si>
    <t>P76176</t>
  </si>
  <si>
    <t>ROI05109</t>
  </si>
  <si>
    <t>P37944</t>
  </si>
  <si>
    <t>ROI05110</t>
  </si>
  <si>
    <t>P59303</t>
  </si>
  <si>
    <t>ROI05111</t>
  </si>
  <si>
    <t>P61328</t>
  </si>
  <si>
    <t>ROI05112</t>
  </si>
  <si>
    <t>P93110</t>
  </si>
  <si>
    <t>ROI05113</t>
  </si>
  <si>
    <t>P11004</t>
  </si>
  <si>
    <t>ROI05114</t>
  </si>
  <si>
    <t>P74600</t>
  </si>
  <si>
    <t>ROI05115</t>
  </si>
  <si>
    <t>P36413</t>
  </si>
  <si>
    <t>ROI05116</t>
  </si>
  <si>
    <t>P39734</t>
  </si>
  <si>
    <t>ROI05117</t>
  </si>
  <si>
    <t>P96376</t>
  </si>
  <si>
    <t>ROI05118</t>
  </si>
  <si>
    <t>ROI05119</t>
  </si>
  <si>
    <t>P63728</t>
  </si>
  <si>
    <t>ROI05120</t>
  </si>
  <si>
    <t>P86715</t>
  </si>
  <si>
    <t>ROI05121</t>
  </si>
  <si>
    <t>P76125</t>
  </si>
  <si>
    <t>ROI05122</t>
  </si>
  <si>
    <t>P35412</t>
  </si>
  <si>
    <t>ROI05123</t>
  </si>
  <si>
    <t>P87366</t>
  </si>
  <si>
    <t>ROI05124</t>
  </si>
  <si>
    <t>P26401</t>
  </si>
  <si>
    <t>ROI05125</t>
  </si>
  <si>
    <t>P16194</t>
  </si>
  <si>
    <t>ROI05126</t>
  </si>
  <si>
    <t>P12040</t>
  </si>
  <si>
    <t>ROI05127</t>
  </si>
  <si>
    <t>P97048</t>
  </si>
  <si>
    <t>ROI05128</t>
  </si>
  <si>
    <t>P27835</t>
  </si>
  <si>
    <t>ROI05129</t>
  </si>
  <si>
    <t>P58888</t>
  </si>
  <si>
    <t>ROI05130</t>
  </si>
  <si>
    <t>ROI05131</t>
  </si>
  <si>
    <t>P43094</t>
  </si>
  <si>
    <t>ROI05132</t>
  </si>
  <si>
    <t>P52395</t>
  </si>
  <si>
    <t>ROI05133</t>
  </si>
  <si>
    <t>P20794</t>
  </si>
  <si>
    <t>ROI05134</t>
  </si>
  <si>
    <t>P12942</t>
  </si>
  <si>
    <t>ROI05135</t>
  </si>
  <si>
    <t>P86368</t>
  </si>
  <si>
    <t>ROI05136</t>
  </si>
  <si>
    <t>P34728</t>
  </si>
  <si>
    <t>ROI05137</t>
  </si>
  <si>
    <t>P83601</t>
  </si>
  <si>
    <t>ROI05138</t>
  </si>
  <si>
    <t>P38407</t>
  </si>
  <si>
    <t>ROI05139</t>
  </si>
  <si>
    <t>ROI05140</t>
  </si>
  <si>
    <t>P74560</t>
  </si>
  <si>
    <t>ROI05141</t>
  </si>
  <si>
    <t>P52915</t>
  </si>
  <si>
    <t>ROI05142</t>
  </si>
  <si>
    <t>P32024</t>
  </si>
  <si>
    <t>ROI05143</t>
  </si>
  <si>
    <t>P72553</t>
  </si>
  <si>
    <t>ROI05144</t>
  </si>
  <si>
    <t>P49892</t>
  </si>
  <si>
    <t>ROI05145</t>
  </si>
  <si>
    <t>P10529</t>
  </si>
  <si>
    <t>ROI05146</t>
  </si>
  <si>
    <t>ROI05147</t>
  </si>
  <si>
    <t>P71813</t>
  </si>
  <si>
    <t>ROI05148</t>
  </si>
  <si>
    <t>P52711</t>
  </si>
  <si>
    <t>ROI05149</t>
  </si>
  <si>
    <t>P77130</t>
  </si>
  <si>
    <t>ROI05150</t>
  </si>
  <si>
    <t>P51139</t>
  </si>
  <si>
    <t>ROI05151</t>
  </si>
  <si>
    <t>P10756</t>
  </si>
  <si>
    <t>ROI05152</t>
  </si>
  <si>
    <t>P47961</t>
  </si>
  <si>
    <t>ROI05153</t>
  </si>
  <si>
    <t>P56807</t>
  </si>
  <si>
    <t>ROI05154</t>
  </si>
  <si>
    <t>P40236</t>
  </si>
  <si>
    <t>ROI05155</t>
  </si>
  <si>
    <t>P99596</t>
  </si>
  <si>
    <t>ROI05156</t>
  </si>
  <si>
    <t>P94157</t>
  </si>
  <si>
    <t>ROI05157</t>
  </si>
  <si>
    <t>P30634</t>
  </si>
  <si>
    <t>ROI05158</t>
  </si>
  <si>
    <t>P62229</t>
  </si>
  <si>
    <t>ROI05159</t>
  </si>
  <si>
    <t>ROI05160</t>
  </si>
  <si>
    <t>P13146</t>
  </si>
  <si>
    <t>ROI05161</t>
  </si>
  <si>
    <t>P67394</t>
  </si>
  <si>
    <t>ROI05162</t>
  </si>
  <si>
    <t>P33690</t>
  </si>
  <si>
    <t>ROI05163</t>
  </si>
  <si>
    <t>P17973</t>
  </si>
  <si>
    <t>ROI05164</t>
  </si>
  <si>
    <t>P39104</t>
  </si>
  <si>
    <t>ROI05165</t>
  </si>
  <si>
    <t>P83379</t>
  </si>
  <si>
    <t>ROI05166</t>
  </si>
  <si>
    <t>P73827</t>
  </si>
  <si>
    <t>ROI05167</t>
  </si>
  <si>
    <t>P83265</t>
  </si>
  <si>
    <t>ROI05168</t>
  </si>
  <si>
    <t>P51356</t>
  </si>
  <si>
    <t>ROI05169</t>
  </si>
  <si>
    <t>P99087</t>
  </si>
  <si>
    <t>ROI05170</t>
  </si>
  <si>
    <t>P93496</t>
  </si>
  <si>
    <t>ROI05171</t>
  </si>
  <si>
    <t>P51214</t>
  </si>
  <si>
    <t>ROI05172</t>
  </si>
  <si>
    <t>P63794</t>
  </si>
  <si>
    <t>ROI05173</t>
  </si>
  <si>
    <t>P25841</t>
  </si>
  <si>
    <t>ROI05174</t>
  </si>
  <si>
    <t>P14512</t>
  </si>
  <si>
    <t>ROI05175</t>
  </si>
  <si>
    <t>P14498</t>
  </si>
  <si>
    <t>ROI05176</t>
  </si>
  <si>
    <t>P29425</t>
  </si>
  <si>
    <t>ROI05177</t>
  </si>
  <si>
    <t>P81333</t>
  </si>
  <si>
    <t>ROI05178</t>
  </si>
  <si>
    <t>P78421</t>
  </si>
  <si>
    <t>ROI05179</t>
  </si>
  <si>
    <t>P46852</t>
  </si>
  <si>
    <t>ROI05180</t>
  </si>
  <si>
    <t>P64930</t>
  </si>
  <si>
    <t>ROI05181</t>
  </si>
  <si>
    <t>P93155</t>
  </si>
  <si>
    <t>ROI05182</t>
  </si>
  <si>
    <t>P52043</t>
  </si>
  <si>
    <t>ROI05183</t>
  </si>
  <si>
    <t>P40656</t>
  </si>
  <si>
    <t>ROI05184</t>
  </si>
  <si>
    <t>P80874</t>
  </si>
  <si>
    <t>ROI05185</t>
  </si>
  <si>
    <t>P79113</t>
  </si>
  <si>
    <t>ROI05186</t>
  </si>
  <si>
    <t>P37083</t>
  </si>
  <si>
    <t>ROI05187</t>
  </si>
  <si>
    <t>P41475</t>
  </si>
  <si>
    <t>ROI05188</t>
  </si>
  <si>
    <t>P39139</t>
  </si>
  <si>
    <t>ROI05189</t>
  </si>
  <si>
    <t>ROI05190</t>
  </si>
  <si>
    <t>P95300</t>
  </si>
  <si>
    <t>ROI05191</t>
  </si>
  <si>
    <t>P50248</t>
  </si>
  <si>
    <t>ROI05192</t>
  </si>
  <si>
    <t>ROI05193</t>
  </si>
  <si>
    <t>ROI05194</t>
  </si>
  <si>
    <t>P72469</t>
  </si>
  <si>
    <t>ROI05195</t>
  </si>
  <si>
    <t>P32071</t>
  </si>
  <si>
    <t>ROI05196</t>
  </si>
  <si>
    <t>ROI05197</t>
  </si>
  <si>
    <t>P33491</t>
  </si>
  <si>
    <t>ROI05198</t>
  </si>
  <si>
    <t>P91226</t>
  </si>
  <si>
    <t>ROI05199</t>
  </si>
  <si>
    <t>P55053</t>
  </si>
  <si>
    <t>ROI05200</t>
  </si>
  <si>
    <t>P41897</t>
  </si>
  <si>
    <t>ROI05201</t>
  </si>
  <si>
    <t>P57231</t>
  </si>
  <si>
    <t>ROI05202</t>
  </si>
  <si>
    <t>P44527</t>
  </si>
  <si>
    <t>ROI05203</t>
  </si>
  <si>
    <t>P23674</t>
  </si>
  <si>
    <t>ROI05204</t>
  </si>
  <si>
    <t>P25553</t>
  </si>
  <si>
    <t>ROI05205</t>
  </si>
  <si>
    <t>P60538</t>
  </si>
  <si>
    <t>ROI05206</t>
  </si>
  <si>
    <t>ROI05207</t>
  </si>
  <si>
    <t>P30631</t>
  </si>
  <si>
    <t>ROI05208</t>
  </si>
  <si>
    <t>P61178</t>
  </si>
  <si>
    <t>ROI05209</t>
  </si>
  <si>
    <t>P71559</t>
  </si>
  <si>
    <t>ROI05210</t>
  </si>
  <si>
    <t>P64547</t>
  </si>
  <si>
    <t>ROI05211</t>
  </si>
  <si>
    <t>P19147</t>
  </si>
  <si>
    <t>ROI05212</t>
  </si>
  <si>
    <t>P76497</t>
  </si>
  <si>
    <t>ROI05213</t>
  </si>
  <si>
    <t>P57111</t>
  </si>
  <si>
    <t>ROI05214</t>
  </si>
  <si>
    <t>P25705</t>
  </si>
  <si>
    <t>ROI05215</t>
  </si>
  <si>
    <t>P97408</t>
  </si>
  <si>
    <t>ROI05216</t>
  </si>
  <si>
    <t>P43866</t>
  </si>
  <si>
    <t>ROI05217</t>
  </si>
  <si>
    <t>P23889</t>
  </si>
  <si>
    <t>ROI05218</t>
  </si>
  <si>
    <t>P70761</t>
  </si>
  <si>
    <t>ROI05219</t>
  </si>
  <si>
    <t>P23550</t>
  </si>
  <si>
    <t>ROI05220</t>
  </si>
  <si>
    <t>P53106</t>
  </si>
  <si>
    <t>ROI05221</t>
  </si>
  <si>
    <t>P37684</t>
  </si>
  <si>
    <t>ROI05222</t>
  </si>
  <si>
    <t>P79131</t>
  </si>
  <si>
    <t>ROI05223</t>
  </si>
  <si>
    <t>ROI05224</t>
  </si>
  <si>
    <t>P33958</t>
  </si>
  <si>
    <t>ROI05225</t>
  </si>
  <si>
    <t>P78223</t>
  </si>
  <si>
    <t>ROI05226</t>
  </si>
  <si>
    <t>P16974</t>
  </si>
  <si>
    <t>ROI05227</t>
  </si>
  <si>
    <t>ROI05228</t>
  </si>
  <si>
    <t>P71856</t>
  </si>
  <si>
    <t>ROI05229</t>
  </si>
  <si>
    <t>P14462</t>
  </si>
  <si>
    <t>ROI05230</t>
  </si>
  <si>
    <t>P78373</t>
  </si>
  <si>
    <t>ROI05231</t>
  </si>
  <si>
    <t>P91884</t>
  </si>
  <si>
    <t>ROI05232</t>
  </si>
  <si>
    <t>P34631</t>
  </si>
  <si>
    <t>ROI05233</t>
  </si>
  <si>
    <t>P63920</t>
  </si>
  <si>
    <t>ROI05234</t>
  </si>
  <si>
    <t>P74785</t>
  </si>
  <si>
    <t>ROI05235</t>
  </si>
  <si>
    <t>P78770</t>
  </si>
  <si>
    <t>ROI05236</t>
  </si>
  <si>
    <t>ROI05237</t>
  </si>
  <si>
    <t>P41279</t>
  </si>
  <si>
    <t>ROI05238</t>
  </si>
  <si>
    <t>P54260</t>
  </si>
  <si>
    <t>ROI05239</t>
  </si>
  <si>
    <t>P41331</t>
  </si>
  <si>
    <t>ROI05240</t>
  </si>
  <si>
    <t>P42862</t>
  </si>
  <si>
    <t>ROI05241</t>
  </si>
  <si>
    <t>P96188</t>
  </si>
  <si>
    <t>ROI05242</t>
  </si>
  <si>
    <t>ROI05243</t>
  </si>
  <si>
    <t>P74338</t>
  </si>
  <si>
    <t>ROI05244</t>
  </si>
  <si>
    <t>P80173</t>
  </si>
  <si>
    <t>ROI05245</t>
  </si>
  <si>
    <t>P14354</t>
  </si>
  <si>
    <t>ROI05246</t>
  </si>
  <si>
    <t>P29120</t>
  </si>
  <si>
    <t>ROI05247</t>
  </si>
  <si>
    <t>P92296</t>
  </si>
  <si>
    <t>ROI05248</t>
  </si>
  <si>
    <t>P71663</t>
  </si>
  <si>
    <t>ROI05249</t>
  </si>
  <si>
    <t>P43949</t>
  </si>
  <si>
    <t>ROI05250</t>
  </si>
  <si>
    <t>P67018</t>
  </si>
  <si>
    <t>ROI05251</t>
  </si>
  <si>
    <t>P88783</t>
  </si>
  <si>
    <t>ROI05252</t>
  </si>
  <si>
    <t>P85502</t>
  </si>
  <si>
    <t>ROI05253</t>
  </si>
  <si>
    <t>P61327</t>
  </si>
  <si>
    <t>ROI05254</t>
  </si>
  <si>
    <t>P42829</t>
  </si>
  <si>
    <t>ROI05255</t>
  </si>
  <si>
    <t>ROI05256</t>
  </si>
  <si>
    <t>P44652</t>
  </si>
  <si>
    <t>ROI05257</t>
  </si>
  <si>
    <t>P50375</t>
  </si>
  <si>
    <t>ROI05258</t>
  </si>
  <si>
    <t>P83998</t>
  </si>
  <si>
    <t>ROI05259</t>
  </si>
  <si>
    <t>P35870</t>
  </si>
  <si>
    <t>ROI05260</t>
  </si>
  <si>
    <t>P77065</t>
  </si>
  <si>
    <t>ROI05261</t>
  </si>
  <si>
    <t>P90928</t>
  </si>
  <si>
    <t>ROI05262</t>
  </si>
  <si>
    <t>P12920</t>
  </si>
  <si>
    <t>ROI05263</t>
  </si>
  <si>
    <t>P39940</t>
  </si>
  <si>
    <t>ROI05264</t>
  </si>
  <si>
    <t>ROI05265</t>
  </si>
  <si>
    <t>P34627</t>
  </si>
  <si>
    <t>ROI05266</t>
  </si>
  <si>
    <t>P60969</t>
  </si>
  <si>
    <t>ROI05267</t>
  </si>
  <si>
    <t>P97310</t>
  </si>
  <si>
    <t>ROI05268</t>
  </si>
  <si>
    <t>P39108</t>
  </si>
  <si>
    <t>ROI05269</t>
  </si>
  <si>
    <t>P65012</t>
  </si>
  <si>
    <t>ROI05270</t>
  </si>
  <si>
    <t>P99301</t>
  </si>
  <si>
    <t>ROI05271</t>
  </si>
  <si>
    <t>P65060</t>
  </si>
  <si>
    <t>ROI05272</t>
  </si>
  <si>
    <t>P11301</t>
  </si>
  <si>
    <t>ROI05273</t>
  </si>
  <si>
    <t>P99506</t>
  </si>
  <si>
    <t>ROI05274</t>
  </si>
  <si>
    <t>P12344</t>
  </si>
  <si>
    <t>ROI05275</t>
  </si>
  <si>
    <t>ROI05276</t>
  </si>
  <si>
    <t>P50023</t>
  </si>
  <si>
    <t>ROI05277</t>
  </si>
  <si>
    <t>P20993</t>
  </si>
  <si>
    <t>ROI05278</t>
  </si>
  <si>
    <t>ROI05279</t>
  </si>
  <si>
    <t>P68899</t>
  </si>
  <si>
    <t>ROI05280</t>
  </si>
  <si>
    <t>P84757</t>
  </si>
  <si>
    <t>ROI05281</t>
  </si>
  <si>
    <t>P42022</t>
  </si>
  <si>
    <t>ROI05282</t>
  </si>
  <si>
    <t>P18527</t>
  </si>
  <si>
    <t>ROI05283</t>
  </si>
  <si>
    <t>P91683</t>
  </si>
  <si>
    <t>ROI05284</t>
  </si>
  <si>
    <t>P30760</t>
  </si>
  <si>
    <t>ROI05285</t>
  </si>
  <si>
    <t>P83239</t>
  </si>
  <si>
    <t>ROI05286</t>
  </si>
  <si>
    <t>P69733</t>
  </si>
  <si>
    <t>ROI05287</t>
  </si>
  <si>
    <t>P70049</t>
  </si>
  <si>
    <t>ROI05288</t>
  </si>
  <si>
    <t>P97855</t>
  </si>
  <si>
    <t>ROI05289</t>
  </si>
  <si>
    <t>P68723</t>
  </si>
  <si>
    <t>ROI05290</t>
  </si>
  <si>
    <t>P98973</t>
  </si>
  <si>
    <t>ROI05291</t>
  </si>
  <si>
    <t>P59158</t>
  </si>
  <si>
    <t>ROI05292</t>
  </si>
  <si>
    <t>P77617</t>
  </si>
  <si>
    <t>ROI05293</t>
  </si>
  <si>
    <t>P48056</t>
  </si>
  <si>
    <t>ROI05294</t>
  </si>
  <si>
    <t>P56123</t>
  </si>
  <si>
    <t>ROI05295</t>
  </si>
  <si>
    <t>P40167</t>
  </si>
  <si>
    <t>ROI05296</t>
  </si>
  <si>
    <t>P88500</t>
  </si>
  <si>
    <t>ROI05297</t>
  </si>
  <si>
    <t>P50917</t>
  </si>
  <si>
    <t>ROI05298</t>
  </si>
  <si>
    <t>P74314</t>
  </si>
  <si>
    <t>ROI05299</t>
  </si>
  <si>
    <t>P84931</t>
  </si>
  <si>
    <t>ROI05300</t>
  </si>
  <si>
    <t>P28523</t>
  </si>
  <si>
    <t>ROI05301</t>
  </si>
  <si>
    <t>P75790</t>
  </si>
  <si>
    <t>ROI05302</t>
  </si>
  <si>
    <t>P34009</t>
  </si>
  <si>
    <t>ROI05303</t>
  </si>
  <si>
    <t>P17162</t>
  </si>
  <si>
    <t>ROI05304</t>
  </si>
  <si>
    <t>P37811</t>
  </si>
  <si>
    <t>ROI05305</t>
  </si>
  <si>
    <t>P10806</t>
  </si>
  <si>
    <t>ROI05306</t>
  </si>
  <si>
    <t>P20012</t>
  </si>
  <si>
    <t>ROI05307</t>
  </si>
  <si>
    <t>P53238</t>
  </si>
  <si>
    <t>ROI05308</t>
  </si>
  <si>
    <t>P63030</t>
  </si>
  <si>
    <t>ROI05309</t>
  </si>
  <si>
    <t>P64372</t>
  </si>
  <si>
    <t>ROI05310</t>
  </si>
  <si>
    <t>P25479</t>
  </si>
  <si>
    <t>ROI05311</t>
  </si>
  <si>
    <t>P56902</t>
  </si>
  <si>
    <t>ROI05312</t>
  </si>
  <si>
    <t>P56971</t>
  </si>
  <si>
    <t>ROI05313</t>
  </si>
  <si>
    <t>P64841</t>
  </si>
  <si>
    <t>ROI05314</t>
  </si>
  <si>
    <t>P13798</t>
  </si>
  <si>
    <t>ROI05315</t>
  </si>
  <si>
    <t>P15838</t>
  </si>
  <si>
    <t>ROI05316</t>
  </si>
  <si>
    <t>P13059</t>
  </si>
  <si>
    <t>ROI05317</t>
  </si>
  <si>
    <t>P17820</t>
  </si>
  <si>
    <t>ROI05318</t>
  </si>
  <si>
    <t>P77571</t>
  </si>
  <si>
    <t>ROI05319</t>
  </si>
  <si>
    <t>P92796</t>
  </si>
  <si>
    <t>ROI05320</t>
  </si>
  <si>
    <t>P98739</t>
  </si>
  <si>
    <t>ROI05321</t>
  </si>
  <si>
    <t>P31104</t>
  </si>
  <si>
    <t>ROI05322</t>
  </si>
  <si>
    <t>P42296</t>
  </si>
  <si>
    <t>ROI05323</t>
  </si>
  <si>
    <t>P42508</t>
  </si>
  <si>
    <t>ROI05324</t>
  </si>
  <si>
    <t>P60685</t>
  </si>
  <si>
    <t>ROI05325</t>
  </si>
  <si>
    <t>P28206</t>
  </si>
  <si>
    <t>ROI05326</t>
  </si>
  <si>
    <t>P56975</t>
  </si>
  <si>
    <t>ROI05327</t>
  </si>
  <si>
    <t>P20472</t>
  </si>
  <si>
    <t>ROI05328</t>
  </si>
  <si>
    <t>ROI05329</t>
  </si>
  <si>
    <t>P73357</t>
  </si>
  <si>
    <t>ROI05330</t>
  </si>
  <si>
    <t>ROI05331</t>
  </si>
  <si>
    <t>P51534</t>
  </si>
  <si>
    <t>ROI05332</t>
  </si>
  <si>
    <t>P20133</t>
  </si>
  <si>
    <t>ROI05333</t>
  </si>
  <si>
    <t>P31368</t>
  </si>
  <si>
    <t>ROI05334</t>
  </si>
  <si>
    <t>P26224</t>
  </si>
  <si>
    <t>ROI05335</t>
  </si>
  <si>
    <t>P72097</t>
  </si>
  <si>
    <t>ROI05336</t>
  </si>
  <si>
    <t>P23436</t>
  </si>
  <si>
    <t>ROI05337</t>
  </si>
  <si>
    <t>P71378</t>
  </si>
  <si>
    <t>ROI05338</t>
  </si>
  <si>
    <t>P59484</t>
  </si>
  <si>
    <t>ROI05339</t>
  </si>
  <si>
    <t>P73580</t>
  </si>
  <si>
    <t>ROI05340</t>
  </si>
  <si>
    <t>P14833</t>
  </si>
  <si>
    <t>ROI05341</t>
  </si>
  <si>
    <t>P68127</t>
  </si>
  <si>
    <t>ROI05342</t>
  </si>
  <si>
    <t>P32129</t>
  </si>
  <si>
    <t>ROI05343</t>
  </si>
  <si>
    <t>P15669</t>
  </si>
  <si>
    <t>ROI05344</t>
  </si>
  <si>
    <t>P43645</t>
  </si>
  <si>
    <t>ROI05345</t>
  </si>
  <si>
    <t>P56582</t>
  </si>
  <si>
    <t>ROI05346</t>
  </si>
  <si>
    <t>P57221</t>
  </si>
  <si>
    <t>ROI05347</t>
  </si>
  <si>
    <t>P17219</t>
  </si>
  <si>
    <t>ROI05348</t>
  </si>
  <si>
    <t>P68052</t>
  </si>
  <si>
    <t>ROI05349</t>
  </si>
  <si>
    <t>P77864</t>
  </si>
  <si>
    <t>ROI05350</t>
  </si>
  <si>
    <t>P70565</t>
  </si>
  <si>
    <t>ROI05351</t>
  </si>
  <si>
    <t>P10815</t>
  </si>
  <si>
    <t>ROI05352</t>
  </si>
  <si>
    <t>P37138</t>
  </si>
  <si>
    <t>ROI05353</t>
  </si>
  <si>
    <t>P16591</t>
  </si>
  <si>
    <t>ROI05354</t>
  </si>
  <si>
    <t>ROI05355</t>
  </si>
  <si>
    <t>P49501</t>
  </si>
  <si>
    <t>ROI05356</t>
  </si>
  <si>
    <t>P77798</t>
  </si>
  <si>
    <t>ROI05357</t>
  </si>
  <si>
    <t>P11655</t>
  </si>
  <si>
    <t>ROI05358</t>
  </si>
  <si>
    <t>P70848</t>
  </si>
  <si>
    <t>ROI05359</t>
  </si>
  <si>
    <t>P25833</t>
  </si>
  <si>
    <t>ROI05360</t>
  </si>
  <si>
    <t>P51474</t>
  </si>
  <si>
    <t>ROI05361</t>
  </si>
  <si>
    <t>P30574</t>
  </si>
  <si>
    <t>ROI05362</t>
  </si>
  <si>
    <t>P34192</t>
  </si>
  <si>
    <t>ROI05363</t>
  </si>
  <si>
    <t>P20052</t>
  </si>
  <si>
    <t>ROI05364</t>
  </si>
  <si>
    <t>P30685</t>
  </si>
  <si>
    <t>ROI05365</t>
  </si>
  <si>
    <t>P53715</t>
  </si>
  <si>
    <t>ROI05366</t>
  </si>
  <si>
    <t>P15988</t>
  </si>
  <si>
    <t>ROI05367</t>
  </si>
  <si>
    <t>P31572</t>
  </si>
  <si>
    <t>ROI05368</t>
  </si>
  <si>
    <t>P36743</t>
  </si>
  <si>
    <t>ROI05369</t>
  </si>
  <si>
    <t>P95125</t>
  </si>
  <si>
    <t>ROI05370</t>
  </si>
  <si>
    <t>P34678</t>
  </si>
  <si>
    <t>ROI05371</t>
  </si>
  <si>
    <t>P38614</t>
  </si>
  <si>
    <t>ROI05372</t>
  </si>
  <si>
    <t>P13555</t>
  </si>
  <si>
    <t>ROI05373</t>
  </si>
  <si>
    <t>P67143</t>
  </si>
  <si>
    <t>ROI05374</t>
  </si>
  <si>
    <t>P67764</t>
  </si>
  <si>
    <t>ROI05375</t>
  </si>
  <si>
    <t>P47710</t>
  </si>
  <si>
    <t>ROI05376</t>
  </si>
  <si>
    <t>P95704</t>
  </si>
  <si>
    <t>ROI05377</t>
  </si>
  <si>
    <t>ROI05378</t>
  </si>
  <si>
    <t>P94097</t>
  </si>
  <si>
    <t>ROI05379</t>
  </si>
  <si>
    <t>P81352</t>
  </si>
  <si>
    <t>ROI05380</t>
  </si>
  <si>
    <t>P99978</t>
  </si>
  <si>
    <t>ROI05381</t>
  </si>
  <si>
    <t>P21171</t>
  </si>
  <si>
    <t>ROI05382</t>
  </si>
  <si>
    <t>P35367</t>
  </si>
  <si>
    <t>ROI05383</t>
  </si>
  <si>
    <t>P94181</t>
  </si>
  <si>
    <t>ROI05384</t>
  </si>
  <si>
    <t>ROI05385</t>
  </si>
  <si>
    <t>P35621</t>
  </si>
  <si>
    <t>ROI05386</t>
  </si>
  <si>
    <t>P29475</t>
  </si>
  <si>
    <t>ROI05387</t>
  </si>
  <si>
    <t>ROI05388</t>
  </si>
  <si>
    <t>P87061</t>
  </si>
  <si>
    <t>ROI05389</t>
  </si>
  <si>
    <t>P39327</t>
  </si>
  <si>
    <t>ROI05390</t>
  </si>
  <si>
    <t>P98243</t>
  </si>
  <si>
    <t>ROI05391</t>
  </si>
  <si>
    <t>P99696</t>
  </si>
  <si>
    <t>ROI05392</t>
  </si>
  <si>
    <t>P10850</t>
  </si>
  <si>
    <t>ROI05393</t>
  </si>
  <si>
    <t>P49323</t>
  </si>
  <si>
    <t>ROI05394</t>
  </si>
  <si>
    <t>P58475</t>
  </si>
  <si>
    <t>ROI05395</t>
  </si>
  <si>
    <t>P73045</t>
  </si>
  <si>
    <t>ROI05396</t>
  </si>
  <si>
    <t>P33857</t>
  </si>
  <si>
    <t>ROI05397</t>
  </si>
  <si>
    <t>P46919</t>
  </si>
  <si>
    <t>ROI05398</t>
  </si>
  <si>
    <t>P97117</t>
  </si>
  <si>
    <t>ROI05399</t>
  </si>
  <si>
    <t>P93208</t>
  </si>
  <si>
    <t>ROI05400</t>
  </si>
  <si>
    <t>P90162</t>
  </si>
  <si>
    <t>ROI05401</t>
  </si>
  <si>
    <t>P45712</t>
  </si>
  <si>
    <t>ROI05402</t>
  </si>
  <si>
    <t>P79233</t>
  </si>
  <si>
    <t>ROI05403</t>
  </si>
  <si>
    <t>P23595</t>
  </si>
  <si>
    <t>ROI05404</t>
  </si>
  <si>
    <t>P68910</t>
  </si>
  <si>
    <t>ROI05405</t>
  </si>
  <si>
    <t>P84990</t>
  </si>
  <si>
    <t>ROI05406</t>
  </si>
  <si>
    <t>P12765</t>
  </si>
  <si>
    <t>ROI05407</t>
  </si>
  <si>
    <t>P54367</t>
  </si>
  <si>
    <t>ROI05408</t>
  </si>
  <si>
    <t>ROI05409</t>
  </si>
  <si>
    <t>P23757</t>
  </si>
  <si>
    <t>ROI05410</t>
  </si>
  <si>
    <t>P91816</t>
  </si>
  <si>
    <t>ROI05411</t>
  </si>
  <si>
    <t>P52143</t>
  </si>
  <si>
    <t>ROI05412</t>
  </si>
  <si>
    <t>P94942</t>
  </si>
  <si>
    <t>ROI05413</t>
  </si>
  <si>
    <t>P59578</t>
  </si>
  <si>
    <t>ROI05414</t>
  </si>
  <si>
    <t>P17068</t>
  </si>
  <si>
    <t>ROI05415</t>
  </si>
  <si>
    <t>P82578</t>
  </si>
  <si>
    <t>ROI05416</t>
  </si>
  <si>
    <t>P54140</t>
  </si>
  <si>
    <t>ROI05417</t>
  </si>
  <si>
    <t>P79612</t>
  </si>
  <si>
    <t>ROI05418</t>
  </si>
  <si>
    <t>P51168</t>
  </si>
  <si>
    <t>ROI05419</t>
  </si>
  <si>
    <t>P25019</t>
  </si>
  <si>
    <t>ROI05420</t>
  </si>
  <si>
    <t>P36257</t>
  </si>
  <si>
    <t>ROI05421</t>
  </si>
  <si>
    <t>P68472</t>
  </si>
  <si>
    <t>ROI05422</t>
  </si>
  <si>
    <t>P30902</t>
  </si>
  <si>
    <t>ROI05423</t>
  </si>
  <si>
    <t>P11244</t>
  </si>
  <si>
    <t>ROI05424</t>
  </si>
  <si>
    <t>ROI05425</t>
  </si>
  <si>
    <t>P16627</t>
  </si>
  <si>
    <t>ROI05426</t>
  </si>
  <si>
    <t>P68488</t>
  </si>
  <si>
    <t>ROI05427</t>
  </si>
  <si>
    <t>P38359</t>
  </si>
  <si>
    <t>ROI05428</t>
  </si>
  <si>
    <t>P11268</t>
  </si>
  <si>
    <t>ROI05429</t>
  </si>
  <si>
    <t>P73705</t>
  </si>
  <si>
    <t>ROI05430</t>
  </si>
  <si>
    <t>P31124</t>
  </si>
  <si>
    <t>ROI05431</t>
  </si>
  <si>
    <t>P33557</t>
  </si>
  <si>
    <t>ROI05432</t>
  </si>
  <si>
    <t>P17168</t>
  </si>
  <si>
    <t>ROI05433</t>
  </si>
  <si>
    <t>P39164</t>
  </si>
  <si>
    <t>ROI05434</t>
  </si>
  <si>
    <t>P46842</t>
  </si>
  <si>
    <t>ROI05435</t>
  </si>
  <si>
    <t>P78903</t>
  </si>
  <si>
    <t>ROI05436</t>
  </si>
  <si>
    <t>P95929</t>
  </si>
  <si>
    <t>ROI05437</t>
  </si>
  <si>
    <t>P69536</t>
  </si>
  <si>
    <t>ROI05438</t>
  </si>
  <si>
    <t>P50195</t>
  </si>
  <si>
    <t>ROI05439</t>
  </si>
  <si>
    <t>P13353</t>
  </si>
  <si>
    <t>ROI05440</t>
  </si>
  <si>
    <t>ROI05441</t>
  </si>
  <si>
    <t>P52957</t>
  </si>
  <si>
    <t>ROI05442</t>
  </si>
  <si>
    <t>P92306</t>
  </si>
  <si>
    <t>ROI05443</t>
  </si>
  <si>
    <t>P82279</t>
  </si>
  <si>
    <t>ROI05444</t>
  </si>
  <si>
    <t>ROI05445</t>
  </si>
  <si>
    <t>P59307</t>
  </si>
  <si>
    <t>ROI05446</t>
  </si>
  <si>
    <t>P46120</t>
  </si>
  <si>
    <t>ROI05447</t>
  </si>
  <si>
    <t>P11171</t>
  </si>
  <si>
    <t>ROI05448</t>
  </si>
  <si>
    <t>P78430</t>
  </si>
  <si>
    <t>ROI05449</t>
  </si>
  <si>
    <t>P72771</t>
  </si>
  <si>
    <t>ROI05450</t>
  </si>
  <si>
    <t>P48117</t>
  </si>
  <si>
    <t>ROI05451</t>
  </si>
  <si>
    <t>P97322</t>
  </si>
  <si>
    <t>ROI05452</t>
  </si>
  <si>
    <t>P65741</t>
  </si>
  <si>
    <t>ROI05453</t>
  </si>
  <si>
    <t>P87749</t>
  </si>
  <si>
    <t>ROI05454</t>
  </si>
  <si>
    <t>P78816</t>
  </si>
  <si>
    <t>ROI05455</t>
  </si>
  <si>
    <t>ROI05456</t>
  </si>
  <si>
    <t>P49805</t>
  </si>
  <si>
    <t>ROI05457</t>
  </si>
  <si>
    <t>P53791</t>
  </si>
  <si>
    <t>ROI05458</t>
  </si>
  <si>
    <t>ROI05459</t>
  </si>
  <si>
    <t>P12755</t>
  </si>
  <si>
    <t>ROI05460</t>
  </si>
  <si>
    <t>P77141</t>
  </si>
  <si>
    <t>ROI05461</t>
  </si>
  <si>
    <t>P53649</t>
  </si>
  <si>
    <t>ROI05462</t>
  </si>
  <si>
    <t>P36717</t>
  </si>
  <si>
    <t>ROI05463</t>
  </si>
  <si>
    <t>P31211</t>
  </si>
  <si>
    <t>ROI05464</t>
  </si>
  <si>
    <t>P93066</t>
  </si>
  <si>
    <t>ROI05465</t>
  </si>
  <si>
    <t>P41405</t>
  </si>
  <si>
    <t>ROI05466</t>
  </si>
  <si>
    <t>P54445</t>
  </si>
  <si>
    <t>ROI05467</t>
  </si>
  <si>
    <t>P87121</t>
  </si>
  <si>
    <t>ROI05468</t>
  </si>
  <si>
    <t>P68087</t>
  </si>
  <si>
    <t>ROI05469</t>
  </si>
  <si>
    <t>P32308</t>
  </si>
  <si>
    <t>ROI05470</t>
  </si>
  <si>
    <t>P21222</t>
  </si>
  <si>
    <t>ROI05471</t>
  </si>
  <si>
    <t>ROI05472</t>
  </si>
  <si>
    <t>P88897</t>
  </si>
  <si>
    <t>ROI05473</t>
  </si>
  <si>
    <t>P72210</t>
  </si>
  <si>
    <t>ROI05474</t>
  </si>
  <si>
    <t>P54250</t>
  </si>
  <si>
    <t>ROI05475</t>
  </si>
  <si>
    <t>P36932</t>
  </si>
  <si>
    <t>ROI05476</t>
  </si>
  <si>
    <t>P76980</t>
  </si>
  <si>
    <t>ROI05477</t>
  </si>
  <si>
    <t>P15239</t>
  </si>
  <si>
    <t>ROI05478</t>
  </si>
  <si>
    <t>P52220</t>
  </si>
  <si>
    <t>ROI05479</t>
  </si>
  <si>
    <t>ROI05480</t>
  </si>
  <si>
    <t>P27742</t>
  </si>
  <si>
    <t>ROI05481</t>
  </si>
  <si>
    <t>P18190</t>
  </si>
  <si>
    <t>ROI05482</t>
  </si>
  <si>
    <t>P82129</t>
  </si>
  <si>
    <t>ROI05483</t>
  </si>
  <si>
    <t>P54835</t>
  </si>
  <si>
    <t>ROI05484</t>
  </si>
  <si>
    <t>P12462</t>
  </si>
  <si>
    <t>ROI05485</t>
  </si>
  <si>
    <t>P57279</t>
  </si>
  <si>
    <t>ROI05486</t>
  </si>
  <si>
    <t>P45744</t>
  </si>
  <si>
    <t>ROI05487</t>
  </si>
  <si>
    <t>P38243</t>
  </si>
  <si>
    <t>ROI05488</t>
  </si>
  <si>
    <t>ROI05489</t>
  </si>
  <si>
    <t>P65968</t>
  </si>
  <si>
    <t>ROI05490</t>
  </si>
  <si>
    <t>P79215</t>
  </si>
  <si>
    <t>ROI05491</t>
  </si>
  <si>
    <t>P88002</t>
  </si>
  <si>
    <t>ROI05492</t>
  </si>
  <si>
    <t>P91702</t>
  </si>
  <si>
    <t>ROI05493</t>
  </si>
  <si>
    <t>P69444</t>
  </si>
  <si>
    <t>ROI05494</t>
  </si>
  <si>
    <t>P16904</t>
  </si>
  <si>
    <t>ROI05495</t>
  </si>
  <si>
    <t>P33637</t>
  </si>
  <si>
    <t>ROI05496</t>
  </si>
  <si>
    <t>P45421</t>
  </si>
  <si>
    <t>ROI05497</t>
  </si>
  <si>
    <t>P28403</t>
  </si>
  <si>
    <t>ROI05498</t>
  </si>
  <si>
    <t>P72436</t>
  </si>
  <si>
    <t>ROI05499</t>
  </si>
  <si>
    <t>P17978</t>
  </si>
  <si>
    <t>ROI05500</t>
  </si>
  <si>
    <t>P91724</t>
  </si>
  <si>
    <t>ROI05501</t>
  </si>
  <si>
    <t>P46964</t>
  </si>
  <si>
    <t>ROI05502</t>
  </si>
  <si>
    <t>P92451</t>
  </si>
  <si>
    <t>ROI05503</t>
  </si>
  <si>
    <t>P32458</t>
  </si>
  <si>
    <t>ROI05504</t>
  </si>
  <si>
    <t>P64062</t>
  </si>
  <si>
    <t>ROI05505</t>
  </si>
  <si>
    <t>P39081</t>
  </si>
  <si>
    <t>ROI05506</t>
  </si>
  <si>
    <t>P41567</t>
  </si>
  <si>
    <t>ROI05507</t>
  </si>
  <si>
    <t>P31850</t>
  </si>
  <si>
    <t>ROI05508</t>
  </si>
  <si>
    <t>P56216</t>
  </si>
  <si>
    <t>ROI05509</t>
  </si>
  <si>
    <t>P10553</t>
  </si>
  <si>
    <t>ROI05510</t>
  </si>
  <si>
    <t>P71023</t>
  </si>
  <si>
    <t>ROI05511</t>
  </si>
  <si>
    <t>P55615</t>
  </si>
  <si>
    <t>ROI05512</t>
  </si>
  <si>
    <t>P72058</t>
  </si>
  <si>
    <t>ROI05513</t>
  </si>
  <si>
    <t>P27916</t>
  </si>
  <si>
    <t>ROI05514</t>
  </si>
  <si>
    <t>P93657</t>
  </si>
  <si>
    <t>ROI05515</t>
  </si>
  <si>
    <t>P72692</t>
  </si>
  <si>
    <t>ROI05516</t>
  </si>
  <si>
    <t>P77062</t>
  </si>
  <si>
    <t>ROI05517</t>
  </si>
  <si>
    <t>P39215</t>
  </si>
  <si>
    <t>ROI05518</t>
  </si>
  <si>
    <t>P81926</t>
  </si>
  <si>
    <t>ROI05519</t>
  </si>
  <si>
    <t>P16553</t>
  </si>
  <si>
    <t>ROI05520</t>
  </si>
  <si>
    <t>ROI05521</t>
  </si>
  <si>
    <t>P52400</t>
  </si>
  <si>
    <t>ROI05522</t>
  </si>
  <si>
    <t>ROI05523</t>
  </si>
  <si>
    <t>P48413</t>
  </si>
  <si>
    <t>ROI05524</t>
  </si>
  <si>
    <t>P55270</t>
  </si>
  <si>
    <t>ROI05525</t>
  </si>
  <si>
    <t>P17748</t>
  </si>
  <si>
    <t>ROI05526</t>
  </si>
  <si>
    <t>P47438</t>
  </si>
  <si>
    <t>ROI05527</t>
  </si>
  <si>
    <t>P51505</t>
  </si>
  <si>
    <t>ROI05528</t>
  </si>
  <si>
    <t>P99900</t>
  </si>
  <si>
    <t>ROI05529</t>
  </si>
  <si>
    <t>P91131</t>
  </si>
  <si>
    <t>ROI05530</t>
  </si>
  <si>
    <t>P90898</t>
  </si>
  <si>
    <t>ROI05531</t>
  </si>
  <si>
    <t>P94282</t>
  </si>
  <si>
    <t>ROI05532</t>
  </si>
  <si>
    <t>P57046</t>
  </si>
  <si>
    <t>ROI05533</t>
  </si>
  <si>
    <t>P63866</t>
  </si>
  <si>
    <t>ROI05534</t>
  </si>
  <si>
    <t>ROI05535</t>
  </si>
  <si>
    <t>P75167</t>
  </si>
  <si>
    <t>ROI05536</t>
  </si>
  <si>
    <t>P26093</t>
  </si>
  <si>
    <t>ROI05537</t>
  </si>
  <si>
    <t>P98951</t>
  </si>
  <si>
    <t>ROI05538</t>
  </si>
  <si>
    <t>P65173</t>
  </si>
  <si>
    <t>ROI05539</t>
  </si>
  <si>
    <t>P35653</t>
  </si>
  <si>
    <t>ROI05540</t>
  </si>
  <si>
    <t>ROI05541</t>
  </si>
  <si>
    <t>P75819</t>
  </si>
  <si>
    <t>ROI05542</t>
  </si>
  <si>
    <t>P46103</t>
  </si>
  <si>
    <t>ROI05543</t>
  </si>
  <si>
    <t>P35540</t>
  </si>
  <si>
    <t>ROI05544</t>
  </si>
  <si>
    <t>P81485</t>
  </si>
  <si>
    <t>ROI05545</t>
  </si>
  <si>
    <t>ROI05546</t>
  </si>
  <si>
    <t>P11502</t>
  </si>
  <si>
    <t>ROI05547</t>
  </si>
  <si>
    <t>P38759</t>
  </si>
  <si>
    <t>ROI05548</t>
  </si>
  <si>
    <t>P93835</t>
  </si>
  <si>
    <t>ROI05549</t>
  </si>
  <si>
    <t>P82631</t>
  </si>
  <si>
    <t>ROI05550</t>
  </si>
  <si>
    <t>P56013</t>
  </si>
  <si>
    <t>ROI05551</t>
  </si>
  <si>
    <t>P18055</t>
  </si>
  <si>
    <t>ROI05552</t>
  </si>
  <si>
    <t>P42109</t>
  </si>
  <si>
    <t>ROI05553</t>
  </si>
  <si>
    <t>P14995</t>
  </si>
  <si>
    <t>ROI05554</t>
  </si>
  <si>
    <t>P92748</t>
  </si>
  <si>
    <t>ROI05555</t>
  </si>
  <si>
    <t>P64867</t>
  </si>
  <si>
    <t>ROI05556</t>
  </si>
  <si>
    <t>P30152</t>
  </si>
  <si>
    <t>ROI05557</t>
  </si>
  <si>
    <t>P69112</t>
  </si>
  <si>
    <t>ROI05558</t>
  </si>
  <si>
    <t>P90007</t>
  </si>
  <si>
    <t>ROI05559</t>
  </si>
  <si>
    <t>P68767</t>
  </si>
  <si>
    <t>ROI05560</t>
  </si>
  <si>
    <t>P89403</t>
  </si>
  <si>
    <t>ROI05561</t>
  </si>
  <si>
    <t>P42462</t>
  </si>
  <si>
    <t>ROI05562</t>
  </si>
  <si>
    <t>P91844</t>
  </si>
  <si>
    <t>ROI05563</t>
  </si>
  <si>
    <t>P24188</t>
  </si>
  <si>
    <t>ROI05564</t>
  </si>
  <si>
    <t>P33804</t>
  </si>
  <si>
    <t>ROI05565</t>
  </si>
  <si>
    <t>ROI05566</t>
  </si>
  <si>
    <t>P26966</t>
  </si>
  <si>
    <t>ROI05567</t>
  </si>
  <si>
    <t>P45739</t>
  </si>
  <si>
    <t>ROI05568</t>
  </si>
  <si>
    <t>P68638</t>
  </si>
  <si>
    <t>ROI05569</t>
  </si>
  <si>
    <t>P58100</t>
  </si>
  <si>
    <t>ROI05570</t>
  </si>
  <si>
    <t>P63466</t>
  </si>
  <si>
    <t>ROI05571</t>
  </si>
  <si>
    <t>P39293</t>
  </si>
  <si>
    <t>ROI05572</t>
  </si>
  <si>
    <t>P12540</t>
  </si>
  <si>
    <t>ROI05573</t>
  </si>
  <si>
    <t>P90411</t>
  </si>
  <si>
    <t>ROI05574</t>
  </si>
  <si>
    <t>ROI05575</t>
  </si>
  <si>
    <t>P62517</t>
  </si>
  <si>
    <t>ROI05576</t>
  </si>
  <si>
    <t>P22056</t>
  </si>
  <si>
    <t>ROI05577</t>
  </si>
  <si>
    <t>P66545</t>
  </si>
  <si>
    <t>ROI05578</t>
  </si>
  <si>
    <t>P97842</t>
  </si>
  <si>
    <t>ROI05579</t>
  </si>
  <si>
    <t>P60474</t>
  </si>
  <si>
    <t>ROI05580</t>
  </si>
  <si>
    <t>P16139</t>
  </si>
  <si>
    <t>ROI05581</t>
  </si>
  <si>
    <t>P62355</t>
  </si>
  <si>
    <t>ROI05582</t>
  </si>
  <si>
    <t>P67561</t>
  </si>
  <si>
    <t>ROI05583</t>
  </si>
  <si>
    <t>P18859</t>
  </si>
  <si>
    <t>ROI05584</t>
  </si>
  <si>
    <t>P21640</t>
  </si>
  <si>
    <t>ROI05585</t>
  </si>
  <si>
    <t>P87529</t>
  </si>
  <si>
    <t>ROI05586</t>
  </si>
  <si>
    <t>P15413</t>
  </si>
  <si>
    <t>ROI05587</t>
  </si>
  <si>
    <t>P15050</t>
  </si>
  <si>
    <t>ROI05588</t>
  </si>
  <si>
    <t>P57068</t>
  </si>
  <si>
    <t>ROI05589</t>
  </si>
  <si>
    <t>P57548</t>
  </si>
  <si>
    <t>ROI05590</t>
  </si>
  <si>
    <t>P17279</t>
  </si>
  <si>
    <t>ROI05591</t>
  </si>
  <si>
    <t>P45933</t>
  </si>
  <si>
    <t>ROI05592</t>
  </si>
  <si>
    <t>P39704</t>
  </si>
  <si>
    <t>ROI05593</t>
  </si>
  <si>
    <t>P97576</t>
  </si>
  <si>
    <t>ROI05594</t>
  </si>
  <si>
    <t>P64207</t>
  </si>
  <si>
    <t>ROI05595</t>
  </si>
  <si>
    <t>P87991</t>
  </si>
  <si>
    <t>ROI05596</t>
  </si>
  <si>
    <t>P68360</t>
  </si>
  <si>
    <t>ROI05597</t>
  </si>
  <si>
    <t>P44090</t>
  </si>
  <si>
    <t>ROI05598</t>
  </si>
  <si>
    <t>ROI05599</t>
  </si>
  <si>
    <t>P35229</t>
  </si>
  <si>
    <t>ROI05600</t>
  </si>
  <si>
    <t>P13714</t>
  </si>
  <si>
    <t>ROI05601</t>
  </si>
  <si>
    <t>P20663</t>
  </si>
  <si>
    <t>ROI05602</t>
  </si>
  <si>
    <t>P19536</t>
  </si>
  <si>
    <t>ROI05603</t>
  </si>
  <si>
    <t>P97151</t>
  </si>
  <si>
    <t>ROI05604</t>
  </si>
  <si>
    <t>P81868</t>
  </si>
  <si>
    <t>ROI05605</t>
  </si>
  <si>
    <t>P91164</t>
  </si>
  <si>
    <t>ROI05606</t>
  </si>
  <si>
    <t>P43161</t>
  </si>
  <si>
    <t>ROI05607</t>
  </si>
  <si>
    <t>P25189</t>
  </si>
  <si>
    <t>ROI05608</t>
  </si>
  <si>
    <t>P70561</t>
  </si>
  <si>
    <t>ROI05609</t>
  </si>
  <si>
    <t>P94901</t>
  </si>
  <si>
    <t>ROI05610</t>
  </si>
  <si>
    <t>P48078</t>
  </si>
  <si>
    <t>ROI05611</t>
  </si>
  <si>
    <t>P59381</t>
  </si>
  <si>
    <t>ROI05612</t>
  </si>
  <si>
    <t>P49753</t>
  </si>
  <si>
    <t>ROI05613</t>
  </si>
  <si>
    <t>P26370</t>
  </si>
  <si>
    <t>ROI05614</t>
  </si>
  <si>
    <t>P73034</t>
  </si>
  <si>
    <t>ROI05615</t>
  </si>
  <si>
    <t>P71834</t>
  </si>
  <si>
    <t>ROI05616</t>
  </si>
  <si>
    <t>P84368</t>
  </si>
  <si>
    <t>ROI05617</t>
  </si>
  <si>
    <t>P13931</t>
  </si>
  <si>
    <t>ROI05618</t>
  </si>
  <si>
    <t>P61674</t>
  </si>
  <si>
    <t>ROI05619</t>
  </si>
  <si>
    <t>P46975</t>
  </si>
  <si>
    <t>ROI05620</t>
  </si>
  <si>
    <t>P17549</t>
  </si>
  <si>
    <t>ROI05621</t>
  </si>
  <si>
    <t>P53910</t>
  </si>
  <si>
    <t>ROI05622</t>
  </si>
  <si>
    <t>P25782</t>
  </si>
  <si>
    <t>ROI05623</t>
  </si>
  <si>
    <t>P60309</t>
  </si>
  <si>
    <t>ROI05624</t>
  </si>
  <si>
    <t>P73594</t>
  </si>
  <si>
    <t>ROI05625</t>
  </si>
  <si>
    <t>P44018</t>
  </si>
  <si>
    <t>ROI05626</t>
  </si>
  <si>
    <t>P99753</t>
  </si>
  <si>
    <t>ROI05627</t>
  </si>
  <si>
    <t>P92811</t>
  </si>
  <si>
    <t>ROI05628</t>
  </si>
  <si>
    <t>P91140</t>
  </si>
  <si>
    <t>ROI05629</t>
  </si>
  <si>
    <t>P83186</t>
  </si>
  <si>
    <t>ROI05630</t>
  </si>
  <si>
    <t>P52644</t>
  </si>
  <si>
    <t>ROI05631</t>
  </si>
  <si>
    <t>P52390</t>
  </si>
  <si>
    <t>ROI05632</t>
  </si>
  <si>
    <t>P14243</t>
  </si>
  <si>
    <t>ROI05633</t>
  </si>
  <si>
    <t>P57888</t>
  </si>
  <si>
    <t>ROI05634</t>
  </si>
  <si>
    <t>P55746</t>
  </si>
  <si>
    <t>ROI05635</t>
  </si>
  <si>
    <t>P62254</t>
  </si>
  <si>
    <t>ROI05636</t>
  </si>
  <si>
    <t>ROI05637</t>
  </si>
  <si>
    <t>P51280</t>
  </si>
  <si>
    <t>ROI05638</t>
  </si>
  <si>
    <t>P10295</t>
  </si>
  <si>
    <t>ROI05639</t>
  </si>
  <si>
    <t>P78427</t>
  </si>
  <si>
    <t>ROI05640</t>
  </si>
  <si>
    <t>P56262</t>
  </si>
  <si>
    <t>ROI05641</t>
  </si>
  <si>
    <t>P71610</t>
  </si>
  <si>
    <t>ROI05642</t>
  </si>
  <si>
    <t>P46469</t>
  </si>
  <si>
    <t>ROI05643</t>
  </si>
  <si>
    <t>P59448</t>
  </si>
  <si>
    <t>ROI05644</t>
  </si>
  <si>
    <t>ROI05645</t>
  </si>
  <si>
    <t>ROI05646</t>
  </si>
  <si>
    <t>P35729</t>
  </si>
  <si>
    <t>ROI05647</t>
  </si>
  <si>
    <t>P63933</t>
  </si>
  <si>
    <t>ROI05648</t>
  </si>
  <si>
    <t>P30168</t>
  </si>
  <si>
    <t>ROI05649</t>
  </si>
  <si>
    <t>ROI05650</t>
  </si>
  <si>
    <t>P14830</t>
  </si>
  <si>
    <t>ROI05651</t>
  </si>
  <si>
    <t>P28502</t>
  </si>
  <si>
    <t>ROI05652</t>
  </si>
  <si>
    <t>P33059</t>
  </si>
  <si>
    <t>ROI05653</t>
  </si>
  <si>
    <t>P56022</t>
  </si>
  <si>
    <t>ROI05654</t>
  </si>
  <si>
    <t>P47375</t>
  </si>
  <si>
    <t>ROI05655</t>
  </si>
  <si>
    <t>P21069</t>
  </si>
  <si>
    <t>ROI05656</t>
  </si>
  <si>
    <t>P76142</t>
  </si>
  <si>
    <t>ROI05657</t>
  </si>
  <si>
    <t>P29636</t>
  </si>
  <si>
    <t>ROI05658</t>
  </si>
  <si>
    <t>P30305</t>
  </si>
  <si>
    <t>ROI05659</t>
  </si>
  <si>
    <t>P12341</t>
  </si>
  <si>
    <t>ROI05660</t>
  </si>
  <si>
    <t>P50124</t>
  </si>
  <si>
    <t>ROI05661</t>
  </si>
  <si>
    <t>P75025</t>
  </si>
  <si>
    <t>ROI05662</t>
  </si>
  <si>
    <t>P95665</t>
  </si>
  <si>
    <t>ROI05663</t>
  </si>
  <si>
    <t>P96919</t>
  </si>
  <si>
    <t>ROI05664</t>
  </si>
  <si>
    <t>P31775</t>
  </si>
  <si>
    <t>ROI05665</t>
  </si>
  <si>
    <t>P24573</t>
  </si>
  <si>
    <t>ROI05666</t>
  </si>
  <si>
    <t>P61526</t>
  </si>
  <si>
    <t>ROI05667</t>
  </si>
  <si>
    <t>P75545</t>
  </si>
  <si>
    <t>ROI05668</t>
  </si>
  <si>
    <t>P67943</t>
  </si>
  <si>
    <t>ROI05669</t>
  </si>
  <si>
    <t>ROI05670</t>
  </si>
  <si>
    <t>P13510</t>
  </si>
  <si>
    <t>ROI05671</t>
  </si>
  <si>
    <t>P83071</t>
  </si>
  <si>
    <t>ROI05672</t>
  </si>
  <si>
    <t>P38967</t>
  </si>
  <si>
    <t>ROI05673</t>
  </si>
  <si>
    <t>P26171</t>
  </si>
  <si>
    <t>ROI05674</t>
  </si>
  <si>
    <t>P61632</t>
  </si>
  <si>
    <t>ROI05675</t>
  </si>
  <si>
    <t>P84518</t>
  </si>
  <si>
    <t>ROI05676</t>
  </si>
  <si>
    <t>P16564</t>
  </si>
  <si>
    <t>ROI05677</t>
  </si>
  <si>
    <t>P41068</t>
  </si>
  <si>
    <t>ROI05678</t>
  </si>
  <si>
    <t>P42290</t>
  </si>
  <si>
    <t>ROI05679</t>
  </si>
  <si>
    <t>P55822</t>
  </si>
  <si>
    <t>ROI05680</t>
  </si>
  <si>
    <t>ROI05681</t>
  </si>
  <si>
    <t>P63239</t>
  </si>
  <si>
    <t>ROI05682</t>
  </si>
  <si>
    <t>P46294</t>
  </si>
  <si>
    <t>ROI05683</t>
  </si>
  <si>
    <t>P85062</t>
  </si>
  <si>
    <t>ROI05684</t>
  </si>
  <si>
    <t>ROI05685</t>
  </si>
  <si>
    <t>P95259</t>
  </si>
  <si>
    <t>ROI05686</t>
  </si>
  <si>
    <t>ROI05687</t>
  </si>
  <si>
    <t>ROI05688</t>
  </si>
  <si>
    <t>P32001</t>
  </si>
  <si>
    <t>ROI05689</t>
  </si>
  <si>
    <t>P59475</t>
  </si>
  <si>
    <t>ROI05690</t>
  </si>
  <si>
    <t>P87443</t>
  </si>
  <si>
    <t>ROI05691</t>
  </si>
  <si>
    <t>P62259</t>
  </si>
  <si>
    <t>ROI05692</t>
  </si>
  <si>
    <t>P76722</t>
  </si>
  <si>
    <t>ROI05693</t>
  </si>
  <si>
    <t>ROI05694</t>
  </si>
  <si>
    <t>P41069</t>
  </si>
  <si>
    <t>ROI05695</t>
  </si>
  <si>
    <t>P45382</t>
  </si>
  <si>
    <t>ROI05696</t>
  </si>
  <si>
    <t>ROI05697</t>
  </si>
  <si>
    <t>P47464</t>
  </si>
  <si>
    <t>ROI05698</t>
  </si>
  <si>
    <t>P75709</t>
  </si>
  <si>
    <t>ROI05699</t>
  </si>
  <si>
    <t>ROI05700</t>
  </si>
  <si>
    <t>P65764</t>
  </si>
  <si>
    <t>ROI05701</t>
  </si>
  <si>
    <t>P80183</t>
  </si>
  <si>
    <t>ROI05702</t>
  </si>
  <si>
    <t>P84288</t>
  </si>
  <si>
    <t>ROI05703</t>
  </si>
  <si>
    <t>P18135</t>
  </si>
  <si>
    <t>ROI05704</t>
  </si>
  <si>
    <t>P64487</t>
  </si>
  <si>
    <t>ROI05705</t>
  </si>
  <si>
    <t>P45724</t>
  </si>
  <si>
    <t>ROI05706</t>
  </si>
  <si>
    <t>P34208</t>
  </si>
  <si>
    <t>ROI05707</t>
  </si>
  <si>
    <t>P30684</t>
  </si>
  <si>
    <t>ROI05708</t>
  </si>
  <si>
    <t>P13436</t>
  </si>
  <si>
    <t>ROI05709</t>
  </si>
  <si>
    <t>P68670</t>
  </si>
  <si>
    <t>ROI05710</t>
  </si>
  <si>
    <t>P60007</t>
  </si>
  <si>
    <t>ROI05711</t>
  </si>
  <si>
    <t>P24668</t>
  </si>
  <si>
    <t>ROI05712</t>
  </si>
  <si>
    <t>P97731</t>
  </si>
  <si>
    <t>ROI05713</t>
  </si>
  <si>
    <t>P51472</t>
  </si>
  <si>
    <t>ROI05714</t>
  </si>
  <si>
    <t>P75259</t>
  </si>
  <si>
    <t>ROI05715</t>
  </si>
  <si>
    <t>P83781</t>
  </si>
  <si>
    <t>ROI05716</t>
  </si>
  <si>
    <t>P74489</t>
  </si>
  <si>
    <t>ROI05717</t>
  </si>
  <si>
    <t>P25381</t>
  </si>
  <si>
    <t>ROI05718</t>
  </si>
  <si>
    <t>P79072</t>
  </si>
  <si>
    <t>ROI05719</t>
  </si>
  <si>
    <t>ROI05720</t>
  </si>
  <si>
    <t>P84705</t>
  </si>
  <si>
    <t>ROI05721</t>
  </si>
  <si>
    <t>P49330</t>
  </si>
  <si>
    <t>ROI05722</t>
  </si>
  <si>
    <t>P88742</t>
  </si>
  <si>
    <t>ROI05723</t>
  </si>
  <si>
    <t>P72547</t>
  </si>
  <si>
    <t>ROI05724</t>
  </si>
  <si>
    <t>P99912</t>
  </si>
  <si>
    <t>ROI05725</t>
  </si>
  <si>
    <t>P21358</t>
  </si>
  <si>
    <t>ROI05726</t>
  </si>
  <si>
    <t>P34481</t>
  </si>
  <si>
    <t>ROI05727</t>
  </si>
  <si>
    <t>P45265</t>
  </si>
  <si>
    <t>ROI05728</t>
  </si>
  <si>
    <t>P63022</t>
  </si>
  <si>
    <t>ROI05729</t>
  </si>
  <si>
    <t>P70686</t>
  </si>
  <si>
    <t>ROI05730</t>
  </si>
  <si>
    <t>P85448</t>
  </si>
  <si>
    <t>ROI05731</t>
  </si>
  <si>
    <t>P90200</t>
  </si>
  <si>
    <t>ROI05732</t>
  </si>
  <si>
    <t>P64331</t>
  </si>
  <si>
    <t>ROI05733</t>
  </si>
  <si>
    <t>P43688</t>
  </si>
  <si>
    <t>ROI05734</t>
  </si>
  <si>
    <t>P15172</t>
  </si>
  <si>
    <t>ROI05735</t>
  </si>
  <si>
    <t>P30965</t>
  </si>
  <si>
    <t>ROI05736</t>
  </si>
  <si>
    <t>P40632</t>
  </si>
  <si>
    <t>ROI05737</t>
  </si>
  <si>
    <t>P61423</t>
  </si>
  <si>
    <t>ROI05738</t>
  </si>
  <si>
    <t>P67444</t>
  </si>
  <si>
    <t>ROI05739</t>
  </si>
  <si>
    <t>P87153</t>
  </si>
  <si>
    <t>ROI05740</t>
  </si>
  <si>
    <t>P43175</t>
  </si>
  <si>
    <t>ROI05741</t>
  </si>
  <si>
    <t>P22002</t>
  </si>
  <si>
    <t>ROI05742</t>
  </si>
  <si>
    <t>P56138</t>
  </si>
  <si>
    <t>ROI05743</t>
  </si>
  <si>
    <t>P85490</t>
  </si>
  <si>
    <t>ROI05744</t>
  </si>
  <si>
    <t>P51836</t>
  </si>
  <si>
    <t>ROI05745</t>
  </si>
  <si>
    <t>ROI05746</t>
  </si>
  <si>
    <t>P49499</t>
  </si>
  <si>
    <t>ROI05747</t>
  </si>
  <si>
    <t>P86499</t>
  </si>
  <si>
    <t>ROI05748</t>
  </si>
  <si>
    <t>P23517</t>
  </si>
  <si>
    <t>ROI05749</t>
  </si>
  <si>
    <t>P77921</t>
  </si>
  <si>
    <t>ROI05750</t>
  </si>
  <si>
    <t>P39636</t>
  </si>
  <si>
    <t>ROI05751</t>
  </si>
  <si>
    <t>P55401</t>
  </si>
  <si>
    <t>ROI05752</t>
  </si>
  <si>
    <t>P25871</t>
  </si>
  <si>
    <t>ROI05753</t>
  </si>
  <si>
    <t>ROI05754</t>
  </si>
  <si>
    <t>P34778</t>
  </si>
  <si>
    <t>ROI05755</t>
  </si>
  <si>
    <t>P22361</t>
  </si>
  <si>
    <t>ROI05756</t>
  </si>
  <si>
    <t>P76869</t>
  </si>
  <si>
    <t>ROI05757</t>
  </si>
  <si>
    <t>P83715</t>
  </si>
  <si>
    <t>ROI05758</t>
  </si>
  <si>
    <t>ROI05759</t>
  </si>
  <si>
    <t>P17080</t>
  </si>
  <si>
    <t>ROI05760</t>
  </si>
  <si>
    <t>P74463</t>
  </si>
  <si>
    <t>ROI05761</t>
  </si>
  <si>
    <t>P47935</t>
  </si>
  <si>
    <t>ROI05762</t>
  </si>
  <si>
    <t>P57090</t>
  </si>
  <si>
    <t>ROI05763</t>
  </si>
  <si>
    <t>ROI05764</t>
  </si>
  <si>
    <t>P73478</t>
  </si>
  <si>
    <t>ROI05765</t>
  </si>
  <si>
    <t>P75368</t>
  </si>
  <si>
    <t>ROI05766</t>
  </si>
  <si>
    <t>P18720</t>
  </si>
  <si>
    <t>ROI05767</t>
  </si>
  <si>
    <t>P71565</t>
  </si>
  <si>
    <t>ROI05768</t>
  </si>
  <si>
    <t>P82833</t>
  </si>
  <si>
    <t>ROI05769</t>
  </si>
  <si>
    <t>P60150</t>
  </si>
  <si>
    <t>ROI05770</t>
  </si>
  <si>
    <t>P28169</t>
  </si>
  <si>
    <t>ROI05771</t>
  </si>
  <si>
    <t>P45527</t>
  </si>
  <si>
    <t>ROI05772</t>
  </si>
  <si>
    <t>P34301</t>
  </si>
  <si>
    <t>ROI05773</t>
  </si>
  <si>
    <t>P98611</t>
  </si>
  <si>
    <t>ROI05774</t>
  </si>
  <si>
    <t>P87381</t>
  </si>
  <si>
    <t>ROI05775</t>
  </si>
  <si>
    <t>P65010</t>
  </si>
  <si>
    <t>ROI05776</t>
  </si>
  <si>
    <t>P47126</t>
  </si>
  <si>
    <t>ROI05777</t>
  </si>
  <si>
    <t>P47220</t>
  </si>
  <si>
    <t>ROI05778</t>
  </si>
  <si>
    <t>P96428</t>
  </si>
  <si>
    <t>ROI05779</t>
  </si>
  <si>
    <t>P27545</t>
  </si>
  <si>
    <t>ROI05780</t>
  </si>
  <si>
    <t>P62422</t>
  </si>
  <si>
    <t>ROI05781</t>
  </si>
  <si>
    <t>P27791</t>
  </si>
  <si>
    <t>ROI05782</t>
  </si>
  <si>
    <t>P17282</t>
  </si>
  <si>
    <t>ROI05783</t>
  </si>
  <si>
    <t>P76341</t>
  </si>
  <si>
    <t>ROI05784</t>
  </si>
  <si>
    <t>ROI05785</t>
  </si>
  <si>
    <t>P66652</t>
  </si>
  <si>
    <t>ROI05786</t>
  </si>
  <si>
    <t>P57005</t>
  </si>
  <si>
    <t>ROI05787</t>
  </si>
  <si>
    <t>P89758</t>
  </si>
  <si>
    <t>ROI05788</t>
  </si>
  <si>
    <t>ROI05789</t>
  </si>
  <si>
    <t>P55320</t>
  </si>
  <si>
    <t>ROI05790</t>
  </si>
  <si>
    <t>P36172</t>
  </si>
  <si>
    <t>ROI05791</t>
  </si>
  <si>
    <t>P65177</t>
  </si>
  <si>
    <t>ROI05792</t>
  </si>
  <si>
    <t>P63454</t>
  </si>
  <si>
    <t>ROI05793</t>
  </si>
  <si>
    <t>P93665</t>
  </si>
  <si>
    <t>ROI05794</t>
  </si>
  <si>
    <t>P83136</t>
  </si>
  <si>
    <t>ROI05795</t>
  </si>
  <si>
    <t>P52308</t>
  </si>
  <si>
    <t>ROI05796</t>
  </si>
  <si>
    <t>P65046</t>
  </si>
  <si>
    <t>ROI05797</t>
  </si>
  <si>
    <t>P34860</t>
  </si>
  <si>
    <t>ROI05798</t>
  </si>
  <si>
    <t>P54122</t>
  </si>
  <si>
    <t>ROI05799</t>
  </si>
  <si>
    <t>P30544</t>
  </si>
  <si>
    <t>ROI05800</t>
  </si>
  <si>
    <t>P35027</t>
  </si>
  <si>
    <t>ROI05801</t>
  </si>
  <si>
    <t>P38985</t>
  </si>
  <si>
    <t>ROI05802</t>
  </si>
  <si>
    <t>P50004</t>
  </si>
  <si>
    <t>ROI05803</t>
  </si>
  <si>
    <t>P41984</t>
  </si>
  <si>
    <t>ROI05804</t>
  </si>
  <si>
    <t>P62836</t>
  </si>
  <si>
    <t>ROI05805</t>
  </si>
  <si>
    <t>P39589</t>
  </si>
  <si>
    <t>ROI05806</t>
  </si>
  <si>
    <t>P29482</t>
  </si>
  <si>
    <t>ROI05807</t>
  </si>
  <si>
    <t>P57484</t>
  </si>
  <si>
    <t>ROI05808</t>
  </si>
  <si>
    <t>P54186</t>
  </si>
  <si>
    <t>ROI05809</t>
  </si>
  <si>
    <t>P58249</t>
  </si>
  <si>
    <t>ROI05810</t>
  </si>
  <si>
    <t>P94727</t>
  </si>
  <si>
    <t>ROI05811</t>
  </si>
  <si>
    <t>P78974</t>
  </si>
  <si>
    <t>ROI05812</t>
  </si>
  <si>
    <t>P69288</t>
  </si>
  <si>
    <t>ROI05813</t>
  </si>
  <si>
    <t>P29711</t>
  </si>
  <si>
    <t>ROI05814</t>
  </si>
  <si>
    <t>P46145</t>
  </si>
  <si>
    <t>ROI05815</t>
  </si>
  <si>
    <t>P49689</t>
  </si>
  <si>
    <t>ROI05816</t>
  </si>
  <si>
    <t>P62081</t>
  </si>
  <si>
    <t>ROI05817</t>
  </si>
  <si>
    <t>P91080</t>
  </si>
  <si>
    <t>ROI05818</t>
  </si>
  <si>
    <t>P31574</t>
  </si>
  <si>
    <t>ROI05819</t>
  </si>
  <si>
    <t>P84407</t>
  </si>
  <si>
    <t>ROI05820</t>
  </si>
  <si>
    <t>P23648</t>
  </si>
  <si>
    <t>ROI05821</t>
  </si>
  <si>
    <t>P11741</t>
  </si>
  <si>
    <t>ROI05822</t>
  </si>
  <si>
    <t>P82789</t>
  </si>
  <si>
    <t>ROI05823</t>
  </si>
  <si>
    <t>ROI05824</t>
  </si>
  <si>
    <t>P78472</t>
  </si>
  <si>
    <t>ROI05825</t>
  </si>
  <si>
    <t>P95768</t>
  </si>
  <si>
    <t>ROI05826</t>
  </si>
  <si>
    <t>P21052</t>
  </si>
  <si>
    <t>ROI05827</t>
  </si>
  <si>
    <t>P22983</t>
  </si>
  <si>
    <t>ROI05828</t>
  </si>
  <si>
    <t>P25505</t>
  </si>
  <si>
    <t>ROI05829</t>
  </si>
  <si>
    <t>P62475</t>
  </si>
  <si>
    <t>ROI05830</t>
  </si>
  <si>
    <t>P33737</t>
  </si>
  <si>
    <t>ROI05831</t>
  </si>
  <si>
    <t>P75318</t>
  </si>
  <si>
    <t>ROI05832</t>
  </si>
  <si>
    <t>ROI05833</t>
  </si>
  <si>
    <t>P80709</t>
  </si>
  <si>
    <t>ROI05834</t>
  </si>
  <si>
    <t>P61089</t>
  </si>
  <si>
    <t>ROI05835</t>
  </si>
  <si>
    <t>P21058</t>
  </si>
  <si>
    <t>ROI05836</t>
  </si>
  <si>
    <t>P84166</t>
  </si>
  <si>
    <t>ROI05837</t>
  </si>
  <si>
    <t>P46993</t>
  </si>
  <si>
    <t>ROI05838</t>
  </si>
  <si>
    <t>P45268</t>
  </si>
  <si>
    <t>ROI05839</t>
  </si>
  <si>
    <t>P61476</t>
  </si>
  <si>
    <t>ROI05840</t>
  </si>
  <si>
    <t>P86748</t>
  </si>
  <si>
    <t>ROI05841</t>
  </si>
  <si>
    <t>P82841</t>
  </si>
  <si>
    <t>ROI05842</t>
  </si>
  <si>
    <t>P76977</t>
  </si>
  <si>
    <t>ROI05843</t>
  </si>
  <si>
    <t>P33801</t>
  </si>
  <si>
    <t>ROI05844</t>
  </si>
  <si>
    <t>P40738</t>
  </si>
  <si>
    <t>ROI05845</t>
  </si>
  <si>
    <t>P60009</t>
  </si>
  <si>
    <t>ROI05846</t>
  </si>
  <si>
    <t>P68807</t>
  </si>
  <si>
    <t>ROI05847</t>
  </si>
  <si>
    <t>P79287</t>
  </si>
  <si>
    <t>ROI05848</t>
  </si>
  <si>
    <t>P68189</t>
  </si>
  <si>
    <t>ROI05849</t>
  </si>
  <si>
    <t>P63477</t>
  </si>
  <si>
    <t>ROI05850</t>
  </si>
  <si>
    <t>P21880</t>
  </si>
  <si>
    <t>ROI05851</t>
  </si>
  <si>
    <t>P97499</t>
  </si>
  <si>
    <t>ROI05852</t>
  </si>
  <si>
    <t>P54058</t>
  </si>
  <si>
    <t>ROI05853</t>
  </si>
  <si>
    <t>P29739</t>
  </si>
  <si>
    <t>ROI05854</t>
  </si>
  <si>
    <t>P11798</t>
  </si>
  <si>
    <t>ROI05855</t>
  </si>
  <si>
    <t>ROI05856</t>
  </si>
  <si>
    <t>P40078</t>
  </si>
  <si>
    <t>ROI05857</t>
  </si>
  <si>
    <t>P21347</t>
  </si>
  <si>
    <t>ROI05858</t>
  </si>
  <si>
    <t>P69392</t>
  </si>
  <si>
    <t>ROI05859</t>
  </si>
  <si>
    <t>P57773</t>
  </si>
  <si>
    <t>ROI05860</t>
  </si>
  <si>
    <t>P86463</t>
  </si>
  <si>
    <t>ROI05861</t>
  </si>
  <si>
    <t>P33129</t>
  </si>
  <si>
    <t>ROI05862</t>
  </si>
  <si>
    <t>P22311</t>
  </si>
  <si>
    <t>ROI05863</t>
  </si>
  <si>
    <t>P27657</t>
  </si>
  <si>
    <t>ROI05864</t>
  </si>
  <si>
    <t>P61384</t>
  </si>
  <si>
    <t>ROI05865</t>
  </si>
  <si>
    <t>P17540</t>
  </si>
  <si>
    <t>ROI05866</t>
  </si>
  <si>
    <t>P62869</t>
  </si>
  <si>
    <t>ROI05867</t>
  </si>
  <si>
    <t>P96804</t>
  </si>
  <si>
    <t>ROI05868</t>
  </si>
  <si>
    <t>ROI05869</t>
  </si>
  <si>
    <t>P13201</t>
  </si>
  <si>
    <t>ROI05870</t>
  </si>
  <si>
    <t>P74797</t>
  </si>
  <si>
    <t>ROI05871</t>
  </si>
  <si>
    <t>P88488</t>
  </si>
  <si>
    <t>ROI05872</t>
  </si>
  <si>
    <t>P81942</t>
  </si>
  <si>
    <t>ROI05873</t>
  </si>
  <si>
    <t>P94034</t>
  </si>
  <si>
    <t>ROI05874</t>
  </si>
  <si>
    <t>P89254</t>
  </si>
  <si>
    <t>ROI05875</t>
  </si>
  <si>
    <t>P93520</t>
  </si>
  <si>
    <t>ROI05876</t>
  </si>
  <si>
    <t>P14106</t>
  </si>
  <si>
    <t>ROI05877</t>
  </si>
  <si>
    <t>P29011</t>
  </si>
  <si>
    <t>ROI05878</t>
  </si>
  <si>
    <t>ROI05879</t>
  </si>
  <si>
    <t>P11450</t>
  </si>
  <si>
    <t>ROI05880</t>
  </si>
  <si>
    <t>P46439</t>
  </si>
  <si>
    <t>ROI05881</t>
  </si>
  <si>
    <t>P28801</t>
  </si>
  <si>
    <t>ROI05882</t>
  </si>
  <si>
    <t>P39877</t>
  </si>
  <si>
    <t>ROI05883</t>
  </si>
  <si>
    <t>P90914</t>
  </si>
  <si>
    <t>ROI05884</t>
  </si>
  <si>
    <t>P97259</t>
  </si>
  <si>
    <t>ROI05885</t>
  </si>
  <si>
    <t>P52956</t>
  </si>
  <si>
    <t>ROI05886</t>
  </si>
  <si>
    <t>ROI05887</t>
  </si>
  <si>
    <t>P39913</t>
  </si>
  <si>
    <t>ROI05888</t>
  </si>
  <si>
    <t>P76956</t>
  </si>
  <si>
    <t>ROI05889</t>
  </si>
  <si>
    <t>P19557</t>
  </si>
  <si>
    <t>ROI05890</t>
  </si>
  <si>
    <t>P59347</t>
  </si>
  <si>
    <t>ROI05891</t>
  </si>
  <si>
    <t>P87393</t>
  </si>
  <si>
    <t>ROI05892</t>
  </si>
  <si>
    <t>P90952</t>
  </si>
  <si>
    <t>ROI05893</t>
  </si>
  <si>
    <t>P94868</t>
  </si>
  <si>
    <t>ROI05894</t>
  </si>
  <si>
    <t>P26944</t>
  </si>
  <si>
    <t>ROI05895</t>
  </si>
  <si>
    <t>P81295</t>
  </si>
  <si>
    <t>ROI05896</t>
  </si>
  <si>
    <t>P47663</t>
  </si>
  <si>
    <t>ROI05897</t>
  </si>
  <si>
    <t>P43326</t>
  </si>
  <si>
    <t>ROI05898</t>
  </si>
  <si>
    <t>P27998</t>
  </si>
  <si>
    <t>ROI05899</t>
  </si>
  <si>
    <t>P10970</t>
  </si>
  <si>
    <t>ROI05900</t>
  </si>
  <si>
    <t>P63527</t>
  </si>
  <si>
    <t>ROI05901</t>
  </si>
  <si>
    <t>P94540</t>
  </si>
  <si>
    <t>ROI05902</t>
  </si>
  <si>
    <t>P26819</t>
  </si>
  <si>
    <t>ROI05903</t>
  </si>
  <si>
    <t>P85600</t>
  </si>
  <si>
    <t>ROI05904</t>
  </si>
  <si>
    <t>P73946</t>
  </si>
  <si>
    <t>ROI05905</t>
  </si>
  <si>
    <t>ROI05906</t>
  </si>
  <si>
    <t>P59431</t>
  </si>
  <si>
    <t>ROI05907</t>
  </si>
  <si>
    <t>P57815</t>
  </si>
  <si>
    <t>ROI05908</t>
  </si>
  <si>
    <t>P89485</t>
  </si>
  <si>
    <t>ROI05909</t>
  </si>
  <si>
    <t>P75604</t>
  </si>
  <si>
    <t>ROI05910</t>
  </si>
  <si>
    <t>P82939</t>
  </si>
  <si>
    <t>ROI05911</t>
  </si>
  <si>
    <t>P68012</t>
  </si>
  <si>
    <t>ROI05912</t>
  </si>
  <si>
    <t>P46455</t>
  </si>
  <si>
    <t>ROI05913</t>
  </si>
  <si>
    <t>P96556</t>
  </si>
  <si>
    <t>ROI05914</t>
  </si>
  <si>
    <t>P69327</t>
  </si>
  <si>
    <t>ROI05915</t>
  </si>
  <si>
    <t>P59419</t>
  </si>
  <si>
    <t>ROI05916</t>
  </si>
  <si>
    <t>ROI05917</t>
  </si>
  <si>
    <t>P97549</t>
  </si>
  <si>
    <t>ROI05918</t>
  </si>
  <si>
    <t>P84373</t>
  </si>
  <si>
    <t>ROI05919</t>
  </si>
  <si>
    <t>P56473</t>
  </si>
  <si>
    <t>ROI05920</t>
  </si>
  <si>
    <t>P34844</t>
  </si>
  <si>
    <t>ROI05921</t>
  </si>
  <si>
    <t>P18326</t>
  </si>
  <si>
    <t>ROI05922</t>
  </si>
  <si>
    <t>P29308</t>
  </si>
  <si>
    <t>ROI05923</t>
  </si>
  <si>
    <t>P21105</t>
  </si>
  <si>
    <t>ROI05924</t>
  </si>
  <si>
    <t>P96196</t>
  </si>
  <si>
    <t>ROI05925</t>
  </si>
  <si>
    <t>P54574</t>
  </si>
  <si>
    <t>ROI05926</t>
  </si>
  <si>
    <t>P86594</t>
  </si>
  <si>
    <t>ROI05927</t>
  </si>
  <si>
    <t>P81178</t>
  </si>
  <si>
    <t>ROI05928</t>
  </si>
  <si>
    <t>P26746</t>
  </si>
  <si>
    <t>ROI05929</t>
  </si>
  <si>
    <t>P73942</t>
  </si>
  <si>
    <t>ROI05930</t>
  </si>
  <si>
    <t>P28249</t>
  </si>
  <si>
    <t>ROI05931</t>
  </si>
  <si>
    <t>P21252</t>
  </si>
  <si>
    <t>ROI05932</t>
  </si>
  <si>
    <t>P17518</t>
  </si>
  <si>
    <t>ROI05933</t>
  </si>
  <si>
    <t>P93070</t>
  </si>
  <si>
    <t>ROI05934</t>
  </si>
  <si>
    <t>P77751</t>
  </si>
  <si>
    <t>ROI05935</t>
  </si>
  <si>
    <t>P98506</t>
  </si>
  <si>
    <t>ROI05936</t>
  </si>
  <si>
    <t>P80179</t>
  </si>
  <si>
    <t>ROI05937</t>
  </si>
  <si>
    <t>P98461</t>
  </si>
  <si>
    <t>ROI05938</t>
  </si>
  <si>
    <t>P69799</t>
  </si>
  <si>
    <t>ROI05939</t>
  </si>
  <si>
    <t>P39552</t>
  </si>
  <si>
    <t>ROI05940</t>
  </si>
  <si>
    <t>P71485</t>
  </si>
  <si>
    <t>ROI05941</t>
  </si>
  <si>
    <t>P20178</t>
  </si>
  <si>
    <t>ROI05942</t>
  </si>
  <si>
    <t>P40674</t>
  </si>
  <si>
    <t>ROI05943</t>
  </si>
  <si>
    <t>P99156</t>
  </si>
  <si>
    <t>ROI05944</t>
  </si>
  <si>
    <t>P31773</t>
  </si>
  <si>
    <t>ROI05945</t>
  </si>
  <si>
    <t>P85384</t>
  </si>
  <si>
    <t>ROI05946</t>
  </si>
  <si>
    <t>P72423</t>
  </si>
  <si>
    <t>ROI05947</t>
  </si>
  <si>
    <t>P99143</t>
  </si>
  <si>
    <t>ROI05948</t>
  </si>
  <si>
    <t>P27012</t>
  </si>
  <si>
    <t>ROI05949</t>
  </si>
  <si>
    <t>P21856</t>
  </si>
  <si>
    <t>ROI05950</t>
  </si>
  <si>
    <t>P90116</t>
  </si>
  <si>
    <t>ROI05951</t>
  </si>
  <si>
    <t>P83097</t>
  </si>
  <si>
    <t>ROI05952</t>
  </si>
  <si>
    <t>P27569</t>
  </si>
  <si>
    <t>ROI05953</t>
  </si>
  <si>
    <t>ROI05954</t>
  </si>
  <si>
    <t>P14308</t>
  </si>
  <si>
    <t>ROI05955</t>
  </si>
  <si>
    <t>P40653</t>
  </si>
  <si>
    <t>ROI05956</t>
  </si>
  <si>
    <t>P26759</t>
  </si>
  <si>
    <t>ROI05957</t>
  </si>
  <si>
    <t>P42708</t>
  </si>
  <si>
    <t>ROI05958</t>
  </si>
  <si>
    <t>P89993</t>
  </si>
  <si>
    <t>ROI05959</t>
  </si>
  <si>
    <t>P69959</t>
  </si>
  <si>
    <t>ROI05960</t>
  </si>
  <si>
    <t>P83361</t>
  </si>
  <si>
    <t>ROI05961</t>
  </si>
  <si>
    <t>P54755</t>
  </si>
  <si>
    <t>ROI05962</t>
  </si>
  <si>
    <t>P47608</t>
  </si>
  <si>
    <t>ROI05963</t>
  </si>
  <si>
    <t>P59037</t>
  </si>
  <si>
    <t>ROI05964</t>
  </si>
  <si>
    <t>P89700</t>
  </si>
  <si>
    <t>ROI05965</t>
  </si>
  <si>
    <t>P10677</t>
  </si>
  <si>
    <t>ROI05966</t>
  </si>
  <si>
    <t>P69388</t>
  </si>
  <si>
    <t>ROI05967</t>
  </si>
  <si>
    <t>P10867</t>
  </si>
  <si>
    <t>ROI05968</t>
  </si>
  <si>
    <t>P84921</t>
  </si>
  <si>
    <t>ROI05969</t>
  </si>
  <si>
    <t>P49202</t>
  </si>
  <si>
    <t>ROI05970</t>
  </si>
  <si>
    <t>P21335</t>
  </si>
  <si>
    <t>ROI05971</t>
  </si>
  <si>
    <t>P89849</t>
  </si>
  <si>
    <t>ROI05972</t>
  </si>
  <si>
    <t>P15984</t>
  </si>
  <si>
    <t>ROI05973</t>
  </si>
  <si>
    <t>P20474</t>
  </si>
  <si>
    <t>ROI05974</t>
  </si>
  <si>
    <t>P17019</t>
  </si>
  <si>
    <t>ROI05975</t>
  </si>
  <si>
    <t>P22218</t>
  </si>
  <si>
    <t>ROI05976</t>
  </si>
  <si>
    <t>P69547</t>
  </si>
  <si>
    <t>ROI05977</t>
  </si>
  <si>
    <t>P82722</t>
  </si>
  <si>
    <t>ROI05978</t>
  </si>
  <si>
    <t>ROI05979</t>
  </si>
  <si>
    <t>P20596</t>
  </si>
  <si>
    <t>ROI05980</t>
  </si>
  <si>
    <t>P16479</t>
  </si>
  <si>
    <t>ROI05981</t>
  </si>
  <si>
    <t>P60671</t>
  </si>
  <si>
    <t>ROI05982</t>
  </si>
  <si>
    <t>P81918</t>
  </si>
  <si>
    <t>ROI05983</t>
  </si>
  <si>
    <t>P84400</t>
  </si>
  <si>
    <t>ROI05984</t>
  </si>
  <si>
    <t>P59640</t>
  </si>
  <si>
    <t>ROI05985</t>
  </si>
  <si>
    <t>P99134</t>
  </si>
  <si>
    <t>ROI05986</t>
  </si>
  <si>
    <t>ROI05987</t>
  </si>
  <si>
    <t>P90035</t>
  </si>
  <si>
    <t>ROI05988</t>
  </si>
  <si>
    <t>P84862</t>
  </si>
  <si>
    <t>ROI05989</t>
  </si>
  <si>
    <t>P92329</t>
  </si>
  <si>
    <t>ROI05990</t>
  </si>
  <si>
    <t>P57859</t>
  </si>
  <si>
    <t>ROI05991</t>
  </si>
  <si>
    <t>P59257</t>
  </si>
  <si>
    <t>ROI05992</t>
  </si>
  <si>
    <t>P19986</t>
  </si>
  <si>
    <t>ROI05993</t>
  </si>
  <si>
    <t>P72162</t>
  </si>
  <si>
    <t>ROI05994</t>
  </si>
  <si>
    <t>P15001</t>
  </si>
  <si>
    <t>ROI05995</t>
  </si>
  <si>
    <t>P80830</t>
  </si>
  <si>
    <t>ROI05996</t>
  </si>
  <si>
    <t>P37884</t>
  </si>
  <si>
    <t>ROI05997</t>
  </si>
  <si>
    <t>P63706</t>
  </si>
  <si>
    <t>ROI05998</t>
  </si>
  <si>
    <t>P17435</t>
  </si>
  <si>
    <t>ROI05999</t>
  </si>
  <si>
    <t>P13701</t>
  </si>
  <si>
    <t>ROI06000</t>
  </si>
  <si>
    <t>P22795</t>
  </si>
  <si>
    <t>ROI06001</t>
  </si>
  <si>
    <t>P57404</t>
  </si>
  <si>
    <t>ROI06002</t>
  </si>
  <si>
    <t>P47197</t>
  </si>
  <si>
    <t>ROI06003</t>
  </si>
  <si>
    <t>P40040</t>
  </si>
  <si>
    <t>ROI06004</t>
  </si>
  <si>
    <t>P75764</t>
  </si>
  <si>
    <t>ROI06005</t>
  </si>
  <si>
    <t>P42889</t>
  </si>
  <si>
    <t>ROI06006</t>
  </si>
  <si>
    <t>P71251</t>
  </si>
  <si>
    <t>ROI06007</t>
  </si>
  <si>
    <t>P35966</t>
  </si>
  <si>
    <t>ROI06008</t>
  </si>
  <si>
    <t>P16659</t>
  </si>
  <si>
    <t>ROI06009</t>
  </si>
  <si>
    <t>P11289</t>
  </si>
  <si>
    <t>ROI06010</t>
  </si>
  <si>
    <t>P21969</t>
  </si>
  <si>
    <t>ROI06011</t>
  </si>
  <si>
    <t>P94789</t>
  </si>
  <si>
    <t>ROI06012</t>
  </si>
  <si>
    <t>P42380</t>
  </si>
  <si>
    <t>ROI06013</t>
  </si>
  <si>
    <t>P92724</t>
  </si>
  <si>
    <t>ROI06014</t>
  </si>
  <si>
    <t>P39006</t>
  </si>
  <si>
    <t>ROI06015</t>
  </si>
  <si>
    <t>P82484</t>
  </si>
  <si>
    <t>ROI06016</t>
  </si>
  <si>
    <t>P52426</t>
  </si>
  <si>
    <t>ROI06017</t>
  </si>
  <si>
    <t>P78345</t>
  </si>
  <si>
    <t>ROI06018</t>
  </si>
  <si>
    <t>P12553</t>
  </si>
  <si>
    <t>ROI06019</t>
  </si>
  <si>
    <t>P54999</t>
  </si>
  <si>
    <t>ROI06020</t>
  </si>
  <si>
    <t>P45551</t>
  </si>
  <si>
    <t>ROI06021</t>
  </si>
  <si>
    <t>P63236</t>
  </si>
  <si>
    <t>ROI06022</t>
  </si>
  <si>
    <t>ROI06023</t>
  </si>
  <si>
    <t>P30964</t>
  </si>
  <si>
    <t>ROI06024</t>
  </si>
  <si>
    <t>P48933</t>
  </si>
  <si>
    <t>ROI06025</t>
  </si>
  <si>
    <t>P90004</t>
  </si>
  <si>
    <t>ROI06026</t>
  </si>
  <si>
    <t>P54002</t>
  </si>
  <si>
    <t>ROI06027</t>
  </si>
  <si>
    <t>ROI06028</t>
  </si>
  <si>
    <t>P21253</t>
  </si>
  <si>
    <t>ROI06029</t>
  </si>
  <si>
    <t>P79009</t>
  </si>
  <si>
    <t>ROI06030</t>
  </si>
  <si>
    <t>P77106</t>
  </si>
  <si>
    <t>ROI06031</t>
  </si>
  <si>
    <t>P33543</t>
  </si>
  <si>
    <t>ROI06032</t>
  </si>
  <si>
    <t>P28589</t>
  </si>
  <si>
    <t>ROI06033</t>
  </si>
  <si>
    <t>P46456</t>
  </si>
  <si>
    <t>ROI06034</t>
  </si>
  <si>
    <t>P47975</t>
  </si>
  <si>
    <t>ROI06035</t>
  </si>
  <si>
    <t>P28693</t>
  </si>
  <si>
    <t>ROI06036</t>
  </si>
  <si>
    <t>P16529</t>
  </si>
  <si>
    <t>ROI06037</t>
  </si>
  <si>
    <t>P93899</t>
  </si>
  <si>
    <t>ROI06038</t>
  </si>
  <si>
    <t>P23913</t>
  </si>
  <si>
    <t>ROI06039</t>
  </si>
  <si>
    <t>P54936</t>
  </si>
  <si>
    <t>ROI06040</t>
  </si>
  <si>
    <t>P71683</t>
  </si>
  <si>
    <t>ROI06041</t>
  </si>
  <si>
    <t>P92007</t>
  </si>
  <si>
    <t>ROI06042</t>
  </si>
  <si>
    <t>P72309</t>
  </si>
  <si>
    <t>ROI06043</t>
  </si>
  <si>
    <t>P51490</t>
  </si>
  <si>
    <t>ROI06044</t>
  </si>
  <si>
    <t>P86775</t>
  </si>
  <si>
    <t>ROI06045</t>
  </si>
  <si>
    <t>P94538</t>
  </si>
  <si>
    <t>ROI06046</t>
  </si>
  <si>
    <t>P38221</t>
  </si>
  <si>
    <t>ROI06047</t>
  </si>
  <si>
    <t>P47458</t>
  </si>
  <si>
    <t>ROI06048</t>
  </si>
  <si>
    <t>P18605</t>
  </si>
  <si>
    <t>ROI06049</t>
  </si>
  <si>
    <t>P58111</t>
  </si>
  <si>
    <t>ROI06050</t>
  </si>
  <si>
    <t>P88727</t>
  </si>
  <si>
    <t>ROI06051</t>
  </si>
  <si>
    <t>P44133</t>
  </si>
  <si>
    <t>ROI06052</t>
  </si>
  <si>
    <t>P43592</t>
  </si>
  <si>
    <t>ROI06053</t>
  </si>
  <si>
    <t>P76280</t>
  </si>
  <si>
    <t>ROI06054</t>
  </si>
  <si>
    <t>P84011</t>
  </si>
  <si>
    <t>ROI06055</t>
  </si>
  <si>
    <t>P37206</t>
  </si>
  <si>
    <t>ROI06056</t>
  </si>
  <si>
    <t>P50007</t>
  </si>
  <si>
    <t>ROI06057</t>
  </si>
  <si>
    <t>P57016</t>
  </si>
  <si>
    <t>ROI06058</t>
  </si>
  <si>
    <t>ROI06059</t>
  </si>
  <si>
    <t>P38791</t>
  </si>
  <si>
    <t>ROI06060</t>
  </si>
  <si>
    <t>P70139</t>
  </si>
  <si>
    <t>ROI06061</t>
  </si>
  <si>
    <t>ROI06062</t>
  </si>
  <si>
    <t>P16410</t>
  </si>
  <si>
    <t>ROI06063</t>
  </si>
  <si>
    <t>P82529</t>
  </si>
  <si>
    <t>ROI06064</t>
  </si>
  <si>
    <t>P49487</t>
  </si>
  <si>
    <t>ROI06065</t>
  </si>
  <si>
    <t>ROI06066</t>
  </si>
  <si>
    <t>P30594</t>
  </si>
  <si>
    <t>ROI06067</t>
  </si>
  <si>
    <t>P23398</t>
  </si>
  <si>
    <t>ROI06068</t>
  </si>
  <si>
    <t>P97550</t>
  </si>
  <si>
    <t>ROI06069</t>
  </si>
  <si>
    <t>P95070</t>
  </si>
  <si>
    <t>ROI06070</t>
  </si>
  <si>
    <t>P10136</t>
  </si>
  <si>
    <t>ROI06071</t>
  </si>
  <si>
    <t>P69537</t>
  </si>
  <si>
    <t>ROI06072</t>
  </si>
  <si>
    <t>P17528</t>
  </si>
  <si>
    <t>ROI06073</t>
  </si>
  <si>
    <t>P57507</t>
  </si>
  <si>
    <t>ROI06074</t>
  </si>
  <si>
    <t>P12179</t>
  </si>
  <si>
    <t>ROI06075</t>
  </si>
  <si>
    <t>P80475</t>
  </si>
  <si>
    <t>ROI06076</t>
  </si>
  <si>
    <t>P25288</t>
  </si>
  <si>
    <t>ROI06077</t>
  </si>
  <si>
    <t>P53603</t>
  </si>
  <si>
    <t>ROI06078</t>
  </si>
  <si>
    <t>P39123</t>
  </si>
  <si>
    <t>ROI06079</t>
  </si>
  <si>
    <t>P83255</t>
  </si>
  <si>
    <t>ROI06080</t>
  </si>
  <si>
    <t>P69900</t>
  </si>
  <si>
    <t>ROI06081</t>
  </si>
  <si>
    <t>P54762</t>
  </si>
  <si>
    <t>ROI06082</t>
  </si>
  <si>
    <t>P85905</t>
  </si>
  <si>
    <t>ROI06083</t>
  </si>
  <si>
    <t>P49669</t>
  </si>
  <si>
    <t>ROI06084</t>
  </si>
  <si>
    <t>P87383</t>
  </si>
  <si>
    <t>ROI06085</t>
  </si>
  <si>
    <t>P25837</t>
  </si>
  <si>
    <t>ROI06086</t>
  </si>
  <si>
    <t>P12557</t>
  </si>
  <si>
    <t>ROI06087</t>
  </si>
  <si>
    <t>P62321</t>
  </si>
  <si>
    <t>ROI06088</t>
  </si>
  <si>
    <t>P96518</t>
  </si>
  <si>
    <t>ROI06089</t>
  </si>
  <si>
    <t>P60566</t>
  </si>
  <si>
    <t>ROI06090</t>
  </si>
  <si>
    <t>P24633</t>
  </si>
  <si>
    <t>ROI06091</t>
  </si>
  <si>
    <t>P80779</t>
  </si>
  <si>
    <t>ROI06092</t>
  </si>
  <si>
    <t>P12826</t>
  </si>
  <si>
    <t>ROI06093</t>
  </si>
  <si>
    <t>ROI06094</t>
  </si>
  <si>
    <t>P25315</t>
  </si>
  <si>
    <t>ROI06095</t>
  </si>
  <si>
    <t>P20056</t>
  </si>
  <si>
    <t>ROI06096</t>
  </si>
  <si>
    <t>P89860</t>
  </si>
  <si>
    <t>ROI06097</t>
  </si>
  <si>
    <t>P28642</t>
  </si>
  <si>
    <t>ROI06098</t>
  </si>
  <si>
    <t>P98183</t>
  </si>
  <si>
    <t>ROI06099</t>
  </si>
  <si>
    <t>ROI06100</t>
  </si>
  <si>
    <t>P78657</t>
  </si>
  <si>
    <t>ROI06101</t>
  </si>
  <si>
    <t>P26513</t>
  </si>
  <si>
    <t>ROI06102</t>
  </si>
  <si>
    <t>P92936</t>
  </si>
  <si>
    <t>ROI06103</t>
  </si>
  <si>
    <t>P49978</t>
  </si>
  <si>
    <t>ROI06104</t>
  </si>
  <si>
    <t>P61974</t>
  </si>
  <si>
    <t>ROI06105</t>
  </si>
  <si>
    <t>P73158</t>
  </si>
  <si>
    <t>ROI06106</t>
  </si>
  <si>
    <t>P49203</t>
  </si>
  <si>
    <t>ROI06107</t>
  </si>
  <si>
    <t>P19836</t>
  </si>
  <si>
    <t>ROI06108</t>
  </si>
  <si>
    <t>P38477</t>
  </si>
  <si>
    <t>ROI06109</t>
  </si>
  <si>
    <t>P52205</t>
  </si>
  <si>
    <t>ROI06110</t>
  </si>
  <si>
    <t>P44558</t>
  </si>
  <si>
    <t>ROI06111</t>
  </si>
  <si>
    <t>P96094</t>
  </si>
  <si>
    <t>ROI06112</t>
  </si>
  <si>
    <t>P12713</t>
  </si>
  <si>
    <t>ROI06113</t>
  </si>
  <si>
    <t>P11409</t>
  </si>
  <si>
    <t>ROI06114</t>
  </si>
  <si>
    <t>P52303</t>
  </si>
  <si>
    <t>ROI06115</t>
  </si>
  <si>
    <t>P27822</t>
  </si>
  <si>
    <t>ROI06116</t>
  </si>
  <si>
    <t>P33569</t>
  </si>
  <si>
    <t>ROI06117</t>
  </si>
  <si>
    <t>P21910</t>
  </si>
  <si>
    <t>ROI06118</t>
  </si>
  <si>
    <t>ROI06119</t>
  </si>
  <si>
    <t>P61750</t>
  </si>
  <si>
    <t>ROI06120</t>
  </si>
  <si>
    <t>P96988</t>
  </si>
  <si>
    <t>ROI06121</t>
  </si>
  <si>
    <t>P11937</t>
  </si>
  <si>
    <t>ROI06122</t>
  </si>
  <si>
    <t>P87070</t>
  </si>
  <si>
    <t>ROI06123</t>
  </si>
  <si>
    <t>P35948</t>
  </si>
  <si>
    <t>ROI06124</t>
  </si>
  <si>
    <t>P51964</t>
  </si>
  <si>
    <t>ROI06125</t>
  </si>
  <si>
    <t>P53021</t>
  </si>
  <si>
    <t>ROI06126</t>
  </si>
  <si>
    <t>P96760</t>
  </si>
  <si>
    <t>ROI06127</t>
  </si>
  <si>
    <t>P86610</t>
  </si>
  <si>
    <t>ROI06128</t>
  </si>
  <si>
    <t>ROI06129</t>
  </si>
  <si>
    <t>P77900</t>
  </si>
  <si>
    <t>ROI06130</t>
  </si>
  <si>
    <t>P30856</t>
  </si>
  <si>
    <t>ROI06131</t>
  </si>
  <si>
    <t>P94167</t>
  </si>
  <si>
    <t>ROI06132</t>
  </si>
  <si>
    <t>P78983</t>
  </si>
  <si>
    <t>ROI06133</t>
  </si>
  <si>
    <t>P37666</t>
  </si>
  <si>
    <t>ROI06134</t>
  </si>
  <si>
    <t>P60751</t>
  </si>
  <si>
    <t>ROI06135</t>
  </si>
  <si>
    <t>P66335</t>
  </si>
  <si>
    <t>ROI06136</t>
  </si>
  <si>
    <t>P63234</t>
  </si>
  <si>
    <t>ROI06137</t>
  </si>
  <si>
    <t>P82743</t>
  </si>
  <si>
    <t>ROI06138</t>
  </si>
  <si>
    <t>ROI06139</t>
  </si>
  <si>
    <t>P18678</t>
  </si>
  <si>
    <t>ROI06140</t>
  </si>
  <si>
    <t>P64639</t>
  </si>
  <si>
    <t>ROI06141</t>
  </si>
  <si>
    <t>P31065</t>
  </si>
  <si>
    <t>ROI06142</t>
  </si>
  <si>
    <t>P73889</t>
  </si>
  <si>
    <t>ROI06143</t>
  </si>
  <si>
    <t>P17079</t>
  </si>
  <si>
    <t>ROI06144</t>
  </si>
  <si>
    <t>P86180</t>
  </si>
  <si>
    <t>ROI06145</t>
  </si>
  <si>
    <t>ROI06146</t>
  </si>
  <si>
    <t>P44002</t>
  </si>
  <si>
    <t>ROI06147</t>
  </si>
  <si>
    <t>P65687</t>
  </si>
  <si>
    <t>ROI06148</t>
  </si>
  <si>
    <t>P42624</t>
  </si>
  <si>
    <t>ROI06149</t>
  </si>
  <si>
    <t>P81242</t>
  </si>
  <si>
    <t>ROI06150</t>
  </si>
  <si>
    <t>P67085</t>
  </si>
  <si>
    <t>ROI06151</t>
  </si>
  <si>
    <t>ROI06152</t>
  </si>
  <si>
    <t>P26858</t>
  </si>
  <si>
    <t>ROI06153</t>
  </si>
  <si>
    <t>P90576</t>
  </si>
  <si>
    <t>ROI06154</t>
  </si>
  <si>
    <t>P85873</t>
  </si>
  <si>
    <t>ROI06155</t>
  </si>
  <si>
    <t>P95506</t>
  </si>
  <si>
    <t>ROI06156</t>
  </si>
  <si>
    <t>P98052</t>
  </si>
  <si>
    <t>ROI06157</t>
  </si>
  <si>
    <t>P36620</t>
  </si>
  <si>
    <t>ROI06158</t>
  </si>
  <si>
    <t>P73541</t>
  </si>
  <si>
    <t>ROI06159</t>
  </si>
  <si>
    <t>P93114</t>
  </si>
  <si>
    <t>ROI06160</t>
  </si>
  <si>
    <t>P63040</t>
  </si>
  <si>
    <t>ROI06161</t>
  </si>
  <si>
    <t>P68232</t>
  </si>
  <si>
    <t>ROI06162</t>
  </si>
  <si>
    <t>P73217</t>
  </si>
  <si>
    <t>ROI06163</t>
  </si>
  <si>
    <t>P71755</t>
  </si>
  <si>
    <t>ROI06164</t>
  </si>
  <si>
    <t>ROI06165</t>
  </si>
  <si>
    <t>ROI06166</t>
  </si>
  <si>
    <t>P49234</t>
  </si>
  <si>
    <t>ROI06167</t>
  </si>
  <si>
    <t>P23145</t>
  </si>
  <si>
    <t>ROI06168</t>
  </si>
  <si>
    <t>P36174</t>
  </si>
  <si>
    <t>ROI06169</t>
  </si>
  <si>
    <t>P76883</t>
  </si>
  <si>
    <t>ROI06170</t>
  </si>
  <si>
    <t>P67692</t>
  </si>
  <si>
    <t>ROI06171</t>
  </si>
  <si>
    <t>P70936</t>
  </si>
  <si>
    <t>ROI06172</t>
  </si>
  <si>
    <t>P86834</t>
  </si>
  <si>
    <t>ROI06173</t>
  </si>
  <si>
    <t>P12419</t>
  </si>
  <si>
    <t>ROI06174</t>
  </si>
  <si>
    <t>P88499</t>
  </si>
  <si>
    <t>ROI06175</t>
  </si>
  <si>
    <t>P57383</t>
  </si>
  <si>
    <t>ROI06176</t>
  </si>
  <si>
    <t>P12910</t>
  </si>
  <si>
    <t>ROI06177</t>
  </si>
  <si>
    <t>P55016</t>
  </si>
  <si>
    <t>ROI06178</t>
  </si>
  <si>
    <t>P14786</t>
  </si>
  <si>
    <t>ROI06179</t>
  </si>
  <si>
    <t>P81570</t>
  </si>
  <si>
    <t>ROI06180</t>
  </si>
  <si>
    <t>P21178</t>
  </si>
  <si>
    <t>ROI06181</t>
  </si>
  <si>
    <t>P21072</t>
  </si>
  <si>
    <t>ROI06182</t>
  </si>
  <si>
    <t>P29611</t>
  </si>
  <si>
    <t>ROI06183</t>
  </si>
  <si>
    <t>P56396</t>
  </si>
  <si>
    <t>ROI06184</t>
  </si>
  <si>
    <t>P24072</t>
  </si>
  <si>
    <t>ROI06185</t>
  </si>
  <si>
    <t>P86772</t>
  </si>
  <si>
    <t>ROI06186</t>
  </si>
  <si>
    <t>P56375</t>
  </si>
  <si>
    <t>ROI06187</t>
  </si>
  <si>
    <t>P32242</t>
  </si>
  <si>
    <t>ROI06188</t>
  </si>
  <si>
    <t>P31535</t>
  </si>
  <si>
    <t>ROI06189</t>
  </si>
  <si>
    <t>P93870</t>
  </si>
  <si>
    <t>ROI06190</t>
  </si>
  <si>
    <t>P93948</t>
  </si>
  <si>
    <t>ROI06191</t>
  </si>
  <si>
    <t>P58853</t>
  </si>
  <si>
    <t>ROI06192</t>
  </si>
  <si>
    <t>P73080</t>
  </si>
  <si>
    <t>ROI06193</t>
  </si>
  <si>
    <t>P13389</t>
  </si>
  <si>
    <t>ROI06194</t>
  </si>
  <si>
    <t>P92224</t>
  </si>
  <si>
    <t>ROI06195</t>
  </si>
  <si>
    <t>P99941</t>
  </si>
  <si>
    <t>ROI06196</t>
  </si>
  <si>
    <t>P33150</t>
  </si>
  <si>
    <t>ROI06197</t>
  </si>
  <si>
    <t>P16394</t>
  </si>
  <si>
    <t>ROI06198</t>
  </si>
  <si>
    <t>P68092</t>
  </si>
  <si>
    <t>ROI06199</t>
  </si>
  <si>
    <t>P38719</t>
  </si>
  <si>
    <t>ROI06200</t>
  </si>
  <si>
    <t>P43123</t>
  </si>
  <si>
    <t>ROI06201</t>
  </si>
  <si>
    <t>P92376</t>
  </si>
  <si>
    <t>ROI06202</t>
  </si>
  <si>
    <t>ROI06203</t>
  </si>
  <si>
    <t>P36762</t>
  </si>
  <si>
    <t>ROI06204</t>
  </si>
  <si>
    <t>P69649</t>
  </si>
  <si>
    <t>ROI06205</t>
  </si>
  <si>
    <t>P43746</t>
  </si>
  <si>
    <t>ROI06206</t>
  </si>
  <si>
    <t>P11318</t>
  </si>
  <si>
    <t>ROI06207</t>
  </si>
  <si>
    <t>P35349</t>
  </si>
  <si>
    <t>ROI06208</t>
  </si>
  <si>
    <t>P33113</t>
  </si>
  <si>
    <t>ROI06209</t>
  </si>
  <si>
    <t>P71315</t>
  </si>
  <si>
    <t>ROI06210</t>
  </si>
  <si>
    <t>P81396</t>
  </si>
  <si>
    <t>ROI06211</t>
  </si>
  <si>
    <t>P28448</t>
  </si>
  <si>
    <t>ROI06212</t>
  </si>
  <si>
    <t>ROI06213</t>
  </si>
  <si>
    <t>P22322</t>
  </si>
  <si>
    <t>ROI06214</t>
  </si>
  <si>
    <t>P98772</t>
  </si>
  <si>
    <t>ROI06215</t>
  </si>
  <si>
    <t>P78003</t>
  </si>
  <si>
    <t>ROI06216</t>
  </si>
  <si>
    <t>P53270</t>
  </si>
  <si>
    <t>ROI06217</t>
  </si>
  <si>
    <t>P14693</t>
  </si>
  <si>
    <t>ROI06218</t>
  </si>
  <si>
    <t>P98778</t>
  </si>
  <si>
    <t>ROI06219</t>
  </si>
  <si>
    <t>P91498</t>
  </si>
  <si>
    <t>ROI06220</t>
  </si>
  <si>
    <t>P57891</t>
  </si>
  <si>
    <t>ROI06221</t>
  </si>
  <si>
    <t>P80368</t>
  </si>
  <si>
    <t>ROI06222</t>
  </si>
  <si>
    <t>P22307</t>
  </si>
  <si>
    <t>ROI06223</t>
  </si>
  <si>
    <t>P93214</t>
  </si>
  <si>
    <t>ROI06224</t>
  </si>
  <si>
    <t>P52020</t>
  </si>
  <si>
    <t>ROI06225</t>
  </si>
  <si>
    <t>P90647</t>
  </si>
  <si>
    <t>ROI06226</t>
  </si>
  <si>
    <t>P55275</t>
  </si>
  <si>
    <t>ROI06227</t>
  </si>
  <si>
    <t>P29798</t>
  </si>
  <si>
    <t>ROI06228</t>
  </si>
  <si>
    <t>P31424</t>
  </si>
  <si>
    <t>ROI06229</t>
  </si>
  <si>
    <t>P77495</t>
  </si>
  <si>
    <t>ROI06230</t>
  </si>
  <si>
    <t>P70299</t>
  </si>
  <si>
    <t>ROI06231</t>
  </si>
  <si>
    <t>P39407</t>
  </si>
  <si>
    <t>ROI06232</t>
  </si>
  <si>
    <t>P83464</t>
  </si>
  <si>
    <t>ROI06233</t>
  </si>
  <si>
    <t>P44151</t>
  </si>
  <si>
    <t>ROI06234</t>
  </si>
  <si>
    <t>P75489</t>
  </si>
  <si>
    <t>ROI06235</t>
  </si>
  <si>
    <t>ROI06236</t>
  </si>
  <si>
    <t>ROI06237</t>
  </si>
  <si>
    <t>ROI06238</t>
  </si>
  <si>
    <t>P77115</t>
  </si>
  <si>
    <t>ROI06239</t>
  </si>
  <si>
    <t>P82733</t>
  </si>
  <si>
    <t>ROI06240</t>
  </si>
  <si>
    <t>P30881</t>
  </si>
  <si>
    <t>ROI06241</t>
  </si>
  <si>
    <t>P66178</t>
  </si>
  <si>
    <t>ROI06242</t>
  </si>
  <si>
    <t>P38117</t>
  </si>
  <si>
    <t>ROI06243</t>
  </si>
  <si>
    <t>P85736</t>
  </si>
  <si>
    <t>ROI06244</t>
  </si>
  <si>
    <t>P44508</t>
  </si>
  <si>
    <t>ROI06245</t>
  </si>
  <si>
    <t>P58407</t>
  </si>
  <si>
    <t>ROI06246</t>
  </si>
  <si>
    <t>P55463</t>
  </si>
  <si>
    <t>ROI06247</t>
  </si>
  <si>
    <t>P35700</t>
  </si>
  <si>
    <t>ROI06248</t>
  </si>
  <si>
    <t>P63962</t>
  </si>
  <si>
    <t>ROI06249</t>
  </si>
  <si>
    <t>ROI06250</t>
  </si>
  <si>
    <t>P28802</t>
  </si>
  <si>
    <t>ROI06251</t>
  </si>
  <si>
    <t>P62493</t>
  </si>
  <si>
    <t>ROI06252</t>
  </si>
  <si>
    <t>P66955</t>
  </si>
  <si>
    <t>ROI06253</t>
  </si>
  <si>
    <t>P32208</t>
  </si>
  <si>
    <t>ROI06254</t>
  </si>
  <si>
    <t>P85572</t>
  </si>
  <si>
    <t>ROI06255</t>
  </si>
  <si>
    <t>P96921</t>
  </si>
  <si>
    <t>ROI06256</t>
  </si>
  <si>
    <t>ROI06257</t>
  </si>
  <si>
    <t>P25347</t>
  </si>
  <si>
    <t>ROI06258</t>
  </si>
  <si>
    <t>P77454</t>
  </si>
  <si>
    <t>ROI06259</t>
  </si>
  <si>
    <t>P78180</t>
  </si>
  <si>
    <t>ROI06260</t>
  </si>
  <si>
    <t>P46645</t>
  </si>
  <si>
    <t>ROI06261</t>
  </si>
  <si>
    <t>P55162</t>
  </si>
  <si>
    <t>ROI06262</t>
  </si>
  <si>
    <t>P69294</t>
  </si>
  <si>
    <t>ROI06263</t>
  </si>
  <si>
    <t>P45226</t>
  </si>
  <si>
    <t>ROI06264</t>
  </si>
  <si>
    <t>P93358</t>
  </si>
  <si>
    <t>ROI06265</t>
  </si>
  <si>
    <t>P50252</t>
  </si>
  <si>
    <t>ROI06266</t>
  </si>
  <si>
    <t>P63446</t>
  </si>
  <si>
    <t>ROI06267</t>
  </si>
  <si>
    <t>P72078</t>
  </si>
  <si>
    <t>ROI06268</t>
  </si>
  <si>
    <t>ROI06269</t>
  </si>
  <si>
    <t>P78965</t>
  </si>
  <si>
    <t>ROI06270</t>
  </si>
  <si>
    <t>ROI06271</t>
  </si>
  <si>
    <t>P55769</t>
  </si>
  <si>
    <t>ROI06272</t>
  </si>
  <si>
    <t>P78574</t>
  </si>
  <si>
    <t>ROI06273</t>
  </si>
  <si>
    <t>ROI06274</t>
  </si>
  <si>
    <t>P56878</t>
  </si>
  <si>
    <t>ROI06275</t>
  </si>
  <si>
    <t>ROI06276</t>
  </si>
  <si>
    <t>P41671</t>
  </si>
  <si>
    <t>ROI06277</t>
  </si>
  <si>
    <t>P56055</t>
  </si>
  <si>
    <t>ROI06278</t>
  </si>
  <si>
    <t>P11102</t>
  </si>
  <si>
    <t>ROI06279</t>
  </si>
  <si>
    <t>P45517</t>
  </si>
  <si>
    <t>ROI06280</t>
  </si>
  <si>
    <t>P56658</t>
  </si>
  <si>
    <t>ROI06281</t>
  </si>
  <si>
    <t>ROI06282</t>
  </si>
  <si>
    <t>P45689</t>
  </si>
  <si>
    <t>ROI06283</t>
  </si>
  <si>
    <t>P24131</t>
  </si>
  <si>
    <t>ROI06284</t>
  </si>
  <si>
    <t>P78253</t>
  </si>
  <si>
    <t>ROI06285</t>
  </si>
  <si>
    <t>P81862</t>
  </si>
  <si>
    <t>ROI06286</t>
  </si>
  <si>
    <t>P37557</t>
  </si>
  <si>
    <t>ROI06287</t>
  </si>
  <si>
    <t>P81673</t>
  </si>
  <si>
    <t>ROI06288</t>
  </si>
  <si>
    <t>P76981</t>
  </si>
  <si>
    <t>ROI06289</t>
  </si>
  <si>
    <t>P96009</t>
  </si>
  <si>
    <t>ROI06290</t>
  </si>
  <si>
    <t>P53833</t>
  </si>
  <si>
    <t>ROI06291</t>
  </si>
  <si>
    <t>P95297</t>
  </si>
  <si>
    <t>ROI06292</t>
  </si>
  <si>
    <t>P68914</t>
  </si>
  <si>
    <t>ROI06293</t>
  </si>
  <si>
    <t>P69909</t>
  </si>
  <si>
    <t>ROI06294</t>
  </si>
  <si>
    <t>P35990</t>
  </si>
  <si>
    <t>ROI06295</t>
  </si>
  <si>
    <t>P73951</t>
  </si>
  <si>
    <t>ROI06296</t>
  </si>
  <si>
    <t>P91293</t>
  </si>
  <si>
    <t>ROI06297</t>
  </si>
  <si>
    <t>P67066</t>
  </si>
  <si>
    <t>ROI06298</t>
  </si>
  <si>
    <t>P91797</t>
  </si>
  <si>
    <t>ROI06299</t>
  </si>
  <si>
    <t>P96684</t>
  </si>
  <si>
    <t>ROI06300</t>
  </si>
  <si>
    <t>ROI06301</t>
  </si>
  <si>
    <t>P92055</t>
  </si>
  <si>
    <t>ROI06302</t>
  </si>
  <si>
    <t>P57617</t>
  </si>
  <si>
    <t>ROI06303</t>
  </si>
  <si>
    <t>P12758</t>
  </si>
  <si>
    <t>ROI06304</t>
  </si>
  <si>
    <t>P43313</t>
  </si>
  <si>
    <t>ROI06305</t>
  </si>
  <si>
    <t>P30510</t>
  </si>
  <si>
    <t>ROI06306</t>
  </si>
  <si>
    <t>P65071</t>
  </si>
  <si>
    <t>ROI06307</t>
  </si>
  <si>
    <t>P55172</t>
  </si>
  <si>
    <t>ROI06308</t>
  </si>
  <si>
    <t>P19385</t>
  </si>
  <si>
    <t>ROI06309</t>
  </si>
  <si>
    <t>P66838</t>
  </si>
  <si>
    <t>ROI06310</t>
  </si>
  <si>
    <t>P53252</t>
  </si>
  <si>
    <t>ROI06311</t>
  </si>
  <si>
    <t>P20949</t>
  </si>
  <si>
    <t>ROI06312</t>
  </si>
  <si>
    <t>P59254</t>
  </si>
  <si>
    <t>ROI06313</t>
  </si>
  <si>
    <t>P86768</t>
  </si>
  <si>
    <t>ROI06314</t>
  </si>
  <si>
    <t>ROI06315</t>
  </si>
  <si>
    <t>P40156</t>
  </si>
  <si>
    <t>ROI06316</t>
  </si>
  <si>
    <t>P20186</t>
  </si>
  <si>
    <t>ROI06317</t>
  </si>
  <si>
    <t>P78519</t>
  </si>
  <si>
    <t>ROI06318</t>
  </si>
  <si>
    <t>P70293</t>
  </si>
  <si>
    <t>ROI06319</t>
  </si>
  <si>
    <t>P21043</t>
  </si>
  <si>
    <t>ROI06320</t>
  </si>
  <si>
    <t>P54436</t>
  </si>
  <si>
    <t>ROI06321</t>
  </si>
  <si>
    <t>P85281</t>
  </si>
  <si>
    <t>ROI06322</t>
  </si>
  <si>
    <t>P43181</t>
  </si>
  <si>
    <t>ROI06323</t>
  </si>
  <si>
    <t>P89824</t>
  </si>
  <si>
    <t>ROI06324</t>
  </si>
  <si>
    <t>P55523</t>
  </si>
  <si>
    <t>ROI06325</t>
  </si>
  <si>
    <t>P37147</t>
  </si>
  <si>
    <t>ROI06326</t>
  </si>
  <si>
    <t>P21959</t>
  </si>
  <si>
    <t>ROI06327</t>
  </si>
  <si>
    <t>P35217</t>
  </si>
  <si>
    <t>ROI06328</t>
  </si>
  <si>
    <t>P11214</t>
  </si>
  <si>
    <t>ROI06329</t>
  </si>
  <si>
    <t>P32693</t>
  </si>
  <si>
    <t>ROI06330</t>
  </si>
  <si>
    <t>P61099</t>
  </si>
  <si>
    <t>ROI06331</t>
  </si>
  <si>
    <t>P20339</t>
  </si>
  <si>
    <t>ROI06332</t>
  </si>
  <si>
    <t>P37209</t>
  </si>
  <si>
    <t>ROI06333</t>
  </si>
  <si>
    <t>P92636</t>
  </si>
  <si>
    <t>ROI06334</t>
  </si>
  <si>
    <t>P17582</t>
  </si>
  <si>
    <t>ROI06335</t>
  </si>
  <si>
    <t>P11195</t>
  </si>
  <si>
    <t>ROI06336</t>
  </si>
  <si>
    <t>P26277</t>
  </si>
  <si>
    <t>ROI06337</t>
  </si>
  <si>
    <t>P43169</t>
  </si>
  <si>
    <t>ROI06338</t>
  </si>
  <si>
    <t>P78351</t>
  </si>
  <si>
    <t>ROI06339</t>
  </si>
  <si>
    <t>P43093</t>
  </si>
  <si>
    <t>ROI06340</t>
  </si>
  <si>
    <t>P58965</t>
  </si>
  <si>
    <t>ROI06341</t>
  </si>
  <si>
    <t>P64512</t>
  </si>
  <si>
    <t>ROI06342</t>
  </si>
  <si>
    <t>P30852</t>
  </si>
  <si>
    <t>ROI06343</t>
  </si>
  <si>
    <t>P12194</t>
  </si>
  <si>
    <t>ROI06344</t>
  </si>
  <si>
    <t>P90422</t>
  </si>
  <si>
    <t>ROI06345</t>
  </si>
  <si>
    <t>P61281</t>
  </si>
  <si>
    <t>ROI06346</t>
  </si>
  <si>
    <t>P46843</t>
  </si>
  <si>
    <t>ROI06347</t>
  </si>
  <si>
    <t>P56948</t>
  </si>
  <si>
    <t>ROI06348</t>
  </si>
  <si>
    <t>P49969</t>
  </si>
  <si>
    <t>ROI06349</t>
  </si>
  <si>
    <t>P71588</t>
  </si>
  <si>
    <t>ROI06350</t>
  </si>
  <si>
    <t>P80485</t>
  </si>
  <si>
    <t>ROI06351</t>
  </si>
  <si>
    <t>P37529</t>
  </si>
  <si>
    <t>ROI06352</t>
  </si>
  <si>
    <t>P98890</t>
  </si>
  <si>
    <t>ROI06353</t>
  </si>
  <si>
    <t>P94000</t>
  </si>
  <si>
    <t>ROI06354</t>
  </si>
  <si>
    <t>P49053</t>
  </si>
  <si>
    <t>ROI06355</t>
  </si>
  <si>
    <t>P58019</t>
  </si>
  <si>
    <t>ROI06356</t>
  </si>
  <si>
    <t>P44065</t>
  </si>
  <si>
    <t>ROI06357</t>
  </si>
  <si>
    <t>P32072</t>
  </si>
  <si>
    <t>ROI06358</t>
  </si>
  <si>
    <t>P28827</t>
  </si>
  <si>
    <t>ROI06359</t>
  </si>
  <si>
    <t>P26116</t>
  </si>
  <si>
    <t>ROI06360</t>
  </si>
  <si>
    <t>P10183</t>
  </si>
  <si>
    <t>ROI06361</t>
  </si>
  <si>
    <t>P37170</t>
  </si>
  <si>
    <t>ROI06362</t>
  </si>
  <si>
    <t>P40655</t>
  </si>
  <si>
    <t>ROI06363</t>
  </si>
  <si>
    <t>P74154</t>
  </si>
  <si>
    <t>ROI06364</t>
  </si>
  <si>
    <t>P28588</t>
  </si>
  <si>
    <t>ROI06365</t>
  </si>
  <si>
    <t>P35690</t>
  </si>
  <si>
    <t>ROI06366</t>
  </si>
  <si>
    <t>P92095</t>
  </si>
  <si>
    <t>ROI06367</t>
  </si>
  <si>
    <t>P85606</t>
  </si>
  <si>
    <t>ROI06368</t>
  </si>
  <si>
    <t>P38133</t>
  </si>
  <si>
    <t>ROI06369</t>
  </si>
  <si>
    <t>P83572</t>
  </si>
  <si>
    <t>ROI06370</t>
  </si>
  <si>
    <t>P34961</t>
  </si>
  <si>
    <t>ROI06371</t>
  </si>
  <si>
    <t>P38831</t>
  </si>
  <si>
    <t>ROI06372</t>
  </si>
  <si>
    <t>P51182</t>
  </si>
  <si>
    <t>ROI06373</t>
  </si>
  <si>
    <t>P23204</t>
  </si>
  <si>
    <t>ROI06374</t>
  </si>
  <si>
    <t>P44849</t>
  </si>
  <si>
    <t>ROI06375</t>
  </si>
  <si>
    <t>ROI06376</t>
  </si>
  <si>
    <t>P77359</t>
  </si>
  <si>
    <t>ROI06377</t>
  </si>
  <si>
    <t>P93836</t>
  </si>
  <si>
    <t>ROI06378</t>
  </si>
  <si>
    <t>P37950</t>
  </si>
  <si>
    <t>ROI06379</t>
  </si>
  <si>
    <t>P70775</t>
  </si>
  <si>
    <t>ROI06380</t>
  </si>
  <si>
    <t>P76673</t>
  </si>
  <si>
    <t>ROI06381</t>
  </si>
  <si>
    <t>P79565</t>
  </si>
  <si>
    <t>ROI06382</t>
  </si>
  <si>
    <t>P98964</t>
  </si>
  <si>
    <t>ROI06383</t>
  </si>
  <si>
    <t>P48528</t>
  </si>
  <si>
    <t>ROI06384</t>
  </si>
  <si>
    <t>P20890</t>
  </si>
  <si>
    <t>ROI06385</t>
  </si>
  <si>
    <t>P37272</t>
  </si>
  <si>
    <t>ROI06386</t>
  </si>
  <si>
    <t>P78866</t>
  </si>
  <si>
    <t>ROI06387</t>
  </si>
  <si>
    <t>ROI06388</t>
  </si>
  <si>
    <t>P73878</t>
  </si>
  <si>
    <t>ROI06389</t>
  </si>
  <si>
    <t>P30058</t>
  </si>
  <si>
    <t>ROI06390</t>
  </si>
  <si>
    <t>P77884</t>
  </si>
  <si>
    <t>ROI06391</t>
  </si>
  <si>
    <t>P40925</t>
  </si>
  <si>
    <t>ROI06392</t>
  </si>
  <si>
    <t>P93445</t>
  </si>
  <si>
    <t>ROI06393</t>
  </si>
  <si>
    <t>P40726</t>
  </si>
  <si>
    <t>ROI06394</t>
  </si>
  <si>
    <t>ROI06395</t>
  </si>
  <si>
    <t>P24244</t>
  </si>
  <si>
    <t>ROI06396</t>
  </si>
  <si>
    <t>P26115</t>
  </si>
  <si>
    <t>ROI06397</t>
  </si>
  <si>
    <t>P88084</t>
  </si>
  <si>
    <t>ROI06398</t>
  </si>
  <si>
    <t>P93621</t>
  </si>
  <si>
    <t>ROI06399</t>
  </si>
  <si>
    <t>P80414</t>
  </si>
  <si>
    <t>ROI06400</t>
  </si>
  <si>
    <t>P66932</t>
  </si>
  <si>
    <t>ROI06401</t>
  </si>
  <si>
    <t>P92552</t>
  </si>
  <si>
    <t>ROI06402</t>
  </si>
  <si>
    <t>P12322</t>
  </si>
  <si>
    <t>ROI06403</t>
  </si>
  <si>
    <t>P63577</t>
  </si>
  <si>
    <t>ROI06404</t>
  </si>
  <si>
    <t>P72852</t>
  </si>
  <si>
    <t>ROI06405</t>
  </si>
  <si>
    <t>P90967</t>
  </si>
  <si>
    <t>ROI06406</t>
  </si>
  <si>
    <t>P39587</t>
  </si>
  <si>
    <t>ROI06407</t>
  </si>
  <si>
    <t>P30207</t>
  </si>
  <si>
    <t>ROI06408</t>
  </si>
  <si>
    <t>P41938</t>
  </si>
  <si>
    <t>ROI06409</t>
  </si>
  <si>
    <t>ROI06410</t>
  </si>
  <si>
    <t>P19233</t>
  </si>
  <si>
    <t>ROI06411</t>
  </si>
  <si>
    <t>P39206</t>
  </si>
  <si>
    <t>ROI06412</t>
  </si>
  <si>
    <t>P83827</t>
  </si>
  <si>
    <t>ROI06413</t>
  </si>
  <si>
    <t>P63197</t>
  </si>
  <si>
    <t>ROI06414</t>
  </si>
  <si>
    <t>P97289</t>
  </si>
  <si>
    <t>ROI06415</t>
  </si>
  <si>
    <t>P26652</t>
  </si>
  <si>
    <t>ROI06416</t>
  </si>
  <si>
    <t>P38648</t>
  </si>
  <si>
    <t>ROI06417</t>
  </si>
  <si>
    <t>P96996</t>
  </si>
  <si>
    <t>ROI06418</t>
  </si>
  <si>
    <t>P23916</t>
  </si>
  <si>
    <t>ROI06419</t>
  </si>
  <si>
    <t>ROI06420</t>
  </si>
  <si>
    <t>P25987</t>
  </si>
  <si>
    <t>ROI06421</t>
  </si>
  <si>
    <t>P34402</t>
  </si>
  <si>
    <t>ROI06422</t>
  </si>
  <si>
    <t>ROI06423</t>
  </si>
  <si>
    <t>P72603</t>
  </si>
  <si>
    <t>ROI06424</t>
  </si>
  <si>
    <t>P83874</t>
  </si>
  <si>
    <t>ROI06425</t>
  </si>
  <si>
    <t>P21225</t>
  </si>
  <si>
    <t>ROI06426</t>
  </si>
  <si>
    <t>P31514</t>
  </si>
  <si>
    <t>ROI06427</t>
  </si>
  <si>
    <t>P91450</t>
  </si>
  <si>
    <t>ROI06428</t>
  </si>
  <si>
    <t>P86806</t>
  </si>
  <si>
    <t>ROI06429</t>
  </si>
  <si>
    <t>P52808</t>
  </si>
  <si>
    <t>ROI06430</t>
  </si>
  <si>
    <t>P30643</t>
  </si>
  <si>
    <t>ROI06431</t>
  </si>
  <si>
    <t>P45862</t>
  </si>
  <si>
    <t>ROI06432</t>
  </si>
  <si>
    <t>P72733</t>
  </si>
  <si>
    <t>ROI06433</t>
  </si>
  <si>
    <t>P27181</t>
  </si>
  <si>
    <t>ROI06434</t>
  </si>
  <si>
    <t>P82888</t>
  </si>
  <si>
    <t>ROI06435</t>
  </si>
  <si>
    <t>P24361</t>
  </si>
  <si>
    <t>ROI06436</t>
  </si>
  <si>
    <t>P50391</t>
  </si>
  <si>
    <t>ROI06437</t>
  </si>
  <si>
    <t>P27409</t>
  </si>
  <si>
    <t>ROI06438</t>
  </si>
  <si>
    <t>P49006</t>
  </si>
  <si>
    <t>ROI06439</t>
  </si>
  <si>
    <t>P37444</t>
  </si>
  <si>
    <t>ROI06440</t>
  </si>
  <si>
    <t>P88479</t>
  </si>
  <si>
    <t>ROI06441</t>
  </si>
  <si>
    <t>P32628</t>
  </si>
  <si>
    <t>ROI06442</t>
  </si>
  <si>
    <t>P62091</t>
  </si>
  <si>
    <t>ROI06443</t>
  </si>
  <si>
    <t>P86984</t>
  </si>
  <si>
    <t>ROI06444</t>
  </si>
  <si>
    <t>P15808</t>
  </si>
  <si>
    <t>ROI06445</t>
  </si>
  <si>
    <t>P41050</t>
  </si>
  <si>
    <t>ROI06446</t>
  </si>
  <si>
    <t>P71066</t>
  </si>
  <si>
    <t>ROI06447</t>
  </si>
  <si>
    <t>P21144</t>
  </si>
  <si>
    <t>ROI06448</t>
  </si>
  <si>
    <t>P45378</t>
  </si>
  <si>
    <t>ROI06449</t>
  </si>
  <si>
    <t>P80876</t>
  </si>
  <si>
    <t>ROI06450</t>
  </si>
  <si>
    <t>P81564</t>
  </si>
  <si>
    <t>ROI06451</t>
  </si>
  <si>
    <t>P13961</t>
  </si>
  <si>
    <t>ROI06452</t>
  </si>
  <si>
    <t>P61073</t>
  </si>
  <si>
    <t>ROI06453</t>
  </si>
  <si>
    <t>P87868</t>
  </si>
  <si>
    <t>ROI06454</t>
  </si>
  <si>
    <t>P45714</t>
  </si>
  <si>
    <t>ROI06455</t>
  </si>
  <si>
    <t>P11994</t>
  </si>
  <si>
    <t>ROI06456</t>
  </si>
  <si>
    <t>P11140</t>
  </si>
  <si>
    <t>ROI06457</t>
  </si>
  <si>
    <t>P45856</t>
  </si>
  <si>
    <t>ROI06458</t>
  </si>
  <si>
    <t>P13541</t>
  </si>
  <si>
    <t>ROI06459</t>
  </si>
  <si>
    <t>P59028</t>
  </si>
  <si>
    <t>ROI06460</t>
  </si>
  <si>
    <t>P64283</t>
  </si>
  <si>
    <t>ROI06461</t>
  </si>
  <si>
    <t>P12319</t>
  </si>
  <si>
    <t>ROI06462</t>
  </si>
  <si>
    <t>P85280</t>
  </si>
  <si>
    <t>ROI06463</t>
  </si>
  <si>
    <t>P39755</t>
  </si>
  <si>
    <t>ROI06464</t>
  </si>
  <si>
    <t>P60610</t>
  </si>
  <si>
    <t>ROI06465</t>
  </si>
  <si>
    <t>P70924</t>
  </si>
  <si>
    <t>ROI06466</t>
  </si>
  <si>
    <t>P33293</t>
  </si>
  <si>
    <t>ROI06467</t>
  </si>
  <si>
    <t>P10337</t>
  </si>
  <si>
    <t>ROI06468</t>
  </si>
  <si>
    <t>P55411</t>
  </si>
  <si>
    <t>ROI06469</t>
  </si>
  <si>
    <t>P82852</t>
  </si>
  <si>
    <t>ROI06470</t>
  </si>
  <si>
    <t>ROI06471</t>
  </si>
  <si>
    <t>P51727</t>
  </si>
  <si>
    <t>ROI06472</t>
  </si>
  <si>
    <t>P82882</t>
  </si>
  <si>
    <t>ROI06473</t>
  </si>
  <si>
    <t>P90117</t>
  </si>
  <si>
    <t>ROI06474</t>
  </si>
  <si>
    <t>P19879</t>
  </si>
  <si>
    <t>ROI06475</t>
  </si>
  <si>
    <t>P52920</t>
  </si>
  <si>
    <t>ROI06476</t>
  </si>
  <si>
    <t>P29405</t>
  </si>
  <si>
    <t>ROI06477</t>
  </si>
  <si>
    <t>P34680</t>
  </si>
  <si>
    <t>ROI06478</t>
  </si>
  <si>
    <t>ROI06479</t>
  </si>
  <si>
    <t>P17906</t>
  </si>
  <si>
    <t>ROI06480</t>
  </si>
  <si>
    <t>P20191</t>
  </si>
  <si>
    <t>ROI06481</t>
  </si>
  <si>
    <t>P47056</t>
  </si>
  <si>
    <t>ROI06482</t>
  </si>
  <si>
    <t>P25612</t>
  </si>
  <si>
    <t>ROI06483</t>
  </si>
  <si>
    <t>P45673</t>
  </si>
  <si>
    <t>ROI06484</t>
  </si>
  <si>
    <t>P19235</t>
  </si>
  <si>
    <t>ROI06485</t>
  </si>
  <si>
    <t>P52733</t>
  </si>
  <si>
    <t>ROI06486</t>
  </si>
  <si>
    <t>P91016</t>
  </si>
  <si>
    <t>ROI06487</t>
  </si>
  <si>
    <t>P66817</t>
  </si>
  <si>
    <t>ROI06488</t>
  </si>
  <si>
    <t>P65474</t>
  </si>
  <si>
    <t>ROI06489</t>
  </si>
  <si>
    <t>P88796</t>
  </si>
  <si>
    <t>ROI06490</t>
  </si>
  <si>
    <t>P23139</t>
  </si>
  <si>
    <t>ROI06491</t>
  </si>
  <si>
    <t>P88648</t>
  </si>
  <si>
    <t>ROI06492</t>
  </si>
  <si>
    <t>P25373</t>
  </si>
  <si>
    <t>ROI06493</t>
  </si>
  <si>
    <t>P44933</t>
  </si>
  <si>
    <t>ROI06494</t>
  </si>
  <si>
    <t>P64634</t>
  </si>
  <si>
    <t>ROI06495</t>
  </si>
  <si>
    <t>P68825</t>
  </si>
  <si>
    <t>ROI06496</t>
  </si>
  <si>
    <t>P76342</t>
  </si>
  <si>
    <t>ROI06497</t>
  </si>
  <si>
    <t>P92301</t>
  </si>
  <si>
    <t>ROI06498</t>
  </si>
  <si>
    <t>P18443</t>
  </si>
  <si>
    <t>ROI06499</t>
  </si>
  <si>
    <t>P87557</t>
  </si>
  <si>
    <t>ROI06500</t>
  </si>
  <si>
    <t>P62246</t>
  </si>
  <si>
    <t>ROI06501</t>
  </si>
  <si>
    <t>ROI06502</t>
  </si>
  <si>
    <t>P64000</t>
  </si>
  <si>
    <t>ROI06503</t>
  </si>
  <si>
    <t>P21150</t>
  </si>
  <si>
    <t>ROI06504</t>
  </si>
  <si>
    <t>ROI06505</t>
  </si>
  <si>
    <t>P67600</t>
  </si>
  <si>
    <t>ROI06506</t>
  </si>
  <si>
    <t>P66378</t>
  </si>
  <si>
    <t>ROI06507</t>
  </si>
  <si>
    <t>ROI06508</t>
  </si>
  <si>
    <t>P51609</t>
  </si>
  <si>
    <t>ROI06509</t>
  </si>
  <si>
    <t>P97966</t>
  </si>
  <si>
    <t>ROI06510</t>
  </si>
  <si>
    <t>P33784</t>
  </si>
  <si>
    <t>ROI06511</t>
  </si>
  <si>
    <t>P62503</t>
  </si>
  <si>
    <t>ROI06512</t>
  </si>
  <si>
    <t>P37921</t>
  </si>
  <si>
    <t>ROI06513</t>
  </si>
  <si>
    <t>P19537</t>
  </si>
  <si>
    <t>ROI06514</t>
  </si>
  <si>
    <t>P99588</t>
  </si>
  <si>
    <t>ROI06515</t>
  </si>
  <si>
    <t>P72628</t>
  </si>
  <si>
    <t>ROI06516</t>
  </si>
  <si>
    <t>P37202</t>
  </si>
  <si>
    <t>ROI06517</t>
  </si>
  <si>
    <t>P12983</t>
  </si>
  <si>
    <t>ROI06518</t>
  </si>
  <si>
    <t>P94289</t>
  </si>
  <si>
    <t>ROI06519</t>
  </si>
  <si>
    <t>P90609</t>
  </si>
  <si>
    <t>ROI06520</t>
  </si>
  <si>
    <t>P52156</t>
  </si>
  <si>
    <t>ROI06521</t>
  </si>
  <si>
    <t>ROI06522</t>
  </si>
  <si>
    <t>P19738</t>
  </si>
  <si>
    <t>ROI06523</t>
  </si>
  <si>
    <t>P95496</t>
  </si>
  <si>
    <t>ROI06524</t>
  </si>
  <si>
    <t>ROI06525</t>
  </si>
  <si>
    <t>P44656</t>
  </si>
  <si>
    <t>ROI06526</t>
  </si>
  <si>
    <t>P91340</t>
  </si>
  <si>
    <t>ROI06527</t>
  </si>
  <si>
    <t>P18681</t>
  </si>
  <si>
    <t>ROI06528</t>
  </si>
  <si>
    <t>P80500</t>
  </si>
  <si>
    <t>ROI06529</t>
  </si>
  <si>
    <t>P67004</t>
  </si>
  <si>
    <t>ROI06530</t>
  </si>
  <si>
    <t>P56880</t>
  </si>
  <si>
    <t>ROI06531</t>
  </si>
  <si>
    <t>P61635</t>
  </si>
  <si>
    <t>ROI06532</t>
  </si>
  <si>
    <t>P39835</t>
  </si>
  <si>
    <t>ROI06533</t>
  </si>
  <si>
    <t>P83554</t>
  </si>
  <si>
    <t>ROI06534</t>
  </si>
  <si>
    <t>P92083</t>
  </si>
  <si>
    <t>ROI06535</t>
  </si>
  <si>
    <t>P72774</t>
  </si>
  <si>
    <t>ROI06536</t>
  </si>
  <si>
    <t>P22388</t>
  </si>
  <si>
    <t>ROI06537</t>
  </si>
  <si>
    <t>P16074</t>
  </si>
  <si>
    <t>ROI06538</t>
  </si>
  <si>
    <t>P64535</t>
  </si>
  <si>
    <t>ROI06539</t>
  </si>
  <si>
    <t>P62297</t>
  </si>
  <si>
    <t>ROI06540</t>
  </si>
  <si>
    <t>P69851</t>
  </si>
  <si>
    <t>ROI06541</t>
  </si>
  <si>
    <t>P88700</t>
  </si>
  <si>
    <t>ROI06542</t>
  </si>
  <si>
    <t>P95851</t>
  </si>
  <si>
    <t>ROI06543</t>
  </si>
  <si>
    <t>P23898</t>
  </si>
  <si>
    <t>ROI06544</t>
  </si>
  <si>
    <t>P31997</t>
  </si>
  <si>
    <t>ROI06545</t>
  </si>
  <si>
    <t>P97946</t>
  </si>
  <si>
    <t>ROI06546</t>
  </si>
  <si>
    <t>ROI06547</t>
  </si>
  <si>
    <t>P62904</t>
  </si>
  <si>
    <t>ROI06548</t>
  </si>
  <si>
    <t>P33717</t>
  </si>
  <si>
    <t>ROI06549</t>
  </si>
  <si>
    <t>P54451</t>
  </si>
  <si>
    <t>ROI06550</t>
  </si>
  <si>
    <t>P78885</t>
  </si>
  <si>
    <t>ROI06551</t>
  </si>
  <si>
    <t>P55505</t>
  </si>
  <si>
    <t>ROI06552</t>
  </si>
  <si>
    <t>ROI06553</t>
  </si>
  <si>
    <t>P98562</t>
  </si>
  <si>
    <t>ROI06554</t>
  </si>
  <si>
    <t>P83784</t>
  </si>
  <si>
    <t>ROI06555</t>
  </si>
  <si>
    <t>P41452</t>
  </si>
  <si>
    <t>ROI06556</t>
  </si>
  <si>
    <t>P51469</t>
  </si>
  <si>
    <t>ROI06557</t>
  </si>
  <si>
    <t>P16924</t>
  </si>
  <si>
    <t>ROI06558</t>
  </si>
  <si>
    <t>P36497</t>
  </si>
  <si>
    <t>ROI06559</t>
  </si>
  <si>
    <t>P62243</t>
  </si>
  <si>
    <t>ROI06560</t>
  </si>
  <si>
    <t>P54010</t>
  </si>
  <si>
    <t>ROI06561</t>
  </si>
  <si>
    <t>P31558</t>
  </si>
  <si>
    <t>ROI06562</t>
  </si>
  <si>
    <t>P62865</t>
  </si>
  <si>
    <t>ROI06563</t>
  </si>
  <si>
    <t>ROI06564</t>
  </si>
  <si>
    <t>P42885</t>
  </si>
  <si>
    <t>ROI06565</t>
  </si>
  <si>
    <t>P83443</t>
  </si>
  <si>
    <t>ROI06566</t>
  </si>
  <si>
    <t>P17056</t>
  </si>
  <si>
    <t>ROI06567</t>
  </si>
  <si>
    <t>P50856</t>
  </si>
  <si>
    <t>ROI06568</t>
  </si>
  <si>
    <t>ROI06569</t>
  </si>
  <si>
    <t>P82767</t>
  </si>
  <si>
    <t>ROI06570</t>
  </si>
  <si>
    <t>P96601</t>
  </si>
  <si>
    <t>ROI06571</t>
  </si>
  <si>
    <t>P40657</t>
  </si>
  <si>
    <t>ROI06572</t>
  </si>
  <si>
    <t>P51674</t>
  </si>
  <si>
    <t>ROI06573</t>
  </si>
  <si>
    <t>P37894</t>
  </si>
  <si>
    <t>ROI06574</t>
  </si>
  <si>
    <t>P33261</t>
  </si>
  <si>
    <t>ROI06575</t>
  </si>
  <si>
    <t>P30844</t>
  </si>
  <si>
    <t>ROI06576</t>
  </si>
  <si>
    <t>P42206</t>
  </si>
  <si>
    <t>ROI06577</t>
  </si>
  <si>
    <t>P39564</t>
  </si>
  <si>
    <t>ROI06578</t>
  </si>
  <si>
    <t>ROI06579</t>
  </si>
  <si>
    <t>P54719</t>
  </si>
  <si>
    <t>ROI06580</t>
  </si>
  <si>
    <t>P98715</t>
  </si>
  <si>
    <t>ROI06581</t>
  </si>
  <si>
    <t>P49406</t>
  </si>
  <si>
    <t>ROI06582</t>
  </si>
  <si>
    <t>P96524</t>
  </si>
  <si>
    <t>ROI06583</t>
  </si>
  <si>
    <t>P34845</t>
  </si>
  <si>
    <t>ROI06584</t>
  </si>
  <si>
    <t>P25059</t>
  </si>
  <si>
    <t>ROI06585</t>
  </si>
  <si>
    <t>P72161</t>
  </si>
  <si>
    <t>ROI06586</t>
  </si>
  <si>
    <t>P92879</t>
  </si>
  <si>
    <t>ROI06587</t>
  </si>
  <si>
    <t>P83365</t>
  </si>
  <si>
    <t>ROI06588</t>
  </si>
  <si>
    <t>P92905</t>
  </si>
  <si>
    <t>ROI06589</t>
  </si>
  <si>
    <t>P19008</t>
  </si>
  <si>
    <t>ROI06590</t>
  </si>
  <si>
    <t>P82262</t>
  </si>
  <si>
    <t>ROI06591</t>
  </si>
  <si>
    <t>P12840</t>
  </si>
  <si>
    <t>ROI06592</t>
  </si>
  <si>
    <t>P32051</t>
  </si>
  <si>
    <t>ROI06593</t>
  </si>
  <si>
    <t>P63565</t>
  </si>
  <si>
    <t>ROI06594</t>
  </si>
  <si>
    <t>P62368</t>
  </si>
  <si>
    <t>ROI06595</t>
  </si>
  <si>
    <t>P50280</t>
  </si>
  <si>
    <t>ROI06596</t>
  </si>
  <si>
    <t>ROI06597</t>
  </si>
  <si>
    <t>P44354</t>
  </si>
  <si>
    <t>ROI06598</t>
  </si>
  <si>
    <t>P66810</t>
  </si>
  <si>
    <t>ROI06599</t>
  </si>
  <si>
    <t>ROI06600</t>
  </si>
  <si>
    <t>P59608</t>
  </si>
  <si>
    <t>ROI06601</t>
  </si>
  <si>
    <t>P23865</t>
  </si>
  <si>
    <t>ROI06602</t>
  </si>
  <si>
    <t>P82009</t>
  </si>
  <si>
    <t>ROI06603</t>
  </si>
  <si>
    <t>P70440</t>
  </si>
  <si>
    <t>ROI06604</t>
  </si>
  <si>
    <t>P74574</t>
  </si>
  <si>
    <t>ROI06605</t>
  </si>
  <si>
    <t>P52768</t>
  </si>
  <si>
    <t>ROI06606</t>
  </si>
  <si>
    <t>ROI06607</t>
  </si>
  <si>
    <t>P52317</t>
  </si>
  <si>
    <t>ROI06608</t>
  </si>
  <si>
    <t>P62144</t>
  </si>
  <si>
    <t>ROI06609</t>
  </si>
  <si>
    <t>P79605</t>
  </si>
  <si>
    <t>ROI06610</t>
  </si>
  <si>
    <t>P21234</t>
  </si>
  <si>
    <t>ROI06611</t>
  </si>
  <si>
    <t>P46727</t>
  </si>
  <si>
    <t>ROI06612</t>
  </si>
  <si>
    <t>P97393</t>
  </si>
  <si>
    <t>ROI06613</t>
  </si>
  <si>
    <t>P12843</t>
  </si>
  <si>
    <t>ROI06614</t>
  </si>
  <si>
    <t>P18171</t>
  </si>
  <si>
    <t>ROI06615</t>
  </si>
  <si>
    <t>P64277</t>
  </si>
  <si>
    <t>ROI06616</t>
  </si>
  <si>
    <t>P93788</t>
  </si>
  <si>
    <t>ROI06617</t>
  </si>
  <si>
    <t>P90926</t>
  </si>
  <si>
    <t>ROI06618</t>
  </si>
  <si>
    <t>P85070</t>
  </si>
  <si>
    <t>ROI06619</t>
  </si>
  <si>
    <t>P14477</t>
  </si>
  <si>
    <t>ROI06620</t>
  </si>
  <si>
    <t>P85562</t>
  </si>
  <si>
    <t>ROI06621</t>
  </si>
  <si>
    <t>P33505</t>
  </si>
  <si>
    <t>ROI06622</t>
  </si>
  <si>
    <t>P83013</t>
  </si>
  <si>
    <t>ROI06623</t>
  </si>
  <si>
    <t>P26532</t>
  </si>
  <si>
    <t>ROI06624</t>
  </si>
  <si>
    <t>P40162</t>
  </si>
  <si>
    <t>ROI06625</t>
  </si>
  <si>
    <t>P70319</t>
  </si>
  <si>
    <t>ROI06626</t>
  </si>
  <si>
    <t>P53967</t>
  </si>
  <si>
    <t>ROI06627</t>
  </si>
  <si>
    <t>P83528</t>
  </si>
  <si>
    <t>ROI06628</t>
  </si>
  <si>
    <t>P41733</t>
  </si>
  <si>
    <t>ROI06629</t>
  </si>
  <si>
    <t>ROI06630</t>
  </si>
  <si>
    <t>ROI06631</t>
  </si>
  <si>
    <t>P29102</t>
  </si>
  <si>
    <t>ROI06632</t>
  </si>
  <si>
    <t>P98208</t>
  </si>
  <si>
    <t>ROI06633</t>
  </si>
  <si>
    <t>P37488</t>
  </si>
  <si>
    <t>ROI06634</t>
  </si>
  <si>
    <t>P15103</t>
  </si>
  <si>
    <t>ROI06635</t>
  </si>
  <si>
    <t>P39546</t>
  </si>
  <si>
    <t>ROI06636</t>
  </si>
  <si>
    <t>P73164</t>
  </si>
  <si>
    <t>ROI06637</t>
  </si>
  <si>
    <t>P54025</t>
  </si>
  <si>
    <t>ROI06638</t>
  </si>
  <si>
    <t>P48016</t>
  </si>
  <si>
    <t>ROI06639</t>
  </si>
  <si>
    <t>P37642</t>
  </si>
  <si>
    <t>ROI06640</t>
  </si>
  <si>
    <t>P38305</t>
  </si>
  <si>
    <t>ROI06641</t>
  </si>
  <si>
    <t>ROI06642</t>
  </si>
  <si>
    <t>P84083</t>
  </si>
  <si>
    <t>ROI06643</t>
  </si>
  <si>
    <t>ROI06644</t>
  </si>
  <si>
    <t>P42492</t>
  </si>
  <si>
    <t>ROI06645</t>
  </si>
  <si>
    <t>P78133</t>
  </si>
  <si>
    <t>ROI06646</t>
  </si>
  <si>
    <t>P56378</t>
  </si>
  <si>
    <t>ROI06647</t>
  </si>
  <si>
    <t>P93492</t>
  </si>
  <si>
    <t>ROI06648</t>
  </si>
  <si>
    <t>P54070</t>
  </si>
  <si>
    <t>ROI06649</t>
  </si>
  <si>
    <t>P68405</t>
  </si>
  <si>
    <t>ROI06650</t>
  </si>
  <si>
    <t>P69901</t>
  </si>
  <si>
    <t>ROI06651</t>
  </si>
  <si>
    <t>P34432</t>
  </si>
  <si>
    <t>ROI06652</t>
  </si>
  <si>
    <t>P76984</t>
  </si>
  <si>
    <t>ROI06653</t>
  </si>
  <si>
    <t>P12461</t>
  </si>
  <si>
    <t>ROI06654</t>
  </si>
  <si>
    <t>P69174</t>
  </si>
  <si>
    <t>ROI06655</t>
  </si>
  <si>
    <t>P61004</t>
  </si>
  <si>
    <t>ROI06656</t>
  </si>
  <si>
    <t>P34742</t>
  </si>
  <si>
    <t>ROI06657</t>
  </si>
  <si>
    <t>P68721</t>
  </si>
  <si>
    <t>ROI06658</t>
  </si>
  <si>
    <t>P90408</t>
  </si>
  <si>
    <t>ROI06659</t>
  </si>
  <si>
    <t>P21090</t>
  </si>
  <si>
    <t>ROI06660</t>
  </si>
  <si>
    <t>ROI06661</t>
  </si>
  <si>
    <t>P84792</t>
  </si>
  <si>
    <t>ROI06662</t>
  </si>
  <si>
    <t>P94495</t>
  </si>
  <si>
    <t>ROI06663</t>
  </si>
  <si>
    <t>P27161</t>
  </si>
  <si>
    <t>ROI06664</t>
  </si>
  <si>
    <t>P47888</t>
  </si>
  <si>
    <t>ROI06665</t>
  </si>
  <si>
    <t>P65372</t>
  </si>
  <si>
    <t>ROI06666</t>
  </si>
  <si>
    <t>ROI06667</t>
  </si>
  <si>
    <t>P68177</t>
  </si>
  <si>
    <t>ROI06668</t>
  </si>
  <si>
    <t>P74454</t>
  </si>
  <si>
    <t>ROI06669</t>
  </si>
  <si>
    <t>P46176</t>
  </si>
  <si>
    <t>ROI06670</t>
  </si>
  <si>
    <t>ROI06671</t>
  </si>
  <si>
    <t>P60271</t>
  </si>
  <si>
    <t>ROI06672</t>
  </si>
  <si>
    <t>P85779</t>
  </si>
  <si>
    <t>ROI06673</t>
  </si>
  <si>
    <t>P81309</t>
  </si>
  <si>
    <t>ROI06674</t>
  </si>
  <si>
    <t>P32472</t>
  </si>
  <si>
    <t>ROI06675</t>
  </si>
  <si>
    <t>P68111</t>
  </si>
  <si>
    <t>ROI06676</t>
  </si>
  <si>
    <t>P74087</t>
  </si>
  <si>
    <t>ROI06677</t>
  </si>
  <si>
    <t>P61684</t>
  </si>
  <si>
    <t>ROI06678</t>
  </si>
  <si>
    <t>P80925</t>
  </si>
  <si>
    <t>ROI06679</t>
  </si>
  <si>
    <t>P72458</t>
  </si>
  <si>
    <t>ROI06680</t>
  </si>
  <si>
    <t>P45969</t>
  </si>
  <si>
    <t>ROI06681</t>
  </si>
  <si>
    <t>P26777</t>
  </si>
  <si>
    <t>ROI06682</t>
  </si>
  <si>
    <t>P36239</t>
  </si>
  <si>
    <t>ROI06683</t>
  </si>
  <si>
    <t>P48325</t>
  </si>
  <si>
    <t>ROI06684</t>
  </si>
  <si>
    <t>P98176</t>
  </si>
  <si>
    <t>ROI06685</t>
  </si>
  <si>
    <t>P47670</t>
  </si>
  <si>
    <t>ROI06686</t>
  </si>
  <si>
    <t>P55096</t>
  </si>
  <si>
    <t>ROI06687</t>
  </si>
  <si>
    <t>P15696</t>
  </si>
  <si>
    <t>ROI06688</t>
  </si>
  <si>
    <t>P54369</t>
  </si>
  <si>
    <t>ROI06689</t>
  </si>
  <si>
    <t>P70882</t>
  </si>
  <si>
    <t>ROI06690</t>
  </si>
  <si>
    <t>P45143</t>
  </si>
  <si>
    <t>ROI06691</t>
  </si>
  <si>
    <t>P45696</t>
  </si>
  <si>
    <t>ROI06692</t>
  </si>
  <si>
    <t>P86583</t>
  </si>
  <si>
    <t>ROI06693</t>
  </si>
  <si>
    <t>ROI06694</t>
  </si>
  <si>
    <t>P14709</t>
  </si>
  <si>
    <t>ROI06695</t>
  </si>
  <si>
    <t>P26397</t>
  </si>
  <si>
    <t>ROI06696</t>
  </si>
  <si>
    <t>P69934</t>
  </si>
  <si>
    <t>ROI06697</t>
  </si>
  <si>
    <t>P52188</t>
  </si>
  <si>
    <t>ROI06698</t>
  </si>
  <si>
    <t>P18555</t>
  </si>
  <si>
    <t>ROI06699</t>
  </si>
  <si>
    <t>ROI06700</t>
  </si>
  <si>
    <t>P94010</t>
  </si>
  <si>
    <t>ROI06701</t>
  </si>
  <si>
    <t>P28869</t>
  </si>
  <si>
    <t>ROI06702</t>
  </si>
  <si>
    <t>ROI06703</t>
  </si>
  <si>
    <t>P25348</t>
  </si>
  <si>
    <t>ROI06704</t>
  </si>
  <si>
    <t>P89349</t>
  </si>
  <si>
    <t>ROI06705</t>
  </si>
  <si>
    <t>P76057</t>
  </si>
  <si>
    <t>ROI06706</t>
  </si>
  <si>
    <t>P15695</t>
  </si>
  <si>
    <t>ROI06707</t>
  </si>
  <si>
    <t>P32459</t>
  </si>
  <si>
    <t>ROI06708</t>
  </si>
  <si>
    <t>P14363</t>
  </si>
  <si>
    <t>ROI06709</t>
  </si>
  <si>
    <t>ROI06710</t>
  </si>
  <si>
    <t>P17975</t>
  </si>
  <si>
    <t>ROI06711</t>
  </si>
  <si>
    <t>P87328</t>
  </si>
  <si>
    <t>ROI06712</t>
  </si>
  <si>
    <t>P94625</t>
  </si>
  <si>
    <t>ROI06713</t>
  </si>
  <si>
    <t>P18097</t>
  </si>
  <si>
    <t>ROI06714</t>
  </si>
  <si>
    <t>P84173</t>
  </si>
  <si>
    <t>ROI06715</t>
  </si>
  <si>
    <t>P40846</t>
  </si>
  <si>
    <t>ROI06716</t>
  </si>
  <si>
    <t>P12059</t>
  </si>
  <si>
    <t>ROI06717</t>
  </si>
  <si>
    <t>P90801</t>
  </si>
  <si>
    <t>ROI06718</t>
  </si>
  <si>
    <t>P50712</t>
  </si>
  <si>
    <t>ROI06719</t>
  </si>
  <si>
    <t>P76840</t>
  </si>
  <si>
    <t>ROI06720</t>
  </si>
  <si>
    <t>P41397</t>
  </si>
  <si>
    <t>ROI06721</t>
  </si>
  <si>
    <t>P21340</t>
  </si>
  <si>
    <t>ROI06722</t>
  </si>
  <si>
    <t>P78693</t>
  </si>
  <si>
    <t>ROI06723</t>
  </si>
  <si>
    <t>P76559</t>
  </si>
  <si>
    <t>ROI06724</t>
  </si>
  <si>
    <t>P75542</t>
  </si>
  <si>
    <t>ROI06725</t>
  </si>
  <si>
    <t>P23172</t>
  </si>
  <si>
    <t>ROI06726</t>
  </si>
  <si>
    <t>P72043</t>
  </si>
  <si>
    <t>ROI06727</t>
  </si>
  <si>
    <t>P90425</t>
  </si>
  <si>
    <t>ROI06728</t>
  </si>
  <si>
    <t>P37896</t>
  </si>
  <si>
    <t>ROI06729</t>
  </si>
  <si>
    <t>P45716</t>
  </si>
  <si>
    <t>ROI06730</t>
  </si>
  <si>
    <t>P87325</t>
  </si>
  <si>
    <t>ROI06731</t>
  </si>
  <si>
    <t>P75313</t>
  </si>
  <si>
    <t>ROI06732</t>
  </si>
  <si>
    <t>P98502</t>
  </si>
  <si>
    <t>ROI06733</t>
  </si>
  <si>
    <t>P86929</t>
  </si>
  <si>
    <t>ROI06734</t>
  </si>
  <si>
    <t>P28153</t>
  </si>
  <si>
    <t>ROI06735</t>
  </si>
  <si>
    <t>P22098</t>
  </si>
  <si>
    <t>ROI06736</t>
  </si>
  <si>
    <t>P13375</t>
  </si>
  <si>
    <t>ROI06737</t>
  </si>
  <si>
    <t>P68396</t>
  </si>
  <si>
    <t>ROI06738</t>
  </si>
  <si>
    <t>P78415</t>
  </si>
  <si>
    <t>ROI06739</t>
  </si>
  <si>
    <t>P83703</t>
  </si>
  <si>
    <t>ROI06740</t>
  </si>
  <si>
    <t>P69826</t>
  </si>
  <si>
    <t>ROI06741</t>
  </si>
  <si>
    <t>P59807</t>
  </si>
  <si>
    <t>ROI06742</t>
  </si>
  <si>
    <t>P34523</t>
  </si>
  <si>
    <t>ROI06743</t>
  </si>
  <si>
    <t>P72940</t>
  </si>
  <si>
    <t>ROI06744</t>
  </si>
  <si>
    <t>P22586</t>
  </si>
  <si>
    <t>ROI06745</t>
  </si>
  <si>
    <t>P82881</t>
  </si>
  <si>
    <t>ROI06746</t>
  </si>
  <si>
    <t>P36648</t>
  </si>
  <si>
    <t>ROI06747</t>
  </si>
  <si>
    <t>P23566</t>
  </si>
  <si>
    <t>ROI06748</t>
  </si>
  <si>
    <t>ROI06749</t>
  </si>
  <si>
    <t>P39387</t>
  </si>
  <si>
    <t>ROI06750</t>
  </si>
  <si>
    <t>P44418</t>
  </si>
  <si>
    <t>ROI06751</t>
  </si>
  <si>
    <t>P46328</t>
  </si>
  <si>
    <t>ROI06752</t>
  </si>
  <si>
    <t>P70705</t>
  </si>
  <si>
    <t>ROI06753</t>
  </si>
  <si>
    <t>P73076</t>
  </si>
  <si>
    <t>ROI06754</t>
  </si>
  <si>
    <t>P22575</t>
  </si>
  <si>
    <t>ROI06755</t>
  </si>
  <si>
    <t>P46148</t>
  </si>
  <si>
    <t>ROI06756</t>
  </si>
  <si>
    <t>P18967</t>
  </si>
  <si>
    <t>ROI06757</t>
  </si>
  <si>
    <t>P47403</t>
  </si>
  <si>
    <t>ROI06758</t>
  </si>
  <si>
    <t>P98997</t>
  </si>
  <si>
    <t>ROI06759</t>
  </si>
  <si>
    <t>P17383</t>
  </si>
  <si>
    <t>ROI06760</t>
  </si>
  <si>
    <t>ROI06761</t>
  </si>
  <si>
    <t>P61479</t>
  </si>
  <si>
    <t>ROI06762</t>
  </si>
  <si>
    <t>P71220</t>
  </si>
  <si>
    <t>ROI06763</t>
  </si>
  <si>
    <t>P15515</t>
  </si>
  <si>
    <t>ROI06764</t>
  </si>
  <si>
    <t>P40041</t>
  </si>
  <si>
    <t>ROI06765</t>
  </si>
  <si>
    <t>P85748</t>
  </si>
  <si>
    <t>ROI06766</t>
  </si>
  <si>
    <t>P82730</t>
  </si>
  <si>
    <t>ROI06767</t>
  </si>
  <si>
    <t>P22730</t>
  </si>
  <si>
    <t>ROI06768</t>
  </si>
  <si>
    <t>P66626</t>
  </si>
  <si>
    <t>ROI06769</t>
  </si>
  <si>
    <t>P64603</t>
  </si>
  <si>
    <t>ROI06770</t>
  </si>
  <si>
    <t>P45715</t>
  </si>
  <si>
    <t>ROI06771</t>
  </si>
  <si>
    <t>P63651</t>
  </si>
  <si>
    <t>ROI06772</t>
  </si>
  <si>
    <t>P97246</t>
  </si>
  <si>
    <t>ROI06773</t>
  </si>
  <si>
    <t>P68635</t>
  </si>
  <si>
    <t>ROI06774</t>
  </si>
  <si>
    <t>ROI06775</t>
  </si>
  <si>
    <t>P65188</t>
  </si>
  <si>
    <t>ROI06776</t>
  </si>
  <si>
    <t>P31505</t>
  </si>
  <si>
    <t>ROI06777</t>
  </si>
  <si>
    <t>P27308</t>
  </si>
  <si>
    <t>ROI06778</t>
  </si>
  <si>
    <t>ROI06779</t>
  </si>
  <si>
    <t>P82240</t>
  </si>
  <si>
    <t>ROI06780</t>
  </si>
  <si>
    <t>P75591</t>
  </si>
  <si>
    <t>ROI06781</t>
  </si>
  <si>
    <t>P58288</t>
  </si>
  <si>
    <t>ROI06782</t>
  </si>
  <si>
    <t>P98578</t>
  </si>
  <si>
    <t>ROI06783</t>
  </si>
  <si>
    <t>P29876</t>
  </si>
  <si>
    <t>ROI06784</t>
  </si>
  <si>
    <t>P16254</t>
  </si>
  <si>
    <t>ROI06785</t>
  </si>
  <si>
    <t>P78334</t>
  </si>
  <si>
    <t>ROI06786</t>
  </si>
  <si>
    <t>P28090</t>
  </si>
  <si>
    <t>ROI06787</t>
  </si>
  <si>
    <t>P32539</t>
  </si>
  <si>
    <t>ROI06788</t>
  </si>
  <si>
    <t>P18103</t>
  </si>
  <si>
    <t>ROI06789</t>
  </si>
  <si>
    <t>P75357</t>
  </si>
  <si>
    <t>ROI06790</t>
  </si>
  <si>
    <t>P94950</t>
  </si>
  <si>
    <t>ROI06791</t>
  </si>
  <si>
    <t>P86317</t>
  </si>
  <si>
    <t>ROI06792</t>
  </si>
  <si>
    <t>P88496</t>
  </si>
  <si>
    <t>ROI06793</t>
  </si>
  <si>
    <t>P93747</t>
  </si>
  <si>
    <t>ROI06794</t>
  </si>
  <si>
    <t>P16375</t>
  </si>
  <si>
    <t>ROI06795</t>
  </si>
  <si>
    <t>ROI06796</t>
  </si>
  <si>
    <t>P38870</t>
  </si>
  <si>
    <t>ROI06797</t>
  </si>
  <si>
    <t>P22605</t>
  </si>
  <si>
    <t>ROI06798</t>
  </si>
  <si>
    <t>ROI06799</t>
  </si>
  <si>
    <t>P45340</t>
  </si>
  <si>
    <t>ROI06800</t>
  </si>
  <si>
    <t>P12873</t>
  </si>
  <si>
    <t>ROI06801</t>
  </si>
  <si>
    <t>P58345</t>
  </si>
  <si>
    <t>ROI06802</t>
  </si>
  <si>
    <t>P39322</t>
  </si>
  <si>
    <t>ROI06803</t>
  </si>
  <si>
    <t>P55454</t>
  </si>
  <si>
    <t>ROI06804</t>
  </si>
  <si>
    <t>P71907</t>
  </si>
  <si>
    <t>ROI06805</t>
  </si>
  <si>
    <t>P84093</t>
  </si>
  <si>
    <t>ROI06806</t>
  </si>
  <si>
    <t>P92058</t>
  </si>
  <si>
    <t>ROI06807</t>
  </si>
  <si>
    <t>P10839</t>
  </si>
  <si>
    <t>ROI06808</t>
  </si>
  <si>
    <t>P60705</t>
  </si>
  <si>
    <t>ROI06809</t>
  </si>
  <si>
    <t>P64645</t>
  </si>
  <si>
    <t>ROI06810</t>
  </si>
  <si>
    <t>P66623</t>
  </si>
  <si>
    <t>ROI06811</t>
  </si>
  <si>
    <t>P47559</t>
  </si>
  <si>
    <t>ROI06812</t>
  </si>
  <si>
    <t>P81099</t>
  </si>
  <si>
    <t>ROI06813</t>
  </si>
  <si>
    <t>P31733</t>
  </si>
  <si>
    <t>ROI06814</t>
  </si>
  <si>
    <t>P58191</t>
  </si>
  <si>
    <t>ROI06815</t>
  </si>
  <si>
    <t>P51447</t>
  </si>
  <si>
    <t>ROI06816</t>
  </si>
  <si>
    <t>P99714</t>
  </si>
  <si>
    <t>ROI06817</t>
  </si>
  <si>
    <t>P28545</t>
  </si>
  <si>
    <t>ROI06818</t>
  </si>
  <si>
    <t>P33123</t>
  </si>
  <si>
    <t>ROI06819</t>
  </si>
  <si>
    <t>P28923</t>
  </si>
  <si>
    <t>ROI06820</t>
  </si>
  <si>
    <t>P61067</t>
  </si>
  <si>
    <t>ROI06821</t>
  </si>
  <si>
    <t>P47818</t>
  </si>
  <si>
    <t>ROI06822</t>
  </si>
  <si>
    <t>P80430</t>
  </si>
  <si>
    <t>ROI06823</t>
  </si>
  <si>
    <t>P83919</t>
  </si>
  <si>
    <t>ROI06824</t>
  </si>
  <si>
    <t>P48591</t>
  </si>
  <si>
    <t>ROI06825</t>
  </si>
  <si>
    <t>P91874</t>
  </si>
  <si>
    <t>ROI06826</t>
  </si>
  <si>
    <t>P26527</t>
  </si>
  <si>
    <t>ROI06827</t>
  </si>
  <si>
    <t>P86564</t>
  </si>
  <si>
    <t>ROI06828</t>
  </si>
  <si>
    <t>P19639</t>
  </si>
  <si>
    <t>ROI06829</t>
  </si>
  <si>
    <t>P63995</t>
  </si>
  <si>
    <t>ROI06830</t>
  </si>
  <si>
    <t>P85633</t>
  </si>
  <si>
    <t>ROI06831</t>
  </si>
  <si>
    <t>P54639</t>
  </si>
  <si>
    <t>ROI06832</t>
  </si>
  <si>
    <t>P78278</t>
  </si>
  <si>
    <t>ROI06833</t>
  </si>
  <si>
    <t>P81374</t>
  </si>
  <si>
    <t>ROI06834</t>
  </si>
  <si>
    <t>P20683</t>
  </si>
  <si>
    <t>ROI06835</t>
  </si>
  <si>
    <t>ROI06836</t>
  </si>
  <si>
    <t>P31740</t>
  </si>
  <si>
    <t>ROI06837</t>
  </si>
  <si>
    <t>P29934</t>
  </si>
  <si>
    <t>ROI06838</t>
  </si>
  <si>
    <t>P57328</t>
  </si>
  <si>
    <t>ROI06839</t>
  </si>
  <si>
    <t>P37520</t>
  </si>
  <si>
    <t>ROI06840</t>
  </si>
  <si>
    <t>P75543</t>
  </si>
  <si>
    <t>ROI06841</t>
  </si>
  <si>
    <t>ROI06842</t>
  </si>
  <si>
    <t>P57050</t>
  </si>
  <si>
    <t>ROI06843</t>
  </si>
  <si>
    <t>P61865</t>
  </si>
  <si>
    <t>ROI06844</t>
  </si>
  <si>
    <t>P25593</t>
  </si>
  <si>
    <t>ROI06845</t>
  </si>
  <si>
    <t>P84791</t>
  </si>
  <si>
    <t>ROI06846</t>
  </si>
  <si>
    <t>ROI06847</t>
  </si>
  <si>
    <t>P15115</t>
  </si>
  <si>
    <t>ROI06848</t>
  </si>
  <si>
    <t>P57733</t>
  </si>
  <si>
    <t>ROI06849</t>
  </si>
  <si>
    <t>P91906</t>
  </si>
  <si>
    <t>ROI06850</t>
  </si>
  <si>
    <t>P45703</t>
  </si>
  <si>
    <t>ROI06851</t>
  </si>
  <si>
    <t>P95663</t>
  </si>
  <si>
    <t>ROI06852</t>
  </si>
  <si>
    <t>P54777</t>
  </si>
  <si>
    <t>ROI06853</t>
  </si>
  <si>
    <t>ROI06854</t>
  </si>
  <si>
    <t>P72575</t>
  </si>
  <si>
    <t>ROI06855</t>
  </si>
  <si>
    <t>P42090</t>
  </si>
  <si>
    <t>ROI06856</t>
  </si>
  <si>
    <t>P41851</t>
  </si>
  <si>
    <t>ROI06857</t>
  </si>
  <si>
    <t>P43224</t>
  </si>
  <si>
    <t>ROI06858</t>
  </si>
  <si>
    <t>P76610</t>
  </si>
  <si>
    <t>ROI06859</t>
  </si>
  <si>
    <t>P16786</t>
  </si>
  <si>
    <t>ROI06860</t>
  </si>
  <si>
    <t>P93273</t>
  </si>
  <si>
    <t>ROI06861</t>
  </si>
  <si>
    <t>P98791</t>
  </si>
  <si>
    <t>ROI06862</t>
  </si>
  <si>
    <t>P56715</t>
  </si>
  <si>
    <t>ROI06863</t>
  </si>
  <si>
    <t>P91822</t>
  </si>
  <si>
    <t>ROI06864</t>
  </si>
  <si>
    <t>P46600</t>
  </si>
  <si>
    <t>ROI06865</t>
  </si>
  <si>
    <t>P77960</t>
  </si>
  <si>
    <t>ROI06866</t>
  </si>
  <si>
    <t>P62607</t>
  </si>
  <si>
    <t>ROI06867</t>
  </si>
  <si>
    <t>P30968</t>
  </si>
  <si>
    <t>ROI06868</t>
  </si>
  <si>
    <t>P76993</t>
  </si>
  <si>
    <t>ROI06869</t>
  </si>
  <si>
    <t>P71259</t>
  </si>
  <si>
    <t>ROI06870</t>
  </si>
  <si>
    <t>P44315</t>
  </si>
  <si>
    <t>ROI06871</t>
  </si>
  <si>
    <t>P63721</t>
  </si>
  <si>
    <t>ROI06872</t>
  </si>
  <si>
    <t>P55747</t>
  </si>
  <si>
    <t>ROI06873</t>
  </si>
  <si>
    <t>P74386</t>
  </si>
  <si>
    <t>ROI06874</t>
  </si>
  <si>
    <t>P56607</t>
  </si>
  <si>
    <t>ROI06875</t>
  </si>
  <si>
    <t>P75251</t>
  </si>
  <si>
    <t>ROI06876</t>
  </si>
  <si>
    <t>P52391</t>
  </si>
  <si>
    <t>ROI06877</t>
  </si>
  <si>
    <t>P14209</t>
  </si>
  <si>
    <t>ROI06878</t>
  </si>
  <si>
    <t>ROI06879</t>
  </si>
  <si>
    <t>P42893</t>
  </si>
  <si>
    <t>ROI06880</t>
  </si>
  <si>
    <t>P47826</t>
  </si>
  <si>
    <t>ROI06881</t>
  </si>
  <si>
    <t>P99153</t>
  </si>
  <si>
    <t>ROI06882</t>
  </si>
  <si>
    <t>P85008</t>
  </si>
  <si>
    <t>ROI06883</t>
  </si>
  <si>
    <t>P56755</t>
  </si>
  <si>
    <t>ROI06884</t>
  </si>
  <si>
    <t>P66260</t>
  </si>
  <si>
    <t>ROI06885</t>
  </si>
  <si>
    <t>P12079</t>
  </si>
  <si>
    <t>ROI06886</t>
  </si>
  <si>
    <t>P55341</t>
  </si>
  <si>
    <t>ROI06887</t>
  </si>
  <si>
    <t>P13328</t>
  </si>
  <si>
    <t>ROI06888</t>
  </si>
  <si>
    <t>P62849</t>
  </si>
  <si>
    <t>ROI06889</t>
  </si>
  <si>
    <t>P33965</t>
  </si>
  <si>
    <t>ROI06890</t>
  </si>
  <si>
    <t>P34536</t>
  </si>
  <si>
    <t>ROI06891</t>
  </si>
  <si>
    <t>P27869</t>
  </si>
  <si>
    <t>ROI06892</t>
  </si>
  <si>
    <t>P49699</t>
  </si>
  <si>
    <t>ROI06893</t>
  </si>
  <si>
    <t>P64610</t>
  </si>
  <si>
    <t>ROI06894</t>
  </si>
  <si>
    <t>P84452</t>
  </si>
  <si>
    <t>ROI06895</t>
  </si>
  <si>
    <t>P83041</t>
  </si>
  <si>
    <t>ROI06896</t>
  </si>
  <si>
    <t>P69610</t>
  </si>
  <si>
    <t>ROI06897</t>
  </si>
  <si>
    <t>P61164</t>
  </si>
  <si>
    <t>ROI06898</t>
  </si>
  <si>
    <t>P91196</t>
  </si>
  <si>
    <t>ROI06899</t>
  </si>
  <si>
    <t>ROI06900</t>
  </si>
  <si>
    <t>P83232</t>
  </si>
  <si>
    <t>ROI06901</t>
  </si>
  <si>
    <t>P70918</t>
  </si>
  <si>
    <t>ROI06902</t>
  </si>
  <si>
    <t>P81112</t>
  </si>
  <si>
    <t>ROI06903</t>
  </si>
  <si>
    <t>P53592</t>
  </si>
  <si>
    <t>ROI06904</t>
  </si>
  <si>
    <t>P70274</t>
  </si>
  <si>
    <t>ROI06905</t>
  </si>
  <si>
    <t>P98503</t>
  </si>
  <si>
    <t>ROI06906</t>
  </si>
  <si>
    <t>P22475</t>
  </si>
  <si>
    <t>ROI06907</t>
  </si>
  <si>
    <t>ROI06908</t>
  </si>
  <si>
    <t>P76289</t>
  </si>
  <si>
    <t>ROI06909</t>
  </si>
  <si>
    <t>P97817</t>
  </si>
  <si>
    <t>ROI06910</t>
  </si>
  <si>
    <t>P10832</t>
  </si>
  <si>
    <t>ROI06911</t>
  </si>
  <si>
    <t>P16648</t>
  </si>
  <si>
    <t>ROI06912</t>
  </si>
  <si>
    <t>P87730</t>
  </si>
  <si>
    <t>ROI06913</t>
  </si>
  <si>
    <t>P62082</t>
  </si>
  <si>
    <t>ROI06914</t>
  </si>
  <si>
    <t>P20298</t>
  </si>
  <si>
    <t>ROI06915</t>
  </si>
  <si>
    <t>P47900</t>
  </si>
  <si>
    <t>ROI06916</t>
  </si>
  <si>
    <t>P53800</t>
  </si>
  <si>
    <t>ROI06917</t>
  </si>
  <si>
    <t>P61444</t>
  </si>
  <si>
    <t>ROI06918</t>
  </si>
  <si>
    <t>P20079</t>
  </si>
  <si>
    <t>ROI06919</t>
  </si>
  <si>
    <t>P40091</t>
  </si>
  <si>
    <t>ROI06920</t>
  </si>
  <si>
    <t>P84591</t>
  </si>
  <si>
    <t>ROI06921</t>
  </si>
  <si>
    <t>P15959</t>
  </si>
  <si>
    <t>ROI06922</t>
  </si>
  <si>
    <t>P91804</t>
  </si>
  <si>
    <t>ROI06923</t>
  </si>
  <si>
    <t>P56010</t>
  </si>
  <si>
    <t>ROI06924</t>
  </si>
  <si>
    <t>P73730</t>
  </si>
  <si>
    <t>ROI06925</t>
  </si>
  <si>
    <t>P67960</t>
  </si>
  <si>
    <t>ROI06926</t>
  </si>
  <si>
    <t>P35824</t>
  </si>
  <si>
    <t>ROI06927</t>
  </si>
  <si>
    <t>P10060</t>
  </si>
  <si>
    <t>ROI06928</t>
  </si>
  <si>
    <t>P16098</t>
  </si>
  <si>
    <t>ROI06929</t>
  </si>
  <si>
    <t>P11089</t>
  </si>
  <si>
    <t>ROI06930</t>
  </si>
  <si>
    <t>P41508</t>
  </si>
  <si>
    <t>ROI06931</t>
  </si>
  <si>
    <t>P31744</t>
  </si>
  <si>
    <t>ROI06932</t>
  </si>
  <si>
    <t>P31797</t>
  </si>
  <si>
    <t>ROI06933</t>
  </si>
  <si>
    <t>P42372</t>
  </si>
  <si>
    <t>ROI06934</t>
  </si>
  <si>
    <t>P51536</t>
  </si>
  <si>
    <t>ROI06935</t>
  </si>
  <si>
    <t>P64397</t>
  </si>
  <si>
    <t>ROI06936</t>
  </si>
  <si>
    <t>P74214</t>
  </si>
  <si>
    <t>ROI06937</t>
  </si>
  <si>
    <t>P74933</t>
  </si>
  <si>
    <t>ROI06938</t>
  </si>
  <si>
    <t>P14931</t>
  </si>
  <si>
    <t>ROI06939</t>
  </si>
  <si>
    <t>P34739</t>
  </si>
  <si>
    <t>ROI06940</t>
  </si>
  <si>
    <t>P13836</t>
  </si>
  <si>
    <t>ROI06941</t>
  </si>
  <si>
    <t>P40262</t>
  </si>
  <si>
    <t>ROI06942</t>
  </si>
  <si>
    <t>ROI06943</t>
  </si>
  <si>
    <t>P71099</t>
  </si>
  <si>
    <t>ROI06944</t>
  </si>
  <si>
    <t>P11300</t>
  </si>
  <si>
    <t>ROI06945</t>
  </si>
  <si>
    <t>P85870</t>
  </si>
  <si>
    <t>ROI06946</t>
  </si>
  <si>
    <t>P77663</t>
  </si>
  <si>
    <t>ROI06947</t>
  </si>
  <si>
    <t>P15675</t>
  </si>
  <si>
    <t>ROI06948</t>
  </si>
  <si>
    <t>P51142</t>
  </si>
  <si>
    <t>ROI06949</t>
  </si>
  <si>
    <t>P46560</t>
  </si>
  <si>
    <t>ROI06950</t>
  </si>
  <si>
    <t>P86042</t>
  </si>
  <si>
    <t>ROI06951</t>
  </si>
  <si>
    <t>P80745</t>
  </si>
  <si>
    <t>ROI06952</t>
  </si>
  <si>
    <t>P31007</t>
  </si>
  <si>
    <t>ROI06953</t>
  </si>
  <si>
    <t>P53978</t>
  </si>
  <si>
    <t>ROI06954</t>
  </si>
  <si>
    <t>P49662</t>
  </si>
  <si>
    <t>ROI06955</t>
  </si>
  <si>
    <t>P66944</t>
  </si>
  <si>
    <t>ROI06956</t>
  </si>
  <si>
    <t>P51661</t>
  </si>
  <si>
    <t>ROI06957</t>
  </si>
  <si>
    <t>P64604</t>
  </si>
  <si>
    <t>ROI06958</t>
  </si>
  <si>
    <t>P22876</t>
  </si>
  <si>
    <t>ROI06959</t>
  </si>
  <si>
    <t>P49459</t>
  </si>
  <si>
    <t>ROI06960</t>
  </si>
  <si>
    <t>P19856</t>
  </si>
  <si>
    <t>ROI06961</t>
  </si>
  <si>
    <t>P16967</t>
  </si>
  <si>
    <t>ROI06962</t>
  </si>
  <si>
    <t>P75360</t>
  </si>
  <si>
    <t>ROI06963</t>
  </si>
  <si>
    <t>P40534</t>
  </si>
  <si>
    <t>ROI06964</t>
  </si>
  <si>
    <t>P18721</t>
  </si>
  <si>
    <t>ROI06965</t>
  </si>
  <si>
    <t>P32112</t>
  </si>
  <si>
    <t>ROI06966</t>
  </si>
  <si>
    <t>P60738</t>
  </si>
  <si>
    <t>ROI06967</t>
  </si>
  <si>
    <t>P76081</t>
  </si>
  <si>
    <t>ROI06968</t>
  </si>
  <si>
    <t>P69431</t>
  </si>
  <si>
    <t>ROI06969</t>
  </si>
  <si>
    <t>P97937</t>
  </si>
  <si>
    <t>ROI06970</t>
  </si>
  <si>
    <t>P80204</t>
  </si>
  <si>
    <t>ROI06971</t>
  </si>
  <si>
    <t>P16586</t>
  </si>
  <si>
    <t>ROI06972</t>
  </si>
  <si>
    <t>P17465</t>
  </si>
  <si>
    <t>ROI06973</t>
  </si>
  <si>
    <t>P77915</t>
  </si>
  <si>
    <t>ROI06974</t>
  </si>
  <si>
    <t>P96088</t>
  </si>
  <si>
    <t>ROI06975</t>
  </si>
  <si>
    <t>P86713</t>
  </si>
  <si>
    <t>ROI06976</t>
  </si>
  <si>
    <t>P16817</t>
  </si>
  <si>
    <t>ROI06977</t>
  </si>
  <si>
    <t>P42470</t>
  </si>
  <si>
    <t>ROI06978</t>
  </si>
  <si>
    <t>ROI06979</t>
  </si>
  <si>
    <t>P25849</t>
  </si>
  <si>
    <t>ROI06980</t>
  </si>
  <si>
    <t>P60652</t>
  </si>
  <si>
    <t>ROI06981</t>
  </si>
  <si>
    <t>P40610</t>
  </si>
  <si>
    <t>ROI06982</t>
  </si>
  <si>
    <t>P92047</t>
  </si>
  <si>
    <t>ROI06983</t>
  </si>
  <si>
    <t>P60360</t>
  </si>
  <si>
    <t>ROI06984</t>
  </si>
  <si>
    <t>P69345</t>
  </si>
  <si>
    <t>ROI06985</t>
  </si>
  <si>
    <t>P57170</t>
  </si>
  <si>
    <t>ROI06986</t>
  </si>
  <si>
    <t>P57846</t>
  </si>
  <si>
    <t>ROI06987</t>
  </si>
  <si>
    <t>P75199</t>
  </si>
  <si>
    <t>ROI06988</t>
  </si>
  <si>
    <t>P14562</t>
  </si>
  <si>
    <t>ROI06989</t>
  </si>
  <si>
    <t>P20828</t>
  </si>
  <si>
    <t>ROI06990</t>
  </si>
  <si>
    <t>P98044</t>
  </si>
  <si>
    <t>ROI06991</t>
  </si>
  <si>
    <t>P24579</t>
  </si>
  <si>
    <t>ROI06992</t>
  </si>
  <si>
    <t>P43207</t>
  </si>
  <si>
    <t>ROI06993</t>
  </si>
  <si>
    <t>ROI06994</t>
  </si>
  <si>
    <t>P27278</t>
  </si>
  <si>
    <t>ROI06995</t>
  </si>
  <si>
    <t>P58238</t>
  </si>
  <si>
    <t>ROI06996</t>
  </si>
  <si>
    <t>P80281</t>
  </si>
  <si>
    <t>ROI06997</t>
  </si>
  <si>
    <t>P14368</t>
  </si>
  <si>
    <t>ROI06998</t>
  </si>
  <si>
    <t>P12261</t>
  </si>
  <si>
    <t>ROI06999</t>
  </si>
  <si>
    <t>P38188</t>
  </si>
  <si>
    <t>ROI07000</t>
  </si>
  <si>
    <t>P79327</t>
  </si>
  <si>
    <t>ROI07001</t>
  </si>
  <si>
    <t>P68667</t>
  </si>
  <si>
    <t>ROI07002</t>
  </si>
  <si>
    <t>P40885</t>
  </si>
  <si>
    <t>ROI07003</t>
  </si>
  <si>
    <t>P68574</t>
  </si>
  <si>
    <t>ROI07004</t>
  </si>
  <si>
    <t>P93909</t>
  </si>
  <si>
    <t>ROI07005</t>
  </si>
  <si>
    <t>P14261</t>
  </si>
  <si>
    <t>ROI07006</t>
  </si>
  <si>
    <t>P29600</t>
  </si>
  <si>
    <t>ROI07007</t>
  </si>
  <si>
    <t>ROI07008</t>
  </si>
  <si>
    <t>P92576</t>
  </si>
  <si>
    <t>ROI07009</t>
  </si>
  <si>
    <t>P46731</t>
  </si>
  <si>
    <t>ROI07010</t>
  </si>
  <si>
    <t>P87941</t>
  </si>
  <si>
    <t>ROI07011</t>
  </si>
  <si>
    <t>P89361</t>
  </si>
  <si>
    <t>ROI07012</t>
  </si>
  <si>
    <t>P11547</t>
  </si>
  <si>
    <t>ROI07013</t>
  </si>
  <si>
    <t>P18519</t>
  </si>
  <si>
    <t>ROI07014</t>
  </si>
  <si>
    <t>P55008</t>
  </si>
  <si>
    <t>ROI07015</t>
  </si>
  <si>
    <t>P19560</t>
  </si>
  <si>
    <t>ROI07016</t>
  </si>
  <si>
    <t>P56283</t>
  </si>
  <si>
    <t>ROI07017</t>
  </si>
  <si>
    <t>P81223</t>
  </si>
  <si>
    <t>ROI07018</t>
  </si>
  <si>
    <t>P29057</t>
  </si>
  <si>
    <t>ROI07019</t>
  </si>
  <si>
    <t>P16595</t>
  </si>
  <si>
    <t>ROI07020</t>
  </si>
  <si>
    <t>P49833</t>
  </si>
  <si>
    <t>ROI07021</t>
  </si>
  <si>
    <t>ROI07022</t>
  </si>
  <si>
    <t>ROI07023</t>
  </si>
  <si>
    <t>P34264</t>
  </si>
  <si>
    <t>ROI07024</t>
  </si>
  <si>
    <t>P21649</t>
  </si>
  <si>
    <t>ROI07025</t>
  </si>
  <si>
    <t>P15654</t>
  </si>
  <si>
    <t>ROI07026</t>
  </si>
  <si>
    <t>P28858</t>
  </si>
  <si>
    <t>ROI07027</t>
  </si>
  <si>
    <t>P43349</t>
  </si>
  <si>
    <t>ROI07028</t>
  </si>
  <si>
    <t>P86201</t>
  </si>
  <si>
    <t>ROI07029</t>
  </si>
  <si>
    <t>P70535</t>
  </si>
  <si>
    <t>ROI07030</t>
  </si>
  <si>
    <t>P13457</t>
  </si>
  <si>
    <t>ROI07031</t>
  </si>
  <si>
    <t>P23142</t>
  </si>
  <si>
    <t>ROI07032</t>
  </si>
  <si>
    <t>P48574</t>
  </si>
  <si>
    <t>ROI07033</t>
  </si>
  <si>
    <t>P78289</t>
  </si>
  <si>
    <t>ROI07034</t>
  </si>
  <si>
    <t>P80551</t>
  </si>
  <si>
    <t>ROI07035</t>
  </si>
  <si>
    <t>P31079</t>
  </si>
  <si>
    <t>ROI07036</t>
  </si>
  <si>
    <t>P44935</t>
  </si>
  <si>
    <t>ROI07037</t>
  </si>
  <si>
    <t>P12378</t>
  </si>
  <si>
    <t>ROI07038</t>
  </si>
  <si>
    <t>P64864</t>
  </si>
  <si>
    <t>ROI07039</t>
  </si>
  <si>
    <t>ROI07040</t>
  </si>
  <si>
    <t>P29039</t>
  </si>
  <si>
    <t>ROI07041</t>
  </si>
  <si>
    <t>P74222</t>
  </si>
  <si>
    <t>ROI07042</t>
  </si>
  <si>
    <t>P80611</t>
  </si>
  <si>
    <t>ROI07043</t>
  </si>
  <si>
    <t>P30537</t>
  </si>
  <si>
    <t>ROI07044</t>
  </si>
  <si>
    <t>P65039</t>
  </si>
  <si>
    <t>ROI07045</t>
  </si>
  <si>
    <t>P94577</t>
  </si>
  <si>
    <t>ROI07046</t>
  </si>
  <si>
    <t>P14883</t>
  </si>
  <si>
    <t>ROI07047</t>
  </si>
  <si>
    <t>P32500</t>
  </si>
  <si>
    <t>ROI07048</t>
  </si>
  <si>
    <t>P45320</t>
  </si>
  <si>
    <t>ROI07049</t>
  </si>
  <si>
    <t>P82098</t>
  </si>
  <si>
    <t>ROI07050</t>
  </si>
  <si>
    <t>P55623</t>
  </si>
  <si>
    <t>ROI07051</t>
  </si>
  <si>
    <t>P51383</t>
  </si>
  <si>
    <t>ROI07052</t>
  </si>
  <si>
    <t>P38265</t>
  </si>
  <si>
    <t>ROI07053</t>
  </si>
  <si>
    <t>P93424</t>
  </si>
  <si>
    <t>ROI07054</t>
  </si>
  <si>
    <t>P86601</t>
  </si>
  <si>
    <t>ROI07055</t>
  </si>
  <si>
    <t>P95754</t>
  </si>
  <si>
    <t>ROI07056</t>
  </si>
  <si>
    <t>P94201</t>
  </si>
  <si>
    <t>ROI07057</t>
  </si>
  <si>
    <t>P81365</t>
  </si>
  <si>
    <t>ROI07058</t>
  </si>
  <si>
    <t>P91983</t>
  </si>
  <si>
    <t>ROI07059</t>
  </si>
  <si>
    <t>P25706</t>
  </si>
  <si>
    <t>ROI07060</t>
  </si>
  <si>
    <t>P47061</t>
  </si>
  <si>
    <t>ROI07061</t>
  </si>
  <si>
    <t>P45189</t>
  </si>
  <si>
    <t>ROI07062</t>
  </si>
  <si>
    <t>P87418</t>
  </si>
  <si>
    <t>ROI07063</t>
  </si>
  <si>
    <t>P43607</t>
  </si>
  <si>
    <t>ROI07064</t>
  </si>
  <si>
    <t>P53342</t>
  </si>
  <si>
    <t>ROI07065</t>
  </si>
  <si>
    <t>ROI07066</t>
  </si>
  <si>
    <t>P40961</t>
  </si>
  <si>
    <t>ROI07067</t>
  </si>
  <si>
    <t>P64773</t>
  </si>
  <si>
    <t>ROI07068</t>
  </si>
  <si>
    <t>P45372</t>
  </si>
  <si>
    <t>ROI07069</t>
  </si>
  <si>
    <t>P67227</t>
  </si>
  <si>
    <t>ROI07070</t>
  </si>
  <si>
    <t>P97292</t>
  </si>
  <si>
    <t>ROI07071</t>
  </si>
  <si>
    <t>P49225</t>
  </si>
  <si>
    <t>ROI07072</t>
  </si>
  <si>
    <t>P12579</t>
  </si>
  <si>
    <t>ROI07073</t>
  </si>
  <si>
    <t>ROI07074</t>
  </si>
  <si>
    <t>P67480</t>
  </si>
  <si>
    <t>ROI07075</t>
  </si>
  <si>
    <t>P88954</t>
  </si>
  <si>
    <t>ROI07076</t>
  </si>
  <si>
    <t>P45432</t>
  </si>
  <si>
    <t>ROI07077</t>
  </si>
  <si>
    <t>P85673</t>
  </si>
  <si>
    <t>ROI07078</t>
  </si>
  <si>
    <t>P49425</t>
  </si>
  <si>
    <t>ROI07079</t>
  </si>
  <si>
    <t>P45974</t>
  </si>
  <si>
    <t>ROI07080</t>
  </si>
  <si>
    <t>P31661</t>
  </si>
  <si>
    <t>ROI07081</t>
  </si>
  <si>
    <t>P10613</t>
  </si>
  <si>
    <t>ROI07082</t>
  </si>
  <si>
    <t>P76272</t>
  </si>
  <si>
    <t>ROI07083</t>
  </si>
  <si>
    <t>P97268</t>
  </si>
  <si>
    <t>ROI07084</t>
  </si>
  <si>
    <t>P28990</t>
  </si>
  <si>
    <t>ROI07085</t>
  </si>
  <si>
    <t>P79402</t>
  </si>
  <si>
    <t>ROI07086</t>
  </si>
  <si>
    <t>P14875</t>
  </si>
  <si>
    <t>ROI07087</t>
  </si>
  <si>
    <t>P59422</t>
  </si>
  <si>
    <t>ROI07088</t>
  </si>
  <si>
    <t>P30114</t>
  </si>
  <si>
    <t>ROI07089</t>
  </si>
  <si>
    <t>P92298</t>
  </si>
  <si>
    <t>ROI07090</t>
  </si>
  <si>
    <t>P80433</t>
  </si>
  <si>
    <t>ROI07091</t>
  </si>
  <si>
    <t>P29920</t>
  </si>
  <si>
    <t>ROI07092</t>
  </si>
  <si>
    <t>P99624</t>
  </si>
  <si>
    <t>ROI07093</t>
  </si>
  <si>
    <t>P73309</t>
  </si>
  <si>
    <t>ROI07094</t>
  </si>
  <si>
    <t>P81851</t>
  </si>
  <si>
    <t>ROI07095</t>
  </si>
  <si>
    <t>P23594</t>
  </si>
  <si>
    <t>ROI07096</t>
  </si>
  <si>
    <t>P13512</t>
  </si>
  <si>
    <t>ROI07097</t>
  </si>
  <si>
    <t>P95806</t>
  </si>
  <si>
    <t>ROI07098</t>
  </si>
  <si>
    <t>P67812</t>
  </si>
  <si>
    <t>ROI07099</t>
  </si>
  <si>
    <t>P72440</t>
  </si>
  <si>
    <t>ROI07100</t>
  </si>
  <si>
    <t>P64759</t>
  </si>
  <si>
    <t>ROI07101</t>
  </si>
  <si>
    <t>P40182</t>
  </si>
  <si>
    <t>ROI07102</t>
  </si>
  <si>
    <t>P97282</t>
  </si>
  <si>
    <t>ROI07103</t>
  </si>
  <si>
    <t>P11855</t>
  </si>
  <si>
    <t>ROI07104</t>
  </si>
  <si>
    <t>P75521</t>
  </si>
  <si>
    <t>ROI07105</t>
  </si>
  <si>
    <t>P65056</t>
  </si>
  <si>
    <t>ROI07106</t>
  </si>
  <si>
    <t>P77327</t>
  </si>
  <si>
    <t>ROI07107</t>
  </si>
  <si>
    <t>P45718</t>
  </si>
  <si>
    <t>ROI07108</t>
  </si>
  <si>
    <t>P67178</t>
  </si>
  <si>
    <t>ROI07109</t>
  </si>
  <si>
    <t>P83401</t>
  </si>
  <si>
    <t>ROI07110</t>
  </si>
  <si>
    <t>P56227</t>
  </si>
  <si>
    <t>ROI07111</t>
  </si>
  <si>
    <t>P18432</t>
  </si>
  <si>
    <t>ROI07112</t>
  </si>
  <si>
    <t>P65847</t>
  </si>
  <si>
    <t>ROI07113</t>
  </si>
  <si>
    <t>P49943</t>
  </si>
  <si>
    <t>ROI07114</t>
  </si>
  <si>
    <t>P30956</t>
  </si>
  <si>
    <t>ROI07115</t>
  </si>
  <si>
    <t>P71014</t>
  </si>
  <si>
    <t>ROI07116</t>
  </si>
  <si>
    <t>P75037</t>
  </si>
  <si>
    <t>ROI07117</t>
  </si>
  <si>
    <t>P75017</t>
  </si>
  <si>
    <t>ROI07118</t>
  </si>
  <si>
    <t>ROI07119</t>
  </si>
  <si>
    <t>P48775</t>
  </si>
  <si>
    <t>ROI07120</t>
  </si>
  <si>
    <t>P49866</t>
  </si>
  <si>
    <t>ROI07121</t>
  </si>
  <si>
    <t>ROI07122</t>
  </si>
  <si>
    <t>P16275</t>
  </si>
  <si>
    <t>ROI07123</t>
  </si>
  <si>
    <t>P40808</t>
  </si>
  <si>
    <t>ROI07124</t>
  </si>
  <si>
    <t>P69359</t>
  </si>
  <si>
    <t>ROI07125</t>
  </si>
  <si>
    <t>P96182</t>
  </si>
  <si>
    <t>ROI07126</t>
  </si>
  <si>
    <t>P36552</t>
  </si>
  <si>
    <t>ROI07127</t>
  </si>
  <si>
    <t>P87464</t>
  </si>
  <si>
    <t>ROI07128</t>
  </si>
  <si>
    <t>P97321</t>
  </si>
  <si>
    <t>ROI07129</t>
  </si>
  <si>
    <t>P20589</t>
  </si>
  <si>
    <t>ROI07130</t>
  </si>
  <si>
    <t>P33468</t>
  </si>
  <si>
    <t>ROI07131</t>
  </si>
  <si>
    <t>P27950</t>
  </si>
  <si>
    <t>ROI07132</t>
  </si>
  <si>
    <t>P77651</t>
  </si>
  <si>
    <t>ROI07133</t>
  </si>
  <si>
    <t>P76386</t>
  </si>
  <si>
    <t>ROI07134</t>
  </si>
  <si>
    <t>P62499</t>
  </si>
  <si>
    <t>ROI07135</t>
  </si>
  <si>
    <t>P89828</t>
  </si>
  <si>
    <t>ROI07136</t>
  </si>
  <si>
    <t>ROI07137</t>
  </si>
  <si>
    <t>P36815</t>
  </si>
  <si>
    <t>ROI07138</t>
  </si>
  <si>
    <t>P50818</t>
  </si>
  <si>
    <t>ROI07139</t>
  </si>
  <si>
    <t>P84405</t>
  </si>
  <si>
    <t>ROI07140</t>
  </si>
  <si>
    <t>P71976</t>
  </si>
  <si>
    <t>ROI07141</t>
  </si>
  <si>
    <t>P31532</t>
  </si>
  <si>
    <t>ROI07142</t>
  </si>
  <si>
    <t>P54684</t>
  </si>
  <si>
    <t>ROI07143</t>
  </si>
  <si>
    <t>P65417</t>
  </si>
  <si>
    <t>ROI07144</t>
  </si>
  <si>
    <t>P58549</t>
  </si>
  <si>
    <t>ROI07145</t>
  </si>
  <si>
    <t>P44692</t>
  </si>
  <si>
    <t>ROI07146</t>
  </si>
  <si>
    <t>P93764</t>
  </si>
  <si>
    <t>ROI07147</t>
  </si>
  <si>
    <t>P94409</t>
  </si>
  <si>
    <t>ROI07148</t>
  </si>
  <si>
    <t>P22193</t>
  </si>
  <si>
    <t>ROI07149</t>
  </si>
  <si>
    <t>P74266</t>
  </si>
  <si>
    <t>ROI07150</t>
  </si>
  <si>
    <t>P53221</t>
  </si>
  <si>
    <t>ROI07151</t>
  </si>
  <si>
    <t>P21564</t>
  </si>
  <si>
    <t>ROI07152</t>
  </si>
  <si>
    <t>P58994</t>
  </si>
  <si>
    <t>ROI07153</t>
  </si>
  <si>
    <t>P36532</t>
  </si>
  <si>
    <t>ROI07154</t>
  </si>
  <si>
    <t>P85198</t>
  </si>
  <si>
    <t>ROI07155</t>
  </si>
  <si>
    <t>P98123</t>
  </si>
  <si>
    <t>ROI07156</t>
  </si>
  <si>
    <t>P27301</t>
  </si>
  <si>
    <t>ROI07157</t>
  </si>
  <si>
    <t>P63075</t>
  </si>
  <si>
    <t>ROI07158</t>
  </si>
  <si>
    <t>P18293</t>
  </si>
  <si>
    <t>ROI07159</t>
  </si>
  <si>
    <t>ROI07160</t>
  </si>
  <si>
    <t>P13501</t>
  </si>
  <si>
    <t>ROI07161</t>
  </si>
  <si>
    <t>P48061</t>
  </si>
  <si>
    <t>ROI07162</t>
  </si>
  <si>
    <t>P32757</t>
  </si>
  <si>
    <t>ROI07163</t>
  </si>
  <si>
    <t>ROI07164</t>
  </si>
  <si>
    <t>P61388</t>
  </si>
  <si>
    <t>ROI07165</t>
  </si>
  <si>
    <t>P23992</t>
  </si>
  <si>
    <t>ROI07166</t>
  </si>
  <si>
    <t>ROI07167</t>
  </si>
  <si>
    <t>ROI07168</t>
  </si>
  <si>
    <t>P28811</t>
  </si>
  <si>
    <t>ROI07169</t>
  </si>
  <si>
    <t>P63399</t>
  </si>
  <si>
    <t>ROI07170</t>
  </si>
  <si>
    <t>P21121</t>
  </si>
  <si>
    <t>ROI07171</t>
  </si>
  <si>
    <t>P27055</t>
  </si>
  <si>
    <t>ROI07172</t>
  </si>
  <si>
    <t>P40498</t>
  </si>
  <si>
    <t>ROI07173</t>
  </si>
  <si>
    <t>P27591</t>
  </si>
  <si>
    <t>ROI07174</t>
  </si>
  <si>
    <t>P31920</t>
  </si>
  <si>
    <t>ROI07175</t>
  </si>
  <si>
    <t>P57430</t>
  </si>
  <si>
    <t>ROI07176</t>
  </si>
  <si>
    <t>P55299</t>
  </si>
  <si>
    <t>ROI07177</t>
  </si>
  <si>
    <t>P34184</t>
  </si>
  <si>
    <t>ROI07178</t>
  </si>
  <si>
    <t>P65276</t>
  </si>
  <si>
    <t>ROI07179</t>
  </si>
  <si>
    <t>P55395</t>
  </si>
  <si>
    <t>ROI07180</t>
  </si>
  <si>
    <t>ROI07181</t>
  </si>
  <si>
    <t>P40281</t>
  </si>
  <si>
    <t>ROI07182</t>
  </si>
  <si>
    <t>ROI07183</t>
  </si>
  <si>
    <t>P88958</t>
  </si>
  <si>
    <t>ROI07184</t>
  </si>
  <si>
    <t>P82655</t>
  </si>
  <si>
    <t>ROI07185</t>
  </si>
  <si>
    <t>P72425</t>
  </si>
  <si>
    <t>ROI07186</t>
  </si>
  <si>
    <t>P66391</t>
  </si>
  <si>
    <t>ROI07187</t>
  </si>
  <si>
    <t>P90289</t>
  </si>
  <si>
    <t>ROI07188</t>
  </si>
  <si>
    <t>P42035</t>
  </si>
  <si>
    <t>ROI07189</t>
  </si>
  <si>
    <t>P56947</t>
  </si>
  <si>
    <t>ROI07190</t>
  </si>
  <si>
    <t>P45568</t>
  </si>
  <si>
    <t>ROI07191</t>
  </si>
  <si>
    <t>P96977</t>
  </si>
  <si>
    <t>ROI07192</t>
  </si>
  <si>
    <t>P58442</t>
  </si>
  <si>
    <t>ROI07193</t>
  </si>
  <si>
    <t>P13358</t>
  </si>
  <si>
    <t>ROI07194</t>
  </si>
  <si>
    <t>P84061</t>
  </si>
  <si>
    <t>ROI07195</t>
  </si>
  <si>
    <t>P18595</t>
  </si>
  <si>
    <t>ROI07196</t>
  </si>
  <si>
    <t>P98401</t>
  </si>
  <si>
    <t>ROI07197</t>
  </si>
  <si>
    <t>P21950</t>
  </si>
  <si>
    <t>ROI07198</t>
  </si>
  <si>
    <t>P88950</t>
  </si>
  <si>
    <t>ROI07199</t>
  </si>
  <si>
    <t>ROI07200</t>
  </si>
  <si>
    <t>P22465</t>
  </si>
  <si>
    <t>ROI07201</t>
  </si>
  <si>
    <t>P70259</t>
  </si>
  <si>
    <t>ROI07202</t>
  </si>
  <si>
    <t>P44775</t>
  </si>
  <si>
    <t>ROI07203</t>
  </si>
  <si>
    <t>P72557</t>
  </si>
  <si>
    <t>ROI07204</t>
  </si>
  <si>
    <t>P13460</t>
  </si>
  <si>
    <t>ROI07205</t>
  </si>
  <si>
    <t>P63061</t>
  </si>
  <si>
    <t>ROI07206</t>
  </si>
  <si>
    <t>P64839</t>
  </si>
  <si>
    <t>ROI07207</t>
  </si>
  <si>
    <t>P28440</t>
  </si>
  <si>
    <t>ROI07208</t>
  </si>
  <si>
    <t>P20812</t>
  </si>
  <si>
    <t>ROI07209</t>
  </si>
  <si>
    <t>P48316</t>
  </si>
  <si>
    <t>ROI07210</t>
  </si>
  <si>
    <t>P23615</t>
  </si>
  <si>
    <t>ROI07211</t>
  </si>
  <si>
    <t>P49382</t>
  </si>
  <si>
    <t>ROI07212</t>
  </si>
  <si>
    <t>P51528</t>
  </si>
  <si>
    <t>ROI07213</t>
  </si>
  <si>
    <t>P89103</t>
  </si>
  <si>
    <t>ROI07214</t>
  </si>
  <si>
    <t>P52462</t>
  </si>
  <si>
    <t>ROI07215</t>
  </si>
  <si>
    <t>P43660</t>
  </si>
  <si>
    <t>ROI07216</t>
  </si>
  <si>
    <t>ROI07217</t>
  </si>
  <si>
    <t>P16192</t>
  </si>
  <si>
    <t>ROI07218</t>
  </si>
  <si>
    <t>P37351</t>
  </si>
  <si>
    <t>ROI07219</t>
  </si>
  <si>
    <t>P44606</t>
  </si>
  <si>
    <t>ROI07220</t>
  </si>
  <si>
    <t>P95139</t>
  </si>
  <si>
    <t>ROI07221</t>
  </si>
  <si>
    <t>ROI07222</t>
  </si>
  <si>
    <t>P36461</t>
  </si>
  <si>
    <t>ROI07223</t>
  </si>
  <si>
    <t>P73227</t>
  </si>
  <si>
    <t>ROI07224</t>
  </si>
  <si>
    <t>P17608</t>
  </si>
  <si>
    <t>ROI07225</t>
  </si>
  <si>
    <t>P52333</t>
  </si>
  <si>
    <t>ROI07226</t>
  </si>
  <si>
    <t>P98691</t>
  </si>
  <si>
    <t>ROI07227</t>
  </si>
  <si>
    <t>P23160</t>
  </si>
  <si>
    <t>ROI07228</t>
  </si>
  <si>
    <t>P56311</t>
  </si>
  <si>
    <t>ROI07229</t>
  </si>
  <si>
    <t>P72076</t>
  </si>
  <si>
    <t>ROI07230</t>
  </si>
  <si>
    <t>P89989</t>
  </si>
  <si>
    <t>ROI07231</t>
  </si>
  <si>
    <t>P22529</t>
  </si>
  <si>
    <t>ROI07232</t>
  </si>
  <si>
    <t>P76178</t>
  </si>
  <si>
    <t>ROI07233</t>
  </si>
  <si>
    <t>P47521</t>
  </si>
  <si>
    <t>ROI07234</t>
  </si>
  <si>
    <t>ROI07235</t>
  </si>
  <si>
    <t>P95285</t>
  </si>
  <si>
    <t>ROI07236</t>
  </si>
  <si>
    <t>P17343</t>
  </si>
  <si>
    <t>ROI07237</t>
  </si>
  <si>
    <t>P34706</t>
  </si>
  <si>
    <t>ROI07238</t>
  </si>
  <si>
    <t>P79348</t>
  </si>
  <si>
    <t>ROI07239</t>
  </si>
  <si>
    <t>P28561</t>
  </si>
  <si>
    <t>ROI07240</t>
  </si>
  <si>
    <t>P56494</t>
  </si>
  <si>
    <t>ROI07241</t>
  </si>
  <si>
    <t>P96640</t>
  </si>
  <si>
    <t>ROI07242</t>
  </si>
  <si>
    <t>P22766</t>
  </si>
  <si>
    <t>ROI07243</t>
  </si>
  <si>
    <t>P27936</t>
  </si>
  <si>
    <t>ROI07244</t>
  </si>
  <si>
    <t>P21944</t>
  </si>
  <si>
    <t>ROI07245</t>
  </si>
  <si>
    <t>P51426</t>
  </si>
  <si>
    <t>ROI07246</t>
  </si>
  <si>
    <t>P83104</t>
  </si>
  <si>
    <t>ROI07247</t>
  </si>
  <si>
    <t>P81080</t>
  </si>
  <si>
    <t>ROI07248</t>
  </si>
  <si>
    <t>P53579</t>
  </si>
  <si>
    <t>ROI07249</t>
  </si>
  <si>
    <t>P39358</t>
  </si>
  <si>
    <t>ROI07250</t>
  </si>
  <si>
    <t>P82236</t>
  </si>
  <si>
    <t>ROI07251</t>
  </si>
  <si>
    <t>P22495</t>
  </si>
  <si>
    <t>ROI07252</t>
  </si>
  <si>
    <t>P31412</t>
  </si>
  <si>
    <t>ROI07253</t>
  </si>
  <si>
    <t>P47236</t>
  </si>
  <si>
    <t>ROI07254</t>
  </si>
  <si>
    <t>P31419</t>
  </si>
  <si>
    <t>ROI07255</t>
  </si>
  <si>
    <t>P46661</t>
  </si>
  <si>
    <t>ROI07256</t>
  </si>
  <si>
    <t>P40587</t>
  </si>
  <si>
    <t>ROI07257</t>
  </si>
  <si>
    <t>P90535</t>
  </si>
  <si>
    <t>ROI07258</t>
  </si>
  <si>
    <t>P47653</t>
  </si>
  <si>
    <t>ROI07259</t>
  </si>
  <si>
    <t>P43237</t>
  </si>
  <si>
    <t>ROI07260</t>
  </si>
  <si>
    <t>P95947</t>
  </si>
  <si>
    <t>ROI07261</t>
  </si>
  <si>
    <t>P96696</t>
  </si>
  <si>
    <t>ROI07262</t>
  </si>
  <si>
    <t>P54314</t>
  </si>
  <si>
    <t>ROI07263</t>
  </si>
  <si>
    <t>P37183</t>
  </si>
  <si>
    <t>ROI07264</t>
  </si>
  <si>
    <t>P78215</t>
  </si>
  <si>
    <t>ROI07265</t>
  </si>
  <si>
    <t>P67611</t>
  </si>
  <si>
    <t>ROI07266</t>
  </si>
  <si>
    <t>P88579</t>
  </si>
  <si>
    <t>ROI07267</t>
  </si>
  <si>
    <t>P99355</t>
  </si>
  <si>
    <t>ROI07268</t>
  </si>
  <si>
    <t>P29890</t>
  </si>
  <si>
    <t>ROI07269</t>
  </si>
  <si>
    <t>P13788</t>
  </si>
  <si>
    <t>ROI07270</t>
  </si>
  <si>
    <t>P47034</t>
  </si>
  <si>
    <t>ROI07271</t>
  </si>
  <si>
    <t>P74789</t>
  </si>
  <si>
    <t>ROI07272</t>
  </si>
  <si>
    <t>P16122</t>
  </si>
  <si>
    <t>ROI07273</t>
  </si>
  <si>
    <t>P76742</t>
  </si>
  <si>
    <t>ROI07274</t>
  </si>
  <si>
    <t>P65822</t>
  </si>
  <si>
    <t>ROI07275</t>
  </si>
  <si>
    <t>P32425</t>
  </si>
  <si>
    <t>ROI07276</t>
  </si>
  <si>
    <t>P20113</t>
  </si>
  <si>
    <t>ROI07277</t>
  </si>
  <si>
    <t>P35592</t>
  </si>
  <si>
    <t>ROI07278</t>
  </si>
  <si>
    <t>P34798</t>
  </si>
  <si>
    <t>ROI07279</t>
  </si>
  <si>
    <t>P25427</t>
  </si>
  <si>
    <t>ROI07280</t>
  </si>
  <si>
    <t>P38448</t>
  </si>
  <si>
    <t>ROI07281</t>
  </si>
  <si>
    <t>P61455</t>
  </si>
  <si>
    <t>ROI07282</t>
  </si>
  <si>
    <t>P36012</t>
  </si>
  <si>
    <t>ROI07283</t>
  </si>
  <si>
    <t>P88314</t>
  </si>
  <si>
    <t>ROI07284</t>
  </si>
  <si>
    <t>P53491</t>
  </si>
  <si>
    <t>ROI07285</t>
  </si>
  <si>
    <t>P27436</t>
  </si>
  <si>
    <t>ROI07286</t>
  </si>
  <si>
    <t>P65519</t>
  </si>
  <si>
    <t>ROI07287</t>
  </si>
  <si>
    <t>P37231</t>
  </si>
  <si>
    <t>ROI07288</t>
  </si>
  <si>
    <t>P87468</t>
  </si>
  <si>
    <t>ROI07289</t>
  </si>
  <si>
    <t>ROI07290</t>
  </si>
  <si>
    <t>P85268</t>
  </si>
  <si>
    <t>ROI07291</t>
  </si>
  <si>
    <t>P69140</t>
  </si>
  <si>
    <t>ROI07292</t>
  </si>
  <si>
    <t>P51980</t>
  </si>
  <si>
    <t>ROI07293</t>
  </si>
  <si>
    <t>P66959</t>
  </si>
  <si>
    <t>ROI07294</t>
  </si>
  <si>
    <t>P94189</t>
  </si>
  <si>
    <t>ROI07295</t>
  </si>
  <si>
    <t>P70916</t>
  </si>
  <si>
    <t>ROI07296</t>
  </si>
  <si>
    <t>P11764</t>
  </si>
  <si>
    <t>ROI07297</t>
  </si>
  <si>
    <t>P25045</t>
  </si>
  <si>
    <t>ROI07298</t>
  </si>
  <si>
    <t>P27094</t>
  </si>
  <si>
    <t>ROI07299</t>
  </si>
  <si>
    <t>P15403</t>
  </si>
  <si>
    <t>ROI07300</t>
  </si>
  <si>
    <t>P27763</t>
  </si>
  <si>
    <t>ROI07301</t>
  </si>
  <si>
    <t>P76790</t>
  </si>
  <si>
    <t>ROI07302</t>
  </si>
  <si>
    <t>P80893</t>
  </si>
  <si>
    <t>ROI07303</t>
  </si>
  <si>
    <t>P34952</t>
  </si>
  <si>
    <t>ROI07304</t>
  </si>
  <si>
    <t>P14147</t>
  </si>
  <si>
    <t>ROI07305</t>
  </si>
  <si>
    <t>P42000</t>
  </si>
  <si>
    <t>ROI07306</t>
  </si>
  <si>
    <t>P54402</t>
  </si>
  <si>
    <t>ROI07307</t>
  </si>
  <si>
    <t>P66046</t>
  </si>
  <si>
    <t>ROI07308</t>
  </si>
  <si>
    <t>P73837</t>
  </si>
  <si>
    <t>ROI07309</t>
  </si>
  <si>
    <t>P44248</t>
  </si>
  <si>
    <t>ROI07310</t>
  </si>
  <si>
    <t>P75482</t>
  </si>
  <si>
    <t>ROI07311</t>
  </si>
  <si>
    <t>P98701</t>
  </si>
  <si>
    <t>ROI07312</t>
  </si>
  <si>
    <t>P18888</t>
  </si>
  <si>
    <t>ROI07313</t>
  </si>
  <si>
    <t>P11079</t>
  </si>
  <si>
    <t>ROI07314</t>
  </si>
  <si>
    <t>P51424</t>
  </si>
  <si>
    <t>ROI07315</t>
  </si>
  <si>
    <t>P86253</t>
  </si>
  <si>
    <t>ROI07316</t>
  </si>
  <si>
    <t>P48151</t>
  </si>
  <si>
    <t>ROI07317</t>
  </si>
  <si>
    <t>P68600</t>
  </si>
  <si>
    <t>ROI07318</t>
  </si>
  <si>
    <t>P97365</t>
  </si>
  <si>
    <t>ROI07319</t>
  </si>
  <si>
    <t>P72743</t>
  </si>
  <si>
    <t>ROI07320</t>
  </si>
  <si>
    <t>ROI07321</t>
  </si>
  <si>
    <t>P17968</t>
  </si>
  <si>
    <t>ROI07322</t>
  </si>
  <si>
    <t>P48167</t>
  </si>
  <si>
    <t>ROI07323</t>
  </si>
  <si>
    <t>P72526</t>
  </si>
  <si>
    <t>ROI07324</t>
  </si>
  <si>
    <t>P71242</t>
  </si>
  <si>
    <t>ROI07325</t>
  </si>
  <si>
    <t>P21639</t>
  </si>
  <si>
    <t>ROI07326</t>
  </si>
  <si>
    <t>P66362</t>
  </si>
  <si>
    <t>ROI07327</t>
  </si>
  <si>
    <t>P16339</t>
  </si>
  <si>
    <t>ROI07328</t>
  </si>
  <si>
    <t>P52469</t>
  </si>
  <si>
    <t>ROI07329</t>
  </si>
  <si>
    <t>P29629</t>
  </si>
  <si>
    <t>ROI07330</t>
  </si>
  <si>
    <t>P10657</t>
  </si>
  <si>
    <t>ROI07331</t>
  </si>
  <si>
    <t>P21212</t>
  </si>
  <si>
    <t>ROI07332</t>
  </si>
  <si>
    <t>P45546</t>
  </si>
  <si>
    <t>ROI07333</t>
  </si>
  <si>
    <t>P38088</t>
  </si>
  <si>
    <t>ROI07334</t>
  </si>
  <si>
    <t>P84193</t>
  </si>
  <si>
    <t>ROI07335</t>
  </si>
  <si>
    <t>P90628</t>
  </si>
  <si>
    <t>ROI07336</t>
  </si>
  <si>
    <t>P73952</t>
  </si>
  <si>
    <t>ROI07337</t>
  </si>
  <si>
    <t>P57388</t>
  </si>
  <si>
    <t>ROI07338</t>
  </si>
  <si>
    <t>P88262</t>
  </si>
  <si>
    <t>ROI07339</t>
  </si>
  <si>
    <t>P29146</t>
  </si>
  <si>
    <t>ROI07340</t>
  </si>
  <si>
    <t>P77711</t>
  </si>
  <si>
    <t>ROI07341</t>
  </si>
  <si>
    <t>P48138</t>
  </si>
  <si>
    <t>ROI07342</t>
  </si>
  <si>
    <t>P25514</t>
  </si>
  <si>
    <t>ROI07343</t>
  </si>
  <si>
    <t>P59496</t>
  </si>
  <si>
    <t>ROI07344</t>
  </si>
  <si>
    <t>P93562</t>
  </si>
  <si>
    <t>ROI07345</t>
  </si>
  <si>
    <t>P12897</t>
  </si>
  <si>
    <t>ROI07346</t>
  </si>
  <si>
    <t>P21925</t>
  </si>
  <si>
    <t>ROI07347</t>
  </si>
  <si>
    <t>ROI07348</t>
  </si>
  <si>
    <t>P18321</t>
  </si>
  <si>
    <t>ROI07349</t>
  </si>
  <si>
    <t>P59647</t>
  </si>
  <si>
    <t>ROI07350</t>
  </si>
  <si>
    <t>P73523</t>
  </si>
  <si>
    <t>ROI07351</t>
  </si>
  <si>
    <t>P67322</t>
  </si>
  <si>
    <t>ROI07352</t>
  </si>
  <si>
    <t>P76927</t>
  </si>
  <si>
    <t>ROI07353</t>
  </si>
  <si>
    <t>P51223</t>
  </si>
  <si>
    <t>ROI07354</t>
  </si>
  <si>
    <t>P14977</t>
  </si>
  <si>
    <t>ROI07355</t>
  </si>
  <si>
    <t>P23021</t>
  </si>
  <si>
    <t>ROI07356</t>
  </si>
  <si>
    <t>P23538</t>
  </si>
  <si>
    <t>ROI07357</t>
  </si>
  <si>
    <t>ROI07358</t>
  </si>
  <si>
    <t>P93503</t>
  </si>
  <si>
    <t>ROI07359</t>
  </si>
  <si>
    <t>P57604</t>
  </si>
  <si>
    <t>ROI07360</t>
  </si>
  <si>
    <t>P34908</t>
  </si>
  <si>
    <t>ROI07361</t>
  </si>
  <si>
    <t>P50098</t>
  </si>
  <si>
    <t>ROI07362</t>
  </si>
  <si>
    <t>P46799</t>
  </si>
  <si>
    <t>ROI07363</t>
  </si>
  <si>
    <t>P56457</t>
  </si>
  <si>
    <t>ROI07364</t>
  </si>
  <si>
    <t>P98494</t>
  </si>
  <si>
    <t>ROI07365</t>
  </si>
  <si>
    <t>P99094</t>
  </si>
  <si>
    <t>ROI07366</t>
  </si>
  <si>
    <t>P91386</t>
  </si>
  <si>
    <t>ROI07367</t>
  </si>
  <si>
    <t>P66137</t>
  </si>
  <si>
    <t>ROI07368</t>
  </si>
  <si>
    <t>P77296</t>
  </si>
  <si>
    <t>ROI07369</t>
  </si>
  <si>
    <t>P24058</t>
  </si>
  <si>
    <t>ROI07370</t>
  </si>
  <si>
    <t>P75141</t>
  </si>
  <si>
    <t>ROI07371</t>
  </si>
  <si>
    <t>P32588</t>
  </si>
  <si>
    <t>ROI07372</t>
  </si>
  <si>
    <t>ROI07373</t>
  </si>
  <si>
    <t>P71184</t>
  </si>
  <si>
    <t>ROI07374</t>
  </si>
  <si>
    <t>P65577</t>
  </si>
  <si>
    <t>ROI07375</t>
  </si>
  <si>
    <t>P18186</t>
  </si>
  <si>
    <t>ROI07376</t>
  </si>
  <si>
    <t>P29652</t>
  </si>
  <si>
    <t>ROI07377</t>
  </si>
  <si>
    <t>P69277</t>
  </si>
  <si>
    <t>ROI07378</t>
  </si>
  <si>
    <t>P25515</t>
  </si>
  <si>
    <t>ROI07379</t>
  </si>
  <si>
    <t>P18189</t>
  </si>
  <si>
    <t>ROI07380</t>
  </si>
  <si>
    <t>P48026</t>
  </si>
  <si>
    <t>ROI07381</t>
  </si>
  <si>
    <t>P82562</t>
  </si>
  <si>
    <t>ROI07382</t>
  </si>
  <si>
    <t>ROI07383</t>
  </si>
  <si>
    <t>P24768</t>
  </si>
  <si>
    <t>ROI07384</t>
  </si>
  <si>
    <t>P53414</t>
  </si>
  <si>
    <t>ROI07385</t>
  </si>
  <si>
    <t>P76301</t>
  </si>
  <si>
    <t>ROI07386</t>
  </si>
  <si>
    <t>P84367</t>
  </si>
  <si>
    <t>ROI07387</t>
  </si>
  <si>
    <t>P55340</t>
  </si>
  <si>
    <t>ROI07388</t>
  </si>
  <si>
    <t>P55513</t>
  </si>
  <si>
    <t>ROI07389</t>
  </si>
  <si>
    <t>P76406</t>
  </si>
  <si>
    <t>ROI07390</t>
  </si>
  <si>
    <t>P79334</t>
  </si>
  <si>
    <t>ROI07391</t>
  </si>
  <si>
    <t>ROI07392</t>
  </si>
  <si>
    <t>P70953</t>
  </si>
  <si>
    <t>ROI07393</t>
  </si>
  <si>
    <t>P40209</t>
  </si>
  <si>
    <t>ROI07394</t>
  </si>
  <si>
    <t>P54259</t>
  </si>
  <si>
    <t>ROI07395</t>
  </si>
  <si>
    <t>P91209</t>
  </si>
  <si>
    <t>ROI07396</t>
  </si>
  <si>
    <t>P54810</t>
  </si>
  <si>
    <t>ROI07397</t>
  </si>
  <si>
    <t>P34318</t>
  </si>
  <si>
    <t>ROI07398</t>
  </si>
  <si>
    <t>P54896</t>
  </si>
  <si>
    <t>ROI07399</t>
  </si>
  <si>
    <t>P60076</t>
  </si>
  <si>
    <t>ROI07400</t>
  </si>
  <si>
    <t>ROI07401</t>
  </si>
  <si>
    <t>P77791</t>
  </si>
  <si>
    <t>ROI07402</t>
  </si>
  <si>
    <t>P17525</t>
  </si>
  <si>
    <t>ROI07403</t>
  </si>
  <si>
    <t>P55117</t>
  </si>
  <si>
    <t>ROI07404</t>
  </si>
  <si>
    <t>P18655</t>
  </si>
  <si>
    <t>ROI07405</t>
  </si>
  <si>
    <t>P77543</t>
  </si>
  <si>
    <t>ROI07406</t>
  </si>
  <si>
    <t>P50755</t>
  </si>
  <si>
    <t>ROI07407</t>
  </si>
  <si>
    <t>P61425</t>
  </si>
  <si>
    <t>ROI07408</t>
  </si>
  <si>
    <t>P64192</t>
  </si>
  <si>
    <t>ROI07409</t>
  </si>
  <si>
    <t>P65112</t>
  </si>
  <si>
    <t>ROI07410</t>
  </si>
  <si>
    <t>P61402</t>
  </si>
  <si>
    <t>ROI07411</t>
  </si>
  <si>
    <t>P37727</t>
  </si>
  <si>
    <t>ROI07412</t>
  </si>
  <si>
    <t>ROI07413</t>
  </si>
  <si>
    <t>P87561</t>
  </si>
  <si>
    <t>ROI07414</t>
  </si>
  <si>
    <t>P89746</t>
  </si>
  <si>
    <t>ROI07415</t>
  </si>
  <si>
    <t>P18930</t>
  </si>
  <si>
    <t>ROI07416</t>
  </si>
  <si>
    <t>P65862</t>
  </si>
  <si>
    <t>ROI07417</t>
  </si>
  <si>
    <t>P27293</t>
  </si>
  <si>
    <t>ROI07418</t>
  </si>
  <si>
    <t>P78714</t>
  </si>
  <si>
    <t>ROI07419</t>
  </si>
  <si>
    <t>P97121</t>
  </si>
  <si>
    <t>ROI07420</t>
  </si>
  <si>
    <t>P41009</t>
  </si>
  <si>
    <t>ROI07421</t>
  </si>
  <si>
    <t>P60944</t>
  </si>
  <si>
    <t>ROI07422</t>
  </si>
  <si>
    <t>P68180</t>
  </si>
  <si>
    <t>ROI07423</t>
  </si>
  <si>
    <t>P93008</t>
  </si>
  <si>
    <t>ROI07424</t>
  </si>
  <si>
    <t>P65734</t>
  </si>
  <si>
    <t>ROI07425</t>
  </si>
  <si>
    <t>P12014</t>
  </si>
  <si>
    <t>ROI07426</t>
  </si>
  <si>
    <t>P44645</t>
  </si>
  <si>
    <t>ROI07427</t>
  </si>
  <si>
    <t>P38022</t>
  </si>
  <si>
    <t>ROI07428</t>
  </si>
  <si>
    <t>P36154</t>
  </si>
  <si>
    <t>ROI07429</t>
  </si>
  <si>
    <t>P79556</t>
  </si>
  <si>
    <t>ROI07430</t>
  </si>
  <si>
    <t>P76676</t>
  </si>
  <si>
    <t>ROI07431</t>
  </si>
  <si>
    <t>P74564</t>
  </si>
  <si>
    <t>ROI07432</t>
  </si>
  <si>
    <t>P16915</t>
  </si>
  <si>
    <t>ROI07433</t>
  </si>
  <si>
    <t>P58573</t>
  </si>
  <si>
    <t>ROI07434</t>
  </si>
  <si>
    <t>P74326</t>
  </si>
  <si>
    <t>ROI07435</t>
  </si>
  <si>
    <t>P19455</t>
  </si>
  <si>
    <t>ROI07436</t>
  </si>
  <si>
    <t>ROI07437</t>
  </si>
  <si>
    <t>P90625</t>
  </si>
  <si>
    <t>ROI07438</t>
  </si>
  <si>
    <t>P46962</t>
  </si>
  <si>
    <t>ROI07439</t>
  </si>
  <si>
    <t>P53065</t>
  </si>
  <si>
    <t>ROI07440</t>
  </si>
  <si>
    <t>P15311</t>
  </si>
  <si>
    <t>ROI07441</t>
  </si>
  <si>
    <t>P94226</t>
  </si>
  <si>
    <t>ROI07442</t>
  </si>
  <si>
    <t>P46317</t>
  </si>
  <si>
    <t>ROI07443</t>
  </si>
  <si>
    <t>P43795</t>
  </si>
  <si>
    <t>ROI07444</t>
  </si>
  <si>
    <t>P20364</t>
  </si>
  <si>
    <t>ROI07445</t>
  </si>
  <si>
    <t>P79022</t>
  </si>
  <si>
    <t>ROI07446</t>
  </si>
  <si>
    <t>P53556</t>
  </si>
  <si>
    <t>ROI07447</t>
  </si>
  <si>
    <t>P60950</t>
  </si>
  <si>
    <t>ROI07448</t>
  </si>
  <si>
    <t>P69102</t>
  </si>
  <si>
    <t>ROI07449</t>
  </si>
  <si>
    <t>P20848</t>
  </si>
  <si>
    <t>ROI07450</t>
  </si>
  <si>
    <t>P41343</t>
  </si>
  <si>
    <t>ROI07451</t>
  </si>
  <si>
    <t>P53902</t>
  </si>
  <si>
    <t>ROI07452</t>
  </si>
  <si>
    <t>P90298</t>
  </si>
  <si>
    <t>ROI07453</t>
  </si>
  <si>
    <t>P26430</t>
  </si>
  <si>
    <t>ROI07454</t>
  </si>
  <si>
    <t>P83846</t>
  </si>
  <si>
    <t>ROI07455</t>
  </si>
  <si>
    <t>P70766</t>
  </si>
  <si>
    <t>ROI07456</t>
  </si>
  <si>
    <t>ROI07457</t>
  </si>
  <si>
    <t>P72538</t>
  </si>
  <si>
    <t>ROI07458</t>
  </si>
  <si>
    <t>P74277</t>
  </si>
  <si>
    <t>ROI07459</t>
  </si>
  <si>
    <t>P49503</t>
  </si>
  <si>
    <t>ROI07460</t>
  </si>
  <si>
    <t>P91317</t>
  </si>
  <si>
    <t>ROI07461</t>
  </si>
  <si>
    <t>P29026</t>
  </si>
  <si>
    <t>ROI07462</t>
  </si>
  <si>
    <t>P26006</t>
  </si>
  <si>
    <t>ROI07463</t>
  </si>
  <si>
    <t>P30955</t>
  </si>
  <si>
    <t>ROI07464</t>
  </si>
  <si>
    <t>P72406</t>
  </si>
  <si>
    <t>ROI07465</t>
  </si>
  <si>
    <t>P96854</t>
  </si>
  <si>
    <t>ROI07466</t>
  </si>
  <si>
    <t>ROI07467</t>
  </si>
  <si>
    <t>P46070</t>
  </si>
  <si>
    <t>ROI07468</t>
  </si>
  <si>
    <t>P49351</t>
  </si>
  <si>
    <t>ROI07469</t>
  </si>
  <si>
    <t>ROI07470</t>
  </si>
  <si>
    <t>P40778</t>
  </si>
  <si>
    <t>ROI07471</t>
  </si>
  <si>
    <t>P58067</t>
  </si>
  <si>
    <t>ROI07472</t>
  </si>
  <si>
    <t>P79475</t>
  </si>
  <si>
    <t>ROI07473</t>
  </si>
  <si>
    <t>P86591</t>
  </si>
  <si>
    <t>ROI07474</t>
  </si>
  <si>
    <t>P30450</t>
  </si>
  <si>
    <t>ROI07475</t>
  </si>
  <si>
    <t>P49519</t>
  </si>
  <si>
    <t>ROI07476</t>
  </si>
  <si>
    <t>P13207</t>
  </si>
  <si>
    <t>ROI07477</t>
  </si>
  <si>
    <t>P30370</t>
  </si>
  <si>
    <t>ROI07478</t>
  </si>
  <si>
    <t>P27078</t>
  </si>
  <si>
    <t>ROI07479</t>
  </si>
  <si>
    <t>P31387</t>
  </si>
  <si>
    <t>ROI07480</t>
  </si>
  <si>
    <t>P34917</t>
  </si>
  <si>
    <t>ROI07481</t>
  </si>
  <si>
    <t>P92797</t>
  </si>
  <si>
    <t>ROI07482</t>
  </si>
  <si>
    <t>P87675</t>
  </si>
  <si>
    <t>ROI07483</t>
  </si>
  <si>
    <t>P11046</t>
  </si>
  <si>
    <t>ROI07484</t>
  </si>
  <si>
    <t>P39492</t>
  </si>
  <si>
    <t>ROI07485</t>
  </si>
  <si>
    <t>P58960</t>
  </si>
  <si>
    <t>ROI07486</t>
  </si>
  <si>
    <t>P97481</t>
  </si>
  <si>
    <t>ROI07487</t>
  </si>
  <si>
    <t>P25145</t>
  </si>
  <si>
    <t>ROI07488</t>
  </si>
  <si>
    <t>P80633</t>
  </si>
  <si>
    <t>ROI07489</t>
  </si>
  <si>
    <t>P77786</t>
  </si>
  <si>
    <t>ROI07490</t>
  </si>
  <si>
    <t>P83137</t>
  </si>
  <si>
    <t>ROI07491</t>
  </si>
  <si>
    <t>P66087</t>
  </si>
  <si>
    <t>ROI07492</t>
  </si>
  <si>
    <t>P97093</t>
  </si>
  <si>
    <t>ROI07493</t>
  </si>
  <si>
    <t>P74419</t>
  </si>
  <si>
    <t>ROI07494</t>
  </si>
  <si>
    <t>P99295</t>
  </si>
  <si>
    <t>ROI07495</t>
  </si>
  <si>
    <t>P68024</t>
  </si>
  <si>
    <t>ROI07496</t>
  </si>
  <si>
    <t>P68644</t>
  </si>
  <si>
    <t>ROI07497</t>
  </si>
  <si>
    <t>P17323</t>
  </si>
  <si>
    <t>ROI07498</t>
  </si>
  <si>
    <t>P20695</t>
  </si>
  <si>
    <t>ROI07499</t>
  </si>
  <si>
    <t>P63832</t>
  </si>
  <si>
    <t>ROI07500</t>
  </si>
  <si>
    <t>P34578</t>
  </si>
  <si>
    <t>ROI07501</t>
  </si>
  <si>
    <t>P92853</t>
  </si>
  <si>
    <t>ROI07502</t>
  </si>
  <si>
    <t>P40844</t>
  </si>
  <si>
    <t>ROI07503</t>
  </si>
  <si>
    <t>P68194</t>
  </si>
  <si>
    <t>ROI07504</t>
  </si>
  <si>
    <t>P63496</t>
  </si>
  <si>
    <t>ROI07505</t>
  </si>
  <si>
    <t>P10205</t>
  </si>
  <si>
    <t>ROI07506</t>
  </si>
  <si>
    <t>P65073</t>
  </si>
  <si>
    <t>ROI07507</t>
  </si>
  <si>
    <t>ROI07508</t>
  </si>
  <si>
    <t>ROI07509</t>
  </si>
  <si>
    <t>P48774</t>
  </si>
  <si>
    <t>ROI07510</t>
  </si>
  <si>
    <t>P64865</t>
  </si>
  <si>
    <t>ROI07511</t>
  </si>
  <si>
    <t>P90788</t>
  </si>
  <si>
    <t>ROI07512</t>
  </si>
  <si>
    <t>P19263</t>
  </si>
  <si>
    <t>ROI07513</t>
  </si>
  <si>
    <t>P43282</t>
  </si>
  <si>
    <t>ROI07514</t>
  </si>
  <si>
    <t>P49396</t>
  </si>
  <si>
    <t>ROI07515</t>
  </si>
  <si>
    <t>P40313</t>
  </si>
  <si>
    <t>ROI07516</t>
  </si>
  <si>
    <t>P94697</t>
  </si>
  <si>
    <t>ROI07517</t>
  </si>
  <si>
    <t>P42323</t>
  </si>
  <si>
    <t>ROI07518</t>
  </si>
  <si>
    <t>P54007</t>
  </si>
  <si>
    <t>ROI07519</t>
  </si>
  <si>
    <t>P38362</t>
  </si>
  <si>
    <t>ROI07520</t>
  </si>
  <si>
    <t>P76897</t>
  </si>
  <si>
    <t>ROI07521</t>
  </si>
  <si>
    <t>P94457</t>
  </si>
  <si>
    <t>ROI07522</t>
  </si>
  <si>
    <t>ROI07523</t>
  </si>
  <si>
    <t>P91935</t>
  </si>
  <si>
    <t>ROI07524</t>
  </si>
  <si>
    <t>P13511</t>
  </si>
  <si>
    <t>ROI07525</t>
  </si>
  <si>
    <t>P55725</t>
  </si>
  <si>
    <t>ROI07526</t>
  </si>
  <si>
    <t>P74509</t>
  </si>
  <si>
    <t>ROI07527</t>
  </si>
  <si>
    <t>P69695</t>
  </si>
  <si>
    <t>ROI07528</t>
  </si>
  <si>
    <t>P68760</t>
  </si>
  <si>
    <t>ROI07529</t>
  </si>
  <si>
    <t>P47385</t>
  </si>
  <si>
    <t>ROI07530</t>
  </si>
  <si>
    <t>ROI07531</t>
  </si>
  <si>
    <t>P24985</t>
  </si>
  <si>
    <t>ROI07532</t>
  </si>
  <si>
    <t>P70010</t>
  </si>
  <si>
    <t>ROI07533</t>
  </si>
  <si>
    <t>P35992</t>
  </si>
  <si>
    <t>ROI07534</t>
  </si>
  <si>
    <t>P10998</t>
  </si>
  <si>
    <t>ROI07535</t>
  </si>
  <si>
    <t>P68753</t>
  </si>
  <si>
    <t>ROI07536</t>
  </si>
  <si>
    <t>P45887</t>
  </si>
  <si>
    <t>ROI07537</t>
  </si>
  <si>
    <t>P59533</t>
  </si>
  <si>
    <t>ROI07538</t>
  </si>
  <si>
    <t>P73535</t>
  </si>
  <si>
    <t>ROI07539</t>
  </si>
  <si>
    <t>P23884</t>
  </si>
  <si>
    <t>ROI07540</t>
  </si>
  <si>
    <t>P22516</t>
  </si>
  <si>
    <t>ROI07541</t>
  </si>
  <si>
    <t>P67986</t>
  </si>
  <si>
    <t>ROI07542</t>
  </si>
  <si>
    <t>P44070</t>
  </si>
  <si>
    <t>ROI07543</t>
  </si>
  <si>
    <t>ROI07544</t>
  </si>
  <si>
    <t>P41912</t>
  </si>
  <si>
    <t>ROI07545</t>
  </si>
  <si>
    <t>P85194</t>
  </si>
  <si>
    <t>ROI07546</t>
  </si>
  <si>
    <t>P88147</t>
  </si>
  <si>
    <t>ROI07547</t>
  </si>
  <si>
    <t>P88678</t>
  </si>
  <si>
    <t>ROI07548</t>
  </si>
  <si>
    <t>P24238</t>
  </si>
  <si>
    <t>ROI07549</t>
  </si>
  <si>
    <t>P24652</t>
  </si>
  <si>
    <t>ROI07550</t>
  </si>
  <si>
    <t>P68381</t>
  </si>
  <si>
    <t>ROI07551</t>
  </si>
  <si>
    <t>P12961</t>
  </si>
  <si>
    <t>ROI07552</t>
  </si>
  <si>
    <t>P99791</t>
  </si>
  <si>
    <t>ROI07553</t>
  </si>
  <si>
    <t>P53987</t>
  </si>
  <si>
    <t>ROI07554</t>
  </si>
  <si>
    <t>P18008</t>
  </si>
  <si>
    <t>ROI07555</t>
  </si>
  <si>
    <t>P39226</t>
  </si>
  <si>
    <t>ROI07556</t>
  </si>
  <si>
    <t>P60861</t>
  </si>
  <si>
    <t>ROI07557</t>
  </si>
  <si>
    <t>P42882</t>
  </si>
  <si>
    <t>ROI07558</t>
  </si>
  <si>
    <t>P66526</t>
  </si>
  <si>
    <t>ROI07559</t>
  </si>
  <si>
    <t>P99478</t>
  </si>
  <si>
    <t>ROI07560</t>
  </si>
  <si>
    <t>P93968</t>
  </si>
  <si>
    <t>ROI07561</t>
  </si>
  <si>
    <t>P36396</t>
  </si>
  <si>
    <t>ROI07562</t>
  </si>
  <si>
    <t>P38502</t>
  </si>
  <si>
    <t>ROI07563</t>
  </si>
  <si>
    <t>P81447</t>
  </si>
  <si>
    <t>ROI07564</t>
  </si>
  <si>
    <t>P76266</t>
  </si>
  <si>
    <t>ROI07565</t>
  </si>
  <si>
    <t>P34001</t>
  </si>
  <si>
    <t>ROI07566</t>
  </si>
  <si>
    <t>P42385</t>
  </si>
  <si>
    <t>ROI07567</t>
  </si>
  <si>
    <t>P60630</t>
  </si>
  <si>
    <t>ROI07568</t>
  </si>
  <si>
    <t>P20138</t>
  </si>
  <si>
    <t>ROI07569</t>
  </si>
  <si>
    <t>P20609</t>
  </si>
  <si>
    <t>ROI07570</t>
  </si>
  <si>
    <t>P22642</t>
  </si>
  <si>
    <t>ROI07571</t>
  </si>
  <si>
    <t>P83816</t>
  </si>
  <si>
    <t>ROI07572</t>
  </si>
  <si>
    <t>P89358</t>
  </si>
  <si>
    <t>ROI07573</t>
  </si>
  <si>
    <t>P91676</t>
  </si>
  <si>
    <t>ROI07574</t>
  </si>
  <si>
    <t>P27490</t>
  </si>
  <si>
    <t>ROI07575</t>
  </si>
  <si>
    <t>P55873</t>
  </si>
  <si>
    <t>ROI07576</t>
  </si>
  <si>
    <t>P30119</t>
  </si>
  <si>
    <t>ROI07577</t>
  </si>
  <si>
    <t>P32800</t>
  </si>
  <si>
    <t>ROI07578</t>
  </si>
  <si>
    <t>P36489</t>
  </si>
  <si>
    <t>ROI07579</t>
  </si>
  <si>
    <t>P74886</t>
  </si>
  <si>
    <t>ROI07580</t>
  </si>
  <si>
    <t>ROI07581</t>
  </si>
  <si>
    <t>P40038</t>
  </si>
  <si>
    <t>ROI07582</t>
  </si>
  <si>
    <t>P59553</t>
  </si>
  <si>
    <t>ROI07583</t>
  </si>
  <si>
    <t>P15159</t>
  </si>
  <si>
    <t>ROI07584</t>
  </si>
  <si>
    <t>P60017</t>
  </si>
  <si>
    <t>ROI07585</t>
  </si>
  <si>
    <t>P33662</t>
  </si>
  <si>
    <t>ROI07586</t>
  </si>
  <si>
    <t>P65215</t>
  </si>
  <si>
    <t>ROI07587</t>
  </si>
  <si>
    <t>P28706</t>
  </si>
  <si>
    <t>ROI07588</t>
  </si>
  <si>
    <t>P22611</t>
  </si>
  <si>
    <t>ROI07589</t>
  </si>
  <si>
    <t>P51209</t>
  </si>
  <si>
    <t>ROI07590</t>
  </si>
  <si>
    <t>P16848</t>
  </si>
  <si>
    <t>ROI07591</t>
  </si>
  <si>
    <t>P35346</t>
  </si>
  <si>
    <t>ROI07592</t>
  </si>
  <si>
    <t>P31277</t>
  </si>
  <si>
    <t>ROI07593</t>
  </si>
  <si>
    <t>P59047</t>
  </si>
  <si>
    <t>ROI07594</t>
  </si>
  <si>
    <t>P46388</t>
  </si>
  <si>
    <t>ROI07595</t>
  </si>
  <si>
    <t>P68877</t>
  </si>
  <si>
    <t>ROI07596</t>
  </si>
  <si>
    <t>P76689</t>
  </si>
  <si>
    <t>ROI07597</t>
  </si>
  <si>
    <t>P67700</t>
  </si>
  <si>
    <t>ROI07598</t>
  </si>
  <si>
    <t>P87747</t>
  </si>
  <si>
    <t>ROI07599</t>
  </si>
  <si>
    <t>P79582</t>
  </si>
  <si>
    <t>ROI07600</t>
  </si>
  <si>
    <t>P30862</t>
  </si>
  <si>
    <t>ROI07601</t>
  </si>
  <si>
    <t>P27519</t>
  </si>
  <si>
    <t>ROI07602</t>
  </si>
  <si>
    <t>P63746</t>
  </si>
  <si>
    <t>ROI07603</t>
  </si>
  <si>
    <t>P98505</t>
  </si>
  <si>
    <t>ROI07604</t>
  </si>
  <si>
    <t>P37458</t>
  </si>
  <si>
    <t>ROI07605</t>
  </si>
  <si>
    <t>P30830</t>
  </si>
  <si>
    <t>ROI07606</t>
  </si>
  <si>
    <t>P67990</t>
  </si>
  <si>
    <t>ROI07607</t>
  </si>
  <si>
    <t>P12667</t>
  </si>
  <si>
    <t>ROI07608</t>
  </si>
  <si>
    <t>ROI07609</t>
  </si>
  <si>
    <t>P57531</t>
  </si>
  <si>
    <t>ROI07610</t>
  </si>
  <si>
    <t>P66258</t>
  </si>
  <si>
    <t>ROI07611</t>
  </si>
  <si>
    <t>P60837</t>
  </si>
  <si>
    <t>ROI07612</t>
  </si>
  <si>
    <t>P62987</t>
  </si>
  <si>
    <t>ROI07613</t>
  </si>
  <si>
    <t>P84420</t>
  </si>
  <si>
    <t>ROI07614</t>
  </si>
  <si>
    <t>P66542</t>
  </si>
  <si>
    <t>ROI07615</t>
  </si>
  <si>
    <t>P93507</t>
  </si>
  <si>
    <t>ROI07616</t>
  </si>
  <si>
    <t>ROI07617</t>
  </si>
  <si>
    <t>P31157</t>
  </si>
  <si>
    <t>ROI07618</t>
  </si>
  <si>
    <t>ROI07619</t>
  </si>
  <si>
    <t>ROI07620</t>
  </si>
  <si>
    <t>P11077</t>
  </si>
  <si>
    <t>ROI07621</t>
  </si>
  <si>
    <t>P91103</t>
  </si>
  <si>
    <t>ROI07622</t>
  </si>
  <si>
    <t>P62325</t>
  </si>
  <si>
    <t>ROI07623</t>
  </si>
  <si>
    <t>P51102</t>
  </si>
  <si>
    <t>ROI07624</t>
  </si>
  <si>
    <t>P31543</t>
  </si>
  <si>
    <t>ROI07625</t>
  </si>
  <si>
    <t>P19621</t>
  </si>
  <si>
    <t>ROI07626</t>
  </si>
  <si>
    <t>P60334</t>
  </si>
  <si>
    <t>ROI07627</t>
  </si>
  <si>
    <t>P95331</t>
  </si>
  <si>
    <t>ROI07628</t>
  </si>
  <si>
    <t>P33861</t>
  </si>
  <si>
    <t>ROI07629</t>
  </si>
  <si>
    <t>P18096</t>
  </si>
  <si>
    <t>ROI07630</t>
  </si>
  <si>
    <t>P41176</t>
  </si>
  <si>
    <t>ROI07631</t>
  </si>
  <si>
    <t>P75358</t>
  </si>
  <si>
    <t>ROI07632</t>
  </si>
  <si>
    <t>P99048</t>
  </si>
  <si>
    <t>ROI07633</t>
  </si>
  <si>
    <t>P22985</t>
  </si>
  <si>
    <t>ROI07634</t>
  </si>
  <si>
    <t>P98658</t>
  </si>
  <si>
    <t>ROI07635</t>
  </si>
  <si>
    <t>P21319</t>
  </si>
  <si>
    <t>ROI07636</t>
  </si>
  <si>
    <t>P49559</t>
  </si>
  <si>
    <t>ROI07637</t>
  </si>
  <si>
    <t>ROI07638</t>
  </si>
  <si>
    <t>P80714</t>
  </si>
  <si>
    <t>ROI07639</t>
  </si>
  <si>
    <t>P14466</t>
  </si>
  <si>
    <t>ROI07640</t>
  </si>
  <si>
    <t>P21219</t>
  </si>
  <si>
    <t>ROI07641</t>
  </si>
  <si>
    <t>P65936</t>
  </si>
  <si>
    <t>ROI07642</t>
  </si>
  <si>
    <t>P45217</t>
  </si>
  <si>
    <t>ROI07643</t>
  </si>
  <si>
    <t>P92342</t>
  </si>
  <si>
    <t>ROI07644</t>
  </si>
  <si>
    <t>P22632</t>
  </si>
  <si>
    <t>ROI07645</t>
  </si>
  <si>
    <t>P38467</t>
  </si>
  <si>
    <t>ROI07646</t>
  </si>
  <si>
    <t>P82788</t>
  </si>
  <si>
    <t>ROI07647</t>
  </si>
  <si>
    <t>P50161</t>
  </si>
  <si>
    <t>ROI07648</t>
  </si>
  <si>
    <t>P81003</t>
  </si>
  <si>
    <t>ROI07649</t>
  </si>
  <si>
    <t>P93183</t>
  </si>
  <si>
    <t>ROI07650</t>
  </si>
  <si>
    <t>ROI07651</t>
  </si>
  <si>
    <t>P53327</t>
  </si>
  <si>
    <t>ROI07652</t>
  </si>
  <si>
    <t>P85396</t>
  </si>
  <si>
    <t>ROI07653</t>
  </si>
  <si>
    <t>P88348</t>
  </si>
  <si>
    <t>ROI07654</t>
  </si>
  <si>
    <t>P93111</t>
  </si>
  <si>
    <t>ROI07655</t>
  </si>
  <si>
    <t>P94843</t>
  </si>
  <si>
    <t>ROI07656</t>
  </si>
  <si>
    <t>P91991</t>
  </si>
  <si>
    <t>ROI07657</t>
  </si>
  <si>
    <t>P90284</t>
  </si>
  <si>
    <t>ROI07658</t>
  </si>
  <si>
    <t>P82304</t>
  </si>
  <si>
    <t>ROI07659</t>
  </si>
  <si>
    <t>P46860</t>
  </si>
  <si>
    <t>ROI07660</t>
  </si>
  <si>
    <t>P39194</t>
  </si>
  <si>
    <t>ROI07661</t>
  </si>
  <si>
    <t>P94244</t>
  </si>
  <si>
    <t>ROI07662</t>
  </si>
  <si>
    <t>P49099</t>
  </si>
  <si>
    <t>ROI07663</t>
  </si>
  <si>
    <t>P16227</t>
  </si>
  <si>
    <t>ROI07664</t>
  </si>
  <si>
    <t>P49597</t>
  </si>
  <si>
    <t>ROI07665</t>
  </si>
  <si>
    <t>P57460</t>
  </si>
  <si>
    <t>ROI07666</t>
  </si>
  <si>
    <t>P97913</t>
  </si>
  <si>
    <t>ROI07667</t>
  </si>
  <si>
    <t>P89382</t>
  </si>
  <si>
    <t>ROI07668</t>
  </si>
  <si>
    <t>P68727</t>
  </si>
  <si>
    <t>ROI07669</t>
  </si>
  <si>
    <t>ROI07670</t>
  </si>
  <si>
    <t>P62406</t>
  </si>
  <si>
    <t>ROI07671</t>
  </si>
  <si>
    <t>ROI07672</t>
  </si>
  <si>
    <t>P82746</t>
  </si>
  <si>
    <t>ROI07673</t>
  </si>
  <si>
    <t>P49836</t>
  </si>
  <si>
    <t>ROI07674</t>
  </si>
  <si>
    <t>P13902</t>
  </si>
  <si>
    <t>ROI07675</t>
  </si>
  <si>
    <t>P41576</t>
  </si>
  <si>
    <t>ROI07676</t>
  </si>
  <si>
    <t>P58385</t>
  </si>
  <si>
    <t>ROI07677</t>
  </si>
  <si>
    <t>P70300</t>
  </si>
  <si>
    <t>ROI07678</t>
  </si>
  <si>
    <t>P96265</t>
  </si>
  <si>
    <t>ROI07679</t>
  </si>
  <si>
    <t>P39525</t>
  </si>
  <si>
    <t>ROI07680</t>
  </si>
  <si>
    <t>P72812</t>
  </si>
  <si>
    <t>ROI07681</t>
  </si>
  <si>
    <t>ROI07682</t>
  </si>
  <si>
    <t>P53057</t>
  </si>
  <si>
    <t>ROI07683</t>
  </si>
  <si>
    <t>P89422</t>
  </si>
  <si>
    <t>ROI07684</t>
  </si>
  <si>
    <t>P22243</t>
  </si>
  <si>
    <t>ROI07685</t>
  </si>
  <si>
    <t>P84003</t>
  </si>
  <si>
    <t>ROI07686</t>
  </si>
  <si>
    <t>ROI07687</t>
  </si>
  <si>
    <t>P54396</t>
  </si>
  <si>
    <t>ROI07688</t>
  </si>
  <si>
    <t>P93600</t>
  </si>
  <si>
    <t>ROI07689</t>
  </si>
  <si>
    <t>P17390</t>
  </si>
  <si>
    <t>ROI07690</t>
  </si>
  <si>
    <t>P25379</t>
  </si>
  <si>
    <t>ROI07691</t>
  </si>
  <si>
    <t>P12379</t>
  </si>
  <si>
    <t>ROI07692</t>
  </si>
  <si>
    <t>ROI07693</t>
  </si>
  <si>
    <t>P11619</t>
  </si>
  <si>
    <t>ROI07694</t>
  </si>
  <si>
    <t>P84514</t>
  </si>
  <si>
    <t>ROI07695</t>
  </si>
  <si>
    <t>P46712</t>
  </si>
  <si>
    <t>ROI07696</t>
  </si>
  <si>
    <t>P14312</t>
  </si>
  <si>
    <t>ROI07697</t>
  </si>
  <si>
    <t>ROI07698</t>
  </si>
  <si>
    <t>P26151</t>
  </si>
  <si>
    <t>ROI07699</t>
  </si>
  <si>
    <t>P91268</t>
  </si>
  <si>
    <t>ROI07700</t>
  </si>
  <si>
    <t>P99417</t>
  </si>
  <si>
    <t>ROI07701</t>
  </si>
  <si>
    <t>P82810</t>
  </si>
  <si>
    <t>ROI07702</t>
  </si>
  <si>
    <t>P79699</t>
  </si>
  <si>
    <t>ROI07703</t>
  </si>
  <si>
    <t>P69198</t>
  </si>
  <si>
    <t>ROI07704</t>
  </si>
  <si>
    <t>P21351</t>
  </si>
  <si>
    <t>ROI07705</t>
  </si>
  <si>
    <t>ROI07706</t>
  </si>
  <si>
    <t>P79644</t>
  </si>
  <si>
    <t>ROI07707</t>
  </si>
  <si>
    <t>P38247</t>
  </si>
  <si>
    <t>ROI07708</t>
  </si>
  <si>
    <t>P87783</t>
  </si>
  <si>
    <t>ROI07709</t>
  </si>
  <si>
    <t>P99363</t>
  </si>
  <si>
    <t>ROI07710</t>
  </si>
  <si>
    <t>P65716</t>
  </si>
  <si>
    <t>ROI07711</t>
  </si>
  <si>
    <t>ROI07712</t>
  </si>
  <si>
    <t>P83259</t>
  </si>
  <si>
    <t>ROI07713</t>
  </si>
  <si>
    <t>P46092</t>
  </si>
  <si>
    <t>ROI07714</t>
  </si>
  <si>
    <t>ROI07715</t>
  </si>
  <si>
    <t>ROI07716</t>
  </si>
  <si>
    <t>P14681</t>
  </si>
  <si>
    <t>ROI07717</t>
  </si>
  <si>
    <t>P50148</t>
  </si>
  <si>
    <t>ROI07718</t>
  </si>
  <si>
    <t>P68685</t>
  </si>
  <si>
    <t>ROI07719</t>
  </si>
  <si>
    <t>P21889</t>
  </si>
  <si>
    <t>ROI07720</t>
  </si>
  <si>
    <t>P84336</t>
  </si>
  <si>
    <t>ROI07721</t>
  </si>
  <si>
    <t>P75716</t>
  </si>
  <si>
    <t>ROI07722</t>
  </si>
  <si>
    <t>P44174</t>
  </si>
  <si>
    <t>ROI07723</t>
  </si>
  <si>
    <t>P74121</t>
  </si>
  <si>
    <t>ROI07724</t>
  </si>
  <si>
    <t>P92101</t>
  </si>
  <si>
    <t>ROI07725</t>
  </si>
  <si>
    <t>P45886</t>
  </si>
  <si>
    <t>ROI07726</t>
  </si>
  <si>
    <t>P82402</t>
  </si>
  <si>
    <t>ROI07727</t>
  </si>
  <si>
    <t>P77455</t>
  </si>
  <si>
    <t>ROI07728</t>
  </si>
  <si>
    <t>P36360</t>
  </si>
  <si>
    <t>ROI07729</t>
  </si>
  <si>
    <t>P98251</t>
  </si>
  <si>
    <t>ROI07730</t>
  </si>
  <si>
    <t>P37003</t>
  </si>
  <si>
    <t>ROI07731</t>
  </si>
  <si>
    <t>P32053</t>
  </si>
  <si>
    <t>ROI07732</t>
  </si>
  <si>
    <t>P21463</t>
  </si>
  <si>
    <t>ROI07733</t>
  </si>
  <si>
    <t>P86033</t>
  </si>
  <si>
    <t>ROI07734</t>
  </si>
  <si>
    <t>P10447</t>
  </si>
  <si>
    <t>ROI07735</t>
  </si>
  <si>
    <t>P92551</t>
  </si>
  <si>
    <t>ROI07736</t>
  </si>
  <si>
    <t>P70907</t>
  </si>
  <si>
    <t>ROI07737</t>
  </si>
  <si>
    <t>P31182</t>
  </si>
  <si>
    <t>ROI07738</t>
  </si>
  <si>
    <t>P69494</t>
  </si>
  <si>
    <t>ROI07739</t>
  </si>
  <si>
    <t>P13469</t>
  </si>
  <si>
    <t>ROI07740</t>
  </si>
  <si>
    <t>P75116</t>
  </si>
  <si>
    <t>ROI07741</t>
  </si>
  <si>
    <t>P70967</t>
  </si>
  <si>
    <t>ROI07742</t>
  </si>
  <si>
    <t>P11078</t>
  </si>
  <si>
    <t>ROI07743</t>
  </si>
  <si>
    <t>P81037</t>
  </si>
  <si>
    <t>ROI07744</t>
  </si>
  <si>
    <t>P40277</t>
  </si>
  <si>
    <t>ROI07745</t>
  </si>
  <si>
    <t>P84391</t>
  </si>
  <si>
    <t>ROI07746</t>
  </si>
  <si>
    <t>P96817</t>
  </si>
  <si>
    <t>ROI07747</t>
  </si>
  <si>
    <t>P17088</t>
  </si>
  <si>
    <t>ROI07748</t>
  </si>
  <si>
    <t>P52010</t>
  </si>
  <si>
    <t>ROI07749</t>
  </si>
  <si>
    <t>P44966</t>
  </si>
  <si>
    <t>ROI07750</t>
  </si>
  <si>
    <t>P52524</t>
  </si>
  <si>
    <t>ROI07751</t>
  </si>
  <si>
    <t>P25742</t>
  </si>
  <si>
    <t>ROI07752</t>
  </si>
  <si>
    <t>P44127</t>
  </si>
  <si>
    <t>ROI07753</t>
  </si>
  <si>
    <t>P32914</t>
  </si>
  <si>
    <t>ROI07754</t>
  </si>
  <si>
    <t>P25592</t>
  </si>
  <si>
    <t>ROI07755</t>
  </si>
  <si>
    <t>ROI07756</t>
  </si>
  <si>
    <t>P31984</t>
  </si>
  <si>
    <t>ROI07757</t>
  </si>
  <si>
    <t>P85808</t>
  </si>
  <si>
    <t>ROI07758</t>
  </si>
  <si>
    <t>P67794</t>
  </si>
  <si>
    <t>ROI07759</t>
  </si>
  <si>
    <t>P61429</t>
  </si>
  <si>
    <t>ROI07760</t>
  </si>
  <si>
    <t>P27572</t>
  </si>
  <si>
    <t>ROI07761</t>
  </si>
  <si>
    <t>P54575</t>
  </si>
  <si>
    <t>ROI07762</t>
  </si>
  <si>
    <t>P40578</t>
  </si>
  <si>
    <t>ROI07763</t>
  </si>
  <si>
    <t>P50162</t>
  </si>
  <si>
    <t>ROI07764</t>
  </si>
  <si>
    <t>P14389</t>
  </si>
  <si>
    <t>ROI07765</t>
  </si>
  <si>
    <t>P74459</t>
  </si>
  <si>
    <t>ROI07766</t>
  </si>
  <si>
    <t>P58811</t>
  </si>
  <si>
    <t>ROI07767</t>
  </si>
  <si>
    <t>P28936</t>
  </si>
  <si>
    <t>ROI07768</t>
  </si>
  <si>
    <t>P16609</t>
  </si>
  <si>
    <t>ROI07769</t>
  </si>
  <si>
    <t>ROI07770</t>
  </si>
  <si>
    <t>P57871</t>
  </si>
  <si>
    <t>ROI07771</t>
  </si>
  <si>
    <t>P26878</t>
  </si>
  <si>
    <t>ROI07772</t>
  </si>
  <si>
    <t>P44769</t>
  </si>
  <si>
    <t>ROI07773</t>
  </si>
  <si>
    <t>P55354</t>
  </si>
  <si>
    <t>ROI07774</t>
  </si>
  <si>
    <t>P67959</t>
  </si>
  <si>
    <t>ROI07775</t>
  </si>
  <si>
    <t>P89218</t>
  </si>
  <si>
    <t>ROI07776</t>
  </si>
  <si>
    <t>P18037</t>
  </si>
  <si>
    <t>ROI07777</t>
  </si>
  <si>
    <t>P22369</t>
  </si>
  <si>
    <t>ROI07778</t>
  </si>
  <si>
    <t>P62330</t>
  </si>
  <si>
    <t>ROI07779</t>
  </si>
  <si>
    <t>P13890</t>
  </si>
  <si>
    <t>ROI07780</t>
  </si>
  <si>
    <t>P84799</t>
  </si>
  <si>
    <t>ROI07781</t>
  </si>
  <si>
    <t>P99451</t>
  </si>
  <si>
    <t>ROI07782</t>
  </si>
  <si>
    <t>P19955</t>
  </si>
  <si>
    <t>ROI07783</t>
  </si>
  <si>
    <t>P60642</t>
  </si>
  <si>
    <t>ROI07784</t>
  </si>
  <si>
    <t>P66847</t>
  </si>
  <si>
    <t>ROI07785</t>
  </si>
  <si>
    <t>P43570</t>
  </si>
  <si>
    <t>ROI07786</t>
  </si>
  <si>
    <t>P71889</t>
  </si>
  <si>
    <t>ROI07787</t>
  </si>
  <si>
    <t>P68245</t>
  </si>
  <si>
    <t>ROI07788</t>
  </si>
  <si>
    <t>P64774</t>
  </si>
  <si>
    <t>ROI07789</t>
  </si>
  <si>
    <t>P51440</t>
  </si>
  <si>
    <t>ROI07790</t>
  </si>
  <si>
    <t>P86656</t>
  </si>
  <si>
    <t>ROI07791</t>
  </si>
  <si>
    <t>P36006</t>
  </si>
  <si>
    <t>ROI07792</t>
  </si>
  <si>
    <t>P86303</t>
  </si>
  <si>
    <t>ROI07793</t>
  </si>
  <si>
    <t>ROI07794</t>
  </si>
  <si>
    <t>ROI07795</t>
  </si>
  <si>
    <t>P48474</t>
  </si>
  <si>
    <t>ROI07796</t>
  </si>
  <si>
    <t>P34198</t>
  </si>
  <si>
    <t>ROI07797</t>
  </si>
  <si>
    <t>P54490</t>
  </si>
  <si>
    <t>ROI07798</t>
  </si>
  <si>
    <t>P71778</t>
  </si>
  <si>
    <t>ROI07799</t>
  </si>
  <si>
    <t>P35761</t>
  </si>
  <si>
    <t>ROI07800</t>
  </si>
  <si>
    <t>P97384</t>
  </si>
  <si>
    <t>ROI07801</t>
  </si>
  <si>
    <t>P73499</t>
  </si>
  <si>
    <t>ROI07802</t>
  </si>
  <si>
    <t>P55070</t>
  </si>
  <si>
    <t>ROI07803</t>
  </si>
  <si>
    <t>P13237</t>
  </si>
  <si>
    <t>ROI07804</t>
  </si>
  <si>
    <t>P76952</t>
  </si>
  <si>
    <t>ROI07805</t>
  </si>
  <si>
    <t>P40604</t>
  </si>
  <si>
    <t>ROI07806</t>
  </si>
  <si>
    <t>P77670</t>
  </si>
  <si>
    <t>ROI07807</t>
  </si>
  <si>
    <t>P81520</t>
  </si>
  <si>
    <t>ROI07808</t>
  </si>
  <si>
    <t>P92600</t>
  </si>
  <si>
    <t>ROI07809</t>
  </si>
  <si>
    <t>P58020</t>
  </si>
  <si>
    <t>ROI07810</t>
  </si>
  <si>
    <t>P46049</t>
  </si>
  <si>
    <t>ROI07811</t>
  </si>
  <si>
    <t>P92521</t>
  </si>
  <si>
    <t>ROI07812</t>
  </si>
  <si>
    <t>P73532</t>
  </si>
  <si>
    <t>ROI07813</t>
  </si>
  <si>
    <t>P58955</t>
  </si>
  <si>
    <t>ROI07814</t>
  </si>
  <si>
    <t>P88538</t>
  </si>
  <si>
    <t>ROI07815</t>
  </si>
  <si>
    <t>P79004</t>
  </si>
  <si>
    <t>ROI07816</t>
  </si>
  <si>
    <t>P76563</t>
  </si>
  <si>
    <t>ROI07817</t>
  </si>
  <si>
    <t>P60361</t>
  </si>
  <si>
    <t>ROI07818</t>
  </si>
  <si>
    <t>P24429</t>
  </si>
  <si>
    <t>ROI07819</t>
  </si>
  <si>
    <t>P35822</t>
  </si>
  <si>
    <t>ROI07820</t>
  </si>
  <si>
    <t>P74325</t>
  </si>
  <si>
    <t>ROI07821</t>
  </si>
  <si>
    <t>P99410</t>
  </si>
  <si>
    <t>ROI07822</t>
  </si>
  <si>
    <t>P21159</t>
  </si>
  <si>
    <t>ROI07823</t>
  </si>
  <si>
    <t>P91533</t>
  </si>
  <si>
    <t>ROI07824</t>
  </si>
  <si>
    <t>P75372</t>
  </si>
  <si>
    <t>ROI07825</t>
  </si>
  <si>
    <t>P46812</t>
  </si>
  <si>
    <t>ROI07826</t>
  </si>
  <si>
    <t>P54056</t>
  </si>
  <si>
    <t>ROI07827</t>
  </si>
  <si>
    <t>P35634</t>
  </si>
  <si>
    <t>ROI07828</t>
  </si>
  <si>
    <t>P19793</t>
  </si>
  <si>
    <t>ROI07829</t>
  </si>
  <si>
    <t>P87613</t>
  </si>
  <si>
    <t>ROI07830</t>
  </si>
  <si>
    <t>P52547</t>
  </si>
  <si>
    <t>ROI07831</t>
  </si>
  <si>
    <t>P16425</t>
  </si>
  <si>
    <t>ROI07832</t>
  </si>
  <si>
    <t>P13566</t>
  </si>
  <si>
    <t>ROI07833</t>
  </si>
  <si>
    <t>P94702</t>
  </si>
  <si>
    <t>ROI07834</t>
  </si>
  <si>
    <t>P57657</t>
  </si>
  <si>
    <t>ROI07835</t>
  </si>
  <si>
    <t>P96719</t>
  </si>
  <si>
    <t>ROI07836</t>
  </si>
  <si>
    <t>P66239</t>
  </si>
  <si>
    <t>ROI07837</t>
  </si>
  <si>
    <t>P53499</t>
  </si>
  <si>
    <t>ROI07838</t>
  </si>
  <si>
    <t>P78890</t>
  </si>
  <si>
    <t>ROI07839</t>
  </si>
  <si>
    <t>P68112</t>
  </si>
  <si>
    <t>ROI07840</t>
  </si>
  <si>
    <t>P43285</t>
  </si>
  <si>
    <t>ROI07841</t>
  </si>
  <si>
    <t>P86977</t>
  </si>
  <si>
    <t>ROI07842</t>
  </si>
  <si>
    <t>P88318</t>
  </si>
  <si>
    <t>ROI07843</t>
  </si>
  <si>
    <t>P33744</t>
  </si>
  <si>
    <t>ROI07844</t>
  </si>
  <si>
    <t>P53584</t>
  </si>
  <si>
    <t>ROI07845</t>
  </si>
  <si>
    <t>P22172</t>
  </si>
  <si>
    <t>ROI07846</t>
  </si>
  <si>
    <t>P74329</t>
  </si>
  <si>
    <t>ROI07847</t>
  </si>
  <si>
    <t>P90759</t>
  </si>
  <si>
    <t>ROI07848</t>
  </si>
  <si>
    <t>P89544</t>
  </si>
  <si>
    <t>ROI07849</t>
  </si>
  <si>
    <t>P44899</t>
  </si>
  <si>
    <t>ROI07850</t>
  </si>
  <si>
    <t>ROI07851</t>
  </si>
  <si>
    <t>P35770</t>
  </si>
  <si>
    <t>ROI07852</t>
  </si>
  <si>
    <t>P52925</t>
  </si>
  <si>
    <t>ROI07853</t>
  </si>
  <si>
    <t>ROI07854</t>
  </si>
  <si>
    <t>P28024</t>
  </si>
  <si>
    <t>ROI07855</t>
  </si>
  <si>
    <t>P38286</t>
  </si>
  <si>
    <t>ROI07856</t>
  </si>
  <si>
    <t>P22661</t>
  </si>
  <si>
    <t>ROI07857</t>
  </si>
  <si>
    <t>P72551</t>
  </si>
  <si>
    <t>ROI07858</t>
  </si>
  <si>
    <t>P82067</t>
  </si>
  <si>
    <t>ROI07859</t>
  </si>
  <si>
    <t>P17964</t>
  </si>
  <si>
    <t>ROI07860</t>
  </si>
  <si>
    <t>P45780</t>
  </si>
  <si>
    <t>ROI07861</t>
  </si>
  <si>
    <t>ROI07862</t>
  </si>
  <si>
    <t>P29829</t>
  </si>
  <si>
    <t>ROI07863</t>
  </si>
  <si>
    <t>P88165</t>
  </si>
  <si>
    <t>ROI07864</t>
  </si>
  <si>
    <t>P85624</t>
  </si>
  <si>
    <t>ROI07865</t>
  </si>
  <si>
    <t>P39583</t>
  </si>
  <si>
    <t>ROI07866</t>
  </si>
  <si>
    <t>P41105</t>
  </si>
  <si>
    <t>ROI07867</t>
  </si>
  <si>
    <t>P97424</t>
  </si>
  <si>
    <t>ROI07868</t>
  </si>
  <si>
    <t>P53070</t>
  </si>
  <si>
    <t>ROI07869</t>
  </si>
  <si>
    <t>P66412</t>
  </si>
  <si>
    <t>ROI07870</t>
  </si>
  <si>
    <t>ROI07871</t>
  </si>
  <si>
    <t>P76511</t>
  </si>
  <si>
    <t>ROI07872</t>
  </si>
  <si>
    <t>P40978</t>
  </si>
  <si>
    <t>ROI07873</t>
  </si>
  <si>
    <t>ROI07874</t>
  </si>
  <si>
    <t>P27341</t>
  </si>
  <si>
    <t>ROI07875</t>
  </si>
  <si>
    <t>P19721</t>
  </si>
  <si>
    <t>ROI07876</t>
  </si>
  <si>
    <t>P50502</t>
  </si>
  <si>
    <t>ROI07877</t>
  </si>
  <si>
    <t>P91234</t>
  </si>
  <si>
    <t>ROI07878</t>
  </si>
  <si>
    <t>P96222</t>
  </si>
  <si>
    <t>ROI07879</t>
  </si>
  <si>
    <t>P98853</t>
  </si>
  <si>
    <t>ROI07880</t>
  </si>
  <si>
    <t>P10028</t>
  </si>
  <si>
    <t>ROI07881</t>
  </si>
  <si>
    <t>ROI07882</t>
  </si>
  <si>
    <t>P12681</t>
  </si>
  <si>
    <t>ROI07883</t>
  </si>
  <si>
    <t>P34178</t>
  </si>
  <si>
    <t>ROI07884</t>
  </si>
  <si>
    <t>ROI07885</t>
  </si>
  <si>
    <t>P28810</t>
  </si>
  <si>
    <t>ROI07886</t>
  </si>
  <si>
    <t>P52015</t>
  </si>
  <si>
    <t>ROI07887</t>
  </si>
  <si>
    <t>P58860</t>
  </si>
  <si>
    <t>ROI07888</t>
  </si>
  <si>
    <t>P75788</t>
  </si>
  <si>
    <t>ROI07889</t>
  </si>
  <si>
    <t>P87856</t>
  </si>
  <si>
    <t>ROI07890</t>
  </si>
  <si>
    <t>P63154</t>
  </si>
  <si>
    <t>ROI07891</t>
  </si>
  <si>
    <t>P17409</t>
  </si>
  <si>
    <t>ROI07892</t>
  </si>
  <si>
    <t>P14810</t>
  </si>
  <si>
    <t>ROI07893</t>
  </si>
  <si>
    <t>P62729</t>
  </si>
  <si>
    <t>ROI07894</t>
  </si>
  <si>
    <t>P57532</t>
  </si>
  <si>
    <t>ROI07895</t>
  </si>
  <si>
    <t>P87486</t>
  </si>
  <si>
    <t>ROI07896</t>
  </si>
  <si>
    <t>P49522</t>
  </si>
  <si>
    <t>ROI07897</t>
  </si>
  <si>
    <t>P13303</t>
  </si>
  <si>
    <t>ROI07898</t>
  </si>
  <si>
    <t>P43063</t>
  </si>
  <si>
    <t>ROI07899</t>
  </si>
  <si>
    <t>P28425</t>
  </si>
  <si>
    <t>ROI07900</t>
  </si>
  <si>
    <t>P18831</t>
  </si>
  <si>
    <t>ROI07901</t>
  </si>
  <si>
    <t>P84569</t>
  </si>
  <si>
    <t>ROI07902</t>
  </si>
  <si>
    <t>P84658</t>
  </si>
  <si>
    <t>ROI07903</t>
  </si>
  <si>
    <t>P65104</t>
  </si>
  <si>
    <t>ROI07904</t>
  </si>
  <si>
    <t>P20644</t>
  </si>
  <si>
    <t>ROI07905</t>
  </si>
  <si>
    <t>P28117</t>
  </si>
  <si>
    <t>ROI07906</t>
  </si>
  <si>
    <t>P58471</t>
  </si>
  <si>
    <t>ROI07907</t>
  </si>
  <si>
    <t>P19360</t>
  </si>
  <si>
    <t>ROI07908</t>
  </si>
  <si>
    <t>P99511</t>
  </si>
  <si>
    <t>ROI07909</t>
  </si>
  <si>
    <t>P50229</t>
  </si>
  <si>
    <t>ROI07910</t>
  </si>
  <si>
    <t>P67096</t>
  </si>
  <si>
    <t>ROI07911</t>
  </si>
  <si>
    <t>P14454</t>
  </si>
  <si>
    <t>ROI07912</t>
  </si>
  <si>
    <t>P41845</t>
  </si>
  <si>
    <t>ROI07913</t>
  </si>
  <si>
    <t>P42212</t>
  </si>
  <si>
    <t>ROI07914</t>
  </si>
  <si>
    <t>P72089</t>
  </si>
  <si>
    <t>ROI07915</t>
  </si>
  <si>
    <t>P74675</t>
  </si>
  <si>
    <t>ROI07916</t>
  </si>
  <si>
    <t>P44880</t>
  </si>
  <si>
    <t>ROI07917</t>
  </si>
  <si>
    <t>P23208</t>
  </si>
  <si>
    <t>ROI07918</t>
  </si>
  <si>
    <t>P41903</t>
  </si>
  <si>
    <t>ROI07919</t>
  </si>
  <si>
    <t>P84389</t>
  </si>
  <si>
    <t>ROI07920</t>
  </si>
  <si>
    <t>P34894</t>
  </si>
  <si>
    <t>ROI07921</t>
  </si>
  <si>
    <t>P87980</t>
  </si>
  <si>
    <t>ROI07922</t>
  </si>
  <si>
    <t>P78702</t>
  </si>
  <si>
    <t>ROI07923</t>
  </si>
  <si>
    <t>P20480</t>
  </si>
  <si>
    <t>ROI07924</t>
  </si>
  <si>
    <t>P94870</t>
  </si>
  <si>
    <t>ROI07925</t>
  </si>
  <si>
    <t>P96886</t>
  </si>
  <si>
    <t>ROI07926</t>
  </si>
  <si>
    <t>P78073</t>
  </si>
  <si>
    <t>ROI07927</t>
  </si>
  <si>
    <t>ROI07928</t>
  </si>
  <si>
    <t>P50989</t>
  </si>
  <si>
    <t>ROI07929</t>
  </si>
  <si>
    <t>P76402</t>
  </si>
  <si>
    <t>ROI07930</t>
  </si>
  <si>
    <t>P67964</t>
  </si>
  <si>
    <t>ROI07931</t>
  </si>
  <si>
    <t>P82398</t>
  </si>
  <si>
    <t>ROI07932</t>
  </si>
  <si>
    <t>P28476</t>
  </si>
  <si>
    <t>ROI07933</t>
  </si>
  <si>
    <t>P60077</t>
  </si>
  <si>
    <t>ROI07934</t>
  </si>
  <si>
    <t>P47800</t>
  </si>
  <si>
    <t>ROI07935</t>
  </si>
  <si>
    <t>P62476</t>
  </si>
  <si>
    <t>ROI07936</t>
  </si>
  <si>
    <t>P41177</t>
  </si>
  <si>
    <t>ROI07937</t>
  </si>
  <si>
    <t>P67782</t>
  </si>
  <si>
    <t>ROI07938</t>
  </si>
  <si>
    <t>P66247</t>
  </si>
  <si>
    <t>ROI07939</t>
  </si>
  <si>
    <t>P15656</t>
  </si>
  <si>
    <t>ROI07940</t>
  </si>
  <si>
    <t>P25889</t>
  </si>
  <si>
    <t>ROI07941</t>
  </si>
  <si>
    <t>P34309</t>
  </si>
  <si>
    <t>ROI07942</t>
  </si>
  <si>
    <t>ROI07943</t>
  </si>
  <si>
    <t>P77020</t>
  </si>
  <si>
    <t>ROI07944</t>
  </si>
  <si>
    <t>P60401</t>
  </si>
  <si>
    <t>ROI07945</t>
  </si>
  <si>
    <t>P28101</t>
  </si>
  <si>
    <t>ROI07946</t>
  </si>
  <si>
    <t>P62860</t>
  </si>
  <si>
    <t>ROI07947</t>
  </si>
  <si>
    <t>P91020</t>
  </si>
  <si>
    <t>ROI07948</t>
  </si>
  <si>
    <t>P45600</t>
  </si>
  <si>
    <t>ROI07949</t>
  </si>
  <si>
    <t>P78321</t>
  </si>
  <si>
    <t>ROI07950</t>
  </si>
  <si>
    <t>P59629</t>
  </si>
  <si>
    <t>ROI07951</t>
  </si>
  <si>
    <t>P40854</t>
  </si>
  <si>
    <t>ROI07952</t>
  </si>
  <si>
    <t>P54371</t>
  </si>
  <si>
    <t>ROI07953</t>
  </si>
  <si>
    <t>P25262</t>
  </si>
  <si>
    <t>ROI07954</t>
  </si>
  <si>
    <t>P26161</t>
  </si>
  <si>
    <t>ROI07955</t>
  </si>
  <si>
    <t>ROI07956</t>
  </si>
  <si>
    <t>ROI07957</t>
  </si>
  <si>
    <t>P14673</t>
  </si>
  <si>
    <t>ROI07958</t>
  </si>
  <si>
    <t>P48333</t>
  </si>
  <si>
    <t>ROI07959</t>
  </si>
  <si>
    <t>P79066</t>
  </si>
  <si>
    <t>ROI07960</t>
  </si>
  <si>
    <t>P43436</t>
  </si>
  <si>
    <t>ROI07961</t>
  </si>
  <si>
    <t>P86870</t>
  </si>
  <si>
    <t>ROI07962</t>
  </si>
  <si>
    <t>P83343</t>
  </si>
  <si>
    <t>ROI07963</t>
  </si>
  <si>
    <t>P16906</t>
  </si>
  <si>
    <t>ROI07964</t>
  </si>
  <si>
    <t>P94318</t>
  </si>
  <si>
    <t>ROI07965</t>
  </si>
  <si>
    <t>P37252</t>
  </si>
  <si>
    <t>ROI07966</t>
  </si>
  <si>
    <t>P61931</t>
  </si>
  <si>
    <t>ROI07967</t>
  </si>
  <si>
    <t>P69252</t>
  </si>
  <si>
    <t>ROI07968</t>
  </si>
  <si>
    <t>ROI07969</t>
  </si>
  <si>
    <t>P98162</t>
  </si>
  <si>
    <t>ROI07970</t>
  </si>
  <si>
    <t>P23709</t>
  </si>
  <si>
    <t>ROI07971</t>
  </si>
  <si>
    <t>P36505</t>
  </si>
  <si>
    <t>ROI07972</t>
  </si>
  <si>
    <t>P46220</t>
  </si>
  <si>
    <t>ROI07973</t>
  </si>
  <si>
    <t>P11834</t>
  </si>
  <si>
    <t>ROI07974</t>
  </si>
  <si>
    <t>P78294</t>
  </si>
  <si>
    <t>ROI07975</t>
  </si>
  <si>
    <t>P52208</t>
  </si>
  <si>
    <t>ROI07976</t>
  </si>
  <si>
    <t>P23109</t>
  </si>
  <si>
    <t>ROI07977</t>
  </si>
  <si>
    <t>P55360</t>
  </si>
  <si>
    <t>ROI07978</t>
  </si>
  <si>
    <t>P59007</t>
  </si>
  <si>
    <t>ROI07979</t>
  </si>
  <si>
    <t>P29490</t>
  </si>
  <si>
    <t>ROI07980</t>
  </si>
  <si>
    <t>P88690</t>
  </si>
  <si>
    <t>ROI07981</t>
  </si>
  <si>
    <t>P49105</t>
  </si>
  <si>
    <t>ROI07982</t>
  </si>
  <si>
    <t>P61061</t>
  </si>
  <si>
    <t>ROI07983</t>
  </si>
  <si>
    <t>P89594</t>
  </si>
  <si>
    <t>ROI07984</t>
  </si>
  <si>
    <t>P16611</t>
  </si>
  <si>
    <t>ROI07985</t>
  </si>
  <si>
    <t>P15460</t>
  </si>
  <si>
    <t>ROI07986</t>
  </si>
  <si>
    <t>P74678</t>
  </si>
  <si>
    <t>ROI07987</t>
  </si>
  <si>
    <t>P88158</t>
  </si>
  <si>
    <t>ROI07988</t>
  </si>
  <si>
    <t>P81686</t>
  </si>
  <si>
    <t>ROI07989</t>
  </si>
  <si>
    <t>P54111</t>
  </si>
  <si>
    <t>ROI07990</t>
  </si>
  <si>
    <t>P25737</t>
  </si>
  <si>
    <t>ROI07991</t>
  </si>
  <si>
    <t>P66989</t>
  </si>
  <si>
    <t>ROI07992</t>
  </si>
  <si>
    <t>P78631</t>
  </si>
  <si>
    <t>ROI07993</t>
  </si>
  <si>
    <t>P76786</t>
  </si>
  <si>
    <t>ROI07994</t>
  </si>
  <si>
    <t>P44470</t>
  </si>
  <si>
    <t>ROI07995</t>
  </si>
  <si>
    <t>P49173</t>
  </si>
  <si>
    <t>ROI07996</t>
  </si>
  <si>
    <t>P59645</t>
  </si>
  <si>
    <t>ROI07997</t>
  </si>
  <si>
    <t>P20752</t>
  </si>
  <si>
    <t>ROI07998</t>
  </si>
  <si>
    <t>P64092</t>
  </si>
  <si>
    <t>ROI07999</t>
  </si>
  <si>
    <t>P56597</t>
  </si>
  <si>
    <t>ROI08000</t>
  </si>
  <si>
    <t>P99261</t>
  </si>
  <si>
    <t>ROI08001</t>
  </si>
  <si>
    <t>P38242</t>
  </si>
  <si>
    <t>ROI08002</t>
  </si>
  <si>
    <t>P88148</t>
  </si>
  <si>
    <t>ROI08003</t>
  </si>
  <si>
    <t>P51249</t>
  </si>
  <si>
    <t>ROI08004</t>
  </si>
  <si>
    <t>P64772</t>
  </si>
  <si>
    <t>ROI08005</t>
  </si>
  <si>
    <t>P64815</t>
  </si>
  <si>
    <t>ROI08006</t>
  </si>
  <si>
    <t>P33493</t>
  </si>
  <si>
    <t>ROI08007</t>
  </si>
  <si>
    <t>P22739</t>
  </si>
  <si>
    <t>ROI08008</t>
  </si>
  <si>
    <t>P94794</t>
  </si>
  <si>
    <t>ROI08009</t>
  </si>
  <si>
    <t>P36460</t>
  </si>
  <si>
    <t>ROI08010</t>
  </si>
  <si>
    <t>P89914</t>
  </si>
  <si>
    <t>ROI08011</t>
  </si>
  <si>
    <t>ROI08012</t>
  </si>
  <si>
    <t>P58582</t>
  </si>
  <si>
    <t>ROI08013</t>
  </si>
  <si>
    <t>P92126</t>
  </si>
  <si>
    <t>ROI08014</t>
  </si>
  <si>
    <t>P77468</t>
  </si>
  <si>
    <t>ROI08015</t>
  </si>
  <si>
    <t>P21142</t>
  </si>
  <si>
    <t>ROI08016</t>
  </si>
  <si>
    <t>P89825</t>
  </si>
  <si>
    <t>ROI08017</t>
  </si>
  <si>
    <t>P87990</t>
  </si>
  <si>
    <t>ROI08018</t>
  </si>
  <si>
    <t>P11808</t>
  </si>
  <si>
    <t>ROI08019</t>
  </si>
  <si>
    <t>P12954</t>
  </si>
  <si>
    <t>ROI08020</t>
  </si>
  <si>
    <t>P68494</t>
  </si>
  <si>
    <t>ROI08021</t>
  </si>
  <si>
    <t>ROI08022</t>
  </si>
  <si>
    <t>P50327</t>
  </si>
  <si>
    <t>ROI08023</t>
  </si>
  <si>
    <t>P42706</t>
  </si>
  <si>
    <t>ROI08024</t>
  </si>
  <si>
    <t>P37899</t>
  </si>
  <si>
    <t>ROI08025</t>
  </si>
  <si>
    <t>P64532</t>
  </si>
  <si>
    <t>ROI08026</t>
  </si>
  <si>
    <t>P84544</t>
  </si>
  <si>
    <t>ROI08027</t>
  </si>
  <si>
    <t>P44289</t>
  </si>
  <si>
    <t>ROI08028</t>
  </si>
  <si>
    <t>P45504</t>
  </si>
  <si>
    <t>ROI08029</t>
  </si>
  <si>
    <t>P19771</t>
  </si>
  <si>
    <t>ROI08030</t>
  </si>
  <si>
    <t>P81459</t>
  </si>
  <si>
    <t>ROI08031</t>
  </si>
  <si>
    <t>P86892</t>
  </si>
  <si>
    <t>ROI08032</t>
  </si>
  <si>
    <t>P79538</t>
  </si>
  <si>
    <t>ROI08033</t>
  </si>
  <si>
    <t>P48902</t>
  </si>
  <si>
    <t>ROI08034</t>
  </si>
  <si>
    <t>P73328</t>
  </si>
  <si>
    <t>ROI08035</t>
  </si>
  <si>
    <t>P22270</t>
  </si>
  <si>
    <t>ROI08036</t>
  </si>
  <si>
    <t>P37747</t>
  </si>
  <si>
    <t>ROI08037</t>
  </si>
  <si>
    <t>P21716</t>
  </si>
  <si>
    <t>ROI08038</t>
  </si>
  <si>
    <t>P19824</t>
  </si>
  <si>
    <t>ROI08039</t>
  </si>
  <si>
    <t>ROI08040</t>
  </si>
  <si>
    <t>P16092</t>
  </si>
  <si>
    <t>ROI08041</t>
  </si>
  <si>
    <t>P12665</t>
  </si>
  <si>
    <t>ROI08042</t>
  </si>
  <si>
    <t>P75515</t>
  </si>
  <si>
    <t>ROI08043</t>
  </si>
  <si>
    <t>P33598</t>
  </si>
  <si>
    <t>ROI08044</t>
  </si>
  <si>
    <t>P54506</t>
  </si>
  <si>
    <t>ROI08045</t>
  </si>
  <si>
    <t>P42991</t>
  </si>
  <si>
    <t>ROI08046</t>
  </si>
  <si>
    <t>P73213</t>
  </si>
  <si>
    <t>ROI08047</t>
  </si>
  <si>
    <t>P98191</t>
  </si>
  <si>
    <t>ROI08048</t>
  </si>
  <si>
    <t>P28641</t>
  </si>
  <si>
    <t>ROI08049</t>
  </si>
  <si>
    <t>P98384</t>
  </si>
  <si>
    <t>ROI08050</t>
  </si>
  <si>
    <t>P65500</t>
  </si>
  <si>
    <t>ROI08051</t>
  </si>
  <si>
    <t>P37164</t>
  </si>
  <si>
    <t>ROI08052</t>
  </si>
  <si>
    <t>ROI08053</t>
  </si>
  <si>
    <t>P25808</t>
  </si>
  <si>
    <t>ROI08054</t>
  </si>
  <si>
    <t>P71410</t>
  </si>
  <si>
    <t>ROI08055</t>
  </si>
  <si>
    <t>P63637</t>
  </si>
  <si>
    <t>ROI08056</t>
  </si>
  <si>
    <t>P75038</t>
  </si>
  <si>
    <t>ROI08057</t>
  </si>
  <si>
    <t>P96915</t>
  </si>
  <si>
    <t>ROI08058</t>
  </si>
  <si>
    <t>P51837</t>
  </si>
  <si>
    <t>ROI08059</t>
  </si>
  <si>
    <t>P10679</t>
  </si>
  <si>
    <t>ROI08060</t>
  </si>
  <si>
    <t>P18995</t>
  </si>
  <si>
    <t>ROI08061</t>
  </si>
  <si>
    <t>P51031</t>
  </si>
  <si>
    <t>ROI08062</t>
  </si>
  <si>
    <t>ROI08063</t>
  </si>
  <si>
    <t>P29903</t>
  </si>
  <si>
    <t>ROI08064</t>
  </si>
  <si>
    <t>P35532</t>
  </si>
  <si>
    <t>ROI08065</t>
  </si>
  <si>
    <t>P93737</t>
  </si>
  <si>
    <t>ROI08066</t>
  </si>
  <si>
    <t>P73112</t>
  </si>
  <si>
    <t>ROI08067</t>
  </si>
  <si>
    <t>P96847</t>
  </si>
  <si>
    <t>ROI08068</t>
  </si>
  <si>
    <t>P76311</t>
  </si>
  <si>
    <t>ROI08069</t>
  </si>
  <si>
    <t>P14485</t>
  </si>
  <si>
    <t>ROI08070</t>
  </si>
  <si>
    <t>P34475</t>
  </si>
  <si>
    <t>ROI08071</t>
  </si>
  <si>
    <t>P56647</t>
  </si>
  <si>
    <t>ROI08072</t>
  </si>
  <si>
    <t>P68904</t>
  </si>
  <si>
    <t>ROI08073</t>
  </si>
  <si>
    <t>P90571</t>
  </si>
  <si>
    <t>ROI08074</t>
  </si>
  <si>
    <t>P39756</t>
  </si>
  <si>
    <t>ROI08075</t>
  </si>
  <si>
    <t>P62379</t>
  </si>
  <si>
    <t>ROI08076</t>
  </si>
  <si>
    <t>P72435</t>
  </si>
  <si>
    <t>ROI08077</t>
  </si>
  <si>
    <t>P57071</t>
  </si>
  <si>
    <t>ROI08078</t>
  </si>
  <si>
    <t>P46032</t>
  </si>
  <si>
    <t>ROI08079</t>
  </si>
  <si>
    <t>P79063</t>
  </si>
  <si>
    <t>ROI08080</t>
  </si>
  <si>
    <t>P61371</t>
  </si>
  <si>
    <t>ROI08081</t>
  </si>
  <si>
    <t>P63049</t>
  </si>
  <si>
    <t>ROI08082</t>
  </si>
  <si>
    <t>P97203</t>
  </si>
  <si>
    <t>ROI08083</t>
  </si>
  <si>
    <t>P16268</t>
  </si>
  <si>
    <t>ROI08084</t>
  </si>
  <si>
    <t>P65105</t>
  </si>
  <si>
    <t>ROI08085</t>
  </si>
  <si>
    <t>P85133</t>
  </si>
  <si>
    <t>ROI08086</t>
  </si>
  <si>
    <t>ROI08087</t>
  </si>
  <si>
    <t>P51289</t>
  </si>
  <si>
    <t>ROI08088</t>
  </si>
  <si>
    <t>P37208</t>
  </si>
  <si>
    <t>ROI08089</t>
  </si>
  <si>
    <t>P48990</t>
  </si>
  <si>
    <t>ROI08090</t>
  </si>
  <si>
    <t>P76808</t>
  </si>
  <si>
    <t>ROI08091</t>
  </si>
  <si>
    <t>P81104</t>
  </si>
  <si>
    <t>ROI08092</t>
  </si>
  <si>
    <t>P65739</t>
  </si>
  <si>
    <t>ROI08093</t>
  </si>
  <si>
    <t>P79742</t>
  </si>
  <si>
    <t>ROI08094</t>
  </si>
  <si>
    <t>P60605</t>
  </si>
  <si>
    <t>ROI08095</t>
  </si>
  <si>
    <t>P77306</t>
  </si>
  <si>
    <t>ROI08096</t>
  </si>
  <si>
    <t>P43242</t>
  </si>
  <si>
    <t>ROI08097</t>
  </si>
  <si>
    <t>P36747</t>
  </si>
  <si>
    <t>ROI08098</t>
  </si>
  <si>
    <t>P36605</t>
  </si>
  <si>
    <t>ROI08099</t>
  </si>
  <si>
    <t>P91739</t>
  </si>
  <si>
    <t>ROI08100</t>
  </si>
  <si>
    <t>P96445</t>
  </si>
  <si>
    <t>ROI08101</t>
  </si>
  <si>
    <t>P79877</t>
  </si>
  <si>
    <t>ROI08102</t>
  </si>
  <si>
    <t>P70195</t>
  </si>
  <si>
    <t>ROI08103</t>
  </si>
  <si>
    <t>P56863</t>
  </si>
  <si>
    <t>ROI08104</t>
  </si>
  <si>
    <t>P63894</t>
  </si>
  <si>
    <t>ROI08105</t>
  </si>
  <si>
    <t>P77382</t>
  </si>
  <si>
    <t>ROI08106</t>
  </si>
  <si>
    <t>P43234</t>
  </si>
  <si>
    <t>ROI08107</t>
  </si>
  <si>
    <t>ROI08108</t>
  </si>
  <si>
    <t>P92480</t>
  </si>
  <si>
    <t>ROI08109</t>
  </si>
  <si>
    <t>P22159</t>
  </si>
  <si>
    <t>ROI08110</t>
  </si>
  <si>
    <t>P63696</t>
  </si>
  <si>
    <t>ROI08111</t>
  </si>
  <si>
    <t>P10373</t>
  </si>
  <si>
    <t>ROI08112</t>
  </si>
  <si>
    <t>ROI08113</t>
  </si>
  <si>
    <t>ROI08114</t>
  </si>
  <si>
    <t>P77051</t>
  </si>
  <si>
    <t>ROI08115</t>
  </si>
  <si>
    <t>P72396</t>
  </si>
  <si>
    <t>ROI08116</t>
  </si>
  <si>
    <t>ROI08117</t>
  </si>
  <si>
    <t>ROI08118</t>
  </si>
  <si>
    <t>P50542</t>
  </si>
  <si>
    <t>ROI08119</t>
  </si>
  <si>
    <t>P21829</t>
  </si>
  <si>
    <t>ROI08120</t>
  </si>
  <si>
    <t>P95731</t>
  </si>
  <si>
    <t>ROI08121</t>
  </si>
  <si>
    <t>P61435</t>
  </si>
  <si>
    <t>ROI08122</t>
  </si>
  <si>
    <t>P94370</t>
  </si>
  <si>
    <t>ROI08123</t>
  </si>
  <si>
    <t>P24526</t>
  </si>
  <si>
    <t>ROI08124</t>
  </si>
  <si>
    <t>P51742</t>
  </si>
  <si>
    <t>ROI08125</t>
  </si>
  <si>
    <t>P70805</t>
  </si>
  <si>
    <t>ROI08126</t>
  </si>
  <si>
    <t>P27361</t>
  </si>
  <si>
    <t>ROI08127</t>
  </si>
  <si>
    <t>P75760</t>
  </si>
  <si>
    <t>ROI08128</t>
  </si>
  <si>
    <t>P76514</t>
  </si>
  <si>
    <t>ROI08129</t>
  </si>
  <si>
    <t>P67558</t>
  </si>
  <si>
    <t>ROI08130</t>
  </si>
  <si>
    <t>P33538</t>
  </si>
  <si>
    <t>ROI08131</t>
  </si>
  <si>
    <t>P74894</t>
  </si>
  <si>
    <t>ROI08132</t>
  </si>
  <si>
    <t>P36700</t>
  </si>
  <si>
    <t>ROI08133</t>
  </si>
  <si>
    <t>P62386</t>
  </si>
  <si>
    <t>ROI08134</t>
  </si>
  <si>
    <t>P53389</t>
  </si>
  <si>
    <t>ROI08135</t>
  </si>
  <si>
    <t>P32967</t>
  </si>
  <si>
    <t>ROI08136</t>
  </si>
  <si>
    <t>P92732</t>
  </si>
  <si>
    <t>ROI08137</t>
  </si>
  <si>
    <t>P67017</t>
  </si>
  <si>
    <t>ROI08138</t>
  </si>
  <si>
    <t>P97111</t>
  </si>
  <si>
    <t>ROI08139</t>
  </si>
  <si>
    <t>P71848</t>
  </si>
  <si>
    <t>ROI08140</t>
  </si>
  <si>
    <t>P16691</t>
  </si>
  <si>
    <t>ROI08141</t>
  </si>
  <si>
    <t>P34794</t>
  </si>
  <si>
    <t>ROI08142</t>
  </si>
  <si>
    <t>P61985</t>
  </si>
  <si>
    <t>ROI08143</t>
  </si>
  <si>
    <t>P38124</t>
  </si>
  <si>
    <t>ROI08144</t>
  </si>
  <si>
    <t>P92608</t>
  </si>
  <si>
    <t>ROI08145</t>
  </si>
  <si>
    <t>P74311</t>
  </si>
  <si>
    <t>ROI08146</t>
  </si>
  <si>
    <t>P90067</t>
  </si>
  <si>
    <t>ROI08147</t>
  </si>
  <si>
    <t>ROI08148</t>
  </si>
  <si>
    <t>P35753</t>
  </si>
  <si>
    <t>ROI08149</t>
  </si>
  <si>
    <t>P86941</t>
  </si>
  <si>
    <t>ROI08150</t>
  </si>
  <si>
    <t>P35348</t>
  </si>
  <si>
    <t>ROI08151</t>
  </si>
  <si>
    <t>P31609</t>
  </si>
  <si>
    <t>ROI08152</t>
  </si>
  <si>
    <t>P42822</t>
  </si>
  <si>
    <t>ROI08153</t>
  </si>
  <si>
    <t>P28747</t>
  </si>
  <si>
    <t>ROI08154</t>
  </si>
  <si>
    <t>P86385</t>
  </si>
  <si>
    <t>ROI08155</t>
  </si>
  <si>
    <t>P49696</t>
  </si>
  <si>
    <t>ROI08156</t>
  </si>
  <si>
    <t>P78533</t>
  </si>
  <si>
    <t>ROI08157</t>
  </si>
  <si>
    <t>P57074</t>
  </si>
  <si>
    <t>ROI08158</t>
  </si>
  <si>
    <t>P98760</t>
  </si>
  <si>
    <t>ROI08159</t>
  </si>
  <si>
    <t>P91405</t>
  </si>
  <si>
    <t>ROI08160</t>
  </si>
  <si>
    <t>P81879</t>
  </si>
  <si>
    <t>ROI08161</t>
  </si>
  <si>
    <t>P34556</t>
  </si>
  <si>
    <t>ROI08162</t>
  </si>
  <si>
    <t>P35320</t>
  </si>
  <si>
    <t>ROI08163</t>
  </si>
  <si>
    <t>P40253</t>
  </si>
  <si>
    <t>ROI08164</t>
  </si>
  <si>
    <t>P11057</t>
  </si>
  <si>
    <t>ROI08165</t>
  </si>
  <si>
    <t>P49020</t>
  </si>
  <si>
    <t>ROI08166</t>
  </si>
  <si>
    <t>ROI08167</t>
  </si>
  <si>
    <t>P30197</t>
  </si>
  <si>
    <t>ROI08168</t>
  </si>
  <si>
    <t>P55592</t>
  </si>
  <si>
    <t>ROI08169</t>
  </si>
  <si>
    <t>P28053</t>
  </si>
  <si>
    <t>ROI08170</t>
  </si>
  <si>
    <t>P80540</t>
  </si>
  <si>
    <t>ROI08171</t>
  </si>
  <si>
    <t>P80028</t>
  </si>
  <si>
    <t>ROI08172</t>
  </si>
  <si>
    <t>P46680</t>
  </si>
  <si>
    <t>ROI08173</t>
  </si>
  <si>
    <t>P73347</t>
  </si>
  <si>
    <t>ROI08174</t>
  </si>
  <si>
    <t>P66550</t>
  </si>
  <si>
    <t>ROI08175</t>
  </si>
  <si>
    <t>P80078</t>
  </si>
  <si>
    <t>ROI08176</t>
  </si>
  <si>
    <t>P36383</t>
  </si>
  <si>
    <t>ROI08177</t>
  </si>
  <si>
    <t>P76411</t>
  </si>
  <si>
    <t>ROI08178</t>
  </si>
  <si>
    <t>ROI08179</t>
  </si>
  <si>
    <t>P25367</t>
  </si>
  <si>
    <t>ROI08180</t>
  </si>
  <si>
    <t>P57064</t>
  </si>
  <si>
    <t>ROI08181</t>
  </si>
  <si>
    <t>P85836</t>
  </si>
  <si>
    <t>ROI08182</t>
  </si>
  <si>
    <t>P19474</t>
  </si>
  <si>
    <t>ROI08183</t>
  </si>
  <si>
    <t>P38349</t>
  </si>
  <si>
    <t>ROI08184</t>
  </si>
  <si>
    <t>P29409</t>
  </si>
  <si>
    <t>ROI08185</t>
  </si>
  <si>
    <t>P88299</t>
  </si>
  <si>
    <t>ROI08186</t>
  </si>
  <si>
    <t>P18538</t>
  </si>
  <si>
    <t>ROI08187</t>
  </si>
  <si>
    <t>P71703</t>
  </si>
  <si>
    <t>ROI08188</t>
  </si>
  <si>
    <t>P15373</t>
  </si>
  <si>
    <t>ROI08189</t>
  </si>
  <si>
    <t>P74687</t>
  </si>
  <si>
    <t>ROI08190</t>
  </si>
  <si>
    <t>P80477</t>
  </si>
  <si>
    <t>ROI08191</t>
  </si>
  <si>
    <t>P18002</t>
  </si>
  <si>
    <t>ROI08192</t>
  </si>
  <si>
    <t>P50324</t>
  </si>
  <si>
    <t>ROI08193</t>
  </si>
  <si>
    <t>P87872</t>
  </si>
  <si>
    <t>ROI08194</t>
  </si>
  <si>
    <t>P90016</t>
  </si>
  <si>
    <t>ROI08195</t>
  </si>
  <si>
    <t>ROI08196</t>
  </si>
  <si>
    <t>P30453</t>
  </si>
  <si>
    <t>ROI08197</t>
  </si>
  <si>
    <t>P96357</t>
  </si>
  <si>
    <t>ROI08198</t>
  </si>
  <si>
    <t>P54347</t>
  </si>
  <si>
    <t>ROI08199</t>
  </si>
  <si>
    <t>ROI08200</t>
  </si>
  <si>
    <t>P78081</t>
  </si>
  <si>
    <t>ROI08201</t>
  </si>
  <si>
    <t>P13136</t>
  </si>
  <si>
    <t>ROI08202</t>
  </si>
  <si>
    <t>P55287</t>
  </si>
  <si>
    <t>ROI08203</t>
  </si>
  <si>
    <t>P83892</t>
  </si>
  <si>
    <t>ROI08204</t>
  </si>
  <si>
    <t>P38700</t>
  </si>
  <si>
    <t>ROI08205</t>
  </si>
  <si>
    <t>P52176</t>
  </si>
  <si>
    <t>ROI08206</t>
  </si>
  <si>
    <t>P33695</t>
  </si>
  <si>
    <t>ROI08207</t>
  </si>
  <si>
    <t>P89316</t>
  </si>
  <si>
    <t>ROI08208</t>
  </si>
  <si>
    <t>P15883</t>
  </si>
  <si>
    <t>ROI08209</t>
  </si>
  <si>
    <t>P37920</t>
  </si>
  <si>
    <t>ROI08210</t>
  </si>
  <si>
    <t>P40142</t>
  </si>
  <si>
    <t>ROI08211</t>
  </si>
  <si>
    <t>P47169</t>
  </si>
  <si>
    <t>ROI08212</t>
  </si>
  <si>
    <t>P73421</t>
  </si>
  <si>
    <t>ROI08213</t>
  </si>
  <si>
    <t>P58862</t>
  </si>
  <si>
    <t>ROI08214</t>
  </si>
  <si>
    <t>P50988</t>
  </si>
  <si>
    <t>ROI08215</t>
  </si>
  <si>
    <t>P54059</t>
  </si>
  <si>
    <t>ROI08216</t>
  </si>
  <si>
    <t>P41996</t>
  </si>
  <si>
    <t>ROI08217</t>
  </si>
  <si>
    <t>P25499</t>
  </si>
  <si>
    <t>ROI08218</t>
  </si>
  <si>
    <t>P68225</t>
  </si>
  <si>
    <t>ROI08219</t>
  </si>
  <si>
    <t>P61490</t>
  </si>
  <si>
    <t>ROI08220</t>
  </si>
  <si>
    <t>P94822</t>
  </si>
  <si>
    <t>ROI08221</t>
  </si>
  <si>
    <t>P27142</t>
  </si>
  <si>
    <t>ROI08222</t>
  </si>
  <si>
    <t>P99702</t>
  </si>
  <si>
    <t>ROI08223</t>
  </si>
  <si>
    <t>P79368</t>
  </si>
  <si>
    <t>ROI08224</t>
  </si>
  <si>
    <t>P63667</t>
  </si>
  <si>
    <t>ROI08225</t>
  </si>
  <si>
    <t>P35189</t>
  </si>
  <si>
    <t>ROI08226</t>
  </si>
  <si>
    <t>P36567</t>
  </si>
  <si>
    <t>ROI08227</t>
  </si>
  <si>
    <t>P45482</t>
  </si>
  <si>
    <t>ROI08228</t>
  </si>
  <si>
    <t>P69862</t>
  </si>
  <si>
    <t>ROI08229</t>
  </si>
  <si>
    <t>P30413</t>
  </si>
  <si>
    <t>ROI08230</t>
  </si>
  <si>
    <t>P64165</t>
  </si>
  <si>
    <t>ROI08231</t>
  </si>
  <si>
    <t>ROI08232</t>
  </si>
  <si>
    <t>P29815</t>
  </si>
  <si>
    <t>ROI08233</t>
  </si>
  <si>
    <t>P29835</t>
  </si>
  <si>
    <t>ROI08234</t>
  </si>
  <si>
    <t>P68128</t>
  </si>
  <si>
    <t>ROI08235</t>
  </si>
  <si>
    <t>P36355</t>
  </si>
  <si>
    <t>ROI08236</t>
  </si>
  <si>
    <t>ROI08237</t>
  </si>
  <si>
    <t>P54807</t>
  </si>
  <si>
    <t>ROI08238</t>
  </si>
  <si>
    <t>P41101</t>
  </si>
  <si>
    <t>ROI08239</t>
  </si>
  <si>
    <t>P82831</t>
  </si>
  <si>
    <t>ROI08240</t>
  </si>
  <si>
    <t>P45688</t>
  </si>
  <si>
    <t>ROI08241</t>
  </si>
  <si>
    <t>P30607</t>
  </si>
  <si>
    <t>ROI08242</t>
  </si>
  <si>
    <t>P68431</t>
  </si>
  <si>
    <t>ROI08243</t>
  </si>
  <si>
    <t>P69232</t>
  </si>
  <si>
    <t>ROI08244</t>
  </si>
  <si>
    <t>P64663</t>
  </si>
  <si>
    <t>ROI08245</t>
  </si>
  <si>
    <t>P59183</t>
  </si>
  <si>
    <t>ROI08246</t>
  </si>
  <si>
    <t>P44522</t>
  </si>
  <si>
    <t>ROI08247</t>
  </si>
  <si>
    <t>P68653</t>
  </si>
  <si>
    <t>ROI08248</t>
  </si>
  <si>
    <t>P38040</t>
  </si>
  <si>
    <t>ROI08249</t>
  </si>
  <si>
    <t>P62770</t>
  </si>
  <si>
    <t>ROI08250</t>
  </si>
  <si>
    <t>P21769</t>
  </si>
  <si>
    <t>ROI08251</t>
  </si>
  <si>
    <t>P14554</t>
  </si>
  <si>
    <t>ROI08252</t>
  </si>
  <si>
    <t>P61593</t>
  </si>
  <si>
    <t>ROI08253</t>
  </si>
  <si>
    <t>P50371</t>
  </si>
  <si>
    <t>ROI08254</t>
  </si>
  <si>
    <t>P33997</t>
  </si>
  <si>
    <t>ROI08255</t>
  </si>
  <si>
    <t>P78717</t>
  </si>
  <si>
    <t>ROI08256</t>
  </si>
  <si>
    <t>P39319</t>
  </si>
  <si>
    <t>ROI08257</t>
  </si>
  <si>
    <t>P10767</t>
  </si>
  <si>
    <t>ROI08258</t>
  </si>
  <si>
    <t>P28656</t>
  </si>
  <si>
    <t>ROI08259</t>
  </si>
  <si>
    <t>P72104</t>
  </si>
  <si>
    <t>ROI08260</t>
  </si>
  <si>
    <t>P84411</t>
  </si>
  <si>
    <t>ROI08261</t>
  </si>
  <si>
    <t>P57793</t>
  </si>
  <si>
    <t>ROI08262</t>
  </si>
  <si>
    <t>ROI08263</t>
  </si>
  <si>
    <t>P62497</t>
  </si>
  <si>
    <t>ROI08264</t>
  </si>
  <si>
    <t>P67258</t>
  </si>
  <si>
    <t>ROI08265</t>
  </si>
  <si>
    <t>P63548</t>
  </si>
  <si>
    <t>ROI08266</t>
  </si>
  <si>
    <t>P33931</t>
  </si>
  <si>
    <t>ROI08267</t>
  </si>
  <si>
    <t>P81063</t>
  </si>
  <si>
    <t>ROI08268</t>
  </si>
  <si>
    <t>P56467</t>
  </si>
  <si>
    <t>ROI08269</t>
  </si>
  <si>
    <t>P75009</t>
  </si>
  <si>
    <t>ROI08270</t>
  </si>
  <si>
    <t>P22129</t>
  </si>
  <si>
    <t>ROI08271</t>
  </si>
  <si>
    <t>P87655</t>
  </si>
  <si>
    <t>ROI08272</t>
  </si>
  <si>
    <t>P86174</t>
  </si>
  <si>
    <t>ROI08273</t>
  </si>
  <si>
    <t>P76164</t>
  </si>
  <si>
    <t>ROI08274</t>
  </si>
  <si>
    <t>P59230</t>
  </si>
  <si>
    <t>ROI08275</t>
  </si>
  <si>
    <t>P30540</t>
  </si>
  <si>
    <t>ROI08276</t>
  </si>
  <si>
    <t>P90668</t>
  </si>
  <si>
    <t>ROI08277</t>
  </si>
  <si>
    <t>P31716</t>
  </si>
  <si>
    <t>ROI08278</t>
  </si>
  <si>
    <t>P96044</t>
  </si>
  <si>
    <t>ROI08279</t>
  </si>
  <si>
    <t>P58721</t>
  </si>
  <si>
    <t>ROI08280</t>
  </si>
  <si>
    <t>P38411</t>
  </si>
  <si>
    <t>ROI08281</t>
  </si>
  <si>
    <t>P85595</t>
  </si>
  <si>
    <t>ROI08282</t>
  </si>
  <si>
    <t>P99303</t>
  </si>
  <si>
    <t>ROI08283</t>
  </si>
  <si>
    <t>P23215</t>
  </si>
  <si>
    <t>ROI08284</t>
  </si>
  <si>
    <t>ROI08285</t>
  </si>
  <si>
    <t>P34874</t>
  </si>
  <si>
    <t>ROI08286</t>
  </si>
  <si>
    <t>P93171</t>
  </si>
  <si>
    <t>ROI08287</t>
  </si>
  <si>
    <t>P17255</t>
  </si>
  <si>
    <t>ROI08288</t>
  </si>
  <si>
    <t>P27190</t>
  </si>
  <si>
    <t>ROI08289</t>
  </si>
  <si>
    <t>P84842</t>
  </si>
  <si>
    <t>ROI08290</t>
  </si>
  <si>
    <t>P51535</t>
  </si>
  <si>
    <t>ROI08291</t>
  </si>
  <si>
    <t>P47426</t>
  </si>
  <si>
    <t>ROI08292</t>
  </si>
  <si>
    <t>P32624</t>
  </si>
  <si>
    <t>ROI08293</t>
  </si>
  <si>
    <t>P38478</t>
  </si>
  <si>
    <t>ROI08294</t>
  </si>
  <si>
    <t>P77916</t>
  </si>
  <si>
    <t>ROI08295</t>
  </si>
  <si>
    <t>P93432</t>
  </si>
  <si>
    <t>ROI08296</t>
  </si>
  <si>
    <t>P46800</t>
  </si>
  <si>
    <t>ROI08297</t>
  </si>
  <si>
    <t>P80413</t>
  </si>
  <si>
    <t>ROI08298</t>
  </si>
  <si>
    <t>P57265</t>
  </si>
  <si>
    <t>ROI08299</t>
  </si>
  <si>
    <t>P67505</t>
  </si>
  <si>
    <t>ROI08300</t>
  </si>
  <si>
    <t>P75897</t>
  </si>
  <si>
    <t>ROI08301</t>
  </si>
  <si>
    <t>P41261</t>
  </si>
  <si>
    <t>ROI08302</t>
  </si>
  <si>
    <t>P14096</t>
  </si>
  <si>
    <t>ROI08303</t>
  </si>
  <si>
    <t>P44068</t>
  </si>
  <si>
    <t>ROI08304</t>
  </si>
  <si>
    <t>P26491</t>
  </si>
  <si>
    <t>ROI08305</t>
  </si>
  <si>
    <t>P11346</t>
  </si>
  <si>
    <t>ROI08306</t>
  </si>
  <si>
    <t>P53770</t>
  </si>
  <si>
    <t>ROI08307</t>
  </si>
  <si>
    <t>P74866</t>
  </si>
  <si>
    <t>ROI08308</t>
  </si>
  <si>
    <t>P62842</t>
  </si>
  <si>
    <t>ROI08309</t>
  </si>
  <si>
    <t>P16488</t>
  </si>
  <si>
    <t>ROI08310</t>
  </si>
  <si>
    <t>P31030</t>
  </si>
  <si>
    <t>ROI08311</t>
  </si>
  <si>
    <t>P27833</t>
  </si>
  <si>
    <t>ROI08312</t>
  </si>
  <si>
    <t>P51206</t>
  </si>
  <si>
    <t>ROI08313</t>
  </si>
  <si>
    <t>P35408</t>
  </si>
  <si>
    <t>ROI08314</t>
  </si>
  <si>
    <t>P17935</t>
  </si>
  <si>
    <t>ROI08315</t>
  </si>
  <si>
    <t>ROI08316</t>
  </si>
  <si>
    <t>P94900</t>
  </si>
  <si>
    <t>ROI08317</t>
  </si>
  <si>
    <t>P22250</t>
  </si>
  <si>
    <t>ROI08318</t>
  </si>
  <si>
    <t>P65141</t>
  </si>
  <si>
    <t>ROI08319</t>
  </si>
  <si>
    <t>P38164</t>
  </si>
  <si>
    <t>ROI08320</t>
  </si>
  <si>
    <t>P42399</t>
  </si>
  <si>
    <t>ROI08321</t>
  </si>
  <si>
    <t>P98944</t>
  </si>
  <si>
    <t>ROI08322</t>
  </si>
  <si>
    <t>ROI08323</t>
  </si>
  <si>
    <t>P50032</t>
  </si>
  <si>
    <t>ROI08324</t>
  </si>
  <si>
    <t>P94424</t>
  </si>
  <si>
    <t>ROI08325</t>
  </si>
  <si>
    <t>P25535</t>
  </si>
  <si>
    <t>ROI08326</t>
  </si>
  <si>
    <t>P22670</t>
  </si>
  <si>
    <t>ROI08327</t>
  </si>
  <si>
    <t>P61647</t>
  </si>
  <si>
    <t>ROI08328</t>
  </si>
  <si>
    <t>P63753</t>
  </si>
  <si>
    <t>ROI08329</t>
  </si>
  <si>
    <t>P11969</t>
  </si>
  <si>
    <t>ROI08330</t>
  </si>
  <si>
    <t>P19047</t>
  </si>
  <si>
    <t>ROI08331</t>
  </si>
  <si>
    <t>P62525</t>
  </si>
  <si>
    <t>ROI08332</t>
  </si>
  <si>
    <t>P10641</t>
  </si>
  <si>
    <t>ROI08333</t>
  </si>
  <si>
    <t>ROI08334</t>
  </si>
  <si>
    <t>P30608</t>
  </si>
  <si>
    <t>ROI08335</t>
  </si>
  <si>
    <t>P97626</t>
  </si>
  <si>
    <t>ROI08336</t>
  </si>
  <si>
    <t>P66231</t>
  </si>
  <si>
    <t>ROI08337</t>
  </si>
  <si>
    <t>P80673</t>
  </si>
  <si>
    <t>ROI08338</t>
  </si>
  <si>
    <t>P54469</t>
  </si>
  <si>
    <t>ROI08339</t>
  </si>
  <si>
    <t>P61135</t>
  </si>
  <si>
    <t>ROI08340</t>
  </si>
  <si>
    <t>P42917</t>
  </si>
  <si>
    <t>ROI08341</t>
  </si>
  <si>
    <t>P93928</t>
  </si>
  <si>
    <t>ROI08342</t>
  </si>
  <si>
    <t>P56626</t>
  </si>
  <si>
    <t>ROI08343</t>
  </si>
  <si>
    <t>P49657</t>
  </si>
  <si>
    <t>ROI08344</t>
  </si>
  <si>
    <t>P88220</t>
  </si>
  <si>
    <t>ROI08345</t>
  </si>
  <si>
    <t>P35996</t>
  </si>
  <si>
    <t>ROI08346</t>
  </si>
  <si>
    <t>P52614</t>
  </si>
  <si>
    <t>ROI08347</t>
  </si>
  <si>
    <t>P29936</t>
  </si>
  <si>
    <t>ROI08348</t>
  </si>
  <si>
    <t>P79067</t>
  </si>
  <si>
    <t>ROI08349</t>
  </si>
  <si>
    <t>P47970</t>
  </si>
  <si>
    <t>ROI08350</t>
  </si>
  <si>
    <t>P67342</t>
  </si>
  <si>
    <t>ROI08351</t>
  </si>
  <si>
    <t>P16616</t>
  </si>
  <si>
    <t>ROI08352</t>
  </si>
  <si>
    <t>P45073</t>
  </si>
  <si>
    <t>ROI08353</t>
  </si>
  <si>
    <t>P75517</t>
  </si>
  <si>
    <t>ROI08354</t>
  </si>
  <si>
    <t>P81258</t>
  </si>
  <si>
    <t>ROI08355</t>
  </si>
  <si>
    <t>ROI08356</t>
  </si>
  <si>
    <t>P79575</t>
  </si>
  <si>
    <t>ROI08357</t>
  </si>
  <si>
    <t>P31266</t>
  </si>
  <si>
    <t>ROI08358</t>
  </si>
  <si>
    <t>P81144</t>
  </si>
  <si>
    <t>ROI08359</t>
  </si>
  <si>
    <t>P73398</t>
  </si>
  <si>
    <t>ROI08360</t>
  </si>
  <si>
    <t>P77555</t>
  </si>
  <si>
    <t>ROI08361</t>
  </si>
  <si>
    <t>P39159</t>
  </si>
  <si>
    <t>ROI08362</t>
  </si>
  <si>
    <t>P78043</t>
  </si>
  <si>
    <t>ROI08363</t>
  </si>
  <si>
    <t>ROI08364</t>
  </si>
  <si>
    <t>P41775</t>
  </si>
  <si>
    <t>ROI08365</t>
  </si>
  <si>
    <t>P79884</t>
  </si>
  <si>
    <t>ROI08366</t>
  </si>
  <si>
    <t>P51273</t>
  </si>
  <si>
    <t>ROI08367</t>
  </si>
  <si>
    <t>P71894</t>
  </si>
  <si>
    <t>ROI08368</t>
  </si>
  <si>
    <t>P27347</t>
  </si>
  <si>
    <t>ROI08369</t>
  </si>
  <si>
    <t>P43634</t>
  </si>
  <si>
    <t>ROI08370</t>
  </si>
  <si>
    <t>P64028</t>
  </si>
  <si>
    <t>ROI08371</t>
  </si>
  <si>
    <t>ROI08372</t>
  </si>
  <si>
    <t>P72451</t>
  </si>
  <si>
    <t>ROI08373</t>
  </si>
  <si>
    <t>P97254</t>
  </si>
  <si>
    <t>ROI08374</t>
  </si>
  <si>
    <t>P88879</t>
  </si>
  <si>
    <t>ROI08375</t>
  </si>
  <si>
    <t>P42602</t>
  </si>
  <si>
    <t>ROI08376</t>
  </si>
  <si>
    <t>P59144</t>
  </si>
  <si>
    <t>ROI08377</t>
  </si>
  <si>
    <t>P64026</t>
  </si>
  <si>
    <t>ROI08378</t>
  </si>
  <si>
    <t>P41777</t>
  </si>
  <si>
    <t>ROI08379</t>
  </si>
  <si>
    <t>P17172</t>
  </si>
  <si>
    <t>ROI08380</t>
  </si>
  <si>
    <t>P43773</t>
  </si>
  <si>
    <t>ROI08381</t>
  </si>
  <si>
    <t>P47484</t>
  </si>
  <si>
    <t>ROI08382</t>
  </si>
  <si>
    <t>P17491</t>
  </si>
  <si>
    <t>ROI08383</t>
  </si>
  <si>
    <t>P50594</t>
  </si>
  <si>
    <t>ROI08384</t>
  </si>
  <si>
    <t>P38682</t>
  </si>
  <si>
    <t>ROI08385</t>
  </si>
  <si>
    <t>P90714</t>
  </si>
  <si>
    <t>ROI08386</t>
  </si>
  <si>
    <t>P32265</t>
  </si>
  <si>
    <t>ROI08387</t>
  </si>
  <si>
    <t>P69865</t>
  </si>
  <si>
    <t>ROI08388</t>
  </si>
  <si>
    <t>P50278</t>
  </si>
  <si>
    <t>ROI08389</t>
  </si>
  <si>
    <t>P72716</t>
  </si>
  <si>
    <t>ROI08390</t>
  </si>
  <si>
    <t>ROI08391</t>
  </si>
  <si>
    <t>P71320</t>
  </si>
  <si>
    <t>ROI08392</t>
  </si>
  <si>
    <t>P92157</t>
  </si>
  <si>
    <t>ROI08393</t>
  </si>
  <si>
    <t>P42116</t>
  </si>
  <si>
    <t>ROI08394</t>
  </si>
  <si>
    <t>P70754</t>
  </si>
  <si>
    <t>ROI08395</t>
  </si>
  <si>
    <t>ROI08396</t>
  </si>
  <si>
    <t>P78094</t>
  </si>
  <si>
    <t>ROI08397</t>
  </si>
  <si>
    <t>P34519</t>
  </si>
  <si>
    <t>ROI08398</t>
  </si>
  <si>
    <t>P31395</t>
  </si>
  <si>
    <t>ROI08399</t>
  </si>
  <si>
    <t>P89226</t>
  </si>
  <si>
    <t>ROI08400</t>
  </si>
  <si>
    <t>P68984</t>
  </si>
  <si>
    <t>ROI08401</t>
  </si>
  <si>
    <t>ROI08402</t>
  </si>
  <si>
    <t>P11112</t>
  </si>
  <si>
    <t>ROI08403</t>
  </si>
  <si>
    <t>P25432</t>
  </si>
  <si>
    <t>ROI08404</t>
  </si>
  <si>
    <t>ROI08405</t>
  </si>
  <si>
    <t>P42168</t>
  </si>
  <si>
    <t>ROI08406</t>
  </si>
  <si>
    <t>P92692</t>
  </si>
  <si>
    <t>ROI08407</t>
  </si>
  <si>
    <t>ROI08408</t>
  </si>
  <si>
    <t>P72220</t>
  </si>
  <si>
    <t>ROI08409</t>
  </si>
  <si>
    <t>P97854</t>
  </si>
  <si>
    <t>ROI08410</t>
  </si>
  <si>
    <t>P51355</t>
  </si>
  <si>
    <t>ROI08411</t>
  </si>
  <si>
    <t>P74159</t>
  </si>
  <si>
    <t>ROI08412</t>
  </si>
  <si>
    <t>P18894</t>
  </si>
  <si>
    <t>ROI08413</t>
  </si>
  <si>
    <t>P44991</t>
  </si>
  <si>
    <t>ROI08414</t>
  </si>
  <si>
    <t>P37304</t>
  </si>
  <si>
    <t>ROI08415</t>
  </si>
  <si>
    <t>P90713</t>
  </si>
  <si>
    <t>ROI08416</t>
  </si>
  <si>
    <t>P20550</t>
  </si>
  <si>
    <t>ROI08417</t>
  </si>
  <si>
    <t>P55489</t>
  </si>
  <si>
    <t>ROI08418</t>
  </si>
  <si>
    <t>P93875</t>
  </si>
  <si>
    <t>ROI08419</t>
  </si>
  <si>
    <t>P40876</t>
  </si>
  <si>
    <t>ROI08420</t>
  </si>
  <si>
    <t>P59248</t>
  </si>
  <si>
    <t>ROI08421</t>
  </si>
  <si>
    <t>P98031</t>
  </si>
  <si>
    <t>ROI08422</t>
  </si>
  <si>
    <t>P14073</t>
  </si>
  <si>
    <t>ROI08423</t>
  </si>
  <si>
    <t>P61927</t>
  </si>
  <si>
    <t>ROI08424</t>
  </si>
  <si>
    <t>P60509</t>
  </si>
  <si>
    <t>ROI08425</t>
  </si>
  <si>
    <t>P86028</t>
  </si>
  <si>
    <t>ROI08426</t>
  </si>
  <si>
    <t>P55128</t>
  </si>
  <si>
    <t>ROI08427</t>
  </si>
  <si>
    <t>P39531</t>
  </si>
  <si>
    <t>ROI08428</t>
  </si>
  <si>
    <t>P62398</t>
  </si>
  <si>
    <t>ROI08429</t>
  </si>
  <si>
    <t>P11663</t>
  </si>
  <si>
    <t>ROI08430</t>
  </si>
  <si>
    <t>P60024</t>
  </si>
  <si>
    <t>ROI08431</t>
  </si>
  <si>
    <t>P70994</t>
  </si>
  <si>
    <t>ROI08432</t>
  </si>
  <si>
    <t>P38285</t>
  </si>
  <si>
    <t>ROI08433</t>
  </si>
  <si>
    <t>P14540</t>
  </si>
  <si>
    <t>ROI08434</t>
  </si>
  <si>
    <t>P16542</t>
  </si>
  <si>
    <t>ROI08435</t>
  </si>
  <si>
    <t>P80002</t>
  </si>
  <si>
    <t>ROI08436</t>
  </si>
  <si>
    <t>P72684</t>
  </si>
  <si>
    <t>ROI08437</t>
  </si>
  <si>
    <t>P13313</t>
  </si>
  <si>
    <t>ROI08438</t>
  </si>
  <si>
    <t>P28882</t>
  </si>
  <si>
    <t>ROI08439</t>
  </si>
  <si>
    <t>P80724</t>
  </si>
  <si>
    <t>ROI08440</t>
  </si>
  <si>
    <t>P22763</t>
  </si>
  <si>
    <t>ROI08441</t>
  </si>
  <si>
    <t>P48704</t>
  </si>
  <si>
    <t>ROI08442</t>
  </si>
  <si>
    <t>P65343</t>
  </si>
  <si>
    <t>ROI08443</t>
  </si>
  <si>
    <t>P18546</t>
  </si>
  <si>
    <t>ROI08444</t>
  </si>
  <si>
    <t>P45564</t>
  </si>
  <si>
    <t>ROI08445</t>
  </si>
  <si>
    <t>P93688</t>
  </si>
  <si>
    <t>ROI08446</t>
  </si>
  <si>
    <t>P80264</t>
  </si>
  <si>
    <t>ROI08447</t>
  </si>
  <si>
    <t>P58877</t>
  </si>
  <si>
    <t>ROI08448</t>
  </si>
  <si>
    <t>P70321</t>
  </si>
  <si>
    <t>ROI08449</t>
  </si>
  <si>
    <t>P75538</t>
  </si>
  <si>
    <t>ROI08450</t>
  </si>
  <si>
    <t>P82037</t>
  </si>
  <si>
    <t>ROI08451</t>
  </si>
  <si>
    <t>P50434</t>
  </si>
  <si>
    <t>ROI08452</t>
  </si>
  <si>
    <t>P47745</t>
  </si>
  <si>
    <t>ROI08453</t>
  </si>
  <si>
    <t>P99011</t>
  </si>
  <si>
    <t>ROI08454</t>
  </si>
  <si>
    <t>ROI08455</t>
  </si>
  <si>
    <t>ROI08456</t>
  </si>
  <si>
    <t>P16581</t>
  </si>
  <si>
    <t>ROI08457</t>
  </si>
  <si>
    <t>P49043</t>
  </si>
  <si>
    <t>ROI08458</t>
  </si>
  <si>
    <t>P96488</t>
  </si>
  <si>
    <t>ROI08459</t>
  </si>
  <si>
    <t>P99755</t>
  </si>
  <si>
    <t>ROI08460</t>
  </si>
  <si>
    <t>ROI08461</t>
  </si>
  <si>
    <t>P70506</t>
  </si>
  <si>
    <t>ROI08462</t>
  </si>
  <si>
    <t>P11569</t>
  </si>
  <si>
    <t>ROI08463</t>
  </si>
  <si>
    <t>P38800</t>
  </si>
  <si>
    <t>ROI08464</t>
  </si>
  <si>
    <t>P45300</t>
  </si>
  <si>
    <t>ROI08465</t>
  </si>
  <si>
    <t>P45412</t>
  </si>
  <si>
    <t>ROI08466</t>
  </si>
  <si>
    <t>P75725</t>
  </si>
  <si>
    <t>ROI08467</t>
  </si>
  <si>
    <t>P27032</t>
  </si>
  <si>
    <t>ROI08468</t>
  </si>
  <si>
    <t>P18122</t>
  </si>
  <si>
    <t>ROI08469</t>
  </si>
  <si>
    <t>P11353</t>
  </si>
  <si>
    <t>ROI08470</t>
  </si>
  <si>
    <t>P57276</t>
  </si>
  <si>
    <t>ROI08471</t>
  </si>
  <si>
    <t>P95790</t>
  </si>
  <si>
    <t>ROI08472</t>
  </si>
  <si>
    <t>P64375</t>
  </si>
  <si>
    <t>ROI08473</t>
  </si>
  <si>
    <t>P79647</t>
  </si>
  <si>
    <t>ROI08474</t>
  </si>
  <si>
    <t>P89996</t>
  </si>
  <si>
    <t>ROI08475</t>
  </si>
  <si>
    <t>P58580</t>
  </si>
  <si>
    <t>ROI08476</t>
  </si>
  <si>
    <t>P91948</t>
  </si>
  <si>
    <t>ROI08477</t>
  </si>
  <si>
    <t>ROI08478</t>
  </si>
  <si>
    <t>P83047</t>
  </si>
  <si>
    <t>ROI08479</t>
  </si>
  <si>
    <t>P31388</t>
  </si>
  <si>
    <t>ROI08480</t>
  </si>
  <si>
    <t>P99836</t>
  </si>
  <si>
    <t>ROI08481</t>
  </si>
  <si>
    <t>P72448</t>
  </si>
  <si>
    <t>ROI08482</t>
  </si>
  <si>
    <t>P88719</t>
  </si>
  <si>
    <t>ROI08483</t>
  </si>
  <si>
    <t>P94922</t>
  </si>
  <si>
    <t>ROI08484</t>
  </si>
  <si>
    <t>P73463</t>
  </si>
  <si>
    <t>ROI08485</t>
  </si>
  <si>
    <t>P81332</t>
  </si>
  <si>
    <t>ROI08486</t>
  </si>
  <si>
    <t>P97400</t>
  </si>
  <si>
    <t>ROI08487</t>
  </si>
  <si>
    <t>P88689</t>
  </si>
  <si>
    <t>ROI08488</t>
  </si>
  <si>
    <t>P37700</t>
  </si>
  <si>
    <t>ROI08489</t>
  </si>
  <si>
    <t>P12512</t>
  </si>
  <si>
    <t>ROI08490</t>
  </si>
  <si>
    <t>P35812</t>
  </si>
  <si>
    <t>ROI08491</t>
  </si>
  <si>
    <t>P43128</t>
  </si>
  <si>
    <t>ROI08492</t>
  </si>
  <si>
    <t>P77582</t>
  </si>
  <si>
    <t>ROI08493</t>
  </si>
  <si>
    <t>P87423</t>
  </si>
  <si>
    <t>ROI08494</t>
  </si>
  <si>
    <t>P41172</t>
  </si>
  <si>
    <t>ROI08495</t>
  </si>
  <si>
    <t>P46897</t>
  </si>
  <si>
    <t>ROI08496</t>
  </si>
  <si>
    <t>P93181</t>
  </si>
  <si>
    <t>ROI08497</t>
  </si>
  <si>
    <t>P88754</t>
  </si>
  <si>
    <t>ROI08498</t>
  </si>
  <si>
    <t>P83774</t>
  </si>
  <si>
    <t>ROI08499</t>
  </si>
  <si>
    <t>P33922</t>
  </si>
  <si>
    <t>ROI08500</t>
  </si>
  <si>
    <t>P92269</t>
  </si>
  <si>
    <t>ROI08501</t>
  </si>
  <si>
    <t>P96259</t>
  </si>
  <si>
    <t>ROI08502</t>
  </si>
  <si>
    <t>ROI08503</t>
  </si>
  <si>
    <t>P62749</t>
  </si>
  <si>
    <t>ROI08504</t>
  </si>
  <si>
    <t>P45447</t>
  </si>
  <si>
    <t>ROI08505</t>
  </si>
  <si>
    <t>P30034</t>
  </si>
  <si>
    <t>ROI08506</t>
  </si>
  <si>
    <t>P42150</t>
  </si>
  <si>
    <t>ROI08507</t>
  </si>
  <si>
    <t>P51531</t>
  </si>
  <si>
    <t>ROI08508</t>
  </si>
  <si>
    <t>ROI08509</t>
  </si>
  <si>
    <t>P30264</t>
  </si>
  <si>
    <t>ROI08510</t>
  </si>
  <si>
    <t>ROI08511</t>
  </si>
  <si>
    <t>P13346</t>
  </si>
  <si>
    <t>ROI08512</t>
  </si>
  <si>
    <t>P28236</t>
  </si>
  <si>
    <t>ROI08513</t>
  </si>
  <si>
    <t>P85521</t>
  </si>
  <si>
    <t>ROI08514</t>
  </si>
  <si>
    <t>P21075</t>
  </si>
  <si>
    <t>ROI08515</t>
  </si>
  <si>
    <t>P14246</t>
  </si>
  <si>
    <t>ROI08516</t>
  </si>
  <si>
    <t>P32292</t>
  </si>
  <si>
    <t>ROI08517</t>
  </si>
  <si>
    <t>P91062</t>
  </si>
  <si>
    <t>ROI08518</t>
  </si>
  <si>
    <t>P17117</t>
  </si>
  <si>
    <t>ROI08519</t>
  </si>
  <si>
    <t>P73446</t>
  </si>
  <si>
    <t>ROI08520</t>
  </si>
  <si>
    <t>P93986</t>
  </si>
  <si>
    <t>ROI08521</t>
  </si>
  <si>
    <t>ROI08522</t>
  </si>
  <si>
    <t>P23677</t>
  </si>
  <si>
    <t>ROI08523</t>
  </si>
  <si>
    <t>P36144</t>
  </si>
  <si>
    <t>ROI08524</t>
  </si>
  <si>
    <t>P26238</t>
  </si>
  <si>
    <t>ROI08525</t>
  </si>
  <si>
    <t>P85850</t>
  </si>
  <si>
    <t>ROI08526</t>
  </si>
  <si>
    <t>P71941</t>
  </si>
  <si>
    <t>ROI08527</t>
  </si>
  <si>
    <t>P48204</t>
  </si>
  <si>
    <t>ROI08528</t>
  </si>
  <si>
    <t>P86224</t>
  </si>
  <si>
    <t>ROI08529</t>
  </si>
  <si>
    <t>P34478</t>
  </si>
  <si>
    <t>ROI08530</t>
  </si>
  <si>
    <t>P25907</t>
  </si>
  <si>
    <t>ROI08531</t>
  </si>
  <si>
    <t>ROI08532</t>
  </si>
  <si>
    <t>P31670</t>
  </si>
  <si>
    <t>ROI08533</t>
  </si>
  <si>
    <t>P76024</t>
  </si>
  <si>
    <t>ROI08534</t>
  </si>
  <si>
    <t>P94599</t>
  </si>
  <si>
    <t>ROI08535</t>
  </si>
  <si>
    <t>P97014</t>
  </si>
  <si>
    <t>ROI08536</t>
  </si>
  <si>
    <t>P36921</t>
  </si>
  <si>
    <t>ROI08537</t>
  </si>
  <si>
    <t>P76409</t>
  </si>
  <si>
    <t>ROI08538</t>
  </si>
  <si>
    <t>P50544</t>
  </si>
  <si>
    <t>ROI08539</t>
  </si>
  <si>
    <t>P68642</t>
  </si>
  <si>
    <t>ROI08540</t>
  </si>
  <si>
    <t>P74638</t>
  </si>
  <si>
    <t>ROI08541</t>
  </si>
  <si>
    <t>ROI08542</t>
  </si>
  <si>
    <t>P13964</t>
  </si>
  <si>
    <t>ROI08543</t>
  </si>
  <si>
    <t>P40004</t>
  </si>
  <si>
    <t>ROI08544</t>
  </si>
  <si>
    <t>P70971</t>
  </si>
  <si>
    <t>ROI08545</t>
  </si>
  <si>
    <t>P80786</t>
  </si>
  <si>
    <t>ROI08546</t>
  </si>
  <si>
    <t>P64085</t>
  </si>
  <si>
    <t>ROI08547</t>
  </si>
  <si>
    <t>P31912</t>
  </si>
  <si>
    <t>ROI08548</t>
  </si>
  <si>
    <t>P35194</t>
  </si>
  <si>
    <t>ROI08549</t>
  </si>
  <si>
    <t>P70131</t>
  </si>
  <si>
    <t>ROI08550</t>
  </si>
  <si>
    <t>P58982</t>
  </si>
  <si>
    <t>ROI08551</t>
  </si>
  <si>
    <t>P74157</t>
  </si>
  <si>
    <t>ROI08552</t>
  </si>
  <si>
    <t>P38297</t>
  </si>
  <si>
    <t>ROI08553</t>
  </si>
  <si>
    <t>P57542</t>
  </si>
  <si>
    <t>ROI08554</t>
  </si>
  <si>
    <t>P48541</t>
  </si>
  <si>
    <t>ROI08555</t>
  </si>
  <si>
    <t>P12656</t>
  </si>
  <si>
    <t>ROI08556</t>
  </si>
  <si>
    <t>P35504</t>
  </si>
  <si>
    <t>ROI08557</t>
  </si>
  <si>
    <t>P48960</t>
  </si>
  <si>
    <t>ROI08558</t>
  </si>
  <si>
    <t>P93062</t>
  </si>
  <si>
    <t>ROI08559</t>
  </si>
  <si>
    <t>P80831</t>
  </si>
  <si>
    <t>ROI08560</t>
  </si>
  <si>
    <t>P98328</t>
  </si>
  <si>
    <t>ROI08561</t>
  </si>
  <si>
    <t>P61887</t>
  </si>
  <si>
    <t>ROI08562</t>
  </si>
  <si>
    <t>P44648</t>
  </si>
  <si>
    <t>ROI08563</t>
  </si>
  <si>
    <t>P65620</t>
  </si>
  <si>
    <t>ROI08564</t>
  </si>
  <si>
    <t>P48827</t>
  </si>
  <si>
    <t>ROI08565</t>
  </si>
  <si>
    <t>P26545</t>
  </si>
  <si>
    <t>ROI08566</t>
  </si>
  <si>
    <t>P91587</t>
  </si>
  <si>
    <t>ROI08567</t>
  </si>
  <si>
    <t>P47190</t>
  </si>
  <si>
    <t>ROI08568</t>
  </si>
  <si>
    <t>ROI08569</t>
  </si>
  <si>
    <t>P59463</t>
  </si>
  <si>
    <t>ROI08570</t>
  </si>
  <si>
    <t>P67170</t>
  </si>
  <si>
    <t>ROI08571</t>
  </si>
  <si>
    <t>P34439</t>
  </si>
  <si>
    <t>ROI08572</t>
  </si>
  <si>
    <t>P17174</t>
  </si>
  <si>
    <t>ROI08573</t>
  </si>
  <si>
    <t>P33648</t>
  </si>
  <si>
    <t>ROI08574</t>
  </si>
  <si>
    <t>P40548</t>
  </si>
  <si>
    <t>ROI08575</t>
  </si>
  <si>
    <t>P26009</t>
  </si>
  <si>
    <t>ROI08576</t>
  </si>
  <si>
    <t>P94160</t>
  </si>
  <si>
    <t>ROI08577</t>
  </si>
  <si>
    <t>P31783</t>
  </si>
  <si>
    <t>ROI08578</t>
  </si>
  <si>
    <t>P55050</t>
  </si>
  <si>
    <t>ROI08579</t>
  </si>
  <si>
    <t>P73968</t>
  </si>
  <si>
    <t>ROI08580</t>
  </si>
  <si>
    <t>P43499</t>
  </si>
  <si>
    <t>ROI08581</t>
  </si>
  <si>
    <t>P28956</t>
  </si>
  <si>
    <t>ROI08582</t>
  </si>
  <si>
    <t>P48536</t>
  </si>
  <si>
    <t>ROI08583</t>
  </si>
  <si>
    <t>P64259</t>
  </si>
  <si>
    <t>ROI08584</t>
  </si>
  <si>
    <t>P75096</t>
  </si>
  <si>
    <t>ROI08585</t>
  </si>
  <si>
    <t>P48499</t>
  </si>
  <si>
    <t>ROI08586</t>
  </si>
  <si>
    <t>ROI08587</t>
  </si>
  <si>
    <t>P82825</t>
  </si>
  <si>
    <t>ROI08588</t>
  </si>
  <si>
    <t>P96267</t>
  </si>
  <si>
    <t>ROI08589</t>
  </si>
  <si>
    <t>P24351</t>
  </si>
  <si>
    <t>ROI08590</t>
  </si>
  <si>
    <t>ROI08591</t>
  </si>
  <si>
    <t>P18773</t>
  </si>
  <si>
    <t>ROI08592</t>
  </si>
  <si>
    <t>P41112</t>
  </si>
  <si>
    <t>ROI08593</t>
  </si>
  <si>
    <t>P75754</t>
  </si>
  <si>
    <t>ROI08594</t>
  </si>
  <si>
    <t>P96922</t>
  </si>
  <si>
    <t>ROI08595</t>
  </si>
  <si>
    <t>P40395</t>
  </si>
  <si>
    <t>ROI08596</t>
  </si>
  <si>
    <t>ROI08597</t>
  </si>
  <si>
    <t>P90850</t>
  </si>
  <si>
    <t>ROI08598</t>
  </si>
  <si>
    <t>P70231</t>
  </si>
  <si>
    <t>ROI08599</t>
  </si>
  <si>
    <t>P76373</t>
  </si>
  <si>
    <t>ROI08600</t>
  </si>
  <si>
    <t>P32787</t>
  </si>
  <si>
    <t>ROI08601</t>
  </si>
  <si>
    <t>P31162</t>
  </si>
  <si>
    <t>ROI08602</t>
  </si>
  <si>
    <t>ROI08603</t>
  </si>
  <si>
    <t>P27057</t>
  </si>
  <si>
    <t>ROI08604</t>
  </si>
  <si>
    <t>P82492</t>
  </si>
  <si>
    <t>ROI08605</t>
  </si>
  <si>
    <t>P75398</t>
  </si>
  <si>
    <t>ROI08606</t>
  </si>
  <si>
    <t>P97560</t>
  </si>
  <si>
    <t>ROI08607</t>
  </si>
  <si>
    <t>P79319</t>
  </si>
  <si>
    <t>ROI08608</t>
  </si>
  <si>
    <t>P88259</t>
  </si>
  <si>
    <t>ROI08609</t>
  </si>
  <si>
    <t>P10615</t>
  </si>
  <si>
    <t>ROI08610</t>
  </si>
  <si>
    <t>P26105</t>
  </si>
  <si>
    <t>ROI08611</t>
  </si>
  <si>
    <t>P39703</t>
  </si>
  <si>
    <t>ROI08612</t>
  </si>
  <si>
    <t>P90456</t>
  </si>
  <si>
    <t>ROI08613</t>
  </si>
  <si>
    <t>P21937</t>
  </si>
  <si>
    <t>ROI08614</t>
  </si>
  <si>
    <t>P92583</t>
  </si>
  <si>
    <t>ROI08615</t>
  </si>
  <si>
    <t>P39542</t>
  </si>
  <si>
    <t>ROI08616</t>
  </si>
  <si>
    <t>P91662</t>
  </si>
  <si>
    <t>ROI08617</t>
  </si>
  <si>
    <t>P27870</t>
  </si>
  <si>
    <t>ROI08618</t>
  </si>
  <si>
    <t>P96969</t>
  </si>
  <si>
    <t>ROI08619</t>
  </si>
  <si>
    <t>P14356</t>
  </si>
  <si>
    <t>ROI08620</t>
  </si>
  <si>
    <t>P26231</t>
  </si>
  <si>
    <t>ROI08621</t>
  </si>
  <si>
    <t>P43942</t>
  </si>
  <si>
    <t>ROI08622</t>
  </si>
  <si>
    <t>P59674</t>
  </si>
  <si>
    <t>ROI08623</t>
  </si>
  <si>
    <t>P75783</t>
  </si>
  <si>
    <t>ROI08624</t>
  </si>
  <si>
    <t>P69801</t>
  </si>
  <si>
    <t>ROI08625</t>
  </si>
  <si>
    <t>P29291</t>
  </si>
  <si>
    <t>ROI08626</t>
  </si>
  <si>
    <t>P82031</t>
  </si>
  <si>
    <t>ROI08627</t>
  </si>
  <si>
    <t>P45590</t>
  </si>
  <si>
    <t>ROI08628</t>
  </si>
  <si>
    <t>P75103</t>
  </si>
  <si>
    <t>ROI08629</t>
  </si>
  <si>
    <t>P73244</t>
  </si>
  <si>
    <t>ROI08630</t>
  </si>
  <si>
    <t>P37038</t>
  </si>
  <si>
    <t>ROI08631</t>
  </si>
  <si>
    <t>ROI08632</t>
  </si>
  <si>
    <t>P75586</t>
  </si>
  <si>
    <t>ROI08633</t>
  </si>
  <si>
    <t>P92684</t>
  </si>
  <si>
    <t>ROI08634</t>
  </si>
  <si>
    <t>P56348</t>
  </si>
  <si>
    <t>ROI08635</t>
  </si>
  <si>
    <t>P20357</t>
  </si>
  <si>
    <t>ROI08636</t>
  </si>
  <si>
    <t>P25818</t>
  </si>
  <si>
    <t>ROI08637</t>
  </si>
  <si>
    <t>P87663</t>
  </si>
  <si>
    <t>ROI08638</t>
  </si>
  <si>
    <t>P85638</t>
  </si>
  <si>
    <t>ROI08639</t>
  </si>
  <si>
    <t>P10426</t>
  </si>
  <si>
    <t>ROI08640</t>
  </si>
  <si>
    <t>P66331</t>
  </si>
  <si>
    <t>ROI08641</t>
  </si>
  <si>
    <t>ROI08642</t>
  </si>
  <si>
    <t>P94008</t>
  </si>
  <si>
    <t>ROI08643</t>
  </si>
  <si>
    <t>P67042</t>
  </si>
  <si>
    <t>ROI08644</t>
  </si>
  <si>
    <t>P82228</t>
  </si>
  <si>
    <t>ROI08645</t>
  </si>
  <si>
    <t>P45316</t>
  </si>
  <si>
    <t>ROI08646</t>
  </si>
  <si>
    <t>P78954</t>
  </si>
  <si>
    <t>ROI08647</t>
  </si>
  <si>
    <t>P11130</t>
  </si>
  <si>
    <t>ROI08648</t>
  </si>
  <si>
    <t>P82518</t>
  </si>
  <si>
    <t>ROI08649</t>
  </si>
  <si>
    <t>P78159</t>
  </si>
  <si>
    <t>ROI08650</t>
  </si>
  <si>
    <t>P64917</t>
  </si>
  <si>
    <t>ROI08651</t>
  </si>
  <si>
    <t>P80132</t>
  </si>
  <si>
    <t>ROI08652</t>
  </si>
  <si>
    <t>P58201</t>
  </si>
  <si>
    <t>ROI08653</t>
  </si>
  <si>
    <t>P32014</t>
  </si>
  <si>
    <t>ROI08654</t>
  </si>
  <si>
    <t>P67758</t>
  </si>
  <si>
    <t>ROI08655</t>
  </si>
  <si>
    <t>P73636</t>
  </si>
  <si>
    <t>ROI08656</t>
  </si>
  <si>
    <t>P85161</t>
  </si>
  <si>
    <t>ROI08657</t>
  </si>
  <si>
    <t>P48640</t>
  </si>
  <si>
    <t>ROI08658</t>
  </si>
  <si>
    <t>P64087</t>
  </si>
  <si>
    <t>ROI08659</t>
  </si>
  <si>
    <t>P82000</t>
  </si>
  <si>
    <t>ROI08660</t>
  </si>
  <si>
    <t>P98406</t>
  </si>
  <si>
    <t>ROI08661</t>
  </si>
  <si>
    <t>P96479</t>
  </si>
  <si>
    <t>ROI08662</t>
  </si>
  <si>
    <t>P82608</t>
  </si>
  <si>
    <t>ROI08663</t>
  </si>
  <si>
    <t>P96830</t>
  </si>
  <si>
    <t>ROI08664</t>
  </si>
  <si>
    <t>P83650</t>
  </si>
  <si>
    <t>ROI08665</t>
  </si>
  <si>
    <t>P94787</t>
  </si>
  <si>
    <t>ROI08666</t>
  </si>
  <si>
    <t>P96425</t>
  </si>
  <si>
    <t>ROI08667</t>
  </si>
  <si>
    <t>P74637</t>
  </si>
  <si>
    <t>ROI08668</t>
  </si>
  <si>
    <t>P23174</t>
  </si>
  <si>
    <t>ROI08669</t>
  </si>
  <si>
    <t>P11839</t>
  </si>
  <si>
    <t>ROI08670</t>
  </si>
  <si>
    <t>P77633</t>
  </si>
  <si>
    <t>ROI08671</t>
  </si>
  <si>
    <t>P43940</t>
  </si>
  <si>
    <t>ROI08672</t>
  </si>
  <si>
    <t>P12625</t>
  </si>
  <si>
    <t>ROI08673</t>
  </si>
  <si>
    <t>P98364</t>
  </si>
  <si>
    <t>ROI08674</t>
  </si>
  <si>
    <t>P59345</t>
  </si>
  <si>
    <t>ROI08675</t>
  </si>
  <si>
    <t>P24346</t>
  </si>
  <si>
    <t>ROI08676</t>
  </si>
  <si>
    <t>P45058</t>
  </si>
  <si>
    <t>ROI08677</t>
  </si>
  <si>
    <t>P32600</t>
  </si>
  <si>
    <t>ROI08678</t>
  </si>
  <si>
    <t>P86844</t>
  </si>
  <si>
    <t>ROI08679</t>
  </si>
  <si>
    <t>P74366</t>
  </si>
  <si>
    <t>ROI08680</t>
  </si>
  <si>
    <t>P93402</t>
  </si>
  <si>
    <t>ROI08681</t>
  </si>
  <si>
    <t>P13944</t>
  </si>
  <si>
    <t>ROI08682</t>
  </si>
  <si>
    <t>P94887</t>
  </si>
  <si>
    <t>ROI08683</t>
  </si>
  <si>
    <t>ROI08684</t>
  </si>
  <si>
    <t>P22830</t>
  </si>
  <si>
    <t>ROI08685</t>
  </si>
  <si>
    <t>P31439</t>
  </si>
  <si>
    <t>ROI08686</t>
  </si>
  <si>
    <t>P21485</t>
  </si>
  <si>
    <t>ROI08687</t>
  </si>
  <si>
    <t>P53073</t>
  </si>
  <si>
    <t>ROI08688</t>
  </si>
  <si>
    <t>P52019</t>
  </si>
  <si>
    <t>ROI08689</t>
  </si>
  <si>
    <t>P87617</t>
  </si>
  <si>
    <t>ROI08690</t>
  </si>
  <si>
    <t>P59026</t>
  </si>
  <si>
    <t>ROI08691</t>
  </si>
  <si>
    <t>P93317</t>
  </si>
  <si>
    <t>ROI08692</t>
  </si>
  <si>
    <t>P11200</t>
  </si>
  <si>
    <t>ROI08693</t>
  </si>
  <si>
    <t>ROI08694</t>
  </si>
  <si>
    <t>P77474</t>
  </si>
  <si>
    <t>ROI08695</t>
  </si>
  <si>
    <t>P66070</t>
  </si>
  <si>
    <t>ROI08696</t>
  </si>
  <si>
    <t>P63465</t>
  </si>
  <si>
    <t>ROI08697</t>
  </si>
  <si>
    <t>P58307</t>
  </si>
  <si>
    <t>ROI08698</t>
  </si>
  <si>
    <t>P92896</t>
  </si>
  <si>
    <t>ROI08699</t>
  </si>
  <si>
    <t>P10573</t>
  </si>
  <si>
    <t>ROI08700</t>
  </si>
  <si>
    <t>P42029</t>
  </si>
  <si>
    <t>ROI08701</t>
  </si>
  <si>
    <t>P89741</t>
  </si>
  <si>
    <t>ROI08702</t>
  </si>
  <si>
    <t>P62439</t>
  </si>
  <si>
    <t>ROI08703</t>
  </si>
  <si>
    <t>P43236</t>
  </si>
  <si>
    <t>ROI08704</t>
  </si>
  <si>
    <t>P78372</t>
  </si>
  <si>
    <t>ROI08705</t>
  </si>
  <si>
    <t>P53889</t>
  </si>
  <si>
    <t>ROI08706</t>
  </si>
  <si>
    <t>P74072</t>
  </si>
  <si>
    <t>ROI08707</t>
  </si>
  <si>
    <t>P54946</t>
  </si>
  <si>
    <t>ROI08708</t>
  </si>
  <si>
    <t>P15618</t>
  </si>
  <si>
    <t>ROI08709</t>
  </si>
  <si>
    <t>P61106</t>
  </si>
  <si>
    <t>ROI08710</t>
  </si>
  <si>
    <t>P59843</t>
  </si>
  <si>
    <t>ROI08711</t>
  </si>
  <si>
    <t>P93558</t>
  </si>
  <si>
    <t>ROI08712</t>
  </si>
  <si>
    <t>P45044</t>
  </si>
  <si>
    <t>ROI08713</t>
  </si>
  <si>
    <t>P37171</t>
  </si>
  <si>
    <t>ROI08714</t>
  </si>
  <si>
    <t>ROI08715</t>
  </si>
  <si>
    <t>P14742</t>
  </si>
  <si>
    <t>ROI08716</t>
  </si>
  <si>
    <t>P15388</t>
  </si>
  <si>
    <t>ROI08717</t>
  </si>
  <si>
    <t>P92753</t>
  </si>
  <si>
    <t>ROI08718</t>
  </si>
  <si>
    <t>P54826</t>
  </si>
  <si>
    <t>ROI08719</t>
  </si>
  <si>
    <t>P48565</t>
  </si>
  <si>
    <t>ROI08720</t>
  </si>
  <si>
    <t>ROI08721</t>
  </si>
  <si>
    <t>P88817</t>
  </si>
  <si>
    <t>ROI08722</t>
  </si>
  <si>
    <t>P84960</t>
  </si>
  <si>
    <t>ROI08723</t>
  </si>
  <si>
    <t>P87853</t>
  </si>
  <si>
    <t>ROI08724</t>
  </si>
  <si>
    <t>P91271</t>
  </si>
  <si>
    <t>ROI08725</t>
  </si>
  <si>
    <t>P78628</t>
  </si>
  <si>
    <t>ROI08726</t>
  </si>
  <si>
    <t>P92118</t>
  </si>
  <si>
    <t>ROI08727</t>
  </si>
  <si>
    <t>P63743</t>
  </si>
  <si>
    <t>ROI08728</t>
  </si>
  <si>
    <t>P20092</t>
  </si>
  <si>
    <t>ROI08729</t>
  </si>
  <si>
    <t>P71467</t>
  </si>
  <si>
    <t>ROI08730</t>
  </si>
  <si>
    <t>P95675</t>
  </si>
  <si>
    <t>ROI08731</t>
  </si>
  <si>
    <t>P93581</t>
  </si>
  <si>
    <t>ROI08732</t>
  </si>
  <si>
    <t>P93307</t>
  </si>
  <si>
    <t>ROI08733</t>
  </si>
  <si>
    <t>ROI08734</t>
  </si>
  <si>
    <t>P97045</t>
  </si>
  <si>
    <t>ROI08735</t>
  </si>
  <si>
    <t>ROI08736</t>
  </si>
  <si>
    <t>P32633</t>
  </si>
  <si>
    <t>ROI08737</t>
  </si>
  <si>
    <t>P36441</t>
  </si>
  <si>
    <t>ROI08738</t>
  </si>
  <si>
    <t>P36134</t>
  </si>
  <si>
    <t>ROI08739</t>
  </si>
  <si>
    <t>P89479</t>
  </si>
  <si>
    <t>ROI08740</t>
  </si>
  <si>
    <t>P50393</t>
  </si>
  <si>
    <t>ROI08741</t>
  </si>
  <si>
    <t>P92205</t>
  </si>
  <si>
    <t>ROI08742</t>
  </si>
  <si>
    <t>P62801</t>
  </si>
  <si>
    <t>ROI08743</t>
  </si>
  <si>
    <t>P36741</t>
  </si>
  <si>
    <t>ROI08744</t>
  </si>
  <si>
    <t>P85254</t>
  </si>
  <si>
    <t>ROI08745</t>
  </si>
  <si>
    <t>P83733</t>
  </si>
  <si>
    <t>ROI08746</t>
  </si>
  <si>
    <t>P53426</t>
  </si>
  <si>
    <t>ROI08747</t>
  </si>
  <si>
    <t>P24321</t>
  </si>
  <si>
    <t>ROI08748</t>
  </si>
  <si>
    <t>P42318</t>
  </si>
  <si>
    <t>ROI08749</t>
  </si>
  <si>
    <t>P67851</t>
  </si>
  <si>
    <t>ROI08750</t>
  </si>
  <si>
    <t>P71136</t>
  </si>
  <si>
    <t>ROI08751</t>
  </si>
  <si>
    <t>P58354</t>
  </si>
  <si>
    <t>ROI08752</t>
  </si>
  <si>
    <t>P19989</t>
  </si>
  <si>
    <t>ROI08753</t>
  </si>
  <si>
    <t>P13044</t>
  </si>
  <si>
    <t>ROI08754</t>
  </si>
  <si>
    <t>P58454</t>
  </si>
  <si>
    <t>ROI08755</t>
  </si>
  <si>
    <t>P21011</t>
  </si>
  <si>
    <t>ROI08756</t>
  </si>
  <si>
    <t>P70833</t>
  </si>
  <si>
    <t>ROI08757</t>
  </si>
  <si>
    <t>P83128</t>
  </si>
  <si>
    <t>ROI08758</t>
  </si>
  <si>
    <t>P88848</t>
  </si>
  <si>
    <t>ROI08759</t>
  </si>
  <si>
    <t>P72968</t>
  </si>
  <si>
    <t>ROI08760</t>
  </si>
  <si>
    <t>P20408</t>
  </si>
  <si>
    <t>ROI08761</t>
  </si>
  <si>
    <t>P39179</t>
  </si>
  <si>
    <t>ROI08762</t>
  </si>
  <si>
    <t>P52275</t>
  </si>
  <si>
    <t>ROI08763</t>
  </si>
  <si>
    <t>P18278</t>
  </si>
  <si>
    <t>ROI08764</t>
  </si>
  <si>
    <t>ROI08765</t>
  </si>
  <si>
    <t>P15206</t>
  </si>
  <si>
    <t>ROI08766</t>
  </si>
  <si>
    <t>P26641</t>
  </si>
  <si>
    <t>ROI08767</t>
  </si>
  <si>
    <t>ROI08768</t>
  </si>
  <si>
    <t>P26581</t>
  </si>
  <si>
    <t>ROI08769</t>
  </si>
  <si>
    <t>ROI08770</t>
  </si>
  <si>
    <t>P78065</t>
  </si>
  <si>
    <t>ROI08771</t>
  </si>
  <si>
    <t>P73018</t>
  </si>
  <si>
    <t>ROI08772</t>
  </si>
  <si>
    <t>ROI08773</t>
  </si>
  <si>
    <t>P76885</t>
  </si>
  <si>
    <t>ROI08774</t>
  </si>
  <si>
    <t>P52543</t>
  </si>
  <si>
    <t>ROI08775</t>
  </si>
  <si>
    <t>P72381</t>
  </si>
  <si>
    <t>ROI08776</t>
  </si>
  <si>
    <t>ROI08777</t>
  </si>
  <si>
    <t>ROI08778</t>
  </si>
  <si>
    <t>P71128</t>
  </si>
  <si>
    <t>ROI08779</t>
  </si>
  <si>
    <t>P89870</t>
  </si>
  <si>
    <t>ROI08780</t>
  </si>
  <si>
    <t>P79545</t>
  </si>
  <si>
    <t>ROI08781</t>
  </si>
  <si>
    <t>P43929</t>
  </si>
  <si>
    <t>ROI08782</t>
  </si>
  <si>
    <t>P76735</t>
  </si>
  <si>
    <t>ROI08783</t>
  </si>
  <si>
    <t>P12203</t>
  </si>
  <si>
    <t>ROI08784</t>
  </si>
  <si>
    <t>P76286</t>
  </si>
  <si>
    <t>ROI08785</t>
  </si>
  <si>
    <t>P63596</t>
  </si>
  <si>
    <t>ROI08786</t>
  </si>
  <si>
    <t>P84143</t>
  </si>
  <si>
    <t>ROI08787</t>
  </si>
  <si>
    <t>P94117</t>
  </si>
  <si>
    <t>ROI08788</t>
  </si>
  <si>
    <t>P96714</t>
  </si>
  <si>
    <t>ROI08789</t>
  </si>
  <si>
    <t>P41018</t>
  </si>
  <si>
    <t>ROI08790</t>
  </si>
  <si>
    <t>P59870</t>
  </si>
  <si>
    <t>ROI08791</t>
  </si>
  <si>
    <t>P47756</t>
  </si>
  <si>
    <t>ROI08792</t>
  </si>
  <si>
    <t>P56827</t>
  </si>
  <si>
    <t>ROI08793</t>
  </si>
  <si>
    <t>P81433</t>
  </si>
  <si>
    <t>ROI08794</t>
  </si>
  <si>
    <t>P57524</t>
  </si>
  <si>
    <t>ROI08795</t>
  </si>
  <si>
    <t>ROI08796</t>
  </si>
  <si>
    <t>P13232</t>
  </si>
  <si>
    <t>ROI08797</t>
  </si>
  <si>
    <t>P41131</t>
  </si>
  <si>
    <t>ROI08798</t>
  </si>
  <si>
    <t>P30832</t>
  </si>
  <si>
    <t>ROI08799</t>
  </si>
  <si>
    <t>P33443</t>
  </si>
  <si>
    <t>ROI08800</t>
  </si>
  <si>
    <t>P62725</t>
  </si>
  <si>
    <t>ROI08801</t>
  </si>
  <si>
    <t>ROI08802</t>
  </si>
  <si>
    <t>ROI08803</t>
  </si>
  <si>
    <t>ROI08804</t>
  </si>
  <si>
    <t>P35782</t>
  </si>
  <si>
    <t>ROI08805</t>
  </si>
  <si>
    <t>P21292</t>
  </si>
  <si>
    <t>ROI08806</t>
  </si>
  <si>
    <t>P24824</t>
  </si>
  <si>
    <t>ROI08807</t>
  </si>
  <si>
    <t>P43772</t>
  </si>
  <si>
    <t>ROI08808</t>
  </si>
  <si>
    <t>P73938</t>
  </si>
  <si>
    <t>ROI08809</t>
  </si>
  <si>
    <t>P46630</t>
  </si>
  <si>
    <t>ROI08810</t>
  </si>
  <si>
    <t>P40936</t>
  </si>
  <si>
    <t>ROI08811</t>
  </si>
  <si>
    <t>P48432</t>
  </si>
  <si>
    <t>ROI08812</t>
  </si>
  <si>
    <t>P60206</t>
  </si>
  <si>
    <t>ROI08813</t>
  </si>
  <si>
    <t>P35730</t>
  </si>
  <si>
    <t>ROI08814</t>
  </si>
  <si>
    <t>P65494</t>
  </si>
  <si>
    <t>ROI08815</t>
  </si>
  <si>
    <t>P38818</t>
  </si>
  <si>
    <t>ROI08816</t>
  </si>
  <si>
    <t>P97416</t>
  </si>
  <si>
    <t>ROI08817</t>
  </si>
  <si>
    <t>P16400</t>
  </si>
  <si>
    <t>ROI08818</t>
  </si>
  <si>
    <t>P74066</t>
  </si>
  <si>
    <t>ROI08819</t>
  </si>
  <si>
    <t>P45557</t>
  </si>
  <si>
    <t>ROI08820</t>
  </si>
  <si>
    <t>P35790</t>
  </si>
  <si>
    <t>ROI08821</t>
  </si>
  <si>
    <t>P14252</t>
  </si>
  <si>
    <t>ROI08822</t>
  </si>
  <si>
    <t>P13574</t>
  </si>
  <si>
    <t>ROI08823</t>
  </si>
  <si>
    <t>P82502</t>
  </si>
  <si>
    <t>ROI08824</t>
  </si>
  <si>
    <t>P42637</t>
  </si>
  <si>
    <t>ROI08825</t>
  </si>
  <si>
    <t>P49838</t>
  </si>
  <si>
    <t>ROI08826</t>
  </si>
  <si>
    <t>P73000</t>
  </si>
  <si>
    <t>ROI08827</t>
  </si>
  <si>
    <t>P22840</t>
  </si>
  <si>
    <t>ROI08828</t>
  </si>
  <si>
    <t>ROI08829</t>
  </si>
  <si>
    <t>P51509</t>
  </si>
  <si>
    <t>ROI08830</t>
  </si>
  <si>
    <t>P99282</t>
  </si>
  <si>
    <t>ROI08831</t>
  </si>
  <si>
    <t>P26042</t>
  </si>
  <si>
    <t>ROI08832</t>
  </si>
  <si>
    <t>P43368</t>
  </si>
  <si>
    <t>ROI08833</t>
  </si>
  <si>
    <t>P67219</t>
  </si>
  <si>
    <t>ROI08834</t>
  </si>
  <si>
    <t>P50653</t>
  </si>
  <si>
    <t>ROI08835</t>
  </si>
  <si>
    <t>P99677</t>
  </si>
  <si>
    <t>ROI08836</t>
  </si>
  <si>
    <t>P76441</t>
  </si>
  <si>
    <t>ROI08837</t>
  </si>
  <si>
    <t>ROI08838</t>
  </si>
  <si>
    <t>P29344</t>
  </si>
  <si>
    <t>ROI08839</t>
  </si>
  <si>
    <t>P59743</t>
  </si>
  <si>
    <t>ROI08840</t>
  </si>
  <si>
    <t>P68580</t>
  </si>
  <si>
    <t>ROI08841</t>
  </si>
  <si>
    <t>P13835</t>
  </si>
  <si>
    <t>ROI08842</t>
  </si>
  <si>
    <t>P59290</t>
  </si>
  <si>
    <t>ROI08843</t>
  </si>
  <si>
    <t>P53033</t>
  </si>
  <si>
    <t>ROI08844</t>
  </si>
  <si>
    <t>P45998</t>
  </si>
  <si>
    <t>ROI08845</t>
  </si>
  <si>
    <t>P82069</t>
  </si>
  <si>
    <t>ROI08846</t>
  </si>
  <si>
    <t>P84964</t>
  </si>
  <si>
    <t>ROI08847</t>
  </si>
  <si>
    <t>P64660</t>
  </si>
  <si>
    <t>ROI08848</t>
  </si>
  <si>
    <t>P10979</t>
  </si>
  <si>
    <t>ROI08849</t>
  </si>
  <si>
    <t>P35298</t>
  </si>
  <si>
    <t>ROI08850</t>
  </si>
  <si>
    <t>P58936</t>
  </si>
  <si>
    <t>ROI08851</t>
  </si>
  <si>
    <t>P89239</t>
  </si>
  <si>
    <t>ROI08852</t>
  </si>
  <si>
    <t>P25661</t>
  </si>
  <si>
    <t>ROI08853</t>
  </si>
  <si>
    <t>P77954</t>
  </si>
  <si>
    <t>ROI08854</t>
  </si>
  <si>
    <t>ROI08855</t>
  </si>
  <si>
    <t>P57114</t>
  </si>
  <si>
    <t>ROI08856</t>
  </si>
  <si>
    <t>P61650</t>
  </si>
  <si>
    <t>ROI08857</t>
  </si>
  <si>
    <t>P68676</t>
  </si>
  <si>
    <t>ROI08858</t>
  </si>
  <si>
    <t>P97317</t>
  </si>
  <si>
    <t>ROI08859</t>
  </si>
  <si>
    <t>P78002</t>
  </si>
  <si>
    <t>ROI08860</t>
  </si>
  <si>
    <t>P63000</t>
  </si>
  <si>
    <t>ROI08861</t>
  </si>
  <si>
    <t>P24273</t>
  </si>
  <si>
    <t>ROI08862</t>
  </si>
  <si>
    <t>P10965</t>
  </si>
  <si>
    <t>ROI08863</t>
  </si>
  <si>
    <t>P82307</t>
  </si>
  <si>
    <t>ROI08864</t>
  </si>
  <si>
    <t>P34941</t>
  </si>
  <si>
    <t>ROI08865</t>
  </si>
  <si>
    <t>P68922</t>
  </si>
  <si>
    <t>ROI08866</t>
  </si>
  <si>
    <t>P29922</t>
  </si>
  <si>
    <t>ROI08867</t>
  </si>
  <si>
    <t>P86338</t>
  </si>
  <si>
    <t>ROI08868</t>
  </si>
  <si>
    <t>P53139</t>
  </si>
  <si>
    <t>ROI08869</t>
  </si>
  <si>
    <t>P15615</t>
  </si>
  <si>
    <t>ROI08870</t>
  </si>
  <si>
    <t>P26287</t>
  </si>
  <si>
    <t>ROI08871</t>
  </si>
  <si>
    <t>P14479</t>
  </si>
  <si>
    <t>ROI08872</t>
  </si>
  <si>
    <t>P17693</t>
  </si>
  <si>
    <t>ROI08873</t>
  </si>
  <si>
    <t>P19307</t>
  </si>
  <si>
    <t>ROI08874</t>
  </si>
  <si>
    <t>P93638</t>
  </si>
  <si>
    <t>ROI08875</t>
  </si>
  <si>
    <t>P69127</t>
  </si>
  <si>
    <t>ROI08876</t>
  </si>
  <si>
    <t>P77489</t>
  </si>
  <si>
    <t>ROI08877</t>
  </si>
  <si>
    <t>P21623</t>
  </si>
  <si>
    <t>ROI08878</t>
  </si>
  <si>
    <t>P63240</t>
  </si>
  <si>
    <t>ROI08879</t>
  </si>
  <si>
    <t>P37297</t>
  </si>
  <si>
    <t>ROI08880</t>
  </si>
  <si>
    <t>ROI08881</t>
  </si>
  <si>
    <t>P17536</t>
  </si>
  <si>
    <t>ROI08882</t>
  </si>
  <si>
    <t>P48980</t>
  </si>
  <si>
    <t>ROI08883</t>
  </si>
  <si>
    <t>P79724</t>
  </si>
  <si>
    <t>ROI08884</t>
  </si>
  <si>
    <t>P33868</t>
  </si>
  <si>
    <t>ROI08885</t>
  </si>
  <si>
    <t>P92939</t>
  </si>
  <si>
    <t>ROI08886</t>
  </si>
  <si>
    <t>P67863</t>
  </si>
  <si>
    <t>ROI08887</t>
  </si>
  <si>
    <t>P64462</t>
  </si>
  <si>
    <t>ROI08888</t>
  </si>
  <si>
    <t>P28429</t>
  </si>
  <si>
    <t>ROI08889</t>
  </si>
  <si>
    <t>P69793</t>
  </si>
  <si>
    <t>ROI08890</t>
  </si>
  <si>
    <t>P34716</t>
  </si>
  <si>
    <t>ROI08891</t>
  </si>
  <si>
    <t>P48599</t>
  </si>
  <si>
    <t>ROI08892</t>
  </si>
  <si>
    <t>P45824</t>
  </si>
  <si>
    <t>ROI08893</t>
  </si>
  <si>
    <t>P59966</t>
  </si>
  <si>
    <t>ROI08894</t>
  </si>
  <si>
    <t>P59590</t>
  </si>
  <si>
    <t>ROI08895</t>
  </si>
  <si>
    <t>P56374</t>
  </si>
  <si>
    <t>ROI08896</t>
  </si>
  <si>
    <t>ROI08897</t>
  </si>
  <si>
    <t>P41767</t>
  </si>
  <si>
    <t>ROI08898</t>
  </si>
  <si>
    <t>ROI08899</t>
  </si>
  <si>
    <t>P97808</t>
  </si>
  <si>
    <t>ROI08900</t>
  </si>
  <si>
    <t>P21756</t>
  </si>
  <si>
    <t>ROI08901</t>
  </si>
  <si>
    <t>P43265</t>
  </si>
  <si>
    <t>ROI08902</t>
  </si>
  <si>
    <t>P62686</t>
  </si>
  <si>
    <t>ROI08903</t>
  </si>
  <si>
    <t>P15165</t>
  </si>
  <si>
    <t>ROI08904</t>
  </si>
  <si>
    <t>P88351</t>
  </si>
  <si>
    <t>ROI08905</t>
  </si>
  <si>
    <t>P79870</t>
  </si>
  <si>
    <t>ROI08906</t>
  </si>
  <si>
    <t>P27013</t>
  </si>
  <si>
    <t>ROI08907</t>
  </si>
  <si>
    <t>P31518</t>
  </si>
  <si>
    <t>ROI08908</t>
  </si>
  <si>
    <t>P21656</t>
  </si>
  <si>
    <t>ROI08909</t>
  </si>
  <si>
    <t>P62234</t>
  </si>
  <si>
    <t>ROI08910</t>
  </si>
  <si>
    <t>P22138</t>
  </si>
  <si>
    <t>ROI08911</t>
  </si>
  <si>
    <t>P82953</t>
  </si>
  <si>
    <t>ROI08912</t>
  </si>
  <si>
    <t>P14503</t>
  </si>
  <si>
    <t>ROI08913</t>
  </si>
  <si>
    <t>P11267</t>
  </si>
  <si>
    <t>ROI08914</t>
  </si>
  <si>
    <t>P83854</t>
  </si>
  <si>
    <t>ROI08915</t>
  </si>
  <si>
    <t>P42167</t>
  </si>
  <si>
    <t>ROI08916</t>
  </si>
  <si>
    <t>ROI08917</t>
  </si>
  <si>
    <t>P75674</t>
  </si>
  <si>
    <t>ROI08918</t>
  </si>
  <si>
    <t>P32637</t>
  </si>
  <si>
    <t>ROI08919</t>
  </si>
  <si>
    <t>P95960</t>
  </si>
  <si>
    <t>ROI08920</t>
  </si>
  <si>
    <t>P19336</t>
  </si>
  <si>
    <t>ROI08921</t>
  </si>
  <si>
    <t>P75564</t>
  </si>
  <si>
    <t>ROI08922</t>
  </si>
  <si>
    <t>P41896</t>
  </si>
  <si>
    <t>ROI08923</t>
  </si>
  <si>
    <t>P50830</t>
  </si>
  <si>
    <t>ROI08924</t>
  </si>
  <si>
    <t>P65905</t>
  </si>
  <si>
    <t>ROI08925</t>
  </si>
  <si>
    <t>P55353</t>
  </si>
  <si>
    <t>ROI08926</t>
  </si>
  <si>
    <t>P63590</t>
  </si>
  <si>
    <t>ROI08927</t>
  </si>
  <si>
    <t>P52109</t>
  </si>
  <si>
    <t>ROI08928</t>
  </si>
  <si>
    <t>P13715</t>
  </si>
  <si>
    <t>ROI08929</t>
  </si>
  <si>
    <t>P26619</t>
  </si>
  <si>
    <t>ROI08930</t>
  </si>
  <si>
    <t>P82242</t>
  </si>
  <si>
    <t>ROI08931</t>
  </si>
  <si>
    <t>P38387</t>
  </si>
  <si>
    <t>ROI08932</t>
  </si>
  <si>
    <t>P38553</t>
  </si>
  <si>
    <t>ROI08933</t>
  </si>
  <si>
    <t>P36354</t>
  </si>
  <si>
    <t>ROI08934</t>
  </si>
  <si>
    <t>P69880</t>
  </si>
  <si>
    <t>ROI08935</t>
  </si>
  <si>
    <t>P19119</t>
  </si>
  <si>
    <t>ROI08936</t>
  </si>
  <si>
    <t>P82060</t>
  </si>
  <si>
    <t>ROI08937</t>
  </si>
  <si>
    <t>P55430</t>
  </si>
  <si>
    <t>ROI08938</t>
  </si>
  <si>
    <t>P99535</t>
  </si>
  <si>
    <t>ROI08939</t>
  </si>
  <si>
    <t>P84091</t>
  </si>
  <si>
    <t>ROI08940</t>
  </si>
  <si>
    <t>P16037</t>
  </si>
  <si>
    <t>ROI08941</t>
  </si>
  <si>
    <t>P11665</t>
  </si>
  <si>
    <t>ROI08942</t>
  </si>
  <si>
    <t>P98932</t>
  </si>
  <si>
    <t>ROI08943</t>
  </si>
  <si>
    <t>P71951</t>
  </si>
  <si>
    <t>ROI08944</t>
  </si>
  <si>
    <t>P34076</t>
  </si>
  <si>
    <t>ROI08945</t>
  </si>
  <si>
    <t>P41038</t>
  </si>
  <si>
    <t>ROI08946</t>
  </si>
  <si>
    <t>P23663</t>
  </si>
  <si>
    <t>ROI08947</t>
  </si>
  <si>
    <t>P85102</t>
  </si>
  <si>
    <t>ROI08948</t>
  </si>
  <si>
    <t>P13496</t>
  </si>
  <si>
    <t>ROI08949</t>
  </si>
  <si>
    <t>P96437</t>
  </si>
  <si>
    <t>ROI08950</t>
  </si>
  <si>
    <t>P71729</t>
  </si>
  <si>
    <t>ROI08951</t>
  </si>
  <si>
    <t>P89716</t>
  </si>
  <si>
    <t>ROI08952</t>
  </si>
  <si>
    <t>P96053</t>
  </si>
  <si>
    <t>ROI08953</t>
  </si>
  <si>
    <t>P62059</t>
  </si>
  <si>
    <t>ROI08954</t>
  </si>
  <si>
    <t>P26841</t>
  </si>
  <si>
    <t>ROI08955</t>
  </si>
  <si>
    <t>P58492</t>
  </si>
  <si>
    <t>ROI08956</t>
  </si>
  <si>
    <t>ROI08957</t>
  </si>
  <si>
    <t>P87508</t>
  </si>
  <si>
    <t>ROI08958</t>
  </si>
  <si>
    <t>P44358</t>
  </si>
  <si>
    <t>ROI08959</t>
  </si>
  <si>
    <t>ROI08960</t>
  </si>
  <si>
    <t>P23591</t>
  </si>
  <si>
    <t>ROI08961</t>
  </si>
  <si>
    <t>P10624</t>
  </si>
  <si>
    <t>ROI08962</t>
  </si>
  <si>
    <t>P45163</t>
  </si>
  <si>
    <t>ROI08963</t>
  </si>
  <si>
    <t>P17551</t>
  </si>
  <si>
    <t>ROI08964</t>
  </si>
  <si>
    <t>P45753</t>
  </si>
  <si>
    <t>ROI08965</t>
  </si>
  <si>
    <t>ROI08966</t>
  </si>
  <si>
    <t>P25884</t>
  </si>
  <si>
    <t>ROI08967</t>
  </si>
  <si>
    <t>P24788</t>
  </si>
  <si>
    <t>ROI08968</t>
  </si>
  <si>
    <t>P32081</t>
  </si>
  <si>
    <t>ROI08969</t>
  </si>
  <si>
    <t>P67955</t>
  </si>
  <si>
    <t>ROI08970</t>
  </si>
  <si>
    <t>P64038</t>
  </si>
  <si>
    <t>ROI08971</t>
  </si>
  <si>
    <t>P63789</t>
  </si>
  <si>
    <t>ROI08972</t>
  </si>
  <si>
    <t>ROI08973</t>
  </si>
  <si>
    <t>P87358</t>
  </si>
  <si>
    <t>ROI08974</t>
  </si>
  <si>
    <t>P92916</t>
  </si>
  <si>
    <t>ROI08975</t>
  </si>
  <si>
    <t>P21199</t>
  </si>
  <si>
    <t>ROI08976</t>
  </si>
  <si>
    <t>P36826</t>
  </si>
  <si>
    <t>ROI08977</t>
  </si>
  <si>
    <t>P17327</t>
  </si>
  <si>
    <t>ROI08978</t>
  </si>
  <si>
    <t>P26364</t>
  </si>
  <si>
    <t>ROI08979</t>
  </si>
  <si>
    <t>P95482</t>
  </si>
  <si>
    <t>ROI08980</t>
  </si>
  <si>
    <t>P52447</t>
  </si>
  <si>
    <t>ROI08981</t>
  </si>
  <si>
    <t>P47390</t>
  </si>
  <si>
    <t>ROI08982</t>
  </si>
  <si>
    <t>P85640</t>
  </si>
  <si>
    <t>ROI08983</t>
  </si>
  <si>
    <t>P57167</t>
  </si>
  <si>
    <t>ROI08984</t>
  </si>
  <si>
    <t>P43430</t>
  </si>
  <si>
    <t>ROI08985</t>
  </si>
  <si>
    <t>P36514</t>
  </si>
  <si>
    <t>ROI08986</t>
  </si>
  <si>
    <t>P80104</t>
  </si>
  <si>
    <t>ROI08987</t>
  </si>
  <si>
    <t>P82769</t>
  </si>
  <si>
    <t>ROI08988</t>
  </si>
  <si>
    <t>P48507</t>
  </si>
  <si>
    <t>ROI08989</t>
  </si>
  <si>
    <t>P12339</t>
  </si>
  <si>
    <t>ROI08990</t>
  </si>
  <si>
    <t>P40152</t>
  </si>
  <si>
    <t>ROI08991</t>
  </si>
  <si>
    <t>P78684</t>
  </si>
  <si>
    <t>ROI08992</t>
  </si>
  <si>
    <t>ROI08993</t>
  </si>
  <si>
    <t>P33269</t>
  </si>
  <si>
    <t>ROI08994</t>
  </si>
  <si>
    <t>P89060</t>
  </si>
  <si>
    <t>ROI08995</t>
  </si>
  <si>
    <t>P25021</t>
  </si>
  <si>
    <t>ROI08996</t>
  </si>
  <si>
    <t>P49407</t>
  </si>
  <si>
    <t>ROI08997</t>
  </si>
  <si>
    <t>P12592</t>
  </si>
  <si>
    <t>ROI08998</t>
  </si>
  <si>
    <t>P17302</t>
  </si>
  <si>
    <t>ROI08999</t>
  </si>
  <si>
    <t>P86911</t>
  </si>
  <si>
    <t>ROI09000</t>
  </si>
  <si>
    <t>P34997</t>
  </si>
  <si>
    <t>ROI09001</t>
  </si>
  <si>
    <t>P39352</t>
  </si>
  <si>
    <t>ROI09002</t>
  </si>
  <si>
    <t>P72643</t>
  </si>
  <si>
    <t>ROI09003</t>
  </si>
  <si>
    <t>ROI09004</t>
  </si>
  <si>
    <t>P90156</t>
  </si>
  <si>
    <t>ROI09005</t>
  </si>
  <si>
    <t>P65433</t>
  </si>
  <si>
    <t>ROI09006</t>
  </si>
  <si>
    <t>P35502</t>
  </si>
  <si>
    <t>ROI09007</t>
  </si>
  <si>
    <t>P47223</t>
  </si>
  <si>
    <t>ROI09008</t>
  </si>
  <si>
    <t>P10755</t>
  </si>
  <si>
    <t>ROI09009</t>
  </si>
  <si>
    <t>ROI09010</t>
  </si>
  <si>
    <t>P66312</t>
  </si>
  <si>
    <t>ROI09011</t>
  </si>
  <si>
    <t>P85838</t>
  </si>
  <si>
    <t>ROI09012</t>
  </si>
  <si>
    <t>P93692</t>
  </si>
  <si>
    <t>ROI09013</t>
  </si>
  <si>
    <t>P17126</t>
  </si>
  <si>
    <t>ROI09014</t>
  </si>
  <si>
    <t>P76131</t>
  </si>
  <si>
    <t>ROI09015</t>
  </si>
  <si>
    <t>P79721</t>
  </si>
  <si>
    <t>ROI09016</t>
  </si>
  <si>
    <t>P92362</t>
  </si>
  <si>
    <t>ROI09017</t>
  </si>
  <si>
    <t>P58264</t>
  </si>
  <si>
    <t>ROI09018</t>
  </si>
  <si>
    <t>P68047</t>
  </si>
  <si>
    <t>ROI09019</t>
  </si>
  <si>
    <t>P31462</t>
  </si>
  <si>
    <t>ROI09020</t>
  </si>
  <si>
    <t>P21174</t>
  </si>
  <si>
    <t>ROI09021</t>
  </si>
  <si>
    <t>P53476</t>
  </si>
  <si>
    <t>ROI09022</t>
  </si>
  <si>
    <t>P91246</t>
  </si>
  <si>
    <t>ROI09023</t>
  </si>
  <si>
    <t>P65541</t>
  </si>
  <si>
    <t>ROI09024</t>
  </si>
  <si>
    <t>P17226</t>
  </si>
  <si>
    <t>ROI09025</t>
  </si>
  <si>
    <t>P89926</t>
  </si>
  <si>
    <t>ROI09026</t>
  </si>
  <si>
    <t>P43980</t>
  </si>
  <si>
    <t>ROI09027</t>
  </si>
  <si>
    <t>ROI09028</t>
  </si>
  <si>
    <t>P97353</t>
  </si>
  <si>
    <t>ROI09029</t>
  </si>
  <si>
    <t>P30302</t>
  </si>
  <si>
    <t>ROI09030</t>
  </si>
  <si>
    <t>P89664</t>
  </si>
  <si>
    <t>ROI09031</t>
  </si>
  <si>
    <t>P25630</t>
  </si>
  <si>
    <t>ROI09032</t>
  </si>
  <si>
    <t>P32496</t>
  </si>
  <si>
    <t>ROI09033</t>
  </si>
  <si>
    <t>P43951</t>
  </si>
  <si>
    <t>ROI09034</t>
  </si>
  <si>
    <t>P40899</t>
  </si>
  <si>
    <t>ROI09035</t>
  </si>
  <si>
    <t>P14178</t>
  </si>
  <si>
    <t>ROI09036</t>
  </si>
  <si>
    <t>P55127</t>
  </si>
  <si>
    <t>ROI09037</t>
  </si>
  <si>
    <t>P53986</t>
  </si>
  <si>
    <t>ROI09038</t>
  </si>
  <si>
    <t>P71648</t>
  </si>
  <si>
    <t>ROI09039</t>
  </si>
  <si>
    <t>ROI09040</t>
  </si>
  <si>
    <t>P52307</t>
  </si>
  <si>
    <t>ROI09041</t>
  </si>
  <si>
    <t>P96292</t>
  </si>
  <si>
    <t>ROI09042</t>
  </si>
  <si>
    <t>P57289</t>
  </si>
  <si>
    <t>ROI09043</t>
  </si>
  <si>
    <t>P93379</t>
  </si>
  <si>
    <t>ROI09044</t>
  </si>
  <si>
    <t>P66529</t>
  </si>
  <si>
    <t>ROI09045</t>
  </si>
  <si>
    <t>P90629</t>
  </si>
  <si>
    <t>ROI09046</t>
  </si>
  <si>
    <t>P19077</t>
  </si>
  <si>
    <t>ROI09047</t>
  </si>
  <si>
    <t>P24860</t>
  </si>
  <si>
    <t>ROI09048</t>
  </si>
  <si>
    <t>ROI09049</t>
  </si>
  <si>
    <t>P35648</t>
  </si>
  <si>
    <t>ROI09050</t>
  </si>
  <si>
    <t>P29286</t>
  </si>
  <si>
    <t>ROI09051</t>
  </si>
  <si>
    <t>ROI09052</t>
  </si>
  <si>
    <t>P10592</t>
  </si>
  <si>
    <t>ROI09053</t>
  </si>
  <si>
    <t>P23336</t>
  </si>
  <si>
    <t>ROI09054</t>
  </si>
  <si>
    <t>P64490</t>
  </si>
  <si>
    <t>ROI09055</t>
  </si>
  <si>
    <t>P49583</t>
  </si>
  <si>
    <t>ROI09056</t>
  </si>
  <si>
    <t>P78385</t>
  </si>
  <si>
    <t>ROI09057</t>
  </si>
  <si>
    <t>P91397</t>
  </si>
  <si>
    <t>ROI09058</t>
  </si>
  <si>
    <t>P69506</t>
  </si>
  <si>
    <t>ROI09059</t>
  </si>
  <si>
    <t>P77893</t>
  </si>
  <si>
    <t>ROI09060</t>
  </si>
  <si>
    <t>P53662</t>
  </si>
  <si>
    <t>ROI09061</t>
  </si>
  <si>
    <t>P74827</t>
  </si>
  <si>
    <t>ROI09062</t>
  </si>
  <si>
    <t>P79331</t>
  </si>
  <si>
    <t>ROI09063</t>
  </si>
  <si>
    <t>P62893</t>
  </si>
  <si>
    <t>ROI09064</t>
  </si>
  <si>
    <t>P54570</t>
  </si>
  <si>
    <t>ROI09065</t>
  </si>
  <si>
    <t>P79650</t>
  </si>
  <si>
    <t>ROI09066</t>
  </si>
  <si>
    <t>ROI09067</t>
  </si>
  <si>
    <t>P33070</t>
  </si>
  <si>
    <t>ROI09068</t>
  </si>
  <si>
    <t>P62948</t>
  </si>
  <si>
    <t>ROI09069</t>
  </si>
  <si>
    <t>P21551</t>
  </si>
  <si>
    <t>ROI09070</t>
  </si>
  <si>
    <t>P85157</t>
  </si>
  <si>
    <t>ROI09071</t>
  </si>
  <si>
    <t>P63300</t>
  </si>
  <si>
    <t>ROI09072</t>
  </si>
  <si>
    <t>P82175</t>
  </si>
  <si>
    <t>ROI09073</t>
  </si>
  <si>
    <t>P73295</t>
  </si>
  <si>
    <t>ROI09074</t>
  </si>
  <si>
    <t>ROI09075</t>
  </si>
  <si>
    <t>ROI09076</t>
  </si>
  <si>
    <t>P76440</t>
  </si>
  <si>
    <t>ROI09077</t>
  </si>
  <si>
    <t>P84733</t>
  </si>
  <si>
    <t>ROI09078</t>
  </si>
  <si>
    <t>P63808</t>
  </si>
  <si>
    <t>ROI09079</t>
  </si>
  <si>
    <t>P26423</t>
  </si>
  <si>
    <t>ROI09080</t>
  </si>
  <si>
    <t>P36169</t>
  </si>
  <si>
    <t>ROI09081</t>
  </si>
  <si>
    <t>P73784</t>
  </si>
  <si>
    <t>ROI09082</t>
  </si>
  <si>
    <t>P37676</t>
  </si>
  <si>
    <t>ROI09083</t>
  </si>
  <si>
    <t>P46056</t>
  </si>
  <si>
    <t>ROI09084</t>
  </si>
  <si>
    <t>P19419</t>
  </si>
  <si>
    <t>ROI09085</t>
  </si>
  <si>
    <t>P68943</t>
  </si>
  <si>
    <t>ROI09086</t>
  </si>
  <si>
    <t>P22775</t>
  </si>
  <si>
    <t>ROI09087</t>
  </si>
  <si>
    <t>P69108</t>
  </si>
  <si>
    <t>ROI09088</t>
  </si>
  <si>
    <t>P85221</t>
  </si>
  <si>
    <t>ROI09089</t>
  </si>
  <si>
    <t>P56641</t>
  </si>
  <si>
    <t>ROI09090</t>
  </si>
  <si>
    <t>P56292</t>
  </si>
  <si>
    <t>ROI09091</t>
  </si>
  <si>
    <t>P10396</t>
  </si>
  <si>
    <t>ROI09092</t>
  </si>
  <si>
    <t>P54647</t>
  </si>
  <si>
    <t>ROI09093</t>
  </si>
  <si>
    <t>P13468</t>
  </si>
  <si>
    <t>ROI09094</t>
  </si>
  <si>
    <t>P76348</t>
  </si>
  <si>
    <t>ROI09095</t>
  </si>
  <si>
    <t>P32374</t>
  </si>
  <si>
    <t>ROI09096</t>
  </si>
  <si>
    <t>P37187</t>
  </si>
  <si>
    <t>ROI09097</t>
  </si>
  <si>
    <t>P56994</t>
  </si>
  <si>
    <t>ROI09098</t>
  </si>
  <si>
    <t>P87346</t>
  </si>
  <si>
    <t>ROI09099</t>
  </si>
  <si>
    <t>P22303</t>
  </si>
  <si>
    <t>ROI09100</t>
  </si>
  <si>
    <t>P93599</t>
  </si>
  <si>
    <t>ROI09101</t>
  </si>
  <si>
    <t>P48119</t>
  </si>
  <si>
    <t>ROI09102</t>
  </si>
  <si>
    <t>P30692</t>
  </si>
  <si>
    <t>ROI09103</t>
  </si>
  <si>
    <t>P51179</t>
  </si>
  <si>
    <t>ROI09104</t>
  </si>
  <si>
    <t>P40099</t>
  </si>
  <si>
    <t>ROI09105</t>
  </si>
  <si>
    <t>P59889</t>
  </si>
  <si>
    <t>ROI09106</t>
  </si>
  <si>
    <t>P27932</t>
  </si>
  <si>
    <t>ROI09107</t>
  </si>
  <si>
    <t>P83587</t>
  </si>
  <si>
    <t>ROI09108</t>
  </si>
  <si>
    <t>P54429</t>
  </si>
  <si>
    <t>ROI09109</t>
  </si>
  <si>
    <t>P55410</t>
  </si>
  <si>
    <t>ROI09110</t>
  </si>
  <si>
    <t>P79217</t>
  </si>
  <si>
    <t>ROI09111</t>
  </si>
  <si>
    <t>P10963</t>
  </si>
  <si>
    <t>ROI09112</t>
  </si>
  <si>
    <t>P72366</t>
  </si>
  <si>
    <t>ROI09113</t>
  </si>
  <si>
    <t>ROI09114</t>
  </si>
  <si>
    <t>P94077</t>
  </si>
  <si>
    <t>ROI09115</t>
  </si>
  <si>
    <t>P12247</t>
  </si>
  <si>
    <t>ROI09116</t>
  </si>
  <si>
    <t>P43512</t>
  </si>
  <si>
    <t>ROI09117</t>
  </si>
  <si>
    <t>P63821</t>
  </si>
  <si>
    <t>ROI09118</t>
  </si>
  <si>
    <t>P47974</t>
  </si>
  <si>
    <t>ROI09119</t>
  </si>
  <si>
    <t>P43065</t>
  </si>
  <si>
    <t>ROI09120</t>
  </si>
  <si>
    <t>P11284</t>
  </si>
  <si>
    <t>ROI09121</t>
  </si>
  <si>
    <t>P15147</t>
  </si>
  <si>
    <t>ROI09122</t>
  </si>
  <si>
    <t>P80174</t>
  </si>
  <si>
    <t>ROI09123</t>
  </si>
  <si>
    <t>P21481</t>
  </si>
  <si>
    <t>ROI09124</t>
  </si>
  <si>
    <t>P64436</t>
  </si>
  <si>
    <t>ROI09125</t>
  </si>
  <si>
    <t>P94747</t>
  </si>
  <si>
    <t>ROI09126</t>
  </si>
  <si>
    <t>P42036</t>
  </si>
  <si>
    <t>ROI09127</t>
  </si>
  <si>
    <t>ROI09128</t>
  </si>
  <si>
    <t>P74633</t>
  </si>
  <si>
    <t>ROI09129</t>
  </si>
  <si>
    <t>P68531</t>
  </si>
  <si>
    <t>ROI09130</t>
  </si>
  <si>
    <t>P72596</t>
  </si>
  <si>
    <t>ROI09131</t>
  </si>
  <si>
    <t>P17644</t>
  </si>
  <si>
    <t>ROI09132</t>
  </si>
  <si>
    <t>P81777</t>
  </si>
  <si>
    <t>ROI09133</t>
  </si>
  <si>
    <t>P74980</t>
  </si>
  <si>
    <t>ROI09134</t>
  </si>
  <si>
    <t>P41728</t>
  </si>
  <si>
    <t>ROI09135</t>
  </si>
  <si>
    <t>ROI09136</t>
  </si>
  <si>
    <t>P91145</t>
  </si>
  <si>
    <t>ROI09137</t>
  </si>
  <si>
    <t>P66206</t>
  </si>
  <si>
    <t>ROI09138</t>
  </si>
  <si>
    <t>P13247</t>
  </si>
  <si>
    <t>ROI09139</t>
  </si>
  <si>
    <t>P82877</t>
  </si>
  <si>
    <t>ROI09140</t>
  </si>
  <si>
    <t>P78251</t>
  </si>
  <si>
    <t>ROI09141</t>
  </si>
  <si>
    <t>P14960</t>
  </si>
  <si>
    <t>ROI09142</t>
  </si>
  <si>
    <t>P68021</t>
  </si>
  <si>
    <t>ROI09143</t>
  </si>
  <si>
    <t>P80531</t>
  </si>
  <si>
    <t>ROI09144</t>
  </si>
  <si>
    <t>P20286</t>
  </si>
  <si>
    <t>ROI09145</t>
  </si>
  <si>
    <t>P61321</t>
  </si>
  <si>
    <t>ROI09146</t>
  </si>
  <si>
    <t>P29020</t>
  </si>
  <si>
    <t>ROI09147</t>
  </si>
  <si>
    <t>P12001</t>
  </si>
  <si>
    <t>ROI09148</t>
  </si>
  <si>
    <t>P78902</t>
  </si>
  <si>
    <t>ROI09149</t>
  </si>
  <si>
    <t>P63081</t>
  </si>
  <si>
    <t>ROI09150</t>
  </si>
  <si>
    <t>P19702</t>
  </si>
  <si>
    <t>ROI09151</t>
  </si>
  <si>
    <t>P81705</t>
  </si>
  <si>
    <t>ROI09152</t>
  </si>
  <si>
    <t>P50272</t>
  </si>
  <si>
    <t>ROI09153</t>
  </si>
  <si>
    <t>P67991</t>
  </si>
  <si>
    <t>ROI09154</t>
  </si>
  <si>
    <t>P62346</t>
  </si>
  <si>
    <t>ROI09155</t>
  </si>
  <si>
    <t>P69200</t>
  </si>
  <si>
    <t>ROI09156</t>
  </si>
  <si>
    <t>P24427</t>
  </si>
  <si>
    <t>ROI09157</t>
  </si>
  <si>
    <t>P56985</t>
  </si>
  <si>
    <t>ROI09158</t>
  </si>
  <si>
    <t>P36837</t>
  </si>
  <si>
    <t>ROI09159</t>
  </si>
  <si>
    <t>P79326</t>
  </si>
  <si>
    <t>ROI09160</t>
  </si>
  <si>
    <t>ROI09161</t>
  </si>
  <si>
    <t>P85071</t>
  </si>
  <si>
    <t>ROI09162</t>
  </si>
  <si>
    <t>P27208</t>
  </si>
  <si>
    <t>ROI09163</t>
  </si>
  <si>
    <t>P59459</t>
  </si>
  <si>
    <t>ROI09164</t>
  </si>
  <si>
    <t>P62498</t>
  </si>
  <si>
    <t>ROI09165</t>
  </si>
  <si>
    <t>P19644</t>
  </si>
  <si>
    <t>ROI09166</t>
  </si>
  <si>
    <t>P20266</t>
  </si>
  <si>
    <t>ROI09167</t>
  </si>
  <si>
    <t>P89083</t>
  </si>
  <si>
    <t>ROI09168</t>
  </si>
  <si>
    <t>P52578</t>
  </si>
  <si>
    <t>ROI09169</t>
  </si>
  <si>
    <t>P18280</t>
  </si>
  <si>
    <t>ROI09170</t>
  </si>
  <si>
    <t>P49668</t>
  </si>
  <si>
    <t>ROI09171</t>
  </si>
  <si>
    <t>P50247</t>
  </si>
  <si>
    <t>ROI09172</t>
  </si>
  <si>
    <t>ROI09173</t>
  </si>
  <si>
    <t>P14144</t>
  </si>
  <si>
    <t>ROI09174</t>
  </si>
  <si>
    <t>P81266</t>
  </si>
  <si>
    <t>ROI09175</t>
  </si>
  <si>
    <t>P22748</t>
  </si>
  <si>
    <t>ROI09176</t>
  </si>
  <si>
    <t>P74520</t>
  </si>
  <si>
    <t>ROI09177</t>
  </si>
  <si>
    <t>P54293</t>
  </si>
  <si>
    <t>ROI09178</t>
  </si>
  <si>
    <t>P93035</t>
  </si>
  <si>
    <t>ROI09179</t>
  </si>
  <si>
    <t>P76210</t>
  </si>
  <si>
    <t>ROI09180</t>
  </si>
  <si>
    <t>P99812</t>
  </si>
  <si>
    <t>ROI09181</t>
  </si>
  <si>
    <t>P60686</t>
  </si>
  <si>
    <t>ROI09182</t>
  </si>
  <si>
    <t>ROI09183</t>
  </si>
  <si>
    <t>P77253</t>
  </si>
  <si>
    <t>ROI09184</t>
  </si>
  <si>
    <t>P48797</t>
  </si>
  <si>
    <t>ROI09185</t>
  </si>
  <si>
    <t>P52819</t>
  </si>
  <si>
    <t>ROI09186</t>
  </si>
  <si>
    <t>P18169</t>
  </si>
  <si>
    <t>ROI09187</t>
  </si>
  <si>
    <t>P36547</t>
  </si>
  <si>
    <t>ROI09188</t>
  </si>
  <si>
    <t>P50579</t>
  </si>
  <si>
    <t>ROI09189</t>
  </si>
  <si>
    <t>P92237</t>
  </si>
  <si>
    <t>ROI09190</t>
  </si>
  <si>
    <t>P52430</t>
  </si>
  <si>
    <t>ROI09191</t>
  </si>
  <si>
    <t>P41342</t>
  </si>
  <si>
    <t>ROI09192</t>
  </si>
  <si>
    <t>P67514</t>
  </si>
  <si>
    <t>ROI09193</t>
  </si>
  <si>
    <t>P40807</t>
  </si>
  <si>
    <t>ROI09194</t>
  </si>
  <si>
    <t>P91940</t>
  </si>
  <si>
    <t>ROI09195</t>
  </si>
  <si>
    <t>P40743</t>
  </si>
  <si>
    <t>ROI09196</t>
  </si>
  <si>
    <t>P30335</t>
  </si>
  <si>
    <t>ROI09197</t>
  </si>
  <si>
    <t>P18619</t>
  </si>
  <si>
    <t>ROI09198</t>
  </si>
  <si>
    <t>P59262</t>
  </si>
  <si>
    <t>ROI09199</t>
  </si>
  <si>
    <t>P83700</t>
  </si>
  <si>
    <t>ROI09200</t>
  </si>
  <si>
    <t>P94166</t>
  </si>
  <si>
    <t>ROI09201</t>
  </si>
  <si>
    <t>P35997</t>
  </si>
  <si>
    <t>ROI09202</t>
  </si>
  <si>
    <t>P32441</t>
  </si>
  <si>
    <t>ROI09203</t>
  </si>
  <si>
    <t>P19412</t>
  </si>
  <si>
    <t>ROI09204</t>
  </si>
  <si>
    <t>P96958</t>
  </si>
  <si>
    <t>ROI09205</t>
  </si>
  <si>
    <t>P34173</t>
  </si>
  <si>
    <t>ROI09206</t>
  </si>
  <si>
    <t>P64352</t>
  </si>
  <si>
    <t>ROI09207</t>
  </si>
  <si>
    <t>P18081</t>
  </si>
  <si>
    <t>ROI09208</t>
  </si>
  <si>
    <t>P50072</t>
  </si>
  <si>
    <t>ROI09209</t>
  </si>
  <si>
    <t>P61601</t>
  </si>
  <si>
    <t>ROI09210</t>
  </si>
  <si>
    <t>P65549</t>
  </si>
  <si>
    <t>ROI09211</t>
  </si>
  <si>
    <t>ROI09212</t>
  </si>
  <si>
    <t>P68008</t>
  </si>
  <si>
    <t>ROI09213</t>
  </si>
  <si>
    <t>P14838</t>
  </si>
  <si>
    <t>ROI09214</t>
  </si>
  <si>
    <t>P64136</t>
  </si>
  <si>
    <t>ROI09215</t>
  </si>
  <si>
    <t>ROI09216</t>
  </si>
  <si>
    <t>P32985</t>
  </si>
  <si>
    <t>ROI09217</t>
  </si>
  <si>
    <t>P69423</t>
  </si>
  <si>
    <t>ROI09218</t>
  </si>
  <si>
    <t>P91203</t>
  </si>
  <si>
    <t>ROI09219</t>
  </si>
  <si>
    <t>P98346</t>
  </si>
  <si>
    <t>ROI09220</t>
  </si>
  <si>
    <t>P52936</t>
  </si>
  <si>
    <t>ROI09221</t>
  </si>
  <si>
    <t>ROI09222</t>
  </si>
  <si>
    <t>P12899</t>
  </si>
  <si>
    <t>ROI09223</t>
  </si>
  <si>
    <t>P36680</t>
  </si>
  <si>
    <t>ROI09224</t>
  </si>
  <si>
    <t>ROI09225</t>
  </si>
  <si>
    <t>P86327</t>
  </si>
  <si>
    <t>ROI09226</t>
  </si>
  <si>
    <t>P25962</t>
  </si>
  <si>
    <t>ROI09227</t>
  </si>
  <si>
    <t>P88573</t>
  </si>
  <si>
    <t>ROI09228</t>
  </si>
  <si>
    <t>P74309</t>
  </si>
  <si>
    <t>ROI09229</t>
  </si>
  <si>
    <t>P34516</t>
  </si>
  <si>
    <t>ROI09230</t>
  </si>
  <si>
    <t>P85155</t>
  </si>
  <si>
    <t>ROI09231</t>
  </si>
  <si>
    <t>P62638</t>
  </si>
  <si>
    <t>ROI09232</t>
  </si>
  <si>
    <t>ROI09233</t>
  </si>
  <si>
    <t>P80668</t>
  </si>
  <si>
    <t>ROI09234</t>
  </si>
  <si>
    <t>ROI09235</t>
  </si>
  <si>
    <t>P75908</t>
  </si>
  <si>
    <t>ROI09236</t>
  </si>
  <si>
    <t>P92212</t>
  </si>
  <si>
    <t>ROI09237</t>
  </si>
  <si>
    <t>P52076</t>
  </si>
  <si>
    <t>ROI09238</t>
  </si>
  <si>
    <t>P94285</t>
  </si>
  <si>
    <t>ROI09239</t>
  </si>
  <si>
    <t>P51654</t>
  </si>
  <si>
    <t>ROI09240</t>
  </si>
  <si>
    <t>P95271</t>
  </si>
  <si>
    <t>ROI09241</t>
  </si>
  <si>
    <t>P83479</t>
  </si>
  <si>
    <t>ROI09242</t>
  </si>
  <si>
    <t>P36373</t>
  </si>
  <si>
    <t>ROI09243</t>
  </si>
  <si>
    <t>P54104</t>
  </si>
  <si>
    <t>ROI09244</t>
  </si>
  <si>
    <t>P43995</t>
  </si>
  <si>
    <t>ROI09245</t>
  </si>
  <si>
    <t>P12465</t>
  </si>
  <si>
    <t>ROI09246</t>
  </si>
  <si>
    <t>P17410</t>
  </si>
  <si>
    <t>ROI09247</t>
  </si>
  <si>
    <t>P77015</t>
  </si>
  <si>
    <t>ROI09248</t>
  </si>
  <si>
    <t>P70729</t>
  </si>
  <si>
    <t>ROI09249</t>
  </si>
  <si>
    <t>P83381</t>
  </si>
  <si>
    <t>ROI09250</t>
  </si>
  <si>
    <t>P27856</t>
  </si>
  <si>
    <t>ROI09251</t>
  </si>
  <si>
    <t>P25503</t>
  </si>
  <si>
    <t>ROI09252</t>
  </si>
  <si>
    <t>P89334</t>
  </si>
  <si>
    <t>ROI09253</t>
  </si>
  <si>
    <t>ROI09254</t>
  </si>
  <si>
    <t>P86473</t>
  </si>
  <si>
    <t>ROI09255</t>
  </si>
  <si>
    <t>P24423</t>
  </si>
  <si>
    <t>ROI09256</t>
  </si>
  <si>
    <t>P76007</t>
  </si>
  <si>
    <t>ROI09257</t>
  </si>
  <si>
    <t>P47523</t>
  </si>
  <si>
    <t>ROI09258</t>
  </si>
  <si>
    <t>P22949</t>
  </si>
  <si>
    <t>ROI09259</t>
  </si>
  <si>
    <t>P47376</t>
  </si>
  <si>
    <t>ROI09260</t>
  </si>
  <si>
    <t>P10635</t>
  </si>
  <si>
    <t>ROI09261</t>
  </si>
  <si>
    <t>P68640</t>
  </si>
  <si>
    <t>ROI09262</t>
  </si>
  <si>
    <t>P33281</t>
  </si>
  <si>
    <t>ROI09263</t>
  </si>
  <si>
    <t>ROI09264</t>
  </si>
  <si>
    <t>P69727</t>
  </si>
  <si>
    <t>ROI09265</t>
  </si>
  <si>
    <t>P73567</t>
  </si>
  <si>
    <t>ROI09266</t>
  </si>
  <si>
    <t>P51793</t>
  </si>
  <si>
    <t>ROI09267</t>
  </si>
  <si>
    <t>ROI09268</t>
  </si>
  <si>
    <t>P39212</t>
  </si>
  <si>
    <t>ROI09269</t>
  </si>
  <si>
    <t>P77946</t>
  </si>
  <si>
    <t>ROI09270</t>
  </si>
  <si>
    <t>P33050</t>
  </si>
  <si>
    <t>ROI09271</t>
  </si>
  <si>
    <t>ROI09272</t>
  </si>
  <si>
    <t>P14726</t>
  </si>
  <si>
    <t>ROI09273</t>
  </si>
  <si>
    <t>P66886</t>
  </si>
  <si>
    <t>ROI09274</t>
  </si>
  <si>
    <t>P47084</t>
  </si>
  <si>
    <t>ROI09275</t>
  </si>
  <si>
    <t>P38651</t>
  </si>
  <si>
    <t>ROI09276</t>
  </si>
  <si>
    <t>P32794</t>
  </si>
  <si>
    <t>ROI09277</t>
  </si>
  <si>
    <t>ROI09278</t>
  </si>
  <si>
    <t>P58984</t>
  </si>
  <si>
    <t>ROI09279</t>
  </si>
  <si>
    <t>P41852</t>
  </si>
  <si>
    <t>ROI09280</t>
  </si>
  <si>
    <t>P73353</t>
  </si>
  <si>
    <t>ROI09281</t>
  </si>
  <si>
    <t>P81557</t>
  </si>
  <si>
    <t>ROI09282</t>
  </si>
  <si>
    <t>P73418</t>
  </si>
  <si>
    <t>ROI09283</t>
  </si>
  <si>
    <t>P50874</t>
  </si>
  <si>
    <t>ROI09284</t>
  </si>
  <si>
    <t>P37824</t>
  </si>
  <si>
    <t>ROI09285</t>
  </si>
  <si>
    <t>P71618</t>
  </si>
  <si>
    <t>ROI09286</t>
  </si>
  <si>
    <t>P82962</t>
  </si>
  <si>
    <t>ROI09287</t>
  </si>
  <si>
    <t>P34085</t>
  </si>
  <si>
    <t>ROI09288</t>
  </si>
  <si>
    <t>P61980</t>
  </si>
  <si>
    <t>ROI09289</t>
  </si>
  <si>
    <t>P21629</t>
  </si>
  <si>
    <t>ROI09290</t>
  </si>
  <si>
    <t>P53147</t>
  </si>
  <si>
    <t>ROI09291</t>
  </si>
  <si>
    <t>P46433</t>
  </si>
  <si>
    <t>ROI09292</t>
  </si>
  <si>
    <t>P69827</t>
  </si>
  <si>
    <t>ROI09293</t>
  </si>
  <si>
    <t>P28791</t>
  </si>
  <si>
    <t>ROI09294</t>
  </si>
  <si>
    <t>P20957</t>
  </si>
  <si>
    <t>ROI09295</t>
  </si>
  <si>
    <t>P14443</t>
  </si>
  <si>
    <t>ROI09296</t>
  </si>
  <si>
    <t>P99671</t>
  </si>
  <si>
    <t>ROI09297</t>
  </si>
  <si>
    <t>P35968</t>
  </si>
  <si>
    <t>ROI09298</t>
  </si>
  <si>
    <t>P78364</t>
  </si>
  <si>
    <t>ROI09299</t>
  </si>
  <si>
    <t>P66313</t>
  </si>
  <si>
    <t>ROI09300</t>
  </si>
  <si>
    <t>P85712</t>
  </si>
  <si>
    <t>ROI09301</t>
  </si>
  <si>
    <t>ROI09302</t>
  </si>
  <si>
    <t>P19968</t>
  </si>
  <si>
    <t>ROI09303</t>
  </si>
  <si>
    <t>P45789</t>
  </si>
  <si>
    <t>ROI09304</t>
  </si>
  <si>
    <t>P64164</t>
  </si>
  <si>
    <t>ROI09305</t>
  </si>
  <si>
    <t>P10544</t>
  </si>
  <si>
    <t>ROI09306</t>
  </si>
  <si>
    <t>P50976</t>
  </si>
  <si>
    <t>ROI09307</t>
  </si>
  <si>
    <t>P32290</t>
  </si>
  <si>
    <t>ROI09308</t>
  </si>
  <si>
    <t>ROI09309</t>
  </si>
  <si>
    <t>P91488</t>
  </si>
  <si>
    <t>ROI09310</t>
  </si>
  <si>
    <t>P98717</t>
  </si>
  <si>
    <t>ROI09311</t>
  </si>
  <si>
    <t>P67289</t>
  </si>
  <si>
    <t>ROI09312</t>
  </si>
  <si>
    <t>P64622</t>
  </si>
  <si>
    <t>ROI09313</t>
  </si>
  <si>
    <t>P78572</t>
  </si>
  <si>
    <t>ROI09314</t>
  </si>
  <si>
    <t>ROI09315</t>
  </si>
  <si>
    <t>P16177</t>
  </si>
  <si>
    <t>ROI09316</t>
  </si>
  <si>
    <t>P44391</t>
  </si>
  <si>
    <t>ROI09317</t>
  </si>
  <si>
    <t>P93771</t>
  </si>
  <si>
    <t>ROI09318</t>
  </si>
  <si>
    <t>P65325</t>
  </si>
  <si>
    <t>ROI09319</t>
  </si>
  <si>
    <t>P61833</t>
  </si>
  <si>
    <t>ROI09320</t>
  </si>
  <si>
    <t>P95441</t>
  </si>
  <si>
    <t>ROI09321</t>
  </si>
  <si>
    <t>P89494</t>
  </si>
  <si>
    <t>ROI09322</t>
  </si>
  <si>
    <t>P61723</t>
  </si>
  <si>
    <t>ROI09323</t>
  </si>
  <si>
    <t>ROI09324</t>
  </si>
  <si>
    <t>P29531</t>
  </si>
  <si>
    <t>ROI09325</t>
  </si>
  <si>
    <t>P50378</t>
  </si>
  <si>
    <t>ROI09326</t>
  </si>
  <si>
    <t>P76072</t>
  </si>
  <si>
    <t>ROI09327</t>
  </si>
  <si>
    <t>P75352</t>
  </si>
  <si>
    <t>ROI09328</t>
  </si>
  <si>
    <t>P46795</t>
  </si>
  <si>
    <t>ROI09329</t>
  </si>
  <si>
    <t>P77448</t>
  </si>
  <si>
    <t>ROI09330</t>
  </si>
  <si>
    <t>P73476</t>
  </si>
  <si>
    <t>ROI09331</t>
  </si>
  <si>
    <t>P54431</t>
  </si>
  <si>
    <t>ROI09332</t>
  </si>
  <si>
    <t>P30719</t>
  </si>
  <si>
    <t>ROI09333</t>
  </si>
  <si>
    <t>P84627</t>
  </si>
  <si>
    <t>ROI09334</t>
  </si>
  <si>
    <t>ROI09335</t>
  </si>
  <si>
    <t>P14865</t>
  </si>
  <si>
    <t>ROI09336</t>
  </si>
  <si>
    <t>ROI09337</t>
  </si>
  <si>
    <t>P74550</t>
  </si>
  <si>
    <t>ROI09338</t>
  </si>
  <si>
    <t>P70773</t>
  </si>
  <si>
    <t>ROI09339</t>
  </si>
  <si>
    <t>P98662</t>
  </si>
  <si>
    <t>ROI09340</t>
  </si>
  <si>
    <t>ROI09341</t>
  </si>
  <si>
    <t>P62600</t>
  </si>
  <si>
    <t>ROI09342</t>
  </si>
  <si>
    <t>P77807</t>
  </si>
  <si>
    <t>ROI09343</t>
  </si>
  <si>
    <t>P37909</t>
  </si>
  <si>
    <t>ROI09344</t>
  </si>
  <si>
    <t>P89342</t>
  </si>
  <si>
    <t>ROI09345</t>
  </si>
  <si>
    <t>P46551</t>
  </si>
  <si>
    <t>ROI09346</t>
  </si>
  <si>
    <t>P32503</t>
  </si>
  <si>
    <t>ROI09347</t>
  </si>
  <si>
    <t>P92869</t>
  </si>
  <si>
    <t>ROI09348</t>
  </si>
  <si>
    <t>P33574</t>
  </si>
  <si>
    <t>ROI09349</t>
  </si>
  <si>
    <t>P64398</t>
  </si>
  <si>
    <t>ROI09350</t>
  </si>
  <si>
    <t>P55062</t>
  </si>
  <si>
    <t>ROI09351</t>
  </si>
  <si>
    <t>P54271</t>
  </si>
  <si>
    <t>ROI09352</t>
  </si>
  <si>
    <t>P53785</t>
  </si>
  <si>
    <t>ROI09353</t>
  </si>
  <si>
    <t>P21153</t>
  </si>
  <si>
    <t>ROI09354</t>
  </si>
  <si>
    <t>P12369</t>
  </si>
  <si>
    <t>ROI09355</t>
  </si>
  <si>
    <t>P31922</t>
  </si>
  <si>
    <t>ROI09356</t>
  </si>
  <si>
    <t>P12832</t>
  </si>
  <si>
    <t>ROI09357</t>
  </si>
  <si>
    <t>ROI09358</t>
  </si>
  <si>
    <t>P73969</t>
  </si>
  <si>
    <t>ROI09359</t>
  </si>
  <si>
    <t>P30238</t>
  </si>
  <si>
    <t>ROI09360</t>
  </si>
  <si>
    <t>P46247</t>
  </si>
  <si>
    <t>ROI09361</t>
  </si>
  <si>
    <t>P25245</t>
  </si>
  <si>
    <t>ROI09362</t>
  </si>
  <si>
    <t>P67443</t>
  </si>
  <si>
    <t>ROI09363</t>
  </si>
  <si>
    <t>P10667</t>
  </si>
  <si>
    <t>ROI09364</t>
  </si>
  <si>
    <t>P27052</t>
  </si>
  <si>
    <t>ROI09365</t>
  </si>
  <si>
    <t>P12067</t>
  </si>
  <si>
    <t>ROI09366</t>
  </si>
  <si>
    <t>P37704</t>
  </si>
  <si>
    <t>ROI09367</t>
  </si>
  <si>
    <t>P71992</t>
  </si>
  <si>
    <t>ROI09368</t>
  </si>
  <si>
    <t>P88027</t>
  </si>
  <si>
    <t>ROI09369</t>
  </si>
  <si>
    <t>P43290</t>
  </si>
  <si>
    <t>ROI09370</t>
  </si>
  <si>
    <t>P12889</t>
  </si>
  <si>
    <t>ROI09371</t>
  </si>
  <si>
    <t>P20704</t>
  </si>
  <si>
    <t>ROI09372</t>
  </si>
  <si>
    <t>P60749</t>
  </si>
  <si>
    <t>ROI09373</t>
  </si>
  <si>
    <t>P96552</t>
  </si>
  <si>
    <t>ROI09374</t>
  </si>
  <si>
    <t>P38231</t>
  </si>
  <si>
    <t>ROI09375</t>
  </si>
  <si>
    <t>P41761</t>
  </si>
  <si>
    <t>ROI09376</t>
  </si>
  <si>
    <t>P13951</t>
  </si>
  <si>
    <t>ROI09377</t>
  </si>
  <si>
    <t>P31867</t>
  </si>
  <si>
    <t>ROI09378</t>
  </si>
  <si>
    <t>P90307</t>
  </si>
  <si>
    <t>ROI09379</t>
  </si>
  <si>
    <t>P80764</t>
  </si>
  <si>
    <t>ROI09380</t>
  </si>
  <si>
    <t>P94221</t>
  </si>
  <si>
    <t>ROI09381</t>
  </si>
  <si>
    <t>ROI09382</t>
  </si>
  <si>
    <t>P64668</t>
  </si>
  <si>
    <t>ROI09383</t>
  </si>
  <si>
    <t>P93713</t>
  </si>
  <si>
    <t>ROI09384</t>
  </si>
  <si>
    <t>P95472</t>
  </si>
  <si>
    <t>ROI09385</t>
  </si>
  <si>
    <t>P69697</t>
  </si>
  <si>
    <t>ROI09386</t>
  </si>
  <si>
    <t>P47409</t>
  </si>
  <si>
    <t>ROI09387</t>
  </si>
  <si>
    <t>P75996</t>
  </si>
  <si>
    <t>ROI09388</t>
  </si>
  <si>
    <t>P71655</t>
  </si>
  <si>
    <t>ROI09389</t>
  </si>
  <si>
    <t>P57863</t>
  </si>
  <si>
    <t>ROI09390</t>
  </si>
  <si>
    <t>P77785</t>
  </si>
  <si>
    <t>ROI09391</t>
  </si>
  <si>
    <t>P42478</t>
  </si>
  <si>
    <t>ROI09392</t>
  </si>
  <si>
    <t>P10117</t>
  </si>
  <si>
    <t>ROI09393</t>
  </si>
  <si>
    <t>P94400</t>
  </si>
  <si>
    <t>ROI09394</t>
  </si>
  <si>
    <t>P25196</t>
  </si>
  <si>
    <t>ROI09395</t>
  </si>
  <si>
    <t>P21732</t>
  </si>
  <si>
    <t>ROI09396</t>
  </si>
  <si>
    <t>P98081</t>
  </si>
  <si>
    <t>ROI09397</t>
  </si>
  <si>
    <t>ROI09398</t>
  </si>
  <si>
    <t>P16067</t>
  </si>
  <si>
    <t>ROI09399</t>
  </si>
  <si>
    <t>P38075</t>
  </si>
  <si>
    <t>ROI09400</t>
  </si>
  <si>
    <t>P35230</t>
  </si>
  <si>
    <t>ROI09401</t>
  </si>
  <si>
    <t>ROI09402</t>
  </si>
  <si>
    <t>P55077</t>
  </si>
  <si>
    <t>ROI09403</t>
  </si>
  <si>
    <t>P17622</t>
  </si>
  <si>
    <t>ROI09404</t>
  </si>
  <si>
    <t>P39278</t>
  </si>
  <si>
    <t>ROI09405</t>
  </si>
  <si>
    <t>P29080</t>
  </si>
  <si>
    <t>ROI09406</t>
  </si>
  <si>
    <t>P20874</t>
  </si>
  <si>
    <t>ROI09407</t>
  </si>
  <si>
    <t>P15059</t>
  </si>
  <si>
    <t>ROI09408</t>
  </si>
  <si>
    <t>P70143</t>
  </si>
  <si>
    <t>ROI09409</t>
  </si>
  <si>
    <t>P20879</t>
  </si>
  <si>
    <t>ROI09410</t>
  </si>
  <si>
    <t>P14997</t>
  </si>
  <si>
    <t>ROI09411</t>
  </si>
  <si>
    <t>P22997</t>
  </si>
  <si>
    <t>ROI09412</t>
  </si>
  <si>
    <t>P47242</t>
  </si>
  <si>
    <t>ROI09413</t>
  </si>
  <si>
    <t>P34893</t>
  </si>
  <si>
    <t>ROI09414</t>
  </si>
  <si>
    <t>ROI09415</t>
  </si>
  <si>
    <t>P28128</t>
  </si>
  <si>
    <t>ROI09416</t>
  </si>
  <si>
    <t>P77585</t>
  </si>
  <si>
    <t>ROI09417</t>
  </si>
  <si>
    <t>P42957</t>
  </si>
  <si>
    <t>ROI09418</t>
  </si>
  <si>
    <t>P95677</t>
  </si>
  <si>
    <t>ROI09419</t>
  </si>
  <si>
    <t>P49334</t>
  </si>
  <si>
    <t>ROI09420</t>
  </si>
  <si>
    <t>P40417</t>
  </si>
  <si>
    <t>ROI09421</t>
  </si>
  <si>
    <t>P68834</t>
  </si>
  <si>
    <t>ROI09422</t>
  </si>
  <si>
    <t>P47657</t>
  </si>
  <si>
    <t>ROI09423</t>
  </si>
  <si>
    <t>P63045</t>
  </si>
  <si>
    <t>ROI09424</t>
  </si>
  <si>
    <t>ROI09425</t>
  </si>
  <si>
    <t>P60546</t>
  </si>
  <si>
    <t>ROI09426</t>
  </si>
  <si>
    <t>P82480</t>
  </si>
  <si>
    <t>ROI09427</t>
  </si>
  <si>
    <t>P13063</t>
  </si>
  <si>
    <t>ROI09428</t>
  </si>
  <si>
    <t>P88996</t>
  </si>
  <si>
    <t>ROI09429</t>
  </si>
  <si>
    <t>P51215</t>
  </si>
  <si>
    <t>ROI09430</t>
  </si>
  <si>
    <t>P83806</t>
  </si>
  <si>
    <t>ROI09431</t>
  </si>
  <si>
    <t>ROI09432</t>
  </si>
  <si>
    <t>P41619</t>
  </si>
  <si>
    <t>ROI09433</t>
  </si>
  <si>
    <t>P72240</t>
  </si>
  <si>
    <t>ROI09434</t>
  </si>
  <si>
    <t>P65854</t>
  </si>
  <si>
    <t>ROI09435</t>
  </si>
  <si>
    <t>P19043</t>
  </si>
  <si>
    <t>ROI09436</t>
  </si>
  <si>
    <t>P58788</t>
  </si>
  <si>
    <t>ROI09437</t>
  </si>
  <si>
    <t>P83292</t>
  </si>
  <si>
    <t>ROI09438</t>
  </si>
  <si>
    <t>P89675</t>
  </si>
  <si>
    <t>ROI09439</t>
  </si>
  <si>
    <t>P39082</t>
  </si>
  <si>
    <t>ROI09440</t>
  </si>
  <si>
    <t>P54806</t>
  </si>
  <si>
    <t>ROI09441</t>
  </si>
  <si>
    <t>P28867</t>
  </si>
  <si>
    <t>ROI09442</t>
  </si>
  <si>
    <t>P70081</t>
  </si>
  <si>
    <t>ROI09443</t>
  </si>
  <si>
    <t>P79568</t>
  </si>
  <si>
    <t>ROI09444</t>
  </si>
  <si>
    <t>ROI09445</t>
  </si>
  <si>
    <t>P52118</t>
  </si>
  <si>
    <t>ROI09446</t>
  </si>
  <si>
    <t>P20517</t>
  </si>
  <si>
    <t>ROI09447</t>
  </si>
  <si>
    <t>P29687</t>
  </si>
  <si>
    <t>ROI09448</t>
  </si>
  <si>
    <t>P19457</t>
  </si>
  <si>
    <t>ROI09449</t>
  </si>
  <si>
    <t>P56515</t>
  </si>
  <si>
    <t>ROI09450</t>
  </si>
  <si>
    <t>ROI09451</t>
  </si>
  <si>
    <t>P92437</t>
  </si>
  <si>
    <t>ROI09452</t>
  </si>
  <si>
    <t>P31059</t>
  </si>
  <si>
    <t>ROI09453</t>
  </si>
  <si>
    <t>P65939</t>
  </si>
  <si>
    <t>ROI09454</t>
  </si>
  <si>
    <t>P37662</t>
  </si>
  <si>
    <t>ROI09455</t>
  </si>
  <si>
    <t>P39970</t>
  </si>
  <si>
    <t>ROI09456</t>
  </si>
  <si>
    <t>P39917</t>
  </si>
  <si>
    <t>ROI09457</t>
  </si>
  <si>
    <t>P94223</t>
  </si>
  <si>
    <t>ROI09458</t>
  </si>
  <si>
    <t>ROI09459</t>
  </si>
  <si>
    <t>P55025</t>
  </si>
  <si>
    <t>ROI09460</t>
  </si>
  <si>
    <t>P68136</t>
  </si>
  <si>
    <t>ROI09461</t>
  </si>
  <si>
    <t>P36457</t>
  </si>
  <si>
    <t>ROI09462</t>
  </si>
  <si>
    <t>P60900</t>
  </si>
  <si>
    <t>ROI09463</t>
  </si>
  <si>
    <t>ROI09464</t>
  </si>
  <si>
    <t>P88922</t>
  </si>
  <si>
    <t>ROI09465</t>
  </si>
  <si>
    <t>P68541</t>
  </si>
  <si>
    <t>ROI09466</t>
  </si>
  <si>
    <t>P12027</t>
  </si>
  <si>
    <t>ROI09467</t>
  </si>
  <si>
    <t>P19180</t>
  </si>
  <si>
    <t>ROI09468</t>
  </si>
  <si>
    <t>P10610</t>
  </si>
  <si>
    <t>ROI09469</t>
  </si>
  <si>
    <t>P24293</t>
  </si>
  <si>
    <t>ROI09470</t>
  </si>
  <si>
    <t>P37137</t>
  </si>
  <si>
    <t>ROI09471</t>
  </si>
  <si>
    <t>P48073</t>
  </si>
  <si>
    <t>ROI09472</t>
  </si>
  <si>
    <t>P76669</t>
  </si>
  <si>
    <t>ROI09473</t>
  </si>
  <si>
    <t>P47966</t>
  </si>
  <si>
    <t>ROI09474</t>
  </si>
  <si>
    <t>P34763</t>
  </si>
  <si>
    <t>ROI09475</t>
  </si>
  <si>
    <t>ROI09476</t>
  </si>
  <si>
    <t>P81767</t>
  </si>
  <si>
    <t>ROI09477</t>
  </si>
  <si>
    <t>P82089</t>
  </si>
  <si>
    <t>ROI09478</t>
  </si>
  <si>
    <t>P86267</t>
  </si>
  <si>
    <t>ROI09479</t>
  </si>
  <si>
    <t>P64482</t>
  </si>
  <si>
    <t>ROI09480</t>
  </si>
  <si>
    <t>P77320</t>
  </si>
  <si>
    <t>ROI09481</t>
  </si>
  <si>
    <t>P43524</t>
  </si>
  <si>
    <t>ROI09482</t>
  </si>
  <si>
    <t>ROI09483</t>
  </si>
  <si>
    <t>P53242</t>
  </si>
  <si>
    <t>ROI09484</t>
  </si>
  <si>
    <t>P13971</t>
  </si>
  <si>
    <t>ROI09485</t>
  </si>
  <si>
    <t>P10622</t>
  </si>
  <si>
    <t>ROI09486</t>
  </si>
  <si>
    <t>P40106</t>
  </si>
  <si>
    <t>ROI09487</t>
  </si>
  <si>
    <t>ROI09488</t>
  </si>
  <si>
    <t>P85816</t>
  </si>
  <si>
    <t>ROI09489</t>
  </si>
  <si>
    <t>P94382</t>
  </si>
  <si>
    <t>ROI09490</t>
  </si>
  <si>
    <t>ROI09491</t>
  </si>
  <si>
    <t>P97654</t>
  </si>
  <si>
    <t>ROI09492</t>
  </si>
  <si>
    <t>P51835</t>
  </si>
  <si>
    <t>ROI09493</t>
  </si>
  <si>
    <t>P93094</t>
  </si>
  <si>
    <t>ROI09494</t>
  </si>
  <si>
    <t>P39090</t>
  </si>
  <si>
    <t>ROI09495</t>
  </si>
  <si>
    <t>P18000</t>
  </si>
  <si>
    <t>ROI09496</t>
  </si>
  <si>
    <t>P49946</t>
  </si>
  <si>
    <t>ROI09497</t>
  </si>
  <si>
    <t>P96828</t>
  </si>
  <si>
    <t>ROI09498</t>
  </si>
  <si>
    <t>P65952</t>
  </si>
  <si>
    <t>ROI09499</t>
  </si>
  <si>
    <t>ROI09500</t>
  </si>
  <si>
    <t>P97311</t>
  </si>
  <si>
    <t>ROI09501</t>
  </si>
  <si>
    <t>ROI09502</t>
  </si>
  <si>
    <t>P55112</t>
  </si>
  <si>
    <t>ROI09503</t>
  </si>
  <si>
    <t>P72332</t>
  </si>
  <si>
    <t>ROI09504</t>
  </si>
  <si>
    <t>P61363</t>
  </si>
  <si>
    <t>ROI09505</t>
  </si>
  <si>
    <t>P94411</t>
  </si>
  <si>
    <t>ROI09506</t>
  </si>
  <si>
    <t>P97286</t>
  </si>
  <si>
    <t>ROI09507</t>
  </si>
  <si>
    <t>P82577</t>
  </si>
  <si>
    <t>ROI09508</t>
  </si>
  <si>
    <t>P64053</t>
  </si>
  <si>
    <t>ROI09509</t>
  </si>
  <si>
    <t>P63671</t>
  </si>
  <si>
    <t>ROI09510</t>
  </si>
  <si>
    <t>P16959</t>
  </si>
  <si>
    <t>ROI09511</t>
  </si>
  <si>
    <t>P51485</t>
  </si>
  <si>
    <t>ROI09512</t>
  </si>
  <si>
    <t>P24965</t>
  </si>
  <si>
    <t>ROI09513</t>
  </si>
  <si>
    <t>P54000</t>
  </si>
  <si>
    <t>ROI09514</t>
  </si>
  <si>
    <t>P16034</t>
  </si>
  <si>
    <t>ROI09515</t>
  </si>
  <si>
    <t>P59931</t>
  </si>
  <si>
    <t>ROI09516</t>
  </si>
  <si>
    <t>P32566</t>
  </si>
  <si>
    <t>ROI09517</t>
  </si>
  <si>
    <t>P16720</t>
  </si>
  <si>
    <t>ROI09518</t>
  </si>
  <si>
    <t>P57581</t>
  </si>
  <si>
    <t>ROI09519</t>
  </si>
  <si>
    <t>P68815</t>
  </si>
  <si>
    <t>ROI09520</t>
  </si>
  <si>
    <t>P52590</t>
  </si>
  <si>
    <t>ROI09521</t>
  </si>
  <si>
    <t>P68518</t>
  </si>
  <si>
    <t>ROI09522</t>
  </si>
  <si>
    <t>P15844</t>
  </si>
  <si>
    <t>ROI09523</t>
  </si>
  <si>
    <t>P87940</t>
  </si>
  <si>
    <t>ROI09524</t>
  </si>
  <si>
    <t>P17599</t>
  </si>
  <si>
    <t>ROI09525</t>
  </si>
  <si>
    <t>ROI09526</t>
  </si>
  <si>
    <t>P67224</t>
  </si>
  <si>
    <t>ROI09527</t>
  </si>
  <si>
    <t>ROI09528</t>
  </si>
  <si>
    <t>P78617</t>
  </si>
  <si>
    <t>ROI09529</t>
  </si>
  <si>
    <t>P93826</t>
  </si>
  <si>
    <t>ROI09530</t>
  </si>
  <si>
    <t>P51438</t>
  </si>
  <si>
    <t>ROI09531</t>
  </si>
  <si>
    <t>P84317</t>
  </si>
  <si>
    <t>ROI09532</t>
  </si>
  <si>
    <t>P36370</t>
  </si>
  <si>
    <t>ROI09533</t>
  </si>
  <si>
    <t>P41424</t>
  </si>
  <si>
    <t>ROI09534</t>
  </si>
  <si>
    <t>P75966</t>
  </si>
  <si>
    <t>ROI09535</t>
  </si>
  <si>
    <t>P57438</t>
  </si>
  <si>
    <t>ROI09536</t>
  </si>
  <si>
    <t>P28854</t>
  </si>
  <si>
    <t>ROI09537</t>
  </si>
  <si>
    <t>P72085</t>
  </si>
  <si>
    <t>ROI09538</t>
  </si>
  <si>
    <t>P83317</t>
  </si>
  <si>
    <t>ROI09539</t>
  </si>
  <si>
    <t>P54194</t>
  </si>
  <si>
    <t>ROI09540</t>
  </si>
  <si>
    <t>P27779</t>
  </si>
  <si>
    <t>ROI09541</t>
  </si>
  <si>
    <t>P39500</t>
  </si>
  <si>
    <t>ROI09542</t>
  </si>
  <si>
    <t>P75404</t>
  </si>
  <si>
    <t>ROI09543</t>
  </si>
  <si>
    <t>P61475</t>
  </si>
  <si>
    <t>ROI09544</t>
  </si>
  <si>
    <t>P58348</t>
  </si>
  <si>
    <t>ROI09545</t>
  </si>
  <si>
    <t>P25882</t>
  </si>
  <si>
    <t>ROI09546</t>
  </si>
  <si>
    <t>P98107</t>
  </si>
  <si>
    <t>ROI09547</t>
  </si>
  <si>
    <t>P17457</t>
  </si>
  <si>
    <t>ROI09548</t>
  </si>
  <si>
    <t>P48548</t>
  </si>
  <si>
    <t>ROI09549</t>
  </si>
  <si>
    <t>P30883</t>
  </si>
  <si>
    <t>ROI09550</t>
  </si>
  <si>
    <t>P45807</t>
  </si>
  <si>
    <t>ROI09551</t>
  </si>
  <si>
    <t>ROI09552</t>
  </si>
  <si>
    <t>P76477</t>
  </si>
  <si>
    <t>ROI09553</t>
  </si>
  <si>
    <t>P90277</t>
  </si>
  <si>
    <t>ROI09554</t>
  </si>
  <si>
    <t>P96705</t>
  </si>
  <si>
    <t>ROI09555</t>
  </si>
  <si>
    <t>P34291</t>
  </si>
  <si>
    <t>ROI09556</t>
  </si>
  <si>
    <t>ROI09557</t>
  </si>
  <si>
    <t>ROI09558</t>
  </si>
  <si>
    <t>P58186</t>
  </si>
  <si>
    <t>ROI09559</t>
  </si>
  <si>
    <t>ROI09560</t>
  </si>
  <si>
    <t>P64826</t>
  </si>
  <si>
    <t>ROI09561</t>
  </si>
  <si>
    <t>P25064</t>
  </si>
  <si>
    <t>ROI09562</t>
  </si>
  <si>
    <t>P49237</t>
  </si>
  <si>
    <t>ROI09563</t>
  </si>
  <si>
    <t>P17039</t>
  </si>
  <si>
    <t>ROI09564</t>
  </si>
  <si>
    <t>P17530</t>
  </si>
  <si>
    <t>ROI09565</t>
  </si>
  <si>
    <t>P82668</t>
  </si>
  <si>
    <t>ROI09566</t>
  </si>
  <si>
    <t>ROI09567</t>
  </si>
  <si>
    <t>P48585</t>
  </si>
  <si>
    <t>ROI09568</t>
  </si>
  <si>
    <t>P11671</t>
  </si>
  <si>
    <t>ROI09569</t>
  </si>
  <si>
    <t>P98300</t>
  </si>
  <si>
    <t>ROI09570</t>
  </si>
  <si>
    <t>P46949</t>
  </si>
  <si>
    <t>ROI09571</t>
  </si>
  <si>
    <t>P70958</t>
  </si>
  <si>
    <t>ROI09572</t>
  </si>
  <si>
    <t>P41616</t>
  </si>
  <si>
    <t>ROI09573</t>
  </si>
  <si>
    <t>P88786</t>
  </si>
  <si>
    <t>ROI09574</t>
  </si>
  <si>
    <t>P44525</t>
  </si>
  <si>
    <t>ROI09575</t>
  </si>
  <si>
    <t>P84821</t>
  </si>
  <si>
    <t>ROI09576</t>
  </si>
  <si>
    <t>P20165</t>
  </si>
  <si>
    <t>ROI09577</t>
  </si>
  <si>
    <t>P73413</t>
  </si>
  <si>
    <t>ROI09578</t>
  </si>
  <si>
    <t>P87697</t>
  </si>
  <si>
    <t>ROI09579</t>
  </si>
  <si>
    <t>P83309</t>
  </si>
  <si>
    <t>ROI09580</t>
  </si>
  <si>
    <t>ROI09581</t>
  </si>
  <si>
    <t>P21749</t>
  </si>
  <si>
    <t>ROI09582</t>
  </si>
  <si>
    <t>P71308</t>
  </si>
  <si>
    <t>ROI09583</t>
  </si>
  <si>
    <t>ROI09584</t>
  </si>
  <si>
    <t>P21392</t>
  </si>
  <si>
    <t>ROI09585</t>
  </si>
  <si>
    <t>P32958</t>
  </si>
  <si>
    <t>ROI09586</t>
  </si>
  <si>
    <t>P97056</t>
  </si>
  <si>
    <t>ROI09587</t>
  </si>
  <si>
    <t>P35607</t>
  </si>
  <si>
    <t>ROI09588</t>
  </si>
  <si>
    <t>P41100</t>
  </si>
  <si>
    <t>ROI09589</t>
  </si>
  <si>
    <t>P75282</t>
  </si>
  <si>
    <t>ROI09590</t>
  </si>
  <si>
    <t>P12055</t>
  </si>
  <si>
    <t>ROI09591</t>
  </si>
  <si>
    <t>P25294</t>
  </si>
  <si>
    <t>ROI09592</t>
  </si>
  <si>
    <t>P44730</t>
  </si>
  <si>
    <t>ROI09593</t>
  </si>
  <si>
    <t>P21352</t>
  </si>
  <si>
    <t>ROI09594</t>
  </si>
  <si>
    <t>P74096</t>
  </si>
  <si>
    <t>ROI09595</t>
  </si>
  <si>
    <t>P70431</t>
  </si>
  <si>
    <t>ROI09596</t>
  </si>
  <si>
    <t>P41731</t>
  </si>
  <si>
    <t>ROI09597</t>
  </si>
  <si>
    <t>ROI09598</t>
  </si>
  <si>
    <t>P78090</t>
  </si>
  <si>
    <t>ROI09599</t>
  </si>
  <si>
    <t>P61493</t>
  </si>
  <si>
    <t>ROI09600</t>
  </si>
  <si>
    <t>P44337</t>
  </si>
  <si>
    <t>ROI09601</t>
  </si>
  <si>
    <t>P86166</t>
  </si>
  <si>
    <t>ROI09602</t>
  </si>
  <si>
    <t>P53314</t>
  </si>
  <si>
    <t>ROI09603</t>
  </si>
  <si>
    <t>P47892</t>
  </si>
  <si>
    <t>ROI09604</t>
  </si>
  <si>
    <t>ROI09605</t>
  </si>
  <si>
    <t>P63668</t>
  </si>
  <si>
    <t>ROI09606</t>
  </si>
  <si>
    <t>P88768</t>
  </si>
  <si>
    <t>ROI09607</t>
  </si>
  <si>
    <t>P63414</t>
  </si>
  <si>
    <t>ROI09608</t>
  </si>
  <si>
    <t>P85953</t>
  </si>
  <si>
    <t>ROI09609</t>
  </si>
  <si>
    <t>P52304</t>
  </si>
  <si>
    <t>ROI09610</t>
  </si>
  <si>
    <t>P74436</t>
  </si>
  <si>
    <t>ROI09611</t>
  </si>
  <si>
    <t>P65415</t>
  </si>
  <si>
    <t>ROI09612</t>
  </si>
  <si>
    <t>P71752</t>
  </si>
  <si>
    <t>ROI09613</t>
  </si>
  <si>
    <t>P82545</t>
  </si>
  <si>
    <t>ROI09614</t>
  </si>
  <si>
    <t>P43015</t>
  </si>
  <si>
    <t>ROI09615</t>
  </si>
  <si>
    <t>P15384</t>
  </si>
  <si>
    <t>ROI09616</t>
  </si>
  <si>
    <t>P77998</t>
  </si>
  <si>
    <t>ROI09617</t>
  </si>
  <si>
    <t>P69399</t>
  </si>
  <si>
    <t>ROI09618</t>
  </si>
  <si>
    <t>P44866</t>
  </si>
  <si>
    <t>ROI09619</t>
  </si>
  <si>
    <t>P77752</t>
  </si>
  <si>
    <t>ROI09620</t>
  </si>
  <si>
    <t>P37150</t>
  </si>
  <si>
    <t>ROI09621</t>
  </si>
  <si>
    <t>ROI09622</t>
  </si>
  <si>
    <t>P53035</t>
  </si>
  <si>
    <t>ROI09623</t>
  </si>
  <si>
    <t>P68538</t>
  </si>
  <si>
    <t>ROI09624</t>
  </si>
  <si>
    <t>P63179</t>
  </si>
  <si>
    <t>ROI09625</t>
  </si>
  <si>
    <t>P47138</t>
  </si>
  <si>
    <t>ROI09626</t>
  </si>
  <si>
    <t>ROI09627</t>
  </si>
  <si>
    <t>P60760</t>
  </si>
  <si>
    <t>ROI09628</t>
  </si>
  <si>
    <t>P98036</t>
  </si>
  <si>
    <t>ROI09629</t>
  </si>
  <si>
    <t>P40070</t>
  </si>
  <si>
    <t>ROI09630</t>
  </si>
  <si>
    <t>P31257</t>
  </si>
  <si>
    <t>ROI09631</t>
  </si>
  <si>
    <t>P79329</t>
  </si>
  <si>
    <t>ROI09632</t>
  </si>
  <si>
    <t>ROI09633</t>
  </si>
  <si>
    <t>P91274</t>
  </si>
  <si>
    <t>ROI09634</t>
  </si>
  <si>
    <t>P33962</t>
  </si>
  <si>
    <t>ROI09635</t>
  </si>
  <si>
    <t>ROI09636</t>
  </si>
  <si>
    <t>P45033</t>
  </si>
  <si>
    <t>ROI09637</t>
  </si>
  <si>
    <t>P82444</t>
  </si>
  <si>
    <t>ROI09638</t>
  </si>
  <si>
    <t>P75462</t>
  </si>
  <si>
    <t>ROI09639</t>
  </si>
  <si>
    <t>P66750</t>
  </si>
  <si>
    <t>ROI09640</t>
  </si>
  <si>
    <t>P50852</t>
  </si>
  <si>
    <t>ROI09641</t>
  </si>
  <si>
    <t>P18336</t>
  </si>
  <si>
    <t>ROI09642</t>
  </si>
  <si>
    <t>P43444</t>
  </si>
  <si>
    <t>ROI09643</t>
  </si>
  <si>
    <t>P21333</t>
  </si>
  <si>
    <t>ROI09644</t>
  </si>
  <si>
    <t>P71656</t>
  </si>
  <si>
    <t>ROI09645</t>
  </si>
  <si>
    <t>P65026</t>
  </si>
  <si>
    <t>ROI09646</t>
  </si>
  <si>
    <t>P79725</t>
  </si>
  <si>
    <t>ROI09647</t>
  </si>
  <si>
    <t>P79821</t>
  </si>
  <si>
    <t>ROI09648</t>
  </si>
  <si>
    <t>P23646</t>
  </si>
  <si>
    <t>ROI09649</t>
  </si>
  <si>
    <t>ROI09650</t>
  </si>
  <si>
    <t>P54725</t>
  </si>
  <si>
    <t>ROI09651</t>
  </si>
  <si>
    <t>P82843</t>
  </si>
  <si>
    <t>ROI09652</t>
  </si>
  <si>
    <t>P35714</t>
  </si>
  <si>
    <t>ROI09653</t>
  </si>
  <si>
    <t>P17081</t>
  </si>
  <si>
    <t>ROI09654</t>
  </si>
  <si>
    <t>P20688</t>
  </si>
  <si>
    <t>ROI09655</t>
  </si>
  <si>
    <t>P46280</t>
  </si>
  <si>
    <t>ROI09656</t>
  </si>
  <si>
    <t>P49026</t>
  </si>
  <si>
    <t>ROI09657</t>
  </si>
  <si>
    <t>P19183</t>
  </si>
  <si>
    <t>ROI09658</t>
  </si>
  <si>
    <t>P27885</t>
  </si>
  <si>
    <t>ROI09659</t>
  </si>
  <si>
    <t>ROI09660</t>
  </si>
  <si>
    <t>P95055</t>
  </si>
  <si>
    <t>ROI09661</t>
  </si>
  <si>
    <t>P16583</t>
  </si>
  <si>
    <t>ROI09662</t>
  </si>
  <si>
    <t>P38718</t>
  </si>
  <si>
    <t>ROI09663</t>
  </si>
  <si>
    <t>P34339</t>
  </si>
  <si>
    <t>ROI09664</t>
  </si>
  <si>
    <t>ROI09665</t>
  </si>
  <si>
    <t>P54702</t>
  </si>
  <si>
    <t>ROI09666</t>
  </si>
  <si>
    <t>P83451</t>
  </si>
  <si>
    <t>ROI09667</t>
  </si>
  <si>
    <t>ROI09668</t>
  </si>
  <si>
    <t>P22692</t>
  </si>
  <si>
    <t>ROI09669</t>
  </si>
  <si>
    <t>P38925</t>
  </si>
  <si>
    <t>ROI09670</t>
  </si>
  <si>
    <t>P11973</t>
  </si>
  <si>
    <t>ROI09671</t>
  </si>
  <si>
    <t>P43448</t>
  </si>
  <si>
    <t>ROI09672</t>
  </si>
  <si>
    <t>P71903</t>
  </si>
  <si>
    <t>ROI09673</t>
  </si>
  <si>
    <t>P65096</t>
  </si>
  <si>
    <t>ROI09674</t>
  </si>
  <si>
    <t>P56874</t>
  </si>
  <si>
    <t>ROI09675</t>
  </si>
  <si>
    <t>P44266</t>
  </si>
  <si>
    <t>ROI09676</t>
  </si>
  <si>
    <t>P77402</t>
  </si>
  <si>
    <t>ROI09677</t>
  </si>
  <si>
    <t>P45520</t>
  </si>
  <si>
    <t>ROI09678</t>
  </si>
  <si>
    <t>ROI09679</t>
  </si>
  <si>
    <t>P39103</t>
  </si>
  <si>
    <t>ROI09680</t>
  </si>
  <si>
    <t>P38903</t>
  </si>
  <si>
    <t>ROI09681</t>
  </si>
  <si>
    <t>P11208</t>
  </si>
  <si>
    <t>ROI09682</t>
  </si>
  <si>
    <t>P70229</t>
  </si>
  <si>
    <t>ROI09683</t>
  </si>
  <si>
    <t>P46100</t>
  </si>
  <si>
    <t>ROI09684</t>
  </si>
  <si>
    <t>P22834</t>
  </si>
  <si>
    <t>ROI09685</t>
  </si>
  <si>
    <t>P58601</t>
  </si>
  <si>
    <t>ROI09686</t>
  </si>
  <si>
    <t>P61766</t>
  </si>
  <si>
    <t>ROI09687</t>
  </si>
  <si>
    <t>P10682</t>
  </si>
  <si>
    <t>ROI09688</t>
  </si>
  <si>
    <t>P91284</t>
  </si>
  <si>
    <t>ROI09689</t>
  </si>
  <si>
    <t>P51556</t>
  </si>
  <si>
    <t>ROI09690</t>
  </si>
  <si>
    <t>P65245</t>
  </si>
  <si>
    <t>ROI09691</t>
  </si>
  <si>
    <t>P88966</t>
  </si>
  <si>
    <t>ROI09692</t>
  </si>
  <si>
    <t>P67013</t>
  </si>
  <si>
    <t>ROI09693</t>
  </si>
  <si>
    <t>P56024</t>
  </si>
  <si>
    <t>ROI09694</t>
  </si>
  <si>
    <t>P92996</t>
  </si>
  <si>
    <t>ROI09695</t>
  </si>
  <si>
    <t>P97873</t>
  </si>
  <si>
    <t>ROI09696</t>
  </si>
  <si>
    <t>P35319</t>
  </si>
  <si>
    <t>ROI09697</t>
  </si>
  <si>
    <t>P59809</t>
  </si>
  <si>
    <t>ROI09698</t>
  </si>
  <si>
    <t>ROI09699</t>
  </si>
  <si>
    <t>P30700</t>
  </si>
  <si>
    <t>ROI09700</t>
  </si>
  <si>
    <t>ROI09701</t>
  </si>
  <si>
    <t>P10530</t>
  </si>
  <si>
    <t>ROI09702</t>
  </si>
  <si>
    <t>P57934</t>
  </si>
  <si>
    <t>ROI09703</t>
  </si>
  <si>
    <t>P75236</t>
  </si>
  <si>
    <t>ROI09704</t>
  </si>
  <si>
    <t>P79103</t>
  </si>
  <si>
    <t>ROI09705</t>
  </si>
  <si>
    <t>P84431</t>
  </si>
  <si>
    <t>ROI09706</t>
  </si>
  <si>
    <t>P90505</t>
  </si>
  <si>
    <t>ROI09707</t>
  </si>
  <si>
    <t>ROI09708</t>
  </si>
  <si>
    <t>P66534</t>
  </si>
  <si>
    <t>ROI09709</t>
  </si>
  <si>
    <t>P67901</t>
  </si>
  <si>
    <t>ROI09710</t>
  </si>
  <si>
    <t>P88406</t>
  </si>
  <si>
    <t>ROI09711</t>
  </si>
  <si>
    <t>P38555</t>
  </si>
  <si>
    <t>ROI09712</t>
  </si>
  <si>
    <t>P35955</t>
  </si>
  <si>
    <t>ROI09713</t>
  </si>
  <si>
    <t>P24033</t>
  </si>
  <si>
    <t>ROI09714</t>
  </si>
  <si>
    <t>P57570</t>
  </si>
  <si>
    <t>ROI09715</t>
  </si>
  <si>
    <t>P41306</t>
  </si>
  <si>
    <t>ROI09716</t>
  </si>
  <si>
    <t>P75421</t>
  </si>
  <si>
    <t>ROI09717</t>
  </si>
  <si>
    <t>P44514</t>
  </si>
  <si>
    <t>ROI09718</t>
  </si>
  <si>
    <t>P43286</t>
  </si>
  <si>
    <t>ROI09719</t>
  </si>
  <si>
    <t>P66090</t>
  </si>
  <si>
    <t>ROI09720</t>
  </si>
  <si>
    <t>P52952</t>
  </si>
  <si>
    <t>ROI09721</t>
  </si>
  <si>
    <t>ROI09722</t>
  </si>
  <si>
    <t>ROI09723</t>
  </si>
  <si>
    <t>P21509</t>
  </si>
  <si>
    <t>ROI09724</t>
  </si>
  <si>
    <t>P77533</t>
  </si>
  <si>
    <t>ROI09725</t>
  </si>
  <si>
    <t>P72401</t>
  </si>
  <si>
    <t>ROI09726</t>
  </si>
  <si>
    <t>P98976</t>
  </si>
  <si>
    <t>ROI09727</t>
  </si>
  <si>
    <t>P87886</t>
  </si>
  <si>
    <t>ROI09728</t>
  </si>
  <si>
    <t>P24389</t>
  </si>
  <si>
    <t>ROI09729</t>
  </si>
  <si>
    <t>ROI09730</t>
  </si>
  <si>
    <t>P33111</t>
  </si>
  <si>
    <t>ROI09731</t>
  </si>
  <si>
    <t>P26123</t>
  </si>
  <si>
    <t>ROI09732</t>
  </si>
  <si>
    <t>P85025</t>
  </si>
  <si>
    <t>ROI09733</t>
  </si>
  <si>
    <t>P25853</t>
  </si>
  <si>
    <t>ROI09734</t>
  </si>
  <si>
    <t>P53543</t>
  </si>
  <si>
    <t>ROI09735</t>
  </si>
  <si>
    <t>P35252</t>
  </si>
  <si>
    <t>ROI09736</t>
  </si>
  <si>
    <t>P26797</t>
  </si>
  <si>
    <t>ROI09737</t>
  </si>
  <si>
    <t>P78066</t>
  </si>
  <si>
    <t>ROI09738</t>
  </si>
  <si>
    <t>P24561</t>
  </si>
  <si>
    <t>ROI09739</t>
  </si>
  <si>
    <t>P36256</t>
  </si>
  <si>
    <t>ROI09740</t>
  </si>
  <si>
    <t>P10019</t>
  </si>
  <si>
    <t>ROI09741</t>
  </si>
  <si>
    <t>P57972</t>
  </si>
  <si>
    <t>ROI09742</t>
  </si>
  <si>
    <t>P76659</t>
  </si>
  <si>
    <t>ROI09743</t>
  </si>
  <si>
    <t>P54083</t>
  </si>
  <si>
    <t>ROI09744</t>
  </si>
  <si>
    <t>P53001</t>
  </si>
  <si>
    <t>ROI09745</t>
  </si>
  <si>
    <t>P59450</t>
  </si>
  <si>
    <t>ROI09746</t>
  </si>
  <si>
    <t>P49078</t>
  </si>
  <si>
    <t>ROI09747</t>
  </si>
  <si>
    <t>P39010</t>
  </si>
  <si>
    <t>ROI09748</t>
  </si>
  <si>
    <t>P60488</t>
  </si>
  <si>
    <t>ROI09749</t>
  </si>
  <si>
    <t>P31934</t>
  </si>
  <si>
    <t>ROI09750</t>
  </si>
  <si>
    <t>P44902</t>
  </si>
  <si>
    <t>ROI09751</t>
  </si>
  <si>
    <t>P39217</t>
  </si>
  <si>
    <t>ROI09752</t>
  </si>
  <si>
    <t>P54635</t>
  </si>
  <si>
    <t>ROI09753</t>
  </si>
  <si>
    <t>P55891</t>
  </si>
  <si>
    <t>ROI09754</t>
  </si>
  <si>
    <t>P96399</t>
  </si>
  <si>
    <t>ROI09755</t>
  </si>
  <si>
    <t>P48874</t>
  </si>
  <si>
    <t>ROI09756</t>
  </si>
  <si>
    <t>P77726</t>
  </si>
  <si>
    <t>ROI09757</t>
  </si>
  <si>
    <t>P58182</t>
  </si>
  <si>
    <t>ROI09758</t>
  </si>
  <si>
    <t>P48249</t>
  </si>
  <si>
    <t>ROI09759</t>
  </si>
  <si>
    <t>P37681</t>
  </si>
  <si>
    <t>ROI09760</t>
  </si>
  <si>
    <t>P92970</t>
  </si>
  <si>
    <t>ROI09761</t>
  </si>
  <si>
    <t>P78722</t>
  </si>
  <si>
    <t>ROI09762</t>
  </si>
  <si>
    <t>P27912</t>
  </si>
  <si>
    <t>ROI09763</t>
  </si>
  <si>
    <t>P84616</t>
  </si>
  <si>
    <t>ROI09764</t>
  </si>
  <si>
    <t>P71979</t>
  </si>
  <si>
    <t>ROI09765</t>
  </si>
  <si>
    <t>P94311</t>
  </si>
  <si>
    <t>ROI09766</t>
  </si>
  <si>
    <t>ROI09767</t>
  </si>
  <si>
    <t>P48415</t>
  </si>
  <si>
    <t>ROI09768</t>
  </si>
  <si>
    <t>P90197</t>
  </si>
  <si>
    <t>ROI09769</t>
  </si>
  <si>
    <t>P69137</t>
  </si>
  <si>
    <t>ROI09770</t>
  </si>
  <si>
    <t>P44222</t>
  </si>
  <si>
    <t>ROI09771</t>
  </si>
  <si>
    <t>P48120</t>
  </si>
  <si>
    <t>ROI09772</t>
  </si>
  <si>
    <t>P72012</t>
  </si>
  <si>
    <t>ROI09773</t>
  </si>
  <si>
    <t>P98922</t>
  </si>
  <si>
    <t>ROI09774</t>
  </si>
  <si>
    <t>P87925</t>
  </si>
  <si>
    <t>ROI09775</t>
  </si>
  <si>
    <t>ROI09776</t>
  </si>
  <si>
    <t>P24742</t>
  </si>
  <si>
    <t>ROI09777</t>
  </si>
  <si>
    <t>P24250</t>
  </si>
  <si>
    <t>ROI09778</t>
  </si>
  <si>
    <t>P45846</t>
  </si>
  <si>
    <t>ROI09779</t>
  </si>
  <si>
    <t>P39434</t>
  </si>
  <si>
    <t>ROI09780</t>
  </si>
  <si>
    <t>P70446</t>
  </si>
  <si>
    <t>ROI09781</t>
  </si>
  <si>
    <t>P12445</t>
  </si>
  <si>
    <t>ROI09782</t>
  </si>
  <si>
    <t>P51984</t>
  </si>
  <si>
    <t>ROI09783</t>
  </si>
  <si>
    <t>P47889</t>
  </si>
  <si>
    <t>ROI09784</t>
  </si>
  <si>
    <t>P48823</t>
  </si>
  <si>
    <t>ROI09785</t>
  </si>
  <si>
    <t>P13891</t>
  </si>
  <si>
    <t>ROI09786</t>
  </si>
  <si>
    <t>ROI09787</t>
  </si>
  <si>
    <t>P67815</t>
  </si>
  <si>
    <t>ROI09788</t>
  </si>
  <si>
    <t>P75029</t>
  </si>
  <si>
    <t>ROI09789</t>
  </si>
  <si>
    <t>P50194</t>
  </si>
  <si>
    <t>ROI09790</t>
  </si>
  <si>
    <t>ROI09791</t>
  </si>
  <si>
    <t>P14319</t>
  </si>
  <si>
    <t>ROI09792</t>
  </si>
  <si>
    <t>P78623</t>
  </si>
  <si>
    <t>ROI09793</t>
  </si>
  <si>
    <t>P37898</t>
  </si>
  <si>
    <t>ROI09794</t>
  </si>
  <si>
    <t>P41104</t>
  </si>
  <si>
    <t>ROI09795</t>
  </si>
  <si>
    <t>P39987</t>
  </si>
  <si>
    <t>ROI09796</t>
  </si>
  <si>
    <t>P12924</t>
  </si>
  <si>
    <t>ROI09797</t>
  </si>
  <si>
    <t>P39730</t>
  </si>
  <si>
    <t>ROI09798</t>
  </si>
  <si>
    <t>P94099</t>
  </si>
  <si>
    <t>ROI09799</t>
  </si>
  <si>
    <t>P80478</t>
  </si>
  <si>
    <t>ROI09800</t>
  </si>
  <si>
    <t>P81471</t>
  </si>
  <si>
    <t>ROI09801</t>
  </si>
  <si>
    <t>P25066</t>
  </si>
  <si>
    <t>ROI09802</t>
  </si>
  <si>
    <t>P24690</t>
  </si>
  <si>
    <t>ROI09803</t>
  </si>
  <si>
    <t>P26495</t>
  </si>
  <si>
    <t>ROI09804</t>
  </si>
  <si>
    <t>P77427</t>
  </si>
  <si>
    <t>ROI09805</t>
  </si>
  <si>
    <t>P44476</t>
  </si>
  <si>
    <t>ROI09806</t>
  </si>
  <si>
    <t>ROI09807</t>
  </si>
  <si>
    <t>P22023</t>
  </si>
  <si>
    <t>ROI09808</t>
  </si>
  <si>
    <t>P72070</t>
  </si>
  <si>
    <t>ROI09809</t>
  </si>
  <si>
    <t>P63335</t>
  </si>
  <si>
    <t>ROI09810</t>
  </si>
  <si>
    <t>P30003</t>
  </si>
  <si>
    <t>ROI09811</t>
  </si>
  <si>
    <t>P58022</t>
  </si>
  <si>
    <t>ROI09812</t>
  </si>
  <si>
    <t>P33213</t>
  </si>
  <si>
    <t>ROI09813</t>
  </si>
  <si>
    <t>P39867</t>
  </si>
  <si>
    <t>ROI09814</t>
  </si>
  <si>
    <t>P30838</t>
  </si>
  <si>
    <t>ROI09815</t>
  </si>
  <si>
    <t>P93194</t>
  </si>
  <si>
    <t>ROI09816</t>
  </si>
  <si>
    <t>P76408</t>
  </si>
  <si>
    <t>ROI09817</t>
  </si>
  <si>
    <t>P99102</t>
  </si>
  <si>
    <t>ROI09818</t>
  </si>
  <si>
    <t>P15909</t>
  </si>
  <si>
    <t>ROI09819</t>
  </si>
  <si>
    <t>P54308</t>
  </si>
  <si>
    <t>ROI09820</t>
  </si>
  <si>
    <t>P60696</t>
  </si>
  <si>
    <t>ROI09821</t>
  </si>
  <si>
    <t>P60710</t>
  </si>
  <si>
    <t>ROI09822</t>
  </si>
  <si>
    <t>ROI09823</t>
  </si>
  <si>
    <t>P71553</t>
  </si>
  <si>
    <t>ROI09824</t>
  </si>
  <si>
    <t>P88256</t>
  </si>
  <si>
    <t>ROI09825</t>
  </si>
  <si>
    <t>P75814</t>
  </si>
  <si>
    <t>ROI09826</t>
  </si>
  <si>
    <t>P92477</t>
  </si>
  <si>
    <t>ROI09827</t>
  </si>
  <si>
    <t>P42293</t>
  </si>
  <si>
    <t>ROI09828</t>
  </si>
  <si>
    <t>P13272</t>
  </si>
  <si>
    <t>ROI09829</t>
  </si>
  <si>
    <t>P39246</t>
  </si>
  <si>
    <t>ROI09830</t>
  </si>
  <si>
    <t>P71053</t>
  </si>
  <si>
    <t>ROI09831</t>
  </si>
  <si>
    <t>P89236</t>
  </si>
  <si>
    <t>ROI09832</t>
  </si>
  <si>
    <t>P33499</t>
  </si>
  <si>
    <t>ROI09833</t>
  </si>
  <si>
    <t>P62843</t>
  </si>
  <si>
    <t>ROI09834</t>
  </si>
  <si>
    <t>P51784</t>
  </si>
  <si>
    <t>ROI09835</t>
  </si>
  <si>
    <t>P23027</t>
  </si>
  <si>
    <t>ROI09836</t>
  </si>
  <si>
    <t>P93195</t>
  </si>
  <si>
    <t>ROI09837</t>
  </si>
  <si>
    <t>ROI09838</t>
  </si>
  <si>
    <t>P89526</t>
  </si>
  <si>
    <t>ROI09839</t>
  </si>
  <si>
    <t>P74742</t>
  </si>
  <si>
    <t>ROI09840</t>
  </si>
  <si>
    <t>P16185</t>
  </si>
  <si>
    <t>ROI09841</t>
  </si>
  <si>
    <t>ROI09842</t>
  </si>
  <si>
    <t>P93989</t>
  </si>
  <si>
    <t>ROI09843</t>
  </si>
  <si>
    <t>P26141</t>
  </si>
  <si>
    <t>ROI09844</t>
  </si>
  <si>
    <t>P15941</t>
  </si>
  <si>
    <t>ROI09845</t>
  </si>
  <si>
    <t>P64761</t>
  </si>
  <si>
    <t>ROI09846</t>
  </si>
  <si>
    <t>ROI09847</t>
  </si>
  <si>
    <t>P32555</t>
  </si>
  <si>
    <t>ROI09848</t>
  </si>
  <si>
    <t>P36993</t>
  </si>
  <si>
    <t>ROI09849</t>
  </si>
  <si>
    <t>ROI09850</t>
  </si>
  <si>
    <t>P83801</t>
  </si>
  <si>
    <t>ROI09851</t>
  </si>
  <si>
    <t>P15026</t>
  </si>
  <si>
    <t>ROI09852</t>
  </si>
  <si>
    <t>ROI09853</t>
  </si>
  <si>
    <t>P34524</t>
  </si>
  <si>
    <t>ROI09854</t>
  </si>
  <si>
    <t>ROI09855</t>
  </si>
  <si>
    <t>P10366</t>
  </si>
  <si>
    <t>ROI09856</t>
  </si>
  <si>
    <t>P57872</t>
  </si>
  <si>
    <t>ROI09857</t>
  </si>
  <si>
    <t>P71371</t>
  </si>
  <si>
    <t>ROI09858</t>
  </si>
  <si>
    <t>P48966</t>
  </si>
  <si>
    <t>ROI09859</t>
  </si>
  <si>
    <t>P92045</t>
  </si>
  <si>
    <t>ROI09860</t>
  </si>
  <si>
    <t>P28607</t>
  </si>
  <si>
    <t>ROI09861</t>
  </si>
  <si>
    <t>P46932</t>
  </si>
  <si>
    <t>ROI09862</t>
  </si>
  <si>
    <t>P25862</t>
  </si>
  <si>
    <t>ROI09863</t>
  </si>
  <si>
    <t>P89471</t>
  </si>
  <si>
    <t>ROI09864</t>
  </si>
  <si>
    <t>P91008</t>
  </si>
  <si>
    <t>ROI09865</t>
  </si>
  <si>
    <t>P40319</t>
  </si>
  <si>
    <t>ROI09866</t>
  </si>
  <si>
    <t>P84836</t>
  </si>
  <si>
    <t>ROI09867</t>
  </si>
  <si>
    <t>P36828</t>
  </si>
  <si>
    <t>ROI09868</t>
  </si>
  <si>
    <t>ROI09869</t>
  </si>
  <si>
    <t>P67753</t>
  </si>
  <si>
    <t>ROI09870</t>
  </si>
  <si>
    <t>ROI09871</t>
  </si>
  <si>
    <t>P39168</t>
  </si>
  <si>
    <t>ROI09872</t>
  </si>
  <si>
    <t>P41140</t>
  </si>
  <si>
    <t>ROI09873</t>
  </si>
  <si>
    <t>P75986</t>
  </si>
  <si>
    <t>ROI09874</t>
  </si>
  <si>
    <t>ROI09875</t>
  </si>
  <si>
    <t>P84191</t>
  </si>
  <si>
    <t>ROI09876</t>
  </si>
  <si>
    <t>P87514</t>
  </si>
  <si>
    <t>ROI09877</t>
  </si>
  <si>
    <t>P98886</t>
  </si>
  <si>
    <t>ROI09878</t>
  </si>
  <si>
    <t>P80382</t>
  </si>
  <si>
    <t>ROI09879</t>
  </si>
  <si>
    <t>P26155</t>
  </si>
  <si>
    <t>ROI09880</t>
  </si>
  <si>
    <t>ROI09881</t>
  </si>
  <si>
    <t>P99807</t>
  </si>
  <si>
    <t>ROI09882</t>
  </si>
  <si>
    <t>P55911</t>
  </si>
  <si>
    <t>ROI09883</t>
  </si>
  <si>
    <t>P32673</t>
  </si>
  <si>
    <t>ROI09884</t>
  </si>
  <si>
    <t>ROI09885</t>
  </si>
  <si>
    <t>P28395</t>
  </si>
  <si>
    <t>ROI09886</t>
  </si>
  <si>
    <t>ROI09887</t>
  </si>
  <si>
    <t>P83341</t>
  </si>
  <si>
    <t>ROI09888</t>
  </si>
  <si>
    <t>P13753</t>
  </si>
  <si>
    <t>ROI09889</t>
  </si>
  <si>
    <t>P11500</t>
  </si>
  <si>
    <t>ROI09890</t>
  </si>
  <si>
    <t>P16443</t>
  </si>
  <si>
    <t>ROI09891</t>
  </si>
  <si>
    <t>P46510</t>
  </si>
  <si>
    <t>ROI09892</t>
  </si>
  <si>
    <t>P85851</t>
  </si>
  <si>
    <t>ROI09893</t>
  </si>
  <si>
    <t>P40254</t>
  </si>
  <si>
    <t>ROI09894</t>
  </si>
  <si>
    <t>ROI09895</t>
  </si>
  <si>
    <t>P51028</t>
  </si>
  <si>
    <t>ROI09896</t>
  </si>
  <si>
    <t>P87129</t>
  </si>
  <si>
    <t>ROI09897</t>
  </si>
  <si>
    <t>P10983</t>
  </si>
  <si>
    <t>ROI09898</t>
  </si>
  <si>
    <t>P24840</t>
  </si>
  <si>
    <t>ROI09899</t>
  </si>
  <si>
    <t>P63740</t>
  </si>
  <si>
    <t>ROI09900</t>
  </si>
  <si>
    <t>P72885</t>
  </si>
  <si>
    <t>ROI09901</t>
  </si>
  <si>
    <t>P12612</t>
  </si>
  <si>
    <t>ROI09902</t>
  </si>
  <si>
    <t>P65640</t>
  </si>
  <si>
    <t>ROI09903</t>
  </si>
  <si>
    <t>P38599</t>
  </si>
  <si>
    <t>ROI09904</t>
  </si>
  <si>
    <t>P90700</t>
  </si>
  <si>
    <t>ROI09905</t>
  </si>
  <si>
    <t>P55687</t>
  </si>
  <si>
    <t>ROI09906</t>
  </si>
  <si>
    <t>P14047</t>
  </si>
  <si>
    <t>ROI09907</t>
  </si>
  <si>
    <t>P90579</t>
  </si>
  <si>
    <t>ROI09908</t>
  </si>
  <si>
    <t>P94923</t>
  </si>
  <si>
    <t>ROI09909</t>
  </si>
  <si>
    <t>P29335</t>
  </si>
  <si>
    <t>ROI09910</t>
  </si>
  <si>
    <t>ROI09911</t>
  </si>
  <si>
    <t>P30704</t>
  </si>
  <si>
    <t>ROI09912</t>
  </si>
  <si>
    <t>P12679</t>
  </si>
  <si>
    <t>ROI09913</t>
  </si>
  <si>
    <t>P27727</t>
  </si>
  <si>
    <t>ROI09914</t>
  </si>
  <si>
    <t>P97863</t>
  </si>
  <si>
    <t>ROI09915</t>
  </si>
  <si>
    <t>P42599</t>
  </si>
  <si>
    <t>ROI09916</t>
  </si>
  <si>
    <t>ROI09917</t>
  </si>
  <si>
    <t>P84175</t>
  </si>
  <si>
    <t>ROI09918</t>
  </si>
  <si>
    <t>P92957</t>
  </si>
  <si>
    <t>ROI09919</t>
  </si>
  <si>
    <t>P70057</t>
  </si>
  <si>
    <t>ROI09920</t>
  </si>
  <si>
    <t>P41913</t>
  </si>
  <si>
    <t>ROI09921</t>
  </si>
  <si>
    <t>ROI09922</t>
  </si>
  <si>
    <t>P83024</t>
  </si>
  <si>
    <t>ROI09923</t>
  </si>
  <si>
    <t>ROI09924</t>
  </si>
  <si>
    <t>P57821</t>
  </si>
  <si>
    <t>ROI09925</t>
  </si>
  <si>
    <t>ROI09926</t>
  </si>
  <si>
    <t>P60943</t>
  </si>
  <si>
    <t>ROI09927</t>
  </si>
  <si>
    <t>P94817</t>
  </si>
  <si>
    <t>ROI09928</t>
  </si>
  <si>
    <t>P76706</t>
  </si>
  <si>
    <t>ROI09929</t>
  </si>
  <si>
    <t>P59861</t>
  </si>
  <si>
    <t>ROI09930</t>
  </si>
  <si>
    <t>P14203</t>
  </si>
  <si>
    <t>ROI09931</t>
  </si>
  <si>
    <t>P27036</t>
  </si>
  <si>
    <t>ROI09932</t>
  </si>
  <si>
    <t>P43724</t>
  </si>
  <si>
    <t>ROI09933</t>
  </si>
  <si>
    <t>P41471</t>
  </si>
  <si>
    <t>ROI09934</t>
  </si>
  <si>
    <t>P93315</t>
  </si>
  <si>
    <t>ROI09935</t>
  </si>
  <si>
    <t>P19503</t>
  </si>
  <si>
    <t>ROI09936</t>
  </si>
  <si>
    <t>P92573</t>
  </si>
  <si>
    <t>ROI09937</t>
  </si>
  <si>
    <t>P52162</t>
  </si>
  <si>
    <t>ROI09938</t>
  </si>
  <si>
    <t>P32655</t>
  </si>
  <si>
    <t>ROI09939</t>
  </si>
  <si>
    <t>P21709</t>
  </si>
  <si>
    <t>ROI09940</t>
  </si>
  <si>
    <t>P95122</t>
  </si>
  <si>
    <t>ROI09941</t>
  </si>
  <si>
    <t>P83188</t>
  </si>
  <si>
    <t>ROI09942</t>
  </si>
  <si>
    <t>P90742</t>
  </si>
  <si>
    <t>ROI09943</t>
  </si>
  <si>
    <t>P68521</t>
  </si>
  <si>
    <t>ROI09944</t>
  </si>
  <si>
    <t>P90343</t>
  </si>
  <si>
    <t>ROI09945</t>
  </si>
  <si>
    <t>P45815</t>
  </si>
  <si>
    <t>ROI09946</t>
  </si>
  <si>
    <t>P42162</t>
  </si>
  <si>
    <t>ROI09947</t>
  </si>
  <si>
    <t>P78535</t>
  </si>
  <si>
    <t>ROI09948</t>
  </si>
  <si>
    <t>P94291</t>
  </si>
  <si>
    <t>ROI09949</t>
  </si>
  <si>
    <t>P78618</t>
  </si>
  <si>
    <t>ROI09950</t>
  </si>
  <si>
    <t>P48376</t>
  </si>
  <si>
    <t>ROI09951</t>
  </si>
  <si>
    <t>P59206</t>
  </si>
  <si>
    <t>ROI09952</t>
  </si>
  <si>
    <t>P51405</t>
  </si>
  <si>
    <t>ROI09953</t>
  </si>
  <si>
    <t>P10430</t>
  </si>
  <si>
    <t>ROI09954</t>
  </si>
  <si>
    <t>P73806</t>
  </si>
  <si>
    <t>ROI09955</t>
  </si>
  <si>
    <t>P14666</t>
  </si>
  <si>
    <t>ROI09956</t>
  </si>
  <si>
    <t>P69930</t>
  </si>
  <si>
    <t>ROI09957</t>
  </si>
  <si>
    <t>P11637</t>
  </si>
  <si>
    <t>ROI09958</t>
  </si>
  <si>
    <t>P35418</t>
  </si>
  <si>
    <t>ROI09959</t>
  </si>
  <si>
    <t>P90557</t>
  </si>
  <si>
    <t>ROI09960</t>
  </si>
  <si>
    <t>ROI09961</t>
  </si>
  <si>
    <t>P89832</t>
  </si>
  <si>
    <t>ROI09962</t>
  </si>
  <si>
    <t>P60322</t>
  </si>
  <si>
    <t>ROI09963</t>
  </si>
  <si>
    <t>P54280</t>
  </si>
  <si>
    <t>ROI09964</t>
  </si>
  <si>
    <t>P91092</t>
  </si>
  <si>
    <t>ROI09965</t>
  </si>
  <si>
    <t>P40757</t>
  </si>
  <si>
    <t>ROI09966</t>
  </si>
  <si>
    <t>P72618</t>
  </si>
  <si>
    <t>ROI09967</t>
  </si>
  <si>
    <t>P72071</t>
  </si>
  <si>
    <t>ROI09968</t>
  </si>
  <si>
    <t>P65756</t>
  </si>
  <si>
    <t>ROI09969</t>
  </si>
  <si>
    <t>P82124</t>
  </si>
  <si>
    <t>ROI09970</t>
  </si>
  <si>
    <t>P50600</t>
  </si>
  <si>
    <t>ROI09971</t>
  </si>
  <si>
    <t>ROI09972</t>
  </si>
  <si>
    <t>P97033</t>
  </si>
  <si>
    <t>ROI09973</t>
  </si>
  <si>
    <t>P62800</t>
  </si>
  <si>
    <t>ROI09974</t>
  </si>
  <si>
    <t>P19061</t>
  </si>
  <si>
    <t>ROI09975</t>
  </si>
  <si>
    <t>P49029</t>
  </si>
  <si>
    <t>ROI09976</t>
  </si>
  <si>
    <t>P78037</t>
  </si>
  <si>
    <t>ROI09977</t>
  </si>
  <si>
    <t>P81733</t>
  </si>
  <si>
    <t>ROI09978</t>
  </si>
  <si>
    <t>P95534</t>
  </si>
  <si>
    <t>ROI09979</t>
  </si>
  <si>
    <t>P32916</t>
  </si>
  <si>
    <t>ROI09980</t>
  </si>
  <si>
    <t>P45746</t>
  </si>
  <si>
    <t>ROI09981</t>
  </si>
  <si>
    <t>P46997</t>
  </si>
  <si>
    <t>ROI09982</t>
  </si>
  <si>
    <t>ROI09983</t>
  </si>
  <si>
    <t>P22112</t>
  </si>
  <si>
    <t>ROI09984</t>
  </si>
  <si>
    <t>P52189</t>
  </si>
  <si>
    <t>ROI09985</t>
  </si>
  <si>
    <t>P21923</t>
  </si>
  <si>
    <t>ROI09986</t>
  </si>
  <si>
    <t>P84683</t>
  </si>
  <si>
    <t>ROI09987</t>
  </si>
  <si>
    <t>P34517</t>
  </si>
  <si>
    <t>ROI09988</t>
  </si>
  <si>
    <t>P78106</t>
  </si>
  <si>
    <t>ROI09989</t>
  </si>
  <si>
    <t>ROI09990</t>
  </si>
  <si>
    <t>ROI09991</t>
  </si>
  <si>
    <t>P45693</t>
  </si>
  <si>
    <t>ROI09992</t>
  </si>
  <si>
    <t>P77683</t>
  </si>
  <si>
    <t>ROI09993</t>
  </si>
  <si>
    <t>P81975</t>
  </si>
  <si>
    <t>ROI09994</t>
  </si>
  <si>
    <t>P85303</t>
  </si>
  <si>
    <t>ROI09995</t>
  </si>
  <si>
    <t>P58833</t>
  </si>
  <si>
    <t>ROI09996</t>
  </si>
  <si>
    <t>P90139</t>
  </si>
  <si>
    <t>ROI09997</t>
  </si>
  <si>
    <t>P73790</t>
  </si>
  <si>
    <t>ROI09998</t>
  </si>
  <si>
    <t>ROI09999</t>
  </si>
  <si>
    <t>P84414</t>
  </si>
  <si>
    <t>ROI10000</t>
  </si>
  <si>
    <t>P19589</t>
  </si>
  <si>
    <t>TAT_Days</t>
  </si>
  <si>
    <t>SLA_Target</t>
  </si>
  <si>
    <t>SLA_Status</t>
  </si>
  <si>
    <t>Error_Rate</t>
  </si>
  <si>
    <t>Pages_Per_Day</t>
  </si>
  <si>
    <t>Average TAT</t>
  </si>
  <si>
    <t>KPI</t>
  </si>
  <si>
    <t>Total Request</t>
  </si>
  <si>
    <t>Average Quality Score</t>
  </si>
  <si>
    <t>Total Pages Processed</t>
  </si>
  <si>
    <t>Total Errors</t>
  </si>
  <si>
    <t>Request Volume by Type</t>
  </si>
  <si>
    <t>Row Labels</t>
  </si>
  <si>
    <t>Count of Request_ID</t>
  </si>
  <si>
    <t>Request Type</t>
  </si>
  <si>
    <t>Record Type Analysis</t>
  </si>
  <si>
    <t>Record Type</t>
  </si>
  <si>
    <t>Deaprtment Workload</t>
  </si>
  <si>
    <t>Turnaround Time Analysis</t>
  </si>
  <si>
    <t>Average of TAT_Days</t>
  </si>
  <si>
    <t>SLA Performance</t>
  </si>
  <si>
    <t>Breached</t>
  </si>
  <si>
    <t>Met</t>
  </si>
  <si>
    <t>SLA Status</t>
  </si>
  <si>
    <t>Request</t>
  </si>
  <si>
    <t>Associate Productivity</t>
  </si>
  <si>
    <t>Sum of Pages_Processed</t>
  </si>
  <si>
    <t>Average of Quality_Score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</si>
</sst>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3">
    <xf numFmtId="0" fontId="0" fillId="0" borderId="0" xfId="0"/>
    <xf numFmtId="14" fontId="0" fillId="0" borderId="0" xfId="0" applyNumberFormat="1"/>
    <xf numFmtId="0" fontId="0" fillId="0" borderId="0" xfId="0" applyBorder="1"/>
    <xf numFmtId="0" fontId="0" fillId="0" borderId="0" xfId="0" applyNumberFormat="1" applyBorder="1"/>
    <xf numFmtId="0" fontId="16" fillId="33" borderId="11" xfId="0" applyFont="1" applyFill="1" applyBorder="1"/>
    <xf numFmtId="0" fontId="0" fillId="0" borderId="13" xfId="0" applyFont="1" applyBorder="1"/>
    <xf numFmtId="0" fontId="0" fillId="0" borderId="14" xfId="0" applyFont="1" applyBorder="1"/>
    <xf numFmtId="0" fontId="0" fillId="0" borderId="15" xfId="0" applyFont="1" applyBorder="1"/>
    <xf numFmtId="0" fontId="0" fillId="0" borderId="16" xfId="0" applyFont="1" applyBorder="1"/>
    <xf numFmtId="0" fontId="0" fillId="0" borderId="13" xfId="0" pivotButton="1" applyBorder="1"/>
    <xf numFmtId="0" fontId="0" fillId="0" borderId="14" xfId="0" applyBorder="1"/>
    <xf numFmtId="0" fontId="0" fillId="0" borderId="13" xfId="0" applyBorder="1" applyAlignment="1">
      <alignment horizontal="left"/>
    </xf>
    <xf numFmtId="0" fontId="0" fillId="0" borderId="14" xfId="0" applyNumberFormat="1" applyBorder="1"/>
    <xf numFmtId="0" fontId="0" fillId="0" borderId="15" xfId="0" applyBorder="1" applyAlignment="1">
      <alignment horizontal="left"/>
    </xf>
    <xf numFmtId="0" fontId="0" fillId="0" borderId="16" xfId="0" applyNumberFormat="1" applyBorder="1"/>
    <xf numFmtId="0" fontId="18" fillId="33" borderId="12" xfId="0" applyFont="1" applyFill="1" applyBorder="1"/>
    <xf numFmtId="0" fontId="16" fillId="34" borderId="11" xfId="0" applyFont="1" applyFill="1" applyBorder="1" applyAlignment="1">
      <alignment horizontal="left"/>
    </xf>
    <xf numFmtId="0" fontId="0" fillId="34" borderId="12" xfId="0" applyFill="1" applyBorder="1"/>
    <xf numFmtId="0" fontId="16" fillId="34" borderId="11" xfId="0" applyFont="1" applyFill="1" applyBorder="1"/>
    <xf numFmtId="0" fontId="0" fillId="0" borderId="10" xfId="0" pivotButton="1" applyBorder="1"/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10" xfId="0" applyBorder="1"/>
    <xf numFmtId="171" fontId="0" fillId="0" borderId="14" xfId="0" applyNumberFormat="1" applyBorder="1"/>
    <xf numFmtId="171" fontId="0" fillId="0" borderId="16" xfId="0" applyNumberFormat="1" applyBorder="1"/>
    <xf numFmtId="171" fontId="0" fillId="0" borderId="18" xfId="0" applyNumberFormat="1" applyBorder="1"/>
    <xf numFmtId="171" fontId="0" fillId="0" borderId="19" xfId="0" applyNumberFormat="1" applyBorder="1"/>
    <xf numFmtId="171" fontId="0" fillId="0" borderId="17" xfId="0" applyNumberFormat="1" applyBorder="1"/>
    <xf numFmtId="0" fontId="0" fillId="0" borderId="17" xfId="0" applyNumberFormat="1" applyBorder="1"/>
    <xf numFmtId="0" fontId="0" fillId="0" borderId="19" xfId="0" applyNumberFormat="1" applyBorder="1"/>
    <xf numFmtId="0" fontId="0" fillId="34" borderId="20" xfId="0" applyFill="1" applyBorder="1"/>
    <xf numFmtId="0" fontId="0" fillId="0" borderId="2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8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" formatCode="0"/>
    </dxf>
    <dxf>
      <numFmt numFmtId="171" formatCode="0.0"/>
    </dxf>
    <dxf>
      <numFmt numFmtId="170" formatCode="0.000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" formatCode="0"/>
    </dxf>
    <dxf>
      <numFmt numFmtId="170" formatCode="0.000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70" formatCode="0.0000"/>
    </dxf>
    <dxf>
      <numFmt numFmtId="169" formatCode="0.00000"/>
    </dxf>
    <dxf>
      <numFmt numFmtId="170" formatCode="0.0000"/>
    </dxf>
    <dxf>
      <numFmt numFmtId="168" formatCode="0.000000"/>
    </dxf>
    <dxf>
      <numFmt numFmtId="167" formatCode="0.0000000"/>
    </dxf>
    <dxf>
      <numFmt numFmtId="166" formatCode="0.00000000"/>
    </dxf>
    <dxf>
      <numFmt numFmtId="165" formatCode="0.000000000"/>
    </dxf>
    <dxf>
      <numFmt numFmtId="164" formatCode="0.000000000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308.816145370372" createdVersion="8" refreshedVersion="8" minRefreshableVersion="3" recordCount="10000" xr:uid="{C29E3DB9-3016-4D3B-9696-833CE48CD3C5}">
  <cacheSource type="worksheet">
    <worksheetSource ref="A1:R10001" sheet="Medical_Record_ROI_Operations_D"/>
  </cacheSource>
  <cacheFields count="18">
    <cacheField name="Request_ID" numFmtId="0">
      <sharedItems/>
    </cacheField>
    <cacheField name="Patient_ID" numFmtId="0">
      <sharedItems/>
    </cacheField>
    <cacheField name="Request_Date" numFmtId="14">
      <sharedItems containsSemiMixedTypes="0" containsNonDate="0" containsDate="1" containsString="0" minDate="2026-01-01T00:00:00" maxDate="2026-07-01T00:00:00"/>
    </cacheField>
    <cacheField name="Completion_Date" numFmtId="14">
      <sharedItems containsSemiMixedTypes="0" containsNonDate="0" containsDate="1" containsString="0" minDate="2026-01-02T00:00:00" maxDate="2026-07-11T00:00:00"/>
    </cacheField>
    <cacheField name="Request_Type" numFmtId="0">
      <sharedItems count="5">
        <s v="Insurance"/>
        <s v="Attorney"/>
        <s v="Patient"/>
        <s v="Physician"/>
        <s v="Legal"/>
      </sharedItems>
    </cacheField>
    <cacheField name="Record_Type" numFmtId="0">
      <sharedItems count="6">
        <s v="Consultation Note"/>
        <s v="Discharge Summary"/>
        <s v="Progress Notes"/>
        <s v="Operative Note"/>
        <s v="Radiology Report"/>
        <s v="Lab Report"/>
      </sharedItems>
    </cacheField>
    <cacheField name="Department" numFmtId="0">
      <sharedItems count="8">
        <s v="Oncology"/>
        <s v="Neurology"/>
        <s v="Cardiology"/>
        <s v="General Medicine"/>
        <s v="Pediatrics"/>
        <s v="Orthopedics"/>
        <s v="Emergency"/>
        <s v="Radiology"/>
      </sharedItems>
    </cacheField>
    <cacheField name="Priority" numFmtId="0">
      <sharedItems/>
    </cacheField>
    <cacheField name="Status" numFmtId="0">
      <sharedItems/>
    </cacheField>
    <cacheField name="Assigned_Associate" numFmtId="0">
      <sharedItems count="8">
        <s v="Rahul"/>
        <s v="Pooja"/>
        <s v="Amit"/>
        <s v="Neha"/>
        <s v="Sneha"/>
        <s v="Vikas"/>
        <s v="Priya"/>
        <s v="Karan"/>
      </sharedItems>
    </cacheField>
    <cacheField name="Pages_Processed" numFmtId="0">
      <sharedItems containsSemiMixedTypes="0" containsString="0" containsNumber="1" containsInteger="1" minValue="20" maxValue="500"/>
    </cacheField>
    <cacheField name="Errors_Found" numFmtId="0">
      <sharedItems containsSemiMixedTypes="0" containsString="0" containsNumber="1" containsInteger="1" minValue="0" maxValue="5"/>
    </cacheField>
    <cacheField name="Quality_Score" numFmtId="0">
      <sharedItems containsSemiMixedTypes="0" containsString="0" containsNumber="1" minValue="92.5" maxValue="100" count="701">
        <n v="99.32"/>
        <n v="98.6"/>
        <n v="97.86"/>
        <n v="98.64"/>
        <n v="99.21"/>
        <n v="97.37"/>
        <n v="97.4"/>
        <n v="95.02"/>
        <n v="98.54"/>
        <n v="95.94"/>
        <n v="99.23"/>
        <n v="99.24"/>
        <n v="100"/>
        <n v="98.85"/>
        <n v="93.97"/>
        <n v="95.34"/>
        <n v="97.22"/>
        <n v="96.65"/>
        <n v="97.13"/>
        <n v="93.25"/>
        <n v="95.79"/>
        <n v="98.99"/>
        <n v="95.7"/>
        <n v="97.31"/>
        <n v="94.53"/>
        <n v="98.84"/>
        <n v="97.61"/>
        <n v="99.45"/>
        <n v="97.44"/>
        <n v="96.16"/>
        <n v="96.02"/>
        <n v="95.06"/>
        <n v="98.2"/>
        <n v="97.97"/>
        <n v="99.02"/>
        <n v="99.35"/>
        <n v="98.03"/>
        <n v="94.01"/>
        <n v="97.2"/>
        <n v="95.55"/>
        <n v="94.28"/>
        <n v="99.42"/>
        <n v="95.83"/>
        <n v="94.13"/>
        <n v="98.88"/>
        <n v="99.37"/>
        <n v="96.72"/>
        <n v="95.64"/>
        <n v="96.97"/>
        <n v="95.15"/>
        <n v="92.89"/>
        <n v="97.27"/>
        <n v="95.65"/>
        <n v="96.55"/>
        <n v="99.33"/>
        <n v="96.84"/>
        <n v="92.51"/>
        <n v="98.04"/>
        <n v="97.23"/>
        <n v="99.22"/>
        <n v="97.55"/>
        <n v="93.74"/>
        <n v="97.75"/>
        <n v="97.1"/>
        <n v="96.78"/>
        <n v="98.75"/>
        <n v="97.49"/>
        <n v="97.58"/>
        <n v="99.04"/>
        <n v="95.21"/>
        <n v="96.91"/>
        <n v="99.27"/>
        <n v="93.16"/>
        <n v="98.45"/>
        <n v="94.19"/>
        <n v="99.01"/>
        <n v="95.69"/>
        <n v="99.11"/>
        <n v="93.9"/>
        <n v="98.31"/>
        <n v="94.83"/>
        <n v="95.1"/>
        <n v="96.68"/>
        <n v="95.3"/>
        <n v="98.46"/>
        <n v="97.69"/>
        <n v="98.78"/>
        <n v="97.91"/>
        <n v="98.77"/>
        <n v="99.43"/>
        <n v="98.76"/>
        <n v="98.96"/>
        <n v="96.71"/>
        <n v="97.3"/>
        <n v="92.6"/>
        <n v="99.34"/>
        <n v="95.68"/>
        <n v="96.85"/>
        <n v="97.48"/>
        <n v="98.07"/>
        <n v="98.06"/>
        <n v="98.41"/>
        <n v="96.07"/>
        <n v="97.19"/>
        <n v="98.44"/>
        <n v="95.35"/>
        <n v="98.52"/>
        <n v="95.76"/>
        <n v="98.4"/>
        <n v="98.08"/>
        <n v="96.33"/>
        <n v="99.08"/>
        <n v="97.99"/>
        <n v="93.19"/>
        <n v="93.43"/>
        <n v="97.32"/>
        <n v="97.66"/>
        <n v="94.85"/>
        <n v="99.36"/>
        <n v="96.29"/>
        <n v="98.89"/>
        <n v="96.67"/>
        <n v="97.84"/>
        <n v="93.78"/>
        <n v="96.9"/>
        <n v="95.13"/>
        <n v="96.2"/>
        <n v="93.01"/>
        <n v="98.02"/>
        <n v="98.17"/>
        <n v="97.52"/>
        <n v="97.83"/>
        <n v="95.22"/>
        <n v="97.08"/>
        <n v="97.87"/>
        <n v="97.15"/>
        <n v="96.13"/>
        <n v="97.53"/>
        <n v="94.58"/>
        <n v="98.43"/>
        <n v="98.7"/>
        <n v="97.59"/>
        <n v="93.2"/>
        <n v="92.71"/>
        <n v="92.57"/>
        <n v="95.58"/>
        <n v="92.65"/>
        <n v="97.63"/>
        <n v="96.39"/>
        <n v="94.23"/>
        <n v="94.07"/>
        <n v="94.25"/>
        <n v="96.7"/>
        <n v="97.36"/>
        <n v="95.37"/>
        <n v="98.12"/>
        <n v="97.94"/>
        <n v="97.33"/>
        <n v="97.54"/>
        <n v="97.25"/>
        <n v="97.17"/>
        <n v="98.68"/>
        <n v="96.83"/>
        <n v="94.16"/>
        <n v="97.28"/>
        <n v="94.42"/>
        <n v="98.5"/>
        <n v="97.42"/>
        <n v="98.91"/>
        <n v="96.66"/>
        <n v="95.81"/>
        <n v="98.56"/>
        <n v="96.56"/>
        <n v="95.9"/>
        <n v="94.99"/>
        <n v="96.69"/>
        <n v="96.77"/>
        <n v="98.71"/>
        <n v="99.4"/>
        <n v="97.26"/>
        <n v="96.61"/>
        <n v="94.6"/>
        <n v="96.53"/>
        <n v="95.38"/>
        <n v="97.21"/>
        <n v="98.26"/>
        <n v="98.94"/>
        <n v="98.79"/>
        <n v="97.45"/>
        <n v="95.27"/>
        <n v="96.6"/>
        <n v="94.26"/>
        <n v="96.22"/>
        <n v="96.03"/>
        <n v="98.34"/>
        <n v="98.83"/>
        <n v="99.15"/>
        <n v="96.5"/>
        <n v="98.62"/>
        <n v="96.25"/>
        <n v="97.06"/>
        <n v="97.29"/>
        <n v="98.86"/>
        <n v="99.03"/>
        <n v="94.96"/>
        <n v="99.39"/>
        <n v="94.21"/>
        <n v="94.93"/>
        <n v="94.88"/>
        <n v="96.95"/>
        <n v="96.86"/>
        <n v="98.63"/>
        <n v="98.67"/>
        <n v="94.44"/>
        <n v="96.28"/>
        <n v="93.05"/>
        <n v="94.78"/>
        <n v="98.55"/>
        <n v="98.9"/>
        <n v="98.11"/>
        <n v="95.96"/>
        <n v="99.1"/>
        <n v="96.26"/>
        <n v="99.47"/>
        <n v="96.62"/>
        <n v="99.29"/>
        <n v="98.05"/>
        <n v="92.74"/>
        <n v="96.04"/>
        <n v="97.93"/>
        <n v="98.18"/>
        <n v="97.34"/>
        <n v="99.14"/>
        <n v="97.98"/>
        <n v="96.31"/>
        <n v="97.38"/>
        <n v="94.55"/>
        <n v="95.03"/>
        <n v="98.93"/>
        <n v="96.96"/>
        <n v="95.51"/>
        <n v="97.03"/>
        <n v="93.66"/>
        <n v="99.05"/>
        <n v="97.95"/>
        <n v="98.87"/>
        <n v="95.31"/>
        <n v="93.11"/>
        <n v="93.29"/>
        <n v="98.47"/>
        <n v="95.42"/>
        <n v="99.31"/>
        <n v="96.47"/>
        <n v="97.02"/>
        <n v="96.79"/>
        <n v="97.79"/>
        <n v="92.81"/>
        <n v="98.16"/>
        <n v="95.53"/>
        <n v="96.75"/>
        <n v="94.04"/>
        <n v="94.06"/>
        <n v="98.59"/>
        <n v="96"/>
        <n v="99.49"/>
        <n v="94.71"/>
        <n v="95.62"/>
        <n v="97.12"/>
        <n v="98.51"/>
        <n v="97.76"/>
        <n v="98.38"/>
        <n v="98.27"/>
        <n v="96.06"/>
        <n v="96.08"/>
        <n v="96.05"/>
        <n v="94.81"/>
        <n v="96.57"/>
        <n v="98.69"/>
        <n v="96.88"/>
        <n v="94.68"/>
        <n v="94.75"/>
        <n v="94.41"/>
        <n v="94.31"/>
        <n v="98.66"/>
        <n v="95.86"/>
        <n v="98.92"/>
        <n v="93.71"/>
        <n v="98.81"/>
        <n v="99.09"/>
        <n v="96.87"/>
        <n v="98.25"/>
        <n v="99.2"/>
        <n v="93.12"/>
        <n v="97.14"/>
        <n v="97.39"/>
        <n v="97.09"/>
        <n v="95.57"/>
        <n v="94.51"/>
        <n v="94.08"/>
        <n v="97.07"/>
        <n v="94.66"/>
        <n v="99.17"/>
        <n v="96.8"/>
        <n v="98.8"/>
        <n v="93.49"/>
        <n v="98.57"/>
        <n v="95.71"/>
        <n v="95.72"/>
        <n v="93.4"/>
        <n v="98.82"/>
        <n v="95.66"/>
        <n v="95.67"/>
        <n v="97.5"/>
        <n v="98.19"/>
        <n v="98.37"/>
        <n v="93.77"/>
        <n v="98.24"/>
        <n v="99.3"/>
        <n v="92.72"/>
        <n v="97.77"/>
        <n v="96.12"/>
        <n v="98.39"/>
        <n v="93.81"/>
        <n v="98.1"/>
        <n v="98.65"/>
        <n v="97.67"/>
        <n v="99.06"/>
        <n v="96.27"/>
        <n v="96.19"/>
        <n v="97.43"/>
        <n v="96.14"/>
        <n v="92.92"/>
        <n v="97"/>
        <n v="95.63"/>
        <n v="98.3"/>
        <n v="95.56"/>
        <n v="95.54"/>
        <n v="98.58"/>
        <n v="93.99"/>
        <n v="95.17"/>
        <n v="94.87"/>
        <n v="94.43"/>
        <n v="94.22"/>
        <n v="97.6"/>
        <n v="96.35"/>
        <n v="96.64"/>
        <n v="95.41"/>
        <n v="96.15"/>
        <n v="96.36"/>
        <n v="93.27"/>
        <n v="96.48"/>
        <n v="97.8"/>
        <n v="97.46"/>
        <n v="95.91"/>
        <n v="98.73"/>
        <n v="92.85"/>
        <n v="96.42"/>
        <n v="95.78"/>
        <n v="98.28"/>
        <n v="98.98"/>
        <n v="94.35"/>
        <n v="97.68"/>
        <n v="99.46"/>
        <n v="95.33"/>
        <n v="94.45"/>
        <n v="97.62"/>
        <n v="96.58"/>
        <n v="98.97"/>
        <n v="97.51"/>
        <n v="96.17"/>
        <n v="97.11"/>
        <n v="96.89"/>
        <n v="93.06"/>
        <n v="95.44"/>
        <n v="94.15"/>
        <n v="96.44"/>
        <n v="97.47"/>
        <n v="99.07"/>
        <n v="95.82"/>
        <n v="92.86"/>
        <n v="99.19"/>
        <n v="94.54"/>
        <n v="95.26"/>
        <n v="94.38"/>
        <n v="94.29"/>
        <n v="98.32"/>
        <n v="93.86"/>
        <n v="96.43"/>
        <n v="97.85"/>
        <n v="95.19"/>
        <n v="95.52"/>
        <n v="94.89"/>
        <n v="92.98"/>
        <n v="99.48"/>
        <n v="94.65"/>
        <n v="96.09"/>
        <n v="94.52"/>
        <n v="97.64"/>
        <n v="95.98"/>
        <n v="97.78"/>
        <n v="93.31"/>
        <n v="98.23"/>
        <n v="99"/>
        <n v="96.46"/>
        <n v="95.47"/>
        <n v="95.32"/>
        <n v="94.27"/>
        <n v="94.12"/>
        <n v="94.02"/>
        <n v="95.61"/>
        <n v="97.72"/>
        <n v="97.56"/>
        <n v="96.3"/>
        <n v="96.99"/>
        <n v="94.5"/>
        <n v="96.41"/>
        <n v="98.72"/>
        <n v="95.89"/>
        <n v="95.09"/>
        <n v="97.7"/>
        <n v="95.07"/>
        <n v="99.44"/>
        <n v="93.53"/>
        <n v="92.9"/>
        <n v="97.82"/>
        <n v="95.93"/>
        <n v="95.11"/>
        <n v="92.61"/>
        <n v="95.59"/>
        <n v="98.01"/>
        <n v="96.54"/>
        <n v="93.33"/>
        <n v="93.56"/>
        <n v="95.18"/>
        <n v="94.3"/>
        <n v="93.36"/>
        <n v="99.26"/>
        <n v="99.41"/>
        <n v="99.18"/>
        <n v="96.76"/>
        <n v="97.74"/>
        <n v="96.23"/>
        <n v="96.37"/>
        <n v="95.75"/>
        <n v="98.53"/>
        <n v="97.88"/>
        <n v="95.08"/>
        <n v="93.98"/>
        <n v="93.47"/>
        <n v="99.13"/>
        <n v="92.78"/>
        <n v="97.92"/>
        <n v="98.36"/>
        <n v="96.73"/>
        <n v="97.16"/>
        <n v="95.88"/>
        <n v="98.74"/>
        <n v="92.88"/>
        <n v="96.11"/>
        <n v="94.32"/>
        <n v="97.18"/>
        <n v="97.35"/>
        <n v="97.01"/>
        <n v="96.49"/>
        <n v="95.12"/>
        <n v="96.18"/>
        <n v="95.6"/>
        <n v="95.36"/>
        <n v="96.51"/>
        <n v="94.91"/>
        <n v="95.16"/>
        <n v="97.65"/>
        <n v="95.23"/>
        <n v="93.68"/>
        <n v="94.59"/>
        <n v="97.9"/>
        <n v="98.29"/>
        <n v="95.87"/>
        <n v="94.05"/>
        <n v="93.08"/>
        <n v="93.38"/>
        <n v="93.72"/>
        <n v="92.54"/>
        <n v="95.14"/>
        <n v="94.49"/>
        <n v="95.45"/>
        <n v="94.46"/>
        <n v="99.28"/>
        <n v="97.05"/>
        <n v="96.34"/>
        <n v="93.42"/>
        <n v="98.42"/>
        <n v="97.73"/>
        <n v="94.72"/>
        <n v="96.98"/>
        <n v="97.96"/>
        <n v="97.57"/>
        <n v="92.56"/>
        <n v="96.74"/>
        <n v="95.48"/>
        <n v="92.63"/>
        <n v="97.71"/>
        <n v="96.92"/>
        <n v="92.58"/>
        <n v="99.25"/>
        <n v="94.37"/>
        <n v="96.82"/>
        <n v="92.55"/>
        <n v="95.95"/>
        <n v="98.35"/>
        <n v="97.89"/>
        <n v="96.59"/>
        <n v="94.92"/>
        <n v="95.05"/>
        <n v="95.28"/>
        <n v="94.57"/>
        <n v="96.93"/>
        <n v="96.1"/>
        <n v="95.84"/>
        <n v="98.15"/>
        <n v="98.21"/>
        <n v="93.75"/>
        <n v="93.85"/>
        <n v="94.98"/>
        <n v="98.13"/>
        <n v="97.81"/>
        <n v="94.61"/>
        <n v="94.56"/>
        <n v="93.41"/>
        <n v="94.97"/>
        <n v="94.03"/>
        <n v="96.45"/>
        <n v="92.93"/>
        <n v="93.92"/>
        <n v="92.52"/>
        <n v="96.63"/>
        <n v="99.12"/>
        <n v="94.18"/>
        <n v="94.1"/>
        <n v="96.38"/>
        <n v="99.5"/>
        <n v="95.92"/>
        <n v="93.87"/>
        <n v="95.97"/>
        <n v="92.83"/>
        <n v="96.52"/>
        <n v="98.61"/>
        <n v="95.04"/>
        <n v="93.02"/>
        <n v="98.48"/>
        <n v="94"/>
        <n v="98.14"/>
        <n v="94.79"/>
        <n v="92.97"/>
        <n v="93.73"/>
        <n v="97.41"/>
        <n v="93.37"/>
        <n v="97.24"/>
        <n v="95.46"/>
        <n v="94.09"/>
        <n v="96.24"/>
        <n v="93.34"/>
        <n v="98.95"/>
        <n v="93.22"/>
        <n v="94.84"/>
        <n v="92.82"/>
        <n v="95.77"/>
        <n v="96.01"/>
        <n v="96.94"/>
        <n v="96.21"/>
        <n v="95.39"/>
        <n v="95.29"/>
        <n v="95.5"/>
        <n v="95.73"/>
        <n v="99.38"/>
        <n v="98.22"/>
        <n v="99.16"/>
        <n v="93.14"/>
        <n v="93.91"/>
        <n v="93.62"/>
        <n v="94.67"/>
        <n v="94.11"/>
        <n v="94.73"/>
        <n v="96.32"/>
        <n v="98"/>
        <n v="94.33"/>
        <n v="94.94"/>
        <n v="93.54"/>
        <n v="93.13"/>
        <n v="94.82"/>
        <n v="93.84"/>
        <n v="94.4"/>
        <n v="95.74"/>
        <n v="95.85"/>
        <n v="95.4"/>
        <n v="92.94"/>
        <n v="93.03"/>
        <n v="92.64"/>
        <n v="95.8"/>
        <n v="96.81"/>
        <n v="94.7"/>
        <n v="93.35"/>
        <n v="94.48"/>
        <n v="94.14"/>
        <n v="93.95"/>
        <n v="96.4"/>
        <n v="93.58"/>
        <n v="98.09"/>
        <n v="93.46"/>
        <n v="97.04"/>
        <n v="98.49"/>
        <n v="92.7"/>
        <n v="94.39"/>
        <n v="92.62"/>
        <n v="93.93"/>
        <n v="94.86"/>
        <n v="93.76"/>
        <n v="93.6"/>
        <n v="95"/>
        <n v="95.01"/>
        <n v="95.49"/>
        <n v="93.79"/>
        <n v="93.21"/>
        <n v="94.34"/>
        <n v="94.64"/>
        <n v="94.74"/>
        <n v="93.48"/>
        <n v="92.66"/>
        <n v="93.63"/>
        <n v="93.88"/>
        <n v="94.17"/>
        <n v="94.63"/>
        <n v="98.33"/>
        <n v="93.23"/>
        <n v="94.8"/>
        <n v="95.25"/>
        <n v="95.24"/>
        <n v="93.5"/>
        <n v="92.87"/>
        <n v="93.26"/>
        <n v="93.82"/>
        <n v="95.99"/>
        <n v="94.36"/>
        <n v="95.2"/>
        <n v="93.83"/>
        <n v="92.77"/>
        <n v="94.77"/>
        <n v="93.17"/>
        <n v="93.07"/>
        <n v="94.2"/>
        <n v="93.24"/>
        <n v="92.76"/>
        <n v="93.55"/>
        <n v="93.45"/>
        <n v="93.94"/>
        <n v="92.69"/>
        <n v="94.76"/>
        <n v="92.84"/>
        <n v="94.69"/>
        <n v="93.67"/>
        <n v="92.75"/>
        <n v="93.15"/>
        <n v="94.95"/>
        <n v="93.69"/>
        <n v="93.52"/>
        <n v="93.44"/>
        <n v="93.8"/>
        <n v="93.61"/>
        <n v="93.7"/>
        <n v="92.68"/>
        <n v="92.53"/>
        <n v="92.79"/>
        <n v="94.47"/>
        <n v="92.59"/>
        <n v="93.32"/>
        <n v="92.95"/>
        <n v="92.96"/>
        <n v="94.24"/>
        <n v="95.43"/>
        <n v="93.1"/>
        <n v="93.39"/>
        <n v="93.89"/>
        <n v="92.5"/>
        <n v="93.3"/>
        <n v="93.64"/>
        <n v="93.57"/>
        <n v="93.96"/>
        <n v="93.18"/>
        <n v="93"/>
        <n v="94.62"/>
        <n v="92.91"/>
        <n v="93.28"/>
        <n v="94.9"/>
        <n v="93.51"/>
        <n v="92.99"/>
        <n v="92.8"/>
        <n v="93.04"/>
        <n v="93.09"/>
        <n v="92.73"/>
        <n v="93.65"/>
        <n v="92.67"/>
      </sharedItems>
    </cacheField>
    <cacheField name="TAT_Days" numFmtId="0">
      <sharedItems containsSemiMixedTypes="0" containsString="0" containsNumber="1" containsInteger="1" minValue="1" maxValue="10"/>
    </cacheField>
    <cacheField name="SLA_Target" numFmtId="0">
      <sharedItems containsSemiMixedTypes="0" containsString="0" containsNumber="1" containsInteger="1" minValue="5" maxValue="5"/>
    </cacheField>
    <cacheField name="SLA_Status" numFmtId="0">
      <sharedItems count="2">
        <s v="Breached"/>
        <s v="Met"/>
      </sharedItems>
    </cacheField>
    <cacheField name="Error_Rate" numFmtId="0">
      <sharedItems containsSemiMixedTypes="0" containsString="0" containsNumber="1" minValue="0" maxValue="25"/>
    </cacheField>
    <cacheField name="Pages_Per_Day" numFmtId="0">
      <sharedItems containsSemiMixedTypes="0" containsString="0" containsNumber="1" minValue="2" maxValue="500" count="2751">
        <n v="50.857142857142854"/>
        <n v="273"/>
        <n v="42.666666666666664"/>
        <n v="56.875"/>
        <n v="5.6"/>
        <n v="86.2"/>
        <n v="36"/>
        <n v="3.4285714285714284"/>
        <n v="13"/>
        <n v="32.444444444444443"/>
        <n v="49.75"/>
        <n v="68.75"/>
        <n v="6.8571428571428568"/>
        <n v="28.75"/>
        <n v="92"/>
        <n v="122"/>
        <n v="24"/>
        <n v="30.333333333333332"/>
        <n v="103.75"/>
        <n v="106"/>
        <n v="248.5"/>
        <n v="27.666666666666668"/>
        <n v="44.666666666666664"/>
        <n v="30"/>
        <n v="369"/>
        <n v="26.8"/>
        <n v="40.777777777777779"/>
        <n v="34.200000000000003"/>
        <n v="79.833333333333329"/>
        <n v="45.5"/>
        <n v="79.333333333333329"/>
        <n v="136"/>
        <n v="77"/>
        <n v="26.3"/>
        <n v="61.5"/>
        <n v="59"/>
        <n v="35.799999999999997"/>
        <n v="48"/>
        <n v="22.2"/>
        <n v="63"/>
        <n v="50.666666666666664"/>
        <n v="3.8"/>
        <n v="47.333333333333336"/>
        <n v="29.6"/>
        <n v="34.4"/>
        <n v="128"/>
        <n v="39.799999999999997"/>
        <n v="9.1428571428571423"/>
        <n v="459"/>
        <n v="11.714285714285714"/>
        <n v="14"/>
        <n v="35.6"/>
        <n v="15.5"/>
        <n v="27.8"/>
        <n v="56.5"/>
        <n v="214.5"/>
        <n v="313"/>
        <n v="58"/>
        <n v="13.625"/>
        <n v="28.5"/>
        <n v="65.599999999999994"/>
        <n v="491"/>
        <n v="30.777777777777779"/>
        <n v="47"/>
        <n v="19.833333333333332"/>
        <n v="54.111111111111114"/>
        <n v="8.8333333333333339"/>
        <n v="34.5"/>
        <n v="81.166666666666671"/>
        <n v="65.428571428571431"/>
        <n v="59.2"/>
        <n v="42.833333333333336"/>
        <n v="7.8571428571428568"/>
        <n v="146"/>
        <n v="12"/>
        <n v="100"/>
        <n v="135"/>
        <n v="359"/>
        <n v="82"/>
        <n v="24.571428571428573"/>
        <n v="7"/>
        <n v="438"/>
        <n v="5.2"/>
        <n v="94"/>
        <n v="34.6"/>
        <n v="15.666666666666666"/>
        <n v="43.666666666666664"/>
        <n v="13.75"/>
        <n v="64.400000000000006"/>
        <n v="50.875"/>
        <n v="44.5"/>
        <n v="10"/>
        <n v="76.666666666666671"/>
        <n v="17.666666666666668"/>
        <n v="7.2"/>
        <n v="17.875"/>
        <n v="17.333333333333332"/>
        <n v="75.599999999999994"/>
        <n v="54.666666666666664"/>
        <n v="33.333333333333336"/>
        <n v="16"/>
        <n v="79"/>
        <n v="100.5"/>
        <n v="196"/>
        <n v="35.111111111111114"/>
        <n v="27.714285714285715"/>
        <n v="19.375"/>
        <n v="208.5"/>
        <n v="6.1428571428571432"/>
        <n v="5.1428571428571432"/>
        <n v="121.5"/>
        <n v="56"/>
        <n v="29.25"/>
        <n v="30.6"/>
        <n v="291"/>
        <n v="37.833333333333336"/>
        <n v="33.799999999999997"/>
        <n v="70.166666666666671"/>
        <n v="26.333333333333332"/>
        <n v="17.25"/>
        <n v="60.666666666666664"/>
        <n v="38.799999999999997"/>
        <n v="44.9"/>
        <n v="29.75"/>
        <n v="226"/>
        <n v="40.285714285714285"/>
        <n v="100.66666666666667"/>
        <n v="17.125"/>
        <n v="35.666666666666664"/>
        <n v="17.600000000000001"/>
        <n v="225"/>
        <n v="60.4"/>
        <n v="3.8571428571428572"/>
        <n v="236.5"/>
        <n v="9.3333333333333339"/>
        <n v="35.222222222222221"/>
        <n v="12.333333333333334"/>
        <n v="42.5"/>
        <n v="189.5"/>
        <n v="97.5"/>
        <n v="27.7"/>
        <n v="102"/>
        <n v="46"/>
        <n v="43.333333333333336"/>
        <n v="118.75"/>
        <n v="406"/>
        <n v="187.5"/>
        <n v="19"/>
        <n v="391"/>
        <n v="48.125"/>
        <n v="68.5"/>
        <n v="27.857142857142858"/>
        <n v="26"/>
        <n v="64.75"/>
        <n v="43"/>
        <n v="4.2"/>
        <n v="67"/>
        <n v="196.5"/>
        <n v="12.4"/>
        <n v="4.1111111111111107"/>
        <n v="105.5"/>
        <n v="19.600000000000001"/>
        <n v="6.2222222222222223"/>
        <n v="91"/>
        <n v="139"/>
        <n v="43.75"/>
        <n v="34.799999999999997"/>
        <n v="5.5"/>
        <n v="59.25"/>
        <n v="4.333333333333333"/>
        <n v="11.555555555555555"/>
        <n v="18.75"/>
        <n v="45.875"/>
        <n v="417"/>
        <n v="345"/>
        <n v="86.6"/>
        <n v="49.666666666666664"/>
        <n v="8.6666666666666661"/>
        <n v="50.8"/>
        <n v="7.125"/>
        <n v="9.8888888888888893"/>
        <n v="140.33333333333334"/>
        <n v="243"/>
        <n v="51.2"/>
        <n v="124"/>
        <n v="75.666666666666671"/>
        <n v="37.285714285714285"/>
        <n v="294"/>
        <n v="45.777777777777779"/>
        <n v="66"/>
        <n v="90.6"/>
        <n v="72.5"/>
        <n v="21.833333333333332"/>
        <n v="27.166666666666668"/>
        <n v="55.833333333333336"/>
        <n v="38.555555555555557"/>
        <n v="19.285714285714285"/>
        <n v="20.888888888888889"/>
        <n v="244.5"/>
        <n v="160"/>
        <n v="169"/>
        <n v="183.5"/>
        <n v="10.142857142857142"/>
        <n v="18.111111111111111"/>
        <n v="98.666666666666671"/>
        <n v="61.666666666666664"/>
        <n v="51.75"/>
        <n v="5"/>
        <n v="74.666666666666671"/>
        <n v="122.75"/>
        <n v="102.75"/>
        <n v="34.857142857142854"/>
        <n v="244"/>
        <n v="7.5"/>
        <n v="69.599999999999994"/>
        <n v="60.833333333333336"/>
        <n v="55"/>
        <n v="15.142857142857142"/>
        <n v="27.5"/>
        <n v="116.75"/>
        <n v="6.8"/>
        <n v="31.1"/>
        <n v="35.571428571428569"/>
        <n v="11.75"/>
        <n v="16.125"/>
        <n v="15.285714285714286"/>
        <n v="54.428571428571431"/>
        <n v="60.5"/>
        <n v="51"/>
        <n v="93.4"/>
        <n v="14.333333333333334"/>
        <n v="11"/>
        <n v="423"/>
        <n v="20.444444444444443"/>
        <n v="72.333333333333329"/>
        <n v="49.25"/>
        <n v="69"/>
        <n v="3.2857142857142856"/>
        <n v="27.25"/>
        <n v="57"/>
        <n v="138"/>
        <n v="83.5"/>
        <n v="51.666666666666664"/>
        <n v="15.625"/>
        <n v="59.8"/>
        <n v="33.555555555555557"/>
        <n v="75"/>
        <n v="8.25"/>
        <n v="97"/>
        <n v="12.857142857142858"/>
        <n v="88"/>
        <n v="38.4"/>
        <n v="10.555555555555555"/>
        <n v="20.625"/>
        <n v="48.833333333333336"/>
        <n v="20.333333333333332"/>
        <n v="201.5"/>
        <n v="68.8"/>
        <n v="4.5"/>
        <n v="4.5555555555555554"/>
        <n v="35.299999999999997"/>
        <n v="6.833333333333333"/>
        <n v="41.2"/>
        <n v="39.75"/>
        <n v="159.5"/>
        <n v="29.333333333333332"/>
        <n v="7.25"/>
        <n v="4"/>
        <n v="76.166666666666671"/>
        <n v="94.8"/>
        <n v="332"/>
        <n v="26.25"/>
        <n v="32.75"/>
        <n v="298"/>
        <n v="178"/>
        <n v="31.7"/>
        <n v="141.66666666666666"/>
        <n v="94.4"/>
        <n v="2.1"/>
        <n v="34.75"/>
        <n v="15.888888888888889"/>
        <n v="454"/>
        <n v="60.857142857142854"/>
        <n v="31.555555555555557"/>
        <n v="50"/>
        <n v="17.833333333333332"/>
        <n v="78.5"/>
        <n v="9.1"/>
        <n v="104.66666666666667"/>
        <n v="54.5"/>
        <n v="75.400000000000006"/>
        <n v="142.66666666666666"/>
        <n v="34.142857142857146"/>
        <n v="38.666666666666664"/>
        <n v="21.555555555555557"/>
        <n v="6.5"/>
        <n v="25.5"/>
        <n v="46.7"/>
        <n v="60.571428571428569"/>
        <n v="223.5"/>
        <n v="104"/>
        <n v="48.428571428571431"/>
        <n v="18.5"/>
        <n v="280"/>
        <n v="37"/>
        <n v="21"/>
        <n v="80.333333333333329"/>
        <n v="111.5"/>
        <n v="108"/>
        <n v="147.5"/>
        <n v="12.5"/>
        <n v="460"/>
        <n v="76.8"/>
        <n v="12.555555555555555"/>
        <n v="43.7"/>
        <n v="42.166666666666664"/>
        <n v="76"/>
        <n v="147"/>
        <n v="9.3000000000000007"/>
        <n v="12.2"/>
        <n v="9.5"/>
        <n v="14.714285714285714"/>
        <n v="422"/>
        <n v="74.333333333333329"/>
        <n v="14.777777777777779"/>
        <n v="98"/>
        <n v="497"/>
        <n v="39"/>
        <n v="32.666666666666664"/>
        <n v="199"/>
        <n v="35.555555555555557"/>
        <n v="78.2"/>
        <n v="23.8"/>
        <n v="82.25"/>
        <n v="58.142857142857146"/>
        <n v="14.111111111111111"/>
        <n v="44.6"/>
        <n v="30.9"/>
        <n v="113.33333333333333"/>
        <n v="186"/>
        <n v="24.111111111111111"/>
        <n v="38.875"/>
        <n v="90.5"/>
        <n v="52.625"/>
        <n v="167"/>
        <n v="46.666666666666664"/>
        <n v="129.33333333333334"/>
        <n v="31.444444444444443"/>
        <n v="40.111111111111114"/>
        <n v="86.8"/>
        <n v="41.875"/>
        <n v="19.75"/>
        <n v="41.125"/>
        <n v="69.428571428571431"/>
        <n v="24.8"/>
        <n v="91.8"/>
        <n v="67.5"/>
        <n v="88.5"/>
        <n v="293"/>
        <n v="51.375"/>
        <n v="15.333333333333334"/>
        <n v="36.25"/>
        <n v="142"/>
        <n v="160.33333333333334"/>
        <n v="27"/>
        <n v="222"/>
        <n v="32.4"/>
        <n v="81"/>
        <n v="43.8"/>
        <n v="131"/>
        <n v="105.25"/>
        <n v="46.2"/>
        <n v="9.7142857142857135"/>
        <n v="51.25"/>
        <n v="47.6"/>
        <n v="41.428571428571431"/>
        <n v="13.25"/>
        <n v="23"/>
        <n v="8.4"/>
        <n v="71.2"/>
        <n v="155"/>
        <n v="121.75"/>
        <n v="98.25"/>
        <n v="49.7"/>
        <n v="117.5"/>
        <n v="14.3"/>
        <n v="64.8"/>
        <n v="133"/>
        <n v="149.5"/>
        <n v="59.125"/>
        <n v="121"/>
        <n v="56.75"/>
        <n v="22.3"/>
        <n v="44.625"/>
        <n v="113"/>
        <n v="49"/>
        <n v="21.5"/>
        <n v="51.888888888888886"/>
        <n v="5.0999999999999996"/>
        <n v="62.8"/>
        <n v="35.25"/>
        <n v="29.833333333333332"/>
        <n v="250"/>
        <n v="64.2"/>
        <n v="27.4"/>
        <n v="239.5"/>
        <n v="60.375"/>
        <n v="33.5"/>
        <n v="68"/>
        <n v="20.399999999999999"/>
        <n v="15"/>
        <n v="53"/>
        <n v="47.9"/>
        <n v="40.166666666666664"/>
        <n v="11.428571428571429"/>
        <n v="98.75"/>
        <n v="12.8"/>
        <n v="8.3000000000000007"/>
        <n v="28"/>
        <n v="37.857142857142854"/>
        <n v="154"/>
        <n v="18"/>
        <n v="13.571428571428571"/>
        <n v="49.444444444444443"/>
        <n v="54.75"/>
        <n v="9.2857142857142865"/>
        <n v="164"/>
        <n v="46.75"/>
        <n v="62"/>
        <n v="159"/>
        <n v="213"/>
        <n v="3.5714285714285716"/>
        <n v="13.428571428571429"/>
        <n v="44.4"/>
        <n v="54.857142857142854"/>
        <n v="461"/>
        <n v="83.333333333333329"/>
        <n v="46.142857142857146"/>
        <n v="39.625"/>
        <n v="60.125"/>
        <n v="66.428571428571431"/>
        <n v="114.75"/>
        <n v="191"/>
        <n v="25.3"/>
        <n v="73.75"/>
        <n v="127"/>
        <n v="358"/>
        <n v="281"/>
        <n v="137"/>
        <n v="120"/>
        <n v="68.333333333333329"/>
        <n v="93.333333333333329"/>
        <n v="83.166666666666671"/>
        <n v="29.142857142857142"/>
        <n v="109.33333333333333"/>
        <n v="9.6"/>
        <n v="9.5555555555555554"/>
        <n v="24.5"/>
        <n v="42.714285714285715"/>
        <n v="350"/>
        <n v="31.142857142857142"/>
        <n v="162.66666666666666"/>
        <n v="46.625"/>
        <n v="80.666666666666671"/>
        <n v="43.555555555555557"/>
        <n v="28.285714285714285"/>
        <n v="86"/>
        <n v="15.444444444444445"/>
        <n v="51.6"/>
        <n v="3.7777777777777777"/>
        <n v="148"/>
        <n v="157"/>
        <n v="65.857142857142861"/>
        <n v="34.428571428571431"/>
        <n v="120.5"/>
        <n v="61.8"/>
        <n v="8.4285714285714288"/>
        <n v="34.714285714285715"/>
        <n v="70"/>
        <n v="30.2"/>
        <n v="87.5"/>
        <n v="156.33333333333334"/>
        <n v="43.166666666666664"/>
        <n v="95.25"/>
        <n v="342"/>
        <n v="58.6"/>
        <n v="16.857142857142858"/>
        <n v="42"/>
        <n v="69.25"/>
        <n v="56.375"/>
        <n v="3.5"/>
        <n v="8.1"/>
        <n v="75.5"/>
        <n v="84.2"/>
        <n v="118.33333333333333"/>
        <n v="39.5"/>
        <n v="91.5"/>
        <n v="120.75"/>
        <n v="74.833333333333329"/>
        <n v="19.399999999999999"/>
        <n v="180"/>
        <n v="30.25"/>
        <n v="284"/>
        <n v="141"/>
        <n v="38"/>
        <n v="27.2"/>
        <n v="83.8"/>
        <n v="84.666666666666671"/>
        <n v="357"/>
        <n v="160.66666666666666"/>
        <n v="48.333333333333336"/>
        <n v="259"/>
        <n v="364"/>
        <n v="239"/>
        <n v="22.6"/>
        <n v="57.857142857142854"/>
        <n v="27.333333333333332"/>
        <n v="147.33333333333334"/>
        <n v="45.25"/>
        <n v="143.33333333333334"/>
        <n v="163"/>
        <n v="58.714285714285715"/>
        <n v="52"/>
        <n v="6.7"/>
        <n v="31.8"/>
        <n v="115"/>
        <n v="33.666666666666664"/>
        <n v="79.2"/>
        <n v="45.1"/>
        <n v="20.7"/>
        <n v="31"/>
        <n v="28.142857142857142"/>
        <n v="37.200000000000003"/>
        <n v="49.4"/>
        <n v="64"/>
        <n v="73.400000000000006"/>
        <n v="481"/>
        <n v="90.25"/>
        <n v="40.625"/>
        <n v="31.571428571428573"/>
        <n v="13.857142857142858"/>
        <n v="5.8"/>
        <n v="7.7"/>
        <n v="7.1111111111111107"/>
        <n v="25.222222222222221"/>
        <n v="184.5"/>
        <n v="92.333333333333329"/>
        <n v="35"/>
        <n v="4.5999999999999996"/>
        <n v="48.25"/>
        <n v="102.66666666666667"/>
        <n v="36.1"/>
        <n v="17.5"/>
        <n v="52.75"/>
        <n v="85.666666666666671"/>
        <n v="104.33333333333333"/>
        <n v="120.25"/>
        <n v="38.333333333333336"/>
        <n v="20.75"/>
        <n v="110.66666666666667"/>
        <n v="94.25"/>
        <n v="448"/>
        <n v="377"/>
        <n v="50.428571428571431"/>
        <n v="251"/>
        <n v="49.5"/>
        <n v="25"/>
        <n v="72"/>
        <n v="11.666666666666666"/>
        <n v="28.8"/>
        <n v="87.333333333333329"/>
        <n v="473"/>
        <n v="64.666666666666671"/>
        <n v="45"/>
        <n v="21.142857142857142"/>
        <n v="6.9"/>
        <n v="66.285714285714292"/>
        <n v="213.5"/>
        <n v="194"/>
        <n v="40.5"/>
        <n v="241"/>
        <n v="118"/>
        <n v="198"/>
        <n v="58.666666666666664"/>
        <n v="23.6"/>
        <n v="79.75"/>
        <n v="51.444444444444443"/>
        <n v="118.66666666666667"/>
        <n v="74.5"/>
        <n v="96"/>
        <n v="15.166666666666666"/>
        <n v="58.428571428571431"/>
        <n v="98.5"/>
        <n v="62.285714285714285"/>
        <n v="93.666666666666671"/>
        <n v="32.9"/>
        <n v="29.666666666666668"/>
        <n v="66.142857142857139"/>
        <n v="276"/>
        <n v="269"/>
        <n v="9.125"/>
        <n v="2.625"/>
        <n v="40.857142857142854"/>
        <n v="12.6"/>
        <n v="9.6999999999999993"/>
        <n v="199.5"/>
        <n v="77.5"/>
        <n v="68.666666666666671"/>
        <n v="39.4"/>
        <n v="29.111111111111111"/>
        <n v="21.6"/>
        <n v="17.888888888888889"/>
        <n v="28.1"/>
        <n v="188"/>
        <n v="33.111111111111114"/>
        <n v="5.375"/>
        <n v="34.666666666666664"/>
        <n v="183"/>
        <n v="32.25"/>
        <n v="22.625"/>
        <n v="46.428571428571431"/>
        <n v="25.9"/>
        <n v="33.142857142857146"/>
        <n v="33.700000000000003"/>
        <n v="2"/>
        <n v="44.1"/>
        <n v="152.66666666666666"/>
        <n v="101.5"/>
        <n v="20"/>
        <n v="471"/>
        <n v="478"/>
        <n v="25.75"/>
        <n v="61"/>
        <n v="279"/>
        <n v="82.666666666666671"/>
        <n v="49.875"/>
        <n v="112"/>
        <n v="31.833333333333332"/>
        <n v="126"/>
        <n v="17"/>
        <n v="12.777777777777779"/>
        <n v="29.777777777777779"/>
        <n v="54.8"/>
        <n v="200.5"/>
        <n v="110"/>
        <n v="45.7"/>
        <n v="28.333333333333332"/>
        <n v="25.666666666666668"/>
        <n v="186.5"/>
        <n v="44.857142857142854"/>
        <n v="49.222222222222221"/>
        <n v="181"/>
        <n v="39.333333333333336"/>
        <n v="26.5"/>
        <n v="248"/>
        <n v="212"/>
        <n v="10.714285714285714"/>
        <n v="43.833333333333336"/>
        <n v="15.1"/>
        <n v="172"/>
        <n v="44.428571428571431"/>
        <n v="119.5"/>
        <n v="18.875"/>
        <n v="102.25"/>
        <n v="25.571428571428573"/>
        <n v="24.428571428571427"/>
        <n v="9.8000000000000007"/>
        <n v="222.5"/>
        <n v="11.875"/>
        <n v="75.8"/>
        <n v="62.5"/>
        <n v="42.4"/>
        <n v="21.857142857142858"/>
        <n v="137.5"/>
        <n v="95.4"/>
        <n v="56.25"/>
        <n v="17.75"/>
        <n v="149.33333333333334"/>
        <n v="31.625"/>
        <n v="462"/>
        <n v="90.75"/>
        <n v="25.857142857142858"/>
        <n v="14.5"/>
        <n v="24.125"/>
        <n v="19.25"/>
        <n v="394"/>
        <n v="55.75"/>
        <n v="84"/>
        <n v="72.400000000000006"/>
        <n v="74"/>
        <n v="69.333333333333329"/>
        <n v="68.833333333333329"/>
        <n v="8.6"/>
        <n v="143.66666666666666"/>
        <n v="38.5"/>
        <n v="107"/>
        <n v="11.8"/>
        <n v="264"/>
        <n v="57.75"/>
        <n v="30.8"/>
        <n v="203.5"/>
        <n v="45.4"/>
        <n v="101"/>
        <n v="36.714285714285715"/>
        <n v="498"/>
        <n v="285"/>
        <n v="12.125"/>
        <n v="200"/>
        <n v="5.4"/>
        <n v="20.714285714285715"/>
        <n v="57.166666666666664"/>
        <n v="148.33333333333334"/>
        <n v="38.222222222222221"/>
        <n v="69.857142857142861"/>
        <n v="32.777777777777779"/>
        <n v="45.444444444444443"/>
        <n v="29.285714285714285"/>
        <n v="43.375"/>
        <n v="35.714285714285715"/>
        <n v="69.142857142857139"/>
        <n v="51.4"/>
        <n v="50.5"/>
        <n v="382"/>
        <n v="66.8"/>
        <n v="155.5"/>
        <n v="47.5"/>
        <n v="43.888888888888886"/>
        <n v="71.166666666666671"/>
        <n v="66.833333333333329"/>
        <n v="26.6"/>
        <n v="45.3"/>
        <n v="121.33333333333333"/>
        <n v="13.9"/>
        <n v="23.555555555555557"/>
        <n v="432"/>
        <n v="10.375"/>
        <n v="219"/>
        <n v="440"/>
        <n v="35.285714285714285"/>
        <n v="21.714285714285715"/>
        <n v="94.5"/>
        <n v="77.75"/>
        <n v="37.166666666666664"/>
        <n v="108.25"/>
        <n v="17.8"/>
        <n v="47.75"/>
        <n v="20.571428571428573"/>
        <n v="57.666666666666664"/>
        <n v="6.1"/>
        <n v="65.714285714285708"/>
        <n v="24.875"/>
        <n v="11.111111111111111"/>
        <n v="161"/>
        <n v="73.666666666666671"/>
        <n v="109.5"/>
        <n v="30.222222222222221"/>
        <n v="110.5"/>
        <n v="39.6"/>
        <n v="83"/>
        <n v="39.666666666666664"/>
        <n v="78.833333333333329"/>
        <n v="30.444444444444443"/>
        <n v="4.875"/>
        <n v="41.833333333333336"/>
        <n v="35.888888888888886"/>
        <n v="44.3"/>
        <n v="57.6"/>
        <n v="238"/>
        <n v="12.9"/>
        <n v="122.33333333333333"/>
        <n v="64.285714285714292"/>
        <n v="41.25"/>
        <n v="20.375"/>
        <n v="46.8"/>
        <n v="21.25"/>
        <n v="66.400000000000006"/>
        <n v="67.8"/>
        <n v="295"/>
        <n v="201"/>
        <n v="58.25"/>
        <n v="75.25"/>
        <n v="49.333333333333336"/>
        <n v="2.8"/>
        <n v="23.9"/>
        <n v="133.33333333333334"/>
        <n v="9"/>
        <n v="409"/>
        <n v="60.333333333333336"/>
        <n v="65.166666666666671"/>
        <n v="138.5"/>
        <n v="362"/>
        <n v="18.375"/>
        <n v="63.333333333333336"/>
        <n v="52.8"/>
        <n v="18.555555555555557"/>
        <n v="176.5"/>
        <n v="42.888888888888886"/>
        <n v="62.714285714285715"/>
        <n v="7.625"/>
        <n v="3.6"/>
        <n v="85"/>
        <n v="31.4"/>
        <n v="45.142857142857146"/>
        <n v="93"/>
        <n v="153"/>
        <n v="35.5"/>
        <n v="57.333333333333336"/>
        <n v="49.3"/>
        <n v="25.625"/>
        <n v="3.3"/>
        <n v="344"/>
        <n v="59.4"/>
        <n v="219.5"/>
        <n v="10.6"/>
        <n v="84.5"/>
        <n v="24.857142857142858"/>
        <n v="187"/>
        <n v="399"/>
        <n v="133.66666666666666"/>
        <n v="83.75"/>
        <n v="166.5"/>
        <n v="463"/>
        <n v="121.66666666666667"/>
        <n v="53.125"/>
        <n v="18.714285714285715"/>
        <n v="21.125"/>
        <n v="40.200000000000003"/>
        <n v="320"/>
        <n v="209"/>
        <n v="59.5"/>
        <n v="24.888888888888889"/>
        <n v="66.5"/>
        <n v="182"/>
        <n v="90"/>
        <n v="341"/>
        <n v="124.33333333333333"/>
        <n v="33.4"/>
        <n v="55.4"/>
        <n v="65.400000000000006"/>
        <n v="5.75"/>
        <n v="99.25"/>
        <n v="40.799999999999997"/>
        <n v="150.66666666666666"/>
        <n v="95"/>
        <n v="99"/>
        <n v="7.1"/>
        <n v="31.166666666666668"/>
        <n v="71.666666666666671"/>
        <n v="15.555555555555555"/>
        <n v="55.5"/>
        <n v="194.5"/>
        <n v="36.6"/>
        <n v="139.33333333333334"/>
        <n v="43.5"/>
        <n v="171"/>
        <n v="26.1"/>
        <n v="18.857142857142858"/>
        <n v="63.8"/>
        <n v="30.75"/>
        <n v="59.375"/>
        <n v="77.833333333333329"/>
        <n v="43.6"/>
        <n v="12.571428571428571"/>
        <n v="42.8"/>
        <n v="23.25"/>
        <n v="21.222222222222221"/>
        <n v="70.285714285714292"/>
        <n v="52.333333333333336"/>
        <n v="16.5"/>
        <n v="62.666666666666664"/>
        <n v="119"/>
        <n v="5.3"/>
        <n v="400"/>
        <n v="43.3"/>
        <n v="13.2"/>
        <n v="38.6"/>
        <n v="40.714285714285715"/>
        <n v="96.75"/>
        <n v="124.75"/>
        <n v="14.25"/>
        <n v="33"/>
        <n v="49.888888888888886"/>
        <n v="9.2222222222222214"/>
        <n v="25.142857142857142"/>
        <n v="475"/>
        <n v="107.5"/>
        <n v="33.833333333333336"/>
        <n v="46.125"/>
        <n v="50.333333333333336"/>
        <n v="6.4"/>
        <n v="10.428571428571429"/>
        <n v="14.4"/>
        <n v="5.8888888888888893"/>
        <n v="24.4"/>
        <n v="64.333333333333329"/>
        <n v="65.666666666666671"/>
        <n v="405"/>
        <n v="33.857142857142854"/>
        <n v="227"/>
        <n v="30.7"/>
        <n v="29"/>
        <n v="22.375"/>
        <n v="190.5"/>
        <n v="19.333333333333332"/>
        <n v="22.5"/>
        <n v="84.333333333333329"/>
        <n v="41.777777777777779"/>
        <n v="87"/>
        <n v="19.899999999999999"/>
        <n v="346"/>
        <n v="51.333333333333336"/>
        <n v="50.2"/>
        <n v="7.7777777777777777"/>
        <n v="30.875"/>
        <n v="38.9"/>
        <n v="28.2"/>
        <n v="122.25"/>
        <n v="30.166666666666668"/>
        <n v="82.8"/>
        <n v="16.777777777777779"/>
        <n v="44"/>
        <n v="10.285714285714286"/>
        <n v="78"/>
        <n v="40"/>
        <n v="33.222222222222221"/>
        <n v="30.3"/>
        <n v="76.400000000000006"/>
        <n v="8.8888888888888893"/>
        <n v="116.33333333333333"/>
        <n v="375"/>
        <n v="85.2"/>
        <n v="123"/>
        <n v="2.6666666666666665"/>
        <n v="177.5"/>
        <n v="20.5"/>
        <n v="490"/>
        <n v="485"/>
        <n v="74.166666666666671"/>
        <n v="2.6"/>
        <n v="34.25"/>
        <n v="34.285714285714285"/>
        <n v="8.3333333333333339"/>
        <n v="39.25"/>
        <n v="7.75"/>
        <n v="230.5"/>
        <n v="93.8"/>
        <n v="83.6"/>
        <n v="21.111111111111111"/>
        <n v="36.75"/>
        <n v="65.571428571428569"/>
        <n v="53.666666666666664"/>
        <n v="8.375"/>
        <n v="176"/>
        <n v="49.8"/>
        <n v="96.25"/>
        <n v="15.375"/>
        <n v="57.5"/>
        <n v="107.25"/>
        <n v="245.5"/>
        <n v="51.5"/>
        <n v="15.2"/>
        <n v="86.4"/>
        <n v="158"/>
        <n v="59.625"/>
        <n v="388"/>
        <n v="30.125"/>
        <n v="27.625"/>
        <n v="54.625"/>
        <n v="71.833333333333329"/>
        <n v="100.25"/>
        <n v="420"/>
        <n v="32.200000000000003"/>
        <n v="46.5"/>
        <n v="20.142857142857142"/>
        <n v="15.6"/>
        <n v="455"/>
        <n v="30.1"/>
        <n v="10.222222222222221"/>
        <n v="39.142857142857146"/>
        <n v="6.333333333333333"/>
        <n v="105"/>
        <n v="143"/>
        <n v="34"/>
        <n v="30.4"/>
        <n v="63.714285714285715"/>
        <n v="36.666666666666664"/>
        <n v="192"/>
        <n v="254"/>
        <n v="13.6"/>
        <n v="32"/>
        <n v="44.444444444444443"/>
        <n v="55.2"/>
        <n v="113.5"/>
        <n v="38.200000000000003"/>
        <n v="17.399999999999999"/>
        <n v="31.3"/>
        <n v="11.6"/>
        <n v="55.714285714285715"/>
        <n v="82.75"/>
        <n v="205"/>
        <n v="22"/>
        <n v="54.142857142857146"/>
        <n v="12.142857142857142"/>
        <n v="52.2"/>
        <n v="23.833333333333332"/>
        <n v="60"/>
        <n v="13.5"/>
        <n v="5.25"/>
        <n v="25.111111111111111"/>
        <n v="54"/>
        <n v="35.777777777777779"/>
        <n v="26.75"/>
        <n v="55.111111111111114"/>
        <n v="8.7142857142857135"/>
        <n v="14.285714285714286"/>
        <n v="27.555555555555557"/>
        <n v="162"/>
        <n v="50.888888888888886"/>
        <n v="60.6"/>
        <n v="4.2222222222222223"/>
        <n v="20.666666666666668"/>
        <n v="50.166666666666664"/>
        <n v="31.25"/>
        <n v="21.75"/>
        <n v="189"/>
        <n v="28.428571428571427"/>
        <n v="97.8"/>
        <n v="12.7"/>
        <n v="93.5"/>
        <n v="165"/>
        <n v="13.714285714285714"/>
        <n v="19.666666666666668"/>
        <n v="370"/>
        <n v="35.200000000000003"/>
        <n v="36.5"/>
        <n v="56.4"/>
        <n v="208"/>
        <n v="35.4"/>
        <n v="62.4"/>
        <n v="235.5"/>
        <n v="19.857142857142858"/>
        <n v="19.875"/>
        <n v="24.6"/>
        <n v="6.666666666666667"/>
        <n v="23.857142857142858"/>
        <n v="39.857142857142854"/>
        <n v="22.75"/>
        <n v="247"/>
        <n v="25.4"/>
        <n v="34.299999999999997"/>
        <n v="38.428571428571431"/>
        <n v="36.299999999999997"/>
        <n v="27.75"/>
        <n v="69.5"/>
        <n v="123.5"/>
        <n v="11.142857142857142"/>
        <n v="95.75"/>
        <n v="22.666666666666668"/>
        <n v="17.100000000000001"/>
        <n v="88.2"/>
        <n v="60.25"/>
        <n v="32.222222222222221"/>
        <n v="45.75"/>
        <n v="61.714285714285715"/>
        <n v="10.666666666666666"/>
        <n v="166.66666666666666"/>
        <n v="73.833333333333329"/>
        <n v="36.333333333333336"/>
        <n v="26.285714285714285"/>
        <n v="48.8"/>
        <n v="32.142857142857146"/>
        <n v="66.571428571428569"/>
        <n v="161.5"/>
        <n v="60.285714285714285"/>
        <n v="144.33333333333334"/>
        <n v="59.75"/>
        <n v="418"/>
        <n v="54.888888888888886"/>
        <n v="146.33333333333334"/>
        <n v="37.333333333333336"/>
        <n v="47.222222222222221"/>
        <n v="109.66666666666667"/>
        <n v="60.166666666666664"/>
        <n v="488"/>
        <n v="88.333333333333329"/>
        <n v="112.33333333333333"/>
        <n v="150"/>
        <n v="55.444444444444443"/>
        <n v="14.375"/>
        <n v="61.333333333333336"/>
        <n v="6.7142857142857144"/>
        <n v="43.111111111111114"/>
        <n v="107.33333333333333"/>
        <n v="131.33333333333334"/>
        <n v="23.125"/>
        <n v="4.125"/>
        <n v="31.5"/>
        <n v="60.2"/>
        <n v="42.333333333333336"/>
        <n v="19.142857142857142"/>
        <n v="46.222222222222221"/>
        <n v="384"/>
        <n v="224"/>
        <n v="31.666666666666668"/>
        <n v="61.25"/>
        <n v="106.33333333333333"/>
        <n v="131.5"/>
        <n v="81.599999999999994"/>
        <n v="16.600000000000001"/>
        <n v="17.428571428571427"/>
        <n v="95.333333333333329"/>
        <n v="41.571428571428569"/>
        <n v="56.166666666666664"/>
        <n v="36.142857142857146"/>
        <n v="26.9"/>
        <n v="75.2"/>
        <n v="35.875"/>
        <n v="57.714285714285715"/>
        <n v="30.285714285714285"/>
        <n v="15.3"/>
        <n v="9.6666666666666661"/>
        <n v="48.4"/>
        <n v="123.25"/>
        <n v="209.5"/>
        <n v="116"/>
        <n v="33.75"/>
        <n v="41.666666666666664"/>
        <n v="203"/>
        <n v="94.6"/>
        <n v="60.714285714285715"/>
        <n v="8"/>
        <n v="56.625"/>
        <n v="11.4"/>
        <n v="42.6"/>
        <n v="30.375"/>
        <n v="31.888888888888889"/>
        <n v="71.400000000000006"/>
        <n v="12.625"/>
        <n v="39.571428571428569"/>
        <n v="75.75"/>
        <n v="6.8888888888888893"/>
        <n v="7.2857142857142856"/>
        <n v="32.6"/>
        <n v="83.666666666666671"/>
        <n v="4.5714285714285712"/>
        <n v="99.333333333333329"/>
        <n v="53.5"/>
        <n v="31.2"/>
        <n v="85.75"/>
        <n v="142.33333333333334"/>
        <n v="16.666666666666668"/>
        <n v="80.400000000000006"/>
        <n v="160.5"/>
        <n v="11.5"/>
        <n v="14.666666666666666"/>
        <n v="211"/>
        <n v="146.5"/>
        <n v="96.5"/>
        <n v="55.6"/>
        <n v="44.555555555555557"/>
        <n v="81.5"/>
        <n v="18.666666666666668"/>
        <n v="49.111111111111114"/>
        <n v="84.8"/>
        <n v="180.5"/>
        <n v="14.8"/>
        <n v="7.333333333333333"/>
        <n v="29.1"/>
        <n v="3.2222222222222223"/>
        <n v="26.142857142857142"/>
        <n v="37.142857142857146"/>
        <n v="21.375"/>
        <n v="135.33333333333334"/>
        <n v="48.666666666666664"/>
        <n v="304"/>
        <n v="278"/>
        <n v="44.875"/>
        <n v="12.222222222222221"/>
        <n v="36.4"/>
        <n v="41.4"/>
        <n v="212.5"/>
        <n v="28.3"/>
        <n v="302"/>
        <n v="111.66666666666667"/>
        <n v="48.875"/>
        <n v="2.2999999999999998"/>
        <n v="24.333333333333332"/>
        <n v="27.571428571428573"/>
        <n v="46.777777777777779"/>
        <n v="42.7"/>
        <n v="156"/>
        <n v="96.666666666666671"/>
        <n v="62.428571428571431"/>
        <n v="228"/>
        <n v="57.25"/>
        <n v="71.333333333333329"/>
        <n v="44.7"/>
        <n v="129.5"/>
        <n v="381"/>
        <n v="134.66666666666666"/>
        <n v="22.25"/>
        <n v="15.714285714285714"/>
        <n v="64.857142857142861"/>
        <n v="5.8571428571428568"/>
        <n v="42.428571428571431"/>
        <n v="93.6"/>
        <n v="234"/>
        <n v="41"/>
        <n v="49.625"/>
        <n v="51.625"/>
        <n v="83.4"/>
        <n v="63.6"/>
        <n v="306"/>
        <n v="29.2"/>
        <n v="309"/>
        <n v="61.857142857142854"/>
        <n v="14.625"/>
        <n v="270"/>
        <n v="286"/>
        <n v="106.66666666666667"/>
        <n v="29.5"/>
        <n v="457"/>
        <n v="64.5"/>
        <n v="446"/>
        <n v="48.166666666666664"/>
        <n v="30.666666666666668"/>
        <n v="32.375"/>
        <n v="157.66666666666666"/>
        <n v="113.25"/>
        <n v="361"/>
        <n v="195"/>
        <n v="69.166666666666671"/>
        <n v="11.833333333333334"/>
        <n v="177"/>
        <n v="26.222222222222221"/>
        <n v="54.285714285714285"/>
        <n v="88.4"/>
        <n v="70.5"/>
        <n v="48.1"/>
        <n v="235"/>
        <n v="77.333333333333329"/>
        <n v="22.8"/>
        <n v="386"/>
        <n v="12.888888888888889"/>
        <n v="28.4"/>
        <n v="45.6"/>
        <n v="70.571428571428569"/>
        <n v="148.5"/>
        <n v="36.200000000000003"/>
        <n v="80.2"/>
        <n v="322"/>
        <n v="32.125"/>
        <n v="6.166666666666667"/>
        <n v="32.857142857142854"/>
        <n v="87.6"/>
        <n v="38.1"/>
        <n v="2.4444444444444446"/>
        <n v="3.3333333333333335"/>
        <n v="393"/>
        <n v="74.75"/>
        <n v="31.333333333333332"/>
        <n v="226.5"/>
        <n v="229.5"/>
        <n v="148.66666666666666"/>
        <n v="55.428571428571431"/>
        <n v="37.1"/>
        <n v="89.666666666666671"/>
        <n v="56.2"/>
        <n v="26.777777777777779"/>
        <n v="79.25"/>
        <n v="79.666666666666671"/>
        <n v="86.25"/>
        <n v="6.2"/>
        <n v="87.8"/>
        <n v="98.2"/>
        <n v="19.5"/>
        <n v="6"/>
        <n v="6.125"/>
        <n v="20.8"/>
        <n v="47.25"/>
        <n v="216.5"/>
        <n v="80.25"/>
        <n v="232"/>
        <n v="137.33333333333334"/>
        <n v="348"/>
        <n v="67.857142857142861"/>
        <n v="73.25"/>
        <n v="30.857142857142858"/>
        <n v="69.75"/>
        <n v="8.9"/>
        <n v="3"/>
        <n v="81.666666666666671"/>
        <n v="308"/>
        <n v="61.285714285714285"/>
        <n v="40.4"/>
        <n v="54.571428571428569"/>
        <n v="41.5"/>
        <n v="48.142857142857146"/>
        <n v="99.5"/>
        <n v="383"/>
        <n v="89"/>
        <n v="60.75"/>
        <n v="39.166666666666664"/>
        <n v="47.8"/>
        <n v="61.833333333333336"/>
        <n v="111"/>
        <n v="41.8"/>
        <n v="43.125"/>
        <n v="56.333333333333336"/>
        <n v="243.5"/>
        <n v="408"/>
        <n v="48.75"/>
        <n v="5.2222222222222223"/>
        <n v="15.428571428571429"/>
        <n v="130"/>
        <n v="18.25"/>
        <n v="39.111111111111114"/>
        <n v="66.166666666666671"/>
        <n v="8.2857142857142865"/>
        <n v="174.5"/>
        <n v="33.888888888888886"/>
        <n v="46.25"/>
        <n v="467"/>
        <n v="17.375"/>
        <n v="6.3"/>
        <n v="207"/>
        <n v="18.777777777777779"/>
        <n v="109"/>
        <n v="47.1"/>
        <n v="7.6"/>
        <n v="456"/>
        <n v="28.571428571428573"/>
        <n v="126.33333333333333"/>
        <n v="17.444444444444443"/>
        <n v="216"/>
        <n v="42.571428571428569"/>
        <n v="5.7777777777777777"/>
        <n v="174"/>
        <n v="52.666666666666664"/>
        <n v="25.444444444444443"/>
        <n v="62.333333333333336"/>
        <n v="21.2"/>
        <n v="42.875"/>
        <n v="47.833333333333336"/>
        <n v="20.166666666666668"/>
        <n v="22.222222222222221"/>
        <n v="30.555555555555557"/>
        <n v="379"/>
        <n v="19.428571428571427"/>
        <n v="74.599999999999994"/>
        <n v="253"/>
        <n v="44.8"/>
        <n v="435"/>
        <n v="179"/>
        <n v="22.833333333333332"/>
        <n v="53.8"/>
        <n v="220"/>
        <n v="193"/>
        <n v="106.75"/>
        <n v="17.571428571428573"/>
        <n v="4.7777777777777777"/>
        <n v="90.8"/>
        <n v="112.25"/>
        <n v="4.0999999999999996"/>
        <n v="35.333333333333336"/>
        <n v="43.285714285714285"/>
        <n v="124.25"/>
        <n v="23.333333333333332"/>
        <n v="6.4444444444444446"/>
        <n v="12.1"/>
        <n v="7.3"/>
        <n v="161.33333333333334"/>
        <n v="51.142857142857146"/>
        <n v="8.1666666666666661"/>
        <n v="11.25"/>
        <n v="25.333333333333332"/>
        <n v="10.25"/>
        <n v="40.222222222222221"/>
        <n v="120.66666666666667"/>
        <n v="59.833333333333336"/>
        <n v="67.571428571428569"/>
        <n v="108.66666666666667"/>
        <n v="111.75"/>
        <n v="46.6"/>
        <n v="12.111111111111111"/>
        <n v="154.66666666666666"/>
        <n v="40.333333333333336"/>
        <n v="63.571428571428569"/>
        <n v="41.6"/>
        <n v="21.166666666666668"/>
        <n v="2.8571428571428572"/>
        <n v="151.33333333333334"/>
        <n v="5.333333333333333"/>
        <n v="15.875"/>
        <n v="10.8"/>
        <n v="14.1"/>
        <n v="69.666666666666671"/>
        <n v="26.625"/>
        <n v="166.33333333333334"/>
        <n v="31.875"/>
        <n v="53.375"/>
        <n v="53.625"/>
        <n v="34.700000000000003"/>
        <n v="67.166666666666671"/>
        <n v="321"/>
        <n v="49.2"/>
        <n v="21.1"/>
        <n v="31.285714285714285"/>
        <n v="96.6"/>
        <n v="40.666666666666664"/>
        <n v="66.857142857142861"/>
        <n v="170.5"/>
        <n v="67.599999999999994"/>
        <n v="115.5"/>
        <n v="24.375"/>
        <n v="9.25"/>
        <n v="27.285714285714285"/>
        <n v="48.2"/>
        <n v="46.9"/>
        <n v="32.5"/>
        <n v="90.333333333333329"/>
        <n v="17.222222222222221"/>
        <n v="8.1999999999999993"/>
        <n v="114.25"/>
        <n v="58.375"/>
        <n v="38.75"/>
        <n v="119.75"/>
        <n v="5.1111111111111107"/>
        <n v="28.25"/>
        <n v="10.166666666666666"/>
        <n v="87.25"/>
        <n v="3.1111111111111112"/>
        <n v="41.9"/>
        <n v="21.428571428571427"/>
        <n v="115.75"/>
        <n v="283"/>
        <n v="69.8"/>
        <n v="27.6"/>
        <n v="331"/>
        <n v="49.1"/>
        <n v="105.75"/>
        <n v="11.571428571428571"/>
        <n v="363"/>
        <n v="52.6"/>
        <n v="44.375"/>
        <n v="13.666666666666666"/>
        <n v="6.375"/>
        <n v="86.333333333333329"/>
        <n v="28.125"/>
        <n v="30.142857142857142"/>
        <n v="12.666666666666666"/>
        <n v="356"/>
        <n v="50.75"/>
        <n v="70.714285714285708"/>
        <n v="80.166666666666671"/>
        <n v="8.5"/>
        <n v="39.714285714285715"/>
        <n v="13.3"/>
        <n v="134"/>
        <n v="63.428571428571431"/>
        <n v="262"/>
        <n v="56.833333333333336"/>
        <n v="91.4"/>
        <n v="37.299999999999997"/>
        <n v="114"/>
        <n v="145.33333333333334"/>
        <n v="118.5"/>
        <n v="479"/>
        <n v="60.625"/>
        <n v="129"/>
        <n v="44.333333333333336"/>
        <n v="125.33333333333333"/>
        <n v="318"/>
        <n v="40.6"/>
        <n v="257"/>
        <n v="19.714285714285715"/>
        <n v="97.25"/>
        <n v="13.375"/>
        <n v="9.1999999999999993"/>
        <n v="50.571428571428569"/>
        <n v="58.857142857142854"/>
        <n v="16.166666666666668"/>
        <n v="82.166666666666671"/>
        <n v="4.8571428571428568"/>
        <n v="81.400000000000006"/>
        <n v="98.6"/>
        <n v="26.4"/>
        <n v="79.5"/>
        <n v="171.5"/>
        <n v="115.33333333333333"/>
        <n v="30.625"/>
        <n v="18.2"/>
        <n v="68.714285714285708"/>
        <n v="74.8"/>
        <n v="119.25"/>
        <n v="4.666666666666667"/>
        <n v="63.857142857142854"/>
        <n v="71.285714285714292"/>
        <n v="32.700000000000003"/>
        <n v="86.5"/>
        <n v="16.285714285714285"/>
        <n v="116.5"/>
        <n v="29.444444444444443"/>
        <n v="104.5"/>
        <n v="33.299999999999997"/>
        <n v="36.428571428571431"/>
        <n v="25.285714285714285"/>
        <n v="54.222222222222221"/>
        <n v="52.444444444444443"/>
        <n v="55.333333333333336"/>
        <n v="15.8"/>
        <n v="35.9"/>
        <n v="13.222222222222221"/>
        <n v="36.833333333333336"/>
        <n v="292"/>
        <n v="7.666666666666667"/>
        <n v="41.857142857142854"/>
        <n v="9.1111111111111107"/>
        <n v="225.5"/>
        <n v="79.400000000000006"/>
        <n v="159.66666666666666"/>
        <n v="352"/>
        <n v="11.166666666666666"/>
        <n v="50.444444444444443"/>
        <n v="428"/>
        <n v="35.833333333333336"/>
        <n v="20.100000000000001"/>
        <n v="46.888888888888886"/>
        <n v="354"/>
        <n v="301"/>
        <n v="37.777777777777779"/>
        <n v="36.375"/>
        <n v="53.2"/>
        <n v="119.66666666666667"/>
        <n v="31.125"/>
        <n v="24.166666666666668"/>
        <n v="11.9"/>
        <n v="14.555555555555555"/>
        <n v="42.25"/>
        <n v="35.375"/>
        <n v="21.666666666666668"/>
        <n v="12.444444444444445"/>
        <n v="3.875"/>
        <n v="43.25"/>
        <n v="47.125"/>
        <n v="58.625"/>
        <n v="77.8"/>
        <n v="6.625"/>
        <n v="2.3333333333333335"/>
        <n v="214"/>
        <n v="41.625"/>
        <n v="50.555555555555557"/>
        <n v="20.6"/>
        <n v="80.75"/>
        <n v="22.7"/>
        <n v="48.285714285714285"/>
        <n v="14.7"/>
        <n v="184"/>
        <n v="26.571428571428573"/>
        <n v="27.777777777777779"/>
        <n v="45.8"/>
        <n v="24.142857142857142"/>
        <n v="82.2"/>
        <n v="65"/>
        <n v="43.714285714285715"/>
        <n v="33.25"/>
        <n v="76.599999999999994"/>
        <n v="392"/>
        <n v="175.5"/>
        <n v="44.142857142857146"/>
        <n v="23.777777777777779"/>
        <n v="40.299999999999997"/>
        <n v="34.125"/>
        <n v="5.5555555555555554"/>
        <n v="47.2"/>
        <n v="135.66666666666666"/>
        <n v="3.4"/>
        <n v="157.5"/>
        <n v="152"/>
        <n v="166"/>
        <n v="4.7142857142857144"/>
        <n v="17.555555555555557"/>
        <n v="56.714285714285715"/>
        <n v="234.5"/>
        <n v="91.6"/>
        <n v="24.666666666666668"/>
        <n v="30.428571428571427"/>
        <n v="52.142857142857146"/>
        <n v="15.125"/>
        <n v="40.375"/>
        <n v="18.428571428571427"/>
        <n v="99.4"/>
        <n v="62.375"/>
        <n v="20.2"/>
        <n v="36.125"/>
        <n v="55.25"/>
        <n v="28.111111111111111"/>
        <n v="18.142857142857142"/>
        <n v="300"/>
        <n v="133.5"/>
        <n v="143.5"/>
        <n v="85.8"/>
        <n v="49.166666666666664"/>
        <n v="123.75"/>
        <n v="27.444444444444443"/>
        <n v="75.166666666666671"/>
        <n v="18.399999999999999"/>
        <n v="32.111111111111114"/>
        <n v="38.777777777777779"/>
        <n v="268"/>
        <n v="307"/>
        <n v="95.8"/>
        <n v="13.4"/>
        <n v="71.5"/>
        <n v="202"/>
        <n v="36.555555555555557"/>
        <n v="19.777777777777779"/>
        <n v="173"/>
        <n v="99.2"/>
        <n v="205.5"/>
        <n v="72.8"/>
        <n v="223"/>
        <n v="327"/>
        <n v="17.777777777777779"/>
        <n v="245"/>
        <n v="111.33333333333333"/>
        <n v="34.333333333333336"/>
        <n v="25.875"/>
        <n v="54.444444444444443"/>
        <n v="129.66666666666666"/>
        <n v="135.5"/>
        <n v="53.166666666666664"/>
        <n v="54.2"/>
        <n v="17.2"/>
        <n v="91.666666666666671"/>
        <n v="15.111111111111111"/>
        <n v="24.777777777777779"/>
        <n v="204.5"/>
        <n v="67.666666666666671"/>
        <n v="429"/>
        <n v="78.333333333333329"/>
        <n v="140"/>
        <n v="14.2"/>
        <n v="16.25"/>
        <n v="17.142857142857142"/>
        <n v="18.100000000000001"/>
        <n v="56.666666666666664"/>
        <n v="73.5"/>
        <n v="78.400000000000006"/>
        <n v="36.799999999999997"/>
        <n v="5.5714285714285712"/>
        <n v="493"/>
        <n v="310"/>
        <n v="210"/>
        <n v="45.666666666666664"/>
        <n v="80.5"/>
        <n v="472"/>
        <n v="16.444444444444443"/>
        <n v="16.75"/>
        <n v="37.799999999999997"/>
        <n v="30.5"/>
        <n v="9.7777777777777786"/>
        <n v="11.7"/>
        <n v="57.571428571428569"/>
        <n v="56.571428571428569"/>
        <n v="14.857142857142858"/>
        <n v="45.625"/>
        <n v="85.6"/>
        <n v="39.555555555555557"/>
        <n v="36.444444444444443"/>
        <n v="16.222222222222221"/>
        <n v="51.833333333333336"/>
        <n v="38.25"/>
        <n v="9.875"/>
        <n v="50.142857142857146"/>
        <n v="55.125"/>
        <n v="424"/>
        <n v="58.8"/>
        <n v="24.833333333333332"/>
        <n v="24.2"/>
        <n v="170"/>
        <n v="487"/>
        <n v="127.66666666666667"/>
        <n v="426"/>
        <n v="75.333333333333329"/>
        <n v="23.625"/>
        <n v="6.1111111111111107"/>
        <n v="58.5"/>
        <n v="328"/>
        <n v="175"/>
        <n v="23.875"/>
        <n v="67.25"/>
        <n v="22.777777777777779"/>
        <n v="15.777777777777779"/>
        <n v="32.799999999999997"/>
        <n v="53.6"/>
        <n v="450"/>
        <n v="122.66666666666667"/>
        <n v="7.166666666666667"/>
        <n v="13.1"/>
        <n v="22.444444444444443"/>
        <n v="41.111111111111114"/>
        <n v="108.75"/>
        <n v="103.66666666666667"/>
        <n v="81.333333333333329"/>
        <n v="23.714285714285715"/>
        <n v="39.700000000000003"/>
        <n v="18.8"/>
        <n v="22.888888888888889"/>
        <n v="13.777777777777779"/>
        <n v="56.6"/>
        <n v="48.3"/>
        <n v="151.5"/>
        <n v="62.25"/>
        <n v="117"/>
        <n v="18.285714285714285"/>
        <n v="50.6"/>
        <n v="351"/>
        <n v="296"/>
        <n v="35.1"/>
        <n v="45.2"/>
        <n v="57.375"/>
        <n v="35.75"/>
        <n v="28.714285714285715"/>
        <n v="9.4285714285714288"/>
        <n v="218.5"/>
        <n v="34.1"/>
        <n v="128.5"/>
        <n v="134.33333333333334"/>
        <n v="52.166666666666664"/>
        <n v="4.375"/>
        <n v="329"/>
        <n v="13.333333333333334"/>
        <n v="26.375"/>
        <n v="45.9"/>
        <n v="114.33333333333333"/>
        <n v="48.9"/>
        <n v="271"/>
        <n v="15.75"/>
        <n v="290"/>
        <n v="48.888888888888886"/>
        <n v="84.75"/>
        <n v="158.33333333333334"/>
        <n v="64.571428571428569"/>
        <n v="140.5"/>
        <n v="54.125"/>
        <n v="483"/>
        <n v="89.25"/>
        <n v="4.75"/>
        <n v="51.428571428571431"/>
        <n v="25.833333333333332"/>
        <n v="42.857142857142854"/>
        <n v="68.599999999999994"/>
        <n v="104.75"/>
        <n v="10.888888888888889"/>
        <n v="47.4"/>
        <n v="44.2"/>
        <n v="74.400000000000006"/>
        <n v="40.555555555555557"/>
        <n v="11.222222222222221"/>
        <n v="38.700000000000003"/>
        <n v="21.333333333333332"/>
        <n v="32.428571428571431"/>
        <n v="23.5"/>
        <n v="14.6"/>
        <n v="10.111111111111111"/>
        <n v="132.66666666666666"/>
        <n v="31.222222222222221"/>
        <n v="88.25"/>
        <n v="314"/>
        <n v="22.333333333333332"/>
        <n v="52.125"/>
        <n v="289"/>
        <n v="99.75"/>
        <n v="114.5"/>
        <n v="47.777777777777779"/>
        <n v="37.5"/>
        <n v="131.66666666666666"/>
        <n v="38.142857142857146"/>
        <n v="23.166666666666668"/>
        <n v="48.375"/>
        <n v="94.75"/>
        <n v="10.5"/>
        <n v="106.5"/>
        <n v="65.333333333333329"/>
        <n v="288"/>
        <n v="55.142857142857146"/>
        <n v="63.833333333333336"/>
        <n v="30.833333333333332"/>
        <n v="50.714285714285715"/>
        <n v="44.111111111111114"/>
        <n v="76.75"/>
        <n v="16.833333333333332"/>
        <n v="108.33333333333333"/>
        <n v="78.166666666666671"/>
        <n v="46.166666666666664"/>
        <n v="21.285714285714285"/>
        <n v="71.142857142857139"/>
        <n v="80.8"/>
        <n v="101.75"/>
        <n v="3.375"/>
        <n v="380"/>
        <n v="22.125"/>
        <n v="23.4"/>
        <n v="376"/>
        <n v="67.714285714285708"/>
        <n v="16.888888888888889"/>
        <n v="23.2"/>
        <n v="28.666666666666668"/>
        <n v="16.399999999999999"/>
        <n v="29.9"/>
        <n v="66.666666666666671"/>
        <n v="43.222222222222221"/>
        <n v="396"/>
        <n v="50.833333333333336"/>
        <n v="53.285714285714285"/>
        <n v="45.555555555555557"/>
        <n v="4.3"/>
        <n v="103.5"/>
        <n v="85.5"/>
        <n v="353"/>
        <n v="197.5"/>
        <n v="256"/>
        <n v="28.9"/>
        <n v="206"/>
        <n v="42.2"/>
        <n v="87.4"/>
        <n v="53.75"/>
        <n v="139.66666666666666"/>
        <n v="37.6"/>
        <n v="52.875"/>
        <n v="47.571428571428569"/>
        <n v="10.571428571428571"/>
        <n v="121.25"/>
        <n v="149"/>
        <n v="221.5"/>
        <n v="52.5"/>
        <n v="36.875"/>
        <n v="76.2"/>
        <n v="80"/>
        <n v="72.2"/>
        <n v="47.111111111111114"/>
        <n v="39.444444444444443"/>
        <n v="18.333333333333332"/>
        <n v="336"/>
        <n v="73"/>
        <n v="150.5"/>
        <n v="20.875"/>
        <n v="58.4"/>
        <n v="78.8"/>
        <n v="89.5"/>
        <n v="144"/>
        <n v="8.1428571428571423"/>
        <n v="37.125"/>
        <n v="4.4000000000000004"/>
        <n v="492"/>
        <n v="57.833333333333336"/>
        <n v="46.333333333333336"/>
        <n v="7.375"/>
        <n v="325"/>
        <n v="20.3"/>
        <n v="206.5"/>
        <n v="147.66666666666666"/>
        <n v="16.899999999999999"/>
        <n v="19.7"/>
        <n v="58.571428571428569"/>
        <n v="19.111111111111111"/>
        <n v="13.7"/>
        <n v="32.166666666666664"/>
        <n v="41.166666666666664"/>
        <n v="185"/>
        <n v="52.888888888888886"/>
        <n v="109.75"/>
        <n v="42.625"/>
        <n v="85.4"/>
        <n v="224.5"/>
        <n v="311"/>
        <n v="51.714285714285715"/>
        <n v="40.444444444444443"/>
        <n v="3.4444444444444446"/>
        <n v="229"/>
        <n v="162.33333333333334"/>
        <n v="53.222222222222221"/>
        <n v="29.714285714285715"/>
        <n v="62.125"/>
        <n v="20.833333333333332"/>
        <n v="3.75"/>
        <n v="41.3"/>
        <n v="14.444444444444445"/>
        <n v="22.9"/>
        <n v="40.25"/>
        <n v="411"/>
        <n v="24.3"/>
        <n v="43.571428571428569"/>
        <n v="197"/>
        <n v="28.375"/>
        <n v="11.888888888888889"/>
        <n v="5.833333333333333"/>
        <n v="47.666666666666664"/>
        <n v="116.25"/>
        <n v="207.5"/>
        <n v="9.375"/>
        <n v="46.4"/>
        <n v="48.625"/>
        <n v="12.75"/>
        <n v="54.6"/>
        <n v="21.7"/>
        <n v="11.333333333333334"/>
        <n v="48.857142857142854"/>
        <n v="59.285714285714285"/>
        <n v="37.666666666666664"/>
        <n v="155.66666666666666"/>
        <n v="11.375"/>
        <n v="117.66666666666667"/>
        <n v="9.8333333333333339"/>
        <n v="38.299999999999997"/>
        <n v="21.8"/>
        <n v="236"/>
        <n v="36.111111111111114"/>
        <n v="78.666666666666671"/>
        <n v="94.333333333333329"/>
        <n v="202.5"/>
        <n v="16.333333333333332"/>
        <n v="237"/>
        <n v="41.375"/>
        <n v="4.8"/>
        <n v="315"/>
        <n v="35.857142857142854"/>
        <n v="46.857142857142854"/>
        <n v="19.8"/>
        <n v="77.400000000000006"/>
        <n v="89.6"/>
        <n v="105.33333333333333"/>
        <n v="39.200000000000003"/>
        <n v="82.5"/>
        <n v="240.5"/>
        <n v="33.6"/>
        <n v="92.6"/>
        <n v="125.66666666666667"/>
        <n v="82.4"/>
        <n v="12.166666666666666"/>
        <n v="442"/>
        <n v="7.5714285714285712"/>
        <n v="28.166666666666668"/>
        <n v="70.666666666666671"/>
        <n v="92.4"/>
        <n v="39.9"/>
        <n v="4.4285714285714288"/>
        <n v="95.2"/>
        <n v="155.33333333333334"/>
        <n v="127.33333333333333"/>
        <n v="56.125"/>
        <n v="95.666666666666671"/>
        <n v="54.555555555555557"/>
        <n v="111.25"/>
        <n v="11.777777777777779"/>
        <n v="46.444444444444443"/>
        <n v="58.833333333333336"/>
        <n v="48.555555555555557"/>
        <n v="41.333333333333336"/>
        <n v="62.166666666666664"/>
        <n v="154.33333333333334"/>
        <n v="40.125"/>
        <n v="37.700000000000003"/>
        <n v="48.6"/>
        <n v="8.75"/>
        <n v="21.9"/>
        <n v="51.111111111111114"/>
        <n v="22.555555555555557"/>
        <n v="24.25"/>
        <n v="63.666666666666664"/>
        <n v="43.1"/>
        <n v="3.9"/>
        <n v="39.299999999999997"/>
        <n v="73.333333333333329"/>
        <n v="69.833333333333329"/>
        <n v="37.875"/>
        <n v="54.833333333333336"/>
        <n v="23.571428571428573"/>
        <n v="23.428571428571427"/>
        <n v="64.166666666666671"/>
        <n v="33.625"/>
        <n v="70.833333333333329"/>
        <n v="53.444444444444443"/>
        <n v="56.428571428571431"/>
        <n v="12.428571428571429"/>
        <n v="19.555555555555557"/>
        <n v="47.428571428571431"/>
        <n v="78.599999999999994"/>
        <n v="39.285714285714285"/>
        <n v="16.3"/>
        <n v="32.875"/>
        <n v="130.33333333333334"/>
        <n v="17.111111111111111"/>
        <n v="141.5"/>
        <n v="164.66666666666666"/>
        <n v="6.75"/>
        <n v="9.4"/>
        <n v="20.111111111111111"/>
        <n v="67.142857142857139"/>
        <n v="81.2"/>
        <n v="52.555555555555557"/>
        <n v="19.444444444444443"/>
        <n v="118.25"/>
        <n v="249"/>
        <n v="217"/>
        <n v="72.833333333333329"/>
        <n v="51.285714285714285"/>
        <n v="23.444444444444443"/>
        <n v="16.100000000000001"/>
        <n v="58.875"/>
        <n v="19.222222222222221"/>
        <n v="59.142857142857146"/>
        <n v="45.111111111111114"/>
        <n v="36.166666666666664"/>
        <n v="45.857142857142854"/>
        <n v="73.166666666666671"/>
        <n v="117.25"/>
        <n v="45.222222222222221"/>
        <n v="87.666666666666671"/>
        <n v="25.1"/>
        <n v="33.200000000000003"/>
        <n v="398"/>
        <n v="163.33333333333334"/>
        <n v="439"/>
        <n v="17.714285714285715"/>
        <n v="23.3"/>
        <n v="35.428571428571431"/>
        <n v="46.875"/>
        <n v="26.111111111111111"/>
        <n v="80.599999999999994"/>
        <n v="44.75"/>
        <n v="35.444444444444443"/>
        <n v="45.333333333333336"/>
        <n v="33.428571428571431"/>
        <n v="99.666666666666671"/>
        <n v="46.3"/>
        <n v="9.9"/>
        <n v="110.33333333333333"/>
        <n v="48.5"/>
        <n v="41.555555555555557"/>
        <n v="49.125"/>
        <n v="27.888888888888889"/>
        <n v="179.5"/>
        <n v="95.6"/>
        <n v="43.2"/>
        <n v="71"/>
        <n v="7.9"/>
        <n v="303"/>
        <n v="53.714285714285715"/>
        <n v="23.75"/>
        <n v="33.1"/>
        <n v="25.6"/>
        <n v="91.333333333333329"/>
        <n v="41.7"/>
        <n v="41.75"/>
        <n v="436"/>
        <n v="8.5555555555555554"/>
        <n v="13.444444444444445"/>
        <n v="32.833333333333336"/>
        <n v="168"/>
        <n v="403"/>
        <n v="75.833333333333329"/>
        <n v="16.2"/>
        <n v="57.8"/>
        <n v="42.555555555555557"/>
        <n v="378"/>
        <n v="141.33333333333334"/>
        <n v="45.375"/>
        <n v="19.571428571428573"/>
        <n v="8.8000000000000007"/>
        <n v="55.666666666666664"/>
        <n v="57.875"/>
        <n v="3.625"/>
        <n v="192.5"/>
        <n v="63.2"/>
        <n v="42.111111111111114"/>
        <n v="15.4"/>
        <n v="76.333333333333329"/>
        <n v="407"/>
        <n v="182.5"/>
        <n v="29.7"/>
        <n v="20.555555555555557"/>
        <n v="53.333333333333336"/>
        <n v="122.5"/>
        <n v="25.166666666666668"/>
        <n v="470"/>
        <n v="57.142857142857146"/>
        <n v="338"/>
        <n v="7.1428571428571432"/>
        <n v="38.857142857142854"/>
        <n v="65.25"/>
        <n v="204"/>
        <n v="77.166666666666671"/>
        <n v="40.1"/>
        <n v="32.714285714285715"/>
        <n v="10.7"/>
        <n v="120.33333333333333"/>
        <n v="26.666666666666668"/>
        <n v="28.555555555555557"/>
        <n v="150.33333333333334"/>
        <n v="46.555555555555557"/>
        <n v="26.875"/>
        <n v="59.857142857142854"/>
        <n v="2.5"/>
        <n v="6.4285714285714288"/>
        <n v="11.444444444444445"/>
        <n v="90.4"/>
        <n v="66.333333333333329"/>
        <n v="26.125"/>
        <n v="97.666666666666671"/>
        <n v="149.66666666666666"/>
        <n v="70.142857142857139"/>
        <n v="2.2222222222222223"/>
        <n v="9.75"/>
        <n v="326"/>
        <n v="14.75"/>
        <n v="17.7"/>
        <n v="70.2"/>
        <n v="25.25"/>
        <n v="37.75"/>
        <n v="169.5"/>
        <n v="76.833333333333329"/>
        <n v="68.285714285714292"/>
        <n v="22.142857142857142"/>
        <n v="42.75"/>
        <n v="46.714285714285715"/>
        <n v="20.777777777777779"/>
        <n v="83.25"/>
        <n v="91.2"/>
        <n v="24.555555555555557"/>
        <n v="59.6"/>
        <n v="29.4"/>
        <n v="18.833333333333332"/>
        <n v="30.111111111111111"/>
        <n v="13.8"/>
        <n v="24.7"/>
        <n v="413"/>
        <n v="73.8"/>
        <n v="53.777777777777779"/>
        <n v="55.222222222222221"/>
        <n v="40.75"/>
        <n v="34.9"/>
        <n v="14.875"/>
        <n v="45.166666666666664"/>
        <n v="26.2"/>
        <n v="22.1"/>
        <n v="421"/>
        <n v="452"/>
        <n v="68.857142857142861"/>
        <n v="10.9"/>
        <n v="477"/>
        <n v="7.4"/>
        <n v="249.5"/>
        <n v="476"/>
        <n v="38.285714285714285"/>
        <n v="19.125"/>
        <n v="9.625"/>
        <n v="10.75"/>
        <n v="68.428571428571431"/>
        <n v="337"/>
        <n v="9.8571428571428577"/>
        <n v="9.4444444444444446"/>
        <n v="123.33333333333333"/>
        <n v="70.428571428571431"/>
        <n v="23.888888888888889"/>
        <n v="44.166666666666664"/>
        <n v="65.5"/>
        <n v="35.700000000000003"/>
        <n v="61.571428571428569"/>
        <n v="116.66666666666667"/>
        <n v="50.25"/>
        <n v="70.599999999999994"/>
        <n v="465"/>
        <n v="37.4"/>
        <n v="107.75"/>
        <n v="210.5"/>
        <n v="10.4"/>
        <n v="24.75"/>
        <n v="453"/>
        <n v="42.222222222222221"/>
        <n v="5.125"/>
        <n v="53.25"/>
        <n v="12.875"/>
        <n v="274"/>
        <n v="29.3"/>
        <n v="92.666666666666671"/>
        <n v="52.222222222222221"/>
        <n v="57.2"/>
        <n v="47.142857142857146"/>
        <n v="102.5"/>
        <n v="12.3"/>
        <n v="68.571428571428569"/>
        <n v="5.7"/>
        <n v="7.4285714285714288"/>
        <n v="27.9"/>
        <n v="437"/>
        <n v="84.6"/>
        <n v="16.142857142857142"/>
        <n v="10.3"/>
        <n v="72.25"/>
        <n v="237.5"/>
        <n v="3.6666666666666665"/>
        <n v="38.375"/>
        <n v="18.125"/>
        <n v="37.111111111111114"/>
        <n v="95.5"/>
        <n v="68.400000000000006"/>
        <n v="42.777777777777779"/>
        <n v="18.444444444444443"/>
        <n v="74.25"/>
        <n v="58.125"/>
        <n v="7.8"/>
        <n v="20.25"/>
        <n v="168.5"/>
        <n v="46.1"/>
        <n v="17.625"/>
        <n v="29.222222222222221"/>
        <n v="3.8888888888888888"/>
        <n v="8.8571428571428577"/>
        <n v="397"/>
        <n v="124.5"/>
        <n v="87.2"/>
        <n v="165.66666666666666"/>
        <n v="145"/>
        <n v="18.888888888888889"/>
        <n v="132.33333333333334"/>
        <n v="73.599999999999994"/>
        <n v="466"/>
        <n v="53.875"/>
        <n v="167.5"/>
        <n v="5.666666666666667"/>
        <n v="23.375"/>
        <n v="11.857142857142858"/>
        <n v="38.571428571428569"/>
        <n v="55.875"/>
        <n v="56.285714285714285"/>
        <n v="29.166666666666668"/>
        <n v="64.833333333333329"/>
        <n v="59.666666666666664"/>
        <n v="39.875"/>
        <n v="275"/>
        <n v="190"/>
        <n v="9.1666666666666661"/>
        <n v="46.285714285714285"/>
        <n v="16.714285714285715"/>
        <n v="32.625"/>
        <n v="334"/>
        <n v="62.833333333333336"/>
        <n v="117.75"/>
        <n v="11.285714285714286"/>
        <n v="25.777777777777779"/>
        <n v="34.875"/>
        <n v="54.4"/>
        <n v="31.857142857142858"/>
        <n v="36.285714285714285"/>
        <n v="30.714285714285715"/>
        <n v="136.66666666666666"/>
        <n v="4.833333333333333"/>
        <n v="25.2"/>
        <n v="162.5"/>
        <n v="17.285714285714285"/>
        <n v="48.7"/>
        <n v="3.25"/>
        <n v="55.857142857142854"/>
        <n v="355"/>
        <n v="96.8"/>
        <n v="29.555555555555557"/>
        <n v="55.625"/>
        <n v="54.166666666666664"/>
        <n v="18.625"/>
        <n v="51.857142857142854"/>
        <n v="340"/>
        <n v="27.375"/>
        <n v="55.8"/>
        <n v="434"/>
        <n v="443"/>
        <n v="58.333333333333336"/>
        <n v="63.75"/>
        <n v="41.444444444444443"/>
        <n v="128.66666666666666"/>
        <n v="55.555555555555557"/>
        <n v="92.2"/>
        <n v="48.571428571428569"/>
        <n v="40.888888888888886"/>
        <n v="106.25"/>
        <n v="34.555555555555557"/>
        <n v="45.833333333333336"/>
        <n v="43.4"/>
        <n v="474"/>
        <n v="49.555555555555557"/>
        <n v="496"/>
        <n v="489"/>
        <n v="33.9"/>
        <n v="78.25"/>
        <n v="125"/>
        <n v="137.66666666666666"/>
        <n v="93.25"/>
        <n v="68.2"/>
        <n v="255"/>
        <n v="277"/>
        <n v="44.888888888888886"/>
        <n v="45.714285714285715"/>
        <n v="42.1"/>
        <n v="36.857142857142854"/>
        <n v="126.5"/>
        <n v="484"/>
        <n v="39.777777777777779"/>
        <n v="230"/>
        <n v="240"/>
        <n v="42.3"/>
        <n v="34.111111111111114"/>
        <n v="103"/>
        <n v="43.9"/>
        <n v="29.8"/>
        <n v="115.25"/>
        <n v="17.166666666666668"/>
        <n v="52.714285714285715"/>
        <n v="6.875"/>
        <n v="63.5"/>
        <n v="27.142857142857142"/>
        <n v="39.888888888888886"/>
        <n v="37.25"/>
        <n v="316"/>
        <n v="146.66666666666666"/>
        <n v="27.833333333333332"/>
        <n v="16.428571428571427"/>
        <n v="458"/>
        <n v="63.285714285714285"/>
        <n v="40.875"/>
        <n v="139.5"/>
        <n v="71.428571428571431"/>
        <n v="15.571428571428571"/>
        <n v="21.3"/>
        <n v="97.2"/>
        <n v="43.625"/>
        <n v="39.833333333333336"/>
        <n v="18.3"/>
        <n v="49.9"/>
        <n v="101.33333333333333"/>
        <n v="21.625"/>
        <n v="25.888888888888889"/>
        <n v="13.125"/>
        <n v="53.111111111111114"/>
        <n v="500"/>
        <n v="49.857142857142854"/>
        <n v="419"/>
        <n v="70.75"/>
        <n v="85.333333333333329"/>
        <n v="154.5"/>
        <n v="119.33333333333333"/>
        <n v="132.5"/>
        <n v="47.625"/>
        <n v="227.5"/>
        <n v="5.2857142857142856"/>
        <n v="153.66666666666666"/>
        <n v="4.625"/>
        <n v="112.5"/>
        <n v="67.400000000000006"/>
        <n v="97.4"/>
        <n v="76.5"/>
        <n v="48.111111111111114"/>
        <n v="5.625"/>
        <n v="371"/>
        <n v="42.285714285714285"/>
        <n v="390"/>
        <n v="123.66666666666667"/>
        <n v="5.875"/>
        <n v="65.142857142857139"/>
        <n v="89.75"/>
        <n v="60.875"/>
        <n v="198.5"/>
        <n v="108.5"/>
        <n v="24.222222222222221"/>
        <n v="21.4"/>
        <n v="50.111111111111114"/>
        <n v="64.599999999999994"/>
        <n v="88.8"/>
        <n v="41.285714285714285"/>
        <n v="20.857142857142858"/>
        <n v="5.9"/>
        <n v="56.142857142857146"/>
        <n v="11.3"/>
        <n v="34.625"/>
        <n v="37.444444444444443"/>
        <n v="14.125"/>
        <n v="69.285714285714292"/>
        <n v="57.285714285714285"/>
        <n v="38.125"/>
        <n v="62.6"/>
        <n v="228.5"/>
        <n v="151"/>
        <n v="10.875"/>
        <n v="317"/>
        <n v="66.75"/>
        <n v="22.4"/>
        <n v="39.222222222222221"/>
        <n v="41.222222222222221"/>
        <n v="494"/>
        <n v="3.7142857142857144"/>
        <n v="6.6"/>
        <n v="59.875"/>
        <n v="28.777777777777779"/>
        <n v="152.33333333333334"/>
        <n v="54.333333333333336"/>
        <n v="153.5"/>
        <n v="48.777777777777779"/>
        <n v="15.7"/>
        <n v="62.75"/>
        <n v="305"/>
        <n v="80.833333333333329"/>
        <n v="252"/>
        <n v="69.400000000000006"/>
        <n v="233.5"/>
        <n v="46.111111111111114"/>
        <n v="8.875"/>
        <n v="10.199999999999999"/>
        <n v="142.5"/>
        <n v="101.25"/>
        <n v="114.66666666666667"/>
        <n v="23.142857142857142"/>
        <n v="425"/>
        <n v="22.857142857142858"/>
        <n v="50.625"/>
        <n v="49.428571428571431"/>
        <n v="299"/>
        <n v="72.599999999999994"/>
        <n v="19.2"/>
        <n v="40.9"/>
        <n v="5.7142857142857144"/>
        <n v="33.444444444444443"/>
        <n v="23.7"/>
        <n v="82.6"/>
        <n v="51.166666666666664"/>
        <n v="246.5"/>
        <n v="88.75"/>
        <n v="402"/>
        <n v="10.444444444444445"/>
        <n v="44.714285714285715"/>
        <n v="65.833333333333329"/>
        <n v="53.888888888888886"/>
        <n v="96.4"/>
        <n v="2.5555555555555554"/>
        <n v="60.142857142857146"/>
        <n v="96.2"/>
        <n v="414"/>
        <n v="110.75"/>
        <n v="410"/>
        <n v="16.875"/>
        <n v="22.111111111111111"/>
        <n v="52.285714285714285"/>
        <n v="18.166666666666668"/>
        <n v="40.700000000000003"/>
        <n v="44.571428571428569"/>
        <n v="101.66666666666667"/>
        <n v="89.4"/>
        <n v="58.166666666666664"/>
        <n v="468"/>
        <n v="61.6"/>
        <n v="37.571428571428569"/>
        <n v="53.555555555555557"/>
        <n v="50.222222222222221"/>
        <n v="47.375"/>
        <n v="330"/>
        <n v="36.222222222222221"/>
        <n v="24.285714285714285"/>
        <n v="47.166666666666664"/>
        <n v="2.7"/>
        <n v="57.125"/>
        <n v="14.833333333333334"/>
        <n v="3.2"/>
        <n v="126.66666666666667"/>
        <n v="389"/>
        <n v="6.25"/>
        <n v="2.875"/>
        <n v="59.714285714285715"/>
        <n v="218"/>
        <n v="3.5555555555555554"/>
        <n v="31.9"/>
        <n v="50.777777777777779"/>
        <n v="188.5"/>
        <n v="2.7777777777777777"/>
        <n v="68.142857142857139"/>
        <n v="42.375"/>
        <n v="16.7"/>
        <n v="63.4"/>
        <n v="48.222222222222221"/>
        <n v="54.777777777777779"/>
        <n v="4.4444444444444446"/>
        <n v="242.5"/>
        <n v="24.625"/>
        <n v="77.2"/>
        <n v="57.428571428571431"/>
        <n v="30.888888888888889"/>
        <n v="21.777777777777779"/>
        <n v="323"/>
        <n v="215"/>
        <n v="8.1111111111111107"/>
        <n v="81.833333333333329"/>
        <n v="211.5"/>
        <n v="28.7"/>
        <n v="52.25"/>
        <n v="36.625"/>
        <n v="32.333333333333336"/>
        <n v="84.4"/>
        <n v="67.428571428571431"/>
        <n v="66.2"/>
        <n v="61.125"/>
        <n v="145.5"/>
        <n v="158.66666666666666"/>
        <n v="45.125"/>
        <n v="38.888888888888886"/>
        <n v="63.25"/>
        <n v="297"/>
        <n v="61.75"/>
        <n v="360"/>
        <n v="191.5"/>
        <n v="100.75"/>
        <n v="62.857142857142854"/>
        <n v="50.125"/>
        <n v="53.857142857142854"/>
        <n v="112.66666666666667"/>
        <n v="54.875"/>
        <n v="2.75"/>
        <n v="70.400000000000006"/>
        <n v="416"/>
        <n v="94.2"/>
        <n v="112.75"/>
        <n v="39.375"/>
        <n v="56.8"/>
        <n v="53.833333333333336"/>
        <n v="373"/>
        <n v="38.166666666666664"/>
        <n v="105.66666666666667"/>
        <n v="61.428571428571431"/>
        <n v="35.166666666666664"/>
        <n v="32.285714285714285"/>
        <n v="7.5555555555555554"/>
        <n v="31.375"/>
        <n v="30.571428571428573"/>
        <n v="102.33333333333333"/>
        <n v="41.714285714285715"/>
        <n v="49.6"/>
        <n v="157.33333333333334"/>
        <n v="51.222222222222221"/>
        <n v="54.714285714285715"/>
        <n v="40.833333333333336"/>
        <n v="15.9"/>
        <n v="33.375"/>
        <n v="12.25"/>
        <n v="90.2"/>
        <n v="40.142857142857146"/>
        <n v="97.75"/>
        <n v="10.333333333333334"/>
        <n v="427"/>
        <n v="79.8"/>
        <n v="77.25"/>
        <n v="221"/>
        <n v="158.5"/>
        <n v="89.333333333333329"/>
        <n v="58.2"/>
        <n v="84.25"/>
        <n v="178.5"/>
        <n v="10.833333333333334"/>
        <n v="172.5"/>
        <n v="193.5"/>
        <n v="49.375"/>
        <n v="134.5"/>
        <n v="449"/>
        <n v="445"/>
        <n v="86.75"/>
        <n v="395"/>
        <n v="3.125"/>
        <n v="67.285714285714292"/>
        <n v="14.428571428571429"/>
        <n v="23.1"/>
        <n v="34.222222222222221"/>
        <n v="35.125"/>
        <n v="50.4"/>
        <n v="69.714285714285708"/>
        <n v="18.571428571428573"/>
        <n v="33.714285714285715"/>
        <n v="45.428571428571431"/>
        <n v="65.75"/>
        <n v="14.9"/>
        <n v="138.66666666666666"/>
        <n v="263"/>
        <n v="32.1"/>
        <n v="47.875"/>
        <n v="42.9"/>
        <n v="70.8"/>
        <n v="21.888888888888889"/>
        <n v="48.444444444444443"/>
        <n v="185.5"/>
        <n v="15.857142857142858"/>
        <n v="60.8"/>
        <n v="335"/>
        <n v="63.142857142857146"/>
        <n v="13.875"/>
        <n v="39.1"/>
        <n v="433"/>
        <n v="128.33333333333334"/>
        <n v="26.7"/>
        <n v="333"/>
        <n v="82.333333333333329"/>
        <n v="343"/>
        <n v="10.777777777777779"/>
        <n v="125.5"/>
        <n v="238.5"/>
        <n v="233"/>
        <n v="58.75"/>
        <n v="27.111111111111111"/>
        <n v="20.285714285714285"/>
        <n v="61.166666666666664"/>
        <n v="61.4"/>
        <n v="62.2"/>
        <n v="24.714285714285715"/>
        <n v="266"/>
        <n v="480"/>
        <n v="132"/>
        <n v="29.625"/>
        <n v="3.8333333333333335"/>
        <n v="40.428571428571431"/>
        <n v="38.714285714285715"/>
        <n v="124.66666666666667"/>
        <n v="57.4"/>
        <n v="24.444444444444443"/>
        <n v="267"/>
        <n v="14.888888888888889"/>
        <n v="19.100000000000001"/>
        <n v="25.428571428571427"/>
        <n v="32.555555555555557"/>
        <n v="15.222222222222221"/>
        <n v="163.66666666666666"/>
        <n v="444"/>
        <n v="47.888888888888886"/>
        <n v="29.125"/>
        <n v="67.75"/>
        <n v="65.8"/>
        <n v="87.75"/>
        <n v="81.75"/>
        <n v="98.333333333333329"/>
        <n v="34.777777777777779"/>
        <n v="2.2000000000000002"/>
        <n v="36.777777777777779"/>
        <n v="77.666666666666671"/>
        <n v="27.3"/>
        <n v="90.666666666666671"/>
        <n v="35.142857142857146"/>
        <n v="217.5"/>
        <n v="12.833333333333334"/>
        <n v="25.8"/>
        <n v="69.2"/>
        <n v="13.888888888888889"/>
        <n v="26.714285714285715"/>
        <n v="44.833333333333336"/>
        <n v="272"/>
        <n v="23.285714285714285"/>
        <n v="28.875"/>
        <n v="79.166666666666671"/>
        <n v="83.2"/>
        <n v="46.833333333333336"/>
        <n v="92.5"/>
        <n v="49.285714285714285"/>
        <n v="415"/>
        <n v="365"/>
        <n v="16.375"/>
        <n v="69.571428571428569"/>
        <n v="23.222222222222221"/>
        <n v="34.166666666666664"/>
        <n v="36.888888888888886"/>
        <n v="312"/>
        <n v="447"/>
        <n v="44.25"/>
        <n v="15.25"/>
        <n v="103.25"/>
        <n v="4.2857142857142856"/>
        <n v="18.899999999999999"/>
        <n v="61.875"/>
        <n v="54.25"/>
        <n v="47.444444444444443"/>
        <n v="113.75"/>
        <n v="71.8"/>
        <n v="324"/>
        <n v="260"/>
        <n v="28.6"/>
        <n v="17.3"/>
        <n v="3.1"/>
        <n v="7.7142857142857144"/>
        <n v="67.333333333333329"/>
        <n v="25.125"/>
        <n v="25.714285714285715"/>
        <n v="13.555555555555555"/>
        <n v="16.8"/>
        <n v="43.444444444444443"/>
        <n v="45.285714285714285"/>
        <n v="165.5"/>
        <n v="127.5"/>
        <n v="2.8888888888888888"/>
        <n v="34.571428571428569"/>
        <n v="144.66666666666666"/>
        <n v="37.428571428571431"/>
        <n v="100.33333333333333"/>
        <n v="37.222222222222221"/>
        <n v="8.125"/>
        <n v="37.625"/>
        <n v="59.428571428571431"/>
        <n v="23.666666666666668"/>
        <n v="16.555555555555557"/>
        <n v="495"/>
        <n v="6.2857142857142856"/>
        <n v="68.166666666666671"/>
        <n v="55.166666666666664"/>
        <n v="66.599999999999994"/>
        <n v="12.375"/>
        <n v="51.875"/>
        <n v="486"/>
        <n v="61.625"/>
        <n v="21.571428571428573"/>
        <n v="431"/>
        <n v="28.857142857142858"/>
        <n v="33.777777777777779"/>
        <n v="215.5"/>
        <n v="71.25"/>
        <n v="96.333333333333329"/>
        <n v="36.9"/>
        <n v="32.299999999999997"/>
        <n v="38.444444444444443"/>
        <n v="220.5"/>
        <n v="195.5"/>
        <n v="33.166666666666664"/>
        <n v="13.111111111111111"/>
        <n v="261"/>
        <n v="22.428571428571427"/>
        <n v="173.5"/>
        <n v="78.75"/>
        <n v="20.9"/>
        <n v="72.666666666666671"/>
        <n v="64.714285714285708"/>
        <n v="52.857142857142854"/>
        <n v="161.66666666666666"/>
        <n v="98.8"/>
        <n v="7.833333333333333"/>
        <n v="43.875"/>
        <n v="282"/>
        <n v="55.285714285714285"/>
        <n v="93.75"/>
        <n v="22.285714285714285"/>
        <n v="43.428571428571431"/>
        <n v="57.625"/>
        <n v="36.57142857142856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ROI00001"/>
    <s v="P64983"/>
    <d v="2026-02-13T00:00:00"/>
    <d v="2026-02-20T00:00:00"/>
    <x v="0"/>
    <x v="0"/>
    <x v="0"/>
    <s v="Urgent"/>
    <s v="Completed"/>
    <x v="0"/>
    <n v="356"/>
    <n v="1"/>
    <x v="0"/>
    <n v="7"/>
    <n v="5"/>
    <x v="0"/>
    <n v="0.2808988764044944"/>
    <x v="0"/>
  </r>
  <r>
    <s v="ROI00002"/>
    <s v="P72487"/>
    <d v="2026-05-24T00:00:00"/>
    <d v="2026-05-25T00:00:00"/>
    <x v="1"/>
    <x v="1"/>
    <x v="1"/>
    <s v="Normal"/>
    <s v="Pending"/>
    <x v="1"/>
    <n v="273"/>
    <n v="1"/>
    <x v="1"/>
    <n v="1"/>
    <n v="5"/>
    <x v="1"/>
    <n v="0.36630036630036628"/>
    <x v="1"/>
  </r>
  <r>
    <s v="ROI00003"/>
    <s v="P19923"/>
    <d v="2026-02-24T00:00:00"/>
    <d v="2026-02-27T00:00:00"/>
    <x v="1"/>
    <x v="2"/>
    <x v="2"/>
    <s v="Normal"/>
    <s v="In Progress"/>
    <x v="2"/>
    <n v="128"/>
    <n v="2"/>
    <x v="2"/>
    <n v="3"/>
    <n v="5"/>
    <x v="1"/>
    <n v="1.5625"/>
    <x v="2"/>
  </r>
  <r>
    <s v="ROI00004"/>
    <s v="P70286"/>
    <d v="2026-05-12T00:00:00"/>
    <d v="2026-05-20T00:00:00"/>
    <x v="2"/>
    <x v="3"/>
    <x v="2"/>
    <s v="Urgent"/>
    <s v="Pending"/>
    <x v="1"/>
    <n v="455"/>
    <n v="1"/>
    <x v="3"/>
    <n v="8"/>
    <n v="5"/>
    <x v="0"/>
    <n v="0.21978021978021978"/>
    <x v="3"/>
  </r>
  <r>
    <s v="ROI00005"/>
    <s v="P33416"/>
    <d v="2026-05-31T00:00:00"/>
    <d v="2026-06-10T00:00:00"/>
    <x v="2"/>
    <x v="0"/>
    <x v="3"/>
    <s v="Normal"/>
    <s v="Completed"/>
    <x v="3"/>
    <n v="56"/>
    <n v="1"/>
    <x v="4"/>
    <n v="10"/>
    <n v="5"/>
    <x v="0"/>
    <n v="1.7857142857142856"/>
    <x v="4"/>
  </r>
  <r>
    <s v="ROI00006"/>
    <s v="P77919"/>
    <d v="2026-05-11T00:00:00"/>
    <d v="2026-05-16T00:00:00"/>
    <x v="0"/>
    <x v="4"/>
    <x v="1"/>
    <s v="Normal"/>
    <s v="Pending"/>
    <x v="4"/>
    <n v="431"/>
    <n v="5"/>
    <x v="5"/>
    <n v="5"/>
    <n v="5"/>
    <x v="1"/>
    <n v="1.160092807424594"/>
    <x v="5"/>
  </r>
  <r>
    <s v="ROI00007"/>
    <s v="P81128"/>
    <d v="2026-04-21T00:00:00"/>
    <d v="2026-04-27T00:00:00"/>
    <x v="2"/>
    <x v="0"/>
    <x v="4"/>
    <s v="Normal"/>
    <s v="Pending"/>
    <x v="1"/>
    <n v="216"/>
    <n v="4"/>
    <x v="6"/>
    <n v="6"/>
    <n v="5"/>
    <x v="0"/>
    <n v="1.8518518518518516"/>
    <x v="6"/>
  </r>
  <r>
    <s v="ROI00008"/>
    <s v="P26910"/>
    <d v="2026-05-16T00:00:00"/>
    <d v="2026-05-23T00:00:00"/>
    <x v="1"/>
    <x v="0"/>
    <x v="5"/>
    <s v="Normal"/>
    <s v="In Progress"/>
    <x v="5"/>
    <n v="24"/>
    <n v="4"/>
    <x v="7"/>
    <n v="7"/>
    <n v="5"/>
    <x v="0"/>
    <n v="16.666666666666664"/>
    <x v="7"/>
  </r>
  <r>
    <s v="ROI00009"/>
    <s v="P80124"/>
    <d v="2026-03-04T00:00:00"/>
    <d v="2026-03-14T00:00:00"/>
    <x v="0"/>
    <x v="2"/>
    <x v="2"/>
    <s v="High"/>
    <s v="In Progress"/>
    <x v="2"/>
    <n v="130"/>
    <n v="1"/>
    <x v="8"/>
    <n v="10"/>
    <n v="5"/>
    <x v="0"/>
    <n v="0.76923076923076927"/>
    <x v="8"/>
  </r>
  <r>
    <s v="ROI00010"/>
    <s v="P15084"/>
    <d v="2026-05-16T00:00:00"/>
    <d v="2026-05-25T00:00:00"/>
    <x v="3"/>
    <x v="4"/>
    <x v="6"/>
    <s v="High"/>
    <s v="In Progress"/>
    <x v="2"/>
    <n v="292"/>
    <n v="5"/>
    <x v="9"/>
    <n v="9"/>
    <n v="5"/>
    <x v="0"/>
    <n v="1.7123287671232876"/>
    <x v="9"/>
  </r>
  <r>
    <s v="ROI00011"/>
    <s v="P77842"/>
    <d v="2026-02-08T00:00:00"/>
    <d v="2026-02-12T00:00:00"/>
    <x v="3"/>
    <x v="0"/>
    <x v="5"/>
    <s v="High"/>
    <s v="Pending"/>
    <x v="3"/>
    <n v="199"/>
    <n v="1"/>
    <x v="10"/>
    <n v="4"/>
    <n v="5"/>
    <x v="1"/>
    <n v="0.50251256281407031"/>
    <x v="10"/>
  </r>
  <r>
    <s v="ROI00012"/>
    <s v="P10500"/>
    <d v="2026-02-11T00:00:00"/>
    <d v="2026-02-15T00:00:00"/>
    <x v="4"/>
    <x v="3"/>
    <x v="4"/>
    <s v="Normal"/>
    <s v="Completed"/>
    <x v="6"/>
    <n v="275"/>
    <n v="1"/>
    <x v="11"/>
    <n v="4"/>
    <n v="5"/>
    <x v="1"/>
    <n v="0.36363636363636365"/>
    <x v="11"/>
  </r>
  <r>
    <s v="ROI00013"/>
    <s v="P85631"/>
    <d v="2026-05-18T00:00:00"/>
    <d v="2026-05-25T00:00:00"/>
    <x v="2"/>
    <x v="5"/>
    <x v="1"/>
    <s v="Normal"/>
    <s v="Completed"/>
    <x v="1"/>
    <n v="48"/>
    <n v="0"/>
    <x v="12"/>
    <n v="7"/>
    <n v="5"/>
    <x v="0"/>
    <n v="0"/>
    <x v="12"/>
  </r>
  <r>
    <s v="ROI00014"/>
    <s v="P71279"/>
    <d v="2026-02-23T00:00:00"/>
    <d v="2026-02-27T00:00:00"/>
    <x v="3"/>
    <x v="4"/>
    <x v="3"/>
    <s v="High"/>
    <s v="Pending"/>
    <x v="2"/>
    <n v="115"/>
    <n v="1"/>
    <x v="13"/>
    <n v="4"/>
    <n v="5"/>
    <x v="1"/>
    <n v="0.86956521739130432"/>
    <x v="13"/>
  </r>
  <r>
    <s v="ROI00015"/>
    <s v="P96704"/>
    <d v="2026-06-08T00:00:00"/>
    <d v="2026-06-12T00:00:00"/>
    <x v="0"/>
    <x v="3"/>
    <x v="4"/>
    <s v="Normal"/>
    <s v="In Progress"/>
    <x v="7"/>
    <n v="368"/>
    <n v="5"/>
    <x v="14"/>
    <n v="4"/>
    <n v="5"/>
    <x v="1"/>
    <n v="1.3586956521739131"/>
    <x v="14"/>
  </r>
  <r>
    <s v="ROI00016"/>
    <s v="P32752"/>
    <d v="2026-04-30T00:00:00"/>
    <d v="2026-05-03T00:00:00"/>
    <x v="2"/>
    <x v="2"/>
    <x v="1"/>
    <s v="Normal"/>
    <s v="Completed"/>
    <x v="5"/>
    <n v="366"/>
    <n v="5"/>
    <x v="15"/>
    <n v="3"/>
    <n v="5"/>
    <x v="1"/>
    <n v="1.3661202185792349"/>
    <x v="15"/>
  </r>
  <r>
    <s v="ROI00017"/>
    <s v="P77060"/>
    <d v="2026-06-20T00:00:00"/>
    <d v="2026-06-22T00:00:00"/>
    <x v="3"/>
    <x v="1"/>
    <x v="3"/>
    <s v="High"/>
    <s v="Completed"/>
    <x v="6"/>
    <n v="48"/>
    <n v="5"/>
    <x v="16"/>
    <n v="2"/>
    <n v="5"/>
    <x v="1"/>
    <n v="10.416666666666668"/>
    <x v="16"/>
  </r>
  <r>
    <s v="ROI00018"/>
    <s v="P14231"/>
    <d v="2026-03-28T00:00:00"/>
    <d v="2026-04-03T00:00:00"/>
    <x v="3"/>
    <x v="5"/>
    <x v="3"/>
    <s v="High"/>
    <s v="Completed"/>
    <x v="5"/>
    <n v="182"/>
    <n v="0"/>
    <x v="12"/>
    <n v="6"/>
    <n v="5"/>
    <x v="0"/>
    <n v="0"/>
    <x v="17"/>
  </r>
  <r>
    <s v="ROI00019"/>
    <s v="P64699"/>
    <d v="2026-06-14T00:00:00"/>
    <d v="2026-06-18T00:00:00"/>
    <x v="2"/>
    <x v="4"/>
    <x v="6"/>
    <s v="Normal"/>
    <s v="Completed"/>
    <x v="4"/>
    <n v="415"/>
    <n v="3"/>
    <x v="17"/>
    <n v="4"/>
    <n v="5"/>
    <x v="1"/>
    <n v="0.72289156626506024"/>
    <x v="18"/>
  </r>
  <r>
    <s v="ROI00020"/>
    <s v="P94344"/>
    <d v="2026-05-07T00:00:00"/>
    <d v="2026-05-08T00:00:00"/>
    <x v="3"/>
    <x v="5"/>
    <x v="2"/>
    <s v="Urgent"/>
    <s v="In Progress"/>
    <x v="4"/>
    <n v="106"/>
    <n v="3"/>
    <x v="18"/>
    <n v="1"/>
    <n v="5"/>
    <x v="1"/>
    <n v="2.8301886792452833"/>
    <x v="19"/>
  </r>
  <r>
    <s v="ROI00021"/>
    <s v="P65503"/>
    <d v="2026-05-21T00:00:00"/>
    <d v="2026-05-23T00:00:00"/>
    <x v="3"/>
    <x v="4"/>
    <x v="0"/>
    <s v="Urgent"/>
    <s v="Completed"/>
    <x v="3"/>
    <n v="497"/>
    <n v="5"/>
    <x v="19"/>
    <n v="2"/>
    <n v="5"/>
    <x v="1"/>
    <n v="1.0060362173038229"/>
    <x v="20"/>
  </r>
  <r>
    <s v="ROI00022"/>
    <s v="P11511"/>
    <d v="2026-03-29T00:00:00"/>
    <d v="2026-04-04T00:00:00"/>
    <x v="0"/>
    <x v="5"/>
    <x v="2"/>
    <s v="Normal"/>
    <s v="In Progress"/>
    <x v="0"/>
    <n v="166"/>
    <n v="0"/>
    <x v="12"/>
    <n v="6"/>
    <n v="5"/>
    <x v="0"/>
    <n v="0"/>
    <x v="21"/>
  </r>
  <r>
    <s v="ROI00023"/>
    <s v="P38915"/>
    <d v="2026-05-18T00:00:00"/>
    <d v="2026-05-21T00:00:00"/>
    <x v="1"/>
    <x v="3"/>
    <x v="4"/>
    <s v="Urgent"/>
    <s v="Completed"/>
    <x v="7"/>
    <n v="134"/>
    <n v="3"/>
    <x v="20"/>
    <n v="3"/>
    <n v="5"/>
    <x v="1"/>
    <n v="2.2388059701492535"/>
    <x v="22"/>
  </r>
  <r>
    <s v="ROI00024"/>
    <s v="P26346"/>
    <d v="2026-03-04T00:00:00"/>
    <d v="2026-03-12T00:00:00"/>
    <x v="1"/>
    <x v="3"/>
    <x v="7"/>
    <s v="Urgent"/>
    <s v="Pending"/>
    <x v="4"/>
    <n v="240"/>
    <n v="1"/>
    <x v="21"/>
    <n v="8"/>
    <n v="5"/>
    <x v="0"/>
    <n v="0.41666666666666669"/>
    <x v="23"/>
  </r>
  <r>
    <s v="ROI00025"/>
    <s v="P75194"/>
    <d v="2026-06-20T00:00:00"/>
    <d v="2026-06-21T00:00:00"/>
    <x v="1"/>
    <x v="3"/>
    <x v="1"/>
    <s v="High"/>
    <s v="Pending"/>
    <x v="7"/>
    <n v="369"/>
    <n v="3"/>
    <x v="22"/>
    <n v="1"/>
    <n v="5"/>
    <x v="1"/>
    <n v="0.81300813008130091"/>
    <x v="24"/>
  </r>
  <r>
    <s v="ROI00026"/>
    <s v="P56141"/>
    <d v="2026-01-03T00:00:00"/>
    <d v="2026-01-13T00:00:00"/>
    <x v="1"/>
    <x v="3"/>
    <x v="1"/>
    <s v="Urgent"/>
    <s v="In Progress"/>
    <x v="7"/>
    <n v="268"/>
    <n v="4"/>
    <x v="23"/>
    <n v="10"/>
    <n v="5"/>
    <x v="0"/>
    <n v="1.4925373134328357"/>
    <x v="25"/>
  </r>
  <r>
    <s v="ROI00027"/>
    <s v="P89350"/>
    <d v="2026-06-08T00:00:00"/>
    <d v="2026-06-17T00:00:00"/>
    <x v="1"/>
    <x v="1"/>
    <x v="4"/>
    <s v="Urgent"/>
    <s v="Pending"/>
    <x v="5"/>
    <n v="367"/>
    <n v="4"/>
    <x v="24"/>
    <n v="9"/>
    <n v="5"/>
    <x v="0"/>
    <n v="1.0899182561307901"/>
    <x v="26"/>
  </r>
  <r>
    <s v="ROI00028"/>
    <s v="P61953"/>
    <d v="2026-03-19T00:00:00"/>
    <d v="2026-03-24T00:00:00"/>
    <x v="2"/>
    <x v="2"/>
    <x v="0"/>
    <s v="Urgent"/>
    <s v="Completed"/>
    <x v="5"/>
    <n v="171"/>
    <n v="1"/>
    <x v="25"/>
    <n v="5"/>
    <n v="5"/>
    <x v="1"/>
    <n v="0.58479532163742687"/>
    <x v="27"/>
  </r>
  <r>
    <s v="ROI00029"/>
    <s v="P67212"/>
    <d v="2026-02-06T00:00:00"/>
    <d v="2026-02-12T00:00:00"/>
    <x v="2"/>
    <x v="2"/>
    <x v="2"/>
    <s v="Normal"/>
    <s v="In Progress"/>
    <x v="1"/>
    <n v="479"/>
    <n v="3"/>
    <x v="26"/>
    <n v="6"/>
    <n v="5"/>
    <x v="0"/>
    <n v="0.62630480167014613"/>
    <x v="28"/>
  </r>
  <r>
    <s v="ROI00030"/>
    <s v="P14448"/>
    <d v="2026-04-15T00:00:00"/>
    <d v="2026-04-25T00:00:00"/>
    <x v="0"/>
    <x v="2"/>
    <x v="1"/>
    <s v="High"/>
    <s v="Pending"/>
    <x v="6"/>
    <n v="455"/>
    <n v="1"/>
    <x v="27"/>
    <n v="10"/>
    <n v="5"/>
    <x v="0"/>
    <n v="0.21978021978021978"/>
    <x v="29"/>
  </r>
  <r>
    <s v="ROI00031"/>
    <s v="P17683"/>
    <d v="2026-01-29T00:00:00"/>
    <d v="2026-02-04T00:00:00"/>
    <x v="1"/>
    <x v="1"/>
    <x v="6"/>
    <s v="High"/>
    <s v="In Progress"/>
    <x v="1"/>
    <n v="476"/>
    <n v="2"/>
    <x v="28"/>
    <n v="6"/>
    <n v="5"/>
    <x v="0"/>
    <n v="0.42016806722689076"/>
    <x v="30"/>
  </r>
  <r>
    <s v="ROI00032"/>
    <s v="P54381"/>
    <d v="2026-04-12T00:00:00"/>
    <d v="2026-04-14T00:00:00"/>
    <x v="4"/>
    <x v="5"/>
    <x v="6"/>
    <s v="High"/>
    <s v="Completed"/>
    <x v="7"/>
    <n v="272"/>
    <n v="4"/>
    <x v="29"/>
    <n v="2"/>
    <n v="5"/>
    <x v="1"/>
    <n v="1.4705882352941175"/>
    <x v="31"/>
  </r>
  <r>
    <s v="ROI00033"/>
    <s v="P71062"/>
    <d v="2026-01-21T00:00:00"/>
    <d v="2026-01-23T00:00:00"/>
    <x v="3"/>
    <x v="4"/>
    <x v="0"/>
    <s v="Normal"/>
    <s v="Pending"/>
    <x v="1"/>
    <n v="154"/>
    <n v="3"/>
    <x v="30"/>
    <n v="2"/>
    <n v="5"/>
    <x v="1"/>
    <n v="1.948051948051948"/>
    <x v="32"/>
  </r>
  <r>
    <s v="ROI00034"/>
    <s v="P68315"/>
    <d v="2026-05-12T00:00:00"/>
    <d v="2026-05-22T00:00:00"/>
    <x v="3"/>
    <x v="4"/>
    <x v="1"/>
    <s v="High"/>
    <s v="Pending"/>
    <x v="3"/>
    <n v="263"/>
    <n v="0"/>
    <x v="12"/>
    <n v="10"/>
    <n v="5"/>
    <x v="0"/>
    <n v="0"/>
    <x v="33"/>
  </r>
  <r>
    <s v="ROI00035"/>
    <s v="P13662"/>
    <d v="2026-06-22T00:00:00"/>
    <d v="2026-06-30T00:00:00"/>
    <x v="1"/>
    <x v="1"/>
    <x v="7"/>
    <s v="Urgent"/>
    <s v="Pending"/>
    <x v="3"/>
    <n v="492"/>
    <n v="4"/>
    <x v="31"/>
    <n v="8"/>
    <n v="5"/>
    <x v="0"/>
    <n v="0.81300813008130091"/>
    <x v="34"/>
  </r>
  <r>
    <s v="ROI00036"/>
    <s v="P13886"/>
    <d v="2026-06-22T00:00:00"/>
    <d v="2026-06-28T00:00:00"/>
    <x v="0"/>
    <x v="4"/>
    <x v="4"/>
    <s v="Normal"/>
    <s v="Completed"/>
    <x v="3"/>
    <n v="354"/>
    <n v="3"/>
    <x v="32"/>
    <n v="6"/>
    <n v="5"/>
    <x v="0"/>
    <n v="0.84745762711864403"/>
    <x v="35"/>
  </r>
  <r>
    <s v="ROI00037"/>
    <s v="P95852"/>
    <d v="2026-06-21T00:00:00"/>
    <d v="2026-07-01T00:00:00"/>
    <x v="4"/>
    <x v="2"/>
    <x v="7"/>
    <s v="High"/>
    <s v="In Progress"/>
    <x v="6"/>
    <n v="358"/>
    <n v="4"/>
    <x v="33"/>
    <n v="10"/>
    <n v="5"/>
    <x v="0"/>
    <n v="1.1173184357541899"/>
    <x v="36"/>
  </r>
  <r>
    <s v="ROI00038"/>
    <s v="P73820"/>
    <d v="2026-05-14T00:00:00"/>
    <d v="2026-05-15T00:00:00"/>
    <x v="3"/>
    <x v="4"/>
    <x v="7"/>
    <s v="Urgent"/>
    <s v="In Progress"/>
    <x v="7"/>
    <n v="48"/>
    <n v="0"/>
    <x v="12"/>
    <n v="1"/>
    <n v="5"/>
    <x v="1"/>
    <n v="0"/>
    <x v="37"/>
  </r>
  <r>
    <s v="ROI00039"/>
    <s v="P79779"/>
    <d v="2026-02-25T00:00:00"/>
    <d v="2026-03-02T00:00:00"/>
    <x v="3"/>
    <x v="4"/>
    <x v="7"/>
    <s v="Urgent"/>
    <s v="In Progress"/>
    <x v="0"/>
    <n v="111"/>
    <n v="1"/>
    <x v="34"/>
    <n v="5"/>
    <n v="5"/>
    <x v="1"/>
    <n v="0.90090090090090091"/>
    <x v="38"/>
  </r>
  <r>
    <s v="ROI00040"/>
    <s v="P83432"/>
    <d v="2026-04-09T00:00:00"/>
    <d v="2026-04-13T00:00:00"/>
    <x v="4"/>
    <x v="1"/>
    <x v="6"/>
    <s v="Normal"/>
    <s v="Completed"/>
    <x v="4"/>
    <n v="252"/>
    <n v="1"/>
    <x v="35"/>
    <n v="4"/>
    <n v="5"/>
    <x v="1"/>
    <n v="0.3968253968253968"/>
    <x v="39"/>
  </r>
  <r>
    <s v="ROI00041"/>
    <s v="P13216"/>
    <d v="2026-02-24T00:00:00"/>
    <d v="2026-02-27T00:00:00"/>
    <x v="1"/>
    <x v="2"/>
    <x v="0"/>
    <s v="High"/>
    <s v="Pending"/>
    <x v="5"/>
    <n v="152"/>
    <n v="5"/>
    <x v="20"/>
    <n v="3"/>
    <n v="5"/>
    <x v="1"/>
    <n v="3.2894736842105261"/>
    <x v="40"/>
  </r>
  <r>
    <s v="ROI00042"/>
    <s v="P19069"/>
    <d v="2026-02-13T00:00:00"/>
    <d v="2026-02-23T00:00:00"/>
    <x v="0"/>
    <x v="1"/>
    <x v="4"/>
    <s v="Normal"/>
    <s v="Completed"/>
    <x v="3"/>
    <n v="38"/>
    <n v="3"/>
    <x v="36"/>
    <n v="10"/>
    <n v="5"/>
    <x v="0"/>
    <n v="7.8947368421052628"/>
    <x v="41"/>
  </r>
  <r>
    <s v="ROI00043"/>
    <s v="P22778"/>
    <d v="2026-05-05T00:00:00"/>
    <d v="2026-05-14T00:00:00"/>
    <x v="3"/>
    <x v="5"/>
    <x v="6"/>
    <s v="Normal"/>
    <s v="Completed"/>
    <x v="7"/>
    <n v="426"/>
    <n v="4"/>
    <x v="37"/>
    <n v="9"/>
    <n v="5"/>
    <x v="0"/>
    <n v="0.93896713615023475"/>
    <x v="42"/>
  </r>
  <r>
    <s v="ROI00044"/>
    <s v="P55071"/>
    <d v="2026-02-13T00:00:00"/>
    <d v="2026-02-23T00:00:00"/>
    <x v="3"/>
    <x v="0"/>
    <x v="3"/>
    <s v="High"/>
    <s v="Pending"/>
    <x v="0"/>
    <n v="296"/>
    <n v="5"/>
    <x v="38"/>
    <n v="10"/>
    <n v="5"/>
    <x v="0"/>
    <n v="1.6891891891891893"/>
    <x v="43"/>
  </r>
  <r>
    <s v="ROI00045"/>
    <s v="P22177"/>
    <d v="2026-03-29T00:00:00"/>
    <d v="2026-04-08T00:00:00"/>
    <x v="3"/>
    <x v="1"/>
    <x v="4"/>
    <s v="High"/>
    <s v="In Progress"/>
    <x v="2"/>
    <n v="344"/>
    <n v="4"/>
    <x v="39"/>
    <n v="10"/>
    <n v="5"/>
    <x v="0"/>
    <n v="1.1627906976744187"/>
    <x v="44"/>
  </r>
  <r>
    <s v="ROI00046"/>
    <s v="P86048"/>
    <d v="2026-01-23T00:00:00"/>
    <d v="2026-01-25T00:00:00"/>
    <x v="3"/>
    <x v="1"/>
    <x v="6"/>
    <s v="High"/>
    <s v="Completed"/>
    <x v="5"/>
    <n v="256"/>
    <n v="4"/>
    <x v="40"/>
    <n v="2"/>
    <n v="5"/>
    <x v="1"/>
    <n v="1.5625"/>
    <x v="45"/>
  </r>
  <r>
    <s v="ROI00047"/>
    <s v="P18182"/>
    <d v="2026-01-13T00:00:00"/>
    <d v="2026-01-18T00:00:00"/>
    <x v="2"/>
    <x v="2"/>
    <x v="0"/>
    <s v="High"/>
    <s v="Completed"/>
    <x v="1"/>
    <n v="199"/>
    <n v="0"/>
    <x v="12"/>
    <n v="5"/>
    <n v="5"/>
    <x v="1"/>
    <n v="0"/>
    <x v="46"/>
  </r>
  <r>
    <s v="ROI00048"/>
    <s v="P98026"/>
    <d v="2026-03-22T00:00:00"/>
    <d v="2026-03-29T00:00:00"/>
    <x v="0"/>
    <x v="4"/>
    <x v="1"/>
    <s v="Urgent"/>
    <s v="In Progress"/>
    <x v="2"/>
    <n v="64"/>
    <n v="1"/>
    <x v="41"/>
    <n v="7"/>
    <n v="5"/>
    <x v="0"/>
    <n v="1.5625"/>
    <x v="47"/>
  </r>
  <r>
    <s v="ROI00049"/>
    <s v="P55371"/>
    <d v="2026-05-07T00:00:00"/>
    <d v="2026-05-08T00:00:00"/>
    <x v="3"/>
    <x v="5"/>
    <x v="4"/>
    <s v="High"/>
    <s v="In Progress"/>
    <x v="3"/>
    <n v="459"/>
    <n v="3"/>
    <x v="42"/>
    <n v="1"/>
    <n v="5"/>
    <x v="1"/>
    <n v="0.65359477124183007"/>
    <x v="48"/>
  </r>
  <r>
    <s v="ROI00050"/>
    <s v="P11270"/>
    <d v="2026-05-04T00:00:00"/>
    <d v="2026-05-11T00:00:00"/>
    <x v="1"/>
    <x v="5"/>
    <x v="7"/>
    <s v="Urgent"/>
    <s v="Completed"/>
    <x v="6"/>
    <n v="82"/>
    <n v="5"/>
    <x v="43"/>
    <n v="7"/>
    <n v="5"/>
    <x v="0"/>
    <n v="6.0975609756097562"/>
    <x v="49"/>
  </r>
  <r>
    <s v="ROI00051"/>
    <s v="P55785"/>
    <d v="2026-06-16T00:00:00"/>
    <d v="2026-06-21T00:00:00"/>
    <x v="0"/>
    <x v="5"/>
    <x v="4"/>
    <s v="Normal"/>
    <s v="Pending"/>
    <x v="7"/>
    <n v="70"/>
    <n v="2"/>
    <x v="44"/>
    <n v="5"/>
    <n v="5"/>
    <x v="1"/>
    <n v="2.8571428571428572"/>
    <x v="50"/>
  </r>
  <r>
    <s v="ROI00052"/>
    <s v="P71700"/>
    <d v="2026-05-30T00:00:00"/>
    <d v="2026-06-09T00:00:00"/>
    <x v="3"/>
    <x v="5"/>
    <x v="0"/>
    <s v="High"/>
    <s v="Pending"/>
    <x v="0"/>
    <n v="356"/>
    <n v="1"/>
    <x v="45"/>
    <n v="10"/>
    <n v="5"/>
    <x v="0"/>
    <n v="0.2808988764044944"/>
    <x v="51"/>
  </r>
  <r>
    <s v="ROI00053"/>
    <s v="P53935"/>
    <d v="2026-04-30T00:00:00"/>
    <d v="2026-05-02T00:00:00"/>
    <x v="3"/>
    <x v="0"/>
    <x v="6"/>
    <s v="Normal"/>
    <s v="In Progress"/>
    <x v="5"/>
    <n v="31"/>
    <n v="0"/>
    <x v="12"/>
    <n v="2"/>
    <n v="5"/>
    <x v="1"/>
    <n v="0"/>
    <x v="52"/>
  </r>
  <r>
    <s v="ROI00054"/>
    <s v="P90872"/>
    <d v="2026-04-28T00:00:00"/>
    <d v="2026-05-02T00:00:00"/>
    <x v="2"/>
    <x v="4"/>
    <x v="4"/>
    <s v="Normal"/>
    <s v="In Progress"/>
    <x v="6"/>
    <n v="115"/>
    <n v="5"/>
    <x v="46"/>
    <n v="4"/>
    <n v="5"/>
    <x v="1"/>
    <n v="4.3478260869565215"/>
    <x v="13"/>
  </r>
  <r>
    <s v="ROI00055"/>
    <s v="P75774"/>
    <d v="2026-05-19T00:00:00"/>
    <d v="2026-05-24T00:00:00"/>
    <x v="2"/>
    <x v="4"/>
    <x v="3"/>
    <s v="High"/>
    <s v="Pending"/>
    <x v="6"/>
    <n v="139"/>
    <n v="5"/>
    <x v="47"/>
    <n v="5"/>
    <n v="5"/>
    <x v="1"/>
    <n v="3.5971223021582732"/>
    <x v="53"/>
  </r>
  <r>
    <s v="ROI00056"/>
    <s v="P16295"/>
    <d v="2026-03-09T00:00:00"/>
    <d v="2026-03-17T00:00:00"/>
    <x v="1"/>
    <x v="1"/>
    <x v="7"/>
    <s v="Normal"/>
    <s v="Completed"/>
    <x v="7"/>
    <n v="452"/>
    <n v="3"/>
    <x v="48"/>
    <n v="8"/>
    <n v="5"/>
    <x v="0"/>
    <n v="0.66371681415929207"/>
    <x v="54"/>
  </r>
  <r>
    <s v="ROI00057"/>
    <s v="P74002"/>
    <d v="2026-02-23T00:00:00"/>
    <d v="2026-02-25T00:00:00"/>
    <x v="2"/>
    <x v="2"/>
    <x v="7"/>
    <s v="Urgent"/>
    <s v="Pending"/>
    <x v="4"/>
    <n v="429"/>
    <n v="4"/>
    <x v="49"/>
    <n v="2"/>
    <n v="5"/>
    <x v="1"/>
    <n v="0.93240093240093236"/>
    <x v="55"/>
  </r>
  <r>
    <s v="ROI00058"/>
    <s v="P33460"/>
    <d v="2026-01-16T00:00:00"/>
    <d v="2026-01-17T00:00:00"/>
    <x v="3"/>
    <x v="0"/>
    <x v="4"/>
    <s v="Urgent"/>
    <s v="Completed"/>
    <x v="1"/>
    <n v="313"/>
    <n v="5"/>
    <x v="50"/>
    <n v="1"/>
    <n v="5"/>
    <x v="1"/>
    <n v="1.5974440894568689"/>
    <x v="56"/>
  </r>
  <r>
    <s v="ROI00059"/>
    <s v="P17404"/>
    <d v="2026-05-24T00:00:00"/>
    <d v="2026-05-29T00:00:00"/>
    <x v="2"/>
    <x v="4"/>
    <x v="6"/>
    <s v="Urgent"/>
    <s v="Completed"/>
    <x v="2"/>
    <n v="290"/>
    <n v="4"/>
    <x v="51"/>
    <n v="5"/>
    <n v="5"/>
    <x v="1"/>
    <n v="1.3793103448275863"/>
    <x v="57"/>
  </r>
  <r>
    <s v="ROI00060"/>
    <s v="P76032"/>
    <d v="2026-05-13T00:00:00"/>
    <d v="2026-05-21T00:00:00"/>
    <x v="3"/>
    <x v="5"/>
    <x v="3"/>
    <s v="High"/>
    <s v="Completed"/>
    <x v="6"/>
    <n v="109"/>
    <n v="4"/>
    <x v="52"/>
    <n v="8"/>
    <n v="5"/>
    <x v="0"/>
    <n v="3.669724770642202"/>
    <x v="58"/>
  </r>
  <r>
    <s v="ROI00061"/>
    <s v="P42356"/>
    <d v="2026-03-08T00:00:00"/>
    <d v="2026-03-12T00:00:00"/>
    <x v="3"/>
    <x v="2"/>
    <x v="1"/>
    <s v="Urgent"/>
    <s v="Pending"/>
    <x v="6"/>
    <n v="114"/>
    <n v="3"/>
    <x v="53"/>
    <n v="4"/>
    <n v="5"/>
    <x v="1"/>
    <n v="2.6315789473684208"/>
    <x v="59"/>
  </r>
  <r>
    <s v="ROI00062"/>
    <s v="P45414"/>
    <d v="2026-04-30T00:00:00"/>
    <d v="2026-05-05T00:00:00"/>
    <x v="0"/>
    <x v="4"/>
    <x v="3"/>
    <s v="Normal"/>
    <s v="Completed"/>
    <x v="6"/>
    <n v="328"/>
    <n v="1"/>
    <x v="54"/>
    <n v="5"/>
    <n v="5"/>
    <x v="1"/>
    <n v="0.3048780487804878"/>
    <x v="60"/>
  </r>
  <r>
    <s v="ROI00063"/>
    <s v="P61742"/>
    <d v="2026-05-21T00:00:00"/>
    <d v="2026-05-22T00:00:00"/>
    <x v="3"/>
    <x v="0"/>
    <x v="4"/>
    <s v="High"/>
    <s v="In Progress"/>
    <x v="7"/>
    <n v="491"/>
    <n v="0"/>
    <x v="12"/>
    <n v="1"/>
    <n v="5"/>
    <x v="1"/>
    <n v="0"/>
    <x v="61"/>
  </r>
  <r>
    <s v="ROI00064"/>
    <s v="P24045"/>
    <d v="2026-04-21T00:00:00"/>
    <d v="2026-04-30T00:00:00"/>
    <x v="2"/>
    <x v="3"/>
    <x v="1"/>
    <s v="Urgent"/>
    <s v="In Progress"/>
    <x v="3"/>
    <n v="277"/>
    <n v="0"/>
    <x v="12"/>
    <n v="9"/>
    <n v="5"/>
    <x v="0"/>
    <n v="0"/>
    <x v="62"/>
  </r>
  <r>
    <s v="ROI00065"/>
    <s v="P82343"/>
    <d v="2026-03-29T00:00:00"/>
    <d v="2026-04-02T00:00:00"/>
    <x v="1"/>
    <x v="5"/>
    <x v="1"/>
    <s v="Normal"/>
    <s v="In Progress"/>
    <x v="3"/>
    <n v="188"/>
    <n v="3"/>
    <x v="55"/>
    <n v="4"/>
    <n v="5"/>
    <x v="1"/>
    <n v="1.5957446808510638"/>
    <x v="63"/>
  </r>
  <r>
    <s v="ROI00066"/>
    <s v="P93486"/>
    <d v="2026-04-19T00:00:00"/>
    <d v="2026-04-20T00:00:00"/>
    <x v="2"/>
    <x v="2"/>
    <x v="3"/>
    <s v="High"/>
    <s v="Pending"/>
    <x v="2"/>
    <n v="24"/>
    <n v="5"/>
    <x v="56"/>
    <n v="1"/>
    <n v="5"/>
    <x v="1"/>
    <n v="20.833333333333336"/>
    <x v="16"/>
  </r>
  <r>
    <s v="ROI00067"/>
    <s v="P54236"/>
    <d v="2026-05-22T00:00:00"/>
    <d v="2026-05-28T00:00:00"/>
    <x v="1"/>
    <x v="3"/>
    <x v="2"/>
    <s v="Normal"/>
    <s v="Completed"/>
    <x v="2"/>
    <n v="119"/>
    <n v="3"/>
    <x v="57"/>
    <n v="6"/>
    <n v="5"/>
    <x v="0"/>
    <n v="2.5210084033613445"/>
    <x v="64"/>
  </r>
  <r>
    <s v="ROI00068"/>
    <s v="P35876"/>
    <d v="2026-02-24T00:00:00"/>
    <d v="2026-03-05T00:00:00"/>
    <x v="4"/>
    <x v="3"/>
    <x v="5"/>
    <s v="Normal"/>
    <s v="Completed"/>
    <x v="6"/>
    <n v="487"/>
    <n v="0"/>
    <x v="12"/>
    <n v="9"/>
    <n v="5"/>
    <x v="0"/>
    <n v="0"/>
    <x v="65"/>
  </r>
  <r>
    <s v="ROI00069"/>
    <s v="P30609"/>
    <d v="2026-01-24T00:00:00"/>
    <d v="2026-01-25T00:00:00"/>
    <x v="2"/>
    <x v="2"/>
    <x v="6"/>
    <s v="High"/>
    <s v="Completed"/>
    <x v="7"/>
    <n v="491"/>
    <n v="2"/>
    <x v="58"/>
    <n v="1"/>
    <n v="5"/>
    <x v="1"/>
    <n v="0.40733197556008144"/>
    <x v="61"/>
  </r>
  <r>
    <s v="ROI00070"/>
    <s v="P80335"/>
    <d v="2026-01-02T00:00:00"/>
    <d v="2026-01-08T00:00:00"/>
    <x v="3"/>
    <x v="3"/>
    <x v="7"/>
    <s v="Normal"/>
    <s v="Completed"/>
    <x v="7"/>
    <n v="53"/>
    <n v="0"/>
    <x v="12"/>
    <n v="6"/>
    <n v="5"/>
    <x v="0"/>
    <n v="0"/>
    <x v="66"/>
  </r>
  <r>
    <s v="ROI00071"/>
    <s v="P60188"/>
    <d v="2026-04-24T00:00:00"/>
    <d v="2026-05-04T00:00:00"/>
    <x v="4"/>
    <x v="4"/>
    <x v="7"/>
    <s v="Normal"/>
    <s v="Completed"/>
    <x v="2"/>
    <n v="345"/>
    <n v="1"/>
    <x v="59"/>
    <n v="10"/>
    <n v="5"/>
    <x v="0"/>
    <n v="0.28985507246376813"/>
    <x v="67"/>
  </r>
  <r>
    <s v="ROI00072"/>
    <s v="P67408"/>
    <d v="2026-01-29T00:00:00"/>
    <d v="2026-02-04T00:00:00"/>
    <x v="2"/>
    <x v="2"/>
    <x v="1"/>
    <s v="High"/>
    <s v="In Progress"/>
    <x v="1"/>
    <n v="487"/>
    <n v="3"/>
    <x v="60"/>
    <n v="6"/>
    <n v="5"/>
    <x v="0"/>
    <n v="0.61601642710472282"/>
    <x v="68"/>
  </r>
  <r>
    <s v="ROI00073"/>
    <s v="P64395"/>
    <d v="2026-01-08T00:00:00"/>
    <d v="2026-01-15T00:00:00"/>
    <x v="3"/>
    <x v="2"/>
    <x v="7"/>
    <s v="High"/>
    <s v="Completed"/>
    <x v="4"/>
    <n v="458"/>
    <n v="5"/>
    <x v="61"/>
    <n v="7"/>
    <n v="5"/>
    <x v="0"/>
    <n v="1.0917030567685588"/>
    <x v="69"/>
  </r>
  <r>
    <s v="ROI00074"/>
    <s v="P58890"/>
    <d v="2026-01-15T00:00:00"/>
    <d v="2026-01-20T00:00:00"/>
    <x v="4"/>
    <x v="2"/>
    <x v="0"/>
    <s v="Normal"/>
    <s v="In Progress"/>
    <x v="6"/>
    <n v="296"/>
    <n v="0"/>
    <x v="12"/>
    <n v="5"/>
    <n v="5"/>
    <x v="1"/>
    <n v="0"/>
    <x v="70"/>
  </r>
  <r>
    <s v="ROI00075"/>
    <s v="P53205"/>
    <d v="2026-01-04T00:00:00"/>
    <d v="2026-01-10T00:00:00"/>
    <x v="1"/>
    <x v="2"/>
    <x v="3"/>
    <s v="High"/>
    <s v="Pending"/>
    <x v="1"/>
    <n v="257"/>
    <n v="3"/>
    <x v="62"/>
    <n v="6"/>
    <n v="5"/>
    <x v="0"/>
    <n v="1.1673151750972763"/>
    <x v="71"/>
  </r>
  <r>
    <s v="ROI00076"/>
    <s v="P86773"/>
    <d v="2026-01-15T00:00:00"/>
    <d v="2026-01-19T00:00:00"/>
    <x v="1"/>
    <x v="1"/>
    <x v="5"/>
    <s v="High"/>
    <s v="Completed"/>
    <x v="5"/>
    <n v="232"/>
    <n v="0"/>
    <x v="12"/>
    <n v="4"/>
    <n v="5"/>
    <x v="1"/>
    <n v="0"/>
    <x v="57"/>
  </r>
  <r>
    <s v="ROI00077"/>
    <s v="P29850"/>
    <d v="2026-06-29T00:00:00"/>
    <d v="2026-07-06T00:00:00"/>
    <x v="0"/>
    <x v="0"/>
    <x v="7"/>
    <s v="Urgent"/>
    <s v="Completed"/>
    <x v="0"/>
    <n v="55"/>
    <n v="3"/>
    <x v="42"/>
    <n v="7"/>
    <n v="5"/>
    <x v="0"/>
    <n v="5.4545454545454541"/>
    <x v="72"/>
  </r>
  <r>
    <s v="ROI00078"/>
    <s v="P93629"/>
    <d v="2026-03-06T00:00:00"/>
    <d v="2026-03-09T00:00:00"/>
    <x v="1"/>
    <x v="3"/>
    <x v="0"/>
    <s v="High"/>
    <s v="In Progress"/>
    <x v="7"/>
    <n v="438"/>
    <n v="0"/>
    <x v="12"/>
    <n v="3"/>
    <n v="5"/>
    <x v="1"/>
    <n v="0"/>
    <x v="73"/>
  </r>
  <r>
    <s v="ROI00079"/>
    <s v="P58042"/>
    <d v="2026-05-30T00:00:00"/>
    <d v="2026-06-09T00:00:00"/>
    <x v="4"/>
    <x v="2"/>
    <x v="5"/>
    <s v="Normal"/>
    <s v="In Progress"/>
    <x v="3"/>
    <n v="120"/>
    <n v="5"/>
    <x v="63"/>
    <n v="10"/>
    <n v="5"/>
    <x v="0"/>
    <n v="4.1666666666666661"/>
    <x v="74"/>
  </r>
  <r>
    <s v="ROI00080"/>
    <s v="P19938"/>
    <d v="2026-01-05T00:00:00"/>
    <d v="2026-01-07T00:00:00"/>
    <x v="3"/>
    <x v="4"/>
    <x v="1"/>
    <s v="Normal"/>
    <s v="In Progress"/>
    <x v="4"/>
    <n v="26"/>
    <n v="3"/>
    <x v="64"/>
    <n v="2"/>
    <n v="5"/>
    <x v="1"/>
    <n v="11.538461538461538"/>
    <x v="8"/>
  </r>
  <r>
    <s v="ROI00081"/>
    <s v="P44348"/>
    <d v="2026-01-20T00:00:00"/>
    <d v="2026-01-22T00:00:00"/>
    <x v="1"/>
    <x v="4"/>
    <x v="2"/>
    <s v="High"/>
    <s v="Completed"/>
    <x v="4"/>
    <n v="200"/>
    <n v="0"/>
    <x v="12"/>
    <n v="2"/>
    <n v="5"/>
    <x v="1"/>
    <n v="0"/>
    <x v="75"/>
  </r>
  <r>
    <s v="ROI00082"/>
    <s v="P61949"/>
    <d v="2026-06-01T00:00:00"/>
    <d v="2026-06-03T00:00:00"/>
    <x v="2"/>
    <x v="5"/>
    <x v="6"/>
    <s v="Normal"/>
    <s v="Pending"/>
    <x v="5"/>
    <n v="270"/>
    <n v="1"/>
    <x v="65"/>
    <n v="2"/>
    <n v="5"/>
    <x v="1"/>
    <n v="0.37037037037037041"/>
    <x v="76"/>
  </r>
  <r>
    <s v="ROI00083"/>
    <s v="P46575"/>
    <d v="2026-06-04T00:00:00"/>
    <d v="2026-06-05T00:00:00"/>
    <x v="3"/>
    <x v="5"/>
    <x v="6"/>
    <s v="Normal"/>
    <s v="Pending"/>
    <x v="5"/>
    <n v="359"/>
    <n v="2"/>
    <x v="57"/>
    <n v="1"/>
    <n v="5"/>
    <x v="1"/>
    <n v="0.55710306406685239"/>
    <x v="77"/>
  </r>
  <r>
    <s v="ROI00084"/>
    <s v="P69284"/>
    <d v="2026-04-10T00:00:00"/>
    <d v="2026-04-13T00:00:00"/>
    <x v="0"/>
    <x v="2"/>
    <x v="2"/>
    <s v="High"/>
    <s v="Completed"/>
    <x v="7"/>
    <n v="246"/>
    <n v="5"/>
    <x v="66"/>
    <n v="3"/>
    <n v="5"/>
    <x v="1"/>
    <n v="2.0325203252032518"/>
    <x v="78"/>
  </r>
  <r>
    <s v="ROI00085"/>
    <s v="P52155"/>
    <d v="2026-05-05T00:00:00"/>
    <d v="2026-05-12T00:00:00"/>
    <x v="0"/>
    <x v="5"/>
    <x v="7"/>
    <s v="Normal"/>
    <s v="Completed"/>
    <x v="3"/>
    <n v="172"/>
    <n v="4"/>
    <x v="67"/>
    <n v="7"/>
    <n v="5"/>
    <x v="0"/>
    <n v="2.3255813953488373"/>
    <x v="79"/>
  </r>
  <r>
    <s v="ROI00086"/>
    <s v="P63778"/>
    <d v="2026-03-31T00:00:00"/>
    <d v="2026-04-05T00:00:00"/>
    <x v="4"/>
    <x v="1"/>
    <x v="4"/>
    <s v="Urgent"/>
    <s v="Completed"/>
    <x v="1"/>
    <n v="35"/>
    <n v="1"/>
    <x v="68"/>
    <n v="5"/>
    <n v="5"/>
    <x v="1"/>
    <n v="2.8571428571428572"/>
    <x v="80"/>
  </r>
  <r>
    <s v="ROI00087"/>
    <s v="P46694"/>
    <d v="2026-01-20T00:00:00"/>
    <d v="2026-01-21T00:00:00"/>
    <x v="4"/>
    <x v="4"/>
    <x v="1"/>
    <s v="Urgent"/>
    <s v="Completed"/>
    <x v="7"/>
    <n v="438"/>
    <n v="5"/>
    <x v="69"/>
    <n v="1"/>
    <n v="5"/>
    <x v="1"/>
    <n v="1.1415525114155249"/>
    <x v="81"/>
  </r>
  <r>
    <s v="ROI00088"/>
    <s v="P49875"/>
    <d v="2026-01-24T00:00:00"/>
    <d v="2026-02-03T00:00:00"/>
    <x v="4"/>
    <x v="3"/>
    <x v="5"/>
    <s v="Urgent"/>
    <s v="Completed"/>
    <x v="1"/>
    <n v="52"/>
    <n v="3"/>
    <x v="70"/>
    <n v="10"/>
    <n v="5"/>
    <x v="0"/>
    <n v="5.7692307692307692"/>
    <x v="82"/>
  </r>
  <r>
    <s v="ROI00089"/>
    <s v="P72967"/>
    <d v="2026-01-07T00:00:00"/>
    <d v="2026-01-12T00:00:00"/>
    <x v="4"/>
    <x v="4"/>
    <x v="7"/>
    <s v="High"/>
    <s v="Completed"/>
    <x v="2"/>
    <n v="470"/>
    <n v="0"/>
    <x v="12"/>
    <n v="5"/>
    <n v="5"/>
    <x v="1"/>
    <n v="0"/>
    <x v="83"/>
  </r>
  <r>
    <s v="ROI00090"/>
    <s v="P46244"/>
    <d v="2026-04-12T00:00:00"/>
    <d v="2026-04-22T00:00:00"/>
    <x v="4"/>
    <x v="5"/>
    <x v="3"/>
    <s v="Urgent"/>
    <s v="Completed"/>
    <x v="7"/>
    <n v="346"/>
    <n v="1"/>
    <x v="71"/>
    <n v="10"/>
    <n v="5"/>
    <x v="0"/>
    <n v="0.28901734104046239"/>
    <x v="84"/>
  </r>
  <r>
    <s v="ROI00091"/>
    <s v="P92578"/>
    <d v="2026-02-23T00:00:00"/>
    <d v="2026-03-04T00:00:00"/>
    <x v="2"/>
    <x v="4"/>
    <x v="1"/>
    <s v="High"/>
    <s v="Pending"/>
    <x v="0"/>
    <n v="141"/>
    <n v="0"/>
    <x v="12"/>
    <n v="9"/>
    <n v="5"/>
    <x v="0"/>
    <n v="0"/>
    <x v="85"/>
  </r>
  <r>
    <s v="ROI00092"/>
    <s v="P24243"/>
    <d v="2026-05-04T00:00:00"/>
    <d v="2026-05-10T00:00:00"/>
    <x v="1"/>
    <x v="0"/>
    <x v="4"/>
    <s v="Urgent"/>
    <s v="In Progress"/>
    <x v="2"/>
    <n v="262"/>
    <n v="5"/>
    <x v="72"/>
    <n v="6"/>
    <n v="5"/>
    <x v="0"/>
    <n v="1.9083969465648856"/>
    <x v="86"/>
  </r>
  <r>
    <s v="ROI00093"/>
    <s v="P13672"/>
    <d v="2026-04-20T00:00:00"/>
    <d v="2026-04-24T00:00:00"/>
    <x v="0"/>
    <x v="2"/>
    <x v="0"/>
    <s v="Normal"/>
    <s v="Completed"/>
    <x v="0"/>
    <n v="55"/>
    <n v="0"/>
    <x v="12"/>
    <n v="4"/>
    <n v="5"/>
    <x v="1"/>
    <n v="0"/>
    <x v="87"/>
  </r>
  <r>
    <s v="ROI00094"/>
    <s v="P56486"/>
    <d v="2026-06-10T00:00:00"/>
    <d v="2026-06-15T00:00:00"/>
    <x v="1"/>
    <x v="5"/>
    <x v="2"/>
    <s v="High"/>
    <s v="Pending"/>
    <x v="3"/>
    <n v="322"/>
    <n v="2"/>
    <x v="13"/>
    <n v="5"/>
    <n v="5"/>
    <x v="1"/>
    <n v="0.6211180124223602"/>
    <x v="88"/>
  </r>
  <r>
    <s v="ROI00095"/>
    <s v="P24075"/>
    <d v="2026-01-08T00:00:00"/>
    <d v="2026-01-16T00:00:00"/>
    <x v="4"/>
    <x v="4"/>
    <x v="4"/>
    <s v="High"/>
    <s v="In Progress"/>
    <x v="4"/>
    <n v="407"/>
    <n v="2"/>
    <x v="73"/>
    <n v="8"/>
    <n v="5"/>
    <x v="0"/>
    <n v="0.49140049140049141"/>
    <x v="89"/>
  </r>
  <r>
    <s v="ROI00096"/>
    <s v="P31752"/>
    <d v="2026-06-22T00:00:00"/>
    <d v="2026-06-28T00:00:00"/>
    <x v="4"/>
    <x v="2"/>
    <x v="3"/>
    <s v="High"/>
    <s v="Pending"/>
    <x v="2"/>
    <n v="267"/>
    <n v="5"/>
    <x v="74"/>
    <n v="6"/>
    <n v="5"/>
    <x v="0"/>
    <n v="1.8726591760299627"/>
    <x v="90"/>
  </r>
  <r>
    <s v="ROI00097"/>
    <s v="P37267"/>
    <d v="2026-03-13T00:00:00"/>
    <d v="2026-03-19T00:00:00"/>
    <x v="3"/>
    <x v="4"/>
    <x v="7"/>
    <s v="Urgent"/>
    <s v="Completed"/>
    <x v="4"/>
    <n v="60"/>
    <n v="1"/>
    <x v="75"/>
    <n v="6"/>
    <n v="5"/>
    <x v="0"/>
    <n v="1.6666666666666667"/>
    <x v="91"/>
  </r>
  <r>
    <s v="ROI00098"/>
    <s v="P66062"/>
    <d v="2026-04-07T00:00:00"/>
    <d v="2026-04-13T00:00:00"/>
    <x v="0"/>
    <x v="0"/>
    <x v="1"/>
    <s v="High"/>
    <s v="Completed"/>
    <x v="4"/>
    <n v="460"/>
    <n v="1"/>
    <x v="75"/>
    <n v="6"/>
    <n v="5"/>
    <x v="0"/>
    <n v="0.21739130434782608"/>
    <x v="92"/>
  </r>
  <r>
    <s v="ROI00099"/>
    <s v="P14032"/>
    <d v="2026-01-05T00:00:00"/>
    <d v="2026-01-08T00:00:00"/>
    <x v="1"/>
    <x v="4"/>
    <x v="0"/>
    <s v="High"/>
    <s v="In Progress"/>
    <x v="6"/>
    <n v="53"/>
    <n v="3"/>
    <x v="76"/>
    <n v="3"/>
    <n v="5"/>
    <x v="1"/>
    <n v="5.6603773584905666"/>
    <x v="93"/>
  </r>
  <r>
    <s v="ROI00100"/>
    <s v="P94415"/>
    <d v="2026-05-09T00:00:00"/>
    <d v="2026-05-19T00:00:00"/>
    <x v="0"/>
    <x v="2"/>
    <x v="5"/>
    <s v="High"/>
    <s v="Pending"/>
    <x v="3"/>
    <n v="72"/>
    <n v="1"/>
    <x v="77"/>
    <n v="10"/>
    <n v="5"/>
    <x v="0"/>
    <n v="1.3888888888888888"/>
    <x v="94"/>
  </r>
  <r>
    <s v="ROI00101"/>
    <s v="P42773"/>
    <d v="2026-05-15T00:00:00"/>
    <d v="2026-05-23T00:00:00"/>
    <x v="4"/>
    <x v="5"/>
    <x v="0"/>
    <s v="Normal"/>
    <s v="Completed"/>
    <x v="3"/>
    <n v="143"/>
    <n v="1"/>
    <x v="1"/>
    <n v="8"/>
    <n v="5"/>
    <x v="0"/>
    <n v="0.69930069930069927"/>
    <x v="95"/>
  </r>
  <r>
    <s v="ROI00102"/>
    <s v="P41858"/>
    <d v="2026-05-24T00:00:00"/>
    <d v="2026-05-27T00:00:00"/>
    <x v="1"/>
    <x v="3"/>
    <x v="1"/>
    <s v="Urgent"/>
    <s v="In Progress"/>
    <x v="4"/>
    <n v="52"/>
    <n v="5"/>
    <x v="78"/>
    <n v="3"/>
    <n v="5"/>
    <x v="1"/>
    <n v="9.6153846153846168"/>
    <x v="96"/>
  </r>
  <r>
    <s v="ROI00103"/>
    <s v="P23102"/>
    <d v="2026-06-09T00:00:00"/>
    <d v="2026-06-14T00:00:00"/>
    <x v="0"/>
    <x v="1"/>
    <x v="5"/>
    <s v="High"/>
    <s v="Completed"/>
    <x v="1"/>
    <n v="378"/>
    <n v="3"/>
    <x v="42"/>
    <n v="5"/>
    <n v="5"/>
    <x v="1"/>
    <n v="0.79365079365079361"/>
    <x v="97"/>
  </r>
  <r>
    <s v="ROI00104"/>
    <s v="P50666"/>
    <d v="2026-03-02T00:00:00"/>
    <d v="2026-03-04T00:00:00"/>
    <x v="3"/>
    <x v="0"/>
    <x v="4"/>
    <s v="Urgent"/>
    <s v="In Progress"/>
    <x v="6"/>
    <n v="89"/>
    <n v="3"/>
    <x v="79"/>
    <n v="2"/>
    <n v="5"/>
    <x v="1"/>
    <n v="3.3707865168539324"/>
    <x v="90"/>
  </r>
  <r>
    <s v="ROI00105"/>
    <s v="P13936"/>
    <d v="2026-01-17T00:00:00"/>
    <d v="2026-01-26T00:00:00"/>
    <x v="3"/>
    <x v="1"/>
    <x v="0"/>
    <s v="Normal"/>
    <s v="Pending"/>
    <x v="0"/>
    <n v="492"/>
    <n v="5"/>
    <x v="80"/>
    <n v="9"/>
    <n v="5"/>
    <x v="0"/>
    <n v="1.0162601626016259"/>
    <x v="98"/>
  </r>
  <r>
    <s v="ROI00106"/>
    <s v="P11797"/>
    <d v="2026-06-29T00:00:00"/>
    <d v="2026-07-08T00:00:00"/>
    <x v="4"/>
    <x v="2"/>
    <x v="6"/>
    <s v="Urgent"/>
    <s v="Pending"/>
    <x v="2"/>
    <n v="300"/>
    <n v="4"/>
    <x v="81"/>
    <n v="9"/>
    <n v="5"/>
    <x v="0"/>
    <n v="1.3333333333333335"/>
    <x v="99"/>
  </r>
  <r>
    <s v="ROI00107"/>
    <s v="P13397"/>
    <d v="2026-06-26T00:00:00"/>
    <d v="2026-06-28T00:00:00"/>
    <x v="4"/>
    <x v="5"/>
    <x v="2"/>
    <s v="Urgent"/>
    <s v="Completed"/>
    <x v="4"/>
    <n v="32"/>
    <n v="4"/>
    <x v="82"/>
    <n v="2"/>
    <n v="5"/>
    <x v="1"/>
    <n v="12.5"/>
    <x v="100"/>
  </r>
  <r>
    <s v="ROI00108"/>
    <s v="P67292"/>
    <d v="2026-03-31T00:00:00"/>
    <d v="2026-04-06T00:00:00"/>
    <x v="2"/>
    <x v="2"/>
    <x v="4"/>
    <s v="Normal"/>
    <s v="Completed"/>
    <x v="1"/>
    <n v="474"/>
    <n v="5"/>
    <x v="83"/>
    <n v="6"/>
    <n v="5"/>
    <x v="0"/>
    <n v="1.0548523206751055"/>
    <x v="101"/>
  </r>
  <r>
    <s v="ROI00109"/>
    <s v="P20792"/>
    <d v="2026-05-03T00:00:00"/>
    <d v="2026-05-05T00:00:00"/>
    <x v="0"/>
    <x v="0"/>
    <x v="7"/>
    <s v="Urgent"/>
    <s v="In Progress"/>
    <x v="1"/>
    <n v="201"/>
    <n v="3"/>
    <x v="84"/>
    <n v="2"/>
    <n v="5"/>
    <x v="1"/>
    <n v="1.4925373134328357"/>
    <x v="102"/>
  </r>
  <r>
    <s v="ROI00110"/>
    <s v="P56187"/>
    <d v="2026-02-17T00:00:00"/>
    <d v="2026-02-19T00:00:00"/>
    <x v="4"/>
    <x v="4"/>
    <x v="0"/>
    <s v="High"/>
    <s v="In Progress"/>
    <x v="1"/>
    <n v="392"/>
    <n v="0"/>
    <x v="12"/>
    <n v="2"/>
    <n v="5"/>
    <x v="1"/>
    <n v="0"/>
    <x v="103"/>
  </r>
  <r>
    <s v="ROI00111"/>
    <s v="P36791"/>
    <d v="2026-06-09T00:00:00"/>
    <d v="2026-06-18T00:00:00"/>
    <x v="0"/>
    <x v="3"/>
    <x v="5"/>
    <s v="Urgent"/>
    <s v="In Progress"/>
    <x v="5"/>
    <n v="316"/>
    <n v="4"/>
    <x v="85"/>
    <n v="9"/>
    <n v="5"/>
    <x v="0"/>
    <n v="1.2658227848101267"/>
    <x v="104"/>
  </r>
  <r>
    <s v="ROI00112"/>
    <s v="P67282"/>
    <d v="2026-05-08T00:00:00"/>
    <d v="2026-05-15T00:00:00"/>
    <x v="4"/>
    <x v="0"/>
    <x v="1"/>
    <s v="Normal"/>
    <s v="Pending"/>
    <x v="3"/>
    <n v="194"/>
    <n v="1"/>
    <x v="86"/>
    <n v="7"/>
    <n v="5"/>
    <x v="0"/>
    <n v="0.51546391752577314"/>
    <x v="105"/>
  </r>
  <r>
    <s v="ROI00113"/>
    <s v="P20946"/>
    <d v="2026-02-08T00:00:00"/>
    <d v="2026-02-16T00:00:00"/>
    <x v="1"/>
    <x v="5"/>
    <x v="1"/>
    <s v="Normal"/>
    <s v="Completed"/>
    <x v="6"/>
    <n v="155"/>
    <n v="2"/>
    <x v="87"/>
    <n v="8"/>
    <n v="5"/>
    <x v="0"/>
    <n v="1.2903225806451613"/>
    <x v="106"/>
  </r>
  <r>
    <s v="ROI00114"/>
    <s v="P52460"/>
    <d v="2026-01-02T00:00:00"/>
    <d v="2026-01-04T00:00:00"/>
    <x v="0"/>
    <x v="2"/>
    <x v="2"/>
    <s v="High"/>
    <s v="Completed"/>
    <x v="1"/>
    <n v="417"/>
    <n v="1"/>
    <x v="88"/>
    <n v="2"/>
    <n v="5"/>
    <x v="1"/>
    <n v="0.23980815347721821"/>
    <x v="107"/>
  </r>
  <r>
    <s v="ROI00115"/>
    <s v="P65127"/>
    <d v="2026-01-07T00:00:00"/>
    <d v="2026-01-14T00:00:00"/>
    <x v="3"/>
    <x v="1"/>
    <x v="2"/>
    <s v="Normal"/>
    <s v="Pending"/>
    <x v="4"/>
    <n v="43"/>
    <n v="1"/>
    <x v="89"/>
    <n v="7"/>
    <n v="5"/>
    <x v="0"/>
    <n v="2.3255813953488373"/>
    <x v="108"/>
  </r>
  <r>
    <s v="ROI00116"/>
    <s v="P34679"/>
    <d v="2026-03-02T00:00:00"/>
    <d v="2026-03-09T00:00:00"/>
    <x v="4"/>
    <x v="0"/>
    <x v="2"/>
    <s v="Normal"/>
    <s v="Pending"/>
    <x v="1"/>
    <n v="36"/>
    <n v="2"/>
    <x v="90"/>
    <n v="7"/>
    <n v="5"/>
    <x v="0"/>
    <n v="5.5555555555555554"/>
    <x v="109"/>
  </r>
  <r>
    <s v="ROI00117"/>
    <s v="P87736"/>
    <d v="2026-03-12T00:00:00"/>
    <d v="2026-03-16T00:00:00"/>
    <x v="0"/>
    <x v="5"/>
    <x v="6"/>
    <s v="Normal"/>
    <s v="Completed"/>
    <x v="4"/>
    <n v="486"/>
    <n v="1"/>
    <x v="91"/>
    <n v="4"/>
    <n v="5"/>
    <x v="1"/>
    <n v="0.20576131687242799"/>
    <x v="110"/>
  </r>
  <r>
    <s v="ROI00118"/>
    <s v="P77666"/>
    <d v="2026-02-06T00:00:00"/>
    <d v="2026-02-10T00:00:00"/>
    <x v="0"/>
    <x v="4"/>
    <x v="1"/>
    <s v="High"/>
    <s v="Completed"/>
    <x v="6"/>
    <n v="224"/>
    <n v="4"/>
    <x v="92"/>
    <n v="4"/>
    <n v="5"/>
    <x v="1"/>
    <n v="1.7857142857142856"/>
    <x v="111"/>
  </r>
  <r>
    <s v="ROI00119"/>
    <s v="P91780"/>
    <d v="2026-03-21T00:00:00"/>
    <d v="2026-03-29T00:00:00"/>
    <x v="4"/>
    <x v="1"/>
    <x v="7"/>
    <s v="Normal"/>
    <s v="Pending"/>
    <x v="4"/>
    <n v="234"/>
    <n v="5"/>
    <x v="93"/>
    <n v="8"/>
    <n v="5"/>
    <x v="0"/>
    <n v="2.1367521367521367"/>
    <x v="112"/>
  </r>
  <r>
    <s v="ROI00120"/>
    <s v="P46709"/>
    <d v="2026-03-25T00:00:00"/>
    <d v="2026-04-04T00:00:00"/>
    <x v="0"/>
    <x v="1"/>
    <x v="7"/>
    <s v="Normal"/>
    <s v="Completed"/>
    <x v="6"/>
    <n v="306"/>
    <n v="5"/>
    <x v="94"/>
    <n v="10"/>
    <n v="5"/>
    <x v="0"/>
    <n v="1.6339869281045754"/>
    <x v="113"/>
  </r>
  <r>
    <s v="ROI00121"/>
    <s v="P92783"/>
    <d v="2026-04-08T00:00:00"/>
    <d v="2026-04-09T00:00:00"/>
    <x v="2"/>
    <x v="0"/>
    <x v="7"/>
    <s v="Normal"/>
    <s v="In Progress"/>
    <x v="4"/>
    <n v="291"/>
    <n v="1"/>
    <x v="95"/>
    <n v="1"/>
    <n v="5"/>
    <x v="1"/>
    <n v="0.3436426116838488"/>
    <x v="114"/>
  </r>
  <r>
    <s v="ROI00122"/>
    <s v="P56749"/>
    <d v="2026-06-18T00:00:00"/>
    <d v="2026-06-24T00:00:00"/>
    <x v="1"/>
    <x v="1"/>
    <x v="7"/>
    <s v="Urgent"/>
    <s v="In Progress"/>
    <x v="5"/>
    <n v="227"/>
    <n v="5"/>
    <x v="96"/>
    <n v="6"/>
    <n v="5"/>
    <x v="0"/>
    <n v="2.2026431718061676"/>
    <x v="115"/>
  </r>
  <r>
    <s v="ROI00123"/>
    <s v="P21000"/>
    <d v="2026-06-06T00:00:00"/>
    <d v="2026-06-16T00:00:00"/>
    <x v="4"/>
    <x v="2"/>
    <x v="4"/>
    <s v="High"/>
    <s v="Pending"/>
    <x v="4"/>
    <n v="338"/>
    <n v="5"/>
    <x v="97"/>
    <n v="10"/>
    <n v="5"/>
    <x v="0"/>
    <n v="1.4792899408284024"/>
    <x v="116"/>
  </r>
  <r>
    <s v="ROI00124"/>
    <s v="P58941"/>
    <d v="2026-06-26T00:00:00"/>
    <d v="2026-07-02T00:00:00"/>
    <x v="3"/>
    <x v="5"/>
    <x v="0"/>
    <s v="Urgent"/>
    <s v="In Progress"/>
    <x v="7"/>
    <n v="421"/>
    <n v="2"/>
    <x v="98"/>
    <n v="6"/>
    <n v="5"/>
    <x v="0"/>
    <n v="0.47505938242280288"/>
    <x v="117"/>
  </r>
  <r>
    <s v="ROI00125"/>
    <s v="P75518"/>
    <d v="2026-01-26T00:00:00"/>
    <d v="2026-02-04T00:00:00"/>
    <x v="1"/>
    <x v="3"/>
    <x v="3"/>
    <s v="High"/>
    <s v="Completed"/>
    <x v="2"/>
    <n v="237"/>
    <n v="2"/>
    <x v="99"/>
    <n v="9"/>
    <n v="5"/>
    <x v="0"/>
    <n v="0.8438818565400843"/>
    <x v="118"/>
  </r>
  <r>
    <s v="ROI00126"/>
    <s v="P93500"/>
    <d v="2026-05-26T00:00:00"/>
    <d v="2026-05-30T00:00:00"/>
    <x v="1"/>
    <x v="1"/>
    <x v="4"/>
    <s v="High"/>
    <s v="In Progress"/>
    <x v="5"/>
    <n v="69"/>
    <n v="3"/>
    <x v="100"/>
    <n v="4"/>
    <n v="5"/>
    <x v="1"/>
    <n v="4.3478260869565215"/>
    <x v="119"/>
  </r>
  <r>
    <s v="ROI00127"/>
    <s v="P33369"/>
    <d v="2026-06-01T00:00:00"/>
    <d v="2026-06-04T00:00:00"/>
    <x v="4"/>
    <x v="1"/>
    <x v="6"/>
    <s v="Normal"/>
    <s v="In Progress"/>
    <x v="5"/>
    <n v="182"/>
    <n v="3"/>
    <x v="97"/>
    <n v="3"/>
    <n v="5"/>
    <x v="1"/>
    <n v="1.6483516483516485"/>
    <x v="120"/>
  </r>
  <r>
    <s v="ROI00128"/>
    <s v="P42967"/>
    <d v="2026-05-18T00:00:00"/>
    <d v="2026-05-28T00:00:00"/>
    <x v="4"/>
    <x v="2"/>
    <x v="1"/>
    <s v="High"/>
    <s v="In Progress"/>
    <x v="1"/>
    <n v="388"/>
    <n v="2"/>
    <x v="101"/>
    <n v="10"/>
    <n v="5"/>
    <x v="0"/>
    <n v="0.51546391752577314"/>
    <x v="121"/>
  </r>
  <r>
    <s v="ROI00129"/>
    <s v="P39266"/>
    <d v="2026-02-12T00:00:00"/>
    <d v="2026-02-22T00:00:00"/>
    <x v="1"/>
    <x v="3"/>
    <x v="5"/>
    <s v="Urgent"/>
    <s v="Completed"/>
    <x v="3"/>
    <n v="449"/>
    <n v="4"/>
    <x v="102"/>
    <n v="10"/>
    <n v="5"/>
    <x v="0"/>
    <n v="0.89086859688195985"/>
    <x v="122"/>
  </r>
  <r>
    <s v="ROI00130"/>
    <s v="P29327"/>
    <d v="2026-03-17T00:00:00"/>
    <d v="2026-03-21T00:00:00"/>
    <x v="3"/>
    <x v="4"/>
    <x v="5"/>
    <s v="Normal"/>
    <s v="Completed"/>
    <x v="4"/>
    <n v="119"/>
    <n v="3"/>
    <x v="103"/>
    <n v="4"/>
    <n v="5"/>
    <x v="1"/>
    <n v="2.5210084033613445"/>
    <x v="123"/>
  </r>
  <r>
    <s v="ROI00131"/>
    <s v="P99711"/>
    <d v="2026-02-11T00:00:00"/>
    <d v="2026-02-12T00:00:00"/>
    <x v="0"/>
    <x v="3"/>
    <x v="6"/>
    <s v="Urgent"/>
    <s v="Completed"/>
    <x v="4"/>
    <n v="226"/>
    <n v="3"/>
    <x v="104"/>
    <n v="1"/>
    <n v="5"/>
    <x v="1"/>
    <n v="1.3274336283185841"/>
    <x v="124"/>
  </r>
  <r>
    <s v="ROI00132"/>
    <s v="P28748"/>
    <d v="2026-04-22T00:00:00"/>
    <d v="2026-04-29T00:00:00"/>
    <x v="3"/>
    <x v="5"/>
    <x v="7"/>
    <s v="High"/>
    <s v="In Progress"/>
    <x v="3"/>
    <n v="282"/>
    <n v="5"/>
    <x v="105"/>
    <n v="7"/>
    <n v="5"/>
    <x v="0"/>
    <n v="1.773049645390071"/>
    <x v="125"/>
  </r>
  <r>
    <s v="ROI00133"/>
    <s v="P23367"/>
    <d v="2026-01-13T00:00:00"/>
    <d v="2026-01-16T00:00:00"/>
    <x v="0"/>
    <x v="2"/>
    <x v="7"/>
    <s v="Normal"/>
    <s v="Pending"/>
    <x v="3"/>
    <n v="302"/>
    <n v="1"/>
    <x v="106"/>
    <n v="3"/>
    <n v="5"/>
    <x v="1"/>
    <n v="0.33112582781456956"/>
    <x v="126"/>
  </r>
  <r>
    <s v="ROI00134"/>
    <s v="P92816"/>
    <d v="2026-06-26T00:00:00"/>
    <d v="2026-07-04T00:00:00"/>
    <x v="3"/>
    <x v="0"/>
    <x v="2"/>
    <s v="Urgent"/>
    <s v="Pending"/>
    <x v="4"/>
    <n v="137"/>
    <n v="0"/>
    <x v="12"/>
    <n v="8"/>
    <n v="5"/>
    <x v="0"/>
    <n v="0"/>
    <x v="127"/>
  </r>
  <r>
    <s v="ROI00135"/>
    <s v="P47095"/>
    <d v="2026-05-08T00:00:00"/>
    <d v="2026-05-11T00:00:00"/>
    <x v="2"/>
    <x v="4"/>
    <x v="5"/>
    <s v="Urgent"/>
    <s v="Pending"/>
    <x v="0"/>
    <n v="107"/>
    <n v="5"/>
    <x v="107"/>
    <n v="3"/>
    <n v="5"/>
    <x v="1"/>
    <n v="4.6728971962616823"/>
    <x v="128"/>
  </r>
  <r>
    <s v="ROI00136"/>
    <s v="P16718"/>
    <d v="2026-05-06T00:00:00"/>
    <d v="2026-05-16T00:00:00"/>
    <x v="4"/>
    <x v="0"/>
    <x v="6"/>
    <s v="Urgent"/>
    <s v="Completed"/>
    <x v="6"/>
    <n v="176"/>
    <n v="2"/>
    <x v="6"/>
    <n v="10"/>
    <n v="5"/>
    <x v="0"/>
    <n v="1.1363636363636365"/>
    <x v="129"/>
  </r>
  <r>
    <s v="ROI00137"/>
    <s v="P94012"/>
    <d v="2026-03-05T00:00:00"/>
    <d v="2026-03-07T00:00:00"/>
    <x v="0"/>
    <x v="1"/>
    <x v="1"/>
    <s v="Urgent"/>
    <s v="Completed"/>
    <x v="7"/>
    <n v="450"/>
    <n v="0"/>
    <x v="12"/>
    <n v="2"/>
    <n v="5"/>
    <x v="1"/>
    <n v="0"/>
    <x v="130"/>
  </r>
  <r>
    <s v="ROI00138"/>
    <s v="P91603"/>
    <d v="2026-03-05T00:00:00"/>
    <d v="2026-03-10T00:00:00"/>
    <x v="4"/>
    <x v="2"/>
    <x v="2"/>
    <s v="Normal"/>
    <s v="Completed"/>
    <x v="7"/>
    <n v="302"/>
    <n v="3"/>
    <x v="108"/>
    <n v="5"/>
    <n v="5"/>
    <x v="1"/>
    <n v="0.99337748344370869"/>
    <x v="131"/>
  </r>
  <r>
    <s v="ROI00139"/>
    <s v="P73627"/>
    <d v="2026-05-27T00:00:00"/>
    <d v="2026-06-03T00:00:00"/>
    <x v="1"/>
    <x v="1"/>
    <x v="5"/>
    <s v="Urgent"/>
    <s v="Completed"/>
    <x v="6"/>
    <n v="27"/>
    <n v="2"/>
    <x v="109"/>
    <n v="7"/>
    <n v="5"/>
    <x v="0"/>
    <n v="7.4074074074074066"/>
    <x v="132"/>
  </r>
  <r>
    <s v="ROI00140"/>
    <s v="P21711"/>
    <d v="2026-02-20T00:00:00"/>
    <d v="2026-02-22T00:00:00"/>
    <x v="1"/>
    <x v="2"/>
    <x v="6"/>
    <s v="High"/>
    <s v="Pending"/>
    <x v="1"/>
    <n v="473"/>
    <n v="5"/>
    <x v="110"/>
    <n v="2"/>
    <n v="5"/>
    <x v="1"/>
    <n v="1.0570824524312896"/>
    <x v="133"/>
  </r>
  <r>
    <s v="ROI00141"/>
    <s v="P49454"/>
    <d v="2026-02-04T00:00:00"/>
    <d v="2026-02-07T00:00:00"/>
    <x v="4"/>
    <x v="0"/>
    <x v="2"/>
    <s v="Normal"/>
    <s v="Completed"/>
    <x v="3"/>
    <n v="28"/>
    <n v="1"/>
    <x v="89"/>
    <n v="3"/>
    <n v="5"/>
    <x v="1"/>
    <n v="3.5714285714285712"/>
    <x v="134"/>
  </r>
  <r>
    <s v="ROI00142"/>
    <s v="P47896"/>
    <d v="2026-01-05T00:00:00"/>
    <d v="2026-01-10T00:00:00"/>
    <x v="2"/>
    <x v="1"/>
    <x v="0"/>
    <s v="Normal"/>
    <s v="Completed"/>
    <x v="7"/>
    <n v="153"/>
    <n v="1"/>
    <x v="111"/>
    <n v="5"/>
    <n v="5"/>
    <x v="1"/>
    <n v="0.65359477124183007"/>
    <x v="113"/>
  </r>
  <r>
    <s v="ROI00143"/>
    <s v="P91199"/>
    <d v="2026-02-17T00:00:00"/>
    <d v="2026-02-26T00:00:00"/>
    <x v="3"/>
    <x v="2"/>
    <x v="0"/>
    <s v="Normal"/>
    <s v="Completed"/>
    <x v="1"/>
    <n v="317"/>
    <n v="2"/>
    <x v="16"/>
    <n v="9"/>
    <n v="5"/>
    <x v="0"/>
    <n v="0.63091482649842268"/>
    <x v="135"/>
  </r>
  <r>
    <s v="ROI00144"/>
    <s v="P37004"/>
    <d v="2026-05-12T00:00:00"/>
    <d v="2026-05-18T00:00:00"/>
    <x v="0"/>
    <x v="4"/>
    <x v="2"/>
    <s v="High"/>
    <s v="Pending"/>
    <x v="5"/>
    <n v="74"/>
    <n v="2"/>
    <x v="112"/>
    <n v="6"/>
    <n v="5"/>
    <x v="0"/>
    <n v="2.7027027027027026"/>
    <x v="136"/>
  </r>
  <r>
    <s v="ROI00145"/>
    <s v="P84704"/>
    <d v="2026-01-10T00:00:00"/>
    <d v="2026-01-15T00:00:00"/>
    <x v="4"/>
    <x v="0"/>
    <x v="3"/>
    <s v="Urgent"/>
    <s v="Pending"/>
    <x v="1"/>
    <n v="302"/>
    <n v="0"/>
    <x v="12"/>
    <n v="5"/>
    <n v="5"/>
    <x v="1"/>
    <n v="0"/>
    <x v="131"/>
  </r>
  <r>
    <s v="ROI00146"/>
    <s v="P76588"/>
    <d v="2026-03-22T00:00:00"/>
    <d v="2026-03-24T00:00:00"/>
    <x v="0"/>
    <x v="4"/>
    <x v="6"/>
    <s v="Urgent"/>
    <s v="In Progress"/>
    <x v="7"/>
    <n v="85"/>
    <n v="5"/>
    <x v="113"/>
    <n v="2"/>
    <n v="5"/>
    <x v="1"/>
    <n v="5.8823529411764701"/>
    <x v="137"/>
  </r>
  <r>
    <s v="ROI00147"/>
    <s v="P73792"/>
    <d v="2026-03-28T00:00:00"/>
    <d v="2026-03-30T00:00:00"/>
    <x v="1"/>
    <x v="4"/>
    <x v="7"/>
    <s v="High"/>
    <s v="Completed"/>
    <x v="0"/>
    <n v="379"/>
    <n v="5"/>
    <x v="114"/>
    <n v="2"/>
    <n v="5"/>
    <x v="1"/>
    <n v="1.3192612137203166"/>
    <x v="138"/>
  </r>
  <r>
    <s v="ROI00148"/>
    <s v="P20776"/>
    <d v="2026-04-01T00:00:00"/>
    <d v="2026-04-03T00:00:00"/>
    <x v="1"/>
    <x v="3"/>
    <x v="3"/>
    <s v="Normal"/>
    <s v="In Progress"/>
    <x v="1"/>
    <n v="195"/>
    <n v="0"/>
    <x v="12"/>
    <n v="2"/>
    <n v="5"/>
    <x v="1"/>
    <n v="0"/>
    <x v="139"/>
  </r>
  <r>
    <s v="ROI00149"/>
    <s v="P71190"/>
    <d v="2026-03-15T00:00:00"/>
    <d v="2026-03-25T00:00:00"/>
    <x v="0"/>
    <x v="2"/>
    <x v="1"/>
    <s v="Urgent"/>
    <s v="Completed"/>
    <x v="1"/>
    <n v="277"/>
    <n v="2"/>
    <x v="84"/>
    <n v="10"/>
    <n v="5"/>
    <x v="0"/>
    <n v="0.72202166064981954"/>
    <x v="140"/>
  </r>
  <r>
    <s v="ROI00150"/>
    <s v="P55729"/>
    <d v="2026-06-20T00:00:00"/>
    <d v="2026-06-23T00:00:00"/>
    <x v="3"/>
    <x v="5"/>
    <x v="7"/>
    <s v="Urgent"/>
    <s v="Pending"/>
    <x v="5"/>
    <n v="306"/>
    <n v="2"/>
    <x v="115"/>
    <n v="3"/>
    <n v="5"/>
    <x v="1"/>
    <n v="0.65359477124183007"/>
    <x v="141"/>
  </r>
  <r>
    <s v="ROI00151"/>
    <s v="P42083"/>
    <d v="2026-04-16T00:00:00"/>
    <d v="2026-04-25T00:00:00"/>
    <x v="0"/>
    <x v="2"/>
    <x v="5"/>
    <s v="Urgent"/>
    <s v="Completed"/>
    <x v="5"/>
    <n v="414"/>
    <n v="4"/>
    <x v="116"/>
    <n v="9"/>
    <n v="5"/>
    <x v="0"/>
    <n v="0.96618357487922701"/>
    <x v="142"/>
  </r>
  <r>
    <s v="ROI00152"/>
    <s v="P47106"/>
    <d v="2026-01-14T00:00:00"/>
    <d v="2026-01-17T00:00:00"/>
    <x v="3"/>
    <x v="1"/>
    <x v="5"/>
    <s v="High"/>
    <s v="Completed"/>
    <x v="5"/>
    <n v="130"/>
    <n v="4"/>
    <x v="117"/>
    <n v="3"/>
    <n v="5"/>
    <x v="1"/>
    <n v="3.0769230769230771"/>
    <x v="143"/>
  </r>
  <r>
    <s v="ROI00153"/>
    <s v="P38834"/>
    <d v="2026-04-01T00:00:00"/>
    <d v="2026-04-05T00:00:00"/>
    <x v="1"/>
    <x v="2"/>
    <x v="3"/>
    <s v="High"/>
    <s v="In Progress"/>
    <x v="7"/>
    <n v="475"/>
    <n v="1"/>
    <x v="118"/>
    <n v="4"/>
    <n v="5"/>
    <x v="1"/>
    <n v="0.21052631578947367"/>
    <x v="144"/>
  </r>
  <r>
    <s v="ROI00154"/>
    <s v="P33692"/>
    <d v="2026-04-18T00:00:00"/>
    <d v="2026-04-19T00:00:00"/>
    <x v="1"/>
    <x v="5"/>
    <x v="7"/>
    <s v="Urgent"/>
    <s v="Completed"/>
    <x v="7"/>
    <n v="406"/>
    <n v="4"/>
    <x v="119"/>
    <n v="1"/>
    <n v="5"/>
    <x v="1"/>
    <n v="0.98522167487684731"/>
    <x v="145"/>
  </r>
  <r>
    <s v="ROI00155"/>
    <s v="P12973"/>
    <d v="2026-05-26T00:00:00"/>
    <d v="2026-05-28T00:00:00"/>
    <x v="0"/>
    <x v="3"/>
    <x v="2"/>
    <s v="Normal"/>
    <s v="Pending"/>
    <x v="6"/>
    <n v="375"/>
    <n v="4"/>
    <x v="117"/>
    <n v="2"/>
    <n v="5"/>
    <x v="1"/>
    <n v="1.0666666666666667"/>
    <x v="146"/>
  </r>
  <r>
    <s v="ROI00156"/>
    <s v="P18457"/>
    <d v="2026-06-20T00:00:00"/>
    <d v="2026-06-22T00:00:00"/>
    <x v="2"/>
    <x v="3"/>
    <x v="5"/>
    <s v="High"/>
    <s v="Pending"/>
    <x v="6"/>
    <n v="38"/>
    <n v="0"/>
    <x v="12"/>
    <n v="2"/>
    <n v="5"/>
    <x v="1"/>
    <n v="0"/>
    <x v="147"/>
  </r>
  <r>
    <s v="ROI00157"/>
    <s v="P65786"/>
    <d v="2026-03-02T00:00:00"/>
    <d v="2026-03-03T00:00:00"/>
    <x v="1"/>
    <x v="5"/>
    <x v="2"/>
    <s v="Normal"/>
    <s v="Completed"/>
    <x v="2"/>
    <n v="391"/>
    <n v="0"/>
    <x v="12"/>
    <n v="1"/>
    <n v="5"/>
    <x v="1"/>
    <n v="0"/>
    <x v="148"/>
  </r>
  <r>
    <s v="ROI00158"/>
    <s v="P36599"/>
    <d v="2026-01-01T00:00:00"/>
    <d v="2026-01-09T00:00:00"/>
    <x v="3"/>
    <x v="1"/>
    <x v="5"/>
    <s v="Normal"/>
    <s v="In Progress"/>
    <x v="4"/>
    <n v="385"/>
    <n v="2"/>
    <x v="120"/>
    <n v="8"/>
    <n v="5"/>
    <x v="0"/>
    <n v="0.51948051948051943"/>
    <x v="149"/>
  </r>
  <r>
    <s v="ROI00159"/>
    <s v="P39827"/>
    <d v="2026-06-19T00:00:00"/>
    <d v="2026-06-21T00:00:00"/>
    <x v="1"/>
    <x v="3"/>
    <x v="7"/>
    <s v="Normal"/>
    <s v="In Progress"/>
    <x v="6"/>
    <n v="137"/>
    <n v="3"/>
    <x v="121"/>
    <n v="2"/>
    <n v="5"/>
    <x v="1"/>
    <n v="2.1897810218978102"/>
    <x v="150"/>
  </r>
  <r>
    <s v="ROI00160"/>
    <s v="P64871"/>
    <d v="2026-04-07T00:00:00"/>
    <d v="2026-04-14T00:00:00"/>
    <x v="4"/>
    <x v="1"/>
    <x v="1"/>
    <s v="High"/>
    <s v="Pending"/>
    <x v="5"/>
    <n v="195"/>
    <n v="3"/>
    <x v="122"/>
    <n v="7"/>
    <n v="5"/>
    <x v="0"/>
    <n v="1.5384615384615385"/>
    <x v="151"/>
  </r>
  <r>
    <s v="ROI00161"/>
    <s v="P71582"/>
    <d v="2026-02-01T00:00:00"/>
    <d v="2026-02-07T00:00:00"/>
    <x v="3"/>
    <x v="1"/>
    <x v="5"/>
    <s v="High"/>
    <s v="Completed"/>
    <x v="7"/>
    <n v="156"/>
    <n v="5"/>
    <x v="123"/>
    <n v="6"/>
    <n v="5"/>
    <x v="0"/>
    <n v="3.2051282051282048"/>
    <x v="152"/>
  </r>
  <r>
    <s v="ROI00162"/>
    <s v="P93242"/>
    <d v="2026-01-23T00:00:00"/>
    <d v="2026-01-26T00:00:00"/>
    <x v="2"/>
    <x v="2"/>
    <x v="7"/>
    <s v="High"/>
    <s v="Completed"/>
    <x v="0"/>
    <n v="230"/>
    <n v="0"/>
    <x v="12"/>
    <n v="3"/>
    <n v="5"/>
    <x v="1"/>
    <n v="0"/>
    <x v="92"/>
  </r>
  <r>
    <s v="ROI00163"/>
    <s v="P52352"/>
    <d v="2026-04-08T00:00:00"/>
    <d v="2026-04-12T00:00:00"/>
    <x v="4"/>
    <x v="1"/>
    <x v="4"/>
    <s v="Normal"/>
    <s v="Completed"/>
    <x v="6"/>
    <n v="259"/>
    <n v="0"/>
    <x v="12"/>
    <n v="4"/>
    <n v="5"/>
    <x v="1"/>
    <n v="0"/>
    <x v="153"/>
  </r>
  <r>
    <s v="ROI00164"/>
    <s v="P96751"/>
    <d v="2026-02-18T00:00:00"/>
    <d v="2026-02-24T00:00:00"/>
    <x v="2"/>
    <x v="0"/>
    <x v="7"/>
    <s v="High"/>
    <s v="In Progress"/>
    <x v="7"/>
    <n v="258"/>
    <n v="4"/>
    <x v="124"/>
    <n v="6"/>
    <n v="5"/>
    <x v="0"/>
    <n v="1.5503875968992249"/>
    <x v="154"/>
  </r>
  <r>
    <s v="ROI00165"/>
    <s v="P46669"/>
    <d v="2026-06-21T00:00:00"/>
    <d v="2026-07-01T00:00:00"/>
    <x v="0"/>
    <x v="4"/>
    <x v="1"/>
    <s v="Urgent"/>
    <s v="Completed"/>
    <x v="7"/>
    <n v="42"/>
    <n v="5"/>
    <x v="125"/>
    <n v="10"/>
    <n v="5"/>
    <x v="0"/>
    <n v="11.904761904761903"/>
    <x v="155"/>
  </r>
  <r>
    <s v="ROI00166"/>
    <s v="P70582"/>
    <d v="2026-01-19T00:00:00"/>
    <d v="2026-01-21T00:00:00"/>
    <x v="4"/>
    <x v="1"/>
    <x v="2"/>
    <s v="Normal"/>
    <s v="Completed"/>
    <x v="0"/>
    <n v="134"/>
    <n v="0"/>
    <x v="12"/>
    <n v="2"/>
    <n v="5"/>
    <x v="1"/>
    <n v="0"/>
    <x v="156"/>
  </r>
  <r>
    <s v="ROI00167"/>
    <s v="P81612"/>
    <d v="2026-05-28T00:00:00"/>
    <d v="2026-05-29T00:00:00"/>
    <x v="2"/>
    <x v="4"/>
    <x v="5"/>
    <s v="Normal"/>
    <s v="Pending"/>
    <x v="6"/>
    <n v="46"/>
    <n v="5"/>
    <x v="38"/>
    <n v="1"/>
    <n v="5"/>
    <x v="1"/>
    <n v="10.869565217391305"/>
    <x v="142"/>
  </r>
  <r>
    <s v="ROI00168"/>
    <s v="P47658"/>
    <d v="2026-05-31T00:00:00"/>
    <d v="2026-06-02T00:00:00"/>
    <x v="2"/>
    <x v="2"/>
    <x v="0"/>
    <s v="Urgent"/>
    <s v="Pending"/>
    <x v="4"/>
    <n v="393"/>
    <n v="3"/>
    <x v="126"/>
    <n v="2"/>
    <n v="5"/>
    <x v="1"/>
    <n v="0.76335877862595414"/>
    <x v="157"/>
  </r>
  <r>
    <s v="ROI00169"/>
    <s v="P51041"/>
    <d v="2026-06-06T00:00:00"/>
    <d v="2026-06-16T00:00:00"/>
    <x v="1"/>
    <x v="4"/>
    <x v="0"/>
    <s v="High"/>
    <s v="Completed"/>
    <x v="4"/>
    <n v="124"/>
    <n v="4"/>
    <x v="66"/>
    <n v="10"/>
    <n v="5"/>
    <x v="0"/>
    <n v="3.225806451612903"/>
    <x v="158"/>
  </r>
  <r>
    <s v="ROI00170"/>
    <s v="P11234"/>
    <d v="2026-03-24T00:00:00"/>
    <d v="2026-04-02T00:00:00"/>
    <x v="1"/>
    <x v="2"/>
    <x v="1"/>
    <s v="High"/>
    <s v="In Progress"/>
    <x v="7"/>
    <n v="37"/>
    <n v="5"/>
    <x v="127"/>
    <n v="9"/>
    <n v="5"/>
    <x v="0"/>
    <n v="13.513513513513514"/>
    <x v="159"/>
  </r>
  <r>
    <s v="ROI00171"/>
    <s v="P17743"/>
    <d v="2026-05-01T00:00:00"/>
    <d v="2026-05-09T00:00:00"/>
    <x v="0"/>
    <x v="4"/>
    <x v="5"/>
    <s v="High"/>
    <s v="In Progress"/>
    <x v="0"/>
    <n v="364"/>
    <n v="2"/>
    <x v="128"/>
    <n v="8"/>
    <n v="5"/>
    <x v="0"/>
    <n v="0.5494505494505495"/>
    <x v="29"/>
  </r>
  <r>
    <s v="ROI00172"/>
    <s v="P38942"/>
    <d v="2026-05-27T00:00:00"/>
    <d v="2026-05-29T00:00:00"/>
    <x v="4"/>
    <x v="4"/>
    <x v="7"/>
    <s v="High"/>
    <s v="In Progress"/>
    <x v="3"/>
    <n v="211"/>
    <n v="3"/>
    <x v="129"/>
    <n v="2"/>
    <n v="5"/>
    <x v="1"/>
    <n v="1.4218009478672986"/>
    <x v="160"/>
  </r>
  <r>
    <s v="ROI00173"/>
    <s v="P83270"/>
    <d v="2026-01-01T00:00:00"/>
    <d v="2026-01-11T00:00:00"/>
    <x v="2"/>
    <x v="1"/>
    <x v="5"/>
    <s v="Urgent"/>
    <s v="Pending"/>
    <x v="6"/>
    <n v="196"/>
    <n v="3"/>
    <x v="130"/>
    <n v="10"/>
    <n v="5"/>
    <x v="0"/>
    <n v="1.5306122448979591"/>
    <x v="161"/>
  </r>
  <r>
    <s v="ROI00174"/>
    <s v="P67589"/>
    <d v="2026-01-07T00:00:00"/>
    <d v="2026-01-16T00:00:00"/>
    <x v="4"/>
    <x v="1"/>
    <x v="0"/>
    <s v="Urgent"/>
    <s v="In Progress"/>
    <x v="0"/>
    <n v="56"/>
    <n v="4"/>
    <x v="131"/>
    <n v="9"/>
    <n v="5"/>
    <x v="0"/>
    <n v="7.1428571428571423"/>
    <x v="162"/>
  </r>
  <r>
    <s v="ROI00175"/>
    <s v="P69316"/>
    <d v="2026-06-26T00:00:00"/>
    <d v="2026-06-27T00:00:00"/>
    <x v="3"/>
    <x v="4"/>
    <x v="0"/>
    <s v="High"/>
    <s v="Pending"/>
    <x v="5"/>
    <n v="91"/>
    <n v="5"/>
    <x v="132"/>
    <n v="1"/>
    <n v="5"/>
    <x v="1"/>
    <n v="5.4945054945054945"/>
    <x v="163"/>
  </r>
  <r>
    <s v="ROI00176"/>
    <s v="P12674"/>
    <d v="2026-06-20T00:00:00"/>
    <d v="2026-06-21T00:00:00"/>
    <x v="3"/>
    <x v="1"/>
    <x v="0"/>
    <s v="Urgent"/>
    <s v="Completed"/>
    <x v="6"/>
    <n v="139"/>
    <n v="2"/>
    <x v="133"/>
    <n v="1"/>
    <n v="5"/>
    <x v="1"/>
    <n v="1.4388489208633095"/>
    <x v="164"/>
  </r>
  <r>
    <s v="ROI00177"/>
    <s v="P83380"/>
    <d v="2026-05-18T00:00:00"/>
    <d v="2026-05-22T00:00:00"/>
    <x v="4"/>
    <x v="4"/>
    <x v="7"/>
    <s v="High"/>
    <s v="Completed"/>
    <x v="3"/>
    <n v="175"/>
    <n v="4"/>
    <x v="134"/>
    <n v="4"/>
    <n v="5"/>
    <x v="1"/>
    <n v="2.2857142857142856"/>
    <x v="165"/>
  </r>
  <r>
    <s v="ROI00178"/>
    <s v="P62858"/>
    <d v="2026-03-29T00:00:00"/>
    <d v="2026-04-06T00:00:00"/>
    <x v="4"/>
    <x v="1"/>
    <x v="3"/>
    <s v="Urgent"/>
    <s v="Pending"/>
    <x v="0"/>
    <n v="407"/>
    <n v="3"/>
    <x v="135"/>
    <n v="8"/>
    <n v="5"/>
    <x v="0"/>
    <n v="0.73710073710073709"/>
    <x v="89"/>
  </r>
  <r>
    <s v="ROI00179"/>
    <s v="P53806"/>
    <d v="2026-05-07T00:00:00"/>
    <d v="2026-05-12T00:00:00"/>
    <x v="4"/>
    <x v="0"/>
    <x v="2"/>
    <s v="High"/>
    <s v="Pending"/>
    <x v="1"/>
    <n v="174"/>
    <n v="0"/>
    <x v="12"/>
    <n v="5"/>
    <n v="5"/>
    <x v="1"/>
    <n v="0"/>
    <x v="166"/>
  </r>
  <r>
    <s v="ROI00180"/>
    <s v="P11493"/>
    <d v="2026-06-09T00:00:00"/>
    <d v="2026-06-13T00:00:00"/>
    <x v="3"/>
    <x v="3"/>
    <x v="6"/>
    <s v="High"/>
    <s v="Pending"/>
    <x v="4"/>
    <n v="22"/>
    <n v="3"/>
    <x v="136"/>
    <n v="4"/>
    <n v="5"/>
    <x v="1"/>
    <n v="13.636363636363635"/>
    <x v="167"/>
  </r>
  <r>
    <s v="ROI00181"/>
    <s v="P63475"/>
    <d v="2026-02-13T00:00:00"/>
    <d v="2026-02-21T00:00:00"/>
    <x v="1"/>
    <x v="3"/>
    <x v="4"/>
    <s v="Urgent"/>
    <s v="In Progress"/>
    <x v="1"/>
    <n v="474"/>
    <n v="4"/>
    <x v="135"/>
    <n v="8"/>
    <n v="5"/>
    <x v="0"/>
    <n v="0.8438818565400843"/>
    <x v="168"/>
  </r>
  <r>
    <s v="ROI00182"/>
    <s v="P94569"/>
    <d v="2026-01-30T00:00:00"/>
    <d v="2026-02-05T00:00:00"/>
    <x v="3"/>
    <x v="3"/>
    <x v="1"/>
    <s v="Normal"/>
    <s v="Completed"/>
    <x v="4"/>
    <n v="26"/>
    <n v="3"/>
    <x v="137"/>
    <n v="6"/>
    <n v="5"/>
    <x v="0"/>
    <n v="11.538461538461538"/>
    <x v="169"/>
  </r>
  <r>
    <s v="ROI00183"/>
    <s v="P19063"/>
    <d v="2026-05-11T00:00:00"/>
    <d v="2026-05-20T00:00:00"/>
    <x v="1"/>
    <x v="5"/>
    <x v="2"/>
    <s v="Normal"/>
    <s v="In Progress"/>
    <x v="7"/>
    <n v="104"/>
    <n v="0"/>
    <x v="12"/>
    <n v="9"/>
    <n v="5"/>
    <x v="0"/>
    <n v="0"/>
    <x v="170"/>
  </r>
  <r>
    <s v="ROI00184"/>
    <s v="P65232"/>
    <d v="2026-05-29T00:00:00"/>
    <d v="2026-06-02T00:00:00"/>
    <x v="3"/>
    <x v="2"/>
    <x v="6"/>
    <s v="Normal"/>
    <s v="Completed"/>
    <x v="4"/>
    <n v="75"/>
    <n v="5"/>
    <x v="138"/>
    <n v="4"/>
    <n v="5"/>
    <x v="1"/>
    <n v="6.666666666666667"/>
    <x v="171"/>
  </r>
  <r>
    <s v="ROI00185"/>
    <s v="P30498"/>
    <d v="2026-02-22T00:00:00"/>
    <d v="2026-03-02T00:00:00"/>
    <x v="0"/>
    <x v="4"/>
    <x v="2"/>
    <s v="Normal"/>
    <s v="Pending"/>
    <x v="5"/>
    <n v="367"/>
    <n v="1"/>
    <x v="11"/>
    <n v="8"/>
    <n v="5"/>
    <x v="0"/>
    <n v="0.27247956403269752"/>
    <x v="172"/>
  </r>
  <r>
    <s v="ROI00186"/>
    <s v="P55579"/>
    <d v="2026-01-08T00:00:00"/>
    <d v="2026-01-13T00:00:00"/>
    <x v="0"/>
    <x v="0"/>
    <x v="2"/>
    <s v="Urgent"/>
    <s v="Completed"/>
    <x v="0"/>
    <n v="36"/>
    <n v="0"/>
    <x v="12"/>
    <n v="5"/>
    <n v="5"/>
    <x v="1"/>
    <n v="0"/>
    <x v="94"/>
  </r>
  <r>
    <s v="ROI00187"/>
    <s v="P33192"/>
    <d v="2026-05-25T00:00:00"/>
    <d v="2026-05-26T00:00:00"/>
    <x v="2"/>
    <x v="1"/>
    <x v="3"/>
    <s v="High"/>
    <s v="Pending"/>
    <x v="4"/>
    <n v="417"/>
    <n v="3"/>
    <x v="139"/>
    <n v="1"/>
    <n v="5"/>
    <x v="1"/>
    <n v="0.71942446043165476"/>
    <x v="173"/>
  </r>
  <r>
    <s v="ROI00188"/>
    <s v="P67285"/>
    <d v="2026-02-07T00:00:00"/>
    <d v="2026-02-08T00:00:00"/>
    <x v="1"/>
    <x v="3"/>
    <x v="3"/>
    <s v="Urgent"/>
    <s v="Pending"/>
    <x v="0"/>
    <n v="345"/>
    <n v="1"/>
    <x v="140"/>
    <n v="1"/>
    <n v="5"/>
    <x v="1"/>
    <n v="0.28985507246376813"/>
    <x v="174"/>
  </r>
  <r>
    <s v="ROI00189"/>
    <s v="P91487"/>
    <d v="2026-02-28T00:00:00"/>
    <d v="2026-03-05T00:00:00"/>
    <x v="1"/>
    <x v="0"/>
    <x v="7"/>
    <s v="High"/>
    <s v="Completed"/>
    <x v="0"/>
    <n v="433"/>
    <n v="4"/>
    <x v="141"/>
    <n v="5"/>
    <n v="5"/>
    <x v="1"/>
    <n v="0.92378752886836024"/>
    <x v="175"/>
  </r>
  <r>
    <s v="ROI00190"/>
    <s v="P92630"/>
    <d v="2026-05-11T00:00:00"/>
    <d v="2026-05-14T00:00:00"/>
    <x v="1"/>
    <x v="5"/>
    <x v="0"/>
    <s v="Normal"/>
    <s v="Completed"/>
    <x v="4"/>
    <n v="149"/>
    <n v="3"/>
    <x v="100"/>
    <n v="3"/>
    <n v="5"/>
    <x v="1"/>
    <n v="2.0134228187919461"/>
    <x v="176"/>
  </r>
  <r>
    <s v="ROI00191"/>
    <s v="P10475"/>
    <d v="2026-06-16T00:00:00"/>
    <d v="2026-06-19T00:00:00"/>
    <x v="0"/>
    <x v="5"/>
    <x v="6"/>
    <s v="Urgent"/>
    <s v="Completed"/>
    <x v="3"/>
    <n v="26"/>
    <n v="5"/>
    <x v="142"/>
    <n v="3"/>
    <n v="5"/>
    <x v="1"/>
    <n v="19.230769230769234"/>
    <x v="177"/>
  </r>
  <r>
    <s v="ROI00192"/>
    <s v="P71017"/>
    <d v="2026-01-01T00:00:00"/>
    <d v="2026-01-06T00:00:00"/>
    <x v="2"/>
    <x v="3"/>
    <x v="3"/>
    <s v="High"/>
    <s v="In Progress"/>
    <x v="0"/>
    <n v="254"/>
    <n v="0"/>
    <x v="12"/>
    <n v="5"/>
    <n v="5"/>
    <x v="1"/>
    <n v="0"/>
    <x v="178"/>
  </r>
  <r>
    <s v="ROI00193"/>
    <s v="P18371"/>
    <d v="2026-03-12T00:00:00"/>
    <d v="2026-03-20T00:00:00"/>
    <x v="1"/>
    <x v="1"/>
    <x v="1"/>
    <s v="Urgent"/>
    <s v="Pending"/>
    <x v="6"/>
    <n v="57"/>
    <n v="5"/>
    <x v="143"/>
    <n v="8"/>
    <n v="5"/>
    <x v="0"/>
    <n v="8.7719298245614024"/>
    <x v="179"/>
  </r>
  <r>
    <s v="ROI00194"/>
    <s v="P61454"/>
    <d v="2026-05-03T00:00:00"/>
    <d v="2026-05-12T00:00:00"/>
    <x v="2"/>
    <x v="3"/>
    <x v="7"/>
    <s v="Urgent"/>
    <s v="Completed"/>
    <x v="6"/>
    <n v="89"/>
    <n v="1"/>
    <x v="8"/>
    <n v="9"/>
    <n v="5"/>
    <x v="0"/>
    <n v="1.1235955056179776"/>
    <x v="180"/>
  </r>
  <r>
    <s v="ROI00195"/>
    <s v="P73402"/>
    <d v="2026-05-02T00:00:00"/>
    <d v="2026-05-05T00:00:00"/>
    <x v="2"/>
    <x v="4"/>
    <x v="5"/>
    <s v="High"/>
    <s v="In Progress"/>
    <x v="1"/>
    <n v="421"/>
    <n v="5"/>
    <x v="144"/>
    <n v="3"/>
    <n v="5"/>
    <x v="1"/>
    <n v="1.1876484560570071"/>
    <x v="181"/>
  </r>
  <r>
    <s v="ROI00196"/>
    <s v="P85936"/>
    <d v="2026-04-28T00:00:00"/>
    <d v="2026-04-29T00:00:00"/>
    <x v="4"/>
    <x v="4"/>
    <x v="2"/>
    <s v="High"/>
    <s v="Pending"/>
    <x v="1"/>
    <n v="243"/>
    <n v="4"/>
    <x v="145"/>
    <n v="1"/>
    <n v="5"/>
    <x v="1"/>
    <n v="1.6460905349794239"/>
    <x v="182"/>
  </r>
  <r>
    <s v="ROI00197"/>
    <s v="P65236"/>
    <d v="2026-03-27T00:00:00"/>
    <d v="2026-03-31T00:00:00"/>
    <x v="3"/>
    <x v="5"/>
    <x v="2"/>
    <s v="High"/>
    <s v="In Progress"/>
    <x v="2"/>
    <n v="390"/>
    <n v="5"/>
    <x v="146"/>
    <n v="4"/>
    <n v="5"/>
    <x v="1"/>
    <n v="1.2820512820512819"/>
    <x v="139"/>
  </r>
  <r>
    <s v="ROI00198"/>
    <s v="P36765"/>
    <d v="2026-04-26T00:00:00"/>
    <d v="2026-05-01T00:00:00"/>
    <x v="1"/>
    <x v="5"/>
    <x v="3"/>
    <s v="Urgent"/>
    <s v="In Progress"/>
    <x v="2"/>
    <n v="256"/>
    <n v="2"/>
    <x v="147"/>
    <n v="5"/>
    <n v="5"/>
    <x v="1"/>
    <n v="0.78125"/>
    <x v="183"/>
  </r>
  <r>
    <s v="ROI00199"/>
    <s v="P54323"/>
    <d v="2026-03-28T00:00:00"/>
    <d v="2026-04-06T00:00:00"/>
    <x v="3"/>
    <x v="5"/>
    <x v="0"/>
    <s v="Urgent"/>
    <s v="Pending"/>
    <x v="4"/>
    <n v="273"/>
    <n v="4"/>
    <x v="148"/>
    <n v="9"/>
    <n v="5"/>
    <x v="0"/>
    <n v="1.4652014652014651"/>
    <x v="17"/>
  </r>
  <r>
    <s v="ROI00200"/>
    <s v="P39735"/>
    <d v="2026-06-10T00:00:00"/>
    <d v="2026-06-11T00:00:00"/>
    <x v="2"/>
    <x v="1"/>
    <x v="0"/>
    <s v="Urgent"/>
    <s v="Completed"/>
    <x v="7"/>
    <n v="124"/>
    <n v="5"/>
    <x v="149"/>
    <n v="1"/>
    <n v="5"/>
    <x v="1"/>
    <n v="4.032258064516129"/>
    <x v="184"/>
  </r>
  <r>
    <s v="ROI00201"/>
    <s v="P29106"/>
    <d v="2026-04-27T00:00:00"/>
    <d v="2026-05-03T00:00:00"/>
    <x v="1"/>
    <x v="4"/>
    <x v="2"/>
    <s v="High"/>
    <s v="Completed"/>
    <x v="2"/>
    <n v="454"/>
    <n v="5"/>
    <x v="7"/>
    <n v="6"/>
    <n v="5"/>
    <x v="0"/>
    <n v="1.1013215859030838"/>
    <x v="185"/>
  </r>
  <r>
    <s v="ROI00202"/>
    <s v="P76143"/>
    <d v="2026-02-17T00:00:00"/>
    <d v="2026-02-24T00:00:00"/>
    <x v="2"/>
    <x v="4"/>
    <x v="4"/>
    <s v="Normal"/>
    <s v="In Progress"/>
    <x v="2"/>
    <n v="261"/>
    <n v="0"/>
    <x v="12"/>
    <n v="7"/>
    <n v="5"/>
    <x v="0"/>
    <n v="0"/>
    <x v="186"/>
  </r>
  <r>
    <s v="ROI00203"/>
    <s v="P85857"/>
    <d v="2026-03-15T00:00:00"/>
    <d v="2026-03-16T00:00:00"/>
    <x v="4"/>
    <x v="5"/>
    <x v="2"/>
    <s v="Urgent"/>
    <s v="In Progress"/>
    <x v="0"/>
    <n v="294"/>
    <n v="4"/>
    <x v="150"/>
    <n v="1"/>
    <n v="5"/>
    <x v="1"/>
    <n v="1.3605442176870748"/>
    <x v="187"/>
  </r>
  <r>
    <s v="ROI00204"/>
    <s v="P73242"/>
    <d v="2026-01-12T00:00:00"/>
    <d v="2026-01-21T00:00:00"/>
    <x v="1"/>
    <x v="1"/>
    <x v="5"/>
    <s v="High"/>
    <s v="Completed"/>
    <x v="1"/>
    <n v="412"/>
    <n v="5"/>
    <x v="151"/>
    <n v="9"/>
    <n v="5"/>
    <x v="0"/>
    <n v="1.2135922330097086"/>
    <x v="188"/>
  </r>
  <r>
    <s v="ROI00205"/>
    <s v="P25466"/>
    <d v="2026-06-02T00:00:00"/>
    <d v="2026-06-08T00:00:00"/>
    <x v="4"/>
    <x v="5"/>
    <x v="3"/>
    <s v="Normal"/>
    <s v="Pending"/>
    <x v="6"/>
    <n v="396"/>
    <n v="2"/>
    <x v="23"/>
    <n v="6"/>
    <n v="5"/>
    <x v="0"/>
    <n v="0.50505050505050508"/>
    <x v="189"/>
  </r>
  <r>
    <s v="ROI00206"/>
    <s v="P27689"/>
    <d v="2026-05-11T00:00:00"/>
    <d v="2026-05-16T00:00:00"/>
    <x v="0"/>
    <x v="5"/>
    <x v="6"/>
    <s v="Urgent"/>
    <s v="Pending"/>
    <x v="6"/>
    <n v="453"/>
    <n v="5"/>
    <x v="152"/>
    <n v="5"/>
    <n v="5"/>
    <x v="1"/>
    <n v="1.1037527593818985"/>
    <x v="190"/>
  </r>
  <r>
    <s v="ROI00207"/>
    <s v="P28413"/>
    <d v="2026-01-03T00:00:00"/>
    <d v="2026-01-07T00:00:00"/>
    <x v="4"/>
    <x v="3"/>
    <x v="2"/>
    <s v="Normal"/>
    <s v="Pending"/>
    <x v="7"/>
    <n v="290"/>
    <n v="1"/>
    <x v="106"/>
    <n v="4"/>
    <n v="5"/>
    <x v="1"/>
    <n v="0.34482758620689657"/>
    <x v="191"/>
  </r>
  <r>
    <s v="ROI00208"/>
    <s v="P24803"/>
    <d v="2026-04-02T00:00:00"/>
    <d v="2026-04-08T00:00:00"/>
    <x v="1"/>
    <x v="2"/>
    <x v="3"/>
    <s v="Urgent"/>
    <s v="Completed"/>
    <x v="2"/>
    <n v="131"/>
    <n v="4"/>
    <x v="153"/>
    <n v="6"/>
    <n v="5"/>
    <x v="0"/>
    <n v="3.0534351145038165"/>
    <x v="192"/>
  </r>
  <r>
    <s v="ROI00209"/>
    <s v="P70288"/>
    <d v="2026-03-09T00:00:00"/>
    <d v="2026-03-15T00:00:00"/>
    <x v="4"/>
    <x v="5"/>
    <x v="2"/>
    <s v="Urgent"/>
    <s v="In Progress"/>
    <x v="3"/>
    <n v="163"/>
    <n v="4"/>
    <x v="154"/>
    <n v="6"/>
    <n v="5"/>
    <x v="0"/>
    <n v="2.4539877300613497"/>
    <x v="193"/>
  </r>
  <r>
    <s v="ROI00210"/>
    <s v="P46996"/>
    <d v="2026-05-08T00:00:00"/>
    <d v="2026-05-14T00:00:00"/>
    <x v="0"/>
    <x v="3"/>
    <x v="2"/>
    <s v="Normal"/>
    <s v="Completed"/>
    <x v="7"/>
    <n v="335"/>
    <n v="3"/>
    <x v="155"/>
    <n v="6"/>
    <n v="5"/>
    <x v="0"/>
    <n v="0.89552238805970152"/>
    <x v="194"/>
  </r>
  <r>
    <s v="ROI00211"/>
    <s v="P54386"/>
    <d v="2026-03-03T00:00:00"/>
    <d v="2026-03-12T00:00:00"/>
    <x v="1"/>
    <x v="0"/>
    <x v="4"/>
    <s v="Normal"/>
    <s v="In Progress"/>
    <x v="0"/>
    <n v="347"/>
    <n v="3"/>
    <x v="156"/>
    <n v="9"/>
    <n v="5"/>
    <x v="0"/>
    <n v="0.86455331412103753"/>
    <x v="195"/>
  </r>
  <r>
    <s v="ROI00212"/>
    <s v="P69785"/>
    <d v="2026-06-27T00:00:00"/>
    <d v="2026-07-04T00:00:00"/>
    <x v="0"/>
    <x v="4"/>
    <x v="7"/>
    <s v="Urgent"/>
    <s v="In Progress"/>
    <x v="4"/>
    <n v="135"/>
    <n v="4"/>
    <x v="157"/>
    <n v="7"/>
    <n v="5"/>
    <x v="0"/>
    <n v="2.9629629629629632"/>
    <x v="196"/>
  </r>
  <r>
    <s v="ROI00213"/>
    <s v="P13414"/>
    <d v="2026-05-20T00:00:00"/>
    <d v="2026-05-29T00:00:00"/>
    <x v="3"/>
    <x v="3"/>
    <x v="6"/>
    <s v="High"/>
    <s v="Pending"/>
    <x v="5"/>
    <n v="188"/>
    <n v="3"/>
    <x v="158"/>
    <n v="9"/>
    <n v="5"/>
    <x v="0"/>
    <n v="1.5957446808510638"/>
    <x v="197"/>
  </r>
  <r>
    <s v="ROI00214"/>
    <s v="P21865"/>
    <d v="2026-03-12T00:00:00"/>
    <d v="2026-03-14T00:00:00"/>
    <x v="0"/>
    <x v="5"/>
    <x v="7"/>
    <s v="High"/>
    <s v="Completed"/>
    <x v="2"/>
    <n v="489"/>
    <n v="1"/>
    <x v="45"/>
    <n v="2"/>
    <n v="5"/>
    <x v="1"/>
    <n v="0.20449897750511251"/>
    <x v="198"/>
  </r>
  <r>
    <s v="ROI00215"/>
    <s v="P74535"/>
    <d v="2026-03-17T00:00:00"/>
    <d v="2026-03-19T00:00:00"/>
    <x v="2"/>
    <x v="3"/>
    <x v="3"/>
    <s v="Urgent"/>
    <s v="In Progress"/>
    <x v="4"/>
    <n v="320"/>
    <n v="3"/>
    <x v="141"/>
    <n v="2"/>
    <n v="5"/>
    <x v="1"/>
    <n v="0.9375"/>
    <x v="199"/>
  </r>
  <r>
    <s v="ROI00216"/>
    <s v="P98497"/>
    <d v="2026-02-07T00:00:00"/>
    <d v="2026-02-08T00:00:00"/>
    <x v="1"/>
    <x v="5"/>
    <x v="0"/>
    <s v="Normal"/>
    <s v="In Progress"/>
    <x v="3"/>
    <n v="169"/>
    <n v="2"/>
    <x v="159"/>
    <n v="1"/>
    <n v="5"/>
    <x v="1"/>
    <n v="1.1834319526627219"/>
    <x v="200"/>
  </r>
  <r>
    <s v="ROI00217"/>
    <s v="P31861"/>
    <d v="2026-03-26T00:00:00"/>
    <d v="2026-03-28T00:00:00"/>
    <x v="1"/>
    <x v="3"/>
    <x v="4"/>
    <s v="Urgent"/>
    <s v="Completed"/>
    <x v="2"/>
    <n v="367"/>
    <n v="2"/>
    <x v="160"/>
    <n v="2"/>
    <n v="5"/>
    <x v="1"/>
    <n v="0.54495912806539504"/>
    <x v="201"/>
  </r>
  <r>
    <s v="ROI00218"/>
    <s v="P38567"/>
    <d v="2026-02-03T00:00:00"/>
    <d v="2026-02-10T00:00:00"/>
    <x v="0"/>
    <x v="1"/>
    <x v="1"/>
    <s v="High"/>
    <s v="In Progress"/>
    <x v="0"/>
    <n v="71"/>
    <n v="3"/>
    <x v="102"/>
    <n v="7"/>
    <n v="5"/>
    <x v="0"/>
    <n v="4.225352112676056"/>
    <x v="202"/>
  </r>
  <r>
    <s v="ROI00219"/>
    <s v="P81019"/>
    <d v="2026-06-17T00:00:00"/>
    <d v="2026-06-26T00:00:00"/>
    <x v="2"/>
    <x v="5"/>
    <x v="5"/>
    <s v="Urgent"/>
    <s v="Completed"/>
    <x v="3"/>
    <n v="163"/>
    <n v="1"/>
    <x v="161"/>
    <n v="9"/>
    <n v="5"/>
    <x v="0"/>
    <n v="0.61349693251533743"/>
    <x v="203"/>
  </r>
  <r>
    <s v="ROI00220"/>
    <s v="P72718"/>
    <d v="2026-05-14T00:00:00"/>
    <d v="2026-05-17T00:00:00"/>
    <x v="1"/>
    <x v="0"/>
    <x v="4"/>
    <s v="High"/>
    <s v="Completed"/>
    <x v="0"/>
    <n v="296"/>
    <n v="4"/>
    <x v="162"/>
    <n v="3"/>
    <n v="5"/>
    <x v="1"/>
    <n v="1.3513513513513513"/>
    <x v="204"/>
  </r>
  <r>
    <s v="ROI00221"/>
    <s v="P61642"/>
    <d v="2026-02-20T00:00:00"/>
    <d v="2026-02-26T00:00:00"/>
    <x v="4"/>
    <x v="3"/>
    <x v="4"/>
    <s v="High"/>
    <s v="Completed"/>
    <x v="2"/>
    <n v="370"/>
    <n v="5"/>
    <x v="163"/>
    <n v="6"/>
    <n v="5"/>
    <x v="0"/>
    <n v="1.3513513513513513"/>
    <x v="205"/>
  </r>
  <r>
    <s v="ROI00222"/>
    <s v="P18872"/>
    <d v="2026-05-25T00:00:00"/>
    <d v="2026-06-02T00:00:00"/>
    <x v="3"/>
    <x v="1"/>
    <x v="0"/>
    <s v="Urgent"/>
    <s v="In Progress"/>
    <x v="1"/>
    <n v="414"/>
    <n v="3"/>
    <x v="164"/>
    <n v="8"/>
    <n v="5"/>
    <x v="0"/>
    <n v="0.72463768115942029"/>
    <x v="206"/>
  </r>
  <r>
    <s v="ROI00223"/>
    <s v="P85733"/>
    <d v="2026-03-29T00:00:00"/>
    <d v="2026-04-02T00:00:00"/>
    <x v="0"/>
    <x v="4"/>
    <x v="2"/>
    <s v="Urgent"/>
    <s v="Completed"/>
    <x v="3"/>
    <n v="20"/>
    <n v="4"/>
    <x v="165"/>
    <n v="4"/>
    <n v="5"/>
    <x v="1"/>
    <n v="20"/>
    <x v="207"/>
  </r>
  <r>
    <s v="ROI00224"/>
    <s v="P57628"/>
    <d v="2026-02-24T00:00:00"/>
    <d v="2026-02-27T00:00:00"/>
    <x v="4"/>
    <x v="2"/>
    <x v="1"/>
    <s v="High"/>
    <s v="Completed"/>
    <x v="3"/>
    <n v="224"/>
    <n v="1"/>
    <x v="0"/>
    <n v="3"/>
    <n v="5"/>
    <x v="1"/>
    <n v="0.4464285714285714"/>
    <x v="208"/>
  </r>
  <r>
    <s v="ROI00225"/>
    <s v="P42095"/>
    <d v="2026-03-29T00:00:00"/>
    <d v="2026-04-02T00:00:00"/>
    <x v="4"/>
    <x v="5"/>
    <x v="3"/>
    <s v="Normal"/>
    <s v="In Progress"/>
    <x v="1"/>
    <n v="491"/>
    <n v="2"/>
    <x v="166"/>
    <n v="4"/>
    <n v="5"/>
    <x v="1"/>
    <n v="0.40733197556008144"/>
    <x v="209"/>
  </r>
  <r>
    <s v="ROI00226"/>
    <s v="P75287"/>
    <d v="2026-01-11T00:00:00"/>
    <d v="2026-01-15T00:00:00"/>
    <x v="0"/>
    <x v="3"/>
    <x v="6"/>
    <s v="High"/>
    <s v="Completed"/>
    <x v="4"/>
    <n v="411"/>
    <n v="3"/>
    <x v="167"/>
    <n v="4"/>
    <n v="5"/>
    <x v="1"/>
    <n v="0.72992700729927007"/>
    <x v="210"/>
  </r>
  <r>
    <s v="ROI00227"/>
    <s v="P97676"/>
    <d v="2026-03-24T00:00:00"/>
    <d v="2026-04-02T00:00:00"/>
    <x v="1"/>
    <x v="4"/>
    <x v="7"/>
    <s v="High"/>
    <s v="Pending"/>
    <x v="3"/>
    <n v="90"/>
    <n v="0"/>
    <x v="12"/>
    <n v="9"/>
    <n v="5"/>
    <x v="0"/>
    <n v="0"/>
    <x v="91"/>
  </r>
  <r>
    <s v="ROI00228"/>
    <s v="P67631"/>
    <d v="2026-05-10T00:00:00"/>
    <d v="2026-05-11T00:00:00"/>
    <x v="0"/>
    <x v="0"/>
    <x v="6"/>
    <s v="High"/>
    <s v="Pending"/>
    <x v="3"/>
    <n v="56"/>
    <n v="2"/>
    <x v="168"/>
    <n v="1"/>
    <n v="5"/>
    <x v="1"/>
    <n v="3.5714285714285712"/>
    <x v="111"/>
  </r>
  <r>
    <s v="ROI00229"/>
    <s v="P70359"/>
    <d v="2026-03-18T00:00:00"/>
    <d v="2026-03-25T00:00:00"/>
    <x v="3"/>
    <x v="5"/>
    <x v="4"/>
    <s v="Normal"/>
    <s v="Completed"/>
    <x v="0"/>
    <n v="244"/>
    <n v="5"/>
    <x v="169"/>
    <n v="7"/>
    <n v="5"/>
    <x v="0"/>
    <n v="2.0491803278688523"/>
    <x v="211"/>
  </r>
  <r>
    <s v="ROI00230"/>
    <s v="P73109"/>
    <d v="2026-05-06T00:00:00"/>
    <d v="2026-05-08T00:00:00"/>
    <x v="2"/>
    <x v="2"/>
    <x v="3"/>
    <s v="Urgent"/>
    <s v="Pending"/>
    <x v="3"/>
    <n v="488"/>
    <n v="4"/>
    <x v="170"/>
    <n v="2"/>
    <n v="5"/>
    <x v="1"/>
    <n v="0.81967213114754101"/>
    <x v="212"/>
  </r>
  <r>
    <s v="ROI00231"/>
    <s v="P87981"/>
    <d v="2026-02-18T00:00:00"/>
    <d v="2026-02-26T00:00:00"/>
    <x v="2"/>
    <x v="4"/>
    <x v="1"/>
    <s v="Normal"/>
    <s v="In Progress"/>
    <x v="0"/>
    <n v="60"/>
    <n v="1"/>
    <x v="171"/>
    <n v="8"/>
    <n v="5"/>
    <x v="0"/>
    <n v="1.6666666666666667"/>
    <x v="213"/>
  </r>
  <r>
    <s v="ROI00232"/>
    <s v="P49226"/>
    <d v="2026-02-15T00:00:00"/>
    <d v="2026-02-20T00:00:00"/>
    <x v="2"/>
    <x v="2"/>
    <x v="6"/>
    <s v="High"/>
    <s v="Completed"/>
    <x v="0"/>
    <n v="348"/>
    <n v="1"/>
    <x v="45"/>
    <n v="5"/>
    <n v="5"/>
    <x v="1"/>
    <n v="0.28735632183908044"/>
    <x v="214"/>
  </r>
  <r>
    <s v="ROI00233"/>
    <s v="P20129"/>
    <d v="2026-03-12T00:00:00"/>
    <d v="2026-03-18T00:00:00"/>
    <x v="4"/>
    <x v="3"/>
    <x v="4"/>
    <s v="Urgent"/>
    <s v="In Progress"/>
    <x v="4"/>
    <n v="365"/>
    <n v="3"/>
    <x v="172"/>
    <n v="6"/>
    <n v="5"/>
    <x v="0"/>
    <n v="0.82191780821917804"/>
    <x v="215"/>
  </r>
  <r>
    <s v="ROI00234"/>
    <s v="P56683"/>
    <d v="2026-06-02T00:00:00"/>
    <d v="2026-06-04T00:00:00"/>
    <x v="0"/>
    <x v="0"/>
    <x v="7"/>
    <s v="High"/>
    <s v="Pending"/>
    <x v="6"/>
    <n v="110"/>
    <n v="3"/>
    <x v="155"/>
    <n v="2"/>
    <n v="5"/>
    <x v="1"/>
    <n v="2.7272727272727271"/>
    <x v="216"/>
  </r>
  <r>
    <s v="ROI00235"/>
    <s v="P62195"/>
    <d v="2026-05-06T00:00:00"/>
    <d v="2026-05-13T00:00:00"/>
    <x v="3"/>
    <x v="5"/>
    <x v="0"/>
    <s v="Normal"/>
    <s v="Pending"/>
    <x v="4"/>
    <n v="106"/>
    <n v="3"/>
    <x v="173"/>
    <n v="7"/>
    <n v="5"/>
    <x v="0"/>
    <n v="2.8301886792452833"/>
    <x v="217"/>
  </r>
  <r>
    <s v="ROI00236"/>
    <s v="P99123"/>
    <d v="2026-04-14T00:00:00"/>
    <d v="2026-04-22T00:00:00"/>
    <x v="4"/>
    <x v="5"/>
    <x v="3"/>
    <s v="Urgent"/>
    <s v="Pending"/>
    <x v="4"/>
    <n v="220"/>
    <n v="4"/>
    <x v="174"/>
    <n v="8"/>
    <n v="5"/>
    <x v="0"/>
    <n v="1.8181818181818181"/>
    <x v="218"/>
  </r>
  <r>
    <s v="ROI00237"/>
    <s v="P74783"/>
    <d v="2026-03-10T00:00:00"/>
    <d v="2026-03-14T00:00:00"/>
    <x v="3"/>
    <x v="4"/>
    <x v="4"/>
    <s v="High"/>
    <s v="Pending"/>
    <x v="6"/>
    <n v="467"/>
    <n v="4"/>
    <x v="175"/>
    <n v="4"/>
    <n v="5"/>
    <x v="1"/>
    <n v="0.85653104925053536"/>
    <x v="219"/>
  </r>
  <r>
    <s v="ROI00238"/>
    <s v="P11585"/>
    <d v="2026-05-27T00:00:00"/>
    <d v="2026-06-06T00:00:00"/>
    <x v="4"/>
    <x v="0"/>
    <x v="7"/>
    <s v="Urgent"/>
    <s v="Pending"/>
    <x v="7"/>
    <n v="68"/>
    <n v="3"/>
    <x v="176"/>
    <n v="10"/>
    <n v="5"/>
    <x v="0"/>
    <n v="4.4117647058823533"/>
    <x v="220"/>
  </r>
  <r>
    <s v="ROI00239"/>
    <s v="P73232"/>
    <d v="2026-05-24T00:00:00"/>
    <d v="2026-06-03T00:00:00"/>
    <x v="3"/>
    <x v="4"/>
    <x v="1"/>
    <s v="Normal"/>
    <s v="In Progress"/>
    <x v="1"/>
    <n v="311"/>
    <n v="2"/>
    <x v="177"/>
    <n v="10"/>
    <n v="5"/>
    <x v="0"/>
    <n v="0.64308681672025725"/>
    <x v="221"/>
  </r>
  <r>
    <s v="ROI00240"/>
    <s v="P60047"/>
    <d v="2026-06-12T00:00:00"/>
    <d v="2026-06-19T00:00:00"/>
    <x v="0"/>
    <x v="1"/>
    <x v="7"/>
    <s v="High"/>
    <s v="In Progress"/>
    <x v="7"/>
    <n v="249"/>
    <n v="1"/>
    <x v="178"/>
    <n v="7"/>
    <n v="5"/>
    <x v="0"/>
    <n v="0.40160642570281119"/>
    <x v="222"/>
  </r>
  <r>
    <s v="ROI00241"/>
    <s v="P14809"/>
    <d v="2026-06-22T00:00:00"/>
    <d v="2026-06-28T00:00:00"/>
    <x v="4"/>
    <x v="1"/>
    <x v="5"/>
    <s v="Urgent"/>
    <s v="In Progress"/>
    <x v="3"/>
    <n v="476"/>
    <n v="4"/>
    <x v="179"/>
    <n v="6"/>
    <n v="5"/>
    <x v="0"/>
    <n v="0.84033613445378152"/>
    <x v="30"/>
  </r>
  <r>
    <s v="ROI00242"/>
    <s v="P29719"/>
    <d v="2026-05-26T00:00:00"/>
    <d v="2026-05-30T00:00:00"/>
    <x v="4"/>
    <x v="0"/>
    <x v="3"/>
    <s v="High"/>
    <s v="Completed"/>
    <x v="0"/>
    <n v="47"/>
    <n v="3"/>
    <x v="108"/>
    <n v="4"/>
    <n v="5"/>
    <x v="1"/>
    <n v="6.3829787234042552"/>
    <x v="223"/>
  </r>
  <r>
    <s v="ROI00243"/>
    <s v="P60498"/>
    <d v="2026-01-16T00:00:00"/>
    <d v="2026-01-24T00:00:00"/>
    <x v="3"/>
    <x v="0"/>
    <x v="5"/>
    <s v="Urgent"/>
    <s v="Pending"/>
    <x v="1"/>
    <n v="129"/>
    <n v="3"/>
    <x v="180"/>
    <n v="8"/>
    <n v="5"/>
    <x v="0"/>
    <n v="2.3255813953488373"/>
    <x v="224"/>
  </r>
  <r>
    <s v="ROI00244"/>
    <s v="P15813"/>
    <d v="2026-01-10T00:00:00"/>
    <d v="2026-01-17T00:00:00"/>
    <x v="2"/>
    <x v="3"/>
    <x v="0"/>
    <s v="Normal"/>
    <s v="Completed"/>
    <x v="6"/>
    <n v="107"/>
    <n v="5"/>
    <x v="181"/>
    <n v="7"/>
    <n v="5"/>
    <x v="0"/>
    <n v="4.6728971962616823"/>
    <x v="225"/>
  </r>
  <r>
    <s v="ROI00245"/>
    <s v="P22289"/>
    <d v="2026-03-30T00:00:00"/>
    <d v="2026-04-06T00:00:00"/>
    <x v="4"/>
    <x v="2"/>
    <x v="4"/>
    <s v="High"/>
    <s v="Pending"/>
    <x v="3"/>
    <n v="381"/>
    <n v="0"/>
    <x v="12"/>
    <n v="7"/>
    <n v="5"/>
    <x v="0"/>
    <n v="0"/>
    <x v="226"/>
  </r>
  <r>
    <s v="ROI00246"/>
    <s v="P53038"/>
    <d v="2026-01-22T00:00:00"/>
    <d v="2026-01-30T00:00:00"/>
    <x v="0"/>
    <x v="4"/>
    <x v="7"/>
    <s v="Normal"/>
    <s v="Pending"/>
    <x v="5"/>
    <n v="484"/>
    <n v="4"/>
    <x v="182"/>
    <n v="8"/>
    <n v="5"/>
    <x v="0"/>
    <n v="0.82644628099173556"/>
    <x v="227"/>
  </r>
  <r>
    <s v="ROI00247"/>
    <s v="P94386"/>
    <d v="2026-06-26T00:00:00"/>
    <d v="2026-06-30T00:00:00"/>
    <x v="4"/>
    <x v="0"/>
    <x v="0"/>
    <s v="High"/>
    <s v="In Progress"/>
    <x v="7"/>
    <n v="204"/>
    <n v="5"/>
    <x v="183"/>
    <n v="4"/>
    <n v="5"/>
    <x v="1"/>
    <n v="2.4509803921568629"/>
    <x v="228"/>
  </r>
  <r>
    <s v="ROI00248"/>
    <s v="P65730"/>
    <d v="2026-01-15T00:00:00"/>
    <d v="2026-01-20T00:00:00"/>
    <x v="3"/>
    <x v="4"/>
    <x v="4"/>
    <s v="Normal"/>
    <s v="In Progress"/>
    <x v="0"/>
    <n v="467"/>
    <n v="0"/>
    <x v="12"/>
    <n v="5"/>
    <n v="5"/>
    <x v="1"/>
    <n v="0"/>
    <x v="229"/>
  </r>
  <r>
    <s v="ROI00249"/>
    <s v="P51710"/>
    <d v="2026-06-22T00:00:00"/>
    <d v="2026-06-25T00:00:00"/>
    <x v="4"/>
    <x v="2"/>
    <x v="4"/>
    <s v="High"/>
    <s v="Pending"/>
    <x v="3"/>
    <n v="43"/>
    <n v="5"/>
    <x v="184"/>
    <n v="3"/>
    <n v="5"/>
    <x v="1"/>
    <n v="11.627906976744185"/>
    <x v="230"/>
  </r>
  <r>
    <s v="ROI00250"/>
    <s v="P75961"/>
    <d v="2026-05-28T00:00:00"/>
    <d v="2026-05-30T00:00:00"/>
    <x v="2"/>
    <x v="3"/>
    <x v="0"/>
    <s v="Urgent"/>
    <s v="In Progress"/>
    <x v="0"/>
    <n v="22"/>
    <n v="1"/>
    <x v="21"/>
    <n v="2"/>
    <n v="5"/>
    <x v="1"/>
    <n v="4.5454545454545459"/>
    <x v="231"/>
  </r>
  <r>
    <s v="ROI00251"/>
    <s v="P62122"/>
    <d v="2026-01-02T00:00:00"/>
    <d v="2026-01-03T00:00:00"/>
    <x v="1"/>
    <x v="5"/>
    <x v="7"/>
    <s v="Urgent"/>
    <s v="Completed"/>
    <x v="3"/>
    <n v="423"/>
    <n v="0"/>
    <x v="12"/>
    <n v="1"/>
    <n v="5"/>
    <x v="1"/>
    <n v="0"/>
    <x v="232"/>
  </r>
  <r>
    <s v="ROI00252"/>
    <s v="P86623"/>
    <d v="2026-04-26T00:00:00"/>
    <d v="2026-05-05T00:00:00"/>
    <x v="2"/>
    <x v="0"/>
    <x v="3"/>
    <s v="High"/>
    <s v="Completed"/>
    <x v="6"/>
    <n v="184"/>
    <n v="0"/>
    <x v="12"/>
    <n v="9"/>
    <n v="5"/>
    <x v="0"/>
    <n v="0"/>
    <x v="233"/>
  </r>
  <r>
    <s v="ROI00253"/>
    <s v="P36185"/>
    <d v="2026-03-22T00:00:00"/>
    <d v="2026-03-28T00:00:00"/>
    <x v="1"/>
    <x v="2"/>
    <x v="3"/>
    <s v="High"/>
    <s v="In Progress"/>
    <x v="2"/>
    <n v="434"/>
    <n v="2"/>
    <x v="185"/>
    <n v="6"/>
    <n v="5"/>
    <x v="0"/>
    <n v="0.46082949308755761"/>
    <x v="234"/>
  </r>
  <r>
    <s v="ROI00254"/>
    <s v="P98770"/>
    <d v="2026-01-10T00:00:00"/>
    <d v="2026-01-11T00:00:00"/>
    <x v="0"/>
    <x v="2"/>
    <x v="0"/>
    <s v="Urgent"/>
    <s v="Completed"/>
    <x v="0"/>
    <n v="36"/>
    <n v="1"/>
    <x v="186"/>
    <n v="1"/>
    <n v="5"/>
    <x v="1"/>
    <n v="2.7777777777777777"/>
    <x v="6"/>
  </r>
  <r>
    <s v="ROI00255"/>
    <s v="P96815"/>
    <d v="2026-05-12T00:00:00"/>
    <d v="2026-05-20T00:00:00"/>
    <x v="0"/>
    <x v="3"/>
    <x v="4"/>
    <s v="High"/>
    <s v="Pending"/>
    <x v="1"/>
    <n v="394"/>
    <n v="1"/>
    <x v="187"/>
    <n v="8"/>
    <n v="5"/>
    <x v="0"/>
    <n v="0.25380710659898476"/>
    <x v="235"/>
  </r>
  <r>
    <s v="ROI00256"/>
    <s v="P66876"/>
    <d v="2026-04-15T00:00:00"/>
    <d v="2026-04-19T00:00:00"/>
    <x v="0"/>
    <x v="3"/>
    <x v="1"/>
    <s v="High"/>
    <s v="Pending"/>
    <x v="6"/>
    <n v="276"/>
    <n v="0"/>
    <x v="12"/>
    <n v="4"/>
    <n v="5"/>
    <x v="1"/>
    <n v="0"/>
    <x v="236"/>
  </r>
  <r>
    <s v="ROI00257"/>
    <s v="P87133"/>
    <d v="2026-06-21T00:00:00"/>
    <d v="2026-06-28T00:00:00"/>
    <x v="3"/>
    <x v="1"/>
    <x v="0"/>
    <s v="Normal"/>
    <s v="Completed"/>
    <x v="4"/>
    <n v="23"/>
    <n v="1"/>
    <x v="177"/>
    <n v="7"/>
    <n v="5"/>
    <x v="0"/>
    <n v="4.3478260869565215"/>
    <x v="237"/>
  </r>
  <r>
    <s v="ROI00258"/>
    <s v="P71474"/>
    <d v="2026-05-02T00:00:00"/>
    <d v="2026-05-06T00:00:00"/>
    <x v="2"/>
    <x v="0"/>
    <x v="4"/>
    <s v="Normal"/>
    <s v="Completed"/>
    <x v="7"/>
    <n v="109"/>
    <n v="2"/>
    <x v="98"/>
    <n v="4"/>
    <n v="5"/>
    <x v="1"/>
    <n v="1.834862385321101"/>
    <x v="238"/>
  </r>
  <r>
    <s v="ROI00259"/>
    <s v="P93435"/>
    <d v="2026-06-22T00:00:00"/>
    <d v="2026-06-23T00:00:00"/>
    <x v="0"/>
    <x v="0"/>
    <x v="0"/>
    <s v="Urgent"/>
    <s v="Pending"/>
    <x v="6"/>
    <n v="57"/>
    <n v="4"/>
    <x v="188"/>
    <n v="1"/>
    <n v="5"/>
    <x v="1"/>
    <n v="7.0175438596491224"/>
    <x v="239"/>
  </r>
  <r>
    <s v="ROI00260"/>
    <s v="P12480"/>
    <d v="2026-04-30T00:00:00"/>
    <d v="2026-05-03T00:00:00"/>
    <x v="3"/>
    <x v="4"/>
    <x v="2"/>
    <s v="Urgent"/>
    <s v="Pending"/>
    <x v="7"/>
    <n v="414"/>
    <n v="5"/>
    <x v="189"/>
    <n v="3"/>
    <n v="5"/>
    <x v="1"/>
    <n v="1.2077294685990339"/>
    <x v="240"/>
  </r>
  <r>
    <s v="ROI00261"/>
    <s v="P51903"/>
    <d v="2026-05-19T00:00:00"/>
    <d v="2026-05-23T00:00:00"/>
    <x v="4"/>
    <x v="4"/>
    <x v="7"/>
    <s v="High"/>
    <s v="Pending"/>
    <x v="4"/>
    <n v="334"/>
    <n v="4"/>
    <x v="190"/>
    <n v="4"/>
    <n v="5"/>
    <x v="1"/>
    <n v="1.1976047904191618"/>
    <x v="241"/>
  </r>
  <r>
    <s v="ROI00262"/>
    <s v="P81735"/>
    <d v="2026-06-24T00:00:00"/>
    <d v="2026-06-30T00:00:00"/>
    <x v="0"/>
    <x v="5"/>
    <x v="5"/>
    <s v="High"/>
    <s v="Pending"/>
    <x v="1"/>
    <n v="310"/>
    <n v="5"/>
    <x v="191"/>
    <n v="6"/>
    <n v="5"/>
    <x v="0"/>
    <n v="1.6129032258064515"/>
    <x v="242"/>
  </r>
  <r>
    <s v="ROI00263"/>
    <s v="P63714"/>
    <d v="2026-04-29T00:00:00"/>
    <d v="2026-05-07T00:00:00"/>
    <x v="2"/>
    <x v="4"/>
    <x v="6"/>
    <s v="Urgent"/>
    <s v="Completed"/>
    <x v="6"/>
    <n v="125"/>
    <n v="3"/>
    <x v="192"/>
    <n v="8"/>
    <n v="5"/>
    <x v="0"/>
    <n v="2.4"/>
    <x v="243"/>
  </r>
  <r>
    <s v="ROI00264"/>
    <s v="P31591"/>
    <d v="2026-01-17T00:00:00"/>
    <d v="2026-01-22T00:00:00"/>
    <x v="2"/>
    <x v="5"/>
    <x v="1"/>
    <s v="Urgent"/>
    <s v="In Progress"/>
    <x v="1"/>
    <n v="299"/>
    <n v="3"/>
    <x v="193"/>
    <n v="5"/>
    <n v="5"/>
    <x v="1"/>
    <n v="1.0033444816053512"/>
    <x v="244"/>
  </r>
  <r>
    <s v="ROI00265"/>
    <s v="P41049"/>
    <d v="2026-02-18T00:00:00"/>
    <d v="2026-02-27T00:00:00"/>
    <x v="3"/>
    <x v="4"/>
    <x v="5"/>
    <s v="High"/>
    <s v="In Progress"/>
    <x v="6"/>
    <n v="302"/>
    <n v="3"/>
    <x v="194"/>
    <n v="9"/>
    <n v="5"/>
    <x v="0"/>
    <n v="0.99337748344370869"/>
    <x v="245"/>
  </r>
  <r>
    <s v="ROI00266"/>
    <s v="P30274"/>
    <d v="2026-05-01T00:00:00"/>
    <d v="2026-05-05T00:00:00"/>
    <x v="0"/>
    <x v="5"/>
    <x v="3"/>
    <s v="High"/>
    <s v="In Progress"/>
    <x v="0"/>
    <n v="300"/>
    <n v="0"/>
    <x v="12"/>
    <n v="4"/>
    <n v="5"/>
    <x v="1"/>
    <n v="0"/>
    <x v="246"/>
  </r>
  <r>
    <s v="ROI00267"/>
    <s v="P48898"/>
    <d v="2026-05-03T00:00:00"/>
    <d v="2026-05-07T00:00:00"/>
    <x v="1"/>
    <x v="3"/>
    <x v="4"/>
    <s v="High"/>
    <s v="Completed"/>
    <x v="2"/>
    <n v="33"/>
    <n v="0"/>
    <x v="12"/>
    <n v="4"/>
    <n v="5"/>
    <x v="1"/>
    <n v="0"/>
    <x v="247"/>
  </r>
  <r>
    <s v="ROI00268"/>
    <s v="P43049"/>
    <d v="2026-04-05T00:00:00"/>
    <d v="2026-04-09T00:00:00"/>
    <x v="2"/>
    <x v="1"/>
    <x v="2"/>
    <s v="High"/>
    <s v="Completed"/>
    <x v="5"/>
    <n v="388"/>
    <n v="2"/>
    <x v="185"/>
    <n v="4"/>
    <n v="5"/>
    <x v="1"/>
    <n v="0.51546391752577314"/>
    <x v="248"/>
  </r>
  <r>
    <s v="ROI00269"/>
    <s v="P35618"/>
    <d v="2026-02-21T00:00:00"/>
    <d v="2026-02-28T00:00:00"/>
    <x v="0"/>
    <x v="0"/>
    <x v="7"/>
    <s v="Urgent"/>
    <s v="In Progress"/>
    <x v="7"/>
    <n v="90"/>
    <n v="1"/>
    <x v="195"/>
    <n v="7"/>
    <n v="5"/>
    <x v="0"/>
    <n v="1.1111111111111112"/>
    <x v="249"/>
  </r>
  <r>
    <s v="ROI00270"/>
    <s v="P67797"/>
    <d v="2026-01-03T00:00:00"/>
    <d v="2026-01-08T00:00:00"/>
    <x v="4"/>
    <x v="4"/>
    <x v="0"/>
    <s v="Urgent"/>
    <s v="In Progress"/>
    <x v="0"/>
    <n v="440"/>
    <n v="4"/>
    <x v="157"/>
    <n v="5"/>
    <n v="5"/>
    <x v="1"/>
    <n v="0.90909090909090906"/>
    <x v="250"/>
  </r>
  <r>
    <s v="ROI00271"/>
    <s v="P16856"/>
    <d v="2026-06-09T00:00:00"/>
    <d v="2026-06-14T00:00:00"/>
    <x v="0"/>
    <x v="5"/>
    <x v="2"/>
    <s v="High"/>
    <s v="In Progress"/>
    <x v="5"/>
    <n v="192"/>
    <n v="1"/>
    <x v="196"/>
    <n v="5"/>
    <n v="5"/>
    <x v="1"/>
    <n v="0.52083333333333326"/>
    <x v="251"/>
  </r>
  <r>
    <s v="ROI00272"/>
    <s v="P45928"/>
    <d v="2026-04-23T00:00:00"/>
    <d v="2026-05-02T00:00:00"/>
    <x v="2"/>
    <x v="2"/>
    <x v="1"/>
    <s v="High"/>
    <s v="Completed"/>
    <x v="0"/>
    <n v="95"/>
    <n v="3"/>
    <x v="2"/>
    <n v="9"/>
    <n v="5"/>
    <x v="0"/>
    <n v="3.1578947368421053"/>
    <x v="252"/>
  </r>
  <r>
    <s v="ROI00273"/>
    <s v="P89120"/>
    <d v="2026-02-03T00:00:00"/>
    <d v="2026-02-13T00:00:00"/>
    <x v="1"/>
    <x v="1"/>
    <x v="5"/>
    <s v="High"/>
    <s v="In Progress"/>
    <x v="2"/>
    <n v="70"/>
    <n v="5"/>
    <x v="197"/>
    <n v="10"/>
    <n v="5"/>
    <x v="0"/>
    <n v="7.1428571428571423"/>
    <x v="80"/>
  </r>
  <r>
    <s v="ROI00274"/>
    <s v="P99291"/>
    <d v="2026-01-24T00:00:00"/>
    <d v="2026-02-01T00:00:00"/>
    <x v="2"/>
    <x v="3"/>
    <x v="0"/>
    <s v="High"/>
    <s v="In Progress"/>
    <x v="3"/>
    <n v="152"/>
    <n v="1"/>
    <x v="198"/>
    <n v="8"/>
    <n v="5"/>
    <x v="0"/>
    <n v="0.6578947368421052"/>
    <x v="147"/>
  </r>
  <r>
    <s v="ROI00275"/>
    <s v="P98510"/>
    <d v="2026-02-26T00:00:00"/>
    <d v="2026-03-06T00:00:00"/>
    <x v="3"/>
    <x v="3"/>
    <x v="7"/>
    <s v="Urgent"/>
    <s v="Pending"/>
    <x v="4"/>
    <n v="165"/>
    <n v="1"/>
    <x v="35"/>
    <n v="8"/>
    <n v="5"/>
    <x v="0"/>
    <n v="0.60606060606060608"/>
    <x v="253"/>
  </r>
  <r>
    <s v="ROI00276"/>
    <s v="P46310"/>
    <d v="2026-03-13T00:00:00"/>
    <d v="2026-03-19T00:00:00"/>
    <x v="4"/>
    <x v="0"/>
    <x v="6"/>
    <s v="High"/>
    <s v="Completed"/>
    <x v="4"/>
    <n v="293"/>
    <n v="4"/>
    <x v="199"/>
    <n v="6"/>
    <n v="5"/>
    <x v="0"/>
    <n v="1.3651877133105803"/>
    <x v="254"/>
  </r>
  <r>
    <s v="ROI00277"/>
    <s v="P43723"/>
    <d v="2026-06-15T00:00:00"/>
    <d v="2026-06-22T00:00:00"/>
    <x v="0"/>
    <x v="0"/>
    <x v="3"/>
    <s v="Normal"/>
    <s v="In Progress"/>
    <x v="7"/>
    <n v="98"/>
    <n v="2"/>
    <x v="200"/>
    <n v="7"/>
    <n v="5"/>
    <x v="0"/>
    <n v="2.0408163265306123"/>
    <x v="50"/>
  </r>
  <r>
    <s v="ROI00278"/>
    <s v="P20925"/>
    <d v="2026-04-26T00:00:00"/>
    <d v="2026-04-29T00:00:00"/>
    <x v="2"/>
    <x v="1"/>
    <x v="6"/>
    <s v="Normal"/>
    <s v="In Progress"/>
    <x v="7"/>
    <n v="61"/>
    <n v="0"/>
    <x v="12"/>
    <n v="3"/>
    <n v="5"/>
    <x v="1"/>
    <n v="0"/>
    <x v="255"/>
  </r>
  <r>
    <s v="ROI00279"/>
    <s v="P84104"/>
    <d v="2026-06-21T00:00:00"/>
    <d v="2026-06-23T00:00:00"/>
    <x v="0"/>
    <x v="3"/>
    <x v="6"/>
    <s v="High"/>
    <s v="Pending"/>
    <x v="1"/>
    <n v="403"/>
    <n v="3"/>
    <x v="73"/>
    <n v="2"/>
    <n v="5"/>
    <x v="1"/>
    <n v="0.74441687344913154"/>
    <x v="256"/>
  </r>
  <r>
    <s v="ROI00280"/>
    <s v="P16230"/>
    <d v="2026-01-06T00:00:00"/>
    <d v="2026-01-11T00:00:00"/>
    <x v="0"/>
    <x v="3"/>
    <x v="3"/>
    <s v="Urgent"/>
    <s v="In Progress"/>
    <x v="5"/>
    <n v="344"/>
    <n v="0"/>
    <x v="12"/>
    <n v="5"/>
    <n v="5"/>
    <x v="1"/>
    <n v="0"/>
    <x v="257"/>
  </r>
  <r>
    <s v="ROI00281"/>
    <s v="P54768"/>
    <d v="2026-06-08T00:00:00"/>
    <d v="2026-06-14T00:00:00"/>
    <x v="3"/>
    <x v="2"/>
    <x v="4"/>
    <s v="Urgent"/>
    <s v="In Progress"/>
    <x v="1"/>
    <n v="27"/>
    <n v="4"/>
    <x v="33"/>
    <n v="6"/>
    <n v="5"/>
    <x v="0"/>
    <n v="14.814814814814813"/>
    <x v="258"/>
  </r>
  <r>
    <s v="ROI00282"/>
    <s v="P46615"/>
    <d v="2026-04-05T00:00:00"/>
    <d v="2026-04-14T00:00:00"/>
    <x v="2"/>
    <x v="2"/>
    <x v="1"/>
    <s v="Urgent"/>
    <s v="In Progress"/>
    <x v="0"/>
    <n v="41"/>
    <n v="3"/>
    <x v="201"/>
    <n v="9"/>
    <n v="5"/>
    <x v="0"/>
    <n v="7.3170731707317067"/>
    <x v="259"/>
  </r>
  <r>
    <s v="ROI00283"/>
    <s v="P72813"/>
    <d v="2026-06-14T00:00:00"/>
    <d v="2026-06-24T00:00:00"/>
    <x v="3"/>
    <x v="1"/>
    <x v="1"/>
    <s v="Urgent"/>
    <s v="In Progress"/>
    <x v="3"/>
    <n v="353"/>
    <n v="4"/>
    <x v="103"/>
    <n v="10"/>
    <n v="5"/>
    <x v="0"/>
    <n v="1.1331444759206799"/>
    <x v="260"/>
  </r>
  <r>
    <s v="ROI00284"/>
    <s v="P19697"/>
    <d v="2026-06-08T00:00:00"/>
    <d v="2026-06-14T00:00:00"/>
    <x v="0"/>
    <x v="5"/>
    <x v="6"/>
    <s v="Urgent"/>
    <s v="Completed"/>
    <x v="6"/>
    <n v="214"/>
    <n v="1"/>
    <x v="202"/>
    <n v="6"/>
    <n v="5"/>
    <x v="0"/>
    <n v="0.46728971962616817"/>
    <x v="128"/>
  </r>
  <r>
    <s v="ROI00285"/>
    <s v="P67046"/>
    <d v="2026-06-27T00:00:00"/>
    <d v="2026-07-03T00:00:00"/>
    <x v="2"/>
    <x v="4"/>
    <x v="7"/>
    <s v="High"/>
    <s v="In Progress"/>
    <x v="2"/>
    <n v="41"/>
    <n v="3"/>
    <x v="170"/>
    <n v="6"/>
    <n v="5"/>
    <x v="0"/>
    <n v="7.3170731707317067"/>
    <x v="261"/>
  </r>
  <r>
    <s v="ROI00286"/>
    <s v="P74363"/>
    <d v="2026-05-09T00:00:00"/>
    <d v="2026-05-14T00:00:00"/>
    <x v="0"/>
    <x v="1"/>
    <x v="6"/>
    <s v="High"/>
    <s v="Pending"/>
    <x v="4"/>
    <n v="206"/>
    <n v="0"/>
    <x v="12"/>
    <n v="5"/>
    <n v="5"/>
    <x v="1"/>
    <n v="0"/>
    <x v="262"/>
  </r>
  <r>
    <s v="ROI00287"/>
    <s v="P58641"/>
    <d v="2026-05-13T00:00:00"/>
    <d v="2026-05-17T00:00:00"/>
    <x v="0"/>
    <x v="2"/>
    <x v="1"/>
    <s v="High"/>
    <s v="Pending"/>
    <x v="3"/>
    <n v="159"/>
    <n v="1"/>
    <x v="203"/>
    <n v="4"/>
    <n v="5"/>
    <x v="1"/>
    <n v="0.62893081761006298"/>
    <x v="263"/>
  </r>
  <r>
    <s v="ROI00288"/>
    <s v="P47149"/>
    <d v="2026-01-04T00:00:00"/>
    <d v="2026-01-06T00:00:00"/>
    <x v="0"/>
    <x v="1"/>
    <x v="4"/>
    <s v="Normal"/>
    <s v="In Progress"/>
    <x v="2"/>
    <n v="319"/>
    <n v="5"/>
    <x v="204"/>
    <n v="2"/>
    <n v="5"/>
    <x v="1"/>
    <n v="1.5673981191222568"/>
    <x v="264"/>
  </r>
  <r>
    <s v="ROI00289"/>
    <s v="P22074"/>
    <d v="2026-02-12T00:00:00"/>
    <d v="2026-02-21T00:00:00"/>
    <x v="2"/>
    <x v="4"/>
    <x v="3"/>
    <s v="High"/>
    <s v="Completed"/>
    <x v="7"/>
    <n v="264"/>
    <n v="1"/>
    <x v="205"/>
    <n v="9"/>
    <n v="5"/>
    <x v="0"/>
    <n v="0.37878787878787878"/>
    <x v="265"/>
  </r>
  <r>
    <s v="ROI00290"/>
    <s v="P44457"/>
    <d v="2026-02-25T00:00:00"/>
    <d v="2026-03-01T00:00:00"/>
    <x v="2"/>
    <x v="0"/>
    <x v="4"/>
    <s v="Normal"/>
    <s v="Pending"/>
    <x v="5"/>
    <n v="29"/>
    <n v="4"/>
    <x v="206"/>
    <n v="4"/>
    <n v="5"/>
    <x v="1"/>
    <n v="13.793103448275861"/>
    <x v="266"/>
  </r>
  <r>
    <s v="ROI00291"/>
    <s v="P59217"/>
    <d v="2026-01-05T00:00:00"/>
    <d v="2026-01-06T00:00:00"/>
    <x v="1"/>
    <x v="5"/>
    <x v="7"/>
    <s v="High"/>
    <s v="Pending"/>
    <x v="4"/>
    <n v="36"/>
    <n v="4"/>
    <x v="207"/>
    <n v="1"/>
    <n v="5"/>
    <x v="1"/>
    <n v="11.111111111111111"/>
    <x v="6"/>
  </r>
  <r>
    <s v="ROI00292"/>
    <s v="P21746"/>
    <d v="2026-03-22T00:00:00"/>
    <d v="2026-03-31T00:00:00"/>
    <x v="4"/>
    <x v="5"/>
    <x v="6"/>
    <s v="Urgent"/>
    <s v="In Progress"/>
    <x v="1"/>
    <n v="36"/>
    <n v="4"/>
    <x v="40"/>
    <n v="9"/>
    <n v="5"/>
    <x v="0"/>
    <n v="11.111111111111111"/>
    <x v="267"/>
  </r>
  <r>
    <s v="ROI00293"/>
    <s v="P64592"/>
    <d v="2026-02-04T00:00:00"/>
    <d v="2026-02-10T00:00:00"/>
    <x v="2"/>
    <x v="5"/>
    <x v="4"/>
    <s v="Normal"/>
    <s v="Completed"/>
    <x v="6"/>
    <n v="457"/>
    <n v="0"/>
    <x v="12"/>
    <n v="6"/>
    <n v="5"/>
    <x v="0"/>
    <n v="0"/>
    <x v="268"/>
  </r>
  <r>
    <s v="ROI00294"/>
    <s v="P37154"/>
    <d v="2026-05-02T00:00:00"/>
    <d v="2026-05-07T00:00:00"/>
    <x v="1"/>
    <x v="5"/>
    <x v="7"/>
    <s v="Normal"/>
    <s v="In Progress"/>
    <x v="6"/>
    <n v="474"/>
    <n v="3"/>
    <x v="108"/>
    <n v="5"/>
    <n v="5"/>
    <x v="1"/>
    <n v="0.63291139240506333"/>
    <x v="269"/>
  </r>
  <r>
    <s v="ROI00295"/>
    <s v="P10555"/>
    <d v="2026-03-19T00:00:00"/>
    <d v="2026-03-20T00:00:00"/>
    <x v="1"/>
    <x v="0"/>
    <x v="3"/>
    <s v="Urgent"/>
    <s v="Pending"/>
    <x v="6"/>
    <n v="332"/>
    <n v="4"/>
    <x v="208"/>
    <n v="1"/>
    <n v="5"/>
    <x v="1"/>
    <n v="1.2048192771084338"/>
    <x v="270"/>
  </r>
  <r>
    <s v="ROI00296"/>
    <s v="P87535"/>
    <d v="2026-02-04T00:00:00"/>
    <d v="2026-02-08T00:00:00"/>
    <x v="1"/>
    <x v="1"/>
    <x v="1"/>
    <s v="Normal"/>
    <s v="In Progress"/>
    <x v="3"/>
    <n v="105"/>
    <n v="3"/>
    <x v="122"/>
    <n v="4"/>
    <n v="5"/>
    <x v="1"/>
    <n v="2.8571428571428572"/>
    <x v="271"/>
  </r>
  <r>
    <s v="ROI00297"/>
    <s v="P21009"/>
    <d v="2026-02-06T00:00:00"/>
    <d v="2026-02-09T00:00:00"/>
    <x v="0"/>
    <x v="4"/>
    <x v="5"/>
    <s v="Urgent"/>
    <s v="In Progress"/>
    <x v="5"/>
    <n v="224"/>
    <n v="4"/>
    <x v="209"/>
    <n v="3"/>
    <n v="5"/>
    <x v="1"/>
    <n v="1.7857142857142856"/>
    <x v="208"/>
  </r>
  <r>
    <s v="ROI00298"/>
    <s v="P77656"/>
    <d v="2026-06-28T00:00:00"/>
    <d v="2026-07-02T00:00:00"/>
    <x v="3"/>
    <x v="2"/>
    <x v="4"/>
    <s v="Normal"/>
    <s v="Pending"/>
    <x v="1"/>
    <n v="131"/>
    <n v="5"/>
    <x v="210"/>
    <n v="4"/>
    <n v="5"/>
    <x v="1"/>
    <n v="3.8167938931297711"/>
    <x v="272"/>
  </r>
  <r>
    <s v="ROI00299"/>
    <s v="P68843"/>
    <d v="2026-04-14T00:00:00"/>
    <d v="2026-04-15T00:00:00"/>
    <x v="0"/>
    <x v="2"/>
    <x v="5"/>
    <s v="Urgent"/>
    <s v="In Progress"/>
    <x v="2"/>
    <n v="298"/>
    <n v="2"/>
    <x v="57"/>
    <n v="1"/>
    <n v="5"/>
    <x v="1"/>
    <n v="0.67114093959731547"/>
    <x v="273"/>
  </r>
  <r>
    <s v="ROI00300"/>
    <s v="P90795"/>
    <d v="2026-04-26T00:00:00"/>
    <d v="2026-04-28T00:00:00"/>
    <x v="0"/>
    <x v="5"/>
    <x v="2"/>
    <s v="High"/>
    <s v="In Progress"/>
    <x v="3"/>
    <n v="356"/>
    <n v="1"/>
    <x v="211"/>
    <n v="2"/>
    <n v="5"/>
    <x v="1"/>
    <n v="0.2808988764044944"/>
    <x v="274"/>
  </r>
  <r>
    <s v="ROI00301"/>
    <s v="P14935"/>
    <d v="2026-06-03T00:00:00"/>
    <d v="2026-06-13T00:00:00"/>
    <x v="1"/>
    <x v="2"/>
    <x v="1"/>
    <s v="Urgent"/>
    <s v="Pending"/>
    <x v="4"/>
    <n v="317"/>
    <n v="0"/>
    <x v="12"/>
    <n v="10"/>
    <n v="5"/>
    <x v="0"/>
    <n v="0"/>
    <x v="275"/>
  </r>
  <r>
    <s v="ROI00302"/>
    <s v="P88925"/>
    <d v="2026-01-21T00:00:00"/>
    <d v="2026-01-24T00:00:00"/>
    <x v="4"/>
    <x v="1"/>
    <x v="1"/>
    <s v="Normal"/>
    <s v="Completed"/>
    <x v="2"/>
    <n v="425"/>
    <n v="0"/>
    <x v="12"/>
    <n v="3"/>
    <n v="5"/>
    <x v="1"/>
    <n v="0"/>
    <x v="276"/>
  </r>
  <r>
    <s v="ROI00303"/>
    <s v="P17482"/>
    <d v="2026-03-10T00:00:00"/>
    <d v="2026-03-15T00:00:00"/>
    <x v="3"/>
    <x v="1"/>
    <x v="3"/>
    <s v="High"/>
    <s v="In Progress"/>
    <x v="5"/>
    <n v="472"/>
    <n v="1"/>
    <x v="212"/>
    <n v="5"/>
    <n v="5"/>
    <x v="1"/>
    <n v="0.21186440677966101"/>
    <x v="277"/>
  </r>
  <r>
    <s v="ROI00304"/>
    <s v="P20048"/>
    <d v="2026-06-12T00:00:00"/>
    <d v="2026-06-22T00:00:00"/>
    <x v="0"/>
    <x v="2"/>
    <x v="4"/>
    <s v="Normal"/>
    <s v="Pending"/>
    <x v="6"/>
    <n v="21"/>
    <n v="4"/>
    <x v="63"/>
    <n v="10"/>
    <n v="5"/>
    <x v="0"/>
    <n v="19.047619047619047"/>
    <x v="278"/>
  </r>
  <r>
    <s v="ROI00305"/>
    <s v="P28088"/>
    <d v="2026-02-09T00:00:00"/>
    <d v="2026-02-13T00:00:00"/>
    <x v="4"/>
    <x v="0"/>
    <x v="7"/>
    <s v="Urgent"/>
    <s v="Pending"/>
    <x v="2"/>
    <n v="139"/>
    <n v="0"/>
    <x v="12"/>
    <n v="4"/>
    <n v="5"/>
    <x v="1"/>
    <n v="0"/>
    <x v="279"/>
  </r>
  <r>
    <s v="ROI00306"/>
    <s v="P48885"/>
    <d v="2026-03-19T00:00:00"/>
    <d v="2026-03-28T00:00:00"/>
    <x v="1"/>
    <x v="5"/>
    <x v="7"/>
    <s v="High"/>
    <s v="Pending"/>
    <x v="4"/>
    <n v="143"/>
    <n v="4"/>
    <x v="213"/>
    <n v="9"/>
    <n v="5"/>
    <x v="0"/>
    <n v="2.7972027972027971"/>
    <x v="280"/>
  </r>
  <r>
    <s v="ROI00307"/>
    <s v="P33448"/>
    <d v="2026-03-20T00:00:00"/>
    <d v="2026-03-21T00:00:00"/>
    <x v="4"/>
    <x v="0"/>
    <x v="2"/>
    <s v="Normal"/>
    <s v="Pending"/>
    <x v="2"/>
    <n v="454"/>
    <n v="0"/>
    <x v="12"/>
    <n v="1"/>
    <n v="5"/>
    <x v="1"/>
    <n v="0"/>
    <x v="281"/>
  </r>
  <r>
    <s v="ROI00308"/>
    <s v="P69188"/>
    <d v="2026-03-08T00:00:00"/>
    <d v="2026-03-15T00:00:00"/>
    <x v="2"/>
    <x v="2"/>
    <x v="4"/>
    <s v="High"/>
    <s v="Pending"/>
    <x v="4"/>
    <n v="426"/>
    <n v="3"/>
    <x v="214"/>
    <n v="7"/>
    <n v="5"/>
    <x v="0"/>
    <n v="0.70422535211267612"/>
    <x v="282"/>
  </r>
  <r>
    <s v="ROI00309"/>
    <s v="P78259"/>
    <d v="2026-05-02T00:00:00"/>
    <d v="2026-05-11T00:00:00"/>
    <x v="3"/>
    <x v="0"/>
    <x v="2"/>
    <s v="Urgent"/>
    <s v="Pending"/>
    <x v="7"/>
    <n v="284"/>
    <n v="5"/>
    <x v="215"/>
    <n v="9"/>
    <n v="5"/>
    <x v="0"/>
    <n v="1.7605633802816902"/>
    <x v="283"/>
  </r>
  <r>
    <s v="ROI00310"/>
    <s v="P73156"/>
    <d v="2026-06-15T00:00:00"/>
    <d v="2026-06-16T00:00:00"/>
    <x v="0"/>
    <x v="1"/>
    <x v="1"/>
    <s v="High"/>
    <s v="Completed"/>
    <x v="4"/>
    <n v="50"/>
    <n v="4"/>
    <x v="216"/>
    <n v="1"/>
    <n v="5"/>
    <x v="1"/>
    <n v="8"/>
    <x v="284"/>
  </r>
  <r>
    <s v="ROI00311"/>
    <s v="P34660"/>
    <d v="2026-01-28T00:00:00"/>
    <d v="2026-02-03T00:00:00"/>
    <x v="3"/>
    <x v="1"/>
    <x v="5"/>
    <s v="Normal"/>
    <s v="Completed"/>
    <x v="1"/>
    <n v="107"/>
    <n v="1"/>
    <x v="217"/>
    <n v="6"/>
    <n v="5"/>
    <x v="0"/>
    <n v="0.93457943925233633"/>
    <x v="285"/>
  </r>
  <r>
    <s v="ROI00312"/>
    <s v="P45975"/>
    <d v="2026-06-22T00:00:00"/>
    <d v="2026-06-28T00:00:00"/>
    <x v="2"/>
    <x v="1"/>
    <x v="0"/>
    <s v="Urgent"/>
    <s v="Pending"/>
    <x v="2"/>
    <n v="471"/>
    <n v="1"/>
    <x v="218"/>
    <n v="6"/>
    <n v="5"/>
    <x v="0"/>
    <n v="0.21231422505307856"/>
    <x v="286"/>
  </r>
  <r>
    <s v="ROI00313"/>
    <s v="P29634"/>
    <d v="2026-05-18T00:00:00"/>
    <d v="2026-05-28T00:00:00"/>
    <x v="0"/>
    <x v="3"/>
    <x v="2"/>
    <s v="Urgent"/>
    <s v="Pending"/>
    <x v="6"/>
    <n v="91"/>
    <n v="2"/>
    <x v="219"/>
    <n v="10"/>
    <n v="5"/>
    <x v="0"/>
    <n v="2.197802197802198"/>
    <x v="287"/>
  </r>
  <r>
    <s v="ROI00314"/>
    <s v="P55283"/>
    <d v="2026-03-22T00:00:00"/>
    <d v="2026-03-24T00:00:00"/>
    <x v="0"/>
    <x v="1"/>
    <x v="5"/>
    <s v="Normal"/>
    <s v="Pending"/>
    <x v="3"/>
    <n v="110"/>
    <n v="5"/>
    <x v="220"/>
    <n v="2"/>
    <n v="5"/>
    <x v="1"/>
    <n v="4.5454545454545459"/>
    <x v="216"/>
  </r>
  <r>
    <s v="ROI00315"/>
    <s v="P18715"/>
    <d v="2026-06-03T00:00:00"/>
    <d v="2026-06-06T00:00:00"/>
    <x v="4"/>
    <x v="5"/>
    <x v="1"/>
    <s v="Normal"/>
    <s v="In Progress"/>
    <x v="2"/>
    <n v="314"/>
    <n v="1"/>
    <x v="221"/>
    <n v="3"/>
    <n v="5"/>
    <x v="1"/>
    <n v="0.31847133757961787"/>
    <x v="288"/>
  </r>
  <r>
    <s v="ROI00316"/>
    <s v="P69008"/>
    <d v="2026-03-13T00:00:00"/>
    <d v="2026-03-21T00:00:00"/>
    <x v="2"/>
    <x v="5"/>
    <x v="0"/>
    <s v="Urgent"/>
    <s v="Completed"/>
    <x v="0"/>
    <n v="436"/>
    <n v="3"/>
    <x v="222"/>
    <n v="8"/>
    <n v="5"/>
    <x v="0"/>
    <n v="0.68807339449541294"/>
    <x v="289"/>
  </r>
  <r>
    <s v="ROI00317"/>
    <s v="P24154"/>
    <d v="2026-05-27T00:00:00"/>
    <d v="2026-06-01T00:00:00"/>
    <x v="3"/>
    <x v="2"/>
    <x v="7"/>
    <s v="Urgent"/>
    <s v="In Progress"/>
    <x v="4"/>
    <n v="377"/>
    <n v="1"/>
    <x v="223"/>
    <n v="5"/>
    <n v="5"/>
    <x v="1"/>
    <n v="0.2652519893899204"/>
    <x v="290"/>
  </r>
  <r>
    <s v="ROI00318"/>
    <s v="P75882"/>
    <d v="2026-02-13T00:00:00"/>
    <d v="2026-02-21T00:00:00"/>
    <x v="2"/>
    <x v="2"/>
    <x v="7"/>
    <s v="High"/>
    <s v="In Progress"/>
    <x v="5"/>
    <n v="110"/>
    <n v="3"/>
    <x v="224"/>
    <n v="8"/>
    <n v="5"/>
    <x v="0"/>
    <n v="2.7272727272727271"/>
    <x v="87"/>
  </r>
  <r>
    <s v="ROI00319"/>
    <s v="P14236"/>
    <d v="2026-01-20T00:00:00"/>
    <d v="2026-01-23T00:00:00"/>
    <x v="1"/>
    <x v="4"/>
    <x v="7"/>
    <s v="High"/>
    <s v="Completed"/>
    <x v="5"/>
    <n v="428"/>
    <n v="1"/>
    <x v="225"/>
    <n v="3"/>
    <n v="5"/>
    <x v="1"/>
    <n v="0.23364485981308408"/>
    <x v="291"/>
  </r>
  <r>
    <s v="ROI00320"/>
    <s v="P20899"/>
    <d v="2026-01-06T00:00:00"/>
    <d v="2026-01-11T00:00:00"/>
    <x v="4"/>
    <x v="1"/>
    <x v="0"/>
    <s v="Urgent"/>
    <s v="Pending"/>
    <x v="1"/>
    <n v="215"/>
    <n v="3"/>
    <x v="226"/>
    <n v="5"/>
    <n v="5"/>
    <x v="1"/>
    <n v="1.3953488372093024"/>
    <x v="154"/>
  </r>
  <r>
    <s v="ROI00321"/>
    <s v="P88608"/>
    <d v="2026-03-25T00:00:00"/>
    <d v="2026-04-01T00:00:00"/>
    <x v="1"/>
    <x v="2"/>
    <x v="1"/>
    <s v="Urgent"/>
    <s v="Pending"/>
    <x v="5"/>
    <n v="239"/>
    <n v="5"/>
    <x v="227"/>
    <n v="7"/>
    <n v="5"/>
    <x v="0"/>
    <n v="2.0920502092050208"/>
    <x v="292"/>
  </r>
  <r>
    <s v="ROI00322"/>
    <s v="P93398"/>
    <d v="2026-02-05T00:00:00"/>
    <d v="2026-02-14T00:00:00"/>
    <x v="1"/>
    <x v="3"/>
    <x v="4"/>
    <s v="Urgent"/>
    <s v="In Progress"/>
    <x v="2"/>
    <n v="348"/>
    <n v="3"/>
    <x v="228"/>
    <n v="9"/>
    <n v="5"/>
    <x v="0"/>
    <n v="0.86206896551724133"/>
    <x v="293"/>
  </r>
  <r>
    <s v="ROI00323"/>
    <s v="P64666"/>
    <d v="2026-03-21T00:00:00"/>
    <d v="2026-03-30T00:00:00"/>
    <x v="2"/>
    <x v="1"/>
    <x v="4"/>
    <s v="Urgent"/>
    <s v="Completed"/>
    <x v="3"/>
    <n v="194"/>
    <n v="4"/>
    <x v="179"/>
    <n v="9"/>
    <n v="5"/>
    <x v="0"/>
    <n v="2.0618556701030926"/>
    <x v="294"/>
  </r>
  <r>
    <s v="ROI00324"/>
    <s v="P13926"/>
    <d v="2026-03-11T00:00:00"/>
    <d v="2026-03-17T00:00:00"/>
    <x v="1"/>
    <x v="5"/>
    <x v="0"/>
    <s v="High"/>
    <s v="In Progress"/>
    <x v="1"/>
    <n v="39"/>
    <n v="4"/>
    <x v="110"/>
    <n v="6"/>
    <n v="5"/>
    <x v="0"/>
    <n v="10.256410256410255"/>
    <x v="295"/>
  </r>
  <r>
    <s v="ROI00325"/>
    <s v="P12710"/>
    <d v="2026-04-17T00:00:00"/>
    <d v="2026-04-21T00:00:00"/>
    <x v="4"/>
    <x v="0"/>
    <x v="4"/>
    <s v="High"/>
    <s v="Pending"/>
    <x v="0"/>
    <n v="96"/>
    <n v="0"/>
    <x v="12"/>
    <n v="4"/>
    <n v="5"/>
    <x v="1"/>
    <n v="0"/>
    <x v="16"/>
  </r>
  <r>
    <s v="ROI00326"/>
    <s v="P94412"/>
    <d v="2026-05-09T00:00:00"/>
    <d v="2026-05-11T00:00:00"/>
    <x v="4"/>
    <x v="4"/>
    <x v="0"/>
    <s v="Normal"/>
    <s v="Pending"/>
    <x v="4"/>
    <n v="51"/>
    <n v="3"/>
    <x v="152"/>
    <n v="2"/>
    <n v="5"/>
    <x v="1"/>
    <n v="5.8823529411764701"/>
    <x v="296"/>
  </r>
  <r>
    <s v="ROI00327"/>
    <s v="P24090"/>
    <d v="2026-01-29T00:00:00"/>
    <d v="2026-02-08T00:00:00"/>
    <x v="2"/>
    <x v="3"/>
    <x v="2"/>
    <s v="High"/>
    <s v="Completed"/>
    <x v="4"/>
    <n v="467"/>
    <n v="0"/>
    <x v="12"/>
    <n v="10"/>
    <n v="5"/>
    <x v="0"/>
    <n v="0"/>
    <x v="297"/>
  </r>
  <r>
    <s v="ROI00328"/>
    <s v="P78202"/>
    <d v="2026-01-29T00:00:00"/>
    <d v="2026-02-05T00:00:00"/>
    <x v="2"/>
    <x v="1"/>
    <x v="3"/>
    <s v="Urgent"/>
    <s v="Pending"/>
    <x v="0"/>
    <n v="424"/>
    <n v="3"/>
    <x v="229"/>
    <n v="7"/>
    <n v="5"/>
    <x v="0"/>
    <n v="0.70754716981132082"/>
    <x v="298"/>
  </r>
  <r>
    <s v="ROI00329"/>
    <s v="P63185"/>
    <d v="2026-02-27T00:00:00"/>
    <d v="2026-03-01T00:00:00"/>
    <x v="2"/>
    <x v="0"/>
    <x v="0"/>
    <s v="High"/>
    <s v="Pending"/>
    <x v="3"/>
    <n v="447"/>
    <n v="3"/>
    <x v="230"/>
    <n v="2"/>
    <n v="5"/>
    <x v="1"/>
    <n v="0.67114093959731547"/>
    <x v="299"/>
  </r>
  <r>
    <s v="ROI00330"/>
    <s v="P38251"/>
    <d v="2026-06-25T00:00:00"/>
    <d v="2026-06-26T00:00:00"/>
    <x v="2"/>
    <x v="4"/>
    <x v="3"/>
    <s v="High"/>
    <s v="In Progress"/>
    <x v="5"/>
    <n v="104"/>
    <n v="4"/>
    <x v="231"/>
    <n v="1"/>
    <n v="5"/>
    <x v="1"/>
    <n v="3.8461538461538463"/>
    <x v="300"/>
  </r>
  <r>
    <s v="ROI00331"/>
    <s v="P81107"/>
    <d v="2026-05-09T00:00:00"/>
    <d v="2026-05-11T00:00:00"/>
    <x v="4"/>
    <x v="3"/>
    <x v="1"/>
    <s v="Urgent"/>
    <s v="In Progress"/>
    <x v="5"/>
    <n v="489"/>
    <n v="0"/>
    <x v="12"/>
    <n v="2"/>
    <n v="5"/>
    <x v="1"/>
    <n v="0"/>
    <x v="198"/>
  </r>
  <r>
    <s v="ROI00332"/>
    <s v="P69618"/>
    <d v="2026-04-11T00:00:00"/>
    <d v="2026-04-18T00:00:00"/>
    <x v="1"/>
    <x v="2"/>
    <x v="1"/>
    <s v="Urgent"/>
    <s v="In Progress"/>
    <x v="2"/>
    <n v="339"/>
    <n v="1"/>
    <x v="232"/>
    <n v="7"/>
    <n v="5"/>
    <x v="0"/>
    <n v="0.29498525073746312"/>
    <x v="301"/>
  </r>
  <r>
    <s v="ROI00333"/>
    <s v="P81687"/>
    <d v="2026-05-28T00:00:00"/>
    <d v="2026-05-30T00:00:00"/>
    <x v="1"/>
    <x v="1"/>
    <x v="1"/>
    <s v="High"/>
    <s v="In Progress"/>
    <x v="6"/>
    <n v="37"/>
    <n v="4"/>
    <x v="233"/>
    <n v="2"/>
    <n v="5"/>
    <x v="1"/>
    <n v="10.810810810810811"/>
    <x v="302"/>
  </r>
  <r>
    <s v="ROI00334"/>
    <s v="P90231"/>
    <d v="2026-03-19T00:00:00"/>
    <d v="2026-03-20T00:00:00"/>
    <x v="3"/>
    <x v="1"/>
    <x v="5"/>
    <s v="Normal"/>
    <s v="Pending"/>
    <x v="2"/>
    <n v="280"/>
    <n v="3"/>
    <x v="60"/>
    <n v="1"/>
    <n v="5"/>
    <x v="1"/>
    <n v="1.0714285714285714"/>
    <x v="303"/>
  </r>
  <r>
    <s v="ROI00335"/>
    <s v="P86541"/>
    <d v="2026-02-04T00:00:00"/>
    <d v="2026-02-13T00:00:00"/>
    <x v="1"/>
    <x v="0"/>
    <x v="6"/>
    <s v="Urgent"/>
    <s v="Pending"/>
    <x v="1"/>
    <n v="333"/>
    <n v="3"/>
    <x v="230"/>
    <n v="9"/>
    <n v="5"/>
    <x v="0"/>
    <n v="0.90090090090090091"/>
    <x v="304"/>
  </r>
  <r>
    <s v="ROI00336"/>
    <s v="P30992"/>
    <d v="2026-02-25T00:00:00"/>
    <d v="2026-03-06T00:00:00"/>
    <x v="2"/>
    <x v="3"/>
    <x v="0"/>
    <s v="High"/>
    <s v="Completed"/>
    <x v="4"/>
    <n v="189"/>
    <n v="5"/>
    <x v="234"/>
    <n v="9"/>
    <n v="5"/>
    <x v="0"/>
    <n v="2.6455026455026456"/>
    <x v="305"/>
  </r>
  <r>
    <s v="ROI00337"/>
    <s v="P10974"/>
    <d v="2026-01-27T00:00:00"/>
    <d v="2026-01-30T00:00:00"/>
    <x v="3"/>
    <x v="2"/>
    <x v="5"/>
    <s v="Normal"/>
    <s v="In Progress"/>
    <x v="2"/>
    <n v="241"/>
    <n v="3"/>
    <x v="234"/>
    <n v="3"/>
    <n v="5"/>
    <x v="1"/>
    <n v="1.2448132780082988"/>
    <x v="306"/>
  </r>
  <r>
    <s v="ROI00338"/>
    <s v="P50134"/>
    <d v="2026-02-05T00:00:00"/>
    <d v="2026-02-07T00:00:00"/>
    <x v="4"/>
    <x v="0"/>
    <x v="7"/>
    <s v="High"/>
    <s v="Pending"/>
    <x v="7"/>
    <n v="223"/>
    <n v="1"/>
    <x v="203"/>
    <n v="2"/>
    <n v="5"/>
    <x v="1"/>
    <n v="0.44843049327354262"/>
    <x v="307"/>
  </r>
  <r>
    <s v="ROI00339"/>
    <s v="P47792"/>
    <d v="2026-03-23T00:00:00"/>
    <d v="2026-03-26T00:00:00"/>
    <x v="2"/>
    <x v="5"/>
    <x v="1"/>
    <s v="High"/>
    <s v="Pending"/>
    <x v="0"/>
    <n v="324"/>
    <n v="4"/>
    <x v="235"/>
    <n v="3"/>
    <n v="5"/>
    <x v="1"/>
    <n v="1.2345679012345678"/>
    <x v="308"/>
  </r>
  <r>
    <s v="ROI00340"/>
    <s v="P88805"/>
    <d v="2026-05-06T00:00:00"/>
    <d v="2026-05-08T00:00:00"/>
    <x v="1"/>
    <x v="1"/>
    <x v="2"/>
    <s v="High"/>
    <s v="In Progress"/>
    <x v="6"/>
    <n v="295"/>
    <n v="5"/>
    <x v="97"/>
    <n v="2"/>
    <n v="5"/>
    <x v="1"/>
    <n v="1.6949152542372881"/>
    <x v="309"/>
  </r>
  <r>
    <s v="ROI00341"/>
    <s v="P59925"/>
    <d v="2026-01-06T00:00:00"/>
    <d v="2026-01-16T00:00:00"/>
    <x v="3"/>
    <x v="4"/>
    <x v="7"/>
    <s v="High"/>
    <s v="In Progress"/>
    <x v="4"/>
    <n v="125"/>
    <n v="4"/>
    <x v="236"/>
    <n v="10"/>
    <n v="5"/>
    <x v="0"/>
    <n v="3.2"/>
    <x v="310"/>
  </r>
  <r>
    <s v="ROI00342"/>
    <s v="P32200"/>
    <d v="2026-03-21T00:00:00"/>
    <d v="2026-03-22T00:00:00"/>
    <x v="0"/>
    <x v="2"/>
    <x v="0"/>
    <s v="Urgent"/>
    <s v="In Progress"/>
    <x v="2"/>
    <n v="460"/>
    <n v="0"/>
    <x v="12"/>
    <n v="1"/>
    <n v="5"/>
    <x v="1"/>
    <n v="0"/>
    <x v="311"/>
  </r>
  <r>
    <s v="ROI00343"/>
    <s v="P62797"/>
    <d v="2026-02-22T00:00:00"/>
    <d v="2026-02-27T00:00:00"/>
    <x v="0"/>
    <x v="5"/>
    <x v="1"/>
    <s v="Normal"/>
    <s v="In Progress"/>
    <x v="2"/>
    <n v="384"/>
    <n v="1"/>
    <x v="10"/>
    <n v="5"/>
    <n v="5"/>
    <x v="1"/>
    <n v="0.26041666666666663"/>
    <x v="312"/>
  </r>
  <r>
    <s v="ROI00344"/>
    <s v="P67380"/>
    <d v="2026-03-10T00:00:00"/>
    <d v="2026-03-19T00:00:00"/>
    <x v="0"/>
    <x v="3"/>
    <x v="1"/>
    <s v="Normal"/>
    <s v="Completed"/>
    <x v="3"/>
    <n v="113"/>
    <n v="4"/>
    <x v="237"/>
    <n v="9"/>
    <n v="5"/>
    <x v="0"/>
    <n v="3.5398230088495577"/>
    <x v="313"/>
  </r>
  <r>
    <s v="ROI00345"/>
    <s v="P64153"/>
    <d v="2026-03-25T00:00:00"/>
    <d v="2026-04-04T00:00:00"/>
    <x v="2"/>
    <x v="5"/>
    <x v="3"/>
    <s v="Normal"/>
    <s v="Pending"/>
    <x v="6"/>
    <n v="437"/>
    <n v="2"/>
    <x v="238"/>
    <n v="10"/>
    <n v="5"/>
    <x v="0"/>
    <n v="0.45766590389016021"/>
    <x v="314"/>
  </r>
  <r>
    <s v="ROI00346"/>
    <s v="P68485"/>
    <d v="2026-03-07T00:00:00"/>
    <d v="2026-03-13T00:00:00"/>
    <x v="1"/>
    <x v="5"/>
    <x v="6"/>
    <s v="Normal"/>
    <s v="Completed"/>
    <x v="1"/>
    <n v="253"/>
    <n v="5"/>
    <x v="239"/>
    <n v="6"/>
    <n v="5"/>
    <x v="0"/>
    <n v="1.9762845849802373"/>
    <x v="315"/>
  </r>
  <r>
    <s v="ROI00347"/>
    <s v="P92842"/>
    <d v="2026-01-29T00:00:00"/>
    <d v="2026-02-02T00:00:00"/>
    <x v="0"/>
    <x v="4"/>
    <x v="4"/>
    <s v="High"/>
    <s v="In Progress"/>
    <x v="1"/>
    <n v="304"/>
    <n v="0"/>
    <x v="12"/>
    <n v="4"/>
    <n v="5"/>
    <x v="1"/>
    <n v="0"/>
    <x v="316"/>
  </r>
  <r>
    <s v="ROI00348"/>
    <s v="P88310"/>
    <d v="2026-01-26T00:00:00"/>
    <d v="2026-01-27T00:00:00"/>
    <x v="1"/>
    <x v="2"/>
    <x v="5"/>
    <s v="Urgent"/>
    <s v="Pending"/>
    <x v="2"/>
    <n v="147"/>
    <n v="2"/>
    <x v="187"/>
    <n v="1"/>
    <n v="5"/>
    <x v="1"/>
    <n v="1.3605442176870748"/>
    <x v="317"/>
  </r>
  <r>
    <s v="ROI00349"/>
    <s v="P70147"/>
    <d v="2026-05-02T00:00:00"/>
    <d v="2026-05-12T00:00:00"/>
    <x v="0"/>
    <x v="5"/>
    <x v="7"/>
    <s v="High"/>
    <s v="In Progress"/>
    <x v="1"/>
    <n v="93"/>
    <n v="4"/>
    <x v="240"/>
    <n v="10"/>
    <n v="5"/>
    <x v="0"/>
    <n v="4.3010752688172049"/>
    <x v="318"/>
  </r>
  <r>
    <s v="ROI00350"/>
    <s v="P31139"/>
    <d v="2026-06-30T00:00:00"/>
    <d v="2026-07-05T00:00:00"/>
    <x v="1"/>
    <x v="3"/>
    <x v="3"/>
    <s v="Urgent"/>
    <s v="Pending"/>
    <x v="7"/>
    <n v="440"/>
    <n v="3"/>
    <x v="241"/>
    <n v="5"/>
    <n v="5"/>
    <x v="1"/>
    <n v="0.68181818181818177"/>
    <x v="250"/>
  </r>
  <r>
    <s v="ROI00351"/>
    <s v="P80177"/>
    <d v="2026-02-19T00:00:00"/>
    <d v="2026-02-24T00:00:00"/>
    <x v="0"/>
    <x v="0"/>
    <x v="4"/>
    <s v="Urgent"/>
    <s v="In Progress"/>
    <x v="5"/>
    <n v="61"/>
    <n v="0"/>
    <x v="12"/>
    <n v="5"/>
    <n v="5"/>
    <x v="1"/>
    <n v="0"/>
    <x v="319"/>
  </r>
  <r>
    <s v="ROI00352"/>
    <s v="P74104"/>
    <d v="2026-04-26T00:00:00"/>
    <d v="2026-05-04T00:00:00"/>
    <x v="3"/>
    <x v="2"/>
    <x v="4"/>
    <s v="High"/>
    <s v="Completed"/>
    <x v="5"/>
    <n v="76"/>
    <n v="5"/>
    <x v="242"/>
    <n v="8"/>
    <n v="5"/>
    <x v="0"/>
    <n v="6.5789473684210522"/>
    <x v="320"/>
  </r>
  <r>
    <s v="ROI00353"/>
    <s v="P72454"/>
    <d v="2026-03-19T00:00:00"/>
    <d v="2026-03-26T00:00:00"/>
    <x v="3"/>
    <x v="4"/>
    <x v="2"/>
    <s v="Normal"/>
    <s v="Completed"/>
    <x v="5"/>
    <n v="103"/>
    <n v="0"/>
    <x v="12"/>
    <n v="7"/>
    <n v="5"/>
    <x v="0"/>
    <n v="0"/>
    <x v="321"/>
  </r>
  <r>
    <s v="ROI00354"/>
    <s v="P46187"/>
    <d v="2026-03-17T00:00:00"/>
    <d v="2026-03-18T00:00:00"/>
    <x v="1"/>
    <x v="1"/>
    <x v="7"/>
    <s v="Urgent"/>
    <s v="Completed"/>
    <x v="1"/>
    <n v="422"/>
    <n v="1"/>
    <x v="243"/>
    <n v="1"/>
    <n v="5"/>
    <x v="1"/>
    <n v="0.23696682464454977"/>
    <x v="322"/>
  </r>
  <r>
    <s v="ROI00355"/>
    <s v="P30014"/>
    <d v="2026-05-18T00:00:00"/>
    <d v="2026-05-21T00:00:00"/>
    <x v="2"/>
    <x v="0"/>
    <x v="0"/>
    <s v="Urgent"/>
    <s v="Completed"/>
    <x v="5"/>
    <n v="223"/>
    <n v="3"/>
    <x v="244"/>
    <n v="3"/>
    <n v="5"/>
    <x v="1"/>
    <n v="1.3452914798206279"/>
    <x v="323"/>
  </r>
  <r>
    <s v="ROI00356"/>
    <s v="P82243"/>
    <d v="2026-05-23T00:00:00"/>
    <d v="2026-06-01T00:00:00"/>
    <x v="0"/>
    <x v="5"/>
    <x v="6"/>
    <s v="Normal"/>
    <s v="In Progress"/>
    <x v="0"/>
    <n v="133"/>
    <n v="2"/>
    <x v="135"/>
    <n v="9"/>
    <n v="5"/>
    <x v="0"/>
    <n v="1.5037593984962405"/>
    <x v="324"/>
  </r>
  <r>
    <s v="ROI00357"/>
    <s v="P94200"/>
    <d v="2026-05-31T00:00:00"/>
    <d v="2026-06-01T00:00:00"/>
    <x v="1"/>
    <x v="1"/>
    <x v="6"/>
    <s v="Urgent"/>
    <s v="Pending"/>
    <x v="1"/>
    <n v="98"/>
    <n v="1"/>
    <x v="245"/>
    <n v="1"/>
    <n v="5"/>
    <x v="1"/>
    <n v="1.0204081632653061"/>
    <x v="325"/>
  </r>
  <r>
    <s v="ROI00358"/>
    <s v="P38544"/>
    <d v="2026-04-29T00:00:00"/>
    <d v="2026-04-30T00:00:00"/>
    <x v="1"/>
    <x v="0"/>
    <x v="0"/>
    <s v="Normal"/>
    <s v="In Progress"/>
    <x v="2"/>
    <n v="497"/>
    <n v="2"/>
    <x v="130"/>
    <n v="1"/>
    <n v="5"/>
    <x v="1"/>
    <n v="0.4024144869215292"/>
    <x v="326"/>
  </r>
  <r>
    <s v="ROI00359"/>
    <s v="P67048"/>
    <d v="2026-01-23T00:00:00"/>
    <d v="2026-01-30T00:00:00"/>
    <x v="4"/>
    <x v="2"/>
    <x v="0"/>
    <s v="Urgent"/>
    <s v="Completed"/>
    <x v="4"/>
    <n v="273"/>
    <n v="4"/>
    <x v="246"/>
    <n v="7"/>
    <n v="5"/>
    <x v="0"/>
    <n v="1.4652014652014651"/>
    <x v="327"/>
  </r>
  <r>
    <s v="ROI00360"/>
    <s v="P70411"/>
    <d v="2026-03-14T00:00:00"/>
    <d v="2026-03-22T00:00:00"/>
    <x v="3"/>
    <x v="1"/>
    <x v="1"/>
    <s v="Normal"/>
    <s v="Pending"/>
    <x v="0"/>
    <n v="220"/>
    <n v="5"/>
    <x v="40"/>
    <n v="8"/>
    <n v="5"/>
    <x v="0"/>
    <n v="2.2727272727272729"/>
    <x v="218"/>
  </r>
  <r>
    <s v="ROI00361"/>
    <s v="P35751"/>
    <d v="2026-01-31T00:00:00"/>
    <d v="2026-02-06T00:00:00"/>
    <x v="2"/>
    <x v="3"/>
    <x v="6"/>
    <s v="Urgent"/>
    <s v="Completed"/>
    <x v="6"/>
    <n v="196"/>
    <n v="4"/>
    <x v="132"/>
    <n v="6"/>
    <n v="5"/>
    <x v="0"/>
    <n v="2.0408163265306123"/>
    <x v="328"/>
  </r>
  <r>
    <s v="ROI00362"/>
    <s v="P82966"/>
    <d v="2026-05-19T00:00:00"/>
    <d v="2026-05-21T00:00:00"/>
    <x v="0"/>
    <x v="2"/>
    <x v="6"/>
    <s v="Normal"/>
    <s v="Completed"/>
    <x v="3"/>
    <n v="398"/>
    <n v="5"/>
    <x v="247"/>
    <n v="2"/>
    <n v="5"/>
    <x v="1"/>
    <n v="1.256281407035176"/>
    <x v="329"/>
  </r>
  <r>
    <s v="ROI00363"/>
    <s v="P18998"/>
    <d v="2026-01-29T00:00:00"/>
    <d v="2026-02-07T00:00:00"/>
    <x v="2"/>
    <x v="4"/>
    <x v="3"/>
    <s v="Normal"/>
    <s v="Completed"/>
    <x v="7"/>
    <n v="320"/>
    <n v="4"/>
    <x v="107"/>
    <n v="9"/>
    <n v="5"/>
    <x v="0"/>
    <n v="1.25"/>
    <x v="330"/>
  </r>
  <r>
    <s v="ROI00364"/>
    <s v="P14975"/>
    <d v="2026-04-01T00:00:00"/>
    <d v="2026-04-06T00:00:00"/>
    <x v="1"/>
    <x v="2"/>
    <x v="1"/>
    <s v="Urgent"/>
    <s v="Completed"/>
    <x v="6"/>
    <n v="391"/>
    <n v="5"/>
    <x v="248"/>
    <n v="5"/>
    <n v="5"/>
    <x v="1"/>
    <n v="1.2787723785166241"/>
    <x v="331"/>
  </r>
  <r>
    <s v="ROI00365"/>
    <s v="P58362"/>
    <d v="2026-04-12T00:00:00"/>
    <d v="2026-04-17T00:00:00"/>
    <x v="3"/>
    <x v="3"/>
    <x v="6"/>
    <s v="Normal"/>
    <s v="Completed"/>
    <x v="5"/>
    <n v="119"/>
    <n v="1"/>
    <x v="120"/>
    <n v="5"/>
    <n v="5"/>
    <x v="1"/>
    <n v="0.84033613445378152"/>
    <x v="332"/>
  </r>
  <r>
    <s v="ROI00366"/>
    <s v="P60742"/>
    <d v="2026-06-17T00:00:00"/>
    <d v="2026-06-21T00:00:00"/>
    <x v="3"/>
    <x v="2"/>
    <x v="3"/>
    <s v="Normal"/>
    <s v="In Progress"/>
    <x v="0"/>
    <n v="329"/>
    <n v="5"/>
    <x v="31"/>
    <n v="4"/>
    <n v="5"/>
    <x v="1"/>
    <n v="1.5197568389057752"/>
    <x v="333"/>
  </r>
  <r>
    <s v="ROI00367"/>
    <s v="P62169"/>
    <d v="2026-01-21T00:00:00"/>
    <d v="2026-01-28T00:00:00"/>
    <x v="3"/>
    <x v="2"/>
    <x v="1"/>
    <s v="High"/>
    <s v="Pending"/>
    <x v="0"/>
    <n v="407"/>
    <n v="3"/>
    <x v="197"/>
    <n v="7"/>
    <n v="5"/>
    <x v="0"/>
    <n v="0.73710073710073709"/>
    <x v="334"/>
  </r>
  <r>
    <s v="ROI00368"/>
    <s v="P34963"/>
    <d v="2026-03-26T00:00:00"/>
    <d v="2026-04-04T00:00:00"/>
    <x v="3"/>
    <x v="3"/>
    <x v="1"/>
    <s v="Normal"/>
    <s v="Pending"/>
    <x v="2"/>
    <n v="127"/>
    <n v="4"/>
    <x v="189"/>
    <n v="9"/>
    <n v="5"/>
    <x v="0"/>
    <n v="3.1496062992125982"/>
    <x v="335"/>
  </r>
  <r>
    <s v="ROI00369"/>
    <s v="P23169"/>
    <d v="2026-04-26T00:00:00"/>
    <d v="2026-05-01T00:00:00"/>
    <x v="0"/>
    <x v="0"/>
    <x v="5"/>
    <s v="Urgent"/>
    <s v="In Progress"/>
    <x v="6"/>
    <n v="223"/>
    <n v="2"/>
    <x v="166"/>
    <n v="5"/>
    <n v="5"/>
    <x v="1"/>
    <n v="0.89686098654708524"/>
    <x v="336"/>
  </r>
  <r>
    <s v="ROI00370"/>
    <s v="P55917"/>
    <d v="2026-06-13T00:00:00"/>
    <d v="2026-06-23T00:00:00"/>
    <x v="3"/>
    <x v="4"/>
    <x v="2"/>
    <s v="Normal"/>
    <s v="Pending"/>
    <x v="6"/>
    <n v="309"/>
    <n v="2"/>
    <x v="60"/>
    <n v="10"/>
    <n v="5"/>
    <x v="0"/>
    <n v="0.64724919093851141"/>
    <x v="337"/>
  </r>
  <r>
    <s v="ROI00371"/>
    <s v="P11891"/>
    <d v="2026-05-28T00:00:00"/>
    <d v="2026-05-31T00:00:00"/>
    <x v="2"/>
    <x v="0"/>
    <x v="7"/>
    <s v="Normal"/>
    <s v="Pending"/>
    <x v="1"/>
    <n v="340"/>
    <n v="1"/>
    <x v="86"/>
    <n v="3"/>
    <n v="5"/>
    <x v="1"/>
    <n v="0.29411764705882354"/>
    <x v="338"/>
  </r>
  <r>
    <s v="ROI00372"/>
    <s v="P47262"/>
    <d v="2026-03-12T00:00:00"/>
    <d v="2026-03-14T00:00:00"/>
    <x v="1"/>
    <x v="5"/>
    <x v="2"/>
    <s v="High"/>
    <s v="In Progress"/>
    <x v="4"/>
    <n v="372"/>
    <n v="4"/>
    <x v="199"/>
    <n v="2"/>
    <n v="5"/>
    <x v="1"/>
    <n v="1.0752688172043012"/>
    <x v="339"/>
  </r>
  <r>
    <s v="ROI00373"/>
    <s v="P78130"/>
    <d v="2026-03-19T00:00:00"/>
    <d v="2026-03-28T00:00:00"/>
    <x v="3"/>
    <x v="5"/>
    <x v="3"/>
    <s v="Urgent"/>
    <s v="Pending"/>
    <x v="1"/>
    <n v="217"/>
    <n v="2"/>
    <x v="249"/>
    <n v="9"/>
    <n v="5"/>
    <x v="0"/>
    <n v="0.92165898617511521"/>
    <x v="340"/>
  </r>
  <r>
    <s v="ROI00374"/>
    <s v="P16509"/>
    <d v="2026-04-21T00:00:00"/>
    <d v="2026-04-29T00:00:00"/>
    <x v="3"/>
    <x v="4"/>
    <x v="1"/>
    <s v="Urgent"/>
    <s v="Pending"/>
    <x v="7"/>
    <n v="311"/>
    <n v="1"/>
    <x v="89"/>
    <n v="8"/>
    <n v="5"/>
    <x v="0"/>
    <n v="0.32154340836012862"/>
    <x v="341"/>
  </r>
  <r>
    <s v="ROI00375"/>
    <s v="P66294"/>
    <d v="2026-02-17T00:00:00"/>
    <d v="2026-02-25T00:00:00"/>
    <x v="2"/>
    <x v="0"/>
    <x v="5"/>
    <s v="Urgent"/>
    <s v="Completed"/>
    <x v="0"/>
    <n v="128"/>
    <n v="4"/>
    <x v="250"/>
    <n v="8"/>
    <n v="5"/>
    <x v="0"/>
    <n v="3.125"/>
    <x v="100"/>
  </r>
  <r>
    <s v="ROI00376"/>
    <s v="P54864"/>
    <d v="2026-06-09T00:00:00"/>
    <d v="2026-06-11T00:00:00"/>
    <x v="1"/>
    <x v="2"/>
    <x v="1"/>
    <s v="Normal"/>
    <s v="Pending"/>
    <x v="3"/>
    <n v="181"/>
    <n v="1"/>
    <x v="251"/>
    <n v="2"/>
    <n v="5"/>
    <x v="1"/>
    <n v="0.55248618784530379"/>
    <x v="342"/>
  </r>
  <r>
    <s v="ROI00377"/>
    <s v="P88755"/>
    <d v="2026-04-12T00:00:00"/>
    <d v="2026-04-20T00:00:00"/>
    <x v="1"/>
    <x v="4"/>
    <x v="4"/>
    <s v="Normal"/>
    <s v="Completed"/>
    <x v="3"/>
    <n v="421"/>
    <n v="5"/>
    <x v="252"/>
    <n v="8"/>
    <n v="5"/>
    <x v="0"/>
    <n v="1.1876484560570071"/>
    <x v="343"/>
  </r>
  <r>
    <s v="ROI00378"/>
    <s v="P35082"/>
    <d v="2026-02-02T00:00:00"/>
    <d v="2026-02-03T00:00:00"/>
    <x v="1"/>
    <x v="2"/>
    <x v="6"/>
    <s v="High"/>
    <s v="Completed"/>
    <x v="1"/>
    <n v="167"/>
    <n v="3"/>
    <x v="241"/>
    <n v="1"/>
    <n v="5"/>
    <x v="1"/>
    <n v="1.7964071856287425"/>
    <x v="344"/>
  </r>
  <r>
    <s v="ROI00379"/>
    <s v="P50063"/>
    <d v="2026-03-15T00:00:00"/>
    <d v="2026-03-24T00:00:00"/>
    <x v="1"/>
    <x v="2"/>
    <x v="3"/>
    <s v="Normal"/>
    <s v="Completed"/>
    <x v="4"/>
    <n v="420"/>
    <n v="3"/>
    <x v="253"/>
    <n v="9"/>
    <n v="5"/>
    <x v="0"/>
    <n v="0.7142857142857143"/>
    <x v="345"/>
  </r>
  <r>
    <s v="ROI00380"/>
    <s v="P65964"/>
    <d v="2026-04-01T00:00:00"/>
    <d v="2026-04-04T00:00:00"/>
    <x v="1"/>
    <x v="4"/>
    <x v="0"/>
    <s v="High"/>
    <s v="Completed"/>
    <x v="0"/>
    <n v="388"/>
    <n v="4"/>
    <x v="254"/>
    <n v="3"/>
    <n v="5"/>
    <x v="1"/>
    <n v="1.0309278350515463"/>
    <x v="346"/>
  </r>
  <r>
    <s v="ROI00381"/>
    <s v="P86312"/>
    <d v="2026-03-20T00:00:00"/>
    <d v="2026-03-29T00:00:00"/>
    <x v="2"/>
    <x v="2"/>
    <x v="4"/>
    <s v="High"/>
    <s v="In Progress"/>
    <x v="4"/>
    <n v="283"/>
    <n v="0"/>
    <x v="12"/>
    <n v="9"/>
    <n v="5"/>
    <x v="0"/>
    <n v="0"/>
    <x v="347"/>
  </r>
  <r>
    <s v="ROI00382"/>
    <s v="P43712"/>
    <d v="2026-03-21T00:00:00"/>
    <d v="2026-03-30T00:00:00"/>
    <x v="3"/>
    <x v="4"/>
    <x v="5"/>
    <s v="Urgent"/>
    <s v="Pending"/>
    <x v="2"/>
    <n v="450"/>
    <n v="5"/>
    <x v="152"/>
    <n v="9"/>
    <n v="5"/>
    <x v="0"/>
    <n v="1.1111111111111112"/>
    <x v="284"/>
  </r>
  <r>
    <s v="ROI00383"/>
    <s v="P42208"/>
    <d v="2026-02-07T00:00:00"/>
    <d v="2026-02-16T00:00:00"/>
    <x v="1"/>
    <x v="4"/>
    <x v="3"/>
    <s v="Normal"/>
    <s v="Completed"/>
    <x v="2"/>
    <n v="361"/>
    <n v="0"/>
    <x v="12"/>
    <n v="9"/>
    <n v="5"/>
    <x v="0"/>
    <n v="0"/>
    <x v="348"/>
  </r>
  <r>
    <s v="ROI00384"/>
    <s v="P68209"/>
    <d v="2026-05-19T00:00:00"/>
    <d v="2026-05-24T00:00:00"/>
    <x v="2"/>
    <x v="4"/>
    <x v="0"/>
    <s v="Normal"/>
    <s v="In Progress"/>
    <x v="7"/>
    <n v="434"/>
    <n v="0"/>
    <x v="12"/>
    <n v="5"/>
    <n v="5"/>
    <x v="1"/>
    <n v="0"/>
    <x v="349"/>
  </r>
  <r>
    <s v="ROI00385"/>
    <s v="P61047"/>
    <d v="2026-02-10T00:00:00"/>
    <d v="2026-02-18T00:00:00"/>
    <x v="2"/>
    <x v="0"/>
    <x v="3"/>
    <s v="Urgent"/>
    <s v="Pending"/>
    <x v="2"/>
    <n v="335"/>
    <n v="3"/>
    <x v="255"/>
    <n v="8"/>
    <n v="5"/>
    <x v="0"/>
    <n v="0.89552238805970152"/>
    <x v="350"/>
  </r>
  <r>
    <s v="ROI00386"/>
    <s v="P31548"/>
    <d v="2026-03-17T00:00:00"/>
    <d v="2026-03-21T00:00:00"/>
    <x v="3"/>
    <x v="3"/>
    <x v="6"/>
    <s v="High"/>
    <s v="Pending"/>
    <x v="3"/>
    <n v="79"/>
    <n v="3"/>
    <x v="131"/>
    <n v="4"/>
    <n v="5"/>
    <x v="1"/>
    <n v="3.79746835443038"/>
    <x v="351"/>
  </r>
  <r>
    <s v="ROI00387"/>
    <s v="P66282"/>
    <d v="2026-06-01T00:00:00"/>
    <d v="2026-06-09T00:00:00"/>
    <x v="2"/>
    <x v="0"/>
    <x v="7"/>
    <s v="Normal"/>
    <s v="Pending"/>
    <x v="6"/>
    <n v="329"/>
    <n v="2"/>
    <x v="187"/>
    <n v="8"/>
    <n v="5"/>
    <x v="0"/>
    <n v="0.60790273556231"/>
    <x v="352"/>
  </r>
  <r>
    <s v="ROI00388"/>
    <s v="P94164"/>
    <d v="2026-03-28T00:00:00"/>
    <d v="2026-04-02T00:00:00"/>
    <x v="1"/>
    <x v="1"/>
    <x v="3"/>
    <s v="High"/>
    <s v="In Progress"/>
    <x v="6"/>
    <n v="328"/>
    <n v="1"/>
    <x v="41"/>
    <n v="5"/>
    <n v="5"/>
    <x v="1"/>
    <n v="0.3048780487804878"/>
    <x v="60"/>
  </r>
  <r>
    <s v="ROI00389"/>
    <s v="P53323"/>
    <d v="2026-03-15T00:00:00"/>
    <d v="2026-03-22T00:00:00"/>
    <x v="4"/>
    <x v="4"/>
    <x v="7"/>
    <s v="High"/>
    <s v="Completed"/>
    <x v="4"/>
    <n v="486"/>
    <n v="3"/>
    <x v="42"/>
    <n v="7"/>
    <n v="5"/>
    <x v="0"/>
    <n v="0.61728395061728392"/>
    <x v="353"/>
  </r>
  <r>
    <s v="ROI00390"/>
    <s v="P10517"/>
    <d v="2026-04-30T00:00:00"/>
    <d v="2026-05-10T00:00:00"/>
    <x v="2"/>
    <x v="0"/>
    <x v="0"/>
    <s v="Normal"/>
    <s v="In Progress"/>
    <x v="7"/>
    <n v="248"/>
    <n v="1"/>
    <x v="203"/>
    <n v="10"/>
    <n v="5"/>
    <x v="0"/>
    <n v="0.40322580645161288"/>
    <x v="354"/>
  </r>
  <r>
    <s v="ROI00391"/>
    <s v="P85432"/>
    <d v="2026-05-31T00:00:00"/>
    <d v="2026-06-05T00:00:00"/>
    <x v="1"/>
    <x v="0"/>
    <x v="5"/>
    <s v="High"/>
    <s v="Completed"/>
    <x v="5"/>
    <n v="459"/>
    <n v="3"/>
    <x v="134"/>
    <n v="5"/>
    <n v="5"/>
    <x v="1"/>
    <n v="0.65359477124183007"/>
    <x v="355"/>
  </r>
  <r>
    <s v="ROI00392"/>
    <s v="P73298"/>
    <d v="2026-04-20T00:00:00"/>
    <d v="2026-04-22T00:00:00"/>
    <x v="0"/>
    <x v="3"/>
    <x v="7"/>
    <s v="Normal"/>
    <s v="Pending"/>
    <x v="0"/>
    <n v="135"/>
    <n v="5"/>
    <x v="256"/>
    <n v="2"/>
    <n v="5"/>
    <x v="1"/>
    <n v="3.7037037037037033"/>
    <x v="356"/>
  </r>
  <r>
    <s v="ROI00393"/>
    <s v="P35585"/>
    <d v="2026-02-17T00:00:00"/>
    <d v="2026-02-19T00:00:00"/>
    <x v="4"/>
    <x v="3"/>
    <x v="7"/>
    <s v="High"/>
    <s v="Pending"/>
    <x v="0"/>
    <n v="177"/>
    <n v="3"/>
    <x v="257"/>
    <n v="2"/>
    <n v="5"/>
    <x v="1"/>
    <n v="1.6949152542372881"/>
    <x v="357"/>
  </r>
  <r>
    <s v="ROI00394"/>
    <s v="P45678"/>
    <d v="2026-03-07T00:00:00"/>
    <d v="2026-03-08T00:00:00"/>
    <x v="2"/>
    <x v="2"/>
    <x v="6"/>
    <s v="Normal"/>
    <s v="In Progress"/>
    <x v="6"/>
    <n v="293"/>
    <n v="0"/>
    <x v="12"/>
    <n v="1"/>
    <n v="5"/>
    <x v="1"/>
    <n v="0"/>
    <x v="358"/>
  </r>
  <r>
    <s v="ROI00395"/>
    <s v="P36411"/>
    <d v="2026-02-13T00:00:00"/>
    <d v="2026-02-21T00:00:00"/>
    <x v="4"/>
    <x v="1"/>
    <x v="7"/>
    <s v="Urgent"/>
    <s v="In Progress"/>
    <x v="5"/>
    <n v="411"/>
    <n v="1"/>
    <x v="75"/>
    <n v="8"/>
    <n v="5"/>
    <x v="0"/>
    <n v="0.24330900243309003"/>
    <x v="359"/>
  </r>
  <r>
    <s v="ROI00396"/>
    <s v="P60513"/>
    <d v="2026-02-02T00:00:00"/>
    <d v="2026-02-08T00:00:00"/>
    <x v="4"/>
    <x v="2"/>
    <x v="1"/>
    <s v="Normal"/>
    <s v="Pending"/>
    <x v="7"/>
    <n v="66"/>
    <n v="3"/>
    <x v="222"/>
    <n v="6"/>
    <n v="5"/>
    <x v="0"/>
    <n v="4.5454545454545459"/>
    <x v="231"/>
  </r>
  <r>
    <s v="ROI00397"/>
    <s v="P96899"/>
    <d v="2026-03-09T00:00:00"/>
    <d v="2026-03-15T00:00:00"/>
    <x v="3"/>
    <x v="3"/>
    <x v="0"/>
    <s v="Normal"/>
    <s v="Completed"/>
    <x v="7"/>
    <n v="92"/>
    <n v="4"/>
    <x v="181"/>
    <n v="6"/>
    <n v="5"/>
    <x v="0"/>
    <n v="4.3478260869565215"/>
    <x v="360"/>
  </r>
  <r>
    <s v="ROI00398"/>
    <s v="P64226"/>
    <d v="2026-05-14T00:00:00"/>
    <d v="2026-05-18T00:00:00"/>
    <x v="2"/>
    <x v="2"/>
    <x v="6"/>
    <s v="Normal"/>
    <s v="In Progress"/>
    <x v="3"/>
    <n v="145"/>
    <n v="2"/>
    <x v="108"/>
    <n v="4"/>
    <n v="5"/>
    <x v="1"/>
    <n v="1.3793103448275863"/>
    <x v="361"/>
  </r>
  <r>
    <s v="ROI00399"/>
    <s v="P74776"/>
    <d v="2026-05-20T00:00:00"/>
    <d v="2026-05-21T00:00:00"/>
    <x v="4"/>
    <x v="1"/>
    <x v="0"/>
    <s v="Normal"/>
    <s v="Pending"/>
    <x v="1"/>
    <n v="142"/>
    <n v="5"/>
    <x v="224"/>
    <n v="1"/>
    <n v="5"/>
    <x v="1"/>
    <n v="3.5211267605633805"/>
    <x v="362"/>
  </r>
  <r>
    <s v="ROI00400"/>
    <s v="P94751"/>
    <d v="2026-03-07T00:00:00"/>
    <d v="2026-03-10T00:00:00"/>
    <x v="4"/>
    <x v="2"/>
    <x v="6"/>
    <s v="Urgent"/>
    <s v="Pending"/>
    <x v="2"/>
    <n v="481"/>
    <n v="0"/>
    <x v="12"/>
    <n v="3"/>
    <n v="5"/>
    <x v="1"/>
    <n v="0"/>
    <x v="363"/>
  </r>
  <r>
    <s v="ROI00401"/>
    <s v="P59067"/>
    <d v="2026-04-18T00:00:00"/>
    <d v="2026-04-28T00:00:00"/>
    <x v="1"/>
    <x v="1"/>
    <x v="7"/>
    <s v="High"/>
    <s v="In Progress"/>
    <x v="6"/>
    <n v="270"/>
    <n v="4"/>
    <x v="258"/>
    <n v="10"/>
    <n v="5"/>
    <x v="0"/>
    <n v="1.4814814814814816"/>
    <x v="364"/>
  </r>
  <r>
    <s v="ROI00402"/>
    <s v="P32396"/>
    <d v="2026-03-16T00:00:00"/>
    <d v="2026-03-17T00:00:00"/>
    <x v="3"/>
    <x v="2"/>
    <x v="7"/>
    <s v="High"/>
    <s v="Pending"/>
    <x v="1"/>
    <n v="222"/>
    <n v="0"/>
    <x v="12"/>
    <n v="1"/>
    <n v="5"/>
    <x v="1"/>
    <n v="0"/>
    <x v="365"/>
  </r>
  <r>
    <s v="ROI00403"/>
    <s v="P54377"/>
    <d v="2026-05-27T00:00:00"/>
    <d v="2026-06-01T00:00:00"/>
    <x v="3"/>
    <x v="5"/>
    <x v="2"/>
    <s v="High"/>
    <s v="Completed"/>
    <x v="5"/>
    <n v="162"/>
    <n v="3"/>
    <x v="197"/>
    <n v="5"/>
    <n v="5"/>
    <x v="1"/>
    <n v="1.8518518518518516"/>
    <x v="366"/>
  </r>
  <r>
    <s v="ROI00404"/>
    <s v="P96798"/>
    <d v="2026-02-02T00:00:00"/>
    <d v="2026-02-08T00:00:00"/>
    <x v="0"/>
    <x v="3"/>
    <x v="6"/>
    <s v="Normal"/>
    <s v="Pending"/>
    <x v="6"/>
    <n v="486"/>
    <n v="2"/>
    <x v="160"/>
    <n v="6"/>
    <n v="5"/>
    <x v="0"/>
    <n v="0.41152263374485598"/>
    <x v="367"/>
  </r>
  <r>
    <s v="ROI00405"/>
    <s v="P83950"/>
    <d v="2026-05-09T00:00:00"/>
    <d v="2026-05-19T00:00:00"/>
    <x v="0"/>
    <x v="5"/>
    <x v="6"/>
    <s v="High"/>
    <s v="Pending"/>
    <x v="6"/>
    <n v="342"/>
    <n v="5"/>
    <x v="159"/>
    <n v="10"/>
    <n v="5"/>
    <x v="0"/>
    <n v="1.4619883040935671"/>
    <x v="27"/>
  </r>
  <r>
    <s v="ROI00406"/>
    <s v="P37025"/>
    <d v="2026-02-26T00:00:00"/>
    <d v="2026-03-03T00:00:00"/>
    <x v="4"/>
    <x v="2"/>
    <x v="4"/>
    <s v="Urgent"/>
    <s v="Pending"/>
    <x v="6"/>
    <n v="219"/>
    <n v="2"/>
    <x v="211"/>
    <n v="5"/>
    <n v="5"/>
    <x v="1"/>
    <n v="0.91324200913242004"/>
    <x v="368"/>
  </r>
  <r>
    <s v="ROI00407"/>
    <s v="P23279"/>
    <d v="2026-01-18T00:00:00"/>
    <d v="2026-01-21T00:00:00"/>
    <x v="0"/>
    <x v="3"/>
    <x v="7"/>
    <s v="Normal"/>
    <s v="Completed"/>
    <x v="2"/>
    <n v="393"/>
    <n v="4"/>
    <x v="259"/>
    <n v="3"/>
    <n v="5"/>
    <x v="1"/>
    <n v="1.0178117048346056"/>
    <x v="369"/>
  </r>
  <r>
    <s v="ROI00408"/>
    <s v="P21471"/>
    <d v="2026-05-10T00:00:00"/>
    <d v="2026-05-12T00:00:00"/>
    <x v="3"/>
    <x v="5"/>
    <x v="7"/>
    <s v="Normal"/>
    <s v="In Progress"/>
    <x v="6"/>
    <n v="212"/>
    <n v="5"/>
    <x v="260"/>
    <n v="2"/>
    <n v="5"/>
    <x v="1"/>
    <n v="2.358490566037736"/>
    <x v="19"/>
  </r>
  <r>
    <s v="ROI00409"/>
    <s v="P10420"/>
    <d v="2026-05-10T00:00:00"/>
    <d v="2026-05-14T00:00:00"/>
    <x v="1"/>
    <x v="1"/>
    <x v="1"/>
    <s v="Normal"/>
    <s v="Pending"/>
    <x v="0"/>
    <n v="421"/>
    <n v="2"/>
    <x v="58"/>
    <n v="4"/>
    <n v="5"/>
    <x v="1"/>
    <n v="0.47505938242280288"/>
    <x v="370"/>
  </r>
  <r>
    <s v="ROI00410"/>
    <s v="P78807"/>
    <d v="2026-02-16T00:00:00"/>
    <d v="2026-02-26T00:00:00"/>
    <x v="2"/>
    <x v="0"/>
    <x v="3"/>
    <s v="Urgent"/>
    <s v="Completed"/>
    <x v="5"/>
    <n v="462"/>
    <n v="0"/>
    <x v="12"/>
    <n v="10"/>
    <n v="5"/>
    <x v="0"/>
    <n v="0"/>
    <x v="371"/>
  </r>
  <r>
    <s v="ROI00411"/>
    <s v="P56907"/>
    <d v="2026-04-30T00:00:00"/>
    <d v="2026-05-07T00:00:00"/>
    <x v="2"/>
    <x v="5"/>
    <x v="3"/>
    <s v="Normal"/>
    <s v="Completed"/>
    <x v="5"/>
    <n v="68"/>
    <n v="3"/>
    <x v="30"/>
    <n v="7"/>
    <n v="5"/>
    <x v="0"/>
    <n v="4.4117647058823533"/>
    <x v="372"/>
  </r>
  <r>
    <s v="ROI00412"/>
    <s v="P49948"/>
    <d v="2026-06-25T00:00:00"/>
    <d v="2026-06-29T00:00:00"/>
    <x v="4"/>
    <x v="4"/>
    <x v="5"/>
    <s v="Normal"/>
    <s v="In Progress"/>
    <x v="6"/>
    <n v="205"/>
    <n v="5"/>
    <x v="261"/>
    <n v="4"/>
    <n v="5"/>
    <x v="1"/>
    <n v="2.4390243902439024"/>
    <x v="373"/>
  </r>
  <r>
    <s v="ROI00413"/>
    <s v="P58795"/>
    <d v="2026-01-24T00:00:00"/>
    <d v="2026-01-29T00:00:00"/>
    <x v="1"/>
    <x v="1"/>
    <x v="5"/>
    <s v="High"/>
    <s v="In Progress"/>
    <x v="0"/>
    <n v="238"/>
    <n v="2"/>
    <x v="129"/>
    <n v="5"/>
    <n v="5"/>
    <x v="1"/>
    <n v="0.84033613445378152"/>
    <x v="374"/>
  </r>
  <r>
    <s v="ROI00414"/>
    <s v="P81720"/>
    <d v="2026-03-11T00:00:00"/>
    <d v="2026-03-15T00:00:00"/>
    <x v="3"/>
    <x v="4"/>
    <x v="6"/>
    <s v="Urgent"/>
    <s v="In Progress"/>
    <x v="2"/>
    <n v="300"/>
    <n v="2"/>
    <x v="262"/>
    <n v="4"/>
    <n v="5"/>
    <x v="1"/>
    <n v="0.66666666666666674"/>
    <x v="246"/>
  </r>
  <r>
    <s v="ROI00415"/>
    <s v="P29569"/>
    <d v="2026-01-17T00:00:00"/>
    <d v="2026-01-26T00:00:00"/>
    <x v="4"/>
    <x v="1"/>
    <x v="5"/>
    <s v="Normal"/>
    <s v="Completed"/>
    <x v="5"/>
    <n v="113"/>
    <n v="4"/>
    <x v="263"/>
    <n v="9"/>
    <n v="5"/>
    <x v="0"/>
    <n v="3.5398230088495577"/>
    <x v="313"/>
  </r>
  <r>
    <s v="ROI00416"/>
    <s v="P41362"/>
    <d v="2026-04-04T00:00:00"/>
    <d v="2026-04-07T00:00:00"/>
    <x v="1"/>
    <x v="3"/>
    <x v="1"/>
    <s v="Normal"/>
    <s v="Pending"/>
    <x v="4"/>
    <n v="42"/>
    <n v="2"/>
    <x v="101"/>
    <n v="3"/>
    <n v="5"/>
    <x v="1"/>
    <n v="4.7619047619047619"/>
    <x v="50"/>
  </r>
  <r>
    <s v="ROI00417"/>
    <s v="P69407"/>
    <d v="2026-03-29T00:00:00"/>
    <d v="2026-04-05T00:00:00"/>
    <x v="0"/>
    <x v="4"/>
    <x v="7"/>
    <s v="Urgent"/>
    <s v="Pending"/>
    <x v="4"/>
    <n v="290"/>
    <n v="1"/>
    <x v="264"/>
    <n v="7"/>
    <n v="5"/>
    <x v="0"/>
    <n v="0.34482758620689657"/>
    <x v="375"/>
  </r>
  <r>
    <s v="ROI00418"/>
    <s v="P16665"/>
    <d v="2026-06-23T00:00:00"/>
    <d v="2026-06-27T00:00:00"/>
    <x v="2"/>
    <x v="4"/>
    <x v="1"/>
    <s v="Urgent"/>
    <s v="In Progress"/>
    <x v="4"/>
    <n v="53"/>
    <n v="1"/>
    <x v="77"/>
    <n v="4"/>
    <n v="5"/>
    <x v="1"/>
    <n v="1.8867924528301887"/>
    <x v="376"/>
  </r>
  <r>
    <s v="ROI00419"/>
    <s v="P99082"/>
    <d v="2026-01-20T00:00:00"/>
    <d v="2026-01-29T00:00:00"/>
    <x v="0"/>
    <x v="2"/>
    <x v="6"/>
    <s v="Normal"/>
    <s v="In Progress"/>
    <x v="5"/>
    <n v="108"/>
    <n v="4"/>
    <x v="265"/>
    <n v="9"/>
    <n v="5"/>
    <x v="0"/>
    <n v="3.7037037037037033"/>
    <x v="74"/>
  </r>
  <r>
    <s v="ROI00420"/>
    <s v="P74887"/>
    <d v="2026-05-17T00:00:00"/>
    <d v="2026-05-18T00:00:00"/>
    <x v="0"/>
    <x v="3"/>
    <x v="1"/>
    <s v="Urgent"/>
    <s v="Completed"/>
    <x v="0"/>
    <n v="23"/>
    <n v="5"/>
    <x v="266"/>
    <n v="1"/>
    <n v="5"/>
    <x v="1"/>
    <n v="21.739130434782609"/>
    <x v="377"/>
  </r>
  <r>
    <s v="ROI00421"/>
    <s v="P34922"/>
    <d v="2026-06-02T00:00:00"/>
    <d v="2026-06-09T00:00:00"/>
    <x v="0"/>
    <x v="2"/>
    <x v="2"/>
    <s v="Urgent"/>
    <s v="In Progress"/>
    <x v="3"/>
    <n v="194"/>
    <n v="2"/>
    <x v="267"/>
    <n v="7"/>
    <n v="5"/>
    <x v="0"/>
    <n v="1.0309278350515463"/>
    <x v="105"/>
  </r>
  <r>
    <s v="ROI00422"/>
    <s v="P60998"/>
    <d v="2026-05-20T00:00:00"/>
    <d v="2026-05-30T00:00:00"/>
    <x v="1"/>
    <x v="3"/>
    <x v="4"/>
    <s v="Normal"/>
    <s v="In Progress"/>
    <x v="3"/>
    <n v="84"/>
    <n v="1"/>
    <x v="268"/>
    <n v="10"/>
    <n v="5"/>
    <x v="0"/>
    <n v="1.1904761904761905"/>
    <x v="378"/>
  </r>
  <r>
    <s v="ROI00423"/>
    <s v="P92967"/>
    <d v="2026-06-10T00:00:00"/>
    <d v="2026-06-15T00:00:00"/>
    <x v="2"/>
    <x v="0"/>
    <x v="7"/>
    <s v="Urgent"/>
    <s v="Completed"/>
    <x v="4"/>
    <n v="356"/>
    <n v="2"/>
    <x v="269"/>
    <n v="5"/>
    <n v="5"/>
    <x v="1"/>
    <n v="0.5617977528089888"/>
    <x v="379"/>
  </r>
  <r>
    <s v="ROI00424"/>
    <s v="P67869"/>
    <d v="2026-02-11T00:00:00"/>
    <d v="2026-02-13T00:00:00"/>
    <x v="3"/>
    <x v="4"/>
    <x v="7"/>
    <s v="Normal"/>
    <s v="Completed"/>
    <x v="0"/>
    <n v="310"/>
    <n v="0"/>
    <x v="12"/>
    <n v="2"/>
    <n v="5"/>
    <x v="1"/>
    <n v="0"/>
    <x v="380"/>
  </r>
  <r>
    <s v="ROI00425"/>
    <s v="P91262"/>
    <d v="2026-06-12T00:00:00"/>
    <d v="2026-06-16T00:00:00"/>
    <x v="1"/>
    <x v="4"/>
    <x v="5"/>
    <s v="High"/>
    <s v="In Progress"/>
    <x v="6"/>
    <n v="487"/>
    <n v="2"/>
    <x v="21"/>
    <n v="4"/>
    <n v="5"/>
    <x v="1"/>
    <n v="0.41067761806981523"/>
    <x v="381"/>
  </r>
  <r>
    <s v="ROI00426"/>
    <s v="P39487"/>
    <d v="2026-01-04T00:00:00"/>
    <d v="2026-01-08T00:00:00"/>
    <x v="4"/>
    <x v="3"/>
    <x v="3"/>
    <s v="High"/>
    <s v="In Progress"/>
    <x v="1"/>
    <n v="393"/>
    <n v="5"/>
    <x v="162"/>
    <n v="4"/>
    <n v="5"/>
    <x v="1"/>
    <n v="1.2722646310432568"/>
    <x v="382"/>
  </r>
  <r>
    <s v="ROI00427"/>
    <s v="P24302"/>
    <d v="2026-04-22T00:00:00"/>
    <d v="2026-05-02T00:00:00"/>
    <x v="3"/>
    <x v="2"/>
    <x v="4"/>
    <s v="Urgent"/>
    <s v="Completed"/>
    <x v="1"/>
    <n v="497"/>
    <n v="3"/>
    <x v="219"/>
    <n v="10"/>
    <n v="5"/>
    <x v="0"/>
    <n v="0.60362173038229372"/>
    <x v="383"/>
  </r>
  <r>
    <s v="ROI00428"/>
    <s v="P16421"/>
    <d v="2026-04-04T00:00:00"/>
    <d v="2026-04-08T00:00:00"/>
    <x v="0"/>
    <x v="0"/>
    <x v="3"/>
    <s v="Urgent"/>
    <s v="Completed"/>
    <x v="7"/>
    <n v="470"/>
    <n v="2"/>
    <x v="270"/>
    <n v="4"/>
    <n v="5"/>
    <x v="1"/>
    <n v="0.42553191489361702"/>
    <x v="384"/>
  </r>
  <r>
    <s v="ROI00429"/>
    <s v="P18060"/>
    <d v="2026-05-21T00:00:00"/>
    <d v="2026-05-22T00:00:00"/>
    <x v="0"/>
    <x v="4"/>
    <x v="4"/>
    <s v="Normal"/>
    <s v="Pending"/>
    <x v="6"/>
    <n v="76"/>
    <n v="1"/>
    <x v="243"/>
    <n v="1"/>
    <n v="5"/>
    <x v="1"/>
    <n v="1.3157894736842104"/>
    <x v="316"/>
  </r>
  <r>
    <s v="ROI00430"/>
    <s v="P32380"/>
    <d v="2026-04-19T00:00:00"/>
    <d v="2026-04-29T00:00:00"/>
    <x v="0"/>
    <x v="3"/>
    <x v="6"/>
    <s v="Normal"/>
    <s v="Pending"/>
    <x v="6"/>
    <n v="143"/>
    <n v="2"/>
    <x v="271"/>
    <n v="10"/>
    <n v="5"/>
    <x v="0"/>
    <n v="1.3986013986013985"/>
    <x v="385"/>
  </r>
  <r>
    <s v="ROI00431"/>
    <s v="P28071"/>
    <d v="2026-05-25T00:00:00"/>
    <d v="2026-05-30T00:00:00"/>
    <x v="4"/>
    <x v="2"/>
    <x v="3"/>
    <s v="Normal"/>
    <s v="In Progress"/>
    <x v="3"/>
    <n v="324"/>
    <n v="4"/>
    <x v="272"/>
    <n v="5"/>
    <n v="5"/>
    <x v="1"/>
    <n v="1.2345679012345678"/>
    <x v="386"/>
  </r>
  <r>
    <s v="ROI00432"/>
    <s v="P61193"/>
    <d v="2026-06-22T00:00:00"/>
    <d v="2026-06-24T00:00:00"/>
    <x v="4"/>
    <x v="4"/>
    <x v="7"/>
    <s v="High"/>
    <s v="Completed"/>
    <x v="1"/>
    <n v="266"/>
    <n v="0"/>
    <x v="12"/>
    <n v="2"/>
    <n v="5"/>
    <x v="1"/>
    <n v="0"/>
    <x v="387"/>
  </r>
  <r>
    <s v="ROI00433"/>
    <s v="P67499"/>
    <d v="2026-02-02T00:00:00"/>
    <d v="2026-02-04T00:00:00"/>
    <x v="1"/>
    <x v="3"/>
    <x v="4"/>
    <s v="High"/>
    <s v="In Progress"/>
    <x v="2"/>
    <n v="299"/>
    <n v="1"/>
    <x v="205"/>
    <n v="2"/>
    <n v="5"/>
    <x v="1"/>
    <n v="0.33444816053511706"/>
    <x v="388"/>
  </r>
  <r>
    <s v="ROI00434"/>
    <s v="P67626"/>
    <d v="2026-04-02T00:00:00"/>
    <d v="2026-04-10T00:00:00"/>
    <x v="3"/>
    <x v="5"/>
    <x v="6"/>
    <s v="Normal"/>
    <s v="Completed"/>
    <x v="6"/>
    <n v="473"/>
    <n v="3"/>
    <x v="273"/>
    <n v="8"/>
    <n v="5"/>
    <x v="0"/>
    <n v="0.63424947145877375"/>
    <x v="389"/>
  </r>
  <r>
    <s v="ROI00435"/>
    <s v="P57506"/>
    <d v="2026-06-07T00:00:00"/>
    <d v="2026-06-11T00:00:00"/>
    <x v="4"/>
    <x v="4"/>
    <x v="4"/>
    <s v="Normal"/>
    <s v="Completed"/>
    <x v="2"/>
    <n v="484"/>
    <n v="4"/>
    <x v="274"/>
    <n v="4"/>
    <n v="5"/>
    <x v="1"/>
    <n v="0.82644628099173556"/>
    <x v="390"/>
  </r>
  <r>
    <s v="ROI00436"/>
    <s v="P62912"/>
    <d v="2026-03-25T00:00:00"/>
    <d v="2026-03-29T00:00:00"/>
    <x v="0"/>
    <x v="5"/>
    <x v="3"/>
    <s v="Normal"/>
    <s v="In Progress"/>
    <x v="3"/>
    <n v="227"/>
    <n v="3"/>
    <x v="93"/>
    <n v="4"/>
    <n v="5"/>
    <x v="1"/>
    <n v="1.3215859030837005"/>
    <x v="391"/>
  </r>
  <r>
    <s v="ROI00437"/>
    <s v="P21759"/>
    <d v="2026-02-24T00:00:00"/>
    <d v="2026-03-06T00:00:00"/>
    <x v="0"/>
    <x v="0"/>
    <x v="5"/>
    <s v="Urgent"/>
    <s v="Pending"/>
    <x v="0"/>
    <n v="223"/>
    <n v="4"/>
    <x v="183"/>
    <n v="10"/>
    <n v="5"/>
    <x v="0"/>
    <n v="1.7937219730941705"/>
    <x v="392"/>
  </r>
  <r>
    <s v="ROI00438"/>
    <s v="P20950"/>
    <d v="2026-03-10T00:00:00"/>
    <d v="2026-03-16T00:00:00"/>
    <x v="3"/>
    <x v="4"/>
    <x v="0"/>
    <s v="Normal"/>
    <s v="Completed"/>
    <x v="7"/>
    <n v="158"/>
    <n v="5"/>
    <x v="160"/>
    <n v="6"/>
    <n v="5"/>
    <x v="0"/>
    <n v="3.1645569620253164"/>
    <x v="118"/>
  </r>
  <r>
    <s v="ROI00439"/>
    <s v="P91389"/>
    <d v="2026-02-20T00:00:00"/>
    <d v="2026-02-28T00:00:00"/>
    <x v="3"/>
    <x v="1"/>
    <x v="5"/>
    <s v="Urgent"/>
    <s v="Pending"/>
    <x v="2"/>
    <n v="357"/>
    <n v="4"/>
    <x v="275"/>
    <n v="8"/>
    <n v="5"/>
    <x v="0"/>
    <n v="1.1204481792717087"/>
    <x v="393"/>
  </r>
  <r>
    <s v="ROI00440"/>
    <s v="P40108"/>
    <d v="2026-01-01T00:00:00"/>
    <d v="2026-01-05T00:00:00"/>
    <x v="4"/>
    <x v="1"/>
    <x v="6"/>
    <s v="High"/>
    <s v="In Progress"/>
    <x v="5"/>
    <n v="452"/>
    <n v="0"/>
    <x v="12"/>
    <n v="4"/>
    <n v="5"/>
    <x v="1"/>
    <n v="0"/>
    <x v="394"/>
  </r>
  <r>
    <s v="ROI00441"/>
    <s v="P81410"/>
    <d v="2026-04-26T00:00:00"/>
    <d v="2026-04-28T00:00:00"/>
    <x v="2"/>
    <x v="5"/>
    <x v="1"/>
    <s v="High"/>
    <s v="Completed"/>
    <x v="2"/>
    <n v="98"/>
    <n v="0"/>
    <x v="12"/>
    <n v="2"/>
    <n v="5"/>
    <x v="1"/>
    <n v="0"/>
    <x v="395"/>
  </r>
  <r>
    <s v="ROI00442"/>
    <s v="P44015"/>
    <d v="2026-02-28T00:00:00"/>
    <d v="2026-03-06T00:00:00"/>
    <x v="4"/>
    <x v="4"/>
    <x v="5"/>
    <s v="Urgent"/>
    <s v="Completed"/>
    <x v="6"/>
    <n v="129"/>
    <n v="1"/>
    <x v="45"/>
    <n v="6"/>
    <n v="5"/>
    <x v="0"/>
    <n v="0.77519379844961245"/>
    <x v="396"/>
  </r>
  <r>
    <s v="ROI00443"/>
    <s v="P65748"/>
    <d v="2026-04-04T00:00:00"/>
    <d v="2026-04-13T00:00:00"/>
    <x v="0"/>
    <x v="1"/>
    <x v="0"/>
    <s v="Urgent"/>
    <s v="In Progress"/>
    <x v="0"/>
    <n v="467"/>
    <n v="4"/>
    <x v="23"/>
    <n v="9"/>
    <n v="5"/>
    <x v="0"/>
    <n v="0.85653104925053536"/>
    <x v="397"/>
  </r>
  <r>
    <s v="ROI00444"/>
    <s v="P25370"/>
    <d v="2026-06-08T00:00:00"/>
    <d v="2026-06-14T00:00:00"/>
    <x v="1"/>
    <x v="3"/>
    <x v="7"/>
    <s v="High"/>
    <s v="Completed"/>
    <x v="2"/>
    <n v="41"/>
    <n v="3"/>
    <x v="276"/>
    <n v="6"/>
    <n v="5"/>
    <x v="0"/>
    <n v="7.3170731707317067"/>
    <x v="261"/>
  </r>
  <r>
    <s v="ROI00445"/>
    <s v="P19569"/>
    <d v="2026-01-23T00:00:00"/>
    <d v="2026-02-02T00:00:00"/>
    <x v="1"/>
    <x v="1"/>
    <x v="2"/>
    <s v="High"/>
    <s v="Pending"/>
    <x v="3"/>
    <n v="51"/>
    <n v="1"/>
    <x v="68"/>
    <n v="10"/>
    <n v="5"/>
    <x v="0"/>
    <n v="1.9607843137254901"/>
    <x v="398"/>
  </r>
  <r>
    <s v="ROI00446"/>
    <s v="P55183"/>
    <d v="2026-04-28T00:00:00"/>
    <d v="2026-05-06T00:00:00"/>
    <x v="0"/>
    <x v="4"/>
    <x v="7"/>
    <s v="High"/>
    <s v="In Progress"/>
    <x v="6"/>
    <n v="376"/>
    <n v="3"/>
    <x v="229"/>
    <n v="8"/>
    <n v="5"/>
    <x v="0"/>
    <n v="0.7978723404255319"/>
    <x v="63"/>
  </r>
  <r>
    <s v="ROI00447"/>
    <s v="P49489"/>
    <d v="2026-06-02T00:00:00"/>
    <d v="2026-06-07T00:00:00"/>
    <x v="2"/>
    <x v="0"/>
    <x v="2"/>
    <s v="Urgent"/>
    <s v="In Progress"/>
    <x v="7"/>
    <n v="314"/>
    <n v="2"/>
    <x v="277"/>
    <n v="5"/>
    <n v="5"/>
    <x v="1"/>
    <n v="0.63694267515923575"/>
    <x v="399"/>
  </r>
  <r>
    <s v="ROI00448"/>
    <s v="P15964"/>
    <d v="2026-02-24T00:00:00"/>
    <d v="2026-03-04T00:00:00"/>
    <x v="4"/>
    <x v="5"/>
    <x v="5"/>
    <s v="Urgent"/>
    <s v="In Progress"/>
    <x v="1"/>
    <n v="282"/>
    <n v="5"/>
    <x v="9"/>
    <n v="8"/>
    <n v="5"/>
    <x v="0"/>
    <n v="1.773049645390071"/>
    <x v="400"/>
  </r>
  <r>
    <s v="ROI00449"/>
    <s v="P81668"/>
    <d v="2026-06-19T00:00:00"/>
    <d v="2026-06-25T00:00:00"/>
    <x v="2"/>
    <x v="1"/>
    <x v="1"/>
    <s v="High"/>
    <s v="Pending"/>
    <x v="2"/>
    <n v="179"/>
    <n v="4"/>
    <x v="43"/>
    <n v="6"/>
    <n v="5"/>
    <x v="0"/>
    <n v="2.2346368715083798"/>
    <x v="401"/>
  </r>
  <r>
    <s v="ROI00450"/>
    <s v="P87612"/>
    <d v="2026-01-04T00:00:00"/>
    <d v="2026-01-06T00:00:00"/>
    <x v="1"/>
    <x v="0"/>
    <x v="2"/>
    <s v="High"/>
    <s v="Pending"/>
    <x v="6"/>
    <n v="500"/>
    <n v="3"/>
    <x v="278"/>
    <n v="2"/>
    <n v="5"/>
    <x v="1"/>
    <n v="0.6"/>
    <x v="402"/>
  </r>
  <r>
    <s v="ROI00451"/>
    <s v="P86000"/>
    <d v="2026-05-27T00:00:00"/>
    <d v="2026-06-01T00:00:00"/>
    <x v="0"/>
    <x v="3"/>
    <x v="6"/>
    <s v="Normal"/>
    <s v="In Progress"/>
    <x v="2"/>
    <n v="321"/>
    <n v="4"/>
    <x v="279"/>
    <n v="5"/>
    <n v="5"/>
    <x v="1"/>
    <n v="1.2461059190031152"/>
    <x v="403"/>
  </r>
  <r>
    <s v="ROI00452"/>
    <s v="P65406"/>
    <d v="2026-01-30T00:00:00"/>
    <d v="2026-02-04T00:00:00"/>
    <x v="3"/>
    <x v="1"/>
    <x v="4"/>
    <s v="Normal"/>
    <s v="Pending"/>
    <x v="6"/>
    <n v="137"/>
    <n v="0"/>
    <x v="12"/>
    <n v="5"/>
    <n v="5"/>
    <x v="1"/>
    <n v="0"/>
    <x v="404"/>
  </r>
  <r>
    <s v="ROI00453"/>
    <s v="P13383"/>
    <d v="2026-02-13T00:00:00"/>
    <d v="2026-02-15T00:00:00"/>
    <x v="3"/>
    <x v="0"/>
    <x v="0"/>
    <s v="High"/>
    <s v="Completed"/>
    <x v="5"/>
    <n v="479"/>
    <n v="3"/>
    <x v="199"/>
    <n v="2"/>
    <n v="5"/>
    <x v="1"/>
    <n v="0.62630480167014613"/>
    <x v="405"/>
  </r>
  <r>
    <s v="ROI00454"/>
    <s v="P57237"/>
    <d v="2026-03-27T00:00:00"/>
    <d v="2026-04-04T00:00:00"/>
    <x v="0"/>
    <x v="1"/>
    <x v="2"/>
    <s v="Normal"/>
    <s v="In Progress"/>
    <x v="6"/>
    <n v="483"/>
    <n v="1"/>
    <x v="0"/>
    <n v="8"/>
    <n v="5"/>
    <x v="0"/>
    <n v="0.20703933747412009"/>
    <x v="406"/>
  </r>
  <r>
    <s v="ROI00455"/>
    <s v="P56694"/>
    <d v="2026-02-14T00:00:00"/>
    <d v="2026-02-22T00:00:00"/>
    <x v="0"/>
    <x v="5"/>
    <x v="5"/>
    <s v="Urgent"/>
    <s v="Completed"/>
    <x v="3"/>
    <n v="268"/>
    <n v="4"/>
    <x v="260"/>
    <n v="8"/>
    <n v="5"/>
    <x v="0"/>
    <n v="1.4925373134328357"/>
    <x v="407"/>
  </r>
  <r>
    <s v="ROI00456"/>
    <s v="P95682"/>
    <d v="2026-01-18T00:00:00"/>
    <d v="2026-01-28T00:00:00"/>
    <x v="1"/>
    <x v="3"/>
    <x v="6"/>
    <s v="High"/>
    <s v="Pending"/>
    <x v="4"/>
    <n v="467"/>
    <n v="5"/>
    <x v="280"/>
    <n v="10"/>
    <n v="5"/>
    <x v="0"/>
    <n v="1.070663811563169"/>
    <x v="297"/>
  </r>
  <r>
    <s v="ROI00457"/>
    <s v="P13197"/>
    <d v="2026-06-17T00:00:00"/>
    <d v="2026-06-20T00:00:00"/>
    <x v="4"/>
    <x v="0"/>
    <x v="3"/>
    <s v="Urgent"/>
    <s v="In Progress"/>
    <x v="1"/>
    <n v="243"/>
    <n v="0"/>
    <x v="12"/>
    <n v="3"/>
    <n v="5"/>
    <x v="1"/>
    <n v="0"/>
    <x v="367"/>
  </r>
  <r>
    <s v="ROI00458"/>
    <s v="P54849"/>
    <d v="2026-05-21T00:00:00"/>
    <d v="2026-05-23T00:00:00"/>
    <x v="2"/>
    <x v="3"/>
    <x v="7"/>
    <s v="Normal"/>
    <s v="Completed"/>
    <x v="2"/>
    <n v="136"/>
    <n v="2"/>
    <x v="168"/>
    <n v="2"/>
    <n v="5"/>
    <x v="1"/>
    <n v="1.4705882352941175"/>
    <x v="408"/>
  </r>
  <r>
    <s v="ROI00459"/>
    <s v="P87798"/>
    <d v="2026-03-06T00:00:00"/>
    <d v="2026-03-11T00:00:00"/>
    <x v="2"/>
    <x v="2"/>
    <x v="3"/>
    <s v="Urgent"/>
    <s v="Pending"/>
    <x v="3"/>
    <n v="102"/>
    <n v="5"/>
    <x v="281"/>
    <n v="5"/>
    <n v="5"/>
    <x v="1"/>
    <n v="4.9019607843137258"/>
    <x v="409"/>
  </r>
  <r>
    <s v="ROI00460"/>
    <s v="P12638"/>
    <d v="2026-03-21T00:00:00"/>
    <d v="2026-03-23T00:00:00"/>
    <x v="4"/>
    <x v="3"/>
    <x v="2"/>
    <s v="Urgent"/>
    <s v="In Progress"/>
    <x v="6"/>
    <n v="30"/>
    <n v="5"/>
    <x v="282"/>
    <n v="2"/>
    <n v="5"/>
    <x v="1"/>
    <n v="16.666666666666664"/>
    <x v="410"/>
  </r>
  <r>
    <s v="ROI00461"/>
    <s v="P51466"/>
    <d v="2026-03-30T00:00:00"/>
    <d v="2026-04-02T00:00:00"/>
    <x v="3"/>
    <x v="4"/>
    <x v="1"/>
    <s v="Normal"/>
    <s v="Pending"/>
    <x v="1"/>
    <n v="159"/>
    <n v="0"/>
    <x v="12"/>
    <n v="3"/>
    <n v="5"/>
    <x v="1"/>
    <n v="0"/>
    <x v="411"/>
  </r>
  <r>
    <s v="ROI00462"/>
    <s v="P58963"/>
    <d v="2026-04-03T00:00:00"/>
    <d v="2026-04-04T00:00:00"/>
    <x v="4"/>
    <x v="2"/>
    <x v="2"/>
    <s v="High"/>
    <s v="In Progress"/>
    <x v="5"/>
    <n v="391"/>
    <n v="0"/>
    <x v="12"/>
    <n v="1"/>
    <n v="5"/>
    <x v="1"/>
    <n v="0"/>
    <x v="148"/>
  </r>
  <r>
    <s v="ROI00463"/>
    <s v="P74210"/>
    <d v="2026-01-03T00:00:00"/>
    <d v="2026-01-07T00:00:00"/>
    <x v="4"/>
    <x v="2"/>
    <x v="4"/>
    <s v="High"/>
    <s v="Pending"/>
    <x v="3"/>
    <n v="487"/>
    <n v="1"/>
    <x v="202"/>
    <n v="4"/>
    <n v="5"/>
    <x v="1"/>
    <n v="0.20533880903490762"/>
    <x v="381"/>
  </r>
  <r>
    <s v="ROI00464"/>
    <s v="P43478"/>
    <d v="2026-01-22T00:00:00"/>
    <d v="2026-02-01T00:00:00"/>
    <x v="3"/>
    <x v="5"/>
    <x v="6"/>
    <s v="Urgent"/>
    <s v="In Progress"/>
    <x v="6"/>
    <n v="479"/>
    <n v="2"/>
    <x v="33"/>
    <n v="10"/>
    <n v="5"/>
    <x v="0"/>
    <n v="0.41753653444676403"/>
    <x v="412"/>
  </r>
  <r>
    <s v="ROI00465"/>
    <s v="P36209"/>
    <d v="2026-01-12T00:00:00"/>
    <d v="2026-01-18T00:00:00"/>
    <x v="3"/>
    <x v="0"/>
    <x v="0"/>
    <s v="High"/>
    <s v="Completed"/>
    <x v="7"/>
    <n v="241"/>
    <n v="1"/>
    <x v="283"/>
    <n v="6"/>
    <n v="5"/>
    <x v="0"/>
    <n v="0.41493775933609961"/>
    <x v="413"/>
  </r>
  <r>
    <s v="ROI00466"/>
    <s v="P50349"/>
    <d v="2026-06-27T00:00:00"/>
    <d v="2026-07-04T00:00:00"/>
    <x v="1"/>
    <x v="2"/>
    <x v="0"/>
    <s v="Normal"/>
    <s v="Completed"/>
    <x v="0"/>
    <n v="80"/>
    <n v="5"/>
    <x v="284"/>
    <n v="7"/>
    <n v="5"/>
    <x v="0"/>
    <n v="6.25"/>
    <x v="414"/>
  </r>
  <r>
    <s v="ROI00467"/>
    <s v="P89178"/>
    <d v="2026-05-23T00:00:00"/>
    <d v="2026-05-31T00:00:00"/>
    <x v="3"/>
    <x v="4"/>
    <x v="5"/>
    <s v="High"/>
    <s v="In Progress"/>
    <x v="0"/>
    <n v="40"/>
    <n v="0"/>
    <x v="12"/>
    <n v="8"/>
    <n v="5"/>
    <x v="0"/>
    <n v="0"/>
    <x v="207"/>
  </r>
  <r>
    <s v="ROI00468"/>
    <s v="P22923"/>
    <d v="2026-04-07T00:00:00"/>
    <d v="2026-04-11T00:00:00"/>
    <x v="2"/>
    <x v="5"/>
    <x v="7"/>
    <s v="High"/>
    <s v="Completed"/>
    <x v="2"/>
    <n v="395"/>
    <n v="1"/>
    <x v="285"/>
    <n v="4"/>
    <n v="5"/>
    <x v="1"/>
    <n v="0.25316455696202533"/>
    <x v="415"/>
  </r>
  <r>
    <s v="ROI00469"/>
    <s v="P89660"/>
    <d v="2026-01-05T00:00:00"/>
    <d v="2026-01-10T00:00:00"/>
    <x v="4"/>
    <x v="4"/>
    <x v="6"/>
    <s v="High"/>
    <s v="Pending"/>
    <x v="7"/>
    <n v="64"/>
    <n v="5"/>
    <x v="286"/>
    <n v="5"/>
    <n v="5"/>
    <x v="1"/>
    <n v="7.8125"/>
    <x v="416"/>
  </r>
  <r>
    <s v="ROI00470"/>
    <s v="P27456"/>
    <d v="2026-02-26T00:00:00"/>
    <d v="2026-03-08T00:00:00"/>
    <x v="3"/>
    <x v="2"/>
    <x v="3"/>
    <s v="Normal"/>
    <s v="Pending"/>
    <x v="7"/>
    <n v="83"/>
    <n v="1"/>
    <x v="287"/>
    <n v="10"/>
    <n v="5"/>
    <x v="0"/>
    <n v="1.2048192771084338"/>
    <x v="417"/>
  </r>
  <r>
    <s v="ROI00471"/>
    <s v="P67727"/>
    <d v="2026-02-01T00:00:00"/>
    <d v="2026-02-04T00:00:00"/>
    <x v="4"/>
    <x v="1"/>
    <x v="3"/>
    <s v="Normal"/>
    <s v="In Progress"/>
    <x v="4"/>
    <n v="84"/>
    <n v="1"/>
    <x v="288"/>
    <n v="3"/>
    <n v="5"/>
    <x v="1"/>
    <n v="1.1904761904761905"/>
    <x v="418"/>
  </r>
  <r>
    <s v="ROI00472"/>
    <s v="P68569"/>
    <d v="2026-02-25T00:00:00"/>
    <d v="2026-03-04T00:00:00"/>
    <x v="3"/>
    <x v="2"/>
    <x v="2"/>
    <s v="Normal"/>
    <s v="In Progress"/>
    <x v="2"/>
    <n v="265"/>
    <n v="5"/>
    <x v="164"/>
    <n v="7"/>
    <n v="5"/>
    <x v="0"/>
    <n v="1.8867924528301887"/>
    <x v="419"/>
  </r>
  <r>
    <s v="ROI00473"/>
    <s v="P92687"/>
    <d v="2026-05-19T00:00:00"/>
    <d v="2026-05-23T00:00:00"/>
    <x v="0"/>
    <x v="1"/>
    <x v="0"/>
    <s v="Urgent"/>
    <s v="Completed"/>
    <x v="4"/>
    <n v="274"/>
    <n v="2"/>
    <x v="103"/>
    <n v="4"/>
    <n v="5"/>
    <x v="1"/>
    <n v="0.72992700729927007"/>
    <x v="150"/>
  </r>
  <r>
    <s v="ROI00474"/>
    <s v="P15967"/>
    <d v="2026-03-13T00:00:00"/>
    <d v="2026-03-14T00:00:00"/>
    <x v="3"/>
    <x v="5"/>
    <x v="0"/>
    <s v="Urgent"/>
    <s v="Pending"/>
    <x v="6"/>
    <n v="154"/>
    <n v="2"/>
    <x v="262"/>
    <n v="1"/>
    <n v="5"/>
    <x v="1"/>
    <n v="1.2987012987012987"/>
    <x v="420"/>
  </r>
  <r>
    <s v="ROI00475"/>
    <s v="P68740"/>
    <d v="2026-06-17T00:00:00"/>
    <d v="2026-06-20T00:00:00"/>
    <x v="4"/>
    <x v="3"/>
    <x v="0"/>
    <s v="High"/>
    <s v="Completed"/>
    <x v="1"/>
    <n v="54"/>
    <n v="3"/>
    <x v="51"/>
    <n v="3"/>
    <n v="5"/>
    <x v="1"/>
    <n v="5.5555555555555554"/>
    <x v="421"/>
  </r>
  <r>
    <s v="ROI00476"/>
    <s v="P55367"/>
    <d v="2026-04-25T00:00:00"/>
    <d v="2026-05-03T00:00:00"/>
    <x v="0"/>
    <x v="1"/>
    <x v="5"/>
    <s v="Urgent"/>
    <s v="In Progress"/>
    <x v="7"/>
    <n v="344"/>
    <n v="3"/>
    <x v="289"/>
    <n v="8"/>
    <n v="5"/>
    <x v="0"/>
    <n v="0.87209302325581395"/>
    <x v="154"/>
  </r>
  <r>
    <s v="ROI00477"/>
    <s v="P31533"/>
    <d v="2026-02-05T00:00:00"/>
    <d v="2026-02-12T00:00:00"/>
    <x v="4"/>
    <x v="5"/>
    <x v="4"/>
    <s v="High"/>
    <s v="Completed"/>
    <x v="1"/>
    <n v="95"/>
    <n v="0"/>
    <x v="12"/>
    <n v="7"/>
    <n v="5"/>
    <x v="0"/>
    <n v="0"/>
    <x v="422"/>
  </r>
  <r>
    <s v="ROI00478"/>
    <s v="P96955"/>
    <d v="2026-01-29T00:00:00"/>
    <d v="2026-02-07T00:00:00"/>
    <x v="4"/>
    <x v="2"/>
    <x v="2"/>
    <s v="High"/>
    <s v="Pending"/>
    <x v="4"/>
    <n v="445"/>
    <n v="3"/>
    <x v="290"/>
    <n v="9"/>
    <n v="5"/>
    <x v="0"/>
    <n v="0.6741573033707865"/>
    <x v="423"/>
  </r>
  <r>
    <s v="ROI00479"/>
    <s v="P53489"/>
    <d v="2026-03-12T00:00:00"/>
    <d v="2026-03-16T00:00:00"/>
    <x v="1"/>
    <x v="0"/>
    <x v="7"/>
    <s v="Normal"/>
    <s v="Completed"/>
    <x v="7"/>
    <n v="110"/>
    <n v="1"/>
    <x v="221"/>
    <n v="4"/>
    <n v="5"/>
    <x v="1"/>
    <n v="0.90909090909090906"/>
    <x v="218"/>
  </r>
  <r>
    <s v="ROI00480"/>
    <s v="P99055"/>
    <d v="2026-03-10T00:00:00"/>
    <d v="2026-03-18T00:00:00"/>
    <x v="0"/>
    <x v="2"/>
    <x v="0"/>
    <s v="Urgent"/>
    <s v="Completed"/>
    <x v="1"/>
    <n v="438"/>
    <n v="0"/>
    <x v="12"/>
    <n v="8"/>
    <n v="5"/>
    <x v="0"/>
    <n v="0"/>
    <x v="424"/>
  </r>
  <r>
    <s v="ROI00481"/>
    <s v="P45610"/>
    <d v="2026-01-24T00:00:00"/>
    <d v="2026-01-31T00:00:00"/>
    <x v="3"/>
    <x v="5"/>
    <x v="4"/>
    <s v="Normal"/>
    <s v="Pending"/>
    <x v="4"/>
    <n v="65"/>
    <n v="0"/>
    <x v="12"/>
    <n v="7"/>
    <n v="5"/>
    <x v="0"/>
    <n v="0"/>
    <x v="425"/>
  </r>
  <r>
    <s v="ROI00482"/>
    <s v="P51010"/>
    <d v="2026-06-16T00:00:00"/>
    <d v="2026-06-19T00:00:00"/>
    <x v="0"/>
    <x v="4"/>
    <x v="0"/>
    <s v="High"/>
    <s v="Completed"/>
    <x v="4"/>
    <n v="492"/>
    <n v="1"/>
    <x v="291"/>
    <n v="3"/>
    <n v="5"/>
    <x v="1"/>
    <n v="0.20325203252032523"/>
    <x v="426"/>
  </r>
  <r>
    <s v="ROI00483"/>
    <s v="P47591"/>
    <d v="2026-06-14T00:00:00"/>
    <d v="2026-06-22T00:00:00"/>
    <x v="0"/>
    <x v="3"/>
    <x v="1"/>
    <s v="Normal"/>
    <s v="In Progress"/>
    <x v="3"/>
    <n v="374"/>
    <n v="5"/>
    <x v="292"/>
    <n v="8"/>
    <n v="5"/>
    <x v="0"/>
    <n v="1.3368983957219251"/>
    <x v="427"/>
  </r>
  <r>
    <s v="ROI00484"/>
    <s v="P36094"/>
    <d v="2026-06-27T00:00:00"/>
    <d v="2026-07-04T00:00:00"/>
    <x v="3"/>
    <x v="0"/>
    <x v="3"/>
    <s v="Normal"/>
    <s v="Completed"/>
    <x v="4"/>
    <n v="434"/>
    <n v="2"/>
    <x v="293"/>
    <n v="7"/>
    <n v="5"/>
    <x v="0"/>
    <n v="0.46082949308755761"/>
    <x v="428"/>
  </r>
  <r>
    <s v="ROI00485"/>
    <s v="P83191"/>
    <d v="2026-06-27T00:00:00"/>
    <d v="2026-06-30T00:00:00"/>
    <x v="3"/>
    <x v="5"/>
    <x v="6"/>
    <s v="High"/>
    <s v="In Progress"/>
    <x v="0"/>
    <n v="477"/>
    <n v="3"/>
    <x v="155"/>
    <n v="3"/>
    <n v="5"/>
    <x v="1"/>
    <n v="0.62893081761006298"/>
    <x v="429"/>
  </r>
  <r>
    <s v="ROI00486"/>
    <s v="P66986"/>
    <d v="2026-01-12T00:00:00"/>
    <d v="2026-01-13T00:00:00"/>
    <x v="1"/>
    <x v="4"/>
    <x v="6"/>
    <s v="Urgent"/>
    <s v="In Progress"/>
    <x v="1"/>
    <n v="213"/>
    <n v="2"/>
    <x v="294"/>
    <n v="1"/>
    <n v="5"/>
    <x v="1"/>
    <n v="0.93896713615023475"/>
    <x v="430"/>
  </r>
  <r>
    <s v="ROI00487"/>
    <s v="P89840"/>
    <d v="2026-03-29T00:00:00"/>
    <d v="2026-04-06T00:00:00"/>
    <x v="2"/>
    <x v="1"/>
    <x v="7"/>
    <s v="High"/>
    <s v="In Progress"/>
    <x v="0"/>
    <n v="192"/>
    <n v="4"/>
    <x v="135"/>
    <n v="8"/>
    <n v="5"/>
    <x v="0"/>
    <n v="2.083333333333333"/>
    <x v="16"/>
  </r>
  <r>
    <s v="ROI00488"/>
    <s v="P13903"/>
    <d v="2026-01-19T00:00:00"/>
    <d v="2026-01-26T00:00:00"/>
    <x v="2"/>
    <x v="5"/>
    <x v="7"/>
    <s v="Normal"/>
    <s v="Pending"/>
    <x v="0"/>
    <n v="25"/>
    <n v="5"/>
    <x v="295"/>
    <n v="7"/>
    <n v="5"/>
    <x v="0"/>
    <n v="20"/>
    <x v="431"/>
  </r>
  <r>
    <s v="ROI00489"/>
    <s v="P83303"/>
    <d v="2026-04-11T00:00:00"/>
    <d v="2026-04-18T00:00:00"/>
    <x v="0"/>
    <x v="3"/>
    <x v="2"/>
    <s v="Urgent"/>
    <s v="Completed"/>
    <x v="3"/>
    <n v="94"/>
    <n v="0"/>
    <x v="12"/>
    <n v="7"/>
    <n v="5"/>
    <x v="0"/>
    <n v="0"/>
    <x v="432"/>
  </r>
  <r>
    <s v="ROI00490"/>
    <s v="P73220"/>
    <d v="2026-03-19T00:00:00"/>
    <d v="2026-03-24T00:00:00"/>
    <x v="3"/>
    <x v="0"/>
    <x v="2"/>
    <s v="Urgent"/>
    <s v="In Progress"/>
    <x v="4"/>
    <n v="222"/>
    <n v="3"/>
    <x v="164"/>
    <n v="5"/>
    <n v="5"/>
    <x v="1"/>
    <n v="1.3513513513513513"/>
    <x v="433"/>
  </r>
  <r>
    <s v="ROI00491"/>
    <s v="P32165"/>
    <d v="2026-01-10T00:00:00"/>
    <d v="2026-01-17T00:00:00"/>
    <x v="1"/>
    <x v="3"/>
    <x v="3"/>
    <s v="Urgent"/>
    <s v="Pending"/>
    <x v="7"/>
    <n v="384"/>
    <n v="2"/>
    <x v="26"/>
    <n v="7"/>
    <n v="5"/>
    <x v="0"/>
    <n v="0.52083333333333326"/>
    <x v="434"/>
  </r>
  <r>
    <s v="ROI00492"/>
    <s v="P29406"/>
    <d v="2026-05-28T00:00:00"/>
    <d v="2026-05-29T00:00:00"/>
    <x v="0"/>
    <x v="1"/>
    <x v="0"/>
    <s v="Urgent"/>
    <s v="Completed"/>
    <x v="1"/>
    <n v="461"/>
    <n v="0"/>
    <x v="12"/>
    <n v="1"/>
    <n v="5"/>
    <x v="1"/>
    <n v="0"/>
    <x v="435"/>
  </r>
  <r>
    <s v="ROI00493"/>
    <s v="P31471"/>
    <d v="2026-05-05T00:00:00"/>
    <d v="2026-05-11T00:00:00"/>
    <x v="3"/>
    <x v="0"/>
    <x v="3"/>
    <s v="Urgent"/>
    <s v="Completed"/>
    <x v="5"/>
    <n v="500"/>
    <n v="5"/>
    <x v="296"/>
    <n v="6"/>
    <n v="5"/>
    <x v="0"/>
    <n v="1"/>
    <x v="436"/>
  </r>
  <r>
    <s v="ROI00494"/>
    <s v="P58871"/>
    <d v="2026-02-24T00:00:00"/>
    <d v="2026-03-03T00:00:00"/>
    <x v="2"/>
    <x v="2"/>
    <x v="0"/>
    <s v="High"/>
    <s v="Completed"/>
    <x v="7"/>
    <n v="323"/>
    <n v="4"/>
    <x v="297"/>
    <n v="7"/>
    <n v="5"/>
    <x v="0"/>
    <n v="1.2383900928792571"/>
    <x v="437"/>
  </r>
  <r>
    <s v="ROI00495"/>
    <s v="P40594"/>
    <d v="2026-04-28T00:00:00"/>
    <d v="2026-05-06T00:00:00"/>
    <x v="4"/>
    <x v="3"/>
    <x v="4"/>
    <s v="Urgent"/>
    <s v="Completed"/>
    <x v="4"/>
    <n v="317"/>
    <n v="4"/>
    <x v="298"/>
    <n v="8"/>
    <n v="5"/>
    <x v="0"/>
    <n v="1.2618296529968454"/>
    <x v="438"/>
  </r>
  <r>
    <s v="ROI00496"/>
    <s v="P73895"/>
    <d v="2026-04-12T00:00:00"/>
    <d v="2026-04-20T00:00:00"/>
    <x v="3"/>
    <x v="0"/>
    <x v="2"/>
    <s v="Normal"/>
    <s v="Pending"/>
    <x v="3"/>
    <n v="481"/>
    <n v="0"/>
    <x v="12"/>
    <n v="8"/>
    <n v="5"/>
    <x v="0"/>
    <n v="0"/>
    <x v="439"/>
  </r>
  <r>
    <s v="ROI00497"/>
    <s v="P74281"/>
    <d v="2026-04-28T00:00:00"/>
    <d v="2026-05-05T00:00:00"/>
    <x v="4"/>
    <x v="0"/>
    <x v="2"/>
    <s v="Normal"/>
    <s v="Pending"/>
    <x v="3"/>
    <n v="465"/>
    <n v="2"/>
    <x v="299"/>
    <n v="7"/>
    <n v="5"/>
    <x v="0"/>
    <n v="0.43010752688172044"/>
    <x v="440"/>
  </r>
  <r>
    <s v="ROI00498"/>
    <s v="P96046"/>
    <d v="2026-05-03T00:00:00"/>
    <d v="2026-05-07T00:00:00"/>
    <x v="3"/>
    <x v="5"/>
    <x v="7"/>
    <s v="Normal"/>
    <s v="Pending"/>
    <x v="4"/>
    <n v="459"/>
    <n v="4"/>
    <x v="300"/>
    <n v="4"/>
    <n v="5"/>
    <x v="1"/>
    <n v="0.8714596949891068"/>
    <x v="441"/>
  </r>
  <r>
    <s v="ROI00499"/>
    <s v="P66244"/>
    <d v="2026-03-29T00:00:00"/>
    <d v="2026-03-31T00:00:00"/>
    <x v="2"/>
    <x v="1"/>
    <x v="7"/>
    <s v="Urgent"/>
    <s v="Completed"/>
    <x v="2"/>
    <n v="382"/>
    <n v="1"/>
    <x v="177"/>
    <n v="2"/>
    <n v="5"/>
    <x v="1"/>
    <n v="0.26178010471204188"/>
    <x v="442"/>
  </r>
  <r>
    <s v="ROI00500"/>
    <s v="P96043"/>
    <d v="2026-02-25T00:00:00"/>
    <d v="2026-03-07T00:00:00"/>
    <x v="0"/>
    <x v="4"/>
    <x v="5"/>
    <s v="Urgent"/>
    <s v="Completed"/>
    <x v="4"/>
    <n v="253"/>
    <n v="3"/>
    <x v="274"/>
    <n v="10"/>
    <n v="5"/>
    <x v="0"/>
    <n v="1.1857707509881421"/>
    <x v="443"/>
  </r>
  <r>
    <s v="ROI00501"/>
    <s v="P37328"/>
    <d v="2026-02-01T00:00:00"/>
    <d v="2026-02-05T00:00:00"/>
    <x v="0"/>
    <x v="0"/>
    <x v="2"/>
    <s v="Urgent"/>
    <s v="Completed"/>
    <x v="6"/>
    <n v="295"/>
    <n v="1"/>
    <x v="68"/>
    <n v="4"/>
    <n v="5"/>
    <x v="1"/>
    <n v="0.33898305084745761"/>
    <x v="444"/>
  </r>
  <r>
    <s v="ROI00502"/>
    <s v="P38327"/>
    <d v="2026-05-21T00:00:00"/>
    <d v="2026-05-23T00:00:00"/>
    <x v="0"/>
    <x v="1"/>
    <x v="5"/>
    <s v="High"/>
    <s v="In Progress"/>
    <x v="4"/>
    <n v="254"/>
    <n v="1"/>
    <x v="301"/>
    <n v="2"/>
    <n v="5"/>
    <x v="1"/>
    <n v="0.39370078740157477"/>
    <x v="445"/>
  </r>
  <r>
    <s v="ROI00503"/>
    <s v="P25464"/>
    <d v="2026-03-22T00:00:00"/>
    <d v="2026-03-23T00:00:00"/>
    <x v="0"/>
    <x v="2"/>
    <x v="1"/>
    <s v="High"/>
    <s v="Pending"/>
    <x v="1"/>
    <n v="358"/>
    <n v="3"/>
    <x v="302"/>
    <n v="1"/>
    <n v="5"/>
    <x v="1"/>
    <n v="0.83798882681564246"/>
    <x v="446"/>
  </r>
  <r>
    <s v="ROI00504"/>
    <s v="P20403"/>
    <d v="2026-05-11T00:00:00"/>
    <d v="2026-05-16T00:00:00"/>
    <x v="2"/>
    <x v="2"/>
    <x v="1"/>
    <s v="Normal"/>
    <s v="Completed"/>
    <x v="3"/>
    <n v="265"/>
    <n v="2"/>
    <x v="36"/>
    <n v="5"/>
    <n v="5"/>
    <x v="1"/>
    <n v="0.75471698113207553"/>
    <x v="411"/>
  </r>
  <r>
    <s v="ROI00505"/>
    <s v="P67290"/>
    <d v="2026-05-30T00:00:00"/>
    <d v="2026-05-31T00:00:00"/>
    <x v="0"/>
    <x v="2"/>
    <x v="4"/>
    <s v="Normal"/>
    <s v="Completed"/>
    <x v="1"/>
    <n v="281"/>
    <n v="2"/>
    <x v="303"/>
    <n v="1"/>
    <n v="5"/>
    <x v="1"/>
    <n v="0.71174377224199281"/>
    <x v="447"/>
  </r>
  <r>
    <s v="ROI00506"/>
    <s v="P40626"/>
    <d v="2026-01-09T00:00:00"/>
    <d v="2026-01-11T00:00:00"/>
    <x v="2"/>
    <x v="3"/>
    <x v="2"/>
    <s v="Urgent"/>
    <s v="Pending"/>
    <x v="1"/>
    <n v="274"/>
    <n v="5"/>
    <x v="304"/>
    <n v="2"/>
    <n v="5"/>
    <x v="1"/>
    <n v="1.824817518248175"/>
    <x v="448"/>
  </r>
  <r>
    <s v="ROI00507"/>
    <s v="P19194"/>
    <d v="2026-05-28T00:00:00"/>
    <d v="2026-05-31T00:00:00"/>
    <x v="3"/>
    <x v="3"/>
    <x v="5"/>
    <s v="Urgent"/>
    <s v="Pending"/>
    <x v="3"/>
    <n v="360"/>
    <n v="1"/>
    <x v="305"/>
    <n v="3"/>
    <n v="5"/>
    <x v="1"/>
    <n v="0.27777777777777779"/>
    <x v="449"/>
  </r>
  <r>
    <s v="ROI00508"/>
    <s v="P18283"/>
    <d v="2026-05-15T00:00:00"/>
    <d v="2026-05-18T00:00:00"/>
    <x v="2"/>
    <x v="1"/>
    <x v="2"/>
    <s v="High"/>
    <s v="Completed"/>
    <x v="2"/>
    <n v="205"/>
    <n v="3"/>
    <x v="267"/>
    <n v="3"/>
    <n v="5"/>
    <x v="1"/>
    <n v="1.4634146341463417"/>
    <x v="450"/>
  </r>
  <r>
    <s v="ROI00509"/>
    <s v="P28625"/>
    <d v="2026-04-07T00:00:00"/>
    <d v="2026-04-10T00:00:00"/>
    <x v="4"/>
    <x v="2"/>
    <x v="2"/>
    <s v="High"/>
    <s v="Completed"/>
    <x v="2"/>
    <n v="302"/>
    <n v="2"/>
    <x v="103"/>
    <n v="3"/>
    <n v="5"/>
    <x v="1"/>
    <n v="0.66225165562913912"/>
    <x v="126"/>
  </r>
  <r>
    <s v="ROI00510"/>
    <s v="P57396"/>
    <d v="2026-06-11T00:00:00"/>
    <d v="2026-06-14T00:00:00"/>
    <x v="3"/>
    <x v="2"/>
    <x v="1"/>
    <s v="Urgent"/>
    <s v="Pending"/>
    <x v="5"/>
    <n v="280"/>
    <n v="3"/>
    <x v="92"/>
    <n v="3"/>
    <n v="5"/>
    <x v="1"/>
    <n v="1.0714285714285714"/>
    <x v="451"/>
  </r>
  <r>
    <s v="ROI00511"/>
    <s v="P78741"/>
    <d v="2026-01-15T00:00:00"/>
    <d v="2026-01-21T00:00:00"/>
    <x v="4"/>
    <x v="0"/>
    <x v="0"/>
    <s v="Normal"/>
    <s v="Pending"/>
    <x v="1"/>
    <n v="499"/>
    <n v="3"/>
    <x v="306"/>
    <n v="6"/>
    <n v="5"/>
    <x v="0"/>
    <n v="0.60120240480961928"/>
    <x v="452"/>
  </r>
  <r>
    <s v="ROI00512"/>
    <s v="P67084"/>
    <d v="2026-04-18T00:00:00"/>
    <d v="2026-04-25T00:00:00"/>
    <x v="2"/>
    <x v="5"/>
    <x v="5"/>
    <s v="High"/>
    <s v="In Progress"/>
    <x v="5"/>
    <n v="204"/>
    <n v="4"/>
    <x v="29"/>
    <n v="7"/>
    <n v="5"/>
    <x v="0"/>
    <n v="1.9607843137254901"/>
    <x v="453"/>
  </r>
  <r>
    <s v="ROI00513"/>
    <s v="P92288"/>
    <d v="2026-03-17T00:00:00"/>
    <d v="2026-03-20T00:00:00"/>
    <x v="1"/>
    <x v="5"/>
    <x v="1"/>
    <s v="Normal"/>
    <s v="Completed"/>
    <x v="1"/>
    <n v="328"/>
    <n v="5"/>
    <x v="307"/>
    <n v="3"/>
    <n v="5"/>
    <x v="1"/>
    <n v="1.524390243902439"/>
    <x v="454"/>
  </r>
  <r>
    <s v="ROI00514"/>
    <s v="P96407"/>
    <d v="2026-06-20T00:00:00"/>
    <d v="2026-06-30T00:00:00"/>
    <x v="1"/>
    <x v="1"/>
    <x v="6"/>
    <s v="High"/>
    <s v="In Progress"/>
    <x v="5"/>
    <n v="96"/>
    <n v="0"/>
    <x v="12"/>
    <n v="10"/>
    <n v="5"/>
    <x v="0"/>
    <n v="0"/>
    <x v="455"/>
  </r>
  <r>
    <s v="ROI00515"/>
    <s v="P28576"/>
    <d v="2026-01-17T00:00:00"/>
    <d v="2026-01-26T00:00:00"/>
    <x v="2"/>
    <x v="2"/>
    <x v="7"/>
    <s v="High"/>
    <s v="In Progress"/>
    <x v="4"/>
    <n v="86"/>
    <n v="5"/>
    <x v="308"/>
    <n v="9"/>
    <n v="5"/>
    <x v="0"/>
    <n v="5.8139534883720927"/>
    <x v="456"/>
  </r>
  <r>
    <s v="ROI00516"/>
    <s v="P68203"/>
    <d v="2026-05-04T00:00:00"/>
    <d v="2026-05-12T00:00:00"/>
    <x v="0"/>
    <x v="4"/>
    <x v="3"/>
    <s v="Urgent"/>
    <s v="Completed"/>
    <x v="1"/>
    <n v="196"/>
    <n v="1"/>
    <x v="309"/>
    <n v="8"/>
    <n v="5"/>
    <x v="0"/>
    <n v="0.51020408163265307"/>
    <x v="457"/>
  </r>
  <r>
    <s v="ROI00517"/>
    <s v="P39089"/>
    <d v="2026-05-28T00:00:00"/>
    <d v="2026-06-04T00:00:00"/>
    <x v="2"/>
    <x v="2"/>
    <x v="1"/>
    <s v="Normal"/>
    <s v="Pending"/>
    <x v="5"/>
    <n v="299"/>
    <n v="5"/>
    <x v="310"/>
    <n v="7"/>
    <n v="5"/>
    <x v="0"/>
    <n v="1.6722408026755853"/>
    <x v="458"/>
  </r>
  <r>
    <s v="ROI00518"/>
    <s v="P35558"/>
    <d v="2026-02-18T00:00:00"/>
    <d v="2026-02-19T00:00:00"/>
    <x v="4"/>
    <x v="1"/>
    <x v="3"/>
    <s v="Urgent"/>
    <s v="In Progress"/>
    <x v="6"/>
    <n v="350"/>
    <n v="4"/>
    <x v="163"/>
    <n v="1"/>
    <n v="5"/>
    <x v="1"/>
    <n v="1.1428571428571428"/>
    <x v="459"/>
  </r>
  <r>
    <s v="ROI00519"/>
    <s v="P87909"/>
    <d v="2026-03-07T00:00:00"/>
    <d v="2026-03-10T00:00:00"/>
    <x v="3"/>
    <x v="4"/>
    <x v="4"/>
    <s v="Normal"/>
    <s v="In Progress"/>
    <x v="7"/>
    <n v="147"/>
    <n v="4"/>
    <x v="311"/>
    <n v="3"/>
    <n v="5"/>
    <x v="1"/>
    <n v="2.7210884353741496"/>
    <x v="395"/>
  </r>
  <r>
    <s v="ROI00520"/>
    <s v="P20197"/>
    <d v="2026-05-20T00:00:00"/>
    <d v="2026-05-27T00:00:00"/>
    <x v="3"/>
    <x v="2"/>
    <x v="0"/>
    <s v="Normal"/>
    <s v="Completed"/>
    <x v="0"/>
    <n v="218"/>
    <n v="2"/>
    <x v="312"/>
    <n v="7"/>
    <n v="5"/>
    <x v="0"/>
    <n v="0.91743119266055051"/>
    <x v="460"/>
  </r>
  <r>
    <s v="ROI00521"/>
    <s v="P26586"/>
    <d v="2026-04-04T00:00:00"/>
    <d v="2026-04-08T00:00:00"/>
    <x v="2"/>
    <x v="4"/>
    <x v="5"/>
    <s v="High"/>
    <s v="Pending"/>
    <x v="7"/>
    <n v="268"/>
    <n v="3"/>
    <x v="313"/>
    <n v="4"/>
    <n v="5"/>
    <x v="1"/>
    <n v="1.1194029850746268"/>
    <x v="156"/>
  </r>
  <r>
    <s v="ROI00522"/>
    <s v="P15770"/>
    <d v="2026-02-10T00:00:00"/>
    <d v="2026-02-16T00:00:00"/>
    <x v="4"/>
    <x v="5"/>
    <x v="7"/>
    <s v="Normal"/>
    <s v="In Progress"/>
    <x v="0"/>
    <n v="78"/>
    <n v="0"/>
    <x v="12"/>
    <n v="6"/>
    <n v="5"/>
    <x v="0"/>
    <n v="0"/>
    <x v="8"/>
  </r>
  <r>
    <s v="ROI00523"/>
    <s v="P21616"/>
    <d v="2026-04-29T00:00:00"/>
    <d v="2026-05-02T00:00:00"/>
    <x v="4"/>
    <x v="0"/>
    <x v="2"/>
    <s v="Urgent"/>
    <s v="Pending"/>
    <x v="4"/>
    <n v="488"/>
    <n v="2"/>
    <x v="44"/>
    <n v="3"/>
    <n v="5"/>
    <x v="1"/>
    <n v="0.4098360655737705"/>
    <x v="461"/>
  </r>
  <r>
    <s v="ROI00524"/>
    <s v="P91779"/>
    <d v="2026-02-19T00:00:00"/>
    <d v="2026-02-23T00:00:00"/>
    <x v="0"/>
    <x v="2"/>
    <x v="7"/>
    <s v="High"/>
    <s v="Pending"/>
    <x v="5"/>
    <n v="402"/>
    <n v="2"/>
    <x v="314"/>
    <n v="4"/>
    <n v="5"/>
    <x v="1"/>
    <n v="0.49751243781094528"/>
    <x v="102"/>
  </r>
  <r>
    <s v="ROI00525"/>
    <s v="P65784"/>
    <d v="2026-01-08T00:00:00"/>
    <d v="2026-01-13T00:00:00"/>
    <x v="4"/>
    <x v="0"/>
    <x v="3"/>
    <s v="High"/>
    <s v="Pending"/>
    <x v="2"/>
    <n v="179"/>
    <n v="4"/>
    <x v="241"/>
    <n v="5"/>
    <n v="5"/>
    <x v="1"/>
    <n v="2.2346368715083798"/>
    <x v="36"/>
  </r>
  <r>
    <s v="ROI00526"/>
    <s v="P73401"/>
    <d v="2026-02-06T00:00:00"/>
    <d v="2026-02-14T00:00:00"/>
    <x v="3"/>
    <x v="5"/>
    <x v="0"/>
    <s v="Normal"/>
    <s v="In Progress"/>
    <x v="1"/>
    <n v="373"/>
    <n v="5"/>
    <x v="315"/>
    <n v="8"/>
    <n v="5"/>
    <x v="0"/>
    <n v="1.3404825737265416"/>
    <x v="462"/>
  </r>
  <r>
    <s v="ROI00527"/>
    <s v="P36791"/>
    <d v="2026-02-16T00:00:00"/>
    <d v="2026-02-22T00:00:00"/>
    <x v="2"/>
    <x v="2"/>
    <x v="4"/>
    <s v="Urgent"/>
    <s v="Completed"/>
    <x v="2"/>
    <n v="484"/>
    <n v="0"/>
    <x v="12"/>
    <n v="6"/>
    <n v="5"/>
    <x v="0"/>
    <n v="0"/>
    <x v="463"/>
  </r>
  <r>
    <s v="ROI00528"/>
    <s v="P76685"/>
    <d v="2026-03-24T00:00:00"/>
    <d v="2026-04-02T00:00:00"/>
    <x v="0"/>
    <x v="4"/>
    <x v="6"/>
    <s v="High"/>
    <s v="Pending"/>
    <x v="4"/>
    <n v="392"/>
    <n v="0"/>
    <x v="12"/>
    <n v="9"/>
    <n v="5"/>
    <x v="0"/>
    <n v="0"/>
    <x v="464"/>
  </r>
  <r>
    <s v="ROI00529"/>
    <s v="P75671"/>
    <d v="2026-06-17T00:00:00"/>
    <d v="2026-06-24T00:00:00"/>
    <x v="2"/>
    <x v="1"/>
    <x v="6"/>
    <s v="Normal"/>
    <s v="Completed"/>
    <x v="2"/>
    <n v="198"/>
    <n v="1"/>
    <x v="59"/>
    <n v="7"/>
    <n v="5"/>
    <x v="0"/>
    <n v="0.50505050505050508"/>
    <x v="465"/>
  </r>
  <r>
    <s v="ROI00530"/>
    <s v="P24397"/>
    <d v="2026-03-05T00:00:00"/>
    <d v="2026-03-08T00:00:00"/>
    <x v="3"/>
    <x v="0"/>
    <x v="3"/>
    <s v="Normal"/>
    <s v="Completed"/>
    <x v="6"/>
    <n v="258"/>
    <n v="2"/>
    <x v="316"/>
    <n v="3"/>
    <n v="5"/>
    <x v="1"/>
    <n v="0.77519379844961245"/>
    <x v="466"/>
  </r>
  <r>
    <s v="ROI00531"/>
    <s v="P18095"/>
    <d v="2026-05-19T00:00:00"/>
    <d v="2026-05-28T00:00:00"/>
    <x v="3"/>
    <x v="4"/>
    <x v="0"/>
    <s v="Normal"/>
    <s v="Completed"/>
    <x v="2"/>
    <n v="139"/>
    <n v="3"/>
    <x v="294"/>
    <n v="9"/>
    <n v="5"/>
    <x v="0"/>
    <n v="2.1582733812949639"/>
    <x v="467"/>
  </r>
  <r>
    <s v="ROI00532"/>
    <s v="P77286"/>
    <d v="2026-05-09T00:00:00"/>
    <d v="2026-05-14T00:00:00"/>
    <x v="1"/>
    <x v="0"/>
    <x v="5"/>
    <s v="Urgent"/>
    <s v="In Progress"/>
    <x v="2"/>
    <n v="258"/>
    <n v="1"/>
    <x v="317"/>
    <n v="5"/>
    <n v="5"/>
    <x v="1"/>
    <n v="0.38759689922480622"/>
    <x v="468"/>
  </r>
  <r>
    <s v="ROI00533"/>
    <s v="P67911"/>
    <d v="2026-03-22T00:00:00"/>
    <d v="2026-03-31T00:00:00"/>
    <x v="4"/>
    <x v="4"/>
    <x v="3"/>
    <s v="Urgent"/>
    <s v="Completed"/>
    <x v="6"/>
    <n v="34"/>
    <n v="5"/>
    <x v="318"/>
    <n v="9"/>
    <n v="5"/>
    <x v="0"/>
    <n v="14.705882352941178"/>
    <x v="469"/>
  </r>
  <r>
    <s v="ROI00534"/>
    <s v="P86802"/>
    <d v="2026-03-25T00:00:00"/>
    <d v="2026-03-29T00:00:00"/>
    <x v="2"/>
    <x v="5"/>
    <x v="4"/>
    <s v="Normal"/>
    <s v="Pending"/>
    <x v="5"/>
    <n v="248"/>
    <n v="3"/>
    <x v="319"/>
    <n v="4"/>
    <n v="5"/>
    <x v="1"/>
    <n v="1.2096774193548387"/>
    <x v="428"/>
  </r>
  <r>
    <s v="ROI00535"/>
    <s v="P24467"/>
    <d v="2026-03-09T00:00:00"/>
    <d v="2026-03-12T00:00:00"/>
    <x v="4"/>
    <x v="2"/>
    <x v="1"/>
    <s v="High"/>
    <s v="Completed"/>
    <x v="5"/>
    <n v="444"/>
    <n v="2"/>
    <x v="200"/>
    <n v="3"/>
    <n v="5"/>
    <x v="1"/>
    <n v="0.45045045045045046"/>
    <x v="470"/>
  </r>
  <r>
    <s v="ROI00536"/>
    <s v="P81548"/>
    <d v="2026-03-08T00:00:00"/>
    <d v="2026-03-11T00:00:00"/>
    <x v="1"/>
    <x v="1"/>
    <x v="5"/>
    <s v="Urgent"/>
    <s v="Pending"/>
    <x v="1"/>
    <n v="471"/>
    <n v="0"/>
    <x v="12"/>
    <n v="3"/>
    <n v="5"/>
    <x v="1"/>
    <n v="0"/>
    <x v="471"/>
  </r>
  <r>
    <s v="ROI00537"/>
    <s v="P75964"/>
    <d v="2026-01-03T00:00:00"/>
    <d v="2026-01-05T00:00:00"/>
    <x v="4"/>
    <x v="5"/>
    <x v="4"/>
    <s v="Normal"/>
    <s v="Completed"/>
    <x v="4"/>
    <n v="452"/>
    <n v="5"/>
    <x v="93"/>
    <n v="2"/>
    <n v="5"/>
    <x v="1"/>
    <n v="1.1061946902654867"/>
    <x v="124"/>
  </r>
  <r>
    <s v="ROI00538"/>
    <s v="P41658"/>
    <d v="2026-01-23T00:00:00"/>
    <d v="2026-01-30T00:00:00"/>
    <x v="0"/>
    <x v="5"/>
    <x v="0"/>
    <s v="Urgent"/>
    <s v="Pending"/>
    <x v="7"/>
    <n v="461"/>
    <n v="5"/>
    <x v="320"/>
    <n v="7"/>
    <n v="5"/>
    <x v="0"/>
    <n v="1.0845986984815619"/>
    <x v="472"/>
  </r>
  <r>
    <s v="ROI00539"/>
    <s v="P79773"/>
    <d v="2026-02-12T00:00:00"/>
    <d v="2026-02-22T00:00:00"/>
    <x v="2"/>
    <x v="5"/>
    <x v="1"/>
    <s v="Urgent"/>
    <s v="Completed"/>
    <x v="6"/>
    <n v="412"/>
    <n v="1"/>
    <x v="168"/>
    <n v="10"/>
    <n v="5"/>
    <x v="0"/>
    <n v="0.24271844660194172"/>
    <x v="262"/>
  </r>
  <r>
    <s v="ROI00540"/>
    <s v="P45250"/>
    <d v="2026-01-18T00:00:00"/>
    <d v="2026-01-25T00:00:00"/>
    <x v="0"/>
    <x v="1"/>
    <x v="1"/>
    <s v="Urgent"/>
    <s v="Pending"/>
    <x v="4"/>
    <n v="241"/>
    <n v="1"/>
    <x v="8"/>
    <n v="7"/>
    <n v="5"/>
    <x v="0"/>
    <n v="0.41493775933609961"/>
    <x v="473"/>
  </r>
  <r>
    <s v="ROI00541"/>
    <s v="P43972"/>
    <d v="2026-03-10T00:00:00"/>
    <d v="2026-03-12T00:00:00"/>
    <x v="0"/>
    <x v="2"/>
    <x v="6"/>
    <s v="Urgent"/>
    <s v="Pending"/>
    <x v="1"/>
    <n v="188"/>
    <n v="1"/>
    <x v="268"/>
    <n v="2"/>
    <n v="5"/>
    <x v="1"/>
    <n v="0.53191489361702127"/>
    <x v="83"/>
  </r>
  <r>
    <s v="ROI00542"/>
    <s v="P83548"/>
    <d v="2026-05-12T00:00:00"/>
    <d v="2026-05-16T00:00:00"/>
    <x v="3"/>
    <x v="0"/>
    <x v="7"/>
    <s v="Urgent"/>
    <s v="Pending"/>
    <x v="0"/>
    <n v="482"/>
    <n v="4"/>
    <x v="96"/>
    <n v="4"/>
    <n v="5"/>
    <x v="1"/>
    <n v="0.82987551867219922"/>
    <x v="474"/>
  </r>
  <r>
    <s v="ROI00543"/>
    <s v="P68210"/>
    <d v="2026-04-21T00:00:00"/>
    <d v="2026-04-26T00:00:00"/>
    <x v="4"/>
    <x v="3"/>
    <x v="0"/>
    <s v="Normal"/>
    <s v="In Progress"/>
    <x v="3"/>
    <n v="309"/>
    <n v="1"/>
    <x v="232"/>
    <n v="5"/>
    <n v="5"/>
    <x v="1"/>
    <n v="0.3236245954692557"/>
    <x v="475"/>
  </r>
  <r>
    <s v="ROI00544"/>
    <s v="P85596"/>
    <d v="2026-04-05T00:00:00"/>
    <d v="2026-04-08T00:00:00"/>
    <x v="4"/>
    <x v="3"/>
    <x v="7"/>
    <s v="Urgent"/>
    <s v="Pending"/>
    <x v="5"/>
    <n v="117"/>
    <n v="0"/>
    <x v="12"/>
    <n v="3"/>
    <n v="5"/>
    <x v="1"/>
    <n v="0"/>
    <x v="327"/>
  </r>
  <r>
    <s v="ROI00545"/>
    <s v="P79382"/>
    <d v="2026-05-07T00:00:00"/>
    <d v="2026-05-14T00:00:00"/>
    <x v="3"/>
    <x v="5"/>
    <x v="0"/>
    <s v="Normal"/>
    <s v="In Progress"/>
    <x v="5"/>
    <n v="59"/>
    <n v="1"/>
    <x v="21"/>
    <n v="7"/>
    <n v="5"/>
    <x v="0"/>
    <n v="1.6949152542372881"/>
    <x v="476"/>
  </r>
  <r>
    <s v="ROI00546"/>
    <s v="P83506"/>
    <d v="2026-04-21T00:00:00"/>
    <d v="2026-04-28T00:00:00"/>
    <x v="2"/>
    <x v="3"/>
    <x v="3"/>
    <s v="High"/>
    <s v="Completed"/>
    <x v="1"/>
    <n v="243"/>
    <n v="3"/>
    <x v="147"/>
    <n v="7"/>
    <n v="5"/>
    <x v="0"/>
    <n v="1.2345679012345678"/>
    <x v="477"/>
  </r>
  <r>
    <s v="ROI00547"/>
    <s v="P70803"/>
    <d v="2026-03-25T00:00:00"/>
    <d v="2026-03-30T00:00:00"/>
    <x v="1"/>
    <x v="2"/>
    <x v="6"/>
    <s v="High"/>
    <s v="Completed"/>
    <x v="1"/>
    <n v="350"/>
    <n v="2"/>
    <x v="321"/>
    <n v="5"/>
    <n v="5"/>
    <x v="1"/>
    <n v="0.5714285714285714"/>
    <x v="478"/>
  </r>
  <r>
    <s v="ROI00548"/>
    <s v="P55601"/>
    <d v="2026-06-22T00:00:00"/>
    <d v="2026-06-27T00:00:00"/>
    <x v="2"/>
    <x v="1"/>
    <x v="5"/>
    <s v="Normal"/>
    <s v="Completed"/>
    <x v="0"/>
    <n v="151"/>
    <n v="5"/>
    <x v="43"/>
    <n v="5"/>
    <n v="5"/>
    <x v="1"/>
    <n v="3.3112582781456954"/>
    <x v="479"/>
  </r>
  <r>
    <s v="ROI00549"/>
    <s v="P22377"/>
    <d v="2026-03-18T00:00:00"/>
    <d v="2026-03-24T00:00:00"/>
    <x v="2"/>
    <x v="5"/>
    <x v="7"/>
    <s v="High"/>
    <s v="In Progress"/>
    <x v="6"/>
    <n v="222"/>
    <n v="1"/>
    <x v="54"/>
    <n v="6"/>
    <n v="5"/>
    <x v="0"/>
    <n v="0.45045045045045046"/>
    <x v="304"/>
  </r>
  <r>
    <s v="ROI00550"/>
    <s v="P64470"/>
    <d v="2026-05-24T00:00:00"/>
    <d v="2026-05-26T00:00:00"/>
    <x v="0"/>
    <x v="0"/>
    <x v="2"/>
    <s v="Normal"/>
    <s v="Pending"/>
    <x v="6"/>
    <n v="175"/>
    <n v="5"/>
    <x v="322"/>
    <n v="2"/>
    <n v="5"/>
    <x v="1"/>
    <n v="2.8571428571428572"/>
    <x v="480"/>
  </r>
  <r>
    <s v="ROI00551"/>
    <s v="P91928"/>
    <d v="2026-06-09T00:00:00"/>
    <d v="2026-06-11T00:00:00"/>
    <x v="0"/>
    <x v="1"/>
    <x v="7"/>
    <s v="Urgent"/>
    <s v="Completed"/>
    <x v="0"/>
    <n v="102"/>
    <n v="3"/>
    <x v="323"/>
    <n v="2"/>
    <n v="5"/>
    <x v="1"/>
    <n v="2.9411764705882351"/>
    <x v="228"/>
  </r>
  <r>
    <s v="ROI00552"/>
    <s v="P35198"/>
    <d v="2026-05-29T00:00:00"/>
    <d v="2026-06-01T00:00:00"/>
    <x v="0"/>
    <x v="2"/>
    <x v="0"/>
    <s v="High"/>
    <s v="Completed"/>
    <x v="2"/>
    <n v="469"/>
    <n v="1"/>
    <x v="324"/>
    <n v="3"/>
    <n v="5"/>
    <x v="1"/>
    <n v="0.21321961620469082"/>
    <x v="481"/>
  </r>
  <r>
    <s v="ROI00553"/>
    <s v="P74363"/>
    <d v="2026-02-16T00:00:00"/>
    <d v="2026-02-22T00:00:00"/>
    <x v="4"/>
    <x v="4"/>
    <x v="0"/>
    <s v="High"/>
    <s v="Pending"/>
    <x v="7"/>
    <n v="259"/>
    <n v="1"/>
    <x v="186"/>
    <n v="6"/>
    <n v="5"/>
    <x v="0"/>
    <n v="0.38610038610038611"/>
    <x v="482"/>
  </r>
  <r>
    <s v="ROI00554"/>
    <s v="P67737"/>
    <d v="2026-05-10T00:00:00"/>
    <d v="2026-05-14T00:00:00"/>
    <x v="2"/>
    <x v="5"/>
    <x v="7"/>
    <s v="High"/>
    <s v="Completed"/>
    <x v="2"/>
    <n v="381"/>
    <n v="5"/>
    <x v="78"/>
    <n v="4"/>
    <n v="5"/>
    <x v="1"/>
    <n v="1.3123359580052494"/>
    <x v="483"/>
  </r>
  <r>
    <s v="ROI00555"/>
    <s v="P62491"/>
    <d v="2026-01-24T00:00:00"/>
    <d v="2026-01-25T00:00:00"/>
    <x v="2"/>
    <x v="1"/>
    <x v="2"/>
    <s v="Urgent"/>
    <s v="Completed"/>
    <x v="7"/>
    <n v="342"/>
    <n v="0"/>
    <x v="12"/>
    <n v="1"/>
    <n v="5"/>
    <x v="1"/>
    <n v="0"/>
    <x v="484"/>
  </r>
  <r>
    <s v="ROI00556"/>
    <s v="P82633"/>
    <d v="2026-05-25T00:00:00"/>
    <d v="2026-05-28T00:00:00"/>
    <x v="0"/>
    <x v="1"/>
    <x v="6"/>
    <s v="High"/>
    <s v="Completed"/>
    <x v="5"/>
    <n v="411"/>
    <n v="3"/>
    <x v="325"/>
    <n v="3"/>
    <n v="5"/>
    <x v="1"/>
    <n v="0.72992700729927007"/>
    <x v="448"/>
  </r>
  <r>
    <s v="ROI00557"/>
    <s v="P99411"/>
    <d v="2026-05-30T00:00:00"/>
    <d v="2026-06-04T00:00:00"/>
    <x v="1"/>
    <x v="5"/>
    <x v="2"/>
    <s v="Urgent"/>
    <s v="In Progress"/>
    <x v="6"/>
    <n v="293"/>
    <n v="0"/>
    <x v="12"/>
    <n v="5"/>
    <n v="5"/>
    <x v="1"/>
    <n v="0"/>
    <x v="485"/>
  </r>
  <r>
    <s v="ROI00558"/>
    <s v="P81592"/>
    <d v="2026-04-13T00:00:00"/>
    <d v="2026-04-20T00:00:00"/>
    <x v="1"/>
    <x v="5"/>
    <x v="1"/>
    <s v="High"/>
    <s v="Pending"/>
    <x v="7"/>
    <n v="118"/>
    <n v="1"/>
    <x v="54"/>
    <n v="7"/>
    <n v="5"/>
    <x v="0"/>
    <n v="0.84745762711864403"/>
    <x v="486"/>
  </r>
  <r>
    <s v="ROI00559"/>
    <s v="P64344"/>
    <d v="2026-01-23T00:00:00"/>
    <d v="2026-01-28T00:00:00"/>
    <x v="2"/>
    <x v="2"/>
    <x v="1"/>
    <s v="High"/>
    <s v="In Progress"/>
    <x v="4"/>
    <n v="210"/>
    <n v="1"/>
    <x v="326"/>
    <n v="5"/>
    <n v="5"/>
    <x v="1"/>
    <n v="0.47619047619047622"/>
    <x v="487"/>
  </r>
  <r>
    <s v="ROI00560"/>
    <s v="P21943"/>
    <d v="2026-04-04T00:00:00"/>
    <d v="2026-04-08T00:00:00"/>
    <x v="1"/>
    <x v="2"/>
    <x v="3"/>
    <s v="Urgent"/>
    <s v="In Progress"/>
    <x v="4"/>
    <n v="277"/>
    <n v="5"/>
    <x v="327"/>
    <n v="4"/>
    <n v="5"/>
    <x v="1"/>
    <n v="1.8050541516245486"/>
    <x v="488"/>
  </r>
  <r>
    <s v="ROI00561"/>
    <s v="P31032"/>
    <d v="2026-02-13T00:00:00"/>
    <d v="2026-02-21T00:00:00"/>
    <x v="0"/>
    <x v="0"/>
    <x v="7"/>
    <s v="Normal"/>
    <s v="In Progress"/>
    <x v="5"/>
    <n v="451"/>
    <n v="2"/>
    <x v="249"/>
    <n v="8"/>
    <n v="5"/>
    <x v="0"/>
    <n v="0.44345898004434592"/>
    <x v="489"/>
  </r>
  <r>
    <s v="ROI00562"/>
    <s v="P52594"/>
    <d v="2026-01-10T00:00:00"/>
    <d v="2026-01-18T00:00:00"/>
    <x v="3"/>
    <x v="4"/>
    <x v="2"/>
    <s v="Normal"/>
    <s v="Completed"/>
    <x v="7"/>
    <n v="28"/>
    <n v="5"/>
    <x v="234"/>
    <n v="8"/>
    <n v="5"/>
    <x v="0"/>
    <n v="17.857142857142858"/>
    <x v="490"/>
  </r>
  <r>
    <s v="ROI00563"/>
    <s v="P83427"/>
    <d v="2026-04-18T00:00:00"/>
    <d v="2026-04-28T00:00:00"/>
    <x v="1"/>
    <x v="5"/>
    <x v="2"/>
    <s v="Normal"/>
    <s v="In Progress"/>
    <x v="7"/>
    <n v="81"/>
    <n v="5"/>
    <x v="82"/>
    <n v="10"/>
    <n v="5"/>
    <x v="0"/>
    <n v="6.1728395061728394"/>
    <x v="491"/>
  </r>
  <r>
    <s v="ROI00564"/>
    <s v="P26082"/>
    <d v="2026-05-31T00:00:00"/>
    <d v="2026-06-06T00:00:00"/>
    <x v="4"/>
    <x v="2"/>
    <x v="2"/>
    <s v="Urgent"/>
    <s v="Completed"/>
    <x v="6"/>
    <n v="453"/>
    <n v="4"/>
    <x v="328"/>
    <n v="6"/>
    <n v="5"/>
    <x v="0"/>
    <n v="0.88300220750551872"/>
    <x v="492"/>
  </r>
  <r>
    <s v="ROI00565"/>
    <s v="P30610"/>
    <d v="2026-05-28T00:00:00"/>
    <d v="2026-06-02T00:00:00"/>
    <x v="4"/>
    <x v="1"/>
    <x v="7"/>
    <s v="Normal"/>
    <s v="Completed"/>
    <x v="7"/>
    <n v="421"/>
    <n v="0"/>
    <x v="12"/>
    <n v="5"/>
    <n v="5"/>
    <x v="1"/>
    <n v="0"/>
    <x v="493"/>
  </r>
  <r>
    <s v="ROI00566"/>
    <s v="P64682"/>
    <d v="2026-02-27T00:00:00"/>
    <d v="2026-03-02T00:00:00"/>
    <x v="4"/>
    <x v="3"/>
    <x v="1"/>
    <s v="Urgent"/>
    <s v="Completed"/>
    <x v="7"/>
    <n v="355"/>
    <n v="3"/>
    <x v="266"/>
    <n v="3"/>
    <n v="5"/>
    <x v="1"/>
    <n v="0.84507042253521114"/>
    <x v="494"/>
  </r>
  <r>
    <s v="ROI00567"/>
    <s v="P11331"/>
    <d v="2026-05-19T00:00:00"/>
    <d v="2026-05-29T00:00:00"/>
    <x v="3"/>
    <x v="3"/>
    <x v="4"/>
    <s v="High"/>
    <s v="In Progress"/>
    <x v="0"/>
    <n v="395"/>
    <n v="2"/>
    <x v="153"/>
    <n v="10"/>
    <n v="5"/>
    <x v="0"/>
    <n v="0.50632911392405067"/>
    <x v="495"/>
  </r>
  <r>
    <s v="ROI00568"/>
    <s v="P34275"/>
    <d v="2026-05-10T00:00:00"/>
    <d v="2026-05-12T00:00:00"/>
    <x v="0"/>
    <x v="4"/>
    <x v="1"/>
    <s v="Normal"/>
    <s v="Pending"/>
    <x v="1"/>
    <n v="183"/>
    <n v="5"/>
    <x v="329"/>
    <n v="2"/>
    <n v="5"/>
    <x v="1"/>
    <n v="2.7322404371584699"/>
    <x v="496"/>
  </r>
  <r>
    <s v="ROI00569"/>
    <s v="P78904"/>
    <d v="2026-03-13T00:00:00"/>
    <d v="2026-03-17T00:00:00"/>
    <x v="4"/>
    <x v="2"/>
    <x v="3"/>
    <s v="High"/>
    <s v="In Progress"/>
    <x v="3"/>
    <n v="483"/>
    <n v="4"/>
    <x v="236"/>
    <n v="4"/>
    <n v="5"/>
    <x v="1"/>
    <n v="0.82815734989648038"/>
    <x v="497"/>
  </r>
  <r>
    <s v="ROI00570"/>
    <s v="P72679"/>
    <d v="2026-06-13T00:00:00"/>
    <d v="2026-06-19T00:00:00"/>
    <x v="0"/>
    <x v="4"/>
    <x v="4"/>
    <s v="High"/>
    <s v="Pending"/>
    <x v="4"/>
    <n v="500"/>
    <n v="4"/>
    <x v="231"/>
    <n v="6"/>
    <n v="5"/>
    <x v="0"/>
    <n v="0.8"/>
    <x v="436"/>
  </r>
  <r>
    <s v="ROI00571"/>
    <s v="P91778"/>
    <d v="2026-05-18T00:00:00"/>
    <d v="2026-05-24T00:00:00"/>
    <x v="1"/>
    <x v="5"/>
    <x v="3"/>
    <s v="Normal"/>
    <s v="Pending"/>
    <x v="6"/>
    <n v="449"/>
    <n v="0"/>
    <x v="12"/>
    <n v="6"/>
    <n v="5"/>
    <x v="0"/>
    <n v="0"/>
    <x v="498"/>
  </r>
  <r>
    <s v="ROI00572"/>
    <s v="P93330"/>
    <d v="2026-02-04T00:00:00"/>
    <d v="2026-02-14T00:00:00"/>
    <x v="4"/>
    <x v="3"/>
    <x v="5"/>
    <s v="Normal"/>
    <s v="In Progress"/>
    <x v="4"/>
    <n v="437"/>
    <n v="1"/>
    <x v="212"/>
    <n v="10"/>
    <n v="5"/>
    <x v="0"/>
    <n v="0.2288329519450801"/>
    <x v="314"/>
  </r>
  <r>
    <s v="ROI00573"/>
    <s v="P19411"/>
    <d v="2026-05-09T00:00:00"/>
    <d v="2026-05-19T00:00:00"/>
    <x v="3"/>
    <x v="5"/>
    <x v="3"/>
    <s v="Urgent"/>
    <s v="Pending"/>
    <x v="4"/>
    <n v="194"/>
    <n v="0"/>
    <x v="12"/>
    <n v="10"/>
    <n v="5"/>
    <x v="0"/>
    <n v="0"/>
    <x v="499"/>
  </r>
  <r>
    <s v="ROI00574"/>
    <s v="P54418"/>
    <d v="2026-03-17T00:00:00"/>
    <d v="2026-03-18T00:00:00"/>
    <x v="1"/>
    <x v="5"/>
    <x v="4"/>
    <s v="Urgent"/>
    <s v="Pending"/>
    <x v="3"/>
    <n v="180"/>
    <n v="2"/>
    <x v="140"/>
    <n v="1"/>
    <n v="5"/>
    <x v="1"/>
    <n v="1.1111111111111112"/>
    <x v="500"/>
  </r>
  <r>
    <s v="ROI00575"/>
    <s v="P92093"/>
    <d v="2026-05-06T00:00:00"/>
    <d v="2026-05-10T00:00:00"/>
    <x v="0"/>
    <x v="1"/>
    <x v="6"/>
    <s v="Normal"/>
    <s v="In Progress"/>
    <x v="1"/>
    <n v="121"/>
    <n v="3"/>
    <x v="259"/>
    <n v="4"/>
    <n v="5"/>
    <x v="1"/>
    <n v="2.4793388429752068"/>
    <x v="501"/>
  </r>
  <r>
    <s v="ROI00576"/>
    <s v="P63818"/>
    <d v="2026-06-07T00:00:00"/>
    <d v="2026-06-08T00:00:00"/>
    <x v="1"/>
    <x v="3"/>
    <x v="0"/>
    <s v="Normal"/>
    <s v="Completed"/>
    <x v="3"/>
    <n v="284"/>
    <n v="1"/>
    <x v="251"/>
    <n v="1"/>
    <n v="5"/>
    <x v="1"/>
    <n v="0.35211267605633806"/>
    <x v="502"/>
  </r>
  <r>
    <s v="ROI00577"/>
    <s v="P55867"/>
    <d v="2026-05-22T00:00:00"/>
    <d v="2026-05-25T00:00:00"/>
    <x v="1"/>
    <x v="2"/>
    <x v="0"/>
    <s v="High"/>
    <s v="In Progress"/>
    <x v="1"/>
    <n v="423"/>
    <n v="5"/>
    <x v="330"/>
    <n v="3"/>
    <n v="5"/>
    <x v="1"/>
    <n v="1.1820330969267139"/>
    <x v="503"/>
  </r>
  <r>
    <s v="ROI00578"/>
    <s v="P45904"/>
    <d v="2026-02-11T00:00:00"/>
    <d v="2026-02-16T00:00:00"/>
    <x v="2"/>
    <x v="0"/>
    <x v="0"/>
    <s v="Urgent"/>
    <s v="In Progress"/>
    <x v="7"/>
    <n v="378"/>
    <n v="4"/>
    <x v="289"/>
    <n v="5"/>
    <n v="5"/>
    <x v="1"/>
    <n v="1.0582010582010581"/>
    <x v="97"/>
  </r>
  <r>
    <s v="ROI00579"/>
    <s v="P94177"/>
    <d v="2026-06-13T00:00:00"/>
    <d v="2026-06-22T00:00:00"/>
    <x v="0"/>
    <x v="2"/>
    <x v="6"/>
    <s v="Normal"/>
    <s v="Completed"/>
    <x v="0"/>
    <n v="342"/>
    <n v="4"/>
    <x v="312"/>
    <n v="9"/>
    <n v="5"/>
    <x v="0"/>
    <n v="1.1695906432748537"/>
    <x v="504"/>
  </r>
  <r>
    <s v="ROI00580"/>
    <s v="P10038"/>
    <d v="2026-01-23T00:00:00"/>
    <d v="2026-02-02T00:00:00"/>
    <x v="3"/>
    <x v="3"/>
    <x v="3"/>
    <s v="Urgent"/>
    <s v="In Progress"/>
    <x v="7"/>
    <n v="272"/>
    <n v="5"/>
    <x v="331"/>
    <n v="10"/>
    <n v="5"/>
    <x v="0"/>
    <n v="1.8382352941176472"/>
    <x v="505"/>
  </r>
  <r>
    <s v="ROI00581"/>
    <s v="P60865"/>
    <d v="2026-01-05T00:00:00"/>
    <d v="2026-01-10T00:00:00"/>
    <x v="3"/>
    <x v="0"/>
    <x v="1"/>
    <s v="Normal"/>
    <s v="In Progress"/>
    <x v="2"/>
    <n v="419"/>
    <n v="4"/>
    <x v="153"/>
    <n v="5"/>
    <n v="5"/>
    <x v="1"/>
    <n v="0.95465393794749409"/>
    <x v="506"/>
  </r>
  <r>
    <s v="ROI00582"/>
    <s v="P29099"/>
    <d v="2026-02-07T00:00:00"/>
    <d v="2026-02-10T00:00:00"/>
    <x v="4"/>
    <x v="4"/>
    <x v="4"/>
    <s v="High"/>
    <s v="In Progress"/>
    <x v="1"/>
    <n v="254"/>
    <n v="3"/>
    <x v="329"/>
    <n v="3"/>
    <n v="5"/>
    <x v="1"/>
    <n v="1.1811023622047243"/>
    <x v="507"/>
  </r>
  <r>
    <s v="ROI00583"/>
    <s v="P51085"/>
    <d v="2026-05-10T00:00:00"/>
    <d v="2026-05-11T00:00:00"/>
    <x v="0"/>
    <x v="2"/>
    <x v="3"/>
    <s v="Urgent"/>
    <s v="Completed"/>
    <x v="6"/>
    <n v="357"/>
    <n v="3"/>
    <x v="332"/>
    <n v="1"/>
    <n v="5"/>
    <x v="1"/>
    <n v="0.84033613445378152"/>
    <x v="508"/>
  </r>
  <r>
    <s v="ROI00584"/>
    <s v="P61839"/>
    <d v="2026-01-16T00:00:00"/>
    <d v="2026-01-17T00:00:00"/>
    <x v="0"/>
    <x v="2"/>
    <x v="1"/>
    <s v="Urgent"/>
    <s v="Completed"/>
    <x v="6"/>
    <n v="148"/>
    <n v="2"/>
    <x v="158"/>
    <n v="1"/>
    <n v="5"/>
    <x v="1"/>
    <n v="1.3513513513513513"/>
    <x v="470"/>
  </r>
  <r>
    <s v="ROI00585"/>
    <s v="P18020"/>
    <d v="2026-04-08T00:00:00"/>
    <d v="2026-04-11T00:00:00"/>
    <x v="2"/>
    <x v="3"/>
    <x v="3"/>
    <s v="High"/>
    <s v="Pending"/>
    <x v="5"/>
    <n v="482"/>
    <n v="2"/>
    <x v="85"/>
    <n v="3"/>
    <n v="5"/>
    <x v="1"/>
    <n v="0.41493775933609961"/>
    <x v="509"/>
  </r>
  <r>
    <s v="ROI00586"/>
    <s v="P61239"/>
    <d v="2026-05-18T00:00:00"/>
    <d v="2026-05-27T00:00:00"/>
    <x v="1"/>
    <x v="2"/>
    <x v="1"/>
    <s v="Normal"/>
    <s v="Pending"/>
    <x v="6"/>
    <n v="435"/>
    <n v="5"/>
    <x v="333"/>
    <n v="9"/>
    <n v="5"/>
    <x v="0"/>
    <n v="1.1494252873563218"/>
    <x v="510"/>
  </r>
  <r>
    <s v="ROI00587"/>
    <s v="P30177"/>
    <d v="2026-05-29T00:00:00"/>
    <d v="2026-05-30T00:00:00"/>
    <x v="1"/>
    <x v="2"/>
    <x v="6"/>
    <s v="High"/>
    <s v="Completed"/>
    <x v="0"/>
    <n v="259"/>
    <n v="1"/>
    <x v="268"/>
    <n v="1"/>
    <n v="5"/>
    <x v="1"/>
    <n v="0.38610038610038611"/>
    <x v="511"/>
  </r>
  <r>
    <s v="ROI00588"/>
    <s v="P22582"/>
    <d v="2026-06-21T00:00:00"/>
    <d v="2026-06-26T00:00:00"/>
    <x v="2"/>
    <x v="4"/>
    <x v="6"/>
    <s v="Normal"/>
    <s v="Pending"/>
    <x v="4"/>
    <n v="88"/>
    <n v="1"/>
    <x v="120"/>
    <n v="5"/>
    <n v="5"/>
    <x v="1"/>
    <n v="1.1363636363636365"/>
    <x v="129"/>
  </r>
  <r>
    <s v="ROI00589"/>
    <s v="P60172"/>
    <d v="2026-06-12T00:00:00"/>
    <d v="2026-06-13T00:00:00"/>
    <x v="4"/>
    <x v="0"/>
    <x v="0"/>
    <s v="High"/>
    <s v="Completed"/>
    <x v="6"/>
    <n v="364"/>
    <n v="2"/>
    <x v="334"/>
    <n v="1"/>
    <n v="5"/>
    <x v="1"/>
    <n v="0.5494505494505495"/>
    <x v="512"/>
  </r>
  <r>
    <s v="ROI00590"/>
    <s v="P45529"/>
    <d v="2026-05-17T00:00:00"/>
    <d v="2026-05-19T00:00:00"/>
    <x v="2"/>
    <x v="2"/>
    <x v="2"/>
    <s v="Normal"/>
    <s v="In Progress"/>
    <x v="6"/>
    <n v="478"/>
    <n v="5"/>
    <x v="335"/>
    <n v="2"/>
    <n v="5"/>
    <x v="1"/>
    <n v="1.0460251046025104"/>
    <x v="513"/>
  </r>
  <r>
    <s v="ROI00591"/>
    <s v="P17468"/>
    <d v="2026-01-01T00:00:00"/>
    <d v="2026-01-11T00:00:00"/>
    <x v="4"/>
    <x v="4"/>
    <x v="3"/>
    <s v="Normal"/>
    <s v="Pending"/>
    <x v="2"/>
    <n v="226"/>
    <n v="1"/>
    <x v="301"/>
    <n v="10"/>
    <n v="5"/>
    <x v="0"/>
    <n v="0.44247787610619471"/>
    <x v="514"/>
  </r>
  <r>
    <s v="ROI00592"/>
    <s v="P76979"/>
    <d v="2026-03-17T00:00:00"/>
    <d v="2026-03-24T00:00:00"/>
    <x v="1"/>
    <x v="4"/>
    <x v="4"/>
    <s v="Urgent"/>
    <s v="Completed"/>
    <x v="4"/>
    <n v="405"/>
    <n v="3"/>
    <x v="194"/>
    <n v="7"/>
    <n v="5"/>
    <x v="0"/>
    <n v="0.74074074074074081"/>
    <x v="515"/>
  </r>
  <r>
    <s v="ROI00593"/>
    <s v="P46364"/>
    <d v="2026-01-15T00:00:00"/>
    <d v="2026-01-23T00:00:00"/>
    <x v="4"/>
    <x v="3"/>
    <x v="0"/>
    <s v="High"/>
    <s v="Completed"/>
    <x v="2"/>
    <n v="52"/>
    <n v="1"/>
    <x v="118"/>
    <n v="8"/>
    <n v="5"/>
    <x v="0"/>
    <n v="1.9230769230769231"/>
    <x v="295"/>
  </r>
  <r>
    <s v="ROI00594"/>
    <s v="P14438"/>
    <d v="2026-04-20T00:00:00"/>
    <d v="2026-04-23T00:00:00"/>
    <x v="1"/>
    <x v="1"/>
    <x v="5"/>
    <s v="High"/>
    <s v="Completed"/>
    <x v="1"/>
    <n v="82"/>
    <n v="4"/>
    <x v="320"/>
    <n v="3"/>
    <n v="5"/>
    <x v="1"/>
    <n v="4.8780487804878048"/>
    <x v="516"/>
  </r>
  <r>
    <s v="ROI00595"/>
    <s v="P58910"/>
    <d v="2026-01-22T00:00:00"/>
    <d v="2026-01-25T00:00:00"/>
    <x v="1"/>
    <x v="5"/>
    <x v="3"/>
    <s v="High"/>
    <s v="Completed"/>
    <x v="0"/>
    <n v="442"/>
    <n v="0"/>
    <x v="12"/>
    <n v="3"/>
    <n v="5"/>
    <x v="1"/>
    <n v="0"/>
    <x v="517"/>
  </r>
  <r>
    <s v="ROI00596"/>
    <s v="P81644"/>
    <d v="2026-04-01T00:00:00"/>
    <d v="2026-04-09T00:00:00"/>
    <x v="1"/>
    <x v="4"/>
    <x v="4"/>
    <s v="Urgent"/>
    <s v="In Progress"/>
    <x v="7"/>
    <n v="362"/>
    <n v="4"/>
    <x v="336"/>
    <n v="8"/>
    <n v="5"/>
    <x v="0"/>
    <n v="1.1049723756906076"/>
    <x v="518"/>
  </r>
  <r>
    <s v="ROI00597"/>
    <s v="P42892"/>
    <d v="2026-06-28T00:00:00"/>
    <d v="2026-07-01T00:00:00"/>
    <x v="2"/>
    <x v="4"/>
    <x v="7"/>
    <s v="Urgent"/>
    <s v="Pending"/>
    <x v="3"/>
    <n v="430"/>
    <n v="1"/>
    <x v="337"/>
    <n v="3"/>
    <n v="5"/>
    <x v="1"/>
    <n v="0.23255813953488372"/>
    <x v="519"/>
  </r>
  <r>
    <s v="ROI00598"/>
    <s v="P72463"/>
    <d v="2026-06-07T00:00:00"/>
    <d v="2026-06-16T00:00:00"/>
    <x v="3"/>
    <x v="4"/>
    <x v="2"/>
    <s v="Urgent"/>
    <s v="Pending"/>
    <x v="7"/>
    <n v="237"/>
    <n v="5"/>
    <x v="76"/>
    <n v="9"/>
    <n v="5"/>
    <x v="0"/>
    <n v="2.109704641350211"/>
    <x v="118"/>
  </r>
  <r>
    <s v="ROI00599"/>
    <s v="P34401"/>
    <d v="2026-06-09T00:00:00"/>
    <d v="2026-06-12T00:00:00"/>
    <x v="3"/>
    <x v="2"/>
    <x v="7"/>
    <s v="Normal"/>
    <s v="Pending"/>
    <x v="4"/>
    <n v="489"/>
    <n v="2"/>
    <x v="129"/>
    <n v="3"/>
    <n v="5"/>
    <x v="1"/>
    <n v="0.40899795501022501"/>
    <x v="520"/>
  </r>
  <r>
    <s v="ROI00600"/>
    <s v="P78153"/>
    <d v="2026-05-07T00:00:00"/>
    <d v="2026-05-14T00:00:00"/>
    <x v="2"/>
    <x v="0"/>
    <x v="5"/>
    <s v="High"/>
    <s v="In Progress"/>
    <x v="7"/>
    <n v="411"/>
    <n v="0"/>
    <x v="12"/>
    <n v="7"/>
    <n v="5"/>
    <x v="0"/>
    <n v="0"/>
    <x v="521"/>
  </r>
  <r>
    <s v="ROI00601"/>
    <s v="P39069"/>
    <d v="2026-01-31T00:00:00"/>
    <d v="2026-02-06T00:00:00"/>
    <x v="0"/>
    <x v="0"/>
    <x v="2"/>
    <s v="Normal"/>
    <s v="In Progress"/>
    <x v="0"/>
    <n v="312"/>
    <n v="5"/>
    <x v="338"/>
    <n v="6"/>
    <n v="5"/>
    <x v="0"/>
    <n v="1.6025641025641024"/>
    <x v="522"/>
  </r>
  <r>
    <s v="ROI00602"/>
    <s v="P24955"/>
    <d v="2026-06-21T00:00:00"/>
    <d v="2026-06-22T00:00:00"/>
    <x v="0"/>
    <x v="5"/>
    <x v="1"/>
    <s v="High"/>
    <s v="Pending"/>
    <x v="1"/>
    <n v="180"/>
    <n v="3"/>
    <x v="325"/>
    <n v="1"/>
    <n v="5"/>
    <x v="1"/>
    <n v="1.6666666666666667"/>
    <x v="500"/>
  </r>
  <r>
    <s v="ROI00603"/>
    <s v="P45565"/>
    <d v="2026-05-12T00:00:00"/>
    <d v="2026-05-22T00:00:00"/>
    <x v="2"/>
    <x v="2"/>
    <x v="4"/>
    <s v="Urgent"/>
    <s v="In Progress"/>
    <x v="3"/>
    <n v="67"/>
    <n v="2"/>
    <x v="277"/>
    <n v="10"/>
    <n v="5"/>
    <x v="0"/>
    <n v="2.9850746268656714"/>
    <x v="523"/>
  </r>
  <r>
    <s v="ROI00604"/>
    <s v="P38603"/>
    <d v="2026-01-06T00:00:00"/>
    <d v="2026-01-16T00:00:00"/>
    <x v="1"/>
    <x v="0"/>
    <x v="6"/>
    <s v="High"/>
    <s v="In Progress"/>
    <x v="3"/>
    <n v="318"/>
    <n v="3"/>
    <x v="329"/>
    <n v="10"/>
    <n v="5"/>
    <x v="0"/>
    <n v="0.94339622641509435"/>
    <x v="524"/>
  </r>
  <r>
    <s v="ROI00605"/>
    <s v="P49148"/>
    <d v="2026-05-11T00:00:00"/>
    <d v="2026-05-12T00:00:00"/>
    <x v="2"/>
    <x v="3"/>
    <x v="1"/>
    <s v="Normal"/>
    <s v="In Progress"/>
    <x v="0"/>
    <n v="115"/>
    <n v="5"/>
    <x v="339"/>
    <n v="1"/>
    <n v="5"/>
    <x v="1"/>
    <n v="4.3478260869565215"/>
    <x v="525"/>
  </r>
  <r>
    <s v="ROI00606"/>
    <s v="P82771"/>
    <d v="2026-03-30T00:00:00"/>
    <d v="2026-04-02T00:00:00"/>
    <x v="0"/>
    <x v="4"/>
    <x v="1"/>
    <s v="Normal"/>
    <s v="Completed"/>
    <x v="3"/>
    <n v="101"/>
    <n v="2"/>
    <x v="212"/>
    <n v="3"/>
    <n v="5"/>
    <x v="1"/>
    <n v="1.9801980198019802"/>
    <x v="526"/>
  </r>
  <r>
    <s v="ROI00607"/>
    <s v="P56909"/>
    <d v="2026-02-04T00:00:00"/>
    <d v="2026-02-09T00:00:00"/>
    <x v="2"/>
    <x v="0"/>
    <x v="5"/>
    <s v="High"/>
    <s v="Pending"/>
    <x v="2"/>
    <n v="396"/>
    <n v="5"/>
    <x v="127"/>
    <n v="5"/>
    <n v="5"/>
    <x v="1"/>
    <n v="1.2626262626262625"/>
    <x v="527"/>
  </r>
  <r>
    <s v="ROI00608"/>
    <s v="P56038"/>
    <d v="2026-03-14T00:00:00"/>
    <d v="2026-03-16T00:00:00"/>
    <x v="2"/>
    <x v="3"/>
    <x v="1"/>
    <s v="Urgent"/>
    <s v="In Progress"/>
    <x v="7"/>
    <n v="150"/>
    <n v="2"/>
    <x v="135"/>
    <n v="2"/>
    <n v="5"/>
    <x v="1"/>
    <n v="1.3333333333333335"/>
    <x v="246"/>
  </r>
  <r>
    <s v="ROI00609"/>
    <s v="P11148"/>
    <d v="2026-05-01T00:00:00"/>
    <d v="2026-05-11T00:00:00"/>
    <x v="0"/>
    <x v="4"/>
    <x v="5"/>
    <s v="Normal"/>
    <s v="Pending"/>
    <x v="5"/>
    <n v="451"/>
    <n v="4"/>
    <x v="340"/>
    <n v="10"/>
    <n v="5"/>
    <x v="0"/>
    <n v="0.88691796008869184"/>
    <x v="528"/>
  </r>
  <r>
    <s v="ROI00610"/>
    <s v="P84728"/>
    <d v="2026-02-05T00:00:00"/>
    <d v="2026-02-15T00:00:00"/>
    <x v="0"/>
    <x v="5"/>
    <x v="6"/>
    <s v="Urgent"/>
    <s v="Completed"/>
    <x v="1"/>
    <n v="207"/>
    <n v="5"/>
    <x v="341"/>
    <n v="10"/>
    <n v="5"/>
    <x v="0"/>
    <n v="2.4154589371980677"/>
    <x v="529"/>
  </r>
  <r>
    <s v="ROI00611"/>
    <s v="P65241"/>
    <d v="2026-01-17T00:00:00"/>
    <d v="2026-01-26T00:00:00"/>
    <x v="4"/>
    <x v="5"/>
    <x v="5"/>
    <s v="High"/>
    <s v="Completed"/>
    <x v="4"/>
    <n v="184"/>
    <n v="3"/>
    <x v="101"/>
    <n v="9"/>
    <n v="5"/>
    <x v="0"/>
    <n v="1.6304347826086956"/>
    <x v="233"/>
  </r>
  <r>
    <s v="ROI00612"/>
    <s v="P18891"/>
    <d v="2026-05-17T00:00:00"/>
    <d v="2026-05-20T00:00:00"/>
    <x v="1"/>
    <x v="3"/>
    <x v="1"/>
    <s v="High"/>
    <s v="Pending"/>
    <x v="2"/>
    <n v="93"/>
    <n v="4"/>
    <x v="342"/>
    <n v="3"/>
    <n v="5"/>
    <x v="1"/>
    <n v="4.3010752688172049"/>
    <x v="530"/>
  </r>
  <r>
    <s v="ROI00613"/>
    <s v="P58331"/>
    <d v="2026-05-17T00:00:00"/>
    <d v="2026-05-24T00:00:00"/>
    <x v="0"/>
    <x v="5"/>
    <x v="3"/>
    <s v="Normal"/>
    <s v="In Progress"/>
    <x v="3"/>
    <n v="197"/>
    <n v="3"/>
    <x v="343"/>
    <n v="7"/>
    <n v="5"/>
    <x v="0"/>
    <n v="1.5228426395939088"/>
    <x v="531"/>
  </r>
  <r>
    <s v="ROI00614"/>
    <s v="P48742"/>
    <d v="2026-06-14T00:00:00"/>
    <d v="2026-06-19T00:00:00"/>
    <x v="0"/>
    <x v="3"/>
    <x v="6"/>
    <s v="Normal"/>
    <s v="In Progress"/>
    <x v="4"/>
    <n v="186"/>
    <n v="3"/>
    <x v="344"/>
    <n v="5"/>
    <n v="5"/>
    <x v="1"/>
    <n v="1.6129032258064515"/>
    <x v="532"/>
  </r>
  <r>
    <s v="ROI00615"/>
    <s v="P90327"/>
    <d v="2026-04-18T00:00:00"/>
    <d v="2026-04-28T00:00:00"/>
    <x v="2"/>
    <x v="1"/>
    <x v="0"/>
    <s v="Urgent"/>
    <s v="In Progress"/>
    <x v="5"/>
    <n v="494"/>
    <n v="3"/>
    <x v="345"/>
    <n v="10"/>
    <n v="5"/>
    <x v="0"/>
    <n v="0.60728744939271251"/>
    <x v="533"/>
  </r>
  <r>
    <s v="ROI00616"/>
    <s v="P41130"/>
    <d v="2026-04-23T00:00:00"/>
    <d v="2026-04-29T00:00:00"/>
    <x v="0"/>
    <x v="3"/>
    <x v="7"/>
    <s v="High"/>
    <s v="Completed"/>
    <x v="1"/>
    <n v="456"/>
    <n v="3"/>
    <x v="126"/>
    <n v="6"/>
    <n v="5"/>
    <x v="0"/>
    <n v="0.6578947368421052"/>
    <x v="316"/>
  </r>
  <r>
    <s v="ROI00617"/>
    <s v="P36429"/>
    <d v="2026-02-19T00:00:00"/>
    <d v="2026-02-20T00:00:00"/>
    <x v="3"/>
    <x v="4"/>
    <x v="0"/>
    <s v="Urgent"/>
    <s v="In Progress"/>
    <x v="3"/>
    <n v="294"/>
    <n v="4"/>
    <x v="346"/>
    <n v="1"/>
    <n v="5"/>
    <x v="1"/>
    <n v="1.3605442176870748"/>
    <x v="187"/>
  </r>
  <r>
    <s v="ROI00618"/>
    <s v="P78050"/>
    <d v="2026-04-01T00:00:00"/>
    <d v="2026-04-04T00:00:00"/>
    <x v="2"/>
    <x v="4"/>
    <x v="2"/>
    <s v="High"/>
    <s v="In Progress"/>
    <x v="5"/>
    <n v="192"/>
    <n v="0"/>
    <x v="12"/>
    <n v="3"/>
    <n v="5"/>
    <x v="1"/>
    <n v="0"/>
    <x v="534"/>
  </r>
  <r>
    <s v="ROI00619"/>
    <s v="P12886"/>
    <d v="2026-02-13T00:00:00"/>
    <d v="2026-02-18T00:00:00"/>
    <x v="3"/>
    <x v="2"/>
    <x v="2"/>
    <s v="Normal"/>
    <s v="In Progress"/>
    <x v="0"/>
    <n v="367"/>
    <n v="4"/>
    <x v="206"/>
    <n v="5"/>
    <n v="5"/>
    <x v="1"/>
    <n v="1.0899182561307901"/>
    <x v="535"/>
  </r>
  <r>
    <s v="ROI00620"/>
    <s v="P57226"/>
    <d v="2026-03-18T00:00:00"/>
    <d v="2026-03-19T00:00:00"/>
    <x v="4"/>
    <x v="4"/>
    <x v="3"/>
    <s v="High"/>
    <s v="Pending"/>
    <x v="4"/>
    <n v="481"/>
    <n v="1"/>
    <x v="27"/>
    <n v="1"/>
    <n v="5"/>
    <x v="1"/>
    <n v="0.20790020790020791"/>
    <x v="536"/>
  </r>
  <r>
    <s v="ROI00621"/>
    <s v="P43599"/>
    <d v="2026-05-17T00:00:00"/>
    <d v="2026-05-21T00:00:00"/>
    <x v="3"/>
    <x v="1"/>
    <x v="0"/>
    <s v="Urgent"/>
    <s v="In Progress"/>
    <x v="3"/>
    <n v="361"/>
    <n v="1"/>
    <x v="225"/>
    <n v="4"/>
    <n v="5"/>
    <x v="1"/>
    <n v="0.2770083102493075"/>
    <x v="537"/>
  </r>
  <r>
    <s v="ROI00622"/>
    <s v="P73663"/>
    <d v="2026-05-30T00:00:00"/>
    <d v="2026-06-07T00:00:00"/>
    <x v="0"/>
    <x v="4"/>
    <x v="0"/>
    <s v="Urgent"/>
    <s v="Completed"/>
    <x v="0"/>
    <n v="400"/>
    <n v="4"/>
    <x v="347"/>
    <n v="8"/>
    <n v="5"/>
    <x v="0"/>
    <n v="1"/>
    <x v="284"/>
  </r>
  <r>
    <s v="ROI00623"/>
    <s v="P12343"/>
    <d v="2026-03-01T00:00:00"/>
    <d v="2026-03-09T00:00:00"/>
    <x v="1"/>
    <x v="2"/>
    <x v="0"/>
    <s v="High"/>
    <s v="In Progress"/>
    <x v="0"/>
    <n v="325"/>
    <n v="4"/>
    <x v="348"/>
    <n v="8"/>
    <n v="5"/>
    <x v="0"/>
    <n v="1.2307692307692308"/>
    <x v="538"/>
  </r>
  <r>
    <s v="ROI00624"/>
    <s v="P27121"/>
    <d v="2026-05-02T00:00:00"/>
    <d v="2026-05-09T00:00:00"/>
    <x v="1"/>
    <x v="3"/>
    <x v="3"/>
    <s v="High"/>
    <s v="Completed"/>
    <x v="2"/>
    <n v="221"/>
    <n v="5"/>
    <x v="126"/>
    <n v="7"/>
    <n v="5"/>
    <x v="0"/>
    <n v="2.2624434389140271"/>
    <x v="539"/>
  </r>
  <r>
    <s v="ROI00625"/>
    <s v="P98435"/>
    <d v="2026-04-17T00:00:00"/>
    <d v="2026-04-24T00:00:00"/>
    <x v="4"/>
    <x v="3"/>
    <x v="4"/>
    <s v="High"/>
    <s v="Completed"/>
    <x v="4"/>
    <n v="97"/>
    <n v="3"/>
    <x v="310"/>
    <n v="7"/>
    <n v="5"/>
    <x v="0"/>
    <n v="3.0927835051546393"/>
    <x v="540"/>
  </r>
  <r>
    <s v="ROI00626"/>
    <s v="P88358"/>
    <d v="2026-04-22T00:00:00"/>
    <d v="2026-05-01T00:00:00"/>
    <x v="1"/>
    <x v="2"/>
    <x v="7"/>
    <s v="Normal"/>
    <s v="In Progress"/>
    <x v="0"/>
    <n v="216"/>
    <n v="5"/>
    <x v="107"/>
    <n v="9"/>
    <n v="5"/>
    <x v="0"/>
    <n v="2.3148148148148149"/>
    <x v="16"/>
  </r>
  <r>
    <s v="ROI00627"/>
    <s v="P56877"/>
    <d v="2026-05-23T00:00:00"/>
    <d v="2026-06-01T00:00:00"/>
    <x v="2"/>
    <x v="1"/>
    <x v="3"/>
    <s v="Normal"/>
    <s v="Completed"/>
    <x v="7"/>
    <n v="447"/>
    <n v="5"/>
    <x v="349"/>
    <n v="9"/>
    <n v="5"/>
    <x v="0"/>
    <n v="1.1185682326621924"/>
    <x v="176"/>
  </r>
  <r>
    <s v="ROI00628"/>
    <s v="P36635"/>
    <d v="2026-02-13T00:00:00"/>
    <d v="2026-02-23T00:00:00"/>
    <x v="3"/>
    <x v="1"/>
    <x v="5"/>
    <s v="Urgent"/>
    <s v="In Progress"/>
    <x v="4"/>
    <n v="58"/>
    <n v="0"/>
    <x v="12"/>
    <n v="10"/>
    <n v="5"/>
    <x v="0"/>
    <n v="0"/>
    <x v="541"/>
  </r>
  <r>
    <s v="ROI00629"/>
    <s v="P94502"/>
    <d v="2026-01-29T00:00:00"/>
    <d v="2026-02-08T00:00:00"/>
    <x v="3"/>
    <x v="0"/>
    <x v="2"/>
    <s v="Normal"/>
    <s v="In Progress"/>
    <x v="6"/>
    <n v="77"/>
    <n v="5"/>
    <x v="350"/>
    <n v="10"/>
    <n v="5"/>
    <x v="0"/>
    <n v="6.4935064935064926"/>
    <x v="542"/>
  </r>
  <r>
    <s v="ROI00630"/>
    <s v="P21063"/>
    <d v="2026-04-25T00:00:00"/>
    <d v="2026-04-26T00:00:00"/>
    <x v="4"/>
    <x v="1"/>
    <x v="7"/>
    <s v="Normal"/>
    <s v="Completed"/>
    <x v="3"/>
    <n v="91"/>
    <n v="1"/>
    <x v="75"/>
    <n v="1"/>
    <n v="5"/>
    <x v="1"/>
    <n v="1.098901098901099"/>
    <x v="163"/>
  </r>
  <r>
    <s v="ROI00631"/>
    <s v="P49114"/>
    <d v="2026-03-20T00:00:00"/>
    <d v="2026-03-29T00:00:00"/>
    <x v="2"/>
    <x v="0"/>
    <x v="6"/>
    <s v="Normal"/>
    <s v="In Progress"/>
    <x v="2"/>
    <n v="64"/>
    <n v="1"/>
    <x v="161"/>
    <n v="9"/>
    <n v="5"/>
    <x v="0"/>
    <n v="1.5625"/>
    <x v="543"/>
  </r>
  <r>
    <s v="ROI00632"/>
    <s v="P72229"/>
    <d v="2026-06-08T00:00:00"/>
    <d v="2026-06-17T00:00:00"/>
    <x v="1"/>
    <x v="3"/>
    <x v="6"/>
    <s v="Urgent"/>
    <s v="Completed"/>
    <x v="1"/>
    <n v="227"/>
    <n v="3"/>
    <x v="351"/>
    <n v="9"/>
    <n v="5"/>
    <x v="0"/>
    <n v="1.3215859030837005"/>
    <x v="544"/>
  </r>
  <r>
    <s v="ROI00633"/>
    <s v="P40310"/>
    <d v="2026-04-06T00:00:00"/>
    <d v="2026-04-08T00:00:00"/>
    <x v="3"/>
    <x v="4"/>
    <x v="5"/>
    <s v="High"/>
    <s v="Completed"/>
    <x v="2"/>
    <n v="369"/>
    <n v="4"/>
    <x v="352"/>
    <n v="2"/>
    <n v="5"/>
    <x v="1"/>
    <n v="1.084010840108401"/>
    <x v="545"/>
  </r>
  <r>
    <s v="ROI00634"/>
    <s v="P23619"/>
    <d v="2026-01-20T00:00:00"/>
    <d v="2026-01-23T00:00:00"/>
    <x v="0"/>
    <x v="5"/>
    <x v="6"/>
    <s v="Urgent"/>
    <s v="In Progress"/>
    <x v="2"/>
    <n v="277"/>
    <n v="0"/>
    <x v="12"/>
    <n v="3"/>
    <n v="5"/>
    <x v="1"/>
    <n v="0"/>
    <x v="546"/>
  </r>
  <r>
    <s v="ROI00635"/>
    <s v="P80453"/>
    <d v="2026-03-04T00:00:00"/>
    <d v="2026-03-07T00:00:00"/>
    <x v="0"/>
    <x v="3"/>
    <x v="3"/>
    <s v="Urgent"/>
    <s v="Completed"/>
    <x v="7"/>
    <n v="105"/>
    <n v="5"/>
    <x v="58"/>
    <n v="3"/>
    <n v="5"/>
    <x v="1"/>
    <n v="4.7619047619047619"/>
    <x v="547"/>
  </r>
  <r>
    <s v="ROI00636"/>
    <s v="P82775"/>
    <d v="2026-03-09T00:00:00"/>
    <d v="2026-03-14T00:00:00"/>
    <x v="3"/>
    <x v="3"/>
    <x v="0"/>
    <s v="Normal"/>
    <s v="Pending"/>
    <x v="6"/>
    <n v="23"/>
    <n v="3"/>
    <x v="353"/>
    <n v="5"/>
    <n v="5"/>
    <x v="1"/>
    <n v="13.043478260869565"/>
    <x v="548"/>
  </r>
  <r>
    <s v="ROI00637"/>
    <s v="P84107"/>
    <d v="2026-04-30T00:00:00"/>
    <d v="2026-05-08T00:00:00"/>
    <x v="0"/>
    <x v="5"/>
    <x v="7"/>
    <s v="Normal"/>
    <s v="In Progress"/>
    <x v="5"/>
    <n v="386"/>
    <n v="2"/>
    <x v="354"/>
    <n v="8"/>
    <n v="5"/>
    <x v="0"/>
    <n v="0.5181347150259068"/>
    <x v="549"/>
  </r>
  <r>
    <s v="ROI00638"/>
    <s v="P17858"/>
    <d v="2026-06-10T00:00:00"/>
    <d v="2026-06-13T00:00:00"/>
    <x v="3"/>
    <x v="2"/>
    <x v="2"/>
    <s v="Normal"/>
    <s v="In Progress"/>
    <x v="4"/>
    <n v="489"/>
    <n v="0"/>
    <x v="12"/>
    <n v="3"/>
    <n v="5"/>
    <x v="1"/>
    <n v="0"/>
    <x v="520"/>
  </r>
  <r>
    <s v="ROI00639"/>
    <s v="P40668"/>
    <d v="2026-02-26T00:00:00"/>
    <d v="2026-03-07T00:00:00"/>
    <x v="1"/>
    <x v="1"/>
    <x v="7"/>
    <s v="Normal"/>
    <s v="In Progress"/>
    <x v="5"/>
    <n v="316"/>
    <n v="0"/>
    <x v="12"/>
    <n v="9"/>
    <n v="5"/>
    <x v="0"/>
    <n v="0"/>
    <x v="104"/>
  </r>
  <r>
    <s v="ROI00640"/>
    <s v="P71428"/>
    <d v="2026-03-01T00:00:00"/>
    <d v="2026-03-04T00:00:00"/>
    <x v="2"/>
    <x v="5"/>
    <x v="7"/>
    <s v="High"/>
    <s v="Completed"/>
    <x v="0"/>
    <n v="308"/>
    <n v="0"/>
    <x v="12"/>
    <n v="3"/>
    <n v="5"/>
    <x v="1"/>
    <n v="0"/>
    <x v="550"/>
  </r>
  <r>
    <s v="ROI00641"/>
    <s v="P82660"/>
    <d v="2026-03-08T00:00:00"/>
    <d v="2026-03-17T00:00:00"/>
    <x v="1"/>
    <x v="3"/>
    <x v="5"/>
    <s v="Normal"/>
    <s v="In Progress"/>
    <x v="1"/>
    <n v="163"/>
    <n v="2"/>
    <x v="262"/>
    <n v="9"/>
    <n v="5"/>
    <x v="0"/>
    <n v="1.2269938650306749"/>
    <x v="203"/>
  </r>
  <r>
    <s v="ROI00642"/>
    <s v="P58118"/>
    <d v="2026-04-13T00:00:00"/>
    <d v="2026-04-18T00:00:00"/>
    <x v="3"/>
    <x v="3"/>
    <x v="7"/>
    <s v="Normal"/>
    <s v="Completed"/>
    <x v="3"/>
    <n v="172"/>
    <n v="5"/>
    <x v="355"/>
    <n v="5"/>
    <n v="5"/>
    <x v="1"/>
    <n v="2.9069767441860463"/>
    <x v="44"/>
  </r>
  <r>
    <s v="ROI00643"/>
    <s v="P17453"/>
    <d v="2026-04-24T00:00:00"/>
    <d v="2026-04-29T00:00:00"/>
    <x v="3"/>
    <x v="2"/>
    <x v="5"/>
    <s v="Urgent"/>
    <s v="Pending"/>
    <x v="2"/>
    <n v="90"/>
    <n v="0"/>
    <x v="12"/>
    <n v="5"/>
    <n v="5"/>
    <x v="1"/>
    <n v="0"/>
    <x v="421"/>
  </r>
  <r>
    <s v="ROI00644"/>
    <s v="P93669"/>
    <d v="2026-01-23T00:00:00"/>
    <d v="2026-02-02T00:00:00"/>
    <x v="2"/>
    <x v="2"/>
    <x v="0"/>
    <s v="Urgent"/>
    <s v="In Progress"/>
    <x v="5"/>
    <n v="361"/>
    <n v="0"/>
    <x v="12"/>
    <n v="10"/>
    <n v="5"/>
    <x v="0"/>
    <n v="0"/>
    <x v="551"/>
  </r>
  <r>
    <s v="ROI00645"/>
    <s v="P27156"/>
    <d v="2026-03-26T00:00:00"/>
    <d v="2026-03-28T00:00:00"/>
    <x v="3"/>
    <x v="0"/>
    <x v="1"/>
    <s v="Normal"/>
    <s v="Completed"/>
    <x v="3"/>
    <n v="35"/>
    <n v="3"/>
    <x v="16"/>
    <n v="2"/>
    <n v="5"/>
    <x v="1"/>
    <n v="8.5714285714285712"/>
    <x v="552"/>
  </r>
  <r>
    <s v="ROI00646"/>
    <s v="P92110"/>
    <d v="2026-03-05T00:00:00"/>
    <d v="2026-03-09T00:00:00"/>
    <x v="3"/>
    <x v="5"/>
    <x v="1"/>
    <s v="Urgent"/>
    <s v="Completed"/>
    <x v="2"/>
    <n v="211"/>
    <n v="5"/>
    <x v="356"/>
    <n v="4"/>
    <n v="5"/>
    <x v="1"/>
    <n v="2.3696682464454977"/>
    <x v="553"/>
  </r>
  <r>
    <s v="ROI00647"/>
    <s v="P20522"/>
    <d v="2026-01-15T00:00:00"/>
    <d v="2026-01-18T00:00:00"/>
    <x v="3"/>
    <x v="3"/>
    <x v="4"/>
    <s v="Urgent"/>
    <s v="In Progress"/>
    <x v="1"/>
    <n v="257"/>
    <n v="3"/>
    <x v="357"/>
    <n v="3"/>
    <n v="5"/>
    <x v="1"/>
    <n v="1.1673151750972763"/>
    <x v="554"/>
  </r>
  <r>
    <s v="ROI00648"/>
    <s v="P36824"/>
    <d v="2026-02-07T00:00:00"/>
    <d v="2026-02-10T00:00:00"/>
    <x v="3"/>
    <x v="4"/>
    <x v="6"/>
    <s v="High"/>
    <s v="Pending"/>
    <x v="3"/>
    <n v="313"/>
    <n v="0"/>
    <x v="12"/>
    <n v="3"/>
    <n v="5"/>
    <x v="1"/>
    <n v="0"/>
    <x v="555"/>
  </r>
  <r>
    <s v="ROI00649"/>
    <s v="P98198"/>
    <d v="2026-05-30T00:00:00"/>
    <d v="2026-06-03T00:00:00"/>
    <x v="1"/>
    <x v="0"/>
    <x v="4"/>
    <s v="High"/>
    <s v="Completed"/>
    <x v="1"/>
    <n v="481"/>
    <n v="4"/>
    <x v="124"/>
    <n v="4"/>
    <n v="5"/>
    <x v="1"/>
    <n v="0.83160083160083165"/>
    <x v="556"/>
  </r>
  <r>
    <s v="ROI00650"/>
    <s v="P40520"/>
    <d v="2026-06-21T00:00:00"/>
    <d v="2026-06-23T00:00:00"/>
    <x v="4"/>
    <x v="3"/>
    <x v="2"/>
    <s v="Normal"/>
    <s v="In Progress"/>
    <x v="4"/>
    <n v="241"/>
    <n v="3"/>
    <x v="358"/>
    <n v="2"/>
    <n v="5"/>
    <x v="1"/>
    <n v="1.2448132780082988"/>
    <x v="474"/>
  </r>
  <r>
    <s v="ROI00651"/>
    <s v="P75626"/>
    <d v="2026-04-02T00:00:00"/>
    <d v="2026-04-11T00:00:00"/>
    <x v="4"/>
    <x v="1"/>
    <x v="6"/>
    <s v="Normal"/>
    <s v="In Progress"/>
    <x v="0"/>
    <n v="345"/>
    <n v="3"/>
    <x v="179"/>
    <n v="9"/>
    <n v="5"/>
    <x v="0"/>
    <n v="0.86956521739130432"/>
    <x v="557"/>
  </r>
  <r>
    <s v="ROI00652"/>
    <s v="P51051"/>
    <d v="2026-05-20T00:00:00"/>
    <d v="2026-05-28T00:00:00"/>
    <x v="1"/>
    <x v="1"/>
    <x v="7"/>
    <s v="Normal"/>
    <s v="Pending"/>
    <x v="0"/>
    <n v="66"/>
    <n v="2"/>
    <x v="359"/>
    <n v="8"/>
    <n v="5"/>
    <x v="0"/>
    <n v="3.0303030303030303"/>
    <x v="247"/>
  </r>
  <r>
    <s v="ROI00653"/>
    <s v="P86274"/>
    <d v="2026-03-20T00:00:00"/>
    <d v="2026-03-28T00:00:00"/>
    <x v="0"/>
    <x v="3"/>
    <x v="0"/>
    <s v="Normal"/>
    <s v="Completed"/>
    <x v="3"/>
    <n v="166"/>
    <n v="5"/>
    <x v="103"/>
    <n v="8"/>
    <n v="5"/>
    <x v="0"/>
    <n v="3.0120481927710845"/>
    <x v="558"/>
  </r>
  <r>
    <s v="ROI00654"/>
    <s v="P56905"/>
    <d v="2026-01-01T00:00:00"/>
    <d v="2026-01-04T00:00:00"/>
    <x v="0"/>
    <x v="1"/>
    <x v="3"/>
    <s v="Urgent"/>
    <s v="Completed"/>
    <x v="2"/>
    <n v="332"/>
    <n v="0"/>
    <x v="12"/>
    <n v="3"/>
    <n v="5"/>
    <x v="1"/>
    <n v="0"/>
    <x v="559"/>
  </r>
  <r>
    <s v="ROI00655"/>
    <s v="P28311"/>
    <d v="2026-05-14T00:00:00"/>
    <d v="2026-05-18T00:00:00"/>
    <x v="2"/>
    <x v="3"/>
    <x v="1"/>
    <s v="Normal"/>
    <s v="Completed"/>
    <x v="7"/>
    <n v="377"/>
    <n v="0"/>
    <x v="12"/>
    <n v="4"/>
    <n v="5"/>
    <x v="1"/>
    <n v="0"/>
    <x v="560"/>
  </r>
  <r>
    <s v="ROI00656"/>
    <s v="P15642"/>
    <d v="2026-01-12T00:00:00"/>
    <d v="2026-01-13T00:00:00"/>
    <x v="0"/>
    <x v="5"/>
    <x v="1"/>
    <s v="Urgent"/>
    <s v="In Progress"/>
    <x v="2"/>
    <n v="448"/>
    <n v="1"/>
    <x v="196"/>
    <n v="1"/>
    <n v="5"/>
    <x v="1"/>
    <n v="0.2232142857142857"/>
    <x v="561"/>
  </r>
  <r>
    <s v="ROI00657"/>
    <s v="P55887"/>
    <d v="2026-06-16T00:00:00"/>
    <d v="2026-06-17T00:00:00"/>
    <x v="1"/>
    <x v="3"/>
    <x v="5"/>
    <s v="High"/>
    <s v="Pending"/>
    <x v="4"/>
    <n v="377"/>
    <n v="1"/>
    <x v="177"/>
    <n v="1"/>
    <n v="5"/>
    <x v="1"/>
    <n v="0.2652519893899204"/>
    <x v="562"/>
  </r>
  <r>
    <s v="ROI00658"/>
    <s v="P54068"/>
    <d v="2026-01-31T00:00:00"/>
    <d v="2026-02-07T00:00:00"/>
    <x v="0"/>
    <x v="1"/>
    <x v="3"/>
    <s v="Normal"/>
    <s v="In Progress"/>
    <x v="3"/>
    <n v="353"/>
    <n v="0"/>
    <x v="12"/>
    <n v="7"/>
    <n v="5"/>
    <x v="0"/>
    <n v="0"/>
    <x v="563"/>
  </r>
  <r>
    <s v="ROI00659"/>
    <s v="P94949"/>
    <d v="2026-04-06T00:00:00"/>
    <d v="2026-04-07T00:00:00"/>
    <x v="1"/>
    <x v="1"/>
    <x v="3"/>
    <s v="High"/>
    <s v="Pending"/>
    <x v="5"/>
    <n v="251"/>
    <n v="1"/>
    <x v="41"/>
    <n v="1"/>
    <n v="5"/>
    <x v="1"/>
    <n v="0.39840637450199201"/>
    <x v="564"/>
  </r>
  <r>
    <s v="ROI00660"/>
    <s v="P73584"/>
    <d v="2026-06-01T00:00:00"/>
    <d v="2026-06-09T00:00:00"/>
    <x v="1"/>
    <x v="4"/>
    <x v="2"/>
    <s v="Normal"/>
    <s v="In Progress"/>
    <x v="0"/>
    <n v="396"/>
    <n v="3"/>
    <x v="350"/>
    <n v="8"/>
    <n v="5"/>
    <x v="0"/>
    <n v="0.75757575757575757"/>
    <x v="565"/>
  </r>
  <r>
    <s v="ROI00661"/>
    <s v="P61888"/>
    <d v="2026-06-25T00:00:00"/>
    <d v="2026-06-26T00:00:00"/>
    <x v="2"/>
    <x v="0"/>
    <x v="2"/>
    <s v="High"/>
    <s v="In Progress"/>
    <x v="6"/>
    <n v="25"/>
    <n v="2"/>
    <x v="293"/>
    <n v="1"/>
    <n v="5"/>
    <x v="1"/>
    <n v="8"/>
    <x v="566"/>
  </r>
  <r>
    <s v="ROI00662"/>
    <s v="P77136"/>
    <d v="2026-04-25T00:00:00"/>
    <d v="2026-04-30T00:00:00"/>
    <x v="3"/>
    <x v="3"/>
    <x v="6"/>
    <s v="Urgent"/>
    <s v="In Progress"/>
    <x v="5"/>
    <n v="360"/>
    <n v="5"/>
    <x v="360"/>
    <n v="5"/>
    <n v="5"/>
    <x v="1"/>
    <n v="1.3888888888888888"/>
    <x v="567"/>
  </r>
  <r>
    <s v="ROI00663"/>
    <s v="P48442"/>
    <d v="2026-03-08T00:00:00"/>
    <d v="2026-03-17T00:00:00"/>
    <x v="2"/>
    <x v="1"/>
    <x v="2"/>
    <s v="High"/>
    <s v="In Progress"/>
    <x v="3"/>
    <n v="105"/>
    <n v="3"/>
    <x v="361"/>
    <n v="9"/>
    <n v="5"/>
    <x v="0"/>
    <n v="2.8571428571428572"/>
    <x v="568"/>
  </r>
  <r>
    <s v="ROI00664"/>
    <s v="P90031"/>
    <d v="2026-02-12T00:00:00"/>
    <d v="2026-02-17T00:00:00"/>
    <x v="4"/>
    <x v="1"/>
    <x v="5"/>
    <s v="Normal"/>
    <s v="Completed"/>
    <x v="1"/>
    <n v="144"/>
    <n v="3"/>
    <x v="130"/>
    <n v="5"/>
    <n v="5"/>
    <x v="1"/>
    <n v="2.083333333333333"/>
    <x v="569"/>
  </r>
  <r>
    <s v="ROI00665"/>
    <s v="P59404"/>
    <d v="2026-04-02T00:00:00"/>
    <d v="2026-04-05T00:00:00"/>
    <x v="0"/>
    <x v="4"/>
    <x v="4"/>
    <s v="High"/>
    <s v="Pending"/>
    <x v="6"/>
    <n v="262"/>
    <n v="1"/>
    <x v="288"/>
    <n v="3"/>
    <n v="5"/>
    <x v="1"/>
    <n v="0.38167938931297707"/>
    <x v="570"/>
  </r>
  <r>
    <s v="ROI00666"/>
    <s v="P82822"/>
    <d v="2026-02-14T00:00:00"/>
    <d v="2026-02-15T00:00:00"/>
    <x v="2"/>
    <x v="2"/>
    <x v="2"/>
    <s v="Normal"/>
    <s v="Pending"/>
    <x v="6"/>
    <n v="473"/>
    <n v="0"/>
    <x v="12"/>
    <n v="1"/>
    <n v="5"/>
    <x v="1"/>
    <n v="0"/>
    <x v="571"/>
  </r>
  <r>
    <s v="ROI00667"/>
    <s v="P31400"/>
    <d v="2026-01-25T00:00:00"/>
    <d v="2026-01-31T00:00:00"/>
    <x v="3"/>
    <x v="5"/>
    <x v="6"/>
    <s v="High"/>
    <s v="Completed"/>
    <x v="3"/>
    <n v="457"/>
    <n v="1"/>
    <x v="362"/>
    <n v="6"/>
    <n v="5"/>
    <x v="0"/>
    <n v="0.21881838074398249"/>
    <x v="268"/>
  </r>
  <r>
    <s v="ROI00668"/>
    <s v="P40476"/>
    <d v="2026-01-04T00:00:00"/>
    <d v="2026-01-08T00:00:00"/>
    <x v="1"/>
    <x v="4"/>
    <x v="0"/>
    <s v="Normal"/>
    <s v="In Progress"/>
    <x v="3"/>
    <n v="207"/>
    <n v="3"/>
    <x v="32"/>
    <n v="4"/>
    <n v="5"/>
    <x v="1"/>
    <n v="1.4492753623188406"/>
    <x v="206"/>
  </r>
  <r>
    <s v="ROI00669"/>
    <s v="P56419"/>
    <d v="2026-01-17T00:00:00"/>
    <d v="2026-01-20T00:00:00"/>
    <x v="0"/>
    <x v="5"/>
    <x v="1"/>
    <s v="Urgent"/>
    <s v="Completed"/>
    <x v="0"/>
    <n v="194"/>
    <n v="3"/>
    <x v="200"/>
    <n v="3"/>
    <n v="5"/>
    <x v="1"/>
    <n v="1.5463917525773196"/>
    <x v="572"/>
  </r>
  <r>
    <s v="ROI00670"/>
    <s v="P50117"/>
    <d v="2026-06-02T00:00:00"/>
    <d v="2026-06-10T00:00:00"/>
    <x v="0"/>
    <x v="4"/>
    <x v="6"/>
    <s v="Normal"/>
    <s v="Completed"/>
    <x v="2"/>
    <n v="360"/>
    <n v="4"/>
    <x v="363"/>
    <n v="8"/>
    <n v="5"/>
    <x v="0"/>
    <n v="1.1111111111111112"/>
    <x v="573"/>
  </r>
  <r>
    <s v="ROI00671"/>
    <s v="P69468"/>
    <d v="2026-03-12T00:00:00"/>
    <d v="2026-03-19T00:00:00"/>
    <x v="3"/>
    <x v="2"/>
    <x v="7"/>
    <s v="Normal"/>
    <s v="Pending"/>
    <x v="0"/>
    <n v="148"/>
    <n v="1"/>
    <x v="337"/>
    <n v="7"/>
    <n v="5"/>
    <x v="0"/>
    <n v="0.67567567567567566"/>
    <x v="574"/>
  </r>
  <r>
    <s v="ROI00672"/>
    <s v="P40782"/>
    <d v="2026-05-02T00:00:00"/>
    <d v="2026-05-08T00:00:00"/>
    <x v="3"/>
    <x v="0"/>
    <x v="6"/>
    <s v="High"/>
    <s v="Completed"/>
    <x v="3"/>
    <n v="168"/>
    <n v="2"/>
    <x v="226"/>
    <n v="6"/>
    <n v="5"/>
    <x v="0"/>
    <n v="1.1904761904761905"/>
    <x v="418"/>
  </r>
  <r>
    <s v="ROI00673"/>
    <s v="P75182"/>
    <d v="2026-01-28T00:00:00"/>
    <d v="2026-02-07T00:00:00"/>
    <x v="4"/>
    <x v="3"/>
    <x v="2"/>
    <s v="Normal"/>
    <s v="In Progress"/>
    <x v="0"/>
    <n v="69"/>
    <n v="2"/>
    <x v="212"/>
    <n v="10"/>
    <n v="5"/>
    <x v="0"/>
    <n v="2.8985507246376812"/>
    <x v="575"/>
  </r>
  <r>
    <s v="ROI00674"/>
    <s v="P59709"/>
    <d v="2026-03-16T00:00:00"/>
    <d v="2026-03-23T00:00:00"/>
    <x v="2"/>
    <x v="5"/>
    <x v="1"/>
    <s v="Normal"/>
    <s v="Completed"/>
    <x v="2"/>
    <n v="464"/>
    <n v="0"/>
    <x v="12"/>
    <n v="7"/>
    <n v="5"/>
    <x v="0"/>
    <n v="0"/>
    <x v="576"/>
  </r>
  <r>
    <s v="ROI00675"/>
    <s v="P97196"/>
    <d v="2026-03-30T00:00:00"/>
    <d v="2026-04-06T00:00:00"/>
    <x v="3"/>
    <x v="2"/>
    <x v="1"/>
    <s v="Urgent"/>
    <s v="Pending"/>
    <x v="6"/>
    <n v="259"/>
    <n v="4"/>
    <x v="364"/>
    <n v="7"/>
    <n v="5"/>
    <x v="0"/>
    <n v="1.5444015444015444"/>
    <x v="304"/>
  </r>
  <r>
    <s v="ROI00676"/>
    <s v="P16378"/>
    <d v="2026-02-28T00:00:00"/>
    <d v="2026-03-02T00:00:00"/>
    <x v="3"/>
    <x v="4"/>
    <x v="6"/>
    <s v="Urgent"/>
    <s v="Completed"/>
    <x v="0"/>
    <n v="427"/>
    <n v="4"/>
    <x v="236"/>
    <n v="2"/>
    <n v="5"/>
    <x v="1"/>
    <n v="0.93676814988290402"/>
    <x v="577"/>
  </r>
  <r>
    <s v="ROI00677"/>
    <s v="P19758"/>
    <d v="2026-04-04T00:00:00"/>
    <d v="2026-04-13T00:00:00"/>
    <x v="4"/>
    <x v="3"/>
    <x v="3"/>
    <s v="Normal"/>
    <s v="Pending"/>
    <x v="2"/>
    <n v="36"/>
    <n v="3"/>
    <x v="64"/>
    <n v="9"/>
    <n v="5"/>
    <x v="0"/>
    <n v="8.3333333333333321"/>
    <x v="267"/>
  </r>
  <r>
    <s v="ROI00678"/>
    <s v="P25314"/>
    <d v="2026-04-23T00:00:00"/>
    <d v="2026-04-25T00:00:00"/>
    <x v="2"/>
    <x v="1"/>
    <x v="0"/>
    <s v="Normal"/>
    <s v="Completed"/>
    <x v="6"/>
    <n v="388"/>
    <n v="1"/>
    <x v="245"/>
    <n v="2"/>
    <n v="5"/>
    <x v="1"/>
    <n v="0.25773195876288657"/>
    <x v="578"/>
  </r>
  <r>
    <s v="ROI00679"/>
    <s v="P51381"/>
    <d v="2026-06-09T00:00:00"/>
    <d v="2026-06-17T00:00:00"/>
    <x v="2"/>
    <x v="2"/>
    <x v="3"/>
    <s v="Normal"/>
    <s v="In Progress"/>
    <x v="3"/>
    <n v="324"/>
    <n v="3"/>
    <x v="57"/>
    <n v="8"/>
    <n v="5"/>
    <x v="0"/>
    <n v="0.92592592592592582"/>
    <x v="579"/>
  </r>
  <r>
    <s v="ROI00680"/>
    <s v="P11531"/>
    <d v="2026-03-09T00:00:00"/>
    <d v="2026-03-13T00:00:00"/>
    <x v="2"/>
    <x v="0"/>
    <x v="7"/>
    <s v="High"/>
    <s v="In Progress"/>
    <x v="5"/>
    <n v="268"/>
    <n v="2"/>
    <x v="365"/>
    <n v="4"/>
    <n v="5"/>
    <x v="1"/>
    <n v="0.74626865671641784"/>
    <x v="156"/>
  </r>
  <r>
    <s v="ROI00681"/>
    <s v="P82032"/>
    <d v="2026-01-18T00:00:00"/>
    <d v="2026-01-20T00:00:00"/>
    <x v="1"/>
    <x v="4"/>
    <x v="1"/>
    <s v="Normal"/>
    <s v="Completed"/>
    <x v="5"/>
    <n v="482"/>
    <n v="0"/>
    <x v="12"/>
    <n v="2"/>
    <n v="5"/>
    <x v="1"/>
    <n v="0"/>
    <x v="580"/>
  </r>
  <r>
    <s v="ROI00682"/>
    <s v="P88441"/>
    <d v="2026-01-13T00:00:00"/>
    <d v="2026-01-15T00:00:00"/>
    <x v="3"/>
    <x v="4"/>
    <x v="7"/>
    <s v="Normal"/>
    <s v="In Progress"/>
    <x v="1"/>
    <n v="236"/>
    <n v="0"/>
    <x v="12"/>
    <n v="2"/>
    <n v="5"/>
    <x v="1"/>
    <n v="0"/>
    <x v="581"/>
  </r>
  <r>
    <s v="ROI00683"/>
    <s v="P77939"/>
    <d v="2026-04-22T00:00:00"/>
    <d v="2026-04-23T00:00:00"/>
    <x v="2"/>
    <x v="1"/>
    <x v="3"/>
    <s v="Normal"/>
    <s v="Completed"/>
    <x v="1"/>
    <n v="198"/>
    <n v="3"/>
    <x v="320"/>
    <n v="1"/>
    <n v="5"/>
    <x v="1"/>
    <n v="1.5151515151515151"/>
    <x v="582"/>
  </r>
  <r>
    <s v="ROI00684"/>
    <s v="P35257"/>
    <d v="2026-04-19T00:00:00"/>
    <d v="2026-04-25T00:00:00"/>
    <x v="3"/>
    <x v="3"/>
    <x v="1"/>
    <s v="Urgent"/>
    <s v="In Progress"/>
    <x v="0"/>
    <n v="352"/>
    <n v="1"/>
    <x v="178"/>
    <n v="6"/>
    <n v="5"/>
    <x v="0"/>
    <n v="0.28409090909090912"/>
    <x v="583"/>
  </r>
  <r>
    <s v="ROI00685"/>
    <s v="P70331"/>
    <d v="2026-06-27T00:00:00"/>
    <d v="2026-07-02T00:00:00"/>
    <x v="2"/>
    <x v="5"/>
    <x v="4"/>
    <s v="Urgent"/>
    <s v="Pending"/>
    <x v="6"/>
    <n v="118"/>
    <n v="3"/>
    <x v="366"/>
    <n v="5"/>
    <n v="5"/>
    <x v="1"/>
    <n v="2.5423728813559325"/>
    <x v="584"/>
  </r>
  <r>
    <s v="ROI00686"/>
    <s v="P59761"/>
    <d v="2026-06-28T00:00:00"/>
    <d v="2026-07-02T00:00:00"/>
    <x v="3"/>
    <x v="1"/>
    <x v="3"/>
    <s v="Normal"/>
    <s v="Completed"/>
    <x v="2"/>
    <n v="319"/>
    <n v="3"/>
    <x v="135"/>
    <n v="4"/>
    <n v="5"/>
    <x v="1"/>
    <n v="0.94043887147335425"/>
    <x v="585"/>
  </r>
  <r>
    <s v="ROI00687"/>
    <s v="P73673"/>
    <d v="2026-06-16T00:00:00"/>
    <d v="2026-06-25T00:00:00"/>
    <x v="2"/>
    <x v="1"/>
    <x v="2"/>
    <s v="Urgent"/>
    <s v="Completed"/>
    <x v="0"/>
    <n v="463"/>
    <n v="4"/>
    <x v="122"/>
    <n v="9"/>
    <n v="5"/>
    <x v="0"/>
    <n v="0.86393088552915775"/>
    <x v="586"/>
  </r>
  <r>
    <s v="ROI00688"/>
    <s v="P16897"/>
    <d v="2026-02-01T00:00:00"/>
    <d v="2026-02-04T00:00:00"/>
    <x v="1"/>
    <x v="5"/>
    <x v="4"/>
    <s v="Normal"/>
    <s v="Completed"/>
    <x v="3"/>
    <n v="356"/>
    <n v="2"/>
    <x v="324"/>
    <n v="3"/>
    <n v="5"/>
    <x v="1"/>
    <n v="0.5617977528089888"/>
    <x v="587"/>
  </r>
  <r>
    <s v="ROI00689"/>
    <s v="P32286"/>
    <d v="2026-06-09T00:00:00"/>
    <d v="2026-06-11T00:00:00"/>
    <x v="0"/>
    <x v="3"/>
    <x v="3"/>
    <s v="Normal"/>
    <s v="Completed"/>
    <x v="2"/>
    <n v="112"/>
    <n v="1"/>
    <x v="367"/>
    <n v="2"/>
    <n v="5"/>
    <x v="1"/>
    <n v="0.89285714285714279"/>
    <x v="111"/>
  </r>
  <r>
    <s v="ROI00690"/>
    <s v="P76241"/>
    <d v="2026-03-16T00:00:00"/>
    <d v="2026-03-20T00:00:00"/>
    <x v="2"/>
    <x v="0"/>
    <x v="6"/>
    <s v="Normal"/>
    <s v="Pending"/>
    <x v="3"/>
    <n v="298"/>
    <n v="4"/>
    <x v="368"/>
    <n v="4"/>
    <n v="5"/>
    <x v="1"/>
    <n v="1.3422818791946309"/>
    <x v="588"/>
  </r>
  <r>
    <s v="ROI00691"/>
    <s v="P12234"/>
    <d v="2026-03-26T00:00:00"/>
    <d v="2026-03-30T00:00:00"/>
    <x v="4"/>
    <x v="3"/>
    <x v="3"/>
    <s v="High"/>
    <s v="In Progress"/>
    <x v="2"/>
    <n v="384"/>
    <n v="3"/>
    <x v="369"/>
    <n v="4"/>
    <n v="5"/>
    <x v="1"/>
    <n v="0.78125"/>
    <x v="589"/>
  </r>
  <r>
    <s v="ROI00692"/>
    <s v="P91840"/>
    <d v="2026-05-21T00:00:00"/>
    <d v="2026-05-27T00:00:00"/>
    <x v="2"/>
    <x v="1"/>
    <x v="5"/>
    <s v="High"/>
    <s v="Pending"/>
    <x v="3"/>
    <n v="91"/>
    <n v="0"/>
    <x v="12"/>
    <n v="6"/>
    <n v="5"/>
    <x v="0"/>
    <n v="0"/>
    <x v="590"/>
  </r>
  <r>
    <s v="ROI00693"/>
    <s v="P86825"/>
    <d v="2026-06-28T00:00:00"/>
    <d v="2026-07-08T00:00:00"/>
    <x v="4"/>
    <x v="0"/>
    <x v="7"/>
    <s v="Normal"/>
    <s v="In Progress"/>
    <x v="4"/>
    <n v="248"/>
    <n v="0"/>
    <x v="12"/>
    <n v="10"/>
    <n v="5"/>
    <x v="0"/>
    <n v="0"/>
    <x v="354"/>
  </r>
  <r>
    <s v="ROI00694"/>
    <s v="P32552"/>
    <d v="2026-04-03T00:00:00"/>
    <d v="2026-04-10T00:00:00"/>
    <x v="4"/>
    <x v="2"/>
    <x v="6"/>
    <s v="High"/>
    <s v="Completed"/>
    <x v="2"/>
    <n v="409"/>
    <n v="0"/>
    <x v="12"/>
    <n v="7"/>
    <n v="5"/>
    <x v="0"/>
    <n v="0"/>
    <x v="591"/>
  </r>
  <r>
    <s v="ROI00695"/>
    <s v="P32027"/>
    <d v="2026-01-10T00:00:00"/>
    <d v="2026-01-12T00:00:00"/>
    <x v="3"/>
    <x v="1"/>
    <x v="1"/>
    <s v="Urgent"/>
    <s v="Completed"/>
    <x v="3"/>
    <n v="197"/>
    <n v="2"/>
    <x v="370"/>
    <n v="2"/>
    <n v="5"/>
    <x v="1"/>
    <n v="1.015228426395939"/>
    <x v="592"/>
  </r>
  <r>
    <s v="ROI00696"/>
    <s v="P91714"/>
    <d v="2026-02-04T00:00:00"/>
    <d v="2026-02-11T00:00:00"/>
    <x v="3"/>
    <x v="3"/>
    <x v="4"/>
    <s v="Normal"/>
    <s v="In Progress"/>
    <x v="1"/>
    <n v="436"/>
    <n v="0"/>
    <x v="12"/>
    <n v="7"/>
    <n v="5"/>
    <x v="0"/>
    <n v="0"/>
    <x v="593"/>
  </r>
  <r>
    <s v="ROI00697"/>
    <s v="P86163"/>
    <d v="2026-01-14T00:00:00"/>
    <d v="2026-01-17T00:00:00"/>
    <x v="1"/>
    <x v="4"/>
    <x v="2"/>
    <s v="Urgent"/>
    <s v="In Progress"/>
    <x v="2"/>
    <n v="281"/>
    <n v="3"/>
    <x v="371"/>
    <n v="3"/>
    <n v="5"/>
    <x v="1"/>
    <n v="1.0676156583629894"/>
    <x v="594"/>
  </r>
  <r>
    <s v="ROI00698"/>
    <s v="P12822"/>
    <d v="2026-03-28T00:00:00"/>
    <d v="2026-04-07T00:00:00"/>
    <x v="1"/>
    <x v="2"/>
    <x v="7"/>
    <s v="Normal"/>
    <s v="In Progress"/>
    <x v="2"/>
    <n v="329"/>
    <n v="5"/>
    <x v="372"/>
    <n v="10"/>
    <n v="5"/>
    <x v="0"/>
    <n v="1.5197568389057752"/>
    <x v="595"/>
  </r>
  <r>
    <s v="ROI00699"/>
    <s v="P77316"/>
    <d v="2026-04-09T00:00:00"/>
    <d v="2026-04-10T00:00:00"/>
    <x v="0"/>
    <x v="1"/>
    <x v="3"/>
    <s v="Normal"/>
    <s v="Completed"/>
    <x v="5"/>
    <n v="113"/>
    <n v="0"/>
    <x v="12"/>
    <n v="1"/>
    <n v="5"/>
    <x v="1"/>
    <n v="0"/>
    <x v="394"/>
  </r>
  <r>
    <s v="ROI00700"/>
    <s v="P61439"/>
    <d v="2026-02-02T00:00:00"/>
    <d v="2026-02-11T00:00:00"/>
    <x v="1"/>
    <x v="3"/>
    <x v="3"/>
    <s v="Normal"/>
    <s v="Pending"/>
    <x v="0"/>
    <n v="267"/>
    <n v="3"/>
    <x v="66"/>
    <n v="9"/>
    <n v="5"/>
    <x v="0"/>
    <n v="1.1235955056179776"/>
    <x v="596"/>
  </r>
  <r>
    <s v="ROI00701"/>
    <s v="P40678"/>
    <d v="2026-06-04T00:00:00"/>
    <d v="2026-06-11T00:00:00"/>
    <x v="1"/>
    <x v="1"/>
    <x v="5"/>
    <s v="Urgent"/>
    <s v="Pending"/>
    <x v="1"/>
    <n v="463"/>
    <n v="5"/>
    <x v="373"/>
    <n v="7"/>
    <n v="5"/>
    <x v="0"/>
    <n v="1.079913606911447"/>
    <x v="597"/>
  </r>
  <r>
    <s v="ROI00702"/>
    <s v="P33378"/>
    <d v="2026-03-03T00:00:00"/>
    <d v="2026-03-04T00:00:00"/>
    <x v="4"/>
    <x v="3"/>
    <x v="3"/>
    <s v="High"/>
    <s v="Completed"/>
    <x v="5"/>
    <n v="276"/>
    <n v="0"/>
    <x v="12"/>
    <n v="1"/>
    <n v="5"/>
    <x v="1"/>
    <n v="0"/>
    <x v="598"/>
  </r>
  <r>
    <s v="ROI00703"/>
    <s v="P41598"/>
    <d v="2026-03-13T00:00:00"/>
    <d v="2026-03-18T00:00:00"/>
    <x v="1"/>
    <x v="2"/>
    <x v="4"/>
    <s v="Urgent"/>
    <s v="Completed"/>
    <x v="1"/>
    <n v="98"/>
    <n v="2"/>
    <x v="184"/>
    <n v="5"/>
    <n v="5"/>
    <x v="1"/>
    <n v="2.0408163265306123"/>
    <x v="161"/>
  </r>
  <r>
    <s v="ROI00704"/>
    <s v="P66148"/>
    <d v="2026-06-02T00:00:00"/>
    <d v="2026-06-03T00:00:00"/>
    <x v="0"/>
    <x v="3"/>
    <x v="4"/>
    <s v="Normal"/>
    <s v="Completed"/>
    <x v="4"/>
    <n v="269"/>
    <n v="0"/>
    <x v="12"/>
    <n v="1"/>
    <n v="5"/>
    <x v="1"/>
    <n v="0"/>
    <x v="599"/>
  </r>
  <r>
    <s v="ROI00705"/>
    <s v="P50596"/>
    <d v="2026-05-11T00:00:00"/>
    <d v="2026-05-19T00:00:00"/>
    <x v="3"/>
    <x v="2"/>
    <x v="5"/>
    <s v="High"/>
    <s v="In Progress"/>
    <x v="7"/>
    <n v="73"/>
    <n v="4"/>
    <x v="62"/>
    <n v="8"/>
    <n v="5"/>
    <x v="0"/>
    <n v="5.4794520547945202"/>
    <x v="600"/>
  </r>
  <r>
    <s v="ROI00706"/>
    <s v="P50017"/>
    <d v="2026-01-16T00:00:00"/>
    <d v="2026-01-23T00:00:00"/>
    <x v="2"/>
    <x v="0"/>
    <x v="3"/>
    <s v="Normal"/>
    <s v="In Progress"/>
    <x v="7"/>
    <n v="68"/>
    <n v="4"/>
    <x v="374"/>
    <n v="7"/>
    <n v="5"/>
    <x v="0"/>
    <n v="5.8823529411764701"/>
    <x v="372"/>
  </r>
  <r>
    <s v="ROI00707"/>
    <s v="P68729"/>
    <d v="2026-02-16T00:00:00"/>
    <d v="2026-02-24T00:00:00"/>
    <x v="3"/>
    <x v="5"/>
    <x v="6"/>
    <s v="Normal"/>
    <s v="Completed"/>
    <x v="3"/>
    <n v="21"/>
    <n v="0"/>
    <x v="12"/>
    <n v="8"/>
    <n v="5"/>
    <x v="0"/>
    <n v="0"/>
    <x v="601"/>
  </r>
  <r>
    <s v="ROI00708"/>
    <s v="P21242"/>
    <d v="2026-05-01T00:00:00"/>
    <d v="2026-05-08T00:00:00"/>
    <x v="1"/>
    <x v="2"/>
    <x v="3"/>
    <s v="Normal"/>
    <s v="In Progress"/>
    <x v="1"/>
    <n v="286"/>
    <n v="4"/>
    <x v="278"/>
    <n v="7"/>
    <n v="5"/>
    <x v="0"/>
    <n v="1.3986013986013985"/>
    <x v="602"/>
  </r>
  <r>
    <s v="ROI00709"/>
    <s v="P44820"/>
    <d v="2026-06-16T00:00:00"/>
    <d v="2026-06-21T00:00:00"/>
    <x v="0"/>
    <x v="0"/>
    <x v="7"/>
    <s v="Normal"/>
    <s v="Pending"/>
    <x v="3"/>
    <n v="63"/>
    <n v="5"/>
    <x v="375"/>
    <n v="5"/>
    <n v="5"/>
    <x v="1"/>
    <n v="7.9365079365079358"/>
    <x v="603"/>
  </r>
  <r>
    <s v="ROI00710"/>
    <s v="P39100"/>
    <d v="2026-02-11T00:00:00"/>
    <d v="2026-02-21T00:00:00"/>
    <x v="2"/>
    <x v="0"/>
    <x v="0"/>
    <s v="Normal"/>
    <s v="Completed"/>
    <x v="4"/>
    <n v="97"/>
    <n v="3"/>
    <x v="376"/>
    <n v="10"/>
    <n v="5"/>
    <x v="0"/>
    <n v="3.0927835051546393"/>
    <x v="604"/>
  </r>
  <r>
    <s v="ROI00711"/>
    <s v="P41927"/>
    <d v="2026-05-04T00:00:00"/>
    <d v="2026-05-06T00:00:00"/>
    <x v="4"/>
    <x v="5"/>
    <x v="2"/>
    <s v="Urgent"/>
    <s v="Completed"/>
    <x v="3"/>
    <n v="399"/>
    <n v="3"/>
    <x v="335"/>
    <n v="2"/>
    <n v="5"/>
    <x v="1"/>
    <n v="0.75187969924812026"/>
    <x v="605"/>
  </r>
  <r>
    <s v="ROI00712"/>
    <s v="P28360"/>
    <d v="2026-06-03T00:00:00"/>
    <d v="2026-06-07T00:00:00"/>
    <x v="0"/>
    <x v="1"/>
    <x v="4"/>
    <s v="Urgent"/>
    <s v="Completed"/>
    <x v="4"/>
    <n v="310"/>
    <n v="1"/>
    <x v="377"/>
    <n v="4"/>
    <n v="5"/>
    <x v="1"/>
    <n v="0.32258064516129031"/>
    <x v="606"/>
  </r>
  <r>
    <s v="ROI00713"/>
    <s v="P10382"/>
    <d v="2026-05-17T00:00:00"/>
    <d v="2026-05-23T00:00:00"/>
    <x v="2"/>
    <x v="4"/>
    <x v="1"/>
    <s v="Normal"/>
    <s v="Completed"/>
    <x v="4"/>
    <n v="412"/>
    <n v="5"/>
    <x v="376"/>
    <n v="6"/>
    <n v="5"/>
    <x v="0"/>
    <n v="1.2135922330097086"/>
    <x v="607"/>
  </r>
  <r>
    <s v="ROI00714"/>
    <s v="P89058"/>
    <d v="2026-02-07T00:00:00"/>
    <d v="2026-02-12T00:00:00"/>
    <x v="3"/>
    <x v="1"/>
    <x v="5"/>
    <s v="High"/>
    <s v="Completed"/>
    <x v="3"/>
    <n v="197"/>
    <n v="3"/>
    <x v="378"/>
    <n v="5"/>
    <n v="5"/>
    <x v="1"/>
    <n v="1.5228426395939088"/>
    <x v="608"/>
  </r>
  <r>
    <s v="ROI00715"/>
    <s v="P31811"/>
    <d v="2026-06-18T00:00:00"/>
    <d v="2026-06-27T00:00:00"/>
    <x v="4"/>
    <x v="4"/>
    <x v="7"/>
    <s v="Normal"/>
    <s v="In Progress"/>
    <x v="5"/>
    <n v="262"/>
    <n v="5"/>
    <x v="379"/>
    <n v="9"/>
    <n v="5"/>
    <x v="0"/>
    <n v="1.9083969465648856"/>
    <x v="609"/>
  </r>
  <r>
    <s v="ROI00716"/>
    <s v="P93750"/>
    <d v="2026-01-03T00:00:00"/>
    <d v="2026-01-08T00:00:00"/>
    <x v="3"/>
    <x v="4"/>
    <x v="5"/>
    <s v="Urgent"/>
    <s v="In Progress"/>
    <x v="7"/>
    <n v="108"/>
    <n v="5"/>
    <x v="23"/>
    <n v="5"/>
    <n v="5"/>
    <x v="1"/>
    <n v="4.6296296296296298"/>
    <x v="610"/>
  </r>
  <r>
    <s v="ROI00717"/>
    <s v="P95658"/>
    <d v="2026-04-12T00:00:00"/>
    <d v="2026-04-21T00:00:00"/>
    <x v="4"/>
    <x v="1"/>
    <x v="0"/>
    <s v="Urgent"/>
    <s v="Pending"/>
    <x v="2"/>
    <n v="161"/>
    <n v="1"/>
    <x v="380"/>
    <n v="9"/>
    <n v="5"/>
    <x v="0"/>
    <n v="0.6211180124223602"/>
    <x v="611"/>
  </r>
  <r>
    <s v="ROI00718"/>
    <s v="P36020"/>
    <d v="2026-06-19T00:00:00"/>
    <d v="2026-06-29T00:00:00"/>
    <x v="0"/>
    <x v="1"/>
    <x v="0"/>
    <s v="Urgent"/>
    <s v="Pending"/>
    <x v="3"/>
    <n v="281"/>
    <n v="4"/>
    <x v="381"/>
    <n v="10"/>
    <n v="5"/>
    <x v="0"/>
    <n v="1.4234875444839856"/>
    <x v="612"/>
  </r>
  <r>
    <s v="ROI00719"/>
    <s v="P42432"/>
    <d v="2026-02-25T00:00:00"/>
    <d v="2026-02-27T00:00:00"/>
    <x v="2"/>
    <x v="0"/>
    <x v="6"/>
    <s v="Urgent"/>
    <s v="Pending"/>
    <x v="2"/>
    <n v="376"/>
    <n v="4"/>
    <x v="190"/>
    <n v="2"/>
    <n v="5"/>
    <x v="1"/>
    <n v="1.0638297872340425"/>
    <x v="613"/>
  </r>
  <r>
    <s v="ROI00720"/>
    <s v="P49187"/>
    <d v="2026-02-01T00:00:00"/>
    <d v="2026-02-10T00:00:00"/>
    <x v="0"/>
    <x v="0"/>
    <x v="7"/>
    <s v="High"/>
    <s v="Completed"/>
    <x v="6"/>
    <n v="298"/>
    <n v="2"/>
    <x v="361"/>
    <n v="9"/>
    <n v="5"/>
    <x v="0"/>
    <n v="0.67114093959731547"/>
    <x v="614"/>
  </r>
  <r>
    <s v="ROI00721"/>
    <s v="P59412"/>
    <d v="2026-02-27T00:00:00"/>
    <d v="2026-03-07T00:00:00"/>
    <x v="1"/>
    <x v="3"/>
    <x v="5"/>
    <s v="High"/>
    <s v="In Progress"/>
    <x v="5"/>
    <n v="43"/>
    <n v="3"/>
    <x v="112"/>
    <n v="8"/>
    <n v="5"/>
    <x v="0"/>
    <n v="6.9767441860465116"/>
    <x v="615"/>
  </r>
  <r>
    <s v="ROI00722"/>
    <s v="P64324"/>
    <d v="2026-06-02T00:00:00"/>
    <d v="2026-06-08T00:00:00"/>
    <x v="4"/>
    <x v="1"/>
    <x v="1"/>
    <s v="High"/>
    <s v="Completed"/>
    <x v="3"/>
    <n v="208"/>
    <n v="5"/>
    <x v="248"/>
    <n v="6"/>
    <n v="5"/>
    <x v="0"/>
    <n v="2.4038461538461542"/>
    <x v="616"/>
  </r>
  <r>
    <s v="ROI00723"/>
    <s v="P42078"/>
    <d v="2026-01-13T00:00:00"/>
    <d v="2026-01-20T00:00:00"/>
    <x v="0"/>
    <x v="3"/>
    <x v="4"/>
    <s v="Normal"/>
    <s v="In Progress"/>
    <x v="3"/>
    <n v="64"/>
    <n v="2"/>
    <x v="249"/>
    <n v="7"/>
    <n v="5"/>
    <x v="0"/>
    <n v="3.125"/>
    <x v="47"/>
  </r>
  <r>
    <s v="ROI00724"/>
    <s v="P85875"/>
    <d v="2026-02-21T00:00:00"/>
    <d v="2026-02-22T00:00:00"/>
    <x v="2"/>
    <x v="0"/>
    <x v="0"/>
    <s v="High"/>
    <s v="In Progress"/>
    <x v="5"/>
    <n v="183"/>
    <n v="3"/>
    <x v="357"/>
    <n v="1"/>
    <n v="5"/>
    <x v="1"/>
    <n v="1.639344262295082"/>
    <x v="617"/>
  </r>
  <r>
    <s v="ROI00725"/>
    <s v="P23159"/>
    <d v="2026-05-06T00:00:00"/>
    <d v="2026-05-14T00:00:00"/>
    <x v="2"/>
    <x v="2"/>
    <x v="1"/>
    <s v="Urgent"/>
    <s v="Completed"/>
    <x v="0"/>
    <n v="258"/>
    <n v="5"/>
    <x v="382"/>
    <n v="8"/>
    <n v="5"/>
    <x v="0"/>
    <n v="1.9379844961240309"/>
    <x v="618"/>
  </r>
  <r>
    <s v="ROI00726"/>
    <s v="P72939"/>
    <d v="2026-02-16T00:00:00"/>
    <d v="2026-02-24T00:00:00"/>
    <x v="4"/>
    <x v="5"/>
    <x v="0"/>
    <s v="Normal"/>
    <s v="Completed"/>
    <x v="5"/>
    <n v="398"/>
    <n v="5"/>
    <x v="135"/>
    <n v="8"/>
    <n v="5"/>
    <x v="0"/>
    <n v="1.256281407035176"/>
    <x v="10"/>
  </r>
  <r>
    <s v="ROI00727"/>
    <s v="P94760"/>
    <d v="2026-02-08T00:00:00"/>
    <d v="2026-02-16T00:00:00"/>
    <x v="1"/>
    <x v="3"/>
    <x v="6"/>
    <s v="High"/>
    <s v="Pending"/>
    <x v="0"/>
    <n v="181"/>
    <n v="3"/>
    <x v="176"/>
    <n v="8"/>
    <n v="5"/>
    <x v="0"/>
    <n v="1.6574585635359116"/>
    <x v="619"/>
  </r>
  <r>
    <s v="ROI00728"/>
    <s v="P83678"/>
    <d v="2026-03-12T00:00:00"/>
    <d v="2026-03-18T00:00:00"/>
    <x v="1"/>
    <x v="3"/>
    <x v="6"/>
    <s v="High"/>
    <s v="Pending"/>
    <x v="1"/>
    <n v="482"/>
    <n v="0"/>
    <x v="12"/>
    <n v="6"/>
    <n v="5"/>
    <x v="0"/>
    <n v="0"/>
    <x v="306"/>
  </r>
  <r>
    <s v="ROI00729"/>
    <s v="P77876"/>
    <d v="2026-02-13T00:00:00"/>
    <d v="2026-02-17T00:00:00"/>
    <x v="3"/>
    <x v="1"/>
    <x v="7"/>
    <s v="Normal"/>
    <s v="Pending"/>
    <x v="7"/>
    <n v="384"/>
    <n v="2"/>
    <x v="229"/>
    <n v="4"/>
    <n v="5"/>
    <x v="1"/>
    <n v="0.52083333333333326"/>
    <x v="589"/>
  </r>
  <r>
    <s v="ROI00730"/>
    <s v="P90490"/>
    <d v="2026-01-30T00:00:00"/>
    <d v="2026-02-06T00:00:00"/>
    <x v="3"/>
    <x v="4"/>
    <x v="3"/>
    <s v="High"/>
    <s v="In Progress"/>
    <x v="5"/>
    <n v="325"/>
    <n v="2"/>
    <x v="294"/>
    <n v="7"/>
    <n v="5"/>
    <x v="0"/>
    <n v="0.61538461538461542"/>
    <x v="620"/>
  </r>
  <r>
    <s v="ROI00731"/>
    <s v="P17508"/>
    <d v="2026-05-08T00:00:00"/>
    <d v="2026-05-16T00:00:00"/>
    <x v="4"/>
    <x v="5"/>
    <x v="6"/>
    <s v="Normal"/>
    <s v="Completed"/>
    <x v="4"/>
    <n v="311"/>
    <n v="4"/>
    <x v="383"/>
    <n v="8"/>
    <n v="5"/>
    <x v="0"/>
    <n v="1.2861736334405145"/>
    <x v="341"/>
  </r>
  <r>
    <s v="ROI00732"/>
    <s v="P66898"/>
    <d v="2026-06-28T00:00:00"/>
    <d v="2026-07-08T00:00:00"/>
    <x v="1"/>
    <x v="4"/>
    <x v="2"/>
    <s v="Normal"/>
    <s v="In Progress"/>
    <x v="3"/>
    <n v="259"/>
    <n v="2"/>
    <x v="28"/>
    <n v="10"/>
    <n v="5"/>
    <x v="0"/>
    <n v="0.77220077220077221"/>
    <x v="621"/>
  </r>
  <r>
    <s v="ROI00733"/>
    <s v="P59388"/>
    <d v="2026-02-15T00:00:00"/>
    <d v="2026-02-20T00:00:00"/>
    <x v="3"/>
    <x v="3"/>
    <x v="2"/>
    <s v="High"/>
    <s v="Completed"/>
    <x v="4"/>
    <n v="144"/>
    <n v="3"/>
    <x v="255"/>
    <n v="5"/>
    <n v="5"/>
    <x v="1"/>
    <n v="2.083333333333333"/>
    <x v="569"/>
  </r>
  <r>
    <s v="ROI00734"/>
    <s v="P63143"/>
    <d v="2026-05-20T00:00:00"/>
    <d v="2026-05-27T00:00:00"/>
    <x v="1"/>
    <x v="1"/>
    <x v="2"/>
    <s v="Urgent"/>
    <s v="Completed"/>
    <x v="7"/>
    <n v="232"/>
    <n v="4"/>
    <x v="28"/>
    <n v="7"/>
    <n v="5"/>
    <x v="0"/>
    <n v="1.7241379310344827"/>
    <x v="622"/>
  </r>
  <r>
    <s v="ROI00735"/>
    <s v="P13163"/>
    <d v="2026-03-10T00:00:00"/>
    <d v="2026-03-20T00:00:00"/>
    <x v="0"/>
    <x v="0"/>
    <x v="5"/>
    <s v="Normal"/>
    <s v="In Progress"/>
    <x v="6"/>
    <n v="337"/>
    <n v="1"/>
    <x v="0"/>
    <n v="10"/>
    <n v="5"/>
    <x v="0"/>
    <n v="0.29673590504451042"/>
    <x v="623"/>
  </r>
  <r>
    <s v="ROI00736"/>
    <s v="P13049"/>
    <d v="2026-06-03T00:00:00"/>
    <d v="2026-06-13T00:00:00"/>
    <x v="3"/>
    <x v="0"/>
    <x v="5"/>
    <s v="High"/>
    <s v="Pending"/>
    <x v="2"/>
    <n v="20"/>
    <n v="4"/>
    <x v="384"/>
    <n v="10"/>
    <n v="5"/>
    <x v="0"/>
    <n v="20"/>
    <x v="624"/>
  </r>
  <r>
    <s v="ROI00737"/>
    <s v="P37439"/>
    <d v="2026-05-31T00:00:00"/>
    <d v="2026-06-10T00:00:00"/>
    <x v="1"/>
    <x v="2"/>
    <x v="2"/>
    <s v="High"/>
    <s v="Completed"/>
    <x v="6"/>
    <n v="441"/>
    <n v="5"/>
    <x v="76"/>
    <n v="10"/>
    <n v="5"/>
    <x v="0"/>
    <n v="1.1337868480725624"/>
    <x v="625"/>
  </r>
  <r>
    <s v="ROI00738"/>
    <s v="P21168"/>
    <d v="2026-01-12T00:00:00"/>
    <d v="2026-01-15T00:00:00"/>
    <x v="4"/>
    <x v="5"/>
    <x v="7"/>
    <s v="High"/>
    <s v="Pending"/>
    <x v="4"/>
    <n v="458"/>
    <n v="3"/>
    <x v="385"/>
    <n v="3"/>
    <n v="5"/>
    <x v="1"/>
    <n v="0.65502183406113534"/>
    <x v="626"/>
  </r>
  <r>
    <s v="ROI00739"/>
    <s v="P29873"/>
    <d v="2026-03-12T00:00:00"/>
    <d v="2026-03-17T00:00:00"/>
    <x v="4"/>
    <x v="0"/>
    <x v="6"/>
    <s v="Urgent"/>
    <s v="In Progress"/>
    <x v="0"/>
    <n v="175"/>
    <n v="2"/>
    <x v="167"/>
    <n v="5"/>
    <n v="5"/>
    <x v="1"/>
    <n v="1.1428571428571428"/>
    <x v="547"/>
  </r>
  <r>
    <s v="ROI00740"/>
    <s v="P49608"/>
    <d v="2026-06-23T00:00:00"/>
    <d v="2026-06-25T00:00:00"/>
    <x v="1"/>
    <x v="5"/>
    <x v="2"/>
    <s v="Normal"/>
    <s v="In Progress"/>
    <x v="7"/>
    <n v="203"/>
    <n v="0"/>
    <x v="12"/>
    <n v="2"/>
    <n v="5"/>
    <x v="1"/>
    <n v="0"/>
    <x v="627"/>
  </r>
  <r>
    <s v="ROI00741"/>
    <s v="P31635"/>
    <d v="2026-04-28T00:00:00"/>
    <d v="2026-05-05T00:00:00"/>
    <x v="0"/>
    <x v="3"/>
    <x v="1"/>
    <s v="High"/>
    <s v="Completed"/>
    <x v="7"/>
    <n v="140"/>
    <n v="1"/>
    <x v="71"/>
    <n v="7"/>
    <n v="5"/>
    <x v="0"/>
    <n v="0.7142857142857143"/>
    <x v="628"/>
  </r>
  <r>
    <s v="ROI00742"/>
    <s v="P92634"/>
    <d v="2026-01-25T00:00:00"/>
    <d v="2026-01-26T00:00:00"/>
    <x v="2"/>
    <x v="5"/>
    <x v="4"/>
    <s v="Normal"/>
    <s v="In Progress"/>
    <x v="6"/>
    <n v="471"/>
    <n v="5"/>
    <x v="386"/>
    <n v="1"/>
    <n v="5"/>
    <x v="1"/>
    <n v="1.0615711252653928"/>
    <x v="629"/>
  </r>
  <r>
    <s v="ROI00743"/>
    <s v="P90118"/>
    <d v="2026-02-12T00:00:00"/>
    <d v="2026-02-16T00:00:00"/>
    <x v="3"/>
    <x v="1"/>
    <x v="4"/>
    <s v="Urgent"/>
    <s v="Pending"/>
    <x v="4"/>
    <n v="298"/>
    <n v="3"/>
    <x v="387"/>
    <n v="4"/>
    <n v="5"/>
    <x v="1"/>
    <n v="1.006711409395973"/>
    <x v="588"/>
  </r>
  <r>
    <s v="ROI00744"/>
    <s v="P42688"/>
    <d v="2026-01-29T00:00:00"/>
    <d v="2026-01-30T00:00:00"/>
    <x v="1"/>
    <x v="0"/>
    <x v="5"/>
    <s v="Normal"/>
    <s v="Pending"/>
    <x v="3"/>
    <n v="57"/>
    <n v="4"/>
    <x v="190"/>
    <n v="1"/>
    <n v="5"/>
    <x v="1"/>
    <n v="7.0175438596491224"/>
    <x v="239"/>
  </r>
  <r>
    <s v="ROI00745"/>
    <s v="P74963"/>
    <d v="2026-03-11T00:00:00"/>
    <d v="2026-03-12T00:00:00"/>
    <x v="1"/>
    <x v="0"/>
    <x v="3"/>
    <s v="Urgent"/>
    <s v="Completed"/>
    <x v="0"/>
    <n v="478"/>
    <n v="4"/>
    <x v="368"/>
    <n v="1"/>
    <n v="5"/>
    <x v="1"/>
    <n v="0.83682008368200833"/>
    <x v="630"/>
  </r>
  <r>
    <s v="ROI00746"/>
    <s v="P92435"/>
    <d v="2026-04-13T00:00:00"/>
    <d v="2026-04-21T00:00:00"/>
    <x v="3"/>
    <x v="5"/>
    <x v="1"/>
    <s v="Normal"/>
    <s v="Completed"/>
    <x v="1"/>
    <n v="206"/>
    <n v="3"/>
    <x v="129"/>
    <n v="8"/>
    <n v="5"/>
    <x v="0"/>
    <n v="1.4563106796116505"/>
    <x v="631"/>
  </r>
  <r>
    <s v="ROI00747"/>
    <s v="P42973"/>
    <d v="2026-04-11T00:00:00"/>
    <d v="2026-04-16T00:00:00"/>
    <x v="3"/>
    <x v="3"/>
    <x v="1"/>
    <s v="Urgent"/>
    <s v="In Progress"/>
    <x v="7"/>
    <n v="305"/>
    <n v="3"/>
    <x v="320"/>
    <n v="5"/>
    <n v="5"/>
    <x v="1"/>
    <n v="0.98360655737704927"/>
    <x v="632"/>
  </r>
  <r>
    <s v="ROI00748"/>
    <s v="P36729"/>
    <d v="2026-02-25T00:00:00"/>
    <d v="2026-02-26T00:00:00"/>
    <x v="2"/>
    <x v="2"/>
    <x v="0"/>
    <s v="Normal"/>
    <s v="Completed"/>
    <x v="1"/>
    <n v="279"/>
    <n v="4"/>
    <x v="233"/>
    <n v="1"/>
    <n v="5"/>
    <x v="1"/>
    <n v="1.4336917562724014"/>
    <x v="633"/>
  </r>
  <r>
    <s v="ROI00749"/>
    <s v="P40323"/>
    <d v="2026-01-20T00:00:00"/>
    <d v="2026-01-23T00:00:00"/>
    <x v="3"/>
    <x v="1"/>
    <x v="4"/>
    <s v="Urgent"/>
    <s v="Pending"/>
    <x v="2"/>
    <n v="248"/>
    <n v="3"/>
    <x v="99"/>
    <n v="3"/>
    <n v="5"/>
    <x v="1"/>
    <n v="1.2096774193548387"/>
    <x v="634"/>
  </r>
  <r>
    <s v="ROI00750"/>
    <s v="P84358"/>
    <d v="2026-04-03T00:00:00"/>
    <d v="2026-04-11T00:00:00"/>
    <x v="3"/>
    <x v="5"/>
    <x v="0"/>
    <s v="High"/>
    <s v="In Progress"/>
    <x v="3"/>
    <n v="399"/>
    <n v="3"/>
    <x v="55"/>
    <n v="8"/>
    <n v="5"/>
    <x v="0"/>
    <n v="0.75187969924812026"/>
    <x v="635"/>
  </r>
  <r>
    <s v="ROI00751"/>
    <s v="P76733"/>
    <d v="2026-04-08T00:00:00"/>
    <d v="2026-04-11T00:00:00"/>
    <x v="4"/>
    <x v="3"/>
    <x v="0"/>
    <s v="Urgent"/>
    <s v="In Progress"/>
    <x v="1"/>
    <n v="306"/>
    <n v="4"/>
    <x v="246"/>
    <n v="3"/>
    <n v="5"/>
    <x v="1"/>
    <n v="1.3071895424836601"/>
    <x v="141"/>
  </r>
  <r>
    <s v="ROI00752"/>
    <s v="P70813"/>
    <d v="2026-05-13T00:00:00"/>
    <d v="2026-05-23T00:00:00"/>
    <x v="0"/>
    <x v="1"/>
    <x v="2"/>
    <s v="Urgent"/>
    <s v="Pending"/>
    <x v="2"/>
    <n v="96"/>
    <n v="2"/>
    <x v="321"/>
    <n v="10"/>
    <n v="5"/>
    <x v="0"/>
    <n v="2.083333333333333"/>
    <x v="455"/>
  </r>
  <r>
    <s v="ROI00753"/>
    <s v="P96660"/>
    <d v="2026-06-17T00:00:00"/>
    <d v="2026-06-22T00:00:00"/>
    <x v="2"/>
    <x v="5"/>
    <x v="2"/>
    <s v="Urgent"/>
    <s v="Pending"/>
    <x v="2"/>
    <n v="385"/>
    <n v="0"/>
    <x v="12"/>
    <n v="5"/>
    <n v="5"/>
    <x v="1"/>
    <n v="0"/>
    <x v="32"/>
  </r>
  <r>
    <s v="ROI00754"/>
    <s v="P88473"/>
    <d v="2026-04-06T00:00:00"/>
    <d v="2026-04-08T00:00:00"/>
    <x v="0"/>
    <x v="0"/>
    <x v="1"/>
    <s v="Normal"/>
    <s v="Completed"/>
    <x v="2"/>
    <n v="212"/>
    <n v="2"/>
    <x v="6"/>
    <n v="2"/>
    <n v="5"/>
    <x v="1"/>
    <n v="0.94339622641509435"/>
    <x v="19"/>
  </r>
  <r>
    <s v="ROI00755"/>
    <s v="P64024"/>
    <d v="2026-06-06T00:00:00"/>
    <d v="2026-06-09T00:00:00"/>
    <x v="1"/>
    <x v="0"/>
    <x v="6"/>
    <s v="High"/>
    <s v="Completed"/>
    <x v="4"/>
    <n v="336"/>
    <n v="1"/>
    <x v="54"/>
    <n v="3"/>
    <n v="5"/>
    <x v="1"/>
    <n v="0.29761904761904762"/>
    <x v="636"/>
  </r>
  <r>
    <s v="ROI00756"/>
    <s v="P48306"/>
    <d v="2026-01-21T00:00:00"/>
    <d v="2026-01-26T00:00:00"/>
    <x v="1"/>
    <x v="1"/>
    <x v="2"/>
    <s v="Normal"/>
    <s v="Pending"/>
    <x v="7"/>
    <n v="169"/>
    <n v="2"/>
    <x v="388"/>
    <n v="5"/>
    <n v="5"/>
    <x v="1"/>
    <n v="1.1834319526627219"/>
    <x v="116"/>
  </r>
  <r>
    <s v="ROI00757"/>
    <s v="P93105"/>
    <d v="2026-05-19T00:00:00"/>
    <d v="2026-05-25T00:00:00"/>
    <x v="2"/>
    <x v="0"/>
    <x v="2"/>
    <s v="Urgent"/>
    <s v="Pending"/>
    <x v="3"/>
    <n v="191"/>
    <n v="2"/>
    <x v="8"/>
    <n v="6"/>
    <n v="5"/>
    <x v="0"/>
    <n v="1.0471204188481675"/>
    <x v="637"/>
  </r>
  <r>
    <s v="ROI00758"/>
    <s v="P27924"/>
    <d v="2026-03-20T00:00:00"/>
    <d v="2026-03-23T00:00:00"/>
    <x v="3"/>
    <x v="3"/>
    <x v="7"/>
    <s v="High"/>
    <s v="In Progress"/>
    <x v="4"/>
    <n v="378"/>
    <n v="5"/>
    <x v="149"/>
    <n v="3"/>
    <n v="5"/>
    <x v="1"/>
    <n v="1.3227513227513228"/>
    <x v="638"/>
  </r>
  <r>
    <s v="ROI00759"/>
    <s v="P18268"/>
    <d v="2026-04-05T00:00:00"/>
    <d v="2026-04-11T00:00:00"/>
    <x v="1"/>
    <x v="5"/>
    <x v="0"/>
    <s v="Normal"/>
    <s v="Completed"/>
    <x v="1"/>
    <n v="102"/>
    <n v="1"/>
    <x v="187"/>
    <n v="6"/>
    <n v="5"/>
    <x v="0"/>
    <n v="0.98039215686274506"/>
    <x v="639"/>
  </r>
  <r>
    <s v="ROI00760"/>
    <s v="P64587"/>
    <d v="2026-06-11T00:00:00"/>
    <d v="2026-06-18T00:00:00"/>
    <x v="0"/>
    <x v="2"/>
    <x v="0"/>
    <s v="Normal"/>
    <s v="Completed"/>
    <x v="6"/>
    <n v="399"/>
    <n v="0"/>
    <x v="12"/>
    <n v="7"/>
    <n v="5"/>
    <x v="0"/>
    <n v="0"/>
    <x v="239"/>
  </r>
  <r>
    <s v="ROI00761"/>
    <s v="P79754"/>
    <d v="2026-04-23T00:00:00"/>
    <d v="2026-05-02T00:00:00"/>
    <x v="4"/>
    <x v="1"/>
    <x v="3"/>
    <s v="High"/>
    <s v="Completed"/>
    <x v="0"/>
    <n v="115"/>
    <n v="1"/>
    <x v="65"/>
    <n v="9"/>
    <n v="5"/>
    <x v="0"/>
    <n v="0.86956521739130432"/>
    <x v="640"/>
  </r>
  <r>
    <s v="ROI00762"/>
    <s v="P47893"/>
    <d v="2026-03-04T00:00:00"/>
    <d v="2026-03-06T00:00:00"/>
    <x v="4"/>
    <x v="1"/>
    <x v="0"/>
    <s v="High"/>
    <s v="Completed"/>
    <x v="5"/>
    <n v="74"/>
    <n v="1"/>
    <x v="186"/>
    <n v="2"/>
    <n v="5"/>
    <x v="1"/>
    <n v="1.3513513513513513"/>
    <x v="304"/>
  </r>
  <r>
    <s v="ROI00763"/>
    <s v="P24682"/>
    <d v="2026-01-24T00:00:00"/>
    <d v="2026-02-02T00:00:00"/>
    <x v="4"/>
    <x v="4"/>
    <x v="1"/>
    <s v="Normal"/>
    <s v="Completed"/>
    <x v="4"/>
    <n v="268"/>
    <n v="0"/>
    <x v="12"/>
    <n v="9"/>
    <n v="5"/>
    <x v="0"/>
    <n v="0"/>
    <x v="641"/>
  </r>
  <r>
    <s v="ROI00764"/>
    <s v="P58133"/>
    <d v="2026-03-27T00:00:00"/>
    <d v="2026-04-04T00:00:00"/>
    <x v="1"/>
    <x v="5"/>
    <x v="7"/>
    <s v="Urgent"/>
    <s v="Completed"/>
    <x v="1"/>
    <n v="230"/>
    <n v="1"/>
    <x v="25"/>
    <n v="8"/>
    <n v="5"/>
    <x v="0"/>
    <n v="0.43478260869565216"/>
    <x v="13"/>
  </r>
  <r>
    <s v="ROI00765"/>
    <s v="P81036"/>
    <d v="2026-05-12T00:00:00"/>
    <d v="2026-05-17T00:00:00"/>
    <x v="2"/>
    <x v="3"/>
    <x v="5"/>
    <s v="Urgent"/>
    <s v="Completed"/>
    <x v="5"/>
    <n v="274"/>
    <n v="4"/>
    <x v="389"/>
    <n v="5"/>
    <n v="5"/>
    <x v="1"/>
    <n v="1.4598540145985401"/>
    <x v="642"/>
  </r>
  <r>
    <s v="ROI00766"/>
    <s v="P73341"/>
    <d v="2026-05-25T00:00:00"/>
    <d v="2026-05-27T00:00:00"/>
    <x v="4"/>
    <x v="4"/>
    <x v="5"/>
    <s v="High"/>
    <s v="Completed"/>
    <x v="5"/>
    <n v="401"/>
    <n v="1"/>
    <x v="288"/>
    <n v="2"/>
    <n v="5"/>
    <x v="1"/>
    <n v="0.24937655860349126"/>
    <x v="643"/>
  </r>
  <r>
    <s v="ROI00767"/>
    <s v="P50725"/>
    <d v="2026-02-17T00:00:00"/>
    <d v="2026-02-18T00:00:00"/>
    <x v="4"/>
    <x v="0"/>
    <x v="5"/>
    <s v="High"/>
    <s v="Pending"/>
    <x v="3"/>
    <n v="110"/>
    <n v="1"/>
    <x v="367"/>
    <n v="1"/>
    <n v="5"/>
    <x v="1"/>
    <n v="0.90909090909090906"/>
    <x v="644"/>
  </r>
  <r>
    <s v="ROI00768"/>
    <s v="P94392"/>
    <d v="2026-05-30T00:00:00"/>
    <d v="2026-06-03T00:00:00"/>
    <x v="1"/>
    <x v="5"/>
    <x v="7"/>
    <s v="Normal"/>
    <s v="Pending"/>
    <x v="7"/>
    <n v="108"/>
    <n v="3"/>
    <x v="57"/>
    <n v="4"/>
    <n v="5"/>
    <x v="1"/>
    <n v="2.7777777777777777"/>
    <x v="364"/>
  </r>
  <r>
    <s v="ROI00769"/>
    <s v="P62953"/>
    <d v="2026-06-01T00:00:00"/>
    <d v="2026-06-11T00:00:00"/>
    <x v="2"/>
    <x v="3"/>
    <x v="5"/>
    <s v="Normal"/>
    <s v="Pending"/>
    <x v="4"/>
    <n v="457"/>
    <n v="0"/>
    <x v="12"/>
    <n v="10"/>
    <n v="5"/>
    <x v="0"/>
    <n v="0"/>
    <x v="645"/>
  </r>
  <r>
    <s v="ROI00770"/>
    <s v="P11137"/>
    <d v="2026-05-17T00:00:00"/>
    <d v="2026-05-22T00:00:00"/>
    <x v="3"/>
    <x v="5"/>
    <x v="2"/>
    <s v="High"/>
    <s v="In Progress"/>
    <x v="0"/>
    <n v="295"/>
    <n v="4"/>
    <x v="145"/>
    <n v="5"/>
    <n v="5"/>
    <x v="1"/>
    <n v="1.3559322033898304"/>
    <x v="35"/>
  </r>
  <r>
    <s v="ROI00771"/>
    <s v="P77017"/>
    <d v="2026-06-15T00:00:00"/>
    <d v="2026-06-24T00:00:00"/>
    <x v="2"/>
    <x v="5"/>
    <x v="6"/>
    <s v="Normal"/>
    <s v="In Progress"/>
    <x v="1"/>
    <n v="255"/>
    <n v="0"/>
    <x v="12"/>
    <n v="9"/>
    <n v="5"/>
    <x v="0"/>
    <n v="0"/>
    <x v="646"/>
  </r>
  <r>
    <s v="ROI00772"/>
    <s v="P97225"/>
    <d v="2026-01-27T00:00:00"/>
    <d v="2026-01-28T00:00:00"/>
    <x v="1"/>
    <x v="5"/>
    <x v="1"/>
    <s v="High"/>
    <s v="In Progress"/>
    <x v="5"/>
    <n v="164"/>
    <n v="0"/>
    <x v="12"/>
    <n v="1"/>
    <n v="5"/>
    <x v="1"/>
    <n v="0"/>
    <x v="426"/>
  </r>
  <r>
    <s v="ROI00773"/>
    <s v="P59846"/>
    <d v="2026-06-18T00:00:00"/>
    <d v="2026-06-22T00:00:00"/>
    <x v="3"/>
    <x v="1"/>
    <x v="2"/>
    <s v="Urgent"/>
    <s v="Pending"/>
    <x v="5"/>
    <n v="366"/>
    <n v="0"/>
    <x v="12"/>
    <n v="4"/>
    <n v="5"/>
    <x v="1"/>
    <n v="0"/>
    <x v="496"/>
  </r>
  <r>
    <s v="ROI00774"/>
    <s v="P45311"/>
    <d v="2026-04-02T00:00:00"/>
    <d v="2026-04-06T00:00:00"/>
    <x v="2"/>
    <x v="5"/>
    <x v="1"/>
    <s v="Urgent"/>
    <s v="In Progress"/>
    <x v="6"/>
    <n v="172"/>
    <n v="5"/>
    <x v="98"/>
    <n v="4"/>
    <n v="5"/>
    <x v="1"/>
    <n v="2.9069767441860463"/>
    <x v="154"/>
  </r>
  <r>
    <s v="ROI00775"/>
    <s v="P28133"/>
    <d v="2026-06-21T00:00:00"/>
    <d v="2026-06-30T00:00:00"/>
    <x v="4"/>
    <x v="4"/>
    <x v="3"/>
    <s v="Normal"/>
    <s v="Pending"/>
    <x v="1"/>
    <n v="231"/>
    <n v="2"/>
    <x v="359"/>
    <n v="9"/>
    <n v="5"/>
    <x v="0"/>
    <n v="0.86580086580086579"/>
    <x v="647"/>
  </r>
  <r>
    <s v="ROI00776"/>
    <s v="P94339"/>
    <d v="2026-06-26T00:00:00"/>
    <d v="2026-06-28T00:00:00"/>
    <x v="0"/>
    <x v="5"/>
    <x v="5"/>
    <s v="Normal"/>
    <s v="Completed"/>
    <x v="3"/>
    <n v="373"/>
    <n v="3"/>
    <x v="370"/>
    <n v="2"/>
    <n v="5"/>
    <x v="1"/>
    <n v="0.80428954423592491"/>
    <x v="648"/>
  </r>
  <r>
    <s v="ROI00777"/>
    <s v="P56996"/>
    <d v="2026-02-11T00:00:00"/>
    <d v="2026-02-18T00:00:00"/>
    <x v="1"/>
    <x v="4"/>
    <x v="2"/>
    <s v="High"/>
    <s v="In Progress"/>
    <x v="4"/>
    <n v="314"/>
    <n v="4"/>
    <x v="390"/>
    <n v="7"/>
    <n v="5"/>
    <x v="0"/>
    <n v="1.2738853503184715"/>
    <x v="649"/>
  </r>
  <r>
    <s v="ROI00778"/>
    <s v="P92639"/>
    <d v="2026-01-26T00:00:00"/>
    <d v="2026-02-04T00:00:00"/>
    <x v="1"/>
    <x v="4"/>
    <x v="2"/>
    <s v="Urgent"/>
    <s v="Pending"/>
    <x v="7"/>
    <n v="443"/>
    <n v="0"/>
    <x v="12"/>
    <n v="9"/>
    <n v="5"/>
    <x v="0"/>
    <n v="0"/>
    <x v="650"/>
  </r>
  <r>
    <s v="ROI00779"/>
    <s v="P45200"/>
    <d v="2026-06-07T00:00:00"/>
    <d v="2026-06-08T00:00:00"/>
    <x v="3"/>
    <x v="4"/>
    <x v="4"/>
    <s v="High"/>
    <s v="Completed"/>
    <x v="0"/>
    <n v="181"/>
    <n v="4"/>
    <x v="391"/>
    <n v="1"/>
    <n v="5"/>
    <x v="1"/>
    <n v="2.2099447513812152"/>
    <x v="651"/>
  </r>
  <r>
    <s v="ROI00780"/>
    <s v="P12476"/>
    <d v="2026-04-28T00:00:00"/>
    <d v="2026-05-01T00:00:00"/>
    <x v="1"/>
    <x v="1"/>
    <x v="1"/>
    <s v="Urgent"/>
    <s v="In Progress"/>
    <x v="4"/>
    <n v="118"/>
    <n v="5"/>
    <x v="392"/>
    <n v="3"/>
    <n v="5"/>
    <x v="1"/>
    <n v="4.2372881355932197"/>
    <x v="652"/>
  </r>
  <r>
    <s v="ROI00781"/>
    <s v="P27819"/>
    <d v="2026-01-28T00:00:00"/>
    <d v="2026-01-30T00:00:00"/>
    <x v="0"/>
    <x v="0"/>
    <x v="0"/>
    <s v="Normal"/>
    <s v="Pending"/>
    <x v="2"/>
    <n v="278"/>
    <n v="2"/>
    <x v="359"/>
    <n v="2"/>
    <n v="5"/>
    <x v="1"/>
    <n v="0.71942446043165476"/>
    <x v="164"/>
  </r>
  <r>
    <s v="ROI00782"/>
    <s v="P40732"/>
    <d v="2026-01-17T00:00:00"/>
    <d v="2026-01-27T00:00:00"/>
    <x v="3"/>
    <x v="2"/>
    <x v="3"/>
    <s v="High"/>
    <s v="Pending"/>
    <x v="4"/>
    <n v="265"/>
    <n v="1"/>
    <x v="393"/>
    <n v="10"/>
    <n v="5"/>
    <x v="0"/>
    <n v="0.37735849056603776"/>
    <x v="653"/>
  </r>
  <r>
    <s v="ROI00783"/>
    <s v="P25623"/>
    <d v="2026-05-18T00:00:00"/>
    <d v="2026-05-19T00:00:00"/>
    <x v="4"/>
    <x v="1"/>
    <x v="1"/>
    <s v="Urgent"/>
    <s v="Pending"/>
    <x v="2"/>
    <n v="248"/>
    <n v="4"/>
    <x v="394"/>
    <n v="1"/>
    <n v="5"/>
    <x v="1"/>
    <n v="1.6129032258064515"/>
    <x v="654"/>
  </r>
  <r>
    <s v="ROI00784"/>
    <s v="P50559"/>
    <d v="2026-02-28T00:00:00"/>
    <d v="2026-03-02T00:00:00"/>
    <x v="2"/>
    <x v="3"/>
    <x v="0"/>
    <s v="Urgent"/>
    <s v="Completed"/>
    <x v="4"/>
    <n v="424"/>
    <n v="5"/>
    <x v="179"/>
    <n v="2"/>
    <n v="5"/>
    <x v="1"/>
    <n v="1.179245283018868"/>
    <x v="655"/>
  </r>
  <r>
    <s v="ROI00785"/>
    <s v="P77955"/>
    <d v="2026-04-21T00:00:00"/>
    <d v="2026-04-28T00:00:00"/>
    <x v="0"/>
    <x v="0"/>
    <x v="4"/>
    <s v="Normal"/>
    <s v="In Progress"/>
    <x v="0"/>
    <n v="75"/>
    <n v="3"/>
    <x v="395"/>
    <n v="7"/>
    <n v="5"/>
    <x v="0"/>
    <n v="4"/>
    <x v="656"/>
  </r>
  <r>
    <s v="ROI00786"/>
    <s v="P15818"/>
    <d v="2026-01-16T00:00:00"/>
    <d v="2026-01-22T00:00:00"/>
    <x v="4"/>
    <x v="2"/>
    <x v="1"/>
    <s v="Normal"/>
    <s v="Pending"/>
    <x v="4"/>
    <n v="263"/>
    <n v="4"/>
    <x v="396"/>
    <n v="6"/>
    <n v="5"/>
    <x v="0"/>
    <n v="1.520912547528517"/>
    <x v="657"/>
  </r>
  <r>
    <s v="ROI00787"/>
    <s v="P45117"/>
    <d v="2026-01-15T00:00:00"/>
    <d v="2026-01-25T00:00:00"/>
    <x v="2"/>
    <x v="1"/>
    <x v="4"/>
    <s v="Urgent"/>
    <s v="Completed"/>
    <x v="2"/>
    <n v="151"/>
    <n v="2"/>
    <x v="305"/>
    <n v="10"/>
    <n v="5"/>
    <x v="0"/>
    <n v="1.3245033112582782"/>
    <x v="658"/>
  </r>
  <r>
    <s v="ROI00788"/>
    <s v="P88312"/>
    <d v="2026-02-15T00:00:00"/>
    <d v="2026-02-17T00:00:00"/>
    <x v="1"/>
    <x v="1"/>
    <x v="1"/>
    <s v="Normal"/>
    <s v="Completed"/>
    <x v="0"/>
    <n v="344"/>
    <n v="4"/>
    <x v="254"/>
    <n v="2"/>
    <n v="5"/>
    <x v="1"/>
    <n v="1.1627906976744187"/>
    <x v="659"/>
  </r>
  <r>
    <s v="ROI00789"/>
    <s v="P93607"/>
    <d v="2026-03-12T00:00:00"/>
    <d v="2026-03-13T00:00:00"/>
    <x v="4"/>
    <x v="0"/>
    <x v="7"/>
    <s v="Normal"/>
    <s v="Completed"/>
    <x v="0"/>
    <n v="342"/>
    <n v="3"/>
    <x v="397"/>
    <n v="1"/>
    <n v="5"/>
    <x v="1"/>
    <n v="0.8771929824561403"/>
    <x v="484"/>
  </r>
  <r>
    <s v="ROI00790"/>
    <s v="P41804"/>
    <d v="2026-02-18T00:00:00"/>
    <d v="2026-02-25T00:00:00"/>
    <x v="0"/>
    <x v="4"/>
    <x v="4"/>
    <s v="Urgent"/>
    <s v="Completed"/>
    <x v="5"/>
    <n v="311"/>
    <n v="5"/>
    <x v="76"/>
    <n v="7"/>
    <n v="5"/>
    <x v="0"/>
    <n v="1.607717041800643"/>
    <x v="660"/>
  </r>
  <r>
    <s v="ROI00791"/>
    <s v="P44167"/>
    <d v="2026-03-31T00:00:00"/>
    <d v="2026-04-02T00:00:00"/>
    <x v="0"/>
    <x v="2"/>
    <x v="5"/>
    <s v="Normal"/>
    <s v="Pending"/>
    <x v="7"/>
    <n v="239"/>
    <n v="2"/>
    <x v="370"/>
    <n v="2"/>
    <n v="5"/>
    <x v="1"/>
    <n v="0.83682008368200833"/>
    <x v="661"/>
  </r>
  <r>
    <s v="ROI00792"/>
    <s v="P54121"/>
    <d v="2026-05-19T00:00:00"/>
    <d v="2026-05-25T00:00:00"/>
    <x v="4"/>
    <x v="0"/>
    <x v="7"/>
    <s v="Urgent"/>
    <s v="Completed"/>
    <x v="4"/>
    <n v="33"/>
    <n v="3"/>
    <x v="119"/>
    <n v="6"/>
    <n v="5"/>
    <x v="0"/>
    <n v="9.0909090909090917"/>
    <x v="167"/>
  </r>
  <r>
    <s v="ROI00793"/>
    <s v="P13806"/>
    <d v="2026-05-01T00:00:00"/>
    <d v="2026-05-08T00:00:00"/>
    <x v="0"/>
    <x v="3"/>
    <x v="2"/>
    <s v="Normal"/>
    <s v="In Progress"/>
    <x v="1"/>
    <n v="148"/>
    <n v="0"/>
    <x v="12"/>
    <n v="7"/>
    <n v="5"/>
    <x v="0"/>
    <n v="0"/>
    <x v="574"/>
  </r>
  <r>
    <s v="ROI00794"/>
    <s v="P23193"/>
    <d v="2026-05-01T00:00:00"/>
    <d v="2026-05-09T00:00:00"/>
    <x v="2"/>
    <x v="0"/>
    <x v="4"/>
    <s v="High"/>
    <s v="In Progress"/>
    <x v="1"/>
    <n v="151"/>
    <n v="4"/>
    <x v="16"/>
    <n v="8"/>
    <n v="5"/>
    <x v="0"/>
    <n v="2.6490066225165565"/>
    <x v="662"/>
  </r>
  <r>
    <s v="ROI00795"/>
    <s v="P87622"/>
    <d v="2026-05-23T00:00:00"/>
    <d v="2026-05-27T00:00:00"/>
    <x v="3"/>
    <x v="4"/>
    <x v="4"/>
    <s v="Normal"/>
    <s v="Completed"/>
    <x v="4"/>
    <n v="409"/>
    <n v="5"/>
    <x v="331"/>
    <n v="4"/>
    <n v="5"/>
    <x v="1"/>
    <n v="1.2224938875305624"/>
    <x v="663"/>
  </r>
  <r>
    <s v="ROI00796"/>
    <s v="P21342"/>
    <d v="2026-02-28T00:00:00"/>
    <d v="2026-03-07T00:00:00"/>
    <x v="3"/>
    <x v="2"/>
    <x v="5"/>
    <s v="High"/>
    <s v="Pending"/>
    <x v="3"/>
    <n v="179"/>
    <n v="5"/>
    <x v="398"/>
    <n v="7"/>
    <n v="5"/>
    <x v="0"/>
    <n v="2.7932960893854748"/>
    <x v="664"/>
  </r>
  <r>
    <s v="ROI00797"/>
    <s v="P95370"/>
    <d v="2026-01-02T00:00:00"/>
    <d v="2026-01-09T00:00:00"/>
    <x v="4"/>
    <x v="5"/>
    <x v="4"/>
    <s v="High"/>
    <s v="Pending"/>
    <x v="3"/>
    <n v="171"/>
    <n v="2"/>
    <x v="86"/>
    <n v="7"/>
    <n v="5"/>
    <x v="0"/>
    <n v="1.1695906432748537"/>
    <x v="665"/>
  </r>
  <r>
    <s v="ROI00798"/>
    <s v="P11756"/>
    <d v="2026-06-22T00:00:00"/>
    <d v="2026-07-02T00:00:00"/>
    <x v="3"/>
    <x v="3"/>
    <x v="6"/>
    <s v="Urgent"/>
    <s v="Pending"/>
    <x v="2"/>
    <n v="98"/>
    <n v="1"/>
    <x v="243"/>
    <n v="10"/>
    <n v="5"/>
    <x v="0"/>
    <n v="1.0204081632653061"/>
    <x v="666"/>
  </r>
  <r>
    <s v="ROI00799"/>
    <s v="P10425"/>
    <d v="2026-05-21T00:00:00"/>
    <d v="2026-05-31T00:00:00"/>
    <x v="2"/>
    <x v="2"/>
    <x v="6"/>
    <s v="Normal"/>
    <s v="In Progress"/>
    <x v="1"/>
    <n v="77"/>
    <n v="3"/>
    <x v="270"/>
    <n v="10"/>
    <n v="5"/>
    <x v="0"/>
    <n v="3.8961038961038961"/>
    <x v="542"/>
  </r>
  <r>
    <s v="ROI00800"/>
    <s v="P27868"/>
    <d v="2026-05-26T00:00:00"/>
    <d v="2026-06-01T00:00:00"/>
    <x v="3"/>
    <x v="4"/>
    <x v="4"/>
    <s v="Urgent"/>
    <s v="Completed"/>
    <x v="2"/>
    <n v="410"/>
    <n v="2"/>
    <x v="399"/>
    <n v="6"/>
    <n v="5"/>
    <x v="0"/>
    <n v="0.48780487804878048"/>
    <x v="450"/>
  </r>
  <r>
    <s v="ROI00801"/>
    <s v="P86703"/>
    <d v="2026-05-02T00:00:00"/>
    <d v="2026-05-04T00:00:00"/>
    <x v="4"/>
    <x v="4"/>
    <x v="1"/>
    <s v="Normal"/>
    <s v="Completed"/>
    <x v="7"/>
    <n v="445"/>
    <n v="0"/>
    <x v="12"/>
    <n v="2"/>
    <n v="5"/>
    <x v="1"/>
    <n v="0"/>
    <x v="667"/>
  </r>
  <r>
    <s v="ROI00802"/>
    <s v="P54278"/>
    <d v="2026-04-16T00:00:00"/>
    <d v="2026-04-24T00:00:00"/>
    <x v="2"/>
    <x v="3"/>
    <x v="6"/>
    <s v="Normal"/>
    <s v="Completed"/>
    <x v="4"/>
    <n v="95"/>
    <n v="3"/>
    <x v="361"/>
    <n v="8"/>
    <n v="5"/>
    <x v="0"/>
    <n v="3.1578947368421053"/>
    <x v="668"/>
  </r>
  <r>
    <s v="ROI00803"/>
    <s v="P87559"/>
    <d v="2026-05-11T00:00:00"/>
    <d v="2026-05-14T00:00:00"/>
    <x v="3"/>
    <x v="0"/>
    <x v="1"/>
    <s v="High"/>
    <s v="Pending"/>
    <x v="3"/>
    <n v="225"/>
    <n v="5"/>
    <x v="330"/>
    <n v="3"/>
    <n v="5"/>
    <x v="1"/>
    <n v="2.2222222222222223"/>
    <x v="246"/>
  </r>
  <r>
    <s v="ROI00804"/>
    <s v="P44421"/>
    <d v="2026-05-21T00:00:00"/>
    <d v="2026-05-26T00:00:00"/>
    <x v="0"/>
    <x v="0"/>
    <x v="3"/>
    <s v="Normal"/>
    <s v="Pending"/>
    <x v="6"/>
    <n v="379"/>
    <n v="5"/>
    <x v="400"/>
    <n v="5"/>
    <n v="5"/>
    <x v="1"/>
    <n v="1.3192612137203166"/>
    <x v="669"/>
  </r>
  <r>
    <s v="ROI00805"/>
    <s v="P55770"/>
    <d v="2026-06-28T00:00:00"/>
    <d v="2026-07-04T00:00:00"/>
    <x v="3"/>
    <x v="1"/>
    <x v="3"/>
    <s v="High"/>
    <s v="Completed"/>
    <x v="7"/>
    <n v="375"/>
    <n v="0"/>
    <x v="12"/>
    <n v="6"/>
    <n v="5"/>
    <x v="0"/>
    <n v="0"/>
    <x v="670"/>
  </r>
  <r>
    <s v="ROI00806"/>
    <s v="P42583"/>
    <d v="2026-06-03T00:00:00"/>
    <d v="2026-06-08T00:00:00"/>
    <x v="0"/>
    <x v="5"/>
    <x v="2"/>
    <s v="Urgent"/>
    <s v="In Progress"/>
    <x v="7"/>
    <n v="212"/>
    <n v="0"/>
    <x v="12"/>
    <n v="5"/>
    <n v="5"/>
    <x v="1"/>
    <n v="0"/>
    <x v="671"/>
  </r>
  <r>
    <s v="ROI00807"/>
    <s v="P88387"/>
    <d v="2026-01-20T00:00:00"/>
    <d v="2026-01-27T00:00:00"/>
    <x v="4"/>
    <x v="1"/>
    <x v="0"/>
    <s v="Urgent"/>
    <s v="Pending"/>
    <x v="2"/>
    <n v="153"/>
    <n v="0"/>
    <x v="12"/>
    <n v="7"/>
    <n v="5"/>
    <x v="0"/>
    <n v="0"/>
    <x v="672"/>
  </r>
  <r>
    <s v="ROI00808"/>
    <s v="P30316"/>
    <d v="2026-05-30T00:00:00"/>
    <d v="2026-06-07T00:00:00"/>
    <x v="3"/>
    <x v="4"/>
    <x v="7"/>
    <s v="Normal"/>
    <s v="In Progress"/>
    <x v="1"/>
    <n v="368"/>
    <n v="1"/>
    <x v="264"/>
    <n v="8"/>
    <n v="5"/>
    <x v="0"/>
    <n v="0.27173913043478259"/>
    <x v="142"/>
  </r>
  <r>
    <s v="ROI00809"/>
    <s v="P88885"/>
    <d v="2026-03-17T00:00:00"/>
    <d v="2026-03-19T00:00:00"/>
    <x v="3"/>
    <x v="0"/>
    <x v="5"/>
    <s v="Urgent"/>
    <s v="Completed"/>
    <x v="2"/>
    <n v="154"/>
    <n v="2"/>
    <x v="98"/>
    <n v="2"/>
    <n v="5"/>
    <x v="1"/>
    <n v="1.2987012987012987"/>
    <x v="32"/>
  </r>
  <r>
    <s v="ROI00810"/>
    <s v="P30248"/>
    <d v="2026-04-22T00:00:00"/>
    <d v="2026-04-24T00:00:00"/>
    <x v="1"/>
    <x v="1"/>
    <x v="4"/>
    <s v="Normal"/>
    <s v="Completed"/>
    <x v="0"/>
    <n v="275"/>
    <n v="3"/>
    <x v="401"/>
    <n v="2"/>
    <n v="5"/>
    <x v="1"/>
    <n v="1.0909090909090911"/>
    <x v="673"/>
  </r>
  <r>
    <s v="ROI00811"/>
    <s v="P38403"/>
    <d v="2026-03-29T00:00:00"/>
    <d v="2026-04-03T00:00:00"/>
    <x v="0"/>
    <x v="3"/>
    <x v="4"/>
    <s v="Normal"/>
    <s v="Completed"/>
    <x v="5"/>
    <n v="477"/>
    <n v="0"/>
    <x v="12"/>
    <n v="5"/>
    <n v="5"/>
    <x v="1"/>
    <n v="0"/>
    <x v="674"/>
  </r>
  <r>
    <s v="ROI00812"/>
    <s v="P73607"/>
    <d v="2026-04-25T00:00:00"/>
    <d v="2026-05-05T00:00:00"/>
    <x v="0"/>
    <x v="1"/>
    <x v="7"/>
    <s v="High"/>
    <s v="Pending"/>
    <x v="1"/>
    <n v="143"/>
    <n v="1"/>
    <x v="402"/>
    <n v="10"/>
    <n v="5"/>
    <x v="0"/>
    <n v="0.69930069930069927"/>
    <x v="385"/>
  </r>
  <r>
    <s v="ROI00813"/>
    <s v="P26327"/>
    <d v="2026-04-26T00:00:00"/>
    <d v="2026-04-30T00:00:00"/>
    <x v="0"/>
    <x v="3"/>
    <x v="7"/>
    <s v="Urgent"/>
    <s v="In Progress"/>
    <x v="2"/>
    <n v="225"/>
    <n v="0"/>
    <x v="12"/>
    <n v="4"/>
    <n v="5"/>
    <x v="1"/>
    <n v="0"/>
    <x v="675"/>
  </r>
  <r>
    <s v="ROI00814"/>
    <s v="P81893"/>
    <d v="2026-06-16T00:00:00"/>
    <d v="2026-06-20T00:00:00"/>
    <x v="1"/>
    <x v="5"/>
    <x v="1"/>
    <s v="Normal"/>
    <s v="In Progress"/>
    <x v="0"/>
    <n v="71"/>
    <n v="1"/>
    <x v="11"/>
    <n v="4"/>
    <n v="5"/>
    <x v="1"/>
    <n v="1.4084507042253522"/>
    <x v="676"/>
  </r>
  <r>
    <s v="ROI00815"/>
    <s v="P11451"/>
    <d v="2026-02-28T00:00:00"/>
    <d v="2026-03-03T00:00:00"/>
    <x v="4"/>
    <x v="4"/>
    <x v="7"/>
    <s v="High"/>
    <s v="Completed"/>
    <x v="6"/>
    <n v="448"/>
    <n v="5"/>
    <x v="403"/>
    <n v="3"/>
    <n v="5"/>
    <x v="1"/>
    <n v="1.1160714285714286"/>
    <x v="677"/>
  </r>
  <r>
    <s v="ROI00816"/>
    <s v="P96985"/>
    <d v="2026-01-11T00:00:00"/>
    <d v="2026-01-19T00:00:00"/>
    <x v="2"/>
    <x v="2"/>
    <x v="6"/>
    <s v="High"/>
    <s v="In Progress"/>
    <x v="7"/>
    <n v="253"/>
    <n v="3"/>
    <x v="233"/>
    <n v="8"/>
    <n v="5"/>
    <x v="0"/>
    <n v="1.1857707509881421"/>
    <x v="678"/>
  </r>
  <r>
    <s v="ROI00817"/>
    <s v="P73368"/>
    <d v="2026-03-13T00:00:00"/>
    <d v="2026-03-14T00:00:00"/>
    <x v="3"/>
    <x v="1"/>
    <x v="3"/>
    <s v="High"/>
    <s v="Completed"/>
    <x v="1"/>
    <n v="462"/>
    <n v="0"/>
    <x v="12"/>
    <n v="1"/>
    <n v="5"/>
    <x v="1"/>
    <n v="0"/>
    <x v="679"/>
  </r>
  <r>
    <s v="ROI00818"/>
    <s v="P99124"/>
    <d v="2026-02-12T00:00:00"/>
    <d v="2026-02-16T00:00:00"/>
    <x v="2"/>
    <x v="0"/>
    <x v="7"/>
    <s v="High"/>
    <s v="Completed"/>
    <x v="5"/>
    <n v="363"/>
    <n v="1"/>
    <x v="301"/>
    <n v="4"/>
    <n v="5"/>
    <x v="1"/>
    <n v="0.27548209366391185"/>
    <x v="680"/>
  </r>
  <r>
    <s v="ROI00819"/>
    <s v="P38905"/>
    <d v="2026-01-27T00:00:00"/>
    <d v="2026-02-03T00:00:00"/>
    <x v="2"/>
    <x v="0"/>
    <x v="5"/>
    <s v="High"/>
    <s v="Completed"/>
    <x v="4"/>
    <n v="181"/>
    <n v="4"/>
    <x v="404"/>
    <n v="7"/>
    <n v="5"/>
    <x v="0"/>
    <n v="2.2099447513812152"/>
    <x v="681"/>
  </r>
  <r>
    <s v="ROI00820"/>
    <s v="P54320"/>
    <d v="2026-06-29T00:00:00"/>
    <d v="2026-07-03T00:00:00"/>
    <x v="4"/>
    <x v="4"/>
    <x v="7"/>
    <s v="Normal"/>
    <s v="Pending"/>
    <x v="1"/>
    <n v="58"/>
    <n v="4"/>
    <x v="405"/>
    <n v="4"/>
    <n v="5"/>
    <x v="1"/>
    <n v="6.8965517241379306"/>
    <x v="682"/>
  </r>
  <r>
    <s v="ROI00821"/>
    <s v="P37617"/>
    <d v="2026-03-10T00:00:00"/>
    <d v="2026-03-18T00:00:00"/>
    <x v="2"/>
    <x v="5"/>
    <x v="6"/>
    <s v="High"/>
    <s v="Pending"/>
    <x v="4"/>
    <n v="193"/>
    <n v="1"/>
    <x v="203"/>
    <n v="8"/>
    <n v="5"/>
    <x v="0"/>
    <n v="0.5181347150259068"/>
    <x v="683"/>
  </r>
  <r>
    <s v="ROI00822"/>
    <s v="P58254"/>
    <d v="2026-03-31T00:00:00"/>
    <d v="2026-04-02T00:00:00"/>
    <x v="1"/>
    <x v="4"/>
    <x v="0"/>
    <s v="High"/>
    <s v="In Progress"/>
    <x v="1"/>
    <n v="254"/>
    <n v="0"/>
    <x v="12"/>
    <n v="2"/>
    <n v="5"/>
    <x v="1"/>
    <n v="0"/>
    <x v="445"/>
  </r>
  <r>
    <s v="ROI00823"/>
    <s v="P83612"/>
    <d v="2026-03-22T00:00:00"/>
    <d v="2026-03-28T00:00:00"/>
    <x v="1"/>
    <x v="2"/>
    <x v="2"/>
    <s v="Normal"/>
    <s v="In Progress"/>
    <x v="4"/>
    <n v="104"/>
    <n v="4"/>
    <x v="365"/>
    <n v="6"/>
    <n v="5"/>
    <x v="0"/>
    <n v="3.8461538461538463"/>
    <x v="96"/>
  </r>
  <r>
    <s v="ROI00824"/>
    <s v="P31641"/>
    <d v="2026-02-26T00:00:00"/>
    <d v="2026-03-02T00:00:00"/>
    <x v="4"/>
    <x v="4"/>
    <x v="5"/>
    <s v="Normal"/>
    <s v="In Progress"/>
    <x v="6"/>
    <n v="77"/>
    <n v="4"/>
    <x v="137"/>
    <n v="4"/>
    <n v="5"/>
    <x v="1"/>
    <n v="5.1948051948051948"/>
    <x v="684"/>
  </r>
  <r>
    <s v="ROI00825"/>
    <s v="P51081"/>
    <d v="2026-06-28T00:00:00"/>
    <d v="2026-06-29T00:00:00"/>
    <x v="3"/>
    <x v="4"/>
    <x v="2"/>
    <s v="High"/>
    <s v="Pending"/>
    <x v="0"/>
    <n v="394"/>
    <n v="4"/>
    <x v="339"/>
    <n v="1"/>
    <n v="5"/>
    <x v="1"/>
    <n v="1.015228426395939"/>
    <x v="685"/>
  </r>
  <r>
    <s v="ROI00826"/>
    <s v="P37924"/>
    <d v="2026-02-14T00:00:00"/>
    <d v="2026-02-22T00:00:00"/>
    <x v="4"/>
    <x v="2"/>
    <x v="3"/>
    <s v="High"/>
    <s v="Completed"/>
    <x v="2"/>
    <n v="446"/>
    <n v="5"/>
    <x v="406"/>
    <n v="8"/>
    <n v="5"/>
    <x v="0"/>
    <n v="1.1210762331838564"/>
    <x v="686"/>
  </r>
  <r>
    <s v="ROI00827"/>
    <s v="P67556"/>
    <d v="2026-06-06T00:00:00"/>
    <d v="2026-06-11T00:00:00"/>
    <x v="4"/>
    <x v="3"/>
    <x v="6"/>
    <s v="High"/>
    <s v="Completed"/>
    <x v="5"/>
    <n v="420"/>
    <n v="4"/>
    <x v="407"/>
    <n v="5"/>
    <n v="5"/>
    <x v="1"/>
    <n v="0.95238095238095244"/>
    <x v="687"/>
  </r>
  <r>
    <s v="ROI00828"/>
    <s v="P30143"/>
    <d v="2026-03-01T00:00:00"/>
    <d v="2026-03-04T00:00:00"/>
    <x v="1"/>
    <x v="3"/>
    <x v="1"/>
    <s v="Normal"/>
    <s v="In Progress"/>
    <x v="3"/>
    <n v="225"/>
    <n v="1"/>
    <x v="88"/>
    <n v="3"/>
    <n v="5"/>
    <x v="1"/>
    <n v="0.44444444444444442"/>
    <x v="246"/>
  </r>
  <r>
    <s v="ROI00829"/>
    <s v="P34141"/>
    <d v="2026-01-09T00:00:00"/>
    <d v="2026-01-13T00:00:00"/>
    <x v="2"/>
    <x v="5"/>
    <x v="6"/>
    <s v="Normal"/>
    <s v="Completed"/>
    <x v="4"/>
    <n v="328"/>
    <n v="5"/>
    <x v="308"/>
    <n v="4"/>
    <n v="5"/>
    <x v="1"/>
    <n v="1.524390243902439"/>
    <x v="78"/>
  </r>
  <r>
    <s v="ROI00830"/>
    <s v="P14920"/>
    <d v="2026-06-28T00:00:00"/>
    <d v="2026-07-03T00:00:00"/>
    <x v="0"/>
    <x v="4"/>
    <x v="3"/>
    <s v="Urgent"/>
    <s v="Pending"/>
    <x v="2"/>
    <n v="362"/>
    <n v="5"/>
    <x v="408"/>
    <n v="5"/>
    <n v="5"/>
    <x v="1"/>
    <n v="1.3812154696132597"/>
    <x v="688"/>
  </r>
  <r>
    <s v="ROI00831"/>
    <s v="P65000"/>
    <d v="2026-04-29T00:00:00"/>
    <d v="2026-05-03T00:00:00"/>
    <x v="2"/>
    <x v="1"/>
    <x v="5"/>
    <s v="Normal"/>
    <s v="Pending"/>
    <x v="6"/>
    <n v="408"/>
    <n v="3"/>
    <x v="115"/>
    <n v="4"/>
    <n v="5"/>
    <x v="1"/>
    <n v="0.73529411764705876"/>
    <x v="141"/>
  </r>
  <r>
    <s v="ROI00832"/>
    <s v="P86065"/>
    <d v="2026-04-29T00:00:00"/>
    <d v="2026-05-03T00:00:00"/>
    <x v="1"/>
    <x v="2"/>
    <x v="5"/>
    <s v="Urgent"/>
    <s v="In Progress"/>
    <x v="4"/>
    <n v="296"/>
    <n v="0"/>
    <x v="12"/>
    <n v="4"/>
    <n v="5"/>
    <x v="1"/>
    <n v="0"/>
    <x v="689"/>
  </r>
  <r>
    <s v="ROI00833"/>
    <s v="P91764"/>
    <d v="2026-04-27T00:00:00"/>
    <d v="2026-04-30T00:00:00"/>
    <x v="4"/>
    <x v="4"/>
    <x v="3"/>
    <s v="High"/>
    <s v="In Progress"/>
    <x v="0"/>
    <n v="208"/>
    <n v="0"/>
    <x v="12"/>
    <n v="3"/>
    <n v="5"/>
    <x v="1"/>
    <n v="0"/>
    <x v="690"/>
  </r>
  <r>
    <s v="ROI00834"/>
    <s v="P45228"/>
    <d v="2026-02-12T00:00:00"/>
    <d v="2026-02-19T00:00:00"/>
    <x v="2"/>
    <x v="0"/>
    <x v="3"/>
    <s v="Urgent"/>
    <s v="Completed"/>
    <x v="1"/>
    <n v="59"/>
    <n v="4"/>
    <x v="409"/>
    <n v="7"/>
    <n v="5"/>
    <x v="0"/>
    <n v="6.7796610169491522"/>
    <x v="476"/>
  </r>
  <r>
    <s v="ROI00835"/>
    <s v="P77630"/>
    <d v="2026-03-06T00:00:00"/>
    <d v="2026-03-09T00:00:00"/>
    <x v="0"/>
    <x v="0"/>
    <x v="4"/>
    <s v="Urgent"/>
    <s v="Completed"/>
    <x v="0"/>
    <n v="426"/>
    <n v="2"/>
    <x v="410"/>
    <n v="3"/>
    <n v="5"/>
    <x v="1"/>
    <n v="0.46948356807511737"/>
    <x v="362"/>
  </r>
  <r>
    <s v="ROI00836"/>
    <s v="P74426"/>
    <d v="2026-02-07T00:00:00"/>
    <d v="2026-02-13T00:00:00"/>
    <x v="2"/>
    <x v="2"/>
    <x v="3"/>
    <s v="Normal"/>
    <s v="In Progress"/>
    <x v="7"/>
    <n v="413"/>
    <n v="0"/>
    <x v="12"/>
    <n v="6"/>
    <n v="5"/>
    <x v="0"/>
    <n v="0"/>
    <x v="691"/>
  </r>
  <r>
    <s v="ROI00837"/>
    <s v="P56489"/>
    <d v="2026-03-17T00:00:00"/>
    <d v="2026-03-22T00:00:00"/>
    <x v="0"/>
    <x v="1"/>
    <x v="7"/>
    <s v="Normal"/>
    <s v="In Progress"/>
    <x v="3"/>
    <n v="43"/>
    <n v="2"/>
    <x v="411"/>
    <n v="5"/>
    <n v="5"/>
    <x v="1"/>
    <n v="4.6511627906976747"/>
    <x v="692"/>
  </r>
  <r>
    <s v="ROI00838"/>
    <s v="P16330"/>
    <d v="2026-03-17T00:00:00"/>
    <d v="2026-03-24T00:00:00"/>
    <x v="0"/>
    <x v="2"/>
    <x v="5"/>
    <s v="High"/>
    <s v="In Progress"/>
    <x v="5"/>
    <n v="325"/>
    <n v="4"/>
    <x v="412"/>
    <n v="7"/>
    <n v="5"/>
    <x v="0"/>
    <n v="1.2307692307692308"/>
    <x v="620"/>
  </r>
  <r>
    <s v="ROI00839"/>
    <s v="P36566"/>
    <d v="2026-04-26T00:00:00"/>
    <d v="2026-04-28T00:00:00"/>
    <x v="2"/>
    <x v="5"/>
    <x v="5"/>
    <s v="High"/>
    <s v="Completed"/>
    <x v="7"/>
    <n v="360"/>
    <n v="2"/>
    <x v="238"/>
    <n v="2"/>
    <n v="5"/>
    <x v="1"/>
    <n v="0.55555555555555558"/>
    <x v="500"/>
  </r>
  <r>
    <s v="ROI00840"/>
    <s v="P33507"/>
    <d v="2026-04-07T00:00:00"/>
    <d v="2026-04-10T00:00:00"/>
    <x v="1"/>
    <x v="4"/>
    <x v="4"/>
    <s v="Normal"/>
    <s v="Pending"/>
    <x v="0"/>
    <n v="217"/>
    <n v="4"/>
    <x v="170"/>
    <n v="3"/>
    <n v="5"/>
    <x v="1"/>
    <n v="1.8433179723502304"/>
    <x v="234"/>
  </r>
  <r>
    <s v="ROI00841"/>
    <s v="P60408"/>
    <d v="2026-01-24T00:00:00"/>
    <d v="2026-01-27T00:00:00"/>
    <x v="4"/>
    <x v="3"/>
    <x v="3"/>
    <s v="Normal"/>
    <s v="In Progress"/>
    <x v="0"/>
    <n v="431"/>
    <n v="2"/>
    <x v="245"/>
    <n v="3"/>
    <n v="5"/>
    <x v="1"/>
    <n v="0.46403712296983757"/>
    <x v="693"/>
  </r>
  <r>
    <s v="ROI00842"/>
    <s v="P30308"/>
    <d v="2026-03-04T00:00:00"/>
    <d v="2026-03-14T00:00:00"/>
    <x v="3"/>
    <x v="3"/>
    <x v="7"/>
    <s v="Normal"/>
    <s v="Pending"/>
    <x v="0"/>
    <n v="170"/>
    <n v="2"/>
    <x v="159"/>
    <n v="10"/>
    <n v="5"/>
    <x v="0"/>
    <n v="1.1764705882352942"/>
    <x v="639"/>
  </r>
  <r>
    <s v="ROI00843"/>
    <s v="P39303"/>
    <d v="2026-06-11T00:00:00"/>
    <d v="2026-06-15T00:00:00"/>
    <x v="2"/>
    <x v="1"/>
    <x v="3"/>
    <s v="High"/>
    <s v="Completed"/>
    <x v="4"/>
    <n v="154"/>
    <n v="5"/>
    <x v="413"/>
    <n v="4"/>
    <n v="5"/>
    <x v="1"/>
    <n v="3.2467532467532463"/>
    <x v="694"/>
  </r>
  <r>
    <s v="ROI00844"/>
    <s v="P89189"/>
    <d v="2026-03-10T00:00:00"/>
    <d v="2026-03-11T00:00:00"/>
    <x v="2"/>
    <x v="1"/>
    <x v="3"/>
    <s v="Normal"/>
    <s v="Pending"/>
    <x v="5"/>
    <n v="107"/>
    <n v="0"/>
    <x v="12"/>
    <n v="1"/>
    <n v="5"/>
    <x v="1"/>
    <n v="0"/>
    <x v="695"/>
  </r>
  <r>
    <s v="ROI00845"/>
    <s v="P65203"/>
    <d v="2026-03-23T00:00:00"/>
    <d v="2026-03-28T00:00:00"/>
    <x v="1"/>
    <x v="2"/>
    <x v="5"/>
    <s v="Normal"/>
    <s v="Completed"/>
    <x v="0"/>
    <n v="59"/>
    <n v="5"/>
    <x v="414"/>
    <n v="5"/>
    <n v="5"/>
    <x v="1"/>
    <n v="8.4745762711864394"/>
    <x v="696"/>
  </r>
  <r>
    <s v="ROI00846"/>
    <s v="P46494"/>
    <d v="2026-01-17T00:00:00"/>
    <d v="2026-01-18T00:00:00"/>
    <x v="1"/>
    <x v="1"/>
    <x v="4"/>
    <s v="Normal"/>
    <s v="In Progress"/>
    <x v="1"/>
    <n v="264"/>
    <n v="1"/>
    <x v="285"/>
    <n v="1"/>
    <n v="5"/>
    <x v="1"/>
    <n v="0.37878787878787878"/>
    <x v="697"/>
  </r>
  <r>
    <s v="ROI00847"/>
    <s v="P39942"/>
    <d v="2026-04-24T00:00:00"/>
    <d v="2026-05-02T00:00:00"/>
    <x v="0"/>
    <x v="2"/>
    <x v="0"/>
    <s v="Urgent"/>
    <s v="Completed"/>
    <x v="4"/>
    <n v="462"/>
    <n v="3"/>
    <x v="415"/>
    <n v="8"/>
    <n v="5"/>
    <x v="0"/>
    <n v="0.64935064935064934"/>
    <x v="698"/>
  </r>
  <r>
    <s v="ROI00848"/>
    <s v="P15102"/>
    <d v="2026-02-04T00:00:00"/>
    <d v="2026-02-09T00:00:00"/>
    <x v="2"/>
    <x v="1"/>
    <x v="5"/>
    <s v="High"/>
    <s v="In Progress"/>
    <x v="2"/>
    <n v="154"/>
    <n v="3"/>
    <x v="16"/>
    <n v="5"/>
    <n v="5"/>
    <x v="1"/>
    <n v="1.948051948051948"/>
    <x v="699"/>
  </r>
  <r>
    <s v="ROI00849"/>
    <s v="P20147"/>
    <d v="2026-06-15T00:00:00"/>
    <d v="2026-06-17T00:00:00"/>
    <x v="1"/>
    <x v="0"/>
    <x v="5"/>
    <s v="Urgent"/>
    <s v="Pending"/>
    <x v="1"/>
    <n v="407"/>
    <n v="4"/>
    <x v="193"/>
    <n v="2"/>
    <n v="5"/>
    <x v="1"/>
    <n v="0.98280098280098283"/>
    <x v="700"/>
  </r>
  <r>
    <s v="ROI00850"/>
    <s v="P71730"/>
    <d v="2026-02-14T00:00:00"/>
    <d v="2026-02-19T00:00:00"/>
    <x v="1"/>
    <x v="3"/>
    <x v="1"/>
    <s v="Urgent"/>
    <s v="Completed"/>
    <x v="3"/>
    <n v="227"/>
    <n v="2"/>
    <x v="164"/>
    <n v="5"/>
    <n v="5"/>
    <x v="1"/>
    <n v="0.88105726872246704"/>
    <x v="701"/>
  </r>
  <r>
    <s v="ROI00851"/>
    <s v="P99302"/>
    <d v="2026-03-04T00:00:00"/>
    <d v="2026-03-05T00:00:00"/>
    <x v="0"/>
    <x v="0"/>
    <x v="3"/>
    <s v="Normal"/>
    <s v="Completed"/>
    <x v="5"/>
    <n v="279"/>
    <n v="2"/>
    <x v="416"/>
    <n v="1"/>
    <n v="5"/>
    <x v="1"/>
    <n v="0.71684587813620071"/>
    <x v="633"/>
  </r>
  <r>
    <s v="ROI00852"/>
    <s v="P67103"/>
    <d v="2026-06-19T00:00:00"/>
    <d v="2026-06-20T00:00:00"/>
    <x v="3"/>
    <x v="2"/>
    <x v="7"/>
    <s v="Urgent"/>
    <s v="Completed"/>
    <x v="1"/>
    <n v="280"/>
    <n v="1"/>
    <x v="354"/>
    <n v="1"/>
    <n v="5"/>
    <x v="1"/>
    <n v="0.35714285714285715"/>
    <x v="303"/>
  </r>
  <r>
    <s v="ROI00853"/>
    <s v="P87114"/>
    <d v="2026-02-18T00:00:00"/>
    <d v="2026-02-19T00:00:00"/>
    <x v="1"/>
    <x v="1"/>
    <x v="7"/>
    <s v="High"/>
    <s v="In Progress"/>
    <x v="7"/>
    <n v="101"/>
    <n v="1"/>
    <x v="367"/>
    <n v="1"/>
    <n v="5"/>
    <x v="1"/>
    <n v="0.99009900990099009"/>
    <x v="702"/>
  </r>
  <r>
    <s v="ROI00854"/>
    <s v="P25041"/>
    <d v="2026-04-24T00:00:00"/>
    <d v="2026-05-04T00:00:00"/>
    <x v="0"/>
    <x v="1"/>
    <x v="7"/>
    <s v="High"/>
    <s v="In Progress"/>
    <x v="3"/>
    <n v="462"/>
    <n v="0"/>
    <x v="12"/>
    <n v="10"/>
    <n v="5"/>
    <x v="0"/>
    <n v="0"/>
    <x v="371"/>
  </r>
  <r>
    <s v="ROI00855"/>
    <s v="P20325"/>
    <d v="2026-05-22T00:00:00"/>
    <d v="2026-05-29T00:00:00"/>
    <x v="3"/>
    <x v="1"/>
    <x v="1"/>
    <s v="Urgent"/>
    <s v="Completed"/>
    <x v="0"/>
    <n v="257"/>
    <n v="5"/>
    <x v="22"/>
    <n v="7"/>
    <n v="5"/>
    <x v="0"/>
    <n v="1.9455252918287937"/>
    <x v="703"/>
  </r>
  <r>
    <s v="ROI00856"/>
    <s v="P72841"/>
    <d v="2026-01-22T00:00:00"/>
    <d v="2026-01-26T00:00:00"/>
    <x v="4"/>
    <x v="4"/>
    <x v="6"/>
    <s v="Normal"/>
    <s v="Pending"/>
    <x v="1"/>
    <n v="121"/>
    <n v="5"/>
    <x v="417"/>
    <n v="4"/>
    <n v="5"/>
    <x v="1"/>
    <n v="4.1322314049586781"/>
    <x v="501"/>
  </r>
  <r>
    <s v="ROI00857"/>
    <s v="P43775"/>
    <d v="2026-03-11T00:00:00"/>
    <d v="2026-03-13T00:00:00"/>
    <x v="4"/>
    <x v="3"/>
    <x v="3"/>
    <s v="High"/>
    <s v="In Progress"/>
    <x v="3"/>
    <n v="134"/>
    <n v="0"/>
    <x v="12"/>
    <n v="2"/>
    <n v="5"/>
    <x v="1"/>
    <n v="0"/>
    <x v="156"/>
  </r>
  <r>
    <s v="ROI00858"/>
    <s v="P73767"/>
    <d v="2026-03-22T00:00:00"/>
    <d v="2026-03-23T00:00:00"/>
    <x v="2"/>
    <x v="1"/>
    <x v="0"/>
    <s v="Urgent"/>
    <s v="Pending"/>
    <x v="6"/>
    <n v="498"/>
    <n v="3"/>
    <x v="395"/>
    <n v="1"/>
    <n v="5"/>
    <x v="1"/>
    <n v="0.60240963855421692"/>
    <x v="704"/>
  </r>
  <r>
    <s v="ROI00859"/>
    <s v="P20157"/>
    <d v="2026-01-25T00:00:00"/>
    <d v="2026-01-26T00:00:00"/>
    <x v="3"/>
    <x v="4"/>
    <x v="6"/>
    <s v="Normal"/>
    <s v="Pending"/>
    <x v="5"/>
    <n v="285"/>
    <n v="0"/>
    <x v="12"/>
    <n v="1"/>
    <n v="5"/>
    <x v="1"/>
    <n v="0"/>
    <x v="705"/>
  </r>
  <r>
    <s v="ROI00860"/>
    <s v="P22192"/>
    <d v="2026-01-19T00:00:00"/>
    <d v="2026-01-27T00:00:00"/>
    <x v="3"/>
    <x v="2"/>
    <x v="1"/>
    <s v="High"/>
    <s v="Pending"/>
    <x v="0"/>
    <n v="97"/>
    <n v="0"/>
    <x v="12"/>
    <n v="8"/>
    <n v="5"/>
    <x v="0"/>
    <n v="0"/>
    <x v="706"/>
  </r>
  <r>
    <s v="ROI00861"/>
    <s v="P50936"/>
    <d v="2026-04-01T00:00:00"/>
    <d v="2026-04-10T00:00:00"/>
    <x v="0"/>
    <x v="3"/>
    <x v="1"/>
    <s v="Normal"/>
    <s v="Completed"/>
    <x v="5"/>
    <n v="387"/>
    <n v="0"/>
    <x v="12"/>
    <n v="9"/>
    <n v="5"/>
    <x v="0"/>
    <n v="0"/>
    <x v="154"/>
  </r>
  <r>
    <s v="ROI00862"/>
    <s v="P11630"/>
    <d v="2026-02-23T00:00:00"/>
    <d v="2026-02-24T00:00:00"/>
    <x v="4"/>
    <x v="3"/>
    <x v="0"/>
    <s v="High"/>
    <s v="In Progress"/>
    <x v="5"/>
    <n v="200"/>
    <n v="5"/>
    <x v="418"/>
    <n v="1"/>
    <n v="5"/>
    <x v="1"/>
    <n v="2.5"/>
    <x v="707"/>
  </r>
  <r>
    <s v="ROI00863"/>
    <s v="P56894"/>
    <d v="2026-06-12T00:00:00"/>
    <d v="2026-06-22T00:00:00"/>
    <x v="2"/>
    <x v="0"/>
    <x v="4"/>
    <s v="Urgent"/>
    <s v="Completed"/>
    <x v="1"/>
    <n v="54"/>
    <n v="4"/>
    <x v="135"/>
    <n v="10"/>
    <n v="5"/>
    <x v="0"/>
    <n v="7.4074074074074066"/>
    <x v="708"/>
  </r>
  <r>
    <s v="ROI00864"/>
    <s v="P52871"/>
    <d v="2026-04-01T00:00:00"/>
    <d v="2026-04-08T00:00:00"/>
    <x v="2"/>
    <x v="3"/>
    <x v="0"/>
    <s v="Urgent"/>
    <s v="Pending"/>
    <x v="5"/>
    <n v="145"/>
    <n v="0"/>
    <x v="12"/>
    <n v="7"/>
    <n v="5"/>
    <x v="0"/>
    <n v="0"/>
    <x v="709"/>
  </r>
  <r>
    <s v="ROI00865"/>
    <s v="P16596"/>
    <d v="2026-03-05T00:00:00"/>
    <d v="2026-03-14T00:00:00"/>
    <x v="0"/>
    <x v="3"/>
    <x v="3"/>
    <s v="Normal"/>
    <s v="Completed"/>
    <x v="1"/>
    <n v="143"/>
    <n v="0"/>
    <x v="12"/>
    <n v="9"/>
    <n v="5"/>
    <x v="0"/>
    <n v="0"/>
    <x v="280"/>
  </r>
  <r>
    <s v="ROI00866"/>
    <s v="P88331"/>
    <d v="2026-06-04T00:00:00"/>
    <d v="2026-06-05T00:00:00"/>
    <x v="0"/>
    <x v="3"/>
    <x v="7"/>
    <s v="High"/>
    <s v="In Progress"/>
    <x v="3"/>
    <n v="225"/>
    <n v="1"/>
    <x v="288"/>
    <n v="1"/>
    <n v="5"/>
    <x v="1"/>
    <n v="0.44444444444444442"/>
    <x v="130"/>
  </r>
  <r>
    <s v="ROI00867"/>
    <s v="P31464"/>
    <d v="2026-03-21T00:00:00"/>
    <d v="2026-03-27T00:00:00"/>
    <x v="1"/>
    <x v="5"/>
    <x v="6"/>
    <s v="Normal"/>
    <s v="Completed"/>
    <x v="6"/>
    <n v="343"/>
    <n v="0"/>
    <x v="12"/>
    <n v="6"/>
    <n v="5"/>
    <x v="0"/>
    <n v="0"/>
    <x v="710"/>
  </r>
  <r>
    <s v="ROI00868"/>
    <s v="P97706"/>
    <d v="2026-06-22T00:00:00"/>
    <d v="2026-06-25T00:00:00"/>
    <x v="4"/>
    <x v="0"/>
    <x v="1"/>
    <s v="Urgent"/>
    <s v="Completed"/>
    <x v="4"/>
    <n v="445"/>
    <n v="1"/>
    <x v="106"/>
    <n v="3"/>
    <n v="5"/>
    <x v="1"/>
    <n v="0.22471910112359553"/>
    <x v="711"/>
  </r>
  <r>
    <s v="ROI00869"/>
    <s v="P30072"/>
    <d v="2026-02-19T00:00:00"/>
    <d v="2026-02-25T00:00:00"/>
    <x v="3"/>
    <x v="2"/>
    <x v="6"/>
    <s v="Normal"/>
    <s v="In Progress"/>
    <x v="2"/>
    <n v="471"/>
    <n v="4"/>
    <x v="419"/>
    <n v="6"/>
    <n v="5"/>
    <x v="0"/>
    <n v="0.84925690021231426"/>
    <x v="286"/>
  </r>
  <r>
    <s v="ROI00870"/>
    <s v="P23246"/>
    <d v="2026-02-15T00:00:00"/>
    <d v="2026-02-24T00:00:00"/>
    <x v="2"/>
    <x v="1"/>
    <x v="4"/>
    <s v="Normal"/>
    <s v="Completed"/>
    <x v="0"/>
    <n v="344"/>
    <n v="2"/>
    <x v="112"/>
    <n v="9"/>
    <n v="5"/>
    <x v="0"/>
    <n v="0.58139534883720934"/>
    <x v="712"/>
  </r>
  <r>
    <s v="ROI00871"/>
    <s v="P46952"/>
    <d v="2026-03-08T00:00:00"/>
    <d v="2026-03-15T00:00:00"/>
    <x v="2"/>
    <x v="3"/>
    <x v="0"/>
    <s v="High"/>
    <s v="In Progress"/>
    <x v="3"/>
    <n v="107"/>
    <n v="0"/>
    <x v="12"/>
    <n v="7"/>
    <n v="5"/>
    <x v="0"/>
    <n v="0"/>
    <x v="225"/>
  </r>
  <r>
    <s v="ROI00872"/>
    <s v="P93889"/>
    <d v="2026-04-29T00:00:00"/>
    <d v="2026-05-06T00:00:00"/>
    <x v="3"/>
    <x v="3"/>
    <x v="4"/>
    <s v="Urgent"/>
    <s v="Completed"/>
    <x v="7"/>
    <n v="489"/>
    <n v="4"/>
    <x v="163"/>
    <n v="7"/>
    <n v="5"/>
    <x v="0"/>
    <n v="0.81799591002045002"/>
    <x v="713"/>
  </r>
  <r>
    <s v="ROI00873"/>
    <s v="P91294"/>
    <d v="2026-01-21T00:00:00"/>
    <d v="2026-01-30T00:00:00"/>
    <x v="1"/>
    <x v="3"/>
    <x v="0"/>
    <s v="Normal"/>
    <s v="Completed"/>
    <x v="0"/>
    <n v="295"/>
    <n v="2"/>
    <x v="277"/>
    <n v="9"/>
    <n v="5"/>
    <x v="0"/>
    <n v="0.67796610169491522"/>
    <x v="714"/>
  </r>
  <r>
    <s v="ROI00874"/>
    <s v="P61933"/>
    <d v="2026-04-04T00:00:00"/>
    <d v="2026-04-13T00:00:00"/>
    <x v="1"/>
    <x v="4"/>
    <x v="0"/>
    <s v="Urgent"/>
    <s v="Pending"/>
    <x v="3"/>
    <n v="409"/>
    <n v="4"/>
    <x v="147"/>
    <n v="9"/>
    <n v="5"/>
    <x v="0"/>
    <n v="0.97799511002444983"/>
    <x v="715"/>
  </r>
  <r>
    <s v="ROI00875"/>
    <s v="P49128"/>
    <d v="2026-02-20T00:00:00"/>
    <d v="2026-02-27T00:00:00"/>
    <x v="4"/>
    <x v="0"/>
    <x v="3"/>
    <s v="High"/>
    <s v="Pending"/>
    <x v="7"/>
    <n v="205"/>
    <n v="3"/>
    <x v="325"/>
    <n v="7"/>
    <n v="5"/>
    <x v="0"/>
    <n v="1.4634146341463417"/>
    <x v="716"/>
  </r>
  <r>
    <s v="ROI00876"/>
    <s v="P98568"/>
    <d v="2026-04-05T00:00:00"/>
    <d v="2026-04-13T00:00:00"/>
    <x v="1"/>
    <x v="1"/>
    <x v="4"/>
    <s v="Normal"/>
    <s v="Completed"/>
    <x v="2"/>
    <n v="288"/>
    <n v="3"/>
    <x v="321"/>
    <n v="8"/>
    <n v="5"/>
    <x v="0"/>
    <n v="1.0416666666666665"/>
    <x v="6"/>
  </r>
  <r>
    <s v="ROI00877"/>
    <s v="P14652"/>
    <d v="2026-06-05T00:00:00"/>
    <d v="2026-06-13T00:00:00"/>
    <x v="0"/>
    <x v="4"/>
    <x v="3"/>
    <s v="Urgent"/>
    <s v="Pending"/>
    <x v="6"/>
    <n v="347"/>
    <n v="5"/>
    <x v="420"/>
    <n v="8"/>
    <n v="5"/>
    <x v="0"/>
    <n v="1.4409221902017291"/>
    <x v="717"/>
  </r>
  <r>
    <s v="ROI00878"/>
    <s v="P36550"/>
    <d v="2026-05-27T00:00:00"/>
    <d v="2026-06-03T00:00:00"/>
    <x v="2"/>
    <x v="4"/>
    <x v="4"/>
    <s v="High"/>
    <s v="Pending"/>
    <x v="7"/>
    <n v="250"/>
    <n v="1"/>
    <x v="212"/>
    <n v="7"/>
    <n v="5"/>
    <x v="0"/>
    <n v="0.4"/>
    <x v="718"/>
  </r>
  <r>
    <s v="ROI00879"/>
    <s v="P16640"/>
    <d v="2026-02-15T00:00:00"/>
    <d v="2026-02-22T00:00:00"/>
    <x v="3"/>
    <x v="2"/>
    <x v="5"/>
    <s v="High"/>
    <s v="Completed"/>
    <x v="3"/>
    <n v="484"/>
    <n v="4"/>
    <x v="408"/>
    <n v="7"/>
    <n v="5"/>
    <x v="0"/>
    <n v="0.82644628099173556"/>
    <x v="719"/>
  </r>
  <r>
    <s v="ROI00880"/>
    <s v="P44539"/>
    <d v="2026-02-17T00:00:00"/>
    <d v="2026-02-22T00:00:00"/>
    <x v="0"/>
    <x v="1"/>
    <x v="6"/>
    <s v="Urgent"/>
    <s v="In Progress"/>
    <x v="5"/>
    <n v="257"/>
    <n v="2"/>
    <x v="164"/>
    <n v="5"/>
    <n v="5"/>
    <x v="1"/>
    <n v="0.77821011673151752"/>
    <x v="720"/>
  </r>
  <r>
    <s v="ROI00881"/>
    <s v="P26566"/>
    <d v="2026-03-04T00:00:00"/>
    <d v="2026-03-06T00:00:00"/>
    <x v="1"/>
    <x v="5"/>
    <x v="2"/>
    <s v="Urgent"/>
    <s v="In Progress"/>
    <x v="2"/>
    <n v="101"/>
    <n v="4"/>
    <x v="378"/>
    <n v="2"/>
    <n v="5"/>
    <x v="1"/>
    <n v="3.9603960396039604"/>
    <x v="721"/>
  </r>
  <r>
    <s v="ROI00882"/>
    <s v="P17712"/>
    <d v="2026-03-21T00:00:00"/>
    <d v="2026-03-30T00:00:00"/>
    <x v="4"/>
    <x v="3"/>
    <x v="7"/>
    <s v="Normal"/>
    <s v="Completed"/>
    <x v="5"/>
    <n v="317"/>
    <n v="1"/>
    <x v="421"/>
    <n v="9"/>
    <n v="5"/>
    <x v="0"/>
    <n v="0.31545741324921134"/>
    <x v="135"/>
  </r>
  <r>
    <s v="ROI00883"/>
    <s v="P53291"/>
    <d v="2026-06-20T00:00:00"/>
    <d v="2026-06-21T00:00:00"/>
    <x v="4"/>
    <x v="3"/>
    <x v="3"/>
    <s v="Urgent"/>
    <s v="In Progress"/>
    <x v="4"/>
    <n v="382"/>
    <n v="1"/>
    <x v="317"/>
    <n v="1"/>
    <n v="5"/>
    <x v="1"/>
    <n v="0.26178010471204188"/>
    <x v="722"/>
  </r>
  <r>
    <s v="ROI00884"/>
    <s v="P62625"/>
    <d v="2026-01-26T00:00:00"/>
    <d v="2026-01-31T00:00:00"/>
    <x v="1"/>
    <x v="0"/>
    <x v="1"/>
    <s v="Urgent"/>
    <s v="In Progress"/>
    <x v="7"/>
    <n v="334"/>
    <n v="3"/>
    <x v="222"/>
    <n v="5"/>
    <n v="5"/>
    <x v="1"/>
    <n v="0.89820359281437123"/>
    <x v="723"/>
  </r>
  <r>
    <s v="ROI00885"/>
    <s v="P36320"/>
    <d v="2026-06-11T00:00:00"/>
    <d v="2026-06-13T00:00:00"/>
    <x v="0"/>
    <x v="5"/>
    <x v="0"/>
    <s v="Normal"/>
    <s v="Completed"/>
    <x v="0"/>
    <n v="311"/>
    <n v="0"/>
    <x v="12"/>
    <n v="2"/>
    <n v="5"/>
    <x v="1"/>
    <n v="0"/>
    <x v="724"/>
  </r>
  <r>
    <s v="ROI00886"/>
    <s v="P81716"/>
    <d v="2026-02-14T00:00:00"/>
    <d v="2026-02-16T00:00:00"/>
    <x v="2"/>
    <x v="3"/>
    <x v="7"/>
    <s v="Normal"/>
    <s v="Completed"/>
    <x v="6"/>
    <n v="95"/>
    <n v="0"/>
    <x v="12"/>
    <n v="2"/>
    <n v="5"/>
    <x v="1"/>
    <n v="0"/>
    <x v="725"/>
  </r>
  <r>
    <s v="ROI00887"/>
    <s v="P38760"/>
    <d v="2026-01-26T00:00:00"/>
    <d v="2026-02-04T00:00:00"/>
    <x v="1"/>
    <x v="3"/>
    <x v="7"/>
    <s v="High"/>
    <s v="Pending"/>
    <x v="5"/>
    <n v="395"/>
    <n v="4"/>
    <x v="98"/>
    <n v="9"/>
    <n v="5"/>
    <x v="0"/>
    <n v="1.0126582278481013"/>
    <x v="726"/>
  </r>
  <r>
    <s v="ROI00888"/>
    <s v="P27975"/>
    <d v="2026-05-10T00:00:00"/>
    <d v="2026-05-17T00:00:00"/>
    <x v="1"/>
    <x v="3"/>
    <x v="3"/>
    <s v="Normal"/>
    <s v="Pending"/>
    <x v="2"/>
    <n v="273"/>
    <n v="5"/>
    <x v="422"/>
    <n v="7"/>
    <n v="5"/>
    <x v="0"/>
    <n v="1.8315018315018317"/>
    <x v="327"/>
  </r>
  <r>
    <s v="ROI00889"/>
    <s v="P57308"/>
    <d v="2026-06-15T00:00:00"/>
    <d v="2026-06-21T00:00:00"/>
    <x v="2"/>
    <x v="2"/>
    <x v="3"/>
    <s v="Normal"/>
    <s v="Pending"/>
    <x v="1"/>
    <n v="427"/>
    <n v="3"/>
    <x v="23"/>
    <n v="6"/>
    <n v="5"/>
    <x v="0"/>
    <n v="0.70257611241217799"/>
    <x v="727"/>
  </r>
  <r>
    <s v="ROI00890"/>
    <s v="P35040"/>
    <d v="2026-06-08T00:00:00"/>
    <d v="2026-06-14T00:00:00"/>
    <x v="1"/>
    <x v="2"/>
    <x v="5"/>
    <s v="Normal"/>
    <s v="Pending"/>
    <x v="5"/>
    <n v="401"/>
    <n v="0"/>
    <x v="12"/>
    <n v="6"/>
    <n v="5"/>
    <x v="0"/>
    <n v="0"/>
    <x v="728"/>
  </r>
  <r>
    <s v="ROI00891"/>
    <s v="P33398"/>
    <d v="2026-04-09T00:00:00"/>
    <d v="2026-04-14T00:00:00"/>
    <x v="3"/>
    <x v="4"/>
    <x v="3"/>
    <s v="Urgent"/>
    <s v="Pending"/>
    <x v="5"/>
    <n v="133"/>
    <n v="5"/>
    <x v="423"/>
    <n v="5"/>
    <n v="5"/>
    <x v="1"/>
    <n v="3.7593984962406015"/>
    <x v="729"/>
  </r>
  <r>
    <s v="ROI00892"/>
    <s v="P29516"/>
    <d v="2026-01-20T00:00:00"/>
    <d v="2026-01-30T00:00:00"/>
    <x v="1"/>
    <x v="4"/>
    <x v="1"/>
    <s v="Normal"/>
    <s v="In Progress"/>
    <x v="6"/>
    <n v="453"/>
    <n v="5"/>
    <x v="258"/>
    <n v="10"/>
    <n v="5"/>
    <x v="0"/>
    <n v="1.1037527593818985"/>
    <x v="730"/>
  </r>
  <r>
    <s v="ROI00893"/>
    <s v="P22077"/>
    <d v="2026-03-19T00:00:00"/>
    <d v="2026-03-22T00:00:00"/>
    <x v="4"/>
    <x v="1"/>
    <x v="0"/>
    <s v="High"/>
    <s v="Completed"/>
    <x v="5"/>
    <n v="364"/>
    <n v="1"/>
    <x v="111"/>
    <n v="3"/>
    <n v="5"/>
    <x v="1"/>
    <n v="0.27472527472527475"/>
    <x v="731"/>
  </r>
  <r>
    <s v="ROI00894"/>
    <s v="P64034"/>
    <d v="2026-01-12T00:00:00"/>
    <d v="2026-01-17T00:00:00"/>
    <x v="3"/>
    <x v="4"/>
    <x v="3"/>
    <s v="Urgent"/>
    <s v="In Progress"/>
    <x v="0"/>
    <n v="65"/>
    <n v="5"/>
    <x v="18"/>
    <n v="5"/>
    <n v="5"/>
    <x v="1"/>
    <n v="7.6923076923076925"/>
    <x v="8"/>
  </r>
  <r>
    <s v="ROI00895"/>
    <s v="P80157"/>
    <d v="2026-02-01T00:00:00"/>
    <d v="2026-02-11T00:00:00"/>
    <x v="2"/>
    <x v="0"/>
    <x v="5"/>
    <s v="High"/>
    <s v="In Progress"/>
    <x v="1"/>
    <n v="139"/>
    <n v="1"/>
    <x v="4"/>
    <n v="10"/>
    <n v="5"/>
    <x v="0"/>
    <n v="0.71942446043165476"/>
    <x v="732"/>
  </r>
  <r>
    <s v="ROI00896"/>
    <s v="P79797"/>
    <d v="2026-01-04T00:00:00"/>
    <d v="2026-01-13T00:00:00"/>
    <x v="1"/>
    <x v="4"/>
    <x v="1"/>
    <s v="Urgent"/>
    <s v="Completed"/>
    <x v="4"/>
    <n v="212"/>
    <n v="1"/>
    <x v="218"/>
    <n v="9"/>
    <n v="5"/>
    <x v="0"/>
    <n v="0.47169811320754718"/>
    <x v="733"/>
  </r>
  <r>
    <s v="ROI00897"/>
    <s v="P79836"/>
    <d v="2026-05-06T00:00:00"/>
    <d v="2026-05-10T00:00:00"/>
    <x v="3"/>
    <x v="1"/>
    <x v="6"/>
    <s v="High"/>
    <s v="In Progress"/>
    <x v="0"/>
    <n v="480"/>
    <n v="3"/>
    <x v="424"/>
    <n v="4"/>
    <n v="5"/>
    <x v="1"/>
    <n v="0.625"/>
    <x v="449"/>
  </r>
  <r>
    <s v="ROI00898"/>
    <s v="P24197"/>
    <d v="2026-04-08T00:00:00"/>
    <d v="2026-04-09T00:00:00"/>
    <x v="1"/>
    <x v="0"/>
    <x v="7"/>
    <s v="Urgent"/>
    <s v="In Progress"/>
    <x v="7"/>
    <n v="432"/>
    <n v="5"/>
    <x v="17"/>
    <n v="1"/>
    <n v="5"/>
    <x v="1"/>
    <n v="1.1574074074074074"/>
    <x v="734"/>
  </r>
  <r>
    <s v="ROI00899"/>
    <s v="P53160"/>
    <d v="2026-06-02T00:00:00"/>
    <d v="2026-06-05T00:00:00"/>
    <x v="0"/>
    <x v="2"/>
    <x v="7"/>
    <s v="High"/>
    <s v="In Progress"/>
    <x v="0"/>
    <n v="306"/>
    <n v="4"/>
    <x v="425"/>
    <n v="3"/>
    <n v="5"/>
    <x v="1"/>
    <n v="1.3071895424836601"/>
    <x v="141"/>
  </r>
  <r>
    <s v="ROI00900"/>
    <s v="P40680"/>
    <d v="2026-05-27T00:00:00"/>
    <d v="2026-06-05T00:00:00"/>
    <x v="0"/>
    <x v="5"/>
    <x v="3"/>
    <s v="Urgent"/>
    <s v="Pending"/>
    <x v="4"/>
    <n v="423"/>
    <n v="0"/>
    <x v="12"/>
    <n v="9"/>
    <n v="5"/>
    <x v="0"/>
    <n v="0"/>
    <x v="63"/>
  </r>
  <r>
    <s v="ROI00901"/>
    <s v="P90136"/>
    <d v="2026-06-14T00:00:00"/>
    <d v="2026-06-22T00:00:00"/>
    <x v="1"/>
    <x v="0"/>
    <x v="6"/>
    <s v="Normal"/>
    <s v="Completed"/>
    <x v="3"/>
    <n v="83"/>
    <n v="5"/>
    <x v="426"/>
    <n v="8"/>
    <n v="5"/>
    <x v="0"/>
    <n v="6.024096385542169"/>
    <x v="735"/>
  </r>
  <r>
    <s v="ROI00902"/>
    <s v="P24313"/>
    <d v="2026-02-18T00:00:00"/>
    <d v="2026-02-19T00:00:00"/>
    <x v="2"/>
    <x v="5"/>
    <x v="5"/>
    <s v="Urgent"/>
    <s v="Completed"/>
    <x v="0"/>
    <n v="219"/>
    <n v="5"/>
    <x v="427"/>
    <n v="1"/>
    <n v="5"/>
    <x v="1"/>
    <n v="2.2831050228310499"/>
    <x v="736"/>
  </r>
  <r>
    <s v="ROI00903"/>
    <s v="P95979"/>
    <d v="2026-05-07T00:00:00"/>
    <d v="2026-05-08T00:00:00"/>
    <x v="0"/>
    <x v="2"/>
    <x v="0"/>
    <s v="Normal"/>
    <s v="Pending"/>
    <x v="0"/>
    <n v="440"/>
    <n v="1"/>
    <x v="177"/>
    <n v="1"/>
    <n v="5"/>
    <x v="1"/>
    <n v="0.22727272727272727"/>
    <x v="737"/>
  </r>
  <r>
    <s v="ROI00904"/>
    <s v="P62785"/>
    <d v="2026-02-13T00:00:00"/>
    <d v="2026-02-17T00:00:00"/>
    <x v="1"/>
    <x v="2"/>
    <x v="4"/>
    <s v="High"/>
    <s v="Completed"/>
    <x v="4"/>
    <n v="40"/>
    <n v="1"/>
    <x v="0"/>
    <n v="4"/>
    <n v="5"/>
    <x v="1"/>
    <n v="2.5"/>
    <x v="91"/>
  </r>
  <r>
    <s v="ROI00905"/>
    <s v="P39088"/>
    <d v="2026-06-29T00:00:00"/>
    <d v="2026-07-06T00:00:00"/>
    <x v="4"/>
    <x v="0"/>
    <x v="0"/>
    <s v="Normal"/>
    <s v="Completed"/>
    <x v="5"/>
    <n v="247"/>
    <n v="5"/>
    <x v="428"/>
    <n v="7"/>
    <n v="5"/>
    <x v="0"/>
    <n v="2.0242914979757085"/>
    <x v="738"/>
  </r>
  <r>
    <s v="ROI00906"/>
    <s v="P17355"/>
    <d v="2026-06-09T00:00:00"/>
    <d v="2026-06-16T00:00:00"/>
    <x v="3"/>
    <x v="0"/>
    <x v="2"/>
    <s v="Urgent"/>
    <s v="Pending"/>
    <x v="7"/>
    <n v="152"/>
    <n v="0"/>
    <x v="12"/>
    <n v="7"/>
    <n v="5"/>
    <x v="0"/>
    <n v="0"/>
    <x v="739"/>
  </r>
  <r>
    <s v="ROI00907"/>
    <s v="P68492"/>
    <d v="2026-04-22T00:00:00"/>
    <d v="2026-04-26T00:00:00"/>
    <x v="4"/>
    <x v="3"/>
    <x v="3"/>
    <s v="High"/>
    <s v="Pending"/>
    <x v="6"/>
    <n v="378"/>
    <n v="1"/>
    <x v="54"/>
    <n v="4"/>
    <n v="5"/>
    <x v="1"/>
    <n v="0.26455026455026454"/>
    <x v="740"/>
  </r>
  <r>
    <s v="ROI00908"/>
    <s v="P47640"/>
    <d v="2026-01-07T00:00:00"/>
    <d v="2026-01-11T00:00:00"/>
    <x v="1"/>
    <x v="0"/>
    <x v="7"/>
    <s v="Urgent"/>
    <s v="Completed"/>
    <x v="7"/>
    <n v="311"/>
    <n v="0"/>
    <x v="12"/>
    <n v="4"/>
    <n v="5"/>
    <x v="1"/>
    <n v="0"/>
    <x v="741"/>
  </r>
  <r>
    <s v="ROI00909"/>
    <s v="P64652"/>
    <d v="2026-01-25T00:00:00"/>
    <d v="2026-01-31T00:00:00"/>
    <x v="4"/>
    <x v="1"/>
    <x v="1"/>
    <s v="Normal"/>
    <s v="Completed"/>
    <x v="4"/>
    <n v="106"/>
    <n v="3"/>
    <x v="9"/>
    <n v="6"/>
    <n v="5"/>
    <x v="0"/>
    <n v="2.8301886792452833"/>
    <x v="93"/>
  </r>
  <r>
    <s v="ROI00910"/>
    <s v="P59854"/>
    <d v="2026-06-03T00:00:00"/>
    <d v="2026-06-09T00:00:00"/>
    <x v="3"/>
    <x v="4"/>
    <x v="2"/>
    <s v="Urgent"/>
    <s v="Completed"/>
    <x v="6"/>
    <n v="223"/>
    <n v="5"/>
    <x v="216"/>
    <n v="6"/>
    <n v="5"/>
    <x v="0"/>
    <n v="2.2421524663677128"/>
    <x v="742"/>
  </r>
  <r>
    <s v="ROI00911"/>
    <s v="P49186"/>
    <d v="2026-06-28T00:00:00"/>
    <d v="2026-06-29T00:00:00"/>
    <x v="4"/>
    <x v="0"/>
    <x v="3"/>
    <s v="Normal"/>
    <s v="In Progress"/>
    <x v="7"/>
    <n v="269"/>
    <n v="0"/>
    <x v="12"/>
    <n v="1"/>
    <n v="5"/>
    <x v="1"/>
    <n v="0"/>
    <x v="599"/>
  </r>
  <r>
    <s v="ROI00912"/>
    <s v="P55521"/>
    <d v="2026-01-07T00:00:00"/>
    <d v="2026-01-11T00:00:00"/>
    <x v="3"/>
    <x v="3"/>
    <x v="1"/>
    <s v="Normal"/>
    <s v="Completed"/>
    <x v="3"/>
    <n v="433"/>
    <n v="1"/>
    <x v="223"/>
    <n v="4"/>
    <n v="5"/>
    <x v="1"/>
    <n v="0.23094688221709006"/>
    <x v="743"/>
  </r>
  <r>
    <s v="ROI00913"/>
    <s v="P19361"/>
    <d v="2026-05-04T00:00:00"/>
    <d v="2026-05-14T00:00:00"/>
    <x v="1"/>
    <x v="0"/>
    <x v="5"/>
    <s v="High"/>
    <s v="In Progress"/>
    <x v="5"/>
    <n v="178"/>
    <n v="4"/>
    <x v="425"/>
    <n v="10"/>
    <n v="5"/>
    <x v="0"/>
    <n v="2.2471910112359552"/>
    <x v="744"/>
  </r>
  <r>
    <s v="ROI00914"/>
    <s v="P48398"/>
    <d v="2026-04-30T00:00:00"/>
    <d v="2026-05-04T00:00:00"/>
    <x v="1"/>
    <x v="3"/>
    <x v="2"/>
    <s v="High"/>
    <s v="Completed"/>
    <x v="4"/>
    <n v="191"/>
    <n v="4"/>
    <x v="366"/>
    <n v="4"/>
    <n v="5"/>
    <x v="1"/>
    <n v="2.0942408376963351"/>
    <x v="745"/>
  </r>
  <r>
    <s v="ROI00915"/>
    <s v="P53897"/>
    <d v="2026-05-15T00:00:00"/>
    <d v="2026-05-22T00:00:00"/>
    <x v="4"/>
    <x v="4"/>
    <x v="3"/>
    <s v="High"/>
    <s v="Pending"/>
    <x v="0"/>
    <n v="144"/>
    <n v="3"/>
    <x v="175"/>
    <n v="7"/>
    <n v="5"/>
    <x v="0"/>
    <n v="2.083333333333333"/>
    <x v="746"/>
  </r>
  <r>
    <s v="ROI00916"/>
    <s v="P97703"/>
    <d v="2026-06-08T00:00:00"/>
    <d v="2026-06-11T00:00:00"/>
    <x v="1"/>
    <x v="1"/>
    <x v="4"/>
    <s v="Normal"/>
    <s v="Completed"/>
    <x v="6"/>
    <n v="173"/>
    <n v="2"/>
    <x v="429"/>
    <n v="3"/>
    <n v="5"/>
    <x v="1"/>
    <n v="1.1560693641618496"/>
    <x v="747"/>
  </r>
  <r>
    <s v="ROI00917"/>
    <s v="P25878"/>
    <d v="2026-04-25T00:00:00"/>
    <d v="2026-05-01T00:00:00"/>
    <x v="3"/>
    <x v="3"/>
    <x v="3"/>
    <s v="High"/>
    <s v="Completed"/>
    <x v="3"/>
    <n v="105"/>
    <n v="5"/>
    <x v="417"/>
    <n v="6"/>
    <n v="5"/>
    <x v="0"/>
    <n v="4.7619047619047619"/>
    <x v="552"/>
  </r>
  <r>
    <s v="ROI00918"/>
    <s v="P33729"/>
    <d v="2026-04-08T00:00:00"/>
    <d v="2026-04-18T00:00:00"/>
    <x v="3"/>
    <x v="1"/>
    <x v="4"/>
    <s v="Urgent"/>
    <s v="Completed"/>
    <x v="5"/>
    <n v="61"/>
    <n v="0"/>
    <x v="12"/>
    <n v="10"/>
    <n v="5"/>
    <x v="0"/>
    <n v="0"/>
    <x v="748"/>
  </r>
  <r>
    <s v="ROI00919"/>
    <s v="P70046"/>
    <d v="2026-01-23T00:00:00"/>
    <d v="2026-02-01T00:00:00"/>
    <x v="1"/>
    <x v="4"/>
    <x v="2"/>
    <s v="Urgent"/>
    <s v="Pending"/>
    <x v="4"/>
    <n v="117"/>
    <n v="4"/>
    <x v="430"/>
    <n v="9"/>
    <n v="5"/>
    <x v="0"/>
    <n v="3.4188034188034191"/>
    <x v="8"/>
  </r>
  <r>
    <s v="ROI00920"/>
    <s v="P31642"/>
    <d v="2026-03-23T00:00:00"/>
    <d v="2026-03-30T00:00:00"/>
    <x v="0"/>
    <x v="2"/>
    <x v="4"/>
    <s v="High"/>
    <s v="Pending"/>
    <x v="3"/>
    <n v="460"/>
    <n v="0"/>
    <x v="12"/>
    <n v="7"/>
    <n v="5"/>
    <x v="0"/>
    <n v="0"/>
    <x v="749"/>
  </r>
  <r>
    <s v="ROI00921"/>
    <s v="P32154"/>
    <d v="2026-04-12T00:00:00"/>
    <d v="2026-04-19T00:00:00"/>
    <x v="1"/>
    <x v="2"/>
    <x v="1"/>
    <s v="High"/>
    <s v="In Progress"/>
    <x v="0"/>
    <n v="95"/>
    <n v="5"/>
    <x v="431"/>
    <n v="7"/>
    <n v="5"/>
    <x v="0"/>
    <n v="5.2631578947368416"/>
    <x v="422"/>
  </r>
  <r>
    <s v="ROI00922"/>
    <s v="P81413"/>
    <d v="2026-06-09T00:00:00"/>
    <d v="2026-06-17T00:00:00"/>
    <x v="2"/>
    <x v="1"/>
    <x v="1"/>
    <s v="Urgent"/>
    <s v="In Progress"/>
    <x v="6"/>
    <n v="199"/>
    <n v="0"/>
    <x v="12"/>
    <n v="8"/>
    <n v="5"/>
    <x v="0"/>
    <n v="0"/>
    <x v="750"/>
  </r>
  <r>
    <s v="ROI00923"/>
    <s v="P94509"/>
    <d v="2026-03-31T00:00:00"/>
    <d v="2026-04-09T00:00:00"/>
    <x v="0"/>
    <x v="5"/>
    <x v="2"/>
    <s v="High"/>
    <s v="Pending"/>
    <x v="6"/>
    <n v="100"/>
    <n v="5"/>
    <x v="432"/>
    <n v="9"/>
    <n v="5"/>
    <x v="0"/>
    <n v="5"/>
    <x v="751"/>
  </r>
  <r>
    <s v="ROI00924"/>
    <s v="P99467"/>
    <d v="2026-05-14T00:00:00"/>
    <d v="2026-05-15T00:00:00"/>
    <x v="4"/>
    <x v="2"/>
    <x v="7"/>
    <s v="High"/>
    <s v="Completed"/>
    <x v="2"/>
    <n v="251"/>
    <n v="0"/>
    <x v="12"/>
    <n v="1"/>
    <n v="5"/>
    <x v="1"/>
    <n v="0"/>
    <x v="564"/>
  </r>
  <r>
    <s v="ROI00925"/>
    <s v="P26864"/>
    <d v="2026-01-26T00:00:00"/>
    <d v="2026-02-03T00:00:00"/>
    <x v="3"/>
    <x v="3"/>
    <x v="2"/>
    <s v="Normal"/>
    <s v="Pending"/>
    <x v="3"/>
    <n v="440"/>
    <n v="0"/>
    <x v="12"/>
    <n v="8"/>
    <n v="5"/>
    <x v="0"/>
    <n v="0"/>
    <x v="216"/>
  </r>
  <r>
    <s v="ROI00926"/>
    <s v="P21167"/>
    <d v="2026-06-29T00:00:00"/>
    <d v="2026-07-02T00:00:00"/>
    <x v="4"/>
    <x v="5"/>
    <x v="6"/>
    <s v="Normal"/>
    <s v="In Progress"/>
    <x v="6"/>
    <n v="483"/>
    <n v="1"/>
    <x v="337"/>
    <n v="3"/>
    <n v="5"/>
    <x v="1"/>
    <n v="0.20703933747412009"/>
    <x v="752"/>
  </r>
  <r>
    <s v="ROI00927"/>
    <s v="P90962"/>
    <d v="2026-02-04T00:00:00"/>
    <d v="2026-02-10T00:00:00"/>
    <x v="1"/>
    <x v="4"/>
    <x v="7"/>
    <s v="Normal"/>
    <s v="Completed"/>
    <x v="5"/>
    <n v="442"/>
    <n v="3"/>
    <x v="429"/>
    <n v="6"/>
    <n v="5"/>
    <x v="0"/>
    <n v="0.67873303167420818"/>
    <x v="753"/>
  </r>
  <r>
    <s v="ROI00928"/>
    <s v="P33683"/>
    <d v="2026-02-27T00:00:00"/>
    <d v="2026-03-01T00:00:00"/>
    <x v="2"/>
    <x v="4"/>
    <x v="6"/>
    <s v="Normal"/>
    <s v="Pending"/>
    <x v="1"/>
    <n v="219"/>
    <n v="1"/>
    <x v="264"/>
    <n v="2"/>
    <n v="5"/>
    <x v="1"/>
    <n v="0.45662100456621002"/>
    <x v="754"/>
  </r>
  <r>
    <s v="ROI00929"/>
    <s v="P91961"/>
    <d v="2026-01-30T00:00:00"/>
    <d v="2026-01-31T00:00:00"/>
    <x v="4"/>
    <x v="1"/>
    <x v="1"/>
    <s v="High"/>
    <s v="Pending"/>
    <x v="0"/>
    <n v="76"/>
    <n v="5"/>
    <x v="48"/>
    <n v="1"/>
    <n v="5"/>
    <x v="1"/>
    <n v="6.5789473684210522"/>
    <x v="316"/>
  </r>
  <r>
    <s v="ROI00930"/>
    <s v="P83066"/>
    <d v="2026-02-17T00:00:00"/>
    <d v="2026-02-26T00:00:00"/>
    <x v="1"/>
    <x v="3"/>
    <x v="2"/>
    <s v="Normal"/>
    <s v="In Progress"/>
    <x v="1"/>
    <n v="272"/>
    <n v="5"/>
    <x v="433"/>
    <n v="9"/>
    <n v="5"/>
    <x v="0"/>
    <n v="1.8382352941176472"/>
    <x v="755"/>
  </r>
  <r>
    <s v="ROI00931"/>
    <s v="P21349"/>
    <d v="2026-06-28T00:00:00"/>
    <d v="2026-06-30T00:00:00"/>
    <x v="2"/>
    <x v="0"/>
    <x v="3"/>
    <s v="Normal"/>
    <s v="In Progress"/>
    <x v="1"/>
    <n v="113"/>
    <n v="4"/>
    <x v="434"/>
    <n v="2"/>
    <n v="5"/>
    <x v="1"/>
    <n v="3.5398230088495577"/>
    <x v="54"/>
  </r>
  <r>
    <s v="ROI00932"/>
    <s v="P74375"/>
    <d v="2026-06-05T00:00:00"/>
    <d v="2026-06-09T00:00:00"/>
    <x v="2"/>
    <x v="1"/>
    <x v="1"/>
    <s v="High"/>
    <s v="In Progress"/>
    <x v="3"/>
    <n v="442"/>
    <n v="5"/>
    <x v="435"/>
    <n v="4"/>
    <n v="5"/>
    <x v="1"/>
    <n v="1.1312217194570136"/>
    <x v="756"/>
  </r>
  <r>
    <s v="ROI00933"/>
    <s v="P40574"/>
    <d v="2026-05-10T00:00:00"/>
    <d v="2026-05-16T00:00:00"/>
    <x v="4"/>
    <x v="3"/>
    <x v="2"/>
    <s v="Normal"/>
    <s v="Completed"/>
    <x v="7"/>
    <n v="432"/>
    <n v="1"/>
    <x v="436"/>
    <n v="6"/>
    <n v="5"/>
    <x v="0"/>
    <n v="0.23148148148148145"/>
    <x v="567"/>
  </r>
  <r>
    <s v="ROI00934"/>
    <s v="P60138"/>
    <d v="2026-01-07T00:00:00"/>
    <d v="2026-01-12T00:00:00"/>
    <x v="3"/>
    <x v="2"/>
    <x v="6"/>
    <s v="Urgent"/>
    <s v="Completed"/>
    <x v="6"/>
    <n v="198"/>
    <n v="5"/>
    <x v="200"/>
    <n v="5"/>
    <n v="5"/>
    <x v="1"/>
    <n v="2.5252525252525251"/>
    <x v="757"/>
  </r>
  <r>
    <s v="ROI00935"/>
    <s v="P47875"/>
    <d v="2026-01-15T00:00:00"/>
    <d v="2026-01-22T00:00:00"/>
    <x v="4"/>
    <x v="4"/>
    <x v="3"/>
    <s v="Urgent"/>
    <s v="Pending"/>
    <x v="7"/>
    <n v="259"/>
    <n v="3"/>
    <x v="306"/>
    <n v="7"/>
    <n v="5"/>
    <x v="0"/>
    <n v="1.1583011583011582"/>
    <x v="304"/>
  </r>
  <r>
    <s v="ROI00936"/>
    <s v="P33759"/>
    <d v="2026-05-26T00:00:00"/>
    <d v="2026-05-31T00:00:00"/>
    <x v="3"/>
    <x v="1"/>
    <x v="6"/>
    <s v="Normal"/>
    <s v="Pending"/>
    <x v="5"/>
    <n v="28"/>
    <n v="1"/>
    <x v="11"/>
    <n v="5"/>
    <n v="5"/>
    <x v="1"/>
    <n v="3.5714285714285712"/>
    <x v="4"/>
  </r>
  <r>
    <s v="ROI00937"/>
    <s v="P14943"/>
    <d v="2026-02-09T00:00:00"/>
    <d v="2026-02-15T00:00:00"/>
    <x v="1"/>
    <x v="5"/>
    <x v="4"/>
    <s v="Urgent"/>
    <s v="Completed"/>
    <x v="4"/>
    <n v="498"/>
    <n v="3"/>
    <x v="16"/>
    <n v="6"/>
    <n v="5"/>
    <x v="0"/>
    <n v="0.60240963855421692"/>
    <x v="758"/>
  </r>
  <r>
    <s v="ROI00938"/>
    <s v="P63450"/>
    <d v="2026-04-01T00:00:00"/>
    <d v="2026-04-05T00:00:00"/>
    <x v="2"/>
    <x v="2"/>
    <x v="4"/>
    <s v="Normal"/>
    <s v="In Progress"/>
    <x v="3"/>
    <n v="470"/>
    <n v="3"/>
    <x v="135"/>
    <n v="4"/>
    <n v="5"/>
    <x v="1"/>
    <n v="0.63829787234042545"/>
    <x v="384"/>
  </r>
  <r>
    <s v="ROI00939"/>
    <s v="P98124"/>
    <d v="2026-03-04T00:00:00"/>
    <d v="2026-03-07T00:00:00"/>
    <x v="3"/>
    <x v="2"/>
    <x v="4"/>
    <s v="Normal"/>
    <s v="Pending"/>
    <x v="5"/>
    <n v="448"/>
    <n v="0"/>
    <x v="12"/>
    <n v="3"/>
    <n v="5"/>
    <x v="1"/>
    <n v="0"/>
    <x v="677"/>
  </r>
  <r>
    <s v="ROI00940"/>
    <s v="P31366"/>
    <d v="2026-01-02T00:00:00"/>
    <d v="2026-01-11T00:00:00"/>
    <x v="1"/>
    <x v="0"/>
    <x v="2"/>
    <s v="Normal"/>
    <s v="In Progress"/>
    <x v="2"/>
    <n v="357"/>
    <n v="1"/>
    <x v="25"/>
    <n v="9"/>
    <n v="5"/>
    <x v="0"/>
    <n v="0.28011204481792717"/>
    <x v="759"/>
  </r>
  <r>
    <s v="ROI00941"/>
    <s v="P74793"/>
    <d v="2026-01-27T00:00:00"/>
    <d v="2026-02-02T00:00:00"/>
    <x v="2"/>
    <x v="0"/>
    <x v="1"/>
    <s v="High"/>
    <s v="In Progress"/>
    <x v="2"/>
    <n v="473"/>
    <n v="2"/>
    <x v="277"/>
    <n v="6"/>
    <n v="5"/>
    <x v="0"/>
    <n v="0.42283298097251587"/>
    <x v="760"/>
  </r>
  <r>
    <s v="ROI00942"/>
    <s v="P90024"/>
    <d v="2026-06-02T00:00:00"/>
    <d v="2026-06-11T00:00:00"/>
    <x v="2"/>
    <x v="5"/>
    <x v="0"/>
    <s v="High"/>
    <s v="In Progress"/>
    <x v="7"/>
    <n v="274"/>
    <n v="1"/>
    <x v="324"/>
    <n v="9"/>
    <n v="5"/>
    <x v="0"/>
    <n v="0.36496350364963503"/>
    <x v="761"/>
  </r>
  <r>
    <s v="ROI00943"/>
    <s v="P46963"/>
    <d v="2026-06-03T00:00:00"/>
    <d v="2026-06-09T00:00:00"/>
    <x v="0"/>
    <x v="0"/>
    <x v="0"/>
    <s v="Urgent"/>
    <s v="Completed"/>
    <x v="2"/>
    <n v="105"/>
    <n v="5"/>
    <x v="267"/>
    <n v="6"/>
    <n v="5"/>
    <x v="0"/>
    <n v="4.7619047619047619"/>
    <x v="552"/>
  </r>
  <r>
    <s v="ROI00944"/>
    <s v="P67648"/>
    <d v="2026-05-20T00:00:00"/>
    <d v="2026-05-28T00:00:00"/>
    <x v="1"/>
    <x v="1"/>
    <x v="0"/>
    <s v="High"/>
    <s v="In Progress"/>
    <x v="3"/>
    <n v="39"/>
    <n v="0"/>
    <x v="12"/>
    <n v="8"/>
    <n v="5"/>
    <x v="0"/>
    <n v="0"/>
    <x v="762"/>
  </r>
  <r>
    <s v="ROI00945"/>
    <s v="P71525"/>
    <d v="2026-05-23T00:00:00"/>
    <d v="2026-05-29T00:00:00"/>
    <x v="2"/>
    <x v="2"/>
    <x v="1"/>
    <s v="Urgent"/>
    <s v="Pending"/>
    <x v="6"/>
    <n v="251"/>
    <n v="4"/>
    <x v="415"/>
    <n v="6"/>
    <n v="5"/>
    <x v="0"/>
    <n v="1.593625498007968"/>
    <x v="763"/>
  </r>
  <r>
    <s v="ROI00946"/>
    <s v="P32506"/>
    <d v="2026-03-17T00:00:00"/>
    <d v="2026-03-26T00:00:00"/>
    <x v="1"/>
    <x v="4"/>
    <x v="0"/>
    <s v="High"/>
    <s v="Pending"/>
    <x v="2"/>
    <n v="323"/>
    <n v="3"/>
    <x v="356"/>
    <n v="9"/>
    <n v="5"/>
    <x v="0"/>
    <n v="0.92879256965944268"/>
    <x v="764"/>
  </r>
  <r>
    <s v="ROI00947"/>
    <s v="P41055"/>
    <d v="2026-03-25T00:00:00"/>
    <d v="2026-04-04T00:00:00"/>
    <x v="4"/>
    <x v="2"/>
    <x v="0"/>
    <s v="Urgent"/>
    <s v="In Progress"/>
    <x v="6"/>
    <n v="443"/>
    <n v="1"/>
    <x v="212"/>
    <n v="10"/>
    <n v="5"/>
    <x v="0"/>
    <n v="0.22573363431151239"/>
    <x v="765"/>
  </r>
  <r>
    <s v="ROI00948"/>
    <s v="P98147"/>
    <d v="2026-06-12T00:00:00"/>
    <d v="2026-06-17T00:00:00"/>
    <x v="3"/>
    <x v="2"/>
    <x v="0"/>
    <s v="Normal"/>
    <s v="In Progress"/>
    <x v="3"/>
    <n v="288"/>
    <n v="5"/>
    <x v="406"/>
    <n v="5"/>
    <n v="5"/>
    <x v="1"/>
    <n v="1.7361111111111112"/>
    <x v="766"/>
  </r>
  <r>
    <s v="ROI00949"/>
    <s v="P41106"/>
    <d v="2026-01-30T00:00:00"/>
    <d v="2026-02-01T00:00:00"/>
    <x v="0"/>
    <x v="0"/>
    <x v="3"/>
    <s v="Urgent"/>
    <s v="In Progress"/>
    <x v="5"/>
    <n v="476"/>
    <n v="0"/>
    <x v="12"/>
    <n v="2"/>
    <n v="5"/>
    <x v="1"/>
    <n v="0"/>
    <x v="767"/>
  </r>
  <r>
    <s v="ROI00950"/>
    <s v="P66094"/>
    <d v="2026-03-03T00:00:00"/>
    <d v="2026-03-13T00:00:00"/>
    <x v="3"/>
    <x v="4"/>
    <x v="3"/>
    <s v="Urgent"/>
    <s v="In Progress"/>
    <x v="7"/>
    <n v="129"/>
    <n v="1"/>
    <x v="437"/>
    <n v="10"/>
    <n v="5"/>
    <x v="0"/>
    <n v="0.77519379844961245"/>
    <x v="768"/>
  </r>
  <r>
    <s v="ROI00951"/>
    <s v="P28010"/>
    <d v="2026-06-28T00:00:00"/>
    <d v="2026-07-01T00:00:00"/>
    <x v="3"/>
    <x v="0"/>
    <x v="2"/>
    <s v="High"/>
    <s v="Pending"/>
    <x v="7"/>
    <n v="367"/>
    <n v="1"/>
    <x v="438"/>
    <n v="3"/>
    <n v="5"/>
    <x v="1"/>
    <n v="0.27247956403269752"/>
    <x v="769"/>
  </r>
  <r>
    <s v="ROI00952"/>
    <s v="P50793"/>
    <d v="2026-04-06T00:00:00"/>
    <d v="2026-04-13T00:00:00"/>
    <x v="1"/>
    <x v="1"/>
    <x v="0"/>
    <s v="Urgent"/>
    <s v="Pending"/>
    <x v="6"/>
    <n v="450"/>
    <n v="0"/>
    <x v="12"/>
    <n v="7"/>
    <n v="5"/>
    <x v="0"/>
    <n v="0"/>
    <x v="770"/>
  </r>
  <r>
    <s v="ROI00953"/>
    <s v="P93240"/>
    <d v="2026-03-06T00:00:00"/>
    <d v="2026-03-10T00:00:00"/>
    <x v="4"/>
    <x v="0"/>
    <x v="4"/>
    <s v="Normal"/>
    <s v="Completed"/>
    <x v="0"/>
    <n v="165"/>
    <n v="4"/>
    <x v="131"/>
    <n v="4"/>
    <n v="5"/>
    <x v="1"/>
    <n v="2.4242424242424243"/>
    <x v="771"/>
  </r>
  <r>
    <s v="ROI00954"/>
    <s v="P84071"/>
    <d v="2026-06-12T00:00:00"/>
    <d v="2026-06-20T00:00:00"/>
    <x v="2"/>
    <x v="4"/>
    <x v="4"/>
    <s v="Normal"/>
    <s v="In Progress"/>
    <x v="5"/>
    <n v="163"/>
    <n v="5"/>
    <x v="247"/>
    <n v="8"/>
    <n v="5"/>
    <x v="0"/>
    <n v="3.0674846625766872"/>
    <x v="772"/>
  </r>
  <r>
    <s v="ROI00955"/>
    <s v="P55061"/>
    <d v="2026-03-10T00:00:00"/>
    <d v="2026-03-15T00:00:00"/>
    <x v="0"/>
    <x v="1"/>
    <x v="4"/>
    <s v="Urgent"/>
    <s v="Completed"/>
    <x v="0"/>
    <n v="234"/>
    <n v="1"/>
    <x v="187"/>
    <n v="5"/>
    <n v="5"/>
    <x v="1"/>
    <n v="0.42735042735042739"/>
    <x v="773"/>
  </r>
  <r>
    <s v="ROI00956"/>
    <s v="P62377"/>
    <d v="2026-01-18T00:00:00"/>
    <d v="2026-01-26T00:00:00"/>
    <x v="0"/>
    <x v="3"/>
    <x v="1"/>
    <s v="Urgent"/>
    <s v="In Progress"/>
    <x v="3"/>
    <n v="170"/>
    <n v="5"/>
    <x v="30"/>
    <n v="8"/>
    <n v="5"/>
    <x v="0"/>
    <n v="2.9411764705882351"/>
    <x v="774"/>
  </r>
  <r>
    <s v="ROI00957"/>
    <s v="P96228"/>
    <d v="2026-02-25T00:00:00"/>
    <d v="2026-03-02T00:00:00"/>
    <x v="3"/>
    <x v="2"/>
    <x v="5"/>
    <s v="High"/>
    <s v="Pending"/>
    <x v="2"/>
    <n v="332"/>
    <n v="3"/>
    <x v="353"/>
    <n v="5"/>
    <n v="5"/>
    <x v="1"/>
    <n v="0.90361445783132521"/>
    <x v="775"/>
  </r>
  <r>
    <s v="ROI00958"/>
    <s v="P90057"/>
    <d v="2026-01-23T00:00:00"/>
    <d v="2026-01-28T00:00:00"/>
    <x v="0"/>
    <x v="2"/>
    <x v="0"/>
    <s v="Urgent"/>
    <s v="Completed"/>
    <x v="4"/>
    <n v="339"/>
    <n v="0"/>
    <x v="12"/>
    <n v="5"/>
    <n v="5"/>
    <x v="1"/>
    <n v="0"/>
    <x v="776"/>
  </r>
  <r>
    <s v="ROI00959"/>
    <s v="P14439"/>
    <d v="2026-05-05T00:00:00"/>
    <d v="2026-05-06T00:00:00"/>
    <x v="2"/>
    <x v="4"/>
    <x v="6"/>
    <s v="Normal"/>
    <s v="Pending"/>
    <x v="7"/>
    <n v="295"/>
    <n v="3"/>
    <x v="439"/>
    <n v="1"/>
    <n v="5"/>
    <x v="1"/>
    <n v="1.0169491525423728"/>
    <x v="777"/>
  </r>
  <r>
    <s v="ROI00960"/>
    <s v="P64173"/>
    <d v="2026-06-17T00:00:00"/>
    <d v="2026-06-26T00:00:00"/>
    <x v="2"/>
    <x v="2"/>
    <x v="2"/>
    <s v="Urgent"/>
    <s v="Completed"/>
    <x v="3"/>
    <n v="207"/>
    <n v="3"/>
    <x v="231"/>
    <n v="9"/>
    <n v="5"/>
    <x v="0"/>
    <n v="1.4492753623188406"/>
    <x v="377"/>
  </r>
  <r>
    <s v="ROI00961"/>
    <s v="P98025"/>
    <d v="2026-04-03T00:00:00"/>
    <d v="2026-04-05T00:00:00"/>
    <x v="3"/>
    <x v="3"/>
    <x v="7"/>
    <s v="Normal"/>
    <s v="Completed"/>
    <x v="1"/>
    <n v="402"/>
    <n v="2"/>
    <x v="351"/>
    <n v="2"/>
    <n v="5"/>
    <x v="1"/>
    <n v="0.49751243781094528"/>
    <x v="778"/>
  </r>
  <r>
    <s v="ROI00962"/>
    <s v="P42145"/>
    <d v="2026-03-24T00:00:00"/>
    <d v="2026-03-28T00:00:00"/>
    <x v="0"/>
    <x v="1"/>
    <x v="7"/>
    <s v="Normal"/>
    <s v="Completed"/>
    <x v="6"/>
    <n v="233"/>
    <n v="4"/>
    <x v="240"/>
    <n v="4"/>
    <n v="5"/>
    <x v="1"/>
    <n v="1.7167381974248928"/>
    <x v="779"/>
  </r>
  <r>
    <s v="ROI00963"/>
    <s v="P44100"/>
    <d v="2026-02-02T00:00:00"/>
    <d v="2026-02-06T00:00:00"/>
    <x v="0"/>
    <x v="5"/>
    <x v="6"/>
    <s v="High"/>
    <s v="In Progress"/>
    <x v="1"/>
    <n v="301"/>
    <n v="2"/>
    <x v="440"/>
    <n v="4"/>
    <n v="5"/>
    <x v="1"/>
    <n v="0.66445182724252494"/>
    <x v="780"/>
  </r>
  <r>
    <s v="ROI00964"/>
    <s v="P14350"/>
    <d v="2026-05-11T00:00:00"/>
    <d v="2026-05-20T00:00:00"/>
    <x v="3"/>
    <x v="4"/>
    <x v="6"/>
    <s v="High"/>
    <s v="Completed"/>
    <x v="1"/>
    <n v="444"/>
    <n v="3"/>
    <x v="441"/>
    <n v="9"/>
    <n v="5"/>
    <x v="0"/>
    <n v="0.67567567567567566"/>
    <x v="781"/>
  </r>
  <r>
    <s v="ROI00965"/>
    <s v="P82260"/>
    <d v="2026-01-03T00:00:00"/>
    <d v="2026-01-13T00:00:00"/>
    <x v="1"/>
    <x v="2"/>
    <x v="4"/>
    <s v="Normal"/>
    <s v="Pending"/>
    <x v="0"/>
    <n v="28"/>
    <n v="1"/>
    <x v="324"/>
    <n v="10"/>
    <n v="5"/>
    <x v="0"/>
    <n v="3.5714285714285712"/>
    <x v="782"/>
  </r>
  <r>
    <s v="ROI00966"/>
    <s v="P59921"/>
    <d v="2026-04-04T00:00:00"/>
    <d v="2026-04-05T00:00:00"/>
    <x v="2"/>
    <x v="1"/>
    <x v="7"/>
    <s v="Normal"/>
    <s v="Pending"/>
    <x v="7"/>
    <n v="88"/>
    <n v="0"/>
    <x v="12"/>
    <n v="1"/>
    <n v="5"/>
    <x v="1"/>
    <n v="0"/>
    <x v="250"/>
  </r>
  <r>
    <s v="ROI00967"/>
    <s v="P75383"/>
    <d v="2026-04-06T00:00:00"/>
    <d v="2026-04-08T00:00:00"/>
    <x v="0"/>
    <x v="2"/>
    <x v="5"/>
    <s v="High"/>
    <s v="Completed"/>
    <x v="1"/>
    <n v="100"/>
    <n v="2"/>
    <x v="139"/>
    <n v="2"/>
    <n v="5"/>
    <x v="1"/>
    <n v="2"/>
    <x v="284"/>
  </r>
  <r>
    <s v="ROI00968"/>
    <s v="P11750"/>
    <d v="2026-04-15T00:00:00"/>
    <d v="2026-04-25T00:00:00"/>
    <x v="3"/>
    <x v="4"/>
    <x v="5"/>
    <s v="High"/>
    <s v="Pending"/>
    <x v="4"/>
    <n v="239"/>
    <n v="2"/>
    <x v="65"/>
    <n v="10"/>
    <n v="5"/>
    <x v="0"/>
    <n v="0.83682008368200833"/>
    <x v="783"/>
  </r>
  <r>
    <s v="ROI00969"/>
    <s v="P37356"/>
    <d v="2026-04-22T00:00:00"/>
    <d v="2026-04-25T00:00:00"/>
    <x v="3"/>
    <x v="0"/>
    <x v="7"/>
    <s v="High"/>
    <s v="Pending"/>
    <x v="2"/>
    <n v="400"/>
    <n v="1"/>
    <x v="337"/>
    <n v="3"/>
    <n v="5"/>
    <x v="1"/>
    <n v="0.25"/>
    <x v="784"/>
  </r>
  <r>
    <s v="ROI00970"/>
    <s v="P56108"/>
    <d v="2026-02-25T00:00:00"/>
    <d v="2026-03-07T00:00:00"/>
    <x v="1"/>
    <x v="5"/>
    <x v="6"/>
    <s v="Normal"/>
    <s v="Completed"/>
    <x v="5"/>
    <n v="176"/>
    <n v="0"/>
    <x v="12"/>
    <n v="10"/>
    <n v="5"/>
    <x v="0"/>
    <n v="0"/>
    <x v="129"/>
  </r>
  <r>
    <s v="ROI00971"/>
    <s v="P42200"/>
    <d v="2026-03-06T00:00:00"/>
    <d v="2026-03-10T00:00:00"/>
    <x v="1"/>
    <x v="2"/>
    <x v="2"/>
    <s v="Urgent"/>
    <s v="In Progress"/>
    <x v="1"/>
    <n v="36"/>
    <n v="1"/>
    <x v="118"/>
    <n v="4"/>
    <n v="5"/>
    <x v="1"/>
    <n v="2.7777777777777777"/>
    <x v="785"/>
  </r>
  <r>
    <s v="ROI00972"/>
    <s v="P16494"/>
    <d v="2026-04-02T00:00:00"/>
    <d v="2026-04-03T00:00:00"/>
    <x v="0"/>
    <x v="2"/>
    <x v="5"/>
    <s v="High"/>
    <s v="In Progress"/>
    <x v="4"/>
    <n v="409"/>
    <n v="1"/>
    <x v="367"/>
    <n v="1"/>
    <n v="5"/>
    <x v="1"/>
    <n v="0.24449877750611246"/>
    <x v="786"/>
  </r>
  <r>
    <s v="ROI00973"/>
    <s v="P86969"/>
    <d v="2026-05-02T00:00:00"/>
    <d v="2026-05-08T00:00:00"/>
    <x v="1"/>
    <x v="0"/>
    <x v="1"/>
    <s v="Normal"/>
    <s v="In Progress"/>
    <x v="5"/>
    <n v="362"/>
    <n v="2"/>
    <x v="116"/>
    <n v="6"/>
    <n v="5"/>
    <x v="0"/>
    <n v="0.55248618784530379"/>
    <x v="787"/>
  </r>
  <r>
    <s v="ROI00974"/>
    <s v="P52474"/>
    <d v="2026-01-25T00:00:00"/>
    <d v="2026-01-31T00:00:00"/>
    <x v="2"/>
    <x v="3"/>
    <x v="2"/>
    <s v="Urgent"/>
    <s v="In Progress"/>
    <x v="3"/>
    <n v="391"/>
    <n v="0"/>
    <x v="12"/>
    <n v="6"/>
    <n v="5"/>
    <x v="0"/>
    <n v="0"/>
    <x v="788"/>
  </r>
  <r>
    <s v="ROI00975"/>
    <s v="P59580"/>
    <d v="2026-02-04T00:00:00"/>
    <d v="2026-02-06T00:00:00"/>
    <x v="2"/>
    <x v="2"/>
    <x v="2"/>
    <s v="High"/>
    <s v="In Progress"/>
    <x v="6"/>
    <n v="277"/>
    <n v="1"/>
    <x v="13"/>
    <n v="2"/>
    <n v="5"/>
    <x v="1"/>
    <n v="0.36101083032490977"/>
    <x v="789"/>
  </r>
  <r>
    <s v="ROI00976"/>
    <s v="P33151"/>
    <d v="2026-04-24T00:00:00"/>
    <d v="2026-04-26T00:00:00"/>
    <x v="1"/>
    <x v="3"/>
    <x v="4"/>
    <s v="Urgent"/>
    <s v="In Progress"/>
    <x v="1"/>
    <n v="450"/>
    <n v="2"/>
    <x v="26"/>
    <n v="2"/>
    <n v="5"/>
    <x v="1"/>
    <n v="0.44444444444444442"/>
    <x v="130"/>
  </r>
  <r>
    <s v="ROI00977"/>
    <s v="P57095"/>
    <d v="2026-01-11T00:00:00"/>
    <d v="2026-01-12T00:00:00"/>
    <x v="1"/>
    <x v="1"/>
    <x v="6"/>
    <s v="Urgent"/>
    <s v="In Progress"/>
    <x v="6"/>
    <n v="362"/>
    <n v="1"/>
    <x v="54"/>
    <n v="1"/>
    <n v="5"/>
    <x v="1"/>
    <n v="0.27624309392265189"/>
    <x v="790"/>
  </r>
  <r>
    <s v="ROI00978"/>
    <s v="P24341"/>
    <d v="2026-04-30T00:00:00"/>
    <d v="2026-05-08T00:00:00"/>
    <x v="4"/>
    <x v="4"/>
    <x v="6"/>
    <s v="Urgent"/>
    <s v="In Progress"/>
    <x v="6"/>
    <n v="147"/>
    <n v="1"/>
    <x v="4"/>
    <n v="8"/>
    <n v="5"/>
    <x v="0"/>
    <n v="0.68027210884353739"/>
    <x v="791"/>
  </r>
  <r>
    <s v="ROI00979"/>
    <s v="P72299"/>
    <d v="2026-03-27T00:00:00"/>
    <d v="2026-03-30T00:00:00"/>
    <x v="1"/>
    <x v="3"/>
    <x v="1"/>
    <s v="High"/>
    <s v="In Progress"/>
    <x v="7"/>
    <n v="190"/>
    <n v="4"/>
    <x v="442"/>
    <n v="3"/>
    <n v="5"/>
    <x v="1"/>
    <n v="2.1052631578947367"/>
    <x v="792"/>
  </r>
  <r>
    <s v="ROI00980"/>
    <s v="P70753"/>
    <d v="2026-02-27T00:00:00"/>
    <d v="2026-03-04T00:00:00"/>
    <x v="0"/>
    <x v="0"/>
    <x v="4"/>
    <s v="Urgent"/>
    <s v="Completed"/>
    <x v="3"/>
    <n v="264"/>
    <n v="5"/>
    <x v="299"/>
    <n v="5"/>
    <n v="5"/>
    <x v="1"/>
    <n v="1.893939393939394"/>
    <x v="793"/>
  </r>
  <r>
    <s v="ROI00981"/>
    <s v="P40552"/>
    <d v="2026-01-13T00:00:00"/>
    <d v="2026-01-22T00:00:00"/>
    <x v="4"/>
    <x v="4"/>
    <x v="7"/>
    <s v="High"/>
    <s v="In Progress"/>
    <x v="5"/>
    <n v="167"/>
    <n v="5"/>
    <x v="443"/>
    <n v="9"/>
    <n v="5"/>
    <x v="0"/>
    <n v="2.9940119760479043"/>
    <x v="794"/>
  </r>
  <r>
    <s v="ROI00982"/>
    <s v="P82932"/>
    <d v="2026-02-21T00:00:00"/>
    <d v="2026-02-23T00:00:00"/>
    <x v="3"/>
    <x v="5"/>
    <x v="2"/>
    <s v="High"/>
    <s v="Pending"/>
    <x v="0"/>
    <n v="353"/>
    <n v="3"/>
    <x v="108"/>
    <n v="2"/>
    <n v="5"/>
    <x v="1"/>
    <n v="0.84985835694051004"/>
    <x v="795"/>
  </r>
  <r>
    <s v="ROI00983"/>
    <s v="P38422"/>
    <d v="2026-04-27T00:00:00"/>
    <d v="2026-05-06T00:00:00"/>
    <x v="1"/>
    <x v="1"/>
    <x v="6"/>
    <s v="Normal"/>
    <s v="Completed"/>
    <x v="0"/>
    <n v="386"/>
    <n v="0"/>
    <x v="12"/>
    <n v="9"/>
    <n v="5"/>
    <x v="0"/>
    <n v="0"/>
    <x v="796"/>
  </r>
  <r>
    <s v="ROI00984"/>
    <s v="P27601"/>
    <d v="2026-04-28T00:00:00"/>
    <d v="2026-05-01T00:00:00"/>
    <x v="0"/>
    <x v="5"/>
    <x v="4"/>
    <s v="Urgent"/>
    <s v="In Progress"/>
    <x v="4"/>
    <n v="119"/>
    <n v="2"/>
    <x v="444"/>
    <n v="3"/>
    <n v="5"/>
    <x v="1"/>
    <n v="1.680672268907563"/>
    <x v="759"/>
  </r>
  <r>
    <s v="ROI00985"/>
    <s v="P47787"/>
    <d v="2026-01-18T00:00:00"/>
    <d v="2026-01-25T00:00:00"/>
    <x v="3"/>
    <x v="4"/>
    <x v="2"/>
    <s v="Urgent"/>
    <s v="In Progress"/>
    <x v="5"/>
    <n v="439"/>
    <n v="5"/>
    <x v="70"/>
    <n v="7"/>
    <n v="5"/>
    <x v="0"/>
    <n v="1.1389521640091116"/>
    <x v="797"/>
  </r>
  <r>
    <s v="ROI00986"/>
    <s v="P54944"/>
    <d v="2026-05-09T00:00:00"/>
    <d v="2026-05-17T00:00:00"/>
    <x v="3"/>
    <x v="0"/>
    <x v="5"/>
    <s v="High"/>
    <s v="Completed"/>
    <x v="2"/>
    <n v="61"/>
    <n v="4"/>
    <x v="193"/>
    <n v="8"/>
    <n v="5"/>
    <x v="0"/>
    <n v="6.557377049180328"/>
    <x v="798"/>
  </r>
  <r>
    <s v="ROI00987"/>
    <s v="P59412"/>
    <d v="2026-06-06T00:00:00"/>
    <d v="2026-06-16T00:00:00"/>
    <x v="4"/>
    <x v="5"/>
    <x v="1"/>
    <s v="Normal"/>
    <s v="Pending"/>
    <x v="4"/>
    <n v="36"/>
    <n v="3"/>
    <x v="445"/>
    <n v="10"/>
    <n v="5"/>
    <x v="0"/>
    <n v="8.3333333333333321"/>
    <x v="799"/>
  </r>
  <r>
    <s v="ROI00988"/>
    <s v="P13824"/>
    <d v="2026-05-11T00:00:00"/>
    <d v="2026-05-15T00:00:00"/>
    <x v="3"/>
    <x v="3"/>
    <x v="6"/>
    <s v="Urgent"/>
    <s v="Completed"/>
    <x v="2"/>
    <n v="340"/>
    <n v="1"/>
    <x v="377"/>
    <n v="4"/>
    <n v="5"/>
    <x v="1"/>
    <n v="0.29411764705882354"/>
    <x v="800"/>
  </r>
  <r>
    <s v="ROI00989"/>
    <s v="P30445"/>
    <d v="2026-06-06T00:00:00"/>
    <d v="2026-06-08T00:00:00"/>
    <x v="3"/>
    <x v="1"/>
    <x v="3"/>
    <s v="High"/>
    <s v="Completed"/>
    <x v="6"/>
    <n v="314"/>
    <n v="0"/>
    <x v="12"/>
    <n v="2"/>
    <n v="5"/>
    <x v="1"/>
    <n v="0"/>
    <x v="471"/>
  </r>
  <r>
    <s v="ROI00990"/>
    <s v="P61206"/>
    <d v="2026-05-26T00:00:00"/>
    <d v="2026-06-02T00:00:00"/>
    <x v="2"/>
    <x v="4"/>
    <x v="7"/>
    <s v="Urgent"/>
    <s v="In Progress"/>
    <x v="5"/>
    <n v="261"/>
    <n v="2"/>
    <x v="351"/>
    <n v="7"/>
    <n v="5"/>
    <x v="0"/>
    <n v="0.76628352490421447"/>
    <x v="186"/>
  </r>
  <r>
    <s v="ROI00991"/>
    <s v="P57979"/>
    <d v="2026-02-26T00:00:00"/>
    <d v="2026-03-08T00:00:00"/>
    <x v="2"/>
    <x v="4"/>
    <x v="7"/>
    <s v="Normal"/>
    <s v="Completed"/>
    <x v="6"/>
    <n v="314"/>
    <n v="1"/>
    <x v="245"/>
    <n v="10"/>
    <n v="5"/>
    <x v="0"/>
    <n v="0.31847133757961787"/>
    <x v="801"/>
  </r>
  <r>
    <s v="ROI00992"/>
    <s v="P17913"/>
    <d v="2026-06-06T00:00:00"/>
    <d v="2026-06-13T00:00:00"/>
    <x v="1"/>
    <x v="2"/>
    <x v="6"/>
    <s v="High"/>
    <s v="In Progress"/>
    <x v="4"/>
    <n v="316"/>
    <n v="5"/>
    <x v="446"/>
    <n v="7"/>
    <n v="5"/>
    <x v="0"/>
    <n v="1.5822784810126582"/>
    <x v="802"/>
  </r>
  <r>
    <s v="ROI00993"/>
    <s v="P67695"/>
    <d v="2026-05-04T00:00:00"/>
    <d v="2026-05-07T00:00:00"/>
    <x v="0"/>
    <x v="4"/>
    <x v="3"/>
    <s v="High"/>
    <s v="Pending"/>
    <x v="5"/>
    <n v="279"/>
    <n v="2"/>
    <x v="329"/>
    <n v="3"/>
    <n v="5"/>
    <x v="1"/>
    <n v="0.71684587813620071"/>
    <x v="803"/>
  </r>
  <r>
    <s v="ROI00994"/>
    <s v="P78719"/>
    <d v="2026-01-15T00:00:00"/>
    <d v="2026-01-17T00:00:00"/>
    <x v="3"/>
    <x v="4"/>
    <x v="6"/>
    <s v="Normal"/>
    <s v="Completed"/>
    <x v="3"/>
    <n v="306"/>
    <n v="5"/>
    <x v="447"/>
    <n v="2"/>
    <n v="5"/>
    <x v="1"/>
    <n v="1.6339869281045754"/>
    <x v="804"/>
  </r>
  <r>
    <s v="ROI00995"/>
    <s v="P20305"/>
    <d v="2026-02-09T00:00:00"/>
    <d v="2026-02-12T00:00:00"/>
    <x v="1"/>
    <x v="5"/>
    <x v="3"/>
    <s v="Urgent"/>
    <s v="Completed"/>
    <x v="7"/>
    <n v="428"/>
    <n v="0"/>
    <x v="12"/>
    <n v="3"/>
    <n v="5"/>
    <x v="1"/>
    <n v="0"/>
    <x v="291"/>
  </r>
  <r>
    <s v="ROI00996"/>
    <s v="P44789"/>
    <d v="2026-01-09T00:00:00"/>
    <d v="2026-01-16T00:00:00"/>
    <x v="4"/>
    <x v="2"/>
    <x v="6"/>
    <s v="Normal"/>
    <s v="Pending"/>
    <x v="5"/>
    <n v="439"/>
    <n v="3"/>
    <x v="375"/>
    <n v="7"/>
    <n v="5"/>
    <x v="0"/>
    <n v="0.68337129840546695"/>
    <x v="797"/>
  </r>
  <r>
    <s v="ROI00997"/>
    <s v="P30620"/>
    <d v="2026-01-26T00:00:00"/>
    <d v="2026-02-03T00:00:00"/>
    <x v="1"/>
    <x v="3"/>
    <x v="7"/>
    <s v="Urgent"/>
    <s v="Pending"/>
    <x v="4"/>
    <n v="284"/>
    <n v="0"/>
    <x v="12"/>
    <n v="8"/>
    <n v="5"/>
    <x v="0"/>
    <n v="0"/>
    <x v="805"/>
  </r>
  <r>
    <s v="ROI00998"/>
    <s v="P20270"/>
    <d v="2026-02-13T00:00:00"/>
    <d v="2026-02-16T00:00:00"/>
    <x v="0"/>
    <x v="3"/>
    <x v="2"/>
    <s v="Urgent"/>
    <s v="In Progress"/>
    <x v="5"/>
    <n v="172"/>
    <n v="5"/>
    <x v="448"/>
    <n v="3"/>
    <n v="5"/>
    <x v="1"/>
    <n v="2.9069767441860463"/>
    <x v="806"/>
  </r>
  <r>
    <s v="ROI00999"/>
    <s v="P88447"/>
    <d v="2026-06-06T00:00:00"/>
    <d v="2026-06-16T00:00:00"/>
    <x v="0"/>
    <x v="4"/>
    <x v="6"/>
    <s v="High"/>
    <s v="In Progress"/>
    <x v="2"/>
    <n v="493"/>
    <n v="1"/>
    <x v="0"/>
    <n v="10"/>
    <n v="5"/>
    <x v="0"/>
    <n v="0.20283975659229209"/>
    <x v="807"/>
  </r>
  <r>
    <s v="ROI01000"/>
    <s v="P19708"/>
    <d v="2026-01-14T00:00:00"/>
    <d v="2026-01-22T00:00:00"/>
    <x v="1"/>
    <x v="1"/>
    <x v="5"/>
    <s v="Normal"/>
    <s v="Completed"/>
    <x v="5"/>
    <n v="205"/>
    <n v="0"/>
    <x v="12"/>
    <n v="8"/>
    <n v="5"/>
    <x v="0"/>
    <n v="0"/>
    <x v="808"/>
  </r>
  <r>
    <s v="ROI01001"/>
    <s v="P80837"/>
    <d v="2026-01-10T00:00:00"/>
    <d v="2026-01-12T00:00:00"/>
    <x v="4"/>
    <x v="0"/>
    <x v="5"/>
    <s v="Urgent"/>
    <s v="In Progress"/>
    <x v="3"/>
    <n v="226"/>
    <n v="1"/>
    <x v="225"/>
    <n v="2"/>
    <n v="5"/>
    <x v="1"/>
    <n v="0.44247787610619471"/>
    <x v="394"/>
  </r>
  <r>
    <s v="ROI01002"/>
    <s v="P21406"/>
    <d v="2026-05-03T00:00:00"/>
    <d v="2026-05-13T00:00:00"/>
    <x v="3"/>
    <x v="3"/>
    <x v="6"/>
    <s v="Urgent"/>
    <s v="Pending"/>
    <x v="3"/>
    <n v="33"/>
    <n v="1"/>
    <x v="449"/>
    <n v="10"/>
    <n v="5"/>
    <x v="0"/>
    <n v="3.0303030303030303"/>
    <x v="809"/>
  </r>
  <r>
    <s v="ROI01003"/>
    <s v="P47607"/>
    <d v="2026-02-04T00:00:00"/>
    <d v="2026-02-06T00:00:00"/>
    <x v="4"/>
    <x v="0"/>
    <x v="7"/>
    <s v="Urgent"/>
    <s v="Completed"/>
    <x v="3"/>
    <n v="306"/>
    <n v="5"/>
    <x v="450"/>
    <n v="2"/>
    <n v="5"/>
    <x v="1"/>
    <n v="1.6339869281045754"/>
    <x v="804"/>
  </r>
  <r>
    <s v="ROI01004"/>
    <s v="P49423"/>
    <d v="2026-05-31T00:00:00"/>
    <d v="2026-06-01T00:00:00"/>
    <x v="2"/>
    <x v="4"/>
    <x v="7"/>
    <s v="High"/>
    <s v="Completed"/>
    <x v="1"/>
    <n v="344"/>
    <n v="3"/>
    <x v="353"/>
    <n v="1"/>
    <n v="5"/>
    <x v="1"/>
    <n v="0.87209302325581395"/>
    <x v="810"/>
  </r>
  <r>
    <s v="ROI01005"/>
    <s v="P43694"/>
    <d v="2026-03-27T00:00:00"/>
    <d v="2026-04-01T00:00:00"/>
    <x v="2"/>
    <x v="1"/>
    <x v="0"/>
    <s v="Normal"/>
    <s v="Completed"/>
    <x v="7"/>
    <n v="297"/>
    <n v="5"/>
    <x v="132"/>
    <n v="5"/>
    <n v="5"/>
    <x v="1"/>
    <n v="1.6835016835016834"/>
    <x v="811"/>
  </r>
  <r>
    <s v="ROI01006"/>
    <s v="P24240"/>
    <d v="2026-04-10T00:00:00"/>
    <d v="2026-04-19T00:00:00"/>
    <x v="1"/>
    <x v="5"/>
    <x v="4"/>
    <s v="Urgent"/>
    <s v="Pending"/>
    <x v="2"/>
    <n v="78"/>
    <n v="4"/>
    <x v="445"/>
    <n v="9"/>
    <n v="5"/>
    <x v="0"/>
    <n v="5.1282051282051277"/>
    <x v="177"/>
  </r>
  <r>
    <s v="ROI01007"/>
    <s v="P12768"/>
    <d v="2026-06-19T00:00:00"/>
    <d v="2026-06-25T00:00:00"/>
    <x v="4"/>
    <x v="4"/>
    <x v="2"/>
    <s v="High"/>
    <s v="Completed"/>
    <x v="7"/>
    <n v="268"/>
    <n v="4"/>
    <x v="451"/>
    <n v="6"/>
    <n v="5"/>
    <x v="0"/>
    <n v="1.4925373134328357"/>
    <x v="22"/>
  </r>
  <r>
    <s v="ROI01008"/>
    <s v="P59006"/>
    <d v="2026-05-21T00:00:00"/>
    <d v="2026-05-23T00:00:00"/>
    <x v="3"/>
    <x v="5"/>
    <x v="1"/>
    <s v="Urgent"/>
    <s v="In Progress"/>
    <x v="2"/>
    <n v="439"/>
    <n v="2"/>
    <x v="452"/>
    <n v="2"/>
    <n v="5"/>
    <x v="1"/>
    <n v="0.45558086560364464"/>
    <x v="812"/>
  </r>
  <r>
    <s v="ROI01009"/>
    <s v="P80657"/>
    <d v="2026-03-06T00:00:00"/>
    <d v="2026-03-16T00:00:00"/>
    <x v="3"/>
    <x v="5"/>
    <x v="3"/>
    <s v="Urgent"/>
    <s v="In Progress"/>
    <x v="3"/>
    <n v="106"/>
    <n v="2"/>
    <x v="67"/>
    <n v="10"/>
    <n v="5"/>
    <x v="0"/>
    <n v="1.8867924528301887"/>
    <x v="813"/>
  </r>
  <r>
    <s v="ROI01010"/>
    <s v="P91513"/>
    <d v="2026-06-05T00:00:00"/>
    <d v="2026-06-07T00:00:00"/>
    <x v="3"/>
    <x v="1"/>
    <x v="5"/>
    <s v="High"/>
    <s v="In Progress"/>
    <x v="4"/>
    <n v="169"/>
    <n v="5"/>
    <x v="453"/>
    <n v="2"/>
    <n v="5"/>
    <x v="1"/>
    <n v="2.9585798816568047"/>
    <x v="814"/>
  </r>
  <r>
    <s v="ROI01011"/>
    <s v="P59649"/>
    <d v="2026-02-21T00:00:00"/>
    <d v="2026-03-01T00:00:00"/>
    <x v="0"/>
    <x v="1"/>
    <x v="4"/>
    <s v="High"/>
    <s v="In Progress"/>
    <x v="7"/>
    <n v="386"/>
    <n v="0"/>
    <x v="12"/>
    <n v="8"/>
    <n v="5"/>
    <x v="0"/>
    <n v="0"/>
    <x v="549"/>
  </r>
  <r>
    <s v="ROI01012"/>
    <s v="P70731"/>
    <d v="2026-02-28T00:00:00"/>
    <d v="2026-03-07T00:00:00"/>
    <x v="1"/>
    <x v="1"/>
    <x v="2"/>
    <s v="High"/>
    <s v="Pending"/>
    <x v="0"/>
    <n v="174"/>
    <n v="0"/>
    <x v="12"/>
    <n v="7"/>
    <n v="5"/>
    <x v="0"/>
    <n v="0"/>
    <x v="815"/>
  </r>
  <r>
    <s v="ROI01013"/>
    <s v="P82736"/>
    <d v="2026-05-28T00:00:00"/>
    <d v="2026-05-29T00:00:00"/>
    <x v="4"/>
    <x v="1"/>
    <x v="5"/>
    <s v="Urgent"/>
    <s v="In Progress"/>
    <x v="5"/>
    <n v="187"/>
    <n v="3"/>
    <x v="415"/>
    <n v="1"/>
    <n v="5"/>
    <x v="1"/>
    <n v="1.6042780748663104"/>
    <x v="816"/>
  </r>
  <r>
    <s v="ROI01014"/>
    <s v="P65077"/>
    <d v="2026-03-03T00:00:00"/>
    <d v="2026-03-11T00:00:00"/>
    <x v="3"/>
    <x v="5"/>
    <x v="1"/>
    <s v="High"/>
    <s v="Completed"/>
    <x v="5"/>
    <n v="110"/>
    <n v="2"/>
    <x v="454"/>
    <n v="8"/>
    <n v="5"/>
    <x v="0"/>
    <n v="1.8181818181818181"/>
    <x v="87"/>
  </r>
  <r>
    <s v="ROI01015"/>
    <s v="P74353"/>
    <d v="2026-03-15T00:00:00"/>
    <d v="2026-03-16T00:00:00"/>
    <x v="2"/>
    <x v="4"/>
    <x v="2"/>
    <s v="High"/>
    <s v="In Progress"/>
    <x v="7"/>
    <n v="399"/>
    <n v="3"/>
    <x v="455"/>
    <n v="1"/>
    <n v="5"/>
    <x v="1"/>
    <n v="0.75187969924812026"/>
    <x v="817"/>
  </r>
  <r>
    <s v="ROI01016"/>
    <s v="P97815"/>
    <d v="2026-04-02T00:00:00"/>
    <d v="2026-04-05T00:00:00"/>
    <x v="1"/>
    <x v="4"/>
    <x v="0"/>
    <s v="Urgent"/>
    <s v="Pending"/>
    <x v="6"/>
    <n v="401"/>
    <n v="4"/>
    <x v="64"/>
    <n v="3"/>
    <n v="5"/>
    <x v="1"/>
    <n v="0.99750623441396502"/>
    <x v="818"/>
  </r>
  <r>
    <s v="ROI01017"/>
    <s v="P11888"/>
    <d v="2026-01-02T00:00:00"/>
    <d v="2026-01-06T00:00:00"/>
    <x v="2"/>
    <x v="0"/>
    <x v="6"/>
    <s v="Urgent"/>
    <s v="In Progress"/>
    <x v="7"/>
    <n v="335"/>
    <n v="1"/>
    <x v="380"/>
    <n v="4"/>
    <n v="5"/>
    <x v="1"/>
    <n v="0.29850746268656719"/>
    <x v="819"/>
  </r>
  <r>
    <s v="ROI01018"/>
    <s v="P29261"/>
    <d v="2026-03-15T00:00:00"/>
    <d v="2026-03-25T00:00:00"/>
    <x v="3"/>
    <x v="3"/>
    <x v="1"/>
    <s v="High"/>
    <s v="Completed"/>
    <x v="7"/>
    <n v="370"/>
    <n v="5"/>
    <x v="333"/>
    <n v="10"/>
    <n v="5"/>
    <x v="0"/>
    <n v="1.3513513513513513"/>
    <x v="304"/>
  </r>
  <r>
    <s v="ROI01019"/>
    <s v="P31774"/>
    <d v="2026-01-13T00:00:00"/>
    <d v="2026-01-15T00:00:00"/>
    <x v="2"/>
    <x v="2"/>
    <x v="2"/>
    <s v="Normal"/>
    <s v="In Progress"/>
    <x v="2"/>
    <n v="333"/>
    <n v="3"/>
    <x v="66"/>
    <n v="2"/>
    <n v="5"/>
    <x v="1"/>
    <n v="0.90090090090090091"/>
    <x v="820"/>
  </r>
  <r>
    <s v="ROI01020"/>
    <s v="P94671"/>
    <d v="2026-04-16T00:00:00"/>
    <d v="2026-04-17T00:00:00"/>
    <x v="4"/>
    <x v="0"/>
    <x v="3"/>
    <s v="Urgent"/>
    <s v="Pending"/>
    <x v="7"/>
    <n v="463"/>
    <n v="1"/>
    <x v="362"/>
    <n v="1"/>
    <n v="5"/>
    <x v="1"/>
    <n v="0.21598272138228944"/>
    <x v="821"/>
  </r>
  <r>
    <s v="ROI01021"/>
    <s v="P71246"/>
    <d v="2026-03-19T00:00:00"/>
    <d v="2026-03-22T00:00:00"/>
    <x v="0"/>
    <x v="1"/>
    <x v="6"/>
    <s v="Urgent"/>
    <s v="In Progress"/>
    <x v="6"/>
    <n v="365"/>
    <n v="5"/>
    <x v="441"/>
    <n v="3"/>
    <n v="5"/>
    <x v="1"/>
    <n v="1.3698630136986301"/>
    <x v="822"/>
  </r>
  <r>
    <s v="ROI01022"/>
    <s v="P11438"/>
    <d v="2026-03-07T00:00:00"/>
    <d v="2026-03-15T00:00:00"/>
    <x v="3"/>
    <x v="0"/>
    <x v="0"/>
    <s v="Urgent"/>
    <s v="Completed"/>
    <x v="5"/>
    <n v="425"/>
    <n v="4"/>
    <x v="145"/>
    <n v="8"/>
    <n v="5"/>
    <x v="0"/>
    <n v="0.94117647058823517"/>
    <x v="823"/>
  </r>
  <r>
    <s v="ROI01023"/>
    <s v="P77058"/>
    <d v="2026-01-20T00:00:00"/>
    <d v="2026-01-27T00:00:00"/>
    <x v="4"/>
    <x v="2"/>
    <x v="7"/>
    <s v="Urgent"/>
    <s v="Pending"/>
    <x v="6"/>
    <n v="63"/>
    <n v="4"/>
    <x v="297"/>
    <n v="7"/>
    <n v="5"/>
    <x v="0"/>
    <n v="6.3492063492063489"/>
    <x v="785"/>
  </r>
  <r>
    <s v="ROI01024"/>
    <s v="P41398"/>
    <d v="2026-06-30T00:00:00"/>
    <d v="2026-07-07T00:00:00"/>
    <x v="3"/>
    <x v="3"/>
    <x v="3"/>
    <s v="Urgent"/>
    <s v="Pending"/>
    <x v="0"/>
    <n v="131"/>
    <n v="2"/>
    <x v="147"/>
    <n v="7"/>
    <n v="5"/>
    <x v="0"/>
    <n v="1.5267175572519083"/>
    <x v="824"/>
  </r>
  <r>
    <s v="ROI01025"/>
    <s v="P18954"/>
    <d v="2026-03-31T00:00:00"/>
    <d v="2026-04-10T00:00:00"/>
    <x v="2"/>
    <x v="3"/>
    <x v="7"/>
    <s v="Urgent"/>
    <s v="In Progress"/>
    <x v="3"/>
    <n v="54"/>
    <n v="2"/>
    <x v="233"/>
    <n v="10"/>
    <n v="5"/>
    <x v="0"/>
    <n v="3.7037037037037033"/>
    <x v="708"/>
  </r>
  <r>
    <s v="ROI01026"/>
    <s v="P49168"/>
    <d v="2026-04-20T00:00:00"/>
    <d v="2026-04-28T00:00:00"/>
    <x v="4"/>
    <x v="5"/>
    <x v="0"/>
    <s v="Normal"/>
    <s v="Pending"/>
    <x v="6"/>
    <n v="169"/>
    <n v="0"/>
    <x v="12"/>
    <n v="8"/>
    <n v="5"/>
    <x v="0"/>
    <n v="0"/>
    <x v="825"/>
  </r>
  <r>
    <s v="ROI01027"/>
    <s v="P21842"/>
    <d v="2026-04-30T00:00:00"/>
    <d v="2026-05-06T00:00:00"/>
    <x v="2"/>
    <x v="1"/>
    <x v="6"/>
    <s v="High"/>
    <s v="In Progress"/>
    <x v="7"/>
    <n v="153"/>
    <n v="5"/>
    <x v="170"/>
    <n v="6"/>
    <n v="5"/>
    <x v="0"/>
    <n v="3.2679738562091507"/>
    <x v="296"/>
  </r>
  <r>
    <s v="ROI01028"/>
    <s v="P74377"/>
    <d v="2026-02-16T00:00:00"/>
    <d v="2026-02-24T00:00:00"/>
    <x v="1"/>
    <x v="3"/>
    <x v="2"/>
    <s v="Normal"/>
    <s v="Completed"/>
    <x v="2"/>
    <n v="150"/>
    <n v="1"/>
    <x v="21"/>
    <n v="8"/>
    <n v="5"/>
    <x v="0"/>
    <n v="0.66666666666666674"/>
    <x v="171"/>
  </r>
  <r>
    <s v="ROI01029"/>
    <s v="P66148"/>
    <d v="2026-06-14T00:00:00"/>
    <d v="2026-06-17T00:00:00"/>
    <x v="2"/>
    <x v="0"/>
    <x v="5"/>
    <s v="High"/>
    <s v="Pending"/>
    <x v="1"/>
    <n v="117"/>
    <n v="2"/>
    <x v="321"/>
    <n v="3"/>
    <n v="5"/>
    <x v="1"/>
    <n v="1.7094017094017095"/>
    <x v="327"/>
  </r>
  <r>
    <s v="ROI01030"/>
    <s v="P37300"/>
    <d v="2026-05-02T00:00:00"/>
    <d v="2026-05-12T00:00:00"/>
    <x v="4"/>
    <x v="3"/>
    <x v="4"/>
    <s v="High"/>
    <s v="In Progress"/>
    <x v="5"/>
    <n v="281"/>
    <n v="5"/>
    <x v="126"/>
    <n v="10"/>
    <n v="5"/>
    <x v="0"/>
    <n v="1.7793594306049825"/>
    <x v="612"/>
  </r>
  <r>
    <s v="ROI01031"/>
    <s v="P78100"/>
    <d v="2026-01-20T00:00:00"/>
    <d v="2026-01-21T00:00:00"/>
    <x v="4"/>
    <x v="3"/>
    <x v="3"/>
    <s v="Urgent"/>
    <s v="Completed"/>
    <x v="0"/>
    <n v="36"/>
    <n v="2"/>
    <x v="402"/>
    <n v="1"/>
    <n v="5"/>
    <x v="1"/>
    <n v="5.5555555555555554"/>
    <x v="6"/>
  </r>
  <r>
    <s v="ROI01032"/>
    <s v="P36907"/>
    <d v="2026-01-07T00:00:00"/>
    <d v="2026-01-17T00:00:00"/>
    <x v="1"/>
    <x v="4"/>
    <x v="5"/>
    <s v="Normal"/>
    <s v="In Progress"/>
    <x v="7"/>
    <n v="402"/>
    <n v="4"/>
    <x v="207"/>
    <n v="10"/>
    <n v="5"/>
    <x v="0"/>
    <n v="0.99502487562189057"/>
    <x v="826"/>
  </r>
  <r>
    <s v="ROI01033"/>
    <s v="P55833"/>
    <d v="2026-03-30T00:00:00"/>
    <d v="2026-04-05T00:00:00"/>
    <x v="1"/>
    <x v="2"/>
    <x v="5"/>
    <s v="High"/>
    <s v="Pending"/>
    <x v="1"/>
    <n v="129"/>
    <n v="0"/>
    <x v="12"/>
    <n v="6"/>
    <n v="5"/>
    <x v="0"/>
    <n v="0"/>
    <x v="396"/>
  </r>
  <r>
    <s v="ROI01034"/>
    <s v="P64743"/>
    <d v="2026-04-07T00:00:00"/>
    <d v="2026-04-08T00:00:00"/>
    <x v="3"/>
    <x v="2"/>
    <x v="2"/>
    <s v="High"/>
    <s v="Pending"/>
    <x v="3"/>
    <n v="320"/>
    <n v="1"/>
    <x v="456"/>
    <n v="1"/>
    <n v="5"/>
    <x v="1"/>
    <n v="0.3125"/>
    <x v="827"/>
  </r>
  <r>
    <s v="ROI01035"/>
    <s v="P59216"/>
    <d v="2026-06-03T00:00:00"/>
    <d v="2026-06-05T00:00:00"/>
    <x v="1"/>
    <x v="3"/>
    <x v="0"/>
    <s v="Normal"/>
    <s v="Pending"/>
    <x v="7"/>
    <n v="137"/>
    <n v="0"/>
    <x v="12"/>
    <n v="2"/>
    <n v="5"/>
    <x v="1"/>
    <n v="0"/>
    <x v="150"/>
  </r>
  <r>
    <s v="ROI01036"/>
    <s v="P54290"/>
    <d v="2026-03-21T00:00:00"/>
    <d v="2026-03-22T00:00:00"/>
    <x v="0"/>
    <x v="1"/>
    <x v="4"/>
    <s v="Urgent"/>
    <s v="In Progress"/>
    <x v="3"/>
    <n v="209"/>
    <n v="5"/>
    <x v="457"/>
    <n v="1"/>
    <n v="5"/>
    <x v="1"/>
    <n v="2.3923444976076556"/>
    <x v="828"/>
  </r>
  <r>
    <s v="ROI01037"/>
    <s v="P83127"/>
    <d v="2026-03-19T00:00:00"/>
    <d v="2026-03-27T00:00:00"/>
    <x v="3"/>
    <x v="2"/>
    <x v="2"/>
    <s v="Urgent"/>
    <s v="Pending"/>
    <x v="7"/>
    <n v="476"/>
    <n v="3"/>
    <x v="55"/>
    <n v="8"/>
    <n v="5"/>
    <x v="0"/>
    <n v="0.63025210084033612"/>
    <x v="829"/>
  </r>
  <r>
    <s v="ROI01038"/>
    <s v="P97085"/>
    <d v="2026-06-27T00:00:00"/>
    <d v="2026-07-06T00:00:00"/>
    <x v="1"/>
    <x v="4"/>
    <x v="5"/>
    <s v="Normal"/>
    <s v="Completed"/>
    <x v="5"/>
    <n v="224"/>
    <n v="2"/>
    <x v="161"/>
    <n v="9"/>
    <n v="5"/>
    <x v="0"/>
    <n v="0.89285714285714279"/>
    <x v="830"/>
  </r>
  <r>
    <s v="ROI01039"/>
    <s v="P25919"/>
    <d v="2026-05-18T00:00:00"/>
    <d v="2026-05-20T00:00:00"/>
    <x v="0"/>
    <x v="5"/>
    <x v="5"/>
    <s v="Urgent"/>
    <s v="Completed"/>
    <x v="3"/>
    <n v="133"/>
    <n v="0"/>
    <x v="12"/>
    <n v="2"/>
    <n v="5"/>
    <x v="1"/>
    <n v="0"/>
    <x v="831"/>
  </r>
  <r>
    <s v="ROI01040"/>
    <s v="P45621"/>
    <d v="2026-03-13T00:00:00"/>
    <d v="2026-03-15T00:00:00"/>
    <x v="4"/>
    <x v="3"/>
    <x v="1"/>
    <s v="Urgent"/>
    <s v="In Progress"/>
    <x v="7"/>
    <n v="364"/>
    <n v="0"/>
    <x v="12"/>
    <n v="2"/>
    <n v="5"/>
    <x v="1"/>
    <n v="0"/>
    <x v="832"/>
  </r>
  <r>
    <s v="ROI01041"/>
    <s v="P24749"/>
    <d v="2026-06-28T00:00:00"/>
    <d v="2026-07-03T00:00:00"/>
    <x v="1"/>
    <x v="1"/>
    <x v="2"/>
    <s v="High"/>
    <s v="Pending"/>
    <x v="2"/>
    <n v="235"/>
    <n v="4"/>
    <x v="284"/>
    <n v="5"/>
    <n v="5"/>
    <x v="1"/>
    <n v="1.7021276595744681"/>
    <x v="63"/>
  </r>
  <r>
    <s v="ROI01042"/>
    <s v="P57255"/>
    <d v="2026-06-10T00:00:00"/>
    <d v="2026-06-12T00:00:00"/>
    <x v="4"/>
    <x v="2"/>
    <x v="0"/>
    <s v="Normal"/>
    <s v="Completed"/>
    <x v="1"/>
    <n v="447"/>
    <n v="3"/>
    <x v="458"/>
    <n v="2"/>
    <n v="5"/>
    <x v="1"/>
    <n v="0.67114093959731547"/>
    <x v="299"/>
  </r>
  <r>
    <s v="ROI01043"/>
    <s v="P99358"/>
    <d v="2026-01-20T00:00:00"/>
    <d v="2026-01-23T00:00:00"/>
    <x v="4"/>
    <x v="4"/>
    <x v="2"/>
    <s v="High"/>
    <s v="Completed"/>
    <x v="0"/>
    <n v="270"/>
    <n v="1"/>
    <x v="232"/>
    <n v="3"/>
    <n v="5"/>
    <x v="1"/>
    <n v="0.37037037037037041"/>
    <x v="833"/>
  </r>
  <r>
    <s v="ROI01044"/>
    <s v="P66140"/>
    <d v="2026-01-05T00:00:00"/>
    <d v="2026-01-07T00:00:00"/>
    <x v="1"/>
    <x v="3"/>
    <x v="6"/>
    <s v="High"/>
    <s v="Completed"/>
    <x v="0"/>
    <n v="379"/>
    <n v="1"/>
    <x v="380"/>
    <n v="2"/>
    <n v="5"/>
    <x v="1"/>
    <n v="0.26385224274406333"/>
    <x v="138"/>
  </r>
  <r>
    <s v="ROI01045"/>
    <s v="P32818"/>
    <d v="2026-01-01T00:00:00"/>
    <d v="2026-01-03T00:00:00"/>
    <x v="1"/>
    <x v="1"/>
    <x v="4"/>
    <s v="High"/>
    <s v="In Progress"/>
    <x v="3"/>
    <n v="136"/>
    <n v="1"/>
    <x v="377"/>
    <n v="2"/>
    <n v="5"/>
    <x v="1"/>
    <n v="0.73529411764705876"/>
    <x v="408"/>
  </r>
  <r>
    <s v="ROI01046"/>
    <s v="P38923"/>
    <d v="2026-05-15T00:00:00"/>
    <d v="2026-05-19T00:00:00"/>
    <x v="1"/>
    <x v="4"/>
    <x v="0"/>
    <s v="Normal"/>
    <s v="Pending"/>
    <x v="6"/>
    <n v="277"/>
    <n v="4"/>
    <x v="459"/>
    <n v="4"/>
    <n v="5"/>
    <x v="1"/>
    <n v="1.4440433212996391"/>
    <x v="488"/>
  </r>
  <r>
    <s v="ROI01047"/>
    <s v="P61912"/>
    <d v="2026-04-16T00:00:00"/>
    <d v="2026-04-17T00:00:00"/>
    <x v="0"/>
    <x v="0"/>
    <x v="7"/>
    <s v="Urgent"/>
    <s v="Pending"/>
    <x v="1"/>
    <n v="269"/>
    <n v="1"/>
    <x v="251"/>
    <n v="1"/>
    <n v="5"/>
    <x v="1"/>
    <n v="0.37174721189591076"/>
    <x v="599"/>
  </r>
  <r>
    <s v="ROI01048"/>
    <s v="P93328"/>
    <d v="2026-06-04T00:00:00"/>
    <d v="2026-06-11T00:00:00"/>
    <x v="4"/>
    <x v="3"/>
    <x v="4"/>
    <s v="High"/>
    <s v="In Progress"/>
    <x v="0"/>
    <n v="174"/>
    <n v="5"/>
    <x v="52"/>
    <n v="7"/>
    <n v="5"/>
    <x v="0"/>
    <n v="2.8735632183908044"/>
    <x v="815"/>
  </r>
  <r>
    <s v="ROI01049"/>
    <s v="P22187"/>
    <d v="2026-02-16T00:00:00"/>
    <d v="2026-02-17T00:00:00"/>
    <x v="1"/>
    <x v="1"/>
    <x v="4"/>
    <s v="High"/>
    <s v="In Progress"/>
    <x v="1"/>
    <n v="341"/>
    <n v="0"/>
    <x v="12"/>
    <n v="1"/>
    <n v="5"/>
    <x v="1"/>
    <n v="0"/>
    <x v="834"/>
  </r>
  <r>
    <s v="ROI01050"/>
    <s v="P37593"/>
    <d v="2026-02-21T00:00:00"/>
    <d v="2026-02-24T00:00:00"/>
    <x v="0"/>
    <x v="0"/>
    <x v="7"/>
    <s v="Urgent"/>
    <s v="Completed"/>
    <x v="3"/>
    <n v="393"/>
    <n v="2"/>
    <x v="460"/>
    <n v="3"/>
    <n v="5"/>
    <x v="1"/>
    <n v="0.5089058524173028"/>
    <x v="369"/>
  </r>
  <r>
    <s v="ROI01051"/>
    <s v="P81381"/>
    <d v="2026-05-23T00:00:00"/>
    <d v="2026-05-26T00:00:00"/>
    <x v="0"/>
    <x v="3"/>
    <x v="4"/>
    <s v="High"/>
    <s v="Completed"/>
    <x v="0"/>
    <n v="373"/>
    <n v="2"/>
    <x v="218"/>
    <n v="3"/>
    <n v="5"/>
    <x v="1"/>
    <n v="0.53619302949061665"/>
    <x v="835"/>
  </r>
  <r>
    <s v="ROI01052"/>
    <s v="P33609"/>
    <d v="2026-05-31T00:00:00"/>
    <d v="2026-06-05T00:00:00"/>
    <x v="3"/>
    <x v="0"/>
    <x v="7"/>
    <s v="High"/>
    <s v="Pending"/>
    <x v="4"/>
    <n v="167"/>
    <n v="1"/>
    <x v="10"/>
    <n v="5"/>
    <n v="5"/>
    <x v="1"/>
    <n v="0.5988023952095809"/>
    <x v="836"/>
  </r>
  <r>
    <s v="ROI01053"/>
    <s v="P46167"/>
    <d v="2026-02-28T00:00:00"/>
    <d v="2026-03-05T00:00:00"/>
    <x v="4"/>
    <x v="4"/>
    <x v="4"/>
    <s v="Urgent"/>
    <s v="In Progress"/>
    <x v="1"/>
    <n v="277"/>
    <n v="3"/>
    <x v="166"/>
    <n v="5"/>
    <n v="5"/>
    <x v="1"/>
    <n v="1.0830324909747291"/>
    <x v="837"/>
  </r>
  <r>
    <s v="ROI01054"/>
    <s v="P79627"/>
    <d v="2026-03-28T00:00:00"/>
    <d v="2026-04-02T00:00:00"/>
    <x v="1"/>
    <x v="0"/>
    <x v="4"/>
    <s v="Normal"/>
    <s v="Pending"/>
    <x v="7"/>
    <n v="327"/>
    <n v="4"/>
    <x v="261"/>
    <n v="5"/>
    <n v="5"/>
    <x v="1"/>
    <n v="1.2232415902140672"/>
    <x v="838"/>
  </r>
  <r>
    <s v="ROI01055"/>
    <s v="P84954"/>
    <d v="2026-02-11T00:00:00"/>
    <d v="2026-02-13T00:00:00"/>
    <x v="1"/>
    <x v="2"/>
    <x v="3"/>
    <s v="Urgent"/>
    <s v="Pending"/>
    <x v="1"/>
    <n v="164"/>
    <n v="1"/>
    <x v="68"/>
    <n v="2"/>
    <n v="5"/>
    <x v="1"/>
    <n v="0.6097560975609756"/>
    <x v="78"/>
  </r>
  <r>
    <s v="ROI01056"/>
    <s v="P64537"/>
    <d v="2026-01-24T00:00:00"/>
    <d v="2026-01-26T00:00:00"/>
    <x v="0"/>
    <x v="5"/>
    <x v="2"/>
    <s v="Urgent"/>
    <s v="In Progress"/>
    <x v="0"/>
    <n v="145"/>
    <n v="3"/>
    <x v="461"/>
    <n v="2"/>
    <n v="5"/>
    <x v="1"/>
    <n v="2.0689655172413794"/>
    <x v="191"/>
  </r>
  <r>
    <s v="ROI01057"/>
    <s v="P28474"/>
    <d v="2026-02-22T00:00:00"/>
    <d v="2026-03-02T00:00:00"/>
    <x v="0"/>
    <x v="4"/>
    <x v="7"/>
    <s v="High"/>
    <s v="In Progress"/>
    <x v="1"/>
    <n v="46"/>
    <n v="3"/>
    <x v="462"/>
    <n v="8"/>
    <n v="5"/>
    <x v="0"/>
    <n v="6.5217391304347823"/>
    <x v="839"/>
  </r>
  <r>
    <s v="ROI01058"/>
    <s v="P73019"/>
    <d v="2026-04-24T00:00:00"/>
    <d v="2026-04-28T00:00:00"/>
    <x v="4"/>
    <x v="2"/>
    <x v="3"/>
    <s v="Urgent"/>
    <s v="In Progress"/>
    <x v="6"/>
    <n v="397"/>
    <n v="0"/>
    <x v="12"/>
    <n v="4"/>
    <n v="5"/>
    <x v="1"/>
    <n v="0"/>
    <x v="840"/>
  </r>
  <r>
    <s v="ROI01059"/>
    <s v="P52023"/>
    <d v="2026-06-27T00:00:00"/>
    <d v="2026-07-01T00:00:00"/>
    <x v="0"/>
    <x v="4"/>
    <x v="5"/>
    <s v="Normal"/>
    <s v="In Progress"/>
    <x v="4"/>
    <n v="237"/>
    <n v="2"/>
    <x v="401"/>
    <n v="4"/>
    <n v="5"/>
    <x v="1"/>
    <n v="0.8438818565400843"/>
    <x v="168"/>
  </r>
  <r>
    <s v="ROI01060"/>
    <s v="P18454"/>
    <d v="2026-02-08T00:00:00"/>
    <d v="2026-02-13T00:00:00"/>
    <x v="3"/>
    <x v="5"/>
    <x v="4"/>
    <s v="Normal"/>
    <s v="Pending"/>
    <x v="0"/>
    <n v="204"/>
    <n v="3"/>
    <x v="157"/>
    <n v="5"/>
    <n v="5"/>
    <x v="1"/>
    <n v="1.4705882352941175"/>
    <x v="841"/>
  </r>
  <r>
    <s v="ROI01061"/>
    <s v="P59118"/>
    <d v="2026-05-16T00:00:00"/>
    <d v="2026-05-19T00:00:00"/>
    <x v="1"/>
    <x v="0"/>
    <x v="6"/>
    <s v="Normal"/>
    <s v="Completed"/>
    <x v="5"/>
    <n v="452"/>
    <n v="4"/>
    <x v="279"/>
    <n v="3"/>
    <n v="5"/>
    <x v="1"/>
    <n v="0.88495575221238942"/>
    <x v="842"/>
  </r>
  <r>
    <s v="ROI01062"/>
    <s v="P47867"/>
    <d v="2026-01-18T00:00:00"/>
    <d v="2026-01-26T00:00:00"/>
    <x v="3"/>
    <x v="5"/>
    <x v="3"/>
    <s v="Normal"/>
    <s v="Completed"/>
    <x v="4"/>
    <n v="46"/>
    <n v="5"/>
    <x v="463"/>
    <n v="8"/>
    <n v="5"/>
    <x v="0"/>
    <n v="10.869565217391305"/>
    <x v="839"/>
  </r>
  <r>
    <s v="ROI01063"/>
    <s v="P15111"/>
    <d v="2026-06-13T00:00:00"/>
    <d v="2026-06-18T00:00:00"/>
    <x v="4"/>
    <x v="5"/>
    <x v="7"/>
    <s v="Urgent"/>
    <s v="Completed"/>
    <x v="2"/>
    <n v="264"/>
    <n v="0"/>
    <x v="12"/>
    <n v="5"/>
    <n v="5"/>
    <x v="1"/>
    <n v="0"/>
    <x v="793"/>
  </r>
  <r>
    <s v="ROI01064"/>
    <s v="P34217"/>
    <d v="2026-02-15T00:00:00"/>
    <d v="2026-02-20T00:00:00"/>
    <x v="0"/>
    <x v="1"/>
    <x v="6"/>
    <s v="Normal"/>
    <s v="Completed"/>
    <x v="3"/>
    <n v="475"/>
    <n v="3"/>
    <x v="332"/>
    <n v="5"/>
    <n v="5"/>
    <x v="1"/>
    <n v="0.63157894736842102"/>
    <x v="843"/>
  </r>
  <r>
    <s v="ROI01065"/>
    <s v="P14491"/>
    <d v="2026-06-29T00:00:00"/>
    <d v="2026-07-03T00:00:00"/>
    <x v="2"/>
    <x v="4"/>
    <x v="5"/>
    <s v="Normal"/>
    <s v="Pending"/>
    <x v="4"/>
    <n v="276"/>
    <n v="1"/>
    <x v="367"/>
    <n v="4"/>
    <n v="5"/>
    <x v="1"/>
    <n v="0.36231884057971014"/>
    <x v="236"/>
  </r>
  <r>
    <s v="ROI01066"/>
    <s v="P72131"/>
    <d v="2026-01-30T00:00:00"/>
    <d v="2026-02-05T00:00:00"/>
    <x v="0"/>
    <x v="4"/>
    <x v="0"/>
    <s v="Normal"/>
    <s v="Completed"/>
    <x v="4"/>
    <n v="96"/>
    <n v="2"/>
    <x v="104"/>
    <n v="6"/>
    <n v="5"/>
    <x v="0"/>
    <n v="2.083333333333333"/>
    <x v="100"/>
  </r>
  <r>
    <s v="ROI01067"/>
    <s v="P32563"/>
    <d v="2026-01-08T00:00:00"/>
    <d v="2026-01-14T00:00:00"/>
    <x v="1"/>
    <x v="5"/>
    <x v="6"/>
    <s v="Normal"/>
    <s v="In Progress"/>
    <x v="1"/>
    <n v="107"/>
    <n v="1"/>
    <x v="456"/>
    <n v="6"/>
    <n v="5"/>
    <x v="0"/>
    <n v="0.93457943925233633"/>
    <x v="285"/>
  </r>
  <r>
    <s v="ROI01068"/>
    <s v="P47219"/>
    <d v="2026-04-26T00:00:00"/>
    <d v="2026-04-27T00:00:00"/>
    <x v="3"/>
    <x v="0"/>
    <x v="0"/>
    <s v="Urgent"/>
    <s v="Completed"/>
    <x v="6"/>
    <n v="99"/>
    <n v="2"/>
    <x v="44"/>
    <n v="1"/>
    <n v="5"/>
    <x v="1"/>
    <n v="2.0202020202020203"/>
    <x v="844"/>
  </r>
  <r>
    <s v="ROI01069"/>
    <s v="P67956"/>
    <d v="2026-05-05T00:00:00"/>
    <d v="2026-05-15T00:00:00"/>
    <x v="0"/>
    <x v="0"/>
    <x v="3"/>
    <s v="High"/>
    <s v="Pending"/>
    <x v="7"/>
    <n v="71"/>
    <n v="5"/>
    <x v="464"/>
    <n v="10"/>
    <n v="5"/>
    <x v="0"/>
    <n v="7.042253521126761"/>
    <x v="845"/>
  </r>
  <r>
    <s v="ROI01070"/>
    <s v="P74063"/>
    <d v="2026-04-03T00:00:00"/>
    <d v="2026-04-05T00:00:00"/>
    <x v="1"/>
    <x v="2"/>
    <x v="6"/>
    <s v="Normal"/>
    <s v="Pending"/>
    <x v="3"/>
    <n v="106"/>
    <n v="5"/>
    <x v="42"/>
    <n v="2"/>
    <n v="5"/>
    <x v="1"/>
    <n v="4.716981132075472"/>
    <x v="411"/>
  </r>
  <r>
    <s v="ROI01071"/>
    <s v="P81007"/>
    <d v="2026-03-03T00:00:00"/>
    <d v="2026-03-09T00:00:00"/>
    <x v="4"/>
    <x v="1"/>
    <x v="7"/>
    <s v="Urgent"/>
    <s v="In Progress"/>
    <x v="3"/>
    <n v="187"/>
    <n v="3"/>
    <x v="465"/>
    <n v="6"/>
    <n v="5"/>
    <x v="0"/>
    <n v="1.6042780748663104"/>
    <x v="846"/>
  </r>
  <r>
    <s v="ROI01072"/>
    <s v="P46819"/>
    <d v="2026-01-06T00:00:00"/>
    <d v="2026-01-09T00:00:00"/>
    <x v="0"/>
    <x v="1"/>
    <x v="1"/>
    <s v="Urgent"/>
    <s v="In Progress"/>
    <x v="5"/>
    <n v="340"/>
    <n v="3"/>
    <x v="325"/>
    <n v="3"/>
    <n v="5"/>
    <x v="1"/>
    <n v="0.88235294117647056"/>
    <x v="338"/>
  </r>
  <r>
    <s v="ROI01073"/>
    <s v="P11701"/>
    <d v="2026-06-10T00:00:00"/>
    <d v="2026-06-13T00:00:00"/>
    <x v="4"/>
    <x v="3"/>
    <x v="3"/>
    <s v="Urgent"/>
    <s v="Pending"/>
    <x v="2"/>
    <n v="215"/>
    <n v="0"/>
    <x v="12"/>
    <n v="3"/>
    <n v="5"/>
    <x v="1"/>
    <n v="0"/>
    <x v="847"/>
  </r>
  <r>
    <s v="ROI01074"/>
    <s v="P58340"/>
    <d v="2026-06-23T00:00:00"/>
    <d v="2026-07-02T00:00:00"/>
    <x v="0"/>
    <x v="1"/>
    <x v="6"/>
    <s v="Urgent"/>
    <s v="Completed"/>
    <x v="7"/>
    <n v="140"/>
    <n v="2"/>
    <x v="161"/>
    <n v="9"/>
    <n v="5"/>
    <x v="0"/>
    <n v="1.4285714285714286"/>
    <x v="848"/>
  </r>
  <r>
    <s v="ROI01075"/>
    <s v="P53563"/>
    <d v="2026-02-12T00:00:00"/>
    <d v="2026-02-16T00:00:00"/>
    <x v="0"/>
    <x v="1"/>
    <x v="0"/>
    <s v="Normal"/>
    <s v="Completed"/>
    <x v="4"/>
    <n v="222"/>
    <n v="4"/>
    <x v="26"/>
    <n v="4"/>
    <n v="5"/>
    <x v="1"/>
    <n v="1.8018018018018018"/>
    <x v="849"/>
  </r>
  <r>
    <s v="ROI01076"/>
    <s v="P32175"/>
    <d v="2026-03-06T00:00:00"/>
    <d v="2026-03-10T00:00:00"/>
    <x v="4"/>
    <x v="2"/>
    <x v="3"/>
    <s v="Normal"/>
    <s v="Completed"/>
    <x v="4"/>
    <n v="329"/>
    <n v="3"/>
    <x v="145"/>
    <n v="4"/>
    <n v="5"/>
    <x v="1"/>
    <n v="0.91185410334346495"/>
    <x v="333"/>
  </r>
  <r>
    <s v="ROI01077"/>
    <s v="P25008"/>
    <d v="2026-03-06T00:00:00"/>
    <d v="2026-03-09T00:00:00"/>
    <x v="4"/>
    <x v="1"/>
    <x v="2"/>
    <s v="Urgent"/>
    <s v="Pending"/>
    <x v="7"/>
    <n v="354"/>
    <n v="2"/>
    <x v="402"/>
    <n v="3"/>
    <n v="5"/>
    <x v="1"/>
    <n v="0.56497175141242939"/>
    <x v="581"/>
  </r>
  <r>
    <s v="ROI01078"/>
    <s v="P16273"/>
    <d v="2026-03-22T00:00:00"/>
    <d v="2026-03-27T00:00:00"/>
    <x v="0"/>
    <x v="5"/>
    <x v="6"/>
    <s v="High"/>
    <s v="In Progress"/>
    <x v="5"/>
    <n v="460"/>
    <n v="1"/>
    <x v="287"/>
    <n v="5"/>
    <n v="5"/>
    <x v="1"/>
    <n v="0.21739130434782608"/>
    <x v="14"/>
  </r>
  <r>
    <s v="ROI01079"/>
    <s v="P18884"/>
    <d v="2026-01-01T00:00:00"/>
    <d v="2026-01-03T00:00:00"/>
    <x v="2"/>
    <x v="0"/>
    <x v="1"/>
    <s v="High"/>
    <s v="Completed"/>
    <x v="6"/>
    <n v="389"/>
    <n v="1"/>
    <x v="195"/>
    <n v="2"/>
    <n v="5"/>
    <x v="1"/>
    <n v="0.25706940874035988"/>
    <x v="850"/>
  </r>
  <r>
    <s v="ROI01080"/>
    <s v="P61717"/>
    <d v="2026-04-16T00:00:00"/>
    <d v="2026-04-26T00:00:00"/>
    <x v="2"/>
    <x v="4"/>
    <x v="4"/>
    <s v="Urgent"/>
    <s v="In Progress"/>
    <x v="5"/>
    <n v="366"/>
    <n v="2"/>
    <x v="62"/>
    <n v="10"/>
    <n v="5"/>
    <x v="0"/>
    <n v="0.54644808743169404"/>
    <x v="851"/>
  </r>
  <r>
    <s v="ROI01081"/>
    <s v="P63126"/>
    <d v="2026-04-17T00:00:00"/>
    <d v="2026-04-20T00:00:00"/>
    <x v="1"/>
    <x v="3"/>
    <x v="2"/>
    <s v="Normal"/>
    <s v="Completed"/>
    <x v="2"/>
    <n v="418"/>
    <n v="1"/>
    <x v="202"/>
    <n v="3"/>
    <n v="5"/>
    <x v="1"/>
    <n v="0.23923444976076555"/>
    <x v="852"/>
  </r>
  <r>
    <s v="ROI01082"/>
    <s v="P97769"/>
    <d v="2026-02-08T00:00:00"/>
    <d v="2026-02-12T00:00:00"/>
    <x v="2"/>
    <x v="0"/>
    <x v="0"/>
    <s v="Urgent"/>
    <s v="In Progress"/>
    <x v="6"/>
    <n v="174"/>
    <n v="4"/>
    <x v="466"/>
    <n v="4"/>
    <n v="5"/>
    <x v="1"/>
    <n v="2.2988505747126435"/>
    <x v="853"/>
  </r>
  <r>
    <s v="ROI01083"/>
    <s v="P74127"/>
    <d v="2026-04-19T00:00:00"/>
    <d v="2026-04-21T00:00:00"/>
    <x v="3"/>
    <x v="4"/>
    <x v="1"/>
    <s v="Normal"/>
    <s v="Pending"/>
    <x v="6"/>
    <n v="342"/>
    <n v="0"/>
    <x v="12"/>
    <n v="2"/>
    <n v="5"/>
    <x v="1"/>
    <n v="0"/>
    <x v="854"/>
  </r>
  <r>
    <s v="ROI01084"/>
    <s v="P46409"/>
    <d v="2026-03-29T00:00:00"/>
    <d v="2026-04-08T00:00:00"/>
    <x v="4"/>
    <x v="0"/>
    <x v="5"/>
    <s v="Urgent"/>
    <s v="In Progress"/>
    <x v="2"/>
    <n v="261"/>
    <n v="4"/>
    <x v="405"/>
    <n v="10"/>
    <n v="5"/>
    <x v="0"/>
    <n v="1.5325670498084289"/>
    <x v="855"/>
  </r>
  <r>
    <s v="ROI01085"/>
    <s v="P89129"/>
    <d v="2026-02-02T00:00:00"/>
    <d v="2026-02-09T00:00:00"/>
    <x v="3"/>
    <x v="5"/>
    <x v="6"/>
    <s v="Normal"/>
    <s v="Pending"/>
    <x v="1"/>
    <n v="132"/>
    <n v="2"/>
    <x v="139"/>
    <n v="7"/>
    <n v="5"/>
    <x v="0"/>
    <n v="1.5151515151515151"/>
    <x v="856"/>
  </r>
  <r>
    <s v="ROI01086"/>
    <s v="P89412"/>
    <d v="2026-01-04T00:00:00"/>
    <d v="2026-01-10T00:00:00"/>
    <x v="3"/>
    <x v="3"/>
    <x v="4"/>
    <s v="Normal"/>
    <s v="Completed"/>
    <x v="6"/>
    <n v="57"/>
    <n v="1"/>
    <x v="8"/>
    <n v="6"/>
    <n v="5"/>
    <x v="0"/>
    <n v="1.7543859649122806"/>
    <x v="320"/>
  </r>
  <r>
    <s v="ROI01087"/>
    <s v="P70079"/>
    <d v="2026-05-26T00:00:00"/>
    <d v="2026-05-31T00:00:00"/>
    <x v="3"/>
    <x v="2"/>
    <x v="7"/>
    <s v="Urgent"/>
    <s v="Pending"/>
    <x v="0"/>
    <n v="319"/>
    <n v="0"/>
    <x v="12"/>
    <n v="5"/>
    <n v="5"/>
    <x v="1"/>
    <n v="0"/>
    <x v="857"/>
  </r>
  <r>
    <s v="ROI01088"/>
    <s v="P15780"/>
    <d v="2026-06-18T00:00:00"/>
    <d v="2026-06-26T00:00:00"/>
    <x v="3"/>
    <x v="2"/>
    <x v="5"/>
    <s v="Urgent"/>
    <s v="Pending"/>
    <x v="4"/>
    <n v="416"/>
    <n v="4"/>
    <x v="311"/>
    <n v="8"/>
    <n v="5"/>
    <x v="0"/>
    <n v="0.96153846153846156"/>
    <x v="522"/>
  </r>
  <r>
    <s v="ROI01089"/>
    <s v="P86549"/>
    <d v="2026-01-18T00:00:00"/>
    <d v="2026-01-22T00:00:00"/>
    <x v="2"/>
    <x v="1"/>
    <x v="1"/>
    <s v="Urgent"/>
    <s v="In Progress"/>
    <x v="2"/>
    <n v="123"/>
    <n v="1"/>
    <x v="10"/>
    <n v="4"/>
    <n v="5"/>
    <x v="1"/>
    <n v="0.81300813008130091"/>
    <x v="858"/>
  </r>
  <r>
    <s v="ROI01090"/>
    <s v="P79443"/>
    <d v="2026-04-22T00:00:00"/>
    <d v="2026-04-30T00:00:00"/>
    <x v="3"/>
    <x v="3"/>
    <x v="0"/>
    <s v="Normal"/>
    <s v="In Progress"/>
    <x v="6"/>
    <n v="475"/>
    <n v="5"/>
    <x v="467"/>
    <n v="8"/>
    <n v="5"/>
    <x v="0"/>
    <n v="1.0526315789473684"/>
    <x v="859"/>
  </r>
  <r>
    <s v="ROI01091"/>
    <s v="P43579"/>
    <d v="2026-06-25T00:00:00"/>
    <d v="2026-07-01T00:00:00"/>
    <x v="1"/>
    <x v="1"/>
    <x v="2"/>
    <s v="Normal"/>
    <s v="In Progress"/>
    <x v="4"/>
    <n v="467"/>
    <n v="3"/>
    <x v="272"/>
    <n v="6"/>
    <n v="5"/>
    <x v="0"/>
    <n v="0.64239828693790146"/>
    <x v="860"/>
  </r>
  <r>
    <s v="ROI01092"/>
    <s v="P90350"/>
    <d v="2026-05-10T00:00:00"/>
    <d v="2026-05-20T00:00:00"/>
    <x v="1"/>
    <x v="4"/>
    <x v="1"/>
    <s v="Normal"/>
    <s v="Pending"/>
    <x v="4"/>
    <n v="436"/>
    <n v="2"/>
    <x v="13"/>
    <n v="10"/>
    <n v="5"/>
    <x v="0"/>
    <n v="0.45871559633027525"/>
    <x v="861"/>
  </r>
  <r>
    <s v="ROI01093"/>
    <s v="P29177"/>
    <d v="2026-01-09T00:00:00"/>
    <d v="2026-01-16T00:00:00"/>
    <x v="2"/>
    <x v="3"/>
    <x v="1"/>
    <s v="Urgent"/>
    <s v="Pending"/>
    <x v="7"/>
    <n v="88"/>
    <n v="0"/>
    <x v="12"/>
    <n v="7"/>
    <n v="5"/>
    <x v="0"/>
    <n v="0"/>
    <x v="862"/>
  </r>
  <r>
    <s v="ROI01094"/>
    <s v="P53032"/>
    <d v="2026-03-16T00:00:00"/>
    <d v="2026-03-18T00:00:00"/>
    <x v="0"/>
    <x v="2"/>
    <x v="6"/>
    <s v="Urgent"/>
    <s v="In Progress"/>
    <x v="7"/>
    <n v="235"/>
    <n v="5"/>
    <x v="465"/>
    <n v="2"/>
    <n v="5"/>
    <x v="1"/>
    <n v="2.1276595744680851"/>
    <x v="384"/>
  </r>
  <r>
    <s v="ROI01095"/>
    <s v="P66180"/>
    <d v="2026-06-19T00:00:00"/>
    <d v="2026-06-29T00:00:00"/>
    <x v="0"/>
    <x v="1"/>
    <x v="7"/>
    <s v="High"/>
    <s v="Completed"/>
    <x v="1"/>
    <n v="428"/>
    <n v="5"/>
    <x v="50"/>
    <n v="10"/>
    <n v="5"/>
    <x v="0"/>
    <n v="1.1682242990654206"/>
    <x v="863"/>
  </r>
  <r>
    <s v="ROI01096"/>
    <s v="P92075"/>
    <d v="2026-03-30T00:00:00"/>
    <d v="2026-04-03T00:00:00"/>
    <x v="3"/>
    <x v="1"/>
    <x v="5"/>
    <s v="High"/>
    <s v="Completed"/>
    <x v="2"/>
    <n v="93"/>
    <n v="5"/>
    <x v="124"/>
    <n v="4"/>
    <n v="5"/>
    <x v="1"/>
    <n v="5.376344086021505"/>
    <x v="864"/>
  </r>
  <r>
    <s v="ROI01097"/>
    <s v="P16053"/>
    <d v="2026-04-21T00:00:00"/>
    <d v="2026-04-30T00:00:00"/>
    <x v="4"/>
    <x v="1"/>
    <x v="6"/>
    <s v="Urgent"/>
    <s v="Completed"/>
    <x v="1"/>
    <n v="191"/>
    <n v="3"/>
    <x v="79"/>
    <n v="9"/>
    <n v="5"/>
    <x v="0"/>
    <n v="1.5706806282722512"/>
    <x v="865"/>
  </r>
  <r>
    <s v="ROI01098"/>
    <s v="P70279"/>
    <d v="2026-02-28T00:00:00"/>
    <d v="2026-03-07T00:00:00"/>
    <x v="1"/>
    <x v="2"/>
    <x v="3"/>
    <s v="Normal"/>
    <s v="Pending"/>
    <x v="1"/>
    <n v="492"/>
    <n v="4"/>
    <x v="468"/>
    <n v="7"/>
    <n v="5"/>
    <x v="0"/>
    <n v="0.81300813008130091"/>
    <x v="866"/>
  </r>
  <r>
    <s v="ROI01099"/>
    <s v="P78819"/>
    <d v="2026-04-04T00:00:00"/>
    <d v="2026-04-13T00:00:00"/>
    <x v="1"/>
    <x v="1"/>
    <x v="5"/>
    <s v="Urgent"/>
    <s v="Pending"/>
    <x v="7"/>
    <n v="471"/>
    <n v="5"/>
    <x v="469"/>
    <n v="9"/>
    <n v="5"/>
    <x v="0"/>
    <n v="1.0615711252653928"/>
    <x v="867"/>
  </r>
  <r>
    <s v="ROI01100"/>
    <s v="P42277"/>
    <d v="2026-01-03T00:00:00"/>
    <d v="2026-01-11T00:00:00"/>
    <x v="4"/>
    <x v="1"/>
    <x v="3"/>
    <s v="High"/>
    <s v="Completed"/>
    <x v="4"/>
    <n v="455"/>
    <n v="0"/>
    <x v="12"/>
    <n v="8"/>
    <n v="5"/>
    <x v="0"/>
    <n v="0"/>
    <x v="3"/>
  </r>
  <r>
    <s v="ROI01101"/>
    <s v="P73042"/>
    <d v="2026-04-02T00:00:00"/>
    <d v="2026-04-06T00:00:00"/>
    <x v="1"/>
    <x v="3"/>
    <x v="0"/>
    <s v="High"/>
    <s v="In Progress"/>
    <x v="5"/>
    <n v="66"/>
    <n v="2"/>
    <x v="241"/>
    <n v="4"/>
    <n v="5"/>
    <x v="1"/>
    <n v="3.0303030303030303"/>
    <x v="868"/>
  </r>
  <r>
    <s v="ROI01102"/>
    <s v="P15763"/>
    <d v="2026-06-08T00:00:00"/>
    <d v="2026-06-14T00:00:00"/>
    <x v="3"/>
    <x v="3"/>
    <x v="3"/>
    <s v="High"/>
    <s v="Completed"/>
    <x v="6"/>
    <n v="376"/>
    <n v="5"/>
    <x v="470"/>
    <n v="6"/>
    <n v="5"/>
    <x v="0"/>
    <n v="1.3297872340425532"/>
    <x v="869"/>
  </r>
  <r>
    <s v="ROI01103"/>
    <s v="P69750"/>
    <d v="2026-06-10T00:00:00"/>
    <d v="2026-06-13T00:00:00"/>
    <x v="4"/>
    <x v="4"/>
    <x v="7"/>
    <s v="High"/>
    <s v="In Progress"/>
    <x v="0"/>
    <n v="357"/>
    <n v="3"/>
    <x v="18"/>
    <n v="3"/>
    <n v="5"/>
    <x v="1"/>
    <n v="0.84033613445378152"/>
    <x v="870"/>
  </r>
  <r>
    <s v="ROI01104"/>
    <s v="P34497"/>
    <d v="2026-03-28T00:00:00"/>
    <d v="2026-04-07T00:00:00"/>
    <x v="1"/>
    <x v="3"/>
    <x v="0"/>
    <s v="Normal"/>
    <s v="In Progress"/>
    <x v="2"/>
    <n v="53"/>
    <n v="2"/>
    <x v="116"/>
    <n v="10"/>
    <n v="5"/>
    <x v="0"/>
    <n v="3.7735849056603774"/>
    <x v="871"/>
  </r>
  <r>
    <s v="ROI01105"/>
    <s v="P59958"/>
    <d v="2026-02-27T00:00:00"/>
    <d v="2026-02-28T00:00:00"/>
    <x v="0"/>
    <x v="2"/>
    <x v="4"/>
    <s v="High"/>
    <s v="In Progress"/>
    <x v="1"/>
    <n v="400"/>
    <n v="0"/>
    <x v="12"/>
    <n v="1"/>
    <n v="5"/>
    <x v="1"/>
    <n v="0"/>
    <x v="872"/>
  </r>
  <r>
    <s v="ROI01106"/>
    <s v="P88765"/>
    <d v="2026-06-11T00:00:00"/>
    <d v="2026-06-21T00:00:00"/>
    <x v="4"/>
    <x v="0"/>
    <x v="7"/>
    <s v="High"/>
    <s v="Completed"/>
    <x v="7"/>
    <n v="433"/>
    <n v="2"/>
    <x v="202"/>
    <n v="10"/>
    <n v="5"/>
    <x v="0"/>
    <n v="0.46189376443418012"/>
    <x v="873"/>
  </r>
  <r>
    <s v="ROI01107"/>
    <s v="P38029"/>
    <d v="2026-03-31T00:00:00"/>
    <d v="2026-04-05T00:00:00"/>
    <x v="1"/>
    <x v="3"/>
    <x v="6"/>
    <s v="Normal"/>
    <s v="In Progress"/>
    <x v="3"/>
    <n v="475"/>
    <n v="2"/>
    <x v="106"/>
    <n v="5"/>
    <n v="5"/>
    <x v="1"/>
    <n v="0.42105263157894735"/>
    <x v="843"/>
  </r>
  <r>
    <s v="ROI01108"/>
    <s v="P41866"/>
    <d v="2026-01-24T00:00:00"/>
    <d v="2026-02-03T00:00:00"/>
    <x v="2"/>
    <x v="3"/>
    <x v="2"/>
    <s v="Urgent"/>
    <s v="In Progress"/>
    <x v="5"/>
    <n v="132"/>
    <n v="3"/>
    <x v="401"/>
    <n v="10"/>
    <n v="5"/>
    <x v="0"/>
    <n v="2.2727272727272729"/>
    <x v="874"/>
  </r>
  <r>
    <s v="ROI01109"/>
    <s v="P95045"/>
    <d v="2026-05-17T00:00:00"/>
    <d v="2026-05-27T00:00:00"/>
    <x v="3"/>
    <x v="1"/>
    <x v="7"/>
    <s v="High"/>
    <s v="In Progress"/>
    <x v="7"/>
    <n v="386"/>
    <n v="2"/>
    <x v="471"/>
    <n v="10"/>
    <n v="5"/>
    <x v="0"/>
    <n v="0.5181347150259068"/>
    <x v="875"/>
  </r>
  <r>
    <s v="ROI01110"/>
    <s v="P60087"/>
    <d v="2026-02-25T00:00:00"/>
    <d v="2026-03-07T00:00:00"/>
    <x v="3"/>
    <x v="1"/>
    <x v="0"/>
    <s v="High"/>
    <s v="Completed"/>
    <x v="6"/>
    <n v="280"/>
    <n v="2"/>
    <x v="158"/>
    <n v="10"/>
    <n v="5"/>
    <x v="0"/>
    <n v="0.7142857142857143"/>
    <x v="418"/>
  </r>
  <r>
    <s v="ROI01111"/>
    <s v="P15922"/>
    <d v="2026-01-28T00:00:00"/>
    <d v="2026-02-04T00:00:00"/>
    <x v="3"/>
    <x v="2"/>
    <x v="2"/>
    <s v="Urgent"/>
    <s v="Pending"/>
    <x v="3"/>
    <n v="285"/>
    <n v="1"/>
    <x v="195"/>
    <n v="7"/>
    <n v="5"/>
    <x v="0"/>
    <n v="0.35087719298245612"/>
    <x v="876"/>
  </r>
  <r>
    <s v="ROI01112"/>
    <s v="P38324"/>
    <d v="2026-05-01T00:00:00"/>
    <d v="2026-05-11T00:00:00"/>
    <x v="2"/>
    <x v="5"/>
    <x v="1"/>
    <s v="Urgent"/>
    <s v="In Progress"/>
    <x v="6"/>
    <n v="500"/>
    <n v="0"/>
    <x v="12"/>
    <n v="10"/>
    <n v="5"/>
    <x v="0"/>
    <n v="0"/>
    <x v="284"/>
  </r>
  <r>
    <s v="ROI01113"/>
    <s v="P82872"/>
    <d v="2026-06-02T00:00:00"/>
    <d v="2026-06-07T00:00:00"/>
    <x v="1"/>
    <x v="3"/>
    <x v="4"/>
    <s v="Normal"/>
    <s v="Completed"/>
    <x v="2"/>
    <n v="319"/>
    <n v="3"/>
    <x v="167"/>
    <n v="5"/>
    <n v="5"/>
    <x v="1"/>
    <n v="0.94043887147335425"/>
    <x v="857"/>
  </r>
  <r>
    <s v="ROI01114"/>
    <s v="P82628"/>
    <d v="2026-05-31T00:00:00"/>
    <d v="2026-06-04T00:00:00"/>
    <x v="0"/>
    <x v="1"/>
    <x v="4"/>
    <s v="High"/>
    <s v="In Progress"/>
    <x v="0"/>
    <n v="387"/>
    <n v="1"/>
    <x v="90"/>
    <n v="4"/>
    <n v="5"/>
    <x v="1"/>
    <n v="0.2583979328165375"/>
    <x v="877"/>
  </r>
  <r>
    <s v="ROI01115"/>
    <s v="P21650"/>
    <d v="2026-05-08T00:00:00"/>
    <d v="2026-05-12T00:00:00"/>
    <x v="2"/>
    <x v="4"/>
    <x v="5"/>
    <s v="High"/>
    <s v="Completed"/>
    <x v="7"/>
    <n v="499"/>
    <n v="3"/>
    <x v="398"/>
    <n v="4"/>
    <n v="5"/>
    <x v="1"/>
    <n v="0.60120240480961928"/>
    <x v="878"/>
  </r>
  <r>
    <s v="ROI01116"/>
    <s v="P94572"/>
    <d v="2026-06-14T00:00:00"/>
    <d v="2026-06-18T00:00:00"/>
    <x v="1"/>
    <x v="3"/>
    <x v="2"/>
    <s v="Normal"/>
    <s v="In Progress"/>
    <x v="6"/>
    <n v="57"/>
    <n v="0"/>
    <x v="12"/>
    <n v="4"/>
    <n v="5"/>
    <x v="1"/>
    <n v="0"/>
    <x v="879"/>
  </r>
  <r>
    <s v="ROI01117"/>
    <s v="P37163"/>
    <d v="2026-04-20T00:00:00"/>
    <d v="2026-04-21T00:00:00"/>
    <x v="0"/>
    <x v="5"/>
    <x v="0"/>
    <s v="High"/>
    <s v="Pending"/>
    <x v="1"/>
    <n v="33"/>
    <n v="2"/>
    <x v="230"/>
    <n v="1"/>
    <n v="5"/>
    <x v="1"/>
    <n v="6.0606060606060606"/>
    <x v="880"/>
  </r>
  <r>
    <s v="ROI01118"/>
    <s v="P64121"/>
    <d v="2026-03-28T00:00:00"/>
    <d v="2026-04-06T00:00:00"/>
    <x v="0"/>
    <x v="1"/>
    <x v="3"/>
    <s v="Urgent"/>
    <s v="Pending"/>
    <x v="3"/>
    <n v="449"/>
    <n v="1"/>
    <x v="4"/>
    <n v="9"/>
    <n v="5"/>
    <x v="0"/>
    <n v="0.22271714922048996"/>
    <x v="881"/>
  </r>
  <r>
    <s v="ROI01119"/>
    <s v="P80614"/>
    <d v="2026-03-22T00:00:00"/>
    <d v="2026-03-23T00:00:00"/>
    <x v="4"/>
    <x v="4"/>
    <x v="2"/>
    <s v="Urgent"/>
    <s v="Completed"/>
    <x v="0"/>
    <n v="481"/>
    <n v="5"/>
    <x v="14"/>
    <n v="1"/>
    <n v="5"/>
    <x v="1"/>
    <n v="1.0395010395010396"/>
    <x v="536"/>
  </r>
  <r>
    <s v="ROI01120"/>
    <s v="P44098"/>
    <d v="2026-05-15T00:00:00"/>
    <d v="2026-05-23T00:00:00"/>
    <x v="4"/>
    <x v="1"/>
    <x v="0"/>
    <s v="High"/>
    <s v="Completed"/>
    <x v="7"/>
    <n v="450"/>
    <n v="5"/>
    <x v="472"/>
    <n v="8"/>
    <n v="5"/>
    <x v="0"/>
    <n v="1.1111111111111112"/>
    <x v="675"/>
  </r>
  <r>
    <s v="ROI01121"/>
    <s v="P46235"/>
    <d v="2026-06-10T00:00:00"/>
    <d v="2026-06-13T00:00:00"/>
    <x v="4"/>
    <x v="1"/>
    <x v="2"/>
    <s v="High"/>
    <s v="Completed"/>
    <x v="0"/>
    <n v="373"/>
    <n v="1"/>
    <x v="34"/>
    <n v="3"/>
    <n v="5"/>
    <x v="1"/>
    <n v="0.26809651474530832"/>
    <x v="835"/>
  </r>
  <r>
    <s v="ROI01122"/>
    <s v="P55374"/>
    <d v="2026-01-11T00:00:00"/>
    <d v="2026-01-12T00:00:00"/>
    <x v="1"/>
    <x v="0"/>
    <x v="6"/>
    <s v="Urgent"/>
    <s v="In Progress"/>
    <x v="5"/>
    <n v="100"/>
    <n v="2"/>
    <x v="100"/>
    <n v="1"/>
    <n v="5"/>
    <x v="1"/>
    <n v="2"/>
    <x v="75"/>
  </r>
  <r>
    <s v="ROI01123"/>
    <s v="P93810"/>
    <d v="2026-03-29T00:00:00"/>
    <d v="2026-04-07T00:00:00"/>
    <x v="0"/>
    <x v="2"/>
    <x v="7"/>
    <s v="Urgent"/>
    <s v="In Progress"/>
    <x v="2"/>
    <n v="83"/>
    <n v="5"/>
    <x v="473"/>
    <n v="9"/>
    <n v="5"/>
    <x v="0"/>
    <n v="6.024096385542169"/>
    <x v="882"/>
  </r>
  <r>
    <s v="ROI01124"/>
    <s v="P98388"/>
    <d v="2026-03-21T00:00:00"/>
    <d v="2026-03-28T00:00:00"/>
    <x v="0"/>
    <x v="0"/>
    <x v="2"/>
    <s v="Urgent"/>
    <s v="In Progress"/>
    <x v="1"/>
    <n v="176"/>
    <n v="1"/>
    <x v="449"/>
    <n v="7"/>
    <n v="5"/>
    <x v="0"/>
    <n v="0.56818181818181823"/>
    <x v="883"/>
  </r>
  <r>
    <s v="ROI01125"/>
    <s v="P13559"/>
    <d v="2026-02-15T00:00:00"/>
    <d v="2026-02-16T00:00:00"/>
    <x v="4"/>
    <x v="5"/>
    <x v="4"/>
    <s v="High"/>
    <s v="Completed"/>
    <x v="7"/>
    <n v="475"/>
    <n v="2"/>
    <x v="23"/>
    <n v="1"/>
    <n v="5"/>
    <x v="1"/>
    <n v="0.42105263157894735"/>
    <x v="884"/>
  </r>
  <r>
    <s v="ROI01126"/>
    <s v="P73819"/>
    <d v="2026-02-25T00:00:00"/>
    <d v="2026-03-01T00:00:00"/>
    <x v="4"/>
    <x v="2"/>
    <x v="3"/>
    <s v="Normal"/>
    <s v="In Progress"/>
    <x v="3"/>
    <n v="430"/>
    <n v="5"/>
    <x v="331"/>
    <n v="4"/>
    <n v="5"/>
    <x v="1"/>
    <n v="1.1627906976744187"/>
    <x v="885"/>
  </r>
  <r>
    <s v="ROI01127"/>
    <s v="P79487"/>
    <d v="2026-04-05T00:00:00"/>
    <d v="2026-04-11T00:00:00"/>
    <x v="1"/>
    <x v="0"/>
    <x v="7"/>
    <s v="Urgent"/>
    <s v="Completed"/>
    <x v="3"/>
    <n v="203"/>
    <n v="1"/>
    <x v="324"/>
    <n v="6"/>
    <n v="5"/>
    <x v="0"/>
    <n v="0.49261083743842365"/>
    <x v="886"/>
  </r>
  <r>
    <s v="ROI01128"/>
    <s v="P81664"/>
    <d v="2026-06-04T00:00:00"/>
    <d v="2026-06-12T00:00:00"/>
    <x v="3"/>
    <x v="5"/>
    <x v="6"/>
    <s v="Urgent"/>
    <s v="Pending"/>
    <x v="5"/>
    <n v="369"/>
    <n v="1"/>
    <x v="25"/>
    <n v="8"/>
    <n v="5"/>
    <x v="0"/>
    <n v="0.27100271002710025"/>
    <x v="887"/>
  </r>
  <r>
    <s v="ROI01129"/>
    <s v="P95475"/>
    <d v="2026-01-27T00:00:00"/>
    <d v="2026-02-01T00:00:00"/>
    <x v="2"/>
    <x v="1"/>
    <x v="4"/>
    <s v="Urgent"/>
    <s v="Completed"/>
    <x v="6"/>
    <n v="327"/>
    <n v="1"/>
    <x v="166"/>
    <n v="5"/>
    <n v="5"/>
    <x v="1"/>
    <n v="0.3058103975535168"/>
    <x v="838"/>
  </r>
  <r>
    <s v="ROI01130"/>
    <s v="P28708"/>
    <d v="2026-04-13T00:00:00"/>
    <d v="2026-04-16T00:00:00"/>
    <x v="2"/>
    <x v="3"/>
    <x v="0"/>
    <s v="Normal"/>
    <s v="Pending"/>
    <x v="5"/>
    <n v="277"/>
    <n v="1"/>
    <x v="238"/>
    <n v="3"/>
    <n v="5"/>
    <x v="1"/>
    <n v="0.36101083032490977"/>
    <x v="546"/>
  </r>
  <r>
    <s v="ROI01131"/>
    <s v="P11069"/>
    <d v="2026-06-14T00:00:00"/>
    <d v="2026-06-17T00:00:00"/>
    <x v="4"/>
    <x v="0"/>
    <x v="4"/>
    <s v="Urgent"/>
    <s v="Pending"/>
    <x v="3"/>
    <n v="356"/>
    <n v="0"/>
    <x v="12"/>
    <n v="3"/>
    <n v="5"/>
    <x v="1"/>
    <n v="0"/>
    <x v="587"/>
  </r>
  <r>
    <s v="ROI01132"/>
    <s v="P26378"/>
    <d v="2026-05-28T00:00:00"/>
    <d v="2026-06-02T00:00:00"/>
    <x v="0"/>
    <x v="3"/>
    <x v="5"/>
    <s v="Urgent"/>
    <s v="Pending"/>
    <x v="3"/>
    <n v="80"/>
    <n v="4"/>
    <x v="474"/>
    <n v="5"/>
    <n v="5"/>
    <x v="1"/>
    <n v="5"/>
    <x v="100"/>
  </r>
  <r>
    <s v="ROI01133"/>
    <s v="P25910"/>
    <d v="2026-02-07T00:00:00"/>
    <d v="2026-02-13T00:00:00"/>
    <x v="4"/>
    <x v="4"/>
    <x v="5"/>
    <s v="Normal"/>
    <s v="In Progress"/>
    <x v="3"/>
    <n v="302"/>
    <n v="5"/>
    <x v="394"/>
    <n v="6"/>
    <n v="5"/>
    <x v="0"/>
    <n v="1.6556291390728477"/>
    <x v="888"/>
  </r>
  <r>
    <s v="ROI01134"/>
    <s v="P17537"/>
    <d v="2026-06-26T00:00:00"/>
    <d v="2026-07-06T00:00:00"/>
    <x v="2"/>
    <x v="2"/>
    <x v="5"/>
    <s v="High"/>
    <s v="In Progress"/>
    <x v="5"/>
    <n v="216"/>
    <n v="0"/>
    <x v="12"/>
    <n v="10"/>
    <n v="5"/>
    <x v="0"/>
    <n v="0"/>
    <x v="610"/>
  </r>
  <r>
    <s v="ROI01135"/>
    <s v="P13434"/>
    <d v="2026-05-10T00:00:00"/>
    <d v="2026-05-20T00:00:00"/>
    <x v="4"/>
    <x v="3"/>
    <x v="0"/>
    <s v="Normal"/>
    <s v="Completed"/>
    <x v="3"/>
    <n v="64"/>
    <n v="4"/>
    <x v="345"/>
    <n v="10"/>
    <n v="5"/>
    <x v="0"/>
    <n v="6.25"/>
    <x v="889"/>
  </r>
  <r>
    <s v="ROI01136"/>
    <s v="P17321"/>
    <d v="2026-02-08T00:00:00"/>
    <d v="2026-02-18T00:00:00"/>
    <x v="2"/>
    <x v="3"/>
    <x v="1"/>
    <s v="Urgent"/>
    <s v="Completed"/>
    <x v="6"/>
    <n v="438"/>
    <n v="3"/>
    <x v="441"/>
    <n v="10"/>
    <n v="5"/>
    <x v="0"/>
    <n v="0.68493150684931503"/>
    <x v="368"/>
  </r>
  <r>
    <s v="ROI01137"/>
    <s v="P10134"/>
    <d v="2026-06-08T00:00:00"/>
    <d v="2026-06-18T00:00:00"/>
    <x v="3"/>
    <x v="1"/>
    <x v="5"/>
    <s v="Normal"/>
    <s v="In Progress"/>
    <x v="4"/>
    <n v="285"/>
    <n v="4"/>
    <x v="368"/>
    <n v="10"/>
    <n v="5"/>
    <x v="0"/>
    <n v="1.4035087719298245"/>
    <x v="59"/>
  </r>
  <r>
    <s v="ROI01138"/>
    <s v="P70399"/>
    <d v="2026-01-09T00:00:00"/>
    <d v="2026-01-16T00:00:00"/>
    <x v="3"/>
    <x v="1"/>
    <x v="0"/>
    <s v="High"/>
    <s v="Completed"/>
    <x v="0"/>
    <n v="73"/>
    <n v="1"/>
    <x v="45"/>
    <n v="7"/>
    <n v="5"/>
    <x v="0"/>
    <n v="1.3698630136986301"/>
    <x v="890"/>
  </r>
  <r>
    <s v="ROI01139"/>
    <s v="P28817"/>
    <d v="2026-03-23T00:00:00"/>
    <d v="2026-03-28T00:00:00"/>
    <x v="3"/>
    <x v="4"/>
    <x v="4"/>
    <s v="Normal"/>
    <s v="Completed"/>
    <x v="1"/>
    <n v="72"/>
    <n v="2"/>
    <x v="475"/>
    <n v="5"/>
    <n v="5"/>
    <x v="1"/>
    <n v="2.7777777777777777"/>
    <x v="891"/>
  </r>
  <r>
    <s v="ROI01140"/>
    <s v="P38403"/>
    <d v="2026-04-26T00:00:00"/>
    <d v="2026-05-05T00:00:00"/>
    <x v="2"/>
    <x v="4"/>
    <x v="6"/>
    <s v="Urgent"/>
    <s v="Pending"/>
    <x v="2"/>
    <n v="53"/>
    <n v="0"/>
    <x v="12"/>
    <n v="9"/>
    <n v="5"/>
    <x v="0"/>
    <n v="0"/>
    <x v="892"/>
  </r>
  <r>
    <s v="ROI01141"/>
    <s v="P69613"/>
    <d v="2026-03-24T00:00:00"/>
    <d v="2026-03-29T00:00:00"/>
    <x v="2"/>
    <x v="4"/>
    <x v="3"/>
    <s v="Normal"/>
    <s v="Pending"/>
    <x v="6"/>
    <n v="122"/>
    <n v="2"/>
    <x v="319"/>
    <n v="5"/>
    <n v="5"/>
    <x v="1"/>
    <n v="1.639344262295082"/>
    <x v="893"/>
  </r>
  <r>
    <s v="ROI01142"/>
    <s v="P74021"/>
    <d v="2026-02-11T00:00:00"/>
    <d v="2026-02-19T00:00:00"/>
    <x v="0"/>
    <x v="5"/>
    <x v="5"/>
    <s v="Urgent"/>
    <s v="In Progress"/>
    <x v="0"/>
    <n v="452"/>
    <n v="1"/>
    <x v="95"/>
    <n v="8"/>
    <n v="5"/>
    <x v="0"/>
    <n v="0.22123893805309736"/>
    <x v="54"/>
  </r>
  <r>
    <s v="ROI01143"/>
    <s v="P77758"/>
    <d v="2026-01-24T00:00:00"/>
    <d v="2026-01-27T00:00:00"/>
    <x v="3"/>
    <x v="5"/>
    <x v="4"/>
    <s v="Normal"/>
    <s v="In Progress"/>
    <x v="7"/>
    <n v="193"/>
    <n v="4"/>
    <x v="173"/>
    <n v="3"/>
    <n v="5"/>
    <x v="1"/>
    <n v="2.0725388601036272"/>
    <x v="894"/>
  </r>
  <r>
    <s v="ROI01144"/>
    <s v="P59783"/>
    <d v="2026-01-18T00:00:00"/>
    <d v="2026-01-27T00:00:00"/>
    <x v="4"/>
    <x v="5"/>
    <x v="3"/>
    <s v="High"/>
    <s v="Pending"/>
    <x v="1"/>
    <n v="100"/>
    <n v="5"/>
    <x v="341"/>
    <n v="9"/>
    <n v="5"/>
    <x v="0"/>
    <n v="5"/>
    <x v="751"/>
  </r>
  <r>
    <s v="ROI01145"/>
    <s v="P64437"/>
    <d v="2026-01-27T00:00:00"/>
    <d v="2026-02-01T00:00:00"/>
    <x v="2"/>
    <x v="2"/>
    <x v="2"/>
    <s v="Normal"/>
    <s v="Completed"/>
    <x v="3"/>
    <n v="425"/>
    <n v="4"/>
    <x v="420"/>
    <n v="5"/>
    <n v="5"/>
    <x v="1"/>
    <n v="0.94117647058823517"/>
    <x v="800"/>
  </r>
  <r>
    <s v="ROI01146"/>
    <s v="P35675"/>
    <d v="2026-01-28T00:00:00"/>
    <d v="2026-02-03T00:00:00"/>
    <x v="0"/>
    <x v="3"/>
    <x v="1"/>
    <s v="Normal"/>
    <s v="Completed"/>
    <x v="7"/>
    <n v="394"/>
    <n v="3"/>
    <x v="476"/>
    <n v="6"/>
    <n v="5"/>
    <x v="0"/>
    <n v="0.76142131979695438"/>
    <x v="895"/>
  </r>
  <r>
    <s v="ROI01147"/>
    <s v="P41093"/>
    <d v="2026-06-27T00:00:00"/>
    <d v="2026-07-01T00:00:00"/>
    <x v="2"/>
    <x v="4"/>
    <x v="4"/>
    <s v="Normal"/>
    <s v="In Progress"/>
    <x v="0"/>
    <n v="141"/>
    <n v="2"/>
    <x v="184"/>
    <n v="4"/>
    <n v="5"/>
    <x v="1"/>
    <n v="1.4184397163120568"/>
    <x v="400"/>
  </r>
  <r>
    <s v="ROI01148"/>
    <s v="P48423"/>
    <d v="2026-03-28T00:00:00"/>
    <d v="2026-03-29T00:00:00"/>
    <x v="1"/>
    <x v="2"/>
    <x v="4"/>
    <s v="High"/>
    <s v="In Progress"/>
    <x v="1"/>
    <n v="405"/>
    <n v="2"/>
    <x v="115"/>
    <n v="1"/>
    <n v="5"/>
    <x v="1"/>
    <n v="0.49382716049382713"/>
    <x v="896"/>
  </r>
  <r>
    <s v="ROI01149"/>
    <s v="P42143"/>
    <d v="2026-03-17T00:00:00"/>
    <d v="2026-03-23T00:00:00"/>
    <x v="1"/>
    <x v="5"/>
    <x v="3"/>
    <s v="Urgent"/>
    <s v="Pending"/>
    <x v="1"/>
    <n v="201"/>
    <n v="1"/>
    <x v="291"/>
    <n v="6"/>
    <n v="5"/>
    <x v="0"/>
    <n v="0.49751243781094528"/>
    <x v="407"/>
  </r>
  <r>
    <s v="ROI01150"/>
    <s v="P32768"/>
    <d v="2026-01-29T00:00:00"/>
    <d v="2026-02-05T00:00:00"/>
    <x v="2"/>
    <x v="3"/>
    <x v="4"/>
    <s v="Urgent"/>
    <s v="In Progress"/>
    <x v="7"/>
    <n v="237"/>
    <n v="0"/>
    <x v="12"/>
    <n v="7"/>
    <n v="5"/>
    <x v="0"/>
    <n v="0"/>
    <x v="897"/>
  </r>
  <r>
    <s v="ROI01151"/>
    <s v="P14849"/>
    <d v="2026-01-05T00:00:00"/>
    <d v="2026-01-06T00:00:00"/>
    <x v="0"/>
    <x v="5"/>
    <x v="3"/>
    <s v="Urgent"/>
    <s v="In Progress"/>
    <x v="3"/>
    <n v="227"/>
    <n v="4"/>
    <x v="394"/>
    <n v="1"/>
    <n v="5"/>
    <x v="1"/>
    <n v="1.7621145374449341"/>
    <x v="898"/>
  </r>
  <r>
    <s v="ROI01152"/>
    <s v="P78824"/>
    <d v="2026-05-21T00:00:00"/>
    <d v="2026-05-31T00:00:00"/>
    <x v="3"/>
    <x v="1"/>
    <x v="6"/>
    <s v="Normal"/>
    <s v="Completed"/>
    <x v="6"/>
    <n v="307"/>
    <n v="4"/>
    <x v="477"/>
    <n v="10"/>
    <n v="5"/>
    <x v="0"/>
    <n v="1.3029315960912053"/>
    <x v="899"/>
  </r>
  <r>
    <s v="ROI01153"/>
    <s v="P32363"/>
    <d v="2026-06-30T00:00:00"/>
    <d v="2026-07-02T00:00:00"/>
    <x v="2"/>
    <x v="4"/>
    <x v="7"/>
    <s v="Urgent"/>
    <s v="Pending"/>
    <x v="6"/>
    <n v="58"/>
    <n v="3"/>
    <x v="241"/>
    <n v="2"/>
    <n v="5"/>
    <x v="1"/>
    <n v="5.1724137931034484"/>
    <x v="900"/>
  </r>
  <r>
    <s v="ROI01154"/>
    <s v="P58196"/>
    <d v="2026-05-06T00:00:00"/>
    <d v="2026-05-14T00:00:00"/>
    <x v="0"/>
    <x v="0"/>
    <x v="0"/>
    <s v="Normal"/>
    <s v="In Progress"/>
    <x v="6"/>
    <n v="408"/>
    <n v="4"/>
    <x v="478"/>
    <n v="8"/>
    <n v="5"/>
    <x v="0"/>
    <n v="0.98039215686274506"/>
    <x v="228"/>
  </r>
  <r>
    <s v="ROI01155"/>
    <s v="P76396"/>
    <d v="2026-03-13T00:00:00"/>
    <d v="2026-03-22T00:00:00"/>
    <x v="1"/>
    <x v="0"/>
    <x v="6"/>
    <s v="Normal"/>
    <s v="In Progress"/>
    <x v="5"/>
    <n v="249"/>
    <n v="2"/>
    <x v="257"/>
    <n v="9"/>
    <n v="5"/>
    <x v="0"/>
    <n v="0.80321285140562237"/>
    <x v="21"/>
  </r>
  <r>
    <s v="ROI01156"/>
    <s v="P59942"/>
    <d v="2026-03-14T00:00:00"/>
    <d v="2026-03-15T00:00:00"/>
    <x v="3"/>
    <x v="3"/>
    <x v="2"/>
    <s v="High"/>
    <s v="Pending"/>
    <x v="6"/>
    <n v="295"/>
    <n v="4"/>
    <x v="453"/>
    <n v="1"/>
    <n v="5"/>
    <x v="1"/>
    <n v="1.3559322033898304"/>
    <x v="777"/>
  </r>
  <r>
    <s v="ROI01157"/>
    <s v="P70247"/>
    <d v="2026-06-19T00:00:00"/>
    <d v="2026-06-27T00:00:00"/>
    <x v="2"/>
    <x v="3"/>
    <x v="6"/>
    <s v="Normal"/>
    <s v="Completed"/>
    <x v="1"/>
    <n v="179"/>
    <n v="5"/>
    <x v="82"/>
    <n v="8"/>
    <n v="5"/>
    <x v="0"/>
    <n v="2.7932960893854748"/>
    <x v="901"/>
  </r>
  <r>
    <s v="ROI01158"/>
    <s v="P50526"/>
    <d v="2026-06-14T00:00:00"/>
    <d v="2026-06-16T00:00:00"/>
    <x v="2"/>
    <x v="0"/>
    <x v="2"/>
    <s v="High"/>
    <s v="Completed"/>
    <x v="2"/>
    <n v="381"/>
    <n v="0"/>
    <x v="12"/>
    <n v="2"/>
    <n v="5"/>
    <x v="1"/>
    <n v="0"/>
    <x v="902"/>
  </r>
  <r>
    <s v="ROI01159"/>
    <s v="P65593"/>
    <d v="2026-01-06T00:00:00"/>
    <d v="2026-01-15T00:00:00"/>
    <x v="4"/>
    <x v="2"/>
    <x v="7"/>
    <s v="High"/>
    <s v="Pending"/>
    <x v="7"/>
    <n v="174"/>
    <n v="1"/>
    <x v="367"/>
    <n v="9"/>
    <n v="5"/>
    <x v="0"/>
    <n v="0.57471264367816088"/>
    <x v="903"/>
  </r>
  <r>
    <s v="ROI01160"/>
    <s v="P80694"/>
    <d v="2026-03-13T00:00:00"/>
    <d v="2026-03-20T00:00:00"/>
    <x v="3"/>
    <x v="5"/>
    <x v="0"/>
    <s v="Urgent"/>
    <s v="Pending"/>
    <x v="4"/>
    <n v="356"/>
    <n v="5"/>
    <x v="479"/>
    <n v="7"/>
    <n v="5"/>
    <x v="0"/>
    <n v="1.4044943820224718"/>
    <x v="0"/>
  </r>
  <r>
    <s v="ROI01161"/>
    <s v="P98067"/>
    <d v="2026-02-24T00:00:00"/>
    <d v="2026-03-06T00:00:00"/>
    <x v="3"/>
    <x v="2"/>
    <x v="3"/>
    <s v="Urgent"/>
    <s v="Completed"/>
    <x v="2"/>
    <n v="225"/>
    <n v="3"/>
    <x v="332"/>
    <n v="10"/>
    <n v="5"/>
    <x v="0"/>
    <n v="1.3333333333333335"/>
    <x v="904"/>
  </r>
  <r>
    <s v="ROI01162"/>
    <s v="P99758"/>
    <d v="2026-05-29T00:00:00"/>
    <d v="2026-05-31T00:00:00"/>
    <x v="4"/>
    <x v="3"/>
    <x v="0"/>
    <s v="Urgent"/>
    <s v="In Progress"/>
    <x v="4"/>
    <n v="157"/>
    <n v="2"/>
    <x v="134"/>
    <n v="2"/>
    <n v="5"/>
    <x v="1"/>
    <n v="1.2738853503184715"/>
    <x v="286"/>
  </r>
  <r>
    <s v="ROI01163"/>
    <s v="P72344"/>
    <d v="2026-06-08T00:00:00"/>
    <d v="2026-06-11T00:00:00"/>
    <x v="2"/>
    <x v="5"/>
    <x v="7"/>
    <s v="High"/>
    <s v="In Progress"/>
    <x v="6"/>
    <n v="253"/>
    <n v="0"/>
    <x v="12"/>
    <n v="3"/>
    <n v="5"/>
    <x v="1"/>
    <n v="0"/>
    <x v="905"/>
  </r>
  <r>
    <s v="ROI01164"/>
    <s v="P39311"/>
    <d v="2026-06-23T00:00:00"/>
    <d v="2026-07-02T00:00:00"/>
    <x v="2"/>
    <x v="5"/>
    <x v="7"/>
    <s v="Urgent"/>
    <s v="In Progress"/>
    <x v="4"/>
    <n v="376"/>
    <n v="2"/>
    <x v="271"/>
    <n v="9"/>
    <n v="5"/>
    <x v="0"/>
    <n v="0.53191489361702127"/>
    <x v="906"/>
  </r>
  <r>
    <s v="ROI01165"/>
    <s v="P22500"/>
    <d v="2026-05-27T00:00:00"/>
    <d v="2026-05-29T00:00:00"/>
    <x v="3"/>
    <x v="2"/>
    <x v="3"/>
    <s v="Urgent"/>
    <s v="Completed"/>
    <x v="2"/>
    <n v="174"/>
    <n v="0"/>
    <x v="12"/>
    <n v="2"/>
    <n v="5"/>
    <x v="1"/>
    <n v="0"/>
    <x v="907"/>
  </r>
  <r>
    <s v="ROI01166"/>
    <s v="P82117"/>
    <d v="2026-05-16T00:00:00"/>
    <d v="2026-05-26T00:00:00"/>
    <x v="4"/>
    <x v="3"/>
    <x v="1"/>
    <s v="Urgent"/>
    <s v="Pending"/>
    <x v="2"/>
    <n v="199"/>
    <n v="0"/>
    <x v="12"/>
    <n v="10"/>
    <n v="5"/>
    <x v="0"/>
    <n v="0"/>
    <x v="908"/>
  </r>
  <r>
    <s v="ROI01167"/>
    <s v="P18161"/>
    <d v="2026-04-04T00:00:00"/>
    <d v="2026-04-05T00:00:00"/>
    <x v="1"/>
    <x v="1"/>
    <x v="4"/>
    <s v="High"/>
    <s v="Pending"/>
    <x v="6"/>
    <n v="346"/>
    <n v="3"/>
    <x v="477"/>
    <n v="1"/>
    <n v="5"/>
    <x v="1"/>
    <n v="0.86705202312138718"/>
    <x v="909"/>
  </r>
  <r>
    <s v="ROI01168"/>
    <s v="P56309"/>
    <d v="2026-01-05T00:00:00"/>
    <d v="2026-01-14T00:00:00"/>
    <x v="4"/>
    <x v="0"/>
    <x v="4"/>
    <s v="Normal"/>
    <s v="In Progress"/>
    <x v="1"/>
    <n v="367"/>
    <n v="1"/>
    <x v="225"/>
    <n v="9"/>
    <n v="5"/>
    <x v="0"/>
    <n v="0.27247956403269752"/>
    <x v="26"/>
  </r>
  <r>
    <s v="ROI01169"/>
    <s v="P92339"/>
    <d v="2026-06-22T00:00:00"/>
    <d v="2026-06-25T00:00:00"/>
    <x v="3"/>
    <x v="3"/>
    <x v="0"/>
    <s v="High"/>
    <s v="Pending"/>
    <x v="6"/>
    <n v="174"/>
    <n v="2"/>
    <x v="444"/>
    <n v="3"/>
    <n v="5"/>
    <x v="1"/>
    <n v="1.1494252873563218"/>
    <x v="57"/>
  </r>
  <r>
    <s v="ROI01170"/>
    <s v="P19791"/>
    <d v="2026-06-17T00:00:00"/>
    <d v="2026-06-19T00:00:00"/>
    <x v="4"/>
    <x v="4"/>
    <x v="7"/>
    <s v="Normal"/>
    <s v="Completed"/>
    <x v="5"/>
    <n v="85"/>
    <n v="1"/>
    <x v="393"/>
    <n v="2"/>
    <n v="5"/>
    <x v="1"/>
    <n v="1.1764705882352942"/>
    <x v="137"/>
  </r>
  <r>
    <s v="ROI01171"/>
    <s v="P24100"/>
    <d v="2026-02-17T00:00:00"/>
    <d v="2026-02-20T00:00:00"/>
    <x v="3"/>
    <x v="5"/>
    <x v="5"/>
    <s v="Normal"/>
    <s v="Pending"/>
    <x v="1"/>
    <n v="154"/>
    <n v="3"/>
    <x v="167"/>
    <n v="3"/>
    <n v="5"/>
    <x v="1"/>
    <n v="1.948051948051948"/>
    <x v="910"/>
  </r>
  <r>
    <s v="ROI01172"/>
    <s v="P26642"/>
    <d v="2026-02-07T00:00:00"/>
    <d v="2026-02-15T00:00:00"/>
    <x v="2"/>
    <x v="5"/>
    <x v="3"/>
    <s v="High"/>
    <s v="Pending"/>
    <x v="7"/>
    <n v="481"/>
    <n v="1"/>
    <x v="288"/>
    <n v="8"/>
    <n v="5"/>
    <x v="0"/>
    <n v="0.20790020790020791"/>
    <x v="439"/>
  </r>
  <r>
    <s v="ROI01173"/>
    <s v="P77071"/>
    <d v="2026-03-07T00:00:00"/>
    <d v="2026-03-12T00:00:00"/>
    <x v="0"/>
    <x v="2"/>
    <x v="0"/>
    <s v="High"/>
    <s v="Completed"/>
    <x v="1"/>
    <n v="251"/>
    <n v="5"/>
    <x v="31"/>
    <n v="5"/>
    <n v="5"/>
    <x v="1"/>
    <n v="1.9920318725099602"/>
    <x v="911"/>
  </r>
  <r>
    <s v="ROI01174"/>
    <s v="P38841"/>
    <d v="2026-05-10T00:00:00"/>
    <d v="2026-05-19T00:00:00"/>
    <x v="4"/>
    <x v="4"/>
    <x v="2"/>
    <s v="Urgent"/>
    <s v="Completed"/>
    <x v="1"/>
    <n v="70"/>
    <n v="3"/>
    <x v="233"/>
    <n v="9"/>
    <n v="5"/>
    <x v="0"/>
    <n v="4.2857142857142856"/>
    <x v="912"/>
  </r>
  <r>
    <s v="ROI01175"/>
    <s v="P13573"/>
    <d v="2026-06-26T00:00:00"/>
    <d v="2026-07-04T00:00:00"/>
    <x v="3"/>
    <x v="2"/>
    <x v="7"/>
    <s v="Normal"/>
    <s v="In Progress"/>
    <x v="4"/>
    <n v="247"/>
    <n v="2"/>
    <x v="130"/>
    <n v="8"/>
    <n v="5"/>
    <x v="0"/>
    <n v="0.80971659919028338"/>
    <x v="913"/>
  </r>
  <r>
    <s v="ROI01176"/>
    <s v="P70047"/>
    <d v="2026-04-10T00:00:00"/>
    <d v="2026-04-12T00:00:00"/>
    <x v="2"/>
    <x v="2"/>
    <x v="0"/>
    <s v="Normal"/>
    <s v="In Progress"/>
    <x v="3"/>
    <n v="389"/>
    <n v="3"/>
    <x v="429"/>
    <n v="2"/>
    <n v="5"/>
    <x v="1"/>
    <n v="0.77120822622107965"/>
    <x v="850"/>
  </r>
  <r>
    <s v="ROI01177"/>
    <s v="P13487"/>
    <d v="2026-01-25T00:00:00"/>
    <d v="2026-02-04T00:00:00"/>
    <x v="4"/>
    <x v="1"/>
    <x v="3"/>
    <s v="Urgent"/>
    <s v="Completed"/>
    <x v="5"/>
    <n v="389"/>
    <n v="5"/>
    <x v="480"/>
    <n v="10"/>
    <n v="5"/>
    <x v="0"/>
    <n v="1.2853470437017995"/>
    <x v="914"/>
  </r>
  <r>
    <s v="ROI01178"/>
    <s v="P76032"/>
    <d v="2026-06-03T00:00:00"/>
    <d v="2026-06-08T00:00:00"/>
    <x v="4"/>
    <x v="4"/>
    <x v="2"/>
    <s v="High"/>
    <s v="Completed"/>
    <x v="5"/>
    <n v="141"/>
    <n v="5"/>
    <x v="481"/>
    <n v="5"/>
    <n v="5"/>
    <x v="1"/>
    <n v="3.5460992907801421"/>
    <x v="915"/>
  </r>
  <r>
    <s v="ROI01179"/>
    <s v="P93733"/>
    <d v="2026-05-06T00:00:00"/>
    <d v="2026-05-10T00:00:00"/>
    <x v="0"/>
    <x v="5"/>
    <x v="7"/>
    <s v="Urgent"/>
    <s v="In Progress"/>
    <x v="6"/>
    <n v="489"/>
    <n v="5"/>
    <x v="482"/>
    <n v="4"/>
    <n v="5"/>
    <x v="1"/>
    <n v="1.0224948875255624"/>
    <x v="916"/>
  </r>
  <r>
    <s v="ROI01180"/>
    <s v="P94102"/>
    <d v="2026-01-14T00:00:00"/>
    <d v="2026-01-20T00:00:00"/>
    <x v="1"/>
    <x v="5"/>
    <x v="5"/>
    <s v="Urgent"/>
    <s v="Pending"/>
    <x v="5"/>
    <n v="181"/>
    <n v="4"/>
    <x v="411"/>
    <n v="6"/>
    <n v="5"/>
    <x v="0"/>
    <n v="2.2099447513812152"/>
    <x v="917"/>
  </r>
  <r>
    <s v="ROI01181"/>
    <s v="P99281"/>
    <d v="2026-05-12T00:00:00"/>
    <d v="2026-05-17T00:00:00"/>
    <x v="3"/>
    <x v="1"/>
    <x v="5"/>
    <s v="High"/>
    <s v="Completed"/>
    <x v="3"/>
    <n v="414"/>
    <n v="2"/>
    <x v="120"/>
    <n v="5"/>
    <n v="5"/>
    <x v="1"/>
    <n v="0.48309178743961351"/>
    <x v="918"/>
  </r>
  <r>
    <s v="ROI01182"/>
    <s v="P32433"/>
    <d v="2026-05-28T00:00:00"/>
    <d v="2026-06-06T00:00:00"/>
    <x v="2"/>
    <x v="1"/>
    <x v="1"/>
    <s v="Urgent"/>
    <s v="In Progress"/>
    <x v="2"/>
    <n v="151"/>
    <n v="0"/>
    <x v="12"/>
    <n v="9"/>
    <n v="5"/>
    <x v="0"/>
    <n v="0"/>
    <x v="919"/>
  </r>
  <r>
    <s v="ROI01183"/>
    <s v="P73355"/>
    <d v="2026-06-19T00:00:00"/>
    <d v="2026-06-29T00:00:00"/>
    <x v="3"/>
    <x v="2"/>
    <x v="5"/>
    <s v="Urgent"/>
    <s v="Pending"/>
    <x v="1"/>
    <n v="36"/>
    <n v="0"/>
    <x v="12"/>
    <n v="10"/>
    <n v="5"/>
    <x v="0"/>
    <n v="0"/>
    <x v="799"/>
  </r>
  <r>
    <s v="ROI01184"/>
    <s v="P87365"/>
    <d v="2026-01-06T00:00:00"/>
    <d v="2026-01-16T00:00:00"/>
    <x v="1"/>
    <x v="1"/>
    <x v="6"/>
    <s v="Urgent"/>
    <s v="Pending"/>
    <x v="3"/>
    <n v="311"/>
    <n v="5"/>
    <x v="483"/>
    <n v="10"/>
    <n v="5"/>
    <x v="0"/>
    <n v="1.607717041800643"/>
    <x v="221"/>
  </r>
  <r>
    <s v="ROI01185"/>
    <s v="P72946"/>
    <d v="2026-01-13T00:00:00"/>
    <d v="2026-01-17T00:00:00"/>
    <x v="0"/>
    <x v="5"/>
    <x v="1"/>
    <s v="Urgent"/>
    <s v="In Progress"/>
    <x v="1"/>
    <n v="129"/>
    <n v="4"/>
    <x v="255"/>
    <n v="4"/>
    <n v="5"/>
    <x v="1"/>
    <n v="3.1007751937984498"/>
    <x v="618"/>
  </r>
  <r>
    <s v="ROI01186"/>
    <s v="P21922"/>
    <d v="2026-02-24T00:00:00"/>
    <d v="2026-03-04T00:00:00"/>
    <x v="0"/>
    <x v="3"/>
    <x v="0"/>
    <s v="Normal"/>
    <s v="In Progress"/>
    <x v="7"/>
    <n v="232"/>
    <n v="0"/>
    <x v="12"/>
    <n v="8"/>
    <n v="5"/>
    <x v="0"/>
    <n v="0"/>
    <x v="900"/>
  </r>
  <r>
    <s v="ROI01187"/>
    <s v="P33681"/>
    <d v="2026-04-30T00:00:00"/>
    <d v="2026-05-10T00:00:00"/>
    <x v="1"/>
    <x v="2"/>
    <x v="0"/>
    <s v="Urgent"/>
    <s v="In Progress"/>
    <x v="1"/>
    <n v="281"/>
    <n v="2"/>
    <x v="194"/>
    <n v="10"/>
    <n v="5"/>
    <x v="0"/>
    <n v="0.71174377224199281"/>
    <x v="612"/>
  </r>
  <r>
    <s v="ROI01188"/>
    <s v="P69029"/>
    <d v="2026-02-25T00:00:00"/>
    <d v="2026-03-01T00:00:00"/>
    <x v="1"/>
    <x v="4"/>
    <x v="3"/>
    <s v="High"/>
    <s v="Pending"/>
    <x v="5"/>
    <n v="93"/>
    <n v="5"/>
    <x v="383"/>
    <n v="4"/>
    <n v="5"/>
    <x v="1"/>
    <n v="5.376344086021505"/>
    <x v="864"/>
  </r>
  <r>
    <s v="ROI01189"/>
    <s v="P55964"/>
    <d v="2026-05-21T00:00:00"/>
    <d v="2026-05-27T00:00:00"/>
    <x v="1"/>
    <x v="5"/>
    <x v="4"/>
    <s v="Urgent"/>
    <s v="Pending"/>
    <x v="0"/>
    <n v="264"/>
    <n v="2"/>
    <x v="26"/>
    <n v="6"/>
    <n v="5"/>
    <x v="0"/>
    <n v="0.75757575757575757"/>
    <x v="920"/>
  </r>
  <r>
    <s v="ROI01190"/>
    <s v="P58217"/>
    <d v="2026-05-30T00:00:00"/>
    <d v="2026-06-06T00:00:00"/>
    <x v="2"/>
    <x v="1"/>
    <x v="4"/>
    <s v="Normal"/>
    <s v="Pending"/>
    <x v="1"/>
    <n v="72"/>
    <n v="1"/>
    <x v="203"/>
    <n v="7"/>
    <n v="5"/>
    <x v="0"/>
    <n v="1.3888888888888888"/>
    <x v="921"/>
  </r>
  <r>
    <s v="ROI01191"/>
    <s v="P14254"/>
    <d v="2026-01-28T00:00:00"/>
    <d v="2026-01-29T00:00:00"/>
    <x v="0"/>
    <x v="1"/>
    <x v="4"/>
    <s v="High"/>
    <s v="Completed"/>
    <x v="5"/>
    <n v="78"/>
    <n v="0"/>
    <x v="12"/>
    <n v="1"/>
    <n v="5"/>
    <x v="1"/>
    <n v="0"/>
    <x v="922"/>
  </r>
  <r>
    <s v="ROI01192"/>
    <s v="P42261"/>
    <d v="2026-06-24T00:00:00"/>
    <d v="2026-06-27T00:00:00"/>
    <x v="1"/>
    <x v="0"/>
    <x v="5"/>
    <s v="Normal"/>
    <s v="Pending"/>
    <x v="6"/>
    <n v="459"/>
    <n v="4"/>
    <x v="330"/>
    <n v="3"/>
    <n v="5"/>
    <x v="1"/>
    <n v="0.8714596949891068"/>
    <x v="804"/>
  </r>
  <r>
    <s v="ROI01193"/>
    <s v="P73436"/>
    <d v="2026-06-17T00:00:00"/>
    <d v="2026-06-19T00:00:00"/>
    <x v="2"/>
    <x v="0"/>
    <x v="3"/>
    <s v="Normal"/>
    <s v="In Progress"/>
    <x v="0"/>
    <n v="24"/>
    <n v="0"/>
    <x v="12"/>
    <n v="2"/>
    <n v="5"/>
    <x v="1"/>
    <n v="0"/>
    <x v="74"/>
  </r>
  <r>
    <s v="ROI01194"/>
    <s v="P24281"/>
    <d v="2026-01-28T00:00:00"/>
    <d v="2026-02-07T00:00:00"/>
    <x v="1"/>
    <x v="5"/>
    <x v="3"/>
    <s v="High"/>
    <s v="Pending"/>
    <x v="6"/>
    <n v="100"/>
    <n v="2"/>
    <x v="424"/>
    <n v="10"/>
    <n v="5"/>
    <x v="0"/>
    <n v="2"/>
    <x v="91"/>
  </r>
  <r>
    <s v="ROI01195"/>
    <s v="P20974"/>
    <d v="2026-03-06T00:00:00"/>
    <d v="2026-03-08T00:00:00"/>
    <x v="1"/>
    <x v="0"/>
    <x v="5"/>
    <s v="Normal"/>
    <s v="Completed"/>
    <x v="3"/>
    <n v="80"/>
    <n v="2"/>
    <x v="36"/>
    <n v="2"/>
    <n v="5"/>
    <x v="1"/>
    <n v="2.5"/>
    <x v="923"/>
  </r>
  <r>
    <s v="ROI01196"/>
    <s v="P51339"/>
    <d v="2026-01-25T00:00:00"/>
    <d v="2026-02-03T00:00:00"/>
    <x v="2"/>
    <x v="3"/>
    <x v="5"/>
    <s v="Urgent"/>
    <s v="Completed"/>
    <x v="5"/>
    <n v="299"/>
    <n v="2"/>
    <x v="365"/>
    <n v="9"/>
    <n v="5"/>
    <x v="0"/>
    <n v="0.66889632107023411"/>
    <x v="924"/>
  </r>
  <r>
    <s v="ROI01197"/>
    <s v="P15284"/>
    <d v="2026-05-12T00:00:00"/>
    <d v="2026-05-22T00:00:00"/>
    <x v="2"/>
    <x v="0"/>
    <x v="6"/>
    <s v="Urgent"/>
    <s v="Completed"/>
    <x v="2"/>
    <n v="303"/>
    <n v="3"/>
    <x v="269"/>
    <n v="10"/>
    <n v="5"/>
    <x v="0"/>
    <n v="0.99009900990099009"/>
    <x v="925"/>
  </r>
  <r>
    <s v="ROI01198"/>
    <s v="P33226"/>
    <d v="2026-04-24T00:00:00"/>
    <d v="2026-04-29T00:00:00"/>
    <x v="1"/>
    <x v="2"/>
    <x v="3"/>
    <s v="Urgent"/>
    <s v="Completed"/>
    <x v="2"/>
    <n v="382"/>
    <n v="5"/>
    <x v="484"/>
    <n v="5"/>
    <n v="5"/>
    <x v="1"/>
    <n v="1.3089005235602094"/>
    <x v="926"/>
  </r>
  <r>
    <s v="ROI01199"/>
    <s v="P68965"/>
    <d v="2026-04-13T00:00:00"/>
    <d v="2026-04-17T00:00:00"/>
    <x v="0"/>
    <x v="2"/>
    <x v="2"/>
    <s v="Urgent"/>
    <s v="Completed"/>
    <x v="3"/>
    <n v="57"/>
    <n v="2"/>
    <x v="303"/>
    <n v="4"/>
    <n v="5"/>
    <x v="1"/>
    <n v="3.5087719298245612"/>
    <x v="879"/>
  </r>
  <r>
    <s v="ROI01200"/>
    <s v="P51801"/>
    <d v="2026-04-24T00:00:00"/>
    <d v="2026-04-25T00:00:00"/>
    <x v="3"/>
    <x v="5"/>
    <x v="1"/>
    <s v="Normal"/>
    <s v="Completed"/>
    <x v="6"/>
    <n v="243"/>
    <n v="0"/>
    <x v="12"/>
    <n v="1"/>
    <n v="5"/>
    <x v="1"/>
    <n v="0"/>
    <x v="182"/>
  </r>
  <r>
    <s v="ROI01201"/>
    <s v="P38425"/>
    <d v="2026-04-27T00:00:00"/>
    <d v="2026-05-06T00:00:00"/>
    <x v="2"/>
    <x v="1"/>
    <x v="7"/>
    <s v="Urgent"/>
    <s v="Completed"/>
    <x v="3"/>
    <n v="80"/>
    <n v="1"/>
    <x v="223"/>
    <n v="9"/>
    <n v="5"/>
    <x v="0"/>
    <n v="1.25"/>
    <x v="927"/>
  </r>
  <r>
    <s v="ROI01202"/>
    <s v="P21593"/>
    <d v="2026-03-24T00:00:00"/>
    <d v="2026-03-27T00:00:00"/>
    <x v="3"/>
    <x v="3"/>
    <x v="4"/>
    <s v="Urgent"/>
    <s v="In Progress"/>
    <x v="3"/>
    <n v="349"/>
    <n v="5"/>
    <x v="485"/>
    <n v="3"/>
    <n v="5"/>
    <x v="1"/>
    <n v="1.4326647564469914"/>
    <x v="928"/>
  </r>
  <r>
    <s v="ROI01203"/>
    <s v="P86462"/>
    <d v="2026-05-22T00:00:00"/>
    <d v="2026-05-23T00:00:00"/>
    <x v="4"/>
    <x v="5"/>
    <x v="2"/>
    <s v="Normal"/>
    <s v="Completed"/>
    <x v="1"/>
    <n v="375"/>
    <n v="4"/>
    <x v="486"/>
    <n v="1"/>
    <n v="5"/>
    <x v="1"/>
    <n v="1.0666666666666667"/>
    <x v="929"/>
  </r>
  <r>
    <s v="ROI01204"/>
    <s v="P31149"/>
    <d v="2026-05-14T00:00:00"/>
    <d v="2026-05-19T00:00:00"/>
    <x v="0"/>
    <x v="2"/>
    <x v="3"/>
    <s v="High"/>
    <s v="Completed"/>
    <x v="5"/>
    <n v="426"/>
    <n v="2"/>
    <x v="305"/>
    <n v="5"/>
    <n v="5"/>
    <x v="1"/>
    <n v="0.46948356807511737"/>
    <x v="930"/>
  </r>
  <r>
    <s v="ROI01205"/>
    <s v="P46521"/>
    <d v="2026-02-19T00:00:00"/>
    <d v="2026-02-22T00:00:00"/>
    <x v="2"/>
    <x v="3"/>
    <x v="5"/>
    <s v="Urgent"/>
    <s v="In Progress"/>
    <x v="6"/>
    <n v="151"/>
    <n v="4"/>
    <x v="7"/>
    <n v="3"/>
    <n v="5"/>
    <x v="1"/>
    <n v="2.6490066225165565"/>
    <x v="888"/>
  </r>
  <r>
    <s v="ROI01206"/>
    <s v="P41491"/>
    <d v="2026-04-19T00:00:00"/>
    <d v="2026-04-20T00:00:00"/>
    <x v="3"/>
    <x v="1"/>
    <x v="0"/>
    <s v="Normal"/>
    <s v="In Progress"/>
    <x v="3"/>
    <n v="30"/>
    <n v="2"/>
    <x v="219"/>
    <n v="1"/>
    <n v="5"/>
    <x v="1"/>
    <n v="6.666666666666667"/>
    <x v="23"/>
  </r>
  <r>
    <s v="ROI01207"/>
    <s v="P18781"/>
    <d v="2026-03-02T00:00:00"/>
    <d v="2026-03-03T00:00:00"/>
    <x v="1"/>
    <x v="3"/>
    <x v="3"/>
    <s v="High"/>
    <s v="Pending"/>
    <x v="2"/>
    <n v="123"/>
    <n v="1"/>
    <x v="362"/>
    <n v="1"/>
    <n v="5"/>
    <x v="1"/>
    <n v="0.81300813008130091"/>
    <x v="931"/>
  </r>
  <r>
    <s v="ROI01208"/>
    <s v="P79741"/>
    <d v="2026-06-28T00:00:00"/>
    <d v="2026-07-07T00:00:00"/>
    <x v="3"/>
    <x v="2"/>
    <x v="5"/>
    <s v="Urgent"/>
    <s v="Pending"/>
    <x v="2"/>
    <n v="24"/>
    <n v="5"/>
    <x v="433"/>
    <n v="9"/>
    <n v="5"/>
    <x v="0"/>
    <n v="20.833333333333336"/>
    <x v="932"/>
  </r>
  <r>
    <s v="ROI01209"/>
    <s v="P75295"/>
    <d v="2026-05-05T00:00:00"/>
    <d v="2026-05-07T00:00:00"/>
    <x v="2"/>
    <x v="3"/>
    <x v="3"/>
    <s v="Normal"/>
    <s v="Completed"/>
    <x v="4"/>
    <n v="355"/>
    <n v="2"/>
    <x v="270"/>
    <n v="2"/>
    <n v="5"/>
    <x v="1"/>
    <n v="0.56338028169014087"/>
    <x v="933"/>
  </r>
  <r>
    <s v="ROI01210"/>
    <s v="P27847"/>
    <d v="2026-01-16T00:00:00"/>
    <d v="2026-01-22T00:00:00"/>
    <x v="1"/>
    <x v="4"/>
    <x v="4"/>
    <s v="High"/>
    <s v="Pending"/>
    <x v="2"/>
    <n v="123"/>
    <n v="2"/>
    <x v="257"/>
    <n v="6"/>
    <n v="5"/>
    <x v="0"/>
    <n v="1.6260162601626018"/>
    <x v="934"/>
  </r>
  <r>
    <s v="ROI01211"/>
    <s v="P43927"/>
    <d v="2026-04-06T00:00:00"/>
    <d v="2026-04-14T00:00:00"/>
    <x v="4"/>
    <x v="1"/>
    <x v="6"/>
    <s v="Normal"/>
    <s v="Pending"/>
    <x v="6"/>
    <n v="425"/>
    <n v="0"/>
    <x v="12"/>
    <n v="8"/>
    <n v="5"/>
    <x v="0"/>
    <n v="0"/>
    <x v="823"/>
  </r>
  <r>
    <s v="ROI01212"/>
    <s v="P32035"/>
    <d v="2026-05-04T00:00:00"/>
    <d v="2026-05-05T00:00:00"/>
    <x v="4"/>
    <x v="2"/>
    <x v="6"/>
    <s v="Normal"/>
    <s v="Completed"/>
    <x v="4"/>
    <n v="490"/>
    <n v="3"/>
    <x v="351"/>
    <n v="1"/>
    <n v="5"/>
    <x v="1"/>
    <n v="0.61224489795918369"/>
    <x v="935"/>
  </r>
  <r>
    <s v="ROI01213"/>
    <s v="P30315"/>
    <d v="2026-06-13T00:00:00"/>
    <d v="2026-06-14T00:00:00"/>
    <x v="2"/>
    <x v="4"/>
    <x v="4"/>
    <s v="Urgent"/>
    <s v="Completed"/>
    <x v="4"/>
    <n v="485"/>
    <n v="0"/>
    <x v="12"/>
    <n v="1"/>
    <n v="5"/>
    <x v="1"/>
    <n v="0"/>
    <x v="936"/>
  </r>
  <r>
    <s v="ROI01214"/>
    <s v="P68377"/>
    <d v="2026-06-08T00:00:00"/>
    <d v="2026-06-12T00:00:00"/>
    <x v="2"/>
    <x v="0"/>
    <x v="7"/>
    <s v="Normal"/>
    <s v="In Progress"/>
    <x v="5"/>
    <n v="372"/>
    <n v="5"/>
    <x v="289"/>
    <n v="4"/>
    <n v="5"/>
    <x v="1"/>
    <n v="1.3440860215053763"/>
    <x v="803"/>
  </r>
  <r>
    <s v="ROI01215"/>
    <s v="P71846"/>
    <d v="2026-06-08T00:00:00"/>
    <d v="2026-06-11T00:00:00"/>
    <x v="4"/>
    <x v="0"/>
    <x v="5"/>
    <s v="Urgent"/>
    <s v="Pending"/>
    <x v="4"/>
    <n v="291"/>
    <n v="0"/>
    <x v="12"/>
    <n v="3"/>
    <n v="5"/>
    <x v="1"/>
    <n v="0"/>
    <x v="248"/>
  </r>
  <r>
    <s v="ROI01216"/>
    <s v="P89456"/>
    <d v="2026-04-04T00:00:00"/>
    <d v="2026-04-10T00:00:00"/>
    <x v="2"/>
    <x v="3"/>
    <x v="7"/>
    <s v="Urgent"/>
    <s v="Completed"/>
    <x v="2"/>
    <n v="445"/>
    <n v="2"/>
    <x v="319"/>
    <n v="6"/>
    <n v="5"/>
    <x v="0"/>
    <n v="0.44943820224719105"/>
    <x v="937"/>
  </r>
  <r>
    <s v="ROI01217"/>
    <s v="P51200"/>
    <d v="2026-03-11T00:00:00"/>
    <d v="2026-03-21T00:00:00"/>
    <x v="2"/>
    <x v="2"/>
    <x v="2"/>
    <s v="Urgent"/>
    <s v="Pending"/>
    <x v="5"/>
    <n v="26"/>
    <n v="5"/>
    <x v="123"/>
    <n v="10"/>
    <n v="5"/>
    <x v="0"/>
    <n v="19.230769230769234"/>
    <x v="938"/>
  </r>
  <r>
    <s v="ROI01218"/>
    <s v="P40084"/>
    <d v="2026-04-03T00:00:00"/>
    <d v="2026-04-07T00:00:00"/>
    <x v="1"/>
    <x v="5"/>
    <x v="4"/>
    <s v="Urgent"/>
    <s v="Pending"/>
    <x v="5"/>
    <n v="137"/>
    <n v="5"/>
    <x v="132"/>
    <n v="4"/>
    <n v="5"/>
    <x v="1"/>
    <n v="3.6496350364963499"/>
    <x v="939"/>
  </r>
  <r>
    <s v="ROI01219"/>
    <s v="P21365"/>
    <d v="2026-04-13T00:00:00"/>
    <d v="2026-04-20T00:00:00"/>
    <x v="1"/>
    <x v="5"/>
    <x v="6"/>
    <s v="Normal"/>
    <s v="In Progress"/>
    <x v="0"/>
    <n v="240"/>
    <n v="1"/>
    <x v="487"/>
    <n v="7"/>
    <n v="5"/>
    <x v="0"/>
    <n v="0.41666666666666669"/>
    <x v="940"/>
  </r>
  <r>
    <s v="ROI01220"/>
    <s v="P37871"/>
    <d v="2026-06-18T00:00:00"/>
    <d v="2026-06-25T00:00:00"/>
    <x v="4"/>
    <x v="2"/>
    <x v="4"/>
    <s v="High"/>
    <s v="Pending"/>
    <x v="2"/>
    <n v="243"/>
    <n v="0"/>
    <x v="12"/>
    <n v="7"/>
    <n v="5"/>
    <x v="0"/>
    <n v="0"/>
    <x v="477"/>
  </r>
  <r>
    <s v="ROI01221"/>
    <s v="P49725"/>
    <d v="2026-02-05T00:00:00"/>
    <d v="2026-02-14T00:00:00"/>
    <x v="3"/>
    <x v="3"/>
    <x v="7"/>
    <s v="Urgent"/>
    <s v="Completed"/>
    <x v="5"/>
    <n v="75"/>
    <n v="2"/>
    <x v="452"/>
    <n v="9"/>
    <n v="5"/>
    <x v="0"/>
    <n v="2.666666666666667"/>
    <x v="941"/>
  </r>
  <r>
    <s v="ROI01222"/>
    <s v="P92398"/>
    <d v="2026-04-01T00:00:00"/>
    <d v="2026-04-05T00:00:00"/>
    <x v="0"/>
    <x v="0"/>
    <x v="7"/>
    <s v="High"/>
    <s v="In Progress"/>
    <x v="6"/>
    <n v="157"/>
    <n v="1"/>
    <x v="305"/>
    <n v="4"/>
    <n v="5"/>
    <x v="1"/>
    <n v="0.63694267515923575"/>
    <x v="942"/>
  </r>
  <r>
    <s v="ROI01223"/>
    <s v="P26268"/>
    <d v="2026-06-22T00:00:00"/>
    <d v="2026-06-27T00:00:00"/>
    <x v="3"/>
    <x v="4"/>
    <x v="6"/>
    <s v="Normal"/>
    <s v="In Progress"/>
    <x v="5"/>
    <n v="410"/>
    <n v="0"/>
    <x v="12"/>
    <n v="5"/>
    <n v="5"/>
    <x v="1"/>
    <n v="0"/>
    <x v="78"/>
  </r>
  <r>
    <s v="ROI01224"/>
    <s v="P39428"/>
    <d v="2026-01-30T00:00:00"/>
    <d v="2026-02-03T00:00:00"/>
    <x v="1"/>
    <x v="3"/>
    <x v="5"/>
    <s v="Urgent"/>
    <s v="Completed"/>
    <x v="2"/>
    <n v="31"/>
    <n v="5"/>
    <x v="472"/>
    <n v="4"/>
    <n v="5"/>
    <x v="1"/>
    <n v="16.129032258064516"/>
    <x v="943"/>
  </r>
  <r>
    <s v="ROI01225"/>
    <s v="P61210"/>
    <d v="2026-06-13T00:00:00"/>
    <d v="2026-06-23T00:00:00"/>
    <x v="1"/>
    <x v="5"/>
    <x v="4"/>
    <s v="Urgent"/>
    <s v="In Progress"/>
    <x v="3"/>
    <n v="480"/>
    <n v="0"/>
    <x v="12"/>
    <n v="10"/>
    <n v="5"/>
    <x v="0"/>
    <n v="0"/>
    <x v="37"/>
  </r>
  <r>
    <s v="ROI01226"/>
    <s v="P63034"/>
    <d v="2026-03-19T00:00:00"/>
    <d v="2026-03-21T00:00:00"/>
    <x v="2"/>
    <x v="4"/>
    <x v="0"/>
    <s v="High"/>
    <s v="In Progress"/>
    <x v="6"/>
    <n v="461"/>
    <n v="1"/>
    <x v="303"/>
    <n v="2"/>
    <n v="5"/>
    <x v="1"/>
    <n v="0.21691973969631237"/>
    <x v="944"/>
  </r>
  <r>
    <s v="ROI01227"/>
    <s v="P16989"/>
    <d v="2026-06-25T00:00:00"/>
    <d v="2026-06-30T00:00:00"/>
    <x v="4"/>
    <x v="2"/>
    <x v="4"/>
    <s v="Urgent"/>
    <s v="Pending"/>
    <x v="4"/>
    <n v="469"/>
    <n v="2"/>
    <x v="277"/>
    <n v="5"/>
    <n v="5"/>
    <x v="1"/>
    <n v="0.42643923240938164"/>
    <x v="945"/>
  </r>
  <r>
    <s v="ROI01228"/>
    <s v="P65536"/>
    <d v="2026-05-08T00:00:00"/>
    <d v="2026-05-18T00:00:00"/>
    <x v="3"/>
    <x v="3"/>
    <x v="2"/>
    <s v="Normal"/>
    <s v="Pending"/>
    <x v="2"/>
    <n v="222"/>
    <n v="2"/>
    <x v="241"/>
    <n v="10"/>
    <n v="5"/>
    <x v="0"/>
    <n v="0.90090090090090091"/>
    <x v="38"/>
  </r>
  <r>
    <s v="ROI01229"/>
    <s v="P93339"/>
    <d v="2026-05-09T00:00:00"/>
    <d v="2026-05-14T00:00:00"/>
    <x v="2"/>
    <x v="5"/>
    <x v="1"/>
    <s v="Normal"/>
    <s v="Completed"/>
    <x v="7"/>
    <n v="151"/>
    <n v="3"/>
    <x v="97"/>
    <n v="5"/>
    <n v="5"/>
    <x v="1"/>
    <n v="1.9867549668874174"/>
    <x v="479"/>
  </r>
  <r>
    <s v="ROI01230"/>
    <s v="P17082"/>
    <d v="2026-01-27T00:00:00"/>
    <d v="2026-02-01T00:00:00"/>
    <x v="0"/>
    <x v="3"/>
    <x v="1"/>
    <s v="Normal"/>
    <s v="In Progress"/>
    <x v="0"/>
    <n v="418"/>
    <n v="2"/>
    <x v="488"/>
    <n v="5"/>
    <n v="5"/>
    <x v="1"/>
    <n v="0.4784688995215311"/>
    <x v="946"/>
  </r>
  <r>
    <s v="ROI01231"/>
    <s v="P30086"/>
    <d v="2026-06-05T00:00:00"/>
    <d v="2026-06-14T00:00:00"/>
    <x v="0"/>
    <x v="4"/>
    <x v="7"/>
    <s v="Normal"/>
    <s v="In Progress"/>
    <x v="2"/>
    <n v="190"/>
    <n v="3"/>
    <x v="489"/>
    <n v="9"/>
    <n v="5"/>
    <x v="0"/>
    <n v="1.5789473684210527"/>
    <x v="947"/>
  </r>
  <r>
    <s v="ROI01232"/>
    <s v="P17164"/>
    <d v="2026-01-09T00:00:00"/>
    <d v="2026-01-17T00:00:00"/>
    <x v="2"/>
    <x v="5"/>
    <x v="5"/>
    <s v="High"/>
    <s v="In Progress"/>
    <x v="4"/>
    <n v="294"/>
    <n v="0"/>
    <x v="12"/>
    <n v="8"/>
    <n v="5"/>
    <x v="0"/>
    <n v="0"/>
    <x v="948"/>
  </r>
  <r>
    <s v="ROI01233"/>
    <s v="P66691"/>
    <d v="2026-04-22T00:00:00"/>
    <d v="2026-04-29T00:00:00"/>
    <x v="0"/>
    <x v="5"/>
    <x v="2"/>
    <s v="Urgent"/>
    <s v="Completed"/>
    <x v="0"/>
    <n v="459"/>
    <n v="5"/>
    <x v="110"/>
    <n v="7"/>
    <n v="5"/>
    <x v="0"/>
    <n v="1.0893246187363834"/>
    <x v="949"/>
  </r>
  <r>
    <s v="ROI01234"/>
    <s v="P71759"/>
    <d v="2026-05-08T00:00:00"/>
    <d v="2026-05-18T00:00:00"/>
    <x v="0"/>
    <x v="0"/>
    <x v="6"/>
    <s v="Urgent"/>
    <s v="Pending"/>
    <x v="7"/>
    <n v="42"/>
    <n v="2"/>
    <x v="249"/>
    <n v="10"/>
    <n v="5"/>
    <x v="0"/>
    <n v="4.7619047619047619"/>
    <x v="155"/>
  </r>
  <r>
    <s v="ROI01235"/>
    <s v="P74791"/>
    <d v="2026-03-13T00:00:00"/>
    <d v="2026-03-22T00:00:00"/>
    <x v="3"/>
    <x v="2"/>
    <x v="3"/>
    <s v="High"/>
    <s v="Pending"/>
    <x v="7"/>
    <n v="483"/>
    <n v="5"/>
    <x v="490"/>
    <n v="9"/>
    <n v="5"/>
    <x v="0"/>
    <n v="1.0351966873706004"/>
    <x v="950"/>
  </r>
  <r>
    <s v="ROI01236"/>
    <s v="P91760"/>
    <d v="2026-03-23T00:00:00"/>
    <d v="2026-03-27T00:00:00"/>
    <x v="4"/>
    <x v="0"/>
    <x v="7"/>
    <s v="High"/>
    <s v="Pending"/>
    <x v="0"/>
    <n v="176"/>
    <n v="0"/>
    <x v="12"/>
    <n v="4"/>
    <n v="5"/>
    <x v="1"/>
    <n v="0"/>
    <x v="920"/>
  </r>
  <r>
    <s v="ROI01237"/>
    <s v="P39547"/>
    <d v="2026-02-06T00:00:00"/>
    <d v="2026-02-12T00:00:00"/>
    <x v="4"/>
    <x v="1"/>
    <x v="3"/>
    <s v="Urgent"/>
    <s v="Pending"/>
    <x v="6"/>
    <n v="288"/>
    <n v="4"/>
    <x v="81"/>
    <n v="6"/>
    <n v="5"/>
    <x v="0"/>
    <n v="1.3888888888888888"/>
    <x v="37"/>
  </r>
  <r>
    <s v="ROI01238"/>
    <s v="P22065"/>
    <d v="2026-04-18T00:00:00"/>
    <d v="2026-04-19T00:00:00"/>
    <x v="2"/>
    <x v="5"/>
    <x v="4"/>
    <s v="Urgent"/>
    <s v="Completed"/>
    <x v="7"/>
    <n v="106"/>
    <n v="3"/>
    <x v="461"/>
    <n v="1"/>
    <n v="5"/>
    <x v="1"/>
    <n v="2.8301886792452833"/>
    <x v="19"/>
  </r>
  <r>
    <s v="ROI01239"/>
    <s v="P17504"/>
    <d v="2026-04-18T00:00:00"/>
    <d v="2026-04-27T00:00:00"/>
    <x v="2"/>
    <x v="3"/>
    <x v="6"/>
    <s v="Normal"/>
    <s v="In Progress"/>
    <x v="4"/>
    <n v="262"/>
    <n v="5"/>
    <x v="400"/>
    <n v="9"/>
    <n v="5"/>
    <x v="0"/>
    <n v="1.9083969465648856"/>
    <x v="609"/>
  </r>
  <r>
    <s v="ROI01240"/>
    <s v="P19944"/>
    <d v="2026-01-05T00:00:00"/>
    <d v="2026-01-13T00:00:00"/>
    <x v="4"/>
    <x v="1"/>
    <x v="1"/>
    <s v="Urgent"/>
    <s v="In Progress"/>
    <x v="3"/>
    <n v="67"/>
    <n v="5"/>
    <x v="173"/>
    <n v="8"/>
    <n v="5"/>
    <x v="0"/>
    <n v="7.4626865671641784"/>
    <x v="951"/>
  </r>
  <r>
    <s v="ROI01241"/>
    <s v="P26330"/>
    <d v="2026-06-04T00:00:00"/>
    <d v="2026-06-06T00:00:00"/>
    <x v="0"/>
    <x v="1"/>
    <x v="2"/>
    <s v="Urgent"/>
    <s v="Completed"/>
    <x v="5"/>
    <n v="352"/>
    <n v="2"/>
    <x v="131"/>
    <n v="2"/>
    <n v="5"/>
    <x v="1"/>
    <n v="0.56818181818181823"/>
    <x v="952"/>
  </r>
  <r>
    <s v="ROI01242"/>
    <s v="P68783"/>
    <d v="2026-03-26T00:00:00"/>
    <d v="2026-03-31T00:00:00"/>
    <x v="3"/>
    <x v="0"/>
    <x v="4"/>
    <s v="Normal"/>
    <s v="Pending"/>
    <x v="2"/>
    <n v="172"/>
    <n v="0"/>
    <x v="12"/>
    <n v="5"/>
    <n v="5"/>
    <x v="1"/>
    <n v="0"/>
    <x v="44"/>
  </r>
  <r>
    <s v="ROI01243"/>
    <s v="P69802"/>
    <d v="2026-02-04T00:00:00"/>
    <d v="2026-02-09T00:00:00"/>
    <x v="4"/>
    <x v="3"/>
    <x v="5"/>
    <s v="Normal"/>
    <s v="Completed"/>
    <x v="3"/>
    <n v="249"/>
    <n v="4"/>
    <x v="124"/>
    <n v="5"/>
    <n v="5"/>
    <x v="1"/>
    <n v="1.6064257028112447"/>
    <x v="953"/>
  </r>
  <r>
    <s v="ROI01244"/>
    <s v="P91038"/>
    <d v="2026-05-06T00:00:00"/>
    <d v="2026-05-10T00:00:00"/>
    <x v="0"/>
    <x v="5"/>
    <x v="2"/>
    <s v="Urgent"/>
    <s v="In Progress"/>
    <x v="3"/>
    <n v="385"/>
    <n v="1"/>
    <x v="243"/>
    <n v="4"/>
    <n v="5"/>
    <x v="1"/>
    <n v="0.25974025974025972"/>
    <x v="954"/>
  </r>
  <r>
    <s v="ROI01245"/>
    <s v="P18354"/>
    <d v="2026-06-23T00:00:00"/>
    <d v="2026-07-01T00:00:00"/>
    <x v="4"/>
    <x v="1"/>
    <x v="3"/>
    <s v="Urgent"/>
    <s v="Completed"/>
    <x v="1"/>
    <n v="123"/>
    <n v="3"/>
    <x v="302"/>
    <n v="8"/>
    <n v="5"/>
    <x v="0"/>
    <n v="2.4390243902439024"/>
    <x v="955"/>
  </r>
  <r>
    <s v="ROI01246"/>
    <s v="P39717"/>
    <d v="2026-05-02T00:00:00"/>
    <d v="2026-05-10T00:00:00"/>
    <x v="3"/>
    <x v="0"/>
    <x v="1"/>
    <s v="Urgent"/>
    <s v="In Progress"/>
    <x v="7"/>
    <n v="460"/>
    <n v="4"/>
    <x v="460"/>
    <n v="8"/>
    <n v="5"/>
    <x v="0"/>
    <n v="0.86956521739130432"/>
    <x v="956"/>
  </r>
  <r>
    <s v="ROI01247"/>
    <s v="P13950"/>
    <d v="2026-04-22T00:00:00"/>
    <d v="2026-04-27T00:00:00"/>
    <x v="2"/>
    <x v="1"/>
    <x v="1"/>
    <s v="Normal"/>
    <s v="Pending"/>
    <x v="5"/>
    <n v="62"/>
    <n v="0"/>
    <x v="12"/>
    <n v="5"/>
    <n v="5"/>
    <x v="1"/>
    <n v="0"/>
    <x v="158"/>
  </r>
  <r>
    <s v="ROI01248"/>
    <s v="P19226"/>
    <d v="2026-04-11T00:00:00"/>
    <d v="2026-04-15T00:00:00"/>
    <x v="4"/>
    <x v="1"/>
    <x v="5"/>
    <s v="High"/>
    <s v="In Progress"/>
    <x v="5"/>
    <n v="429"/>
    <n v="0"/>
    <x v="12"/>
    <n v="4"/>
    <n v="5"/>
    <x v="1"/>
    <n v="0"/>
    <x v="957"/>
  </r>
  <r>
    <s v="ROI01249"/>
    <s v="P57116"/>
    <d v="2026-05-07T00:00:00"/>
    <d v="2026-05-09T00:00:00"/>
    <x v="2"/>
    <x v="5"/>
    <x v="4"/>
    <s v="High"/>
    <s v="In Progress"/>
    <x v="5"/>
    <n v="491"/>
    <n v="0"/>
    <x v="12"/>
    <n v="2"/>
    <n v="5"/>
    <x v="1"/>
    <n v="0"/>
    <x v="958"/>
  </r>
  <r>
    <s v="ROI01250"/>
    <s v="P65505"/>
    <d v="2026-03-04T00:00:00"/>
    <d v="2026-03-14T00:00:00"/>
    <x v="1"/>
    <x v="2"/>
    <x v="5"/>
    <s v="Urgent"/>
    <s v="In Progress"/>
    <x v="6"/>
    <n v="494"/>
    <n v="3"/>
    <x v="6"/>
    <n v="10"/>
    <n v="5"/>
    <x v="0"/>
    <n v="0.60728744939271251"/>
    <x v="533"/>
  </r>
  <r>
    <s v="ROI01251"/>
    <s v="P84392"/>
    <d v="2026-03-25T00:00:00"/>
    <d v="2026-04-02T00:00:00"/>
    <x v="0"/>
    <x v="0"/>
    <x v="4"/>
    <s v="High"/>
    <s v="Pending"/>
    <x v="7"/>
    <n v="412"/>
    <n v="0"/>
    <x v="12"/>
    <n v="8"/>
    <n v="5"/>
    <x v="0"/>
    <n v="0"/>
    <x v="959"/>
  </r>
  <r>
    <s v="ROI01252"/>
    <s v="P68830"/>
    <d v="2026-01-01T00:00:00"/>
    <d v="2026-01-09T00:00:00"/>
    <x v="0"/>
    <x v="1"/>
    <x v="1"/>
    <s v="High"/>
    <s v="In Progress"/>
    <x v="2"/>
    <n v="412"/>
    <n v="2"/>
    <x v="491"/>
    <n v="8"/>
    <n v="5"/>
    <x v="0"/>
    <n v="0.48543689320388345"/>
    <x v="959"/>
  </r>
  <r>
    <s v="ROI01253"/>
    <s v="P68168"/>
    <d v="2026-01-25T00:00:00"/>
    <d v="2026-02-04T00:00:00"/>
    <x v="0"/>
    <x v="5"/>
    <x v="3"/>
    <s v="Normal"/>
    <s v="In Progress"/>
    <x v="6"/>
    <n v="152"/>
    <n v="5"/>
    <x v="304"/>
    <n v="10"/>
    <n v="5"/>
    <x v="0"/>
    <n v="3.2894736842105261"/>
    <x v="960"/>
  </r>
  <r>
    <s v="ROI01254"/>
    <s v="P77736"/>
    <d v="2026-05-16T00:00:00"/>
    <d v="2026-05-18T00:00:00"/>
    <x v="0"/>
    <x v="5"/>
    <x v="6"/>
    <s v="Normal"/>
    <s v="Completed"/>
    <x v="4"/>
    <n v="352"/>
    <n v="1"/>
    <x v="456"/>
    <n v="2"/>
    <n v="5"/>
    <x v="1"/>
    <n v="0.28409090909090912"/>
    <x v="952"/>
  </r>
  <r>
    <s v="ROI01255"/>
    <s v="P50130"/>
    <d v="2026-01-13T00:00:00"/>
    <d v="2026-01-18T00:00:00"/>
    <x v="3"/>
    <x v="0"/>
    <x v="3"/>
    <s v="Normal"/>
    <s v="Pending"/>
    <x v="3"/>
    <n v="432"/>
    <n v="2"/>
    <x v="492"/>
    <n v="5"/>
    <n v="5"/>
    <x v="1"/>
    <n v="0.46296296296296291"/>
    <x v="961"/>
  </r>
  <r>
    <s v="ROI01256"/>
    <s v="P89440"/>
    <d v="2026-02-02T00:00:00"/>
    <d v="2026-02-05T00:00:00"/>
    <x v="3"/>
    <x v="0"/>
    <x v="1"/>
    <s v="Urgent"/>
    <s v="Completed"/>
    <x v="0"/>
    <n v="474"/>
    <n v="3"/>
    <x v="93"/>
    <n v="3"/>
    <n v="5"/>
    <x v="1"/>
    <n v="0.63291139240506333"/>
    <x v="962"/>
  </r>
  <r>
    <s v="ROI01257"/>
    <s v="P28071"/>
    <d v="2026-05-01T00:00:00"/>
    <d v="2026-05-02T00:00:00"/>
    <x v="1"/>
    <x v="3"/>
    <x v="4"/>
    <s v="High"/>
    <s v="In Progress"/>
    <x v="0"/>
    <n v="188"/>
    <n v="0"/>
    <x v="12"/>
    <n v="1"/>
    <n v="5"/>
    <x v="1"/>
    <n v="0"/>
    <x v="613"/>
  </r>
  <r>
    <s v="ROI01258"/>
    <s v="P52270"/>
    <d v="2026-05-10T00:00:00"/>
    <d v="2026-05-13T00:00:00"/>
    <x v="0"/>
    <x v="2"/>
    <x v="5"/>
    <s v="Urgent"/>
    <s v="Completed"/>
    <x v="0"/>
    <n v="161"/>
    <n v="1"/>
    <x v="140"/>
    <n v="3"/>
    <n v="5"/>
    <x v="1"/>
    <n v="0.6211180124223602"/>
    <x v="950"/>
  </r>
  <r>
    <s v="ROI01259"/>
    <s v="P40441"/>
    <d v="2026-05-27T00:00:00"/>
    <d v="2026-06-04T00:00:00"/>
    <x v="0"/>
    <x v="1"/>
    <x v="4"/>
    <s v="High"/>
    <s v="Pending"/>
    <x v="1"/>
    <n v="477"/>
    <n v="3"/>
    <x v="176"/>
    <n v="8"/>
    <n v="5"/>
    <x v="0"/>
    <n v="0.62893081761006298"/>
    <x v="963"/>
  </r>
  <r>
    <s v="ROI01260"/>
    <s v="P76574"/>
    <d v="2026-05-30T00:00:00"/>
    <d v="2026-05-31T00:00:00"/>
    <x v="4"/>
    <x v="0"/>
    <x v="4"/>
    <s v="Normal"/>
    <s v="Pending"/>
    <x v="4"/>
    <n v="388"/>
    <n v="4"/>
    <x v="406"/>
    <n v="1"/>
    <n v="5"/>
    <x v="1"/>
    <n v="1.0309278350515463"/>
    <x v="964"/>
  </r>
  <r>
    <s v="ROI01261"/>
    <s v="P63242"/>
    <d v="2026-01-31T00:00:00"/>
    <d v="2026-02-08T00:00:00"/>
    <x v="0"/>
    <x v="5"/>
    <x v="5"/>
    <s v="High"/>
    <s v="Completed"/>
    <x v="1"/>
    <n v="241"/>
    <n v="4"/>
    <x v="327"/>
    <n v="8"/>
    <n v="5"/>
    <x v="0"/>
    <n v="1.6597510373443984"/>
    <x v="965"/>
  </r>
  <r>
    <s v="ROI01262"/>
    <s v="P12287"/>
    <d v="2026-04-19T00:00:00"/>
    <d v="2026-04-27T00:00:00"/>
    <x v="2"/>
    <x v="4"/>
    <x v="1"/>
    <s v="High"/>
    <s v="Pending"/>
    <x v="0"/>
    <n v="221"/>
    <n v="0"/>
    <x v="12"/>
    <n v="8"/>
    <n v="5"/>
    <x v="0"/>
    <n v="0"/>
    <x v="966"/>
  </r>
  <r>
    <s v="ROI01263"/>
    <s v="P20739"/>
    <d v="2026-01-16T00:00:00"/>
    <d v="2026-01-24T00:00:00"/>
    <x v="0"/>
    <x v="4"/>
    <x v="2"/>
    <s v="Urgent"/>
    <s v="Completed"/>
    <x v="7"/>
    <n v="437"/>
    <n v="0"/>
    <x v="12"/>
    <n v="8"/>
    <n v="5"/>
    <x v="0"/>
    <n v="0"/>
    <x v="967"/>
  </r>
  <r>
    <s v="ROI01264"/>
    <s v="P36865"/>
    <d v="2026-05-03T00:00:00"/>
    <d v="2026-05-09T00:00:00"/>
    <x v="0"/>
    <x v="5"/>
    <x v="6"/>
    <s v="Urgent"/>
    <s v="Pending"/>
    <x v="0"/>
    <n v="431"/>
    <n v="4"/>
    <x v="493"/>
    <n v="6"/>
    <n v="5"/>
    <x v="0"/>
    <n v="0.92807424593967514"/>
    <x v="968"/>
  </r>
  <r>
    <s v="ROI01265"/>
    <s v="P26035"/>
    <d v="2026-04-29T00:00:00"/>
    <d v="2026-05-03T00:00:00"/>
    <x v="0"/>
    <x v="4"/>
    <x v="3"/>
    <s v="Normal"/>
    <s v="Completed"/>
    <x v="3"/>
    <n v="401"/>
    <n v="0"/>
    <x v="12"/>
    <n v="4"/>
    <n v="5"/>
    <x v="1"/>
    <n v="0"/>
    <x v="969"/>
  </r>
  <r>
    <s v="ROI01266"/>
    <s v="P84875"/>
    <d v="2026-02-14T00:00:00"/>
    <d v="2026-02-15T00:00:00"/>
    <x v="3"/>
    <x v="5"/>
    <x v="6"/>
    <s v="High"/>
    <s v="In Progress"/>
    <x v="6"/>
    <n v="420"/>
    <n v="1"/>
    <x v="161"/>
    <n v="1"/>
    <n v="5"/>
    <x v="1"/>
    <n v="0.23809523809523811"/>
    <x v="970"/>
  </r>
  <r>
    <s v="ROI01267"/>
    <s v="P35825"/>
    <d v="2026-04-24T00:00:00"/>
    <d v="2026-05-04T00:00:00"/>
    <x v="3"/>
    <x v="4"/>
    <x v="4"/>
    <s v="Urgent"/>
    <s v="Pending"/>
    <x v="2"/>
    <n v="322"/>
    <n v="2"/>
    <x v="128"/>
    <n v="10"/>
    <n v="5"/>
    <x v="0"/>
    <n v="0.6211180124223602"/>
    <x v="971"/>
  </r>
  <r>
    <s v="ROI01268"/>
    <s v="P52289"/>
    <d v="2026-04-18T00:00:00"/>
    <d v="2026-04-22T00:00:00"/>
    <x v="3"/>
    <x v="3"/>
    <x v="2"/>
    <s v="High"/>
    <s v="Completed"/>
    <x v="2"/>
    <n v="186"/>
    <n v="5"/>
    <x v="92"/>
    <n v="4"/>
    <n v="5"/>
    <x v="1"/>
    <n v="2.6881720430107525"/>
    <x v="972"/>
  </r>
  <r>
    <s v="ROI01269"/>
    <s v="P47414"/>
    <d v="2026-06-25T00:00:00"/>
    <d v="2026-07-02T00:00:00"/>
    <x v="1"/>
    <x v="0"/>
    <x v="0"/>
    <s v="Normal"/>
    <s v="In Progress"/>
    <x v="6"/>
    <n v="141"/>
    <n v="0"/>
    <x v="12"/>
    <n v="7"/>
    <n v="5"/>
    <x v="0"/>
    <n v="0"/>
    <x v="973"/>
  </r>
  <r>
    <s v="ROI01270"/>
    <s v="P29986"/>
    <d v="2026-04-12T00:00:00"/>
    <d v="2026-04-20T00:00:00"/>
    <x v="3"/>
    <x v="3"/>
    <x v="2"/>
    <s v="Normal"/>
    <s v="In Progress"/>
    <x v="6"/>
    <n v="43"/>
    <n v="1"/>
    <x v="421"/>
    <n v="8"/>
    <n v="5"/>
    <x v="0"/>
    <n v="2.3255813953488373"/>
    <x v="615"/>
  </r>
  <r>
    <s v="ROI01271"/>
    <s v="P69567"/>
    <d v="2026-03-14T00:00:00"/>
    <d v="2026-03-24T00:00:00"/>
    <x v="2"/>
    <x v="5"/>
    <x v="4"/>
    <s v="Normal"/>
    <s v="Completed"/>
    <x v="5"/>
    <n v="156"/>
    <n v="4"/>
    <x v="494"/>
    <n v="10"/>
    <n v="5"/>
    <x v="0"/>
    <n v="2.5641025641025639"/>
    <x v="974"/>
  </r>
  <r>
    <s v="ROI01272"/>
    <s v="P88275"/>
    <d v="2026-06-08T00:00:00"/>
    <d v="2026-06-09T00:00:00"/>
    <x v="3"/>
    <x v="2"/>
    <x v="3"/>
    <s v="Normal"/>
    <s v="In Progress"/>
    <x v="3"/>
    <n v="455"/>
    <n v="2"/>
    <x v="399"/>
    <n v="1"/>
    <n v="5"/>
    <x v="1"/>
    <n v="0.43956043956043955"/>
    <x v="975"/>
  </r>
  <r>
    <s v="ROI01273"/>
    <s v="P54503"/>
    <d v="2026-06-24T00:00:00"/>
    <d v="2026-06-26T00:00:00"/>
    <x v="2"/>
    <x v="0"/>
    <x v="0"/>
    <s v="Normal"/>
    <s v="In Progress"/>
    <x v="5"/>
    <n v="295"/>
    <n v="4"/>
    <x v="67"/>
    <n v="2"/>
    <n v="5"/>
    <x v="1"/>
    <n v="1.3559322033898304"/>
    <x v="309"/>
  </r>
  <r>
    <s v="ROI01274"/>
    <s v="P29625"/>
    <d v="2026-06-25T00:00:00"/>
    <d v="2026-07-05T00:00:00"/>
    <x v="1"/>
    <x v="4"/>
    <x v="6"/>
    <s v="High"/>
    <s v="Pending"/>
    <x v="4"/>
    <n v="301"/>
    <n v="2"/>
    <x v="98"/>
    <n v="10"/>
    <n v="5"/>
    <x v="0"/>
    <n v="0.66445182724252494"/>
    <x v="976"/>
  </r>
  <r>
    <s v="ROI01275"/>
    <s v="P18641"/>
    <d v="2026-03-17T00:00:00"/>
    <d v="2026-03-23T00:00:00"/>
    <x v="3"/>
    <x v="4"/>
    <x v="4"/>
    <s v="Urgent"/>
    <s v="In Progress"/>
    <x v="2"/>
    <n v="380"/>
    <n v="5"/>
    <x v="208"/>
    <n v="6"/>
    <n v="5"/>
    <x v="0"/>
    <n v="1.3157894736842104"/>
    <x v="792"/>
  </r>
  <r>
    <s v="ROI01276"/>
    <s v="P42611"/>
    <d v="2026-04-07T00:00:00"/>
    <d v="2026-04-09T00:00:00"/>
    <x v="2"/>
    <x v="2"/>
    <x v="5"/>
    <s v="High"/>
    <s v="Pending"/>
    <x v="0"/>
    <n v="32"/>
    <n v="1"/>
    <x v="195"/>
    <n v="2"/>
    <n v="5"/>
    <x v="1"/>
    <n v="3.125"/>
    <x v="100"/>
  </r>
  <r>
    <s v="ROI01277"/>
    <s v="P49401"/>
    <d v="2026-02-23T00:00:00"/>
    <d v="2026-02-26T00:00:00"/>
    <x v="1"/>
    <x v="4"/>
    <x v="6"/>
    <s v="High"/>
    <s v="Completed"/>
    <x v="1"/>
    <n v="48"/>
    <n v="3"/>
    <x v="139"/>
    <n v="3"/>
    <n v="5"/>
    <x v="1"/>
    <n v="6.25"/>
    <x v="100"/>
  </r>
  <r>
    <s v="ROI01278"/>
    <s v="P48759"/>
    <d v="2026-01-20T00:00:00"/>
    <d v="2026-01-25T00:00:00"/>
    <x v="0"/>
    <x v="5"/>
    <x v="2"/>
    <s v="Normal"/>
    <s v="Completed"/>
    <x v="3"/>
    <n v="332"/>
    <n v="5"/>
    <x v="299"/>
    <n v="5"/>
    <n v="5"/>
    <x v="1"/>
    <n v="1.5060240963855422"/>
    <x v="775"/>
  </r>
  <r>
    <s v="ROI01279"/>
    <s v="P66519"/>
    <d v="2026-03-22T00:00:00"/>
    <d v="2026-03-31T00:00:00"/>
    <x v="3"/>
    <x v="1"/>
    <x v="4"/>
    <s v="Normal"/>
    <s v="Completed"/>
    <x v="5"/>
    <n v="92"/>
    <n v="1"/>
    <x v="34"/>
    <n v="9"/>
    <n v="5"/>
    <x v="0"/>
    <n v="1.0869565217391304"/>
    <x v="977"/>
  </r>
  <r>
    <s v="ROI01280"/>
    <s v="P84409"/>
    <d v="2026-04-30T00:00:00"/>
    <d v="2026-05-10T00:00:00"/>
    <x v="2"/>
    <x v="1"/>
    <x v="5"/>
    <s v="High"/>
    <s v="In Progress"/>
    <x v="7"/>
    <n v="91"/>
    <n v="3"/>
    <x v="413"/>
    <n v="10"/>
    <n v="5"/>
    <x v="0"/>
    <n v="3.296703296703297"/>
    <x v="287"/>
  </r>
  <r>
    <s v="ROI01281"/>
    <s v="P18127"/>
    <d v="2026-03-17T00:00:00"/>
    <d v="2026-03-24T00:00:00"/>
    <x v="3"/>
    <x v="0"/>
    <x v="5"/>
    <s v="Urgent"/>
    <s v="Pending"/>
    <x v="4"/>
    <n v="274"/>
    <n v="4"/>
    <x v="134"/>
    <n v="7"/>
    <n v="5"/>
    <x v="0"/>
    <n v="1.4598540145985401"/>
    <x v="978"/>
  </r>
  <r>
    <s v="ROI01282"/>
    <s v="P46228"/>
    <d v="2026-05-02T00:00:00"/>
    <d v="2026-05-03T00:00:00"/>
    <x v="2"/>
    <x v="5"/>
    <x v="3"/>
    <s v="High"/>
    <s v="In Progress"/>
    <x v="6"/>
    <n v="115"/>
    <n v="2"/>
    <x v="270"/>
    <n v="1"/>
    <n v="5"/>
    <x v="1"/>
    <n v="1.7391304347826086"/>
    <x v="525"/>
  </r>
  <r>
    <s v="ROI01283"/>
    <s v="P89395"/>
    <d v="2026-02-17T00:00:00"/>
    <d v="2026-02-26T00:00:00"/>
    <x v="2"/>
    <x v="0"/>
    <x v="3"/>
    <s v="Urgent"/>
    <s v="Pending"/>
    <x v="4"/>
    <n v="57"/>
    <n v="5"/>
    <x v="407"/>
    <n v="9"/>
    <n v="5"/>
    <x v="0"/>
    <n v="8.7719298245614024"/>
    <x v="979"/>
  </r>
  <r>
    <s v="ROI01284"/>
    <s v="P21645"/>
    <d v="2026-06-03T00:00:00"/>
    <d v="2026-06-04T00:00:00"/>
    <x v="3"/>
    <x v="4"/>
    <x v="4"/>
    <s v="Urgent"/>
    <s v="In Progress"/>
    <x v="6"/>
    <n v="105"/>
    <n v="3"/>
    <x v="152"/>
    <n v="1"/>
    <n v="5"/>
    <x v="1"/>
    <n v="2.8571428571428572"/>
    <x v="980"/>
  </r>
  <r>
    <s v="ROI01285"/>
    <s v="P20024"/>
    <d v="2026-05-20T00:00:00"/>
    <d v="2026-05-25T00:00:00"/>
    <x v="3"/>
    <x v="0"/>
    <x v="4"/>
    <s v="Normal"/>
    <s v="Completed"/>
    <x v="4"/>
    <n v="70"/>
    <n v="0"/>
    <x v="12"/>
    <n v="5"/>
    <n v="5"/>
    <x v="1"/>
    <n v="0"/>
    <x v="50"/>
  </r>
  <r>
    <s v="ROI01286"/>
    <s v="P63481"/>
    <d v="2026-06-07T00:00:00"/>
    <d v="2026-06-17T00:00:00"/>
    <x v="3"/>
    <x v="3"/>
    <x v="3"/>
    <s v="High"/>
    <s v="In Progress"/>
    <x v="2"/>
    <n v="185"/>
    <n v="0"/>
    <x v="12"/>
    <n v="10"/>
    <n v="5"/>
    <x v="0"/>
    <n v="0"/>
    <x v="302"/>
  </r>
  <r>
    <s v="ROI01287"/>
    <s v="P27253"/>
    <d v="2026-05-13T00:00:00"/>
    <d v="2026-05-22T00:00:00"/>
    <x v="3"/>
    <x v="0"/>
    <x v="4"/>
    <s v="Urgent"/>
    <s v="In Progress"/>
    <x v="6"/>
    <n v="188"/>
    <n v="0"/>
    <x v="12"/>
    <n v="9"/>
    <n v="5"/>
    <x v="0"/>
    <n v="0"/>
    <x v="197"/>
  </r>
  <r>
    <s v="ROI01288"/>
    <s v="P76891"/>
    <d v="2026-06-30T00:00:00"/>
    <d v="2026-07-03T00:00:00"/>
    <x v="0"/>
    <x v="4"/>
    <x v="0"/>
    <s v="Normal"/>
    <s v="In Progress"/>
    <x v="5"/>
    <n v="429"/>
    <n v="0"/>
    <x v="12"/>
    <n v="3"/>
    <n v="5"/>
    <x v="1"/>
    <n v="0"/>
    <x v="981"/>
  </r>
  <r>
    <s v="ROI01289"/>
    <s v="P82559"/>
    <d v="2026-04-03T00:00:00"/>
    <d v="2026-04-06T00:00:00"/>
    <x v="3"/>
    <x v="3"/>
    <x v="2"/>
    <s v="High"/>
    <s v="In Progress"/>
    <x v="2"/>
    <n v="242"/>
    <n v="2"/>
    <x v="495"/>
    <n v="3"/>
    <n v="5"/>
    <x v="1"/>
    <n v="0.82644628099173556"/>
    <x v="463"/>
  </r>
  <r>
    <s v="ROI01290"/>
    <s v="P26222"/>
    <d v="2026-02-09T00:00:00"/>
    <d v="2026-02-16T00:00:00"/>
    <x v="1"/>
    <x v="1"/>
    <x v="1"/>
    <s v="High"/>
    <s v="Pending"/>
    <x v="6"/>
    <n v="450"/>
    <n v="0"/>
    <x v="12"/>
    <n v="7"/>
    <n v="5"/>
    <x v="0"/>
    <n v="0"/>
    <x v="770"/>
  </r>
  <r>
    <s v="ROI01291"/>
    <s v="P94551"/>
    <d v="2026-04-23T00:00:00"/>
    <d v="2026-04-29T00:00:00"/>
    <x v="1"/>
    <x v="1"/>
    <x v="6"/>
    <s v="Urgent"/>
    <s v="Pending"/>
    <x v="7"/>
    <n v="420"/>
    <n v="1"/>
    <x v="186"/>
    <n v="6"/>
    <n v="5"/>
    <x v="0"/>
    <n v="0.23809523809523811"/>
    <x v="478"/>
  </r>
  <r>
    <s v="ROI01292"/>
    <s v="P16271"/>
    <d v="2026-05-20T00:00:00"/>
    <d v="2026-05-28T00:00:00"/>
    <x v="0"/>
    <x v="4"/>
    <x v="5"/>
    <s v="High"/>
    <s v="Pending"/>
    <x v="1"/>
    <n v="272"/>
    <n v="1"/>
    <x v="86"/>
    <n v="8"/>
    <n v="5"/>
    <x v="0"/>
    <n v="0.36764705882352938"/>
    <x v="982"/>
  </r>
  <r>
    <s v="ROI01293"/>
    <s v="P15899"/>
    <d v="2026-06-02T00:00:00"/>
    <d v="2026-06-12T00:00:00"/>
    <x v="1"/>
    <x v="5"/>
    <x v="6"/>
    <s v="High"/>
    <s v="Pending"/>
    <x v="3"/>
    <n v="304"/>
    <n v="2"/>
    <x v="219"/>
    <n v="10"/>
    <n v="5"/>
    <x v="0"/>
    <n v="0.6578947368421052"/>
    <x v="983"/>
  </r>
  <r>
    <s v="ROI01294"/>
    <s v="P85137"/>
    <d v="2026-05-18T00:00:00"/>
    <d v="2026-05-21T00:00:00"/>
    <x v="3"/>
    <x v="2"/>
    <x v="1"/>
    <s v="Normal"/>
    <s v="Completed"/>
    <x v="5"/>
    <n v="405"/>
    <n v="1"/>
    <x v="456"/>
    <n v="3"/>
    <n v="5"/>
    <x v="1"/>
    <n v="0.24691358024691357"/>
    <x v="76"/>
  </r>
  <r>
    <s v="ROI01295"/>
    <s v="P56831"/>
    <d v="2026-02-09T00:00:00"/>
    <d v="2026-02-16T00:00:00"/>
    <x v="3"/>
    <x v="4"/>
    <x v="5"/>
    <s v="Normal"/>
    <s v="In Progress"/>
    <x v="2"/>
    <n v="465"/>
    <n v="4"/>
    <x v="335"/>
    <n v="7"/>
    <n v="5"/>
    <x v="0"/>
    <n v="0.86021505376344087"/>
    <x v="440"/>
  </r>
  <r>
    <s v="ROI01296"/>
    <s v="P95273"/>
    <d v="2026-03-08T00:00:00"/>
    <d v="2026-03-15T00:00:00"/>
    <x v="3"/>
    <x v="1"/>
    <x v="5"/>
    <s v="Urgent"/>
    <s v="Pending"/>
    <x v="3"/>
    <n v="446"/>
    <n v="2"/>
    <x v="51"/>
    <n v="7"/>
    <n v="5"/>
    <x v="0"/>
    <n v="0.44843049327354262"/>
    <x v="984"/>
  </r>
  <r>
    <s v="ROI01297"/>
    <s v="P83447"/>
    <d v="2026-03-21T00:00:00"/>
    <d v="2026-03-31T00:00:00"/>
    <x v="4"/>
    <x v="1"/>
    <x v="3"/>
    <s v="High"/>
    <s v="In Progress"/>
    <x v="3"/>
    <n v="238"/>
    <n v="1"/>
    <x v="34"/>
    <n v="10"/>
    <n v="5"/>
    <x v="0"/>
    <n v="0.42016806722689076"/>
    <x v="332"/>
  </r>
  <r>
    <s v="ROI01298"/>
    <s v="P68810"/>
    <d v="2026-05-21T00:00:00"/>
    <d v="2026-05-27T00:00:00"/>
    <x v="0"/>
    <x v="0"/>
    <x v="5"/>
    <s v="High"/>
    <s v="Completed"/>
    <x v="3"/>
    <n v="220"/>
    <n v="4"/>
    <x v="364"/>
    <n v="6"/>
    <n v="5"/>
    <x v="0"/>
    <n v="1.8181818181818181"/>
    <x v="985"/>
  </r>
  <r>
    <s v="ROI01299"/>
    <s v="P59969"/>
    <d v="2026-06-03T00:00:00"/>
    <d v="2026-06-04T00:00:00"/>
    <x v="4"/>
    <x v="4"/>
    <x v="0"/>
    <s v="Urgent"/>
    <s v="In Progress"/>
    <x v="5"/>
    <n v="332"/>
    <n v="4"/>
    <x v="340"/>
    <n v="1"/>
    <n v="5"/>
    <x v="1"/>
    <n v="1.2048192771084338"/>
    <x v="270"/>
  </r>
  <r>
    <s v="ROI01300"/>
    <s v="P96519"/>
    <d v="2026-02-22T00:00:00"/>
    <d v="2026-03-02T00:00:00"/>
    <x v="4"/>
    <x v="2"/>
    <x v="3"/>
    <s v="Normal"/>
    <s v="In Progress"/>
    <x v="5"/>
    <n v="234"/>
    <n v="4"/>
    <x v="496"/>
    <n v="8"/>
    <n v="5"/>
    <x v="0"/>
    <n v="1.7094017094017095"/>
    <x v="112"/>
  </r>
  <r>
    <s v="ROI01301"/>
    <s v="P47877"/>
    <d v="2026-02-17T00:00:00"/>
    <d v="2026-02-20T00:00:00"/>
    <x v="4"/>
    <x v="1"/>
    <x v="6"/>
    <s v="High"/>
    <s v="In Progress"/>
    <x v="4"/>
    <n v="33"/>
    <n v="5"/>
    <x v="497"/>
    <n v="3"/>
    <n v="5"/>
    <x v="1"/>
    <n v="15.151515151515152"/>
    <x v="231"/>
  </r>
  <r>
    <s v="ROI01302"/>
    <s v="P39243"/>
    <d v="2026-02-14T00:00:00"/>
    <d v="2026-02-16T00:00:00"/>
    <x v="3"/>
    <x v="3"/>
    <x v="5"/>
    <s v="Normal"/>
    <s v="Completed"/>
    <x v="6"/>
    <n v="384"/>
    <n v="0"/>
    <x v="12"/>
    <n v="2"/>
    <n v="5"/>
    <x v="1"/>
    <n v="0"/>
    <x v="986"/>
  </r>
  <r>
    <s v="ROI01303"/>
    <s v="P63159"/>
    <d v="2026-02-16T00:00:00"/>
    <d v="2026-02-17T00:00:00"/>
    <x v="3"/>
    <x v="4"/>
    <x v="5"/>
    <s v="Normal"/>
    <s v="Pending"/>
    <x v="4"/>
    <n v="254"/>
    <n v="3"/>
    <x v="76"/>
    <n v="1"/>
    <n v="5"/>
    <x v="1"/>
    <n v="1.1811023622047243"/>
    <x v="987"/>
  </r>
  <r>
    <s v="ROI01304"/>
    <s v="P94894"/>
    <d v="2026-01-02T00:00:00"/>
    <d v="2026-01-09T00:00:00"/>
    <x v="3"/>
    <x v="5"/>
    <x v="3"/>
    <s v="Normal"/>
    <s v="Pending"/>
    <x v="0"/>
    <n v="459"/>
    <n v="2"/>
    <x v="229"/>
    <n v="7"/>
    <n v="5"/>
    <x v="0"/>
    <n v="0.4357298474945534"/>
    <x v="949"/>
  </r>
  <r>
    <s v="ROI01305"/>
    <s v="P51128"/>
    <d v="2026-06-03T00:00:00"/>
    <d v="2026-06-08T00:00:00"/>
    <x v="2"/>
    <x v="3"/>
    <x v="6"/>
    <s v="Normal"/>
    <s v="Completed"/>
    <x v="4"/>
    <n v="68"/>
    <n v="4"/>
    <x v="498"/>
    <n v="5"/>
    <n v="5"/>
    <x v="1"/>
    <n v="5.8823529411764701"/>
    <x v="988"/>
  </r>
  <r>
    <s v="ROI01306"/>
    <s v="P44938"/>
    <d v="2026-04-23T00:00:00"/>
    <d v="2026-04-24T00:00:00"/>
    <x v="3"/>
    <x v="0"/>
    <x v="0"/>
    <s v="High"/>
    <s v="In Progress"/>
    <x v="2"/>
    <n v="32"/>
    <n v="5"/>
    <x v="494"/>
    <n v="1"/>
    <n v="5"/>
    <x v="1"/>
    <n v="15.625"/>
    <x v="989"/>
  </r>
  <r>
    <s v="ROI01307"/>
    <s v="P10972"/>
    <d v="2026-01-11T00:00:00"/>
    <d v="2026-01-12T00:00:00"/>
    <x v="1"/>
    <x v="4"/>
    <x v="5"/>
    <s v="Urgent"/>
    <s v="Pending"/>
    <x v="6"/>
    <n v="350"/>
    <n v="5"/>
    <x v="490"/>
    <n v="1"/>
    <n v="5"/>
    <x v="1"/>
    <n v="1.4285714285714286"/>
    <x v="459"/>
  </r>
  <r>
    <s v="ROI01308"/>
    <s v="P91714"/>
    <d v="2026-05-07T00:00:00"/>
    <d v="2026-05-13T00:00:00"/>
    <x v="4"/>
    <x v="2"/>
    <x v="5"/>
    <s v="Urgent"/>
    <s v="In Progress"/>
    <x v="2"/>
    <n v="293"/>
    <n v="1"/>
    <x v="106"/>
    <n v="6"/>
    <n v="5"/>
    <x v="0"/>
    <n v="0.34129692832764508"/>
    <x v="254"/>
  </r>
  <r>
    <s v="ROI01309"/>
    <s v="P81760"/>
    <d v="2026-03-18T00:00:00"/>
    <d v="2026-03-27T00:00:00"/>
    <x v="0"/>
    <x v="5"/>
    <x v="5"/>
    <s v="High"/>
    <s v="In Progress"/>
    <x v="7"/>
    <n v="400"/>
    <n v="1"/>
    <x v="186"/>
    <n v="9"/>
    <n v="5"/>
    <x v="0"/>
    <n v="0.25"/>
    <x v="990"/>
  </r>
  <r>
    <s v="ROI01310"/>
    <s v="P59261"/>
    <d v="2026-06-22T00:00:00"/>
    <d v="2026-06-23T00:00:00"/>
    <x v="1"/>
    <x v="4"/>
    <x v="7"/>
    <s v="High"/>
    <s v="Completed"/>
    <x v="1"/>
    <n v="362"/>
    <n v="4"/>
    <x v="376"/>
    <n v="1"/>
    <n v="5"/>
    <x v="1"/>
    <n v="1.1049723756906076"/>
    <x v="790"/>
  </r>
  <r>
    <s v="ROI01311"/>
    <s v="P72420"/>
    <d v="2026-03-11T00:00:00"/>
    <d v="2026-03-21T00:00:00"/>
    <x v="4"/>
    <x v="4"/>
    <x v="0"/>
    <s v="High"/>
    <s v="Completed"/>
    <x v="3"/>
    <n v="143"/>
    <n v="2"/>
    <x v="198"/>
    <n v="10"/>
    <n v="5"/>
    <x v="0"/>
    <n v="1.3986013986013985"/>
    <x v="385"/>
  </r>
  <r>
    <s v="ROI01312"/>
    <s v="P90768"/>
    <d v="2026-06-23T00:00:00"/>
    <d v="2026-07-02T00:00:00"/>
    <x v="2"/>
    <x v="0"/>
    <x v="1"/>
    <s v="High"/>
    <s v="Completed"/>
    <x v="7"/>
    <n v="231"/>
    <n v="0"/>
    <x v="12"/>
    <n v="9"/>
    <n v="5"/>
    <x v="0"/>
    <n v="0"/>
    <x v="647"/>
  </r>
  <r>
    <s v="ROI01313"/>
    <s v="P35789"/>
    <d v="2026-04-16T00:00:00"/>
    <d v="2026-04-21T00:00:00"/>
    <x v="4"/>
    <x v="3"/>
    <x v="4"/>
    <s v="High"/>
    <s v="In Progress"/>
    <x v="0"/>
    <n v="276"/>
    <n v="0"/>
    <x v="12"/>
    <n v="5"/>
    <n v="5"/>
    <x v="1"/>
    <n v="0"/>
    <x v="991"/>
  </r>
  <r>
    <s v="ROI01314"/>
    <s v="P37515"/>
    <d v="2026-04-09T00:00:00"/>
    <d v="2026-04-13T00:00:00"/>
    <x v="1"/>
    <x v="4"/>
    <x v="7"/>
    <s v="High"/>
    <s v="In Progress"/>
    <x v="4"/>
    <n v="454"/>
    <n v="4"/>
    <x v="499"/>
    <n v="4"/>
    <n v="5"/>
    <x v="1"/>
    <n v="0.88105726872246704"/>
    <x v="992"/>
  </r>
  <r>
    <s v="ROI01315"/>
    <s v="P94738"/>
    <d v="2026-02-02T00:00:00"/>
    <d v="2026-02-04T00:00:00"/>
    <x v="1"/>
    <x v="0"/>
    <x v="6"/>
    <s v="Normal"/>
    <s v="Pending"/>
    <x v="7"/>
    <n v="210"/>
    <n v="5"/>
    <x v="344"/>
    <n v="2"/>
    <n v="5"/>
    <x v="1"/>
    <n v="2.3809523809523809"/>
    <x v="980"/>
  </r>
  <r>
    <s v="ROI01316"/>
    <s v="P35160"/>
    <d v="2026-06-05T00:00:00"/>
    <d v="2026-06-15T00:00:00"/>
    <x v="4"/>
    <x v="0"/>
    <x v="7"/>
    <s v="Normal"/>
    <s v="Pending"/>
    <x v="1"/>
    <n v="382"/>
    <n v="0"/>
    <x v="12"/>
    <n v="10"/>
    <n v="5"/>
    <x v="0"/>
    <n v="0"/>
    <x v="993"/>
  </r>
  <r>
    <s v="ROI01317"/>
    <s v="P47461"/>
    <d v="2026-04-29T00:00:00"/>
    <d v="2026-05-09T00:00:00"/>
    <x v="0"/>
    <x v="4"/>
    <x v="4"/>
    <s v="Normal"/>
    <s v="In Progress"/>
    <x v="7"/>
    <n v="174"/>
    <n v="2"/>
    <x v="135"/>
    <n v="10"/>
    <n v="5"/>
    <x v="0"/>
    <n v="1.1494252873563218"/>
    <x v="994"/>
  </r>
  <r>
    <s v="ROI01318"/>
    <s v="P59723"/>
    <d v="2026-04-03T00:00:00"/>
    <d v="2026-04-13T00:00:00"/>
    <x v="0"/>
    <x v="5"/>
    <x v="0"/>
    <s v="High"/>
    <s v="Completed"/>
    <x v="7"/>
    <n v="215"/>
    <n v="0"/>
    <x v="12"/>
    <n v="10"/>
    <n v="5"/>
    <x v="0"/>
    <n v="0"/>
    <x v="396"/>
  </r>
  <r>
    <s v="ROI01319"/>
    <s v="P45554"/>
    <d v="2026-01-18T00:00:00"/>
    <d v="2026-01-27T00:00:00"/>
    <x v="3"/>
    <x v="1"/>
    <x v="0"/>
    <s v="High"/>
    <s v="In Progress"/>
    <x v="2"/>
    <n v="188"/>
    <n v="5"/>
    <x v="500"/>
    <n v="9"/>
    <n v="5"/>
    <x v="0"/>
    <n v="2.6595744680851063"/>
    <x v="197"/>
  </r>
  <r>
    <s v="ROI01320"/>
    <s v="P89938"/>
    <d v="2026-02-06T00:00:00"/>
    <d v="2026-02-14T00:00:00"/>
    <x v="3"/>
    <x v="2"/>
    <x v="4"/>
    <s v="Normal"/>
    <s v="Completed"/>
    <x v="3"/>
    <n v="374"/>
    <n v="2"/>
    <x v="501"/>
    <n v="8"/>
    <n v="5"/>
    <x v="0"/>
    <n v="0.53475935828876997"/>
    <x v="427"/>
  </r>
  <r>
    <s v="ROI01321"/>
    <s v="P36713"/>
    <d v="2026-01-08T00:00:00"/>
    <d v="2026-01-18T00:00:00"/>
    <x v="1"/>
    <x v="3"/>
    <x v="0"/>
    <s v="High"/>
    <s v="Pending"/>
    <x v="6"/>
    <n v="313"/>
    <n v="2"/>
    <x v="218"/>
    <n v="10"/>
    <n v="5"/>
    <x v="0"/>
    <n v="0.63897763578274758"/>
    <x v="995"/>
  </r>
  <r>
    <s v="ROI01322"/>
    <s v="P70883"/>
    <d v="2026-04-28T00:00:00"/>
    <d v="2026-05-08T00:00:00"/>
    <x v="2"/>
    <x v="3"/>
    <x v="2"/>
    <s v="High"/>
    <s v="Pending"/>
    <x v="2"/>
    <n v="116"/>
    <n v="2"/>
    <x v="133"/>
    <n v="10"/>
    <n v="5"/>
    <x v="0"/>
    <n v="1.7241379310344827"/>
    <x v="996"/>
  </r>
  <r>
    <s v="ROI01323"/>
    <s v="P19990"/>
    <d v="2026-01-24T00:00:00"/>
    <d v="2026-01-31T00:00:00"/>
    <x v="0"/>
    <x v="5"/>
    <x v="6"/>
    <s v="Normal"/>
    <s v="In Progress"/>
    <x v="0"/>
    <n v="390"/>
    <n v="4"/>
    <x v="415"/>
    <n v="7"/>
    <n v="5"/>
    <x v="0"/>
    <n v="1.0256410256410255"/>
    <x v="997"/>
  </r>
  <r>
    <s v="ROI01324"/>
    <s v="P87732"/>
    <d v="2026-01-28T00:00:00"/>
    <d v="2026-02-02T00:00:00"/>
    <x v="2"/>
    <x v="5"/>
    <x v="6"/>
    <s v="Urgent"/>
    <s v="Completed"/>
    <x v="0"/>
    <n v="467"/>
    <n v="4"/>
    <x v="180"/>
    <n v="5"/>
    <n v="5"/>
    <x v="1"/>
    <n v="0.85653104925053536"/>
    <x v="229"/>
  </r>
  <r>
    <s v="ROI01325"/>
    <s v="P86443"/>
    <d v="2026-05-26T00:00:00"/>
    <d v="2026-05-30T00:00:00"/>
    <x v="1"/>
    <x v="3"/>
    <x v="5"/>
    <s v="Normal"/>
    <s v="In Progress"/>
    <x v="7"/>
    <n v="331"/>
    <n v="3"/>
    <x v="28"/>
    <n v="4"/>
    <n v="5"/>
    <x v="1"/>
    <n v="0.90634441087613304"/>
    <x v="998"/>
  </r>
  <r>
    <s v="ROI01326"/>
    <s v="P50623"/>
    <d v="2026-01-16T00:00:00"/>
    <d v="2026-01-18T00:00:00"/>
    <x v="1"/>
    <x v="1"/>
    <x v="2"/>
    <s v="High"/>
    <s v="Pending"/>
    <x v="2"/>
    <n v="410"/>
    <n v="1"/>
    <x v="305"/>
    <n v="2"/>
    <n v="5"/>
    <x v="1"/>
    <n v="0.24390243902439024"/>
    <x v="999"/>
  </r>
  <r>
    <s v="ROI01327"/>
    <s v="P17191"/>
    <d v="2026-04-15T00:00:00"/>
    <d v="2026-04-24T00:00:00"/>
    <x v="2"/>
    <x v="5"/>
    <x v="2"/>
    <s v="Normal"/>
    <s v="In Progress"/>
    <x v="0"/>
    <n v="198"/>
    <n v="3"/>
    <x v="124"/>
    <n v="9"/>
    <n v="5"/>
    <x v="0"/>
    <n v="1.5151515151515151"/>
    <x v="1000"/>
  </r>
  <r>
    <s v="ROI01328"/>
    <s v="P10982"/>
    <d v="2026-03-13T00:00:00"/>
    <d v="2026-03-20T00:00:00"/>
    <x v="4"/>
    <x v="5"/>
    <x v="7"/>
    <s v="Normal"/>
    <s v="In Progress"/>
    <x v="0"/>
    <n v="379"/>
    <n v="3"/>
    <x v="361"/>
    <n v="7"/>
    <n v="5"/>
    <x v="0"/>
    <n v="0.79155672823219003"/>
    <x v="1001"/>
  </r>
  <r>
    <s v="ROI01329"/>
    <s v="P18653"/>
    <d v="2026-05-06T00:00:00"/>
    <d v="2026-05-13T00:00:00"/>
    <x v="4"/>
    <x v="5"/>
    <x v="3"/>
    <s v="Urgent"/>
    <s v="Completed"/>
    <x v="1"/>
    <n v="85"/>
    <n v="3"/>
    <x v="502"/>
    <n v="7"/>
    <n v="5"/>
    <x v="0"/>
    <n v="3.5294117647058822"/>
    <x v="1002"/>
  </r>
  <r>
    <s v="ROI01330"/>
    <s v="P22793"/>
    <d v="2026-04-03T00:00:00"/>
    <d v="2026-04-08T00:00:00"/>
    <x v="2"/>
    <x v="4"/>
    <x v="0"/>
    <s v="High"/>
    <s v="Completed"/>
    <x v="6"/>
    <n v="261"/>
    <n v="2"/>
    <x v="23"/>
    <n v="5"/>
    <n v="5"/>
    <x v="1"/>
    <n v="0.76628352490421447"/>
    <x v="1003"/>
  </r>
  <r>
    <s v="ROI01331"/>
    <s v="P26969"/>
    <d v="2026-01-30T00:00:00"/>
    <d v="2026-02-05T00:00:00"/>
    <x v="4"/>
    <x v="2"/>
    <x v="5"/>
    <s v="Urgent"/>
    <s v="In Progress"/>
    <x v="6"/>
    <n v="143"/>
    <n v="5"/>
    <x v="503"/>
    <n v="6"/>
    <n v="5"/>
    <x v="0"/>
    <n v="3.4965034965034967"/>
    <x v="1004"/>
  </r>
  <r>
    <s v="ROI01332"/>
    <s v="P19967"/>
    <d v="2026-01-26T00:00:00"/>
    <d v="2026-01-31T00:00:00"/>
    <x v="4"/>
    <x v="3"/>
    <x v="5"/>
    <s v="High"/>
    <s v="In Progress"/>
    <x v="2"/>
    <n v="42"/>
    <n v="2"/>
    <x v="424"/>
    <n v="5"/>
    <n v="5"/>
    <x v="1"/>
    <n v="4.7619047619047619"/>
    <x v="378"/>
  </r>
  <r>
    <s v="ROI01333"/>
    <s v="P41230"/>
    <d v="2026-06-20T00:00:00"/>
    <d v="2026-06-28T00:00:00"/>
    <x v="3"/>
    <x v="4"/>
    <x v="1"/>
    <s v="Normal"/>
    <s v="In Progress"/>
    <x v="2"/>
    <n v="480"/>
    <n v="4"/>
    <x v="70"/>
    <n v="8"/>
    <n v="5"/>
    <x v="0"/>
    <n v="0.83333333333333337"/>
    <x v="1005"/>
  </r>
  <r>
    <s v="ROI01334"/>
    <s v="P10096"/>
    <d v="2026-04-06T00:00:00"/>
    <d v="2026-04-13T00:00:00"/>
    <x v="4"/>
    <x v="2"/>
    <x v="6"/>
    <s v="Normal"/>
    <s v="Pending"/>
    <x v="0"/>
    <n v="175"/>
    <n v="0"/>
    <x v="12"/>
    <n v="7"/>
    <n v="5"/>
    <x v="0"/>
    <n v="0"/>
    <x v="566"/>
  </r>
  <r>
    <s v="ROI01335"/>
    <s v="P61264"/>
    <d v="2026-03-15T00:00:00"/>
    <d v="2026-03-25T00:00:00"/>
    <x v="2"/>
    <x v="5"/>
    <x v="3"/>
    <s v="Urgent"/>
    <s v="Pending"/>
    <x v="1"/>
    <n v="135"/>
    <n v="5"/>
    <x v="415"/>
    <n v="10"/>
    <n v="5"/>
    <x v="0"/>
    <n v="3.7037037037037033"/>
    <x v="1006"/>
  </r>
  <r>
    <s v="ROI01336"/>
    <s v="P84084"/>
    <d v="2026-01-23T00:00:00"/>
    <d v="2026-01-31T00:00:00"/>
    <x v="0"/>
    <x v="4"/>
    <x v="1"/>
    <s v="Normal"/>
    <s v="Pending"/>
    <x v="0"/>
    <n v="42"/>
    <n v="3"/>
    <x v="314"/>
    <n v="8"/>
    <n v="5"/>
    <x v="0"/>
    <n v="7.1428571428571423"/>
    <x v="1007"/>
  </r>
  <r>
    <s v="ROI01337"/>
    <s v="P56286"/>
    <d v="2026-04-21T00:00:00"/>
    <d v="2026-04-30T00:00:00"/>
    <x v="3"/>
    <x v="3"/>
    <x v="7"/>
    <s v="High"/>
    <s v="Completed"/>
    <x v="4"/>
    <n v="226"/>
    <n v="5"/>
    <x v="498"/>
    <n v="9"/>
    <n v="5"/>
    <x v="0"/>
    <n v="2.2123893805309733"/>
    <x v="1008"/>
  </r>
  <r>
    <s v="ROI01338"/>
    <s v="P33544"/>
    <d v="2026-03-10T00:00:00"/>
    <d v="2026-03-17T00:00:00"/>
    <x v="2"/>
    <x v="1"/>
    <x v="5"/>
    <s v="Normal"/>
    <s v="In Progress"/>
    <x v="7"/>
    <n v="378"/>
    <n v="1"/>
    <x v="504"/>
    <n v="7"/>
    <n v="5"/>
    <x v="0"/>
    <n v="0.26455026455026454"/>
    <x v="1009"/>
  </r>
  <r>
    <s v="ROI01339"/>
    <s v="P60892"/>
    <d v="2026-01-18T00:00:00"/>
    <d v="2026-01-19T00:00:00"/>
    <x v="0"/>
    <x v="2"/>
    <x v="1"/>
    <s v="Normal"/>
    <s v="Pending"/>
    <x v="7"/>
    <n v="188"/>
    <n v="4"/>
    <x v="505"/>
    <n v="1"/>
    <n v="5"/>
    <x v="1"/>
    <n v="2.1276595744680851"/>
    <x v="613"/>
  </r>
  <r>
    <s v="ROI01340"/>
    <s v="P69550"/>
    <d v="2026-05-22T00:00:00"/>
    <d v="2026-05-29T00:00:00"/>
    <x v="3"/>
    <x v="2"/>
    <x v="1"/>
    <s v="Normal"/>
    <s v="Completed"/>
    <x v="0"/>
    <n v="406"/>
    <n v="1"/>
    <x v="90"/>
    <n v="7"/>
    <n v="5"/>
    <x v="0"/>
    <n v="0.24630541871921183"/>
    <x v="57"/>
  </r>
  <r>
    <s v="ROI01341"/>
    <s v="P62494"/>
    <d v="2026-02-18T00:00:00"/>
    <d v="2026-02-27T00:00:00"/>
    <x v="0"/>
    <x v="2"/>
    <x v="5"/>
    <s v="Normal"/>
    <s v="Pending"/>
    <x v="0"/>
    <n v="322"/>
    <n v="5"/>
    <x v="346"/>
    <n v="9"/>
    <n v="5"/>
    <x v="0"/>
    <n v="1.5527950310559007"/>
    <x v="1010"/>
  </r>
  <r>
    <s v="ROI01342"/>
    <s v="P78769"/>
    <d v="2026-05-05T00:00:00"/>
    <d v="2026-05-13T00:00:00"/>
    <x v="1"/>
    <x v="0"/>
    <x v="0"/>
    <s v="High"/>
    <s v="Completed"/>
    <x v="3"/>
    <n v="214"/>
    <n v="5"/>
    <x v="259"/>
    <n v="8"/>
    <n v="5"/>
    <x v="0"/>
    <n v="2.3364485981308412"/>
    <x v="1011"/>
  </r>
  <r>
    <s v="ROI01343"/>
    <s v="P48845"/>
    <d v="2026-05-25T00:00:00"/>
    <d v="2026-06-02T00:00:00"/>
    <x v="3"/>
    <x v="5"/>
    <x v="1"/>
    <s v="High"/>
    <s v="In Progress"/>
    <x v="0"/>
    <n v="336"/>
    <n v="2"/>
    <x v="397"/>
    <n v="8"/>
    <n v="5"/>
    <x v="0"/>
    <n v="0.59523809523809523"/>
    <x v="487"/>
  </r>
  <r>
    <s v="ROI01344"/>
    <s v="P55018"/>
    <d v="2026-05-31T00:00:00"/>
    <d v="2026-06-09T00:00:00"/>
    <x v="2"/>
    <x v="1"/>
    <x v="2"/>
    <s v="High"/>
    <s v="Completed"/>
    <x v="3"/>
    <n v="496"/>
    <n v="1"/>
    <x v="264"/>
    <n v="9"/>
    <n v="5"/>
    <x v="0"/>
    <n v="0.20161290322580644"/>
    <x v="1012"/>
  </r>
  <r>
    <s v="ROI01345"/>
    <s v="P71781"/>
    <d v="2026-04-02T00:00:00"/>
    <d v="2026-04-09T00:00:00"/>
    <x v="2"/>
    <x v="4"/>
    <x v="7"/>
    <s v="Normal"/>
    <s v="Pending"/>
    <x v="6"/>
    <n v="61"/>
    <n v="3"/>
    <x v="506"/>
    <n v="7"/>
    <n v="5"/>
    <x v="0"/>
    <n v="4.918032786885246"/>
    <x v="1013"/>
  </r>
  <r>
    <s v="ROI01346"/>
    <s v="P65521"/>
    <d v="2026-04-03T00:00:00"/>
    <d v="2026-04-11T00:00:00"/>
    <x v="2"/>
    <x v="3"/>
    <x v="4"/>
    <s v="Normal"/>
    <s v="In Progress"/>
    <x v="0"/>
    <n v="477"/>
    <n v="5"/>
    <x v="507"/>
    <n v="8"/>
    <n v="5"/>
    <x v="0"/>
    <n v="1.0482180293501049"/>
    <x v="963"/>
  </r>
  <r>
    <s v="ROI01347"/>
    <s v="P49514"/>
    <d v="2026-04-14T00:00:00"/>
    <d v="2026-04-21T00:00:00"/>
    <x v="4"/>
    <x v="3"/>
    <x v="7"/>
    <s v="Normal"/>
    <s v="Completed"/>
    <x v="0"/>
    <n v="100"/>
    <n v="1"/>
    <x v="245"/>
    <n v="7"/>
    <n v="5"/>
    <x v="0"/>
    <n v="1"/>
    <x v="1014"/>
  </r>
  <r>
    <s v="ROI01348"/>
    <s v="P30085"/>
    <d v="2026-05-31T00:00:00"/>
    <d v="2026-06-03T00:00:00"/>
    <x v="0"/>
    <x v="3"/>
    <x v="2"/>
    <s v="Urgent"/>
    <s v="In Progress"/>
    <x v="0"/>
    <n v="276"/>
    <n v="1"/>
    <x v="111"/>
    <n v="3"/>
    <n v="5"/>
    <x v="1"/>
    <n v="0.36231884057971014"/>
    <x v="14"/>
  </r>
  <r>
    <s v="ROI01349"/>
    <s v="P18420"/>
    <d v="2026-04-19T00:00:00"/>
    <d v="2026-04-28T00:00:00"/>
    <x v="2"/>
    <x v="3"/>
    <x v="1"/>
    <s v="Normal"/>
    <s v="In Progress"/>
    <x v="2"/>
    <n v="248"/>
    <n v="2"/>
    <x v="416"/>
    <n v="9"/>
    <n v="5"/>
    <x v="0"/>
    <n v="0.80645161290322576"/>
    <x v="1015"/>
  </r>
  <r>
    <s v="ROI01350"/>
    <s v="P29538"/>
    <d v="2026-01-27T00:00:00"/>
    <d v="2026-02-05T00:00:00"/>
    <x v="4"/>
    <x v="5"/>
    <x v="1"/>
    <s v="Urgent"/>
    <s v="Completed"/>
    <x v="4"/>
    <n v="138"/>
    <n v="1"/>
    <x v="59"/>
    <n v="9"/>
    <n v="5"/>
    <x v="0"/>
    <n v="0.72463768115942029"/>
    <x v="360"/>
  </r>
  <r>
    <s v="ROI01351"/>
    <s v="P90765"/>
    <d v="2026-01-02T00:00:00"/>
    <d v="2026-01-08T00:00:00"/>
    <x v="4"/>
    <x v="4"/>
    <x v="5"/>
    <s v="Urgent"/>
    <s v="Pending"/>
    <x v="1"/>
    <n v="462"/>
    <n v="3"/>
    <x v="299"/>
    <n v="6"/>
    <n v="5"/>
    <x v="0"/>
    <n v="0.64935064935064934"/>
    <x v="32"/>
  </r>
  <r>
    <s v="ROI01352"/>
    <s v="P62357"/>
    <d v="2026-03-02T00:00:00"/>
    <d v="2026-03-09T00:00:00"/>
    <x v="2"/>
    <x v="3"/>
    <x v="4"/>
    <s v="Normal"/>
    <s v="Pending"/>
    <x v="3"/>
    <n v="218"/>
    <n v="3"/>
    <x v="82"/>
    <n v="7"/>
    <n v="5"/>
    <x v="0"/>
    <n v="1.3761467889908259"/>
    <x v="460"/>
  </r>
  <r>
    <s v="ROI01353"/>
    <s v="P59017"/>
    <d v="2026-05-19T00:00:00"/>
    <d v="2026-05-22T00:00:00"/>
    <x v="3"/>
    <x v="1"/>
    <x v="0"/>
    <s v="High"/>
    <s v="Pending"/>
    <x v="7"/>
    <n v="486"/>
    <n v="4"/>
    <x v="325"/>
    <n v="3"/>
    <n v="5"/>
    <x v="1"/>
    <n v="0.82304526748971196"/>
    <x v="1016"/>
  </r>
  <r>
    <s v="ROI01354"/>
    <s v="P12655"/>
    <d v="2026-01-05T00:00:00"/>
    <d v="2026-01-14T00:00:00"/>
    <x v="3"/>
    <x v="2"/>
    <x v="4"/>
    <s v="Normal"/>
    <s v="Pending"/>
    <x v="0"/>
    <n v="458"/>
    <n v="3"/>
    <x v="158"/>
    <n v="9"/>
    <n v="5"/>
    <x v="0"/>
    <n v="0.65502183406113534"/>
    <x v="1017"/>
  </r>
  <r>
    <s v="ROI01355"/>
    <s v="P36737"/>
    <d v="2026-06-29T00:00:00"/>
    <d v="2026-07-04T00:00:00"/>
    <x v="3"/>
    <x v="0"/>
    <x v="7"/>
    <s v="Urgent"/>
    <s v="In Progress"/>
    <x v="6"/>
    <n v="303"/>
    <n v="5"/>
    <x v="189"/>
    <n v="5"/>
    <n v="5"/>
    <x v="1"/>
    <n v="1.6501650165016499"/>
    <x v="1018"/>
  </r>
  <r>
    <s v="ROI01356"/>
    <s v="P61491"/>
    <d v="2026-01-17T00:00:00"/>
    <d v="2026-01-26T00:00:00"/>
    <x v="0"/>
    <x v="3"/>
    <x v="7"/>
    <s v="Normal"/>
    <s v="Pending"/>
    <x v="2"/>
    <n v="38"/>
    <n v="0"/>
    <x v="12"/>
    <n v="9"/>
    <n v="5"/>
    <x v="0"/>
    <n v="0"/>
    <x v="1019"/>
  </r>
  <r>
    <s v="ROI01357"/>
    <s v="P74253"/>
    <d v="2026-03-20T00:00:00"/>
    <d v="2026-03-26T00:00:00"/>
    <x v="0"/>
    <x v="0"/>
    <x v="7"/>
    <s v="Normal"/>
    <s v="Pending"/>
    <x v="3"/>
    <n v="124"/>
    <n v="0"/>
    <x v="12"/>
    <n v="6"/>
    <n v="5"/>
    <x v="0"/>
    <n v="0"/>
    <x v="1020"/>
  </r>
  <r>
    <s v="ROI01358"/>
    <s v="P46252"/>
    <d v="2026-04-23T00:00:00"/>
    <d v="2026-04-27T00:00:00"/>
    <x v="0"/>
    <x v="1"/>
    <x v="2"/>
    <s v="Normal"/>
    <s v="In Progress"/>
    <x v="4"/>
    <n v="350"/>
    <n v="0"/>
    <x v="12"/>
    <n v="4"/>
    <n v="5"/>
    <x v="1"/>
    <n v="0"/>
    <x v="480"/>
  </r>
  <r>
    <s v="ROI01359"/>
    <s v="P11728"/>
    <d v="2026-03-06T00:00:00"/>
    <d v="2026-03-12T00:00:00"/>
    <x v="3"/>
    <x v="4"/>
    <x v="0"/>
    <s v="Urgent"/>
    <s v="Pending"/>
    <x v="2"/>
    <n v="301"/>
    <n v="1"/>
    <x v="111"/>
    <n v="6"/>
    <n v="5"/>
    <x v="0"/>
    <n v="0.33222591362126247"/>
    <x v="1021"/>
  </r>
  <r>
    <s v="ROI01360"/>
    <s v="P56336"/>
    <d v="2026-01-26T00:00:00"/>
    <d v="2026-01-30T00:00:00"/>
    <x v="2"/>
    <x v="1"/>
    <x v="3"/>
    <s v="Urgent"/>
    <s v="In Progress"/>
    <x v="3"/>
    <n v="125"/>
    <n v="3"/>
    <x v="413"/>
    <n v="4"/>
    <n v="5"/>
    <x v="1"/>
    <n v="2.4"/>
    <x v="1022"/>
  </r>
  <r>
    <s v="ROI01361"/>
    <s v="P48579"/>
    <d v="2026-04-30T00:00:00"/>
    <d v="2026-05-08T00:00:00"/>
    <x v="2"/>
    <x v="5"/>
    <x v="5"/>
    <s v="Normal"/>
    <s v="Pending"/>
    <x v="7"/>
    <n v="174"/>
    <n v="2"/>
    <x v="471"/>
    <n v="8"/>
    <n v="5"/>
    <x v="0"/>
    <n v="1.1494252873563218"/>
    <x v="1023"/>
  </r>
  <r>
    <s v="ROI01362"/>
    <s v="P37184"/>
    <d v="2026-06-14T00:00:00"/>
    <d v="2026-06-16T00:00:00"/>
    <x v="1"/>
    <x v="5"/>
    <x v="4"/>
    <s v="Normal"/>
    <s v="Completed"/>
    <x v="3"/>
    <n v="378"/>
    <n v="4"/>
    <x v="446"/>
    <n v="2"/>
    <n v="5"/>
    <x v="1"/>
    <n v="1.0582010582010581"/>
    <x v="1024"/>
  </r>
  <r>
    <s v="ROI01363"/>
    <s v="P86413"/>
    <d v="2026-03-15T00:00:00"/>
    <d v="2026-03-22T00:00:00"/>
    <x v="4"/>
    <x v="0"/>
    <x v="2"/>
    <s v="Normal"/>
    <s v="Pending"/>
    <x v="6"/>
    <n v="199"/>
    <n v="5"/>
    <x v="435"/>
    <n v="7"/>
    <n v="5"/>
    <x v="0"/>
    <n v="2.512562814070352"/>
    <x v="1025"/>
  </r>
  <r>
    <s v="ROI01364"/>
    <s v="P64193"/>
    <d v="2026-01-01T00:00:00"/>
    <d v="2026-01-04T00:00:00"/>
    <x v="4"/>
    <x v="0"/>
    <x v="1"/>
    <s v="Normal"/>
    <s v="Completed"/>
    <x v="1"/>
    <n v="78"/>
    <n v="4"/>
    <x v="149"/>
    <n v="3"/>
    <n v="5"/>
    <x v="1"/>
    <n v="5.1282051282051277"/>
    <x v="152"/>
  </r>
  <r>
    <s v="ROI01365"/>
    <s v="P85520"/>
    <d v="2026-04-09T00:00:00"/>
    <d v="2026-04-14T00:00:00"/>
    <x v="2"/>
    <x v="0"/>
    <x v="3"/>
    <s v="High"/>
    <s v="Completed"/>
    <x v="7"/>
    <n v="489"/>
    <n v="5"/>
    <x v="341"/>
    <n v="5"/>
    <n v="5"/>
    <x v="1"/>
    <n v="1.0224948875255624"/>
    <x v="1026"/>
  </r>
  <r>
    <s v="ROI01366"/>
    <s v="P42430"/>
    <d v="2026-05-02T00:00:00"/>
    <d v="2026-05-08T00:00:00"/>
    <x v="2"/>
    <x v="4"/>
    <x v="6"/>
    <s v="Urgent"/>
    <s v="In Progress"/>
    <x v="4"/>
    <n v="270"/>
    <n v="3"/>
    <x v="508"/>
    <n v="6"/>
    <n v="5"/>
    <x v="0"/>
    <n v="1.1111111111111112"/>
    <x v="573"/>
  </r>
  <r>
    <s v="ROI01367"/>
    <s v="P97062"/>
    <d v="2026-05-23T00:00:00"/>
    <d v="2026-05-26T00:00:00"/>
    <x v="4"/>
    <x v="2"/>
    <x v="5"/>
    <s v="High"/>
    <s v="In Progress"/>
    <x v="6"/>
    <n v="281"/>
    <n v="3"/>
    <x v="509"/>
    <n v="3"/>
    <n v="5"/>
    <x v="1"/>
    <n v="1.0676156583629894"/>
    <x v="594"/>
  </r>
  <r>
    <s v="ROI01368"/>
    <s v="P59849"/>
    <d v="2026-03-02T00:00:00"/>
    <d v="2026-03-09T00:00:00"/>
    <x v="0"/>
    <x v="0"/>
    <x v="1"/>
    <s v="Urgent"/>
    <s v="In Progress"/>
    <x v="1"/>
    <n v="439"/>
    <n v="0"/>
    <x v="12"/>
    <n v="7"/>
    <n v="5"/>
    <x v="0"/>
    <n v="0"/>
    <x v="797"/>
  </r>
  <r>
    <s v="ROI01369"/>
    <s v="P92127"/>
    <d v="2026-04-23T00:00:00"/>
    <d v="2026-05-02T00:00:00"/>
    <x v="3"/>
    <x v="1"/>
    <x v="1"/>
    <s v="Urgent"/>
    <s v="In Progress"/>
    <x v="1"/>
    <n v="345"/>
    <n v="1"/>
    <x v="90"/>
    <n v="9"/>
    <n v="5"/>
    <x v="0"/>
    <n v="0.28985507246376813"/>
    <x v="557"/>
  </r>
  <r>
    <s v="ROI01370"/>
    <s v="P88063"/>
    <d v="2026-05-21T00:00:00"/>
    <d v="2026-05-31T00:00:00"/>
    <x v="2"/>
    <x v="1"/>
    <x v="3"/>
    <s v="Urgent"/>
    <s v="In Progress"/>
    <x v="7"/>
    <n v="127"/>
    <n v="3"/>
    <x v="510"/>
    <n v="10"/>
    <n v="5"/>
    <x v="0"/>
    <n v="2.3622047244094486"/>
    <x v="1027"/>
  </r>
  <r>
    <s v="ROI01371"/>
    <s v="P69184"/>
    <d v="2026-05-12T00:00:00"/>
    <d v="2026-05-14T00:00:00"/>
    <x v="1"/>
    <x v="5"/>
    <x v="6"/>
    <s v="High"/>
    <s v="Pending"/>
    <x v="7"/>
    <n v="486"/>
    <n v="3"/>
    <x v="254"/>
    <n v="2"/>
    <n v="5"/>
    <x v="1"/>
    <n v="0.61728395061728392"/>
    <x v="182"/>
  </r>
  <r>
    <s v="ROI01372"/>
    <s v="P85471"/>
    <d v="2026-06-16T00:00:00"/>
    <d v="2026-06-20T00:00:00"/>
    <x v="4"/>
    <x v="4"/>
    <x v="5"/>
    <s v="High"/>
    <s v="In Progress"/>
    <x v="3"/>
    <n v="374"/>
    <n v="4"/>
    <x v="404"/>
    <n v="4"/>
    <n v="5"/>
    <x v="1"/>
    <n v="1.0695187165775399"/>
    <x v="1028"/>
  </r>
  <r>
    <s v="ROI01373"/>
    <s v="P37395"/>
    <d v="2026-01-30T00:00:00"/>
    <d v="2026-02-02T00:00:00"/>
    <x v="1"/>
    <x v="2"/>
    <x v="3"/>
    <s v="Normal"/>
    <s v="In Progress"/>
    <x v="5"/>
    <n v="349"/>
    <n v="3"/>
    <x v="511"/>
    <n v="3"/>
    <n v="5"/>
    <x v="1"/>
    <n v="0.8595988538681949"/>
    <x v="928"/>
  </r>
  <r>
    <s v="ROI01374"/>
    <s v="P14426"/>
    <d v="2026-02-05T00:00:00"/>
    <d v="2026-02-08T00:00:00"/>
    <x v="3"/>
    <x v="0"/>
    <x v="3"/>
    <s v="Normal"/>
    <s v="Pending"/>
    <x v="4"/>
    <n v="495"/>
    <n v="1"/>
    <x v="380"/>
    <n v="3"/>
    <n v="5"/>
    <x v="1"/>
    <n v="0.20202020202020202"/>
    <x v="1029"/>
  </r>
  <r>
    <s v="ROI01375"/>
    <s v="P60827"/>
    <d v="2026-04-07T00:00:00"/>
    <d v="2026-04-14T00:00:00"/>
    <x v="2"/>
    <x v="0"/>
    <x v="2"/>
    <s v="High"/>
    <s v="Pending"/>
    <x v="2"/>
    <n v="96"/>
    <n v="2"/>
    <x v="63"/>
    <n v="7"/>
    <n v="5"/>
    <x v="0"/>
    <n v="2.083333333333333"/>
    <x v="1030"/>
  </r>
  <r>
    <s v="ROI01376"/>
    <s v="P50726"/>
    <d v="2026-04-19T00:00:00"/>
    <d v="2026-04-21T00:00:00"/>
    <x v="1"/>
    <x v="4"/>
    <x v="1"/>
    <s v="High"/>
    <s v="Pending"/>
    <x v="6"/>
    <n v="272"/>
    <n v="5"/>
    <x v="117"/>
    <n v="2"/>
    <n v="5"/>
    <x v="1"/>
    <n v="1.8382352941176472"/>
    <x v="31"/>
  </r>
  <r>
    <s v="ROI01377"/>
    <s v="P99268"/>
    <d v="2026-03-17T00:00:00"/>
    <d v="2026-03-26T00:00:00"/>
    <x v="3"/>
    <x v="3"/>
    <x v="5"/>
    <s v="Normal"/>
    <s v="In Progress"/>
    <x v="7"/>
    <n v="177"/>
    <n v="4"/>
    <x v="233"/>
    <n v="9"/>
    <n v="5"/>
    <x v="0"/>
    <n v="2.2598870056497176"/>
    <x v="1031"/>
  </r>
  <r>
    <s v="ROI01378"/>
    <s v="P72882"/>
    <d v="2026-06-02T00:00:00"/>
    <d v="2026-06-07T00:00:00"/>
    <x v="0"/>
    <x v="4"/>
    <x v="3"/>
    <s v="Urgent"/>
    <s v="In Progress"/>
    <x v="1"/>
    <n v="440"/>
    <n v="1"/>
    <x v="243"/>
    <n v="5"/>
    <n v="5"/>
    <x v="1"/>
    <n v="0.22727272727272727"/>
    <x v="250"/>
  </r>
  <r>
    <s v="ROI01379"/>
    <s v="P90906"/>
    <d v="2026-05-05T00:00:00"/>
    <d v="2026-05-06T00:00:00"/>
    <x v="0"/>
    <x v="2"/>
    <x v="6"/>
    <s v="High"/>
    <s v="In Progress"/>
    <x v="3"/>
    <n v="370"/>
    <n v="5"/>
    <x v="512"/>
    <n v="1"/>
    <n v="5"/>
    <x v="1"/>
    <n v="1.3513513513513513"/>
    <x v="1032"/>
  </r>
  <r>
    <s v="ROI01380"/>
    <s v="P59108"/>
    <d v="2026-03-31T00:00:00"/>
    <d v="2026-04-10T00:00:00"/>
    <x v="2"/>
    <x v="3"/>
    <x v="7"/>
    <s v="High"/>
    <s v="Pending"/>
    <x v="6"/>
    <n v="352"/>
    <n v="1"/>
    <x v="140"/>
    <n v="10"/>
    <n v="5"/>
    <x v="0"/>
    <n v="0.28409090909090912"/>
    <x v="1033"/>
  </r>
  <r>
    <s v="ROI01381"/>
    <s v="P65187"/>
    <d v="2026-02-21T00:00:00"/>
    <d v="2026-03-01T00:00:00"/>
    <x v="4"/>
    <x v="2"/>
    <x v="1"/>
    <s v="High"/>
    <s v="Completed"/>
    <x v="0"/>
    <n v="292"/>
    <n v="4"/>
    <x v="513"/>
    <n v="8"/>
    <n v="5"/>
    <x v="0"/>
    <n v="1.3698630136986301"/>
    <x v="1034"/>
  </r>
  <r>
    <s v="ROI01382"/>
    <s v="P29038"/>
    <d v="2026-01-22T00:00:00"/>
    <d v="2026-01-29T00:00:00"/>
    <x v="4"/>
    <x v="1"/>
    <x v="3"/>
    <s v="Urgent"/>
    <s v="Pending"/>
    <x v="1"/>
    <n v="322"/>
    <n v="0"/>
    <x v="12"/>
    <n v="7"/>
    <n v="5"/>
    <x v="0"/>
    <n v="0"/>
    <x v="142"/>
  </r>
  <r>
    <s v="ROI01383"/>
    <s v="P94826"/>
    <d v="2026-03-30T00:00:00"/>
    <d v="2026-04-02T00:00:00"/>
    <x v="4"/>
    <x v="0"/>
    <x v="2"/>
    <s v="Normal"/>
    <s v="Completed"/>
    <x v="6"/>
    <n v="87"/>
    <n v="4"/>
    <x v="514"/>
    <n v="3"/>
    <n v="5"/>
    <x v="1"/>
    <n v="4.5977011494252871"/>
    <x v="900"/>
  </r>
  <r>
    <s v="ROI01384"/>
    <s v="P98086"/>
    <d v="2026-03-23T00:00:00"/>
    <d v="2026-04-02T00:00:00"/>
    <x v="1"/>
    <x v="5"/>
    <x v="1"/>
    <s v="High"/>
    <s v="Pending"/>
    <x v="3"/>
    <n v="498"/>
    <n v="2"/>
    <x v="184"/>
    <n v="10"/>
    <n v="5"/>
    <x v="0"/>
    <n v="0.40160642570281119"/>
    <x v="953"/>
  </r>
  <r>
    <s v="ROI01385"/>
    <s v="P74456"/>
    <d v="2026-04-24T00:00:00"/>
    <d v="2026-04-29T00:00:00"/>
    <x v="1"/>
    <x v="4"/>
    <x v="5"/>
    <s v="Urgent"/>
    <s v="In Progress"/>
    <x v="0"/>
    <n v="282"/>
    <n v="3"/>
    <x v="159"/>
    <n v="5"/>
    <n v="5"/>
    <x v="1"/>
    <n v="1.0638297872340425"/>
    <x v="1035"/>
  </r>
  <r>
    <s v="ROI01386"/>
    <s v="P38607"/>
    <d v="2026-02-22T00:00:00"/>
    <d v="2026-02-24T00:00:00"/>
    <x v="4"/>
    <x v="3"/>
    <x v="0"/>
    <s v="Normal"/>
    <s v="Completed"/>
    <x v="0"/>
    <n v="416"/>
    <n v="3"/>
    <x v="376"/>
    <n v="2"/>
    <n v="5"/>
    <x v="1"/>
    <n v="0.72115384615384615"/>
    <x v="1036"/>
  </r>
  <r>
    <s v="ROI01387"/>
    <s v="P32594"/>
    <d v="2026-02-28T00:00:00"/>
    <d v="2026-03-02T00:00:00"/>
    <x v="4"/>
    <x v="1"/>
    <x v="4"/>
    <s v="High"/>
    <s v="In Progress"/>
    <x v="4"/>
    <n v="181"/>
    <n v="4"/>
    <x v="515"/>
    <n v="2"/>
    <n v="5"/>
    <x v="1"/>
    <n v="2.2099447513812152"/>
    <x v="342"/>
  </r>
  <r>
    <s v="ROI01388"/>
    <s v="P60189"/>
    <d v="2026-03-24T00:00:00"/>
    <d v="2026-03-29T00:00:00"/>
    <x v="1"/>
    <x v="0"/>
    <x v="1"/>
    <s v="Urgent"/>
    <s v="In Progress"/>
    <x v="3"/>
    <n v="177"/>
    <n v="0"/>
    <x v="12"/>
    <n v="5"/>
    <n v="5"/>
    <x v="1"/>
    <n v="0"/>
    <x v="1037"/>
  </r>
  <r>
    <s v="ROI01389"/>
    <s v="P51804"/>
    <d v="2026-01-21T00:00:00"/>
    <d v="2026-01-26T00:00:00"/>
    <x v="3"/>
    <x v="3"/>
    <x v="2"/>
    <s v="Normal"/>
    <s v="Completed"/>
    <x v="5"/>
    <n v="312"/>
    <n v="3"/>
    <x v="51"/>
    <n v="5"/>
    <n v="5"/>
    <x v="1"/>
    <n v="0.96153846153846156"/>
    <x v="1038"/>
  </r>
  <r>
    <s v="ROI01390"/>
    <s v="P42186"/>
    <d v="2026-01-11T00:00:00"/>
    <d v="2026-01-19T00:00:00"/>
    <x v="1"/>
    <x v="0"/>
    <x v="5"/>
    <s v="Urgent"/>
    <s v="In Progress"/>
    <x v="5"/>
    <n v="356"/>
    <n v="1"/>
    <x v="324"/>
    <n v="8"/>
    <n v="5"/>
    <x v="0"/>
    <n v="0.2808988764044944"/>
    <x v="90"/>
  </r>
  <r>
    <s v="ROI01391"/>
    <s v="P74416"/>
    <d v="2026-02-12T00:00:00"/>
    <d v="2026-02-14T00:00:00"/>
    <x v="4"/>
    <x v="2"/>
    <x v="5"/>
    <s v="Normal"/>
    <s v="Pending"/>
    <x v="1"/>
    <n v="471"/>
    <n v="0"/>
    <x v="12"/>
    <n v="2"/>
    <n v="5"/>
    <x v="1"/>
    <n v="0"/>
    <x v="1039"/>
  </r>
  <r>
    <s v="ROI01392"/>
    <s v="P98234"/>
    <d v="2026-02-05T00:00:00"/>
    <d v="2026-02-09T00:00:00"/>
    <x v="4"/>
    <x v="2"/>
    <x v="1"/>
    <s v="Urgent"/>
    <s v="Completed"/>
    <x v="3"/>
    <n v="109"/>
    <n v="3"/>
    <x v="441"/>
    <n v="4"/>
    <n v="5"/>
    <x v="1"/>
    <n v="2.7522935779816518"/>
    <x v="238"/>
  </r>
  <r>
    <s v="ROI01393"/>
    <s v="P16890"/>
    <d v="2026-03-11T00:00:00"/>
    <d v="2026-03-14T00:00:00"/>
    <x v="0"/>
    <x v="1"/>
    <x v="5"/>
    <s v="Urgent"/>
    <s v="Completed"/>
    <x v="1"/>
    <n v="78"/>
    <n v="5"/>
    <x v="248"/>
    <n v="3"/>
    <n v="5"/>
    <x v="1"/>
    <n v="6.4102564102564097"/>
    <x v="152"/>
  </r>
  <r>
    <s v="ROI01394"/>
    <s v="P30577"/>
    <d v="2026-03-02T00:00:00"/>
    <d v="2026-03-09T00:00:00"/>
    <x v="3"/>
    <x v="5"/>
    <x v="3"/>
    <s v="Normal"/>
    <s v="In Progress"/>
    <x v="3"/>
    <n v="139"/>
    <n v="1"/>
    <x v="11"/>
    <n v="7"/>
    <n v="5"/>
    <x v="0"/>
    <n v="0.71942446043165476"/>
    <x v="1040"/>
  </r>
  <r>
    <s v="ROI01395"/>
    <s v="P53231"/>
    <d v="2026-02-26T00:00:00"/>
    <d v="2026-03-06T00:00:00"/>
    <x v="2"/>
    <x v="5"/>
    <x v="6"/>
    <s v="Urgent"/>
    <s v="Pending"/>
    <x v="4"/>
    <n v="159"/>
    <n v="5"/>
    <x v="516"/>
    <n v="8"/>
    <n v="5"/>
    <x v="0"/>
    <n v="3.1446540880503147"/>
    <x v="1041"/>
  </r>
  <r>
    <s v="ROI01396"/>
    <s v="P37859"/>
    <d v="2026-05-22T00:00:00"/>
    <d v="2026-05-27T00:00:00"/>
    <x v="3"/>
    <x v="1"/>
    <x v="3"/>
    <s v="Urgent"/>
    <s v="In Progress"/>
    <x v="7"/>
    <n v="123"/>
    <n v="2"/>
    <x v="361"/>
    <n v="5"/>
    <n v="5"/>
    <x v="1"/>
    <n v="1.6260162601626018"/>
    <x v="1042"/>
  </r>
  <r>
    <s v="ROI01397"/>
    <s v="P99604"/>
    <d v="2026-03-02T00:00:00"/>
    <d v="2026-03-07T00:00:00"/>
    <x v="3"/>
    <x v="2"/>
    <x v="1"/>
    <s v="High"/>
    <s v="Pending"/>
    <x v="0"/>
    <n v="348"/>
    <n v="2"/>
    <x v="249"/>
    <n v="5"/>
    <n v="5"/>
    <x v="1"/>
    <n v="0.57471264367816088"/>
    <x v="214"/>
  </r>
  <r>
    <s v="ROI01398"/>
    <s v="P24717"/>
    <d v="2026-01-07T00:00:00"/>
    <d v="2026-01-13T00:00:00"/>
    <x v="1"/>
    <x v="1"/>
    <x v="6"/>
    <s v="High"/>
    <s v="Completed"/>
    <x v="1"/>
    <n v="40"/>
    <n v="3"/>
    <x v="399"/>
    <n v="6"/>
    <n v="5"/>
    <x v="0"/>
    <n v="7.5"/>
    <x v="1043"/>
  </r>
  <r>
    <s v="ROI01399"/>
    <s v="P60013"/>
    <d v="2026-06-25T00:00:00"/>
    <d v="2026-07-02T00:00:00"/>
    <x v="2"/>
    <x v="3"/>
    <x v="4"/>
    <s v="Urgent"/>
    <s v="In Progress"/>
    <x v="6"/>
    <n v="167"/>
    <n v="3"/>
    <x v="425"/>
    <n v="7"/>
    <n v="5"/>
    <x v="0"/>
    <n v="1.7964071856287425"/>
    <x v="1044"/>
  </r>
  <r>
    <s v="ROI01400"/>
    <s v="P78212"/>
    <d v="2026-05-26T00:00:00"/>
    <d v="2026-06-02T00:00:00"/>
    <x v="2"/>
    <x v="1"/>
    <x v="4"/>
    <s v="High"/>
    <s v="Pending"/>
    <x v="4"/>
    <n v="279"/>
    <n v="3"/>
    <x v="463"/>
    <n v="7"/>
    <n v="5"/>
    <x v="0"/>
    <n v="1.0752688172043012"/>
    <x v="1045"/>
  </r>
  <r>
    <s v="ROI01401"/>
    <s v="P52656"/>
    <d v="2026-03-09T00:00:00"/>
    <d v="2026-03-17T00:00:00"/>
    <x v="2"/>
    <x v="3"/>
    <x v="5"/>
    <s v="Urgent"/>
    <s v="In Progress"/>
    <x v="3"/>
    <n v="182"/>
    <n v="4"/>
    <x v="259"/>
    <n v="8"/>
    <n v="5"/>
    <x v="0"/>
    <n v="2.197802197802198"/>
    <x v="1046"/>
  </r>
  <r>
    <s v="ROI01402"/>
    <s v="P92166"/>
    <d v="2026-02-20T00:00:00"/>
    <d v="2026-03-02T00:00:00"/>
    <x v="0"/>
    <x v="1"/>
    <x v="2"/>
    <s v="Urgent"/>
    <s v="In Progress"/>
    <x v="7"/>
    <n v="440"/>
    <n v="3"/>
    <x v="445"/>
    <n v="10"/>
    <n v="5"/>
    <x v="0"/>
    <n v="0.68181818181818177"/>
    <x v="920"/>
  </r>
  <r>
    <s v="ROI01403"/>
    <s v="P64695"/>
    <d v="2026-04-23T00:00:00"/>
    <d v="2026-04-30T00:00:00"/>
    <x v="2"/>
    <x v="5"/>
    <x v="6"/>
    <s v="High"/>
    <s v="In Progress"/>
    <x v="2"/>
    <n v="194"/>
    <n v="5"/>
    <x v="266"/>
    <n v="7"/>
    <n v="5"/>
    <x v="0"/>
    <n v="2.5773195876288657"/>
    <x v="105"/>
  </r>
  <r>
    <s v="ROI01404"/>
    <s v="P95256"/>
    <d v="2026-02-16T00:00:00"/>
    <d v="2026-02-17T00:00:00"/>
    <x v="4"/>
    <x v="0"/>
    <x v="4"/>
    <s v="Urgent"/>
    <s v="Pending"/>
    <x v="6"/>
    <n v="247"/>
    <n v="1"/>
    <x v="402"/>
    <n v="1"/>
    <n v="5"/>
    <x v="1"/>
    <n v="0.40485829959514169"/>
    <x v="1047"/>
  </r>
  <r>
    <s v="ROI01405"/>
    <s v="P63338"/>
    <d v="2026-01-21T00:00:00"/>
    <d v="2026-01-31T00:00:00"/>
    <x v="4"/>
    <x v="3"/>
    <x v="3"/>
    <s v="Urgent"/>
    <s v="Completed"/>
    <x v="3"/>
    <n v="254"/>
    <n v="2"/>
    <x v="156"/>
    <n v="10"/>
    <n v="5"/>
    <x v="0"/>
    <n v="0.78740157480314954"/>
    <x v="1048"/>
  </r>
  <r>
    <s v="ROI01406"/>
    <s v="P81867"/>
    <d v="2026-04-30T00:00:00"/>
    <d v="2026-05-06T00:00:00"/>
    <x v="2"/>
    <x v="0"/>
    <x v="4"/>
    <s v="High"/>
    <s v="Completed"/>
    <x v="1"/>
    <n v="282"/>
    <n v="3"/>
    <x v="87"/>
    <n v="6"/>
    <n v="5"/>
    <x v="0"/>
    <n v="1.0638297872340425"/>
    <x v="63"/>
  </r>
  <r>
    <s v="ROI01407"/>
    <s v="P94191"/>
    <d v="2026-01-26T00:00:00"/>
    <d v="2026-02-05T00:00:00"/>
    <x v="2"/>
    <x v="0"/>
    <x v="2"/>
    <s v="Normal"/>
    <s v="Pending"/>
    <x v="1"/>
    <n v="343"/>
    <n v="3"/>
    <x v="167"/>
    <n v="10"/>
    <n v="5"/>
    <x v="0"/>
    <n v="0.87463556851311952"/>
    <x v="1049"/>
  </r>
  <r>
    <s v="ROI01408"/>
    <s v="P41821"/>
    <d v="2026-05-15T00:00:00"/>
    <d v="2026-05-22T00:00:00"/>
    <x v="3"/>
    <x v="1"/>
    <x v="0"/>
    <s v="High"/>
    <s v="Pending"/>
    <x v="5"/>
    <n v="269"/>
    <n v="1"/>
    <x v="21"/>
    <n v="7"/>
    <n v="5"/>
    <x v="0"/>
    <n v="0.37174721189591076"/>
    <x v="1050"/>
  </r>
  <r>
    <s v="ROI01409"/>
    <s v="P95113"/>
    <d v="2026-03-09T00:00:00"/>
    <d v="2026-03-19T00:00:00"/>
    <x v="1"/>
    <x v="4"/>
    <x v="2"/>
    <s v="Urgent"/>
    <s v="Pending"/>
    <x v="5"/>
    <n v="363"/>
    <n v="3"/>
    <x v="517"/>
    <n v="10"/>
    <n v="5"/>
    <x v="0"/>
    <n v="0.82644628099173556"/>
    <x v="1051"/>
  </r>
  <r>
    <s v="ROI01410"/>
    <s v="P51831"/>
    <d v="2026-03-04T00:00:00"/>
    <d v="2026-03-07T00:00:00"/>
    <x v="2"/>
    <x v="4"/>
    <x v="5"/>
    <s v="Urgent"/>
    <s v="In Progress"/>
    <x v="6"/>
    <n v="182"/>
    <n v="2"/>
    <x v="100"/>
    <n v="3"/>
    <n v="5"/>
    <x v="1"/>
    <n v="1.098901098901099"/>
    <x v="120"/>
  </r>
  <r>
    <s v="ROI01411"/>
    <s v="P48331"/>
    <d v="2026-04-25T00:00:00"/>
    <d v="2026-04-29T00:00:00"/>
    <x v="1"/>
    <x v="2"/>
    <x v="5"/>
    <s v="High"/>
    <s v="In Progress"/>
    <x v="7"/>
    <n v="111"/>
    <n v="5"/>
    <x v="295"/>
    <n v="4"/>
    <n v="5"/>
    <x v="1"/>
    <n v="4.5045045045045047"/>
    <x v="1052"/>
  </r>
  <r>
    <s v="ROI01412"/>
    <s v="P98800"/>
    <d v="2026-03-16T00:00:00"/>
    <d v="2026-03-18T00:00:00"/>
    <x v="4"/>
    <x v="2"/>
    <x v="1"/>
    <s v="Urgent"/>
    <s v="In Progress"/>
    <x v="6"/>
    <n v="139"/>
    <n v="0"/>
    <x v="12"/>
    <n v="2"/>
    <n v="5"/>
    <x v="1"/>
    <n v="0"/>
    <x v="1053"/>
  </r>
  <r>
    <s v="ROI01413"/>
    <s v="P20557"/>
    <d v="2026-04-25T00:00:00"/>
    <d v="2026-05-01T00:00:00"/>
    <x v="3"/>
    <x v="3"/>
    <x v="7"/>
    <s v="High"/>
    <s v="Completed"/>
    <x v="3"/>
    <n v="202"/>
    <n v="4"/>
    <x v="518"/>
    <n v="6"/>
    <n v="5"/>
    <x v="0"/>
    <n v="1.9801980198019802"/>
    <x v="526"/>
  </r>
  <r>
    <s v="ROI01414"/>
    <s v="P84085"/>
    <d v="2026-03-15T00:00:00"/>
    <d v="2026-03-17T00:00:00"/>
    <x v="3"/>
    <x v="2"/>
    <x v="4"/>
    <s v="Normal"/>
    <s v="Pending"/>
    <x v="6"/>
    <n v="247"/>
    <n v="1"/>
    <x v="54"/>
    <n v="2"/>
    <n v="5"/>
    <x v="1"/>
    <n v="0.40485829959514169"/>
    <x v="1054"/>
  </r>
  <r>
    <s v="ROI01415"/>
    <s v="P36607"/>
    <d v="2026-04-17T00:00:00"/>
    <d v="2026-04-24T00:00:00"/>
    <x v="3"/>
    <x v="0"/>
    <x v="0"/>
    <s v="Normal"/>
    <s v="Pending"/>
    <x v="1"/>
    <n v="78"/>
    <n v="2"/>
    <x v="519"/>
    <n v="7"/>
    <n v="5"/>
    <x v="0"/>
    <n v="2.5641025641025639"/>
    <x v="1055"/>
  </r>
  <r>
    <s v="ROI01416"/>
    <s v="P55109"/>
    <d v="2026-04-06T00:00:00"/>
    <d v="2026-04-10T00:00:00"/>
    <x v="1"/>
    <x v="2"/>
    <x v="5"/>
    <s v="Normal"/>
    <s v="Completed"/>
    <x v="2"/>
    <n v="383"/>
    <n v="5"/>
    <x v="7"/>
    <n v="4"/>
    <n v="5"/>
    <x v="1"/>
    <n v="1.3054830287206265"/>
    <x v="1056"/>
  </r>
  <r>
    <s v="ROI01417"/>
    <s v="P49961"/>
    <d v="2026-02-02T00:00:00"/>
    <d v="2026-02-05T00:00:00"/>
    <x v="4"/>
    <x v="5"/>
    <x v="6"/>
    <s v="Normal"/>
    <s v="Pending"/>
    <x v="3"/>
    <n v="68"/>
    <n v="4"/>
    <x v="511"/>
    <n v="3"/>
    <n v="5"/>
    <x v="1"/>
    <n v="5.8823529411764701"/>
    <x v="1057"/>
  </r>
  <r>
    <s v="ROI01418"/>
    <s v="P53826"/>
    <d v="2026-01-05T00:00:00"/>
    <d v="2026-01-15T00:00:00"/>
    <x v="2"/>
    <x v="1"/>
    <x v="6"/>
    <s v="Urgent"/>
    <s v="Pending"/>
    <x v="3"/>
    <n v="171"/>
    <n v="3"/>
    <x v="197"/>
    <n v="10"/>
    <n v="5"/>
    <x v="0"/>
    <n v="1.7543859649122806"/>
    <x v="1058"/>
  </r>
  <r>
    <s v="ROI01419"/>
    <s v="P27919"/>
    <d v="2026-06-28T00:00:00"/>
    <d v="2026-07-03T00:00:00"/>
    <x v="1"/>
    <x v="1"/>
    <x v="4"/>
    <s v="Normal"/>
    <s v="In Progress"/>
    <x v="2"/>
    <n v="441"/>
    <n v="4"/>
    <x v="172"/>
    <n v="5"/>
    <n v="5"/>
    <x v="1"/>
    <n v="0.90702947845804993"/>
    <x v="1059"/>
  </r>
  <r>
    <s v="ROI01420"/>
    <s v="P51239"/>
    <d v="2026-02-23T00:00:00"/>
    <d v="2026-02-27T00:00:00"/>
    <x v="1"/>
    <x v="2"/>
    <x v="7"/>
    <s v="Normal"/>
    <s v="Completed"/>
    <x v="6"/>
    <n v="241"/>
    <n v="3"/>
    <x v="5"/>
    <n v="4"/>
    <n v="5"/>
    <x v="1"/>
    <n v="1.2448132780082988"/>
    <x v="1060"/>
  </r>
  <r>
    <s v="ROI01421"/>
    <s v="P54257"/>
    <d v="2026-03-31T00:00:00"/>
    <d v="2026-04-04T00:00:00"/>
    <x v="1"/>
    <x v="3"/>
    <x v="6"/>
    <s v="Normal"/>
    <s v="In Progress"/>
    <x v="5"/>
    <n v="470"/>
    <n v="5"/>
    <x v="311"/>
    <n v="4"/>
    <n v="5"/>
    <x v="1"/>
    <n v="1.0638297872340425"/>
    <x v="384"/>
  </r>
  <r>
    <s v="ROI01422"/>
    <s v="P75172"/>
    <d v="2026-01-11T00:00:00"/>
    <d v="2026-01-20T00:00:00"/>
    <x v="4"/>
    <x v="5"/>
    <x v="6"/>
    <s v="High"/>
    <s v="In Progress"/>
    <x v="0"/>
    <n v="290"/>
    <n v="0"/>
    <x v="12"/>
    <n v="9"/>
    <n v="5"/>
    <x v="0"/>
    <n v="0"/>
    <x v="1061"/>
  </r>
  <r>
    <s v="ROI01423"/>
    <s v="P68025"/>
    <d v="2026-04-06T00:00:00"/>
    <d v="2026-04-14T00:00:00"/>
    <x v="3"/>
    <x v="0"/>
    <x v="0"/>
    <s v="High"/>
    <s v="Pending"/>
    <x v="3"/>
    <n v="366"/>
    <n v="3"/>
    <x v="63"/>
    <n v="8"/>
    <n v="5"/>
    <x v="0"/>
    <n v="0.81967213114754101"/>
    <x v="1062"/>
  </r>
  <r>
    <s v="ROI01424"/>
    <s v="P62218"/>
    <d v="2026-01-04T00:00:00"/>
    <d v="2026-01-11T00:00:00"/>
    <x v="2"/>
    <x v="3"/>
    <x v="6"/>
    <s v="Normal"/>
    <s v="Completed"/>
    <x v="4"/>
    <n v="432"/>
    <n v="4"/>
    <x v="357"/>
    <n v="7"/>
    <n v="5"/>
    <x v="0"/>
    <n v="0.92592592592592582"/>
    <x v="1063"/>
  </r>
  <r>
    <s v="ROI01425"/>
    <s v="P97991"/>
    <d v="2026-03-23T00:00:00"/>
    <d v="2026-03-27T00:00:00"/>
    <x v="3"/>
    <x v="1"/>
    <x v="2"/>
    <s v="Normal"/>
    <s v="Pending"/>
    <x v="5"/>
    <n v="430"/>
    <n v="5"/>
    <x v="514"/>
    <n v="4"/>
    <n v="5"/>
    <x v="1"/>
    <n v="1.1627906976744187"/>
    <x v="885"/>
  </r>
  <r>
    <s v="ROI01426"/>
    <s v="P45625"/>
    <d v="2026-06-09T00:00:00"/>
    <d v="2026-06-14T00:00:00"/>
    <x v="1"/>
    <x v="1"/>
    <x v="6"/>
    <s v="Urgent"/>
    <s v="Pending"/>
    <x v="2"/>
    <n v="122"/>
    <n v="3"/>
    <x v="520"/>
    <n v="5"/>
    <n v="5"/>
    <x v="1"/>
    <n v="2.459016393442623"/>
    <x v="893"/>
  </r>
  <r>
    <s v="ROI01427"/>
    <s v="P81083"/>
    <d v="2026-06-13T00:00:00"/>
    <d v="2026-06-16T00:00:00"/>
    <x v="4"/>
    <x v="1"/>
    <x v="3"/>
    <s v="High"/>
    <s v="Completed"/>
    <x v="3"/>
    <n v="32"/>
    <n v="2"/>
    <x v="309"/>
    <n v="3"/>
    <n v="5"/>
    <x v="1"/>
    <n v="6.25"/>
    <x v="1064"/>
  </r>
  <r>
    <s v="ROI01428"/>
    <s v="P20100"/>
    <d v="2026-05-31T00:00:00"/>
    <d v="2026-06-06T00:00:00"/>
    <x v="0"/>
    <x v="2"/>
    <x v="3"/>
    <s v="Normal"/>
    <s v="Completed"/>
    <x v="7"/>
    <n v="131"/>
    <n v="4"/>
    <x v="454"/>
    <n v="6"/>
    <n v="5"/>
    <x v="0"/>
    <n v="3.0534351145038165"/>
    <x v="192"/>
  </r>
  <r>
    <s v="ROI01429"/>
    <s v="P22969"/>
    <d v="2026-02-22T00:00:00"/>
    <d v="2026-02-25T00:00:00"/>
    <x v="0"/>
    <x v="5"/>
    <x v="0"/>
    <s v="Urgent"/>
    <s v="Completed"/>
    <x v="7"/>
    <n v="500"/>
    <n v="5"/>
    <x v="521"/>
    <n v="3"/>
    <n v="5"/>
    <x v="1"/>
    <n v="1"/>
    <x v="1065"/>
  </r>
  <r>
    <s v="ROI01430"/>
    <s v="P39202"/>
    <d v="2026-01-10T00:00:00"/>
    <d v="2026-01-16T00:00:00"/>
    <x v="0"/>
    <x v="2"/>
    <x v="5"/>
    <s v="Urgent"/>
    <s v="Pending"/>
    <x v="1"/>
    <n v="443"/>
    <n v="5"/>
    <x v="522"/>
    <n v="6"/>
    <n v="5"/>
    <x v="0"/>
    <n v="1.1286681715575622"/>
    <x v="1066"/>
  </r>
  <r>
    <s v="ROI01431"/>
    <s v="P92829"/>
    <d v="2026-03-12T00:00:00"/>
    <d v="2026-03-13T00:00:00"/>
    <x v="1"/>
    <x v="3"/>
    <x v="2"/>
    <s v="Normal"/>
    <s v="Completed"/>
    <x v="2"/>
    <n v="34"/>
    <n v="5"/>
    <x v="260"/>
    <n v="1"/>
    <n v="5"/>
    <x v="1"/>
    <n v="14.705882352941178"/>
    <x v="982"/>
  </r>
  <r>
    <s v="ROI01432"/>
    <s v="P36349"/>
    <d v="2026-04-27T00:00:00"/>
    <d v="2026-04-28T00:00:00"/>
    <x v="1"/>
    <x v="4"/>
    <x v="6"/>
    <s v="Urgent"/>
    <s v="In Progress"/>
    <x v="4"/>
    <n v="293"/>
    <n v="3"/>
    <x v="429"/>
    <n v="1"/>
    <n v="5"/>
    <x v="1"/>
    <n v="1.0238907849829351"/>
    <x v="358"/>
  </r>
  <r>
    <s v="ROI01433"/>
    <s v="P88395"/>
    <d v="2026-06-30T00:00:00"/>
    <d v="2026-07-03T00:00:00"/>
    <x v="2"/>
    <x v="3"/>
    <x v="0"/>
    <s v="Urgent"/>
    <s v="Completed"/>
    <x v="3"/>
    <n v="109"/>
    <n v="2"/>
    <x v="226"/>
    <n v="3"/>
    <n v="5"/>
    <x v="1"/>
    <n v="1.834862385321101"/>
    <x v="1067"/>
  </r>
  <r>
    <s v="ROI01434"/>
    <s v="P21938"/>
    <d v="2026-03-31T00:00:00"/>
    <d v="2026-04-07T00:00:00"/>
    <x v="3"/>
    <x v="5"/>
    <x v="2"/>
    <s v="High"/>
    <s v="Pending"/>
    <x v="6"/>
    <n v="184"/>
    <n v="5"/>
    <x v="523"/>
    <n v="7"/>
    <n v="5"/>
    <x v="0"/>
    <n v="2.7173913043478262"/>
    <x v="1068"/>
  </r>
  <r>
    <s v="ROI01435"/>
    <s v="P47497"/>
    <d v="2026-05-15T00:00:00"/>
    <d v="2026-05-24T00:00:00"/>
    <x v="0"/>
    <x v="1"/>
    <x v="0"/>
    <s v="High"/>
    <s v="In Progress"/>
    <x v="6"/>
    <n v="226"/>
    <n v="4"/>
    <x v="152"/>
    <n v="9"/>
    <n v="5"/>
    <x v="0"/>
    <n v="1.7699115044247788"/>
    <x v="1008"/>
  </r>
  <r>
    <s v="ROI01436"/>
    <s v="P88872"/>
    <d v="2026-02-22T00:00:00"/>
    <d v="2026-02-26T00:00:00"/>
    <x v="0"/>
    <x v="5"/>
    <x v="6"/>
    <s v="High"/>
    <s v="Pending"/>
    <x v="2"/>
    <n v="491"/>
    <n v="2"/>
    <x v="401"/>
    <n v="4"/>
    <n v="5"/>
    <x v="1"/>
    <n v="0.40733197556008144"/>
    <x v="209"/>
  </r>
  <r>
    <s v="ROI01437"/>
    <s v="P16353"/>
    <d v="2026-03-06T00:00:00"/>
    <d v="2026-03-11T00:00:00"/>
    <x v="3"/>
    <x v="3"/>
    <x v="0"/>
    <s v="High"/>
    <s v="Completed"/>
    <x v="6"/>
    <n v="244"/>
    <n v="0"/>
    <x v="12"/>
    <n v="5"/>
    <n v="5"/>
    <x v="1"/>
    <n v="0"/>
    <x v="1069"/>
  </r>
  <r>
    <s v="ROI01438"/>
    <s v="P77276"/>
    <d v="2026-06-10T00:00:00"/>
    <d v="2026-06-17T00:00:00"/>
    <x v="4"/>
    <x v="0"/>
    <x v="7"/>
    <s v="Urgent"/>
    <s v="In Progress"/>
    <x v="0"/>
    <n v="225"/>
    <n v="5"/>
    <x v="22"/>
    <n v="7"/>
    <n v="5"/>
    <x v="0"/>
    <n v="2.2222222222222223"/>
    <x v="1070"/>
  </r>
  <r>
    <s v="ROI01439"/>
    <s v="P89850"/>
    <d v="2026-01-21T00:00:00"/>
    <d v="2026-01-28T00:00:00"/>
    <x v="3"/>
    <x v="3"/>
    <x v="7"/>
    <s v="Urgent"/>
    <s v="Completed"/>
    <x v="0"/>
    <n v="466"/>
    <n v="2"/>
    <x v="524"/>
    <n v="7"/>
    <n v="5"/>
    <x v="0"/>
    <n v="0.42918454935622319"/>
    <x v="1071"/>
  </r>
  <r>
    <s v="ROI01440"/>
    <s v="P61183"/>
    <d v="2026-05-13T00:00:00"/>
    <d v="2026-05-15T00:00:00"/>
    <x v="4"/>
    <x v="4"/>
    <x v="3"/>
    <s v="Urgent"/>
    <s v="Completed"/>
    <x v="4"/>
    <n v="323"/>
    <n v="3"/>
    <x v="336"/>
    <n v="2"/>
    <n v="5"/>
    <x v="1"/>
    <n v="0.92879256965944268"/>
    <x v="1072"/>
  </r>
  <r>
    <s v="ROI01441"/>
    <s v="P91663"/>
    <d v="2026-03-31T00:00:00"/>
    <d v="2026-04-04T00:00:00"/>
    <x v="3"/>
    <x v="4"/>
    <x v="7"/>
    <s v="Urgent"/>
    <s v="Completed"/>
    <x v="3"/>
    <n v="181"/>
    <n v="5"/>
    <x v="420"/>
    <n v="4"/>
    <n v="5"/>
    <x v="1"/>
    <n v="2.7624309392265194"/>
    <x v="518"/>
  </r>
  <r>
    <s v="ROI01442"/>
    <s v="P31355"/>
    <d v="2026-06-15T00:00:00"/>
    <d v="2026-06-22T00:00:00"/>
    <x v="4"/>
    <x v="4"/>
    <x v="7"/>
    <s v="Normal"/>
    <s v="Pending"/>
    <x v="0"/>
    <n v="422"/>
    <n v="2"/>
    <x v="525"/>
    <n v="7"/>
    <n v="5"/>
    <x v="0"/>
    <n v="0.47393364928909953"/>
    <x v="1073"/>
  </r>
  <r>
    <s v="ROI01443"/>
    <s v="P80273"/>
    <d v="2026-01-09T00:00:00"/>
    <d v="2026-01-12T00:00:00"/>
    <x v="0"/>
    <x v="3"/>
    <x v="1"/>
    <s v="High"/>
    <s v="Pending"/>
    <x v="0"/>
    <n v="433"/>
    <n v="5"/>
    <x v="478"/>
    <n v="3"/>
    <n v="5"/>
    <x v="1"/>
    <n v="1.1547344110854503"/>
    <x v="1074"/>
  </r>
  <r>
    <s v="ROI01444"/>
    <s v="P52389"/>
    <d v="2026-01-21T00:00:00"/>
    <d v="2026-01-31T00:00:00"/>
    <x v="1"/>
    <x v="2"/>
    <x v="1"/>
    <s v="High"/>
    <s v="Pending"/>
    <x v="1"/>
    <n v="313"/>
    <n v="3"/>
    <x v="403"/>
    <n v="10"/>
    <n v="5"/>
    <x v="0"/>
    <n v="0.95846645367412142"/>
    <x v="995"/>
  </r>
  <r>
    <s v="ROI01445"/>
    <s v="P55332"/>
    <d v="2026-04-03T00:00:00"/>
    <d v="2026-04-06T00:00:00"/>
    <x v="1"/>
    <x v="2"/>
    <x v="0"/>
    <s v="High"/>
    <s v="In Progress"/>
    <x v="2"/>
    <n v="313"/>
    <n v="1"/>
    <x v="1"/>
    <n v="3"/>
    <n v="5"/>
    <x v="1"/>
    <n v="0.31948881789137379"/>
    <x v="555"/>
  </r>
  <r>
    <s v="ROI01446"/>
    <s v="P72158"/>
    <d v="2026-03-18T00:00:00"/>
    <d v="2026-03-26T00:00:00"/>
    <x v="4"/>
    <x v="4"/>
    <x v="5"/>
    <s v="High"/>
    <s v="Pending"/>
    <x v="4"/>
    <n v="478"/>
    <n v="3"/>
    <x v="329"/>
    <n v="8"/>
    <n v="5"/>
    <x v="0"/>
    <n v="0.62761506276150625"/>
    <x v="1075"/>
  </r>
  <r>
    <s v="ROI01447"/>
    <s v="P95618"/>
    <d v="2026-05-01T00:00:00"/>
    <d v="2026-05-02T00:00:00"/>
    <x v="0"/>
    <x v="3"/>
    <x v="3"/>
    <s v="Normal"/>
    <s v="Pending"/>
    <x v="4"/>
    <n v="418"/>
    <n v="2"/>
    <x v="358"/>
    <n v="1"/>
    <n v="5"/>
    <x v="1"/>
    <n v="0.4784688995215311"/>
    <x v="1076"/>
  </r>
  <r>
    <s v="ROI01448"/>
    <s v="P36527"/>
    <d v="2026-01-20T00:00:00"/>
    <d v="2026-01-28T00:00:00"/>
    <x v="4"/>
    <x v="5"/>
    <x v="5"/>
    <s v="Urgent"/>
    <s v="Pending"/>
    <x v="1"/>
    <n v="451"/>
    <n v="5"/>
    <x v="516"/>
    <n v="8"/>
    <n v="5"/>
    <x v="0"/>
    <n v="1.1086474501108647"/>
    <x v="489"/>
  </r>
  <r>
    <s v="ROI01449"/>
    <s v="P99991"/>
    <d v="2026-04-13T00:00:00"/>
    <d v="2026-04-22T00:00:00"/>
    <x v="4"/>
    <x v="4"/>
    <x v="0"/>
    <s v="High"/>
    <s v="Pending"/>
    <x v="0"/>
    <n v="494"/>
    <n v="5"/>
    <x v="353"/>
    <n v="9"/>
    <n v="5"/>
    <x v="0"/>
    <n v="1.0121457489878543"/>
    <x v="1077"/>
  </r>
  <r>
    <s v="ROI01450"/>
    <s v="P96753"/>
    <d v="2026-06-13T00:00:00"/>
    <d v="2026-06-20T00:00:00"/>
    <x v="2"/>
    <x v="0"/>
    <x v="6"/>
    <s v="Normal"/>
    <s v="In Progress"/>
    <x v="4"/>
    <n v="78"/>
    <n v="1"/>
    <x v="86"/>
    <n v="7"/>
    <n v="5"/>
    <x v="0"/>
    <n v="1.2820512820512819"/>
    <x v="1055"/>
  </r>
  <r>
    <s v="ROI01451"/>
    <s v="P62761"/>
    <d v="2026-05-24T00:00:00"/>
    <d v="2026-05-27T00:00:00"/>
    <x v="3"/>
    <x v="5"/>
    <x v="2"/>
    <s v="Urgent"/>
    <s v="In Progress"/>
    <x v="1"/>
    <n v="131"/>
    <n v="1"/>
    <x v="10"/>
    <n v="3"/>
    <n v="5"/>
    <x v="1"/>
    <n v="0.76335877862595414"/>
    <x v="86"/>
  </r>
  <r>
    <s v="ROI01452"/>
    <s v="P67536"/>
    <d v="2026-03-14T00:00:00"/>
    <d v="2026-03-17T00:00:00"/>
    <x v="0"/>
    <x v="3"/>
    <x v="5"/>
    <s v="High"/>
    <s v="Completed"/>
    <x v="2"/>
    <n v="439"/>
    <n v="2"/>
    <x v="290"/>
    <n v="3"/>
    <n v="5"/>
    <x v="1"/>
    <n v="0.45558086560364464"/>
    <x v="1078"/>
  </r>
  <r>
    <s v="ROI01453"/>
    <s v="P96758"/>
    <d v="2026-04-25T00:00:00"/>
    <d v="2026-04-28T00:00:00"/>
    <x v="1"/>
    <x v="1"/>
    <x v="3"/>
    <s v="High"/>
    <s v="Pending"/>
    <x v="5"/>
    <n v="112"/>
    <n v="1"/>
    <x v="218"/>
    <n v="3"/>
    <n v="5"/>
    <x v="1"/>
    <n v="0.89285714285714279"/>
    <x v="1079"/>
  </r>
  <r>
    <s v="ROI01454"/>
    <s v="P19974"/>
    <d v="2026-04-19T00:00:00"/>
    <d v="2026-04-20T00:00:00"/>
    <x v="2"/>
    <x v="3"/>
    <x v="2"/>
    <s v="Urgent"/>
    <s v="Completed"/>
    <x v="2"/>
    <n v="153"/>
    <n v="3"/>
    <x v="66"/>
    <n v="1"/>
    <n v="5"/>
    <x v="1"/>
    <n v="1.9607843137254901"/>
    <x v="804"/>
  </r>
  <r>
    <s v="ROI01455"/>
    <s v="P49422"/>
    <d v="2026-02-04T00:00:00"/>
    <d v="2026-02-05T00:00:00"/>
    <x v="0"/>
    <x v="4"/>
    <x v="4"/>
    <s v="High"/>
    <s v="Completed"/>
    <x v="3"/>
    <n v="63"/>
    <n v="3"/>
    <x v="220"/>
    <n v="1"/>
    <n v="5"/>
    <x v="1"/>
    <n v="4.7619047619047619"/>
    <x v="39"/>
  </r>
  <r>
    <s v="ROI01456"/>
    <s v="P65512"/>
    <d v="2026-06-10T00:00:00"/>
    <d v="2026-06-19T00:00:00"/>
    <x v="2"/>
    <x v="2"/>
    <x v="5"/>
    <s v="Normal"/>
    <s v="Pending"/>
    <x v="3"/>
    <n v="425"/>
    <n v="1"/>
    <x v="262"/>
    <n v="9"/>
    <n v="5"/>
    <x v="0"/>
    <n v="0.23529411764705879"/>
    <x v="1080"/>
  </r>
  <r>
    <s v="ROI01457"/>
    <s v="P61160"/>
    <d v="2026-04-26T00:00:00"/>
    <d v="2026-04-29T00:00:00"/>
    <x v="3"/>
    <x v="1"/>
    <x v="7"/>
    <s v="Urgent"/>
    <s v="Completed"/>
    <x v="7"/>
    <n v="329"/>
    <n v="5"/>
    <x v="526"/>
    <n v="3"/>
    <n v="5"/>
    <x v="1"/>
    <n v="1.5197568389057752"/>
    <x v="1081"/>
  </r>
  <r>
    <s v="ROI01458"/>
    <s v="P73560"/>
    <d v="2026-02-27T00:00:00"/>
    <d v="2026-02-28T00:00:00"/>
    <x v="3"/>
    <x v="3"/>
    <x v="5"/>
    <s v="Normal"/>
    <s v="In Progress"/>
    <x v="6"/>
    <n v="377"/>
    <n v="5"/>
    <x v="346"/>
    <n v="1"/>
    <n v="5"/>
    <x v="1"/>
    <n v="1.3262599469496021"/>
    <x v="562"/>
  </r>
  <r>
    <s v="ROI01459"/>
    <s v="P94913"/>
    <d v="2026-06-19T00:00:00"/>
    <d v="2026-06-25T00:00:00"/>
    <x v="1"/>
    <x v="2"/>
    <x v="7"/>
    <s v="High"/>
    <s v="Completed"/>
    <x v="4"/>
    <n v="361"/>
    <n v="5"/>
    <x v="527"/>
    <n v="6"/>
    <n v="5"/>
    <x v="0"/>
    <n v="1.3850415512465373"/>
    <x v="1082"/>
  </r>
  <r>
    <s v="ROI01460"/>
    <s v="P76413"/>
    <d v="2026-04-02T00:00:00"/>
    <d v="2026-04-03T00:00:00"/>
    <x v="4"/>
    <x v="5"/>
    <x v="3"/>
    <s v="Normal"/>
    <s v="Completed"/>
    <x v="0"/>
    <n v="488"/>
    <n v="2"/>
    <x v="62"/>
    <n v="1"/>
    <n v="5"/>
    <x v="1"/>
    <n v="0.4098360655737705"/>
    <x v="1083"/>
  </r>
  <r>
    <s v="ROI01461"/>
    <s v="P37201"/>
    <d v="2026-03-19T00:00:00"/>
    <d v="2026-03-21T00:00:00"/>
    <x v="3"/>
    <x v="5"/>
    <x v="0"/>
    <s v="Normal"/>
    <s v="Pending"/>
    <x v="0"/>
    <n v="110"/>
    <n v="4"/>
    <x v="483"/>
    <n v="2"/>
    <n v="5"/>
    <x v="1"/>
    <n v="3.6363636363636362"/>
    <x v="216"/>
  </r>
  <r>
    <s v="ROI01462"/>
    <s v="P27842"/>
    <d v="2026-02-26T00:00:00"/>
    <d v="2026-02-27T00:00:00"/>
    <x v="3"/>
    <x v="2"/>
    <x v="7"/>
    <s v="Urgent"/>
    <s v="Pending"/>
    <x v="6"/>
    <n v="463"/>
    <n v="5"/>
    <x v="528"/>
    <n v="1"/>
    <n v="5"/>
    <x v="1"/>
    <n v="1.079913606911447"/>
    <x v="821"/>
  </r>
  <r>
    <s v="ROI01463"/>
    <s v="P15907"/>
    <d v="2026-05-19T00:00:00"/>
    <d v="2026-05-22T00:00:00"/>
    <x v="1"/>
    <x v="0"/>
    <x v="4"/>
    <s v="Normal"/>
    <s v="In Progress"/>
    <x v="0"/>
    <n v="265"/>
    <n v="5"/>
    <x v="199"/>
    <n v="3"/>
    <n v="5"/>
    <x v="1"/>
    <n v="1.8867924528301887"/>
    <x v="1084"/>
  </r>
  <r>
    <s v="ROI01464"/>
    <s v="P10333"/>
    <d v="2026-04-26T00:00:00"/>
    <d v="2026-05-01T00:00:00"/>
    <x v="0"/>
    <x v="4"/>
    <x v="1"/>
    <s v="High"/>
    <s v="Completed"/>
    <x v="3"/>
    <n v="335"/>
    <n v="0"/>
    <x v="12"/>
    <n v="5"/>
    <n v="5"/>
    <x v="1"/>
    <n v="0"/>
    <x v="156"/>
  </r>
  <r>
    <s v="ROI01465"/>
    <s v="P14133"/>
    <d v="2026-04-28T00:00:00"/>
    <d v="2026-05-05T00:00:00"/>
    <x v="4"/>
    <x v="4"/>
    <x v="0"/>
    <s v="Normal"/>
    <s v="Completed"/>
    <x v="1"/>
    <n v="36"/>
    <n v="2"/>
    <x v="198"/>
    <n v="7"/>
    <n v="5"/>
    <x v="0"/>
    <n v="5.5555555555555554"/>
    <x v="109"/>
  </r>
  <r>
    <s v="ROI01466"/>
    <s v="P24765"/>
    <d v="2026-02-01T00:00:00"/>
    <d v="2026-02-04T00:00:00"/>
    <x v="4"/>
    <x v="3"/>
    <x v="4"/>
    <s v="High"/>
    <s v="Pending"/>
    <x v="3"/>
    <n v="337"/>
    <n v="0"/>
    <x v="12"/>
    <n v="3"/>
    <n v="5"/>
    <x v="1"/>
    <n v="0"/>
    <x v="1085"/>
  </r>
  <r>
    <s v="ROI01467"/>
    <s v="P28839"/>
    <d v="2026-04-02T00:00:00"/>
    <d v="2026-04-05T00:00:00"/>
    <x v="1"/>
    <x v="2"/>
    <x v="1"/>
    <s v="High"/>
    <s v="Completed"/>
    <x v="6"/>
    <n v="450"/>
    <n v="1"/>
    <x v="111"/>
    <n v="3"/>
    <n v="5"/>
    <x v="1"/>
    <n v="0.22222222222222221"/>
    <x v="1086"/>
  </r>
  <r>
    <s v="ROI01468"/>
    <s v="P99947"/>
    <d v="2026-01-21T00:00:00"/>
    <d v="2026-01-30T00:00:00"/>
    <x v="3"/>
    <x v="5"/>
    <x v="5"/>
    <s v="Urgent"/>
    <s v="In Progress"/>
    <x v="0"/>
    <n v="499"/>
    <n v="4"/>
    <x v="529"/>
    <n v="9"/>
    <n v="5"/>
    <x v="0"/>
    <n v="0.80160320641282556"/>
    <x v="1087"/>
  </r>
  <r>
    <s v="ROI01469"/>
    <s v="P75468"/>
    <d v="2026-05-08T00:00:00"/>
    <d v="2026-05-16T00:00:00"/>
    <x v="1"/>
    <x v="5"/>
    <x v="0"/>
    <s v="Urgent"/>
    <s v="In Progress"/>
    <x v="7"/>
    <n v="181"/>
    <n v="4"/>
    <x v="234"/>
    <n v="8"/>
    <n v="5"/>
    <x v="0"/>
    <n v="2.2099447513812152"/>
    <x v="619"/>
  </r>
  <r>
    <s v="ROI01470"/>
    <s v="P78670"/>
    <d v="2026-06-12T00:00:00"/>
    <d v="2026-06-14T00:00:00"/>
    <x v="1"/>
    <x v="2"/>
    <x v="6"/>
    <s v="Normal"/>
    <s v="Completed"/>
    <x v="6"/>
    <n v="494"/>
    <n v="4"/>
    <x v="279"/>
    <n v="2"/>
    <n v="5"/>
    <x v="1"/>
    <n v="0.80971659919028338"/>
    <x v="1047"/>
  </r>
  <r>
    <s v="ROI01471"/>
    <s v="P68013"/>
    <d v="2026-02-15T00:00:00"/>
    <d v="2026-02-23T00:00:00"/>
    <x v="1"/>
    <x v="4"/>
    <x v="1"/>
    <s v="Normal"/>
    <s v="Completed"/>
    <x v="5"/>
    <n v="115"/>
    <n v="4"/>
    <x v="512"/>
    <n v="8"/>
    <n v="5"/>
    <x v="0"/>
    <n v="3.4782608695652173"/>
    <x v="1088"/>
  </r>
  <r>
    <s v="ROI01472"/>
    <s v="P67430"/>
    <d v="2026-03-29T00:00:00"/>
    <d v="2026-03-31T00:00:00"/>
    <x v="4"/>
    <x v="2"/>
    <x v="5"/>
    <s v="Normal"/>
    <s v="In Progress"/>
    <x v="0"/>
    <n v="126"/>
    <n v="3"/>
    <x v="323"/>
    <n v="2"/>
    <n v="5"/>
    <x v="1"/>
    <n v="2.3809523809523809"/>
    <x v="39"/>
  </r>
  <r>
    <s v="ROI01473"/>
    <s v="P79062"/>
    <d v="2026-05-23T00:00:00"/>
    <d v="2026-05-26T00:00:00"/>
    <x v="3"/>
    <x v="2"/>
    <x v="6"/>
    <s v="Normal"/>
    <s v="In Progress"/>
    <x v="7"/>
    <n v="184"/>
    <n v="5"/>
    <x v="279"/>
    <n v="3"/>
    <n v="5"/>
    <x v="1"/>
    <n v="2.7173913043478262"/>
    <x v="1089"/>
  </r>
  <r>
    <s v="ROI01474"/>
    <s v="P33178"/>
    <d v="2026-04-15T00:00:00"/>
    <d v="2026-04-23T00:00:00"/>
    <x v="4"/>
    <x v="1"/>
    <x v="2"/>
    <s v="Urgent"/>
    <s v="In Progress"/>
    <x v="5"/>
    <n v="348"/>
    <n v="0"/>
    <x v="12"/>
    <n v="8"/>
    <n v="5"/>
    <x v="0"/>
    <n v="0"/>
    <x v="853"/>
  </r>
  <r>
    <s v="ROI01475"/>
    <s v="P68079"/>
    <d v="2026-04-27T00:00:00"/>
    <d v="2026-05-04T00:00:00"/>
    <x v="1"/>
    <x v="0"/>
    <x v="0"/>
    <s v="Normal"/>
    <s v="Pending"/>
    <x v="6"/>
    <n v="47"/>
    <n v="4"/>
    <x v="133"/>
    <n v="7"/>
    <n v="5"/>
    <x v="0"/>
    <n v="8.5106382978723403"/>
    <x v="1090"/>
  </r>
  <r>
    <s v="ROI01476"/>
    <s v="P17196"/>
    <d v="2026-03-15T00:00:00"/>
    <d v="2026-03-24T00:00:00"/>
    <x v="1"/>
    <x v="0"/>
    <x v="2"/>
    <s v="Urgent"/>
    <s v="In Progress"/>
    <x v="1"/>
    <n v="388"/>
    <n v="5"/>
    <x v="339"/>
    <n v="9"/>
    <n v="5"/>
    <x v="0"/>
    <n v="1.2886597938144329"/>
    <x v="1091"/>
  </r>
  <r>
    <s v="ROI01477"/>
    <s v="P61944"/>
    <d v="2026-05-30T00:00:00"/>
    <d v="2026-06-09T00:00:00"/>
    <x v="4"/>
    <x v="5"/>
    <x v="3"/>
    <s v="Normal"/>
    <s v="Pending"/>
    <x v="1"/>
    <n v="314"/>
    <n v="0"/>
    <x v="12"/>
    <n v="10"/>
    <n v="5"/>
    <x v="0"/>
    <n v="0"/>
    <x v="801"/>
  </r>
  <r>
    <s v="ROI01478"/>
    <s v="P43542"/>
    <d v="2026-05-22T00:00:00"/>
    <d v="2026-05-25T00:00:00"/>
    <x v="2"/>
    <x v="4"/>
    <x v="1"/>
    <s v="Urgent"/>
    <s v="Completed"/>
    <x v="7"/>
    <n v="322"/>
    <n v="1"/>
    <x v="225"/>
    <n v="3"/>
    <n v="5"/>
    <x v="1"/>
    <n v="0.3105590062111801"/>
    <x v="1092"/>
  </r>
  <r>
    <s v="ROI01479"/>
    <s v="P48227"/>
    <d v="2026-01-15T00:00:00"/>
    <d v="2026-01-18T00:00:00"/>
    <x v="3"/>
    <x v="3"/>
    <x v="2"/>
    <s v="High"/>
    <s v="In Progress"/>
    <x v="3"/>
    <n v="394"/>
    <n v="0"/>
    <x v="12"/>
    <n v="3"/>
    <n v="5"/>
    <x v="1"/>
    <n v="0"/>
    <x v="1093"/>
  </r>
  <r>
    <s v="ROI01480"/>
    <s v="P28487"/>
    <d v="2026-06-04T00:00:00"/>
    <d v="2026-06-12T00:00:00"/>
    <x v="3"/>
    <x v="4"/>
    <x v="2"/>
    <s v="Normal"/>
    <s v="Pending"/>
    <x v="5"/>
    <n v="185"/>
    <n v="5"/>
    <x v="530"/>
    <n v="8"/>
    <n v="5"/>
    <x v="0"/>
    <n v="2.7027027027027026"/>
    <x v="1094"/>
  </r>
  <r>
    <s v="ROI01481"/>
    <s v="P33766"/>
    <d v="2026-05-02T00:00:00"/>
    <d v="2026-05-10T00:00:00"/>
    <x v="0"/>
    <x v="5"/>
    <x v="2"/>
    <s v="Urgent"/>
    <s v="Pending"/>
    <x v="2"/>
    <n v="33"/>
    <n v="4"/>
    <x v="531"/>
    <n v="8"/>
    <n v="5"/>
    <x v="0"/>
    <n v="12.121212121212121"/>
    <x v="1095"/>
  </r>
  <r>
    <s v="ROI01482"/>
    <s v="P38406"/>
    <d v="2026-01-25T00:00:00"/>
    <d v="2026-01-28T00:00:00"/>
    <x v="4"/>
    <x v="1"/>
    <x v="1"/>
    <s v="Urgent"/>
    <s v="Completed"/>
    <x v="7"/>
    <n v="349"/>
    <n v="0"/>
    <x v="12"/>
    <n v="3"/>
    <n v="5"/>
    <x v="1"/>
    <n v="0"/>
    <x v="928"/>
  </r>
  <r>
    <s v="ROI01483"/>
    <s v="P51134"/>
    <d v="2026-01-12T00:00:00"/>
    <d v="2026-01-14T00:00:00"/>
    <x v="0"/>
    <x v="3"/>
    <x v="3"/>
    <s v="Normal"/>
    <s v="Completed"/>
    <x v="3"/>
    <n v="172"/>
    <n v="4"/>
    <x v="164"/>
    <n v="2"/>
    <n v="5"/>
    <x v="1"/>
    <n v="2.3255813953488373"/>
    <x v="466"/>
  </r>
  <r>
    <s v="ROI01484"/>
    <s v="P54388"/>
    <d v="2026-06-14T00:00:00"/>
    <d v="2026-06-21T00:00:00"/>
    <x v="4"/>
    <x v="5"/>
    <x v="5"/>
    <s v="Normal"/>
    <s v="Completed"/>
    <x v="1"/>
    <n v="47"/>
    <n v="5"/>
    <x v="532"/>
    <n v="7"/>
    <n v="5"/>
    <x v="0"/>
    <n v="10.638297872340425"/>
    <x v="1090"/>
  </r>
  <r>
    <s v="ROI01485"/>
    <s v="P81521"/>
    <d v="2026-01-16T00:00:00"/>
    <d v="2026-01-26T00:00:00"/>
    <x v="0"/>
    <x v="4"/>
    <x v="3"/>
    <s v="Urgent"/>
    <s v="Pending"/>
    <x v="1"/>
    <n v="315"/>
    <n v="2"/>
    <x v="376"/>
    <n v="10"/>
    <n v="5"/>
    <x v="0"/>
    <n v="0.63492063492063489"/>
    <x v="1096"/>
  </r>
  <r>
    <s v="ROI01486"/>
    <s v="P64557"/>
    <d v="2026-06-29T00:00:00"/>
    <d v="2026-07-08T00:00:00"/>
    <x v="4"/>
    <x v="0"/>
    <x v="1"/>
    <s v="Normal"/>
    <s v="In Progress"/>
    <x v="0"/>
    <n v="458"/>
    <n v="3"/>
    <x v="259"/>
    <n v="9"/>
    <n v="5"/>
    <x v="0"/>
    <n v="0.65502183406113534"/>
    <x v="1017"/>
  </r>
  <r>
    <s v="ROI01487"/>
    <s v="P91288"/>
    <d v="2026-04-03T00:00:00"/>
    <d v="2026-04-12T00:00:00"/>
    <x v="1"/>
    <x v="0"/>
    <x v="6"/>
    <s v="High"/>
    <s v="Pending"/>
    <x v="5"/>
    <n v="420"/>
    <n v="1"/>
    <x v="89"/>
    <n v="9"/>
    <n v="5"/>
    <x v="0"/>
    <n v="0.23809523809523811"/>
    <x v="345"/>
  </r>
  <r>
    <s v="ROI01488"/>
    <s v="P74143"/>
    <d v="2026-01-22T00:00:00"/>
    <d v="2026-01-26T00:00:00"/>
    <x v="3"/>
    <x v="1"/>
    <x v="0"/>
    <s v="Normal"/>
    <s v="Pending"/>
    <x v="2"/>
    <n v="109"/>
    <n v="1"/>
    <x v="262"/>
    <n v="4"/>
    <n v="5"/>
    <x v="1"/>
    <n v="0.91743119266055051"/>
    <x v="238"/>
  </r>
  <r>
    <s v="ROI01489"/>
    <s v="P41426"/>
    <d v="2026-04-27T00:00:00"/>
    <d v="2026-04-30T00:00:00"/>
    <x v="4"/>
    <x v="3"/>
    <x v="3"/>
    <s v="High"/>
    <s v="In Progress"/>
    <x v="2"/>
    <n v="206"/>
    <n v="3"/>
    <x v="461"/>
    <n v="3"/>
    <n v="5"/>
    <x v="1"/>
    <n v="1.4563106796116505"/>
    <x v="607"/>
  </r>
  <r>
    <s v="ROI01490"/>
    <s v="P40474"/>
    <d v="2026-01-12T00:00:00"/>
    <d v="2026-01-17T00:00:00"/>
    <x v="0"/>
    <x v="4"/>
    <x v="6"/>
    <s v="Urgent"/>
    <s v="Completed"/>
    <x v="3"/>
    <n v="301"/>
    <n v="5"/>
    <x v="533"/>
    <n v="5"/>
    <n v="5"/>
    <x v="1"/>
    <n v="1.6611295681063125"/>
    <x v="1097"/>
  </r>
  <r>
    <s v="ROI01491"/>
    <s v="P91759"/>
    <d v="2026-03-15T00:00:00"/>
    <d v="2026-03-18T00:00:00"/>
    <x v="1"/>
    <x v="0"/>
    <x v="4"/>
    <s v="Normal"/>
    <s v="Completed"/>
    <x v="5"/>
    <n v="127"/>
    <n v="3"/>
    <x v="501"/>
    <n v="3"/>
    <n v="5"/>
    <x v="1"/>
    <n v="2.3622047244094486"/>
    <x v="1098"/>
  </r>
  <r>
    <s v="ROI01492"/>
    <s v="P40112"/>
    <d v="2026-02-28T00:00:00"/>
    <d v="2026-03-01T00:00:00"/>
    <x v="2"/>
    <x v="3"/>
    <x v="4"/>
    <s v="Normal"/>
    <s v="Completed"/>
    <x v="2"/>
    <n v="455"/>
    <n v="2"/>
    <x v="122"/>
    <n v="1"/>
    <n v="5"/>
    <x v="1"/>
    <n v="0.43956043956043955"/>
    <x v="975"/>
  </r>
  <r>
    <s v="ROI01493"/>
    <s v="P86897"/>
    <d v="2026-04-26T00:00:00"/>
    <d v="2026-05-03T00:00:00"/>
    <x v="2"/>
    <x v="4"/>
    <x v="4"/>
    <s v="Urgent"/>
    <s v="In Progress"/>
    <x v="6"/>
    <n v="134"/>
    <n v="5"/>
    <x v="165"/>
    <n v="7"/>
    <n v="5"/>
    <x v="0"/>
    <n v="3.7313432835820892"/>
    <x v="1099"/>
  </r>
  <r>
    <s v="ROI01494"/>
    <s v="P41440"/>
    <d v="2026-03-05T00:00:00"/>
    <d v="2026-03-14T00:00:00"/>
    <x v="4"/>
    <x v="1"/>
    <x v="6"/>
    <s v="Urgent"/>
    <s v="Pending"/>
    <x v="4"/>
    <n v="416"/>
    <n v="1"/>
    <x v="120"/>
    <n v="9"/>
    <n v="5"/>
    <x v="0"/>
    <n v="0.24038461538461539"/>
    <x v="1100"/>
  </r>
  <r>
    <s v="ROI01495"/>
    <s v="P72764"/>
    <d v="2026-05-31T00:00:00"/>
    <d v="2026-06-07T00:00:00"/>
    <x v="1"/>
    <x v="1"/>
    <x v="1"/>
    <s v="Urgent"/>
    <s v="Completed"/>
    <x v="2"/>
    <n v="301"/>
    <n v="3"/>
    <x v="17"/>
    <n v="7"/>
    <n v="5"/>
    <x v="0"/>
    <n v="0.99667774086378735"/>
    <x v="154"/>
  </r>
  <r>
    <s v="ROI01496"/>
    <s v="P78745"/>
    <d v="2026-04-17T00:00:00"/>
    <d v="2026-04-18T00:00:00"/>
    <x v="1"/>
    <x v="3"/>
    <x v="2"/>
    <s v="High"/>
    <s v="In Progress"/>
    <x v="0"/>
    <n v="39"/>
    <n v="1"/>
    <x v="205"/>
    <n v="1"/>
    <n v="5"/>
    <x v="1"/>
    <n v="2.5641025641025639"/>
    <x v="327"/>
  </r>
  <r>
    <s v="ROI01497"/>
    <s v="P88433"/>
    <d v="2026-03-04T00:00:00"/>
    <d v="2026-03-05T00:00:00"/>
    <x v="3"/>
    <x v="5"/>
    <x v="6"/>
    <s v="Normal"/>
    <s v="In Progress"/>
    <x v="5"/>
    <n v="56"/>
    <n v="3"/>
    <x v="85"/>
    <n v="1"/>
    <n v="5"/>
    <x v="1"/>
    <n v="5.3571428571428568"/>
    <x v="111"/>
  </r>
  <r>
    <s v="ROI01498"/>
    <s v="P53569"/>
    <d v="2026-06-17T00:00:00"/>
    <d v="2026-06-25T00:00:00"/>
    <x v="1"/>
    <x v="4"/>
    <x v="0"/>
    <s v="High"/>
    <s v="In Progress"/>
    <x v="6"/>
    <n v="288"/>
    <n v="2"/>
    <x v="194"/>
    <n v="8"/>
    <n v="5"/>
    <x v="0"/>
    <n v="0.69444444444444442"/>
    <x v="6"/>
  </r>
  <r>
    <s v="ROI01499"/>
    <s v="P95040"/>
    <d v="2026-02-10T00:00:00"/>
    <d v="2026-02-12T00:00:00"/>
    <x v="2"/>
    <x v="2"/>
    <x v="0"/>
    <s v="Urgent"/>
    <s v="Pending"/>
    <x v="3"/>
    <n v="407"/>
    <n v="3"/>
    <x v="182"/>
    <n v="2"/>
    <n v="5"/>
    <x v="1"/>
    <n v="0.73710073710073709"/>
    <x v="700"/>
  </r>
  <r>
    <s v="ROI01500"/>
    <s v="P55838"/>
    <d v="2026-01-17T00:00:00"/>
    <d v="2026-01-18T00:00:00"/>
    <x v="3"/>
    <x v="2"/>
    <x v="6"/>
    <s v="High"/>
    <s v="In Progress"/>
    <x v="6"/>
    <n v="158"/>
    <n v="3"/>
    <x v="424"/>
    <n v="1"/>
    <n v="5"/>
    <x v="1"/>
    <n v="1.89873417721519"/>
    <x v="962"/>
  </r>
  <r>
    <s v="ROI01501"/>
    <s v="P87798"/>
    <d v="2026-06-15T00:00:00"/>
    <d v="2026-06-16T00:00:00"/>
    <x v="0"/>
    <x v="0"/>
    <x v="7"/>
    <s v="Urgent"/>
    <s v="Pending"/>
    <x v="1"/>
    <n v="384"/>
    <n v="0"/>
    <x v="12"/>
    <n v="1"/>
    <n v="5"/>
    <x v="1"/>
    <n v="0"/>
    <x v="1101"/>
  </r>
  <r>
    <s v="ROI01502"/>
    <s v="P27244"/>
    <d v="2026-03-20T00:00:00"/>
    <d v="2026-03-21T00:00:00"/>
    <x v="3"/>
    <x v="3"/>
    <x v="6"/>
    <s v="High"/>
    <s v="In Progress"/>
    <x v="4"/>
    <n v="126"/>
    <n v="2"/>
    <x v="141"/>
    <n v="1"/>
    <n v="5"/>
    <x v="1"/>
    <n v="1.5873015873015872"/>
    <x v="638"/>
  </r>
  <r>
    <s v="ROI01503"/>
    <s v="P21348"/>
    <d v="2026-06-06T00:00:00"/>
    <d v="2026-06-15T00:00:00"/>
    <x v="2"/>
    <x v="3"/>
    <x v="2"/>
    <s v="Normal"/>
    <s v="In Progress"/>
    <x v="5"/>
    <n v="100"/>
    <n v="2"/>
    <x v="314"/>
    <n v="9"/>
    <n v="5"/>
    <x v="0"/>
    <n v="2"/>
    <x v="751"/>
  </r>
  <r>
    <s v="ROI01504"/>
    <s v="P74227"/>
    <d v="2026-05-09T00:00:00"/>
    <d v="2026-05-15T00:00:00"/>
    <x v="3"/>
    <x v="3"/>
    <x v="3"/>
    <s v="Normal"/>
    <s v="Completed"/>
    <x v="0"/>
    <n v="413"/>
    <n v="4"/>
    <x v="255"/>
    <n v="6"/>
    <n v="5"/>
    <x v="0"/>
    <n v="0.96852300242130751"/>
    <x v="691"/>
  </r>
  <r>
    <s v="ROI01505"/>
    <s v="P68402"/>
    <d v="2026-06-07T00:00:00"/>
    <d v="2026-06-12T00:00:00"/>
    <x v="1"/>
    <x v="0"/>
    <x v="1"/>
    <s v="High"/>
    <s v="Completed"/>
    <x v="5"/>
    <n v="459"/>
    <n v="5"/>
    <x v="480"/>
    <n v="5"/>
    <n v="5"/>
    <x v="1"/>
    <n v="1.0893246187363834"/>
    <x v="355"/>
  </r>
  <r>
    <s v="ROI01506"/>
    <s v="P98670"/>
    <d v="2026-05-30T00:00:00"/>
    <d v="2026-05-31T00:00:00"/>
    <x v="4"/>
    <x v="1"/>
    <x v="2"/>
    <s v="High"/>
    <s v="Completed"/>
    <x v="2"/>
    <n v="224"/>
    <n v="5"/>
    <x v="534"/>
    <n v="1"/>
    <n v="5"/>
    <x v="1"/>
    <n v="2.2321428571428572"/>
    <x v="1102"/>
  </r>
  <r>
    <s v="ROI01507"/>
    <s v="P33052"/>
    <d v="2026-06-19T00:00:00"/>
    <d v="2026-06-27T00:00:00"/>
    <x v="2"/>
    <x v="5"/>
    <x v="5"/>
    <s v="Urgent"/>
    <s v="In Progress"/>
    <x v="2"/>
    <n v="66"/>
    <n v="0"/>
    <x v="12"/>
    <n v="8"/>
    <n v="5"/>
    <x v="0"/>
    <n v="0"/>
    <x v="247"/>
  </r>
  <r>
    <s v="ROI01508"/>
    <s v="P15708"/>
    <d v="2026-01-21T00:00:00"/>
    <d v="2026-01-23T00:00:00"/>
    <x v="4"/>
    <x v="3"/>
    <x v="4"/>
    <s v="Normal"/>
    <s v="Pending"/>
    <x v="6"/>
    <n v="210"/>
    <n v="2"/>
    <x v="66"/>
    <n v="2"/>
    <n v="5"/>
    <x v="1"/>
    <n v="0.95238095238095244"/>
    <x v="980"/>
  </r>
  <r>
    <s v="ROI01509"/>
    <s v="P74809"/>
    <d v="2026-05-30T00:00:00"/>
    <d v="2026-06-05T00:00:00"/>
    <x v="3"/>
    <x v="1"/>
    <x v="6"/>
    <s v="Urgent"/>
    <s v="Completed"/>
    <x v="1"/>
    <n v="190"/>
    <n v="2"/>
    <x v="313"/>
    <n v="6"/>
    <n v="5"/>
    <x v="0"/>
    <n v="1.0526315789473684"/>
    <x v="1103"/>
  </r>
  <r>
    <s v="ROI01510"/>
    <s v="P29601"/>
    <d v="2026-01-25T00:00:00"/>
    <d v="2026-01-26T00:00:00"/>
    <x v="3"/>
    <x v="5"/>
    <x v="7"/>
    <s v="Urgent"/>
    <s v="Pending"/>
    <x v="4"/>
    <n v="475"/>
    <n v="0"/>
    <x v="12"/>
    <n v="1"/>
    <n v="5"/>
    <x v="1"/>
    <n v="0"/>
    <x v="884"/>
  </r>
  <r>
    <s v="ROI01511"/>
    <s v="P58428"/>
    <d v="2026-02-08T00:00:00"/>
    <d v="2026-02-11T00:00:00"/>
    <x v="1"/>
    <x v="1"/>
    <x v="7"/>
    <s v="Normal"/>
    <s v="Pending"/>
    <x v="1"/>
    <n v="184"/>
    <n v="3"/>
    <x v="323"/>
    <n v="3"/>
    <n v="5"/>
    <x v="1"/>
    <n v="1.6304347826086956"/>
    <x v="1089"/>
  </r>
  <r>
    <s v="ROI01512"/>
    <s v="P75226"/>
    <d v="2026-02-12T00:00:00"/>
    <d v="2026-02-20T00:00:00"/>
    <x v="0"/>
    <x v="1"/>
    <x v="7"/>
    <s v="Urgent"/>
    <s v="Completed"/>
    <x v="4"/>
    <n v="490"/>
    <n v="0"/>
    <x v="12"/>
    <n v="8"/>
    <n v="5"/>
    <x v="0"/>
    <n v="0"/>
    <x v="1104"/>
  </r>
  <r>
    <s v="ROI01513"/>
    <s v="P22100"/>
    <d v="2026-04-26T00:00:00"/>
    <d v="2026-04-29T00:00:00"/>
    <x v="4"/>
    <x v="5"/>
    <x v="0"/>
    <s v="Normal"/>
    <s v="Pending"/>
    <x v="4"/>
    <n v="319"/>
    <n v="1"/>
    <x v="161"/>
    <n v="3"/>
    <n v="5"/>
    <x v="1"/>
    <n v="0.31347962382445138"/>
    <x v="1105"/>
  </r>
  <r>
    <s v="ROI01514"/>
    <s v="P18306"/>
    <d v="2026-02-17T00:00:00"/>
    <d v="2026-02-21T00:00:00"/>
    <x v="3"/>
    <x v="0"/>
    <x v="3"/>
    <s v="Urgent"/>
    <s v="Completed"/>
    <x v="1"/>
    <n v="108"/>
    <n v="4"/>
    <x v="535"/>
    <n v="4"/>
    <n v="5"/>
    <x v="1"/>
    <n v="3.7037037037037033"/>
    <x v="364"/>
  </r>
  <r>
    <s v="ROI01515"/>
    <s v="P46483"/>
    <d v="2026-05-02T00:00:00"/>
    <d v="2026-05-10T00:00:00"/>
    <x v="4"/>
    <x v="2"/>
    <x v="1"/>
    <s v="Normal"/>
    <s v="Completed"/>
    <x v="1"/>
    <n v="62"/>
    <n v="4"/>
    <x v="47"/>
    <n v="8"/>
    <n v="5"/>
    <x v="0"/>
    <n v="6.4516129032258061"/>
    <x v="943"/>
  </r>
  <r>
    <s v="ROI01516"/>
    <s v="P23321"/>
    <d v="2026-04-17T00:00:00"/>
    <d v="2026-04-21T00:00:00"/>
    <x v="1"/>
    <x v="1"/>
    <x v="7"/>
    <s v="Normal"/>
    <s v="In Progress"/>
    <x v="3"/>
    <n v="421"/>
    <n v="1"/>
    <x v="536"/>
    <n v="4"/>
    <n v="5"/>
    <x v="1"/>
    <n v="0.23752969121140144"/>
    <x v="370"/>
  </r>
  <r>
    <s v="ROI01517"/>
    <s v="P43273"/>
    <d v="2026-01-10T00:00:00"/>
    <d v="2026-01-18T00:00:00"/>
    <x v="2"/>
    <x v="1"/>
    <x v="7"/>
    <s v="Normal"/>
    <s v="Completed"/>
    <x v="3"/>
    <n v="151"/>
    <n v="5"/>
    <x v="537"/>
    <n v="8"/>
    <n v="5"/>
    <x v="0"/>
    <n v="3.3112582781456954"/>
    <x v="662"/>
  </r>
  <r>
    <s v="ROI01518"/>
    <s v="P98645"/>
    <d v="2026-01-20T00:00:00"/>
    <d v="2026-01-22T00:00:00"/>
    <x v="0"/>
    <x v="1"/>
    <x v="3"/>
    <s v="High"/>
    <s v="In Progress"/>
    <x v="3"/>
    <n v="182"/>
    <n v="5"/>
    <x v="188"/>
    <n v="2"/>
    <n v="5"/>
    <x v="1"/>
    <n v="2.7472527472527473"/>
    <x v="163"/>
  </r>
  <r>
    <s v="ROI01519"/>
    <s v="P64421"/>
    <d v="2026-05-04T00:00:00"/>
    <d v="2026-05-14T00:00:00"/>
    <x v="4"/>
    <x v="1"/>
    <x v="2"/>
    <s v="Urgent"/>
    <s v="Completed"/>
    <x v="5"/>
    <n v="122"/>
    <n v="1"/>
    <x v="359"/>
    <n v="10"/>
    <n v="5"/>
    <x v="0"/>
    <n v="0.81967213114754101"/>
    <x v="319"/>
  </r>
  <r>
    <s v="ROI01520"/>
    <s v="P38319"/>
    <d v="2026-04-28T00:00:00"/>
    <d v="2026-04-30T00:00:00"/>
    <x v="2"/>
    <x v="3"/>
    <x v="0"/>
    <s v="High"/>
    <s v="Pending"/>
    <x v="5"/>
    <n v="263"/>
    <n v="0"/>
    <x v="12"/>
    <n v="2"/>
    <n v="5"/>
    <x v="1"/>
    <n v="0"/>
    <x v="1106"/>
  </r>
  <r>
    <s v="ROI01521"/>
    <s v="P88869"/>
    <d v="2026-01-06T00:00:00"/>
    <d v="2026-01-14T00:00:00"/>
    <x v="2"/>
    <x v="4"/>
    <x v="0"/>
    <s v="High"/>
    <s v="In Progress"/>
    <x v="6"/>
    <n v="304"/>
    <n v="3"/>
    <x v="306"/>
    <n v="8"/>
    <n v="5"/>
    <x v="0"/>
    <n v="0.98684210526315785"/>
    <x v="504"/>
  </r>
  <r>
    <s v="ROI01522"/>
    <s v="P80581"/>
    <d v="2026-02-07T00:00:00"/>
    <d v="2026-02-12T00:00:00"/>
    <x v="1"/>
    <x v="2"/>
    <x v="1"/>
    <s v="High"/>
    <s v="Completed"/>
    <x v="1"/>
    <n v="408"/>
    <n v="2"/>
    <x v="257"/>
    <n v="5"/>
    <n v="5"/>
    <x v="1"/>
    <n v="0.49019607843137253"/>
    <x v="1107"/>
  </r>
  <r>
    <s v="ROI01523"/>
    <s v="P79859"/>
    <d v="2026-01-13T00:00:00"/>
    <d v="2026-01-22T00:00:00"/>
    <x v="0"/>
    <x v="4"/>
    <x v="5"/>
    <s v="High"/>
    <s v="Completed"/>
    <x v="6"/>
    <n v="188"/>
    <n v="1"/>
    <x v="202"/>
    <n v="9"/>
    <n v="5"/>
    <x v="0"/>
    <n v="0.53191489361702127"/>
    <x v="197"/>
  </r>
  <r>
    <s v="ROI01524"/>
    <s v="P38408"/>
    <d v="2026-04-06T00:00:00"/>
    <d v="2026-04-11T00:00:00"/>
    <x v="3"/>
    <x v="5"/>
    <x v="0"/>
    <s v="High"/>
    <s v="In Progress"/>
    <x v="5"/>
    <n v="83"/>
    <n v="1"/>
    <x v="71"/>
    <n v="5"/>
    <n v="5"/>
    <x v="1"/>
    <n v="1.2048192771084338"/>
    <x v="1108"/>
  </r>
  <r>
    <s v="ROI01525"/>
    <s v="P81391"/>
    <d v="2026-03-12T00:00:00"/>
    <d v="2026-03-14T00:00:00"/>
    <x v="4"/>
    <x v="5"/>
    <x v="6"/>
    <s v="High"/>
    <s v="Pending"/>
    <x v="6"/>
    <n v="51"/>
    <n v="4"/>
    <x v="489"/>
    <n v="2"/>
    <n v="5"/>
    <x v="1"/>
    <n v="7.8431372549019605"/>
    <x v="296"/>
  </r>
  <r>
    <s v="ROI01526"/>
    <s v="P13587"/>
    <d v="2026-02-26T00:00:00"/>
    <d v="2026-03-05T00:00:00"/>
    <x v="2"/>
    <x v="3"/>
    <x v="5"/>
    <s v="Urgent"/>
    <s v="Pending"/>
    <x v="6"/>
    <n v="122"/>
    <n v="5"/>
    <x v="93"/>
    <n v="7"/>
    <n v="5"/>
    <x v="0"/>
    <n v="4.0983606557377046"/>
    <x v="1109"/>
  </r>
  <r>
    <s v="ROI01527"/>
    <s v="P69772"/>
    <d v="2026-05-04T00:00:00"/>
    <d v="2026-05-10T00:00:00"/>
    <x v="3"/>
    <x v="1"/>
    <x v="6"/>
    <s v="High"/>
    <s v="Completed"/>
    <x v="4"/>
    <n v="54"/>
    <n v="4"/>
    <x v="538"/>
    <n v="6"/>
    <n v="5"/>
    <x v="0"/>
    <n v="7.4074074074074066"/>
    <x v="785"/>
  </r>
  <r>
    <s v="ROI01528"/>
    <s v="P57614"/>
    <d v="2026-03-07T00:00:00"/>
    <d v="2026-03-10T00:00:00"/>
    <x v="2"/>
    <x v="4"/>
    <x v="1"/>
    <s v="Urgent"/>
    <s v="In Progress"/>
    <x v="3"/>
    <n v="147"/>
    <n v="5"/>
    <x v="235"/>
    <n v="3"/>
    <n v="5"/>
    <x v="1"/>
    <n v="3.4013605442176873"/>
    <x v="395"/>
  </r>
  <r>
    <s v="ROI01529"/>
    <s v="P16762"/>
    <d v="2026-04-28T00:00:00"/>
    <d v="2026-05-01T00:00:00"/>
    <x v="4"/>
    <x v="5"/>
    <x v="7"/>
    <s v="High"/>
    <s v="Completed"/>
    <x v="1"/>
    <n v="286"/>
    <n v="3"/>
    <x v="249"/>
    <n v="3"/>
    <n v="5"/>
    <x v="1"/>
    <n v="1.048951048951049"/>
    <x v="1110"/>
  </r>
  <r>
    <s v="ROI01530"/>
    <s v="P31493"/>
    <d v="2026-01-29T00:00:00"/>
    <d v="2026-02-03T00:00:00"/>
    <x v="4"/>
    <x v="0"/>
    <x v="3"/>
    <s v="High"/>
    <s v="Completed"/>
    <x v="7"/>
    <n v="72"/>
    <n v="3"/>
    <x v="228"/>
    <n v="5"/>
    <n v="5"/>
    <x v="1"/>
    <n v="4.1666666666666661"/>
    <x v="891"/>
  </r>
  <r>
    <s v="ROI01531"/>
    <s v="P47330"/>
    <d v="2026-01-12T00:00:00"/>
    <d v="2026-01-18T00:00:00"/>
    <x v="4"/>
    <x v="0"/>
    <x v="5"/>
    <s v="Normal"/>
    <s v="Pending"/>
    <x v="6"/>
    <n v="154"/>
    <n v="0"/>
    <x v="12"/>
    <n v="6"/>
    <n v="5"/>
    <x v="0"/>
    <n v="0"/>
    <x v="647"/>
  </r>
  <r>
    <s v="ROI01532"/>
    <s v="P64802"/>
    <d v="2026-04-17T00:00:00"/>
    <d v="2026-04-24T00:00:00"/>
    <x v="3"/>
    <x v="3"/>
    <x v="3"/>
    <s v="Normal"/>
    <s v="Completed"/>
    <x v="6"/>
    <n v="291"/>
    <n v="2"/>
    <x v="217"/>
    <n v="7"/>
    <n v="5"/>
    <x v="0"/>
    <n v="0.6872852233676976"/>
    <x v="1111"/>
  </r>
  <r>
    <s v="ROI01533"/>
    <s v="P26243"/>
    <d v="2026-01-29T00:00:00"/>
    <d v="2026-02-04T00:00:00"/>
    <x v="1"/>
    <x v="2"/>
    <x v="3"/>
    <s v="Urgent"/>
    <s v="Pending"/>
    <x v="6"/>
    <n v="337"/>
    <n v="1"/>
    <x v="223"/>
    <n v="6"/>
    <n v="5"/>
    <x v="0"/>
    <n v="0.29673590504451042"/>
    <x v="1112"/>
  </r>
  <r>
    <s v="ROI01534"/>
    <s v="P74348"/>
    <d v="2026-02-14T00:00:00"/>
    <d v="2026-02-22T00:00:00"/>
    <x v="2"/>
    <x v="2"/>
    <x v="5"/>
    <s v="Normal"/>
    <s v="In Progress"/>
    <x v="7"/>
    <n v="216"/>
    <n v="2"/>
    <x v="509"/>
    <n v="8"/>
    <n v="5"/>
    <x v="0"/>
    <n v="0.92592592592592582"/>
    <x v="364"/>
  </r>
  <r>
    <s v="ROI01535"/>
    <s v="P43041"/>
    <d v="2026-04-02T00:00:00"/>
    <d v="2026-04-09T00:00:00"/>
    <x v="1"/>
    <x v="5"/>
    <x v="0"/>
    <s v="Normal"/>
    <s v="Completed"/>
    <x v="3"/>
    <n v="253"/>
    <n v="1"/>
    <x v="35"/>
    <n v="7"/>
    <n v="5"/>
    <x v="0"/>
    <n v="0.39525691699604742"/>
    <x v="1113"/>
  </r>
  <r>
    <s v="ROI01536"/>
    <s v="P92064"/>
    <d v="2026-05-11T00:00:00"/>
    <d v="2026-05-21T00:00:00"/>
    <x v="0"/>
    <x v="0"/>
    <x v="0"/>
    <s v="Urgent"/>
    <s v="In Progress"/>
    <x v="1"/>
    <n v="269"/>
    <n v="1"/>
    <x v="8"/>
    <n v="10"/>
    <n v="5"/>
    <x v="0"/>
    <n v="0.37174721189591076"/>
    <x v="1114"/>
  </r>
  <r>
    <s v="ROI01537"/>
    <s v="P74166"/>
    <d v="2026-02-14T00:00:00"/>
    <d v="2026-02-21T00:00:00"/>
    <x v="4"/>
    <x v="5"/>
    <x v="2"/>
    <s v="High"/>
    <s v="Completed"/>
    <x v="4"/>
    <n v="436"/>
    <n v="1"/>
    <x v="487"/>
    <n v="7"/>
    <n v="5"/>
    <x v="0"/>
    <n v="0.22935779816513763"/>
    <x v="593"/>
  </r>
  <r>
    <s v="ROI01538"/>
    <s v="P10819"/>
    <d v="2026-02-24T00:00:00"/>
    <d v="2026-03-02T00:00:00"/>
    <x v="3"/>
    <x v="1"/>
    <x v="7"/>
    <s v="High"/>
    <s v="Pending"/>
    <x v="3"/>
    <n v="143"/>
    <n v="4"/>
    <x v="49"/>
    <n v="6"/>
    <n v="5"/>
    <x v="0"/>
    <n v="2.7972027972027971"/>
    <x v="1004"/>
  </r>
  <r>
    <s v="ROI01539"/>
    <s v="P18318"/>
    <d v="2026-03-09T00:00:00"/>
    <d v="2026-03-14T00:00:00"/>
    <x v="4"/>
    <x v="2"/>
    <x v="4"/>
    <s v="Urgent"/>
    <s v="In Progress"/>
    <x v="6"/>
    <n v="376"/>
    <n v="3"/>
    <x v="451"/>
    <n v="5"/>
    <n v="5"/>
    <x v="1"/>
    <n v="0.7978723404255319"/>
    <x v="1115"/>
  </r>
  <r>
    <s v="ROI01540"/>
    <s v="P62527"/>
    <d v="2026-06-05T00:00:00"/>
    <d v="2026-06-08T00:00:00"/>
    <x v="3"/>
    <x v="1"/>
    <x v="3"/>
    <s v="High"/>
    <s v="Completed"/>
    <x v="0"/>
    <n v="132"/>
    <n v="3"/>
    <x v="70"/>
    <n v="3"/>
    <n v="5"/>
    <x v="1"/>
    <n v="2.2727272727272729"/>
    <x v="920"/>
  </r>
  <r>
    <s v="ROI01541"/>
    <s v="P49896"/>
    <d v="2026-02-08T00:00:00"/>
    <d v="2026-02-16T00:00:00"/>
    <x v="3"/>
    <x v="2"/>
    <x v="4"/>
    <s v="Urgent"/>
    <s v="Pending"/>
    <x v="1"/>
    <n v="287"/>
    <n v="5"/>
    <x v="7"/>
    <n v="8"/>
    <n v="5"/>
    <x v="0"/>
    <n v="1.7421602787456445"/>
    <x v="1116"/>
  </r>
  <r>
    <s v="ROI01542"/>
    <s v="P16047"/>
    <d v="2026-04-03T00:00:00"/>
    <d v="2026-04-13T00:00:00"/>
    <x v="2"/>
    <x v="2"/>
    <x v="1"/>
    <s v="High"/>
    <s v="Pending"/>
    <x v="6"/>
    <n v="236"/>
    <n v="1"/>
    <x v="77"/>
    <n v="10"/>
    <n v="5"/>
    <x v="0"/>
    <n v="0.42372881355932202"/>
    <x v="584"/>
  </r>
  <r>
    <s v="ROI01543"/>
    <s v="P49143"/>
    <d v="2026-06-03T00:00:00"/>
    <d v="2026-06-08T00:00:00"/>
    <x v="3"/>
    <x v="5"/>
    <x v="3"/>
    <s v="High"/>
    <s v="In Progress"/>
    <x v="4"/>
    <n v="322"/>
    <n v="2"/>
    <x v="314"/>
    <n v="5"/>
    <n v="5"/>
    <x v="1"/>
    <n v="0.6211180124223602"/>
    <x v="88"/>
  </r>
  <r>
    <s v="ROI01544"/>
    <s v="P84516"/>
    <d v="2026-05-24T00:00:00"/>
    <d v="2026-05-31T00:00:00"/>
    <x v="0"/>
    <x v="5"/>
    <x v="0"/>
    <s v="Normal"/>
    <s v="Completed"/>
    <x v="5"/>
    <n v="404"/>
    <n v="5"/>
    <x v="488"/>
    <n v="7"/>
    <n v="5"/>
    <x v="0"/>
    <n v="1.2376237623762376"/>
    <x v="1117"/>
  </r>
  <r>
    <s v="ROI01545"/>
    <s v="P32495"/>
    <d v="2026-06-08T00:00:00"/>
    <d v="2026-06-16T00:00:00"/>
    <x v="2"/>
    <x v="2"/>
    <x v="4"/>
    <s v="Normal"/>
    <s v="Pending"/>
    <x v="1"/>
    <n v="490"/>
    <n v="3"/>
    <x v="350"/>
    <n v="8"/>
    <n v="5"/>
    <x v="0"/>
    <n v="0.61224489795918369"/>
    <x v="1104"/>
  </r>
  <r>
    <s v="ROI01546"/>
    <s v="P62931"/>
    <d v="2026-03-10T00:00:00"/>
    <d v="2026-03-17T00:00:00"/>
    <x v="1"/>
    <x v="1"/>
    <x v="0"/>
    <s v="High"/>
    <s v="Pending"/>
    <x v="0"/>
    <n v="212"/>
    <n v="0"/>
    <x v="12"/>
    <n v="7"/>
    <n v="5"/>
    <x v="0"/>
    <n v="0"/>
    <x v="1118"/>
  </r>
  <r>
    <s v="ROI01547"/>
    <s v="P79323"/>
    <d v="2026-01-27T00:00:00"/>
    <d v="2026-02-06T00:00:00"/>
    <x v="1"/>
    <x v="0"/>
    <x v="0"/>
    <s v="High"/>
    <s v="Pending"/>
    <x v="5"/>
    <n v="153"/>
    <n v="3"/>
    <x v="172"/>
    <n v="10"/>
    <n v="5"/>
    <x v="0"/>
    <n v="1.9607843137254901"/>
    <x v="1119"/>
  </r>
  <r>
    <s v="ROI01548"/>
    <s v="P20545"/>
    <d v="2026-03-17T00:00:00"/>
    <d v="2026-03-20T00:00:00"/>
    <x v="2"/>
    <x v="0"/>
    <x v="5"/>
    <s v="High"/>
    <s v="Pending"/>
    <x v="3"/>
    <n v="29"/>
    <n v="5"/>
    <x v="435"/>
    <n v="3"/>
    <n v="5"/>
    <x v="1"/>
    <n v="17.241379310344829"/>
    <x v="1120"/>
  </r>
  <r>
    <s v="ROI01549"/>
    <s v="P69008"/>
    <d v="2026-04-10T00:00:00"/>
    <d v="2026-04-20T00:00:00"/>
    <x v="3"/>
    <x v="1"/>
    <x v="6"/>
    <s v="Urgent"/>
    <s v="Completed"/>
    <x v="2"/>
    <n v="124"/>
    <n v="1"/>
    <x v="11"/>
    <n v="10"/>
    <n v="5"/>
    <x v="0"/>
    <n v="0.80645161290322576"/>
    <x v="158"/>
  </r>
  <r>
    <s v="ROI01550"/>
    <s v="P41478"/>
    <d v="2026-04-21T00:00:00"/>
    <d v="2026-04-26T00:00:00"/>
    <x v="4"/>
    <x v="0"/>
    <x v="1"/>
    <s v="High"/>
    <s v="Completed"/>
    <x v="2"/>
    <n v="242"/>
    <n v="2"/>
    <x v="399"/>
    <n v="5"/>
    <n v="5"/>
    <x v="1"/>
    <n v="0.82644628099173556"/>
    <x v="1121"/>
  </r>
  <r>
    <s v="ROI01551"/>
    <s v="P97777"/>
    <d v="2026-02-16T00:00:00"/>
    <d v="2026-02-20T00:00:00"/>
    <x v="0"/>
    <x v="1"/>
    <x v="5"/>
    <s v="High"/>
    <s v="In Progress"/>
    <x v="5"/>
    <n v="493"/>
    <n v="4"/>
    <x v="539"/>
    <n v="4"/>
    <n v="5"/>
    <x v="1"/>
    <n v="0.81135902636916835"/>
    <x v="1122"/>
  </r>
  <r>
    <s v="ROI01552"/>
    <s v="P79636"/>
    <d v="2026-01-22T00:00:00"/>
    <d v="2026-01-24T00:00:00"/>
    <x v="2"/>
    <x v="3"/>
    <x v="4"/>
    <s v="High"/>
    <s v="In Progress"/>
    <x v="0"/>
    <n v="419"/>
    <n v="1"/>
    <x v="225"/>
    <n v="2"/>
    <n v="5"/>
    <x v="1"/>
    <n v="0.23866348448687352"/>
    <x v="1123"/>
  </r>
  <r>
    <s v="ROI01553"/>
    <s v="P41092"/>
    <d v="2026-01-03T00:00:00"/>
    <d v="2026-01-04T00:00:00"/>
    <x v="1"/>
    <x v="5"/>
    <x v="6"/>
    <s v="Urgent"/>
    <s v="Pending"/>
    <x v="3"/>
    <n v="116"/>
    <n v="1"/>
    <x v="540"/>
    <n v="1"/>
    <n v="5"/>
    <x v="1"/>
    <n v="0.86206896551724133"/>
    <x v="1124"/>
  </r>
  <r>
    <s v="ROI01554"/>
    <s v="P60854"/>
    <d v="2026-02-08T00:00:00"/>
    <d v="2026-02-12T00:00:00"/>
    <x v="3"/>
    <x v="5"/>
    <x v="4"/>
    <s v="High"/>
    <s v="Completed"/>
    <x v="2"/>
    <n v="135"/>
    <n v="1"/>
    <x v="203"/>
    <n v="4"/>
    <n v="5"/>
    <x v="1"/>
    <n v="0.74074074074074081"/>
    <x v="1125"/>
  </r>
  <r>
    <s v="ROI01555"/>
    <s v="P70628"/>
    <d v="2026-02-01T00:00:00"/>
    <d v="2026-02-07T00:00:00"/>
    <x v="2"/>
    <x v="2"/>
    <x v="1"/>
    <s v="Normal"/>
    <s v="Pending"/>
    <x v="5"/>
    <n v="250"/>
    <n v="0"/>
    <x v="12"/>
    <n v="6"/>
    <n v="5"/>
    <x v="0"/>
    <n v="0"/>
    <x v="1126"/>
  </r>
  <r>
    <s v="ROI01556"/>
    <s v="P12489"/>
    <d v="2026-05-26T00:00:00"/>
    <d v="2026-05-28T00:00:00"/>
    <x v="4"/>
    <x v="5"/>
    <x v="5"/>
    <s v="High"/>
    <s v="Completed"/>
    <x v="2"/>
    <n v="406"/>
    <n v="4"/>
    <x v="434"/>
    <n v="2"/>
    <n v="5"/>
    <x v="1"/>
    <n v="0.98522167487684731"/>
    <x v="1127"/>
  </r>
  <r>
    <s v="ROI01557"/>
    <s v="P54263"/>
    <d v="2026-02-03T00:00:00"/>
    <d v="2026-02-08T00:00:00"/>
    <x v="4"/>
    <x v="0"/>
    <x v="7"/>
    <s v="Urgent"/>
    <s v="Completed"/>
    <x v="1"/>
    <n v="473"/>
    <n v="0"/>
    <x v="12"/>
    <n v="5"/>
    <n v="5"/>
    <x v="1"/>
    <n v="0"/>
    <x v="1128"/>
  </r>
  <r>
    <s v="ROI01558"/>
    <s v="P56943"/>
    <d v="2026-06-28T00:00:00"/>
    <d v="2026-07-01T00:00:00"/>
    <x v="0"/>
    <x v="0"/>
    <x v="2"/>
    <s v="Normal"/>
    <s v="Completed"/>
    <x v="6"/>
    <n v="115"/>
    <n v="0"/>
    <x v="12"/>
    <n v="3"/>
    <n v="5"/>
    <x v="1"/>
    <n v="0"/>
    <x v="557"/>
  </r>
  <r>
    <s v="ROI01559"/>
    <s v="P15455"/>
    <d v="2026-03-23T00:00:00"/>
    <d v="2026-03-31T00:00:00"/>
    <x v="2"/>
    <x v="1"/>
    <x v="0"/>
    <s v="Normal"/>
    <s v="Pending"/>
    <x v="3"/>
    <n v="444"/>
    <n v="0"/>
    <x v="12"/>
    <n v="8"/>
    <n v="5"/>
    <x v="0"/>
    <n v="0"/>
    <x v="849"/>
  </r>
  <r>
    <s v="ROI01560"/>
    <s v="P40003"/>
    <d v="2026-01-18T00:00:00"/>
    <d v="2026-01-21T00:00:00"/>
    <x v="0"/>
    <x v="0"/>
    <x v="7"/>
    <s v="Urgent"/>
    <s v="Pending"/>
    <x v="2"/>
    <n v="448"/>
    <n v="5"/>
    <x v="541"/>
    <n v="3"/>
    <n v="5"/>
    <x v="1"/>
    <n v="1.1160714285714286"/>
    <x v="677"/>
  </r>
  <r>
    <s v="ROI01561"/>
    <s v="P55296"/>
    <d v="2026-01-18T00:00:00"/>
    <d v="2026-01-22T00:00:00"/>
    <x v="0"/>
    <x v="5"/>
    <x v="3"/>
    <s v="High"/>
    <s v="In Progress"/>
    <x v="7"/>
    <n v="430"/>
    <n v="3"/>
    <x v="274"/>
    <n v="4"/>
    <n v="5"/>
    <x v="1"/>
    <n v="0.69767441860465118"/>
    <x v="885"/>
  </r>
  <r>
    <s v="ROI01562"/>
    <s v="P81768"/>
    <d v="2026-02-06T00:00:00"/>
    <d v="2026-02-13T00:00:00"/>
    <x v="4"/>
    <x v="2"/>
    <x v="1"/>
    <s v="Urgent"/>
    <s v="In Progress"/>
    <x v="4"/>
    <n v="425"/>
    <n v="5"/>
    <x v="412"/>
    <n v="7"/>
    <n v="5"/>
    <x v="0"/>
    <n v="1.1764705882352942"/>
    <x v="1129"/>
  </r>
  <r>
    <s v="ROI01563"/>
    <s v="P49367"/>
    <d v="2026-01-15T00:00:00"/>
    <d v="2026-01-24T00:00:00"/>
    <x v="3"/>
    <x v="4"/>
    <x v="4"/>
    <s v="Urgent"/>
    <s v="Completed"/>
    <x v="4"/>
    <n v="72"/>
    <n v="5"/>
    <x v="542"/>
    <n v="9"/>
    <n v="5"/>
    <x v="0"/>
    <n v="6.9444444444444446"/>
    <x v="1130"/>
  </r>
  <r>
    <s v="ROI01564"/>
    <s v="P50188"/>
    <d v="2026-02-11T00:00:00"/>
    <d v="2026-02-19T00:00:00"/>
    <x v="1"/>
    <x v="0"/>
    <x v="4"/>
    <s v="Normal"/>
    <s v="Pending"/>
    <x v="3"/>
    <n v="453"/>
    <n v="2"/>
    <x v="257"/>
    <n v="8"/>
    <n v="5"/>
    <x v="0"/>
    <n v="0.44150110375275936"/>
    <x v="1131"/>
  </r>
  <r>
    <s v="ROI01565"/>
    <s v="P47229"/>
    <d v="2026-01-09T00:00:00"/>
    <d v="2026-01-17T00:00:00"/>
    <x v="4"/>
    <x v="4"/>
    <x v="4"/>
    <s v="High"/>
    <s v="Completed"/>
    <x v="1"/>
    <n v="228"/>
    <n v="3"/>
    <x v="494"/>
    <n v="8"/>
    <n v="5"/>
    <x v="0"/>
    <n v="1.3157894736842104"/>
    <x v="59"/>
  </r>
  <r>
    <s v="ROI01566"/>
    <s v="P41458"/>
    <d v="2026-02-24T00:00:00"/>
    <d v="2026-02-28T00:00:00"/>
    <x v="2"/>
    <x v="4"/>
    <x v="4"/>
    <s v="Urgent"/>
    <s v="Pending"/>
    <x v="0"/>
    <n v="92"/>
    <n v="0"/>
    <x v="12"/>
    <n v="4"/>
    <n v="5"/>
    <x v="1"/>
    <n v="0"/>
    <x v="377"/>
  </r>
  <r>
    <s v="ROI01567"/>
    <s v="P80425"/>
    <d v="2026-05-29T00:00:00"/>
    <d v="2026-06-08T00:00:00"/>
    <x v="4"/>
    <x v="2"/>
    <x v="2"/>
    <s v="High"/>
    <s v="Completed"/>
    <x v="3"/>
    <n v="114"/>
    <n v="3"/>
    <x v="543"/>
    <n v="10"/>
    <n v="5"/>
    <x v="0"/>
    <n v="2.6315789473684208"/>
    <x v="1132"/>
  </r>
  <r>
    <s v="ROI01568"/>
    <s v="P54102"/>
    <d v="2026-04-09T00:00:00"/>
    <d v="2026-04-13T00:00:00"/>
    <x v="2"/>
    <x v="3"/>
    <x v="1"/>
    <s v="High"/>
    <s v="Completed"/>
    <x v="0"/>
    <n v="308"/>
    <n v="3"/>
    <x v="412"/>
    <n v="4"/>
    <n v="5"/>
    <x v="1"/>
    <n v="0.97402597402597402"/>
    <x v="32"/>
  </r>
  <r>
    <s v="ROI01569"/>
    <s v="P55518"/>
    <d v="2026-01-29T00:00:00"/>
    <d v="2026-01-30T00:00:00"/>
    <x v="4"/>
    <x v="5"/>
    <x v="3"/>
    <s v="High"/>
    <s v="Completed"/>
    <x v="5"/>
    <n v="100"/>
    <n v="1"/>
    <x v="161"/>
    <n v="1"/>
    <n v="5"/>
    <x v="1"/>
    <n v="1"/>
    <x v="75"/>
  </r>
  <r>
    <s v="ROI01570"/>
    <s v="P17261"/>
    <d v="2026-02-20T00:00:00"/>
    <d v="2026-02-27T00:00:00"/>
    <x v="2"/>
    <x v="2"/>
    <x v="6"/>
    <s v="High"/>
    <s v="Pending"/>
    <x v="7"/>
    <n v="131"/>
    <n v="4"/>
    <x v="69"/>
    <n v="7"/>
    <n v="5"/>
    <x v="0"/>
    <n v="3.0534351145038165"/>
    <x v="824"/>
  </r>
  <r>
    <s v="ROI01571"/>
    <s v="P48089"/>
    <d v="2026-03-18T00:00:00"/>
    <d v="2026-03-26T00:00:00"/>
    <x v="2"/>
    <x v="3"/>
    <x v="6"/>
    <s v="Urgent"/>
    <s v="In Progress"/>
    <x v="3"/>
    <n v="253"/>
    <n v="2"/>
    <x v="462"/>
    <n v="8"/>
    <n v="5"/>
    <x v="0"/>
    <n v="0.79051383399209485"/>
    <x v="678"/>
  </r>
  <r>
    <s v="ROI01572"/>
    <s v="P54091"/>
    <d v="2026-06-24T00:00:00"/>
    <d v="2026-07-04T00:00:00"/>
    <x v="3"/>
    <x v="4"/>
    <x v="4"/>
    <s v="Urgent"/>
    <s v="In Progress"/>
    <x v="0"/>
    <n v="64"/>
    <n v="3"/>
    <x v="241"/>
    <n v="10"/>
    <n v="5"/>
    <x v="0"/>
    <n v="4.6875"/>
    <x v="889"/>
  </r>
  <r>
    <s v="ROI01573"/>
    <s v="P69223"/>
    <d v="2026-01-11T00:00:00"/>
    <d v="2026-01-21T00:00:00"/>
    <x v="3"/>
    <x v="4"/>
    <x v="4"/>
    <s v="Urgent"/>
    <s v="Pending"/>
    <x v="4"/>
    <n v="426"/>
    <n v="0"/>
    <x v="12"/>
    <n v="10"/>
    <n v="5"/>
    <x v="0"/>
    <n v="0"/>
    <x v="1133"/>
  </r>
  <r>
    <s v="ROI01574"/>
    <s v="P33549"/>
    <d v="2026-04-24T00:00:00"/>
    <d v="2026-05-02T00:00:00"/>
    <x v="3"/>
    <x v="4"/>
    <x v="5"/>
    <s v="Urgent"/>
    <s v="Pending"/>
    <x v="6"/>
    <n v="243"/>
    <n v="2"/>
    <x v="87"/>
    <n v="8"/>
    <n v="5"/>
    <x v="0"/>
    <n v="0.82304526748971196"/>
    <x v="1134"/>
  </r>
  <r>
    <s v="ROI01575"/>
    <s v="P80985"/>
    <d v="2026-02-20T00:00:00"/>
    <d v="2026-02-26T00:00:00"/>
    <x v="2"/>
    <x v="0"/>
    <x v="5"/>
    <s v="Normal"/>
    <s v="Completed"/>
    <x v="3"/>
    <n v="468"/>
    <n v="3"/>
    <x v="465"/>
    <n v="6"/>
    <n v="5"/>
    <x v="0"/>
    <n v="0.64102564102564097"/>
    <x v="922"/>
  </r>
  <r>
    <s v="ROI01576"/>
    <s v="P90233"/>
    <d v="2026-05-16T00:00:00"/>
    <d v="2026-05-22T00:00:00"/>
    <x v="1"/>
    <x v="0"/>
    <x v="2"/>
    <s v="Normal"/>
    <s v="Completed"/>
    <x v="7"/>
    <n v="181"/>
    <n v="2"/>
    <x v="475"/>
    <n v="6"/>
    <n v="5"/>
    <x v="0"/>
    <n v="1.1049723756906076"/>
    <x v="917"/>
  </r>
  <r>
    <s v="ROI01577"/>
    <s v="P90086"/>
    <d v="2026-02-16T00:00:00"/>
    <d v="2026-02-25T00:00:00"/>
    <x v="1"/>
    <x v="4"/>
    <x v="7"/>
    <s v="Normal"/>
    <s v="Completed"/>
    <x v="5"/>
    <n v="287"/>
    <n v="2"/>
    <x v="399"/>
    <n v="9"/>
    <n v="5"/>
    <x v="0"/>
    <n v="0.69686411149825789"/>
    <x v="1135"/>
  </r>
  <r>
    <s v="ROI01578"/>
    <s v="P49429"/>
    <d v="2026-03-19T00:00:00"/>
    <d v="2026-03-23T00:00:00"/>
    <x v="3"/>
    <x v="5"/>
    <x v="0"/>
    <s v="High"/>
    <s v="Completed"/>
    <x v="4"/>
    <n v="102"/>
    <n v="4"/>
    <x v="23"/>
    <n v="4"/>
    <n v="5"/>
    <x v="1"/>
    <n v="3.9215686274509802"/>
    <x v="296"/>
  </r>
  <r>
    <s v="ROI01579"/>
    <s v="P27759"/>
    <d v="2026-03-21T00:00:00"/>
    <d v="2026-03-23T00:00:00"/>
    <x v="3"/>
    <x v="3"/>
    <x v="0"/>
    <s v="Urgent"/>
    <s v="Pending"/>
    <x v="5"/>
    <n v="53"/>
    <n v="2"/>
    <x v="519"/>
    <n v="2"/>
    <n v="5"/>
    <x v="1"/>
    <n v="3.7735849056603774"/>
    <x v="653"/>
  </r>
  <r>
    <s v="ROI01580"/>
    <s v="P76345"/>
    <d v="2026-04-10T00:00:00"/>
    <d v="2026-04-15T00:00:00"/>
    <x v="4"/>
    <x v="1"/>
    <x v="4"/>
    <s v="High"/>
    <s v="Pending"/>
    <x v="5"/>
    <n v="201"/>
    <n v="1"/>
    <x v="262"/>
    <n v="5"/>
    <n v="5"/>
    <x v="1"/>
    <n v="0.49751243781094528"/>
    <x v="826"/>
  </r>
  <r>
    <s v="ROI01581"/>
    <s v="P69626"/>
    <d v="2026-02-23T00:00:00"/>
    <d v="2026-02-28T00:00:00"/>
    <x v="0"/>
    <x v="0"/>
    <x v="7"/>
    <s v="Normal"/>
    <s v="Pending"/>
    <x v="7"/>
    <n v="357"/>
    <n v="1"/>
    <x v="198"/>
    <n v="5"/>
    <n v="5"/>
    <x v="1"/>
    <n v="0.28011204481792717"/>
    <x v="1136"/>
  </r>
  <r>
    <s v="ROI01582"/>
    <s v="P71106"/>
    <d v="2026-05-14T00:00:00"/>
    <d v="2026-05-22T00:00:00"/>
    <x v="3"/>
    <x v="1"/>
    <x v="1"/>
    <s v="High"/>
    <s v="In Progress"/>
    <x v="7"/>
    <n v="101"/>
    <n v="5"/>
    <x v="272"/>
    <n v="8"/>
    <n v="5"/>
    <x v="0"/>
    <n v="4.9504950495049505"/>
    <x v="1137"/>
  </r>
  <r>
    <s v="ROI01583"/>
    <s v="P23446"/>
    <d v="2026-02-14T00:00:00"/>
    <d v="2026-02-21T00:00:00"/>
    <x v="4"/>
    <x v="5"/>
    <x v="4"/>
    <s v="High"/>
    <s v="Pending"/>
    <x v="4"/>
    <n v="277"/>
    <n v="1"/>
    <x v="402"/>
    <n v="7"/>
    <n v="5"/>
    <x v="0"/>
    <n v="0.36101083032490977"/>
    <x v="1138"/>
  </r>
  <r>
    <s v="ROI01584"/>
    <s v="P49009"/>
    <d v="2026-03-23T00:00:00"/>
    <d v="2026-03-27T00:00:00"/>
    <x v="3"/>
    <x v="1"/>
    <x v="7"/>
    <s v="Urgent"/>
    <s v="Completed"/>
    <x v="5"/>
    <n v="303"/>
    <n v="4"/>
    <x v="87"/>
    <n v="4"/>
    <n v="5"/>
    <x v="1"/>
    <n v="1.3201320132013201"/>
    <x v="1139"/>
  </r>
  <r>
    <s v="ROI01585"/>
    <s v="P48843"/>
    <d v="2026-04-05T00:00:00"/>
    <d v="2026-04-14T00:00:00"/>
    <x v="0"/>
    <x v="4"/>
    <x v="5"/>
    <s v="Normal"/>
    <s v="In Progress"/>
    <x v="6"/>
    <n v="62"/>
    <n v="0"/>
    <x v="12"/>
    <n v="9"/>
    <n v="5"/>
    <x v="0"/>
    <n v="0"/>
    <x v="1140"/>
  </r>
  <r>
    <s v="ROI01586"/>
    <s v="P39300"/>
    <d v="2026-03-22T00:00:00"/>
    <d v="2026-03-26T00:00:00"/>
    <x v="0"/>
    <x v="1"/>
    <x v="2"/>
    <s v="Normal"/>
    <s v="Pending"/>
    <x v="1"/>
    <n v="172"/>
    <n v="4"/>
    <x v="147"/>
    <n v="4"/>
    <n v="5"/>
    <x v="1"/>
    <n v="2.3255813953488373"/>
    <x v="154"/>
  </r>
  <r>
    <s v="ROI01587"/>
    <s v="P91967"/>
    <d v="2026-02-08T00:00:00"/>
    <d v="2026-02-15T00:00:00"/>
    <x v="3"/>
    <x v="0"/>
    <x v="3"/>
    <s v="Normal"/>
    <s v="In Progress"/>
    <x v="1"/>
    <n v="51"/>
    <n v="0"/>
    <x v="12"/>
    <n v="7"/>
    <n v="5"/>
    <x v="0"/>
    <n v="0"/>
    <x v="1141"/>
  </r>
  <r>
    <s v="ROI01588"/>
    <s v="P10962"/>
    <d v="2026-06-28T00:00:00"/>
    <d v="2026-07-08T00:00:00"/>
    <x v="0"/>
    <x v="4"/>
    <x v="2"/>
    <s v="High"/>
    <s v="Pending"/>
    <x v="2"/>
    <n v="326"/>
    <n v="1"/>
    <x v="8"/>
    <n v="10"/>
    <n v="5"/>
    <x v="0"/>
    <n v="0.30674846625766872"/>
    <x v="1142"/>
  </r>
  <r>
    <s v="ROI01589"/>
    <s v="P73989"/>
    <d v="2026-01-04T00:00:00"/>
    <d v="2026-01-07T00:00:00"/>
    <x v="2"/>
    <x v="3"/>
    <x v="6"/>
    <s v="Normal"/>
    <s v="Completed"/>
    <x v="1"/>
    <n v="251"/>
    <n v="2"/>
    <x v="44"/>
    <n v="3"/>
    <n v="5"/>
    <x v="1"/>
    <n v="0.79681274900398402"/>
    <x v="1143"/>
  </r>
  <r>
    <s v="ROI01590"/>
    <s v="P65641"/>
    <d v="2026-04-06T00:00:00"/>
    <d v="2026-04-13T00:00:00"/>
    <x v="4"/>
    <x v="5"/>
    <x v="6"/>
    <s v="Normal"/>
    <s v="Completed"/>
    <x v="3"/>
    <n v="32"/>
    <n v="3"/>
    <x v="175"/>
    <n v="7"/>
    <n v="5"/>
    <x v="0"/>
    <n v="9.375"/>
    <x v="1144"/>
  </r>
  <r>
    <s v="ROI01591"/>
    <s v="P37954"/>
    <d v="2026-04-23T00:00:00"/>
    <d v="2026-04-26T00:00:00"/>
    <x v="4"/>
    <x v="1"/>
    <x v="1"/>
    <s v="Urgent"/>
    <s v="Completed"/>
    <x v="2"/>
    <n v="298"/>
    <n v="0"/>
    <x v="12"/>
    <n v="3"/>
    <n v="5"/>
    <x v="1"/>
    <n v="0"/>
    <x v="1145"/>
  </r>
  <r>
    <s v="ROI01592"/>
    <s v="P51790"/>
    <d v="2026-02-14T00:00:00"/>
    <d v="2026-02-16T00:00:00"/>
    <x v="0"/>
    <x v="2"/>
    <x v="2"/>
    <s v="Urgent"/>
    <s v="Pending"/>
    <x v="4"/>
    <n v="107"/>
    <n v="2"/>
    <x v="38"/>
    <n v="2"/>
    <n v="5"/>
    <x v="1"/>
    <n v="1.8691588785046727"/>
    <x v="1146"/>
  </r>
  <r>
    <s v="ROI01593"/>
    <s v="P58195"/>
    <d v="2026-01-23T00:00:00"/>
    <d v="2026-01-26T00:00:00"/>
    <x v="4"/>
    <x v="4"/>
    <x v="0"/>
    <s v="Urgent"/>
    <s v="In Progress"/>
    <x v="7"/>
    <n v="39"/>
    <n v="5"/>
    <x v="310"/>
    <n v="3"/>
    <n v="5"/>
    <x v="1"/>
    <n v="12.820512820512819"/>
    <x v="8"/>
  </r>
  <r>
    <s v="ROI01594"/>
    <s v="P79989"/>
    <d v="2026-03-26T00:00:00"/>
    <d v="2026-03-31T00:00:00"/>
    <x v="2"/>
    <x v="4"/>
    <x v="5"/>
    <s v="High"/>
    <s v="Pending"/>
    <x v="5"/>
    <n v="156"/>
    <n v="5"/>
    <x v="544"/>
    <n v="5"/>
    <n v="5"/>
    <x v="1"/>
    <n v="3.2051282051282048"/>
    <x v="1147"/>
  </r>
  <r>
    <s v="ROI01595"/>
    <s v="P82134"/>
    <d v="2026-01-29T00:00:00"/>
    <d v="2026-02-02T00:00:00"/>
    <x v="3"/>
    <x v="4"/>
    <x v="0"/>
    <s v="Urgent"/>
    <s v="Completed"/>
    <x v="5"/>
    <n v="343"/>
    <n v="4"/>
    <x v="374"/>
    <n v="4"/>
    <n v="5"/>
    <x v="1"/>
    <n v="1.1661807580174928"/>
    <x v="1148"/>
  </r>
  <r>
    <s v="ROI01596"/>
    <s v="P17730"/>
    <d v="2026-01-06T00:00:00"/>
    <d v="2026-01-15T00:00:00"/>
    <x v="1"/>
    <x v="4"/>
    <x v="0"/>
    <s v="High"/>
    <s v="Completed"/>
    <x v="5"/>
    <n v="316"/>
    <n v="3"/>
    <x v="460"/>
    <n v="9"/>
    <n v="5"/>
    <x v="0"/>
    <n v="0.949367088607595"/>
    <x v="104"/>
  </r>
  <r>
    <s v="ROI01597"/>
    <s v="P35390"/>
    <d v="2026-02-28T00:00:00"/>
    <d v="2026-03-05T00:00:00"/>
    <x v="4"/>
    <x v="3"/>
    <x v="2"/>
    <s v="High"/>
    <s v="Pending"/>
    <x v="2"/>
    <n v="159"/>
    <n v="2"/>
    <x v="358"/>
    <n v="5"/>
    <n v="5"/>
    <x v="1"/>
    <n v="1.257861635220126"/>
    <x v="524"/>
  </r>
  <r>
    <s v="ROI01598"/>
    <s v="P20852"/>
    <d v="2026-04-22T00:00:00"/>
    <d v="2026-05-02T00:00:00"/>
    <x v="4"/>
    <x v="4"/>
    <x v="5"/>
    <s v="Urgent"/>
    <s v="In Progress"/>
    <x v="6"/>
    <n v="236"/>
    <n v="0"/>
    <x v="12"/>
    <n v="10"/>
    <n v="5"/>
    <x v="0"/>
    <n v="0"/>
    <x v="584"/>
  </r>
  <r>
    <s v="ROI01599"/>
    <s v="P90966"/>
    <d v="2026-05-23T00:00:00"/>
    <d v="2026-05-26T00:00:00"/>
    <x v="0"/>
    <x v="3"/>
    <x v="5"/>
    <s v="Urgent"/>
    <s v="Completed"/>
    <x v="1"/>
    <n v="427"/>
    <n v="4"/>
    <x v="342"/>
    <n v="3"/>
    <n v="5"/>
    <x v="1"/>
    <n v="0.93676814988290402"/>
    <x v="1149"/>
  </r>
  <r>
    <s v="ROI01600"/>
    <s v="P88542"/>
    <d v="2026-05-25T00:00:00"/>
    <d v="2026-05-28T00:00:00"/>
    <x v="3"/>
    <x v="5"/>
    <x v="0"/>
    <s v="Normal"/>
    <s v="Pending"/>
    <x v="1"/>
    <n v="27"/>
    <n v="5"/>
    <x v="19"/>
    <n v="3"/>
    <n v="5"/>
    <x v="1"/>
    <n v="18.518518518518519"/>
    <x v="785"/>
  </r>
  <r>
    <s v="ROI01601"/>
    <s v="P37030"/>
    <d v="2026-01-11T00:00:00"/>
    <d v="2026-01-20T00:00:00"/>
    <x v="4"/>
    <x v="3"/>
    <x v="4"/>
    <s v="Normal"/>
    <s v="Pending"/>
    <x v="2"/>
    <n v="150"/>
    <n v="0"/>
    <x v="12"/>
    <n v="9"/>
    <n v="5"/>
    <x v="0"/>
    <n v="0"/>
    <x v="1150"/>
  </r>
  <r>
    <s v="ROI01602"/>
    <s v="P34611"/>
    <d v="2026-03-02T00:00:00"/>
    <d v="2026-03-07T00:00:00"/>
    <x v="1"/>
    <x v="0"/>
    <x v="3"/>
    <s v="Urgent"/>
    <s v="In Progress"/>
    <x v="5"/>
    <n v="402"/>
    <n v="4"/>
    <x v="518"/>
    <n v="5"/>
    <n v="5"/>
    <x v="1"/>
    <n v="0.99502487562189057"/>
    <x v="1151"/>
  </r>
  <r>
    <s v="ROI01603"/>
    <s v="P59406"/>
    <d v="2026-02-01T00:00:00"/>
    <d v="2026-02-09T00:00:00"/>
    <x v="4"/>
    <x v="0"/>
    <x v="2"/>
    <s v="Normal"/>
    <s v="Completed"/>
    <x v="1"/>
    <n v="373"/>
    <n v="2"/>
    <x v="376"/>
    <n v="8"/>
    <n v="5"/>
    <x v="0"/>
    <n v="0.53619302949061665"/>
    <x v="462"/>
  </r>
  <r>
    <s v="ROI01604"/>
    <s v="P40303"/>
    <d v="2026-06-09T00:00:00"/>
    <d v="2026-06-11T00:00:00"/>
    <x v="1"/>
    <x v="2"/>
    <x v="2"/>
    <s v="Urgent"/>
    <s v="In Progress"/>
    <x v="6"/>
    <n v="321"/>
    <n v="1"/>
    <x v="285"/>
    <n v="2"/>
    <n v="5"/>
    <x v="1"/>
    <n v="0.3115264797507788"/>
    <x v="1152"/>
  </r>
  <r>
    <s v="ROI01605"/>
    <s v="P96912"/>
    <d v="2026-05-24T00:00:00"/>
    <d v="2026-05-31T00:00:00"/>
    <x v="2"/>
    <x v="0"/>
    <x v="0"/>
    <s v="High"/>
    <s v="In Progress"/>
    <x v="5"/>
    <n v="176"/>
    <n v="5"/>
    <x v="418"/>
    <n v="7"/>
    <n v="5"/>
    <x v="0"/>
    <n v="2.8409090909090908"/>
    <x v="883"/>
  </r>
  <r>
    <s v="ROI01606"/>
    <s v="P82820"/>
    <d v="2026-06-13T00:00:00"/>
    <d v="2026-06-21T00:00:00"/>
    <x v="1"/>
    <x v="1"/>
    <x v="0"/>
    <s v="Urgent"/>
    <s v="Pending"/>
    <x v="7"/>
    <n v="42"/>
    <n v="1"/>
    <x v="211"/>
    <n v="8"/>
    <n v="5"/>
    <x v="0"/>
    <n v="2.3809523809523809"/>
    <x v="1007"/>
  </r>
  <r>
    <s v="ROI01607"/>
    <s v="P33600"/>
    <d v="2026-05-11T00:00:00"/>
    <d v="2026-05-13T00:00:00"/>
    <x v="3"/>
    <x v="2"/>
    <x v="2"/>
    <s v="Urgent"/>
    <s v="Completed"/>
    <x v="7"/>
    <n v="106"/>
    <n v="3"/>
    <x v="541"/>
    <n v="2"/>
    <n v="5"/>
    <x v="1"/>
    <n v="2.8301886792452833"/>
    <x v="411"/>
  </r>
  <r>
    <s v="ROI01608"/>
    <s v="P21861"/>
    <d v="2026-05-20T00:00:00"/>
    <d v="2026-05-30T00:00:00"/>
    <x v="2"/>
    <x v="3"/>
    <x v="6"/>
    <s v="High"/>
    <s v="Pending"/>
    <x v="6"/>
    <n v="115"/>
    <n v="4"/>
    <x v="370"/>
    <n v="10"/>
    <n v="5"/>
    <x v="0"/>
    <n v="3.4782608695652173"/>
    <x v="1153"/>
  </r>
  <r>
    <s v="ROI01609"/>
    <s v="P90611"/>
    <d v="2026-04-05T00:00:00"/>
    <d v="2026-04-08T00:00:00"/>
    <x v="1"/>
    <x v="5"/>
    <x v="1"/>
    <s v="High"/>
    <s v="Pending"/>
    <x v="5"/>
    <n v="44"/>
    <n v="4"/>
    <x v="523"/>
    <n v="3"/>
    <n v="5"/>
    <x v="1"/>
    <n v="9.0909090909090917"/>
    <x v="1154"/>
  </r>
  <r>
    <s v="ROI01610"/>
    <s v="P81764"/>
    <d v="2026-01-07T00:00:00"/>
    <d v="2026-01-09T00:00:00"/>
    <x v="3"/>
    <x v="5"/>
    <x v="5"/>
    <s v="Urgent"/>
    <s v="In Progress"/>
    <x v="3"/>
    <n v="422"/>
    <n v="3"/>
    <x v="390"/>
    <n v="2"/>
    <n v="5"/>
    <x v="1"/>
    <n v="0.7109004739336493"/>
    <x v="1155"/>
  </r>
  <r>
    <s v="ROI01611"/>
    <s v="P99361"/>
    <d v="2026-04-17T00:00:00"/>
    <d v="2026-04-19T00:00:00"/>
    <x v="1"/>
    <x v="5"/>
    <x v="4"/>
    <s v="High"/>
    <s v="Completed"/>
    <x v="5"/>
    <n v="293"/>
    <n v="5"/>
    <x v="545"/>
    <n v="2"/>
    <n v="5"/>
    <x v="1"/>
    <n v="1.7064846416382253"/>
    <x v="1156"/>
  </r>
  <r>
    <s v="ROI01612"/>
    <s v="P63818"/>
    <d v="2026-02-23T00:00:00"/>
    <d v="2026-03-05T00:00:00"/>
    <x v="4"/>
    <x v="0"/>
    <x v="1"/>
    <s v="Urgent"/>
    <s v="In Progress"/>
    <x v="3"/>
    <n v="52"/>
    <n v="1"/>
    <x v="546"/>
    <n v="10"/>
    <n v="5"/>
    <x v="0"/>
    <n v="1.9230769230769231"/>
    <x v="82"/>
  </r>
  <r>
    <s v="ROI01613"/>
    <s v="P92564"/>
    <d v="2026-06-16T00:00:00"/>
    <d v="2026-06-23T00:00:00"/>
    <x v="2"/>
    <x v="5"/>
    <x v="7"/>
    <s v="Normal"/>
    <s v="In Progress"/>
    <x v="3"/>
    <n v="265"/>
    <n v="0"/>
    <x v="12"/>
    <n v="7"/>
    <n v="5"/>
    <x v="0"/>
    <n v="0"/>
    <x v="419"/>
  </r>
  <r>
    <s v="ROI01614"/>
    <s v="P99921"/>
    <d v="2026-02-26T00:00:00"/>
    <d v="2026-03-07T00:00:00"/>
    <x v="1"/>
    <x v="5"/>
    <x v="7"/>
    <s v="Urgent"/>
    <s v="Pending"/>
    <x v="5"/>
    <n v="150"/>
    <n v="2"/>
    <x v="202"/>
    <n v="9"/>
    <n v="5"/>
    <x v="0"/>
    <n v="1.3333333333333335"/>
    <x v="1150"/>
  </r>
  <r>
    <s v="ROI01615"/>
    <s v="P62352"/>
    <d v="2026-03-17T00:00:00"/>
    <d v="2026-03-21T00:00:00"/>
    <x v="4"/>
    <x v="2"/>
    <x v="0"/>
    <s v="Urgent"/>
    <s v="Pending"/>
    <x v="1"/>
    <n v="386"/>
    <n v="1"/>
    <x v="225"/>
    <n v="4"/>
    <n v="5"/>
    <x v="1"/>
    <n v="0.2590673575129534"/>
    <x v="1157"/>
  </r>
  <r>
    <s v="ROI01616"/>
    <s v="P52698"/>
    <d v="2026-05-13T00:00:00"/>
    <d v="2026-05-18T00:00:00"/>
    <x v="0"/>
    <x v="2"/>
    <x v="4"/>
    <s v="Normal"/>
    <s v="Completed"/>
    <x v="4"/>
    <n v="278"/>
    <n v="4"/>
    <x v="530"/>
    <n v="5"/>
    <n v="5"/>
    <x v="1"/>
    <n v="1.4388489208633095"/>
    <x v="1158"/>
  </r>
  <r>
    <s v="ROI01617"/>
    <s v="P17707"/>
    <d v="2026-03-20T00:00:00"/>
    <d v="2026-03-29T00:00:00"/>
    <x v="0"/>
    <x v="2"/>
    <x v="6"/>
    <s v="Normal"/>
    <s v="Completed"/>
    <x v="5"/>
    <n v="401"/>
    <n v="2"/>
    <x v="231"/>
    <n v="9"/>
    <n v="5"/>
    <x v="0"/>
    <n v="0.49875311720698251"/>
    <x v="1159"/>
  </r>
  <r>
    <s v="ROI01618"/>
    <s v="P36962"/>
    <d v="2026-04-16T00:00:00"/>
    <d v="2026-04-18T00:00:00"/>
    <x v="4"/>
    <x v="5"/>
    <x v="2"/>
    <s v="Normal"/>
    <s v="Pending"/>
    <x v="7"/>
    <n v="163"/>
    <n v="5"/>
    <x v="286"/>
    <n v="2"/>
    <n v="5"/>
    <x v="1"/>
    <n v="3.0674846625766872"/>
    <x v="1160"/>
  </r>
  <r>
    <s v="ROI01619"/>
    <s v="P36339"/>
    <d v="2026-06-25T00:00:00"/>
    <d v="2026-07-04T00:00:00"/>
    <x v="4"/>
    <x v="2"/>
    <x v="1"/>
    <s v="Urgent"/>
    <s v="Completed"/>
    <x v="5"/>
    <n v="168"/>
    <n v="4"/>
    <x v="342"/>
    <n v="9"/>
    <n v="5"/>
    <x v="0"/>
    <n v="2.3809523809523809"/>
    <x v="1161"/>
  </r>
  <r>
    <s v="ROI01620"/>
    <s v="P33413"/>
    <d v="2026-05-19T00:00:00"/>
    <d v="2026-05-20T00:00:00"/>
    <x v="0"/>
    <x v="3"/>
    <x v="6"/>
    <s v="Normal"/>
    <s v="In Progress"/>
    <x v="4"/>
    <n v="95"/>
    <n v="4"/>
    <x v="121"/>
    <n v="1"/>
    <n v="5"/>
    <x v="1"/>
    <n v="4.2105263157894735"/>
    <x v="843"/>
  </r>
  <r>
    <s v="ROI01621"/>
    <s v="P86817"/>
    <d v="2026-04-02T00:00:00"/>
    <d v="2026-04-03T00:00:00"/>
    <x v="4"/>
    <x v="4"/>
    <x v="7"/>
    <s v="Normal"/>
    <s v="In Progress"/>
    <x v="2"/>
    <n v="227"/>
    <n v="0"/>
    <x v="12"/>
    <n v="1"/>
    <n v="5"/>
    <x v="1"/>
    <n v="0"/>
    <x v="898"/>
  </r>
  <r>
    <s v="ROI01622"/>
    <s v="P14005"/>
    <d v="2026-01-08T00:00:00"/>
    <d v="2026-01-17T00:00:00"/>
    <x v="3"/>
    <x v="0"/>
    <x v="0"/>
    <s v="Normal"/>
    <s v="Pending"/>
    <x v="2"/>
    <n v="442"/>
    <n v="2"/>
    <x v="361"/>
    <n v="9"/>
    <n v="5"/>
    <x v="0"/>
    <n v="0.45248868778280549"/>
    <x v="1162"/>
  </r>
  <r>
    <s v="ROI01623"/>
    <s v="P27982"/>
    <d v="2026-01-27T00:00:00"/>
    <d v="2026-02-01T00:00:00"/>
    <x v="1"/>
    <x v="1"/>
    <x v="5"/>
    <s v="Urgent"/>
    <s v="Completed"/>
    <x v="7"/>
    <n v="424"/>
    <n v="4"/>
    <x v="547"/>
    <n v="5"/>
    <n v="5"/>
    <x v="1"/>
    <n v="0.94339622641509435"/>
    <x v="1163"/>
  </r>
  <r>
    <s v="ROI01624"/>
    <s v="P84051"/>
    <d v="2026-06-28T00:00:00"/>
    <d v="2026-06-30T00:00:00"/>
    <x v="3"/>
    <x v="1"/>
    <x v="0"/>
    <s v="Normal"/>
    <s v="Pending"/>
    <x v="6"/>
    <n v="361"/>
    <n v="4"/>
    <x v="214"/>
    <n v="2"/>
    <n v="5"/>
    <x v="1"/>
    <n v="1.10803324099723"/>
    <x v="1164"/>
  </r>
  <r>
    <s v="ROI01625"/>
    <s v="P60478"/>
    <d v="2026-03-20T00:00:00"/>
    <d v="2026-03-24T00:00:00"/>
    <x v="4"/>
    <x v="4"/>
    <x v="7"/>
    <s v="Urgent"/>
    <s v="In Progress"/>
    <x v="0"/>
    <n v="22"/>
    <n v="3"/>
    <x v="510"/>
    <n v="4"/>
    <n v="5"/>
    <x v="1"/>
    <n v="13.636363636363635"/>
    <x v="167"/>
  </r>
  <r>
    <s v="ROI01626"/>
    <s v="P70828"/>
    <d v="2026-02-28T00:00:00"/>
    <d v="2026-03-05T00:00:00"/>
    <x v="1"/>
    <x v="5"/>
    <x v="3"/>
    <s v="Urgent"/>
    <s v="Pending"/>
    <x v="1"/>
    <n v="171"/>
    <n v="0"/>
    <x v="12"/>
    <n v="5"/>
    <n v="5"/>
    <x v="1"/>
    <n v="0"/>
    <x v="27"/>
  </r>
  <r>
    <s v="ROI01627"/>
    <s v="P19942"/>
    <d v="2026-02-20T00:00:00"/>
    <d v="2026-03-02T00:00:00"/>
    <x v="1"/>
    <x v="2"/>
    <x v="6"/>
    <s v="High"/>
    <s v="Completed"/>
    <x v="1"/>
    <n v="148"/>
    <n v="2"/>
    <x v="476"/>
    <n v="10"/>
    <n v="5"/>
    <x v="0"/>
    <n v="1.3513513513513513"/>
    <x v="1165"/>
  </r>
  <r>
    <s v="ROI01628"/>
    <s v="P55882"/>
    <d v="2026-06-14T00:00:00"/>
    <d v="2026-06-19T00:00:00"/>
    <x v="3"/>
    <x v="4"/>
    <x v="5"/>
    <s v="Urgent"/>
    <s v="Pending"/>
    <x v="6"/>
    <n v="76"/>
    <n v="3"/>
    <x v="79"/>
    <n v="5"/>
    <n v="5"/>
    <x v="1"/>
    <n v="3.9473684210526314"/>
    <x v="960"/>
  </r>
  <r>
    <s v="ROI01629"/>
    <s v="P96202"/>
    <d v="2026-06-06T00:00:00"/>
    <d v="2026-06-09T00:00:00"/>
    <x v="2"/>
    <x v="3"/>
    <x v="7"/>
    <s v="Urgent"/>
    <s v="Pending"/>
    <x v="3"/>
    <n v="445"/>
    <n v="2"/>
    <x v="185"/>
    <n v="3"/>
    <n v="5"/>
    <x v="1"/>
    <n v="0.44943820224719105"/>
    <x v="711"/>
  </r>
  <r>
    <s v="ROI01630"/>
    <s v="P99488"/>
    <d v="2026-04-20T00:00:00"/>
    <d v="2026-04-29T00:00:00"/>
    <x v="0"/>
    <x v="1"/>
    <x v="0"/>
    <s v="High"/>
    <s v="In Progress"/>
    <x v="1"/>
    <n v="66"/>
    <n v="3"/>
    <x v="519"/>
    <n v="9"/>
    <n v="5"/>
    <x v="0"/>
    <n v="4.5454545454545459"/>
    <x v="1166"/>
  </r>
  <r>
    <s v="ROI01631"/>
    <s v="P57951"/>
    <d v="2026-04-02T00:00:00"/>
    <d v="2026-04-07T00:00:00"/>
    <x v="1"/>
    <x v="5"/>
    <x v="2"/>
    <s v="High"/>
    <s v="In Progress"/>
    <x v="1"/>
    <n v="240"/>
    <n v="0"/>
    <x v="12"/>
    <n v="5"/>
    <n v="5"/>
    <x v="1"/>
    <n v="0"/>
    <x v="37"/>
  </r>
  <r>
    <s v="ROI01632"/>
    <s v="P11486"/>
    <d v="2026-04-24T00:00:00"/>
    <d v="2026-05-04T00:00:00"/>
    <x v="3"/>
    <x v="3"/>
    <x v="6"/>
    <s v="High"/>
    <s v="Pending"/>
    <x v="4"/>
    <n v="291"/>
    <n v="5"/>
    <x v="169"/>
    <n v="10"/>
    <n v="5"/>
    <x v="0"/>
    <n v="1.7182130584192441"/>
    <x v="1167"/>
  </r>
  <r>
    <s v="ROI01633"/>
    <s v="P29028"/>
    <d v="2026-05-05T00:00:00"/>
    <d v="2026-05-10T00:00:00"/>
    <x v="0"/>
    <x v="5"/>
    <x v="6"/>
    <s v="Urgent"/>
    <s v="In Progress"/>
    <x v="6"/>
    <n v="357"/>
    <n v="1"/>
    <x v="305"/>
    <n v="5"/>
    <n v="5"/>
    <x v="1"/>
    <n v="0.28011204481792717"/>
    <x v="1136"/>
  </r>
  <r>
    <s v="ROI01634"/>
    <s v="P47078"/>
    <d v="2026-04-29T00:00:00"/>
    <d v="2026-05-08T00:00:00"/>
    <x v="0"/>
    <x v="5"/>
    <x v="4"/>
    <s v="Normal"/>
    <s v="Pending"/>
    <x v="2"/>
    <n v="29"/>
    <n v="5"/>
    <x v="250"/>
    <n v="9"/>
    <n v="5"/>
    <x v="0"/>
    <n v="17.241379310344829"/>
    <x v="1168"/>
  </r>
  <r>
    <s v="ROI01635"/>
    <s v="P46035"/>
    <d v="2026-06-24T00:00:00"/>
    <d v="2026-07-01T00:00:00"/>
    <x v="2"/>
    <x v="2"/>
    <x v="2"/>
    <s v="Urgent"/>
    <s v="Pending"/>
    <x v="7"/>
    <n v="183"/>
    <n v="2"/>
    <x v="305"/>
    <n v="7"/>
    <n v="5"/>
    <x v="0"/>
    <n v="1.0928961748633881"/>
    <x v="1169"/>
  </r>
  <r>
    <s v="ROI01636"/>
    <s v="P21437"/>
    <d v="2026-05-01T00:00:00"/>
    <d v="2026-05-08T00:00:00"/>
    <x v="1"/>
    <x v="1"/>
    <x v="2"/>
    <s v="High"/>
    <s v="In Progress"/>
    <x v="4"/>
    <n v="260"/>
    <n v="3"/>
    <x v="103"/>
    <n v="7"/>
    <n v="5"/>
    <x v="0"/>
    <n v="1.153846153846154"/>
    <x v="1170"/>
  </r>
  <r>
    <s v="ROI01637"/>
    <s v="P99013"/>
    <d v="2026-03-23T00:00:00"/>
    <d v="2026-03-31T00:00:00"/>
    <x v="0"/>
    <x v="2"/>
    <x v="1"/>
    <s v="Normal"/>
    <s v="Completed"/>
    <x v="4"/>
    <n v="171"/>
    <n v="2"/>
    <x v="520"/>
    <n v="8"/>
    <n v="5"/>
    <x v="0"/>
    <n v="1.1695906432748537"/>
    <x v="1171"/>
  </r>
  <r>
    <s v="ROI01638"/>
    <s v="P19226"/>
    <d v="2026-05-28T00:00:00"/>
    <d v="2026-05-31T00:00:00"/>
    <x v="2"/>
    <x v="0"/>
    <x v="5"/>
    <s v="Normal"/>
    <s v="Pending"/>
    <x v="0"/>
    <n v="250"/>
    <n v="2"/>
    <x v="401"/>
    <n v="3"/>
    <n v="5"/>
    <x v="1"/>
    <n v="0.8"/>
    <x v="436"/>
  </r>
  <r>
    <s v="ROI01639"/>
    <s v="P91944"/>
    <d v="2026-03-17T00:00:00"/>
    <d v="2026-03-18T00:00:00"/>
    <x v="4"/>
    <x v="5"/>
    <x v="6"/>
    <s v="Normal"/>
    <s v="Completed"/>
    <x v="4"/>
    <n v="358"/>
    <n v="0"/>
    <x v="12"/>
    <n v="1"/>
    <n v="5"/>
    <x v="1"/>
    <n v="0"/>
    <x v="446"/>
  </r>
  <r>
    <s v="ROI01640"/>
    <s v="P22022"/>
    <d v="2026-03-11T00:00:00"/>
    <d v="2026-03-16T00:00:00"/>
    <x v="0"/>
    <x v="2"/>
    <x v="5"/>
    <s v="Urgent"/>
    <s v="In Progress"/>
    <x v="6"/>
    <n v="328"/>
    <n v="3"/>
    <x v="311"/>
    <n v="5"/>
    <n v="5"/>
    <x v="1"/>
    <n v="0.91463414634146334"/>
    <x v="60"/>
  </r>
  <r>
    <s v="ROI01641"/>
    <s v="P15704"/>
    <d v="2026-05-03T00:00:00"/>
    <d v="2026-05-06T00:00:00"/>
    <x v="4"/>
    <x v="5"/>
    <x v="6"/>
    <s v="Urgent"/>
    <s v="In Progress"/>
    <x v="6"/>
    <n v="406"/>
    <n v="5"/>
    <x v="548"/>
    <n v="3"/>
    <n v="5"/>
    <x v="1"/>
    <n v="1.2315270935960592"/>
    <x v="1172"/>
  </r>
  <r>
    <s v="ROI01642"/>
    <s v="P64961"/>
    <d v="2026-01-21T00:00:00"/>
    <d v="2026-01-24T00:00:00"/>
    <x v="1"/>
    <x v="5"/>
    <x v="6"/>
    <s v="High"/>
    <s v="Pending"/>
    <x v="0"/>
    <n v="146"/>
    <n v="5"/>
    <x v="126"/>
    <n v="3"/>
    <n v="5"/>
    <x v="1"/>
    <n v="3.4246575342465753"/>
    <x v="1173"/>
  </r>
  <r>
    <s v="ROI01643"/>
    <s v="P20260"/>
    <d v="2026-03-09T00:00:00"/>
    <d v="2026-03-10T00:00:00"/>
    <x v="1"/>
    <x v="1"/>
    <x v="3"/>
    <s v="Normal"/>
    <s v="Completed"/>
    <x v="4"/>
    <n v="350"/>
    <n v="1"/>
    <x v="436"/>
    <n v="1"/>
    <n v="5"/>
    <x v="1"/>
    <n v="0.2857142857142857"/>
    <x v="459"/>
  </r>
  <r>
    <s v="ROI01644"/>
    <s v="P34531"/>
    <d v="2026-03-24T00:00:00"/>
    <d v="2026-03-29T00:00:00"/>
    <x v="0"/>
    <x v="4"/>
    <x v="5"/>
    <s v="Normal"/>
    <s v="In Progress"/>
    <x v="3"/>
    <n v="63"/>
    <n v="3"/>
    <x v="549"/>
    <n v="5"/>
    <n v="5"/>
    <x v="1"/>
    <n v="4.7619047619047619"/>
    <x v="603"/>
  </r>
  <r>
    <s v="ROI01645"/>
    <s v="P16666"/>
    <d v="2026-03-06T00:00:00"/>
    <d v="2026-03-07T00:00:00"/>
    <x v="0"/>
    <x v="0"/>
    <x v="3"/>
    <s v="Normal"/>
    <s v="Completed"/>
    <x v="6"/>
    <n v="304"/>
    <n v="5"/>
    <x v="373"/>
    <n v="1"/>
    <n v="5"/>
    <x v="1"/>
    <n v="1.6447368421052631"/>
    <x v="1174"/>
  </r>
  <r>
    <s v="ROI01646"/>
    <s v="P39388"/>
    <d v="2026-05-10T00:00:00"/>
    <d v="2026-05-17T00:00:00"/>
    <x v="3"/>
    <x v="3"/>
    <x v="7"/>
    <s v="Urgent"/>
    <s v="In Progress"/>
    <x v="3"/>
    <n v="476"/>
    <n v="5"/>
    <x v="376"/>
    <n v="7"/>
    <n v="5"/>
    <x v="0"/>
    <n v="1.0504201680672269"/>
    <x v="408"/>
  </r>
  <r>
    <s v="ROI01647"/>
    <s v="P85167"/>
    <d v="2026-06-13T00:00:00"/>
    <d v="2026-06-23T00:00:00"/>
    <x v="4"/>
    <x v="0"/>
    <x v="3"/>
    <s v="Urgent"/>
    <s v="In Progress"/>
    <x v="7"/>
    <n v="290"/>
    <n v="2"/>
    <x v="212"/>
    <n v="10"/>
    <n v="5"/>
    <x v="0"/>
    <n v="0.68965517241379315"/>
    <x v="900"/>
  </r>
  <r>
    <s v="ROI01648"/>
    <s v="P57661"/>
    <d v="2026-05-19T00:00:00"/>
    <d v="2026-05-25T00:00:00"/>
    <x v="0"/>
    <x v="1"/>
    <x v="4"/>
    <s v="Urgent"/>
    <s v="Completed"/>
    <x v="4"/>
    <n v="179"/>
    <n v="0"/>
    <x v="12"/>
    <n v="6"/>
    <n v="5"/>
    <x v="0"/>
    <n v="0"/>
    <x v="401"/>
  </r>
  <r>
    <s v="ROI01649"/>
    <s v="P94276"/>
    <d v="2026-03-27T00:00:00"/>
    <d v="2026-04-06T00:00:00"/>
    <x v="3"/>
    <x v="1"/>
    <x v="3"/>
    <s v="Normal"/>
    <s v="In Progress"/>
    <x v="0"/>
    <n v="50"/>
    <n v="3"/>
    <x v="62"/>
    <n v="10"/>
    <n v="5"/>
    <x v="0"/>
    <n v="6"/>
    <x v="207"/>
  </r>
  <r>
    <s v="ROI01650"/>
    <s v="P91460"/>
    <d v="2026-05-06T00:00:00"/>
    <d v="2026-05-07T00:00:00"/>
    <x v="2"/>
    <x v="1"/>
    <x v="7"/>
    <s v="High"/>
    <s v="In Progress"/>
    <x v="6"/>
    <n v="278"/>
    <n v="4"/>
    <x v="518"/>
    <n v="1"/>
    <n v="5"/>
    <x v="1"/>
    <n v="1.4388489208633095"/>
    <x v="1175"/>
  </r>
  <r>
    <s v="ROI01651"/>
    <s v="P92388"/>
    <d v="2026-02-23T00:00:00"/>
    <d v="2026-02-27T00:00:00"/>
    <x v="1"/>
    <x v="1"/>
    <x v="7"/>
    <s v="Normal"/>
    <s v="Completed"/>
    <x v="4"/>
    <n v="214"/>
    <n v="4"/>
    <x v="48"/>
    <n v="4"/>
    <n v="5"/>
    <x v="1"/>
    <n v="1.8691588785046727"/>
    <x v="1146"/>
  </r>
  <r>
    <s v="ROI01652"/>
    <s v="P48405"/>
    <d v="2026-06-01T00:00:00"/>
    <d v="2026-06-09T00:00:00"/>
    <x v="0"/>
    <x v="2"/>
    <x v="4"/>
    <s v="Urgent"/>
    <s v="Completed"/>
    <x v="7"/>
    <n v="359"/>
    <n v="4"/>
    <x v="160"/>
    <n v="8"/>
    <n v="5"/>
    <x v="0"/>
    <n v="1.1142061281337048"/>
    <x v="1176"/>
  </r>
  <r>
    <s v="ROI01653"/>
    <s v="P62594"/>
    <d v="2026-05-20T00:00:00"/>
    <d v="2026-05-29T00:00:00"/>
    <x v="3"/>
    <x v="0"/>
    <x v="7"/>
    <s v="Urgent"/>
    <s v="Completed"/>
    <x v="3"/>
    <n v="110"/>
    <n v="2"/>
    <x v="295"/>
    <n v="9"/>
    <n v="5"/>
    <x v="0"/>
    <n v="1.8181818181818181"/>
    <x v="1177"/>
  </r>
  <r>
    <s v="ROI01654"/>
    <s v="P18891"/>
    <d v="2026-05-07T00:00:00"/>
    <d v="2026-05-12T00:00:00"/>
    <x v="1"/>
    <x v="5"/>
    <x v="1"/>
    <s v="Urgent"/>
    <s v="Completed"/>
    <x v="3"/>
    <n v="182"/>
    <n v="0"/>
    <x v="12"/>
    <n v="5"/>
    <n v="5"/>
    <x v="1"/>
    <n v="0"/>
    <x v="1178"/>
  </r>
  <r>
    <s v="ROI01655"/>
    <s v="P30252"/>
    <d v="2026-02-05T00:00:00"/>
    <d v="2026-02-15T00:00:00"/>
    <x v="2"/>
    <x v="0"/>
    <x v="0"/>
    <s v="Normal"/>
    <s v="Completed"/>
    <x v="2"/>
    <n v="414"/>
    <n v="5"/>
    <x v="329"/>
    <n v="10"/>
    <n v="5"/>
    <x v="0"/>
    <n v="1.2077294685990339"/>
    <x v="1179"/>
  </r>
  <r>
    <s v="ROI01656"/>
    <s v="P57188"/>
    <d v="2026-04-24T00:00:00"/>
    <d v="2026-04-26T00:00:00"/>
    <x v="3"/>
    <x v="2"/>
    <x v="7"/>
    <s v="High"/>
    <s v="In Progress"/>
    <x v="2"/>
    <n v="425"/>
    <n v="2"/>
    <x v="267"/>
    <n v="2"/>
    <n v="5"/>
    <x v="1"/>
    <n v="0.47058823529411759"/>
    <x v="1180"/>
  </r>
  <r>
    <s v="ROI01657"/>
    <s v="P64685"/>
    <d v="2026-03-04T00:00:00"/>
    <d v="2026-03-14T00:00:00"/>
    <x v="0"/>
    <x v="3"/>
    <x v="7"/>
    <s v="Normal"/>
    <s v="Pending"/>
    <x v="6"/>
    <n v="283"/>
    <n v="2"/>
    <x v="233"/>
    <n v="10"/>
    <n v="5"/>
    <x v="0"/>
    <n v="0.70671378091872794"/>
    <x v="1181"/>
  </r>
  <r>
    <s v="ROI01658"/>
    <s v="P72359"/>
    <d v="2026-03-06T00:00:00"/>
    <d v="2026-03-15T00:00:00"/>
    <x v="1"/>
    <x v="0"/>
    <x v="7"/>
    <s v="Urgent"/>
    <s v="Pending"/>
    <x v="5"/>
    <n v="83"/>
    <n v="4"/>
    <x v="250"/>
    <n v="9"/>
    <n v="5"/>
    <x v="0"/>
    <n v="4.8192771084337354"/>
    <x v="882"/>
  </r>
  <r>
    <s v="ROI01659"/>
    <s v="P74134"/>
    <d v="2026-02-19T00:00:00"/>
    <d v="2026-02-20T00:00:00"/>
    <x v="1"/>
    <x v="3"/>
    <x v="5"/>
    <s v="Normal"/>
    <s v="Pending"/>
    <x v="3"/>
    <n v="302"/>
    <n v="3"/>
    <x v="511"/>
    <n v="1"/>
    <n v="5"/>
    <x v="1"/>
    <n v="0.99337748344370869"/>
    <x v="1182"/>
  </r>
  <r>
    <s v="ROI01660"/>
    <s v="P78445"/>
    <d v="2026-01-14T00:00:00"/>
    <d v="2026-01-22T00:00:00"/>
    <x v="3"/>
    <x v="2"/>
    <x v="1"/>
    <s v="Urgent"/>
    <s v="Completed"/>
    <x v="0"/>
    <n v="218"/>
    <n v="4"/>
    <x v="464"/>
    <n v="8"/>
    <n v="5"/>
    <x v="0"/>
    <n v="1.834862385321101"/>
    <x v="238"/>
  </r>
  <r>
    <s v="ROI01661"/>
    <s v="P74658"/>
    <d v="2026-06-24T00:00:00"/>
    <d v="2026-07-01T00:00:00"/>
    <x v="4"/>
    <x v="4"/>
    <x v="7"/>
    <s v="High"/>
    <s v="In Progress"/>
    <x v="5"/>
    <n v="404"/>
    <n v="4"/>
    <x v="278"/>
    <n v="7"/>
    <n v="5"/>
    <x v="0"/>
    <n v="0.99009900990099009"/>
    <x v="1117"/>
  </r>
  <r>
    <s v="ROI01662"/>
    <s v="P55869"/>
    <d v="2026-02-09T00:00:00"/>
    <d v="2026-02-12T00:00:00"/>
    <x v="0"/>
    <x v="4"/>
    <x v="4"/>
    <s v="Urgent"/>
    <s v="Completed"/>
    <x v="0"/>
    <n v="458"/>
    <n v="2"/>
    <x v="116"/>
    <n v="3"/>
    <n v="5"/>
    <x v="1"/>
    <n v="0.43668122270742354"/>
    <x v="626"/>
  </r>
  <r>
    <s v="ROI01663"/>
    <s v="P61964"/>
    <d v="2026-06-07T00:00:00"/>
    <d v="2026-06-10T00:00:00"/>
    <x v="0"/>
    <x v="0"/>
    <x v="7"/>
    <s v="Urgent"/>
    <s v="In Progress"/>
    <x v="5"/>
    <n v="335"/>
    <n v="4"/>
    <x v="550"/>
    <n v="3"/>
    <n v="5"/>
    <x v="1"/>
    <n v="1.1940298507462688"/>
    <x v="1183"/>
  </r>
  <r>
    <s v="ROI01664"/>
    <s v="P31128"/>
    <d v="2026-04-08T00:00:00"/>
    <d v="2026-04-12T00:00:00"/>
    <x v="3"/>
    <x v="2"/>
    <x v="6"/>
    <s v="High"/>
    <s v="In Progress"/>
    <x v="3"/>
    <n v="186"/>
    <n v="1"/>
    <x v="75"/>
    <n v="4"/>
    <n v="5"/>
    <x v="1"/>
    <n v="0.53763440860215062"/>
    <x v="972"/>
  </r>
  <r>
    <s v="ROI01665"/>
    <s v="P70180"/>
    <d v="2026-02-13T00:00:00"/>
    <d v="2026-02-15T00:00:00"/>
    <x v="2"/>
    <x v="5"/>
    <x v="3"/>
    <s v="Urgent"/>
    <s v="In Progress"/>
    <x v="7"/>
    <n v="296"/>
    <n v="2"/>
    <x v="460"/>
    <n v="2"/>
    <n v="5"/>
    <x v="1"/>
    <n v="0.67567567567567566"/>
    <x v="470"/>
  </r>
  <r>
    <s v="ROI01666"/>
    <s v="P36316"/>
    <d v="2026-04-13T00:00:00"/>
    <d v="2026-04-21T00:00:00"/>
    <x v="4"/>
    <x v="2"/>
    <x v="0"/>
    <s v="High"/>
    <s v="Pending"/>
    <x v="0"/>
    <n v="391"/>
    <n v="5"/>
    <x v="72"/>
    <n v="8"/>
    <n v="5"/>
    <x v="0"/>
    <n v="1.2787723785166241"/>
    <x v="1184"/>
  </r>
  <r>
    <s v="ROI01667"/>
    <s v="P39522"/>
    <d v="2026-02-27T00:00:00"/>
    <d v="2026-03-09T00:00:00"/>
    <x v="4"/>
    <x v="1"/>
    <x v="4"/>
    <s v="Urgent"/>
    <s v="Pending"/>
    <x v="6"/>
    <n v="23"/>
    <n v="3"/>
    <x v="17"/>
    <n v="10"/>
    <n v="5"/>
    <x v="0"/>
    <n v="13.043478260869565"/>
    <x v="1185"/>
  </r>
  <r>
    <s v="ROI01668"/>
    <s v="P69546"/>
    <d v="2026-04-08T00:00:00"/>
    <d v="2026-04-17T00:00:00"/>
    <x v="3"/>
    <x v="0"/>
    <x v="0"/>
    <s v="High"/>
    <s v="Completed"/>
    <x v="4"/>
    <n v="219"/>
    <n v="2"/>
    <x v="471"/>
    <n v="9"/>
    <n v="5"/>
    <x v="0"/>
    <n v="0.91324200913242004"/>
    <x v="1186"/>
  </r>
  <r>
    <s v="ROI01669"/>
    <s v="P70316"/>
    <d v="2026-05-12T00:00:00"/>
    <d v="2026-05-19T00:00:00"/>
    <x v="0"/>
    <x v="4"/>
    <x v="1"/>
    <s v="High"/>
    <s v="Completed"/>
    <x v="6"/>
    <n v="193"/>
    <n v="4"/>
    <x v="279"/>
    <n v="7"/>
    <n v="5"/>
    <x v="0"/>
    <n v="2.0725388601036272"/>
    <x v="1187"/>
  </r>
  <r>
    <s v="ROI01670"/>
    <s v="P13602"/>
    <d v="2026-03-11T00:00:00"/>
    <d v="2026-03-13T00:00:00"/>
    <x v="4"/>
    <x v="4"/>
    <x v="7"/>
    <s v="High"/>
    <s v="Pending"/>
    <x v="0"/>
    <n v="238"/>
    <n v="1"/>
    <x v="337"/>
    <n v="2"/>
    <n v="5"/>
    <x v="1"/>
    <n v="0.42016806722689076"/>
    <x v="870"/>
  </r>
  <r>
    <s v="ROI01671"/>
    <s v="P65778"/>
    <d v="2026-04-21T00:00:00"/>
    <d v="2026-04-29T00:00:00"/>
    <x v="0"/>
    <x v="3"/>
    <x v="5"/>
    <s v="Urgent"/>
    <s v="In Progress"/>
    <x v="4"/>
    <n v="490"/>
    <n v="1"/>
    <x v="71"/>
    <n v="8"/>
    <n v="5"/>
    <x v="0"/>
    <n v="0.20408163265306123"/>
    <x v="1104"/>
  </r>
  <r>
    <s v="ROI01672"/>
    <s v="P98525"/>
    <d v="2026-04-23T00:00:00"/>
    <d v="2026-05-01T00:00:00"/>
    <x v="2"/>
    <x v="2"/>
    <x v="2"/>
    <s v="Urgent"/>
    <s v="In Progress"/>
    <x v="5"/>
    <n v="56"/>
    <n v="1"/>
    <x v="264"/>
    <n v="8"/>
    <n v="5"/>
    <x v="0"/>
    <n v="1.7857142857142856"/>
    <x v="80"/>
  </r>
  <r>
    <s v="ROI01673"/>
    <s v="P68876"/>
    <d v="2026-05-14T00:00:00"/>
    <d v="2026-05-23T00:00:00"/>
    <x v="3"/>
    <x v="2"/>
    <x v="2"/>
    <s v="Normal"/>
    <s v="Pending"/>
    <x v="1"/>
    <n v="421"/>
    <n v="2"/>
    <x v="551"/>
    <n v="9"/>
    <n v="5"/>
    <x v="0"/>
    <n v="0.47505938242280288"/>
    <x v="1188"/>
  </r>
  <r>
    <s v="ROI01674"/>
    <s v="P14899"/>
    <d v="2026-01-27T00:00:00"/>
    <d v="2026-02-06T00:00:00"/>
    <x v="2"/>
    <x v="1"/>
    <x v="6"/>
    <s v="Normal"/>
    <s v="Completed"/>
    <x v="5"/>
    <n v="427"/>
    <n v="2"/>
    <x v="198"/>
    <n v="10"/>
    <n v="5"/>
    <x v="0"/>
    <n v="0.46838407494145201"/>
    <x v="1189"/>
  </r>
  <r>
    <s v="ROI01675"/>
    <s v="P50269"/>
    <d v="2026-06-07T00:00:00"/>
    <d v="2026-06-08T00:00:00"/>
    <x v="4"/>
    <x v="2"/>
    <x v="7"/>
    <s v="Urgent"/>
    <s v="Pending"/>
    <x v="5"/>
    <n v="156"/>
    <n v="0"/>
    <x v="12"/>
    <n v="1"/>
    <n v="5"/>
    <x v="1"/>
    <n v="0"/>
    <x v="1190"/>
  </r>
  <r>
    <s v="ROI01676"/>
    <s v="P31871"/>
    <d v="2026-04-15T00:00:00"/>
    <d v="2026-04-18T00:00:00"/>
    <x v="1"/>
    <x v="2"/>
    <x v="2"/>
    <s v="Urgent"/>
    <s v="In Progress"/>
    <x v="7"/>
    <n v="290"/>
    <n v="5"/>
    <x v="56"/>
    <n v="3"/>
    <n v="5"/>
    <x v="1"/>
    <n v="1.7241379310344827"/>
    <x v="1191"/>
  </r>
  <r>
    <s v="ROI01677"/>
    <s v="P19198"/>
    <d v="2026-04-30T00:00:00"/>
    <d v="2026-05-01T00:00:00"/>
    <x v="3"/>
    <x v="4"/>
    <x v="0"/>
    <s v="High"/>
    <s v="Completed"/>
    <x v="3"/>
    <n v="86"/>
    <n v="0"/>
    <x v="12"/>
    <n v="1"/>
    <n v="5"/>
    <x v="1"/>
    <n v="0"/>
    <x v="466"/>
  </r>
  <r>
    <s v="ROI01678"/>
    <s v="P84824"/>
    <d v="2026-02-16T00:00:00"/>
    <d v="2026-02-21T00:00:00"/>
    <x v="1"/>
    <x v="0"/>
    <x v="1"/>
    <s v="Normal"/>
    <s v="In Progress"/>
    <x v="1"/>
    <n v="348"/>
    <n v="1"/>
    <x v="177"/>
    <n v="5"/>
    <n v="5"/>
    <x v="1"/>
    <n v="0.28735632183908044"/>
    <x v="214"/>
  </r>
  <r>
    <s v="ROI01679"/>
    <s v="P82456"/>
    <d v="2026-01-25T00:00:00"/>
    <d v="2026-02-01T00:00:00"/>
    <x v="3"/>
    <x v="3"/>
    <x v="3"/>
    <s v="High"/>
    <s v="Pending"/>
    <x v="0"/>
    <n v="437"/>
    <n v="4"/>
    <x v="552"/>
    <n v="7"/>
    <n v="5"/>
    <x v="0"/>
    <n v="0.91533180778032042"/>
    <x v="1192"/>
  </r>
  <r>
    <s v="ROI01680"/>
    <s v="P43143"/>
    <d v="2026-02-06T00:00:00"/>
    <d v="2026-02-08T00:00:00"/>
    <x v="3"/>
    <x v="5"/>
    <x v="4"/>
    <s v="Urgent"/>
    <s v="Pending"/>
    <x v="6"/>
    <n v="456"/>
    <n v="3"/>
    <x v="139"/>
    <n v="2"/>
    <n v="5"/>
    <x v="1"/>
    <n v="0.6578947368421052"/>
    <x v="1193"/>
  </r>
  <r>
    <s v="ROI01681"/>
    <s v="P55702"/>
    <d v="2026-03-31T00:00:00"/>
    <d v="2026-04-09T00:00:00"/>
    <x v="3"/>
    <x v="2"/>
    <x v="1"/>
    <s v="Urgent"/>
    <s v="Completed"/>
    <x v="7"/>
    <n v="435"/>
    <n v="5"/>
    <x v="349"/>
    <n v="9"/>
    <n v="5"/>
    <x v="0"/>
    <n v="1.1494252873563218"/>
    <x v="510"/>
  </r>
  <r>
    <s v="ROI01682"/>
    <s v="P50931"/>
    <d v="2026-05-06T00:00:00"/>
    <d v="2026-05-16T00:00:00"/>
    <x v="3"/>
    <x v="5"/>
    <x v="4"/>
    <s v="High"/>
    <s v="Completed"/>
    <x v="7"/>
    <n v="199"/>
    <n v="3"/>
    <x v="476"/>
    <n v="10"/>
    <n v="5"/>
    <x v="0"/>
    <n v="1.5075376884422109"/>
    <x v="908"/>
  </r>
  <r>
    <s v="ROI01683"/>
    <s v="P65186"/>
    <d v="2026-05-02T00:00:00"/>
    <d v="2026-05-06T00:00:00"/>
    <x v="3"/>
    <x v="3"/>
    <x v="6"/>
    <s v="Urgent"/>
    <s v="Completed"/>
    <x v="4"/>
    <n v="229"/>
    <n v="3"/>
    <x v="39"/>
    <n v="4"/>
    <n v="5"/>
    <x v="1"/>
    <n v="1.3100436681222707"/>
    <x v="1194"/>
  </r>
  <r>
    <s v="ROI01684"/>
    <s v="P38379"/>
    <d v="2026-04-26T00:00:00"/>
    <d v="2026-05-06T00:00:00"/>
    <x v="1"/>
    <x v="2"/>
    <x v="5"/>
    <s v="Urgent"/>
    <s v="In Progress"/>
    <x v="5"/>
    <n v="494"/>
    <n v="1"/>
    <x v="4"/>
    <n v="10"/>
    <n v="5"/>
    <x v="0"/>
    <n v="0.20242914979757085"/>
    <x v="533"/>
  </r>
  <r>
    <s v="ROI01685"/>
    <s v="P13164"/>
    <d v="2026-02-21T00:00:00"/>
    <d v="2026-02-27T00:00:00"/>
    <x v="3"/>
    <x v="4"/>
    <x v="4"/>
    <s v="Normal"/>
    <s v="Completed"/>
    <x v="3"/>
    <n v="428"/>
    <n v="1"/>
    <x v="41"/>
    <n v="6"/>
    <n v="5"/>
    <x v="0"/>
    <n v="0.23364485981308408"/>
    <x v="1195"/>
  </r>
  <r>
    <s v="ROI01686"/>
    <s v="P71041"/>
    <d v="2026-03-13T00:00:00"/>
    <d v="2026-03-21T00:00:00"/>
    <x v="2"/>
    <x v="3"/>
    <x v="5"/>
    <s v="Normal"/>
    <s v="Pending"/>
    <x v="6"/>
    <n v="450"/>
    <n v="2"/>
    <x v="153"/>
    <n v="8"/>
    <n v="5"/>
    <x v="0"/>
    <n v="0.44444444444444442"/>
    <x v="675"/>
  </r>
  <r>
    <s v="ROI01687"/>
    <s v="P26343"/>
    <d v="2026-06-22T00:00:00"/>
    <d v="2026-06-30T00:00:00"/>
    <x v="1"/>
    <x v="5"/>
    <x v="6"/>
    <s v="Urgent"/>
    <s v="In Progress"/>
    <x v="2"/>
    <n v="308"/>
    <n v="4"/>
    <x v="173"/>
    <n v="8"/>
    <n v="5"/>
    <x v="0"/>
    <n v="1.2987012987012987"/>
    <x v="694"/>
  </r>
  <r>
    <s v="ROI01688"/>
    <s v="P20293"/>
    <d v="2026-01-11T00:00:00"/>
    <d v="2026-01-21T00:00:00"/>
    <x v="1"/>
    <x v="4"/>
    <x v="2"/>
    <s v="Urgent"/>
    <s v="Pending"/>
    <x v="7"/>
    <n v="447"/>
    <n v="4"/>
    <x v="119"/>
    <n v="10"/>
    <n v="5"/>
    <x v="0"/>
    <n v="0.89485458612975388"/>
    <x v="1196"/>
  </r>
  <r>
    <s v="ROI01689"/>
    <s v="P68858"/>
    <d v="2026-01-25T00:00:00"/>
    <d v="2026-01-27T00:00:00"/>
    <x v="2"/>
    <x v="1"/>
    <x v="2"/>
    <s v="Urgent"/>
    <s v="In Progress"/>
    <x v="5"/>
    <n v="259"/>
    <n v="0"/>
    <x v="12"/>
    <n v="2"/>
    <n v="5"/>
    <x v="1"/>
    <n v="0"/>
    <x v="1197"/>
  </r>
  <r>
    <s v="ROI01690"/>
    <s v="P50752"/>
    <d v="2026-06-14T00:00:00"/>
    <d v="2026-06-15T00:00:00"/>
    <x v="3"/>
    <x v="3"/>
    <x v="3"/>
    <s v="Urgent"/>
    <s v="Pending"/>
    <x v="1"/>
    <n v="157"/>
    <n v="4"/>
    <x v="233"/>
    <n v="1"/>
    <n v="5"/>
    <x v="1"/>
    <n v="2.547770700636943"/>
    <x v="471"/>
  </r>
  <r>
    <s v="ROI01691"/>
    <s v="P15834"/>
    <d v="2026-06-07T00:00:00"/>
    <d v="2026-06-10T00:00:00"/>
    <x v="1"/>
    <x v="0"/>
    <x v="7"/>
    <s v="High"/>
    <s v="Completed"/>
    <x v="5"/>
    <n v="89"/>
    <n v="1"/>
    <x v="456"/>
    <n v="3"/>
    <n v="5"/>
    <x v="1"/>
    <n v="1.1235955056179776"/>
    <x v="596"/>
  </r>
  <r>
    <s v="ROI01692"/>
    <s v="P52171"/>
    <d v="2026-02-18T00:00:00"/>
    <d v="2026-02-26T00:00:00"/>
    <x v="2"/>
    <x v="1"/>
    <x v="7"/>
    <s v="Urgent"/>
    <s v="In Progress"/>
    <x v="0"/>
    <n v="101"/>
    <n v="4"/>
    <x v="117"/>
    <n v="8"/>
    <n v="5"/>
    <x v="0"/>
    <n v="3.9603960396039604"/>
    <x v="1137"/>
  </r>
  <r>
    <s v="ROI01693"/>
    <s v="P40606"/>
    <d v="2026-05-01T00:00:00"/>
    <d v="2026-05-02T00:00:00"/>
    <x v="2"/>
    <x v="0"/>
    <x v="6"/>
    <s v="Normal"/>
    <s v="Pending"/>
    <x v="7"/>
    <n v="381"/>
    <n v="2"/>
    <x v="283"/>
    <n v="1"/>
    <n v="5"/>
    <x v="1"/>
    <n v="0.52493438320209973"/>
    <x v="1198"/>
  </r>
  <r>
    <s v="ROI01694"/>
    <s v="P79797"/>
    <d v="2026-04-11T00:00:00"/>
    <d v="2026-04-13T00:00:00"/>
    <x v="1"/>
    <x v="1"/>
    <x v="1"/>
    <s v="High"/>
    <s v="Completed"/>
    <x v="1"/>
    <n v="196"/>
    <n v="0"/>
    <x v="12"/>
    <n v="2"/>
    <n v="5"/>
    <x v="1"/>
    <n v="0"/>
    <x v="325"/>
  </r>
  <r>
    <s v="ROI01695"/>
    <s v="P54565"/>
    <d v="2026-06-09T00:00:00"/>
    <d v="2026-06-12T00:00:00"/>
    <x v="0"/>
    <x v="4"/>
    <x v="6"/>
    <s v="High"/>
    <s v="Completed"/>
    <x v="2"/>
    <n v="404"/>
    <n v="1"/>
    <x v="111"/>
    <n v="3"/>
    <n v="5"/>
    <x v="1"/>
    <n v="0.24752475247524752"/>
    <x v="1199"/>
  </r>
  <r>
    <s v="ROI01696"/>
    <s v="P84032"/>
    <d v="2026-03-09T00:00:00"/>
    <d v="2026-03-17T00:00:00"/>
    <x v="0"/>
    <x v="4"/>
    <x v="1"/>
    <s v="Normal"/>
    <s v="Pending"/>
    <x v="5"/>
    <n v="178"/>
    <n v="0"/>
    <x v="12"/>
    <n v="8"/>
    <n v="5"/>
    <x v="0"/>
    <n v="0"/>
    <x v="1200"/>
  </r>
  <r>
    <s v="ROI01697"/>
    <s v="P24740"/>
    <d v="2026-01-15T00:00:00"/>
    <d v="2026-01-17T00:00:00"/>
    <x v="4"/>
    <x v="1"/>
    <x v="2"/>
    <s v="Normal"/>
    <s v="In Progress"/>
    <x v="1"/>
    <n v="488"/>
    <n v="5"/>
    <x v="447"/>
    <n v="2"/>
    <n v="5"/>
    <x v="1"/>
    <n v="1.0245901639344261"/>
    <x v="212"/>
  </r>
  <r>
    <s v="ROI01698"/>
    <s v="P51669"/>
    <d v="2026-02-03T00:00:00"/>
    <d v="2026-02-08T00:00:00"/>
    <x v="1"/>
    <x v="4"/>
    <x v="1"/>
    <s v="High"/>
    <s v="Pending"/>
    <x v="0"/>
    <n v="242"/>
    <n v="4"/>
    <x v="176"/>
    <n v="5"/>
    <n v="5"/>
    <x v="1"/>
    <n v="1.6528925619834711"/>
    <x v="1121"/>
  </r>
  <r>
    <s v="ROI01699"/>
    <s v="P74829"/>
    <d v="2026-05-01T00:00:00"/>
    <d v="2026-05-08T00:00:00"/>
    <x v="3"/>
    <x v="2"/>
    <x v="3"/>
    <s v="Normal"/>
    <s v="Completed"/>
    <x v="3"/>
    <n v="110"/>
    <n v="0"/>
    <x v="12"/>
    <n v="7"/>
    <n v="5"/>
    <x v="0"/>
    <n v="0"/>
    <x v="1201"/>
  </r>
  <r>
    <s v="ROI01700"/>
    <s v="P37401"/>
    <d v="2026-03-18T00:00:00"/>
    <d v="2026-03-25T00:00:00"/>
    <x v="0"/>
    <x v="5"/>
    <x v="0"/>
    <s v="Urgent"/>
    <s v="Pending"/>
    <x v="7"/>
    <n v="465"/>
    <n v="2"/>
    <x v="244"/>
    <n v="7"/>
    <n v="5"/>
    <x v="0"/>
    <n v="0.43010752688172044"/>
    <x v="440"/>
  </r>
  <r>
    <s v="ROI01701"/>
    <s v="P80474"/>
    <d v="2026-06-20T00:00:00"/>
    <d v="2026-06-27T00:00:00"/>
    <x v="3"/>
    <x v="2"/>
    <x v="7"/>
    <s v="Urgent"/>
    <s v="Pending"/>
    <x v="2"/>
    <n v="454"/>
    <n v="0"/>
    <x v="12"/>
    <n v="7"/>
    <n v="5"/>
    <x v="0"/>
    <n v="0"/>
    <x v="1202"/>
  </r>
  <r>
    <s v="ROI01702"/>
    <s v="P32247"/>
    <d v="2026-03-11T00:00:00"/>
    <d v="2026-03-18T00:00:00"/>
    <x v="3"/>
    <x v="3"/>
    <x v="5"/>
    <s v="High"/>
    <s v="In Progress"/>
    <x v="1"/>
    <n v="41"/>
    <n v="1"/>
    <x v="268"/>
    <n v="7"/>
    <n v="5"/>
    <x v="0"/>
    <n v="2.4390243902439024"/>
    <x v="1203"/>
  </r>
  <r>
    <s v="ROI01703"/>
    <s v="P30289"/>
    <d v="2026-04-10T00:00:00"/>
    <d v="2026-04-13T00:00:00"/>
    <x v="4"/>
    <x v="1"/>
    <x v="1"/>
    <s v="Normal"/>
    <s v="In Progress"/>
    <x v="5"/>
    <n v="280"/>
    <n v="2"/>
    <x v="211"/>
    <n v="3"/>
    <n v="5"/>
    <x v="1"/>
    <n v="0.7142857142857143"/>
    <x v="451"/>
  </r>
  <r>
    <s v="ROI01704"/>
    <s v="P68569"/>
    <d v="2026-01-22T00:00:00"/>
    <d v="2026-01-26T00:00:00"/>
    <x v="4"/>
    <x v="5"/>
    <x v="3"/>
    <s v="Urgent"/>
    <s v="Pending"/>
    <x v="3"/>
    <n v="406"/>
    <n v="0"/>
    <x v="12"/>
    <n v="4"/>
    <n v="5"/>
    <x v="1"/>
    <n v="0"/>
    <x v="627"/>
  </r>
  <r>
    <s v="ROI01705"/>
    <s v="P20108"/>
    <d v="2026-03-17T00:00:00"/>
    <d v="2026-03-24T00:00:00"/>
    <x v="1"/>
    <x v="4"/>
    <x v="3"/>
    <s v="Normal"/>
    <s v="Pending"/>
    <x v="1"/>
    <n v="297"/>
    <n v="0"/>
    <x v="12"/>
    <n v="7"/>
    <n v="5"/>
    <x v="0"/>
    <n v="0"/>
    <x v="1204"/>
  </r>
  <r>
    <s v="ROI01706"/>
    <s v="P43013"/>
    <d v="2026-03-16T00:00:00"/>
    <d v="2026-03-21T00:00:00"/>
    <x v="1"/>
    <x v="2"/>
    <x v="6"/>
    <s v="High"/>
    <s v="Completed"/>
    <x v="7"/>
    <n v="468"/>
    <n v="1"/>
    <x v="380"/>
    <n v="5"/>
    <n v="5"/>
    <x v="1"/>
    <n v="0.21367521367521369"/>
    <x v="1205"/>
  </r>
  <r>
    <s v="ROI01707"/>
    <s v="P55082"/>
    <d v="2026-06-08T00:00:00"/>
    <d v="2026-06-09T00:00:00"/>
    <x v="0"/>
    <x v="5"/>
    <x v="2"/>
    <s v="Urgent"/>
    <s v="In Progress"/>
    <x v="3"/>
    <n v="234"/>
    <n v="2"/>
    <x v="411"/>
    <n v="1"/>
    <n v="5"/>
    <x v="1"/>
    <n v="0.85470085470085477"/>
    <x v="1206"/>
  </r>
  <r>
    <s v="ROI01708"/>
    <s v="P47408"/>
    <d v="2026-02-14T00:00:00"/>
    <d v="2026-02-19T00:00:00"/>
    <x v="2"/>
    <x v="2"/>
    <x v="4"/>
    <s v="Normal"/>
    <s v="In Progress"/>
    <x v="2"/>
    <n v="205"/>
    <n v="1"/>
    <x v="264"/>
    <n v="5"/>
    <n v="5"/>
    <x v="1"/>
    <n v="0.48780487804878048"/>
    <x v="1207"/>
  </r>
  <r>
    <s v="ROI01709"/>
    <s v="P56350"/>
    <d v="2026-03-18T00:00:00"/>
    <d v="2026-03-26T00:00:00"/>
    <x v="4"/>
    <x v="1"/>
    <x v="2"/>
    <s v="High"/>
    <s v="Pending"/>
    <x v="6"/>
    <n v="397"/>
    <n v="4"/>
    <x v="300"/>
    <n v="8"/>
    <n v="5"/>
    <x v="0"/>
    <n v="1.0075566750629723"/>
    <x v="1208"/>
  </r>
  <r>
    <s v="ROI01710"/>
    <s v="P49523"/>
    <d v="2026-03-01T00:00:00"/>
    <d v="2026-03-09T00:00:00"/>
    <x v="0"/>
    <x v="0"/>
    <x v="7"/>
    <s v="High"/>
    <s v="Pending"/>
    <x v="2"/>
    <n v="100"/>
    <n v="0"/>
    <x v="12"/>
    <n v="8"/>
    <n v="5"/>
    <x v="0"/>
    <n v="0"/>
    <x v="310"/>
  </r>
  <r>
    <s v="ROI01711"/>
    <s v="P56901"/>
    <d v="2026-04-02T00:00:00"/>
    <d v="2026-04-06T00:00:00"/>
    <x v="1"/>
    <x v="0"/>
    <x v="0"/>
    <s v="Urgent"/>
    <s v="In Progress"/>
    <x v="6"/>
    <n v="363"/>
    <n v="2"/>
    <x v="84"/>
    <n v="4"/>
    <n v="5"/>
    <x v="1"/>
    <n v="0.55096418732782371"/>
    <x v="680"/>
  </r>
  <r>
    <s v="ROI01712"/>
    <s v="P32811"/>
    <d v="2026-06-21T00:00:00"/>
    <d v="2026-07-01T00:00:00"/>
    <x v="4"/>
    <x v="0"/>
    <x v="5"/>
    <s v="High"/>
    <s v="Pending"/>
    <x v="1"/>
    <n v="388"/>
    <n v="2"/>
    <x v="90"/>
    <n v="10"/>
    <n v="5"/>
    <x v="0"/>
    <n v="0.51546391752577314"/>
    <x v="121"/>
  </r>
  <r>
    <s v="ROI01713"/>
    <s v="P76634"/>
    <d v="2026-06-10T00:00:00"/>
    <d v="2026-06-18T00:00:00"/>
    <x v="1"/>
    <x v="1"/>
    <x v="7"/>
    <s v="Normal"/>
    <s v="In Progress"/>
    <x v="0"/>
    <n v="413"/>
    <n v="0"/>
    <x v="12"/>
    <n v="8"/>
    <n v="5"/>
    <x v="0"/>
    <n v="0"/>
    <x v="1209"/>
  </r>
  <r>
    <s v="ROI01714"/>
    <s v="P91901"/>
    <d v="2026-03-14T00:00:00"/>
    <d v="2026-03-19T00:00:00"/>
    <x v="4"/>
    <x v="1"/>
    <x v="0"/>
    <s v="Urgent"/>
    <s v="Completed"/>
    <x v="4"/>
    <n v="417"/>
    <n v="2"/>
    <x v="128"/>
    <n v="5"/>
    <n v="5"/>
    <x v="1"/>
    <n v="0.47961630695443641"/>
    <x v="1210"/>
  </r>
  <r>
    <s v="ROI01715"/>
    <s v="P91653"/>
    <d v="2026-06-30T00:00:00"/>
    <d v="2026-07-07T00:00:00"/>
    <x v="3"/>
    <x v="3"/>
    <x v="1"/>
    <s v="Urgent"/>
    <s v="Pending"/>
    <x v="1"/>
    <n v="56"/>
    <n v="4"/>
    <x v="236"/>
    <n v="7"/>
    <n v="5"/>
    <x v="0"/>
    <n v="7.1428571428571423"/>
    <x v="1130"/>
  </r>
  <r>
    <s v="ROI01716"/>
    <s v="P89117"/>
    <d v="2026-04-14T00:00:00"/>
    <d v="2026-04-22T00:00:00"/>
    <x v="1"/>
    <x v="5"/>
    <x v="3"/>
    <s v="Urgent"/>
    <s v="Completed"/>
    <x v="2"/>
    <n v="241"/>
    <n v="0"/>
    <x v="12"/>
    <n v="8"/>
    <n v="5"/>
    <x v="0"/>
    <n v="0"/>
    <x v="965"/>
  </r>
  <r>
    <s v="ROI01717"/>
    <s v="P52746"/>
    <d v="2026-02-26T00:00:00"/>
    <d v="2026-03-03T00:00:00"/>
    <x v="1"/>
    <x v="2"/>
    <x v="1"/>
    <s v="Normal"/>
    <s v="Completed"/>
    <x v="2"/>
    <n v="318"/>
    <n v="2"/>
    <x v="343"/>
    <n v="5"/>
    <n v="5"/>
    <x v="1"/>
    <n v="0.62893081761006298"/>
    <x v="1211"/>
  </r>
  <r>
    <s v="ROI01718"/>
    <s v="P79120"/>
    <d v="2026-04-04T00:00:00"/>
    <d v="2026-04-09T00:00:00"/>
    <x v="0"/>
    <x v="1"/>
    <x v="0"/>
    <s v="Urgent"/>
    <s v="Completed"/>
    <x v="0"/>
    <n v="175"/>
    <n v="5"/>
    <x v="553"/>
    <n v="5"/>
    <n v="5"/>
    <x v="1"/>
    <n v="2.8571428571428572"/>
    <x v="547"/>
  </r>
  <r>
    <s v="ROI01719"/>
    <s v="P69749"/>
    <d v="2026-01-28T00:00:00"/>
    <d v="2026-01-29T00:00:00"/>
    <x v="1"/>
    <x v="5"/>
    <x v="3"/>
    <s v="Urgent"/>
    <s v="In Progress"/>
    <x v="0"/>
    <n v="306"/>
    <n v="5"/>
    <x v="554"/>
    <n v="1"/>
    <n v="5"/>
    <x v="1"/>
    <n v="1.6339869281045754"/>
    <x v="1212"/>
  </r>
  <r>
    <s v="ROI01720"/>
    <s v="P92274"/>
    <d v="2026-03-12T00:00:00"/>
    <d v="2026-03-18T00:00:00"/>
    <x v="4"/>
    <x v="3"/>
    <x v="5"/>
    <s v="Normal"/>
    <s v="Completed"/>
    <x v="3"/>
    <n v="263"/>
    <n v="3"/>
    <x v="332"/>
    <n v="6"/>
    <n v="5"/>
    <x v="0"/>
    <n v="1.1406844106463878"/>
    <x v="657"/>
  </r>
  <r>
    <s v="ROI01721"/>
    <s v="P77188"/>
    <d v="2026-03-23T00:00:00"/>
    <d v="2026-03-28T00:00:00"/>
    <x v="2"/>
    <x v="3"/>
    <x v="2"/>
    <s v="High"/>
    <s v="Pending"/>
    <x v="5"/>
    <n v="146"/>
    <n v="1"/>
    <x v="416"/>
    <n v="5"/>
    <n v="5"/>
    <x v="1"/>
    <n v="0.68493150684931503"/>
    <x v="1213"/>
  </r>
  <r>
    <s v="ROI01722"/>
    <s v="P79371"/>
    <d v="2026-01-29T00:00:00"/>
    <d v="2026-01-30T00:00:00"/>
    <x v="0"/>
    <x v="0"/>
    <x v="5"/>
    <s v="High"/>
    <s v="Completed"/>
    <x v="4"/>
    <n v="309"/>
    <n v="4"/>
    <x v="555"/>
    <n v="1"/>
    <n v="5"/>
    <x v="1"/>
    <n v="1.2944983818770228"/>
    <x v="1214"/>
  </r>
  <r>
    <s v="ROI01723"/>
    <s v="P24939"/>
    <d v="2026-01-28T00:00:00"/>
    <d v="2026-02-02T00:00:00"/>
    <x v="0"/>
    <x v="4"/>
    <x v="5"/>
    <s v="High"/>
    <s v="Completed"/>
    <x v="0"/>
    <n v="170"/>
    <n v="2"/>
    <x v="25"/>
    <n v="5"/>
    <n v="5"/>
    <x v="1"/>
    <n v="1.1764705882352942"/>
    <x v="982"/>
  </r>
  <r>
    <s v="ROI01724"/>
    <s v="P83635"/>
    <d v="2026-01-22T00:00:00"/>
    <d v="2026-01-29T00:00:00"/>
    <x v="1"/>
    <x v="0"/>
    <x v="0"/>
    <s v="High"/>
    <s v="In Progress"/>
    <x v="6"/>
    <n v="433"/>
    <n v="2"/>
    <x v="476"/>
    <n v="7"/>
    <n v="5"/>
    <x v="0"/>
    <n v="0.46189376443418012"/>
    <x v="1215"/>
  </r>
  <r>
    <s v="ROI01725"/>
    <s v="P47791"/>
    <d v="2026-06-20T00:00:00"/>
    <d v="2026-06-28T00:00:00"/>
    <x v="0"/>
    <x v="3"/>
    <x v="2"/>
    <s v="Urgent"/>
    <s v="Completed"/>
    <x v="0"/>
    <n v="117"/>
    <n v="2"/>
    <x v="285"/>
    <n v="8"/>
    <n v="5"/>
    <x v="0"/>
    <n v="1.7094017094017095"/>
    <x v="1216"/>
  </r>
  <r>
    <s v="ROI01726"/>
    <s v="P27826"/>
    <d v="2026-01-17T00:00:00"/>
    <d v="2026-01-18T00:00:00"/>
    <x v="1"/>
    <x v="0"/>
    <x v="1"/>
    <s v="High"/>
    <s v="In Progress"/>
    <x v="0"/>
    <n v="270"/>
    <n v="1"/>
    <x v="354"/>
    <n v="1"/>
    <n v="5"/>
    <x v="1"/>
    <n v="0.37037037037037041"/>
    <x v="1217"/>
  </r>
  <r>
    <s v="ROI01727"/>
    <s v="P46383"/>
    <d v="2026-03-22T00:00:00"/>
    <d v="2026-03-30T00:00:00"/>
    <x v="4"/>
    <x v="4"/>
    <x v="6"/>
    <s v="Urgent"/>
    <s v="Completed"/>
    <x v="6"/>
    <n v="329"/>
    <n v="3"/>
    <x v="399"/>
    <n v="8"/>
    <n v="5"/>
    <x v="0"/>
    <n v="0.91185410334346495"/>
    <x v="352"/>
  </r>
  <r>
    <s v="ROI01728"/>
    <s v="P95597"/>
    <d v="2026-01-12T00:00:00"/>
    <d v="2026-01-13T00:00:00"/>
    <x v="0"/>
    <x v="5"/>
    <x v="4"/>
    <s v="Normal"/>
    <s v="Pending"/>
    <x v="2"/>
    <n v="43"/>
    <n v="3"/>
    <x v="20"/>
    <n v="1"/>
    <n v="5"/>
    <x v="1"/>
    <n v="6.9767441860465116"/>
    <x v="154"/>
  </r>
  <r>
    <s v="ROI01729"/>
    <s v="P83470"/>
    <d v="2026-06-01T00:00:00"/>
    <d v="2026-06-02T00:00:00"/>
    <x v="2"/>
    <x v="2"/>
    <x v="2"/>
    <s v="Urgent"/>
    <s v="In Progress"/>
    <x v="7"/>
    <n v="286"/>
    <n v="2"/>
    <x v="23"/>
    <n v="1"/>
    <n v="5"/>
    <x v="1"/>
    <n v="0.69930069930069927"/>
    <x v="1218"/>
  </r>
  <r>
    <s v="ROI01730"/>
    <s v="P92618"/>
    <d v="2026-05-19T00:00:00"/>
    <d v="2026-05-22T00:00:00"/>
    <x v="1"/>
    <x v="5"/>
    <x v="7"/>
    <s v="Normal"/>
    <s v="In Progress"/>
    <x v="0"/>
    <n v="320"/>
    <n v="4"/>
    <x v="96"/>
    <n v="3"/>
    <n v="5"/>
    <x v="1"/>
    <n v="1.25"/>
    <x v="1219"/>
  </r>
  <r>
    <s v="ROI01731"/>
    <s v="P65335"/>
    <d v="2026-01-17T00:00:00"/>
    <d v="2026-01-18T00:00:00"/>
    <x v="2"/>
    <x v="0"/>
    <x v="4"/>
    <s v="Normal"/>
    <s v="In Progress"/>
    <x v="7"/>
    <n v="243"/>
    <n v="0"/>
    <x v="12"/>
    <n v="1"/>
    <n v="5"/>
    <x v="1"/>
    <n v="0"/>
    <x v="182"/>
  </r>
  <r>
    <s v="ROI01732"/>
    <s v="P16102"/>
    <d v="2026-02-22T00:00:00"/>
    <d v="2026-03-02T00:00:00"/>
    <x v="1"/>
    <x v="5"/>
    <x v="1"/>
    <s v="High"/>
    <s v="Pending"/>
    <x v="6"/>
    <n v="380"/>
    <n v="0"/>
    <x v="12"/>
    <n v="8"/>
    <n v="5"/>
    <x v="0"/>
    <n v="0"/>
    <x v="725"/>
  </r>
  <r>
    <s v="ROI01733"/>
    <s v="P29211"/>
    <d v="2026-06-07T00:00:00"/>
    <d v="2026-06-11T00:00:00"/>
    <x v="4"/>
    <x v="2"/>
    <x v="1"/>
    <s v="Urgent"/>
    <s v="In Progress"/>
    <x v="7"/>
    <n v="118"/>
    <n v="4"/>
    <x v="53"/>
    <n v="4"/>
    <n v="5"/>
    <x v="1"/>
    <n v="3.3898305084745761"/>
    <x v="1220"/>
  </r>
  <r>
    <s v="ROI01734"/>
    <s v="P42142"/>
    <d v="2026-05-25T00:00:00"/>
    <d v="2026-05-26T00:00:00"/>
    <x v="0"/>
    <x v="2"/>
    <x v="5"/>
    <s v="High"/>
    <s v="In Progress"/>
    <x v="2"/>
    <n v="211"/>
    <n v="1"/>
    <x v="546"/>
    <n v="1"/>
    <n v="5"/>
    <x v="1"/>
    <n v="0.47393364928909953"/>
    <x v="1155"/>
  </r>
  <r>
    <s v="ROI01735"/>
    <s v="P30645"/>
    <d v="2026-06-12T00:00:00"/>
    <d v="2026-06-17T00:00:00"/>
    <x v="2"/>
    <x v="5"/>
    <x v="3"/>
    <s v="Normal"/>
    <s v="Pending"/>
    <x v="6"/>
    <n v="154"/>
    <n v="5"/>
    <x v="220"/>
    <n v="5"/>
    <n v="5"/>
    <x v="1"/>
    <n v="3.2467532467532463"/>
    <x v="699"/>
  </r>
  <r>
    <s v="ROI01736"/>
    <s v="P68454"/>
    <d v="2026-02-19T00:00:00"/>
    <d v="2026-02-20T00:00:00"/>
    <x v="2"/>
    <x v="0"/>
    <x v="2"/>
    <s v="High"/>
    <s v="In Progress"/>
    <x v="5"/>
    <n v="457"/>
    <n v="4"/>
    <x v="69"/>
    <n v="1"/>
    <n v="5"/>
    <x v="1"/>
    <n v="0.87527352297592997"/>
    <x v="1221"/>
  </r>
  <r>
    <s v="ROI01737"/>
    <s v="P54703"/>
    <d v="2026-01-14T00:00:00"/>
    <d v="2026-01-19T00:00:00"/>
    <x v="4"/>
    <x v="3"/>
    <x v="5"/>
    <s v="Normal"/>
    <s v="Completed"/>
    <x v="2"/>
    <n v="102"/>
    <n v="0"/>
    <x v="12"/>
    <n v="5"/>
    <n v="5"/>
    <x v="1"/>
    <n v="0"/>
    <x v="409"/>
  </r>
  <r>
    <s v="ROI01738"/>
    <s v="P43420"/>
    <d v="2026-01-21T00:00:00"/>
    <d v="2026-01-25T00:00:00"/>
    <x v="1"/>
    <x v="2"/>
    <x v="1"/>
    <s v="Urgent"/>
    <s v="Completed"/>
    <x v="0"/>
    <n v="109"/>
    <n v="1"/>
    <x v="8"/>
    <n v="4"/>
    <n v="5"/>
    <x v="1"/>
    <n v="0.91743119266055051"/>
    <x v="238"/>
  </r>
  <r>
    <s v="ROI01739"/>
    <s v="P58992"/>
    <d v="2026-01-03T00:00:00"/>
    <d v="2026-01-13T00:00:00"/>
    <x v="4"/>
    <x v="3"/>
    <x v="2"/>
    <s v="High"/>
    <s v="In Progress"/>
    <x v="2"/>
    <n v="345"/>
    <n v="0"/>
    <x v="12"/>
    <n v="10"/>
    <n v="5"/>
    <x v="0"/>
    <n v="0"/>
    <x v="67"/>
  </r>
  <r>
    <s v="ROI01740"/>
    <s v="P87321"/>
    <d v="2026-04-05T00:00:00"/>
    <d v="2026-04-13T00:00:00"/>
    <x v="4"/>
    <x v="4"/>
    <x v="6"/>
    <s v="High"/>
    <s v="Completed"/>
    <x v="7"/>
    <n v="490"/>
    <n v="2"/>
    <x v="3"/>
    <n v="8"/>
    <n v="5"/>
    <x v="0"/>
    <n v="0.40816326530612246"/>
    <x v="1104"/>
  </r>
  <r>
    <s v="ROI01741"/>
    <s v="P18330"/>
    <d v="2026-01-26T00:00:00"/>
    <d v="2026-01-29T00:00:00"/>
    <x v="0"/>
    <x v="5"/>
    <x v="0"/>
    <s v="Urgent"/>
    <s v="Completed"/>
    <x v="4"/>
    <n v="44"/>
    <n v="5"/>
    <x v="541"/>
    <n v="3"/>
    <n v="5"/>
    <x v="1"/>
    <n v="11.363636363636363"/>
    <x v="1154"/>
  </r>
  <r>
    <s v="ROI01742"/>
    <s v="P72782"/>
    <d v="2026-04-27T00:00:00"/>
    <d v="2026-04-28T00:00:00"/>
    <x v="3"/>
    <x v="1"/>
    <x v="5"/>
    <s v="Urgent"/>
    <s v="Completed"/>
    <x v="4"/>
    <n v="285"/>
    <n v="1"/>
    <x v="59"/>
    <n v="1"/>
    <n v="5"/>
    <x v="1"/>
    <n v="0.35087719298245612"/>
    <x v="705"/>
  </r>
  <r>
    <s v="ROI01743"/>
    <s v="P99164"/>
    <d v="2026-02-26T00:00:00"/>
    <d v="2026-03-02T00:00:00"/>
    <x v="0"/>
    <x v="4"/>
    <x v="5"/>
    <s v="Urgent"/>
    <s v="Pending"/>
    <x v="2"/>
    <n v="258"/>
    <n v="2"/>
    <x v="368"/>
    <n v="4"/>
    <n v="5"/>
    <x v="1"/>
    <n v="0.77519379844961245"/>
    <x v="1222"/>
  </r>
  <r>
    <s v="ROI01744"/>
    <s v="P84313"/>
    <d v="2026-03-27T00:00:00"/>
    <d v="2026-03-30T00:00:00"/>
    <x v="1"/>
    <x v="0"/>
    <x v="1"/>
    <s v="Normal"/>
    <s v="Pending"/>
    <x v="4"/>
    <n v="62"/>
    <n v="0"/>
    <x v="12"/>
    <n v="3"/>
    <n v="5"/>
    <x v="1"/>
    <n v="0"/>
    <x v="1020"/>
  </r>
  <r>
    <s v="ROI01745"/>
    <s v="P96064"/>
    <d v="2026-04-29T00:00:00"/>
    <d v="2026-05-05T00:00:00"/>
    <x v="4"/>
    <x v="1"/>
    <x v="6"/>
    <s v="Urgent"/>
    <s v="Pending"/>
    <x v="3"/>
    <n v="58"/>
    <n v="5"/>
    <x v="107"/>
    <n v="6"/>
    <n v="5"/>
    <x v="0"/>
    <n v="8.6206896551724146"/>
    <x v="1120"/>
  </r>
  <r>
    <s v="ROI01746"/>
    <s v="P30772"/>
    <d v="2026-05-22T00:00:00"/>
    <d v="2026-05-30T00:00:00"/>
    <x v="4"/>
    <x v="5"/>
    <x v="6"/>
    <s v="Normal"/>
    <s v="Pending"/>
    <x v="2"/>
    <n v="238"/>
    <n v="2"/>
    <x v="21"/>
    <n v="8"/>
    <n v="5"/>
    <x v="0"/>
    <n v="0.84033613445378152"/>
    <x v="123"/>
  </r>
  <r>
    <s v="ROI01747"/>
    <s v="P26918"/>
    <d v="2026-03-23T00:00:00"/>
    <d v="2026-03-28T00:00:00"/>
    <x v="1"/>
    <x v="0"/>
    <x v="5"/>
    <s v="Urgent"/>
    <s v="Pending"/>
    <x v="1"/>
    <n v="43"/>
    <n v="2"/>
    <x v="365"/>
    <n v="5"/>
    <n v="5"/>
    <x v="1"/>
    <n v="4.6511627906976747"/>
    <x v="692"/>
  </r>
  <r>
    <s v="ROI01748"/>
    <s v="P75473"/>
    <d v="2026-04-09T00:00:00"/>
    <d v="2026-04-17T00:00:00"/>
    <x v="0"/>
    <x v="1"/>
    <x v="0"/>
    <s v="Urgent"/>
    <s v="Pending"/>
    <x v="6"/>
    <n v="344"/>
    <n v="0"/>
    <x v="12"/>
    <n v="8"/>
    <n v="5"/>
    <x v="0"/>
    <n v="0"/>
    <x v="154"/>
  </r>
  <r>
    <s v="ROI01749"/>
    <s v="P14636"/>
    <d v="2026-02-02T00:00:00"/>
    <d v="2026-02-06T00:00:00"/>
    <x v="1"/>
    <x v="0"/>
    <x v="0"/>
    <s v="High"/>
    <s v="Pending"/>
    <x v="0"/>
    <n v="336"/>
    <n v="4"/>
    <x v="15"/>
    <n v="4"/>
    <n v="5"/>
    <x v="1"/>
    <n v="1.1904761904761905"/>
    <x v="687"/>
  </r>
  <r>
    <s v="ROI01750"/>
    <s v="P55992"/>
    <d v="2026-05-25T00:00:00"/>
    <d v="2026-05-26T00:00:00"/>
    <x v="1"/>
    <x v="3"/>
    <x v="2"/>
    <s v="Urgent"/>
    <s v="Pending"/>
    <x v="0"/>
    <n v="446"/>
    <n v="3"/>
    <x v="23"/>
    <n v="1"/>
    <n v="5"/>
    <x v="1"/>
    <n v="0.67264573991031396"/>
    <x v="1223"/>
  </r>
  <r>
    <s v="ROI01751"/>
    <s v="P93256"/>
    <d v="2026-03-24T00:00:00"/>
    <d v="2026-03-30T00:00:00"/>
    <x v="2"/>
    <x v="1"/>
    <x v="5"/>
    <s v="Urgent"/>
    <s v="Completed"/>
    <x v="3"/>
    <n v="289"/>
    <n v="3"/>
    <x v="289"/>
    <n v="6"/>
    <n v="5"/>
    <x v="0"/>
    <n v="1.0380622837370241"/>
    <x v="1224"/>
  </r>
  <r>
    <s v="ROI01752"/>
    <s v="P90832"/>
    <d v="2026-01-19T00:00:00"/>
    <d v="2026-01-28T00:00:00"/>
    <x v="3"/>
    <x v="2"/>
    <x v="7"/>
    <s v="Urgent"/>
    <s v="Pending"/>
    <x v="3"/>
    <n v="276"/>
    <n v="2"/>
    <x v="38"/>
    <n v="9"/>
    <n v="5"/>
    <x v="0"/>
    <n v="0.72463768115942029"/>
    <x v="1225"/>
  </r>
  <r>
    <s v="ROI01753"/>
    <s v="P93152"/>
    <d v="2026-02-18T00:00:00"/>
    <d v="2026-02-21T00:00:00"/>
    <x v="4"/>
    <x v="5"/>
    <x v="1"/>
    <s v="Normal"/>
    <s v="Pending"/>
    <x v="3"/>
    <n v="21"/>
    <n v="3"/>
    <x v="257"/>
    <n v="3"/>
    <n v="5"/>
    <x v="1"/>
    <n v="14.285714285714285"/>
    <x v="80"/>
  </r>
  <r>
    <s v="ROI01754"/>
    <s v="P38339"/>
    <d v="2026-01-19T00:00:00"/>
    <d v="2026-01-24T00:00:00"/>
    <x v="4"/>
    <x v="2"/>
    <x v="2"/>
    <s v="Urgent"/>
    <s v="Pending"/>
    <x v="2"/>
    <n v="95"/>
    <n v="1"/>
    <x v="120"/>
    <n v="5"/>
    <n v="5"/>
    <x v="1"/>
    <n v="1.0526315789473684"/>
    <x v="147"/>
  </r>
  <r>
    <s v="ROI01755"/>
    <s v="P28763"/>
    <d v="2026-02-15T00:00:00"/>
    <d v="2026-02-23T00:00:00"/>
    <x v="3"/>
    <x v="2"/>
    <x v="5"/>
    <s v="Urgent"/>
    <s v="Pending"/>
    <x v="5"/>
    <n v="259"/>
    <n v="1"/>
    <x v="196"/>
    <n v="8"/>
    <n v="5"/>
    <x v="0"/>
    <n v="0.38610038610038611"/>
    <x v="1226"/>
  </r>
  <r>
    <s v="ROI01756"/>
    <s v="P89946"/>
    <d v="2026-04-02T00:00:00"/>
    <d v="2026-04-04T00:00:00"/>
    <x v="3"/>
    <x v="4"/>
    <x v="0"/>
    <s v="Urgent"/>
    <s v="Pending"/>
    <x v="0"/>
    <n v="452"/>
    <n v="2"/>
    <x v="6"/>
    <n v="2"/>
    <n v="5"/>
    <x v="1"/>
    <n v="0.44247787610619471"/>
    <x v="124"/>
  </r>
  <r>
    <s v="ROI01757"/>
    <s v="P79544"/>
    <d v="2026-05-24T00:00:00"/>
    <d v="2026-05-27T00:00:00"/>
    <x v="3"/>
    <x v="5"/>
    <x v="4"/>
    <s v="High"/>
    <s v="In Progress"/>
    <x v="6"/>
    <n v="473"/>
    <n v="5"/>
    <x v="348"/>
    <n v="3"/>
    <n v="5"/>
    <x v="1"/>
    <n v="1.0570824524312896"/>
    <x v="1227"/>
  </r>
  <r>
    <s v="ROI01758"/>
    <s v="P31782"/>
    <d v="2026-04-24T00:00:00"/>
    <d v="2026-04-28T00:00:00"/>
    <x v="2"/>
    <x v="1"/>
    <x v="4"/>
    <s v="Normal"/>
    <s v="In Progress"/>
    <x v="6"/>
    <n v="452"/>
    <n v="3"/>
    <x v="347"/>
    <n v="4"/>
    <n v="5"/>
    <x v="1"/>
    <n v="0.66371681415929207"/>
    <x v="394"/>
  </r>
  <r>
    <s v="ROI01759"/>
    <s v="P30558"/>
    <d v="2026-03-04T00:00:00"/>
    <d v="2026-03-14T00:00:00"/>
    <x v="0"/>
    <x v="2"/>
    <x v="0"/>
    <s v="High"/>
    <s v="In Progress"/>
    <x v="4"/>
    <n v="364"/>
    <n v="1"/>
    <x v="211"/>
    <n v="10"/>
    <n v="5"/>
    <x v="0"/>
    <n v="0.27472527472527475"/>
    <x v="1178"/>
  </r>
  <r>
    <s v="ROI01760"/>
    <s v="P95425"/>
    <d v="2026-06-16T00:00:00"/>
    <d v="2026-06-20T00:00:00"/>
    <x v="4"/>
    <x v="4"/>
    <x v="4"/>
    <s v="Normal"/>
    <s v="Pending"/>
    <x v="4"/>
    <n v="453"/>
    <n v="0"/>
    <x v="12"/>
    <n v="4"/>
    <n v="5"/>
    <x v="1"/>
    <n v="0"/>
    <x v="1228"/>
  </r>
  <r>
    <s v="ROI01761"/>
    <s v="P52440"/>
    <d v="2026-04-12T00:00:00"/>
    <d v="2026-04-21T00:00:00"/>
    <x v="0"/>
    <x v="5"/>
    <x v="0"/>
    <s v="High"/>
    <s v="Pending"/>
    <x v="4"/>
    <n v="198"/>
    <n v="3"/>
    <x v="516"/>
    <n v="9"/>
    <n v="5"/>
    <x v="0"/>
    <n v="1.5151515151515151"/>
    <x v="1000"/>
  </r>
  <r>
    <s v="ROI01762"/>
    <s v="P35538"/>
    <d v="2026-05-09T00:00:00"/>
    <d v="2026-05-13T00:00:00"/>
    <x v="4"/>
    <x v="4"/>
    <x v="4"/>
    <s v="Normal"/>
    <s v="Pending"/>
    <x v="2"/>
    <n v="174"/>
    <n v="4"/>
    <x v="22"/>
    <n v="4"/>
    <n v="5"/>
    <x v="1"/>
    <n v="2.2988505747126435"/>
    <x v="853"/>
  </r>
  <r>
    <s v="ROI01763"/>
    <s v="P66106"/>
    <d v="2026-05-08T00:00:00"/>
    <d v="2026-05-16T00:00:00"/>
    <x v="2"/>
    <x v="3"/>
    <x v="7"/>
    <s v="High"/>
    <s v="Completed"/>
    <x v="6"/>
    <n v="100"/>
    <n v="5"/>
    <x v="335"/>
    <n v="8"/>
    <n v="5"/>
    <x v="0"/>
    <n v="5"/>
    <x v="310"/>
  </r>
  <r>
    <s v="ROI01764"/>
    <s v="P52728"/>
    <d v="2026-02-17T00:00:00"/>
    <d v="2026-02-23T00:00:00"/>
    <x v="2"/>
    <x v="3"/>
    <x v="6"/>
    <s v="Urgent"/>
    <s v="Pending"/>
    <x v="4"/>
    <n v="123"/>
    <n v="2"/>
    <x v="287"/>
    <n v="6"/>
    <n v="5"/>
    <x v="0"/>
    <n v="1.6260162601626018"/>
    <x v="934"/>
  </r>
  <r>
    <s v="ROI01765"/>
    <s v="P98945"/>
    <d v="2026-03-10T00:00:00"/>
    <d v="2026-03-11T00:00:00"/>
    <x v="2"/>
    <x v="3"/>
    <x v="3"/>
    <s v="High"/>
    <s v="Pending"/>
    <x v="0"/>
    <n v="361"/>
    <n v="2"/>
    <x v="36"/>
    <n v="1"/>
    <n v="5"/>
    <x v="1"/>
    <n v="0.554016620498615"/>
    <x v="1229"/>
  </r>
  <r>
    <s v="ROI01766"/>
    <s v="P86957"/>
    <d v="2026-02-14T00:00:00"/>
    <d v="2026-02-15T00:00:00"/>
    <x v="1"/>
    <x v="2"/>
    <x v="4"/>
    <s v="Urgent"/>
    <s v="Pending"/>
    <x v="1"/>
    <n v="195"/>
    <n v="3"/>
    <x v="461"/>
    <n v="1"/>
    <n v="5"/>
    <x v="1"/>
    <n v="1.5384615384615385"/>
    <x v="1230"/>
  </r>
  <r>
    <s v="ROI01767"/>
    <s v="P30940"/>
    <d v="2026-02-01T00:00:00"/>
    <d v="2026-02-07T00:00:00"/>
    <x v="2"/>
    <x v="3"/>
    <x v="2"/>
    <s v="Urgent"/>
    <s v="Completed"/>
    <x v="6"/>
    <n v="415"/>
    <n v="5"/>
    <x v="556"/>
    <n v="6"/>
    <n v="5"/>
    <x v="0"/>
    <n v="1.2048192771084338"/>
    <x v="1231"/>
  </r>
  <r>
    <s v="ROI01768"/>
    <s v="P22043"/>
    <d v="2026-04-09T00:00:00"/>
    <d v="2026-04-12T00:00:00"/>
    <x v="0"/>
    <x v="4"/>
    <x v="7"/>
    <s v="Normal"/>
    <s v="Completed"/>
    <x v="4"/>
    <n v="465"/>
    <n v="3"/>
    <x v="335"/>
    <n v="3"/>
    <n v="5"/>
    <x v="1"/>
    <n v="0.64516129032258063"/>
    <x v="380"/>
  </r>
  <r>
    <s v="ROI01769"/>
    <s v="P29089"/>
    <d v="2026-05-28T00:00:00"/>
    <d v="2026-06-03T00:00:00"/>
    <x v="4"/>
    <x v="3"/>
    <x v="0"/>
    <s v="Urgent"/>
    <s v="In Progress"/>
    <x v="5"/>
    <n v="71"/>
    <n v="4"/>
    <x v="557"/>
    <n v="6"/>
    <n v="5"/>
    <x v="0"/>
    <n v="5.6338028169014089"/>
    <x v="1232"/>
  </r>
  <r>
    <s v="ROI01770"/>
    <s v="P62084"/>
    <d v="2026-01-03T00:00:00"/>
    <d v="2026-01-06T00:00:00"/>
    <x v="3"/>
    <x v="3"/>
    <x v="7"/>
    <s v="Urgent"/>
    <s v="Pending"/>
    <x v="2"/>
    <n v="378"/>
    <n v="5"/>
    <x v="349"/>
    <n v="3"/>
    <n v="5"/>
    <x v="1"/>
    <n v="1.3227513227513228"/>
    <x v="638"/>
  </r>
  <r>
    <s v="ROI01771"/>
    <s v="P63095"/>
    <d v="2026-01-12T00:00:00"/>
    <d v="2026-01-14T00:00:00"/>
    <x v="0"/>
    <x v="5"/>
    <x v="5"/>
    <s v="High"/>
    <s v="In Progress"/>
    <x v="2"/>
    <n v="354"/>
    <n v="5"/>
    <x v="398"/>
    <n v="2"/>
    <n v="5"/>
    <x v="1"/>
    <n v="1.4124293785310735"/>
    <x v="1233"/>
  </r>
  <r>
    <s v="ROI01772"/>
    <s v="P58287"/>
    <d v="2026-04-26T00:00:00"/>
    <d v="2026-05-05T00:00:00"/>
    <x v="2"/>
    <x v="1"/>
    <x v="2"/>
    <s v="Urgent"/>
    <s v="In Progress"/>
    <x v="6"/>
    <n v="236"/>
    <n v="1"/>
    <x v="4"/>
    <n v="9"/>
    <n v="5"/>
    <x v="0"/>
    <n v="0.42372881355932202"/>
    <x v="1234"/>
  </r>
  <r>
    <s v="ROI01773"/>
    <s v="P53003"/>
    <d v="2026-06-14T00:00:00"/>
    <d v="2026-06-21T00:00:00"/>
    <x v="1"/>
    <x v="2"/>
    <x v="7"/>
    <s v="High"/>
    <s v="In Progress"/>
    <x v="5"/>
    <n v="380"/>
    <n v="2"/>
    <x v="337"/>
    <n v="7"/>
    <n v="5"/>
    <x v="0"/>
    <n v="0.52631578947368418"/>
    <x v="1235"/>
  </r>
  <r>
    <s v="ROI01774"/>
    <s v="P96161"/>
    <d v="2026-04-30T00:00:00"/>
    <d v="2026-05-05T00:00:00"/>
    <x v="4"/>
    <x v="5"/>
    <x v="7"/>
    <s v="Normal"/>
    <s v="Completed"/>
    <x v="5"/>
    <n v="442"/>
    <n v="1"/>
    <x v="238"/>
    <n v="5"/>
    <n v="5"/>
    <x v="1"/>
    <n v="0.22624434389140274"/>
    <x v="1236"/>
  </r>
  <r>
    <s v="ROI01775"/>
    <s v="P81400"/>
    <d v="2026-05-25T00:00:00"/>
    <d v="2026-05-31T00:00:00"/>
    <x v="1"/>
    <x v="3"/>
    <x v="7"/>
    <s v="Normal"/>
    <s v="Pending"/>
    <x v="3"/>
    <n v="423"/>
    <n v="4"/>
    <x v="30"/>
    <n v="6"/>
    <n v="5"/>
    <x v="0"/>
    <n v="0.94562647754137119"/>
    <x v="1237"/>
  </r>
  <r>
    <s v="ROI01776"/>
    <s v="P90525"/>
    <d v="2026-01-16T00:00:00"/>
    <d v="2026-01-19T00:00:00"/>
    <x v="2"/>
    <x v="1"/>
    <x v="0"/>
    <s v="Urgent"/>
    <s v="Completed"/>
    <x v="1"/>
    <n v="318"/>
    <n v="4"/>
    <x v="558"/>
    <n v="3"/>
    <n v="5"/>
    <x v="1"/>
    <n v="1.257861635220126"/>
    <x v="19"/>
  </r>
  <r>
    <s v="ROI01777"/>
    <s v="P40521"/>
    <d v="2026-05-01T00:00:00"/>
    <d v="2026-05-10T00:00:00"/>
    <x v="3"/>
    <x v="2"/>
    <x v="4"/>
    <s v="Normal"/>
    <s v="Pending"/>
    <x v="5"/>
    <n v="494"/>
    <n v="3"/>
    <x v="352"/>
    <n v="9"/>
    <n v="5"/>
    <x v="0"/>
    <n v="0.60728744939271251"/>
    <x v="1077"/>
  </r>
  <r>
    <s v="ROI01778"/>
    <s v="P15427"/>
    <d v="2026-04-04T00:00:00"/>
    <d v="2026-04-14T00:00:00"/>
    <x v="0"/>
    <x v="2"/>
    <x v="4"/>
    <s v="Urgent"/>
    <s v="Pending"/>
    <x v="7"/>
    <n v="436"/>
    <n v="0"/>
    <x v="12"/>
    <n v="10"/>
    <n v="5"/>
    <x v="0"/>
    <n v="0"/>
    <x v="861"/>
  </r>
  <r>
    <s v="ROI01779"/>
    <s v="P29537"/>
    <d v="2026-04-05T00:00:00"/>
    <d v="2026-04-15T00:00:00"/>
    <x v="1"/>
    <x v="5"/>
    <x v="0"/>
    <s v="High"/>
    <s v="Completed"/>
    <x v="3"/>
    <n v="481"/>
    <n v="5"/>
    <x v="96"/>
    <n v="10"/>
    <n v="5"/>
    <x v="0"/>
    <n v="1.0395010395010396"/>
    <x v="1238"/>
  </r>
  <r>
    <s v="ROI01780"/>
    <s v="P72902"/>
    <d v="2026-03-18T00:00:00"/>
    <d v="2026-03-23T00:00:00"/>
    <x v="0"/>
    <x v="3"/>
    <x v="3"/>
    <s v="Normal"/>
    <s v="In Progress"/>
    <x v="5"/>
    <n v="197"/>
    <n v="2"/>
    <x v="99"/>
    <n v="5"/>
    <n v="5"/>
    <x v="1"/>
    <n v="1.015228426395939"/>
    <x v="608"/>
  </r>
  <r>
    <s v="ROI01781"/>
    <s v="P23955"/>
    <d v="2026-03-21T00:00:00"/>
    <d v="2026-03-24T00:00:00"/>
    <x v="1"/>
    <x v="0"/>
    <x v="4"/>
    <s v="Urgent"/>
    <s v="In Progress"/>
    <x v="7"/>
    <n v="303"/>
    <n v="3"/>
    <x v="231"/>
    <n v="3"/>
    <n v="5"/>
    <x v="1"/>
    <n v="0.99009900990099009"/>
    <x v="702"/>
  </r>
  <r>
    <s v="ROI01782"/>
    <s v="P61815"/>
    <d v="2026-02-25T00:00:00"/>
    <d v="2026-02-27T00:00:00"/>
    <x v="4"/>
    <x v="2"/>
    <x v="6"/>
    <s v="High"/>
    <s v="Pending"/>
    <x v="0"/>
    <n v="470"/>
    <n v="5"/>
    <x v="224"/>
    <n v="2"/>
    <n v="5"/>
    <x v="1"/>
    <n v="1.0638297872340425"/>
    <x v="1239"/>
  </r>
  <r>
    <s v="ROI01783"/>
    <s v="P23989"/>
    <d v="2026-01-03T00:00:00"/>
    <d v="2026-01-06T00:00:00"/>
    <x v="4"/>
    <x v="5"/>
    <x v="2"/>
    <s v="High"/>
    <s v="Completed"/>
    <x v="1"/>
    <n v="154"/>
    <n v="1"/>
    <x v="504"/>
    <n v="3"/>
    <n v="5"/>
    <x v="1"/>
    <n v="0.64935064935064934"/>
    <x v="910"/>
  </r>
  <r>
    <s v="ROI01784"/>
    <s v="P57049"/>
    <d v="2026-01-06T00:00:00"/>
    <d v="2026-01-12T00:00:00"/>
    <x v="0"/>
    <x v="2"/>
    <x v="0"/>
    <s v="High"/>
    <s v="Pending"/>
    <x v="1"/>
    <n v="464"/>
    <n v="4"/>
    <x v="515"/>
    <n v="6"/>
    <n v="5"/>
    <x v="0"/>
    <n v="0.86206896551724133"/>
    <x v="1240"/>
  </r>
  <r>
    <s v="ROI01785"/>
    <s v="P18113"/>
    <d v="2026-01-02T00:00:00"/>
    <d v="2026-01-06T00:00:00"/>
    <x v="4"/>
    <x v="5"/>
    <x v="5"/>
    <s v="Normal"/>
    <s v="In Progress"/>
    <x v="4"/>
    <n v="258"/>
    <n v="2"/>
    <x v="137"/>
    <n v="4"/>
    <n v="5"/>
    <x v="1"/>
    <n v="0.77519379844961245"/>
    <x v="1222"/>
  </r>
  <r>
    <s v="ROI01786"/>
    <s v="P52556"/>
    <d v="2026-03-08T00:00:00"/>
    <d v="2026-03-13T00:00:00"/>
    <x v="1"/>
    <x v="4"/>
    <x v="2"/>
    <s v="Normal"/>
    <s v="Pending"/>
    <x v="4"/>
    <n v="418"/>
    <n v="1"/>
    <x v="359"/>
    <n v="5"/>
    <n v="5"/>
    <x v="1"/>
    <n v="0.23923444976076555"/>
    <x v="946"/>
  </r>
  <r>
    <s v="ROI01787"/>
    <s v="P80348"/>
    <d v="2026-05-01T00:00:00"/>
    <d v="2026-05-06T00:00:00"/>
    <x v="0"/>
    <x v="1"/>
    <x v="4"/>
    <s v="High"/>
    <s v="Pending"/>
    <x v="0"/>
    <n v="114"/>
    <n v="0"/>
    <x v="12"/>
    <n v="5"/>
    <n v="5"/>
    <x v="1"/>
    <n v="0"/>
    <x v="1241"/>
  </r>
  <r>
    <s v="ROI01788"/>
    <s v="P18953"/>
    <d v="2026-03-28T00:00:00"/>
    <d v="2026-03-29T00:00:00"/>
    <x v="0"/>
    <x v="4"/>
    <x v="6"/>
    <s v="Urgent"/>
    <s v="Pending"/>
    <x v="3"/>
    <n v="386"/>
    <n v="3"/>
    <x v="465"/>
    <n v="1"/>
    <n v="5"/>
    <x v="1"/>
    <n v="0.77720207253886009"/>
    <x v="1242"/>
  </r>
  <r>
    <s v="ROI01789"/>
    <s v="P36464"/>
    <d v="2026-01-18T00:00:00"/>
    <d v="2026-01-20T00:00:00"/>
    <x v="1"/>
    <x v="4"/>
    <x v="6"/>
    <s v="Urgent"/>
    <s v="In Progress"/>
    <x v="0"/>
    <n v="167"/>
    <n v="2"/>
    <x v="2"/>
    <n v="2"/>
    <n v="5"/>
    <x v="1"/>
    <n v="1.1976047904191618"/>
    <x v="241"/>
  </r>
  <r>
    <s v="ROI01790"/>
    <s v="P12568"/>
    <d v="2026-02-20T00:00:00"/>
    <d v="2026-03-01T00:00:00"/>
    <x v="4"/>
    <x v="4"/>
    <x v="4"/>
    <s v="Normal"/>
    <s v="In Progress"/>
    <x v="0"/>
    <n v="116"/>
    <n v="5"/>
    <x v="284"/>
    <n v="9"/>
    <n v="5"/>
    <x v="0"/>
    <n v="4.3103448275862073"/>
    <x v="1243"/>
  </r>
  <r>
    <s v="ROI01791"/>
    <s v="P20541"/>
    <d v="2026-06-29T00:00:00"/>
    <d v="2026-07-03T00:00:00"/>
    <x v="0"/>
    <x v="2"/>
    <x v="3"/>
    <s v="Normal"/>
    <s v="Pending"/>
    <x v="6"/>
    <n v="252"/>
    <n v="2"/>
    <x v="461"/>
    <n v="4"/>
    <n v="5"/>
    <x v="1"/>
    <n v="0.79365079365079361"/>
    <x v="39"/>
  </r>
  <r>
    <s v="ROI01792"/>
    <s v="P40977"/>
    <d v="2026-06-12T00:00:00"/>
    <d v="2026-06-17T00:00:00"/>
    <x v="0"/>
    <x v="4"/>
    <x v="2"/>
    <s v="High"/>
    <s v="Completed"/>
    <x v="3"/>
    <n v="142"/>
    <n v="3"/>
    <x v="549"/>
    <n v="5"/>
    <n v="5"/>
    <x v="1"/>
    <n v="2.112676056338028"/>
    <x v="1244"/>
  </r>
  <r>
    <s v="ROI01793"/>
    <s v="P50379"/>
    <d v="2026-02-06T00:00:00"/>
    <d v="2026-02-12T00:00:00"/>
    <x v="2"/>
    <x v="5"/>
    <x v="5"/>
    <s v="Urgent"/>
    <s v="Pending"/>
    <x v="5"/>
    <n v="255"/>
    <n v="4"/>
    <x v="39"/>
    <n v="6"/>
    <n v="5"/>
    <x v="0"/>
    <n v="1.5686274509803921"/>
    <x v="137"/>
  </r>
  <r>
    <s v="ROI01794"/>
    <s v="P91927"/>
    <d v="2026-06-28T00:00:00"/>
    <d v="2026-07-02T00:00:00"/>
    <x v="3"/>
    <x v="1"/>
    <x v="1"/>
    <s v="High"/>
    <s v="Pending"/>
    <x v="4"/>
    <n v="136"/>
    <n v="2"/>
    <x v="546"/>
    <n v="4"/>
    <n v="5"/>
    <x v="1"/>
    <n v="1.4705882352941175"/>
    <x v="982"/>
  </r>
  <r>
    <s v="ROI01795"/>
    <s v="P83767"/>
    <d v="2026-04-01T00:00:00"/>
    <d v="2026-04-04T00:00:00"/>
    <x v="0"/>
    <x v="2"/>
    <x v="4"/>
    <s v="Normal"/>
    <s v="Completed"/>
    <x v="3"/>
    <n v="288"/>
    <n v="4"/>
    <x v="131"/>
    <n v="3"/>
    <n v="5"/>
    <x v="1"/>
    <n v="1.3888888888888888"/>
    <x v="589"/>
  </r>
  <r>
    <s v="ROI01796"/>
    <s v="P26202"/>
    <d v="2026-01-03T00:00:00"/>
    <d v="2026-01-07T00:00:00"/>
    <x v="3"/>
    <x v="1"/>
    <x v="4"/>
    <s v="High"/>
    <s v="Completed"/>
    <x v="3"/>
    <n v="60"/>
    <n v="5"/>
    <x v="559"/>
    <n v="4"/>
    <n v="5"/>
    <x v="1"/>
    <n v="8.3333333333333321"/>
    <x v="410"/>
  </r>
  <r>
    <s v="ROI01797"/>
    <s v="P92877"/>
    <d v="2026-05-24T00:00:00"/>
    <d v="2026-05-29T00:00:00"/>
    <x v="3"/>
    <x v="3"/>
    <x v="2"/>
    <s v="Normal"/>
    <s v="Completed"/>
    <x v="2"/>
    <n v="228"/>
    <n v="4"/>
    <x v="43"/>
    <n v="5"/>
    <n v="5"/>
    <x v="1"/>
    <n v="1.7543859649122806"/>
    <x v="1245"/>
  </r>
  <r>
    <s v="ROI01798"/>
    <s v="P56085"/>
    <d v="2026-01-30T00:00:00"/>
    <d v="2026-02-03T00:00:00"/>
    <x v="4"/>
    <x v="2"/>
    <x v="0"/>
    <s v="Normal"/>
    <s v="Pending"/>
    <x v="2"/>
    <n v="229"/>
    <n v="2"/>
    <x v="262"/>
    <n v="4"/>
    <n v="5"/>
    <x v="1"/>
    <n v="0.87336244541484709"/>
    <x v="1194"/>
  </r>
  <r>
    <s v="ROI01799"/>
    <s v="P80664"/>
    <d v="2026-02-11T00:00:00"/>
    <d v="2026-02-16T00:00:00"/>
    <x v="2"/>
    <x v="4"/>
    <x v="3"/>
    <s v="Normal"/>
    <s v="In Progress"/>
    <x v="2"/>
    <n v="142"/>
    <n v="5"/>
    <x v="560"/>
    <n v="5"/>
    <n v="5"/>
    <x v="1"/>
    <n v="3.5211267605633805"/>
    <x v="1244"/>
  </r>
  <r>
    <s v="ROI01800"/>
    <s v="P26992"/>
    <d v="2026-04-27T00:00:00"/>
    <d v="2026-05-07T00:00:00"/>
    <x v="3"/>
    <x v="2"/>
    <x v="2"/>
    <s v="High"/>
    <s v="Pending"/>
    <x v="5"/>
    <n v="204"/>
    <n v="5"/>
    <x v="273"/>
    <n v="10"/>
    <n v="5"/>
    <x v="0"/>
    <n v="2.4509803921568629"/>
    <x v="409"/>
  </r>
  <r>
    <s v="ROI01801"/>
    <s v="P14122"/>
    <d v="2026-02-12T00:00:00"/>
    <d v="2026-02-19T00:00:00"/>
    <x v="4"/>
    <x v="4"/>
    <x v="1"/>
    <s v="High"/>
    <s v="Completed"/>
    <x v="2"/>
    <n v="494"/>
    <n v="0"/>
    <x v="12"/>
    <n v="7"/>
    <n v="5"/>
    <x v="0"/>
    <n v="0"/>
    <x v="1246"/>
  </r>
  <r>
    <s v="ROI01802"/>
    <s v="P29845"/>
    <d v="2026-01-19T00:00:00"/>
    <d v="2026-01-22T00:00:00"/>
    <x v="3"/>
    <x v="4"/>
    <x v="3"/>
    <s v="Urgent"/>
    <s v="In Progress"/>
    <x v="6"/>
    <n v="404"/>
    <n v="2"/>
    <x v="84"/>
    <n v="3"/>
    <n v="5"/>
    <x v="1"/>
    <n v="0.49504950495049505"/>
    <x v="1199"/>
  </r>
  <r>
    <s v="ROI01803"/>
    <s v="P12032"/>
    <d v="2026-05-11T00:00:00"/>
    <d v="2026-05-15T00:00:00"/>
    <x v="0"/>
    <x v="1"/>
    <x v="6"/>
    <s v="Normal"/>
    <s v="Completed"/>
    <x v="1"/>
    <n v="83"/>
    <n v="3"/>
    <x v="453"/>
    <n v="4"/>
    <n v="5"/>
    <x v="1"/>
    <n v="3.6144578313253009"/>
    <x v="558"/>
  </r>
  <r>
    <s v="ROI01804"/>
    <s v="P84863"/>
    <d v="2026-04-03T00:00:00"/>
    <d v="2026-04-09T00:00:00"/>
    <x v="2"/>
    <x v="4"/>
    <x v="0"/>
    <s v="High"/>
    <s v="In Progress"/>
    <x v="2"/>
    <n v="21"/>
    <n v="1"/>
    <x v="449"/>
    <n v="6"/>
    <n v="5"/>
    <x v="0"/>
    <n v="4.7619047619047619"/>
    <x v="490"/>
  </r>
  <r>
    <s v="ROI01805"/>
    <s v="P42104"/>
    <d v="2026-01-10T00:00:00"/>
    <d v="2026-01-19T00:00:00"/>
    <x v="3"/>
    <x v="0"/>
    <x v="0"/>
    <s v="Urgent"/>
    <s v="Pending"/>
    <x v="2"/>
    <n v="324"/>
    <n v="1"/>
    <x v="0"/>
    <n v="9"/>
    <n v="5"/>
    <x v="0"/>
    <n v="0.30864197530864196"/>
    <x v="6"/>
  </r>
  <r>
    <s v="ROI01806"/>
    <s v="P41530"/>
    <d v="2026-04-10T00:00:00"/>
    <d v="2026-04-12T00:00:00"/>
    <x v="0"/>
    <x v="2"/>
    <x v="4"/>
    <s v="Urgent"/>
    <s v="Pending"/>
    <x v="2"/>
    <n v="297"/>
    <n v="2"/>
    <x v="211"/>
    <n v="2"/>
    <n v="5"/>
    <x v="1"/>
    <n v="0.67340067340067333"/>
    <x v="1247"/>
  </r>
  <r>
    <s v="ROI01807"/>
    <s v="P66015"/>
    <d v="2026-06-10T00:00:00"/>
    <d v="2026-06-17T00:00:00"/>
    <x v="3"/>
    <x v="1"/>
    <x v="7"/>
    <s v="High"/>
    <s v="Pending"/>
    <x v="0"/>
    <n v="168"/>
    <n v="1"/>
    <x v="202"/>
    <n v="7"/>
    <n v="5"/>
    <x v="0"/>
    <n v="0.59523809523809523"/>
    <x v="16"/>
  </r>
  <r>
    <s v="ROI01808"/>
    <s v="P95347"/>
    <d v="2026-05-30T00:00:00"/>
    <d v="2026-06-03T00:00:00"/>
    <x v="0"/>
    <x v="4"/>
    <x v="1"/>
    <s v="High"/>
    <s v="In Progress"/>
    <x v="2"/>
    <n v="328"/>
    <n v="5"/>
    <x v="561"/>
    <n v="4"/>
    <n v="5"/>
    <x v="1"/>
    <n v="1.524390243902439"/>
    <x v="78"/>
  </r>
  <r>
    <s v="ROI01809"/>
    <s v="P94118"/>
    <d v="2026-01-07T00:00:00"/>
    <d v="2026-01-10T00:00:00"/>
    <x v="2"/>
    <x v="5"/>
    <x v="3"/>
    <s v="Urgent"/>
    <s v="In Progress"/>
    <x v="1"/>
    <n v="322"/>
    <n v="5"/>
    <x v="175"/>
    <n v="3"/>
    <n v="5"/>
    <x v="1"/>
    <n v="1.5527950310559007"/>
    <x v="1092"/>
  </r>
  <r>
    <s v="ROI01810"/>
    <s v="P14327"/>
    <d v="2026-05-03T00:00:00"/>
    <d v="2026-05-08T00:00:00"/>
    <x v="4"/>
    <x v="1"/>
    <x v="2"/>
    <s v="Urgent"/>
    <s v="Pending"/>
    <x v="3"/>
    <n v="199"/>
    <n v="5"/>
    <x v="163"/>
    <n v="5"/>
    <n v="5"/>
    <x v="1"/>
    <n v="2.512562814070352"/>
    <x v="46"/>
  </r>
  <r>
    <s v="ROI01811"/>
    <s v="P60836"/>
    <d v="2026-06-10T00:00:00"/>
    <d v="2026-06-15T00:00:00"/>
    <x v="2"/>
    <x v="2"/>
    <x v="0"/>
    <s v="Normal"/>
    <s v="In Progress"/>
    <x v="6"/>
    <n v="181"/>
    <n v="2"/>
    <x v="388"/>
    <n v="5"/>
    <n v="5"/>
    <x v="1"/>
    <n v="1.1049723756906076"/>
    <x v="1248"/>
  </r>
  <r>
    <s v="ROI01812"/>
    <s v="P65672"/>
    <d v="2026-02-17T00:00:00"/>
    <d v="2026-02-22T00:00:00"/>
    <x v="0"/>
    <x v="4"/>
    <x v="6"/>
    <s v="High"/>
    <s v="In Progress"/>
    <x v="3"/>
    <n v="401"/>
    <n v="0"/>
    <x v="12"/>
    <n v="5"/>
    <n v="5"/>
    <x v="1"/>
    <n v="0"/>
    <x v="1249"/>
  </r>
  <r>
    <s v="ROI01813"/>
    <s v="P85132"/>
    <d v="2026-01-22T00:00:00"/>
    <d v="2026-01-23T00:00:00"/>
    <x v="4"/>
    <x v="0"/>
    <x v="7"/>
    <s v="Normal"/>
    <s v="Completed"/>
    <x v="7"/>
    <n v="322"/>
    <n v="3"/>
    <x v="5"/>
    <n v="1"/>
    <n v="5"/>
    <x v="1"/>
    <n v="0.93167701863354035"/>
    <x v="1250"/>
  </r>
  <r>
    <s v="ROI01814"/>
    <s v="P97128"/>
    <d v="2026-02-19T00:00:00"/>
    <d v="2026-02-27T00:00:00"/>
    <x v="4"/>
    <x v="4"/>
    <x v="0"/>
    <s v="High"/>
    <s v="Completed"/>
    <x v="2"/>
    <n v="257"/>
    <n v="0"/>
    <x v="12"/>
    <n v="8"/>
    <n v="5"/>
    <x v="0"/>
    <n v="0"/>
    <x v="1251"/>
  </r>
  <r>
    <s v="ROI01815"/>
    <s v="P98920"/>
    <d v="2026-06-21T00:00:00"/>
    <d v="2026-06-23T00:00:00"/>
    <x v="0"/>
    <x v="0"/>
    <x v="1"/>
    <s v="Urgent"/>
    <s v="In Progress"/>
    <x v="2"/>
    <n v="354"/>
    <n v="4"/>
    <x v="162"/>
    <n v="2"/>
    <n v="5"/>
    <x v="1"/>
    <n v="1.1299435028248588"/>
    <x v="1233"/>
  </r>
  <r>
    <s v="ROI01816"/>
    <s v="P98828"/>
    <d v="2026-06-03T00:00:00"/>
    <d v="2026-06-11T00:00:00"/>
    <x v="0"/>
    <x v="5"/>
    <x v="6"/>
    <s v="Normal"/>
    <s v="Pending"/>
    <x v="4"/>
    <n v="80"/>
    <n v="5"/>
    <x v="48"/>
    <n v="8"/>
    <n v="5"/>
    <x v="0"/>
    <n v="6.25"/>
    <x v="91"/>
  </r>
  <r>
    <s v="ROI01817"/>
    <s v="P19542"/>
    <d v="2026-03-19T00:00:00"/>
    <d v="2026-03-25T00:00:00"/>
    <x v="4"/>
    <x v="4"/>
    <x v="3"/>
    <s v="Urgent"/>
    <s v="In Progress"/>
    <x v="3"/>
    <n v="37"/>
    <n v="0"/>
    <x v="12"/>
    <n v="6"/>
    <n v="5"/>
    <x v="0"/>
    <n v="0"/>
    <x v="1252"/>
  </r>
  <r>
    <s v="ROI01818"/>
    <s v="P78155"/>
    <d v="2026-01-15T00:00:00"/>
    <d v="2026-01-24T00:00:00"/>
    <x v="1"/>
    <x v="0"/>
    <x v="5"/>
    <s v="Urgent"/>
    <s v="Pending"/>
    <x v="3"/>
    <n v="486"/>
    <n v="0"/>
    <x v="12"/>
    <n v="9"/>
    <n v="5"/>
    <x v="0"/>
    <n v="0"/>
    <x v="1009"/>
  </r>
  <r>
    <s v="ROI01819"/>
    <s v="P93152"/>
    <d v="2026-01-26T00:00:00"/>
    <d v="2026-02-02T00:00:00"/>
    <x v="0"/>
    <x v="5"/>
    <x v="4"/>
    <s v="Urgent"/>
    <s v="In Progress"/>
    <x v="1"/>
    <n v="230"/>
    <n v="3"/>
    <x v="541"/>
    <n v="7"/>
    <n v="5"/>
    <x v="0"/>
    <n v="1.3043478260869565"/>
    <x v="1253"/>
  </r>
  <r>
    <s v="ROI01820"/>
    <s v="P12643"/>
    <d v="2026-01-24T00:00:00"/>
    <d v="2026-01-26T00:00:00"/>
    <x v="0"/>
    <x v="0"/>
    <x v="7"/>
    <s v="Urgent"/>
    <s v="Completed"/>
    <x v="4"/>
    <n v="122"/>
    <n v="1"/>
    <x v="487"/>
    <n v="2"/>
    <n v="5"/>
    <x v="1"/>
    <n v="0.81967213114754101"/>
    <x v="632"/>
  </r>
  <r>
    <s v="ROI01821"/>
    <s v="P56596"/>
    <d v="2026-05-31T00:00:00"/>
    <d v="2026-06-04T00:00:00"/>
    <x v="1"/>
    <x v="5"/>
    <x v="4"/>
    <s v="Urgent"/>
    <s v="Completed"/>
    <x v="5"/>
    <n v="494"/>
    <n v="1"/>
    <x v="1"/>
    <n v="4"/>
    <n v="5"/>
    <x v="1"/>
    <n v="0.20242914979757085"/>
    <x v="1054"/>
  </r>
  <r>
    <s v="ROI01822"/>
    <s v="P65052"/>
    <d v="2026-01-20T00:00:00"/>
    <d v="2026-01-30T00:00:00"/>
    <x v="1"/>
    <x v="5"/>
    <x v="0"/>
    <s v="Normal"/>
    <s v="In Progress"/>
    <x v="6"/>
    <n v="288"/>
    <n v="3"/>
    <x v="147"/>
    <n v="10"/>
    <n v="5"/>
    <x v="0"/>
    <n v="1.0416666666666665"/>
    <x v="569"/>
  </r>
  <r>
    <s v="ROI01823"/>
    <s v="P36760"/>
    <d v="2026-01-07T00:00:00"/>
    <d v="2026-01-12T00:00:00"/>
    <x v="4"/>
    <x v="4"/>
    <x v="6"/>
    <s v="Normal"/>
    <s v="Completed"/>
    <x v="1"/>
    <n v="390"/>
    <n v="3"/>
    <x v="99"/>
    <n v="5"/>
    <n v="5"/>
    <x v="1"/>
    <n v="0.76923076923076927"/>
    <x v="922"/>
  </r>
  <r>
    <s v="ROI01824"/>
    <s v="P43486"/>
    <d v="2026-02-20T00:00:00"/>
    <d v="2026-02-25T00:00:00"/>
    <x v="2"/>
    <x v="2"/>
    <x v="0"/>
    <s v="High"/>
    <s v="Pending"/>
    <x v="4"/>
    <n v="438"/>
    <n v="3"/>
    <x v="347"/>
    <n v="5"/>
    <n v="5"/>
    <x v="1"/>
    <n v="0.68493150684931503"/>
    <x v="1254"/>
  </r>
  <r>
    <s v="ROI01825"/>
    <s v="P31177"/>
    <d v="2026-02-04T00:00:00"/>
    <d v="2026-02-14T00:00:00"/>
    <x v="3"/>
    <x v="2"/>
    <x v="4"/>
    <s v="Normal"/>
    <s v="In Progress"/>
    <x v="0"/>
    <n v="381"/>
    <n v="5"/>
    <x v="403"/>
    <n v="10"/>
    <n v="5"/>
    <x v="0"/>
    <n v="1.3123359580052494"/>
    <x v="1255"/>
  </r>
  <r>
    <s v="ROI01826"/>
    <s v="P29397"/>
    <d v="2026-04-23T00:00:00"/>
    <d v="2026-04-24T00:00:00"/>
    <x v="1"/>
    <x v="5"/>
    <x v="0"/>
    <s v="Normal"/>
    <s v="In Progress"/>
    <x v="7"/>
    <n v="400"/>
    <n v="0"/>
    <x v="12"/>
    <n v="1"/>
    <n v="5"/>
    <x v="1"/>
    <n v="0"/>
    <x v="872"/>
  </r>
  <r>
    <s v="ROI01827"/>
    <s v="P67570"/>
    <d v="2026-03-10T00:00:00"/>
    <d v="2026-03-19T00:00:00"/>
    <x v="1"/>
    <x v="5"/>
    <x v="7"/>
    <s v="High"/>
    <s v="Pending"/>
    <x v="1"/>
    <n v="22"/>
    <n v="0"/>
    <x v="12"/>
    <n v="9"/>
    <n v="5"/>
    <x v="0"/>
    <n v="0"/>
    <x v="1256"/>
  </r>
  <r>
    <s v="ROI01828"/>
    <s v="P61360"/>
    <d v="2026-03-11T00:00:00"/>
    <d v="2026-03-15T00:00:00"/>
    <x v="2"/>
    <x v="5"/>
    <x v="6"/>
    <s v="Urgent"/>
    <s v="Pending"/>
    <x v="7"/>
    <n v="88"/>
    <n v="4"/>
    <x v="275"/>
    <n v="4"/>
    <n v="5"/>
    <x v="1"/>
    <n v="4.5454545454545459"/>
    <x v="1000"/>
  </r>
  <r>
    <s v="ROI01829"/>
    <s v="P69008"/>
    <d v="2026-03-14T00:00:00"/>
    <d v="2026-03-23T00:00:00"/>
    <x v="4"/>
    <x v="1"/>
    <x v="0"/>
    <s v="Urgent"/>
    <s v="In Progress"/>
    <x v="3"/>
    <n v="83"/>
    <n v="4"/>
    <x v="170"/>
    <n v="9"/>
    <n v="5"/>
    <x v="0"/>
    <n v="4.8192771084337354"/>
    <x v="882"/>
  </r>
  <r>
    <s v="ROI01830"/>
    <s v="P46820"/>
    <d v="2026-03-25T00:00:00"/>
    <d v="2026-04-03T00:00:00"/>
    <x v="4"/>
    <x v="2"/>
    <x v="7"/>
    <s v="Normal"/>
    <s v="Pending"/>
    <x v="1"/>
    <n v="30"/>
    <n v="3"/>
    <x v="110"/>
    <n v="9"/>
    <n v="5"/>
    <x v="0"/>
    <n v="10"/>
    <x v="1257"/>
  </r>
  <r>
    <s v="ROI01831"/>
    <s v="P63152"/>
    <d v="2026-01-17T00:00:00"/>
    <d v="2026-01-25T00:00:00"/>
    <x v="1"/>
    <x v="4"/>
    <x v="2"/>
    <s v="Normal"/>
    <s v="In Progress"/>
    <x v="2"/>
    <n v="264"/>
    <n v="5"/>
    <x v="28"/>
    <n v="8"/>
    <n v="5"/>
    <x v="0"/>
    <n v="1.893939393939394"/>
    <x v="880"/>
  </r>
  <r>
    <s v="ROI01832"/>
    <s v="P84341"/>
    <d v="2026-01-03T00:00:00"/>
    <d v="2026-01-05T00:00:00"/>
    <x v="4"/>
    <x v="4"/>
    <x v="2"/>
    <s v="High"/>
    <s v="In Progress"/>
    <x v="3"/>
    <n v="330"/>
    <n v="3"/>
    <x v="453"/>
    <n v="2"/>
    <n v="5"/>
    <x v="1"/>
    <n v="0.90909090909090906"/>
    <x v="1029"/>
  </r>
  <r>
    <s v="ROI01833"/>
    <s v="P24560"/>
    <d v="2026-05-25T00:00:00"/>
    <d v="2026-06-03T00:00:00"/>
    <x v="4"/>
    <x v="5"/>
    <x v="1"/>
    <s v="Urgent"/>
    <s v="Completed"/>
    <x v="2"/>
    <n v="468"/>
    <n v="5"/>
    <x v="189"/>
    <n v="9"/>
    <n v="5"/>
    <x v="0"/>
    <n v="1.0683760683760684"/>
    <x v="522"/>
  </r>
  <r>
    <s v="ROI01834"/>
    <s v="P71231"/>
    <d v="2026-05-30T00:00:00"/>
    <d v="2026-06-07T00:00:00"/>
    <x v="1"/>
    <x v="5"/>
    <x v="4"/>
    <s v="Urgent"/>
    <s v="In Progress"/>
    <x v="3"/>
    <n v="242"/>
    <n v="3"/>
    <x v="170"/>
    <n v="8"/>
    <n v="5"/>
    <x v="0"/>
    <n v="1.2396694214876034"/>
    <x v="501"/>
  </r>
  <r>
    <s v="ROI01835"/>
    <s v="P48665"/>
    <d v="2026-04-13T00:00:00"/>
    <d v="2026-04-14T00:00:00"/>
    <x v="0"/>
    <x v="0"/>
    <x v="4"/>
    <s v="High"/>
    <s v="Pending"/>
    <x v="7"/>
    <n v="393"/>
    <n v="0"/>
    <x v="12"/>
    <n v="1"/>
    <n v="5"/>
    <x v="1"/>
    <n v="0"/>
    <x v="1258"/>
  </r>
  <r>
    <s v="ROI01836"/>
    <s v="P17893"/>
    <d v="2026-04-01T00:00:00"/>
    <d v="2026-04-06T00:00:00"/>
    <x v="1"/>
    <x v="5"/>
    <x v="3"/>
    <s v="Urgent"/>
    <s v="Pending"/>
    <x v="2"/>
    <n v="321"/>
    <n v="3"/>
    <x v="273"/>
    <n v="5"/>
    <n v="5"/>
    <x v="1"/>
    <n v="0.93457943925233633"/>
    <x v="403"/>
  </r>
  <r>
    <s v="ROI01837"/>
    <s v="P32844"/>
    <d v="2026-03-22T00:00:00"/>
    <d v="2026-03-26T00:00:00"/>
    <x v="3"/>
    <x v="1"/>
    <x v="0"/>
    <s v="High"/>
    <s v="In Progress"/>
    <x v="3"/>
    <n v="299"/>
    <n v="0"/>
    <x v="12"/>
    <n v="4"/>
    <n v="5"/>
    <x v="1"/>
    <n v="0"/>
    <x v="1259"/>
  </r>
  <r>
    <s v="ROI01838"/>
    <s v="P26106"/>
    <d v="2026-05-24T00:00:00"/>
    <d v="2026-05-26T00:00:00"/>
    <x v="0"/>
    <x v="1"/>
    <x v="7"/>
    <s v="Normal"/>
    <s v="Completed"/>
    <x v="3"/>
    <n v="244"/>
    <n v="4"/>
    <x v="261"/>
    <n v="2"/>
    <n v="5"/>
    <x v="1"/>
    <n v="1.639344262295082"/>
    <x v="15"/>
  </r>
  <r>
    <s v="ROI01839"/>
    <s v="P76165"/>
    <d v="2026-01-09T00:00:00"/>
    <d v="2026-01-16T00:00:00"/>
    <x v="4"/>
    <x v="5"/>
    <x v="3"/>
    <s v="Normal"/>
    <s v="Completed"/>
    <x v="5"/>
    <n v="203"/>
    <n v="2"/>
    <x v="410"/>
    <n v="7"/>
    <n v="5"/>
    <x v="0"/>
    <n v="0.98522167487684731"/>
    <x v="900"/>
  </r>
  <r>
    <s v="ROI01840"/>
    <s v="P97610"/>
    <d v="2026-02-28T00:00:00"/>
    <d v="2026-03-04T00:00:00"/>
    <x v="3"/>
    <x v="3"/>
    <x v="1"/>
    <s v="Normal"/>
    <s v="In Progress"/>
    <x v="7"/>
    <n v="230"/>
    <n v="5"/>
    <x v="556"/>
    <n v="4"/>
    <n v="5"/>
    <x v="1"/>
    <n v="2.1739130434782608"/>
    <x v="956"/>
  </r>
  <r>
    <s v="ROI01841"/>
    <s v="P30529"/>
    <d v="2026-06-26T00:00:00"/>
    <d v="2026-07-05T00:00:00"/>
    <x v="3"/>
    <x v="3"/>
    <x v="0"/>
    <s v="High"/>
    <s v="Completed"/>
    <x v="6"/>
    <n v="282"/>
    <n v="2"/>
    <x v="86"/>
    <n v="9"/>
    <n v="5"/>
    <x v="0"/>
    <n v="0.70921985815602839"/>
    <x v="1260"/>
  </r>
  <r>
    <s v="ROI01842"/>
    <s v="P97932"/>
    <d v="2026-05-23T00:00:00"/>
    <d v="2026-06-02T00:00:00"/>
    <x v="0"/>
    <x v="2"/>
    <x v="4"/>
    <s v="Urgent"/>
    <s v="In Progress"/>
    <x v="6"/>
    <n v="80"/>
    <n v="4"/>
    <x v="442"/>
    <n v="10"/>
    <n v="5"/>
    <x v="0"/>
    <n v="5"/>
    <x v="1130"/>
  </r>
  <r>
    <s v="ROI01843"/>
    <s v="P70585"/>
    <d v="2026-05-27T00:00:00"/>
    <d v="2026-05-29T00:00:00"/>
    <x v="0"/>
    <x v="4"/>
    <x v="5"/>
    <s v="High"/>
    <s v="Completed"/>
    <x v="7"/>
    <n v="453"/>
    <n v="5"/>
    <x v="497"/>
    <n v="2"/>
    <n v="5"/>
    <x v="1"/>
    <n v="1.1037527593818985"/>
    <x v="1261"/>
  </r>
  <r>
    <s v="ROI01844"/>
    <s v="P11233"/>
    <d v="2026-01-14T00:00:00"/>
    <d v="2026-01-16T00:00:00"/>
    <x v="3"/>
    <x v="0"/>
    <x v="0"/>
    <s v="High"/>
    <s v="In Progress"/>
    <x v="5"/>
    <n v="459"/>
    <n v="3"/>
    <x v="170"/>
    <n v="2"/>
    <n v="5"/>
    <x v="1"/>
    <n v="0.65359477124183007"/>
    <x v="1262"/>
  </r>
  <r>
    <s v="ROI01845"/>
    <s v="P91458"/>
    <d v="2026-05-16T00:00:00"/>
    <d v="2026-05-19T00:00:00"/>
    <x v="2"/>
    <x v="1"/>
    <x v="0"/>
    <s v="Normal"/>
    <s v="Pending"/>
    <x v="0"/>
    <n v="446"/>
    <n v="1"/>
    <x v="243"/>
    <n v="3"/>
    <n v="5"/>
    <x v="1"/>
    <n v="0.22421524663677131"/>
    <x v="1263"/>
  </r>
  <r>
    <s v="ROI01846"/>
    <s v="P26781"/>
    <d v="2026-03-14T00:00:00"/>
    <d v="2026-03-15T00:00:00"/>
    <x v="3"/>
    <x v="0"/>
    <x v="7"/>
    <s v="Normal"/>
    <s v="Completed"/>
    <x v="1"/>
    <n v="406"/>
    <n v="1"/>
    <x v="65"/>
    <n v="1"/>
    <n v="5"/>
    <x v="1"/>
    <n v="0.24630541871921183"/>
    <x v="145"/>
  </r>
  <r>
    <s v="ROI01847"/>
    <s v="P69732"/>
    <d v="2026-06-21T00:00:00"/>
    <d v="2026-06-23T00:00:00"/>
    <x v="3"/>
    <x v="0"/>
    <x v="1"/>
    <s v="Urgent"/>
    <s v="In Progress"/>
    <x v="1"/>
    <n v="42"/>
    <n v="0"/>
    <x v="12"/>
    <n v="2"/>
    <n v="5"/>
    <x v="1"/>
    <n v="0"/>
    <x v="305"/>
  </r>
  <r>
    <s v="ROI01848"/>
    <s v="P93605"/>
    <d v="2026-04-12T00:00:00"/>
    <d v="2026-04-14T00:00:00"/>
    <x v="4"/>
    <x v="1"/>
    <x v="5"/>
    <s v="Urgent"/>
    <s v="Pending"/>
    <x v="5"/>
    <n v="375"/>
    <n v="2"/>
    <x v="5"/>
    <n v="2"/>
    <n v="5"/>
    <x v="1"/>
    <n v="0.53333333333333333"/>
    <x v="146"/>
  </r>
  <r>
    <s v="ROI01849"/>
    <s v="P35721"/>
    <d v="2026-06-10T00:00:00"/>
    <d v="2026-06-17T00:00:00"/>
    <x v="4"/>
    <x v="5"/>
    <x v="6"/>
    <s v="Urgent"/>
    <s v="Pending"/>
    <x v="1"/>
    <n v="388"/>
    <n v="4"/>
    <x v="83"/>
    <n v="7"/>
    <n v="5"/>
    <x v="0"/>
    <n v="1.0309278350515463"/>
    <x v="1264"/>
  </r>
  <r>
    <s v="ROI01850"/>
    <s v="P40865"/>
    <d v="2026-04-14T00:00:00"/>
    <d v="2026-04-19T00:00:00"/>
    <x v="3"/>
    <x v="5"/>
    <x v="0"/>
    <s v="High"/>
    <s v="Pending"/>
    <x v="6"/>
    <n v="230"/>
    <n v="4"/>
    <x v="310"/>
    <n v="5"/>
    <n v="5"/>
    <x v="1"/>
    <n v="1.7391304347826086"/>
    <x v="142"/>
  </r>
  <r>
    <s v="ROI01851"/>
    <s v="P21567"/>
    <d v="2026-02-21T00:00:00"/>
    <d v="2026-03-03T00:00:00"/>
    <x v="0"/>
    <x v="2"/>
    <x v="4"/>
    <s v="High"/>
    <s v="In Progress"/>
    <x v="3"/>
    <n v="371"/>
    <n v="2"/>
    <x v="44"/>
    <n v="10"/>
    <n v="5"/>
    <x v="0"/>
    <n v="0.53908355795148255"/>
    <x v="1265"/>
  </r>
  <r>
    <s v="ROI01852"/>
    <s v="P39178"/>
    <d v="2026-03-01T00:00:00"/>
    <d v="2026-03-09T00:00:00"/>
    <x v="4"/>
    <x v="5"/>
    <x v="4"/>
    <s v="High"/>
    <s v="Pending"/>
    <x v="4"/>
    <n v="446"/>
    <n v="4"/>
    <x v="261"/>
    <n v="8"/>
    <n v="5"/>
    <x v="0"/>
    <n v="0.89686098654708524"/>
    <x v="686"/>
  </r>
  <r>
    <s v="ROI01853"/>
    <s v="P64444"/>
    <d v="2026-03-04T00:00:00"/>
    <d v="2026-03-13T00:00:00"/>
    <x v="0"/>
    <x v="1"/>
    <x v="3"/>
    <s v="Normal"/>
    <s v="Pending"/>
    <x v="1"/>
    <n v="138"/>
    <n v="0"/>
    <x v="12"/>
    <n v="9"/>
    <n v="5"/>
    <x v="0"/>
    <n v="0"/>
    <x v="360"/>
  </r>
  <r>
    <s v="ROI01854"/>
    <s v="P89719"/>
    <d v="2026-05-15T00:00:00"/>
    <d v="2026-05-18T00:00:00"/>
    <x v="1"/>
    <x v="2"/>
    <x v="3"/>
    <s v="High"/>
    <s v="Pending"/>
    <x v="5"/>
    <n v="269"/>
    <n v="3"/>
    <x v="492"/>
    <n v="3"/>
    <n v="5"/>
    <x v="1"/>
    <n v="1.1152416356877324"/>
    <x v="1266"/>
  </r>
  <r>
    <s v="ROI01855"/>
    <s v="P27537"/>
    <d v="2026-04-09T00:00:00"/>
    <d v="2026-04-10T00:00:00"/>
    <x v="3"/>
    <x v="0"/>
    <x v="3"/>
    <s v="Urgent"/>
    <s v="In Progress"/>
    <x v="3"/>
    <n v="359"/>
    <n v="2"/>
    <x v="226"/>
    <n v="1"/>
    <n v="5"/>
    <x v="1"/>
    <n v="0.55710306406685239"/>
    <x v="77"/>
  </r>
  <r>
    <s v="ROI01856"/>
    <s v="P27516"/>
    <d v="2026-05-17T00:00:00"/>
    <d v="2026-05-23T00:00:00"/>
    <x v="4"/>
    <x v="2"/>
    <x v="7"/>
    <s v="Normal"/>
    <s v="Completed"/>
    <x v="0"/>
    <n v="432"/>
    <n v="0"/>
    <x v="12"/>
    <n v="6"/>
    <n v="5"/>
    <x v="0"/>
    <n v="0"/>
    <x v="567"/>
  </r>
  <r>
    <s v="ROI01857"/>
    <s v="P93981"/>
    <d v="2026-04-17T00:00:00"/>
    <d v="2026-04-27T00:00:00"/>
    <x v="4"/>
    <x v="0"/>
    <x v="7"/>
    <s v="Urgent"/>
    <s v="Completed"/>
    <x v="1"/>
    <n v="353"/>
    <n v="3"/>
    <x v="169"/>
    <n v="10"/>
    <n v="5"/>
    <x v="0"/>
    <n v="0.84985835694051004"/>
    <x v="260"/>
  </r>
  <r>
    <s v="ROI01858"/>
    <s v="P35099"/>
    <d v="2026-04-14T00:00:00"/>
    <d v="2026-04-19T00:00:00"/>
    <x v="3"/>
    <x v="0"/>
    <x v="1"/>
    <s v="Urgent"/>
    <s v="Pending"/>
    <x v="0"/>
    <n v="281"/>
    <n v="3"/>
    <x v="172"/>
    <n v="5"/>
    <n v="5"/>
    <x v="1"/>
    <n v="1.0676156583629894"/>
    <x v="1267"/>
  </r>
  <r>
    <s v="ROI01859"/>
    <s v="P83551"/>
    <d v="2026-06-13T00:00:00"/>
    <d v="2026-06-22T00:00:00"/>
    <x v="2"/>
    <x v="1"/>
    <x v="4"/>
    <s v="High"/>
    <s v="In Progress"/>
    <x v="3"/>
    <n v="241"/>
    <n v="4"/>
    <x v="403"/>
    <n v="9"/>
    <n v="5"/>
    <x v="0"/>
    <n v="1.6597510373443984"/>
    <x v="1268"/>
  </r>
  <r>
    <s v="ROI01860"/>
    <s v="P30403"/>
    <d v="2026-03-18T00:00:00"/>
    <d v="2026-03-27T00:00:00"/>
    <x v="3"/>
    <x v="0"/>
    <x v="4"/>
    <s v="High"/>
    <s v="In Progress"/>
    <x v="0"/>
    <n v="347"/>
    <n v="3"/>
    <x v="266"/>
    <n v="9"/>
    <n v="5"/>
    <x v="0"/>
    <n v="0.86455331412103753"/>
    <x v="195"/>
  </r>
  <r>
    <s v="ROI01861"/>
    <s v="P73001"/>
    <d v="2026-06-28T00:00:00"/>
    <d v="2026-07-03T00:00:00"/>
    <x v="0"/>
    <x v="3"/>
    <x v="7"/>
    <s v="Normal"/>
    <s v="Pending"/>
    <x v="5"/>
    <n v="474"/>
    <n v="1"/>
    <x v="283"/>
    <n v="5"/>
    <n v="5"/>
    <x v="1"/>
    <n v="0.21097046413502107"/>
    <x v="269"/>
  </r>
  <r>
    <s v="ROI01862"/>
    <s v="P31309"/>
    <d v="2026-04-22T00:00:00"/>
    <d v="2026-04-25T00:00:00"/>
    <x v="3"/>
    <x v="1"/>
    <x v="1"/>
    <s v="High"/>
    <s v="Completed"/>
    <x v="7"/>
    <n v="306"/>
    <n v="2"/>
    <x v="303"/>
    <n v="3"/>
    <n v="5"/>
    <x v="1"/>
    <n v="0.65359477124183007"/>
    <x v="141"/>
  </r>
  <r>
    <s v="ROI01863"/>
    <s v="P76344"/>
    <d v="2026-02-02T00:00:00"/>
    <d v="2026-02-04T00:00:00"/>
    <x v="3"/>
    <x v="1"/>
    <x v="7"/>
    <s v="Normal"/>
    <s v="Completed"/>
    <x v="7"/>
    <n v="224"/>
    <n v="2"/>
    <x v="495"/>
    <n v="2"/>
    <n v="5"/>
    <x v="1"/>
    <n v="0.89285714285714279"/>
    <x v="636"/>
  </r>
  <r>
    <s v="ROI01864"/>
    <s v="P50262"/>
    <d v="2026-05-11T00:00:00"/>
    <d v="2026-05-15T00:00:00"/>
    <x v="2"/>
    <x v="5"/>
    <x v="2"/>
    <s v="Urgent"/>
    <s v="In Progress"/>
    <x v="0"/>
    <n v="491"/>
    <n v="0"/>
    <x v="12"/>
    <n v="4"/>
    <n v="5"/>
    <x v="1"/>
    <n v="0"/>
    <x v="209"/>
  </r>
  <r>
    <s v="ROI01865"/>
    <s v="P36593"/>
    <d v="2026-03-20T00:00:00"/>
    <d v="2026-03-23T00:00:00"/>
    <x v="1"/>
    <x v="5"/>
    <x v="3"/>
    <s v="Urgent"/>
    <s v="Pending"/>
    <x v="2"/>
    <n v="32"/>
    <n v="5"/>
    <x v="298"/>
    <n v="3"/>
    <n v="5"/>
    <x v="1"/>
    <n v="15.625"/>
    <x v="1064"/>
  </r>
  <r>
    <s v="ROI01866"/>
    <s v="P94554"/>
    <d v="2026-05-19T00:00:00"/>
    <d v="2026-05-23T00:00:00"/>
    <x v="4"/>
    <x v="2"/>
    <x v="7"/>
    <s v="High"/>
    <s v="Pending"/>
    <x v="0"/>
    <n v="317"/>
    <n v="0"/>
    <x v="12"/>
    <n v="4"/>
    <n v="5"/>
    <x v="1"/>
    <n v="0"/>
    <x v="1269"/>
  </r>
  <r>
    <s v="ROI01867"/>
    <s v="P40431"/>
    <d v="2026-03-30T00:00:00"/>
    <d v="2026-04-02T00:00:00"/>
    <x v="2"/>
    <x v="2"/>
    <x v="4"/>
    <s v="Normal"/>
    <s v="In Progress"/>
    <x v="7"/>
    <n v="239"/>
    <n v="2"/>
    <x v="115"/>
    <n v="3"/>
    <n v="5"/>
    <x v="1"/>
    <n v="0.83682008368200833"/>
    <x v="1270"/>
  </r>
  <r>
    <s v="ROI01868"/>
    <s v="P26144"/>
    <d v="2026-06-01T00:00:00"/>
    <d v="2026-06-05T00:00:00"/>
    <x v="4"/>
    <x v="3"/>
    <x v="3"/>
    <s v="Normal"/>
    <s v="Completed"/>
    <x v="5"/>
    <n v="345"/>
    <n v="2"/>
    <x v="93"/>
    <n v="4"/>
    <n v="5"/>
    <x v="1"/>
    <n v="0.57971014492753625"/>
    <x v="1271"/>
  </r>
  <r>
    <s v="ROI01869"/>
    <s v="P83978"/>
    <d v="2026-02-25T00:00:00"/>
    <d v="2026-03-07T00:00:00"/>
    <x v="1"/>
    <x v="5"/>
    <x v="0"/>
    <s v="Urgent"/>
    <s v="In Progress"/>
    <x v="0"/>
    <n v="62"/>
    <n v="2"/>
    <x v="358"/>
    <n v="10"/>
    <n v="5"/>
    <x v="0"/>
    <n v="3.225806451612903"/>
    <x v="1272"/>
  </r>
  <r>
    <s v="ROI01870"/>
    <s v="P73877"/>
    <d v="2026-04-30T00:00:00"/>
    <d v="2026-05-05T00:00:00"/>
    <x v="3"/>
    <x v="3"/>
    <x v="0"/>
    <s v="Urgent"/>
    <s v="Completed"/>
    <x v="6"/>
    <n v="439"/>
    <n v="3"/>
    <x v="348"/>
    <n v="5"/>
    <n v="5"/>
    <x v="1"/>
    <n v="0.68337129840546695"/>
    <x v="1273"/>
  </r>
  <r>
    <s v="ROI01871"/>
    <s v="P28932"/>
    <d v="2026-03-04T00:00:00"/>
    <d v="2026-03-09T00:00:00"/>
    <x v="2"/>
    <x v="5"/>
    <x v="1"/>
    <s v="Urgent"/>
    <s v="In Progress"/>
    <x v="4"/>
    <n v="491"/>
    <n v="4"/>
    <x v="550"/>
    <n v="5"/>
    <n v="5"/>
    <x v="1"/>
    <n v="0.81466395112016288"/>
    <x v="1274"/>
  </r>
  <r>
    <s v="ROI01872"/>
    <s v="P99413"/>
    <d v="2026-03-22T00:00:00"/>
    <d v="2026-03-26T00:00:00"/>
    <x v="4"/>
    <x v="4"/>
    <x v="5"/>
    <s v="High"/>
    <s v="Completed"/>
    <x v="3"/>
    <n v="111"/>
    <n v="3"/>
    <x v="62"/>
    <n v="4"/>
    <n v="5"/>
    <x v="1"/>
    <n v="2.7027027027027026"/>
    <x v="1052"/>
  </r>
  <r>
    <s v="ROI01873"/>
    <s v="P27213"/>
    <d v="2026-05-01T00:00:00"/>
    <d v="2026-05-07T00:00:00"/>
    <x v="4"/>
    <x v="0"/>
    <x v="6"/>
    <s v="High"/>
    <s v="Pending"/>
    <x v="5"/>
    <n v="117"/>
    <n v="0"/>
    <x v="12"/>
    <n v="6"/>
    <n v="5"/>
    <x v="0"/>
    <n v="0"/>
    <x v="1275"/>
  </r>
  <r>
    <s v="ROI01874"/>
    <s v="P20902"/>
    <d v="2026-02-20T00:00:00"/>
    <d v="2026-02-21T00:00:00"/>
    <x v="1"/>
    <x v="2"/>
    <x v="4"/>
    <s v="Normal"/>
    <s v="In Progress"/>
    <x v="5"/>
    <n v="123"/>
    <n v="1"/>
    <x v="367"/>
    <n v="1"/>
    <n v="5"/>
    <x v="1"/>
    <n v="0.81300813008130091"/>
    <x v="931"/>
  </r>
  <r>
    <s v="ROI01875"/>
    <s v="P60359"/>
    <d v="2026-05-02T00:00:00"/>
    <d v="2026-05-08T00:00:00"/>
    <x v="0"/>
    <x v="5"/>
    <x v="0"/>
    <s v="High"/>
    <s v="In Progress"/>
    <x v="5"/>
    <n v="346"/>
    <n v="2"/>
    <x v="305"/>
    <n v="6"/>
    <n v="5"/>
    <x v="0"/>
    <n v="0.57803468208092479"/>
    <x v="747"/>
  </r>
  <r>
    <s v="ROI01876"/>
    <s v="P74129"/>
    <d v="2026-02-18T00:00:00"/>
    <d v="2026-02-24T00:00:00"/>
    <x v="3"/>
    <x v="2"/>
    <x v="1"/>
    <s v="Normal"/>
    <s v="In Progress"/>
    <x v="3"/>
    <n v="36"/>
    <n v="0"/>
    <x v="12"/>
    <n v="6"/>
    <n v="5"/>
    <x v="0"/>
    <n v="0"/>
    <x v="1276"/>
  </r>
  <r>
    <s v="ROI01877"/>
    <s v="P23380"/>
    <d v="2026-01-23T00:00:00"/>
    <d v="2026-01-31T00:00:00"/>
    <x v="1"/>
    <x v="5"/>
    <x v="4"/>
    <s v="High"/>
    <s v="Pending"/>
    <x v="6"/>
    <n v="49"/>
    <n v="2"/>
    <x v="166"/>
    <n v="8"/>
    <n v="5"/>
    <x v="0"/>
    <n v="4.0816326530612246"/>
    <x v="1277"/>
  </r>
  <r>
    <s v="ROI01878"/>
    <s v="P81813"/>
    <d v="2026-04-17T00:00:00"/>
    <d v="2026-04-21T00:00:00"/>
    <x v="3"/>
    <x v="1"/>
    <x v="5"/>
    <s v="Urgent"/>
    <s v="Completed"/>
    <x v="6"/>
    <n v="159"/>
    <n v="0"/>
    <x v="12"/>
    <n v="4"/>
    <n v="5"/>
    <x v="1"/>
    <n v="0"/>
    <x v="263"/>
  </r>
  <r>
    <s v="ROI01879"/>
    <s v="P69913"/>
    <d v="2026-03-20T00:00:00"/>
    <d v="2026-03-22T00:00:00"/>
    <x v="3"/>
    <x v="5"/>
    <x v="2"/>
    <s v="Normal"/>
    <s v="Completed"/>
    <x v="4"/>
    <n v="489"/>
    <n v="2"/>
    <x v="106"/>
    <n v="2"/>
    <n v="5"/>
    <x v="1"/>
    <n v="0.40899795501022501"/>
    <x v="198"/>
  </r>
  <r>
    <s v="ROI01880"/>
    <s v="P30564"/>
    <d v="2026-05-30T00:00:00"/>
    <d v="2026-06-01T00:00:00"/>
    <x v="4"/>
    <x v="2"/>
    <x v="7"/>
    <s v="High"/>
    <s v="Completed"/>
    <x v="1"/>
    <n v="43"/>
    <n v="1"/>
    <x v="562"/>
    <n v="2"/>
    <n v="5"/>
    <x v="1"/>
    <n v="2.3255813953488373"/>
    <x v="396"/>
  </r>
  <r>
    <s v="ROI01881"/>
    <s v="P31926"/>
    <d v="2026-03-28T00:00:00"/>
    <d v="2026-03-29T00:00:00"/>
    <x v="2"/>
    <x v="4"/>
    <x v="4"/>
    <s v="High"/>
    <s v="Pending"/>
    <x v="1"/>
    <n v="20"/>
    <n v="0"/>
    <x v="12"/>
    <n v="1"/>
    <n v="5"/>
    <x v="1"/>
    <n v="0"/>
    <x v="628"/>
  </r>
  <r>
    <s v="ROI01882"/>
    <s v="P99353"/>
    <d v="2026-03-05T00:00:00"/>
    <d v="2026-03-10T00:00:00"/>
    <x v="3"/>
    <x v="4"/>
    <x v="0"/>
    <s v="Normal"/>
    <s v="In Progress"/>
    <x v="3"/>
    <n v="442"/>
    <n v="4"/>
    <x v="208"/>
    <n v="5"/>
    <n v="5"/>
    <x v="1"/>
    <n v="0.90497737556561098"/>
    <x v="1236"/>
  </r>
  <r>
    <s v="ROI01883"/>
    <s v="P83589"/>
    <d v="2026-03-26T00:00:00"/>
    <d v="2026-04-03T00:00:00"/>
    <x v="2"/>
    <x v="1"/>
    <x v="2"/>
    <s v="Urgent"/>
    <s v="In Progress"/>
    <x v="1"/>
    <n v="221"/>
    <n v="1"/>
    <x v="238"/>
    <n v="8"/>
    <n v="5"/>
    <x v="0"/>
    <n v="0.45248868778280549"/>
    <x v="966"/>
  </r>
  <r>
    <s v="ROI01884"/>
    <s v="P31666"/>
    <d v="2026-03-30T00:00:00"/>
    <d v="2026-04-04T00:00:00"/>
    <x v="2"/>
    <x v="3"/>
    <x v="0"/>
    <s v="Normal"/>
    <s v="Completed"/>
    <x v="5"/>
    <n v="104"/>
    <n v="5"/>
    <x v="338"/>
    <n v="5"/>
    <n v="5"/>
    <x v="1"/>
    <n v="4.8076923076923084"/>
    <x v="1278"/>
  </r>
  <r>
    <s v="ROI01885"/>
    <s v="P16008"/>
    <d v="2026-04-16T00:00:00"/>
    <d v="2026-04-20T00:00:00"/>
    <x v="2"/>
    <x v="3"/>
    <x v="6"/>
    <s v="Normal"/>
    <s v="In Progress"/>
    <x v="7"/>
    <n v="189"/>
    <n v="1"/>
    <x v="223"/>
    <n v="4"/>
    <n v="5"/>
    <x v="1"/>
    <n v="0.52910052910052907"/>
    <x v="1279"/>
  </r>
  <r>
    <s v="ROI01886"/>
    <s v="P30234"/>
    <d v="2026-02-23T00:00:00"/>
    <d v="2026-03-03T00:00:00"/>
    <x v="0"/>
    <x v="3"/>
    <x v="0"/>
    <s v="Normal"/>
    <s v="Pending"/>
    <x v="0"/>
    <n v="437"/>
    <n v="5"/>
    <x v="180"/>
    <n v="8"/>
    <n v="5"/>
    <x v="0"/>
    <n v="1.1441647597254003"/>
    <x v="967"/>
  </r>
  <r>
    <s v="ROI01887"/>
    <s v="P38470"/>
    <d v="2026-02-03T00:00:00"/>
    <d v="2026-02-04T00:00:00"/>
    <x v="3"/>
    <x v="2"/>
    <x v="4"/>
    <s v="Normal"/>
    <s v="In Progress"/>
    <x v="0"/>
    <n v="61"/>
    <n v="0"/>
    <x v="12"/>
    <n v="1"/>
    <n v="5"/>
    <x v="1"/>
    <n v="0"/>
    <x v="632"/>
  </r>
  <r>
    <s v="ROI01888"/>
    <s v="P24371"/>
    <d v="2026-03-05T00:00:00"/>
    <d v="2026-03-07T00:00:00"/>
    <x v="0"/>
    <x v="0"/>
    <x v="3"/>
    <s v="Urgent"/>
    <s v="Completed"/>
    <x v="7"/>
    <n v="433"/>
    <n v="3"/>
    <x v="153"/>
    <n v="2"/>
    <n v="5"/>
    <x v="1"/>
    <n v="0.69284064665127021"/>
    <x v="1280"/>
  </r>
  <r>
    <s v="ROI01889"/>
    <s v="P73423"/>
    <d v="2026-04-12T00:00:00"/>
    <d v="2026-04-20T00:00:00"/>
    <x v="3"/>
    <x v="0"/>
    <x v="5"/>
    <s v="Urgent"/>
    <s v="Pending"/>
    <x v="5"/>
    <n v="325"/>
    <n v="2"/>
    <x v="211"/>
    <n v="8"/>
    <n v="5"/>
    <x v="0"/>
    <n v="0.61538461538461542"/>
    <x v="538"/>
  </r>
  <r>
    <s v="ROI01890"/>
    <s v="P97235"/>
    <d v="2026-06-12T00:00:00"/>
    <d v="2026-06-16T00:00:00"/>
    <x v="1"/>
    <x v="1"/>
    <x v="0"/>
    <s v="Urgent"/>
    <s v="In Progress"/>
    <x v="6"/>
    <n v="321"/>
    <n v="2"/>
    <x v="319"/>
    <n v="4"/>
    <n v="5"/>
    <x v="1"/>
    <n v="0.62305295950155759"/>
    <x v="1281"/>
  </r>
  <r>
    <s v="ROI01891"/>
    <s v="P45845"/>
    <d v="2026-02-27T00:00:00"/>
    <d v="2026-03-03T00:00:00"/>
    <x v="3"/>
    <x v="2"/>
    <x v="4"/>
    <s v="Normal"/>
    <s v="In Progress"/>
    <x v="4"/>
    <n v="446"/>
    <n v="1"/>
    <x v="221"/>
    <n v="4"/>
    <n v="5"/>
    <x v="1"/>
    <n v="0.22421524663677131"/>
    <x v="307"/>
  </r>
  <r>
    <s v="ROI01892"/>
    <s v="P73325"/>
    <d v="2026-03-16T00:00:00"/>
    <d v="2026-03-17T00:00:00"/>
    <x v="3"/>
    <x v="3"/>
    <x v="7"/>
    <s v="Urgent"/>
    <s v="In Progress"/>
    <x v="5"/>
    <n v="27"/>
    <n v="5"/>
    <x v="366"/>
    <n v="1"/>
    <n v="5"/>
    <x v="1"/>
    <n v="18.518518518518519"/>
    <x v="364"/>
  </r>
  <r>
    <s v="ROI01893"/>
    <s v="P25236"/>
    <d v="2026-02-18T00:00:00"/>
    <d v="2026-02-20T00:00:00"/>
    <x v="2"/>
    <x v="3"/>
    <x v="0"/>
    <s v="Normal"/>
    <s v="Pending"/>
    <x v="7"/>
    <n v="464"/>
    <n v="3"/>
    <x v="453"/>
    <n v="2"/>
    <n v="5"/>
    <x v="1"/>
    <n v="0.64655172413793105"/>
    <x v="1282"/>
  </r>
  <r>
    <s v="ROI01894"/>
    <s v="P29647"/>
    <d v="2026-02-04T00:00:00"/>
    <d v="2026-02-14T00:00:00"/>
    <x v="2"/>
    <x v="1"/>
    <x v="0"/>
    <s v="High"/>
    <s v="In Progress"/>
    <x v="4"/>
    <n v="110"/>
    <n v="2"/>
    <x v="399"/>
    <n v="10"/>
    <n v="5"/>
    <x v="0"/>
    <n v="1.8181818181818181"/>
    <x v="231"/>
  </r>
  <r>
    <s v="ROI01895"/>
    <s v="P61513"/>
    <d v="2026-02-23T00:00:00"/>
    <d v="2026-02-27T00:00:00"/>
    <x v="4"/>
    <x v="3"/>
    <x v="7"/>
    <s v="High"/>
    <s v="Pending"/>
    <x v="0"/>
    <n v="40"/>
    <n v="0"/>
    <x v="12"/>
    <n v="4"/>
    <n v="5"/>
    <x v="1"/>
    <n v="0"/>
    <x v="91"/>
  </r>
  <r>
    <s v="ROI01896"/>
    <s v="P72964"/>
    <d v="2026-03-10T00:00:00"/>
    <d v="2026-03-13T00:00:00"/>
    <x v="1"/>
    <x v="0"/>
    <x v="5"/>
    <s v="Urgent"/>
    <s v="In Progress"/>
    <x v="6"/>
    <n v="412"/>
    <n v="4"/>
    <x v="523"/>
    <n v="3"/>
    <n v="5"/>
    <x v="1"/>
    <n v="0.97087378640776689"/>
    <x v="1283"/>
  </r>
  <r>
    <s v="ROI01897"/>
    <s v="P85197"/>
    <d v="2026-06-05T00:00:00"/>
    <d v="2026-06-06T00:00:00"/>
    <x v="1"/>
    <x v="2"/>
    <x v="5"/>
    <s v="High"/>
    <s v="Pending"/>
    <x v="2"/>
    <n v="348"/>
    <n v="4"/>
    <x v="418"/>
    <n v="1"/>
    <n v="5"/>
    <x v="1"/>
    <n v="1.1494252873563218"/>
    <x v="1284"/>
  </r>
  <r>
    <s v="ROI01898"/>
    <s v="P22652"/>
    <d v="2026-01-01T00:00:00"/>
    <d v="2026-01-05T00:00:00"/>
    <x v="4"/>
    <x v="1"/>
    <x v="2"/>
    <s v="High"/>
    <s v="Pending"/>
    <x v="0"/>
    <n v="98"/>
    <n v="5"/>
    <x v="563"/>
    <n v="4"/>
    <n v="5"/>
    <x v="1"/>
    <n v="5.1020408163265305"/>
    <x v="457"/>
  </r>
  <r>
    <s v="ROI01899"/>
    <s v="P72152"/>
    <d v="2026-05-28T00:00:00"/>
    <d v="2026-06-04T00:00:00"/>
    <x v="4"/>
    <x v="4"/>
    <x v="5"/>
    <s v="Normal"/>
    <s v="Completed"/>
    <x v="6"/>
    <n v="475"/>
    <n v="5"/>
    <x v="564"/>
    <n v="7"/>
    <n v="5"/>
    <x v="0"/>
    <n v="1.0526315789473684"/>
    <x v="1285"/>
  </r>
  <r>
    <s v="ROI01900"/>
    <s v="P22956"/>
    <d v="2026-04-13T00:00:00"/>
    <d v="2026-04-22T00:00:00"/>
    <x v="1"/>
    <x v="3"/>
    <x v="7"/>
    <s v="High"/>
    <s v="In Progress"/>
    <x v="1"/>
    <n v="465"/>
    <n v="0"/>
    <x v="12"/>
    <n v="9"/>
    <n v="5"/>
    <x v="0"/>
    <n v="0"/>
    <x v="242"/>
  </r>
  <r>
    <s v="ROI01901"/>
    <s v="P87024"/>
    <d v="2026-06-28T00:00:00"/>
    <d v="2026-07-02T00:00:00"/>
    <x v="1"/>
    <x v="5"/>
    <x v="7"/>
    <s v="High"/>
    <s v="In Progress"/>
    <x v="5"/>
    <n v="145"/>
    <n v="1"/>
    <x v="402"/>
    <n v="4"/>
    <n v="5"/>
    <x v="1"/>
    <n v="0.68965517241379315"/>
    <x v="361"/>
  </r>
  <r>
    <s v="ROI01902"/>
    <s v="P10360"/>
    <d v="2026-05-06T00:00:00"/>
    <d v="2026-05-10T00:00:00"/>
    <x v="4"/>
    <x v="3"/>
    <x v="0"/>
    <s v="Normal"/>
    <s v="Completed"/>
    <x v="1"/>
    <n v="293"/>
    <n v="2"/>
    <x v="557"/>
    <n v="4"/>
    <n v="5"/>
    <x v="1"/>
    <n v="0.68259385665529015"/>
    <x v="1286"/>
  </r>
  <r>
    <s v="ROI01903"/>
    <s v="P54222"/>
    <d v="2026-01-09T00:00:00"/>
    <d v="2026-01-16T00:00:00"/>
    <x v="4"/>
    <x v="0"/>
    <x v="1"/>
    <s v="Urgent"/>
    <s v="In Progress"/>
    <x v="2"/>
    <n v="216"/>
    <n v="1"/>
    <x v="287"/>
    <n v="7"/>
    <n v="5"/>
    <x v="0"/>
    <n v="0.46296296296296291"/>
    <x v="1287"/>
  </r>
  <r>
    <s v="ROI01904"/>
    <s v="P92877"/>
    <d v="2026-06-20T00:00:00"/>
    <d v="2026-06-24T00:00:00"/>
    <x v="1"/>
    <x v="2"/>
    <x v="0"/>
    <s v="Urgent"/>
    <s v="In Progress"/>
    <x v="1"/>
    <n v="279"/>
    <n v="0"/>
    <x v="12"/>
    <n v="4"/>
    <n v="5"/>
    <x v="1"/>
    <n v="0"/>
    <x v="1288"/>
  </r>
  <r>
    <s v="ROI01905"/>
    <s v="P47053"/>
    <d v="2026-04-06T00:00:00"/>
    <d v="2026-04-16T00:00:00"/>
    <x v="2"/>
    <x v="3"/>
    <x v="6"/>
    <s v="High"/>
    <s v="Completed"/>
    <x v="1"/>
    <n v="89"/>
    <n v="0"/>
    <x v="12"/>
    <n v="10"/>
    <n v="5"/>
    <x v="0"/>
    <n v="0"/>
    <x v="1289"/>
  </r>
  <r>
    <s v="ROI01906"/>
    <s v="P57429"/>
    <d v="2026-06-05T00:00:00"/>
    <d v="2026-06-12T00:00:00"/>
    <x v="3"/>
    <x v="1"/>
    <x v="2"/>
    <s v="Normal"/>
    <s v="Completed"/>
    <x v="4"/>
    <n v="21"/>
    <n v="2"/>
    <x v="324"/>
    <n v="7"/>
    <n v="5"/>
    <x v="0"/>
    <n v="9.5238095238095237"/>
    <x v="1290"/>
  </r>
  <r>
    <s v="ROI01907"/>
    <s v="P13205"/>
    <d v="2026-05-17T00:00:00"/>
    <d v="2026-05-21T00:00:00"/>
    <x v="1"/>
    <x v="5"/>
    <x v="5"/>
    <s v="Normal"/>
    <s v="In Progress"/>
    <x v="7"/>
    <n v="60"/>
    <n v="1"/>
    <x v="54"/>
    <n v="4"/>
    <n v="5"/>
    <x v="1"/>
    <n v="1.6666666666666667"/>
    <x v="410"/>
  </r>
  <r>
    <s v="ROI01908"/>
    <s v="P56372"/>
    <d v="2026-06-11T00:00:00"/>
    <d v="2026-06-20T00:00:00"/>
    <x v="2"/>
    <x v="3"/>
    <x v="6"/>
    <s v="Urgent"/>
    <s v="Pending"/>
    <x v="6"/>
    <n v="113"/>
    <n v="3"/>
    <x v="543"/>
    <n v="9"/>
    <n v="5"/>
    <x v="0"/>
    <n v="2.6548672566371683"/>
    <x v="313"/>
  </r>
  <r>
    <s v="ROI01909"/>
    <s v="P42931"/>
    <d v="2026-03-19T00:00:00"/>
    <d v="2026-03-22T00:00:00"/>
    <x v="2"/>
    <x v="2"/>
    <x v="5"/>
    <s v="Normal"/>
    <s v="In Progress"/>
    <x v="4"/>
    <n v="245"/>
    <n v="5"/>
    <x v="154"/>
    <n v="3"/>
    <n v="5"/>
    <x v="1"/>
    <n v="2.0408163265306123"/>
    <x v="1291"/>
  </r>
  <r>
    <s v="ROI01910"/>
    <s v="P54253"/>
    <d v="2026-06-11T00:00:00"/>
    <d v="2026-06-12T00:00:00"/>
    <x v="4"/>
    <x v="3"/>
    <x v="2"/>
    <s v="Urgent"/>
    <s v="Completed"/>
    <x v="5"/>
    <n v="491"/>
    <n v="1"/>
    <x v="238"/>
    <n v="1"/>
    <n v="5"/>
    <x v="1"/>
    <n v="0.20366598778004072"/>
    <x v="61"/>
  </r>
  <r>
    <s v="ROI01911"/>
    <s v="P13758"/>
    <d v="2026-06-19T00:00:00"/>
    <d v="2026-06-21T00:00:00"/>
    <x v="3"/>
    <x v="5"/>
    <x v="3"/>
    <s v="Urgent"/>
    <s v="In Progress"/>
    <x v="4"/>
    <n v="220"/>
    <n v="1"/>
    <x v="393"/>
    <n v="2"/>
    <n v="5"/>
    <x v="1"/>
    <n v="0.45454545454545453"/>
    <x v="644"/>
  </r>
  <r>
    <s v="ROI01912"/>
    <s v="P43676"/>
    <d v="2026-05-26T00:00:00"/>
    <d v="2026-05-28T00:00:00"/>
    <x v="4"/>
    <x v="3"/>
    <x v="6"/>
    <s v="High"/>
    <s v="Completed"/>
    <x v="2"/>
    <n v="87"/>
    <n v="4"/>
    <x v="477"/>
    <n v="2"/>
    <n v="5"/>
    <x v="1"/>
    <n v="4.5977011494252871"/>
    <x v="853"/>
  </r>
  <r>
    <s v="ROI01913"/>
    <s v="P16794"/>
    <d v="2026-04-13T00:00:00"/>
    <d v="2026-04-14T00:00:00"/>
    <x v="4"/>
    <x v="5"/>
    <x v="5"/>
    <s v="Urgent"/>
    <s v="Pending"/>
    <x v="7"/>
    <n v="308"/>
    <n v="3"/>
    <x v="461"/>
    <n v="1"/>
    <n v="5"/>
    <x v="1"/>
    <n v="0.97402597402597402"/>
    <x v="1292"/>
  </r>
  <r>
    <s v="ROI01914"/>
    <s v="P69424"/>
    <d v="2026-04-11T00:00:00"/>
    <d v="2026-04-15T00:00:00"/>
    <x v="0"/>
    <x v="2"/>
    <x v="3"/>
    <s v="Urgent"/>
    <s v="In Progress"/>
    <x v="0"/>
    <n v="206"/>
    <n v="5"/>
    <x v="110"/>
    <n v="4"/>
    <n v="5"/>
    <x v="1"/>
    <n v="2.4271844660194173"/>
    <x v="959"/>
  </r>
  <r>
    <s v="ROI01915"/>
    <s v="P79703"/>
    <d v="2026-06-25T00:00:00"/>
    <d v="2026-07-02T00:00:00"/>
    <x v="2"/>
    <x v="1"/>
    <x v="7"/>
    <s v="High"/>
    <s v="Completed"/>
    <x v="4"/>
    <n v="429"/>
    <n v="3"/>
    <x v="224"/>
    <n v="7"/>
    <n v="5"/>
    <x v="0"/>
    <n v="0.69930069930069927"/>
    <x v="1293"/>
  </r>
  <r>
    <s v="ROI01916"/>
    <s v="P45777"/>
    <d v="2026-04-02T00:00:00"/>
    <d v="2026-04-07T00:00:00"/>
    <x v="4"/>
    <x v="1"/>
    <x v="5"/>
    <s v="Urgent"/>
    <s v="In Progress"/>
    <x v="1"/>
    <n v="202"/>
    <n v="4"/>
    <x v="30"/>
    <n v="5"/>
    <n v="5"/>
    <x v="1"/>
    <n v="1.9801980198019802"/>
    <x v="1294"/>
  </r>
  <r>
    <s v="ROI01917"/>
    <s v="P97698"/>
    <d v="2026-03-23T00:00:00"/>
    <d v="2026-03-28T00:00:00"/>
    <x v="3"/>
    <x v="3"/>
    <x v="1"/>
    <s v="Normal"/>
    <s v="Pending"/>
    <x v="6"/>
    <n v="305"/>
    <n v="3"/>
    <x v="430"/>
    <n v="5"/>
    <n v="5"/>
    <x v="1"/>
    <n v="0.98360655737704927"/>
    <x v="632"/>
  </r>
  <r>
    <s v="ROI01918"/>
    <s v="P34822"/>
    <d v="2026-01-10T00:00:00"/>
    <d v="2026-01-17T00:00:00"/>
    <x v="1"/>
    <x v="5"/>
    <x v="0"/>
    <s v="Urgent"/>
    <s v="In Progress"/>
    <x v="7"/>
    <n v="382"/>
    <n v="0"/>
    <x v="12"/>
    <n v="7"/>
    <n v="5"/>
    <x v="0"/>
    <n v="0"/>
    <x v="1295"/>
  </r>
  <r>
    <s v="ROI01919"/>
    <s v="P64811"/>
    <d v="2026-02-27T00:00:00"/>
    <d v="2026-03-05T00:00:00"/>
    <x v="4"/>
    <x v="4"/>
    <x v="5"/>
    <s v="Urgent"/>
    <s v="Pending"/>
    <x v="4"/>
    <n v="249"/>
    <n v="2"/>
    <x v="63"/>
    <n v="6"/>
    <n v="5"/>
    <x v="0"/>
    <n v="0.80321285140562237"/>
    <x v="1296"/>
  </r>
  <r>
    <s v="ROI01920"/>
    <s v="P72708"/>
    <d v="2026-02-02T00:00:00"/>
    <d v="2026-02-10T00:00:00"/>
    <x v="3"/>
    <x v="4"/>
    <x v="2"/>
    <s v="High"/>
    <s v="Completed"/>
    <x v="0"/>
    <n v="385"/>
    <n v="1"/>
    <x v="212"/>
    <n v="8"/>
    <n v="5"/>
    <x v="0"/>
    <n v="0.25974025974025972"/>
    <x v="149"/>
  </r>
  <r>
    <s v="ROI01921"/>
    <s v="P70711"/>
    <d v="2026-06-30T00:00:00"/>
    <d v="2026-07-05T00:00:00"/>
    <x v="0"/>
    <x v="3"/>
    <x v="4"/>
    <s v="Urgent"/>
    <s v="In Progress"/>
    <x v="0"/>
    <n v="344"/>
    <n v="1"/>
    <x v="203"/>
    <n v="5"/>
    <n v="5"/>
    <x v="1"/>
    <n v="0.29069767441860467"/>
    <x v="257"/>
  </r>
  <r>
    <s v="ROI01922"/>
    <s v="P32603"/>
    <d v="2026-05-31T00:00:00"/>
    <d v="2026-06-07T00:00:00"/>
    <x v="2"/>
    <x v="0"/>
    <x v="1"/>
    <s v="High"/>
    <s v="Completed"/>
    <x v="4"/>
    <n v="337"/>
    <n v="2"/>
    <x v="551"/>
    <n v="7"/>
    <n v="5"/>
    <x v="0"/>
    <n v="0.59347181008902083"/>
    <x v="1297"/>
  </r>
  <r>
    <s v="ROI01923"/>
    <s v="P88447"/>
    <d v="2026-01-04T00:00:00"/>
    <d v="2026-01-08T00:00:00"/>
    <x v="3"/>
    <x v="0"/>
    <x v="5"/>
    <s v="High"/>
    <s v="In Progress"/>
    <x v="6"/>
    <n v="398"/>
    <n v="5"/>
    <x v="565"/>
    <n v="4"/>
    <n v="5"/>
    <x v="1"/>
    <n v="1.256281407035176"/>
    <x v="1298"/>
  </r>
  <r>
    <s v="ROI01924"/>
    <s v="P43209"/>
    <d v="2026-06-23T00:00:00"/>
    <d v="2026-06-30T00:00:00"/>
    <x v="0"/>
    <x v="4"/>
    <x v="6"/>
    <s v="Urgent"/>
    <s v="Pending"/>
    <x v="6"/>
    <n v="85"/>
    <n v="1"/>
    <x v="21"/>
    <n v="7"/>
    <n v="5"/>
    <x v="0"/>
    <n v="1.1764705882352942"/>
    <x v="1002"/>
  </r>
  <r>
    <s v="ROI01925"/>
    <s v="P39640"/>
    <d v="2026-01-04T00:00:00"/>
    <d v="2026-01-05T00:00:00"/>
    <x v="0"/>
    <x v="1"/>
    <x v="3"/>
    <s v="Normal"/>
    <s v="Completed"/>
    <x v="3"/>
    <n v="383"/>
    <n v="5"/>
    <x v="566"/>
    <n v="1"/>
    <n v="5"/>
    <x v="1"/>
    <n v="1.3054830287206265"/>
    <x v="1299"/>
  </r>
  <r>
    <s v="ROI01926"/>
    <s v="P39538"/>
    <d v="2026-05-10T00:00:00"/>
    <d v="2026-05-11T00:00:00"/>
    <x v="1"/>
    <x v="2"/>
    <x v="4"/>
    <s v="High"/>
    <s v="Pending"/>
    <x v="3"/>
    <n v="89"/>
    <n v="5"/>
    <x v="391"/>
    <n v="1"/>
    <n v="5"/>
    <x v="1"/>
    <n v="5.6179775280898872"/>
    <x v="1300"/>
  </r>
  <r>
    <s v="ROI01927"/>
    <s v="P18929"/>
    <d v="2026-06-19T00:00:00"/>
    <d v="2026-06-20T00:00:00"/>
    <x v="1"/>
    <x v="4"/>
    <x v="7"/>
    <s v="Urgent"/>
    <s v="Completed"/>
    <x v="6"/>
    <n v="280"/>
    <n v="3"/>
    <x v="276"/>
    <n v="1"/>
    <n v="5"/>
    <x v="1"/>
    <n v="1.0714285714285714"/>
    <x v="303"/>
  </r>
  <r>
    <s v="ROI01928"/>
    <s v="P50421"/>
    <d v="2026-06-06T00:00:00"/>
    <d v="2026-06-14T00:00:00"/>
    <x v="0"/>
    <x v="0"/>
    <x v="5"/>
    <s v="High"/>
    <s v="Completed"/>
    <x v="5"/>
    <n v="282"/>
    <n v="4"/>
    <x v="311"/>
    <n v="8"/>
    <n v="5"/>
    <x v="0"/>
    <n v="1.4184397163120568"/>
    <x v="400"/>
  </r>
  <r>
    <s v="ROI01929"/>
    <s v="P13718"/>
    <d v="2026-05-24T00:00:00"/>
    <d v="2026-05-27T00:00:00"/>
    <x v="3"/>
    <x v="4"/>
    <x v="4"/>
    <s v="Urgent"/>
    <s v="In Progress"/>
    <x v="2"/>
    <n v="141"/>
    <n v="4"/>
    <x v="342"/>
    <n v="3"/>
    <n v="5"/>
    <x v="1"/>
    <n v="2.8368794326241136"/>
    <x v="63"/>
  </r>
  <r>
    <s v="ROI01930"/>
    <s v="P41189"/>
    <d v="2026-06-19T00:00:00"/>
    <d v="2026-06-21T00:00:00"/>
    <x v="4"/>
    <x v="0"/>
    <x v="0"/>
    <s v="High"/>
    <s v="Completed"/>
    <x v="4"/>
    <n v="193"/>
    <n v="3"/>
    <x v="567"/>
    <n v="2"/>
    <n v="5"/>
    <x v="1"/>
    <n v="1.5544041450777202"/>
    <x v="1157"/>
  </r>
  <r>
    <s v="ROI01931"/>
    <s v="P65058"/>
    <d v="2026-03-31T00:00:00"/>
    <d v="2026-04-06T00:00:00"/>
    <x v="4"/>
    <x v="1"/>
    <x v="2"/>
    <s v="Normal"/>
    <s v="In Progress"/>
    <x v="2"/>
    <n v="58"/>
    <n v="0"/>
    <x v="12"/>
    <n v="6"/>
    <n v="5"/>
    <x v="0"/>
    <n v="0"/>
    <x v="1120"/>
  </r>
  <r>
    <s v="ROI01932"/>
    <s v="P43574"/>
    <d v="2026-04-13T00:00:00"/>
    <d v="2026-04-17T00:00:00"/>
    <x v="3"/>
    <x v="3"/>
    <x v="4"/>
    <s v="Normal"/>
    <s v="Pending"/>
    <x v="2"/>
    <n v="174"/>
    <n v="4"/>
    <x v="7"/>
    <n v="4"/>
    <n v="5"/>
    <x v="1"/>
    <n v="2.2988505747126435"/>
    <x v="853"/>
  </r>
  <r>
    <s v="ROI01933"/>
    <s v="P68710"/>
    <d v="2026-04-16T00:00:00"/>
    <d v="2026-04-26T00:00:00"/>
    <x v="1"/>
    <x v="4"/>
    <x v="0"/>
    <s v="High"/>
    <s v="Completed"/>
    <x v="5"/>
    <n v="364"/>
    <n v="0"/>
    <x v="12"/>
    <n v="10"/>
    <n v="5"/>
    <x v="0"/>
    <n v="0"/>
    <x v="1178"/>
  </r>
  <r>
    <s v="ROI01934"/>
    <s v="P61109"/>
    <d v="2026-03-24T00:00:00"/>
    <d v="2026-04-01T00:00:00"/>
    <x v="1"/>
    <x v="1"/>
    <x v="1"/>
    <s v="Normal"/>
    <s v="Completed"/>
    <x v="1"/>
    <n v="486"/>
    <n v="0"/>
    <x v="12"/>
    <n v="8"/>
    <n v="5"/>
    <x v="0"/>
    <n v="0"/>
    <x v="1301"/>
  </r>
  <r>
    <s v="ROI01935"/>
    <s v="P47398"/>
    <d v="2026-04-28T00:00:00"/>
    <d v="2026-05-04T00:00:00"/>
    <x v="4"/>
    <x v="2"/>
    <x v="4"/>
    <s v="Normal"/>
    <s v="Completed"/>
    <x v="5"/>
    <n v="235"/>
    <n v="5"/>
    <x v="431"/>
    <n v="6"/>
    <n v="5"/>
    <x v="0"/>
    <n v="2.1276595744680851"/>
    <x v="1302"/>
  </r>
  <r>
    <s v="ROI01936"/>
    <s v="P33591"/>
    <d v="2026-05-15T00:00:00"/>
    <d v="2026-05-20T00:00:00"/>
    <x v="1"/>
    <x v="4"/>
    <x v="4"/>
    <s v="Urgent"/>
    <s v="In Progress"/>
    <x v="6"/>
    <n v="239"/>
    <n v="5"/>
    <x v="554"/>
    <n v="5"/>
    <n v="5"/>
    <x v="1"/>
    <n v="2.0920502092050208"/>
    <x v="1303"/>
  </r>
  <r>
    <s v="ROI01937"/>
    <s v="P99266"/>
    <d v="2026-02-19T00:00:00"/>
    <d v="2026-02-21T00:00:00"/>
    <x v="2"/>
    <x v="5"/>
    <x v="0"/>
    <s v="Normal"/>
    <s v="In Progress"/>
    <x v="0"/>
    <n v="266"/>
    <n v="3"/>
    <x v="273"/>
    <n v="2"/>
    <n v="5"/>
    <x v="1"/>
    <n v="1.1278195488721803"/>
    <x v="387"/>
  </r>
  <r>
    <s v="ROI01938"/>
    <s v="P66505"/>
    <d v="2026-02-28T00:00:00"/>
    <d v="2026-03-06T00:00:00"/>
    <x v="3"/>
    <x v="1"/>
    <x v="3"/>
    <s v="High"/>
    <s v="Pending"/>
    <x v="3"/>
    <n v="371"/>
    <n v="0"/>
    <x v="12"/>
    <n v="6"/>
    <n v="5"/>
    <x v="0"/>
    <n v="0"/>
    <x v="1304"/>
  </r>
  <r>
    <s v="ROI01939"/>
    <s v="P78652"/>
    <d v="2026-02-20T00:00:00"/>
    <d v="2026-02-24T00:00:00"/>
    <x v="1"/>
    <x v="1"/>
    <x v="2"/>
    <s v="Normal"/>
    <s v="Completed"/>
    <x v="6"/>
    <n v="175"/>
    <n v="2"/>
    <x v="44"/>
    <n v="4"/>
    <n v="5"/>
    <x v="1"/>
    <n v="1.1428571428571428"/>
    <x v="165"/>
  </r>
  <r>
    <s v="ROI01940"/>
    <s v="P77971"/>
    <d v="2026-01-03T00:00:00"/>
    <d v="2026-01-04T00:00:00"/>
    <x v="1"/>
    <x v="3"/>
    <x v="6"/>
    <s v="High"/>
    <s v="Completed"/>
    <x v="1"/>
    <n v="111"/>
    <n v="1"/>
    <x v="218"/>
    <n v="1"/>
    <n v="5"/>
    <x v="1"/>
    <n v="0.90090090090090091"/>
    <x v="1305"/>
  </r>
  <r>
    <s v="ROI01941"/>
    <s v="P71746"/>
    <d v="2026-05-18T00:00:00"/>
    <d v="2026-05-23T00:00:00"/>
    <x v="4"/>
    <x v="5"/>
    <x v="2"/>
    <s v="Normal"/>
    <s v="In Progress"/>
    <x v="2"/>
    <n v="209"/>
    <n v="0"/>
    <x v="12"/>
    <n v="5"/>
    <n v="5"/>
    <x v="1"/>
    <n v="0"/>
    <x v="1306"/>
  </r>
  <r>
    <s v="ROI01942"/>
    <s v="P72122"/>
    <d v="2026-01-14T00:00:00"/>
    <d v="2026-01-15T00:00:00"/>
    <x v="3"/>
    <x v="2"/>
    <x v="6"/>
    <s v="Urgent"/>
    <s v="Pending"/>
    <x v="3"/>
    <n v="100"/>
    <n v="4"/>
    <x v="404"/>
    <n v="1"/>
    <n v="5"/>
    <x v="1"/>
    <n v="4"/>
    <x v="75"/>
  </r>
  <r>
    <s v="ROI01943"/>
    <s v="P20583"/>
    <d v="2026-01-16T00:00:00"/>
    <d v="2026-01-24T00:00:00"/>
    <x v="1"/>
    <x v="0"/>
    <x v="0"/>
    <s v="Urgent"/>
    <s v="In Progress"/>
    <x v="5"/>
    <n v="345"/>
    <n v="2"/>
    <x v="399"/>
    <n v="8"/>
    <n v="5"/>
    <x v="0"/>
    <n v="0.57971014492753625"/>
    <x v="1307"/>
  </r>
  <r>
    <s v="ROI01944"/>
    <s v="P12900"/>
    <d v="2026-02-03T00:00:00"/>
    <d v="2026-02-09T00:00:00"/>
    <x v="2"/>
    <x v="4"/>
    <x v="0"/>
    <s v="High"/>
    <s v="Completed"/>
    <x v="1"/>
    <n v="479"/>
    <n v="5"/>
    <x v="289"/>
    <n v="6"/>
    <n v="5"/>
    <x v="0"/>
    <n v="1.0438413361169103"/>
    <x v="28"/>
  </r>
  <r>
    <s v="ROI01945"/>
    <s v="P23357"/>
    <d v="2026-03-09T00:00:00"/>
    <d v="2026-03-10T00:00:00"/>
    <x v="4"/>
    <x v="4"/>
    <x v="5"/>
    <s v="Normal"/>
    <s v="In Progress"/>
    <x v="6"/>
    <n v="94"/>
    <n v="1"/>
    <x v="291"/>
    <n v="1"/>
    <n v="5"/>
    <x v="1"/>
    <n v="1.0638297872340425"/>
    <x v="83"/>
  </r>
  <r>
    <s v="ROI01946"/>
    <s v="P16352"/>
    <d v="2026-04-26T00:00:00"/>
    <d v="2026-05-06T00:00:00"/>
    <x v="4"/>
    <x v="1"/>
    <x v="0"/>
    <s v="Urgent"/>
    <s v="In Progress"/>
    <x v="7"/>
    <n v="436"/>
    <n v="2"/>
    <x v="158"/>
    <n v="10"/>
    <n v="5"/>
    <x v="0"/>
    <n v="0.45871559633027525"/>
    <x v="861"/>
  </r>
  <r>
    <s v="ROI01947"/>
    <s v="P66189"/>
    <d v="2026-01-23T00:00:00"/>
    <d v="2026-01-28T00:00:00"/>
    <x v="4"/>
    <x v="0"/>
    <x v="5"/>
    <s v="Urgent"/>
    <s v="In Progress"/>
    <x v="6"/>
    <n v="439"/>
    <n v="4"/>
    <x v="40"/>
    <n v="5"/>
    <n v="5"/>
    <x v="1"/>
    <n v="0.91116173120728927"/>
    <x v="1273"/>
  </r>
  <r>
    <s v="ROI01948"/>
    <s v="P82516"/>
    <d v="2026-03-18T00:00:00"/>
    <d v="2026-03-24T00:00:00"/>
    <x v="2"/>
    <x v="1"/>
    <x v="2"/>
    <s v="Urgent"/>
    <s v="Completed"/>
    <x v="5"/>
    <n v="338"/>
    <n v="1"/>
    <x v="77"/>
    <n v="6"/>
    <n v="5"/>
    <x v="0"/>
    <n v="0.29585798816568049"/>
    <x v="1308"/>
  </r>
  <r>
    <s v="ROI01949"/>
    <s v="P26903"/>
    <d v="2026-04-24T00:00:00"/>
    <d v="2026-04-26T00:00:00"/>
    <x v="2"/>
    <x v="0"/>
    <x v="1"/>
    <s v="High"/>
    <s v="Pending"/>
    <x v="0"/>
    <n v="487"/>
    <n v="5"/>
    <x v="513"/>
    <n v="2"/>
    <n v="5"/>
    <x v="1"/>
    <n v="1.0266940451745379"/>
    <x v="1309"/>
  </r>
  <r>
    <s v="ROI01950"/>
    <s v="P57582"/>
    <d v="2026-03-30T00:00:00"/>
    <d v="2026-03-31T00:00:00"/>
    <x v="1"/>
    <x v="1"/>
    <x v="5"/>
    <s v="High"/>
    <s v="In Progress"/>
    <x v="0"/>
    <n v="408"/>
    <n v="2"/>
    <x v="334"/>
    <n v="1"/>
    <n v="5"/>
    <x v="1"/>
    <n v="0.49019607843137253"/>
    <x v="1310"/>
  </r>
  <r>
    <s v="ROI01951"/>
    <s v="P34619"/>
    <d v="2026-05-12T00:00:00"/>
    <d v="2026-05-13T00:00:00"/>
    <x v="3"/>
    <x v="2"/>
    <x v="7"/>
    <s v="Urgent"/>
    <s v="Pending"/>
    <x v="6"/>
    <n v="69"/>
    <n v="4"/>
    <x v="502"/>
    <n v="1"/>
    <n v="5"/>
    <x v="1"/>
    <n v="5.7971014492753623"/>
    <x v="236"/>
  </r>
  <r>
    <s v="ROI01952"/>
    <s v="P15168"/>
    <d v="2026-05-07T00:00:00"/>
    <d v="2026-05-11T00:00:00"/>
    <x v="0"/>
    <x v="1"/>
    <x v="7"/>
    <s v="High"/>
    <s v="Pending"/>
    <x v="1"/>
    <n v="195"/>
    <n v="1"/>
    <x v="436"/>
    <n v="4"/>
    <n v="5"/>
    <x v="1"/>
    <n v="0.51282051282051277"/>
    <x v="1311"/>
  </r>
  <r>
    <s v="ROI01953"/>
    <s v="P29828"/>
    <d v="2026-01-02T00:00:00"/>
    <d v="2026-01-07T00:00:00"/>
    <x v="4"/>
    <x v="5"/>
    <x v="7"/>
    <s v="High"/>
    <s v="In Progress"/>
    <x v="5"/>
    <n v="339"/>
    <n v="2"/>
    <x v="186"/>
    <n v="5"/>
    <n v="5"/>
    <x v="1"/>
    <n v="0.58997050147492625"/>
    <x v="776"/>
  </r>
  <r>
    <s v="ROI01954"/>
    <s v="P46081"/>
    <d v="2026-02-25T00:00:00"/>
    <d v="2026-03-06T00:00:00"/>
    <x v="0"/>
    <x v="2"/>
    <x v="2"/>
    <s v="Urgent"/>
    <s v="Completed"/>
    <x v="7"/>
    <n v="47"/>
    <n v="2"/>
    <x v="253"/>
    <n v="9"/>
    <n v="5"/>
    <x v="0"/>
    <n v="4.2553191489361701"/>
    <x v="1312"/>
  </r>
  <r>
    <s v="ROI01955"/>
    <s v="P40246"/>
    <d v="2026-06-09T00:00:00"/>
    <d v="2026-06-16T00:00:00"/>
    <x v="1"/>
    <x v="1"/>
    <x v="0"/>
    <s v="Urgent"/>
    <s v="Pending"/>
    <x v="4"/>
    <n v="108"/>
    <n v="3"/>
    <x v="327"/>
    <n v="7"/>
    <n v="5"/>
    <x v="0"/>
    <n v="2.7777777777777777"/>
    <x v="1313"/>
  </r>
  <r>
    <s v="ROI01956"/>
    <s v="P40284"/>
    <d v="2026-02-27T00:00:00"/>
    <d v="2026-03-09T00:00:00"/>
    <x v="4"/>
    <x v="1"/>
    <x v="1"/>
    <s v="High"/>
    <s v="Pending"/>
    <x v="4"/>
    <n v="266"/>
    <n v="3"/>
    <x v="411"/>
    <n v="10"/>
    <n v="5"/>
    <x v="0"/>
    <n v="1.1278195488721803"/>
    <x v="729"/>
  </r>
  <r>
    <s v="ROI01957"/>
    <s v="P69400"/>
    <d v="2026-06-14T00:00:00"/>
    <d v="2026-06-18T00:00:00"/>
    <x v="0"/>
    <x v="4"/>
    <x v="3"/>
    <s v="Urgent"/>
    <s v="Completed"/>
    <x v="1"/>
    <n v="121"/>
    <n v="0"/>
    <x v="12"/>
    <n v="4"/>
    <n v="5"/>
    <x v="1"/>
    <n v="0"/>
    <x v="501"/>
  </r>
  <r>
    <s v="ROI01958"/>
    <s v="P63132"/>
    <d v="2026-04-28T00:00:00"/>
    <d v="2026-04-29T00:00:00"/>
    <x v="2"/>
    <x v="2"/>
    <x v="3"/>
    <s v="Urgent"/>
    <s v="Pending"/>
    <x v="0"/>
    <n v="77"/>
    <n v="5"/>
    <x v="417"/>
    <n v="1"/>
    <n v="5"/>
    <x v="1"/>
    <n v="6.4935064935064926"/>
    <x v="32"/>
  </r>
  <r>
    <s v="ROI01959"/>
    <s v="P99527"/>
    <d v="2026-03-14T00:00:00"/>
    <d v="2026-03-21T00:00:00"/>
    <x v="0"/>
    <x v="0"/>
    <x v="7"/>
    <s v="Normal"/>
    <s v="In Progress"/>
    <x v="6"/>
    <n v="91"/>
    <n v="1"/>
    <x v="59"/>
    <n v="7"/>
    <n v="5"/>
    <x v="0"/>
    <n v="1.098901098901099"/>
    <x v="8"/>
  </r>
  <r>
    <s v="ROI01960"/>
    <s v="P37318"/>
    <d v="2026-05-13T00:00:00"/>
    <d v="2026-05-16T00:00:00"/>
    <x v="3"/>
    <x v="1"/>
    <x v="1"/>
    <s v="High"/>
    <s v="In Progress"/>
    <x v="0"/>
    <n v="190"/>
    <n v="0"/>
    <x v="12"/>
    <n v="3"/>
    <n v="5"/>
    <x v="1"/>
    <n v="0"/>
    <x v="792"/>
  </r>
  <r>
    <s v="ROI01961"/>
    <s v="P96110"/>
    <d v="2026-02-13T00:00:00"/>
    <d v="2026-02-15T00:00:00"/>
    <x v="2"/>
    <x v="5"/>
    <x v="1"/>
    <s v="Normal"/>
    <s v="In Progress"/>
    <x v="6"/>
    <n v="193"/>
    <n v="2"/>
    <x v="303"/>
    <n v="2"/>
    <n v="5"/>
    <x v="1"/>
    <n v="1.0362694300518136"/>
    <x v="1157"/>
  </r>
  <r>
    <s v="ROI01962"/>
    <s v="P30507"/>
    <d v="2026-01-14T00:00:00"/>
    <d v="2026-01-15T00:00:00"/>
    <x v="3"/>
    <x v="5"/>
    <x v="4"/>
    <s v="Urgent"/>
    <s v="In Progress"/>
    <x v="3"/>
    <n v="130"/>
    <n v="3"/>
    <x v="568"/>
    <n v="1"/>
    <n v="5"/>
    <x v="1"/>
    <n v="2.3076923076923079"/>
    <x v="1314"/>
  </r>
  <r>
    <s v="ROI01963"/>
    <s v="P35210"/>
    <d v="2026-04-29T00:00:00"/>
    <d v="2026-05-09T00:00:00"/>
    <x v="3"/>
    <x v="0"/>
    <x v="4"/>
    <s v="Normal"/>
    <s v="Pending"/>
    <x v="4"/>
    <n v="475"/>
    <n v="5"/>
    <x v="529"/>
    <n v="10"/>
    <n v="5"/>
    <x v="0"/>
    <n v="1.0526315789473684"/>
    <x v="725"/>
  </r>
  <r>
    <s v="ROI01964"/>
    <s v="P32838"/>
    <d v="2026-02-21T00:00:00"/>
    <d v="2026-02-24T00:00:00"/>
    <x v="3"/>
    <x v="0"/>
    <x v="1"/>
    <s v="Normal"/>
    <s v="Pending"/>
    <x v="3"/>
    <n v="474"/>
    <n v="2"/>
    <x v="137"/>
    <n v="3"/>
    <n v="5"/>
    <x v="1"/>
    <n v="0.42194092827004215"/>
    <x v="962"/>
  </r>
  <r>
    <s v="ROI01965"/>
    <s v="P34315"/>
    <d v="2026-02-24T00:00:00"/>
    <d v="2026-02-25T00:00:00"/>
    <x v="2"/>
    <x v="0"/>
    <x v="0"/>
    <s v="Urgent"/>
    <s v="Pending"/>
    <x v="5"/>
    <n v="95"/>
    <n v="1"/>
    <x v="337"/>
    <n v="1"/>
    <n v="5"/>
    <x v="1"/>
    <n v="1.0526315789473684"/>
    <x v="843"/>
  </r>
  <r>
    <s v="ROI01966"/>
    <s v="P29591"/>
    <d v="2026-05-23T00:00:00"/>
    <d v="2026-05-31T00:00:00"/>
    <x v="2"/>
    <x v="1"/>
    <x v="5"/>
    <s v="Normal"/>
    <s v="In Progress"/>
    <x v="2"/>
    <n v="328"/>
    <n v="2"/>
    <x v="231"/>
    <n v="8"/>
    <n v="5"/>
    <x v="0"/>
    <n v="0.6097560975609756"/>
    <x v="1207"/>
  </r>
  <r>
    <s v="ROI01967"/>
    <s v="P72311"/>
    <d v="2026-05-17T00:00:00"/>
    <d v="2026-05-21T00:00:00"/>
    <x v="0"/>
    <x v="4"/>
    <x v="1"/>
    <s v="Normal"/>
    <s v="Completed"/>
    <x v="1"/>
    <n v="138"/>
    <n v="1"/>
    <x v="562"/>
    <n v="4"/>
    <n v="5"/>
    <x v="1"/>
    <n v="0.72463768115942029"/>
    <x v="67"/>
  </r>
  <r>
    <s v="ROI01968"/>
    <s v="P75222"/>
    <d v="2026-02-03T00:00:00"/>
    <d v="2026-02-11T00:00:00"/>
    <x v="3"/>
    <x v="1"/>
    <x v="4"/>
    <s v="Urgent"/>
    <s v="Pending"/>
    <x v="1"/>
    <n v="146"/>
    <n v="3"/>
    <x v="82"/>
    <n v="8"/>
    <n v="5"/>
    <x v="0"/>
    <n v="2.054794520547945"/>
    <x v="1315"/>
  </r>
  <r>
    <s v="ROI01969"/>
    <s v="P98858"/>
    <d v="2026-06-26T00:00:00"/>
    <d v="2026-06-27T00:00:00"/>
    <x v="0"/>
    <x v="2"/>
    <x v="2"/>
    <s v="Normal"/>
    <s v="Completed"/>
    <x v="0"/>
    <n v="259"/>
    <n v="0"/>
    <x v="12"/>
    <n v="1"/>
    <n v="5"/>
    <x v="1"/>
    <n v="0"/>
    <x v="511"/>
  </r>
  <r>
    <s v="ROI01970"/>
    <s v="P35549"/>
    <d v="2026-06-01T00:00:00"/>
    <d v="2026-06-09T00:00:00"/>
    <x v="0"/>
    <x v="3"/>
    <x v="0"/>
    <s v="Urgent"/>
    <s v="In Progress"/>
    <x v="3"/>
    <n v="428"/>
    <n v="2"/>
    <x v="312"/>
    <n v="8"/>
    <n v="5"/>
    <x v="0"/>
    <n v="0.46728971962616817"/>
    <x v="1146"/>
  </r>
  <r>
    <s v="ROI01971"/>
    <s v="P67370"/>
    <d v="2026-01-23T00:00:00"/>
    <d v="2026-02-02T00:00:00"/>
    <x v="2"/>
    <x v="1"/>
    <x v="7"/>
    <s v="Normal"/>
    <s v="In Progress"/>
    <x v="6"/>
    <n v="385"/>
    <n v="0"/>
    <x v="12"/>
    <n v="10"/>
    <n v="5"/>
    <x v="0"/>
    <n v="0"/>
    <x v="694"/>
  </r>
  <r>
    <s v="ROI01972"/>
    <s v="P37004"/>
    <d v="2026-04-04T00:00:00"/>
    <d v="2026-04-13T00:00:00"/>
    <x v="1"/>
    <x v="2"/>
    <x v="1"/>
    <s v="Normal"/>
    <s v="In Progress"/>
    <x v="4"/>
    <n v="352"/>
    <n v="3"/>
    <x v="369"/>
    <n v="9"/>
    <n v="5"/>
    <x v="0"/>
    <n v="0.85227272727272718"/>
    <x v="1316"/>
  </r>
  <r>
    <s v="ROI01973"/>
    <s v="P13425"/>
    <d v="2026-05-19T00:00:00"/>
    <d v="2026-05-28T00:00:00"/>
    <x v="3"/>
    <x v="3"/>
    <x v="1"/>
    <s v="Urgent"/>
    <s v="In Progress"/>
    <x v="3"/>
    <n v="416"/>
    <n v="4"/>
    <x v="569"/>
    <n v="9"/>
    <n v="5"/>
    <x v="0"/>
    <n v="0.96153846153846156"/>
    <x v="1100"/>
  </r>
  <r>
    <s v="ROI01974"/>
    <s v="P84957"/>
    <d v="2026-03-06T00:00:00"/>
    <d v="2026-03-12T00:00:00"/>
    <x v="0"/>
    <x v="2"/>
    <x v="4"/>
    <s v="Normal"/>
    <s v="Completed"/>
    <x v="1"/>
    <n v="397"/>
    <n v="0"/>
    <x v="12"/>
    <n v="6"/>
    <n v="5"/>
    <x v="0"/>
    <n v="0"/>
    <x v="1317"/>
  </r>
  <r>
    <s v="ROI01975"/>
    <s v="P14663"/>
    <d v="2026-05-14T00:00:00"/>
    <d v="2026-05-18T00:00:00"/>
    <x v="2"/>
    <x v="2"/>
    <x v="6"/>
    <s v="High"/>
    <s v="Completed"/>
    <x v="3"/>
    <n v="476"/>
    <n v="3"/>
    <x v="263"/>
    <n v="4"/>
    <n v="5"/>
    <x v="1"/>
    <n v="0.63025210084033612"/>
    <x v="870"/>
  </r>
  <r>
    <s v="ROI01976"/>
    <s v="P39118"/>
    <d v="2026-05-05T00:00:00"/>
    <d v="2026-05-12T00:00:00"/>
    <x v="1"/>
    <x v="1"/>
    <x v="3"/>
    <s v="High"/>
    <s v="Completed"/>
    <x v="6"/>
    <n v="58"/>
    <n v="4"/>
    <x v="254"/>
    <n v="7"/>
    <n v="5"/>
    <x v="0"/>
    <n v="6.8965517241379306"/>
    <x v="1318"/>
  </r>
  <r>
    <s v="ROI01977"/>
    <s v="P83429"/>
    <d v="2026-05-04T00:00:00"/>
    <d v="2026-05-07T00:00:00"/>
    <x v="3"/>
    <x v="3"/>
    <x v="4"/>
    <s v="High"/>
    <s v="Pending"/>
    <x v="4"/>
    <n v="335"/>
    <n v="4"/>
    <x v="341"/>
    <n v="3"/>
    <n v="5"/>
    <x v="1"/>
    <n v="1.1940298507462688"/>
    <x v="1183"/>
  </r>
  <r>
    <s v="ROI01978"/>
    <s v="P29607"/>
    <d v="2026-01-28T00:00:00"/>
    <d v="2026-02-07T00:00:00"/>
    <x v="4"/>
    <x v="2"/>
    <x v="3"/>
    <s v="Normal"/>
    <s v="In Progress"/>
    <x v="4"/>
    <n v="395"/>
    <n v="4"/>
    <x v="512"/>
    <n v="10"/>
    <n v="5"/>
    <x v="0"/>
    <n v="1.0126582278481013"/>
    <x v="495"/>
  </r>
  <r>
    <s v="ROI01979"/>
    <s v="P84054"/>
    <d v="2026-01-17T00:00:00"/>
    <d v="2026-01-26T00:00:00"/>
    <x v="0"/>
    <x v="5"/>
    <x v="1"/>
    <s v="Normal"/>
    <s v="Pending"/>
    <x v="6"/>
    <n v="174"/>
    <n v="3"/>
    <x v="29"/>
    <n v="9"/>
    <n v="5"/>
    <x v="0"/>
    <n v="1.7241379310344827"/>
    <x v="903"/>
  </r>
  <r>
    <s v="ROI01980"/>
    <s v="P46421"/>
    <d v="2026-02-12T00:00:00"/>
    <d v="2026-02-22T00:00:00"/>
    <x v="4"/>
    <x v="1"/>
    <x v="3"/>
    <s v="High"/>
    <s v="In Progress"/>
    <x v="6"/>
    <n v="370"/>
    <n v="1"/>
    <x v="10"/>
    <n v="10"/>
    <n v="5"/>
    <x v="0"/>
    <n v="0.27027027027027029"/>
    <x v="304"/>
  </r>
  <r>
    <s v="ROI01981"/>
    <s v="P40987"/>
    <d v="2026-05-31T00:00:00"/>
    <d v="2026-06-08T00:00:00"/>
    <x v="3"/>
    <x v="4"/>
    <x v="4"/>
    <s v="Urgent"/>
    <s v="Completed"/>
    <x v="1"/>
    <n v="238"/>
    <n v="4"/>
    <x v="255"/>
    <n v="8"/>
    <n v="5"/>
    <x v="0"/>
    <n v="1.680672268907563"/>
    <x v="123"/>
  </r>
  <r>
    <s v="ROI01982"/>
    <s v="P72883"/>
    <d v="2026-03-28T00:00:00"/>
    <d v="2026-03-30T00:00:00"/>
    <x v="1"/>
    <x v="5"/>
    <x v="6"/>
    <s v="High"/>
    <s v="Pending"/>
    <x v="4"/>
    <n v="349"/>
    <n v="2"/>
    <x v="104"/>
    <n v="2"/>
    <n v="5"/>
    <x v="1"/>
    <n v="0.57306590257879653"/>
    <x v="1319"/>
  </r>
  <r>
    <s v="ROI01983"/>
    <s v="P56029"/>
    <d v="2026-06-18T00:00:00"/>
    <d v="2026-06-25T00:00:00"/>
    <x v="0"/>
    <x v="1"/>
    <x v="3"/>
    <s v="Normal"/>
    <s v="Pending"/>
    <x v="7"/>
    <n v="465"/>
    <n v="3"/>
    <x v="133"/>
    <n v="7"/>
    <n v="5"/>
    <x v="0"/>
    <n v="0.64516129032258063"/>
    <x v="440"/>
  </r>
  <r>
    <s v="ROI01984"/>
    <s v="P78029"/>
    <d v="2026-04-05T00:00:00"/>
    <d v="2026-04-12T00:00:00"/>
    <x v="4"/>
    <x v="0"/>
    <x v="7"/>
    <s v="Normal"/>
    <s v="Pending"/>
    <x v="3"/>
    <n v="122"/>
    <n v="3"/>
    <x v="179"/>
    <n v="7"/>
    <n v="5"/>
    <x v="0"/>
    <n v="2.459016393442623"/>
    <x v="1109"/>
  </r>
  <r>
    <s v="ROI01985"/>
    <s v="P90550"/>
    <d v="2026-06-16T00:00:00"/>
    <d v="2026-06-22T00:00:00"/>
    <x v="1"/>
    <x v="0"/>
    <x v="4"/>
    <s v="Normal"/>
    <s v="Pending"/>
    <x v="2"/>
    <n v="40"/>
    <n v="4"/>
    <x v="466"/>
    <n v="6"/>
    <n v="5"/>
    <x v="0"/>
    <n v="10"/>
    <x v="1043"/>
  </r>
  <r>
    <s v="ROI01986"/>
    <s v="P86229"/>
    <d v="2026-05-01T00:00:00"/>
    <d v="2026-05-02T00:00:00"/>
    <x v="2"/>
    <x v="0"/>
    <x v="6"/>
    <s v="Normal"/>
    <s v="Completed"/>
    <x v="5"/>
    <n v="97"/>
    <n v="4"/>
    <x v="508"/>
    <n v="1"/>
    <n v="5"/>
    <x v="1"/>
    <n v="4.1237113402061851"/>
    <x v="248"/>
  </r>
  <r>
    <s v="ROI01987"/>
    <s v="P68911"/>
    <d v="2026-03-30T00:00:00"/>
    <d v="2026-04-03T00:00:00"/>
    <x v="2"/>
    <x v="2"/>
    <x v="3"/>
    <s v="Urgent"/>
    <s v="In Progress"/>
    <x v="2"/>
    <n v="381"/>
    <n v="5"/>
    <x v="542"/>
    <n v="4"/>
    <n v="5"/>
    <x v="1"/>
    <n v="1.3123359580052494"/>
    <x v="483"/>
  </r>
  <r>
    <s v="ROI01988"/>
    <s v="P59927"/>
    <d v="2026-05-12T00:00:00"/>
    <d v="2026-05-22T00:00:00"/>
    <x v="4"/>
    <x v="1"/>
    <x v="5"/>
    <s v="Normal"/>
    <s v="Pending"/>
    <x v="7"/>
    <n v="436"/>
    <n v="1"/>
    <x v="75"/>
    <n v="10"/>
    <n v="5"/>
    <x v="0"/>
    <n v="0.22935779816513763"/>
    <x v="861"/>
  </r>
  <r>
    <s v="ROI01989"/>
    <s v="P41956"/>
    <d v="2026-03-26T00:00:00"/>
    <d v="2026-04-04T00:00:00"/>
    <x v="1"/>
    <x v="4"/>
    <x v="7"/>
    <s v="Urgent"/>
    <s v="Completed"/>
    <x v="0"/>
    <n v="305"/>
    <n v="0"/>
    <x v="12"/>
    <n v="9"/>
    <n v="5"/>
    <x v="0"/>
    <n v="0"/>
    <x v="1320"/>
  </r>
  <r>
    <s v="ROI01990"/>
    <s v="P34725"/>
    <d v="2026-02-24T00:00:00"/>
    <d v="2026-02-28T00:00:00"/>
    <x v="3"/>
    <x v="5"/>
    <x v="4"/>
    <s v="Urgent"/>
    <s v="In Progress"/>
    <x v="7"/>
    <n v="185"/>
    <n v="5"/>
    <x v="275"/>
    <n v="4"/>
    <n v="5"/>
    <x v="1"/>
    <n v="2.7027027027027026"/>
    <x v="1321"/>
  </r>
  <r>
    <s v="ROI01991"/>
    <s v="P58485"/>
    <d v="2026-03-22T00:00:00"/>
    <d v="2026-03-23T00:00:00"/>
    <x v="4"/>
    <x v="4"/>
    <x v="5"/>
    <s v="Normal"/>
    <s v="Completed"/>
    <x v="1"/>
    <n v="467"/>
    <n v="0"/>
    <x v="12"/>
    <n v="1"/>
    <n v="5"/>
    <x v="1"/>
    <n v="0"/>
    <x v="1322"/>
  </r>
  <r>
    <s v="ROI01992"/>
    <s v="P42445"/>
    <d v="2026-01-22T00:00:00"/>
    <d v="2026-01-23T00:00:00"/>
    <x v="2"/>
    <x v="2"/>
    <x v="6"/>
    <s v="Normal"/>
    <s v="Pending"/>
    <x v="4"/>
    <n v="136"/>
    <n v="4"/>
    <x v="570"/>
    <n v="1"/>
    <n v="5"/>
    <x v="1"/>
    <n v="2.9411764705882351"/>
    <x v="31"/>
  </r>
  <r>
    <s v="ROI01993"/>
    <s v="P30929"/>
    <d v="2026-01-08T00:00:00"/>
    <d v="2026-01-16T00:00:00"/>
    <x v="4"/>
    <x v="0"/>
    <x v="7"/>
    <s v="Urgent"/>
    <s v="Pending"/>
    <x v="1"/>
    <n v="139"/>
    <n v="1"/>
    <x v="0"/>
    <n v="8"/>
    <n v="5"/>
    <x v="0"/>
    <n v="0.71942446043165476"/>
    <x v="1323"/>
  </r>
  <r>
    <s v="ROI01994"/>
    <s v="P18406"/>
    <d v="2026-01-19T00:00:00"/>
    <d v="2026-01-29T00:00:00"/>
    <x v="3"/>
    <x v="4"/>
    <x v="2"/>
    <s v="Urgent"/>
    <s v="In Progress"/>
    <x v="7"/>
    <n v="63"/>
    <n v="1"/>
    <x v="326"/>
    <n v="10"/>
    <n v="5"/>
    <x v="0"/>
    <n v="1.5873015873015872"/>
    <x v="1324"/>
  </r>
  <r>
    <s v="ROI01995"/>
    <s v="P26753"/>
    <d v="2026-06-26T00:00:00"/>
    <d v="2026-06-28T00:00:00"/>
    <x v="1"/>
    <x v="2"/>
    <x v="4"/>
    <s v="Urgent"/>
    <s v="In Progress"/>
    <x v="3"/>
    <n v="414"/>
    <n v="4"/>
    <x v="571"/>
    <n v="2"/>
    <n v="5"/>
    <x v="1"/>
    <n v="0.96618357487922701"/>
    <x v="1325"/>
  </r>
  <r>
    <s v="ROI01996"/>
    <s v="P22810"/>
    <d v="2026-04-06T00:00:00"/>
    <d v="2026-04-15T00:00:00"/>
    <x v="2"/>
    <x v="0"/>
    <x v="3"/>
    <s v="Normal"/>
    <s v="In Progress"/>
    <x v="0"/>
    <n v="169"/>
    <n v="1"/>
    <x v="88"/>
    <n v="9"/>
    <n v="5"/>
    <x v="0"/>
    <n v="0.59171597633136097"/>
    <x v="1326"/>
  </r>
  <r>
    <s v="ROI01997"/>
    <s v="P86973"/>
    <d v="2026-01-17T00:00:00"/>
    <d v="2026-01-19T00:00:00"/>
    <x v="1"/>
    <x v="5"/>
    <x v="1"/>
    <s v="Urgent"/>
    <s v="Completed"/>
    <x v="1"/>
    <n v="218"/>
    <n v="4"/>
    <x v="572"/>
    <n v="2"/>
    <n v="5"/>
    <x v="1"/>
    <n v="1.834862385321101"/>
    <x v="1327"/>
  </r>
  <r>
    <s v="ROI01998"/>
    <s v="P69483"/>
    <d v="2026-04-21T00:00:00"/>
    <d v="2026-05-01T00:00:00"/>
    <x v="2"/>
    <x v="5"/>
    <x v="3"/>
    <s v="Urgent"/>
    <s v="Completed"/>
    <x v="0"/>
    <n v="471"/>
    <n v="1"/>
    <x v="217"/>
    <n v="10"/>
    <n v="5"/>
    <x v="0"/>
    <n v="0.21231422505307856"/>
    <x v="1328"/>
  </r>
  <r>
    <s v="ROI01999"/>
    <s v="P27515"/>
    <d v="2026-05-08T00:00:00"/>
    <d v="2026-05-12T00:00:00"/>
    <x v="4"/>
    <x v="0"/>
    <x v="0"/>
    <s v="Normal"/>
    <s v="Completed"/>
    <x v="3"/>
    <n v="23"/>
    <n v="2"/>
    <x v="367"/>
    <n v="4"/>
    <n v="5"/>
    <x v="1"/>
    <n v="8.695652173913043"/>
    <x v="839"/>
  </r>
  <r>
    <s v="ROI02000"/>
    <s v="P39509"/>
    <d v="2026-01-23T00:00:00"/>
    <d v="2026-02-02T00:00:00"/>
    <x v="4"/>
    <x v="4"/>
    <x v="2"/>
    <s v="Normal"/>
    <s v="In Progress"/>
    <x v="7"/>
    <n v="76"/>
    <n v="4"/>
    <x v="132"/>
    <n v="10"/>
    <n v="5"/>
    <x v="0"/>
    <n v="5.2631578947368416"/>
    <x v="1329"/>
  </r>
  <r>
    <s v="ROI02001"/>
    <s v="P70832"/>
    <d v="2026-06-13T00:00:00"/>
    <d v="2026-06-14T00:00:00"/>
    <x v="4"/>
    <x v="0"/>
    <x v="4"/>
    <s v="High"/>
    <s v="In Progress"/>
    <x v="3"/>
    <n v="456"/>
    <n v="5"/>
    <x v="328"/>
    <n v="1"/>
    <n v="5"/>
    <x v="1"/>
    <n v="1.0964912280701753"/>
    <x v="1330"/>
  </r>
  <r>
    <s v="ROI02002"/>
    <s v="P74476"/>
    <d v="2026-01-09T00:00:00"/>
    <d v="2026-01-19T00:00:00"/>
    <x v="1"/>
    <x v="5"/>
    <x v="3"/>
    <s v="Urgent"/>
    <s v="In Progress"/>
    <x v="0"/>
    <n v="493"/>
    <n v="2"/>
    <x v="157"/>
    <n v="10"/>
    <n v="5"/>
    <x v="0"/>
    <n v="0.40567951318458417"/>
    <x v="807"/>
  </r>
  <r>
    <s v="ROI02003"/>
    <s v="P76418"/>
    <d v="2026-03-05T00:00:00"/>
    <d v="2026-03-12T00:00:00"/>
    <x v="0"/>
    <x v="2"/>
    <x v="7"/>
    <s v="Normal"/>
    <s v="Pending"/>
    <x v="6"/>
    <n v="200"/>
    <n v="3"/>
    <x v="137"/>
    <n v="7"/>
    <n v="5"/>
    <x v="0"/>
    <n v="1.5"/>
    <x v="1331"/>
  </r>
  <r>
    <s v="ROI02004"/>
    <s v="P92730"/>
    <d v="2026-05-24T00:00:00"/>
    <d v="2026-05-29T00:00:00"/>
    <x v="0"/>
    <x v="5"/>
    <x v="1"/>
    <s v="Normal"/>
    <s v="Completed"/>
    <x v="4"/>
    <n v="32"/>
    <n v="3"/>
    <x v="271"/>
    <n v="5"/>
    <n v="5"/>
    <x v="1"/>
    <n v="9.375"/>
    <x v="889"/>
  </r>
  <r>
    <s v="ROI02005"/>
    <s v="P37617"/>
    <d v="2026-04-09T00:00:00"/>
    <d v="2026-04-17T00:00:00"/>
    <x v="4"/>
    <x v="4"/>
    <x v="5"/>
    <s v="High"/>
    <s v="Pending"/>
    <x v="2"/>
    <n v="464"/>
    <n v="5"/>
    <x v="528"/>
    <n v="8"/>
    <n v="5"/>
    <x v="0"/>
    <n v="1.0775862068965518"/>
    <x v="57"/>
  </r>
  <r>
    <s v="ROI02006"/>
    <s v="P96531"/>
    <d v="2026-04-03T00:00:00"/>
    <d v="2026-04-06T00:00:00"/>
    <x v="3"/>
    <x v="0"/>
    <x v="0"/>
    <s v="Normal"/>
    <s v="Pending"/>
    <x v="0"/>
    <n v="379"/>
    <n v="3"/>
    <x v="401"/>
    <n v="3"/>
    <n v="5"/>
    <x v="1"/>
    <n v="0.79155672823219003"/>
    <x v="1332"/>
  </r>
  <r>
    <s v="ROI02007"/>
    <s v="P29911"/>
    <d v="2026-05-30T00:00:00"/>
    <d v="2026-06-08T00:00:00"/>
    <x v="3"/>
    <x v="2"/>
    <x v="1"/>
    <s v="Normal"/>
    <s v="Completed"/>
    <x v="5"/>
    <n v="157"/>
    <n v="5"/>
    <x v="165"/>
    <n v="9"/>
    <n v="5"/>
    <x v="0"/>
    <n v="3.1847133757961785"/>
    <x v="1333"/>
  </r>
  <r>
    <s v="ROI02008"/>
    <s v="P16913"/>
    <d v="2026-03-23T00:00:00"/>
    <d v="2026-03-24T00:00:00"/>
    <x v="0"/>
    <x v="4"/>
    <x v="0"/>
    <s v="High"/>
    <s v="In Progress"/>
    <x v="2"/>
    <n v="216"/>
    <n v="3"/>
    <x v="401"/>
    <n v="1"/>
    <n v="5"/>
    <x v="1"/>
    <n v="1.3888888888888888"/>
    <x v="1334"/>
  </r>
  <r>
    <s v="ROI02009"/>
    <s v="P97455"/>
    <d v="2026-06-10T00:00:00"/>
    <d v="2026-06-20T00:00:00"/>
    <x v="1"/>
    <x v="1"/>
    <x v="6"/>
    <s v="High"/>
    <s v="Completed"/>
    <x v="4"/>
    <n v="365"/>
    <n v="0"/>
    <x v="12"/>
    <n v="10"/>
    <n v="5"/>
    <x v="0"/>
    <n v="0"/>
    <x v="1034"/>
  </r>
  <r>
    <s v="ROI02010"/>
    <s v="P31889"/>
    <d v="2026-02-20T00:00:00"/>
    <d v="2026-02-27T00:00:00"/>
    <x v="4"/>
    <x v="0"/>
    <x v="0"/>
    <s v="Normal"/>
    <s v="In Progress"/>
    <x v="2"/>
    <n v="298"/>
    <n v="0"/>
    <x v="12"/>
    <n v="7"/>
    <n v="5"/>
    <x v="0"/>
    <n v="0"/>
    <x v="1335"/>
  </r>
  <r>
    <s v="ROI02011"/>
    <s v="P90360"/>
    <d v="2026-03-28T00:00:00"/>
    <d v="2026-04-04T00:00:00"/>
    <x v="2"/>
    <x v="3"/>
    <x v="5"/>
    <s v="High"/>
    <s v="Pending"/>
    <x v="3"/>
    <n v="465"/>
    <n v="0"/>
    <x v="12"/>
    <n v="7"/>
    <n v="5"/>
    <x v="0"/>
    <n v="0"/>
    <x v="440"/>
  </r>
  <r>
    <s v="ROI02012"/>
    <s v="P29857"/>
    <d v="2026-03-17T00:00:00"/>
    <d v="2026-03-26T00:00:00"/>
    <x v="2"/>
    <x v="0"/>
    <x v="6"/>
    <s v="Urgent"/>
    <s v="In Progress"/>
    <x v="5"/>
    <n v="52"/>
    <n v="2"/>
    <x v="188"/>
    <n v="9"/>
    <n v="5"/>
    <x v="0"/>
    <n v="3.8461538461538463"/>
    <x v="1336"/>
  </r>
  <r>
    <s v="ROI02013"/>
    <s v="P14720"/>
    <d v="2026-01-15T00:00:00"/>
    <d v="2026-01-22T00:00:00"/>
    <x v="2"/>
    <x v="5"/>
    <x v="5"/>
    <s v="Normal"/>
    <s v="In Progress"/>
    <x v="5"/>
    <n v="61"/>
    <n v="1"/>
    <x v="536"/>
    <n v="7"/>
    <n v="5"/>
    <x v="0"/>
    <n v="1.639344262295082"/>
    <x v="1013"/>
  </r>
  <r>
    <s v="ROI02014"/>
    <s v="P59196"/>
    <d v="2026-05-01T00:00:00"/>
    <d v="2026-05-04T00:00:00"/>
    <x v="3"/>
    <x v="4"/>
    <x v="0"/>
    <s v="High"/>
    <s v="Completed"/>
    <x v="4"/>
    <n v="421"/>
    <n v="4"/>
    <x v="76"/>
    <n v="3"/>
    <n v="5"/>
    <x v="1"/>
    <n v="0.95011876484560576"/>
    <x v="181"/>
  </r>
  <r>
    <s v="ROI02015"/>
    <s v="P45325"/>
    <d v="2026-05-29T00:00:00"/>
    <d v="2026-05-30T00:00:00"/>
    <x v="1"/>
    <x v="1"/>
    <x v="3"/>
    <s v="High"/>
    <s v="Pending"/>
    <x v="2"/>
    <n v="174"/>
    <n v="0"/>
    <x v="12"/>
    <n v="1"/>
    <n v="5"/>
    <x v="1"/>
    <n v="0"/>
    <x v="1337"/>
  </r>
  <r>
    <s v="ROI02016"/>
    <s v="P89994"/>
    <d v="2026-01-28T00:00:00"/>
    <d v="2026-02-03T00:00:00"/>
    <x v="1"/>
    <x v="4"/>
    <x v="2"/>
    <s v="High"/>
    <s v="Pending"/>
    <x v="0"/>
    <n v="316"/>
    <n v="0"/>
    <x v="12"/>
    <n v="6"/>
    <n v="5"/>
    <x v="0"/>
    <n v="0"/>
    <x v="1338"/>
  </r>
  <r>
    <s v="ROI02017"/>
    <s v="P82372"/>
    <d v="2026-06-27T00:00:00"/>
    <d v="2026-07-06T00:00:00"/>
    <x v="0"/>
    <x v="3"/>
    <x v="0"/>
    <s v="Normal"/>
    <s v="In Progress"/>
    <x v="0"/>
    <n v="229"/>
    <n v="0"/>
    <x v="12"/>
    <n v="9"/>
    <n v="5"/>
    <x v="0"/>
    <n v="0"/>
    <x v="1339"/>
  </r>
  <r>
    <s v="ROI02018"/>
    <s v="P96352"/>
    <d v="2026-06-26T00:00:00"/>
    <d v="2026-07-01T00:00:00"/>
    <x v="4"/>
    <x v="1"/>
    <x v="7"/>
    <s v="Urgent"/>
    <s v="Completed"/>
    <x v="0"/>
    <n v="424"/>
    <n v="5"/>
    <x v="42"/>
    <n v="5"/>
    <n v="5"/>
    <x v="1"/>
    <n v="1.179245283018868"/>
    <x v="1163"/>
  </r>
  <r>
    <s v="ROI02019"/>
    <s v="P44598"/>
    <d v="2026-06-28T00:00:00"/>
    <d v="2026-06-29T00:00:00"/>
    <x v="4"/>
    <x v="0"/>
    <x v="3"/>
    <s v="Normal"/>
    <s v="Completed"/>
    <x v="7"/>
    <n v="111"/>
    <n v="2"/>
    <x v="108"/>
    <n v="1"/>
    <n v="5"/>
    <x v="1"/>
    <n v="1.8018018018018018"/>
    <x v="1305"/>
  </r>
  <r>
    <s v="ROI02020"/>
    <s v="P21220"/>
    <d v="2026-02-13T00:00:00"/>
    <d v="2026-02-19T00:00:00"/>
    <x v="3"/>
    <x v="0"/>
    <x v="5"/>
    <s v="Normal"/>
    <s v="Completed"/>
    <x v="1"/>
    <n v="112"/>
    <n v="5"/>
    <x v="428"/>
    <n v="6"/>
    <n v="5"/>
    <x v="0"/>
    <n v="4.4642857142857144"/>
    <x v="1161"/>
  </r>
  <r>
    <s v="ROI02021"/>
    <s v="P93927"/>
    <d v="2026-06-26T00:00:00"/>
    <d v="2026-06-29T00:00:00"/>
    <x v="4"/>
    <x v="1"/>
    <x v="3"/>
    <s v="High"/>
    <s v="In Progress"/>
    <x v="7"/>
    <n v="187"/>
    <n v="4"/>
    <x v="446"/>
    <n v="3"/>
    <n v="5"/>
    <x v="1"/>
    <n v="2.1390374331550799"/>
    <x v="1340"/>
  </r>
  <r>
    <s v="ROI02022"/>
    <s v="P42786"/>
    <d v="2026-01-28T00:00:00"/>
    <d v="2026-02-02T00:00:00"/>
    <x v="1"/>
    <x v="1"/>
    <x v="3"/>
    <s v="High"/>
    <s v="Completed"/>
    <x v="1"/>
    <n v="106"/>
    <n v="0"/>
    <x v="12"/>
    <n v="5"/>
    <n v="5"/>
    <x v="1"/>
    <n v="0"/>
    <x v="1341"/>
  </r>
  <r>
    <s v="ROI02023"/>
    <s v="P87124"/>
    <d v="2026-01-02T00:00:00"/>
    <d v="2026-01-12T00:00:00"/>
    <x v="3"/>
    <x v="4"/>
    <x v="1"/>
    <s v="High"/>
    <s v="Pending"/>
    <x v="5"/>
    <n v="304"/>
    <n v="4"/>
    <x v="183"/>
    <n v="10"/>
    <n v="5"/>
    <x v="0"/>
    <n v="1.3157894736842104"/>
    <x v="983"/>
  </r>
  <r>
    <s v="ROI02024"/>
    <s v="P57555"/>
    <d v="2026-01-23T00:00:00"/>
    <d v="2026-01-29T00:00:00"/>
    <x v="4"/>
    <x v="2"/>
    <x v="2"/>
    <s v="Normal"/>
    <s v="Pending"/>
    <x v="4"/>
    <n v="53"/>
    <n v="3"/>
    <x v="439"/>
    <n v="6"/>
    <n v="5"/>
    <x v="0"/>
    <n v="5.6603773584905666"/>
    <x v="66"/>
  </r>
  <r>
    <s v="ROI02025"/>
    <s v="P55937"/>
    <d v="2026-01-23T00:00:00"/>
    <d v="2026-01-31T00:00:00"/>
    <x v="3"/>
    <x v="3"/>
    <x v="3"/>
    <s v="Urgent"/>
    <s v="Completed"/>
    <x v="6"/>
    <n v="246"/>
    <n v="4"/>
    <x v="119"/>
    <n v="8"/>
    <n v="5"/>
    <x v="0"/>
    <n v="1.6260162601626018"/>
    <x v="858"/>
  </r>
  <r>
    <s v="ROI02026"/>
    <s v="P34455"/>
    <d v="2026-02-12T00:00:00"/>
    <d v="2026-02-20T00:00:00"/>
    <x v="2"/>
    <x v="3"/>
    <x v="1"/>
    <s v="High"/>
    <s v="Pending"/>
    <x v="1"/>
    <n v="343"/>
    <n v="2"/>
    <x v="211"/>
    <n v="8"/>
    <n v="5"/>
    <x v="0"/>
    <n v="0.58309037900874638"/>
    <x v="1342"/>
  </r>
  <r>
    <s v="ROI02027"/>
    <s v="P51404"/>
    <d v="2026-03-28T00:00:00"/>
    <d v="2026-04-05T00:00:00"/>
    <x v="1"/>
    <x v="5"/>
    <x v="5"/>
    <s v="Urgent"/>
    <s v="Pending"/>
    <x v="3"/>
    <n v="288"/>
    <n v="1"/>
    <x v="120"/>
    <n v="8"/>
    <n v="5"/>
    <x v="0"/>
    <n v="0.34722222222222221"/>
    <x v="6"/>
  </r>
  <r>
    <s v="ROI02028"/>
    <s v="P46734"/>
    <d v="2026-02-11T00:00:00"/>
    <d v="2026-02-18T00:00:00"/>
    <x v="4"/>
    <x v="1"/>
    <x v="6"/>
    <s v="Urgent"/>
    <s v="In Progress"/>
    <x v="1"/>
    <n v="232"/>
    <n v="3"/>
    <x v="102"/>
    <n v="7"/>
    <n v="5"/>
    <x v="0"/>
    <n v="1.2931034482758621"/>
    <x v="622"/>
  </r>
  <r>
    <s v="ROI02029"/>
    <s v="P21549"/>
    <d v="2026-03-16T00:00:00"/>
    <d v="2026-03-25T00:00:00"/>
    <x v="3"/>
    <x v="0"/>
    <x v="2"/>
    <s v="Normal"/>
    <s v="In Progress"/>
    <x v="7"/>
    <n v="388"/>
    <n v="2"/>
    <x v="108"/>
    <n v="9"/>
    <n v="5"/>
    <x v="0"/>
    <n v="0.51546391752577314"/>
    <x v="1091"/>
  </r>
  <r>
    <s v="ROI02030"/>
    <s v="P61411"/>
    <d v="2026-06-10T00:00:00"/>
    <d v="2026-06-16T00:00:00"/>
    <x v="4"/>
    <x v="2"/>
    <x v="0"/>
    <s v="Urgent"/>
    <s v="In Progress"/>
    <x v="2"/>
    <n v="287"/>
    <n v="3"/>
    <x v="370"/>
    <n v="6"/>
    <n v="5"/>
    <x v="0"/>
    <n v="1.0452961672473868"/>
    <x v="1343"/>
  </r>
  <r>
    <s v="ROI02031"/>
    <s v="P95117"/>
    <d v="2026-06-07T00:00:00"/>
    <d v="2026-06-09T00:00:00"/>
    <x v="3"/>
    <x v="2"/>
    <x v="4"/>
    <s v="High"/>
    <s v="In Progress"/>
    <x v="4"/>
    <n v="91"/>
    <n v="0"/>
    <x v="12"/>
    <n v="2"/>
    <n v="5"/>
    <x v="1"/>
    <n v="0"/>
    <x v="29"/>
  </r>
  <r>
    <s v="ROI02032"/>
    <s v="P38002"/>
    <d v="2026-01-25T00:00:00"/>
    <d v="2026-02-03T00:00:00"/>
    <x v="0"/>
    <x v="4"/>
    <x v="7"/>
    <s v="High"/>
    <s v="Pending"/>
    <x v="0"/>
    <n v="157"/>
    <n v="3"/>
    <x v="334"/>
    <n v="9"/>
    <n v="5"/>
    <x v="0"/>
    <n v="1.910828025477707"/>
    <x v="1333"/>
  </r>
  <r>
    <s v="ROI02033"/>
    <s v="P92868"/>
    <d v="2026-05-28T00:00:00"/>
    <d v="2026-06-02T00:00:00"/>
    <x v="1"/>
    <x v="4"/>
    <x v="5"/>
    <s v="Normal"/>
    <s v="Pending"/>
    <x v="0"/>
    <n v="148"/>
    <n v="4"/>
    <x v="267"/>
    <n v="5"/>
    <n v="5"/>
    <x v="1"/>
    <n v="2.7027027027027026"/>
    <x v="43"/>
  </r>
  <r>
    <s v="ROI02034"/>
    <s v="P98192"/>
    <d v="2026-06-01T00:00:00"/>
    <d v="2026-06-03T00:00:00"/>
    <x v="2"/>
    <x v="4"/>
    <x v="2"/>
    <s v="Normal"/>
    <s v="Completed"/>
    <x v="6"/>
    <n v="51"/>
    <n v="5"/>
    <x v="544"/>
    <n v="2"/>
    <n v="5"/>
    <x v="1"/>
    <n v="9.8039215686274517"/>
    <x v="296"/>
  </r>
  <r>
    <s v="ROI02035"/>
    <s v="P78906"/>
    <d v="2026-05-04T00:00:00"/>
    <d v="2026-05-13T00:00:00"/>
    <x v="3"/>
    <x v="1"/>
    <x v="7"/>
    <s v="Normal"/>
    <s v="In Progress"/>
    <x v="7"/>
    <n v="396"/>
    <n v="5"/>
    <x v="527"/>
    <n v="9"/>
    <n v="5"/>
    <x v="0"/>
    <n v="1.2626262626262625"/>
    <x v="920"/>
  </r>
  <r>
    <s v="ROI02036"/>
    <s v="P53937"/>
    <d v="2026-06-16T00:00:00"/>
    <d v="2026-06-17T00:00:00"/>
    <x v="1"/>
    <x v="1"/>
    <x v="7"/>
    <s v="Urgent"/>
    <s v="Completed"/>
    <x v="2"/>
    <n v="406"/>
    <n v="2"/>
    <x v="8"/>
    <n v="1"/>
    <n v="5"/>
    <x v="1"/>
    <n v="0.49261083743842365"/>
    <x v="145"/>
  </r>
  <r>
    <s v="ROI02037"/>
    <s v="P79987"/>
    <d v="2026-01-29T00:00:00"/>
    <d v="2026-02-06T00:00:00"/>
    <x v="4"/>
    <x v="3"/>
    <x v="4"/>
    <s v="High"/>
    <s v="In Progress"/>
    <x v="1"/>
    <n v="282"/>
    <n v="0"/>
    <x v="12"/>
    <n v="8"/>
    <n v="5"/>
    <x v="0"/>
    <n v="0"/>
    <x v="400"/>
  </r>
  <r>
    <s v="ROI02038"/>
    <s v="P27632"/>
    <d v="2026-02-25T00:00:00"/>
    <d v="2026-03-03T00:00:00"/>
    <x v="1"/>
    <x v="5"/>
    <x v="0"/>
    <s v="Normal"/>
    <s v="Completed"/>
    <x v="7"/>
    <n v="107"/>
    <n v="2"/>
    <x v="319"/>
    <n v="6"/>
    <n v="5"/>
    <x v="0"/>
    <n v="1.8691588785046727"/>
    <x v="285"/>
  </r>
  <r>
    <s v="ROI02039"/>
    <s v="P46022"/>
    <d v="2026-03-22T00:00:00"/>
    <d v="2026-03-27T00:00:00"/>
    <x v="2"/>
    <x v="1"/>
    <x v="0"/>
    <s v="Normal"/>
    <s v="Pending"/>
    <x v="3"/>
    <n v="239"/>
    <n v="0"/>
    <x v="12"/>
    <n v="5"/>
    <n v="5"/>
    <x v="1"/>
    <n v="0"/>
    <x v="1303"/>
  </r>
  <r>
    <s v="ROI02040"/>
    <s v="P74958"/>
    <d v="2026-03-05T00:00:00"/>
    <d v="2026-03-11T00:00:00"/>
    <x v="4"/>
    <x v="5"/>
    <x v="3"/>
    <s v="High"/>
    <s v="Completed"/>
    <x v="5"/>
    <n v="121"/>
    <n v="3"/>
    <x v="336"/>
    <n v="6"/>
    <n v="5"/>
    <x v="0"/>
    <n v="2.4793388429752068"/>
    <x v="1344"/>
  </r>
  <r>
    <s v="ROI02041"/>
    <s v="P54974"/>
    <d v="2026-05-28T00:00:00"/>
    <d v="2026-06-06T00:00:00"/>
    <x v="4"/>
    <x v="1"/>
    <x v="1"/>
    <s v="Urgent"/>
    <s v="Pending"/>
    <x v="6"/>
    <n v="200"/>
    <n v="5"/>
    <x v="573"/>
    <n v="9"/>
    <n v="5"/>
    <x v="0"/>
    <n v="2.5"/>
    <x v="1345"/>
  </r>
  <r>
    <s v="ROI02042"/>
    <s v="P76359"/>
    <d v="2026-04-28T00:00:00"/>
    <d v="2026-05-05T00:00:00"/>
    <x v="1"/>
    <x v="4"/>
    <x v="0"/>
    <s v="Urgent"/>
    <s v="Completed"/>
    <x v="2"/>
    <n v="65"/>
    <n v="1"/>
    <x v="574"/>
    <n v="7"/>
    <n v="5"/>
    <x v="0"/>
    <n v="1.5384615384615385"/>
    <x v="425"/>
  </r>
  <r>
    <s v="ROI02043"/>
    <s v="P31472"/>
    <d v="2026-02-04T00:00:00"/>
    <d v="2026-02-13T00:00:00"/>
    <x v="3"/>
    <x v="5"/>
    <x v="0"/>
    <s v="High"/>
    <s v="Completed"/>
    <x v="7"/>
    <n v="369"/>
    <n v="2"/>
    <x v="575"/>
    <n v="9"/>
    <n v="5"/>
    <x v="0"/>
    <n v="0.54200542005420049"/>
    <x v="1207"/>
  </r>
  <r>
    <s v="ROI02044"/>
    <s v="P21305"/>
    <d v="2026-01-02T00:00:00"/>
    <d v="2026-01-09T00:00:00"/>
    <x v="1"/>
    <x v="3"/>
    <x v="4"/>
    <s v="Normal"/>
    <s v="In Progress"/>
    <x v="1"/>
    <n v="168"/>
    <n v="4"/>
    <x v="173"/>
    <n v="7"/>
    <n v="5"/>
    <x v="0"/>
    <n v="2.3809523809523809"/>
    <x v="16"/>
  </r>
  <r>
    <s v="ROI02045"/>
    <s v="P76422"/>
    <d v="2026-05-06T00:00:00"/>
    <d v="2026-05-15T00:00:00"/>
    <x v="2"/>
    <x v="2"/>
    <x v="0"/>
    <s v="Normal"/>
    <s v="In Progress"/>
    <x v="0"/>
    <n v="275"/>
    <n v="2"/>
    <x v="401"/>
    <n v="9"/>
    <n v="5"/>
    <x v="0"/>
    <n v="0.72727272727272729"/>
    <x v="1346"/>
  </r>
  <r>
    <s v="ROI02046"/>
    <s v="P86991"/>
    <d v="2026-05-10T00:00:00"/>
    <d v="2026-05-11T00:00:00"/>
    <x v="2"/>
    <x v="1"/>
    <x v="2"/>
    <s v="High"/>
    <s v="Pending"/>
    <x v="6"/>
    <n v="379"/>
    <n v="0"/>
    <x v="12"/>
    <n v="1"/>
    <n v="5"/>
    <x v="1"/>
    <n v="0"/>
    <x v="1347"/>
  </r>
  <r>
    <s v="ROI02047"/>
    <s v="P72874"/>
    <d v="2026-02-24T00:00:00"/>
    <d v="2026-03-02T00:00:00"/>
    <x v="0"/>
    <x v="2"/>
    <x v="1"/>
    <s v="Urgent"/>
    <s v="Completed"/>
    <x v="2"/>
    <n v="368"/>
    <n v="0"/>
    <x v="12"/>
    <n v="6"/>
    <n v="5"/>
    <x v="0"/>
    <n v="0"/>
    <x v="1089"/>
  </r>
  <r>
    <s v="ROI02048"/>
    <s v="P17397"/>
    <d v="2026-03-05T00:00:00"/>
    <d v="2026-03-12T00:00:00"/>
    <x v="4"/>
    <x v="1"/>
    <x v="7"/>
    <s v="High"/>
    <s v="Completed"/>
    <x v="3"/>
    <n v="136"/>
    <n v="5"/>
    <x v="40"/>
    <n v="7"/>
    <n v="5"/>
    <x v="0"/>
    <n v="3.6764705882352944"/>
    <x v="1348"/>
  </r>
  <r>
    <s v="ROI02049"/>
    <s v="P31184"/>
    <d v="2026-01-29T00:00:00"/>
    <d v="2026-02-03T00:00:00"/>
    <x v="2"/>
    <x v="5"/>
    <x v="1"/>
    <s v="Urgent"/>
    <s v="Pending"/>
    <x v="6"/>
    <n v="133"/>
    <n v="1"/>
    <x v="21"/>
    <n v="5"/>
    <n v="5"/>
    <x v="1"/>
    <n v="0.75187969924812026"/>
    <x v="729"/>
  </r>
  <r>
    <s v="ROI02050"/>
    <s v="P49494"/>
    <d v="2026-04-19T00:00:00"/>
    <d v="2026-04-24T00:00:00"/>
    <x v="1"/>
    <x v="5"/>
    <x v="2"/>
    <s v="Urgent"/>
    <s v="Completed"/>
    <x v="1"/>
    <n v="176"/>
    <n v="4"/>
    <x v="307"/>
    <n v="5"/>
    <n v="5"/>
    <x v="1"/>
    <n v="2.2727272727272729"/>
    <x v="1033"/>
  </r>
  <r>
    <s v="ROI02051"/>
    <s v="P97851"/>
    <d v="2026-05-14T00:00:00"/>
    <d v="2026-05-24T00:00:00"/>
    <x v="2"/>
    <x v="1"/>
    <x v="7"/>
    <s v="Urgent"/>
    <s v="Pending"/>
    <x v="3"/>
    <n v="33"/>
    <n v="0"/>
    <x v="12"/>
    <n v="10"/>
    <n v="5"/>
    <x v="0"/>
    <n v="0"/>
    <x v="809"/>
  </r>
  <r>
    <s v="ROI02052"/>
    <s v="P95950"/>
    <d v="2026-03-24T00:00:00"/>
    <d v="2026-03-29T00:00:00"/>
    <x v="0"/>
    <x v="0"/>
    <x v="2"/>
    <s v="High"/>
    <s v="Completed"/>
    <x v="1"/>
    <n v="373"/>
    <n v="3"/>
    <x v="228"/>
    <n v="5"/>
    <n v="5"/>
    <x v="1"/>
    <n v="0.80428954423592491"/>
    <x v="1349"/>
  </r>
  <r>
    <s v="ROI02053"/>
    <s v="P24113"/>
    <d v="2026-01-11T00:00:00"/>
    <d v="2026-01-12T00:00:00"/>
    <x v="3"/>
    <x v="0"/>
    <x v="3"/>
    <s v="High"/>
    <s v="Completed"/>
    <x v="7"/>
    <n v="253"/>
    <n v="1"/>
    <x v="326"/>
    <n v="1"/>
    <n v="5"/>
    <x v="1"/>
    <n v="0.39525691699604742"/>
    <x v="1350"/>
  </r>
  <r>
    <s v="ROI02054"/>
    <s v="P23247"/>
    <d v="2026-04-09T00:00:00"/>
    <d v="2026-04-19T00:00:00"/>
    <x v="3"/>
    <x v="3"/>
    <x v="0"/>
    <s v="High"/>
    <s v="In Progress"/>
    <x v="1"/>
    <n v="418"/>
    <n v="1"/>
    <x v="576"/>
    <n v="10"/>
    <n v="5"/>
    <x v="0"/>
    <n v="0.23923444976076555"/>
    <x v="1306"/>
  </r>
  <r>
    <s v="ROI02055"/>
    <s v="P38689"/>
    <d v="2026-05-21T00:00:00"/>
    <d v="2026-05-24T00:00:00"/>
    <x v="3"/>
    <x v="3"/>
    <x v="6"/>
    <s v="High"/>
    <s v="Completed"/>
    <x v="4"/>
    <n v="468"/>
    <n v="0"/>
    <x v="12"/>
    <n v="3"/>
    <n v="5"/>
    <x v="1"/>
    <n v="0"/>
    <x v="1190"/>
  </r>
  <r>
    <s v="ROI02056"/>
    <s v="P55914"/>
    <d v="2026-06-07T00:00:00"/>
    <d v="2026-06-09T00:00:00"/>
    <x v="2"/>
    <x v="5"/>
    <x v="1"/>
    <s v="High"/>
    <s v="Completed"/>
    <x v="1"/>
    <n v="321"/>
    <n v="4"/>
    <x v="344"/>
    <n v="2"/>
    <n v="5"/>
    <x v="1"/>
    <n v="1.2461059190031152"/>
    <x v="1152"/>
  </r>
  <r>
    <s v="ROI02057"/>
    <s v="P73716"/>
    <d v="2026-06-28T00:00:00"/>
    <d v="2026-07-08T00:00:00"/>
    <x v="4"/>
    <x v="4"/>
    <x v="1"/>
    <s v="High"/>
    <s v="Pending"/>
    <x v="4"/>
    <n v="334"/>
    <n v="0"/>
    <x v="12"/>
    <n v="10"/>
    <n v="5"/>
    <x v="0"/>
    <n v="0"/>
    <x v="836"/>
  </r>
  <r>
    <s v="ROI02058"/>
    <s v="P60844"/>
    <d v="2026-03-13T00:00:00"/>
    <d v="2026-03-23T00:00:00"/>
    <x v="3"/>
    <x v="5"/>
    <x v="1"/>
    <s v="High"/>
    <s v="Completed"/>
    <x v="3"/>
    <n v="448"/>
    <n v="1"/>
    <x v="68"/>
    <n v="10"/>
    <n v="5"/>
    <x v="0"/>
    <n v="0.2232142857142857"/>
    <x v="1351"/>
  </r>
  <r>
    <s v="ROI02059"/>
    <s v="P53016"/>
    <d v="2026-02-01T00:00:00"/>
    <d v="2026-02-02T00:00:00"/>
    <x v="1"/>
    <x v="3"/>
    <x v="0"/>
    <s v="Normal"/>
    <s v="In Progress"/>
    <x v="7"/>
    <n v="435"/>
    <n v="4"/>
    <x v="366"/>
    <n v="1"/>
    <n v="5"/>
    <x v="1"/>
    <n v="0.91954022988505746"/>
    <x v="1352"/>
  </r>
  <r>
    <s v="ROI02060"/>
    <s v="P37479"/>
    <d v="2026-03-10T00:00:00"/>
    <d v="2026-03-11T00:00:00"/>
    <x v="0"/>
    <x v="2"/>
    <x v="0"/>
    <s v="High"/>
    <s v="Completed"/>
    <x v="2"/>
    <n v="162"/>
    <n v="4"/>
    <x v="390"/>
    <n v="1"/>
    <n v="5"/>
    <x v="1"/>
    <n v="2.4691358024691357"/>
    <x v="1016"/>
  </r>
  <r>
    <s v="ROI02061"/>
    <s v="P45053"/>
    <d v="2026-02-25T00:00:00"/>
    <d v="2026-03-04T00:00:00"/>
    <x v="0"/>
    <x v="5"/>
    <x v="1"/>
    <s v="Urgent"/>
    <s v="Pending"/>
    <x v="5"/>
    <n v="253"/>
    <n v="1"/>
    <x v="504"/>
    <n v="7"/>
    <n v="5"/>
    <x v="0"/>
    <n v="0.39525691699604742"/>
    <x v="1113"/>
  </r>
  <r>
    <s v="ROI02062"/>
    <s v="P67909"/>
    <d v="2026-05-27T00:00:00"/>
    <d v="2026-06-02T00:00:00"/>
    <x v="2"/>
    <x v="3"/>
    <x v="6"/>
    <s v="Normal"/>
    <s v="Pending"/>
    <x v="2"/>
    <n v="256"/>
    <n v="1"/>
    <x v="359"/>
    <n v="6"/>
    <n v="5"/>
    <x v="0"/>
    <n v="0.390625"/>
    <x v="2"/>
  </r>
  <r>
    <s v="ROI02063"/>
    <s v="P13061"/>
    <d v="2026-06-20T00:00:00"/>
    <d v="2026-06-23T00:00:00"/>
    <x v="1"/>
    <x v="3"/>
    <x v="7"/>
    <s v="High"/>
    <s v="Pending"/>
    <x v="0"/>
    <n v="83"/>
    <n v="1"/>
    <x v="245"/>
    <n v="3"/>
    <n v="5"/>
    <x v="1"/>
    <n v="1.2048192771084338"/>
    <x v="21"/>
  </r>
  <r>
    <s v="ROI02064"/>
    <s v="P49551"/>
    <d v="2026-05-05T00:00:00"/>
    <d v="2026-05-06T00:00:00"/>
    <x v="2"/>
    <x v="2"/>
    <x v="4"/>
    <s v="Urgent"/>
    <s v="Pending"/>
    <x v="3"/>
    <n v="179"/>
    <n v="1"/>
    <x v="354"/>
    <n v="1"/>
    <n v="5"/>
    <x v="1"/>
    <n v="0.55865921787709494"/>
    <x v="1353"/>
  </r>
  <r>
    <s v="ROI02065"/>
    <s v="P40192"/>
    <d v="2026-04-08T00:00:00"/>
    <d v="2026-04-17T00:00:00"/>
    <x v="1"/>
    <x v="0"/>
    <x v="0"/>
    <s v="Urgent"/>
    <s v="In Progress"/>
    <x v="0"/>
    <n v="237"/>
    <n v="5"/>
    <x v="441"/>
    <n v="9"/>
    <n v="5"/>
    <x v="0"/>
    <n v="2.109704641350211"/>
    <x v="118"/>
  </r>
  <r>
    <s v="ROI02066"/>
    <s v="P80802"/>
    <d v="2026-06-10T00:00:00"/>
    <d v="2026-06-15T00:00:00"/>
    <x v="3"/>
    <x v="4"/>
    <x v="1"/>
    <s v="Urgent"/>
    <s v="Completed"/>
    <x v="4"/>
    <n v="491"/>
    <n v="5"/>
    <x v="577"/>
    <n v="5"/>
    <n v="5"/>
    <x v="1"/>
    <n v="1.0183299389002036"/>
    <x v="1274"/>
  </r>
  <r>
    <s v="ROI02067"/>
    <s v="P93680"/>
    <d v="2026-04-17T00:00:00"/>
    <d v="2026-04-23T00:00:00"/>
    <x v="2"/>
    <x v="3"/>
    <x v="4"/>
    <s v="Normal"/>
    <s v="Pending"/>
    <x v="2"/>
    <n v="137"/>
    <n v="4"/>
    <x v="234"/>
    <n v="6"/>
    <n v="5"/>
    <x v="0"/>
    <n v="2.9197080291970803"/>
    <x v="1354"/>
  </r>
  <r>
    <s v="ROI02068"/>
    <s v="P63012"/>
    <d v="2026-03-23T00:00:00"/>
    <d v="2026-03-28T00:00:00"/>
    <x v="0"/>
    <x v="2"/>
    <x v="0"/>
    <s v="High"/>
    <s v="Pending"/>
    <x v="3"/>
    <n v="269"/>
    <n v="3"/>
    <x v="122"/>
    <n v="5"/>
    <n v="5"/>
    <x v="1"/>
    <n v="1.1152416356877324"/>
    <x v="1355"/>
  </r>
  <r>
    <s v="ROI02069"/>
    <s v="P26266"/>
    <d v="2026-02-05T00:00:00"/>
    <d v="2026-02-09T00:00:00"/>
    <x v="0"/>
    <x v="1"/>
    <x v="0"/>
    <s v="Normal"/>
    <s v="Completed"/>
    <x v="0"/>
    <n v="160"/>
    <n v="0"/>
    <x v="12"/>
    <n v="4"/>
    <n v="5"/>
    <x v="1"/>
    <n v="0"/>
    <x v="923"/>
  </r>
  <r>
    <s v="ROI02070"/>
    <s v="P21269"/>
    <d v="2026-02-07T00:00:00"/>
    <d v="2026-02-08T00:00:00"/>
    <x v="2"/>
    <x v="3"/>
    <x v="0"/>
    <s v="Normal"/>
    <s v="Completed"/>
    <x v="1"/>
    <n v="220"/>
    <n v="4"/>
    <x v="80"/>
    <n v="1"/>
    <n v="5"/>
    <x v="1"/>
    <n v="1.8181818181818181"/>
    <x v="1356"/>
  </r>
  <r>
    <s v="ROI02071"/>
    <s v="P88293"/>
    <d v="2026-04-28T00:00:00"/>
    <d v="2026-04-30T00:00:00"/>
    <x v="0"/>
    <x v="2"/>
    <x v="6"/>
    <s v="High"/>
    <s v="In Progress"/>
    <x v="0"/>
    <n v="386"/>
    <n v="4"/>
    <x v="110"/>
    <n v="2"/>
    <n v="5"/>
    <x v="1"/>
    <n v="1.0362694300518136"/>
    <x v="1357"/>
  </r>
  <r>
    <s v="ROI02072"/>
    <s v="P19288"/>
    <d v="2026-03-06T00:00:00"/>
    <d v="2026-03-16T00:00:00"/>
    <x v="1"/>
    <x v="4"/>
    <x v="3"/>
    <s v="Urgent"/>
    <s v="Pending"/>
    <x v="3"/>
    <n v="90"/>
    <n v="2"/>
    <x v="368"/>
    <n v="10"/>
    <n v="5"/>
    <x v="0"/>
    <n v="2.2222222222222223"/>
    <x v="785"/>
  </r>
  <r>
    <s v="ROI02073"/>
    <s v="P50680"/>
    <d v="2026-03-07T00:00:00"/>
    <d v="2026-03-11T00:00:00"/>
    <x v="3"/>
    <x v="1"/>
    <x v="2"/>
    <s v="High"/>
    <s v="In Progress"/>
    <x v="7"/>
    <n v="427"/>
    <n v="1"/>
    <x v="576"/>
    <n v="4"/>
    <n v="5"/>
    <x v="1"/>
    <n v="0.23419203747072601"/>
    <x v="1358"/>
  </r>
  <r>
    <s v="ROI02074"/>
    <s v="P78924"/>
    <d v="2026-03-24T00:00:00"/>
    <d v="2026-03-31T00:00:00"/>
    <x v="2"/>
    <x v="1"/>
    <x v="6"/>
    <s v="Urgent"/>
    <s v="Pending"/>
    <x v="7"/>
    <n v="123"/>
    <n v="5"/>
    <x v="344"/>
    <n v="7"/>
    <n v="5"/>
    <x v="0"/>
    <n v="4.0650406504065035"/>
    <x v="1359"/>
  </r>
  <r>
    <s v="ROI02075"/>
    <s v="P29244"/>
    <d v="2026-02-16T00:00:00"/>
    <d v="2026-02-24T00:00:00"/>
    <x v="3"/>
    <x v="4"/>
    <x v="5"/>
    <s v="High"/>
    <s v="Pending"/>
    <x v="4"/>
    <n v="370"/>
    <n v="5"/>
    <x v="578"/>
    <n v="8"/>
    <n v="5"/>
    <x v="0"/>
    <n v="1.3513513513513513"/>
    <x v="1321"/>
  </r>
  <r>
    <s v="ROI02076"/>
    <s v="P56704"/>
    <d v="2026-01-24T00:00:00"/>
    <d v="2026-01-31T00:00:00"/>
    <x v="2"/>
    <x v="5"/>
    <x v="4"/>
    <s v="Normal"/>
    <s v="Completed"/>
    <x v="6"/>
    <n v="225"/>
    <n v="4"/>
    <x v="567"/>
    <n v="7"/>
    <n v="5"/>
    <x v="0"/>
    <n v="1.7777777777777777"/>
    <x v="1070"/>
  </r>
  <r>
    <s v="ROI02077"/>
    <s v="P73885"/>
    <d v="2026-06-08T00:00:00"/>
    <d v="2026-06-17T00:00:00"/>
    <x v="1"/>
    <x v="3"/>
    <x v="4"/>
    <s v="Urgent"/>
    <s v="Completed"/>
    <x v="3"/>
    <n v="43"/>
    <n v="1"/>
    <x v="77"/>
    <n v="9"/>
    <n v="5"/>
    <x v="0"/>
    <n v="2.3255813953488373"/>
    <x v="1360"/>
  </r>
  <r>
    <s v="ROI02078"/>
    <s v="P51141"/>
    <d v="2026-04-06T00:00:00"/>
    <d v="2026-04-09T00:00:00"/>
    <x v="0"/>
    <x v="1"/>
    <x v="5"/>
    <s v="Urgent"/>
    <s v="Pending"/>
    <x v="5"/>
    <n v="94"/>
    <n v="1"/>
    <x v="198"/>
    <n v="3"/>
    <n v="5"/>
    <x v="1"/>
    <n v="1.0638297872340425"/>
    <x v="1260"/>
  </r>
  <r>
    <s v="ROI02079"/>
    <s v="P73376"/>
    <d v="2026-03-06T00:00:00"/>
    <d v="2026-03-13T00:00:00"/>
    <x v="1"/>
    <x v="2"/>
    <x v="0"/>
    <s v="Normal"/>
    <s v="Completed"/>
    <x v="7"/>
    <n v="287"/>
    <n v="0"/>
    <x v="12"/>
    <n v="7"/>
    <n v="5"/>
    <x v="0"/>
    <n v="0"/>
    <x v="1207"/>
  </r>
  <r>
    <s v="ROI02080"/>
    <s v="P39809"/>
    <d v="2026-05-30T00:00:00"/>
    <d v="2026-05-31T00:00:00"/>
    <x v="2"/>
    <x v="4"/>
    <x v="3"/>
    <s v="Normal"/>
    <s v="In Progress"/>
    <x v="0"/>
    <n v="417"/>
    <n v="0"/>
    <x v="12"/>
    <n v="1"/>
    <n v="5"/>
    <x v="1"/>
    <n v="0"/>
    <x v="173"/>
  </r>
  <r>
    <s v="ROI02081"/>
    <s v="P22110"/>
    <d v="2026-06-27T00:00:00"/>
    <d v="2026-07-02T00:00:00"/>
    <x v="3"/>
    <x v="5"/>
    <x v="5"/>
    <s v="High"/>
    <s v="Pending"/>
    <x v="3"/>
    <n v="454"/>
    <n v="0"/>
    <x v="12"/>
    <n v="5"/>
    <n v="5"/>
    <x v="1"/>
    <n v="0"/>
    <x v="1361"/>
  </r>
  <r>
    <s v="ROI02082"/>
    <s v="P93605"/>
    <d v="2026-04-12T00:00:00"/>
    <d v="2026-04-16T00:00:00"/>
    <x v="2"/>
    <x v="2"/>
    <x v="4"/>
    <s v="Normal"/>
    <s v="In Progress"/>
    <x v="1"/>
    <n v="147"/>
    <n v="0"/>
    <x v="12"/>
    <n v="4"/>
    <n v="5"/>
    <x v="1"/>
    <n v="0"/>
    <x v="948"/>
  </r>
  <r>
    <s v="ROI02083"/>
    <s v="P15441"/>
    <d v="2026-05-27T00:00:00"/>
    <d v="2026-06-05T00:00:00"/>
    <x v="0"/>
    <x v="2"/>
    <x v="3"/>
    <s v="Urgent"/>
    <s v="In Progress"/>
    <x v="7"/>
    <n v="234"/>
    <n v="3"/>
    <x v="249"/>
    <n v="9"/>
    <n v="5"/>
    <x v="0"/>
    <n v="1.2820512820512819"/>
    <x v="152"/>
  </r>
  <r>
    <s v="ROI02084"/>
    <s v="P53792"/>
    <d v="2026-01-14T00:00:00"/>
    <d v="2026-01-17T00:00:00"/>
    <x v="1"/>
    <x v="2"/>
    <x v="5"/>
    <s v="Urgent"/>
    <s v="Completed"/>
    <x v="5"/>
    <n v="232"/>
    <n v="1"/>
    <x v="416"/>
    <n v="3"/>
    <n v="5"/>
    <x v="1"/>
    <n v="0.43103448275862066"/>
    <x v="1240"/>
  </r>
  <r>
    <s v="ROI02085"/>
    <s v="P44235"/>
    <d v="2026-06-17T00:00:00"/>
    <d v="2026-06-19T00:00:00"/>
    <x v="3"/>
    <x v="0"/>
    <x v="1"/>
    <s v="Normal"/>
    <s v="Pending"/>
    <x v="7"/>
    <n v="230"/>
    <n v="1"/>
    <x v="161"/>
    <n v="2"/>
    <n v="5"/>
    <x v="1"/>
    <n v="0.43478260869565216"/>
    <x v="525"/>
  </r>
  <r>
    <s v="ROI02086"/>
    <s v="P69459"/>
    <d v="2026-05-28T00:00:00"/>
    <d v="2026-06-06T00:00:00"/>
    <x v="3"/>
    <x v="4"/>
    <x v="0"/>
    <s v="High"/>
    <s v="Completed"/>
    <x v="5"/>
    <n v="486"/>
    <n v="0"/>
    <x v="12"/>
    <n v="9"/>
    <n v="5"/>
    <x v="0"/>
    <n v="0"/>
    <x v="1009"/>
  </r>
  <r>
    <s v="ROI02087"/>
    <s v="P20938"/>
    <d v="2026-04-10T00:00:00"/>
    <d v="2026-04-14T00:00:00"/>
    <x v="4"/>
    <x v="4"/>
    <x v="5"/>
    <s v="Normal"/>
    <s v="Pending"/>
    <x v="4"/>
    <n v="449"/>
    <n v="0"/>
    <x v="12"/>
    <n v="4"/>
    <n v="5"/>
    <x v="1"/>
    <n v="0"/>
    <x v="1362"/>
  </r>
  <r>
    <s v="ROI02088"/>
    <s v="P98008"/>
    <d v="2026-02-13T00:00:00"/>
    <d v="2026-02-14T00:00:00"/>
    <x v="2"/>
    <x v="0"/>
    <x v="7"/>
    <s v="Urgent"/>
    <s v="In Progress"/>
    <x v="0"/>
    <n v="141"/>
    <n v="4"/>
    <x v="466"/>
    <n v="1"/>
    <n v="5"/>
    <x v="1"/>
    <n v="2.8368794326241136"/>
    <x v="503"/>
  </r>
  <r>
    <s v="ROI02089"/>
    <s v="P80399"/>
    <d v="2026-01-03T00:00:00"/>
    <d v="2026-01-10T00:00:00"/>
    <x v="0"/>
    <x v="3"/>
    <x v="6"/>
    <s v="High"/>
    <s v="Completed"/>
    <x v="2"/>
    <n v="466"/>
    <n v="3"/>
    <x v="93"/>
    <n v="7"/>
    <n v="5"/>
    <x v="0"/>
    <n v="0.64377682403433478"/>
    <x v="1071"/>
  </r>
  <r>
    <s v="ROI02090"/>
    <s v="P87128"/>
    <d v="2026-02-16T00:00:00"/>
    <d v="2026-02-19T00:00:00"/>
    <x v="0"/>
    <x v="5"/>
    <x v="4"/>
    <s v="Normal"/>
    <s v="Pending"/>
    <x v="4"/>
    <n v="56"/>
    <n v="5"/>
    <x v="579"/>
    <n v="3"/>
    <n v="5"/>
    <x v="1"/>
    <n v="8.9285714285714288"/>
    <x v="1161"/>
  </r>
  <r>
    <s v="ROI02091"/>
    <s v="P82427"/>
    <d v="2026-03-30T00:00:00"/>
    <d v="2026-04-09T00:00:00"/>
    <x v="1"/>
    <x v="1"/>
    <x v="4"/>
    <s v="High"/>
    <s v="Pending"/>
    <x v="3"/>
    <n v="41"/>
    <n v="5"/>
    <x v="117"/>
    <n v="10"/>
    <n v="5"/>
    <x v="0"/>
    <n v="12.195121951219512"/>
    <x v="1363"/>
  </r>
  <r>
    <s v="ROI02092"/>
    <s v="P90798"/>
    <d v="2026-04-23T00:00:00"/>
    <d v="2026-04-26T00:00:00"/>
    <x v="3"/>
    <x v="5"/>
    <x v="6"/>
    <s v="High"/>
    <s v="In Progress"/>
    <x v="1"/>
    <n v="288"/>
    <n v="4"/>
    <x v="474"/>
    <n v="3"/>
    <n v="5"/>
    <x v="1"/>
    <n v="1.3888888888888888"/>
    <x v="589"/>
  </r>
  <r>
    <s v="ROI02093"/>
    <s v="P71940"/>
    <d v="2026-03-25T00:00:00"/>
    <d v="2026-03-28T00:00:00"/>
    <x v="3"/>
    <x v="2"/>
    <x v="1"/>
    <s v="High"/>
    <s v="Completed"/>
    <x v="1"/>
    <n v="106"/>
    <n v="3"/>
    <x v="519"/>
    <n v="3"/>
    <n v="5"/>
    <x v="1"/>
    <n v="2.8301886792452833"/>
    <x v="1364"/>
  </r>
  <r>
    <s v="ROI02094"/>
    <s v="P29781"/>
    <d v="2026-06-16T00:00:00"/>
    <d v="2026-06-20T00:00:00"/>
    <x v="4"/>
    <x v="5"/>
    <x v="0"/>
    <s v="Normal"/>
    <s v="Pending"/>
    <x v="2"/>
    <n v="387"/>
    <n v="0"/>
    <x v="12"/>
    <n v="4"/>
    <n v="5"/>
    <x v="1"/>
    <n v="0"/>
    <x v="877"/>
  </r>
  <r>
    <s v="ROI02095"/>
    <s v="P17793"/>
    <d v="2026-05-09T00:00:00"/>
    <d v="2026-05-16T00:00:00"/>
    <x v="2"/>
    <x v="4"/>
    <x v="7"/>
    <s v="Urgent"/>
    <s v="In Progress"/>
    <x v="2"/>
    <n v="303"/>
    <n v="3"/>
    <x v="549"/>
    <n v="7"/>
    <n v="5"/>
    <x v="0"/>
    <n v="0.99009900990099009"/>
    <x v="1365"/>
  </r>
  <r>
    <s v="ROI02096"/>
    <s v="P94648"/>
    <d v="2026-01-23T00:00:00"/>
    <d v="2026-01-27T00:00:00"/>
    <x v="1"/>
    <x v="3"/>
    <x v="4"/>
    <s v="Normal"/>
    <s v="Completed"/>
    <x v="7"/>
    <n v="497"/>
    <n v="0"/>
    <x v="12"/>
    <n v="4"/>
    <n v="5"/>
    <x v="1"/>
    <n v="0"/>
    <x v="1366"/>
  </r>
  <r>
    <s v="ROI02097"/>
    <s v="P31307"/>
    <d v="2026-06-26T00:00:00"/>
    <d v="2026-06-28T00:00:00"/>
    <x v="2"/>
    <x v="5"/>
    <x v="6"/>
    <s v="Normal"/>
    <s v="In Progress"/>
    <x v="3"/>
    <n v="195"/>
    <n v="5"/>
    <x v="580"/>
    <n v="2"/>
    <n v="5"/>
    <x v="1"/>
    <n v="2.5641025641025639"/>
    <x v="139"/>
  </r>
  <r>
    <s v="ROI02098"/>
    <s v="P50331"/>
    <d v="2026-04-05T00:00:00"/>
    <d v="2026-04-07T00:00:00"/>
    <x v="4"/>
    <x v="0"/>
    <x v="6"/>
    <s v="Normal"/>
    <s v="Completed"/>
    <x v="0"/>
    <n v="56"/>
    <n v="5"/>
    <x v="121"/>
    <n v="2"/>
    <n v="5"/>
    <x v="1"/>
    <n v="8.9285714285714288"/>
    <x v="418"/>
  </r>
  <r>
    <s v="ROI02099"/>
    <s v="P63383"/>
    <d v="2026-03-23T00:00:00"/>
    <d v="2026-03-24T00:00:00"/>
    <x v="1"/>
    <x v="4"/>
    <x v="5"/>
    <s v="Normal"/>
    <s v="Pending"/>
    <x v="4"/>
    <n v="313"/>
    <n v="1"/>
    <x v="196"/>
    <n v="1"/>
    <n v="5"/>
    <x v="1"/>
    <n v="0.31948881789137379"/>
    <x v="56"/>
  </r>
  <r>
    <s v="ROI02100"/>
    <s v="P73875"/>
    <d v="2026-03-01T00:00:00"/>
    <d v="2026-03-10T00:00:00"/>
    <x v="2"/>
    <x v="2"/>
    <x v="2"/>
    <s v="Normal"/>
    <s v="In Progress"/>
    <x v="1"/>
    <n v="284"/>
    <n v="4"/>
    <x v="441"/>
    <n v="9"/>
    <n v="5"/>
    <x v="0"/>
    <n v="1.4084507042253522"/>
    <x v="283"/>
  </r>
  <r>
    <s v="ROI02101"/>
    <s v="P80735"/>
    <d v="2026-04-14T00:00:00"/>
    <d v="2026-04-17T00:00:00"/>
    <x v="0"/>
    <x v="2"/>
    <x v="6"/>
    <s v="High"/>
    <s v="In Progress"/>
    <x v="5"/>
    <n v="70"/>
    <n v="4"/>
    <x v="369"/>
    <n v="3"/>
    <n v="5"/>
    <x v="1"/>
    <n v="5.7142857142857144"/>
    <x v="1367"/>
  </r>
  <r>
    <s v="ROI02102"/>
    <s v="P29272"/>
    <d v="2026-05-08T00:00:00"/>
    <d v="2026-05-17T00:00:00"/>
    <x v="2"/>
    <x v="4"/>
    <x v="6"/>
    <s v="Urgent"/>
    <s v="In Progress"/>
    <x v="4"/>
    <n v="58"/>
    <n v="4"/>
    <x v="581"/>
    <n v="9"/>
    <n v="5"/>
    <x v="0"/>
    <n v="6.8965517241379306"/>
    <x v="1368"/>
  </r>
  <r>
    <s v="ROI02103"/>
    <s v="P15760"/>
    <d v="2026-04-29T00:00:00"/>
    <d v="2026-05-04T00:00:00"/>
    <x v="4"/>
    <x v="5"/>
    <x v="0"/>
    <s v="Urgent"/>
    <s v="Completed"/>
    <x v="0"/>
    <n v="490"/>
    <n v="4"/>
    <x v="582"/>
    <n v="5"/>
    <n v="5"/>
    <x v="1"/>
    <n v="0.81632653061224492"/>
    <x v="325"/>
  </r>
  <r>
    <s v="ROI02104"/>
    <s v="P50630"/>
    <d v="2026-04-25T00:00:00"/>
    <d v="2026-05-05T00:00:00"/>
    <x v="0"/>
    <x v="0"/>
    <x v="6"/>
    <s v="High"/>
    <s v="In Progress"/>
    <x v="2"/>
    <n v="121"/>
    <n v="0"/>
    <x v="12"/>
    <n v="10"/>
    <n v="5"/>
    <x v="0"/>
    <n v="0"/>
    <x v="1369"/>
  </r>
  <r>
    <s v="ROI02105"/>
    <s v="P83448"/>
    <d v="2026-02-20T00:00:00"/>
    <d v="2026-02-24T00:00:00"/>
    <x v="4"/>
    <x v="1"/>
    <x v="4"/>
    <s v="Normal"/>
    <s v="Completed"/>
    <x v="3"/>
    <n v="31"/>
    <n v="0"/>
    <x v="12"/>
    <n v="4"/>
    <n v="5"/>
    <x v="1"/>
    <n v="0"/>
    <x v="943"/>
  </r>
  <r>
    <s v="ROI02106"/>
    <s v="P74689"/>
    <d v="2026-06-01T00:00:00"/>
    <d v="2026-06-07T00:00:00"/>
    <x v="1"/>
    <x v="1"/>
    <x v="3"/>
    <s v="Urgent"/>
    <s v="Completed"/>
    <x v="0"/>
    <n v="420"/>
    <n v="2"/>
    <x v="283"/>
    <n v="6"/>
    <n v="5"/>
    <x v="0"/>
    <n v="0.47619047619047622"/>
    <x v="478"/>
  </r>
  <r>
    <s v="ROI02107"/>
    <s v="P13811"/>
    <d v="2026-02-01T00:00:00"/>
    <d v="2026-02-11T00:00:00"/>
    <x v="2"/>
    <x v="0"/>
    <x v="5"/>
    <s v="Normal"/>
    <s v="In Progress"/>
    <x v="2"/>
    <n v="73"/>
    <n v="1"/>
    <x v="268"/>
    <n v="10"/>
    <n v="5"/>
    <x v="0"/>
    <n v="1.3698630136986301"/>
    <x v="1370"/>
  </r>
  <r>
    <s v="ROI02108"/>
    <s v="P40519"/>
    <d v="2026-06-15T00:00:00"/>
    <d v="2026-06-23T00:00:00"/>
    <x v="4"/>
    <x v="3"/>
    <x v="0"/>
    <s v="Normal"/>
    <s v="In Progress"/>
    <x v="1"/>
    <n v="220"/>
    <n v="3"/>
    <x v="575"/>
    <n v="8"/>
    <n v="5"/>
    <x v="0"/>
    <n v="1.3636363636363635"/>
    <x v="218"/>
  </r>
  <r>
    <s v="ROI02109"/>
    <s v="P52299"/>
    <d v="2026-03-10T00:00:00"/>
    <d v="2026-03-13T00:00:00"/>
    <x v="2"/>
    <x v="4"/>
    <x v="4"/>
    <s v="Normal"/>
    <s v="Completed"/>
    <x v="0"/>
    <n v="484"/>
    <n v="4"/>
    <x v="501"/>
    <n v="3"/>
    <n v="5"/>
    <x v="1"/>
    <n v="0.82644628099173556"/>
    <x v="1371"/>
  </r>
  <r>
    <s v="ROI02110"/>
    <s v="P32214"/>
    <d v="2026-04-26T00:00:00"/>
    <d v="2026-05-03T00:00:00"/>
    <x v="4"/>
    <x v="3"/>
    <x v="3"/>
    <s v="High"/>
    <s v="In Progress"/>
    <x v="5"/>
    <n v="483"/>
    <n v="2"/>
    <x v="424"/>
    <n v="7"/>
    <n v="5"/>
    <x v="0"/>
    <n v="0.41407867494824019"/>
    <x v="236"/>
  </r>
  <r>
    <s v="ROI02111"/>
    <s v="P54483"/>
    <d v="2026-03-16T00:00:00"/>
    <d v="2026-03-23T00:00:00"/>
    <x v="0"/>
    <x v="2"/>
    <x v="3"/>
    <s v="High"/>
    <s v="Completed"/>
    <x v="5"/>
    <n v="358"/>
    <n v="1"/>
    <x v="438"/>
    <n v="7"/>
    <n v="5"/>
    <x v="0"/>
    <n v="0.27932960893854747"/>
    <x v="1372"/>
  </r>
  <r>
    <s v="ROI02112"/>
    <s v="P16327"/>
    <d v="2026-03-29T00:00:00"/>
    <d v="2026-03-31T00:00:00"/>
    <x v="2"/>
    <x v="2"/>
    <x v="1"/>
    <s v="High"/>
    <s v="Completed"/>
    <x v="1"/>
    <n v="114"/>
    <n v="5"/>
    <x v="559"/>
    <n v="2"/>
    <n v="5"/>
    <x v="1"/>
    <n v="4.3859649122807012"/>
    <x v="239"/>
  </r>
  <r>
    <s v="ROI02113"/>
    <s v="P25009"/>
    <d v="2026-06-29T00:00:00"/>
    <d v="2026-07-08T00:00:00"/>
    <x v="2"/>
    <x v="4"/>
    <x v="3"/>
    <s v="High"/>
    <s v="In Progress"/>
    <x v="0"/>
    <n v="139"/>
    <n v="5"/>
    <x v="296"/>
    <n v="9"/>
    <n v="5"/>
    <x v="0"/>
    <n v="3.5971223021582732"/>
    <x v="467"/>
  </r>
  <r>
    <s v="ROI02114"/>
    <s v="P45305"/>
    <d v="2026-01-12T00:00:00"/>
    <d v="2026-01-15T00:00:00"/>
    <x v="3"/>
    <x v="5"/>
    <x v="2"/>
    <s v="Normal"/>
    <s v="Completed"/>
    <x v="7"/>
    <n v="39"/>
    <n v="4"/>
    <x v="234"/>
    <n v="3"/>
    <n v="5"/>
    <x v="1"/>
    <n v="10.256410256410255"/>
    <x v="8"/>
  </r>
  <r>
    <s v="ROI02115"/>
    <s v="P86586"/>
    <d v="2026-05-27T00:00:00"/>
    <d v="2026-05-31T00:00:00"/>
    <x v="0"/>
    <x v="4"/>
    <x v="2"/>
    <s v="Urgent"/>
    <s v="Pending"/>
    <x v="2"/>
    <n v="70"/>
    <n v="5"/>
    <x v="207"/>
    <n v="4"/>
    <n v="5"/>
    <x v="1"/>
    <n v="7.1428571428571423"/>
    <x v="552"/>
  </r>
  <r>
    <s v="ROI02116"/>
    <s v="P49807"/>
    <d v="2026-04-17T00:00:00"/>
    <d v="2026-04-23T00:00:00"/>
    <x v="4"/>
    <x v="4"/>
    <x v="7"/>
    <s v="High"/>
    <s v="In Progress"/>
    <x v="2"/>
    <n v="49"/>
    <n v="1"/>
    <x v="268"/>
    <n v="6"/>
    <n v="5"/>
    <x v="0"/>
    <n v="2.0408163265306123"/>
    <x v="1373"/>
  </r>
  <r>
    <s v="ROI02117"/>
    <s v="P79657"/>
    <d v="2026-04-13T00:00:00"/>
    <d v="2026-04-22T00:00:00"/>
    <x v="3"/>
    <x v="5"/>
    <x v="3"/>
    <s v="High"/>
    <s v="Completed"/>
    <x v="2"/>
    <n v="330"/>
    <n v="1"/>
    <x v="223"/>
    <n v="9"/>
    <n v="5"/>
    <x v="0"/>
    <n v="0.30303030303030304"/>
    <x v="985"/>
  </r>
  <r>
    <s v="ROI02118"/>
    <s v="P29546"/>
    <d v="2026-06-09T00:00:00"/>
    <d v="2026-06-13T00:00:00"/>
    <x v="0"/>
    <x v="5"/>
    <x v="1"/>
    <s v="High"/>
    <s v="In Progress"/>
    <x v="3"/>
    <n v="45"/>
    <n v="0"/>
    <x v="12"/>
    <n v="4"/>
    <n v="5"/>
    <x v="1"/>
    <n v="0"/>
    <x v="1374"/>
  </r>
  <r>
    <s v="ROI02119"/>
    <s v="P14634"/>
    <d v="2026-02-11T00:00:00"/>
    <d v="2026-02-14T00:00:00"/>
    <x v="3"/>
    <x v="5"/>
    <x v="1"/>
    <s v="High"/>
    <s v="In Progress"/>
    <x v="3"/>
    <n v="76"/>
    <n v="1"/>
    <x v="41"/>
    <n v="3"/>
    <n v="5"/>
    <x v="1"/>
    <n v="1.3157894736842104"/>
    <x v="1375"/>
  </r>
  <r>
    <s v="ROI02120"/>
    <s v="P81118"/>
    <d v="2026-01-06T00:00:00"/>
    <d v="2026-01-10T00:00:00"/>
    <x v="4"/>
    <x v="5"/>
    <x v="7"/>
    <s v="High"/>
    <s v="Completed"/>
    <x v="6"/>
    <n v="71"/>
    <n v="0"/>
    <x v="12"/>
    <n v="4"/>
    <n v="5"/>
    <x v="1"/>
    <n v="0"/>
    <x v="676"/>
  </r>
  <r>
    <s v="ROI02121"/>
    <s v="P11388"/>
    <d v="2026-03-18T00:00:00"/>
    <d v="2026-03-26T00:00:00"/>
    <x v="0"/>
    <x v="5"/>
    <x v="6"/>
    <s v="Normal"/>
    <s v="In Progress"/>
    <x v="6"/>
    <n v="108"/>
    <n v="5"/>
    <x v="280"/>
    <n v="8"/>
    <n v="5"/>
    <x v="0"/>
    <n v="4.6296296296296298"/>
    <x v="1006"/>
  </r>
  <r>
    <s v="ROI02122"/>
    <s v="P37287"/>
    <d v="2026-05-03T00:00:00"/>
    <d v="2026-05-11T00:00:00"/>
    <x v="0"/>
    <x v="5"/>
    <x v="2"/>
    <s v="Normal"/>
    <s v="In Progress"/>
    <x v="6"/>
    <n v="222"/>
    <n v="0"/>
    <x v="12"/>
    <n v="8"/>
    <n v="5"/>
    <x v="0"/>
    <n v="0"/>
    <x v="1052"/>
  </r>
  <r>
    <s v="ROI02123"/>
    <s v="P87004"/>
    <d v="2026-03-06T00:00:00"/>
    <d v="2026-03-10T00:00:00"/>
    <x v="2"/>
    <x v="1"/>
    <x v="7"/>
    <s v="Normal"/>
    <s v="In Progress"/>
    <x v="1"/>
    <n v="69"/>
    <n v="1"/>
    <x v="54"/>
    <n v="4"/>
    <n v="5"/>
    <x v="1"/>
    <n v="1.4492753623188406"/>
    <x v="119"/>
  </r>
  <r>
    <s v="ROI02124"/>
    <s v="P66923"/>
    <d v="2026-06-14T00:00:00"/>
    <d v="2026-06-22T00:00:00"/>
    <x v="3"/>
    <x v="5"/>
    <x v="5"/>
    <s v="High"/>
    <s v="Completed"/>
    <x v="4"/>
    <n v="82"/>
    <n v="2"/>
    <x v="202"/>
    <n v="8"/>
    <n v="5"/>
    <x v="0"/>
    <n v="2.4390243902439024"/>
    <x v="1376"/>
  </r>
  <r>
    <s v="ROI02125"/>
    <s v="P91944"/>
    <d v="2026-04-24T00:00:00"/>
    <d v="2026-04-29T00:00:00"/>
    <x v="3"/>
    <x v="3"/>
    <x v="4"/>
    <s v="Normal"/>
    <s v="In Progress"/>
    <x v="2"/>
    <n v="357"/>
    <n v="4"/>
    <x v="126"/>
    <n v="5"/>
    <n v="5"/>
    <x v="1"/>
    <n v="1.1204481792717087"/>
    <x v="1136"/>
  </r>
  <r>
    <s v="ROI02126"/>
    <s v="P58815"/>
    <d v="2026-02-12T00:00:00"/>
    <d v="2026-02-21T00:00:00"/>
    <x v="0"/>
    <x v="4"/>
    <x v="3"/>
    <s v="High"/>
    <s v="Pending"/>
    <x v="2"/>
    <n v="140"/>
    <n v="0"/>
    <x v="12"/>
    <n v="9"/>
    <n v="5"/>
    <x v="0"/>
    <n v="0"/>
    <x v="848"/>
  </r>
  <r>
    <s v="ROI02127"/>
    <s v="P38240"/>
    <d v="2026-01-22T00:00:00"/>
    <d v="2026-01-31T00:00:00"/>
    <x v="1"/>
    <x v="0"/>
    <x v="0"/>
    <s v="High"/>
    <s v="Completed"/>
    <x v="4"/>
    <n v="362"/>
    <n v="1"/>
    <x v="91"/>
    <n v="9"/>
    <n v="5"/>
    <x v="0"/>
    <n v="0.27624309392265189"/>
    <x v="1377"/>
  </r>
  <r>
    <s v="ROI02128"/>
    <s v="P31611"/>
    <d v="2026-03-25T00:00:00"/>
    <d v="2026-03-28T00:00:00"/>
    <x v="0"/>
    <x v="4"/>
    <x v="2"/>
    <s v="Urgent"/>
    <s v="In Progress"/>
    <x v="3"/>
    <n v="362"/>
    <n v="0"/>
    <x v="12"/>
    <n v="3"/>
    <n v="5"/>
    <x v="1"/>
    <n v="0"/>
    <x v="1378"/>
  </r>
  <r>
    <s v="ROI02129"/>
    <s v="P45258"/>
    <d v="2026-03-12T00:00:00"/>
    <d v="2026-03-18T00:00:00"/>
    <x v="2"/>
    <x v="3"/>
    <x v="0"/>
    <s v="Normal"/>
    <s v="Pending"/>
    <x v="0"/>
    <n v="359"/>
    <n v="2"/>
    <x v="99"/>
    <n v="6"/>
    <n v="5"/>
    <x v="0"/>
    <n v="0.55710306406685239"/>
    <x v="1379"/>
  </r>
  <r>
    <s v="ROI02130"/>
    <s v="P24967"/>
    <d v="2026-02-08T00:00:00"/>
    <d v="2026-02-11T00:00:00"/>
    <x v="0"/>
    <x v="1"/>
    <x v="3"/>
    <s v="Urgent"/>
    <s v="Pending"/>
    <x v="6"/>
    <n v="372"/>
    <n v="0"/>
    <x v="12"/>
    <n v="3"/>
    <n v="5"/>
    <x v="1"/>
    <n v="0"/>
    <x v="184"/>
  </r>
  <r>
    <s v="ROI02131"/>
    <s v="P55028"/>
    <d v="2026-02-12T00:00:00"/>
    <d v="2026-02-19T00:00:00"/>
    <x v="4"/>
    <x v="4"/>
    <x v="4"/>
    <s v="High"/>
    <s v="Pending"/>
    <x v="5"/>
    <n v="413"/>
    <n v="0"/>
    <x v="12"/>
    <n v="7"/>
    <n v="5"/>
    <x v="0"/>
    <n v="0"/>
    <x v="35"/>
  </r>
  <r>
    <s v="ROI02132"/>
    <s v="P34256"/>
    <d v="2026-04-02T00:00:00"/>
    <d v="2026-04-09T00:00:00"/>
    <x v="2"/>
    <x v="4"/>
    <x v="2"/>
    <s v="High"/>
    <s v="Pending"/>
    <x v="2"/>
    <n v="473"/>
    <n v="0"/>
    <x v="12"/>
    <n v="7"/>
    <n v="5"/>
    <x v="0"/>
    <n v="0"/>
    <x v="1380"/>
  </r>
  <r>
    <s v="ROI02133"/>
    <s v="P60461"/>
    <d v="2026-01-28T00:00:00"/>
    <d v="2026-01-31T00:00:00"/>
    <x v="0"/>
    <x v="3"/>
    <x v="3"/>
    <s v="Normal"/>
    <s v="In Progress"/>
    <x v="3"/>
    <n v="326"/>
    <n v="1"/>
    <x v="195"/>
    <n v="3"/>
    <n v="5"/>
    <x v="1"/>
    <n v="0.30674846625766872"/>
    <x v="1381"/>
  </r>
  <r>
    <s v="ROI02134"/>
    <s v="P51036"/>
    <d v="2026-06-13T00:00:00"/>
    <d v="2026-06-17T00:00:00"/>
    <x v="3"/>
    <x v="1"/>
    <x v="2"/>
    <s v="Normal"/>
    <s v="In Progress"/>
    <x v="2"/>
    <n v="447"/>
    <n v="2"/>
    <x v="161"/>
    <n v="4"/>
    <n v="5"/>
    <x v="1"/>
    <n v="0.44742729306487694"/>
    <x v="1382"/>
  </r>
  <r>
    <s v="ROI02135"/>
    <s v="P92952"/>
    <d v="2026-03-11T00:00:00"/>
    <d v="2026-03-16T00:00:00"/>
    <x v="1"/>
    <x v="5"/>
    <x v="0"/>
    <s v="Urgent"/>
    <s v="Completed"/>
    <x v="0"/>
    <n v="233"/>
    <n v="1"/>
    <x v="140"/>
    <n v="5"/>
    <n v="5"/>
    <x v="1"/>
    <n v="0.42918454935622319"/>
    <x v="1383"/>
  </r>
  <r>
    <s v="ROI02136"/>
    <s v="P52745"/>
    <d v="2026-06-24T00:00:00"/>
    <d v="2026-06-27T00:00:00"/>
    <x v="1"/>
    <x v="1"/>
    <x v="0"/>
    <s v="High"/>
    <s v="Pending"/>
    <x v="7"/>
    <n v="115"/>
    <n v="4"/>
    <x v="478"/>
    <n v="3"/>
    <n v="5"/>
    <x v="1"/>
    <n v="3.4782608695652173"/>
    <x v="557"/>
  </r>
  <r>
    <s v="ROI02137"/>
    <s v="P22584"/>
    <d v="2026-03-17T00:00:00"/>
    <d v="2026-03-24T00:00:00"/>
    <x v="1"/>
    <x v="1"/>
    <x v="3"/>
    <s v="Normal"/>
    <s v="In Progress"/>
    <x v="6"/>
    <n v="257"/>
    <n v="4"/>
    <x v="460"/>
    <n v="7"/>
    <n v="5"/>
    <x v="0"/>
    <n v="1.556420233463035"/>
    <x v="703"/>
  </r>
  <r>
    <s v="ROI02138"/>
    <s v="P26454"/>
    <d v="2026-03-21T00:00:00"/>
    <d v="2026-03-30T00:00:00"/>
    <x v="3"/>
    <x v="5"/>
    <x v="3"/>
    <s v="Urgent"/>
    <s v="In Progress"/>
    <x v="7"/>
    <n v="109"/>
    <n v="1"/>
    <x v="245"/>
    <n v="9"/>
    <n v="5"/>
    <x v="0"/>
    <n v="0.91743119266055051"/>
    <x v="1384"/>
  </r>
  <r>
    <s v="ROI02139"/>
    <s v="P52104"/>
    <d v="2026-01-04T00:00:00"/>
    <d v="2026-01-10T00:00:00"/>
    <x v="1"/>
    <x v="3"/>
    <x v="1"/>
    <s v="High"/>
    <s v="Completed"/>
    <x v="1"/>
    <n v="135"/>
    <n v="1"/>
    <x v="95"/>
    <n v="6"/>
    <n v="5"/>
    <x v="0"/>
    <n v="0.74074074074074081"/>
    <x v="904"/>
  </r>
  <r>
    <s v="ROI02140"/>
    <s v="P67009"/>
    <d v="2026-03-29T00:00:00"/>
    <d v="2026-04-04T00:00:00"/>
    <x v="4"/>
    <x v="0"/>
    <x v="1"/>
    <s v="Urgent"/>
    <s v="Completed"/>
    <x v="6"/>
    <n v="296"/>
    <n v="5"/>
    <x v="261"/>
    <n v="6"/>
    <n v="5"/>
    <x v="0"/>
    <n v="1.6891891891891893"/>
    <x v="781"/>
  </r>
  <r>
    <s v="ROI02141"/>
    <s v="P20222"/>
    <d v="2026-04-19T00:00:00"/>
    <d v="2026-04-29T00:00:00"/>
    <x v="1"/>
    <x v="5"/>
    <x v="7"/>
    <s v="Urgent"/>
    <s v="In Progress"/>
    <x v="2"/>
    <n v="50"/>
    <n v="3"/>
    <x v="9"/>
    <n v="10"/>
    <n v="5"/>
    <x v="0"/>
    <n v="6"/>
    <x v="207"/>
  </r>
  <r>
    <s v="ROI02142"/>
    <s v="P35312"/>
    <d v="2026-01-17T00:00:00"/>
    <d v="2026-01-20T00:00:00"/>
    <x v="0"/>
    <x v="4"/>
    <x v="7"/>
    <s v="Normal"/>
    <s v="Pending"/>
    <x v="5"/>
    <n v="464"/>
    <n v="4"/>
    <x v="583"/>
    <n v="3"/>
    <n v="5"/>
    <x v="1"/>
    <n v="0.86206896551724133"/>
    <x v="1385"/>
  </r>
  <r>
    <s v="ROI02143"/>
    <s v="P43256"/>
    <d v="2026-03-15T00:00:00"/>
    <d v="2026-03-21T00:00:00"/>
    <x v="4"/>
    <x v="2"/>
    <x v="1"/>
    <s v="Urgent"/>
    <s v="Pending"/>
    <x v="4"/>
    <n v="242"/>
    <n v="4"/>
    <x v="424"/>
    <n v="6"/>
    <n v="5"/>
    <x v="0"/>
    <n v="1.6528925619834711"/>
    <x v="1386"/>
  </r>
  <r>
    <s v="ROI02144"/>
    <s v="P84580"/>
    <d v="2026-05-08T00:00:00"/>
    <d v="2026-05-09T00:00:00"/>
    <x v="1"/>
    <x v="1"/>
    <x v="7"/>
    <s v="Normal"/>
    <s v="Completed"/>
    <x v="5"/>
    <n v="400"/>
    <n v="1"/>
    <x v="377"/>
    <n v="1"/>
    <n v="5"/>
    <x v="1"/>
    <n v="0.25"/>
    <x v="872"/>
  </r>
  <r>
    <s v="ROI02145"/>
    <s v="P25856"/>
    <d v="2026-04-09T00:00:00"/>
    <d v="2026-04-16T00:00:00"/>
    <x v="1"/>
    <x v="3"/>
    <x v="3"/>
    <s v="High"/>
    <s v="Pending"/>
    <x v="6"/>
    <n v="445"/>
    <n v="3"/>
    <x v="28"/>
    <n v="7"/>
    <n v="5"/>
    <x v="0"/>
    <n v="0.6741573033707865"/>
    <x v="1387"/>
  </r>
  <r>
    <s v="ROI02146"/>
    <s v="P50453"/>
    <d v="2026-02-17T00:00:00"/>
    <d v="2026-02-21T00:00:00"/>
    <x v="2"/>
    <x v="2"/>
    <x v="5"/>
    <s v="Urgent"/>
    <s v="Pending"/>
    <x v="5"/>
    <n v="310"/>
    <n v="2"/>
    <x v="1"/>
    <n v="4"/>
    <n v="5"/>
    <x v="1"/>
    <n v="0.64516129032258063"/>
    <x v="606"/>
  </r>
  <r>
    <s v="ROI02147"/>
    <s v="P75150"/>
    <d v="2026-01-25T00:00:00"/>
    <d v="2026-01-30T00:00:00"/>
    <x v="1"/>
    <x v="2"/>
    <x v="4"/>
    <s v="Urgent"/>
    <s v="In Progress"/>
    <x v="0"/>
    <n v="208"/>
    <n v="1"/>
    <x v="178"/>
    <n v="5"/>
    <n v="5"/>
    <x v="1"/>
    <n v="0.48076923076923078"/>
    <x v="1388"/>
  </r>
  <r>
    <s v="ROI02148"/>
    <s v="P58066"/>
    <d v="2026-02-06T00:00:00"/>
    <d v="2026-02-12T00:00:00"/>
    <x v="0"/>
    <x v="2"/>
    <x v="7"/>
    <s v="High"/>
    <s v="Pending"/>
    <x v="3"/>
    <n v="127"/>
    <n v="3"/>
    <x v="190"/>
    <n v="6"/>
    <n v="5"/>
    <x v="0"/>
    <n v="2.3622047244094486"/>
    <x v="1389"/>
  </r>
  <r>
    <s v="ROI02149"/>
    <s v="P64341"/>
    <d v="2026-04-18T00:00:00"/>
    <d v="2026-04-24T00:00:00"/>
    <x v="0"/>
    <x v="1"/>
    <x v="4"/>
    <s v="Urgent"/>
    <s v="Completed"/>
    <x v="0"/>
    <n v="187"/>
    <n v="1"/>
    <x v="34"/>
    <n v="6"/>
    <n v="5"/>
    <x v="0"/>
    <n v="0.53475935828876997"/>
    <x v="846"/>
  </r>
  <r>
    <s v="ROI02150"/>
    <s v="P99310"/>
    <d v="2026-04-04T00:00:00"/>
    <d v="2026-04-14T00:00:00"/>
    <x v="2"/>
    <x v="0"/>
    <x v="6"/>
    <s v="High"/>
    <s v="In Progress"/>
    <x v="2"/>
    <n v="440"/>
    <n v="5"/>
    <x v="396"/>
    <n v="10"/>
    <n v="5"/>
    <x v="0"/>
    <n v="1.1363636363636365"/>
    <x v="920"/>
  </r>
  <r>
    <s v="ROI02151"/>
    <s v="P47103"/>
    <d v="2026-01-28T00:00:00"/>
    <d v="2026-02-04T00:00:00"/>
    <x v="4"/>
    <x v="1"/>
    <x v="5"/>
    <s v="Normal"/>
    <s v="Pending"/>
    <x v="5"/>
    <n v="35"/>
    <n v="5"/>
    <x v="344"/>
    <n v="7"/>
    <n v="5"/>
    <x v="0"/>
    <n v="14.285714285714285"/>
    <x v="207"/>
  </r>
  <r>
    <s v="ROI02152"/>
    <s v="P71172"/>
    <d v="2026-05-22T00:00:00"/>
    <d v="2026-05-25T00:00:00"/>
    <x v="3"/>
    <x v="4"/>
    <x v="6"/>
    <s v="High"/>
    <s v="Pending"/>
    <x v="6"/>
    <n v="354"/>
    <n v="4"/>
    <x v="81"/>
    <n v="3"/>
    <n v="5"/>
    <x v="1"/>
    <n v="1.1299435028248588"/>
    <x v="581"/>
  </r>
  <r>
    <s v="ROI02153"/>
    <s v="P94078"/>
    <d v="2026-04-18T00:00:00"/>
    <d v="2026-04-25T00:00:00"/>
    <x v="0"/>
    <x v="4"/>
    <x v="2"/>
    <s v="Normal"/>
    <s v="Pending"/>
    <x v="0"/>
    <n v="20"/>
    <n v="0"/>
    <x v="12"/>
    <n v="7"/>
    <n v="5"/>
    <x v="0"/>
    <n v="0"/>
    <x v="1390"/>
  </r>
  <r>
    <s v="ROI02154"/>
    <s v="P78019"/>
    <d v="2026-06-24T00:00:00"/>
    <d v="2026-06-30T00:00:00"/>
    <x v="4"/>
    <x v="5"/>
    <x v="1"/>
    <s v="High"/>
    <s v="In Progress"/>
    <x v="1"/>
    <n v="464"/>
    <n v="1"/>
    <x v="90"/>
    <n v="6"/>
    <n v="5"/>
    <x v="0"/>
    <n v="0.21551724137931033"/>
    <x v="1240"/>
  </r>
  <r>
    <s v="ROI02155"/>
    <s v="P38341"/>
    <d v="2026-05-06T00:00:00"/>
    <d v="2026-05-07T00:00:00"/>
    <x v="2"/>
    <x v="0"/>
    <x v="5"/>
    <s v="High"/>
    <s v="In Progress"/>
    <x v="2"/>
    <n v="94"/>
    <n v="1"/>
    <x v="54"/>
    <n v="1"/>
    <n v="5"/>
    <x v="1"/>
    <n v="1.0638297872340425"/>
    <x v="83"/>
  </r>
  <r>
    <s v="ROI02156"/>
    <s v="P42160"/>
    <d v="2026-02-21T00:00:00"/>
    <d v="2026-02-23T00:00:00"/>
    <x v="3"/>
    <x v="4"/>
    <x v="6"/>
    <s v="Urgent"/>
    <s v="In Progress"/>
    <x v="1"/>
    <n v="374"/>
    <n v="4"/>
    <x v="412"/>
    <n v="2"/>
    <n v="5"/>
    <x v="1"/>
    <n v="1.0695187165775399"/>
    <x v="816"/>
  </r>
  <r>
    <s v="ROI02157"/>
    <s v="P30558"/>
    <d v="2026-02-21T00:00:00"/>
    <d v="2026-02-22T00:00:00"/>
    <x v="1"/>
    <x v="3"/>
    <x v="2"/>
    <s v="High"/>
    <s v="Completed"/>
    <x v="0"/>
    <n v="248"/>
    <n v="0"/>
    <x v="12"/>
    <n v="1"/>
    <n v="5"/>
    <x v="1"/>
    <n v="0"/>
    <x v="654"/>
  </r>
  <r>
    <s v="ROI02158"/>
    <s v="P58895"/>
    <d v="2026-05-10T00:00:00"/>
    <d v="2026-05-13T00:00:00"/>
    <x v="1"/>
    <x v="3"/>
    <x v="6"/>
    <s v="Normal"/>
    <s v="Completed"/>
    <x v="0"/>
    <n v="454"/>
    <n v="3"/>
    <x v="572"/>
    <n v="3"/>
    <n v="5"/>
    <x v="1"/>
    <n v="0.66079295154185025"/>
    <x v="1391"/>
  </r>
  <r>
    <s v="ROI02159"/>
    <s v="P28190"/>
    <d v="2026-05-21T00:00:00"/>
    <d v="2026-05-25T00:00:00"/>
    <x v="3"/>
    <x v="5"/>
    <x v="4"/>
    <s v="Urgent"/>
    <s v="In Progress"/>
    <x v="3"/>
    <n v="60"/>
    <n v="4"/>
    <x v="284"/>
    <n v="4"/>
    <n v="5"/>
    <x v="1"/>
    <n v="6.666666666666667"/>
    <x v="410"/>
  </r>
  <r>
    <s v="ROI02160"/>
    <s v="P77073"/>
    <d v="2026-05-05T00:00:00"/>
    <d v="2026-05-11T00:00:00"/>
    <x v="0"/>
    <x v="3"/>
    <x v="5"/>
    <s v="High"/>
    <s v="In Progress"/>
    <x v="7"/>
    <n v="32"/>
    <n v="2"/>
    <x v="93"/>
    <n v="6"/>
    <n v="5"/>
    <x v="0"/>
    <n v="6.25"/>
    <x v="1392"/>
  </r>
  <r>
    <s v="ROI02161"/>
    <s v="P71500"/>
    <d v="2026-01-22T00:00:00"/>
    <d v="2026-01-30T00:00:00"/>
    <x v="2"/>
    <x v="0"/>
    <x v="7"/>
    <s v="Urgent"/>
    <s v="Completed"/>
    <x v="1"/>
    <n v="127"/>
    <n v="3"/>
    <x v="458"/>
    <n v="8"/>
    <n v="5"/>
    <x v="0"/>
    <n v="2.3622047244094486"/>
    <x v="1393"/>
  </r>
  <r>
    <s v="ROI02162"/>
    <s v="P46168"/>
    <d v="2026-05-16T00:00:00"/>
    <d v="2026-05-18T00:00:00"/>
    <x v="4"/>
    <x v="3"/>
    <x v="7"/>
    <s v="High"/>
    <s v="Completed"/>
    <x v="3"/>
    <n v="175"/>
    <n v="1"/>
    <x v="436"/>
    <n v="2"/>
    <n v="5"/>
    <x v="1"/>
    <n v="0.5714285714285714"/>
    <x v="480"/>
  </r>
  <r>
    <s v="ROI02163"/>
    <s v="P64679"/>
    <d v="2026-06-20T00:00:00"/>
    <d v="2026-06-30T00:00:00"/>
    <x v="2"/>
    <x v="2"/>
    <x v="2"/>
    <s v="Urgent"/>
    <s v="Completed"/>
    <x v="0"/>
    <n v="108"/>
    <n v="2"/>
    <x v="546"/>
    <n v="10"/>
    <n v="5"/>
    <x v="0"/>
    <n v="1.8518518518518516"/>
    <x v="1394"/>
  </r>
  <r>
    <s v="ROI02164"/>
    <s v="P74071"/>
    <d v="2026-04-03T00:00:00"/>
    <d v="2026-04-13T00:00:00"/>
    <x v="3"/>
    <x v="5"/>
    <x v="5"/>
    <s v="Normal"/>
    <s v="Pending"/>
    <x v="0"/>
    <n v="141"/>
    <n v="3"/>
    <x v="336"/>
    <n v="10"/>
    <n v="5"/>
    <x v="0"/>
    <n v="2.1276595744680851"/>
    <x v="1395"/>
  </r>
  <r>
    <s v="ROI02165"/>
    <s v="P90578"/>
    <d v="2026-05-20T00:00:00"/>
    <d v="2026-05-26T00:00:00"/>
    <x v="1"/>
    <x v="3"/>
    <x v="0"/>
    <s v="Normal"/>
    <s v="Completed"/>
    <x v="0"/>
    <n v="108"/>
    <n v="4"/>
    <x v="460"/>
    <n v="6"/>
    <n v="5"/>
    <x v="0"/>
    <n v="3.7037037037037033"/>
    <x v="421"/>
  </r>
  <r>
    <s v="ROI02166"/>
    <s v="P67917"/>
    <d v="2026-05-01T00:00:00"/>
    <d v="2026-05-07T00:00:00"/>
    <x v="0"/>
    <x v="4"/>
    <x v="7"/>
    <s v="Normal"/>
    <s v="Completed"/>
    <x v="4"/>
    <n v="131"/>
    <n v="3"/>
    <x v="180"/>
    <n v="6"/>
    <n v="5"/>
    <x v="0"/>
    <n v="2.2900763358778624"/>
    <x v="192"/>
  </r>
  <r>
    <s v="ROI02167"/>
    <s v="P66104"/>
    <d v="2026-06-09T00:00:00"/>
    <d v="2026-06-15T00:00:00"/>
    <x v="2"/>
    <x v="1"/>
    <x v="6"/>
    <s v="Urgent"/>
    <s v="Pending"/>
    <x v="2"/>
    <n v="471"/>
    <n v="1"/>
    <x v="574"/>
    <n v="6"/>
    <n v="5"/>
    <x v="0"/>
    <n v="0.21231422505307856"/>
    <x v="286"/>
  </r>
  <r>
    <s v="ROI02168"/>
    <s v="P26299"/>
    <d v="2026-02-22T00:00:00"/>
    <d v="2026-03-03T00:00:00"/>
    <x v="0"/>
    <x v="0"/>
    <x v="1"/>
    <s v="Urgent"/>
    <s v="Pending"/>
    <x v="6"/>
    <n v="393"/>
    <n v="1"/>
    <x v="161"/>
    <n v="9"/>
    <n v="5"/>
    <x v="0"/>
    <n v="0.2544529262086514"/>
    <x v="86"/>
  </r>
  <r>
    <s v="ROI02169"/>
    <s v="P97973"/>
    <d v="2026-06-16T00:00:00"/>
    <d v="2026-06-23T00:00:00"/>
    <x v="3"/>
    <x v="2"/>
    <x v="6"/>
    <s v="Normal"/>
    <s v="Pending"/>
    <x v="3"/>
    <n v="364"/>
    <n v="3"/>
    <x v="506"/>
    <n v="7"/>
    <n v="5"/>
    <x v="0"/>
    <n v="0.82417582417582425"/>
    <x v="522"/>
  </r>
  <r>
    <s v="ROI02170"/>
    <s v="P88583"/>
    <d v="2026-01-31T00:00:00"/>
    <d v="2026-02-03T00:00:00"/>
    <x v="4"/>
    <x v="4"/>
    <x v="4"/>
    <s v="Normal"/>
    <s v="In Progress"/>
    <x v="1"/>
    <n v="209"/>
    <n v="1"/>
    <x v="25"/>
    <n v="3"/>
    <n v="5"/>
    <x v="1"/>
    <n v="0.4784688995215311"/>
    <x v="1396"/>
  </r>
  <r>
    <s v="ROI02171"/>
    <s v="P69171"/>
    <d v="2026-05-29T00:00:00"/>
    <d v="2026-06-06T00:00:00"/>
    <x v="2"/>
    <x v="3"/>
    <x v="1"/>
    <s v="Urgent"/>
    <s v="Completed"/>
    <x v="3"/>
    <n v="24"/>
    <n v="5"/>
    <x v="395"/>
    <n v="8"/>
    <n v="5"/>
    <x v="0"/>
    <n v="20.833333333333336"/>
    <x v="1290"/>
  </r>
  <r>
    <s v="ROI02172"/>
    <s v="P41785"/>
    <d v="2026-04-13T00:00:00"/>
    <d v="2026-04-21T00:00:00"/>
    <x v="2"/>
    <x v="3"/>
    <x v="6"/>
    <s v="Normal"/>
    <s v="Pending"/>
    <x v="7"/>
    <n v="104"/>
    <n v="2"/>
    <x v="44"/>
    <n v="8"/>
    <n v="5"/>
    <x v="0"/>
    <n v="1.9230769230769231"/>
    <x v="8"/>
  </r>
  <r>
    <s v="ROI02173"/>
    <s v="P66918"/>
    <d v="2026-06-28T00:00:00"/>
    <d v="2026-07-06T00:00:00"/>
    <x v="0"/>
    <x v="2"/>
    <x v="0"/>
    <s v="High"/>
    <s v="Completed"/>
    <x v="7"/>
    <n v="208"/>
    <n v="0"/>
    <x v="12"/>
    <n v="8"/>
    <n v="5"/>
    <x v="0"/>
    <n v="0"/>
    <x v="152"/>
  </r>
  <r>
    <s v="ROI02174"/>
    <s v="P46344"/>
    <d v="2026-04-12T00:00:00"/>
    <d v="2026-04-20T00:00:00"/>
    <x v="2"/>
    <x v="5"/>
    <x v="5"/>
    <s v="High"/>
    <s v="Pending"/>
    <x v="1"/>
    <n v="213"/>
    <n v="2"/>
    <x v="134"/>
    <n v="8"/>
    <n v="5"/>
    <x v="0"/>
    <n v="0.93896713615023475"/>
    <x v="1397"/>
  </r>
  <r>
    <s v="ROI02175"/>
    <s v="P37318"/>
    <d v="2026-03-05T00:00:00"/>
    <d v="2026-03-10T00:00:00"/>
    <x v="4"/>
    <x v="3"/>
    <x v="2"/>
    <s v="Urgent"/>
    <s v="In Progress"/>
    <x v="7"/>
    <n v="108"/>
    <n v="3"/>
    <x v="224"/>
    <n v="5"/>
    <n v="5"/>
    <x v="1"/>
    <n v="2.7777777777777777"/>
    <x v="610"/>
  </r>
  <r>
    <s v="ROI02176"/>
    <s v="P24442"/>
    <d v="2026-02-17T00:00:00"/>
    <d v="2026-02-27T00:00:00"/>
    <x v="2"/>
    <x v="1"/>
    <x v="7"/>
    <s v="Urgent"/>
    <s v="Pending"/>
    <x v="6"/>
    <n v="427"/>
    <n v="1"/>
    <x v="444"/>
    <n v="10"/>
    <n v="5"/>
    <x v="0"/>
    <n v="0.23419203747072601"/>
    <x v="1189"/>
  </r>
  <r>
    <s v="ROI02177"/>
    <s v="P73964"/>
    <d v="2026-04-12T00:00:00"/>
    <d v="2026-04-15T00:00:00"/>
    <x v="1"/>
    <x v="3"/>
    <x v="3"/>
    <s v="Normal"/>
    <s v="In Progress"/>
    <x v="7"/>
    <n v="480"/>
    <n v="0"/>
    <x v="12"/>
    <n v="3"/>
    <n v="5"/>
    <x v="1"/>
    <n v="0"/>
    <x v="199"/>
  </r>
  <r>
    <s v="ROI02178"/>
    <s v="P93471"/>
    <d v="2026-06-30T00:00:00"/>
    <d v="2026-07-10T00:00:00"/>
    <x v="0"/>
    <x v="5"/>
    <x v="6"/>
    <s v="High"/>
    <s v="In Progress"/>
    <x v="0"/>
    <n v="53"/>
    <n v="5"/>
    <x v="485"/>
    <n v="10"/>
    <n v="5"/>
    <x v="0"/>
    <n v="9.433962264150944"/>
    <x v="871"/>
  </r>
  <r>
    <s v="ROI02179"/>
    <s v="P98230"/>
    <d v="2026-02-14T00:00:00"/>
    <d v="2026-02-17T00:00:00"/>
    <x v="1"/>
    <x v="4"/>
    <x v="3"/>
    <s v="High"/>
    <s v="Pending"/>
    <x v="3"/>
    <n v="499"/>
    <n v="5"/>
    <x v="478"/>
    <n v="3"/>
    <n v="5"/>
    <x v="1"/>
    <n v="1.002004008016032"/>
    <x v="1398"/>
  </r>
  <r>
    <s v="ROI02180"/>
    <s v="P91106"/>
    <d v="2026-02-16T00:00:00"/>
    <d v="2026-02-24T00:00:00"/>
    <x v="2"/>
    <x v="5"/>
    <x v="7"/>
    <s v="Normal"/>
    <s v="Completed"/>
    <x v="6"/>
    <n v="262"/>
    <n v="4"/>
    <x v="508"/>
    <n v="8"/>
    <n v="5"/>
    <x v="0"/>
    <n v="1.5267175572519083"/>
    <x v="272"/>
  </r>
  <r>
    <s v="ROI02181"/>
    <s v="P75061"/>
    <d v="2026-02-03T00:00:00"/>
    <d v="2026-02-11T00:00:00"/>
    <x v="2"/>
    <x v="5"/>
    <x v="2"/>
    <s v="High"/>
    <s v="Completed"/>
    <x v="6"/>
    <n v="255"/>
    <n v="1"/>
    <x v="393"/>
    <n v="8"/>
    <n v="5"/>
    <x v="0"/>
    <n v="0.39215686274509803"/>
    <x v="1399"/>
  </r>
  <r>
    <s v="ROI02182"/>
    <s v="P81108"/>
    <d v="2026-06-11T00:00:00"/>
    <d v="2026-06-19T00:00:00"/>
    <x v="3"/>
    <x v="2"/>
    <x v="5"/>
    <s v="Normal"/>
    <s v="Pending"/>
    <x v="5"/>
    <n v="427"/>
    <n v="5"/>
    <x v="582"/>
    <n v="8"/>
    <n v="5"/>
    <x v="0"/>
    <n v="1.1709601873536302"/>
    <x v="1400"/>
  </r>
  <r>
    <s v="ROI02183"/>
    <s v="P12543"/>
    <d v="2026-03-03T00:00:00"/>
    <d v="2026-03-06T00:00:00"/>
    <x v="3"/>
    <x v="1"/>
    <x v="2"/>
    <s v="Normal"/>
    <s v="Completed"/>
    <x v="1"/>
    <n v="250"/>
    <n v="1"/>
    <x v="21"/>
    <n v="3"/>
    <n v="5"/>
    <x v="1"/>
    <n v="0.4"/>
    <x v="436"/>
  </r>
  <r>
    <s v="ROI02184"/>
    <s v="P77316"/>
    <d v="2026-01-13T00:00:00"/>
    <d v="2026-01-15T00:00:00"/>
    <x v="4"/>
    <x v="5"/>
    <x v="4"/>
    <s v="Urgent"/>
    <s v="Completed"/>
    <x v="2"/>
    <n v="333"/>
    <n v="3"/>
    <x v="357"/>
    <n v="2"/>
    <n v="5"/>
    <x v="1"/>
    <n v="0.90090090090090091"/>
    <x v="820"/>
  </r>
  <r>
    <s v="ROI02185"/>
    <s v="P96961"/>
    <d v="2026-06-26T00:00:00"/>
    <d v="2026-06-30T00:00:00"/>
    <x v="4"/>
    <x v="0"/>
    <x v="4"/>
    <s v="High"/>
    <s v="Pending"/>
    <x v="0"/>
    <n v="385"/>
    <n v="3"/>
    <x v="128"/>
    <n v="4"/>
    <n v="5"/>
    <x v="1"/>
    <n v="0.77922077922077926"/>
    <x v="954"/>
  </r>
  <r>
    <s v="ROI02186"/>
    <s v="P41711"/>
    <d v="2026-03-25T00:00:00"/>
    <d v="2026-04-04T00:00:00"/>
    <x v="2"/>
    <x v="3"/>
    <x v="3"/>
    <s v="Normal"/>
    <s v="Completed"/>
    <x v="1"/>
    <n v="144"/>
    <n v="3"/>
    <x v="516"/>
    <n v="10"/>
    <n v="5"/>
    <x v="0"/>
    <n v="2.083333333333333"/>
    <x v="891"/>
  </r>
  <r>
    <s v="ROI02187"/>
    <s v="P16079"/>
    <d v="2026-03-07T00:00:00"/>
    <d v="2026-03-17T00:00:00"/>
    <x v="4"/>
    <x v="1"/>
    <x v="0"/>
    <s v="Urgent"/>
    <s v="In Progress"/>
    <x v="7"/>
    <n v="457"/>
    <n v="1"/>
    <x v="504"/>
    <n v="10"/>
    <n v="5"/>
    <x v="0"/>
    <n v="0.21881838074398249"/>
    <x v="645"/>
  </r>
  <r>
    <s v="ROI02188"/>
    <s v="P43009"/>
    <d v="2026-04-25T00:00:00"/>
    <d v="2026-04-26T00:00:00"/>
    <x v="0"/>
    <x v="1"/>
    <x v="7"/>
    <s v="Urgent"/>
    <s v="Pending"/>
    <x v="7"/>
    <n v="177"/>
    <n v="3"/>
    <x v="584"/>
    <n v="1"/>
    <n v="5"/>
    <x v="1"/>
    <n v="1.6949152542372881"/>
    <x v="1233"/>
  </r>
  <r>
    <s v="ROI02189"/>
    <s v="P38951"/>
    <d v="2026-01-22T00:00:00"/>
    <d v="2026-01-30T00:00:00"/>
    <x v="1"/>
    <x v="1"/>
    <x v="4"/>
    <s v="Normal"/>
    <s v="Pending"/>
    <x v="0"/>
    <n v="429"/>
    <n v="0"/>
    <x v="12"/>
    <n v="8"/>
    <n v="5"/>
    <x v="0"/>
    <n v="0"/>
    <x v="1401"/>
  </r>
  <r>
    <s v="ROI02190"/>
    <s v="P36119"/>
    <d v="2026-02-16T00:00:00"/>
    <d v="2026-02-26T00:00:00"/>
    <x v="4"/>
    <x v="1"/>
    <x v="2"/>
    <s v="High"/>
    <s v="Pending"/>
    <x v="0"/>
    <n v="347"/>
    <n v="5"/>
    <x v="61"/>
    <n v="10"/>
    <n v="5"/>
    <x v="0"/>
    <n v="1.4409221902017291"/>
    <x v="1402"/>
  </r>
  <r>
    <s v="ROI02191"/>
    <s v="P84313"/>
    <d v="2026-04-08T00:00:00"/>
    <d v="2026-04-14T00:00:00"/>
    <x v="4"/>
    <x v="4"/>
    <x v="1"/>
    <s v="High"/>
    <s v="Completed"/>
    <x v="0"/>
    <n v="403"/>
    <n v="5"/>
    <x v="338"/>
    <n v="6"/>
    <n v="5"/>
    <x v="0"/>
    <n v="1.240694789081886"/>
    <x v="1403"/>
  </r>
  <r>
    <s v="ROI02192"/>
    <s v="P95292"/>
    <d v="2026-01-28T00:00:00"/>
    <d v="2026-01-30T00:00:00"/>
    <x v="1"/>
    <x v="4"/>
    <x v="2"/>
    <s v="High"/>
    <s v="In Progress"/>
    <x v="0"/>
    <n v="489"/>
    <n v="4"/>
    <x v="6"/>
    <n v="2"/>
    <n v="5"/>
    <x v="1"/>
    <n v="0.81799591002045002"/>
    <x v="198"/>
  </r>
  <r>
    <s v="ROI02193"/>
    <s v="P52570"/>
    <d v="2026-06-02T00:00:00"/>
    <d v="2026-06-03T00:00:00"/>
    <x v="2"/>
    <x v="0"/>
    <x v="2"/>
    <s v="High"/>
    <s v="Completed"/>
    <x v="4"/>
    <n v="321"/>
    <n v="0"/>
    <x v="12"/>
    <n v="1"/>
    <n v="5"/>
    <x v="1"/>
    <n v="0"/>
    <x v="1404"/>
  </r>
  <r>
    <s v="ROI02194"/>
    <s v="P36541"/>
    <d v="2026-04-20T00:00:00"/>
    <d v="2026-04-25T00:00:00"/>
    <x v="1"/>
    <x v="5"/>
    <x v="2"/>
    <s v="Urgent"/>
    <s v="Completed"/>
    <x v="1"/>
    <n v="246"/>
    <n v="0"/>
    <x v="12"/>
    <n v="5"/>
    <n v="5"/>
    <x v="1"/>
    <n v="0"/>
    <x v="1405"/>
  </r>
  <r>
    <s v="ROI02195"/>
    <s v="P34035"/>
    <d v="2026-03-03T00:00:00"/>
    <d v="2026-03-13T00:00:00"/>
    <x v="0"/>
    <x v="4"/>
    <x v="2"/>
    <s v="Urgent"/>
    <s v="In Progress"/>
    <x v="6"/>
    <n v="211"/>
    <n v="0"/>
    <x v="12"/>
    <n v="10"/>
    <n v="5"/>
    <x v="0"/>
    <n v="0"/>
    <x v="1406"/>
  </r>
  <r>
    <s v="ROI02196"/>
    <s v="P47664"/>
    <d v="2026-05-30T00:00:00"/>
    <d v="2026-06-06T00:00:00"/>
    <x v="4"/>
    <x v="3"/>
    <x v="0"/>
    <s v="Normal"/>
    <s v="Pending"/>
    <x v="2"/>
    <n v="219"/>
    <n v="1"/>
    <x v="303"/>
    <n v="7"/>
    <n v="5"/>
    <x v="0"/>
    <n v="0.45662100456621002"/>
    <x v="1407"/>
  </r>
  <r>
    <s v="ROI02197"/>
    <s v="P29067"/>
    <d v="2026-03-11T00:00:00"/>
    <d v="2026-03-16T00:00:00"/>
    <x v="3"/>
    <x v="4"/>
    <x v="6"/>
    <s v="High"/>
    <s v="Pending"/>
    <x v="6"/>
    <n v="483"/>
    <n v="3"/>
    <x v="306"/>
    <n v="5"/>
    <n v="5"/>
    <x v="1"/>
    <n v="0.6211180124223602"/>
    <x v="1408"/>
  </r>
  <r>
    <s v="ROI02198"/>
    <s v="P25779"/>
    <d v="2026-04-24T00:00:00"/>
    <d v="2026-04-30T00:00:00"/>
    <x v="3"/>
    <x v="3"/>
    <x v="2"/>
    <s v="Urgent"/>
    <s v="In Progress"/>
    <x v="3"/>
    <n v="244"/>
    <n v="2"/>
    <x v="188"/>
    <n v="6"/>
    <n v="5"/>
    <x v="0"/>
    <n v="0.81967213114754101"/>
    <x v="1409"/>
  </r>
  <r>
    <s v="ROI02199"/>
    <s v="P52909"/>
    <d v="2026-05-03T00:00:00"/>
    <d v="2026-05-10T00:00:00"/>
    <x v="2"/>
    <x v="5"/>
    <x v="4"/>
    <s v="High"/>
    <s v="Completed"/>
    <x v="5"/>
    <n v="468"/>
    <n v="0"/>
    <x v="12"/>
    <n v="7"/>
    <n v="5"/>
    <x v="0"/>
    <n v="0"/>
    <x v="1410"/>
  </r>
  <r>
    <s v="ROI02200"/>
    <s v="P59155"/>
    <d v="2026-03-28T00:00:00"/>
    <d v="2026-03-30T00:00:00"/>
    <x v="2"/>
    <x v="1"/>
    <x v="5"/>
    <s v="High"/>
    <s v="In Progress"/>
    <x v="1"/>
    <n v="341"/>
    <n v="1"/>
    <x v="291"/>
    <n v="2"/>
    <n v="5"/>
    <x v="1"/>
    <n v="0.2932551319648094"/>
    <x v="1411"/>
  </r>
  <r>
    <s v="ROI02201"/>
    <s v="P62186"/>
    <d v="2026-01-09T00:00:00"/>
    <d v="2026-01-14T00:00:00"/>
    <x v="4"/>
    <x v="1"/>
    <x v="3"/>
    <s v="Urgent"/>
    <s v="Completed"/>
    <x v="6"/>
    <n v="338"/>
    <n v="3"/>
    <x v="455"/>
    <n v="5"/>
    <n v="5"/>
    <x v="1"/>
    <n v="0.8875739644970414"/>
    <x v="1412"/>
  </r>
  <r>
    <s v="ROI02202"/>
    <s v="P62060"/>
    <d v="2026-01-23T00:00:00"/>
    <d v="2026-01-25T00:00:00"/>
    <x v="1"/>
    <x v="0"/>
    <x v="1"/>
    <s v="High"/>
    <s v="In Progress"/>
    <x v="5"/>
    <n v="231"/>
    <n v="2"/>
    <x v="471"/>
    <n v="2"/>
    <n v="5"/>
    <x v="1"/>
    <n v="0.86580086580086579"/>
    <x v="1413"/>
  </r>
  <r>
    <s v="ROI02203"/>
    <s v="P29894"/>
    <d v="2026-05-06T00:00:00"/>
    <d v="2026-05-11T00:00:00"/>
    <x v="1"/>
    <x v="3"/>
    <x v="1"/>
    <s v="High"/>
    <s v="Pending"/>
    <x v="1"/>
    <n v="375"/>
    <n v="1"/>
    <x v="285"/>
    <n v="5"/>
    <n v="5"/>
    <x v="1"/>
    <n v="0.26666666666666666"/>
    <x v="246"/>
  </r>
  <r>
    <s v="ROI02204"/>
    <s v="P94827"/>
    <d v="2026-01-19T00:00:00"/>
    <d v="2026-01-25T00:00:00"/>
    <x v="3"/>
    <x v="0"/>
    <x v="4"/>
    <s v="Urgent"/>
    <s v="Pending"/>
    <x v="6"/>
    <n v="316"/>
    <n v="3"/>
    <x v="145"/>
    <n v="6"/>
    <n v="5"/>
    <x v="0"/>
    <n v="0.949367088607595"/>
    <x v="1338"/>
  </r>
  <r>
    <s v="ROI02205"/>
    <s v="P32378"/>
    <d v="2026-05-18T00:00:00"/>
    <d v="2026-05-26T00:00:00"/>
    <x v="3"/>
    <x v="4"/>
    <x v="0"/>
    <s v="Normal"/>
    <s v="Pending"/>
    <x v="4"/>
    <n v="414"/>
    <n v="1"/>
    <x v="211"/>
    <n v="8"/>
    <n v="5"/>
    <x v="0"/>
    <n v="0.24154589371980675"/>
    <x v="206"/>
  </r>
  <r>
    <s v="ROI02206"/>
    <s v="P84758"/>
    <d v="2026-05-14T00:00:00"/>
    <d v="2026-05-21T00:00:00"/>
    <x v="4"/>
    <x v="1"/>
    <x v="7"/>
    <s v="High"/>
    <s v="Completed"/>
    <x v="2"/>
    <n v="56"/>
    <n v="5"/>
    <x v="585"/>
    <n v="7"/>
    <n v="5"/>
    <x v="0"/>
    <n v="8.9285714285714288"/>
    <x v="1130"/>
  </r>
  <r>
    <s v="ROI02207"/>
    <s v="P81768"/>
    <d v="2026-05-27T00:00:00"/>
    <d v="2026-05-30T00:00:00"/>
    <x v="2"/>
    <x v="2"/>
    <x v="1"/>
    <s v="Normal"/>
    <s v="In Progress"/>
    <x v="0"/>
    <n v="76"/>
    <n v="4"/>
    <x v="586"/>
    <n v="3"/>
    <n v="5"/>
    <x v="1"/>
    <n v="5.2631578947368416"/>
    <x v="1375"/>
  </r>
  <r>
    <s v="ROI02208"/>
    <s v="P55713"/>
    <d v="2026-02-11T00:00:00"/>
    <d v="2026-02-21T00:00:00"/>
    <x v="0"/>
    <x v="1"/>
    <x v="1"/>
    <s v="Urgent"/>
    <s v="Pending"/>
    <x v="3"/>
    <n v="361"/>
    <n v="0"/>
    <x v="12"/>
    <n v="10"/>
    <n v="5"/>
    <x v="0"/>
    <n v="0"/>
    <x v="551"/>
  </r>
  <r>
    <s v="ROI02209"/>
    <s v="P15183"/>
    <d v="2026-03-04T00:00:00"/>
    <d v="2026-03-12T00:00:00"/>
    <x v="3"/>
    <x v="3"/>
    <x v="7"/>
    <s v="High"/>
    <s v="Completed"/>
    <x v="4"/>
    <n v="195"/>
    <n v="0"/>
    <x v="12"/>
    <n v="8"/>
    <n v="5"/>
    <x v="0"/>
    <n v="0"/>
    <x v="1414"/>
  </r>
  <r>
    <s v="ROI02210"/>
    <s v="P14040"/>
    <d v="2026-01-26T00:00:00"/>
    <d v="2026-01-30T00:00:00"/>
    <x v="0"/>
    <x v="0"/>
    <x v="7"/>
    <s v="Urgent"/>
    <s v="Pending"/>
    <x v="5"/>
    <n v="268"/>
    <n v="0"/>
    <x v="12"/>
    <n v="4"/>
    <n v="5"/>
    <x v="1"/>
    <n v="0"/>
    <x v="156"/>
  </r>
  <r>
    <s v="ROI02211"/>
    <s v="P38177"/>
    <d v="2026-02-14T00:00:00"/>
    <d v="2026-02-18T00:00:00"/>
    <x v="4"/>
    <x v="1"/>
    <x v="5"/>
    <s v="Normal"/>
    <s v="Pending"/>
    <x v="1"/>
    <n v="37"/>
    <n v="0"/>
    <x v="12"/>
    <n v="4"/>
    <n v="5"/>
    <x v="1"/>
    <n v="0"/>
    <x v="1415"/>
  </r>
  <r>
    <s v="ROI02212"/>
    <s v="P75823"/>
    <d v="2026-05-05T00:00:00"/>
    <d v="2026-05-15T00:00:00"/>
    <x v="3"/>
    <x v="0"/>
    <x v="3"/>
    <s v="Normal"/>
    <s v="In Progress"/>
    <x v="7"/>
    <n v="315"/>
    <n v="1"/>
    <x v="283"/>
    <n v="10"/>
    <n v="5"/>
    <x v="0"/>
    <n v="0.31746031746031744"/>
    <x v="1096"/>
  </r>
  <r>
    <s v="ROI02213"/>
    <s v="P19327"/>
    <d v="2026-05-28T00:00:00"/>
    <d v="2026-06-04T00:00:00"/>
    <x v="2"/>
    <x v="0"/>
    <x v="6"/>
    <s v="High"/>
    <s v="Completed"/>
    <x v="5"/>
    <n v="191"/>
    <n v="1"/>
    <x v="211"/>
    <n v="7"/>
    <n v="5"/>
    <x v="0"/>
    <n v="0.52356020942408377"/>
    <x v="1416"/>
  </r>
  <r>
    <s v="ROI02214"/>
    <s v="P16670"/>
    <d v="2026-02-09T00:00:00"/>
    <d v="2026-02-14T00:00:00"/>
    <x v="1"/>
    <x v="2"/>
    <x v="7"/>
    <s v="Urgent"/>
    <s v="Completed"/>
    <x v="0"/>
    <n v="241"/>
    <n v="4"/>
    <x v="319"/>
    <n v="5"/>
    <n v="5"/>
    <x v="1"/>
    <n v="1.6597510373443984"/>
    <x v="1417"/>
  </r>
  <r>
    <s v="ROI02215"/>
    <s v="P93174"/>
    <d v="2026-06-22T00:00:00"/>
    <d v="2026-07-02T00:00:00"/>
    <x v="0"/>
    <x v="2"/>
    <x v="3"/>
    <s v="High"/>
    <s v="Pending"/>
    <x v="3"/>
    <n v="469"/>
    <n v="0"/>
    <x v="12"/>
    <n v="10"/>
    <n v="5"/>
    <x v="0"/>
    <n v="0"/>
    <x v="1418"/>
  </r>
  <r>
    <s v="ROI02216"/>
    <s v="P20995"/>
    <d v="2026-02-17T00:00:00"/>
    <d v="2026-02-27T00:00:00"/>
    <x v="2"/>
    <x v="0"/>
    <x v="4"/>
    <s v="High"/>
    <s v="In Progress"/>
    <x v="2"/>
    <n v="353"/>
    <n v="4"/>
    <x v="547"/>
    <n v="10"/>
    <n v="5"/>
    <x v="0"/>
    <n v="1.1331444759206799"/>
    <x v="260"/>
  </r>
  <r>
    <s v="ROI02217"/>
    <s v="P25233"/>
    <d v="2026-04-16T00:00:00"/>
    <d v="2026-04-17T00:00:00"/>
    <x v="0"/>
    <x v="5"/>
    <x v="7"/>
    <s v="Normal"/>
    <s v="Pending"/>
    <x v="0"/>
    <n v="76"/>
    <n v="5"/>
    <x v="587"/>
    <n v="1"/>
    <n v="5"/>
    <x v="1"/>
    <n v="6.5789473684210522"/>
    <x v="316"/>
  </r>
  <r>
    <s v="ROI02218"/>
    <s v="P42249"/>
    <d v="2026-03-03T00:00:00"/>
    <d v="2026-03-08T00:00:00"/>
    <x v="2"/>
    <x v="4"/>
    <x v="7"/>
    <s v="High"/>
    <s v="Completed"/>
    <x v="6"/>
    <n v="297"/>
    <n v="5"/>
    <x v="341"/>
    <n v="5"/>
    <n v="5"/>
    <x v="1"/>
    <n v="1.6835016835016834"/>
    <x v="811"/>
  </r>
  <r>
    <s v="ROI02219"/>
    <s v="P22988"/>
    <d v="2026-02-28T00:00:00"/>
    <d v="2026-03-10T00:00:00"/>
    <x v="3"/>
    <x v="4"/>
    <x v="1"/>
    <s v="High"/>
    <s v="In Progress"/>
    <x v="2"/>
    <n v="325"/>
    <n v="4"/>
    <x v="23"/>
    <n v="10"/>
    <n v="5"/>
    <x v="0"/>
    <n v="1.2307692307692308"/>
    <x v="1419"/>
  </r>
  <r>
    <s v="ROI02220"/>
    <s v="P52678"/>
    <d v="2026-05-26T00:00:00"/>
    <d v="2026-06-05T00:00:00"/>
    <x v="0"/>
    <x v="4"/>
    <x v="5"/>
    <s v="High"/>
    <s v="Pending"/>
    <x v="2"/>
    <n v="380"/>
    <n v="2"/>
    <x v="188"/>
    <n v="10"/>
    <n v="5"/>
    <x v="0"/>
    <n v="0.52631578947368418"/>
    <x v="504"/>
  </r>
  <r>
    <s v="ROI02221"/>
    <s v="P80984"/>
    <d v="2026-06-08T00:00:00"/>
    <d v="2026-06-10T00:00:00"/>
    <x v="1"/>
    <x v="4"/>
    <x v="4"/>
    <s v="Normal"/>
    <s v="Pending"/>
    <x v="5"/>
    <n v="348"/>
    <n v="4"/>
    <x v="566"/>
    <n v="2"/>
    <n v="5"/>
    <x v="1"/>
    <n v="1.1494252873563218"/>
    <x v="1337"/>
  </r>
  <r>
    <s v="ROI02222"/>
    <s v="P90066"/>
    <d v="2026-01-15T00:00:00"/>
    <d v="2026-01-22T00:00:00"/>
    <x v="0"/>
    <x v="3"/>
    <x v="7"/>
    <s v="Urgent"/>
    <s v="Completed"/>
    <x v="7"/>
    <n v="426"/>
    <n v="0"/>
    <x v="12"/>
    <n v="7"/>
    <n v="5"/>
    <x v="0"/>
    <n v="0"/>
    <x v="282"/>
  </r>
  <r>
    <s v="ROI02223"/>
    <s v="P96439"/>
    <d v="2026-05-25T00:00:00"/>
    <d v="2026-05-28T00:00:00"/>
    <x v="3"/>
    <x v="2"/>
    <x v="6"/>
    <s v="Urgent"/>
    <s v="In Progress"/>
    <x v="5"/>
    <n v="271"/>
    <n v="4"/>
    <x v="189"/>
    <n v="3"/>
    <n v="5"/>
    <x v="1"/>
    <n v="1.4760147601476015"/>
    <x v="1420"/>
  </r>
  <r>
    <s v="ROI02224"/>
    <s v="P31460"/>
    <d v="2026-03-02T00:00:00"/>
    <d v="2026-03-11T00:00:00"/>
    <x v="3"/>
    <x v="3"/>
    <x v="5"/>
    <s v="Urgent"/>
    <s v="In Progress"/>
    <x v="2"/>
    <n v="155"/>
    <n v="2"/>
    <x v="139"/>
    <n v="9"/>
    <n v="5"/>
    <x v="0"/>
    <n v="1.2903225806451613"/>
    <x v="1421"/>
  </r>
  <r>
    <s v="ROI02225"/>
    <s v="P15694"/>
    <d v="2026-01-16T00:00:00"/>
    <d v="2026-01-19T00:00:00"/>
    <x v="1"/>
    <x v="2"/>
    <x v="4"/>
    <s v="High"/>
    <s v="Pending"/>
    <x v="3"/>
    <n v="159"/>
    <n v="0"/>
    <x v="12"/>
    <n v="3"/>
    <n v="5"/>
    <x v="1"/>
    <n v="0"/>
    <x v="411"/>
  </r>
  <r>
    <s v="ROI02226"/>
    <s v="P38882"/>
    <d v="2026-01-04T00:00:00"/>
    <d v="2026-01-12T00:00:00"/>
    <x v="0"/>
    <x v="0"/>
    <x v="5"/>
    <s v="Normal"/>
    <s v="Pending"/>
    <x v="5"/>
    <n v="404"/>
    <n v="0"/>
    <x v="12"/>
    <n v="8"/>
    <n v="5"/>
    <x v="0"/>
    <n v="0"/>
    <x v="721"/>
  </r>
  <r>
    <s v="ROI02227"/>
    <s v="P22039"/>
    <d v="2026-02-25T00:00:00"/>
    <d v="2026-03-05T00:00:00"/>
    <x v="2"/>
    <x v="2"/>
    <x v="6"/>
    <s v="Urgent"/>
    <s v="Pending"/>
    <x v="7"/>
    <n v="127"/>
    <n v="1"/>
    <x v="77"/>
    <n v="8"/>
    <n v="5"/>
    <x v="0"/>
    <n v="0.78740157480314954"/>
    <x v="1393"/>
  </r>
  <r>
    <s v="ROI02228"/>
    <s v="P50270"/>
    <d v="2026-02-23T00:00:00"/>
    <d v="2026-02-28T00:00:00"/>
    <x v="0"/>
    <x v="2"/>
    <x v="3"/>
    <s v="Urgent"/>
    <s v="Pending"/>
    <x v="4"/>
    <n v="491"/>
    <n v="5"/>
    <x v="588"/>
    <n v="5"/>
    <n v="5"/>
    <x v="1"/>
    <n v="1.0183299389002036"/>
    <x v="1274"/>
  </r>
  <r>
    <s v="ROI02229"/>
    <s v="P34219"/>
    <d v="2026-04-12T00:00:00"/>
    <d v="2026-04-17T00:00:00"/>
    <x v="3"/>
    <x v="4"/>
    <x v="2"/>
    <s v="Urgent"/>
    <s v="Pending"/>
    <x v="7"/>
    <n v="41"/>
    <n v="3"/>
    <x v="278"/>
    <n v="5"/>
    <n v="5"/>
    <x v="1"/>
    <n v="7.3170731707317067"/>
    <x v="1422"/>
  </r>
  <r>
    <s v="ROI02230"/>
    <s v="P29484"/>
    <d v="2026-06-01T00:00:00"/>
    <d v="2026-06-02T00:00:00"/>
    <x v="4"/>
    <x v="5"/>
    <x v="7"/>
    <s v="High"/>
    <s v="Completed"/>
    <x v="3"/>
    <n v="199"/>
    <n v="1"/>
    <x v="171"/>
    <n v="1"/>
    <n v="5"/>
    <x v="1"/>
    <n v="0.50251256281407031"/>
    <x v="329"/>
  </r>
  <r>
    <s v="ROI02231"/>
    <s v="P86377"/>
    <d v="2026-01-10T00:00:00"/>
    <d v="2026-01-19T00:00:00"/>
    <x v="4"/>
    <x v="4"/>
    <x v="3"/>
    <s v="Urgent"/>
    <s v="Pending"/>
    <x v="0"/>
    <n v="324"/>
    <n v="4"/>
    <x v="589"/>
    <n v="9"/>
    <n v="5"/>
    <x v="0"/>
    <n v="1.2345679012345678"/>
    <x v="6"/>
  </r>
  <r>
    <s v="ROI02232"/>
    <s v="P61979"/>
    <d v="2026-03-23T00:00:00"/>
    <d v="2026-03-25T00:00:00"/>
    <x v="1"/>
    <x v="1"/>
    <x v="6"/>
    <s v="High"/>
    <s v="In Progress"/>
    <x v="3"/>
    <n v="338"/>
    <n v="3"/>
    <x v="370"/>
    <n v="2"/>
    <n v="5"/>
    <x v="1"/>
    <n v="0.8875739644970414"/>
    <x v="200"/>
  </r>
  <r>
    <s v="ROI02233"/>
    <s v="P66567"/>
    <d v="2026-05-14T00:00:00"/>
    <d v="2026-05-23T00:00:00"/>
    <x v="2"/>
    <x v="0"/>
    <x v="6"/>
    <s v="Normal"/>
    <s v="Pending"/>
    <x v="6"/>
    <n v="315"/>
    <n v="1"/>
    <x v="251"/>
    <n v="9"/>
    <n v="5"/>
    <x v="0"/>
    <n v="0.31746031746031744"/>
    <x v="547"/>
  </r>
  <r>
    <s v="ROI02234"/>
    <s v="P15408"/>
    <d v="2026-05-13T00:00:00"/>
    <d v="2026-05-18T00:00:00"/>
    <x v="2"/>
    <x v="2"/>
    <x v="1"/>
    <s v="Normal"/>
    <s v="In Progress"/>
    <x v="5"/>
    <n v="265"/>
    <n v="0"/>
    <x v="12"/>
    <n v="5"/>
    <n v="5"/>
    <x v="1"/>
    <n v="0"/>
    <x v="411"/>
  </r>
  <r>
    <s v="ROI02235"/>
    <s v="P92819"/>
    <d v="2026-04-18T00:00:00"/>
    <d v="2026-04-25T00:00:00"/>
    <x v="3"/>
    <x v="3"/>
    <x v="4"/>
    <s v="Normal"/>
    <s v="In Progress"/>
    <x v="2"/>
    <n v="476"/>
    <n v="2"/>
    <x v="135"/>
    <n v="7"/>
    <n v="5"/>
    <x v="0"/>
    <n v="0.42016806722689076"/>
    <x v="408"/>
  </r>
  <r>
    <s v="ROI02236"/>
    <s v="P30000"/>
    <d v="2026-05-03T00:00:00"/>
    <d v="2026-05-06T00:00:00"/>
    <x v="4"/>
    <x v="4"/>
    <x v="6"/>
    <s v="Urgent"/>
    <s v="In Progress"/>
    <x v="4"/>
    <n v="462"/>
    <n v="2"/>
    <x v="285"/>
    <n v="3"/>
    <n v="5"/>
    <x v="1"/>
    <n v="0.4329004329004329"/>
    <x v="420"/>
  </r>
  <r>
    <s v="ROI02237"/>
    <s v="P84542"/>
    <d v="2026-01-29T00:00:00"/>
    <d v="2026-02-02T00:00:00"/>
    <x v="4"/>
    <x v="1"/>
    <x v="2"/>
    <s v="High"/>
    <s v="Pending"/>
    <x v="1"/>
    <n v="457"/>
    <n v="4"/>
    <x v="469"/>
    <n v="4"/>
    <n v="5"/>
    <x v="1"/>
    <n v="0.87527352297592997"/>
    <x v="1423"/>
  </r>
  <r>
    <s v="ROI02238"/>
    <s v="P67953"/>
    <d v="2026-02-28T00:00:00"/>
    <d v="2026-03-05T00:00:00"/>
    <x v="4"/>
    <x v="4"/>
    <x v="6"/>
    <s v="Urgent"/>
    <s v="Pending"/>
    <x v="5"/>
    <n v="202"/>
    <n v="5"/>
    <x v="204"/>
    <n v="5"/>
    <n v="5"/>
    <x v="1"/>
    <n v="2.4752475247524752"/>
    <x v="1294"/>
  </r>
  <r>
    <s v="ROI02239"/>
    <s v="P40891"/>
    <d v="2026-04-26T00:00:00"/>
    <d v="2026-05-04T00:00:00"/>
    <x v="3"/>
    <x v="4"/>
    <x v="3"/>
    <s v="Urgent"/>
    <s v="Completed"/>
    <x v="6"/>
    <n v="467"/>
    <n v="5"/>
    <x v="144"/>
    <n v="8"/>
    <n v="5"/>
    <x v="0"/>
    <n v="1.070663811563169"/>
    <x v="1424"/>
  </r>
  <r>
    <s v="ROI02240"/>
    <s v="P69084"/>
    <d v="2026-05-04T00:00:00"/>
    <d v="2026-05-12T00:00:00"/>
    <x v="0"/>
    <x v="5"/>
    <x v="2"/>
    <s v="High"/>
    <s v="Completed"/>
    <x v="6"/>
    <n v="66"/>
    <n v="0"/>
    <x v="12"/>
    <n v="8"/>
    <n v="5"/>
    <x v="0"/>
    <n v="0"/>
    <x v="247"/>
  </r>
  <r>
    <s v="ROI02241"/>
    <s v="P62057"/>
    <d v="2026-03-19T00:00:00"/>
    <d v="2026-03-21T00:00:00"/>
    <x v="3"/>
    <x v="0"/>
    <x v="5"/>
    <s v="Normal"/>
    <s v="In Progress"/>
    <x v="5"/>
    <n v="42"/>
    <n v="5"/>
    <x v="480"/>
    <n v="2"/>
    <n v="5"/>
    <x v="1"/>
    <n v="11.904761904761903"/>
    <x v="305"/>
  </r>
  <r>
    <s v="ROI02242"/>
    <s v="P86578"/>
    <d v="2026-03-25T00:00:00"/>
    <d v="2026-03-29T00:00:00"/>
    <x v="4"/>
    <x v="1"/>
    <x v="5"/>
    <s v="High"/>
    <s v="Pending"/>
    <x v="7"/>
    <n v="155"/>
    <n v="3"/>
    <x v="296"/>
    <n v="4"/>
    <n v="5"/>
    <x v="1"/>
    <n v="1.935483870967742"/>
    <x v="1425"/>
  </r>
  <r>
    <s v="ROI02243"/>
    <s v="P70344"/>
    <d v="2026-01-14T00:00:00"/>
    <d v="2026-01-17T00:00:00"/>
    <x v="4"/>
    <x v="3"/>
    <x v="3"/>
    <s v="High"/>
    <s v="Pending"/>
    <x v="5"/>
    <n v="171"/>
    <n v="2"/>
    <x v="255"/>
    <n v="3"/>
    <n v="5"/>
    <x v="1"/>
    <n v="1.1695906432748537"/>
    <x v="239"/>
  </r>
  <r>
    <s v="ROI02244"/>
    <s v="P55765"/>
    <d v="2026-03-22T00:00:00"/>
    <d v="2026-03-26T00:00:00"/>
    <x v="0"/>
    <x v="3"/>
    <x v="5"/>
    <s v="Urgent"/>
    <s v="In Progress"/>
    <x v="4"/>
    <n v="479"/>
    <n v="1"/>
    <x v="283"/>
    <n v="4"/>
    <n v="5"/>
    <x v="1"/>
    <n v="0.20876826722338201"/>
    <x v="1426"/>
  </r>
  <r>
    <s v="ROI02245"/>
    <s v="P99759"/>
    <d v="2026-04-15T00:00:00"/>
    <d v="2026-04-24T00:00:00"/>
    <x v="0"/>
    <x v="2"/>
    <x v="4"/>
    <s v="Normal"/>
    <s v="Pending"/>
    <x v="5"/>
    <n v="46"/>
    <n v="4"/>
    <x v="85"/>
    <n v="9"/>
    <n v="5"/>
    <x v="0"/>
    <n v="8.695652173913043"/>
    <x v="1427"/>
  </r>
  <r>
    <s v="ROI02246"/>
    <s v="P44280"/>
    <d v="2026-05-25T00:00:00"/>
    <d v="2026-06-02T00:00:00"/>
    <x v="3"/>
    <x v="0"/>
    <x v="5"/>
    <s v="Urgent"/>
    <s v="Completed"/>
    <x v="2"/>
    <n v="356"/>
    <n v="0"/>
    <x v="12"/>
    <n v="8"/>
    <n v="5"/>
    <x v="0"/>
    <n v="0"/>
    <x v="90"/>
  </r>
  <r>
    <s v="ROI02247"/>
    <s v="P84225"/>
    <d v="2026-05-13T00:00:00"/>
    <d v="2026-05-17T00:00:00"/>
    <x v="3"/>
    <x v="0"/>
    <x v="7"/>
    <s v="High"/>
    <s v="Pending"/>
    <x v="6"/>
    <n v="113"/>
    <n v="0"/>
    <x v="12"/>
    <n v="4"/>
    <n v="5"/>
    <x v="1"/>
    <n v="0"/>
    <x v="1428"/>
  </r>
  <r>
    <s v="ROI02248"/>
    <s v="P90188"/>
    <d v="2026-02-14T00:00:00"/>
    <d v="2026-02-20T00:00:00"/>
    <x v="1"/>
    <x v="2"/>
    <x v="3"/>
    <s v="Urgent"/>
    <s v="Pending"/>
    <x v="2"/>
    <n v="61"/>
    <n v="4"/>
    <x v="125"/>
    <n v="6"/>
    <n v="5"/>
    <x v="0"/>
    <n v="6.557377049180328"/>
    <x v="1429"/>
  </r>
  <r>
    <s v="ROI02249"/>
    <s v="P56379"/>
    <d v="2026-05-30T00:00:00"/>
    <d v="2026-06-03T00:00:00"/>
    <x v="2"/>
    <x v="2"/>
    <x v="7"/>
    <s v="High"/>
    <s v="Pending"/>
    <x v="1"/>
    <n v="349"/>
    <n v="5"/>
    <x v="590"/>
    <n v="4"/>
    <n v="5"/>
    <x v="1"/>
    <n v="1.4326647564469914"/>
    <x v="1430"/>
  </r>
  <r>
    <s v="ROI02250"/>
    <s v="P19899"/>
    <d v="2026-02-07T00:00:00"/>
    <d v="2026-02-10T00:00:00"/>
    <x v="2"/>
    <x v="1"/>
    <x v="7"/>
    <s v="High"/>
    <s v="In Progress"/>
    <x v="4"/>
    <n v="37"/>
    <n v="4"/>
    <x v="591"/>
    <n v="3"/>
    <n v="5"/>
    <x v="1"/>
    <n v="10.810810810810811"/>
    <x v="136"/>
  </r>
  <r>
    <s v="ROI02251"/>
    <s v="P27848"/>
    <d v="2026-06-20T00:00:00"/>
    <d v="2026-06-22T00:00:00"/>
    <x v="1"/>
    <x v="5"/>
    <x v="7"/>
    <s v="Normal"/>
    <s v="Pending"/>
    <x v="3"/>
    <n v="410"/>
    <n v="2"/>
    <x v="1"/>
    <n v="2"/>
    <n v="5"/>
    <x v="1"/>
    <n v="0.48780487804878048"/>
    <x v="999"/>
  </r>
  <r>
    <s v="ROI02252"/>
    <s v="P22427"/>
    <d v="2026-02-16T00:00:00"/>
    <d v="2026-02-17T00:00:00"/>
    <x v="0"/>
    <x v="3"/>
    <x v="0"/>
    <s v="High"/>
    <s v="In Progress"/>
    <x v="4"/>
    <n v="191"/>
    <n v="0"/>
    <x v="12"/>
    <n v="1"/>
    <n v="5"/>
    <x v="1"/>
    <n v="0"/>
    <x v="442"/>
  </r>
  <r>
    <s v="ROI02253"/>
    <s v="P29300"/>
    <d v="2026-04-10T00:00:00"/>
    <d v="2026-04-14T00:00:00"/>
    <x v="3"/>
    <x v="5"/>
    <x v="0"/>
    <s v="Urgent"/>
    <s v="Pending"/>
    <x v="7"/>
    <n v="374"/>
    <n v="5"/>
    <x v="592"/>
    <n v="4"/>
    <n v="5"/>
    <x v="1"/>
    <n v="1.3368983957219251"/>
    <x v="1028"/>
  </r>
  <r>
    <s v="ROI02254"/>
    <s v="P71193"/>
    <d v="2026-01-07T00:00:00"/>
    <d v="2026-01-14T00:00:00"/>
    <x v="2"/>
    <x v="4"/>
    <x v="5"/>
    <s v="Urgent"/>
    <s v="In Progress"/>
    <x v="6"/>
    <n v="153"/>
    <n v="0"/>
    <x v="12"/>
    <n v="7"/>
    <n v="5"/>
    <x v="0"/>
    <n v="0"/>
    <x v="672"/>
  </r>
  <r>
    <s v="ROI02255"/>
    <s v="P16855"/>
    <d v="2026-04-29T00:00:00"/>
    <d v="2026-05-03T00:00:00"/>
    <x v="4"/>
    <x v="2"/>
    <x v="5"/>
    <s v="High"/>
    <s v="Completed"/>
    <x v="7"/>
    <n v="460"/>
    <n v="2"/>
    <x v="161"/>
    <n v="4"/>
    <n v="5"/>
    <x v="1"/>
    <n v="0.43478260869565216"/>
    <x v="525"/>
  </r>
  <r>
    <s v="ROI02256"/>
    <s v="P48258"/>
    <d v="2026-02-16T00:00:00"/>
    <d v="2026-02-17T00:00:00"/>
    <x v="3"/>
    <x v="2"/>
    <x v="5"/>
    <s v="High"/>
    <s v="Pending"/>
    <x v="6"/>
    <n v="432"/>
    <n v="2"/>
    <x v="186"/>
    <n v="1"/>
    <n v="5"/>
    <x v="1"/>
    <n v="0.46296296296296291"/>
    <x v="734"/>
  </r>
  <r>
    <s v="ROI02257"/>
    <s v="P50569"/>
    <d v="2026-05-10T00:00:00"/>
    <d v="2026-05-20T00:00:00"/>
    <x v="3"/>
    <x v="1"/>
    <x v="2"/>
    <s v="Urgent"/>
    <s v="In Progress"/>
    <x v="3"/>
    <n v="364"/>
    <n v="1"/>
    <x v="88"/>
    <n v="10"/>
    <n v="5"/>
    <x v="0"/>
    <n v="0.27472527472527475"/>
    <x v="1178"/>
  </r>
  <r>
    <s v="ROI02258"/>
    <s v="P52798"/>
    <d v="2026-01-03T00:00:00"/>
    <d v="2026-01-13T00:00:00"/>
    <x v="3"/>
    <x v="4"/>
    <x v="4"/>
    <s v="High"/>
    <s v="In Progress"/>
    <x v="2"/>
    <n v="400"/>
    <n v="3"/>
    <x v="593"/>
    <n v="10"/>
    <n v="5"/>
    <x v="0"/>
    <n v="0.75"/>
    <x v="923"/>
  </r>
  <r>
    <s v="ROI02259"/>
    <s v="P84720"/>
    <d v="2026-02-17T00:00:00"/>
    <d v="2026-02-22T00:00:00"/>
    <x v="0"/>
    <x v="4"/>
    <x v="4"/>
    <s v="Normal"/>
    <s v="Completed"/>
    <x v="6"/>
    <n v="414"/>
    <n v="0"/>
    <x v="12"/>
    <n v="5"/>
    <n v="5"/>
    <x v="1"/>
    <n v="0"/>
    <x v="918"/>
  </r>
  <r>
    <s v="ROI02260"/>
    <s v="P98930"/>
    <d v="2026-03-20T00:00:00"/>
    <d v="2026-03-27T00:00:00"/>
    <x v="1"/>
    <x v="5"/>
    <x v="7"/>
    <s v="High"/>
    <s v="Completed"/>
    <x v="5"/>
    <n v="239"/>
    <n v="5"/>
    <x v="590"/>
    <n v="7"/>
    <n v="5"/>
    <x v="0"/>
    <n v="2.0920502092050208"/>
    <x v="292"/>
  </r>
  <r>
    <s v="ROI02261"/>
    <s v="P38833"/>
    <d v="2026-03-28T00:00:00"/>
    <d v="2026-04-06T00:00:00"/>
    <x v="4"/>
    <x v="0"/>
    <x v="1"/>
    <s v="Urgent"/>
    <s v="Pending"/>
    <x v="5"/>
    <n v="28"/>
    <n v="3"/>
    <x v="451"/>
    <n v="9"/>
    <n v="5"/>
    <x v="0"/>
    <n v="10.714285714285714"/>
    <x v="1431"/>
  </r>
  <r>
    <s v="ROI02262"/>
    <s v="P45476"/>
    <d v="2026-02-02T00:00:00"/>
    <d v="2026-02-04T00:00:00"/>
    <x v="0"/>
    <x v="3"/>
    <x v="5"/>
    <s v="Normal"/>
    <s v="Completed"/>
    <x v="4"/>
    <n v="224"/>
    <n v="5"/>
    <x v="81"/>
    <n v="2"/>
    <n v="5"/>
    <x v="1"/>
    <n v="2.2321428571428572"/>
    <x v="636"/>
  </r>
  <r>
    <s v="ROI02263"/>
    <s v="P46112"/>
    <d v="2026-04-20T00:00:00"/>
    <d v="2026-04-28T00:00:00"/>
    <x v="3"/>
    <x v="0"/>
    <x v="2"/>
    <s v="High"/>
    <s v="Completed"/>
    <x v="3"/>
    <n v="290"/>
    <n v="5"/>
    <x v="489"/>
    <n v="8"/>
    <n v="5"/>
    <x v="0"/>
    <n v="1.7241379310344827"/>
    <x v="361"/>
  </r>
  <r>
    <s v="ROI02264"/>
    <s v="P77367"/>
    <d v="2026-04-18T00:00:00"/>
    <d v="2026-04-28T00:00:00"/>
    <x v="0"/>
    <x v="1"/>
    <x v="6"/>
    <s v="High"/>
    <s v="Completed"/>
    <x v="2"/>
    <n v="419"/>
    <n v="2"/>
    <x v="130"/>
    <n v="10"/>
    <n v="5"/>
    <x v="0"/>
    <n v="0.47732696897374705"/>
    <x v="1432"/>
  </r>
  <r>
    <s v="ROI02265"/>
    <s v="P14994"/>
    <d v="2026-02-12T00:00:00"/>
    <d v="2026-02-16T00:00:00"/>
    <x v="1"/>
    <x v="5"/>
    <x v="6"/>
    <s v="Urgent"/>
    <s v="In Progress"/>
    <x v="1"/>
    <n v="277"/>
    <n v="2"/>
    <x v="253"/>
    <n v="4"/>
    <n v="5"/>
    <x v="1"/>
    <n v="0.72202166064981954"/>
    <x v="488"/>
  </r>
  <r>
    <s v="ROI02266"/>
    <s v="P76623"/>
    <d v="2026-02-25T00:00:00"/>
    <d v="2026-02-27T00:00:00"/>
    <x v="2"/>
    <x v="3"/>
    <x v="1"/>
    <s v="High"/>
    <s v="Pending"/>
    <x v="3"/>
    <n v="278"/>
    <n v="0"/>
    <x v="12"/>
    <n v="2"/>
    <n v="5"/>
    <x v="1"/>
    <n v="0"/>
    <x v="164"/>
  </r>
  <r>
    <s v="ROI02267"/>
    <s v="P73123"/>
    <d v="2026-01-25T00:00:00"/>
    <d v="2026-02-01T00:00:00"/>
    <x v="2"/>
    <x v="5"/>
    <x v="5"/>
    <s v="Normal"/>
    <s v="In Progress"/>
    <x v="7"/>
    <n v="150"/>
    <n v="0"/>
    <x v="12"/>
    <n v="7"/>
    <n v="5"/>
    <x v="0"/>
    <n v="0"/>
    <x v="1433"/>
  </r>
  <r>
    <s v="ROI02268"/>
    <s v="P64002"/>
    <d v="2026-01-07T00:00:00"/>
    <d v="2026-01-11T00:00:00"/>
    <x v="3"/>
    <x v="1"/>
    <x v="3"/>
    <s v="High"/>
    <s v="Pending"/>
    <x v="4"/>
    <n v="463"/>
    <n v="4"/>
    <x v="572"/>
    <n v="4"/>
    <n v="5"/>
    <x v="1"/>
    <n v="0.86393088552915775"/>
    <x v="1434"/>
  </r>
  <r>
    <s v="ROI02269"/>
    <s v="P19345"/>
    <d v="2026-04-03T00:00:00"/>
    <d v="2026-04-04T00:00:00"/>
    <x v="2"/>
    <x v="1"/>
    <x v="3"/>
    <s v="High"/>
    <s v="Pending"/>
    <x v="4"/>
    <n v="283"/>
    <n v="4"/>
    <x v="541"/>
    <n v="1"/>
    <n v="5"/>
    <x v="1"/>
    <n v="1.4134275618374559"/>
    <x v="1435"/>
  </r>
  <r>
    <s v="ROI02270"/>
    <s v="P88957"/>
    <d v="2026-06-14T00:00:00"/>
    <d v="2026-06-19T00:00:00"/>
    <x v="1"/>
    <x v="4"/>
    <x v="7"/>
    <s v="Normal"/>
    <s v="Pending"/>
    <x v="0"/>
    <n v="349"/>
    <n v="4"/>
    <x v="405"/>
    <n v="5"/>
    <n v="5"/>
    <x v="1"/>
    <n v="1.1461318051575931"/>
    <x v="1436"/>
  </r>
  <r>
    <s v="ROI02271"/>
    <s v="P90040"/>
    <d v="2026-05-14T00:00:00"/>
    <d v="2026-05-18T00:00:00"/>
    <x v="3"/>
    <x v="0"/>
    <x v="5"/>
    <s v="Normal"/>
    <s v="Completed"/>
    <x v="2"/>
    <n v="438"/>
    <n v="0"/>
    <x v="12"/>
    <n v="4"/>
    <n v="5"/>
    <x v="1"/>
    <n v="0"/>
    <x v="754"/>
  </r>
  <r>
    <s v="ROI02272"/>
    <s v="P33009"/>
    <d v="2026-06-28T00:00:00"/>
    <d v="2026-07-01T00:00:00"/>
    <x v="2"/>
    <x v="3"/>
    <x v="7"/>
    <s v="Urgent"/>
    <s v="In Progress"/>
    <x v="6"/>
    <n v="215"/>
    <n v="0"/>
    <x v="12"/>
    <n v="3"/>
    <n v="5"/>
    <x v="1"/>
    <n v="0"/>
    <x v="847"/>
  </r>
  <r>
    <s v="ROI02273"/>
    <s v="P89173"/>
    <d v="2026-05-16T00:00:00"/>
    <d v="2026-05-20T00:00:00"/>
    <x v="2"/>
    <x v="1"/>
    <x v="5"/>
    <s v="Urgent"/>
    <s v="Completed"/>
    <x v="1"/>
    <n v="446"/>
    <n v="1"/>
    <x v="225"/>
    <n v="4"/>
    <n v="5"/>
    <x v="1"/>
    <n v="0.22421524663677131"/>
    <x v="307"/>
  </r>
  <r>
    <s v="ROI02274"/>
    <s v="P19146"/>
    <d v="2026-06-29T00:00:00"/>
    <d v="2026-07-06T00:00:00"/>
    <x v="0"/>
    <x v="2"/>
    <x v="7"/>
    <s v="Urgent"/>
    <s v="Pending"/>
    <x v="3"/>
    <n v="210"/>
    <n v="4"/>
    <x v="474"/>
    <n v="7"/>
    <n v="5"/>
    <x v="0"/>
    <n v="1.9047619047619049"/>
    <x v="23"/>
  </r>
  <r>
    <s v="ROI02275"/>
    <s v="P70911"/>
    <d v="2026-01-07T00:00:00"/>
    <d v="2026-01-12T00:00:00"/>
    <x v="0"/>
    <x v="1"/>
    <x v="0"/>
    <s v="High"/>
    <s v="Pending"/>
    <x v="6"/>
    <n v="140"/>
    <n v="2"/>
    <x v="212"/>
    <n v="5"/>
    <n v="5"/>
    <x v="1"/>
    <n v="1.4285714285714286"/>
    <x v="418"/>
  </r>
  <r>
    <s v="ROI02276"/>
    <s v="P56061"/>
    <d v="2026-05-15T00:00:00"/>
    <d v="2026-05-18T00:00:00"/>
    <x v="3"/>
    <x v="3"/>
    <x v="7"/>
    <s v="Normal"/>
    <s v="In Progress"/>
    <x v="3"/>
    <n v="121"/>
    <n v="3"/>
    <x v="510"/>
    <n v="3"/>
    <n v="5"/>
    <x v="1"/>
    <n v="2.4793388429752068"/>
    <x v="1386"/>
  </r>
  <r>
    <s v="ROI02277"/>
    <s v="P36246"/>
    <d v="2026-04-15T00:00:00"/>
    <d v="2026-04-21T00:00:00"/>
    <x v="0"/>
    <x v="3"/>
    <x v="7"/>
    <s v="Urgent"/>
    <s v="Completed"/>
    <x v="6"/>
    <n v="189"/>
    <n v="0"/>
    <x v="12"/>
    <n v="6"/>
    <n v="5"/>
    <x v="0"/>
    <n v="0"/>
    <x v="1096"/>
  </r>
  <r>
    <s v="ROI02278"/>
    <s v="P67981"/>
    <d v="2026-04-12T00:00:00"/>
    <d v="2026-04-17T00:00:00"/>
    <x v="3"/>
    <x v="0"/>
    <x v="4"/>
    <s v="High"/>
    <s v="Completed"/>
    <x v="7"/>
    <n v="138"/>
    <n v="0"/>
    <x v="12"/>
    <n v="5"/>
    <n v="5"/>
    <x v="1"/>
    <n v="0"/>
    <x v="1437"/>
  </r>
  <r>
    <s v="ROI02279"/>
    <s v="P48275"/>
    <d v="2026-01-01T00:00:00"/>
    <d v="2026-01-02T00:00:00"/>
    <x v="1"/>
    <x v="1"/>
    <x v="2"/>
    <s v="Urgent"/>
    <s v="Completed"/>
    <x v="1"/>
    <n v="331"/>
    <n v="1"/>
    <x v="35"/>
    <n v="1"/>
    <n v="5"/>
    <x v="1"/>
    <n v="0.30211480362537763"/>
    <x v="1438"/>
  </r>
  <r>
    <s v="ROI02280"/>
    <s v="P65075"/>
    <d v="2026-05-26T00:00:00"/>
    <d v="2026-06-04T00:00:00"/>
    <x v="0"/>
    <x v="2"/>
    <x v="5"/>
    <s v="Urgent"/>
    <s v="Completed"/>
    <x v="0"/>
    <n v="151"/>
    <n v="5"/>
    <x v="163"/>
    <n v="9"/>
    <n v="5"/>
    <x v="0"/>
    <n v="3.3112582781456954"/>
    <x v="919"/>
  </r>
  <r>
    <s v="ROI02281"/>
    <s v="P30133"/>
    <d v="2026-04-13T00:00:00"/>
    <d v="2026-04-23T00:00:00"/>
    <x v="4"/>
    <x v="3"/>
    <x v="4"/>
    <s v="Normal"/>
    <s v="Completed"/>
    <x v="4"/>
    <n v="491"/>
    <n v="2"/>
    <x v="155"/>
    <n v="10"/>
    <n v="5"/>
    <x v="0"/>
    <n v="0.40733197556008144"/>
    <x v="1439"/>
  </r>
  <r>
    <s v="ROI02282"/>
    <s v="P25399"/>
    <d v="2026-04-25T00:00:00"/>
    <d v="2026-04-29T00:00:00"/>
    <x v="0"/>
    <x v="3"/>
    <x v="1"/>
    <s v="Urgent"/>
    <s v="Completed"/>
    <x v="3"/>
    <n v="423"/>
    <n v="4"/>
    <x v="229"/>
    <n v="4"/>
    <n v="5"/>
    <x v="1"/>
    <n v="0.94562647754137119"/>
    <x v="1440"/>
  </r>
  <r>
    <s v="ROI02283"/>
    <s v="P27237"/>
    <d v="2026-03-06T00:00:00"/>
    <d v="2026-03-13T00:00:00"/>
    <x v="2"/>
    <x v="4"/>
    <x v="5"/>
    <s v="Urgent"/>
    <s v="Pending"/>
    <x v="1"/>
    <n v="81"/>
    <n v="3"/>
    <x v="489"/>
    <n v="7"/>
    <n v="5"/>
    <x v="0"/>
    <n v="3.7037037037037033"/>
    <x v="1441"/>
  </r>
  <r>
    <s v="ROI02284"/>
    <s v="P73669"/>
    <d v="2026-05-29T00:00:00"/>
    <d v="2026-05-30T00:00:00"/>
    <x v="4"/>
    <x v="3"/>
    <x v="5"/>
    <s v="High"/>
    <s v="In Progress"/>
    <x v="2"/>
    <n v="363"/>
    <n v="3"/>
    <x v="502"/>
    <n v="1"/>
    <n v="5"/>
    <x v="1"/>
    <n v="0.82644628099173556"/>
    <x v="1442"/>
  </r>
  <r>
    <s v="ROI02285"/>
    <s v="P40540"/>
    <d v="2026-02-13T00:00:00"/>
    <d v="2026-02-18T00:00:00"/>
    <x v="3"/>
    <x v="1"/>
    <x v="0"/>
    <s v="Urgent"/>
    <s v="Pending"/>
    <x v="3"/>
    <n v="263"/>
    <n v="2"/>
    <x v="84"/>
    <n v="5"/>
    <n v="5"/>
    <x v="1"/>
    <n v="0.76045627376425851"/>
    <x v="1443"/>
  </r>
  <r>
    <s v="ROI02286"/>
    <s v="P40759"/>
    <d v="2026-01-29T00:00:00"/>
    <d v="2026-02-06T00:00:00"/>
    <x v="3"/>
    <x v="4"/>
    <x v="6"/>
    <s v="Normal"/>
    <s v="Pending"/>
    <x v="3"/>
    <n v="355"/>
    <n v="3"/>
    <x v="17"/>
    <n v="8"/>
    <n v="5"/>
    <x v="0"/>
    <n v="0.84507042253521114"/>
    <x v="1444"/>
  </r>
  <r>
    <s v="ROI02287"/>
    <s v="P60658"/>
    <d v="2026-01-26T00:00:00"/>
    <d v="2026-01-29T00:00:00"/>
    <x v="0"/>
    <x v="0"/>
    <x v="1"/>
    <s v="Normal"/>
    <s v="Pending"/>
    <x v="4"/>
    <n v="381"/>
    <n v="2"/>
    <x v="18"/>
    <n v="3"/>
    <n v="5"/>
    <x v="1"/>
    <n v="0.52493438320209973"/>
    <x v="445"/>
  </r>
  <r>
    <s v="ROI02288"/>
    <s v="P88611"/>
    <d v="2026-06-17T00:00:00"/>
    <d v="2026-06-23T00:00:00"/>
    <x v="0"/>
    <x v="1"/>
    <x v="6"/>
    <s v="Urgent"/>
    <s v="Pending"/>
    <x v="2"/>
    <n v="137"/>
    <n v="2"/>
    <x v="164"/>
    <n v="6"/>
    <n v="5"/>
    <x v="0"/>
    <n v="1.4598540145985401"/>
    <x v="1354"/>
  </r>
  <r>
    <s v="ROI02289"/>
    <s v="P61572"/>
    <d v="2026-06-13T00:00:00"/>
    <d v="2026-06-18T00:00:00"/>
    <x v="0"/>
    <x v="5"/>
    <x v="2"/>
    <s v="Normal"/>
    <s v="In Progress"/>
    <x v="4"/>
    <n v="179"/>
    <n v="4"/>
    <x v="580"/>
    <n v="5"/>
    <n v="5"/>
    <x v="1"/>
    <n v="2.2346368715083798"/>
    <x v="36"/>
  </r>
  <r>
    <s v="ROI02290"/>
    <s v="P59148"/>
    <d v="2026-05-09T00:00:00"/>
    <d v="2026-05-11T00:00:00"/>
    <x v="4"/>
    <x v="3"/>
    <x v="4"/>
    <s v="Normal"/>
    <s v="Completed"/>
    <x v="5"/>
    <n v="432"/>
    <n v="3"/>
    <x v="592"/>
    <n v="2"/>
    <n v="5"/>
    <x v="1"/>
    <n v="0.69444444444444442"/>
    <x v="1334"/>
  </r>
  <r>
    <s v="ROI02291"/>
    <s v="P39927"/>
    <d v="2026-03-04T00:00:00"/>
    <d v="2026-03-10T00:00:00"/>
    <x v="0"/>
    <x v="3"/>
    <x v="1"/>
    <s v="High"/>
    <s v="In Progress"/>
    <x v="2"/>
    <n v="82"/>
    <n v="5"/>
    <x v="418"/>
    <n v="6"/>
    <n v="5"/>
    <x v="0"/>
    <n v="6.0975609756097562"/>
    <x v="1445"/>
  </r>
  <r>
    <s v="ROI02292"/>
    <s v="P79748"/>
    <d v="2026-04-28T00:00:00"/>
    <d v="2026-05-06T00:00:00"/>
    <x v="4"/>
    <x v="1"/>
    <x v="1"/>
    <s v="Normal"/>
    <s v="Completed"/>
    <x v="6"/>
    <n v="51"/>
    <n v="0"/>
    <x v="12"/>
    <n v="8"/>
    <n v="5"/>
    <x v="0"/>
    <n v="0"/>
    <x v="1446"/>
  </r>
  <r>
    <s v="ROI02293"/>
    <s v="P37827"/>
    <d v="2026-01-26T00:00:00"/>
    <d v="2026-01-29T00:00:00"/>
    <x v="4"/>
    <x v="0"/>
    <x v="2"/>
    <s v="High"/>
    <s v="Completed"/>
    <x v="0"/>
    <n v="259"/>
    <n v="2"/>
    <x v="290"/>
    <n v="3"/>
    <n v="5"/>
    <x v="1"/>
    <n v="0.77220077220077221"/>
    <x v="1447"/>
  </r>
  <r>
    <s v="ROI02294"/>
    <s v="P63525"/>
    <d v="2026-06-17T00:00:00"/>
    <d v="2026-06-22T00:00:00"/>
    <x v="4"/>
    <x v="2"/>
    <x v="0"/>
    <s v="High"/>
    <s v="Pending"/>
    <x v="5"/>
    <n v="377"/>
    <n v="5"/>
    <x v="117"/>
    <n v="5"/>
    <n v="5"/>
    <x v="1"/>
    <n v="1.3262599469496021"/>
    <x v="290"/>
  </r>
  <r>
    <s v="ROI02295"/>
    <s v="P43589"/>
    <d v="2026-06-14T00:00:00"/>
    <d v="2026-06-21T00:00:00"/>
    <x v="4"/>
    <x v="5"/>
    <x v="6"/>
    <s v="Urgent"/>
    <s v="Completed"/>
    <x v="4"/>
    <n v="241"/>
    <n v="0"/>
    <x v="12"/>
    <n v="7"/>
    <n v="5"/>
    <x v="0"/>
    <n v="0"/>
    <x v="473"/>
  </r>
  <r>
    <s v="ROI02296"/>
    <s v="P27687"/>
    <d v="2026-01-25T00:00:00"/>
    <d v="2026-02-02T00:00:00"/>
    <x v="3"/>
    <x v="4"/>
    <x v="3"/>
    <s v="High"/>
    <s v="Completed"/>
    <x v="0"/>
    <n v="343"/>
    <n v="3"/>
    <x v="417"/>
    <n v="8"/>
    <n v="5"/>
    <x v="0"/>
    <n v="0.87463556851311952"/>
    <x v="1342"/>
  </r>
  <r>
    <s v="ROI02297"/>
    <s v="P62105"/>
    <d v="2026-02-07T00:00:00"/>
    <d v="2026-02-10T00:00:00"/>
    <x v="3"/>
    <x v="0"/>
    <x v="7"/>
    <s v="Normal"/>
    <s v="In Progress"/>
    <x v="5"/>
    <n v="237"/>
    <n v="5"/>
    <x v="517"/>
    <n v="3"/>
    <n v="5"/>
    <x v="1"/>
    <n v="2.109704641350211"/>
    <x v="101"/>
  </r>
  <r>
    <s v="ROI02298"/>
    <s v="P90254"/>
    <d v="2026-03-19T00:00:00"/>
    <d v="2026-03-23T00:00:00"/>
    <x v="1"/>
    <x v="0"/>
    <x v="4"/>
    <s v="High"/>
    <s v="In Progress"/>
    <x v="0"/>
    <n v="130"/>
    <n v="0"/>
    <x v="12"/>
    <n v="4"/>
    <n v="5"/>
    <x v="1"/>
    <n v="0"/>
    <x v="1419"/>
  </r>
  <r>
    <s v="ROI02299"/>
    <s v="P59802"/>
    <d v="2026-01-20T00:00:00"/>
    <d v="2026-01-28T00:00:00"/>
    <x v="4"/>
    <x v="3"/>
    <x v="1"/>
    <s v="High"/>
    <s v="Completed"/>
    <x v="6"/>
    <n v="225"/>
    <n v="2"/>
    <x v="312"/>
    <n v="8"/>
    <n v="5"/>
    <x v="0"/>
    <n v="0.88888888888888884"/>
    <x v="1448"/>
  </r>
  <r>
    <s v="ROI02300"/>
    <s v="P61751"/>
    <d v="2026-04-22T00:00:00"/>
    <d v="2026-04-29T00:00:00"/>
    <x v="2"/>
    <x v="5"/>
    <x v="0"/>
    <s v="Normal"/>
    <s v="In Progress"/>
    <x v="0"/>
    <n v="211"/>
    <n v="2"/>
    <x v="456"/>
    <n v="7"/>
    <n v="5"/>
    <x v="0"/>
    <n v="0.94786729857819907"/>
    <x v="1449"/>
  </r>
  <r>
    <s v="ROI02301"/>
    <s v="P58274"/>
    <d v="2026-05-13T00:00:00"/>
    <d v="2026-05-17T00:00:00"/>
    <x v="0"/>
    <x v="0"/>
    <x v="2"/>
    <s v="Normal"/>
    <s v="Completed"/>
    <x v="0"/>
    <n v="438"/>
    <n v="0"/>
    <x v="12"/>
    <n v="4"/>
    <n v="5"/>
    <x v="1"/>
    <n v="0"/>
    <x v="754"/>
  </r>
  <r>
    <s v="ROI02302"/>
    <s v="P95059"/>
    <d v="2026-04-07T00:00:00"/>
    <d v="2026-04-16T00:00:00"/>
    <x v="2"/>
    <x v="4"/>
    <x v="7"/>
    <s v="Urgent"/>
    <s v="Completed"/>
    <x v="0"/>
    <n v="114"/>
    <n v="0"/>
    <x v="12"/>
    <n v="9"/>
    <n v="5"/>
    <x v="0"/>
    <n v="0"/>
    <x v="1450"/>
  </r>
  <r>
    <s v="ROI02303"/>
    <s v="P81512"/>
    <d v="2026-04-13T00:00:00"/>
    <d v="2026-04-22T00:00:00"/>
    <x v="4"/>
    <x v="1"/>
    <x v="5"/>
    <s v="Urgent"/>
    <s v="In Progress"/>
    <x v="0"/>
    <n v="87"/>
    <n v="2"/>
    <x v="255"/>
    <n v="9"/>
    <n v="5"/>
    <x v="0"/>
    <n v="2.2988505747126435"/>
    <x v="1120"/>
  </r>
  <r>
    <s v="ROI02304"/>
    <s v="P46611"/>
    <d v="2026-05-22T00:00:00"/>
    <d v="2026-05-28T00:00:00"/>
    <x v="3"/>
    <x v="3"/>
    <x v="5"/>
    <s v="High"/>
    <s v="In Progress"/>
    <x v="6"/>
    <n v="74"/>
    <n v="2"/>
    <x v="88"/>
    <n v="6"/>
    <n v="5"/>
    <x v="0"/>
    <n v="2.7027027027027026"/>
    <x v="136"/>
  </r>
  <r>
    <s v="ROI02305"/>
    <s v="P94864"/>
    <d v="2026-06-07T00:00:00"/>
    <d v="2026-06-08T00:00:00"/>
    <x v="1"/>
    <x v="2"/>
    <x v="5"/>
    <s v="Normal"/>
    <s v="Completed"/>
    <x v="2"/>
    <n v="91"/>
    <n v="0"/>
    <x v="12"/>
    <n v="1"/>
    <n v="5"/>
    <x v="1"/>
    <n v="0"/>
    <x v="163"/>
  </r>
  <r>
    <s v="ROI02306"/>
    <s v="P58207"/>
    <d v="2026-03-24T00:00:00"/>
    <d v="2026-03-25T00:00:00"/>
    <x v="0"/>
    <x v="5"/>
    <x v="0"/>
    <s v="High"/>
    <s v="Pending"/>
    <x v="3"/>
    <n v="356"/>
    <n v="4"/>
    <x v="594"/>
    <n v="1"/>
    <n v="5"/>
    <x v="1"/>
    <n v="1.1235955056179776"/>
    <x v="1451"/>
  </r>
  <r>
    <s v="ROI02307"/>
    <s v="P17384"/>
    <d v="2026-04-19T00:00:00"/>
    <d v="2026-04-27T00:00:00"/>
    <x v="1"/>
    <x v="1"/>
    <x v="6"/>
    <s v="High"/>
    <s v="Completed"/>
    <x v="0"/>
    <n v="406"/>
    <n v="1"/>
    <x v="436"/>
    <n v="8"/>
    <n v="5"/>
    <x v="0"/>
    <n v="0.24630541871921183"/>
    <x v="1452"/>
  </r>
  <r>
    <s v="ROI02308"/>
    <s v="P36062"/>
    <d v="2026-05-12T00:00:00"/>
    <d v="2026-05-19T00:00:00"/>
    <x v="3"/>
    <x v="2"/>
    <x v="3"/>
    <s v="Normal"/>
    <s v="Pending"/>
    <x v="5"/>
    <n v="495"/>
    <n v="2"/>
    <x v="303"/>
    <n v="7"/>
    <n v="5"/>
    <x v="0"/>
    <n v="0.40404040404040403"/>
    <x v="1453"/>
  </r>
  <r>
    <s v="ROI02309"/>
    <s v="P86457"/>
    <d v="2026-01-07T00:00:00"/>
    <d v="2026-01-14T00:00:00"/>
    <x v="3"/>
    <x v="4"/>
    <x v="5"/>
    <s v="Normal"/>
    <s v="Pending"/>
    <x v="0"/>
    <n v="225"/>
    <n v="1"/>
    <x v="367"/>
    <n v="7"/>
    <n v="5"/>
    <x v="0"/>
    <n v="0.44444444444444442"/>
    <x v="1070"/>
  </r>
  <r>
    <s v="ROI02310"/>
    <s v="P24591"/>
    <d v="2026-02-15T00:00:00"/>
    <d v="2026-02-21T00:00:00"/>
    <x v="4"/>
    <x v="1"/>
    <x v="5"/>
    <s v="Urgent"/>
    <s v="Completed"/>
    <x v="3"/>
    <n v="481"/>
    <n v="4"/>
    <x v="208"/>
    <n v="6"/>
    <n v="5"/>
    <x v="0"/>
    <n v="0.83160083160083165"/>
    <x v="1454"/>
  </r>
  <r>
    <s v="ROI02311"/>
    <s v="P61104"/>
    <d v="2026-06-30T00:00:00"/>
    <d v="2026-07-06T00:00:00"/>
    <x v="1"/>
    <x v="0"/>
    <x v="6"/>
    <s v="Urgent"/>
    <s v="In Progress"/>
    <x v="3"/>
    <n v="107"/>
    <n v="3"/>
    <x v="164"/>
    <n v="6"/>
    <n v="5"/>
    <x v="0"/>
    <n v="2.8037383177570092"/>
    <x v="285"/>
  </r>
  <r>
    <s v="ROI02312"/>
    <s v="P37861"/>
    <d v="2026-05-21T00:00:00"/>
    <d v="2026-05-25T00:00:00"/>
    <x v="1"/>
    <x v="0"/>
    <x v="5"/>
    <s v="High"/>
    <s v="Completed"/>
    <x v="1"/>
    <n v="231"/>
    <n v="2"/>
    <x v="546"/>
    <n v="4"/>
    <n v="5"/>
    <x v="1"/>
    <n v="0.86580086580086579"/>
    <x v="698"/>
  </r>
  <r>
    <s v="ROI02313"/>
    <s v="P98247"/>
    <d v="2026-05-05T00:00:00"/>
    <d v="2026-05-15T00:00:00"/>
    <x v="0"/>
    <x v="4"/>
    <x v="1"/>
    <s v="Urgent"/>
    <s v="Completed"/>
    <x v="2"/>
    <n v="85"/>
    <n v="2"/>
    <x v="141"/>
    <n v="10"/>
    <n v="5"/>
    <x v="0"/>
    <n v="2.3529411764705883"/>
    <x v="1455"/>
  </r>
  <r>
    <s v="ROI02314"/>
    <s v="P79211"/>
    <d v="2026-01-28T00:00:00"/>
    <d v="2026-02-03T00:00:00"/>
    <x v="1"/>
    <x v="5"/>
    <x v="4"/>
    <s v="Normal"/>
    <s v="In Progress"/>
    <x v="0"/>
    <n v="208"/>
    <n v="3"/>
    <x v="350"/>
    <n v="6"/>
    <n v="5"/>
    <x v="0"/>
    <n v="1.4423076923076923"/>
    <x v="616"/>
  </r>
  <r>
    <s v="ROI02315"/>
    <s v="P85901"/>
    <d v="2026-02-24T00:00:00"/>
    <d v="2026-02-25T00:00:00"/>
    <x v="3"/>
    <x v="3"/>
    <x v="7"/>
    <s v="Normal"/>
    <s v="In Progress"/>
    <x v="0"/>
    <n v="459"/>
    <n v="4"/>
    <x v="477"/>
    <n v="1"/>
    <n v="5"/>
    <x v="1"/>
    <n v="0.8714596949891068"/>
    <x v="48"/>
  </r>
  <r>
    <s v="ROI02316"/>
    <s v="P50063"/>
    <d v="2026-01-28T00:00:00"/>
    <d v="2026-02-02T00:00:00"/>
    <x v="2"/>
    <x v="1"/>
    <x v="4"/>
    <s v="Urgent"/>
    <s v="In Progress"/>
    <x v="0"/>
    <n v="55"/>
    <n v="2"/>
    <x v="324"/>
    <n v="5"/>
    <n v="5"/>
    <x v="1"/>
    <n v="3.6363636363636362"/>
    <x v="231"/>
  </r>
  <r>
    <s v="ROI02317"/>
    <s v="P98407"/>
    <d v="2026-01-01T00:00:00"/>
    <d v="2026-01-08T00:00:00"/>
    <x v="3"/>
    <x v="5"/>
    <x v="3"/>
    <s v="Urgent"/>
    <s v="Pending"/>
    <x v="6"/>
    <n v="221"/>
    <n v="4"/>
    <x v="241"/>
    <n v="7"/>
    <n v="5"/>
    <x v="0"/>
    <n v="1.809954751131222"/>
    <x v="539"/>
  </r>
  <r>
    <s v="ROI02318"/>
    <s v="P54809"/>
    <d v="2026-01-30T00:00:00"/>
    <d v="2026-02-06T00:00:00"/>
    <x v="0"/>
    <x v="3"/>
    <x v="3"/>
    <s v="High"/>
    <s v="Pending"/>
    <x v="6"/>
    <n v="36"/>
    <n v="1"/>
    <x v="89"/>
    <n v="7"/>
    <n v="5"/>
    <x v="0"/>
    <n v="2.7777777777777777"/>
    <x v="109"/>
  </r>
  <r>
    <s v="ROI02319"/>
    <s v="P33865"/>
    <d v="2026-05-15T00:00:00"/>
    <d v="2026-05-22T00:00:00"/>
    <x v="2"/>
    <x v="3"/>
    <x v="4"/>
    <s v="Urgent"/>
    <s v="Pending"/>
    <x v="5"/>
    <n v="278"/>
    <n v="2"/>
    <x v="226"/>
    <n v="7"/>
    <n v="5"/>
    <x v="0"/>
    <n v="0.71942446043165476"/>
    <x v="1456"/>
  </r>
  <r>
    <s v="ROI02320"/>
    <s v="P43432"/>
    <d v="2026-05-16T00:00:00"/>
    <d v="2026-05-22T00:00:00"/>
    <x v="2"/>
    <x v="3"/>
    <x v="5"/>
    <s v="Urgent"/>
    <s v="Completed"/>
    <x v="1"/>
    <n v="144"/>
    <n v="3"/>
    <x v="293"/>
    <n v="6"/>
    <n v="5"/>
    <x v="0"/>
    <n v="2.083333333333333"/>
    <x v="16"/>
  </r>
  <r>
    <s v="ROI02321"/>
    <s v="P38777"/>
    <d v="2026-04-11T00:00:00"/>
    <d v="2026-04-17T00:00:00"/>
    <x v="1"/>
    <x v="5"/>
    <x v="0"/>
    <s v="Normal"/>
    <s v="Pending"/>
    <x v="3"/>
    <n v="69"/>
    <n v="0"/>
    <x v="12"/>
    <n v="6"/>
    <n v="5"/>
    <x v="0"/>
    <n v="0"/>
    <x v="1153"/>
  </r>
  <r>
    <s v="ROI02322"/>
    <s v="P81406"/>
    <d v="2026-04-20T00:00:00"/>
    <d v="2026-04-30T00:00:00"/>
    <x v="1"/>
    <x v="1"/>
    <x v="7"/>
    <s v="Urgent"/>
    <s v="Pending"/>
    <x v="0"/>
    <n v="133"/>
    <n v="4"/>
    <x v="74"/>
    <n v="10"/>
    <n v="5"/>
    <x v="0"/>
    <n v="3.007518796992481"/>
    <x v="1457"/>
  </r>
  <r>
    <s v="ROI02323"/>
    <s v="P69604"/>
    <d v="2026-04-30T00:00:00"/>
    <d v="2026-05-04T00:00:00"/>
    <x v="2"/>
    <x v="2"/>
    <x v="2"/>
    <s v="Normal"/>
    <s v="Completed"/>
    <x v="5"/>
    <n v="156"/>
    <n v="5"/>
    <x v="113"/>
    <n v="4"/>
    <n v="5"/>
    <x v="1"/>
    <n v="3.2051282051282048"/>
    <x v="327"/>
  </r>
  <r>
    <s v="ROI02324"/>
    <s v="P80165"/>
    <d v="2026-06-05T00:00:00"/>
    <d v="2026-06-07T00:00:00"/>
    <x v="4"/>
    <x v="5"/>
    <x v="6"/>
    <s v="Urgent"/>
    <s v="Pending"/>
    <x v="1"/>
    <n v="478"/>
    <n v="2"/>
    <x v="108"/>
    <n v="2"/>
    <n v="5"/>
    <x v="1"/>
    <n v="0.41841004184100417"/>
    <x v="513"/>
  </r>
  <r>
    <s v="ROI02325"/>
    <s v="P10158"/>
    <d v="2026-01-13T00:00:00"/>
    <d v="2026-01-22T00:00:00"/>
    <x v="0"/>
    <x v="0"/>
    <x v="7"/>
    <s v="Urgent"/>
    <s v="Completed"/>
    <x v="7"/>
    <n v="268"/>
    <n v="2"/>
    <x v="524"/>
    <n v="9"/>
    <n v="5"/>
    <x v="0"/>
    <n v="0.74626865671641784"/>
    <x v="641"/>
  </r>
  <r>
    <s v="ROI02326"/>
    <s v="P95780"/>
    <d v="2026-04-15T00:00:00"/>
    <d v="2026-04-16T00:00:00"/>
    <x v="4"/>
    <x v="5"/>
    <x v="2"/>
    <s v="Urgent"/>
    <s v="In Progress"/>
    <x v="7"/>
    <n v="134"/>
    <n v="2"/>
    <x v="454"/>
    <n v="1"/>
    <n v="5"/>
    <x v="1"/>
    <n v="1.4925373134328357"/>
    <x v="1458"/>
  </r>
  <r>
    <s v="ROI02327"/>
    <s v="P10436"/>
    <d v="2026-05-07T00:00:00"/>
    <d v="2026-05-14T00:00:00"/>
    <x v="2"/>
    <x v="3"/>
    <x v="3"/>
    <s v="Normal"/>
    <s v="In Progress"/>
    <x v="4"/>
    <n v="444"/>
    <n v="2"/>
    <x v="510"/>
    <n v="7"/>
    <n v="5"/>
    <x v="0"/>
    <n v="0.45045045045045046"/>
    <x v="1459"/>
  </r>
  <r>
    <s v="ROI02328"/>
    <s v="P75162"/>
    <d v="2026-05-06T00:00:00"/>
    <d v="2026-05-10T00:00:00"/>
    <x v="3"/>
    <x v="2"/>
    <x v="6"/>
    <s v="High"/>
    <s v="In Progress"/>
    <x v="6"/>
    <n v="252"/>
    <n v="5"/>
    <x v="555"/>
    <n v="4"/>
    <n v="5"/>
    <x v="1"/>
    <n v="1.984126984126984"/>
    <x v="39"/>
  </r>
  <r>
    <s v="ROI02329"/>
    <s v="P14352"/>
    <d v="2026-05-28T00:00:00"/>
    <d v="2026-06-01T00:00:00"/>
    <x v="3"/>
    <x v="0"/>
    <x v="2"/>
    <s v="High"/>
    <s v="In Progress"/>
    <x v="4"/>
    <n v="54"/>
    <n v="5"/>
    <x v="121"/>
    <n v="4"/>
    <n v="5"/>
    <x v="1"/>
    <n v="9.2592592592592595"/>
    <x v="1006"/>
  </r>
  <r>
    <s v="ROI02330"/>
    <s v="P80564"/>
    <d v="2026-03-03T00:00:00"/>
    <d v="2026-03-08T00:00:00"/>
    <x v="1"/>
    <x v="5"/>
    <x v="3"/>
    <s v="High"/>
    <s v="Pending"/>
    <x v="5"/>
    <n v="434"/>
    <n v="1"/>
    <x v="225"/>
    <n v="5"/>
    <n v="5"/>
    <x v="1"/>
    <n v="0.2304147465437788"/>
    <x v="349"/>
  </r>
  <r>
    <s v="ROI02331"/>
    <s v="P96678"/>
    <d v="2026-06-30T00:00:00"/>
    <d v="2026-07-01T00:00:00"/>
    <x v="2"/>
    <x v="3"/>
    <x v="0"/>
    <s v="Normal"/>
    <s v="Completed"/>
    <x v="7"/>
    <n v="262"/>
    <n v="3"/>
    <x v="428"/>
    <n v="1"/>
    <n v="5"/>
    <x v="1"/>
    <n v="1.1450381679389312"/>
    <x v="1460"/>
  </r>
  <r>
    <s v="ROI02332"/>
    <s v="P84176"/>
    <d v="2026-02-21T00:00:00"/>
    <d v="2026-02-22T00:00:00"/>
    <x v="0"/>
    <x v="4"/>
    <x v="5"/>
    <s v="Normal"/>
    <s v="Completed"/>
    <x v="4"/>
    <n v="475"/>
    <n v="2"/>
    <x v="475"/>
    <n v="1"/>
    <n v="5"/>
    <x v="1"/>
    <n v="0.42105263157894735"/>
    <x v="884"/>
  </r>
  <r>
    <s v="ROI02333"/>
    <s v="P57110"/>
    <d v="2026-02-04T00:00:00"/>
    <d v="2026-02-11T00:00:00"/>
    <x v="2"/>
    <x v="4"/>
    <x v="2"/>
    <s v="High"/>
    <s v="In Progress"/>
    <x v="4"/>
    <n v="94"/>
    <n v="0"/>
    <x v="12"/>
    <n v="7"/>
    <n v="5"/>
    <x v="0"/>
    <n v="0"/>
    <x v="432"/>
  </r>
  <r>
    <s v="ROI02334"/>
    <s v="P28441"/>
    <d v="2026-05-20T00:00:00"/>
    <d v="2026-05-21T00:00:00"/>
    <x v="0"/>
    <x v="1"/>
    <x v="4"/>
    <s v="Normal"/>
    <s v="Pending"/>
    <x v="6"/>
    <n v="201"/>
    <n v="0"/>
    <x v="12"/>
    <n v="1"/>
    <n v="5"/>
    <x v="1"/>
    <n v="0"/>
    <x v="778"/>
  </r>
  <r>
    <s v="ROI02335"/>
    <s v="P35190"/>
    <d v="2026-01-26T00:00:00"/>
    <d v="2026-02-01T00:00:00"/>
    <x v="1"/>
    <x v="2"/>
    <x v="4"/>
    <s v="Urgent"/>
    <s v="Completed"/>
    <x v="4"/>
    <n v="341"/>
    <n v="0"/>
    <x v="12"/>
    <n v="6"/>
    <n v="5"/>
    <x v="0"/>
    <n v="0"/>
    <x v="1461"/>
  </r>
  <r>
    <s v="ROI02336"/>
    <s v="P52553"/>
    <d v="2026-01-23T00:00:00"/>
    <d v="2026-01-28T00:00:00"/>
    <x v="3"/>
    <x v="4"/>
    <x v="0"/>
    <s v="Urgent"/>
    <s v="Completed"/>
    <x v="6"/>
    <n v="457"/>
    <n v="3"/>
    <x v="501"/>
    <n v="5"/>
    <n v="5"/>
    <x v="1"/>
    <n v="0.65645514223194745"/>
    <x v="1462"/>
  </r>
  <r>
    <s v="ROI02337"/>
    <s v="P32426"/>
    <d v="2026-02-25T00:00:00"/>
    <d v="2026-03-05T00:00:00"/>
    <x v="1"/>
    <x v="0"/>
    <x v="5"/>
    <s v="High"/>
    <s v="Pending"/>
    <x v="4"/>
    <n v="466"/>
    <n v="3"/>
    <x v="188"/>
    <n v="8"/>
    <n v="5"/>
    <x v="0"/>
    <n v="0.64377682403433478"/>
    <x v="779"/>
  </r>
  <r>
    <s v="ROI02338"/>
    <s v="P65458"/>
    <d v="2026-01-18T00:00:00"/>
    <d v="2026-01-28T00:00:00"/>
    <x v="2"/>
    <x v="1"/>
    <x v="6"/>
    <s v="Normal"/>
    <s v="In Progress"/>
    <x v="5"/>
    <n v="373"/>
    <n v="4"/>
    <x v="281"/>
    <n v="10"/>
    <n v="5"/>
    <x v="0"/>
    <n v="1.0723860589812333"/>
    <x v="1463"/>
  </r>
  <r>
    <s v="ROI02339"/>
    <s v="P29129"/>
    <d v="2026-02-21T00:00:00"/>
    <d v="2026-02-24T00:00:00"/>
    <x v="1"/>
    <x v="2"/>
    <x v="6"/>
    <s v="High"/>
    <s v="Completed"/>
    <x v="7"/>
    <n v="230"/>
    <n v="5"/>
    <x v="396"/>
    <n v="3"/>
    <n v="5"/>
    <x v="1"/>
    <n v="2.1739130434782608"/>
    <x v="92"/>
  </r>
  <r>
    <s v="ROI02340"/>
    <s v="P51124"/>
    <d v="2026-05-29T00:00:00"/>
    <d v="2026-05-30T00:00:00"/>
    <x v="4"/>
    <x v="0"/>
    <x v="1"/>
    <s v="Urgent"/>
    <s v="Pending"/>
    <x v="1"/>
    <n v="114"/>
    <n v="5"/>
    <x v="493"/>
    <n v="1"/>
    <n v="5"/>
    <x v="1"/>
    <n v="4.3859649122807012"/>
    <x v="1464"/>
  </r>
  <r>
    <s v="ROI02341"/>
    <s v="P76243"/>
    <d v="2026-05-01T00:00:00"/>
    <d v="2026-05-04T00:00:00"/>
    <x v="3"/>
    <x v="5"/>
    <x v="6"/>
    <s v="Normal"/>
    <s v="Pending"/>
    <x v="4"/>
    <n v="436"/>
    <n v="1"/>
    <x v="288"/>
    <n v="3"/>
    <n v="5"/>
    <x v="1"/>
    <n v="0.22935779816513763"/>
    <x v="1465"/>
  </r>
  <r>
    <s v="ROI02342"/>
    <s v="P11295"/>
    <d v="2026-02-19T00:00:00"/>
    <d v="2026-02-23T00:00:00"/>
    <x v="0"/>
    <x v="5"/>
    <x v="0"/>
    <s v="High"/>
    <s v="In Progress"/>
    <x v="6"/>
    <n v="474"/>
    <n v="4"/>
    <x v="458"/>
    <n v="4"/>
    <n v="5"/>
    <x v="1"/>
    <n v="0.8438818565400843"/>
    <x v="1466"/>
  </r>
  <r>
    <s v="ROI02343"/>
    <s v="P19381"/>
    <d v="2026-03-21T00:00:00"/>
    <d v="2026-03-31T00:00:00"/>
    <x v="2"/>
    <x v="4"/>
    <x v="7"/>
    <s v="Normal"/>
    <s v="Pending"/>
    <x v="3"/>
    <n v="437"/>
    <n v="1"/>
    <x v="487"/>
    <n v="10"/>
    <n v="5"/>
    <x v="0"/>
    <n v="0.2288329519450801"/>
    <x v="314"/>
  </r>
  <r>
    <s v="ROI02344"/>
    <s v="P23937"/>
    <d v="2026-01-08T00:00:00"/>
    <d v="2026-01-11T00:00:00"/>
    <x v="1"/>
    <x v="2"/>
    <x v="1"/>
    <s v="High"/>
    <s v="Completed"/>
    <x v="4"/>
    <n v="357"/>
    <n v="5"/>
    <x v="6"/>
    <n v="3"/>
    <n v="5"/>
    <x v="1"/>
    <n v="1.400560224089636"/>
    <x v="870"/>
  </r>
  <r>
    <s v="ROI02345"/>
    <s v="P91212"/>
    <d v="2026-05-01T00:00:00"/>
    <d v="2026-05-09T00:00:00"/>
    <x v="3"/>
    <x v="0"/>
    <x v="7"/>
    <s v="Urgent"/>
    <s v="Completed"/>
    <x v="0"/>
    <n v="97"/>
    <n v="4"/>
    <x v="371"/>
    <n v="8"/>
    <n v="5"/>
    <x v="0"/>
    <n v="4.1237113402061851"/>
    <x v="706"/>
  </r>
  <r>
    <s v="ROI02346"/>
    <s v="P15889"/>
    <d v="2026-06-09T00:00:00"/>
    <d v="2026-06-10T00:00:00"/>
    <x v="4"/>
    <x v="0"/>
    <x v="6"/>
    <s v="High"/>
    <s v="Pending"/>
    <x v="6"/>
    <n v="479"/>
    <n v="5"/>
    <x v="595"/>
    <n v="1"/>
    <n v="5"/>
    <x v="1"/>
    <n v="1.0438413361169103"/>
    <x v="1467"/>
  </r>
  <r>
    <s v="ROI02347"/>
    <s v="P41060"/>
    <d v="2026-02-18T00:00:00"/>
    <d v="2026-02-26T00:00:00"/>
    <x v="0"/>
    <x v="3"/>
    <x v="6"/>
    <s v="Urgent"/>
    <s v="In Progress"/>
    <x v="4"/>
    <n v="485"/>
    <n v="2"/>
    <x v="32"/>
    <n v="8"/>
    <n v="5"/>
    <x v="0"/>
    <n v="0.41237113402061859"/>
    <x v="1468"/>
  </r>
  <r>
    <s v="ROI02348"/>
    <s v="P14309"/>
    <d v="2026-06-01T00:00:00"/>
    <d v="2026-06-03T00:00:00"/>
    <x v="2"/>
    <x v="5"/>
    <x v="2"/>
    <s v="Urgent"/>
    <s v="In Progress"/>
    <x v="0"/>
    <n v="258"/>
    <n v="3"/>
    <x v="153"/>
    <n v="2"/>
    <n v="5"/>
    <x v="1"/>
    <n v="1.1627906976744187"/>
    <x v="1469"/>
  </r>
  <r>
    <s v="ROI02349"/>
    <s v="P96047"/>
    <d v="2026-03-25T00:00:00"/>
    <d v="2026-04-03T00:00:00"/>
    <x v="0"/>
    <x v="4"/>
    <x v="5"/>
    <s v="Normal"/>
    <s v="In Progress"/>
    <x v="0"/>
    <n v="38"/>
    <n v="5"/>
    <x v="164"/>
    <n v="9"/>
    <n v="5"/>
    <x v="0"/>
    <n v="13.157894736842104"/>
    <x v="1019"/>
  </r>
  <r>
    <s v="ROI02350"/>
    <s v="P15132"/>
    <d v="2026-01-17T00:00:00"/>
    <d v="2026-01-21T00:00:00"/>
    <x v="4"/>
    <x v="4"/>
    <x v="7"/>
    <s v="High"/>
    <s v="In Progress"/>
    <x v="1"/>
    <n v="130"/>
    <n v="3"/>
    <x v="441"/>
    <n v="4"/>
    <n v="5"/>
    <x v="1"/>
    <n v="2.3076923076923079"/>
    <x v="1419"/>
  </r>
  <r>
    <s v="ROI02351"/>
    <s v="P31207"/>
    <d v="2026-04-15T00:00:00"/>
    <d v="2026-04-24T00:00:00"/>
    <x v="2"/>
    <x v="5"/>
    <x v="5"/>
    <s v="Normal"/>
    <s v="Completed"/>
    <x v="7"/>
    <n v="399"/>
    <n v="4"/>
    <x v="455"/>
    <n v="9"/>
    <n v="5"/>
    <x v="0"/>
    <n v="1.0025062656641603"/>
    <x v="1470"/>
  </r>
  <r>
    <s v="ROI02352"/>
    <s v="P43027"/>
    <d v="2026-03-03T00:00:00"/>
    <d v="2026-03-06T00:00:00"/>
    <x v="1"/>
    <x v="1"/>
    <x v="4"/>
    <s v="Urgent"/>
    <s v="Completed"/>
    <x v="1"/>
    <n v="172"/>
    <n v="1"/>
    <x v="75"/>
    <n v="3"/>
    <n v="5"/>
    <x v="1"/>
    <n v="0.58139534883720934"/>
    <x v="806"/>
  </r>
  <r>
    <s v="ROI02353"/>
    <s v="P91732"/>
    <d v="2026-05-06T00:00:00"/>
    <d v="2026-05-12T00:00:00"/>
    <x v="1"/>
    <x v="3"/>
    <x v="1"/>
    <s v="Normal"/>
    <s v="Completed"/>
    <x v="3"/>
    <n v="434"/>
    <n v="2"/>
    <x v="160"/>
    <n v="6"/>
    <n v="5"/>
    <x v="0"/>
    <n v="0.46082949308755761"/>
    <x v="234"/>
  </r>
  <r>
    <s v="ROI02354"/>
    <s v="P92619"/>
    <d v="2026-02-13T00:00:00"/>
    <d v="2026-02-16T00:00:00"/>
    <x v="1"/>
    <x v="1"/>
    <x v="1"/>
    <s v="Urgent"/>
    <s v="Completed"/>
    <x v="4"/>
    <n v="376"/>
    <n v="2"/>
    <x v="370"/>
    <n v="3"/>
    <n v="5"/>
    <x v="1"/>
    <n v="0.53191489361702127"/>
    <x v="1471"/>
  </r>
  <r>
    <s v="ROI02355"/>
    <s v="P15360"/>
    <d v="2026-06-03T00:00:00"/>
    <d v="2026-06-04T00:00:00"/>
    <x v="1"/>
    <x v="4"/>
    <x v="5"/>
    <s v="High"/>
    <s v="Pending"/>
    <x v="0"/>
    <n v="318"/>
    <n v="0"/>
    <x v="12"/>
    <n v="1"/>
    <n v="5"/>
    <x v="1"/>
    <n v="0"/>
    <x v="1472"/>
  </r>
  <r>
    <s v="ROI02356"/>
    <s v="P29613"/>
    <d v="2026-01-31T00:00:00"/>
    <d v="2026-02-10T00:00:00"/>
    <x v="3"/>
    <x v="0"/>
    <x v="3"/>
    <s v="Normal"/>
    <s v="Pending"/>
    <x v="4"/>
    <n v="222"/>
    <n v="4"/>
    <x v="502"/>
    <n v="10"/>
    <n v="5"/>
    <x v="0"/>
    <n v="1.8018018018018018"/>
    <x v="38"/>
  </r>
  <r>
    <s v="ROI02357"/>
    <s v="P52348"/>
    <d v="2026-01-08T00:00:00"/>
    <d v="2026-01-13T00:00:00"/>
    <x v="0"/>
    <x v="5"/>
    <x v="7"/>
    <s v="High"/>
    <s v="In Progress"/>
    <x v="7"/>
    <n v="203"/>
    <n v="0"/>
    <x v="12"/>
    <n v="5"/>
    <n v="5"/>
    <x v="1"/>
    <n v="0"/>
    <x v="1473"/>
  </r>
  <r>
    <s v="ROI02358"/>
    <s v="P24330"/>
    <d v="2026-03-08T00:00:00"/>
    <d v="2026-03-09T00:00:00"/>
    <x v="2"/>
    <x v="0"/>
    <x v="2"/>
    <s v="Normal"/>
    <s v="Completed"/>
    <x v="3"/>
    <n v="257"/>
    <n v="0"/>
    <x v="12"/>
    <n v="1"/>
    <n v="5"/>
    <x v="1"/>
    <n v="0"/>
    <x v="1474"/>
  </r>
  <r>
    <s v="ROI02359"/>
    <s v="P31556"/>
    <d v="2026-06-29T00:00:00"/>
    <d v="2026-07-09T00:00:00"/>
    <x v="3"/>
    <x v="1"/>
    <x v="4"/>
    <s v="High"/>
    <s v="In Progress"/>
    <x v="4"/>
    <n v="490"/>
    <n v="0"/>
    <x v="12"/>
    <n v="10"/>
    <n v="5"/>
    <x v="0"/>
    <n v="0"/>
    <x v="395"/>
  </r>
  <r>
    <s v="ROI02360"/>
    <s v="P18436"/>
    <d v="2026-01-30T00:00:00"/>
    <d v="2026-02-03T00:00:00"/>
    <x v="0"/>
    <x v="5"/>
    <x v="5"/>
    <s v="Normal"/>
    <s v="In Progress"/>
    <x v="3"/>
    <n v="156"/>
    <n v="1"/>
    <x v="288"/>
    <n v="4"/>
    <n v="5"/>
    <x v="1"/>
    <n v="0.64102564102564097"/>
    <x v="327"/>
  </r>
  <r>
    <s v="ROI02361"/>
    <s v="P66980"/>
    <d v="2026-01-27T00:00:00"/>
    <d v="2026-02-03T00:00:00"/>
    <x v="0"/>
    <x v="1"/>
    <x v="1"/>
    <s v="Normal"/>
    <s v="In Progress"/>
    <x v="1"/>
    <n v="42"/>
    <n v="2"/>
    <x v="235"/>
    <n v="7"/>
    <n v="5"/>
    <x v="0"/>
    <n v="4.7619047619047619"/>
    <x v="1276"/>
  </r>
  <r>
    <s v="ROI02362"/>
    <s v="P71817"/>
    <d v="2026-06-15T00:00:00"/>
    <d v="2026-06-22T00:00:00"/>
    <x v="0"/>
    <x v="1"/>
    <x v="2"/>
    <s v="High"/>
    <s v="Completed"/>
    <x v="4"/>
    <n v="138"/>
    <n v="0"/>
    <x v="12"/>
    <n v="7"/>
    <n v="5"/>
    <x v="0"/>
    <n v="0"/>
    <x v="1475"/>
  </r>
  <r>
    <s v="ROI02363"/>
    <s v="P23778"/>
    <d v="2026-02-07T00:00:00"/>
    <d v="2026-02-09T00:00:00"/>
    <x v="0"/>
    <x v="3"/>
    <x v="5"/>
    <s v="High"/>
    <s v="Pending"/>
    <x v="7"/>
    <n v="186"/>
    <n v="1"/>
    <x v="264"/>
    <n v="2"/>
    <n v="5"/>
    <x v="1"/>
    <n v="0.53763440860215062"/>
    <x v="803"/>
  </r>
  <r>
    <s v="ROI02364"/>
    <s v="P87339"/>
    <d v="2026-02-26T00:00:00"/>
    <d v="2026-03-02T00:00:00"/>
    <x v="0"/>
    <x v="5"/>
    <x v="1"/>
    <s v="Urgent"/>
    <s v="Completed"/>
    <x v="5"/>
    <n v="389"/>
    <n v="3"/>
    <x v="508"/>
    <n v="4"/>
    <n v="5"/>
    <x v="1"/>
    <n v="0.77120822622107965"/>
    <x v="1476"/>
  </r>
  <r>
    <s v="ROI02365"/>
    <s v="P45392"/>
    <d v="2026-06-09T00:00:00"/>
    <d v="2026-06-13T00:00:00"/>
    <x v="2"/>
    <x v="4"/>
    <x v="6"/>
    <s v="Urgent"/>
    <s v="Completed"/>
    <x v="1"/>
    <n v="277"/>
    <n v="1"/>
    <x v="436"/>
    <n v="4"/>
    <n v="5"/>
    <x v="1"/>
    <n v="0.36101083032490977"/>
    <x v="488"/>
  </r>
  <r>
    <s v="ROI02366"/>
    <s v="P83084"/>
    <d v="2026-02-17T00:00:00"/>
    <d v="2026-02-25T00:00:00"/>
    <x v="3"/>
    <x v="3"/>
    <x v="3"/>
    <s v="Normal"/>
    <s v="Completed"/>
    <x v="1"/>
    <n v="107"/>
    <n v="5"/>
    <x v="596"/>
    <n v="8"/>
    <n v="5"/>
    <x v="0"/>
    <n v="4.6728971962616823"/>
    <x v="1477"/>
  </r>
  <r>
    <s v="ROI02367"/>
    <s v="P16125"/>
    <d v="2026-06-23T00:00:00"/>
    <d v="2026-06-24T00:00:00"/>
    <x v="1"/>
    <x v="3"/>
    <x v="3"/>
    <s v="High"/>
    <s v="Completed"/>
    <x v="7"/>
    <n v="155"/>
    <n v="1"/>
    <x v="576"/>
    <n v="1"/>
    <n v="5"/>
    <x v="1"/>
    <n v="0.64516129032258063"/>
    <x v="380"/>
  </r>
  <r>
    <s v="ROI02368"/>
    <s v="P50136"/>
    <d v="2026-06-29T00:00:00"/>
    <d v="2026-07-09T00:00:00"/>
    <x v="2"/>
    <x v="0"/>
    <x v="0"/>
    <s v="High"/>
    <s v="In Progress"/>
    <x v="2"/>
    <n v="92"/>
    <n v="5"/>
    <x v="597"/>
    <n v="10"/>
    <n v="5"/>
    <x v="0"/>
    <n v="5.4347826086956523"/>
    <x v="1478"/>
  </r>
  <r>
    <s v="ROI02369"/>
    <s v="P89644"/>
    <d v="2026-05-17T00:00:00"/>
    <d v="2026-05-24T00:00:00"/>
    <x v="2"/>
    <x v="3"/>
    <x v="7"/>
    <s v="Normal"/>
    <s v="Pending"/>
    <x v="6"/>
    <n v="354"/>
    <n v="0"/>
    <x v="12"/>
    <n v="7"/>
    <n v="5"/>
    <x v="0"/>
    <n v="0"/>
    <x v="1479"/>
  </r>
  <r>
    <s v="ROI02370"/>
    <s v="P62833"/>
    <d v="2026-02-24T00:00:00"/>
    <d v="2026-03-06T00:00:00"/>
    <x v="2"/>
    <x v="3"/>
    <x v="5"/>
    <s v="Urgent"/>
    <s v="Pending"/>
    <x v="1"/>
    <n v="33"/>
    <n v="5"/>
    <x v="207"/>
    <n v="10"/>
    <n v="5"/>
    <x v="0"/>
    <n v="15.151515151515152"/>
    <x v="809"/>
  </r>
  <r>
    <s v="ROI02371"/>
    <s v="P65022"/>
    <d v="2026-01-09T00:00:00"/>
    <d v="2026-01-16T00:00:00"/>
    <x v="0"/>
    <x v="2"/>
    <x v="3"/>
    <s v="Urgent"/>
    <s v="Completed"/>
    <x v="1"/>
    <n v="412"/>
    <n v="0"/>
    <x v="12"/>
    <n v="7"/>
    <n v="5"/>
    <x v="0"/>
    <n v="0"/>
    <x v="1480"/>
  </r>
  <r>
    <s v="ROI02372"/>
    <s v="P62894"/>
    <d v="2026-02-14T00:00:00"/>
    <d v="2026-02-20T00:00:00"/>
    <x v="2"/>
    <x v="2"/>
    <x v="4"/>
    <s v="Urgent"/>
    <s v="Pending"/>
    <x v="0"/>
    <n v="97"/>
    <n v="2"/>
    <x v="88"/>
    <n v="6"/>
    <n v="5"/>
    <x v="0"/>
    <n v="2.0618556701030926"/>
    <x v="1481"/>
  </r>
  <r>
    <s v="ROI02373"/>
    <s v="P73710"/>
    <d v="2026-04-28T00:00:00"/>
    <d v="2026-05-04T00:00:00"/>
    <x v="1"/>
    <x v="5"/>
    <x v="6"/>
    <s v="Normal"/>
    <s v="In Progress"/>
    <x v="1"/>
    <n v="493"/>
    <n v="4"/>
    <x v="441"/>
    <n v="6"/>
    <n v="5"/>
    <x v="0"/>
    <n v="0.81135902636916835"/>
    <x v="1482"/>
  </r>
  <r>
    <s v="ROI02374"/>
    <s v="P15986"/>
    <d v="2026-03-17T00:00:00"/>
    <d v="2026-03-24T00:00:00"/>
    <x v="0"/>
    <x v="2"/>
    <x v="7"/>
    <s v="Urgent"/>
    <s v="Pending"/>
    <x v="0"/>
    <n v="34"/>
    <n v="3"/>
    <x v="108"/>
    <n v="7"/>
    <n v="5"/>
    <x v="0"/>
    <n v="8.8235294117647065"/>
    <x v="1483"/>
  </r>
  <r>
    <s v="ROI02375"/>
    <s v="P26706"/>
    <d v="2026-02-26T00:00:00"/>
    <d v="2026-03-03T00:00:00"/>
    <x v="4"/>
    <x v="5"/>
    <x v="5"/>
    <s v="High"/>
    <s v="Pending"/>
    <x v="2"/>
    <n v="407"/>
    <n v="1"/>
    <x v="89"/>
    <n v="5"/>
    <n v="5"/>
    <x v="1"/>
    <n v="0.24570024570024571"/>
    <x v="1484"/>
  </r>
  <r>
    <s v="ROI02376"/>
    <s v="P45042"/>
    <d v="2026-02-12T00:00:00"/>
    <d v="2026-02-20T00:00:00"/>
    <x v="2"/>
    <x v="0"/>
    <x v="4"/>
    <s v="Normal"/>
    <s v="Completed"/>
    <x v="3"/>
    <n v="163"/>
    <n v="0"/>
    <x v="12"/>
    <n v="8"/>
    <n v="5"/>
    <x v="0"/>
    <n v="0"/>
    <x v="772"/>
  </r>
  <r>
    <s v="ROI02377"/>
    <s v="P53271"/>
    <d v="2026-05-03T00:00:00"/>
    <d v="2026-05-08T00:00:00"/>
    <x v="1"/>
    <x v="4"/>
    <x v="1"/>
    <s v="Normal"/>
    <s v="In Progress"/>
    <x v="4"/>
    <n v="493"/>
    <n v="2"/>
    <x v="324"/>
    <n v="5"/>
    <n v="5"/>
    <x v="1"/>
    <n v="0.40567951318458417"/>
    <x v="1485"/>
  </r>
  <r>
    <s v="ROI02378"/>
    <s v="P77719"/>
    <d v="2026-04-25T00:00:00"/>
    <d v="2026-05-04T00:00:00"/>
    <x v="4"/>
    <x v="5"/>
    <x v="3"/>
    <s v="Normal"/>
    <s v="In Progress"/>
    <x v="5"/>
    <n v="421"/>
    <n v="0"/>
    <x v="12"/>
    <n v="9"/>
    <n v="5"/>
    <x v="0"/>
    <n v="0"/>
    <x v="1188"/>
  </r>
  <r>
    <s v="ROI02379"/>
    <s v="P58530"/>
    <d v="2026-01-28T00:00:00"/>
    <d v="2026-02-02T00:00:00"/>
    <x v="4"/>
    <x v="2"/>
    <x v="4"/>
    <s v="High"/>
    <s v="In Progress"/>
    <x v="5"/>
    <n v="132"/>
    <n v="5"/>
    <x v="390"/>
    <n v="5"/>
    <n v="5"/>
    <x v="1"/>
    <n v="3.7878787878787881"/>
    <x v="1486"/>
  </r>
  <r>
    <s v="ROI02380"/>
    <s v="P97760"/>
    <d v="2026-01-30T00:00:00"/>
    <d v="2026-02-05T00:00:00"/>
    <x v="4"/>
    <x v="5"/>
    <x v="7"/>
    <s v="High"/>
    <s v="In Progress"/>
    <x v="1"/>
    <n v="477"/>
    <n v="2"/>
    <x v="460"/>
    <n v="6"/>
    <n v="5"/>
    <x v="0"/>
    <n v="0.41928721174004197"/>
    <x v="1487"/>
  </r>
  <r>
    <s v="ROI02381"/>
    <s v="P21461"/>
    <d v="2026-06-16T00:00:00"/>
    <d v="2026-06-18T00:00:00"/>
    <x v="1"/>
    <x v="3"/>
    <x v="0"/>
    <s v="Urgent"/>
    <s v="Pending"/>
    <x v="1"/>
    <n v="343"/>
    <n v="2"/>
    <x v="329"/>
    <n v="2"/>
    <n v="5"/>
    <x v="1"/>
    <n v="0.58309037900874638"/>
    <x v="1488"/>
  </r>
  <r>
    <s v="ROI02382"/>
    <s v="P56222"/>
    <d v="2026-05-24T00:00:00"/>
    <d v="2026-05-31T00:00:00"/>
    <x v="3"/>
    <x v="3"/>
    <x v="4"/>
    <s v="High"/>
    <s v="Pending"/>
    <x v="6"/>
    <n v="239"/>
    <n v="4"/>
    <x v="572"/>
    <n v="7"/>
    <n v="5"/>
    <x v="0"/>
    <n v="1.6736401673640167"/>
    <x v="292"/>
  </r>
  <r>
    <s v="ROI02383"/>
    <s v="P32483"/>
    <d v="2026-01-02T00:00:00"/>
    <d v="2026-01-04T00:00:00"/>
    <x v="4"/>
    <x v="2"/>
    <x v="3"/>
    <s v="Urgent"/>
    <s v="In Progress"/>
    <x v="2"/>
    <n v="116"/>
    <n v="2"/>
    <x v="429"/>
    <n v="2"/>
    <n v="5"/>
    <x v="1"/>
    <n v="1.7241379310344827"/>
    <x v="57"/>
  </r>
  <r>
    <s v="ROI02384"/>
    <s v="P49429"/>
    <d v="2026-01-30T00:00:00"/>
    <d v="2026-02-02T00:00:00"/>
    <x v="1"/>
    <x v="2"/>
    <x v="0"/>
    <s v="Urgent"/>
    <s v="Pending"/>
    <x v="1"/>
    <n v="346"/>
    <n v="0"/>
    <x v="12"/>
    <n v="3"/>
    <n v="5"/>
    <x v="1"/>
    <n v="0"/>
    <x v="1489"/>
  </r>
  <r>
    <s v="ROI02385"/>
    <s v="P25247"/>
    <d v="2026-05-17T00:00:00"/>
    <d v="2026-05-25T00:00:00"/>
    <x v="3"/>
    <x v="3"/>
    <x v="6"/>
    <s v="Normal"/>
    <s v="Pending"/>
    <x v="0"/>
    <n v="108"/>
    <n v="4"/>
    <x v="570"/>
    <n v="8"/>
    <n v="5"/>
    <x v="0"/>
    <n v="3.7037037037037033"/>
    <x v="1006"/>
  </r>
  <r>
    <s v="ROI02386"/>
    <s v="P60327"/>
    <d v="2026-05-18T00:00:00"/>
    <d v="2026-05-26T00:00:00"/>
    <x v="1"/>
    <x v="3"/>
    <x v="6"/>
    <s v="Normal"/>
    <s v="In Progress"/>
    <x v="4"/>
    <n v="245"/>
    <n v="2"/>
    <x v="253"/>
    <n v="8"/>
    <n v="5"/>
    <x v="0"/>
    <n v="0.81632653061224492"/>
    <x v="1490"/>
  </r>
  <r>
    <s v="ROI02387"/>
    <s v="P32807"/>
    <d v="2026-05-30T00:00:00"/>
    <d v="2026-05-31T00:00:00"/>
    <x v="4"/>
    <x v="2"/>
    <x v="0"/>
    <s v="Urgent"/>
    <s v="Pending"/>
    <x v="3"/>
    <n v="110"/>
    <n v="5"/>
    <x v="169"/>
    <n v="1"/>
    <n v="5"/>
    <x v="1"/>
    <n v="4.5454545454545459"/>
    <x v="644"/>
  </r>
  <r>
    <s v="ROI02388"/>
    <s v="P19496"/>
    <d v="2026-03-21T00:00:00"/>
    <d v="2026-03-31T00:00:00"/>
    <x v="3"/>
    <x v="0"/>
    <x v="0"/>
    <s v="Normal"/>
    <s v="In Progress"/>
    <x v="4"/>
    <n v="484"/>
    <n v="5"/>
    <x v="9"/>
    <n v="10"/>
    <n v="5"/>
    <x v="0"/>
    <n v="1.0330578512396695"/>
    <x v="1121"/>
  </r>
  <r>
    <s v="ROI02389"/>
    <s v="P27049"/>
    <d v="2026-02-03T00:00:00"/>
    <d v="2026-02-05T00:00:00"/>
    <x v="3"/>
    <x v="1"/>
    <x v="0"/>
    <s v="Urgent"/>
    <s v="In Progress"/>
    <x v="7"/>
    <n v="341"/>
    <n v="2"/>
    <x v="115"/>
    <n v="2"/>
    <n v="5"/>
    <x v="1"/>
    <n v="0.5865102639296188"/>
    <x v="1411"/>
  </r>
  <r>
    <s v="ROI02390"/>
    <s v="P23211"/>
    <d v="2026-06-08T00:00:00"/>
    <d v="2026-06-13T00:00:00"/>
    <x v="1"/>
    <x v="5"/>
    <x v="7"/>
    <s v="Normal"/>
    <s v="Pending"/>
    <x v="7"/>
    <n v="493"/>
    <n v="5"/>
    <x v="594"/>
    <n v="5"/>
    <n v="5"/>
    <x v="1"/>
    <n v="1.0141987829614605"/>
    <x v="1485"/>
  </r>
  <r>
    <s v="ROI02391"/>
    <s v="P31473"/>
    <d v="2026-01-07T00:00:00"/>
    <d v="2026-01-17T00:00:00"/>
    <x v="0"/>
    <x v="3"/>
    <x v="6"/>
    <s v="High"/>
    <s v="In Progress"/>
    <x v="5"/>
    <n v="182"/>
    <n v="5"/>
    <x v="598"/>
    <n v="10"/>
    <n v="5"/>
    <x v="0"/>
    <n v="2.7472527472527473"/>
    <x v="1491"/>
  </r>
  <r>
    <s v="ROI02392"/>
    <s v="P17709"/>
    <d v="2026-01-25T00:00:00"/>
    <d v="2026-01-26T00:00:00"/>
    <x v="2"/>
    <x v="1"/>
    <x v="0"/>
    <s v="Normal"/>
    <s v="Pending"/>
    <x v="2"/>
    <n v="479"/>
    <n v="0"/>
    <x v="12"/>
    <n v="1"/>
    <n v="5"/>
    <x v="1"/>
    <n v="0"/>
    <x v="1467"/>
  </r>
  <r>
    <s v="ROI02393"/>
    <s v="P32944"/>
    <d v="2026-06-06T00:00:00"/>
    <d v="2026-06-11T00:00:00"/>
    <x v="4"/>
    <x v="2"/>
    <x v="6"/>
    <s v="High"/>
    <s v="Completed"/>
    <x v="6"/>
    <n v="390"/>
    <n v="5"/>
    <x v="599"/>
    <n v="5"/>
    <n v="5"/>
    <x v="1"/>
    <n v="1.2820512820512819"/>
    <x v="922"/>
  </r>
  <r>
    <s v="ROI02394"/>
    <s v="P80111"/>
    <d v="2026-01-30T00:00:00"/>
    <d v="2026-02-06T00:00:00"/>
    <x v="3"/>
    <x v="2"/>
    <x v="7"/>
    <s v="High"/>
    <s v="Pending"/>
    <x v="1"/>
    <n v="464"/>
    <n v="0"/>
    <x v="12"/>
    <n v="7"/>
    <n v="5"/>
    <x v="0"/>
    <n v="0"/>
    <x v="576"/>
  </r>
  <r>
    <s v="ROI02395"/>
    <s v="P98706"/>
    <d v="2026-01-25T00:00:00"/>
    <d v="2026-01-29T00:00:00"/>
    <x v="2"/>
    <x v="2"/>
    <x v="7"/>
    <s v="High"/>
    <s v="Completed"/>
    <x v="7"/>
    <n v="28"/>
    <n v="2"/>
    <x v="6"/>
    <n v="4"/>
    <n v="5"/>
    <x v="1"/>
    <n v="7.1428571428571423"/>
    <x v="80"/>
  </r>
  <r>
    <s v="ROI02396"/>
    <s v="P95099"/>
    <d v="2026-02-10T00:00:00"/>
    <d v="2026-02-20T00:00:00"/>
    <x v="1"/>
    <x v="3"/>
    <x v="6"/>
    <s v="Normal"/>
    <s v="In Progress"/>
    <x v="4"/>
    <n v="467"/>
    <n v="3"/>
    <x v="412"/>
    <n v="10"/>
    <n v="5"/>
    <x v="0"/>
    <n v="0.64239828693790146"/>
    <x v="297"/>
  </r>
  <r>
    <s v="ROI02397"/>
    <s v="P98450"/>
    <d v="2026-02-24T00:00:00"/>
    <d v="2026-03-05T00:00:00"/>
    <x v="0"/>
    <x v="1"/>
    <x v="0"/>
    <s v="Normal"/>
    <s v="In Progress"/>
    <x v="6"/>
    <n v="348"/>
    <n v="4"/>
    <x v="453"/>
    <n v="9"/>
    <n v="5"/>
    <x v="0"/>
    <n v="1.1494252873563218"/>
    <x v="293"/>
  </r>
  <r>
    <s v="ROI02398"/>
    <s v="P95969"/>
    <d v="2026-05-09T00:00:00"/>
    <d v="2026-05-16T00:00:00"/>
    <x v="4"/>
    <x v="0"/>
    <x v="6"/>
    <s v="Urgent"/>
    <s v="Pending"/>
    <x v="5"/>
    <n v="481"/>
    <n v="1"/>
    <x v="90"/>
    <n v="7"/>
    <n v="5"/>
    <x v="0"/>
    <n v="0.20790020790020791"/>
    <x v="1492"/>
  </r>
  <r>
    <s v="ROI02399"/>
    <s v="P94264"/>
    <d v="2026-03-01T00:00:00"/>
    <d v="2026-03-04T00:00:00"/>
    <x v="0"/>
    <x v="3"/>
    <x v="7"/>
    <s v="High"/>
    <s v="Pending"/>
    <x v="0"/>
    <n v="271"/>
    <n v="1"/>
    <x v="444"/>
    <n v="3"/>
    <n v="5"/>
    <x v="1"/>
    <n v="0.36900369003690037"/>
    <x v="1420"/>
  </r>
  <r>
    <s v="ROI02400"/>
    <s v="P35754"/>
    <d v="2026-04-26T00:00:00"/>
    <d v="2026-05-06T00:00:00"/>
    <x v="1"/>
    <x v="0"/>
    <x v="2"/>
    <s v="Normal"/>
    <s v="In Progress"/>
    <x v="6"/>
    <n v="185"/>
    <n v="2"/>
    <x v="476"/>
    <n v="10"/>
    <n v="5"/>
    <x v="0"/>
    <n v="1.0810810810810811"/>
    <x v="302"/>
  </r>
  <r>
    <s v="ROI02401"/>
    <s v="P21576"/>
    <d v="2026-03-16T00:00:00"/>
    <d v="2026-03-18T00:00:00"/>
    <x v="3"/>
    <x v="4"/>
    <x v="4"/>
    <s v="Urgent"/>
    <s v="In Progress"/>
    <x v="2"/>
    <n v="362"/>
    <n v="0"/>
    <x v="12"/>
    <n v="2"/>
    <n v="5"/>
    <x v="1"/>
    <n v="0"/>
    <x v="651"/>
  </r>
  <r>
    <s v="ROI02402"/>
    <s v="P85336"/>
    <d v="2026-04-12T00:00:00"/>
    <d v="2026-04-13T00:00:00"/>
    <x v="2"/>
    <x v="0"/>
    <x v="5"/>
    <s v="High"/>
    <s v="Completed"/>
    <x v="4"/>
    <n v="313"/>
    <n v="3"/>
    <x v="180"/>
    <n v="1"/>
    <n v="5"/>
    <x v="1"/>
    <n v="0.95846645367412142"/>
    <x v="56"/>
  </r>
  <r>
    <s v="ROI02403"/>
    <s v="P22792"/>
    <d v="2026-01-26T00:00:00"/>
    <d v="2026-02-01T00:00:00"/>
    <x v="4"/>
    <x v="0"/>
    <x v="1"/>
    <s v="High"/>
    <s v="In Progress"/>
    <x v="0"/>
    <n v="126"/>
    <n v="5"/>
    <x v="119"/>
    <n v="6"/>
    <n v="5"/>
    <x v="0"/>
    <n v="3.9682539682539679"/>
    <x v="305"/>
  </r>
  <r>
    <s v="ROI02404"/>
    <s v="P24568"/>
    <d v="2026-03-08T00:00:00"/>
    <d v="2026-03-13T00:00:00"/>
    <x v="4"/>
    <x v="5"/>
    <x v="2"/>
    <s v="Urgent"/>
    <s v="Completed"/>
    <x v="7"/>
    <n v="374"/>
    <n v="1"/>
    <x v="243"/>
    <n v="5"/>
    <n v="5"/>
    <x v="1"/>
    <n v="0.26737967914438499"/>
    <x v="1493"/>
  </r>
  <r>
    <s v="ROI02405"/>
    <s v="P96454"/>
    <d v="2026-03-06T00:00:00"/>
    <d v="2026-03-10T00:00:00"/>
    <x v="2"/>
    <x v="4"/>
    <x v="4"/>
    <s v="Normal"/>
    <s v="Pending"/>
    <x v="7"/>
    <n v="338"/>
    <n v="0"/>
    <x v="12"/>
    <n v="4"/>
    <n v="5"/>
    <x v="1"/>
    <n v="0"/>
    <x v="814"/>
  </r>
  <r>
    <s v="ROI02406"/>
    <s v="P69987"/>
    <d v="2026-02-24T00:00:00"/>
    <d v="2026-03-03T00:00:00"/>
    <x v="3"/>
    <x v="5"/>
    <x v="5"/>
    <s v="Urgent"/>
    <s v="Completed"/>
    <x v="0"/>
    <n v="412"/>
    <n v="1"/>
    <x v="574"/>
    <n v="7"/>
    <n v="5"/>
    <x v="0"/>
    <n v="0.24271844660194172"/>
    <x v="1480"/>
  </r>
  <r>
    <s v="ROI02407"/>
    <s v="P84877"/>
    <d v="2026-04-24T00:00:00"/>
    <d v="2026-05-02T00:00:00"/>
    <x v="1"/>
    <x v="2"/>
    <x v="2"/>
    <s v="Urgent"/>
    <s v="Pending"/>
    <x v="2"/>
    <n v="413"/>
    <n v="0"/>
    <x v="12"/>
    <n v="8"/>
    <n v="5"/>
    <x v="0"/>
    <n v="0"/>
    <x v="1209"/>
  </r>
  <r>
    <s v="ROI02408"/>
    <s v="P48157"/>
    <d v="2026-03-22T00:00:00"/>
    <d v="2026-03-26T00:00:00"/>
    <x v="2"/>
    <x v="4"/>
    <x v="3"/>
    <s v="Normal"/>
    <s v="In Progress"/>
    <x v="1"/>
    <n v="477"/>
    <n v="5"/>
    <x v="412"/>
    <n v="4"/>
    <n v="5"/>
    <x v="1"/>
    <n v="1.0482180293501049"/>
    <x v="1494"/>
  </r>
  <r>
    <s v="ROI02409"/>
    <s v="P50414"/>
    <d v="2026-03-28T00:00:00"/>
    <d v="2026-04-06T00:00:00"/>
    <x v="4"/>
    <x v="2"/>
    <x v="4"/>
    <s v="Normal"/>
    <s v="Pending"/>
    <x v="0"/>
    <n v="400"/>
    <n v="0"/>
    <x v="12"/>
    <n v="9"/>
    <n v="5"/>
    <x v="0"/>
    <n v="0"/>
    <x v="990"/>
  </r>
  <r>
    <s v="ROI02410"/>
    <s v="P44720"/>
    <d v="2026-02-04T00:00:00"/>
    <d v="2026-02-11T00:00:00"/>
    <x v="1"/>
    <x v="2"/>
    <x v="6"/>
    <s v="High"/>
    <s v="Completed"/>
    <x v="2"/>
    <n v="433"/>
    <n v="5"/>
    <x v="448"/>
    <n v="7"/>
    <n v="5"/>
    <x v="0"/>
    <n v="1.1547344110854503"/>
    <x v="1215"/>
  </r>
  <r>
    <s v="ROI02411"/>
    <s v="P77341"/>
    <d v="2026-01-30T00:00:00"/>
    <d v="2026-02-09T00:00:00"/>
    <x v="4"/>
    <x v="3"/>
    <x v="0"/>
    <s v="High"/>
    <s v="Completed"/>
    <x v="3"/>
    <n v="141"/>
    <n v="4"/>
    <x v="110"/>
    <n v="10"/>
    <n v="5"/>
    <x v="0"/>
    <n v="2.8368794326241136"/>
    <x v="1395"/>
  </r>
  <r>
    <s v="ROI02412"/>
    <s v="P36406"/>
    <d v="2026-04-02T00:00:00"/>
    <d v="2026-04-06T00:00:00"/>
    <x v="1"/>
    <x v="0"/>
    <x v="0"/>
    <s v="High"/>
    <s v="Completed"/>
    <x v="1"/>
    <n v="484"/>
    <n v="3"/>
    <x v="455"/>
    <n v="4"/>
    <n v="5"/>
    <x v="1"/>
    <n v="0.6198347107438017"/>
    <x v="390"/>
  </r>
  <r>
    <s v="ROI02413"/>
    <s v="P35821"/>
    <d v="2026-06-18T00:00:00"/>
    <d v="2026-06-24T00:00:00"/>
    <x v="1"/>
    <x v="0"/>
    <x v="2"/>
    <s v="High"/>
    <s v="Completed"/>
    <x v="3"/>
    <n v="28"/>
    <n v="3"/>
    <x v="535"/>
    <n v="6"/>
    <n v="5"/>
    <x v="0"/>
    <n v="10.714285714285714"/>
    <x v="1495"/>
  </r>
  <r>
    <s v="ROI02414"/>
    <s v="P87076"/>
    <d v="2026-06-09T00:00:00"/>
    <d v="2026-06-12T00:00:00"/>
    <x v="3"/>
    <x v="2"/>
    <x v="0"/>
    <s v="Normal"/>
    <s v="Pending"/>
    <x v="2"/>
    <n v="88"/>
    <n v="5"/>
    <x v="389"/>
    <n v="3"/>
    <n v="5"/>
    <x v="1"/>
    <n v="5.6818181818181817"/>
    <x v="265"/>
  </r>
  <r>
    <s v="ROI02415"/>
    <s v="P62678"/>
    <d v="2026-01-20T00:00:00"/>
    <d v="2026-01-30T00:00:00"/>
    <x v="3"/>
    <x v="0"/>
    <x v="1"/>
    <s v="Normal"/>
    <s v="Completed"/>
    <x v="2"/>
    <n v="282"/>
    <n v="4"/>
    <x v="586"/>
    <n v="10"/>
    <n v="5"/>
    <x v="0"/>
    <n v="1.4184397163120568"/>
    <x v="915"/>
  </r>
  <r>
    <s v="ROI02416"/>
    <s v="P43573"/>
    <d v="2026-05-30T00:00:00"/>
    <d v="2026-06-06T00:00:00"/>
    <x v="0"/>
    <x v="0"/>
    <x v="7"/>
    <s v="Normal"/>
    <s v="Pending"/>
    <x v="1"/>
    <n v="447"/>
    <n v="2"/>
    <x v="549"/>
    <n v="7"/>
    <n v="5"/>
    <x v="0"/>
    <n v="0.44742729306487694"/>
    <x v="1496"/>
  </r>
  <r>
    <s v="ROI02417"/>
    <s v="P32815"/>
    <d v="2026-04-08T00:00:00"/>
    <d v="2026-04-12T00:00:00"/>
    <x v="2"/>
    <x v="1"/>
    <x v="2"/>
    <s v="Urgent"/>
    <s v="Pending"/>
    <x v="7"/>
    <n v="88"/>
    <n v="5"/>
    <x v="511"/>
    <n v="4"/>
    <n v="5"/>
    <x v="1"/>
    <n v="5.6818181818181817"/>
    <x v="1000"/>
  </r>
  <r>
    <s v="ROI02418"/>
    <s v="P67259"/>
    <d v="2026-04-01T00:00:00"/>
    <d v="2026-04-08T00:00:00"/>
    <x v="3"/>
    <x v="5"/>
    <x v="5"/>
    <s v="High"/>
    <s v="Completed"/>
    <x v="4"/>
    <n v="499"/>
    <n v="2"/>
    <x v="397"/>
    <n v="7"/>
    <n v="5"/>
    <x v="0"/>
    <n v="0.40080160320641278"/>
    <x v="1497"/>
  </r>
  <r>
    <s v="ROI02419"/>
    <s v="P79830"/>
    <d v="2026-05-12T00:00:00"/>
    <d v="2026-05-17T00:00:00"/>
    <x v="2"/>
    <x v="5"/>
    <x v="7"/>
    <s v="Urgent"/>
    <s v="In Progress"/>
    <x v="7"/>
    <n v="212"/>
    <n v="2"/>
    <x v="115"/>
    <n v="5"/>
    <n v="5"/>
    <x v="1"/>
    <n v="0.94339622641509435"/>
    <x v="671"/>
  </r>
  <r>
    <s v="ROI02420"/>
    <s v="P88186"/>
    <d v="2026-03-06T00:00:00"/>
    <d v="2026-03-10T00:00:00"/>
    <x v="0"/>
    <x v="4"/>
    <x v="4"/>
    <s v="Normal"/>
    <s v="Completed"/>
    <x v="4"/>
    <n v="401"/>
    <n v="4"/>
    <x v="600"/>
    <n v="4"/>
    <n v="5"/>
    <x v="1"/>
    <n v="0.99750623441396502"/>
    <x v="969"/>
  </r>
  <r>
    <s v="ROI02421"/>
    <s v="P59573"/>
    <d v="2026-02-05T00:00:00"/>
    <d v="2026-02-07T00:00:00"/>
    <x v="0"/>
    <x v="0"/>
    <x v="0"/>
    <s v="Normal"/>
    <s v="Completed"/>
    <x v="7"/>
    <n v="419"/>
    <n v="2"/>
    <x v="33"/>
    <n v="2"/>
    <n v="5"/>
    <x v="1"/>
    <n v="0.47732696897374705"/>
    <x v="1123"/>
  </r>
  <r>
    <s v="ROI02422"/>
    <s v="P83170"/>
    <d v="2026-04-12T00:00:00"/>
    <d v="2026-04-22T00:00:00"/>
    <x v="1"/>
    <x v="4"/>
    <x v="4"/>
    <s v="High"/>
    <s v="In Progress"/>
    <x v="3"/>
    <n v="327"/>
    <n v="5"/>
    <x v="535"/>
    <n v="10"/>
    <n v="5"/>
    <x v="0"/>
    <n v="1.5290519877675841"/>
    <x v="1498"/>
  </r>
  <r>
    <s v="ROI02423"/>
    <s v="P20717"/>
    <d v="2026-02-01T00:00:00"/>
    <d v="2026-02-06T00:00:00"/>
    <x v="2"/>
    <x v="4"/>
    <x v="5"/>
    <s v="High"/>
    <s v="Pending"/>
    <x v="7"/>
    <n v="41"/>
    <n v="4"/>
    <x v="455"/>
    <n v="5"/>
    <n v="5"/>
    <x v="1"/>
    <n v="9.7560975609756095"/>
    <x v="1422"/>
  </r>
  <r>
    <s v="ROI02424"/>
    <s v="P98420"/>
    <d v="2026-04-09T00:00:00"/>
    <d v="2026-04-11T00:00:00"/>
    <x v="1"/>
    <x v="0"/>
    <x v="0"/>
    <s v="Urgent"/>
    <s v="In Progress"/>
    <x v="7"/>
    <n v="173"/>
    <n v="5"/>
    <x v="601"/>
    <n v="2"/>
    <n v="5"/>
    <x v="1"/>
    <n v="2.8901734104046244"/>
    <x v="1499"/>
  </r>
  <r>
    <s v="ROI02425"/>
    <s v="P55294"/>
    <d v="2026-06-10T00:00:00"/>
    <d v="2026-06-14T00:00:00"/>
    <x v="1"/>
    <x v="3"/>
    <x v="6"/>
    <s v="High"/>
    <s v="Pending"/>
    <x v="2"/>
    <n v="424"/>
    <n v="3"/>
    <x v="158"/>
    <n v="4"/>
    <n v="5"/>
    <x v="1"/>
    <n v="0.70754716981132082"/>
    <x v="19"/>
  </r>
  <r>
    <s v="ROI02426"/>
    <s v="P86500"/>
    <d v="2026-03-04T00:00:00"/>
    <d v="2026-03-06T00:00:00"/>
    <x v="0"/>
    <x v="5"/>
    <x v="2"/>
    <s v="Normal"/>
    <s v="Pending"/>
    <x v="0"/>
    <n v="187"/>
    <n v="2"/>
    <x v="399"/>
    <n v="2"/>
    <n v="5"/>
    <x v="1"/>
    <n v="1.0695187165775399"/>
    <x v="1028"/>
  </r>
  <r>
    <s v="ROI02427"/>
    <s v="P98286"/>
    <d v="2026-02-14T00:00:00"/>
    <d v="2026-02-16T00:00:00"/>
    <x v="4"/>
    <x v="1"/>
    <x v="6"/>
    <s v="Normal"/>
    <s v="In Progress"/>
    <x v="7"/>
    <n v="258"/>
    <n v="2"/>
    <x v="155"/>
    <n v="2"/>
    <n v="5"/>
    <x v="1"/>
    <n v="0.77519379844961245"/>
    <x v="1469"/>
  </r>
  <r>
    <s v="ROI02428"/>
    <s v="P24437"/>
    <d v="2026-04-20T00:00:00"/>
    <d v="2026-04-22T00:00:00"/>
    <x v="1"/>
    <x v="0"/>
    <x v="1"/>
    <s v="High"/>
    <s v="In Progress"/>
    <x v="1"/>
    <n v="407"/>
    <n v="2"/>
    <x v="115"/>
    <n v="2"/>
    <n v="5"/>
    <x v="1"/>
    <n v="0.49140049140049141"/>
    <x v="700"/>
  </r>
  <r>
    <s v="ROI02429"/>
    <s v="P56016"/>
    <d v="2026-01-09T00:00:00"/>
    <d v="2026-01-15T00:00:00"/>
    <x v="3"/>
    <x v="1"/>
    <x v="5"/>
    <s v="High"/>
    <s v="In Progress"/>
    <x v="1"/>
    <n v="266"/>
    <n v="1"/>
    <x v="168"/>
    <n v="6"/>
    <n v="5"/>
    <x v="0"/>
    <n v="0.37593984962406013"/>
    <x v="1470"/>
  </r>
  <r>
    <s v="ROI02430"/>
    <s v="P78336"/>
    <d v="2026-04-25T00:00:00"/>
    <d v="2026-04-26T00:00:00"/>
    <x v="0"/>
    <x v="3"/>
    <x v="4"/>
    <s v="Normal"/>
    <s v="Pending"/>
    <x v="5"/>
    <n v="189"/>
    <n v="0"/>
    <x v="12"/>
    <n v="1"/>
    <n v="5"/>
    <x v="1"/>
    <n v="0"/>
    <x v="1024"/>
  </r>
  <r>
    <s v="ROI02431"/>
    <s v="P73549"/>
    <d v="2026-05-26T00:00:00"/>
    <d v="2026-06-05T00:00:00"/>
    <x v="3"/>
    <x v="4"/>
    <x v="4"/>
    <s v="Normal"/>
    <s v="Pending"/>
    <x v="6"/>
    <n v="178"/>
    <n v="3"/>
    <x v="463"/>
    <n v="10"/>
    <n v="5"/>
    <x v="0"/>
    <n v="1.6853932584269662"/>
    <x v="744"/>
  </r>
  <r>
    <s v="ROI02432"/>
    <s v="P56753"/>
    <d v="2026-04-05T00:00:00"/>
    <d v="2026-04-06T00:00:00"/>
    <x v="0"/>
    <x v="3"/>
    <x v="3"/>
    <s v="Urgent"/>
    <s v="Completed"/>
    <x v="1"/>
    <n v="251"/>
    <n v="0"/>
    <x v="12"/>
    <n v="1"/>
    <n v="5"/>
    <x v="1"/>
    <n v="0"/>
    <x v="564"/>
  </r>
  <r>
    <s v="ROI02433"/>
    <s v="P91672"/>
    <d v="2026-05-11T00:00:00"/>
    <d v="2026-05-18T00:00:00"/>
    <x v="1"/>
    <x v="2"/>
    <x v="5"/>
    <s v="High"/>
    <s v="Pending"/>
    <x v="3"/>
    <n v="114"/>
    <n v="3"/>
    <x v="348"/>
    <n v="7"/>
    <n v="5"/>
    <x v="0"/>
    <n v="2.6315789473684208"/>
    <x v="1500"/>
  </r>
  <r>
    <s v="ROI02434"/>
    <s v="P77871"/>
    <d v="2026-06-17T00:00:00"/>
    <d v="2026-06-25T00:00:00"/>
    <x v="1"/>
    <x v="1"/>
    <x v="3"/>
    <s v="Urgent"/>
    <s v="Completed"/>
    <x v="4"/>
    <n v="490"/>
    <n v="3"/>
    <x v="259"/>
    <n v="8"/>
    <n v="5"/>
    <x v="0"/>
    <n v="0.61224489795918369"/>
    <x v="1104"/>
  </r>
  <r>
    <s v="ROI02435"/>
    <s v="P99126"/>
    <d v="2026-01-29T00:00:00"/>
    <d v="2026-01-31T00:00:00"/>
    <x v="1"/>
    <x v="4"/>
    <x v="3"/>
    <s v="High"/>
    <s v="In Progress"/>
    <x v="5"/>
    <n v="190"/>
    <n v="0"/>
    <x v="12"/>
    <n v="2"/>
    <n v="5"/>
    <x v="1"/>
    <n v="0"/>
    <x v="843"/>
  </r>
  <r>
    <s v="ROI02436"/>
    <s v="P85685"/>
    <d v="2026-02-11T00:00:00"/>
    <d v="2026-02-21T00:00:00"/>
    <x v="0"/>
    <x v="5"/>
    <x v="2"/>
    <s v="Urgent"/>
    <s v="In Progress"/>
    <x v="1"/>
    <n v="480"/>
    <n v="5"/>
    <x v="318"/>
    <n v="10"/>
    <n v="5"/>
    <x v="0"/>
    <n v="1.0416666666666665"/>
    <x v="37"/>
  </r>
  <r>
    <s v="ROI02437"/>
    <s v="P36764"/>
    <d v="2026-04-25T00:00:00"/>
    <d v="2026-04-27T00:00:00"/>
    <x v="0"/>
    <x v="0"/>
    <x v="1"/>
    <s v="Normal"/>
    <s v="Completed"/>
    <x v="2"/>
    <n v="230"/>
    <n v="3"/>
    <x v="510"/>
    <n v="2"/>
    <n v="5"/>
    <x v="1"/>
    <n v="1.3043478260869565"/>
    <x v="525"/>
  </r>
  <r>
    <s v="ROI02438"/>
    <s v="P53203"/>
    <d v="2026-01-18T00:00:00"/>
    <d v="2026-01-20T00:00:00"/>
    <x v="3"/>
    <x v="3"/>
    <x v="6"/>
    <s v="Normal"/>
    <s v="In Progress"/>
    <x v="1"/>
    <n v="42"/>
    <n v="2"/>
    <x v="179"/>
    <n v="2"/>
    <n v="5"/>
    <x v="1"/>
    <n v="4.7619047619047619"/>
    <x v="305"/>
  </r>
  <r>
    <s v="ROI02439"/>
    <s v="P40792"/>
    <d v="2026-05-24T00:00:00"/>
    <d v="2026-05-30T00:00:00"/>
    <x v="3"/>
    <x v="1"/>
    <x v="4"/>
    <s v="Urgent"/>
    <s v="Pending"/>
    <x v="6"/>
    <n v="105"/>
    <n v="1"/>
    <x v="166"/>
    <n v="6"/>
    <n v="5"/>
    <x v="0"/>
    <n v="0.95238095238095244"/>
    <x v="552"/>
  </r>
  <r>
    <s v="ROI02440"/>
    <s v="P90574"/>
    <d v="2026-01-28T00:00:00"/>
    <d v="2026-01-30T00:00:00"/>
    <x v="0"/>
    <x v="0"/>
    <x v="7"/>
    <s v="Urgent"/>
    <s v="Pending"/>
    <x v="4"/>
    <n v="233"/>
    <n v="5"/>
    <x v="602"/>
    <n v="2"/>
    <n v="5"/>
    <x v="1"/>
    <n v="2.1459227467811157"/>
    <x v="1501"/>
  </r>
  <r>
    <s v="ROI02441"/>
    <s v="P62126"/>
    <d v="2026-01-24T00:00:00"/>
    <d v="2026-01-29T00:00:00"/>
    <x v="0"/>
    <x v="2"/>
    <x v="5"/>
    <s v="Urgent"/>
    <s v="Pending"/>
    <x v="3"/>
    <n v="34"/>
    <n v="2"/>
    <x v="262"/>
    <n v="5"/>
    <n v="5"/>
    <x v="1"/>
    <n v="5.8823529411764701"/>
    <x v="220"/>
  </r>
  <r>
    <s v="ROI02442"/>
    <s v="P68887"/>
    <d v="2026-03-02T00:00:00"/>
    <d v="2026-03-06T00:00:00"/>
    <x v="1"/>
    <x v="0"/>
    <x v="5"/>
    <s v="Normal"/>
    <s v="Pending"/>
    <x v="6"/>
    <n v="193"/>
    <n v="3"/>
    <x v="332"/>
    <n v="4"/>
    <n v="5"/>
    <x v="1"/>
    <n v="1.5544041450777202"/>
    <x v="549"/>
  </r>
  <r>
    <s v="ROI02443"/>
    <s v="P30893"/>
    <d v="2026-04-26T00:00:00"/>
    <d v="2026-05-01T00:00:00"/>
    <x v="4"/>
    <x v="4"/>
    <x v="2"/>
    <s v="Urgent"/>
    <s v="In Progress"/>
    <x v="6"/>
    <n v="297"/>
    <n v="2"/>
    <x v="32"/>
    <n v="5"/>
    <n v="5"/>
    <x v="1"/>
    <n v="0.67340067340067333"/>
    <x v="811"/>
  </r>
  <r>
    <s v="ROI02444"/>
    <s v="P16065"/>
    <d v="2026-04-05T00:00:00"/>
    <d v="2026-04-07T00:00:00"/>
    <x v="1"/>
    <x v="1"/>
    <x v="7"/>
    <s v="Urgent"/>
    <s v="Completed"/>
    <x v="7"/>
    <n v="318"/>
    <n v="1"/>
    <x v="89"/>
    <n v="2"/>
    <n v="5"/>
    <x v="1"/>
    <n v="0.31446540880503149"/>
    <x v="429"/>
  </r>
  <r>
    <s v="ROI02445"/>
    <s v="P99504"/>
    <d v="2026-03-15T00:00:00"/>
    <d v="2026-03-18T00:00:00"/>
    <x v="4"/>
    <x v="5"/>
    <x v="6"/>
    <s v="Normal"/>
    <s v="Pending"/>
    <x v="6"/>
    <n v="250"/>
    <n v="0"/>
    <x v="12"/>
    <n v="3"/>
    <n v="5"/>
    <x v="1"/>
    <n v="0"/>
    <x v="436"/>
  </r>
  <r>
    <s v="ROI02446"/>
    <s v="P13513"/>
    <d v="2026-02-16T00:00:00"/>
    <d v="2026-02-25T00:00:00"/>
    <x v="1"/>
    <x v="2"/>
    <x v="2"/>
    <s v="Urgent"/>
    <s v="Completed"/>
    <x v="6"/>
    <n v="265"/>
    <n v="0"/>
    <x v="12"/>
    <n v="9"/>
    <n v="5"/>
    <x v="0"/>
    <n v="0"/>
    <x v="1502"/>
  </r>
  <r>
    <s v="ROI02447"/>
    <s v="P62263"/>
    <d v="2026-02-26T00:00:00"/>
    <d v="2026-03-03T00:00:00"/>
    <x v="0"/>
    <x v="4"/>
    <x v="6"/>
    <s v="High"/>
    <s v="Completed"/>
    <x v="5"/>
    <n v="133"/>
    <n v="4"/>
    <x v="603"/>
    <n v="5"/>
    <n v="5"/>
    <x v="1"/>
    <n v="3.007518796992481"/>
    <x v="729"/>
  </r>
  <r>
    <s v="ROI02448"/>
    <s v="P19303"/>
    <d v="2026-02-05T00:00:00"/>
    <d v="2026-02-07T00:00:00"/>
    <x v="0"/>
    <x v="4"/>
    <x v="2"/>
    <s v="Normal"/>
    <s v="In Progress"/>
    <x v="3"/>
    <n v="37"/>
    <n v="1"/>
    <x v="221"/>
    <n v="2"/>
    <n v="5"/>
    <x v="1"/>
    <n v="2.7027027027027026"/>
    <x v="302"/>
  </r>
  <r>
    <s v="ROI02449"/>
    <s v="P25648"/>
    <d v="2026-06-22T00:00:00"/>
    <d v="2026-06-24T00:00:00"/>
    <x v="1"/>
    <x v="2"/>
    <x v="3"/>
    <s v="Urgent"/>
    <s v="Completed"/>
    <x v="6"/>
    <n v="209"/>
    <n v="2"/>
    <x v="411"/>
    <n v="2"/>
    <n v="5"/>
    <x v="1"/>
    <n v="0.9569377990430622"/>
    <x v="1503"/>
  </r>
  <r>
    <s v="ROI02450"/>
    <s v="P25971"/>
    <d v="2026-02-02T00:00:00"/>
    <d v="2026-02-12T00:00:00"/>
    <x v="0"/>
    <x v="3"/>
    <x v="5"/>
    <s v="High"/>
    <s v="In Progress"/>
    <x v="5"/>
    <n v="333"/>
    <n v="1"/>
    <x v="262"/>
    <n v="10"/>
    <n v="5"/>
    <x v="0"/>
    <n v="0.3003003003003003"/>
    <x v="1504"/>
  </r>
  <r>
    <s v="ROI02451"/>
    <s v="P98029"/>
    <d v="2026-03-31T00:00:00"/>
    <d v="2026-04-10T00:00:00"/>
    <x v="3"/>
    <x v="2"/>
    <x v="3"/>
    <s v="Normal"/>
    <s v="Completed"/>
    <x v="3"/>
    <n v="50"/>
    <n v="2"/>
    <x v="218"/>
    <n v="10"/>
    <n v="5"/>
    <x v="0"/>
    <n v="4"/>
    <x v="207"/>
  </r>
  <r>
    <s v="ROI02452"/>
    <s v="P10955"/>
    <d v="2026-06-16T00:00:00"/>
    <d v="2026-06-24T00:00:00"/>
    <x v="2"/>
    <x v="2"/>
    <x v="1"/>
    <s v="Urgent"/>
    <s v="In Progress"/>
    <x v="6"/>
    <n v="421"/>
    <n v="3"/>
    <x v="200"/>
    <n v="8"/>
    <n v="5"/>
    <x v="0"/>
    <n v="0.71258907363420432"/>
    <x v="343"/>
  </r>
  <r>
    <s v="ROI02453"/>
    <s v="P30365"/>
    <d v="2026-04-26T00:00:00"/>
    <d v="2026-05-03T00:00:00"/>
    <x v="0"/>
    <x v="5"/>
    <x v="0"/>
    <s v="High"/>
    <s v="Pending"/>
    <x v="7"/>
    <n v="255"/>
    <n v="3"/>
    <x v="302"/>
    <n v="7"/>
    <n v="5"/>
    <x v="0"/>
    <n v="1.1764705882352942"/>
    <x v="1505"/>
  </r>
  <r>
    <s v="ROI02454"/>
    <s v="P44922"/>
    <d v="2026-03-08T00:00:00"/>
    <d v="2026-03-15T00:00:00"/>
    <x v="2"/>
    <x v="5"/>
    <x v="7"/>
    <s v="Normal"/>
    <s v="Pending"/>
    <x v="1"/>
    <n v="177"/>
    <n v="0"/>
    <x v="12"/>
    <n v="7"/>
    <n v="5"/>
    <x v="0"/>
    <n v="0"/>
    <x v="1506"/>
  </r>
  <r>
    <s v="ROI02455"/>
    <s v="P70415"/>
    <d v="2026-06-02T00:00:00"/>
    <d v="2026-06-04T00:00:00"/>
    <x v="3"/>
    <x v="4"/>
    <x v="0"/>
    <s v="Normal"/>
    <s v="In Progress"/>
    <x v="6"/>
    <n v="33"/>
    <n v="2"/>
    <x v="63"/>
    <n v="2"/>
    <n v="5"/>
    <x v="1"/>
    <n v="6.0606060606060606"/>
    <x v="868"/>
  </r>
  <r>
    <s v="ROI02456"/>
    <s v="P61200"/>
    <d v="2026-04-16T00:00:00"/>
    <d v="2026-04-23T00:00:00"/>
    <x v="3"/>
    <x v="4"/>
    <x v="7"/>
    <s v="High"/>
    <s v="Completed"/>
    <x v="6"/>
    <n v="75"/>
    <n v="4"/>
    <x v="600"/>
    <n v="7"/>
    <n v="5"/>
    <x v="0"/>
    <n v="5.3333333333333339"/>
    <x v="656"/>
  </r>
  <r>
    <s v="ROI02457"/>
    <s v="P89178"/>
    <d v="2026-06-11T00:00:00"/>
    <d v="2026-06-20T00:00:00"/>
    <x v="3"/>
    <x v="4"/>
    <x v="3"/>
    <s v="Normal"/>
    <s v="Completed"/>
    <x v="4"/>
    <n v="488"/>
    <n v="3"/>
    <x v="573"/>
    <n v="9"/>
    <n v="5"/>
    <x v="0"/>
    <n v="0.61475409836065575"/>
    <x v="1507"/>
  </r>
  <r>
    <s v="ROI02458"/>
    <s v="P13515"/>
    <d v="2026-01-12T00:00:00"/>
    <d v="2026-01-19T00:00:00"/>
    <x v="2"/>
    <x v="4"/>
    <x v="3"/>
    <s v="Urgent"/>
    <s v="Pending"/>
    <x v="1"/>
    <n v="409"/>
    <n v="5"/>
    <x v="439"/>
    <n v="7"/>
    <n v="5"/>
    <x v="0"/>
    <n v="1.2224938875305624"/>
    <x v="591"/>
  </r>
  <r>
    <s v="ROI02459"/>
    <s v="P52531"/>
    <d v="2026-03-24T00:00:00"/>
    <d v="2026-04-02T00:00:00"/>
    <x v="3"/>
    <x v="1"/>
    <x v="3"/>
    <s v="Urgent"/>
    <s v="Pending"/>
    <x v="4"/>
    <n v="472"/>
    <n v="5"/>
    <x v="342"/>
    <n v="9"/>
    <n v="5"/>
    <x v="0"/>
    <n v="1.0593220338983049"/>
    <x v="1508"/>
  </r>
  <r>
    <s v="ROI02460"/>
    <s v="P10634"/>
    <d v="2026-06-11T00:00:00"/>
    <d v="2026-06-12T00:00:00"/>
    <x v="1"/>
    <x v="4"/>
    <x v="4"/>
    <s v="Normal"/>
    <s v="Completed"/>
    <x v="2"/>
    <n v="391"/>
    <n v="4"/>
    <x v="42"/>
    <n v="1"/>
    <n v="5"/>
    <x v="1"/>
    <n v="1.0230179028132993"/>
    <x v="148"/>
  </r>
  <r>
    <s v="ROI02461"/>
    <s v="P17733"/>
    <d v="2026-03-05T00:00:00"/>
    <d v="2026-03-08T00:00:00"/>
    <x v="2"/>
    <x v="0"/>
    <x v="4"/>
    <s v="Urgent"/>
    <s v="In Progress"/>
    <x v="1"/>
    <n v="166"/>
    <n v="2"/>
    <x v="18"/>
    <n v="3"/>
    <n v="5"/>
    <x v="1"/>
    <n v="1.2048192771084338"/>
    <x v="1509"/>
  </r>
  <r>
    <s v="ROI02462"/>
    <s v="P72861"/>
    <d v="2026-06-24T00:00:00"/>
    <d v="2026-06-27T00:00:00"/>
    <x v="2"/>
    <x v="2"/>
    <x v="6"/>
    <s v="Normal"/>
    <s v="Completed"/>
    <x v="4"/>
    <n v="333"/>
    <n v="0"/>
    <x v="12"/>
    <n v="3"/>
    <n v="5"/>
    <x v="1"/>
    <n v="0"/>
    <x v="1305"/>
  </r>
  <r>
    <s v="ROI02463"/>
    <s v="P39490"/>
    <d v="2026-03-06T00:00:00"/>
    <d v="2026-03-16T00:00:00"/>
    <x v="2"/>
    <x v="0"/>
    <x v="0"/>
    <s v="Urgent"/>
    <s v="Pending"/>
    <x v="7"/>
    <n v="158"/>
    <n v="5"/>
    <x v="174"/>
    <n v="10"/>
    <n v="5"/>
    <x v="0"/>
    <n v="3.1645569620253164"/>
    <x v="1510"/>
  </r>
  <r>
    <s v="ROI02464"/>
    <s v="P17064"/>
    <d v="2026-05-12T00:00:00"/>
    <d v="2026-05-22T00:00:00"/>
    <x v="3"/>
    <x v="2"/>
    <x v="2"/>
    <s v="Urgent"/>
    <s v="In Progress"/>
    <x v="7"/>
    <n v="359"/>
    <n v="2"/>
    <x v="359"/>
    <n v="10"/>
    <n v="5"/>
    <x v="0"/>
    <n v="0.55710306406685239"/>
    <x v="1511"/>
  </r>
  <r>
    <s v="ROI02465"/>
    <s v="P24472"/>
    <d v="2026-01-07T00:00:00"/>
    <d v="2026-01-09T00:00:00"/>
    <x v="4"/>
    <x v="3"/>
    <x v="5"/>
    <s v="Urgent"/>
    <s v="Pending"/>
    <x v="3"/>
    <n v="223"/>
    <n v="0"/>
    <x v="12"/>
    <n v="2"/>
    <n v="5"/>
    <x v="1"/>
    <n v="0"/>
    <x v="307"/>
  </r>
  <r>
    <s v="ROI02466"/>
    <s v="P69391"/>
    <d v="2026-03-18T00:00:00"/>
    <d v="2026-03-27T00:00:00"/>
    <x v="2"/>
    <x v="0"/>
    <x v="4"/>
    <s v="Normal"/>
    <s v="Pending"/>
    <x v="7"/>
    <n v="487"/>
    <n v="1"/>
    <x v="287"/>
    <n v="9"/>
    <n v="5"/>
    <x v="0"/>
    <n v="0.20533880903490762"/>
    <x v="65"/>
  </r>
  <r>
    <s v="ROI02467"/>
    <s v="P11225"/>
    <d v="2026-06-28T00:00:00"/>
    <d v="2026-07-07T00:00:00"/>
    <x v="0"/>
    <x v="5"/>
    <x v="6"/>
    <s v="Urgent"/>
    <s v="Pending"/>
    <x v="0"/>
    <n v="119"/>
    <n v="1"/>
    <x v="243"/>
    <n v="9"/>
    <n v="5"/>
    <x v="0"/>
    <n v="0.84033613445378152"/>
    <x v="1512"/>
  </r>
  <r>
    <s v="ROI02468"/>
    <s v="P43933"/>
    <d v="2026-01-15T00:00:00"/>
    <d v="2026-01-23T00:00:00"/>
    <x v="3"/>
    <x v="2"/>
    <x v="0"/>
    <s v="High"/>
    <s v="In Progress"/>
    <x v="1"/>
    <n v="163"/>
    <n v="4"/>
    <x v="493"/>
    <n v="8"/>
    <n v="5"/>
    <x v="0"/>
    <n v="2.4539877300613497"/>
    <x v="772"/>
  </r>
  <r>
    <s v="ROI02469"/>
    <s v="P44670"/>
    <d v="2026-04-05T00:00:00"/>
    <d v="2026-04-14T00:00:00"/>
    <x v="2"/>
    <x v="5"/>
    <x v="0"/>
    <s v="Normal"/>
    <s v="Completed"/>
    <x v="2"/>
    <n v="378"/>
    <n v="4"/>
    <x v="263"/>
    <n v="9"/>
    <n v="5"/>
    <x v="0"/>
    <n v="1.0582010582010581"/>
    <x v="487"/>
  </r>
  <r>
    <s v="ROI02470"/>
    <s v="P11728"/>
    <d v="2026-04-09T00:00:00"/>
    <d v="2026-04-16T00:00:00"/>
    <x v="3"/>
    <x v="0"/>
    <x v="1"/>
    <s v="High"/>
    <s v="In Progress"/>
    <x v="3"/>
    <n v="107"/>
    <n v="0"/>
    <x v="12"/>
    <n v="7"/>
    <n v="5"/>
    <x v="0"/>
    <n v="0"/>
    <x v="225"/>
  </r>
  <r>
    <s v="ROI02471"/>
    <s v="P63354"/>
    <d v="2026-05-24T00:00:00"/>
    <d v="2026-05-25T00:00:00"/>
    <x v="1"/>
    <x v="1"/>
    <x v="2"/>
    <s v="High"/>
    <s v="In Progress"/>
    <x v="5"/>
    <n v="438"/>
    <n v="0"/>
    <x v="12"/>
    <n v="1"/>
    <n v="5"/>
    <x v="1"/>
    <n v="0"/>
    <x v="81"/>
  </r>
  <r>
    <s v="ROI02472"/>
    <s v="P23573"/>
    <d v="2026-05-24T00:00:00"/>
    <d v="2026-05-25T00:00:00"/>
    <x v="4"/>
    <x v="3"/>
    <x v="6"/>
    <s v="High"/>
    <s v="Completed"/>
    <x v="6"/>
    <n v="167"/>
    <n v="0"/>
    <x v="12"/>
    <n v="1"/>
    <n v="5"/>
    <x v="1"/>
    <n v="0"/>
    <x v="344"/>
  </r>
  <r>
    <s v="ROI02473"/>
    <s v="P70964"/>
    <d v="2026-04-17T00:00:00"/>
    <d v="2026-04-23T00:00:00"/>
    <x v="3"/>
    <x v="1"/>
    <x v="0"/>
    <s v="High"/>
    <s v="In Progress"/>
    <x v="3"/>
    <n v="221"/>
    <n v="4"/>
    <x v="585"/>
    <n v="6"/>
    <n v="5"/>
    <x v="0"/>
    <n v="1.809954751131222"/>
    <x v="1513"/>
  </r>
  <r>
    <s v="ROI02474"/>
    <s v="P89276"/>
    <d v="2026-04-22T00:00:00"/>
    <d v="2026-04-29T00:00:00"/>
    <x v="4"/>
    <x v="2"/>
    <x v="7"/>
    <s v="High"/>
    <s v="Completed"/>
    <x v="7"/>
    <n v="85"/>
    <n v="1"/>
    <x v="305"/>
    <n v="7"/>
    <n v="5"/>
    <x v="0"/>
    <n v="1.1764705882352942"/>
    <x v="1002"/>
  </r>
  <r>
    <s v="ROI02475"/>
    <s v="P58911"/>
    <d v="2026-03-29T00:00:00"/>
    <d v="2026-04-06T00:00:00"/>
    <x v="0"/>
    <x v="4"/>
    <x v="3"/>
    <s v="Normal"/>
    <s v="Completed"/>
    <x v="4"/>
    <n v="274"/>
    <n v="0"/>
    <x v="12"/>
    <n v="8"/>
    <n v="5"/>
    <x v="0"/>
    <n v="0"/>
    <x v="939"/>
  </r>
  <r>
    <s v="ROI02476"/>
    <s v="P27925"/>
    <d v="2026-05-12T00:00:00"/>
    <d v="2026-05-17T00:00:00"/>
    <x v="0"/>
    <x v="4"/>
    <x v="1"/>
    <s v="Normal"/>
    <s v="Completed"/>
    <x v="3"/>
    <n v="152"/>
    <n v="4"/>
    <x v="364"/>
    <n v="5"/>
    <n v="5"/>
    <x v="1"/>
    <n v="2.6315789473684208"/>
    <x v="983"/>
  </r>
  <r>
    <s v="ROI02477"/>
    <s v="P38203"/>
    <d v="2026-03-27T00:00:00"/>
    <d v="2026-04-03T00:00:00"/>
    <x v="4"/>
    <x v="4"/>
    <x v="4"/>
    <s v="Normal"/>
    <s v="Pending"/>
    <x v="2"/>
    <n v="24"/>
    <n v="2"/>
    <x v="120"/>
    <n v="7"/>
    <n v="5"/>
    <x v="0"/>
    <n v="8.3333333333333321"/>
    <x v="7"/>
  </r>
  <r>
    <s v="ROI02478"/>
    <s v="P55141"/>
    <d v="2026-04-14T00:00:00"/>
    <d v="2026-04-22T00:00:00"/>
    <x v="3"/>
    <x v="5"/>
    <x v="2"/>
    <s v="Urgent"/>
    <s v="Pending"/>
    <x v="2"/>
    <n v="455"/>
    <n v="3"/>
    <x v="430"/>
    <n v="8"/>
    <n v="5"/>
    <x v="0"/>
    <n v="0.65934065934065933"/>
    <x v="3"/>
  </r>
  <r>
    <s v="ROI02479"/>
    <s v="P22797"/>
    <d v="2026-01-28T00:00:00"/>
    <d v="2026-02-03T00:00:00"/>
    <x v="2"/>
    <x v="3"/>
    <x v="2"/>
    <s v="Urgent"/>
    <s v="In Progress"/>
    <x v="7"/>
    <n v="357"/>
    <n v="1"/>
    <x v="251"/>
    <n v="6"/>
    <n v="5"/>
    <x v="0"/>
    <n v="0.28011204481792717"/>
    <x v="829"/>
  </r>
  <r>
    <s v="ROI02480"/>
    <s v="P52602"/>
    <d v="2026-06-06T00:00:00"/>
    <d v="2026-06-07T00:00:00"/>
    <x v="2"/>
    <x v="3"/>
    <x v="3"/>
    <s v="Urgent"/>
    <s v="Pending"/>
    <x v="6"/>
    <n v="292"/>
    <n v="3"/>
    <x v="289"/>
    <n v="1"/>
    <n v="5"/>
    <x v="1"/>
    <n v="1.0273972602739725"/>
    <x v="1514"/>
  </r>
  <r>
    <s v="ROI02481"/>
    <s v="P96232"/>
    <d v="2026-02-14T00:00:00"/>
    <d v="2026-02-15T00:00:00"/>
    <x v="2"/>
    <x v="3"/>
    <x v="0"/>
    <s v="Urgent"/>
    <s v="Completed"/>
    <x v="2"/>
    <n v="457"/>
    <n v="5"/>
    <x v="604"/>
    <n v="1"/>
    <n v="5"/>
    <x v="1"/>
    <n v="1.0940919037199124"/>
    <x v="1221"/>
  </r>
  <r>
    <s v="ROI02482"/>
    <s v="P86938"/>
    <d v="2026-06-03T00:00:00"/>
    <d v="2026-06-05T00:00:00"/>
    <x v="4"/>
    <x v="2"/>
    <x v="4"/>
    <s v="Normal"/>
    <s v="Completed"/>
    <x v="4"/>
    <n v="155"/>
    <n v="0"/>
    <x v="12"/>
    <n v="2"/>
    <n v="5"/>
    <x v="1"/>
    <n v="0"/>
    <x v="606"/>
  </r>
  <r>
    <s v="ROI02483"/>
    <s v="P22197"/>
    <d v="2026-05-20T00:00:00"/>
    <d v="2026-05-22T00:00:00"/>
    <x v="2"/>
    <x v="0"/>
    <x v="7"/>
    <s v="High"/>
    <s v="In Progress"/>
    <x v="4"/>
    <n v="20"/>
    <n v="0"/>
    <x v="12"/>
    <n v="2"/>
    <n v="5"/>
    <x v="1"/>
    <n v="0"/>
    <x v="91"/>
  </r>
  <r>
    <s v="ROI02484"/>
    <s v="P29866"/>
    <d v="2026-04-06T00:00:00"/>
    <d v="2026-04-09T00:00:00"/>
    <x v="4"/>
    <x v="2"/>
    <x v="3"/>
    <s v="Urgent"/>
    <s v="In Progress"/>
    <x v="7"/>
    <n v="224"/>
    <n v="0"/>
    <x v="12"/>
    <n v="3"/>
    <n v="5"/>
    <x v="1"/>
    <n v="0"/>
    <x v="208"/>
  </r>
  <r>
    <s v="ROI02485"/>
    <s v="P25130"/>
    <d v="2026-01-07T00:00:00"/>
    <d v="2026-01-10T00:00:00"/>
    <x v="4"/>
    <x v="3"/>
    <x v="2"/>
    <s v="Urgent"/>
    <s v="Completed"/>
    <x v="2"/>
    <n v="75"/>
    <n v="2"/>
    <x v="129"/>
    <n v="3"/>
    <n v="5"/>
    <x v="1"/>
    <n v="2.666666666666667"/>
    <x v="566"/>
  </r>
  <r>
    <s v="ROI02486"/>
    <s v="P62832"/>
    <d v="2026-02-13T00:00:00"/>
    <d v="2026-02-15T00:00:00"/>
    <x v="0"/>
    <x v="5"/>
    <x v="6"/>
    <s v="Urgent"/>
    <s v="In Progress"/>
    <x v="7"/>
    <n v="170"/>
    <n v="5"/>
    <x v="206"/>
    <n v="2"/>
    <n v="5"/>
    <x v="1"/>
    <n v="2.9411764705882351"/>
    <x v="800"/>
  </r>
  <r>
    <s v="ROI02487"/>
    <s v="P97343"/>
    <d v="2026-01-28T00:00:00"/>
    <d v="2026-02-03T00:00:00"/>
    <x v="4"/>
    <x v="2"/>
    <x v="6"/>
    <s v="Urgent"/>
    <s v="In Progress"/>
    <x v="0"/>
    <n v="46"/>
    <n v="1"/>
    <x v="326"/>
    <n v="6"/>
    <n v="5"/>
    <x v="0"/>
    <n v="2.1739130434782608"/>
    <x v="1515"/>
  </r>
  <r>
    <s v="ROI02488"/>
    <s v="P18411"/>
    <d v="2026-03-19T00:00:00"/>
    <d v="2026-03-28T00:00:00"/>
    <x v="0"/>
    <x v="4"/>
    <x v="0"/>
    <s v="Normal"/>
    <s v="In Progress"/>
    <x v="2"/>
    <n v="81"/>
    <n v="1"/>
    <x v="576"/>
    <n v="9"/>
    <n v="5"/>
    <x v="0"/>
    <n v="1.2345679012345678"/>
    <x v="785"/>
  </r>
  <r>
    <s v="ROI02489"/>
    <s v="P19942"/>
    <d v="2026-01-15T00:00:00"/>
    <d v="2026-01-22T00:00:00"/>
    <x v="1"/>
    <x v="3"/>
    <x v="5"/>
    <s v="Urgent"/>
    <s v="Completed"/>
    <x v="7"/>
    <n v="293"/>
    <n v="1"/>
    <x v="402"/>
    <n v="7"/>
    <n v="5"/>
    <x v="0"/>
    <n v="0.34129692832764508"/>
    <x v="1516"/>
  </r>
  <r>
    <s v="ROI02490"/>
    <s v="P80490"/>
    <d v="2026-01-29T00:00:00"/>
    <d v="2026-02-07T00:00:00"/>
    <x v="3"/>
    <x v="1"/>
    <x v="3"/>
    <s v="Normal"/>
    <s v="Completed"/>
    <x v="7"/>
    <n v="82"/>
    <n v="2"/>
    <x v="230"/>
    <n v="9"/>
    <n v="5"/>
    <x v="0"/>
    <n v="2.4390243902439024"/>
    <x v="1517"/>
  </r>
  <r>
    <s v="ROI02491"/>
    <s v="P59670"/>
    <d v="2026-01-31T00:00:00"/>
    <d v="2026-02-02T00:00:00"/>
    <x v="4"/>
    <x v="3"/>
    <x v="5"/>
    <s v="Urgent"/>
    <s v="Completed"/>
    <x v="0"/>
    <n v="451"/>
    <n v="3"/>
    <x v="411"/>
    <n v="2"/>
    <n v="5"/>
    <x v="1"/>
    <n v="0.66518847006651882"/>
    <x v="1518"/>
  </r>
  <r>
    <s v="ROI02492"/>
    <s v="P31469"/>
    <d v="2026-02-17T00:00:00"/>
    <d v="2026-02-22T00:00:00"/>
    <x v="4"/>
    <x v="2"/>
    <x v="3"/>
    <s v="High"/>
    <s v="In Progress"/>
    <x v="5"/>
    <n v="397"/>
    <n v="3"/>
    <x v="428"/>
    <n v="5"/>
    <n v="5"/>
    <x v="1"/>
    <n v="0.75566750629722923"/>
    <x v="1519"/>
  </r>
  <r>
    <s v="ROI02493"/>
    <s v="P69968"/>
    <d v="2026-04-01T00:00:00"/>
    <d v="2026-04-02T00:00:00"/>
    <x v="1"/>
    <x v="0"/>
    <x v="3"/>
    <s v="High"/>
    <s v="Completed"/>
    <x v="1"/>
    <n v="232"/>
    <n v="0"/>
    <x v="12"/>
    <n v="1"/>
    <n v="5"/>
    <x v="1"/>
    <n v="0"/>
    <x v="1282"/>
  </r>
  <r>
    <s v="ROI02494"/>
    <s v="P55170"/>
    <d v="2026-02-16T00:00:00"/>
    <d v="2026-02-19T00:00:00"/>
    <x v="4"/>
    <x v="5"/>
    <x v="1"/>
    <s v="Urgent"/>
    <s v="Pending"/>
    <x v="1"/>
    <n v="479"/>
    <n v="2"/>
    <x v="235"/>
    <n v="3"/>
    <n v="5"/>
    <x v="1"/>
    <n v="0.41753653444676403"/>
    <x v="1520"/>
  </r>
  <r>
    <s v="ROI02495"/>
    <s v="P47783"/>
    <d v="2026-02-24T00:00:00"/>
    <d v="2026-03-01T00:00:00"/>
    <x v="1"/>
    <x v="5"/>
    <x v="4"/>
    <s v="High"/>
    <s v="In Progress"/>
    <x v="0"/>
    <n v="328"/>
    <n v="2"/>
    <x v="120"/>
    <n v="5"/>
    <n v="5"/>
    <x v="1"/>
    <n v="0.6097560975609756"/>
    <x v="60"/>
  </r>
  <r>
    <s v="ROI02496"/>
    <s v="P18955"/>
    <d v="2026-06-09T00:00:00"/>
    <d v="2026-06-10T00:00:00"/>
    <x v="2"/>
    <x v="3"/>
    <x v="1"/>
    <s v="Normal"/>
    <s v="Completed"/>
    <x v="6"/>
    <n v="352"/>
    <n v="3"/>
    <x v="249"/>
    <n v="1"/>
    <n v="5"/>
    <x v="1"/>
    <n v="0.85227272727272718"/>
    <x v="1521"/>
  </r>
  <r>
    <s v="ROI02497"/>
    <s v="P51690"/>
    <d v="2026-05-06T00:00:00"/>
    <d v="2026-05-12T00:00:00"/>
    <x v="1"/>
    <x v="1"/>
    <x v="5"/>
    <s v="High"/>
    <s v="Completed"/>
    <x v="7"/>
    <n v="67"/>
    <n v="0"/>
    <x v="12"/>
    <n v="6"/>
    <n v="5"/>
    <x v="0"/>
    <n v="0"/>
    <x v="1522"/>
  </r>
  <r>
    <s v="ROI02498"/>
    <s v="P25103"/>
    <d v="2026-05-16T00:00:00"/>
    <d v="2026-05-25T00:00:00"/>
    <x v="0"/>
    <x v="1"/>
    <x v="5"/>
    <s v="Urgent"/>
    <s v="In Progress"/>
    <x v="7"/>
    <n v="454"/>
    <n v="0"/>
    <x v="12"/>
    <n v="9"/>
    <n v="5"/>
    <x v="0"/>
    <n v="0"/>
    <x v="1523"/>
  </r>
  <r>
    <s v="ROI02499"/>
    <s v="P29350"/>
    <d v="2026-06-13T00:00:00"/>
    <d v="2026-06-14T00:00:00"/>
    <x v="2"/>
    <x v="1"/>
    <x v="1"/>
    <s v="Urgent"/>
    <s v="In Progress"/>
    <x v="5"/>
    <n v="428"/>
    <n v="4"/>
    <x v="47"/>
    <n v="1"/>
    <n v="5"/>
    <x v="1"/>
    <n v="0.93457943925233633"/>
    <x v="1524"/>
  </r>
  <r>
    <s v="ROI02500"/>
    <s v="P20611"/>
    <d v="2026-01-23T00:00:00"/>
    <d v="2026-01-28T00:00:00"/>
    <x v="0"/>
    <x v="4"/>
    <x v="3"/>
    <s v="High"/>
    <s v="In Progress"/>
    <x v="4"/>
    <n v="382"/>
    <n v="3"/>
    <x v="192"/>
    <n v="5"/>
    <n v="5"/>
    <x v="1"/>
    <n v="0.78534031413612559"/>
    <x v="926"/>
  </r>
  <r>
    <s v="ROI02501"/>
    <s v="P54544"/>
    <d v="2026-06-14T00:00:00"/>
    <d v="2026-06-20T00:00:00"/>
    <x v="4"/>
    <x v="1"/>
    <x v="2"/>
    <s v="Normal"/>
    <s v="In Progress"/>
    <x v="7"/>
    <n v="215"/>
    <n v="4"/>
    <x v="404"/>
    <n v="6"/>
    <n v="5"/>
    <x v="0"/>
    <n v="1.8604651162790697"/>
    <x v="1525"/>
  </r>
  <r>
    <s v="ROI02502"/>
    <s v="P58291"/>
    <d v="2026-05-22T00:00:00"/>
    <d v="2026-06-01T00:00:00"/>
    <x v="4"/>
    <x v="0"/>
    <x v="3"/>
    <s v="High"/>
    <s v="Pending"/>
    <x v="2"/>
    <n v="466"/>
    <n v="3"/>
    <x v="176"/>
    <n v="10"/>
    <n v="5"/>
    <x v="0"/>
    <n v="0.64377682403433478"/>
    <x v="1383"/>
  </r>
  <r>
    <s v="ROI02503"/>
    <s v="P57266"/>
    <d v="2026-06-06T00:00:00"/>
    <d v="2026-06-16T00:00:00"/>
    <x v="0"/>
    <x v="1"/>
    <x v="1"/>
    <s v="Urgent"/>
    <s v="In Progress"/>
    <x v="2"/>
    <n v="320"/>
    <n v="1"/>
    <x v="402"/>
    <n v="10"/>
    <n v="5"/>
    <x v="0"/>
    <n v="0.3125"/>
    <x v="989"/>
  </r>
  <r>
    <s v="ROI02504"/>
    <s v="P83360"/>
    <d v="2026-03-12T00:00:00"/>
    <d v="2026-03-22T00:00:00"/>
    <x v="1"/>
    <x v="0"/>
    <x v="6"/>
    <s v="High"/>
    <s v="Completed"/>
    <x v="2"/>
    <n v="201"/>
    <n v="0"/>
    <x v="12"/>
    <n v="10"/>
    <n v="5"/>
    <x v="0"/>
    <n v="0"/>
    <x v="1526"/>
  </r>
  <r>
    <s v="ROI02505"/>
    <s v="P96748"/>
    <d v="2026-02-25T00:00:00"/>
    <d v="2026-03-06T00:00:00"/>
    <x v="0"/>
    <x v="2"/>
    <x v="3"/>
    <s v="Urgent"/>
    <s v="Pending"/>
    <x v="6"/>
    <n v="422"/>
    <n v="3"/>
    <x v="320"/>
    <n v="9"/>
    <n v="5"/>
    <x v="0"/>
    <n v="0.7109004739336493"/>
    <x v="1527"/>
  </r>
  <r>
    <s v="ROI02506"/>
    <s v="P83049"/>
    <d v="2026-05-06T00:00:00"/>
    <d v="2026-05-16T00:00:00"/>
    <x v="3"/>
    <x v="5"/>
    <x v="5"/>
    <s v="Urgent"/>
    <s v="Pending"/>
    <x v="3"/>
    <n v="384"/>
    <n v="4"/>
    <x v="259"/>
    <n v="10"/>
    <n v="5"/>
    <x v="0"/>
    <n v="1.0416666666666665"/>
    <x v="251"/>
  </r>
  <r>
    <s v="ROI02507"/>
    <s v="P96344"/>
    <d v="2026-02-14T00:00:00"/>
    <d v="2026-02-16T00:00:00"/>
    <x v="2"/>
    <x v="1"/>
    <x v="2"/>
    <s v="Urgent"/>
    <s v="In Progress"/>
    <x v="3"/>
    <n v="68"/>
    <n v="2"/>
    <x v="334"/>
    <n v="2"/>
    <n v="5"/>
    <x v="1"/>
    <n v="2.9411764705882351"/>
    <x v="982"/>
  </r>
  <r>
    <s v="ROI02508"/>
    <s v="P70074"/>
    <d v="2026-02-16T00:00:00"/>
    <d v="2026-02-23T00:00:00"/>
    <x v="1"/>
    <x v="0"/>
    <x v="3"/>
    <s v="Normal"/>
    <s v="Completed"/>
    <x v="7"/>
    <n v="329"/>
    <n v="3"/>
    <x v="605"/>
    <n v="7"/>
    <n v="5"/>
    <x v="0"/>
    <n v="0.91185410334346495"/>
    <x v="63"/>
  </r>
  <r>
    <s v="ROI02509"/>
    <s v="P86828"/>
    <d v="2026-05-06T00:00:00"/>
    <d v="2026-05-09T00:00:00"/>
    <x v="1"/>
    <x v="1"/>
    <x v="5"/>
    <s v="Urgent"/>
    <s v="Pending"/>
    <x v="4"/>
    <n v="349"/>
    <n v="5"/>
    <x v="606"/>
    <n v="3"/>
    <n v="5"/>
    <x v="1"/>
    <n v="1.4326647564469914"/>
    <x v="928"/>
  </r>
  <r>
    <s v="ROI02510"/>
    <s v="P74671"/>
    <d v="2026-04-06T00:00:00"/>
    <d v="2026-04-12T00:00:00"/>
    <x v="1"/>
    <x v="4"/>
    <x v="6"/>
    <s v="Urgent"/>
    <s v="In Progress"/>
    <x v="0"/>
    <n v="24"/>
    <n v="1"/>
    <x v="168"/>
    <n v="6"/>
    <n v="5"/>
    <x v="0"/>
    <n v="4.1666666666666661"/>
    <x v="267"/>
  </r>
  <r>
    <s v="ROI02511"/>
    <s v="P96478"/>
    <d v="2026-02-22T00:00:00"/>
    <d v="2026-02-23T00:00:00"/>
    <x v="2"/>
    <x v="5"/>
    <x v="1"/>
    <s v="Urgent"/>
    <s v="Completed"/>
    <x v="2"/>
    <n v="354"/>
    <n v="3"/>
    <x v="133"/>
    <n v="1"/>
    <n v="5"/>
    <x v="1"/>
    <n v="0.84745762711864403"/>
    <x v="1528"/>
  </r>
  <r>
    <s v="ROI02512"/>
    <s v="P38764"/>
    <d v="2026-03-28T00:00:00"/>
    <d v="2026-04-06T00:00:00"/>
    <x v="2"/>
    <x v="1"/>
    <x v="7"/>
    <s v="High"/>
    <s v="In Progress"/>
    <x v="6"/>
    <n v="189"/>
    <n v="0"/>
    <x v="12"/>
    <n v="9"/>
    <n v="5"/>
    <x v="0"/>
    <n v="0"/>
    <x v="305"/>
  </r>
  <r>
    <s v="ROI02513"/>
    <s v="P89668"/>
    <d v="2026-03-01T00:00:00"/>
    <d v="2026-03-02T00:00:00"/>
    <x v="1"/>
    <x v="1"/>
    <x v="3"/>
    <s v="Urgent"/>
    <s v="In Progress"/>
    <x v="4"/>
    <n v="301"/>
    <n v="0"/>
    <x v="12"/>
    <n v="1"/>
    <n v="5"/>
    <x v="1"/>
    <n v="0"/>
    <x v="1529"/>
  </r>
  <r>
    <s v="ROI02514"/>
    <s v="P25746"/>
    <d v="2026-03-15T00:00:00"/>
    <d v="2026-03-24T00:00:00"/>
    <x v="1"/>
    <x v="3"/>
    <x v="4"/>
    <s v="High"/>
    <s v="Completed"/>
    <x v="2"/>
    <n v="340"/>
    <n v="0"/>
    <x v="12"/>
    <n v="9"/>
    <n v="5"/>
    <x v="0"/>
    <n v="0"/>
    <x v="1530"/>
  </r>
  <r>
    <s v="ROI02515"/>
    <s v="P58576"/>
    <d v="2026-03-22T00:00:00"/>
    <d v="2026-03-25T00:00:00"/>
    <x v="4"/>
    <x v="0"/>
    <x v="4"/>
    <s v="High"/>
    <s v="Completed"/>
    <x v="6"/>
    <n v="481"/>
    <n v="3"/>
    <x v="524"/>
    <n v="3"/>
    <n v="5"/>
    <x v="1"/>
    <n v="0.62370062370062374"/>
    <x v="363"/>
  </r>
  <r>
    <s v="ROI02516"/>
    <s v="P13414"/>
    <d v="2026-05-25T00:00:00"/>
    <d v="2026-05-28T00:00:00"/>
    <x v="0"/>
    <x v="4"/>
    <x v="1"/>
    <s v="High"/>
    <s v="In Progress"/>
    <x v="7"/>
    <n v="154"/>
    <n v="3"/>
    <x v="607"/>
    <n v="3"/>
    <n v="5"/>
    <x v="1"/>
    <n v="1.948051948051948"/>
    <x v="910"/>
  </r>
  <r>
    <s v="ROI02517"/>
    <s v="P26624"/>
    <d v="2026-04-07T00:00:00"/>
    <d v="2026-04-13T00:00:00"/>
    <x v="4"/>
    <x v="1"/>
    <x v="6"/>
    <s v="High"/>
    <s v="Completed"/>
    <x v="1"/>
    <n v="365"/>
    <n v="2"/>
    <x v="287"/>
    <n v="6"/>
    <n v="5"/>
    <x v="0"/>
    <n v="0.54794520547945202"/>
    <x v="215"/>
  </r>
  <r>
    <s v="ROI02518"/>
    <s v="P49313"/>
    <d v="2026-03-27T00:00:00"/>
    <d v="2026-04-04T00:00:00"/>
    <x v="1"/>
    <x v="3"/>
    <x v="4"/>
    <s v="Normal"/>
    <s v="In Progress"/>
    <x v="6"/>
    <n v="399"/>
    <n v="5"/>
    <x v="604"/>
    <n v="8"/>
    <n v="5"/>
    <x v="0"/>
    <n v="1.2531328320802004"/>
    <x v="635"/>
  </r>
  <r>
    <s v="ROI02519"/>
    <s v="P14472"/>
    <d v="2026-03-13T00:00:00"/>
    <d v="2026-03-15T00:00:00"/>
    <x v="2"/>
    <x v="1"/>
    <x v="1"/>
    <s v="High"/>
    <s v="In Progress"/>
    <x v="0"/>
    <n v="375"/>
    <n v="2"/>
    <x v="202"/>
    <n v="2"/>
    <n v="5"/>
    <x v="1"/>
    <n v="0.53333333333333333"/>
    <x v="146"/>
  </r>
  <r>
    <s v="ROI02520"/>
    <s v="P93876"/>
    <d v="2026-02-01T00:00:00"/>
    <d v="2026-02-09T00:00:00"/>
    <x v="0"/>
    <x v="4"/>
    <x v="5"/>
    <s v="High"/>
    <s v="Completed"/>
    <x v="5"/>
    <n v="291"/>
    <n v="4"/>
    <x v="70"/>
    <n v="8"/>
    <n v="5"/>
    <x v="0"/>
    <n v="1.3745704467353952"/>
    <x v="1531"/>
  </r>
  <r>
    <s v="ROI02521"/>
    <s v="P54747"/>
    <d v="2026-03-09T00:00:00"/>
    <d v="2026-03-14T00:00:00"/>
    <x v="2"/>
    <x v="5"/>
    <x v="4"/>
    <s v="Normal"/>
    <s v="In Progress"/>
    <x v="4"/>
    <n v="266"/>
    <n v="4"/>
    <x v="224"/>
    <n v="5"/>
    <n v="5"/>
    <x v="1"/>
    <n v="1.5037593984962405"/>
    <x v="1532"/>
  </r>
  <r>
    <s v="ROI02522"/>
    <s v="P82283"/>
    <d v="2026-05-11T00:00:00"/>
    <d v="2026-05-14T00:00:00"/>
    <x v="3"/>
    <x v="4"/>
    <x v="4"/>
    <s v="Urgent"/>
    <s v="In Progress"/>
    <x v="1"/>
    <n v="359"/>
    <n v="0"/>
    <x v="12"/>
    <n v="3"/>
    <n v="5"/>
    <x v="1"/>
    <n v="0"/>
    <x v="1533"/>
  </r>
  <r>
    <s v="ROI02523"/>
    <s v="P60085"/>
    <d v="2026-02-20T00:00:00"/>
    <d v="2026-02-28T00:00:00"/>
    <x v="0"/>
    <x v="5"/>
    <x v="6"/>
    <s v="High"/>
    <s v="Completed"/>
    <x v="1"/>
    <n v="249"/>
    <n v="1"/>
    <x v="140"/>
    <n v="8"/>
    <n v="5"/>
    <x v="0"/>
    <n v="0.40160642570281119"/>
    <x v="1534"/>
  </r>
  <r>
    <s v="ROI02524"/>
    <s v="P46788"/>
    <d v="2026-04-08T00:00:00"/>
    <d v="2026-04-09T00:00:00"/>
    <x v="4"/>
    <x v="0"/>
    <x v="0"/>
    <s v="Normal"/>
    <s v="Pending"/>
    <x v="0"/>
    <n v="446"/>
    <n v="2"/>
    <x v="202"/>
    <n v="1"/>
    <n v="5"/>
    <x v="1"/>
    <n v="0.44843049327354262"/>
    <x v="1223"/>
  </r>
  <r>
    <s v="ROI02525"/>
    <s v="P69234"/>
    <d v="2026-04-26T00:00:00"/>
    <d v="2026-05-03T00:00:00"/>
    <x v="1"/>
    <x v="5"/>
    <x v="1"/>
    <s v="High"/>
    <s v="Completed"/>
    <x v="7"/>
    <n v="56"/>
    <n v="5"/>
    <x v="50"/>
    <n v="7"/>
    <n v="5"/>
    <x v="0"/>
    <n v="8.9285714285714288"/>
    <x v="1130"/>
  </r>
  <r>
    <s v="ROI02526"/>
    <s v="P13368"/>
    <d v="2026-05-30T00:00:00"/>
    <d v="2026-06-09T00:00:00"/>
    <x v="0"/>
    <x v="0"/>
    <x v="4"/>
    <s v="Normal"/>
    <s v="In Progress"/>
    <x v="3"/>
    <n v="30"/>
    <n v="2"/>
    <x v="33"/>
    <n v="10"/>
    <n v="5"/>
    <x v="0"/>
    <n v="6.666666666666667"/>
    <x v="1290"/>
  </r>
  <r>
    <s v="ROI02527"/>
    <s v="P64124"/>
    <d v="2026-05-17T00:00:00"/>
    <d v="2026-05-22T00:00:00"/>
    <x v="3"/>
    <x v="1"/>
    <x v="7"/>
    <s v="Normal"/>
    <s v="In Progress"/>
    <x v="5"/>
    <n v="440"/>
    <n v="4"/>
    <x v="131"/>
    <n v="5"/>
    <n v="5"/>
    <x v="1"/>
    <n v="0.90909090909090906"/>
    <x v="250"/>
  </r>
  <r>
    <s v="ROI02528"/>
    <s v="P31747"/>
    <d v="2026-03-13T00:00:00"/>
    <d v="2026-03-18T00:00:00"/>
    <x v="1"/>
    <x v="4"/>
    <x v="7"/>
    <s v="High"/>
    <s v="In Progress"/>
    <x v="4"/>
    <n v="106"/>
    <n v="4"/>
    <x v="47"/>
    <n v="5"/>
    <n v="5"/>
    <x v="1"/>
    <n v="3.7735849056603774"/>
    <x v="1341"/>
  </r>
  <r>
    <s v="ROI02529"/>
    <s v="P52247"/>
    <d v="2026-03-31T00:00:00"/>
    <d v="2026-04-06T00:00:00"/>
    <x v="1"/>
    <x v="3"/>
    <x v="4"/>
    <s v="Urgent"/>
    <s v="In Progress"/>
    <x v="5"/>
    <n v="145"/>
    <n v="1"/>
    <x v="449"/>
    <n v="6"/>
    <n v="5"/>
    <x v="0"/>
    <n v="0.68965517241379315"/>
    <x v="1535"/>
  </r>
  <r>
    <s v="ROI02530"/>
    <s v="P90524"/>
    <d v="2026-04-27T00:00:00"/>
    <d v="2026-04-29T00:00:00"/>
    <x v="3"/>
    <x v="0"/>
    <x v="4"/>
    <s v="Urgent"/>
    <s v="Pending"/>
    <x v="5"/>
    <n v="132"/>
    <n v="2"/>
    <x v="73"/>
    <n v="2"/>
    <n v="5"/>
    <x v="1"/>
    <n v="1.5151515151515151"/>
    <x v="189"/>
  </r>
  <r>
    <s v="ROI02531"/>
    <s v="P24595"/>
    <d v="2026-02-12T00:00:00"/>
    <d v="2026-02-18T00:00:00"/>
    <x v="3"/>
    <x v="4"/>
    <x v="4"/>
    <s v="High"/>
    <s v="Pending"/>
    <x v="3"/>
    <n v="97"/>
    <n v="4"/>
    <x v="103"/>
    <n v="6"/>
    <n v="5"/>
    <x v="0"/>
    <n v="4.1237113402061851"/>
    <x v="1481"/>
  </r>
  <r>
    <s v="ROI02532"/>
    <s v="P93858"/>
    <d v="2026-03-12T00:00:00"/>
    <d v="2026-03-19T00:00:00"/>
    <x v="0"/>
    <x v="4"/>
    <x v="1"/>
    <s v="High"/>
    <s v="Completed"/>
    <x v="6"/>
    <n v="94"/>
    <n v="4"/>
    <x v="343"/>
    <n v="7"/>
    <n v="5"/>
    <x v="0"/>
    <n v="4.2553191489361701"/>
    <x v="432"/>
  </r>
  <r>
    <s v="ROI02533"/>
    <s v="P51314"/>
    <d v="2026-01-18T00:00:00"/>
    <d v="2026-01-23T00:00:00"/>
    <x v="3"/>
    <x v="0"/>
    <x v="4"/>
    <s v="Normal"/>
    <s v="In Progress"/>
    <x v="7"/>
    <n v="434"/>
    <n v="5"/>
    <x v="348"/>
    <n v="5"/>
    <n v="5"/>
    <x v="1"/>
    <n v="1.1520737327188941"/>
    <x v="349"/>
  </r>
  <r>
    <s v="ROI02534"/>
    <s v="P99528"/>
    <d v="2026-05-04T00:00:00"/>
    <d v="2026-05-09T00:00:00"/>
    <x v="0"/>
    <x v="3"/>
    <x v="0"/>
    <s v="Normal"/>
    <s v="Pending"/>
    <x v="1"/>
    <n v="219"/>
    <n v="5"/>
    <x v="378"/>
    <n v="5"/>
    <n v="5"/>
    <x v="1"/>
    <n v="2.2831050228310499"/>
    <x v="368"/>
  </r>
  <r>
    <s v="ROI02535"/>
    <s v="P55733"/>
    <d v="2026-04-25T00:00:00"/>
    <d v="2026-04-30T00:00:00"/>
    <x v="4"/>
    <x v="0"/>
    <x v="7"/>
    <s v="Urgent"/>
    <s v="Completed"/>
    <x v="2"/>
    <n v="100"/>
    <n v="2"/>
    <x v="168"/>
    <n v="5"/>
    <n v="5"/>
    <x v="1"/>
    <n v="2"/>
    <x v="628"/>
  </r>
  <r>
    <s v="ROI02536"/>
    <s v="P17800"/>
    <d v="2026-04-04T00:00:00"/>
    <d v="2026-04-05T00:00:00"/>
    <x v="1"/>
    <x v="1"/>
    <x v="0"/>
    <s v="High"/>
    <s v="Completed"/>
    <x v="2"/>
    <n v="25"/>
    <n v="0"/>
    <x v="12"/>
    <n v="1"/>
    <n v="5"/>
    <x v="1"/>
    <n v="0"/>
    <x v="566"/>
  </r>
  <r>
    <s v="ROI02537"/>
    <s v="P31006"/>
    <d v="2026-04-28T00:00:00"/>
    <d v="2026-05-02T00:00:00"/>
    <x v="2"/>
    <x v="1"/>
    <x v="5"/>
    <s v="Urgent"/>
    <s v="In Progress"/>
    <x v="0"/>
    <n v="385"/>
    <n v="1"/>
    <x v="288"/>
    <n v="4"/>
    <n v="5"/>
    <x v="1"/>
    <n v="0.25974025974025972"/>
    <x v="954"/>
  </r>
  <r>
    <s v="ROI02538"/>
    <s v="P21345"/>
    <d v="2026-06-03T00:00:00"/>
    <d v="2026-06-12T00:00:00"/>
    <x v="1"/>
    <x v="0"/>
    <x v="6"/>
    <s v="High"/>
    <s v="Completed"/>
    <x v="7"/>
    <n v="376"/>
    <n v="1"/>
    <x v="223"/>
    <n v="9"/>
    <n v="5"/>
    <x v="0"/>
    <n v="0.26595744680851063"/>
    <x v="906"/>
  </r>
  <r>
    <s v="ROI02539"/>
    <s v="P85551"/>
    <d v="2026-04-02T00:00:00"/>
    <d v="2026-04-12T00:00:00"/>
    <x v="4"/>
    <x v="2"/>
    <x v="5"/>
    <s v="Urgent"/>
    <s v="Pending"/>
    <x v="0"/>
    <n v="119"/>
    <n v="2"/>
    <x v="245"/>
    <n v="10"/>
    <n v="5"/>
    <x v="0"/>
    <n v="1.680672268907563"/>
    <x v="1536"/>
  </r>
  <r>
    <s v="ROI02540"/>
    <s v="P62032"/>
    <d v="2026-05-04T00:00:00"/>
    <d v="2026-05-13T00:00:00"/>
    <x v="4"/>
    <x v="3"/>
    <x v="3"/>
    <s v="Normal"/>
    <s v="Pending"/>
    <x v="5"/>
    <n v="131"/>
    <n v="2"/>
    <x v="177"/>
    <n v="9"/>
    <n v="5"/>
    <x v="0"/>
    <n v="1.5267175572519083"/>
    <x v="1537"/>
  </r>
  <r>
    <s v="ROI02541"/>
    <s v="P12878"/>
    <d v="2026-05-19T00:00:00"/>
    <d v="2026-05-23T00:00:00"/>
    <x v="4"/>
    <x v="3"/>
    <x v="2"/>
    <s v="Normal"/>
    <s v="Completed"/>
    <x v="5"/>
    <n v="169"/>
    <n v="3"/>
    <x v="345"/>
    <n v="4"/>
    <n v="5"/>
    <x v="1"/>
    <n v="1.7751479289940828"/>
    <x v="1538"/>
  </r>
  <r>
    <s v="ROI02542"/>
    <s v="P65273"/>
    <d v="2026-02-19T00:00:00"/>
    <d v="2026-02-27T00:00:00"/>
    <x v="2"/>
    <x v="3"/>
    <x v="4"/>
    <s v="Normal"/>
    <s v="Completed"/>
    <x v="5"/>
    <n v="283"/>
    <n v="1"/>
    <x v="166"/>
    <n v="8"/>
    <n v="5"/>
    <x v="0"/>
    <n v="0.35335689045936397"/>
    <x v="1539"/>
  </r>
  <r>
    <s v="ROI02543"/>
    <s v="P99010"/>
    <d v="2026-02-13T00:00:00"/>
    <d v="2026-02-22T00:00:00"/>
    <x v="1"/>
    <x v="3"/>
    <x v="6"/>
    <s v="High"/>
    <s v="Pending"/>
    <x v="0"/>
    <n v="195"/>
    <n v="5"/>
    <x v="48"/>
    <n v="9"/>
    <n v="5"/>
    <x v="0"/>
    <n v="2.5641025641025639"/>
    <x v="1540"/>
  </r>
  <r>
    <s v="ROI02544"/>
    <s v="P80129"/>
    <d v="2026-05-16T00:00:00"/>
    <d v="2026-05-25T00:00:00"/>
    <x v="1"/>
    <x v="3"/>
    <x v="3"/>
    <s v="Urgent"/>
    <s v="Completed"/>
    <x v="2"/>
    <n v="112"/>
    <n v="4"/>
    <x v="272"/>
    <n v="9"/>
    <n v="5"/>
    <x v="0"/>
    <n v="3.5714285714285712"/>
    <x v="1541"/>
  </r>
  <r>
    <s v="ROI02545"/>
    <s v="P15792"/>
    <d v="2026-05-07T00:00:00"/>
    <d v="2026-05-14T00:00:00"/>
    <x v="0"/>
    <x v="4"/>
    <x v="5"/>
    <s v="High"/>
    <s v="Pending"/>
    <x v="1"/>
    <n v="65"/>
    <n v="5"/>
    <x v="396"/>
    <n v="7"/>
    <n v="5"/>
    <x v="0"/>
    <n v="7.6923076923076925"/>
    <x v="425"/>
  </r>
  <r>
    <s v="ROI02546"/>
    <s v="P66299"/>
    <d v="2026-02-16T00:00:00"/>
    <d v="2026-02-24T00:00:00"/>
    <x v="2"/>
    <x v="5"/>
    <x v="3"/>
    <s v="High"/>
    <s v="In Progress"/>
    <x v="6"/>
    <n v="31"/>
    <n v="0"/>
    <x v="12"/>
    <n v="8"/>
    <n v="5"/>
    <x v="0"/>
    <n v="0"/>
    <x v="1542"/>
  </r>
  <r>
    <s v="ROI02547"/>
    <s v="P18793"/>
    <d v="2026-06-28T00:00:00"/>
    <d v="2026-07-03T00:00:00"/>
    <x v="2"/>
    <x v="4"/>
    <x v="5"/>
    <s v="High"/>
    <s v="In Progress"/>
    <x v="5"/>
    <n v="338"/>
    <n v="2"/>
    <x v="290"/>
    <n v="5"/>
    <n v="5"/>
    <x v="1"/>
    <n v="0.59171597633136097"/>
    <x v="1412"/>
  </r>
  <r>
    <s v="ROI02548"/>
    <s v="P38125"/>
    <d v="2026-02-04T00:00:00"/>
    <d v="2026-02-08T00:00:00"/>
    <x v="3"/>
    <x v="2"/>
    <x v="0"/>
    <s v="Normal"/>
    <s v="Completed"/>
    <x v="4"/>
    <n v="173"/>
    <n v="0"/>
    <x v="12"/>
    <n v="4"/>
    <n v="5"/>
    <x v="1"/>
    <n v="0"/>
    <x v="1543"/>
  </r>
  <r>
    <s v="ROI02549"/>
    <s v="P44040"/>
    <d v="2026-02-25T00:00:00"/>
    <d v="2026-03-05T00:00:00"/>
    <x v="2"/>
    <x v="1"/>
    <x v="3"/>
    <s v="Normal"/>
    <s v="In Progress"/>
    <x v="4"/>
    <n v="256"/>
    <n v="1"/>
    <x v="198"/>
    <n v="8"/>
    <n v="5"/>
    <x v="0"/>
    <n v="0.390625"/>
    <x v="989"/>
  </r>
  <r>
    <s v="ROI02550"/>
    <s v="P79632"/>
    <d v="2026-04-10T00:00:00"/>
    <d v="2026-04-16T00:00:00"/>
    <x v="1"/>
    <x v="4"/>
    <x v="1"/>
    <s v="Urgent"/>
    <s v="Pending"/>
    <x v="2"/>
    <n v="114"/>
    <n v="4"/>
    <x v="474"/>
    <n v="6"/>
    <n v="5"/>
    <x v="0"/>
    <n v="3.5087719298245612"/>
    <x v="147"/>
  </r>
  <r>
    <s v="ROI02551"/>
    <s v="P25528"/>
    <d v="2026-06-17T00:00:00"/>
    <d v="2026-06-23T00:00:00"/>
    <x v="0"/>
    <x v="0"/>
    <x v="3"/>
    <s v="High"/>
    <s v="In Progress"/>
    <x v="3"/>
    <n v="280"/>
    <n v="0"/>
    <x v="12"/>
    <n v="6"/>
    <n v="5"/>
    <x v="0"/>
    <n v="0"/>
    <x v="345"/>
  </r>
  <r>
    <s v="ROI02552"/>
    <s v="P50131"/>
    <d v="2026-01-24T00:00:00"/>
    <d v="2026-01-30T00:00:00"/>
    <x v="1"/>
    <x v="3"/>
    <x v="7"/>
    <s v="Urgent"/>
    <s v="In Progress"/>
    <x v="6"/>
    <n v="388"/>
    <n v="4"/>
    <x v="581"/>
    <n v="6"/>
    <n v="5"/>
    <x v="0"/>
    <n v="1.0309278350515463"/>
    <x v="572"/>
  </r>
  <r>
    <s v="ROI02553"/>
    <s v="P89224"/>
    <d v="2026-04-15T00:00:00"/>
    <d v="2026-04-23T00:00:00"/>
    <x v="1"/>
    <x v="2"/>
    <x v="2"/>
    <s v="Normal"/>
    <s v="In Progress"/>
    <x v="7"/>
    <n v="377"/>
    <n v="4"/>
    <x v="564"/>
    <n v="8"/>
    <n v="5"/>
    <x v="0"/>
    <n v="1.0610079575596816"/>
    <x v="1544"/>
  </r>
  <r>
    <s v="ROI02554"/>
    <s v="P19084"/>
    <d v="2026-03-03T00:00:00"/>
    <d v="2026-03-09T00:00:00"/>
    <x v="3"/>
    <x v="0"/>
    <x v="1"/>
    <s v="Normal"/>
    <s v="Completed"/>
    <x v="4"/>
    <n v="493"/>
    <n v="1"/>
    <x v="41"/>
    <n v="6"/>
    <n v="5"/>
    <x v="0"/>
    <n v="0.20283975659229209"/>
    <x v="1482"/>
  </r>
  <r>
    <s v="ROI02555"/>
    <s v="P27310"/>
    <d v="2026-04-30T00:00:00"/>
    <d v="2026-05-05T00:00:00"/>
    <x v="4"/>
    <x v="2"/>
    <x v="5"/>
    <s v="Normal"/>
    <s v="In Progress"/>
    <x v="2"/>
    <n v="181"/>
    <n v="2"/>
    <x v="444"/>
    <n v="5"/>
    <n v="5"/>
    <x v="1"/>
    <n v="1.1049723756906076"/>
    <x v="1248"/>
  </r>
  <r>
    <s v="ROI02556"/>
    <s v="P75035"/>
    <d v="2026-02-21T00:00:00"/>
    <d v="2026-02-28T00:00:00"/>
    <x v="0"/>
    <x v="4"/>
    <x v="7"/>
    <s v="Urgent"/>
    <s v="Pending"/>
    <x v="1"/>
    <n v="390"/>
    <n v="3"/>
    <x v="158"/>
    <n v="7"/>
    <n v="5"/>
    <x v="0"/>
    <n v="0.76923076923076927"/>
    <x v="997"/>
  </r>
  <r>
    <s v="ROI02557"/>
    <s v="P91642"/>
    <d v="2026-05-01T00:00:00"/>
    <d v="2026-05-06T00:00:00"/>
    <x v="1"/>
    <x v="3"/>
    <x v="1"/>
    <s v="Urgent"/>
    <s v="Completed"/>
    <x v="7"/>
    <n v="89"/>
    <n v="0"/>
    <x v="12"/>
    <n v="5"/>
    <n v="5"/>
    <x v="1"/>
    <n v="0"/>
    <x v="744"/>
  </r>
  <r>
    <s v="ROI02558"/>
    <s v="P85389"/>
    <d v="2026-03-04T00:00:00"/>
    <d v="2026-03-12T00:00:00"/>
    <x v="3"/>
    <x v="3"/>
    <x v="2"/>
    <s v="Urgent"/>
    <s v="Completed"/>
    <x v="2"/>
    <n v="469"/>
    <n v="0"/>
    <x v="12"/>
    <n v="8"/>
    <n v="5"/>
    <x v="0"/>
    <n v="0"/>
    <x v="1545"/>
  </r>
  <r>
    <s v="ROI02559"/>
    <s v="P30385"/>
    <d v="2026-05-26T00:00:00"/>
    <d v="2026-05-31T00:00:00"/>
    <x v="3"/>
    <x v="0"/>
    <x v="2"/>
    <s v="High"/>
    <s v="Completed"/>
    <x v="4"/>
    <n v="410"/>
    <n v="2"/>
    <x v="186"/>
    <n v="5"/>
    <n v="5"/>
    <x v="1"/>
    <n v="0.48780487804878048"/>
    <x v="78"/>
  </r>
  <r>
    <s v="ROI02560"/>
    <s v="P75310"/>
    <d v="2026-01-27T00:00:00"/>
    <d v="2026-02-02T00:00:00"/>
    <x v="2"/>
    <x v="1"/>
    <x v="3"/>
    <s v="Normal"/>
    <s v="Pending"/>
    <x v="6"/>
    <n v="106"/>
    <n v="3"/>
    <x v="307"/>
    <n v="6"/>
    <n v="5"/>
    <x v="0"/>
    <n v="2.8301886792452833"/>
    <x v="93"/>
  </r>
  <r>
    <s v="ROI02561"/>
    <s v="P38401"/>
    <d v="2026-06-27T00:00:00"/>
    <d v="2026-07-02T00:00:00"/>
    <x v="1"/>
    <x v="5"/>
    <x v="6"/>
    <s v="Normal"/>
    <s v="Completed"/>
    <x v="5"/>
    <n v="389"/>
    <n v="5"/>
    <x v="596"/>
    <n v="5"/>
    <n v="5"/>
    <x v="1"/>
    <n v="1.2853470437017995"/>
    <x v="1546"/>
  </r>
  <r>
    <s v="ROI02562"/>
    <s v="P86422"/>
    <d v="2026-05-26T00:00:00"/>
    <d v="2026-06-03T00:00:00"/>
    <x v="3"/>
    <x v="4"/>
    <x v="6"/>
    <s v="Urgent"/>
    <s v="In Progress"/>
    <x v="6"/>
    <n v="53"/>
    <n v="5"/>
    <x v="72"/>
    <n v="8"/>
    <n v="5"/>
    <x v="0"/>
    <n v="9.433962264150944"/>
    <x v="1547"/>
  </r>
  <r>
    <s v="ROI02563"/>
    <s v="P96103"/>
    <d v="2026-03-12T00:00:00"/>
    <d v="2026-03-17T00:00:00"/>
    <x v="2"/>
    <x v="3"/>
    <x v="5"/>
    <s v="Normal"/>
    <s v="Pending"/>
    <x v="4"/>
    <n v="21"/>
    <n v="4"/>
    <x v="48"/>
    <n v="5"/>
    <n v="5"/>
    <x v="1"/>
    <n v="19.047619047619047"/>
    <x v="155"/>
  </r>
  <r>
    <s v="ROI02564"/>
    <s v="P99644"/>
    <d v="2026-01-28T00:00:00"/>
    <d v="2026-02-03T00:00:00"/>
    <x v="0"/>
    <x v="2"/>
    <x v="3"/>
    <s v="Normal"/>
    <s v="Completed"/>
    <x v="7"/>
    <n v="314"/>
    <n v="0"/>
    <x v="12"/>
    <n v="6"/>
    <n v="5"/>
    <x v="0"/>
    <n v="0"/>
    <x v="867"/>
  </r>
  <r>
    <s v="ROI02565"/>
    <s v="P69673"/>
    <d v="2026-04-29T00:00:00"/>
    <d v="2026-05-03T00:00:00"/>
    <x v="3"/>
    <x v="0"/>
    <x v="4"/>
    <s v="High"/>
    <s v="Pending"/>
    <x v="3"/>
    <n v="115"/>
    <n v="2"/>
    <x v="156"/>
    <n v="4"/>
    <n v="5"/>
    <x v="1"/>
    <n v="1.7391304347826086"/>
    <x v="13"/>
  </r>
  <r>
    <s v="ROI02566"/>
    <s v="P23016"/>
    <d v="2026-02-05T00:00:00"/>
    <d v="2026-02-06T00:00:00"/>
    <x v="3"/>
    <x v="0"/>
    <x v="6"/>
    <s v="High"/>
    <s v="Pending"/>
    <x v="3"/>
    <n v="293"/>
    <n v="2"/>
    <x v="277"/>
    <n v="1"/>
    <n v="5"/>
    <x v="1"/>
    <n v="0.68259385665529015"/>
    <x v="358"/>
  </r>
  <r>
    <s v="ROI02567"/>
    <s v="P88426"/>
    <d v="2026-05-23T00:00:00"/>
    <d v="2026-06-02T00:00:00"/>
    <x v="2"/>
    <x v="0"/>
    <x v="5"/>
    <s v="High"/>
    <s v="In Progress"/>
    <x v="2"/>
    <n v="51"/>
    <n v="4"/>
    <x v="424"/>
    <n v="10"/>
    <n v="5"/>
    <x v="0"/>
    <n v="7.8431372549019605"/>
    <x v="398"/>
  </r>
  <r>
    <s v="ROI02568"/>
    <s v="P60905"/>
    <d v="2026-06-21T00:00:00"/>
    <d v="2026-06-30T00:00:00"/>
    <x v="4"/>
    <x v="4"/>
    <x v="0"/>
    <s v="High"/>
    <s v="In Progress"/>
    <x v="1"/>
    <n v="21"/>
    <n v="4"/>
    <x v="7"/>
    <n v="9"/>
    <n v="5"/>
    <x v="0"/>
    <n v="19.047619047619047"/>
    <x v="1548"/>
  </r>
  <r>
    <s v="ROI02569"/>
    <s v="P82286"/>
    <d v="2026-03-29T00:00:00"/>
    <d v="2026-04-03T00:00:00"/>
    <x v="0"/>
    <x v="3"/>
    <x v="0"/>
    <s v="Urgent"/>
    <s v="Pending"/>
    <x v="4"/>
    <n v="362"/>
    <n v="0"/>
    <x v="12"/>
    <n v="5"/>
    <n v="5"/>
    <x v="1"/>
    <n v="0"/>
    <x v="688"/>
  </r>
  <r>
    <s v="ROI02570"/>
    <s v="P97590"/>
    <d v="2026-06-02T00:00:00"/>
    <d v="2026-06-04T00:00:00"/>
    <x v="0"/>
    <x v="0"/>
    <x v="2"/>
    <s v="Urgent"/>
    <s v="Completed"/>
    <x v="4"/>
    <n v="428"/>
    <n v="3"/>
    <x v="489"/>
    <n v="2"/>
    <n v="5"/>
    <x v="1"/>
    <n v="0.7009345794392523"/>
    <x v="1549"/>
  </r>
  <r>
    <s v="ROI02571"/>
    <s v="P69992"/>
    <d v="2026-02-22T00:00:00"/>
    <d v="2026-02-23T00:00:00"/>
    <x v="3"/>
    <x v="1"/>
    <x v="4"/>
    <s v="Normal"/>
    <s v="Completed"/>
    <x v="2"/>
    <n v="113"/>
    <n v="1"/>
    <x v="186"/>
    <n v="1"/>
    <n v="5"/>
    <x v="1"/>
    <n v="0.88495575221238942"/>
    <x v="394"/>
  </r>
  <r>
    <s v="ROI02572"/>
    <s v="P89367"/>
    <d v="2026-02-26T00:00:00"/>
    <d v="2026-03-01T00:00:00"/>
    <x v="1"/>
    <x v="3"/>
    <x v="1"/>
    <s v="Urgent"/>
    <s v="Completed"/>
    <x v="0"/>
    <n v="131"/>
    <n v="2"/>
    <x v="67"/>
    <n v="3"/>
    <n v="5"/>
    <x v="1"/>
    <n v="1.5267175572519083"/>
    <x v="86"/>
  </r>
  <r>
    <s v="ROI02573"/>
    <s v="P58597"/>
    <d v="2026-06-27T00:00:00"/>
    <d v="2026-07-05T00:00:00"/>
    <x v="2"/>
    <x v="0"/>
    <x v="4"/>
    <s v="High"/>
    <s v="In Progress"/>
    <x v="1"/>
    <n v="333"/>
    <n v="3"/>
    <x v="199"/>
    <n v="8"/>
    <n v="5"/>
    <x v="0"/>
    <n v="0.90090090090090091"/>
    <x v="1550"/>
  </r>
  <r>
    <s v="ROI02574"/>
    <s v="P62029"/>
    <d v="2026-05-25T00:00:00"/>
    <d v="2026-06-03T00:00:00"/>
    <x v="0"/>
    <x v="3"/>
    <x v="0"/>
    <s v="Urgent"/>
    <s v="Completed"/>
    <x v="5"/>
    <n v="140"/>
    <n v="5"/>
    <x v="608"/>
    <n v="9"/>
    <n v="5"/>
    <x v="0"/>
    <n v="3.5714285714285712"/>
    <x v="848"/>
  </r>
  <r>
    <s v="ROI02575"/>
    <s v="P60743"/>
    <d v="2026-01-18T00:00:00"/>
    <d v="2026-01-27T00:00:00"/>
    <x v="2"/>
    <x v="0"/>
    <x v="7"/>
    <s v="Urgent"/>
    <s v="Pending"/>
    <x v="4"/>
    <n v="455"/>
    <n v="2"/>
    <x v="51"/>
    <n v="9"/>
    <n v="5"/>
    <x v="0"/>
    <n v="0.43956043956043955"/>
    <x v="1551"/>
  </r>
  <r>
    <s v="ROI02576"/>
    <s v="P14705"/>
    <d v="2026-06-11T00:00:00"/>
    <d v="2026-06-21T00:00:00"/>
    <x v="3"/>
    <x v="2"/>
    <x v="4"/>
    <s v="Urgent"/>
    <s v="In Progress"/>
    <x v="5"/>
    <n v="447"/>
    <n v="3"/>
    <x v="294"/>
    <n v="10"/>
    <n v="5"/>
    <x v="0"/>
    <n v="0.67114093959731547"/>
    <x v="1196"/>
  </r>
  <r>
    <s v="ROI02577"/>
    <s v="P93024"/>
    <d v="2026-03-07T00:00:00"/>
    <d v="2026-03-12T00:00:00"/>
    <x v="4"/>
    <x v="1"/>
    <x v="3"/>
    <s v="Urgent"/>
    <s v="Pending"/>
    <x v="0"/>
    <n v="103"/>
    <n v="0"/>
    <x v="12"/>
    <n v="5"/>
    <n v="5"/>
    <x v="1"/>
    <n v="0"/>
    <x v="1552"/>
  </r>
  <r>
    <s v="ROI02578"/>
    <s v="P61519"/>
    <d v="2026-02-25T00:00:00"/>
    <d v="2026-03-01T00:00:00"/>
    <x v="1"/>
    <x v="3"/>
    <x v="3"/>
    <s v="Urgent"/>
    <s v="In Progress"/>
    <x v="0"/>
    <n v="323"/>
    <n v="1"/>
    <x v="171"/>
    <n v="4"/>
    <n v="5"/>
    <x v="1"/>
    <n v="0.30959752321981426"/>
    <x v="1553"/>
  </r>
  <r>
    <s v="ROI02579"/>
    <s v="P29332"/>
    <d v="2026-01-26T00:00:00"/>
    <d v="2026-01-30T00:00:00"/>
    <x v="3"/>
    <x v="2"/>
    <x v="0"/>
    <s v="Urgent"/>
    <s v="Completed"/>
    <x v="6"/>
    <n v="266"/>
    <n v="2"/>
    <x v="13"/>
    <n v="4"/>
    <n v="5"/>
    <x v="1"/>
    <n v="0.75187969924812026"/>
    <x v="831"/>
  </r>
  <r>
    <s v="ROI02580"/>
    <s v="P16777"/>
    <d v="2026-05-09T00:00:00"/>
    <d v="2026-05-19T00:00:00"/>
    <x v="0"/>
    <x v="1"/>
    <x v="5"/>
    <s v="Normal"/>
    <s v="Pending"/>
    <x v="7"/>
    <n v="227"/>
    <n v="1"/>
    <x v="416"/>
    <n v="10"/>
    <n v="5"/>
    <x v="0"/>
    <n v="0.44052863436123352"/>
    <x v="1554"/>
  </r>
  <r>
    <s v="ROI02581"/>
    <s v="P74575"/>
    <d v="2026-03-15T00:00:00"/>
    <d v="2026-03-25T00:00:00"/>
    <x v="4"/>
    <x v="5"/>
    <x v="6"/>
    <s v="Urgent"/>
    <s v="In Progress"/>
    <x v="6"/>
    <n v="462"/>
    <n v="4"/>
    <x v="523"/>
    <n v="10"/>
    <n v="5"/>
    <x v="0"/>
    <n v="0.86580086580086579"/>
    <x v="371"/>
  </r>
  <r>
    <s v="ROI02582"/>
    <s v="P67360"/>
    <d v="2026-02-11T00:00:00"/>
    <d v="2026-02-15T00:00:00"/>
    <x v="3"/>
    <x v="3"/>
    <x v="0"/>
    <s v="Normal"/>
    <s v="Completed"/>
    <x v="7"/>
    <n v="338"/>
    <n v="1"/>
    <x v="291"/>
    <n v="4"/>
    <n v="5"/>
    <x v="1"/>
    <n v="0.29585798816568049"/>
    <x v="814"/>
  </r>
  <r>
    <s v="ROI02583"/>
    <s v="P24641"/>
    <d v="2026-01-10T00:00:00"/>
    <d v="2026-01-14T00:00:00"/>
    <x v="2"/>
    <x v="5"/>
    <x v="5"/>
    <s v="Urgent"/>
    <s v="In Progress"/>
    <x v="3"/>
    <n v="73"/>
    <n v="1"/>
    <x v="449"/>
    <n v="4"/>
    <n v="5"/>
    <x v="1"/>
    <n v="1.3698630136986301"/>
    <x v="1315"/>
  </r>
  <r>
    <s v="ROI02584"/>
    <s v="P68582"/>
    <d v="2026-02-13T00:00:00"/>
    <d v="2026-02-22T00:00:00"/>
    <x v="4"/>
    <x v="2"/>
    <x v="0"/>
    <s v="Urgent"/>
    <s v="Completed"/>
    <x v="7"/>
    <n v="322"/>
    <n v="0"/>
    <x v="12"/>
    <n v="9"/>
    <n v="5"/>
    <x v="0"/>
    <n v="0"/>
    <x v="1010"/>
  </r>
  <r>
    <s v="ROI02585"/>
    <s v="P86106"/>
    <d v="2026-03-25T00:00:00"/>
    <d v="2026-03-30T00:00:00"/>
    <x v="1"/>
    <x v="0"/>
    <x v="7"/>
    <s v="Urgent"/>
    <s v="In Progress"/>
    <x v="3"/>
    <n v="425"/>
    <n v="2"/>
    <x v="84"/>
    <n v="5"/>
    <n v="5"/>
    <x v="1"/>
    <n v="0.47058823529411759"/>
    <x v="800"/>
  </r>
  <r>
    <s v="ROI02586"/>
    <s v="P25205"/>
    <d v="2026-02-18T00:00:00"/>
    <d v="2026-02-22T00:00:00"/>
    <x v="4"/>
    <x v="3"/>
    <x v="2"/>
    <s v="Urgent"/>
    <s v="Pending"/>
    <x v="2"/>
    <n v="54"/>
    <n v="0"/>
    <x v="12"/>
    <n v="4"/>
    <n v="5"/>
    <x v="1"/>
    <n v="0"/>
    <x v="1006"/>
  </r>
  <r>
    <s v="ROI02587"/>
    <s v="P58015"/>
    <d v="2026-01-15T00:00:00"/>
    <d v="2026-01-18T00:00:00"/>
    <x v="4"/>
    <x v="1"/>
    <x v="4"/>
    <s v="Urgent"/>
    <s v="In Progress"/>
    <x v="0"/>
    <n v="188"/>
    <n v="4"/>
    <x v="609"/>
    <n v="3"/>
    <n v="5"/>
    <x v="1"/>
    <n v="2.1276595744680851"/>
    <x v="869"/>
  </r>
  <r>
    <s v="ROI02588"/>
    <s v="P67773"/>
    <d v="2026-04-04T00:00:00"/>
    <d v="2026-04-06T00:00:00"/>
    <x v="4"/>
    <x v="2"/>
    <x v="1"/>
    <s v="Normal"/>
    <s v="In Progress"/>
    <x v="7"/>
    <n v="94"/>
    <n v="2"/>
    <x v="475"/>
    <n v="2"/>
    <n v="5"/>
    <x v="1"/>
    <n v="2.1276595744680851"/>
    <x v="63"/>
  </r>
  <r>
    <s v="ROI02589"/>
    <s v="P44371"/>
    <d v="2026-05-01T00:00:00"/>
    <d v="2026-05-08T00:00:00"/>
    <x v="0"/>
    <x v="3"/>
    <x v="0"/>
    <s v="High"/>
    <s v="Pending"/>
    <x v="6"/>
    <n v="338"/>
    <n v="5"/>
    <x v="533"/>
    <n v="7"/>
    <n v="5"/>
    <x v="0"/>
    <n v="1.4792899408284024"/>
    <x v="1555"/>
  </r>
  <r>
    <s v="ROI02590"/>
    <s v="P55291"/>
    <d v="2026-04-05T00:00:00"/>
    <d v="2026-04-11T00:00:00"/>
    <x v="4"/>
    <x v="3"/>
    <x v="4"/>
    <s v="Urgent"/>
    <s v="Pending"/>
    <x v="6"/>
    <n v="69"/>
    <n v="3"/>
    <x v="169"/>
    <n v="6"/>
    <n v="5"/>
    <x v="0"/>
    <n v="4.3478260869565215"/>
    <x v="1153"/>
  </r>
  <r>
    <s v="ROI02591"/>
    <s v="P84516"/>
    <d v="2026-03-13T00:00:00"/>
    <d v="2026-03-14T00:00:00"/>
    <x v="0"/>
    <x v="2"/>
    <x v="3"/>
    <s v="Urgent"/>
    <s v="Completed"/>
    <x v="6"/>
    <n v="138"/>
    <n v="4"/>
    <x v="335"/>
    <n v="1"/>
    <n v="5"/>
    <x v="1"/>
    <n v="2.8985507246376812"/>
    <x v="240"/>
  </r>
  <r>
    <s v="ROI02592"/>
    <s v="P98452"/>
    <d v="2026-03-02T00:00:00"/>
    <d v="2026-03-03T00:00:00"/>
    <x v="1"/>
    <x v="2"/>
    <x v="6"/>
    <s v="Urgent"/>
    <s v="Completed"/>
    <x v="2"/>
    <n v="350"/>
    <n v="0"/>
    <x v="12"/>
    <n v="1"/>
    <n v="5"/>
    <x v="1"/>
    <n v="0"/>
    <x v="459"/>
  </r>
  <r>
    <s v="ROI02593"/>
    <s v="P16530"/>
    <d v="2026-04-04T00:00:00"/>
    <d v="2026-04-08T00:00:00"/>
    <x v="3"/>
    <x v="4"/>
    <x v="4"/>
    <s v="Normal"/>
    <s v="In Progress"/>
    <x v="0"/>
    <n v="433"/>
    <n v="1"/>
    <x v="251"/>
    <n v="4"/>
    <n v="5"/>
    <x v="1"/>
    <n v="0.23094688221709006"/>
    <x v="743"/>
  </r>
  <r>
    <s v="ROI02594"/>
    <s v="P13724"/>
    <d v="2026-04-02T00:00:00"/>
    <d v="2026-04-12T00:00:00"/>
    <x v="1"/>
    <x v="2"/>
    <x v="1"/>
    <s v="Normal"/>
    <s v="Completed"/>
    <x v="3"/>
    <n v="284"/>
    <n v="3"/>
    <x v="330"/>
    <n v="10"/>
    <n v="5"/>
    <x v="0"/>
    <n v="1.056338028169014"/>
    <x v="1244"/>
  </r>
  <r>
    <s v="ROI02595"/>
    <s v="P61747"/>
    <d v="2026-02-03T00:00:00"/>
    <d v="2026-02-13T00:00:00"/>
    <x v="4"/>
    <x v="2"/>
    <x v="6"/>
    <s v="Urgent"/>
    <s v="Pending"/>
    <x v="5"/>
    <n v="147"/>
    <n v="2"/>
    <x v="186"/>
    <n v="10"/>
    <n v="5"/>
    <x v="0"/>
    <n v="1.3605442176870748"/>
    <x v="1556"/>
  </r>
  <r>
    <s v="ROI02596"/>
    <s v="P86756"/>
    <d v="2026-04-20T00:00:00"/>
    <d v="2026-04-21T00:00:00"/>
    <x v="4"/>
    <x v="0"/>
    <x v="7"/>
    <s v="Urgent"/>
    <s v="In Progress"/>
    <x v="5"/>
    <n v="498"/>
    <n v="4"/>
    <x v="52"/>
    <n v="1"/>
    <n v="5"/>
    <x v="1"/>
    <n v="0.80321285140562237"/>
    <x v="704"/>
  </r>
  <r>
    <s v="ROI02597"/>
    <s v="P81498"/>
    <d v="2026-01-27T00:00:00"/>
    <d v="2026-01-29T00:00:00"/>
    <x v="3"/>
    <x v="1"/>
    <x v="2"/>
    <s v="Normal"/>
    <s v="Pending"/>
    <x v="6"/>
    <n v="204"/>
    <n v="2"/>
    <x v="166"/>
    <n v="2"/>
    <n v="5"/>
    <x v="1"/>
    <n v="0.98039215686274506"/>
    <x v="141"/>
  </r>
  <r>
    <s v="ROI02598"/>
    <s v="P84743"/>
    <d v="2026-01-10T00:00:00"/>
    <d v="2026-01-13T00:00:00"/>
    <x v="0"/>
    <x v="3"/>
    <x v="7"/>
    <s v="High"/>
    <s v="In Progress"/>
    <x v="7"/>
    <n v="481"/>
    <n v="1"/>
    <x v="118"/>
    <n v="3"/>
    <n v="5"/>
    <x v="1"/>
    <n v="0.20790020790020791"/>
    <x v="363"/>
  </r>
  <r>
    <s v="ROI02599"/>
    <s v="P53227"/>
    <d v="2026-03-20T00:00:00"/>
    <d v="2026-03-22T00:00:00"/>
    <x v="4"/>
    <x v="3"/>
    <x v="1"/>
    <s v="Urgent"/>
    <s v="Completed"/>
    <x v="5"/>
    <n v="368"/>
    <n v="1"/>
    <x v="540"/>
    <n v="2"/>
    <n v="5"/>
    <x v="1"/>
    <n v="0.27173913043478259"/>
    <x v="1557"/>
  </r>
  <r>
    <s v="ROI02600"/>
    <s v="P20764"/>
    <d v="2026-02-14T00:00:00"/>
    <d v="2026-02-20T00:00:00"/>
    <x v="0"/>
    <x v="3"/>
    <x v="6"/>
    <s v="High"/>
    <s v="Pending"/>
    <x v="5"/>
    <n v="190"/>
    <n v="1"/>
    <x v="243"/>
    <n v="6"/>
    <n v="5"/>
    <x v="0"/>
    <n v="0.52631578947368418"/>
    <x v="1103"/>
  </r>
  <r>
    <s v="ROI02601"/>
    <s v="P45550"/>
    <d v="2026-01-17T00:00:00"/>
    <d v="2026-01-24T00:00:00"/>
    <x v="0"/>
    <x v="4"/>
    <x v="0"/>
    <s v="Urgent"/>
    <s v="Pending"/>
    <x v="6"/>
    <n v="186"/>
    <n v="3"/>
    <x v="145"/>
    <n v="7"/>
    <n v="5"/>
    <x v="0"/>
    <n v="1.6129032258064515"/>
    <x v="1558"/>
  </r>
  <r>
    <s v="ROI02602"/>
    <s v="P61151"/>
    <d v="2026-01-03T00:00:00"/>
    <d v="2026-01-10T00:00:00"/>
    <x v="1"/>
    <x v="2"/>
    <x v="2"/>
    <s v="Normal"/>
    <s v="In Progress"/>
    <x v="1"/>
    <n v="315"/>
    <n v="2"/>
    <x v="167"/>
    <n v="7"/>
    <n v="5"/>
    <x v="0"/>
    <n v="0.63492063492063489"/>
    <x v="573"/>
  </r>
  <r>
    <s v="ROI02603"/>
    <s v="P59452"/>
    <d v="2026-04-01T00:00:00"/>
    <d v="2026-04-10T00:00:00"/>
    <x v="0"/>
    <x v="0"/>
    <x v="7"/>
    <s v="Urgent"/>
    <s v="In Progress"/>
    <x v="6"/>
    <n v="250"/>
    <n v="2"/>
    <x v="153"/>
    <n v="9"/>
    <n v="5"/>
    <x v="0"/>
    <n v="0.8"/>
    <x v="1559"/>
  </r>
  <r>
    <s v="ROI02604"/>
    <s v="P57260"/>
    <d v="2026-02-04T00:00:00"/>
    <d v="2026-02-06T00:00:00"/>
    <x v="4"/>
    <x v="0"/>
    <x v="1"/>
    <s v="Normal"/>
    <s v="In Progress"/>
    <x v="7"/>
    <n v="277"/>
    <n v="2"/>
    <x v="212"/>
    <n v="2"/>
    <n v="5"/>
    <x v="1"/>
    <n v="0.72202166064981954"/>
    <x v="789"/>
  </r>
  <r>
    <s v="ROI02605"/>
    <s v="P17439"/>
    <d v="2026-05-28T00:00:00"/>
    <d v="2026-06-02T00:00:00"/>
    <x v="0"/>
    <x v="5"/>
    <x v="0"/>
    <s v="High"/>
    <s v="In Progress"/>
    <x v="6"/>
    <n v="225"/>
    <n v="2"/>
    <x v="219"/>
    <n v="5"/>
    <n v="5"/>
    <x v="1"/>
    <n v="0.88888888888888884"/>
    <x v="573"/>
  </r>
  <r>
    <s v="ROI02606"/>
    <s v="P47386"/>
    <d v="2026-06-17T00:00:00"/>
    <d v="2026-06-27T00:00:00"/>
    <x v="4"/>
    <x v="3"/>
    <x v="6"/>
    <s v="Urgent"/>
    <s v="Pending"/>
    <x v="2"/>
    <n v="458"/>
    <n v="1"/>
    <x v="75"/>
    <n v="10"/>
    <n v="5"/>
    <x v="0"/>
    <n v="0.21834061135371177"/>
    <x v="1560"/>
  </r>
  <r>
    <s v="ROI02607"/>
    <s v="P82986"/>
    <d v="2026-03-06T00:00:00"/>
    <d v="2026-03-13T00:00:00"/>
    <x v="4"/>
    <x v="5"/>
    <x v="6"/>
    <s v="High"/>
    <s v="In Progress"/>
    <x v="5"/>
    <n v="169"/>
    <n v="3"/>
    <x v="409"/>
    <n v="7"/>
    <n v="5"/>
    <x v="0"/>
    <n v="1.7751479289940828"/>
    <x v="1561"/>
  </r>
  <r>
    <s v="ROI02608"/>
    <s v="P63017"/>
    <d v="2026-04-23T00:00:00"/>
    <d v="2026-04-28T00:00:00"/>
    <x v="2"/>
    <x v="1"/>
    <x v="4"/>
    <s v="Urgent"/>
    <s v="In Progress"/>
    <x v="7"/>
    <n v="411"/>
    <n v="5"/>
    <x v="374"/>
    <n v="5"/>
    <n v="5"/>
    <x v="1"/>
    <n v="1.2165450121654502"/>
    <x v="1562"/>
  </r>
  <r>
    <s v="ROI02609"/>
    <s v="P97730"/>
    <d v="2026-04-14T00:00:00"/>
    <d v="2026-04-19T00:00:00"/>
    <x v="4"/>
    <x v="5"/>
    <x v="4"/>
    <s v="High"/>
    <s v="In Progress"/>
    <x v="6"/>
    <n v="325"/>
    <n v="5"/>
    <x v="267"/>
    <n v="5"/>
    <n v="5"/>
    <x v="1"/>
    <n v="1.5384615384615385"/>
    <x v="1563"/>
  </r>
  <r>
    <s v="ROI02610"/>
    <s v="P28361"/>
    <d v="2026-04-16T00:00:00"/>
    <d v="2026-04-24T00:00:00"/>
    <x v="1"/>
    <x v="0"/>
    <x v="4"/>
    <s v="Urgent"/>
    <s v="Pending"/>
    <x v="0"/>
    <n v="488"/>
    <n v="1"/>
    <x v="120"/>
    <n v="8"/>
    <n v="5"/>
    <x v="0"/>
    <n v="0.20491803278688525"/>
    <x v="632"/>
  </r>
  <r>
    <s v="ROI02611"/>
    <s v="P66598"/>
    <d v="2026-05-20T00:00:00"/>
    <d v="2026-05-27T00:00:00"/>
    <x v="1"/>
    <x v="1"/>
    <x v="0"/>
    <s v="Normal"/>
    <s v="Pending"/>
    <x v="6"/>
    <n v="306"/>
    <n v="0"/>
    <x v="12"/>
    <n v="7"/>
    <n v="5"/>
    <x v="0"/>
    <n v="0"/>
    <x v="1564"/>
  </r>
  <r>
    <s v="ROI02612"/>
    <s v="P43698"/>
    <d v="2026-01-27T00:00:00"/>
    <d v="2026-01-31T00:00:00"/>
    <x v="4"/>
    <x v="1"/>
    <x v="0"/>
    <s v="Normal"/>
    <s v="Completed"/>
    <x v="0"/>
    <n v="133"/>
    <n v="3"/>
    <x v="271"/>
    <n v="4"/>
    <n v="5"/>
    <x v="1"/>
    <n v="2.2556390977443606"/>
    <x v="1565"/>
  </r>
  <r>
    <s v="ROI02613"/>
    <s v="P58668"/>
    <d v="2026-03-11T00:00:00"/>
    <d v="2026-03-16T00:00:00"/>
    <x v="0"/>
    <x v="5"/>
    <x v="7"/>
    <s v="Urgent"/>
    <s v="Pending"/>
    <x v="1"/>
    <n v="383"/>
    <n v="3"/>
    <x v="378"/>
    <n v="5"/>
    <n v="5"/>
    <x v="1"/>
    <n v="0.7832898172323759"/>
    <x v="1566"/>
  </r>
  <r>
    <s v="ROI02614"/>
    <s v="P24716"/>
    <d v="2026-02-19T00:00:00"/>
    <d v="2026-02-23T00:00:00"/>
    <x v="2"/>
    <x v="2"/>
    <x v="5"/>
    <s v="Urgent"/>
    <s v="Completed"/>
    <x v="0"/>
    <n v="205"/>
    <n v="3"/>
    <x v="266"/>
    <n v="4"/>
    <n v="5"/>
    <x v="1"/>
    <n v="1.4634146341463417"/>
    <x v="373"/>
  </r>
  <r>
    <s v="ROI02615"/>
    <s v="P41947"/>
    <d v="2026-03-05T00:00:00"/>
    <d v="2026-03-09T00:00:00"/>
    <x v="2"/>
    <x v="4"/>
    <x v="7"/>
    <s v="Urgent"/>
    <s v="In Progress"/>
    <x v="0"/>
    <n v="204"/>
    <n v="4"/>
    <x v="92"/>
    <n v="4"/>
    <n v="5"/>
    <x v="1"/>
    <n v="1.9607843137254901"/>
    <x v="228"/>
  </r>
  <r>
    <s v="ROI02616"/>
    <s v="P63531"/>
    <d v="2026-01-30T00:00:00"/>
    <d v="2026-01-31T00:00:00"/>
    <x v="1"/>
    <x v="4"/>
    <x v="3"/>
    <s v="Normal"/>
    <s v="Completed"/>
    <x v="1"/>
    <n v="392"/>
    <n v="0"/>
    <x v="12"/>
    <n v="1"/>
    <n v="5"/>
    <x v="1"/>
    <n v="0"/>
    <x v="1567"/>
  </r>
  <r>
    <s v="ROI02617"/>
    <s v="P31145"/>
    <d v="2026-06-24T00:00:00"/>
    <d v="2026-07-01T00:00:00"/>
    <x v="0"/>
    <x v="1"/>
    <x v="7"/>
    <s v="Urgent"/>
    <s v="Completed"/>
    <x v="1"/>
    <n v="297"/>
    <n v="0"/>
    <x v="12"/>
    <n v="7"/>
    <n v="5"/>
    <x v="0"/>
    <n v="0"/>
    <x v="1204"/>
  </r>
  <r>
    <s v="ROI02618"/>
    <s v="P96232"/>
    <d v="2026-05-22T00:00:00"/>
    <d v="2026-05-28T00:00:00"/>
    <x v="3"/>
    <x v="0"/>
    <x v="3"/>
    <s v="Normal"/>
    <s v="Pending"/>
    <x v="2"/>
    <n v="297"/>
    <n v="2"/>
    <x v="21"/>
    <n v="6"/>
    <n v="5"/>
    <x v="0"/>
    <n v="0.67340067340067333"/>
    <x v="565"/>
  </r>
  <r>
    <s v="ROI02619"/>
    <s v="P33448"/>
    <d v="2026-06-01T00:00:00"/>
    <d v="2026-06-03T00:00:00"/>
    <x v="1"/>
    <x v="1"/>
    <x v="5"/>
    <s v="Urgent"/>
    <s v="Pending"/>
    <x v="2"/>
    <n v="478"/>
    <n v="5"/>
    <x v="585"/>
    <n v="2"/>
    <n v="5"/>
    <x v="1"/>
    <n v="1.0460251046025104"/>
    <x v="513"/>
  </r>
  <r>
    <s v="ROI02620"/>
    <s v="P74067"/>
    <d v="2026-01-22T00:00:00"/>
    <d v="2026-01-26T00:00:00"/>
    <x v="2"/>
    <x v="3"/>
    <x v="3"/>
    <s v="Normal"/>
    <s v="In Progress"/>
    <x v="3"/>
    <n v="299"/>
    <n v="4"/>
    <x v="289"/>
    <n v="4"/>
    <n v="5"/>
    <x v="1"/>
    <n v="1.3377926421404682"/>
    <x v="1259"/>
  </r>
  <r>
    <s v="ROI02621"/>
    <s v="P71188"/>
    <d v="2026-01-02T00:00:00"/>
    <d v="2026-01-04T00:00:00"/>
    <x v="4"/>
    <x v="3"/>
    <x v="1"/>
    <s v="Normal"/>
    <s v="Pending"/>
    <x v="6"/>
    <n v="351"/>
    <n v="2"/>
    <x v="388"/>
    <n v="2"/>
    <n v="5"/>
    <x v="1"/>
    <n v="0.56980056980056981"/>
    <x v="1568"/>
  </r>
  <r>
    <s v="ROI02622"/>
    <s v="P97688"/>
    <d v="2026-04-29T00:00:00"/>
    <d v="2026-05-02T00:00:00"/>
    <x v="4"/>
    <x v="2"/>
    <x v="1"/>
    <s v="Urgent"/>
    <s v="In Progress"/>
    <x v="4"/>
    <n v="171"/>
    <n v="0"/>
    <x v="12"/>
    <n v="3"/>
    <n v="5"/>
    <x v="1"/>
    <n v="0"/>
    <x v="239"/>
  </r>
  <r>
    <s v="ROI02623"/>
    <s v="P10849"/>
    <d v="2026-04-20T00:00:00"/>
    <d v="2026-04-27T00:00:00"/>
    <x v="1"/>
    <x v="4"/>
    <x v="2"/>
    <s v="High"/>
    <s v="Pending"/>
    <x v="1"/>
    <n v="237"/>
    <n v="4"/>
    <x v="582"/>
    <n v="7"/>
    <n v="5"/>
    <x v="0"/>
    <n v="1.6877637130801686"/>
    <x v="897"/>
  </r>
  <r>
    <s v="ROI02624"/>
    <s v="P26985"/>
    <d v="2026-03-08T00:00:00"/>
    <d v="2026-03-15T00:00:00"/>
    <x v="0"/>
    <x v="2"/>
    <x v="4"/>
    <s v="Normal"/>
    <s v="Pending"/>
    <x v="2"/>
    <n v="309"/>
    <n v="2"/>
    <x v="244"/>
    <n v="7"/>
    <n v="5"/>
    <x v="0"/>
    <n v="0.64724919093851141"/>
    <x v="1569"/>
  </r>
  <r>
    <s v="ROI02625"/>
    <s v="P39838"/>
    <d v="2026-02-23T00:00:00"/>
    <d v="2026-03-04T00:00:00"/>
    <x v="3"/>
    <x v="3"/>
    <x v="1"/>
    <s v="Urgent"/>
    <s v="Completed"/>
    <x v="2"/>
    <n v="214"/>
    <n v="3"/>
    <x v="336"/>
    <n v="9"/>
    <n v="5"/>
    <x v="0"/>
    <n v="1.4018691588785046"/>
    <x v="1570"/>
  </r>
  <r>
    <s v="ROI02626"/>
    <s v="P40356"/>
    <d v="2026-04-18T00:00:00"/>
    <d v="2026-04-28T00:00:00"/>
    <x v="0"/>
    <x v="4"/>
    <x v="7"/>
    <s v="High"/>
    <s v="Completed"/>
    <x v="6"/>
    <n v="403"/>
    <n v="5"/>
    <x v="114"/>
    <n v="10"/>
    <n v="5"/>
    <x v="0"/>
    <n v="1.240694789081886"/>
    <x v="1571"/>
  </r>
  <r>
    <s v="ROI02627"/>
    <s v="P80262"/>
    <d v="2026-06-02T00:00:00"/>
    <d v="2026-06-10T00:00:00"/>
    <x v="1"/>
    <x v="1"/>
    <x v="7"/>
    <s v="Normal"/>
    <s v="Pending"/>
    <x v="7"/>
    <n v="273"/>
    <n v="4"/>
    <x v="582"/>
    <n v="8"/>
    <n v="5"/>
    <x v="0"/>
    <n v="1.4652014652014651"/>
    <x v="1572"/>
  </r>
  <r>
    <s v="ROI02628"/>
    <s v="P16752"/>
    <d v="2026-01-28T00:00:00"/>
    <d v="2026-02-07T00:00:00"/>
    <x v="2"/>
    <x v="3"/>
    <x v="2"/>
    <s v="High"/>
    <s v="In Progress"/>
    <x v="5"/>
    <n v="427"/>
    <n v="0"/>
    <x v="12"/>
    <n v="10"/>
    <n v="5"/>
    <x v="0"/>
    <n v="0"/>
    <x v="1189"/>
  </r>
  <r>
    <s v="ROI02629"/>
    <s v="P19315"/>
    <d v="2026-04-15T00:00:00"/>
    <d v="2026-04-24T00:00:00"/>
    <x v="0"/>
    <x v="2"/>
    <x v="5"/>
    <s v="Urgent"/>
    <s v="In Progress"/>
    <x v="4"/>
    <n v="50"/>
    <n v="5"/>
    <x v="64"/>
    <n v="9"/>
    <n v="5"/>
    <x v="0"/>
    <n v="10"/>
    <x v="1573"/>
  </r>
  <r>
    <s v="ROI02630"/>
    <s v="P20141"/>
    <d v="2026-06-29T00:00:00"/>
    <d v="2026-07-01T00:00:00"/>
    <x v="2"/>
    <x v="0"/>
    <x v="2"/>
    <s v="Normal"/>
    <s v="Pending"/>
    <x v="2"/>
    <n v="30"/>
    <n v="4"/>
    <x v="471"/>
    <n v="2"/>
    <n v="5"/>
    <x v="1"/>
    <n v="13.333333333333334"/>
    <x v="410"/>
  </r>
  <r>
    <s v="ROI02631"/>
    <s v="P50675"/>
    <d v="2026-01-25T00:00:00"/>
    <d v="2026-01-28T00:00:00"/>
    <x v="2"/>
    <x v="2"/>
    <x v="2"/>
    <s v="Normal"/>
    <s v="In Progress"/>
    <x v="2"/>
    <n v="363"/>
    <n v="1"/>
    <x v="402"/>
    <n v="3"/>
    <n v="5"/>
    <x v="1"/>
    <n v="0.27548209366391185"/>
    <x v="390"/>
  </r>
  <r>
    <s v="ROI02632"/>
    <s v="P61841"/>
    <d v="2026-05-12T00:00:00"/>
    <d v="2026-05-15T00:00:00"/>
    <x v="2"/>
    <x v="5"/>
    <x v="6"/>
    <s v="High"/>
    <s v="In Progress"/>
    <x v="2"/>
    <n v="142"/>
    <n v="3"/>
    <x v="316"/>
    <n v="3"/>
    <n v="5"/>
    <x v="1"/>
    <n v="2.112676056338028"/>
    <x v="42"/>
  </r>
  <r>
    <s v="ROI02633"/>
    <s v="P85738"/>
    <d v="2026-03-19T00:00:00"/>
    <d v="2026-03-24T00:00:00"/>
    <x v="0"/>
    <x v="4"/>
    <x v="3"/>
    <s v="Urgent"/>
    <s v="In Progress"/>
    <x v="0"/>
    <n v="236"/>
    <n v="3"/>
    <x v="410"/>
    <n v="5"/>
    <n v="5"/>
    <x v="1"/>
    <n v="1.2711864406779663"/>
    <x v="1574"/>
  </r>
  <r>
    <s v="ROI02634"/>
    <s v="P48749"/>
    <d v="2026-06-09T00:00:00"/>
    <d v="2026-06-11T00:00:00"/>
    <x v="1"/>
    <x v="1"/>
    <x v="5"/>
    <s v="Normal"/>
    <s v="In Progress"/>
    <x v="4"/>
    <n v="494"/>
    <n v="2"/>
    <x v="584"/>
    <n v="2"/>
    <n v="5"/>
    <x v="1"/>
    <n v="0.40485829959514169"/>
    <x v="1047"/>
  </r>
  <r>
    <s v="ROI02635"/>
    <s v="P44580"/>
    <d v="2026-05-15T00:00:00"/>
    <d v="2026-05-23T00:00:00"/>
    <x v="0"/>
    <x v="0"/>
    <x v="3"/>
    <s v="High"/>
    <s v="In Progress"/>
    <x v="5"/>
    <n v="425"/>
    <n v="2"/>
    <x v="115"/>
    <n v="8"/>
    <n v="5"/>
    <x v="0"/>
    <n v="0.47058823529411759"/>
    <x v="823"/>
  </r>
  <r>
    <s v="ROI02636"/>
    <s v="P22272"/>
    <d v="2026-03-11T00:00:00"/>
    <d v="2026-03-21T00:00:00"/>
    <x v="0"/>
    <x v="4"/>
    <x v="0"/>
    <s v="Normal"/>
    <s v="In Progress"/>
    <x v="7"/>
    <n v="265"/>
    <n v="3"/>
    <x v="97"/>
    <n v="10"/>
    <n v="5"/>
    <x v="0"/>
    <n v="1.1320754716981132"/>
    <x v="653"/>
  </r>
  <r>
    <s v="ROI02637"/>
    <s v="P66067"/>
    <d v="2026-06-09T00:00:00"/>
    <d v="2026-06-12T00:00:00"/>
    <x v="2"/>
    <x v="0"/>
    <x v="4"/>
    <s v="High"/>
    <s v="In Progress"/>
    <x v="4"/>
    <n v="407"/>
    <n v="2"/>
    <x v="161"/>
    <n v="3"/>
    <n v="5"/>
    <x v="1"/>
    <n v="0.49140049140049141"/>
    <x v="1575"/>
  </r>
  <r>
    <s v="ROI02638"/>
    <s v="P91962"/>
    <d v="2026-02-02T00:00:00"/>
    <d v="2026-02-06T00:00:00"/>
    <x v="1"/>
    <x v="0"/>
    <x v="7"/>
    <s v="High"/>
    <s v="Pending"/>
    <x v="1"/>
    <n v="24"/>
    <n v="3"/>
    <x v="399"/>
    <n v="4"/>
    <n v="5"/>
    <x v="1"/>
    <n v="12.5"/>
    <x v="1276"/>
  </r>
  <r>
    <s v="ROI02639"/>
    <s v="P99905"/>
    <d v="2026-06-12T00:00:00"/>
    <d v="2026-06-14T00:00:00"/>
    <x v="0"/>
    <x v="2"/>
    <x v="2"/>
    <s v="Normal"/>
    <s v="Pending"/>
    <x v="7"/>
    <n v="201"/>
    <n v="1"/>
    <x v="171"/>
    <n v="2"/>
    <n v="5"/>
    <x v="1"/>
    <n v="0.49751243781094528"/>
    <x v="102"/>
  </r>
  <r>
    <s v="ROI02640"/>
    <s v="P12574"/>
    <d v="2026-02-19T00:00:00"/>
    <d v="2026-03-01T00:00:00"/>
    <x v="0"/>
    <x v="1"/>
    <x v="0"/>
    <s v="Normal"/>
    <s v="Completed"/>
    <x v="2"/>
    <n v="34"/>
    <n v="1"/>
    <x v="177"/>
    <n v="10"/>
    <n v="5"/>
    <x v="0"/>
    <n v="2.9411764705882351"/>
    <x v="1576"/>
  </r>
  <r>
    <s v="ROI02641"/>
    <s v="P39881"/>
    <d v="2026-03-09T00:00:00"/>
    <d v="2026-03-19T00:00:00"/>
    <x v="4"/>
    <x v="5"/>
    <x v="0"/>
    <s v="Normal"/>
    <s v="Pending"/>
    <x v="4"/>
    <n v="147"/>
    <n v="2"/>
    <x v="262"/>
    <n v="10"/>
    <n v="5"/>
    <x v="0"/>
    <n v="1.3605442176870748"/>
    <x v="1556"/>
  </r>
  <r>
    <s v="ROI02642"/>
    <s v="P56071"/>
    <d v="2026-02-18T00:00:00"/>
    <d v="2026-02-22T00:00:00"/>
    <x v="4"/>
    <x v="4"/>
    <x v="6"/>
    <s v="Urgent"/>
    <s v="In Progress"/>
    <x v="3"/>
    <n v="227"/>
    <n v="0"/>
    <x v="12"/>
    <n v="4"/>
    <n v="5"/>
    <x v="1"/>
    <n v="0"/>
    <x v="391"/>
  </r>
  <r>
    <s v="ROI02643"/>
    <s v="P90890"/>
    <d v="2026-01-26T00:00:00"/>
    <d v="2026-01-28T00:00:00"/>
    <x v="1"/>
    <x v="0"/>
    <x v="7"/>
    <s v="Urgent"/>
    <s v="In Progress"/>
    <x v="4"/>
    <n v="315"/>
    <n v="4"/>
    <x v="558"/>
    <n v="2"/>
    <n v="5"/>
    <x v="1"/>
    <n v="1.2698412698412698"/>
    <x v="1577"/>
  </r>
  <r>
    <s v="ROI02644"/>
    <s v="P19038"/>
    <d v="2026-02-19T00:00:00"/>
    <d v="2026-02-21T00:00:00"/>
    <x v="1"/>
    <x v="5"/>
    <x v="4"/>
    <s v="Urgent"/>
    <s v="Completed"/>
    <x v="7"/>
    <n v="334"/>
    <n v="3"/>
    <x v="424"/>
    <n v="2"/>
    <n v="5"/>
    <x v="1"/>
    <n v="0.89820359281437123"/>
    <x v="344"/>
  </r>
  <r>
    <s v="ROI02645"/>
    <s v="P38459"/>
    <d v="2026-04-14T00:00:00"/>
    <d v="2026-04-22T00:00:00"/>
    <x v="0"/>
    <x v="2"/>
    <x v="1"/>
    <s v="High"/>
    <s v="Pending"/>
    <x v="3"/>
    <n v="292"/>
    <n v="4"/>
    <x v="182"/>
    <n v="8"/>
    <n v="5"/>
    <x v="0"/>
    <n v="1.3698630136986301"/>
    <x v="1034"/>
  </r>
  <r>
    <s v="ROI02646"/>
    <s v="P10068"/>
    <d v="2026-01-29T00:00:00"/>
    <d v="2026-01-31T00:00:00"/>
    <x v="4"/>
    <x v="1"/>
    <x v="6"/>
    <s v="Normal"/>
    <s v="Completed"/>
    <x v="7"/>
    <n v="445"/>
    <n v="2"/>
    <x v="106"/>
    <n v="2"/>
    <n v="5"/>
    <x v="1"/>
    <n v="0.44943820224719105"/>
    <x v="667"/>
  </r>
  <r>
    <s v="ROI02647"/>
    <s v="P24325"/>
    <d v="2026-06-17T00:00:00"/>
    <d v="2026-06-20T00:00:00"/>
    <x v="1"/>
    <x v="1"/>
    <x v="4"/>
    <s v="Normal"/>
    <s v="Pending"/>
    <x v="6"/>
    <n v="456"/>
    <n v="1"/>
    <x v="75"/>
    <n v="3"/>
    <n v="5"/>
    <x v="1"/>
    <n v="0.21929824561403508"/>
    <x v="1578"/>
  </r>
  <r>
    <s v="ROI02648"/>
    <s v="P73098"/>
    <d v="2026-04-14T00:00:00"/>
    <d v="2026-04-15T00:00:00"/>
    <x v="0"/>
    <x v="4"/>
    <x v="1"/>
    <s v="Urgent"/>
    <s v="Completed"/>
    <x v="4"/>
    <n v="166"/>
    <n v="4"/>
    <x v="244"/>
    <n v="1"/>
    <n v="5"/>
    <x v="1"/>
    <n v="2.4096385542168677"/>
    <x v="1579"/>
  </r>
  <r>
    <s v="ROI02649"/>
    <s v="P97163"/>
    <d v="2026-04-15T00:00:00"/>
    <d v="2026-04-19T00:00:00"/>
    <x v="1"/>
    <x v="3"/>
    <x v="1"/>
    <s v="High"/>
    <s v="In Progress"/>
    <x v="0"/>
    <n v="192"/>
    <n v="5"/>
    <x v="603"/>
    <n v="4"/>
    <n v="5"/>
    <x v="1"/>
    <n v="2.604166666666667"/>
    <x v="37"/>
  </r>
  <r>
    <s v="ROI02650"/>
    <s v="P88281"/>
    <d v="2026-03-20T00:00:00"/>
    <d v="2026-03-27T00:00:00"/>
    <x v="1"/>
    <x v="4"/>
    <x v="4"/>
    <s v="High"/>
    <s v="In Progress"/>
    <x v="3"/>
    <n v="33"/>
    <n v="0"/>
    <x v="12"/>
    <n v="7"/>
    <n v="5"/>
    <x v="0"/>
    <n v="0"/>
    <x v="1580"/>
  </r>
  <r>
    <s v="ROI02651"/>
    <s v="P20243"/>
    <d v="2026-06-22T00:00:00"/>
    <d v="2026-07-01T00:00:00"/>
    <x v="0"/>
    <x v="3"/>
    <x v="2"/>
    <s v="Normal"/>
    <s v="Pending"/>
    <x v="1"/>
    <n v="158"/>
    <n v="3"/>
    <x v="361"/>
    <n v="9"/>
    <n v="5"/>
    <x v="0"/>
    <n v="1.89873417721519"/>
    <x v="1581"/>
  </r>
  <r>
    <s v="ROI02652"/>
    <s v="P90834"/>
    <d v="2026-03-19T00:00:00"/>
    <d v="2026-03-20T00:00:00"/>
    <x v="3"/>
    <x v="4"/>
    <x v="3"/>
    <s v="Urgent"/>
    <s v="Pending"/>
    <x v="3"/>
    <n v="399"/>
    <n v="0"/>
    <x v="12"/>
    <n v="1"/>
    <n v="5"/>
    <x v="1"/>
    <n v="0"/>
    <x v="817"/>
  </r>
  <r>
    <s v="ROI02653"/>
    <s v="P30575"/>
    <d v="2026-03-05T00:00:00"/>
    <d v="2026-03-12T00:00:00"/>
    <x v="0"/>
    <x v="2"/>
    <x v="5"/>
    <s v="Urgent"/>
    <s v="Pending"/>
    <x v="5"/>
    <n v="397"/>
    <n v="5"/>
    <x v="423"/>
    <n v="7"/>
    <n v="5"/>
    <x v="0"/>
    <n v="1.2594458438287155"/>
    <x v="1582"/>
  </r>
  <r>
    <s v="ROI02654"/>
    <s v="P49157"/>
    <d v="2026-06-02T00:00:00"/>
    <d v="2026-06-11T00:00:00"/>
    <x v="2"/>
    <x v="3"/>
    <x v="7"/>
    <s v="High"/>
    <s v="In Progress"/>
    <x v="7"/>
    <n v="204"/>
    <n v="2"/>
    <x v="471"/>
    <n v="9"/>
    <n v="5"/>
    <x v="0"/>
    <n v="0.98039215686274506"/>
    <x v="1057"/>
  </r>
  <r>
    <s v="ROI02655"/>
    <s v="P43695"/>
    <d v="2026-01-30T00:00:00"/>
    <d v="2026-02-01T00:00:00"/>
    <x v="4"/>
    <x v="3"/>
    <x v="1"/>
    <s v="High"/>
    <s v="Completed"/>
    <x v="7"/>
    <n v="469"/>
    <n v="5"/>
    <x v="518"/>
    <n v="2"/>
    <n v="5"/>
    <x v="1"/>
    <n v="1.0660980810234542"/>
    <x v="1583"/>
  </r>
  <r>
    <s v="ROI02656"/>
    <s v="P55799"/>
    <d v="2026-04-17T00:00:00"/>
    <d v="2026-04-25T00:00:00"/>
    <x v="3"/>
    <x v="0"/>
    <x v="1"/>
    <s v="Normal"/>
    <s v="In Progress"/>
    <x v="5"/>
    <n v="460"/>
    <n v="0"/>
    <x v="12"/>
    <n v="8"/>
    <n v="5"/>
    <x v="0"/>
    <n v="0"/>
    <x v="956"/>
  </r>
  <r>
    <s v="ROI02657"/>
    <s v="P51286"/>
    <d v="2026-02-16T00:00:00"/>
    <d v="2026-02-18T00:00:00"/>
    <x v="3"/>
    <x v="4"/>
    <x v="5"/>
    <s v="Normal"/>
    <s v="Pending"/>
    <x v="2"/>
    <n v="240"/>
    <n v="3"/>
    <x v="610"/>
    <n v="2"/>
    <n v="5"/>
    <x v="1"/>
    <n v="1.25"/>
    <x v="449"/>
  </r>
  <r>
    <s v="ROI02658"/>
    <s v="P94978"/>
    <d v="2026-06-29T00:00:00"/>
    <d v="2026-07-04T00:00:00"/>
    <x v="2"/>
    <x v="2"/>
    <x v="1"/>
    <s v="High"/>
    <s v="Pending"/>
    <x v="3"/>
    <n v="458"/>
    <n v="0"/>
    <x v="12"/>
    <n v="5"/>
    <n v="5"/>
    <x v="1"/>
    <n v="0"/>
    <x v="1584"/>
  </r>
  <r>
    <s v="ROI02659"/>
    <s v="P15120"/>
    <d v="2026-04-30T00:00:00"/>
    <d v="2026-05-09T00:00:00"/>
    <x v="0"/>
    <x v="1"/>
    <x v="0"/>
    <s v="Normal"/>
    <s v="In Progress"/>
    <x v="6"/>
    <n v="222"/>
    <n v="3"/>
    <x v="440"/>
    <n v="9"/>
    <n v="5"/>
    <x v="0"/>
    <n v="1.3513513513513513"/>
    <x v="1585"/>
  </r>
  <r>
    <s v="ROI02660"/>
    <s v="P88629"/>
    <d v="2026-01-30T00:00:00"/>
    <d v="2026-02-08T00:00:00"/>
    <x v="2"/>
    <x v="3"/>
    <x v="7"/>
    <s v="Urgent"/>
    <s v="In Progress"/>
    <x v="5"/>
    <n v="52"/>
    <n v="3"/>
    <x v="531"/>
    <n v="9"/>
    <n v="5"/>
    <x v="0"/>
    <n v="5.7692307692307692"/>
    <x v="1336"/>
  </r>
  <r>
    <s v="ROI02661"/>
    <s v="P33896"/>
    <d v="2026-06-24T00:00:00"/>
    <d v="2026-06-30T00:00:00"/>
    <x v="2"/>
    <x v="0"/>
    <x v="4"/>
    <s v="Normal"/>
    <s v="In Progress"/>
    <x v="6"/>
    <n v="69"/>
    <n v="1"/>
    <x v="106"/>
    <n v="6"/>
    <n v="5"/>
    <x v="0"/>
    <n v="1.4492753623188406"/>
    <x v="1153"/>
  </r>
  <r>
    <s v="ROI02662"/>
    <s v="P88596"/>
    <d v="2026-04-15T00:00:00"/>
    <d v="2026-04-22T00:00:00"/>
    <x v="1"/>
    <x v="3"/>
    <x v="7"/>
    <s v="High"/>
    <s v="In Progress"/>
    <x v="4"/>
    <n v="213"/>
    <n v="3"/>
    <x v="557"/>
    <n v="7"/>
    <n v="5"/>
    <x v="0"/>
    <n v="1.4084507042253522"/>
    <x v="1586"/>
  </r>
  <r>
    <s v="ROI02663"/>
    <s v="P35620"/>
    <d v="2026-04-06T00:00:00"/>
    <d v="2026-04-07T00:00:00"/>
    <x v="3"/>
    <x v="0"/>
    <x v="7"/>
    <s v="High"/>
    <s v="In Progress"/>
    <x v="5"/>
    <n v="342"/>
    <n v="3"/>
    <x v="551"/>
    <n v="1"/>
    <n v="5"/>
    <x v="1"/>
    <n v="0.8771929824561403"/>
    <x v="484"/>
  </r>
  <r>
    <s v="ROI02664"/>
    <s v="P41225"/>
    <d v="2026-01-03T00:00:00"/>
    <d v="2026-01-10T00:00:00"/>
    <x v="2"/>
    <x v="2"/>
    <x v="6"/>
    <s v="Urgent"/>
    <s v="Pending"/>
    <x v="4"/>
    <n v="365"/>
    <n v="4"/>
    <x v="46"/>
    <n v="7"/>
    <n v="5"/>
    <x v="0"/>
    <n v="1.095890410958904"/>
    <x v="1587"/>
  </r>
  <r>
    <s v="ROI02665"/>
    <s v="P68779"/>
    <d v="2026-02-23T00:00:00"/>
    <d v="2026-02-27T00:00:00"/>
    <x v="4"/>
    <x v="2"/>
    <x v="0"/>
    <s v="High"/>
    <s v="In Progress"/>
    <x v="6"/>
    <n v="100"/>
    <n v="1"/>
    <x v="324"/>
    <n v="4"/>
    <n v="5"/>
    <x v="1"/>
    <n v="1"/>
    <x v="566"/>
  </r>
  <r>
    <s v="ROI02666"/>
    <s v="P68633"/>
    <d v="2026-05-21T00:00:00"/>
    <d v="2026-05-23T00:00:00"/>
    <x v="4"/>
    <x v="5"/>
    <x v="4"/>
    <s v="Urgent"/>
    <s v="Pending"/>
    <x v="1"/>
    <n v="274"/>
    <n v="5"/>
    <x v="439"/>
    <n v="2"/>
    <n v="5"/>
    <x v="1"/>
    <n v="1.824817518248175"/>
    <x v="448"/>
  </r>
  <r>
    <s v="ROI02667"/>
    <s v="P79957"/>
    <d v="2026-05-13T00:00:00"/>
    <d v="2026-05-21T00:00:00"/>
    <x v="3"/>
    <x v="4"/>
    <x v="5"/>
    <s v="Normal"/>
    <s v="In Progress"/>
    <x v="2"/>
    <n v="121"/>
    <n v="2"/>
    <x v="98"/>
    <n v="8"/>
    <n v="5"/>
    <x v="0"/>
    <n v="1.6528925619834711"/>
    <x v="1588"/>
  </r>
  <r>
    <s v="ROI02668"/>
    <s v="P44779"/>
    <d v="2026-01-22T00:00:00"/>
    <d v="2026-01-30T00:00:00"/>
    <x v="4"/>
    <x v="2"/>
    <x v="7"/>
    <s v="High"/>
    <s v="In Progress"/>
    <x v="6"/>
    <n v="323"/>
    <n v="1"/>
    <x v="359"/>
    <n v="8"/>
    <n v="5"/>
    <x v="0"/>
    <n v="0.30959752321981426"/>
    <x v="1589"/>
  </r>
  <r>
    <s v="ROI02669"/>
    <s v="P11590"/>
    <d v="2026-02-02T00:00:00"/>
    <d v="2026-02-09T00:00:00"/>
    <x v="4"/>
    <x v="5"/>
    <x v="5"/>
    <s v="High"/>
    <s v="Completed"/>
    <x v="5"/>
    <n v="129"/>
    <n v="0"/>
    <x v="12"/>
    <n v="7"/>
    <n v="5"/>
    <x v="0"/>
    <n v="0"/>
    <x v="1590"/>
  </r>
  <r>
    <s v="ROI02670"/>
    <s v="P85290"/>
    <d v="2026-05-31T00:00:00"/>
    <d v="2026-06-05T00:00:00"/>
    <x v="0"/>
    <x v="5"/>
    <x v="6"/>
    <s v="Urgent"/>
    <s v="In Progress"/>
    <x v="2"/>
    <n v="497"/>
    <n v="4"/>
    <x v="252"/>
    <n v="5"/>
    <n v="5"/>
    <x v="1"/>
    <n v="0.8048289738430584"/>
    <x v="1591"/>
  </r>
  <r>
    <s v="ROI02671"/>
    <s v="P70523"/>
    <d v="2026-05-18T00:00:00"/>
    <d v="2026-05-26T00:00:00"/>
    <x v="3"/>
    <x v="2"/>
    <x v="1"/>
    <s v="High"/>
    <s v="Completed"/>
    <x v="7"/>
    <n v="499"/>
    <n v="2"/>
    <x v="73"/>
    <n v="8"/>
    <n v="5"/>
    <x v="0"/>
    <n v="0.40080160320641278"/>
    <x v="1592"/>
  </r>
  <r>
    <s v="ROI02672"/>
    <s v="P19607"/>
    <d v="2026-05-24T00:00:00"/>
    <d v="2026-05-27T00:00:00"/>
    <x v="4"/>
    <x v="4"/>
    <x v="2"/>
    <s v="High"/>
    <s v="In Progress"/>
    <x v="6"/>
    <n v="153"/>
    <n v="4"/>
    <x v="405"/>
    <n v="3"/>
    <n v="5"/>
    <x v="1"/>
    <n v="2.6143790849673203"/>
    <x v="228"/>
  </r>
  <r>
    <s v="ROI02673"/>
    <s v="P31567"/>
    <d v="2026-04-05T00:00:00"/>
    <d v="2026-04-15T00:00:00"/>
    <x v="1"/>
    <x v="1"/>
    <x v="3"/>
    <s v="Urgent"/>
    <s v="In Progress"/>
    <x v="2"/>
    <n v="202"/>
    <n v="3"/>
    <x v="135"/>
    <n v="10"/>
    <n v="5"/>
    <x v="0"/>
    <n v="1.4851485148514851"/>
    <x v="1593"/>
  </r>
  <r>
    <s v="ROI02674"/>
    <s v="P81866"/>
    <d v="2026-05-19T00:00:00"/>
    <d v="2026-05-23T00:00:00"/>
    <x v="0"/>
    <x v="0"/>
    <x v="1"/>
    <s v="Urgent"/>
    <s v="Pending"/>
    <x v="7"/>
    <n v="244"/>
    <n v="0"/>
    <x v="12"/>
    <n v="4"/>
    <n v="5"/>
    <x v="1"/>
    <n v="0"/>
    <x v="632"/>
  </r>
  <r>
    <s v="ROI02675"/>
    <s v="P45158"/>
    <d v="2026-04-05T00:00:00"/>
    <d v="2026-04-07T00:00:00"/>
    <x v="3"/>
    <x v="2"/>
    <x v="7"/>
    <s v="High"/>
    <s v="In Progress"/>
    <x v="1"/>
    <n v="476"/>
    <n v="5"/>
    <x v="611"/>
    <n v="2"/>
    <n v="5"/>
    <x v="1"/>
    <n v="1.0504201680672269"/>
    <x v="767"/>
  </r>
  <r>
    <s v="ROI02676"/>
    <s v="P85741"/>
    <d v="2026-01-27T00:00:00"/>
    <d v="2026-02-04T00:00:00"/>
    <x v="3"/>
    <x v="4"/>
    <x v="6"/>
    <s v="High"/>
    <s v="Completed"/>
    <x v="4"/>
    <n v="429"/>
    <n v="3"/>
    <x v="517"/>
    <n v="8"/>
    <n v="5"/>
    <x v="0"/>
    <n v="0.69930069930069927"/>
    <x v="1401"/>
  </r>
  <r>
    <s v="ROI02677"/>
    <s v="P82547"/>
    <d v="2026-04-01T00:00:00"/>
    <d v="2026-04-09T00:00:00"/>
    <x v="2"/>
    <x v="5"/>
    <x v="3"/>
    <s v="High"/>
    <s v="In Progress"/>
    <x v="7"/>
    <n v="289"/>
    <n v="1"/>
    <x v="45"/>
    <n v="8"/>
    <n v="5"/>
    <x v="0"/>
    <n v="0.34602076124567477"/>
    <x v="1594"/>
  </r>
  <r>
    <s v="ROI02678"/>
    <s v="P37567"/>
    <d v="2026-01-21T00:00:00"/>
    <d v="2026-01-31T00:00:00"/>
    <x v="2"/>
    <x v="1"/>
    <x v="7"/>
    <s v="Normal"/>
    <s v="Completed"/>
    <x v="6"/>
    <n v="236"/>
    <n v="5"/>
    <x v="612"/>
    <n v="10"/>
    <n v="5"/>
    <x v="0"/>
    <n v="2.1186440677966099"/>
    <x v="584"/>
  </r>
  <r>
    <s v="ROI02679"/>
    <s v="P20289"/>
    <d v="2026-05-19T00:00:00"/>
    <d v="2026-05-21T00:00:00"/>
    <x v="0"/>
    <x v="0"/>
    <x v="5"/>
    <s v="High"/>
    <s v="Completed"/>
    <x v="0"/>
    <n v="238"/>
    <n v="0"/>
    <x v="12"/>
    <n v="2"/>
    <n v="5"/>
    <x v="1"/>
    <n v="0"/>
    <x v="870"/>
  </r>
  <r>
    <s v="ROI02680"/>
    <s v="P31421"/>
    <d v="2026-01-25T00:00:00"/>
    <d v="2026-01-31T00:00:00"/>
    <x v="4"/>
    <x v="1"/>
    <x v="3"/>
    <s v="Normal"/>
    <s v="Completed"/>
    <x v="0"/>
    <n v="267"/>
    <n v="2"/>
    <x v="98"/>
    <n v="6"/>
    <n v="5"/>
    <x v="0"/>
    <n v="0.74906367041198507"/>
    <x v="90"/>
  </r>
  <r>
    <s v="ROI02681"/>
    <s v="P29299"/>
    <d v="2026-02-11T00:00:00"/>
    <d v="2026-02-19T00:00:00"/>
    <x v="4"/>
    <x v="3"/>
    <x v="7"/>
    <s v="Normal"/>
    <s v="In Progress"/>
    <x v="0"/>
    <n v="222"/>
    <n v="3"/>
    <x v="180"/>
    <n v="8"/>
    <n v="5"/>
    <x v="0"/>
    <n v="1.3513513513513513"/>
    <x v="1052"/>
  </r>
  <r>
    <s v="ROI02682"/>
    <s v="P51103"/>
    <d v="2026-06-13T00:00:00"/>
    <d v="2026-06-21T00:00:00"/>
    <x v="3"/>
    <x v="3"/>
    <x v="3"/>
    <s v="Urgent"/>
    <s v="Pending"/>
    <x v="7"/>
    <n v="442"/>
    <n v="1"/>
    <x v="504"/>
    <n v="8"/>
    <n v="5"/>
    <x v="0"/>
    <n v="0.22624434389140274"/>
    <x v="1595"/>
  </r>
  <r>
    <s v="ROI02683"/>
    <s v="P23432"/>
    <d v="2026-01-05T00:00:00"/>
    <d v="2026-01-14T00:00:00"/>
    <x v="4"/>
    <x v="4"/>
    <x v="0"/>
    <s v="Normal"/>
    <s v="Pending"/>
    <x v="6"/>
    <n v="253"/>
    <n v="0"/>
    <x v="12"/>
    <n v="9"/>
    <n v="5"/>
    <x v="0"/>
    <n v="0"/>
    <x v="1596"/>
  </r>
  <r>
    <s v="ROI02684"/>
    <s v="P92956"/>
    <d v="2026-03-11T00:00:00"/>
    <d v="2026-03-21T00:00:00"/>
    <x v="1"/>
    <x v="5"/>
    <x v="7"/>
    <s v="Normal"/>
    <s v="Completed"/>
    <x v="5"/>
    <n v="205"/>
    <n v="3"/>
    <x v="313"/>
    <n v="10"/>
    <n v="5"/>
    <x v="0"/>
    <n v="1.4634146341463417"/>
    <x v="934"/>
  </r>
  <r>
    <s v="ROI02685"/>
    <s v="P63112"/>
    <d v="2026-02-28T00:00:00"/>
    <d v="2026-03-02T00:00:00"/>
    <x v="1"/>
    <x v="4"/>
    <x v="6"/>
    <s v="High"/>
    <s v="In Progress"/>
    <x v="4"/>
    <n v="218"/>
    <n v="0"/>
    <x v="12"/>
    <n v="2"/>
    <n v="5"/>
    <x v="1"/>
    <n v="0"/>
    <x v="1327"/>
  </r>
  <r>
    <s v="ROI02686"/>
    <s v="P76859"/>
    <d v="2026-05-09T00:00:00"/>
    <d v="2026-05-11T00:00:00"/>
    <x v="1"/>
    <x v="2"/>
    <x v="1"/>
    <s v="Normal"/>
    <s v="Completed"/>
    <x v="5"/>
    <n v="30"/>
    <n v="2"/>
    <x v="63"/>
    <n v="2"/>
    <n v="5"/>
    <x v="1"/>
    <n v="6.666666666666667"/>
    <x v="410"/>
  </r>
  <r>
    <s v="ROI02687"/>
    <s v="P41820"/>
    <d v="2026-05-20T00:00:00"/>
    <d v="2026-05-23T00:00:00"/>
    <x v="2"/>
    <x v="5"/>
    <x v="6"/>
    <s v="Normal"/>
    <s v="Pending"/>
    <x v="2"/>
    <n v="42"/>
    <n v="2"/>
    <x v="303"/>
    <n v="3"/>
    <n v="5"/>
    <x v="1"/>
    <n v="4.7619047619047619"/>
    <x v="50"/>
  </r>
  <r>
    <s v="ROI02688"/>
    <s v="P51111"/>
    <d v="2026-06-29T00:00:00"/>
    <d v="2026-07-06T00:00:00"/>
    <x v="2"/>
    <x v="1"/>
    <x v="4"/>
    <s v="Urgent"/>
    <s v="In Progress"/>
    <x v="3"/>
    <n v="127"/>
    <n v="1"/>
    <x v="95"/>
    <n v="7"/>
    <n v="5"/>
    <x v="0"/>
    <n v="0.78740157480314954"/>
    <x v="1597"/>
  </r>
  <r>
    <s v="ROI02689"/>
    <s v="P35214"/>
    <d v="2026-06-06T00:00:00"/>
    <d v="2026-06-15T00:00:00"/>
    <x v="4"/>
    <x v="1"/>
    <x v="6"/>
    <s v="Normal"/>
    <s v="Completed"/>
    <x v="3"/>
    <n v="186"/>
    <n v="3"/>
    <x v="375"/>
    <n v="9"/>
    <n v="5"/>
    <x v="0"/>
    <n v="1.6129032258064515"/>
    <x v="1020"/>
  </r>
  <r>
    <s v="ROI02690"/>
    <s v="P67919"/>
    <d v="2026-06-20T00:00:00"/>
    <d v="2026-06-21T00:00:00"/>
    <x v="0"/>
    <x v="3"/>
    <x v="7"/>
    <s v="Urgent"/>
    <s v="Pending"/>
    <x v="3"/>
    <n v="300"/>
    <n v="0"/>
    <x v="12"/>
    <n v="1"/>
    <n v="5"/>
    <x v="1"/>
    <n v="0"/>
    <x v="1598"/>
  </r>
  <r>
    <s v="ROI02691"/>
    <s v="P80519"/>
    <d v="2026-06-08T00:00:00"/>
    <d v="2026-06-14T00:00:00"/>
    <x v="4"/>
    <x v="0"/>
    <x v="5"/>
    <s v="Urgent"/>
    <s v="In Progress"/>
    <x v="2"/>
    <n v="32"/>
    <n v="4"/>
    <x v="6"/>
    <n v="6"/>
    <n v="5"/>
    <x v="0"/>
    <n v="12.5"/>
    <x v="1392"/>
  </r>
  <r>
    <s v="ROI02692"/>
    <s v="P19310"/>
    <d v="2026-03-04T00:00:00"/>
    <d v="2026-03-05T00:00:00"/>
    <x v="0"/>
    <x v="5"/>
    <x v="4"/>
    <s v="High"/>
    <s v="In Progress"/>
    <x v="6"/>
    <n v="301"/>
    <n v="2"/>
    <x v="229"/>
    <n v="1"/>
    <n v="5"/>
    <x v="1"/>
    <n v="0.66445182724252494"/>
    <x v="1529"/>
  </r>
  <r>
    <s v="ROI02693"/>
    <s v="P40373"/>
    <d v="2026-03-31T00:00:00"/>
    <d v="2026-04-02T00:00:00"/>
    <x v="3"/>
    <x v="0"/>
    <x v="7"/>
    <s v="Normal"/>
    <s v="In Progress"/>
    <x v="5"/>
    <n v="267"/>
    <n v="2"/>
    <x v="218"/>
    <n v="2"/>
    <n v="5"/>
    <x v="1"/>
    <n v="0.74906367041198507"/>
    <x v="1599"/>
  </r>
  <r>
    <s v="ROI02694"/>
    <s v="P94903"/>
    <d v="2026-03-29T00:00:00"/>
    <d v="2026-03-30T00:00:00"/>
    <x v="3"/>
    <x v="0"/>
    <x v="0"/>
    <s v="Urgent"/>
    <s v="Pending"/>
    <x v="0"/>
    <n v="123"/>
    <n v="1"/>
    <x v="140"/>
    <n v="1"/>
    <n v="5"/>
    <x v="1"/>
    <n v="0.81300813008130091"/>
    <x v="931"/>
  </r>
  <r>
    <s v="ROI02695"/>
    <s v="P28412"/>
    <d v="2026-01-01T00:00:00"/>
    <d v="2026-01-03T00:00:00"/>
    <x v="0"/>
    <x v="0"/>
    <x v="3"/>
    <s v="High"/>
    <s v="In Progress"/>
    <x v="3"/>
    <n v="287"/>
    <n v="5"/>
    <x v="613"/>
    <n v="2"/>
    <n v="5"/>
    <x v="1"/>
    <n v="1.7421602787456445"/>
    <x v="1600"/>
  </r>
  <r>
    <s v="ROI02696"/>
    <s v="P55045"/>
    <d v="2026-05-06T00:00:00"/>
    <d v="2026-05-10T00:00:00"/>
    <x v="4"/>
    <x v="1"/>
    <x v="6"/>
    <s v="High"/>
    <s v="In Progress"/>
    <x v="3"/>
    <n v="452"/>
    <n v="1"/>
    <x v="186"/>
    <n v="4"/>
    <n v="5"/>
    <x v="1"/>
    <n v="0.22123893805309736"/>
    <x v="394"/>
  </r>
  <r>
    <s v="ROI02697"/>
    <s v="P69433"/>
    <d v="2026-05-04T00:00:00"/>
    <d v="2026-05-05T00:00:00"/>
    <x v="4"/>
    <x v="0"/>
    <x v="1"/>
    <s v="Normal"/>
    <s v="Pending"/>
    <x v="1"/>
    <n v="95"/>
    <n v="2"/>
    <x v="63"/>
    <n v="1"/>
    <n v="5"/>
    <x v="1"/>
    <n v="2.1052631578947367"/>
    <x v="843"/>
  </r>
  <r>
    <s v="ROI02698"/>
    <s v="P44452"/>
    <d v="2026-05-18T00:00:00"/>
    <d v="2026-05-23T00:00:00"/>
    <x v="1"/>
    <x v="1"/>
    <x v="5"/>
    <s v="Normal"/>
    <s v="In Progress"/>
    <x v="7"/>
    <n v="429"/>
    <n v="2"/>
    <x v="161"/>
    <n v="5"/>
    <n v="5"/>
    <x v="1"/>
    <n v="0.46620046620046618"/>
    <x v="1601"/>
  </r>
  <r>
    <s v="ROI02699"/>
    <s v="P73718"/>
    <d v="2026-05-24T00:00:00"/>
    <d v="2026-06-03T00:00:00"/>
    <x v="4"/>
    <x v="5"/>
    <x v="4"/>
    <s v="Urgent"/>
    <s v="Pending"/>
    <x v="3"/>
    <n v="306"/>
    <n v="3"/>
    <x v="598"/>
    <n v="10"/>
    <n v="5"/>
    <x v="0"/>
    <n v="0.98039215686274506"/>
    <x v="113"/>
  </r>
  <r>
    <s v="ROI02700"/>
    <s v="P83042"/>
    <d v="2026-06-25T00:00:00"/>
    <d v="2026-07-01T00:00:00"/>
    <x v="3"/>
    <x v="1"/>
    <x v="1"/>
    <s v="Urgent"/>
    <s v="Completed"/>
    <x v="2"/>
    <n v="295"/>
    <n v="5"/>
    <x v="306"/>
    <n v="6"/>
    <n v="5"/>
    <x v="0"/>
    <n v="1.6949152542372881"/>
    <x v="1602"/>
  </r>
  <r>
    <s v="ROI02701"/>
    <s v="P64167"/>
    <d v="2026-05-15T00:00:00"/>
    <d v="2026-05-19T00:00:00"/>
    <x v="4"/>
    <x v="5"/>
    <x v="3"/>
    <s v="High"/>
    <s v="Completed"/>
    <x v="6"/>
    <n v="277"/>
    <n v="5"/>
    <x v="234"/>
    <n v="4"/>
    <n v="5"/>
    <x v="1"/>
    <n v="1.8050541516245486"/>
    <x v="488"/>
  </r>
  <r>
    <s v="ROI02702"/>
    <s v="P97581"/>
    <d v="2026-02-23T00:00:00"/>
    <d v="2026-02-27T00:00:00"/>
    <x v="2"/>
    <x v="5"/>
    <x v="6"/>
    <s v="Urgent"/>
    <s v="Pending"/>
    <x v="5"/>
    <n v="495"/>
    <n v="5"/>
    <x v="614"/>
    <n v="4"/>
    <n v="5"/>
    <x v="1"/>
    <n v="1.0101010101010102"/>
    <x v="1603"/>
  </r>
  <r>
    <s v="ROI02703"/>
    <s v="P77081"/>
    <d v="2026-05-27T00:00:00"/>
    <d v="2026-05-30T00:00:00"/>
    <x v="4"/>
    <x v="4"/>
    <x v="6"/>
    <s v="High"/>
    <s v="Pending"/>
    <x v="0"/>
    <n v="183"/>
    <n v="3"/>
    <x v="506"/>
    <n v="3"/>
    <n v="5"/>
    <x v="1"/>
    <n v="1.639344262295082"/>
    <x v="632"/>
  </r>
  <r>
    <s v="ROI02704"/>
    <s v="P59910"/>
    <d v="2026-04-09T00:00:00"/>
    <d v="2026-04-17T00:00:00"/>
    <x v="2"/>
    <x v="5"/>
    <x v="4"/>
    <s v="High"/>
    <s v="In Progress"/>
    <x v="3"/>
    <n v="144"/>
    <n v="5"/>
    <x v="552"/>
    <n v="8"/>
    <n v="5"/>
    <x v="0"/>
    <n v="3.4722222222222223"/>
    <x v="421"/>
  </r>
  <r>
    <s v="ROI02705"/>
    <s v="P80163"/>
    <d v="2026-03-08T00:00:00"/>
    <d v="2026-03-13T00:00:00"/>
    <x v="3"/>
    <x v="3"/>
    <x v="2"/>
    <s v="Urgent"/>
    <s v="In Progress"/>
    <x v="2"/>
    <n v="105"/>
    <n v="2"/>
    <x v="194"/>
    <n v="5"/>
    <n v="5"/>
    <x v="1"/>
    <n v="1.9047619047619049"/>
    <x v="305"/>
  </r>
  <r>
    <s v="ROI02706"/>
    <s v="P28566"/>
    <d v="2026-04-26T00:00:00"/>
    <d v="2026-05-05T00:00:00"/>
    <x v="4"/>
    <x v="1"/>
    <x v="2"/>
    <s v="Normal"/>
    <s v="Completed"/>
    <x v="1"/>
    <n v="247"/>
    <n v="4"/>
    <x v="258"/>
    <n v="9"/>
    <n v="5"/>
    <x v="0"/>
    <n v="1.6194331983805668"/>
    <x v="1604"/>
  </r>
  <r>
    <s v="ROI02707"/>
    <s v="P90219"/>
    <d v="2026-04-18T00:00:00"/>
    <d v="2026-04-24T00:00:00"/>
    <x v="1"/>
    <x v="2"/>
    <x v="5"/>
    <s v="High"/>
    <s v="In Progress"/>
    <x v="6"/>
    <n v="451"/>
    <n v="3"/>
    <x v="398"/>
    <n v="6"/>
    <n v="5"/>
    <x v="0"/>
    <n v="0.66518847006651882"/>
    <x v="1605"/>
  </r>
  <r>
    <s v="ROI02708"/>
    <s v="P27442"/>
    <d v="2026-04-30T00:00:00"/>
    <d v="2026-05-10T00:00:00"/>
    <x v="3"/>
    <x v="2"/>
    <x v="7"/>
    <s v="High"/>
    <s v="In Progress"/>
    <x v="4"/>
    <n v="184"/>
    <n v="1"/>
    <x v="41"/>
    <n v="10"/>
    <n v="5"/>
    <x v="0"/>
    <n v="0.54347826086956519"/>
    <x v="1606"/>
  </r>
  <r>
    <s v="ROI02709"/>
    <s v="P29023"/>
    <d v="2026-01-15T00:00:00"/>
    <d v="2026-01-21T00:00:00"/>
    <x v="3"/>
    <x v="4"/>
    <x v="6"/>
    <s v="Normal"/>
    <s v="Completed"/>
    <x v="3"/>
    <n v="40"/>
    <n v="4"/>
    <x v="615"/>
    <n v="6"/>
    <n v="5"/>
    <x v="0"/>
    <n v="10"/>
    <x v="1043"/>
  </r>
  <r>
    <s v="ROI02710"/>
    <s v="P17040"/>
    <d v="2026-02-05T00:00:00"/>
    <d v="2026-02-06T00:00:00"/>
    <x v="4"/>
    <x v="0"/>
    <x v="2"/>
    <s v="Normal"/>
    <s v="Pending"/>
    <x v="7"/>
    <n v="138"/>
    <n v="0"/>
    <x v="12"/>
    <n v="1"/>
    <n v="5"/>
    <x v="1"/>
    <n v="0"/>
    <x v="240"/>
  </r>
  <r>
    <s v="ROI02711"/>
    <s v="P99373"/>
    <d v="2026-06-07T00:00:00"/>
    <d v="2026-06-16T00:00:00"/>
    <x v="0"/>
    <x v="1"/>
    <x v="3"/>
    <s v="Normal"/>
    <s v="In Progress"/>
    <x v="1"/>
    <n v="289"/>
    <n v="0"/>
    <x v="12"/>
    <n v="9"/>
    <n v="5"/>
    <x v="0"/>
    <n v="0"/>
    <x v="1607"/>
  </r>
  <r>
    <s v="ROI02712"/>
    <s v="P15849"/>
    <d v="2026-01-16T00:00:00"/>
    <d v="2026-01-17T00:00:00"/>
    <x v="3"/>
    <x v="1"/>
    <x v="2"/>
    <s v="Urgent"/>
    <s v="In Progress"/>
    <x v="0"/>
    <n v="259"/>
    <n v="1"/>
    <x v="140"/>
    <n v="1"/>
    <n v="5"/>
    <x v="1"/>
    <n v="0.38610038610038611"/>
    <x v="511"/>
  </r>
  <r>
    <s v="ROI02713"/>
    <s v="P62441"/>
    <d v="2026-06-18T00:00:00"/>
    <d v="2026-06-21T00:00:00"/>
    <x v="1"/>
    <x v="0"/>
    <x v="4"/>
    <s v="High"/>
    <s v="Pending"/>
    <x v="3"/>
    <n v="362"/>
    <n v="2"/>
    <x v="140"/>
    <n v="3"/>
    <n v="5"/>
    <x v="1"/>
    <n v="0.55248618784530379"/>
    <x v="1378"/>
  </r>
  <r>
    <s v="ROI02714"/>
    <s v="P84919"/>
    <d v="2026-06-13T00:00:00"/>
    <d v="2026-06-23T00:00:00"/>
    <x v="4"/>
    <x v="5"/>
    <x v="1"/>
    <s v="Urgent"/>
    <s v="Completed"/>
    <x v="1"/>
    <n v="284"/>
    <n v="0"/>
    <x v="12"/>
    <n v="10"/>
    <n v="5"/>
    <x v="0"/>
    <n v="0"/>
    <x v="1244"/>
  </r>
  <r>
    <s v="ROI02715"/>
    <s v="P42491"/>
    <d v="2026-05-29T00:00:00"/>
    <d v="2026-06-07T00:00:00"/>
    <x v="4"/>
    <x v="1"/>
    <x v="6"/>
    <s v="Urgent"/>
    <s v="In Progress"/>
    <x v="2"/>
    <n v="349"/>
    <n v="0"/>
    <x v="12"/>
    <n v="9"/>
    <n v="5"/>
    <x v="0"/>
    <n v="0"/>
    <x v="1608"/>
  </r>
  <r>
    <s v="ROI02716"/>
    <s v="P28668"/>
    <d v="2026-06-02T00:00:00"/>
    <d v="2026-06-03T00:00:00"/>
    <x v="0"/>
    <x v="3"/>
    <x v="0"/>
    <s v="High"/>
    <s v="In Progress"/>
    <x v="7"/>
    <n v="268"/>
    <n v="5"/>
    <x v="189"/>
    <n v="1"/>
    <n v="5"/>
    <x v="1"/>
    <n v="1.8656716417910446"/>
    <x v="1609"/>
  </r>
  <r>
    <s v="ROI02717"/>
    <s v="P61987"/>
    <d v="2026-02-13T00:00:00"/>
    <d v="2026-02-14T00:00:00"/>
    <x v="1"/>
    <x v="2"/>
    <x v="3"/>
    <s v="High"/>
    <s v="Pending"/>
    <x v="1"/>
    <n v="307"/>
    <n v="4"/>
    <x v="200"/>
    <n v="1"/>
    <n v="5"/>
    <x v="1"/>
    <n v="1.3029315960912053"/>
    <x v="1610"/>
  </r>
  <r>
    <s v="ROI02718"/>
    <s v="P52674"/>
    <d v="2026-06-25T00:00:00"/>
    <d v="2026-06-26T00:00:00"/>
    <x v="1"/>
    <x v="5"/>
    <x v="1"/>
    <s v="High"/>
    <s v="In Progress"/>
    <x v="6"/>
    <n v="257"/>
    <n v="1"/>
    <x v="91"/>
    <n v="1"/>
    <n v="5"/>
    <x v="1"/>
    <n v="0.38910505836575876"/>
    <x v="1474"/>
  </r>
  <r>
    <s v="ROI02719"/>
    <s v="P95463"/>
    <d v="2026-01-13T00:00:00"/>
    <d v="2026-01-19T00:00:00"/>
    <x v="3"/>
    <x v="3"/>
    <x v="6"/>
    <s v="Normal"/>
    <s v="Pending"/>
    <x v="0"/>
    <n v="380"/>
    <n v="5"/>
    <x v="537"/>
    <n v="6"/>
    <n v="5"/>
    <x v="0"/>
    <n v="1.3157894736842104"/>
    <x v="792"/>
  </r>
  <r>
    <s v="ROI02720"/>
    <s v="P93595"/>
    <d v="2026-06-15T00:00:00"/>
    <d v="2026-06-20T00:00:00"/>
    <x v="4"/>
    <x v="0"/>
    <x v="1"/>
    <s v="Urgent"/>
    <s v="In Progress"/>
    <x v="3"/>
    <n v="479"/>
    <n v="0"/>
    <x v="12"/>
    <n v="5"/>
    <n v="5"/>
    <x v="1"/>
    <n v="0"/>
    <x v="1611"/>
  </r>
  <r>
    <s v="ROI02721"/>
    <s v="P49066"/>
    <d v="2026-04-28T00:00:00"/>
    <d v="2026-05-03T00:00:00"/>
    <x v="1"/>
    <x v="3"/>
    <x v="3"/>
    <s v="Normal"/>
    <s v="Completed"/>
    <x v="0"/>
    <n v="67"/>
    <n v="5"/>
    <x v="294"/>
    <n v="5"/>
    <n v="5"/>
    <x v="1"/>
    <n v="7.4626865671641784"/>
    <x v="1612"/>
  </r>
  <r>
    <s v="ROI02722"/>
    <s v="P76217"/>
    <d v="2026-02-13T00:00:00"/>
    <d v="2026-02-23T00:00:00"/>
    <x v="0"/>
    <x v="0"/>
    <x v="1"/>
    <s v="Normal"/>
    <s v="Completed"/>
    <x v="4"/>
    <n v="67"/>
    <n v="4"/>
    <x v="172"/>
    <n v="10"/>
    <n v="5"/>
    <x v="0"/>
    <n v="5.9701492537313428"/>
    <x v="523"/>
  </r>
  <r>
    <s v="ROI02723"/>
    <s v="P82688"/>
    <d v="2026-04-27T00:00:00"/>
    <d v="2026-05-04T00:00:00"/>
    <x v="2"/>
    <x v="5"/>
    <x v="6"/>
    <s v="High"/>
    <s v="Completed"/>
    <x v="2"/>
    <n v="388"/>
    <n v="2"/>
    <x v="88"/>
    <n v="7"/>
    <n v="5"/>
    <x v="0"/>
    <n v="0.51546391752577314"/>
    <x v="1264"/>
  </r>
  <r>
    <s v="ROI02724"/>
    <s v="P88326"/>
    <d v="2026-03-30T00:00:00"/>
    <d v="2026-04-07T00:00:00"/>
    <x v="4"/>
    <x v="0"/>
    <x v="3"/>
    <s v="Urgent"/>
    <s v="In Progress"/>
    <x v="7"/>
    <n v="245"/>
    <n v="2"/>
    <x v="6"/>
    <n v="8"/>
    <n v="5"/>
    <x v="0"/>
    <n v="0.81632653061224492"/>
    <x v="1490"/>
  </r>
  <r>
    <s v="ROI02725"/>
    <s v="P45722"/>
    <d v="2026-05-23T00:00:00"/>
    <d v="2026-05-30T00:00:00"/>
    <x v="3"/>
    <x v="1"/>
    <x v="6"/>
    <s v="Normal"/>
    <s v="Completed"/>
    <x v="6"/>
    <n v="197"/>
    <n v="3"/>
    <x v="327"/>
    <n v="7"/>
    <n v="5"/>
    <x v="0"/>
    <n v="1.5228426395939088"/>
    <x v="531"/>
  </r>
  <r>
    <s v="ROI02726"/>
    <s v="P42811"/>
    <d v="2026-05-27T00:00:00"/>
    <d v="2026-06-02T00:00:00"/>
    <x v="1"/>
    <x v="5"/>
    <x v="1"/>
    <s v="High"/>
    <s v="Pending"/>
    <x v="2"/>
    <n v="429"/>
    <n v="0"/>
    <x v="12"/>
    <n v="6"/>
    <n v="5"/>
    <x v="0"/>
    <n v="0"/>
    <x v="1613"/>
  </r>
  <r>
    <s v="ROI02727"/>
    <s v="P29231"/>
    <d v="2026-02-23T00:00:00"/>
    <d v="2026-03-02T00:00:00"/>
    <x v="2"/>
    <x v="1"/>
    <x v="4"/>
    <s v="Normal"/>
    <s v="Pending"/>
    <x v="5"/>
    <n v="140"/>
    <n v="1"/>
    <x v="106"/>
    <n v="7"/>
    <n v="5"/>
    <x v="0"/>
    <n v="0.7142857142857143"/>
    <x v="628"/>
  </r>
  <r>
    <s v="ROI02728"/>
    <s v="P24866"/>
    <d v="2026-04-18T00:00:00"/>
    <d v="2026-04-20T00:00:00"/>
    <x v="4"/>
    <x v="0"/>
    <x v="4"/>
    <s v="Normal"/>
    <s v="Completed"/>
    <x v="5"/>
    <n v="404"/>
    <n v="5"/>
    <x v="276"/>
    <n v="2"/>
    <n v="5"/>
    <x v="1"/>
    <n v="1.2376237623762376"/>
    <x v="1614"/>
  </r>
  <r>
    <s v="ROI02729"/>
    <s v="P48547"/>
    <d v="2026-06-23T00:00:00"/>
    <d v="2026-06-26T00:00:00"/>
    <x v="2"/>
    <x v="5"/>
    <x v="2"/>
    <s v="Normal"/>
    <s v="Pending"/>
    <x v="4"/>
    <n v="393"/>
    <n v="1"/>
    <x v="268"/>
    <n v="3"/>
    <n v="5"/>
    <x v="1"/>
    <n v="0.2544529262086514"/>
    <x v="369"/>
  </r>
  <r>
    <s v="ROI02730"/>
    <s v="P86868"/>
    <d v="2026-02-14T00:00:00"/>
    <d v="2026-02-19T00:00:00"/>
    <x v="2"/>
    <x v="4"/>
    <x v="4"/>
    <s v="Normal"/>
    <s v="Completed"/>
    <x v="0"/>
    <n v="182"/>
    <n v="0"/>
    <x v="12"/>
    <n v="5"/>
    <n v="5"/>
    <x v="1"/>
    <n v="0"/>
    <x v="1178"/>
  </r>
  <r>
    <s v="ROI02731"/>
    <s v="P43886"/>
    <d v="2026-03-27T00:00:00"/>
    <d v="2026-04-05T00:00:00"/>
    <x v="2"/>
    <x v="4"/>
    <x v="0"/>
    <s v="Normal"/>
    <s v="Completed"/>
    <x v="3"/>
    <n v="329"/>
    <n v="3"/>
    <x v="82"/>
    <n v="9"/>
    <n v="5"/>
    <x v="0"/>
    <n v="0.91185410334346495"/>
    <x v="1615"/>
  </r>
  <r>
    <s v="ROI02732"/>
    <s v="P66225"/>
    <d v="2026-01-29T00:00:00"/>
    <d v="2026-02-07T00:00:00"/>
    <x v="1"/>
    <x v="0"/>
    <x v="6"/>
    <s v="Normal"/>
    <s v="Completed"/>
    <x v="2"/>
    <n v="178"/>
    <n v="1"/>
    <x v="203"/>
    <n v="9"/>
    <n v="5"/>
    <x v="0"/>
    <n v="0.5617977528089888"/>
    <x v="1616"/>
  </r>
  <r>
    <s v="ROI02733"/>
    <s v="P99785"/>
    <d v="2026-03-27T00:00:00"/>
    <d v="2026-04-02T00:00:00"/>
    <x v="4"/>
    <x v="4"/>
    <x v="6"/>
    <s v="High"/>
    <s v="Pending"/>
    <x v="1"/>
    <n v="39"/>
    <n v="5"/>
    <x v="616"/>
    <n v="6"/>
    <n v="5"/>
    <x v="0"/>
    <n v="12.820512820512819"/>
    <x v="295"/>
  </r>
  <r>
    <s v="ROI02734"/>
    <s v="P16835"/>
    <d v="2026-01-19T00:00:00"/>
    <d v="2026-01-20T00:00:00"/>
    <x v="4"/>
    <x v="0"/>
    <x v="3"/>
    <s v="High"/>
    <s v="In Progress"/>
    <x v="1"/>
    <n v="152"/>
    <n v="1"/>
    <x v="221"/>
    <n v="1"/>
    <n v="5"/>
    <x v="1"/>
    <n v="0.6578947368421052"/>
    <x v="1578"/>
  </r>
  <r>
    <s v="ROI02735"/>
    <s v="P91517"/>
    <d v="2026-03-06T00:00:00"/>
    <d v="2026-03-15T00:00:00"/>
    <x v="1"/>
    <x v="0"/>
    <x v="0"/>
    <s v="Urgent"/>
    <s v="Pending"/>
    <x v="2"/>
    <n v="458"/>
    <n v="4"/>
    <x v="93"/>
    <n v="9"/>
    <n v="5"/>
    <x v="0"/>
    <n v="0.87336244541484709"/>
    <x v="1017"/>
  </r>
  <r>
    <s v="ROI02736"/>
    <s v="P85714"/>
    <d v="2026-04-21T00:00:00"/>
    <d v="2026-04-28T00:00:00"/>
    <x v="1"/>
    <x v="3"/>
    <x v="6"/>
    <s v="High"/>
    <s v="In Progress"/>
    <x v="7"/>
    <n v="179"/>
    <n v="5"/>
    <x v="188"/>
    <n v="7"/>
    <n v="5"/>
    <x v="0"/>
    <n v="2.7932960893854748"/>
    <x v="664"/>
  </r>
  <r>
    <s v="ROI02737"/>
    <s v="P23530"/>
    <d v="2026-02-14T00:00:00"/>
    <d v="2026-02-15T00:00:00"/>
    <x v="1"/>
    <x v="2"/>
    <x v="3"/>
    <s v="Normal"/>
    <s v="Pending"/>
    <x v="2"/>
    <n v="173"/>
    <n v="0"/>
    <x v="12"/>
    <n v="1"/>
    <n v="5"/>
    <x v="1"/>
    <n v="0"/>
    <x v="1617"/>
  </r>
  <r>
    <s v="ROI02738"/>
    <s v="P47859"/>
    <d v="2026-03-27T00:00:00"/>
    <d v="2026-04-02T00:00:00"/>
    <x v="1"/>
    <x v="5"/>
    <x v="2"/>
    <s v="High"/>
    <s v="Pending"/>
    <x v="6"/>
    <n v="230"/>
    <n v="3"/>
    <x v="188"/>
    <n v="6"/>
    <n v="5"/>
    <x v="0"/>
    <n v="1.3043478260869565"/>
    <x v="557"/>
  </r>
  <r>
    <s v="ROI02739"/>
    <s v="P66998"/>
    <d v="2026-01-19T00:00:00"/>
    <d v="2026-01-24T00:00:00"/>
    <x v="0"/>
    <x v="3"/>
    <x v="1"/>
    <s v="Urgent"/>
    <s v="Pending"/>
    <x v="6"/>
    <n v="496"/>
    <n v="4"/>
    <x v="121"/>
    <n v="5"/>
    <n v="5"/>
    <x v="1"/>
    <n v="0.80645161290322576"/>
    <x v="1618"/>
  </r>
  <r>
    <s v="ROI02740"/>
    <s v="P71970"/>
    <d v="2026-01-01T00:00:00"/>
    <d v="2026-01-03T00:00:00"/>
    <x v="0"/>
    <x v="1"/>
    <x v="1"/>
    <s v="Normal"/>
    <s v="Completed"/>
    <x v="6"/>
    <n v="392"/>
    <n v="1"/>
    <x v="88"/>
    <n v="2"/>
    <n v="5"/>
    <x v="1"/>
    <n v="0.25510204081632654"/>
    <x v="103"/>
  </r>
  <r>
    <s v="ROI02741"/>
    <s v="P45489"/>
    <d v="2026-06-24T00:00:00"/>
    <d v="2026-07-03T00:00:00"/>
    <x v="2"/>
    <x v="5"/>
    <x v="0"/>
    <s v="High"/>
    <s v="Completed"/>
    <x v="5"/>
    <n v="318"/>
    <n v="3"/>
    <x v="30"/>
    <n v="9"/>
    <n v="5"/>
    <x v="0"/>
    <n v="0.94339622641509435"/>
    <x v="1364"/>
  </r>
  <r>
    <s v="ROI02742"/>
    <s v="P54552"/>
    <d v="2026-05-02T00:00:00"/>
    <d v="2026-05-10T00:00:00"/>
    <x v="0"/>
    <x v="2"/>
    <x v="4"/>
    <s v="High"/>
    <s v="In Progress"/>
    <x v="1"/>
    <n v="413"/>
    <n v="5"/>
    <x v="578"/>
    <n v="8"/>
    <n v="5"/>
    <x v="0"/>
    <n v="1.2106537530266344"/>
    <x v="1209"/>
  </r>
  <r>
    <s v="ROI02743"/>
    <s v="P29116"/>
    <d v="2026-04-01T00:00:00"/>
    <d v="2026-04-11T00:00:00"/>
    <x v="3"/>
    <x v="1"/>
    <x v="1"/>
    <s v="Normal"/>
    <s v="In Progress"/>
    <x v="2"/>
    <n v="76"/>
    <n v="2"/>
    <x v="177"/>
    <n v="10"/>
    <n v="5"/>
    <x v="0"/>
    <n v="2.6315789473684208"/>
    <x v="1329"/>
  </r>
  <r>
    <s v="ROI02744"/>
    <s v="P67033"/>
    <d v="2026-06-20T00:00:00"/>
    <d v="2026-06-24T00:00:00"/>
    <x v="2"/>
    <x v="1"/>
    <x v="4"/>
    <s v="High"/>
    <s v="Completed"/>
    <x v="0"/>
    <n v="492"/>
    <n v="4"/>
    <x v="514"/>
    <n v="4"/>
    <n v="5"/>
    <x v="1"/>
    <n v="0.81300813008130091"/>
    <x v="931"/>
  </r>
  <r>
    <s v="ROI02745"/>
    <s v="P72157"/>
    <d v="2026-02-10T00:00:00"/>
    <d v="2026-02-20T00:00:00"/>
    <x v="0"/>
    <x v="2"/>
    <x v="2"/>
    <s v="High"/>
    <s v="Completed"/>
    <x v="1"/>
    <n v="488"/>
    <n v="0"/>
    <x v="12"/>
    <n v="10"/>
    <n v="5"/>
    <x v="0"/>
    <n v="0"/>
    <x v="1069"/>
  </r>
  <r>
    <s v="ROI02746"/>
    <s v="P28500"/>
    <d v="2026-02-23T00:00:00"/>
    <d v="2026-02-28T00:00:00"/>
    <x v="1"/>
    <x v="4"/>
    <x v="5"/>
    <s v="High"/>
    <s v="Completed"/>
    <x v="6"/>
    <n v="104"/>
    <n v="0"/>
    <x v="12"/>
    <n v="5"/>
    <n v="5"/>
    <x v="1"/>
    <n v="0"/>
    <x v="1278"/>
  </r>
  <r>
    <s v="ROI02747"/>
    <s v="P63329"/>
    <d v="2026-01-12T00:00:00"/>
    <d v="2026-01-22T00:00:00"/>
    <x v="3"/>
    <x v="4"/>
    <x v="1"/>
    <s v="Urgent"/>
    <s v="Pending"/>
    <x v="4"/>
    <n v="358"/>
    <n v="0"/>
    <x v="12"/>
    <n v="10"/>
    <n v="5"/>
    <x v="0"/>
    <n v="0"/>
    <x v="36"/>
  </r>
  <r>
    <s v="ROI02748"/>
    <s v="P61443"/>
    <d v="2026-05-01T00:00:00"/>
    <d v="2026-05-02T00:00:00"/>
    <x v="0"/>
    <x v="0"/>
    <x v="2"/>
    <s v="High"/>
    <s v="Completed"/>
    <x v="6"/>
    <n v="364"/>
    <n v="2"/>
    <x v="129"/>
    <n v="1"/>
    <n v="5"/>
    <x v="1"/>
    <n v="0.5494505494505495"/>
    <x v="512"/>
  </r>
  <r>
    <s v="ROI02749"/>
    <s v="P58292"/>
    <d v="2026-05-13T00:00:00"/>
    <d v="2026-05-15T00:00:00"/>
    <x v="2"/>
    <x v="0"/>
    <x v="7"/>
    <s v="Normal"/>
    <s v="Completed"/>
    <x v="0"/>
    <n v="411"/>
    <n v="5"/>
    <x v="347"/>
    <n v="2"/>
    <n v="5"/>
    <x v="1"/>
    <n v="1.2165450121654502"/>
    <x v="1619"/>
  </r>
  <r>
    <s v="ROI02750"/>
    <s v="P79847"/>
    <d v="2026-05-28T00:00:00"/>
    <d v="2026-06-02T00:00:00"/>
    <x v="0"/>
    <x v="4"/>
    <x v="5"/>
    <s v="Urgent"/>
    <s v="In Progress"/>
    <x v="0"/>
    <n v="364"/>
    <n v="0"/>
    <x v="12"/>
    <n v="5"/>
    <n v="5"/>
    <x v="1"/>
    <n v="0"/>
    <x v="1620"/>
  </r>
  <r>
    <s v="ROI02751"/>
    <s v="P36152"/>
    <d v="2026-03-13T00:00:00"/>
    <d v="2026-03-18T00:00:00"/>
    <x v="4"/>
    <x v="4"/>
    <x v="6"/>
    <s v="High"/>
    <s v="Completed"/>
    <x v="4"/>
    <n v="185"/>
    <n v="1"/>
    <x v="59"/>
    <n v="5"/>
    <n v="5"/>
    <x v="1"/>
    <n v="0.54054054054054057"/>
    <x v="304"/>
  </r>
  <r>
    <s v="ROI02752"/>
    <s v="P91001"/>
    <d v="2026-06-26T00:00:00"/>
    <d v="2026-07-02T00:00:00"/>
    <x v="3"/>
    <x v="5"/>
    <x v="4"/>
    <s v="Normal"/>
    <s v="Pending"/>
    <x v="6"/>
    <n v="447"/>
    <n v="2"/>
    <x v="456"/>
    <n v="6"/>
    <n v="5"/>
    <x v="0"/>
    <n v="0.44742729306487694"/>
    <x v="588"/>
  </r>
  <r>
    <s v="ROI02753"/>
    <s v="P34391"/>
    <d v="2026-02-12T00:00:00"/>
    <d v="2026-02-15T00:00:00"/>
    <x v="4"/>
    <x v="4"/>
    <x v="3"/>
    <s v="Urgent"/>
    <s v="Completed"/>
    <x v="7"/>
    <n v="237"/>
    <n v="1"/>
    <x v="305"/>
    <n v="3"/>
    <n v="5"/>
    <x v="1"/>
    <n v="0.42194092827004215"/>
    <x v="101"/>
  </r>
  <r>
    <s v="ROI02754"/>
    <s v="P47602"/>
    <d v="2026-03-05T00:00:00"/>
    <d v="2026-03-14T00:00:00"/>
    <x v="1"/>
    <x v="1"/>
    <x v="2"/>
    <s v="High"/>
    <s v="Completed"/>
    <x v="0"/>
    <n v="129"/>
    <n v="2"/>
    <x v="324"/>
    <n v="9"/>
    <n v="5"/>
    <x v="0"/>
    <n v="1.5503875968992249"/>
    <x v="230"/>
  </r>
  <r>
    <s v="ROI02755"/>
    <s v="P74951"/>
    <d v="2026-03-04T00:00:00"/>
    <d v="2026-03-10T00:00:00"/>
    <x v="2"/>
    <x v="2"/>
    <x v="6"/>
    <s v="High"/>
    <s v="In Progress"/>
    <x v="6"/>
    <n v="86"/>
    <n v="0"/>
    <x v="12"/>
    <n v="6"/>
    <n v="5"/>
    <x v="0"/>
    <n v="0"/>
    <x v="230"/>
  </r>
  <r>
    <s v="ROI02756"/>
    <s v="P63054"/>
    <d v="2026-05-29T00:00:00"/>
    <d v="2026-05-30T00:00:00"/>
    <x v="2"/>
    <x v="0"/>
    <x v="1"/>
    <s v="Urgent"/>
    <s v="Pending"/>
    <x v="7"/>
    <n v="223"/>
    <n v="1"/>
    <x v="106"/>
    <n v="1"/>
    <n v="5"/>
    <x v="1"/>
    <n v="0.44843049327354262"/>
    <x v="1621"/>
  </r>
  <r>
    <s v="ROI02757"/>
    <s v="P34396"/>
    <d v="2026-02-17T00:00:00"/>
    <d v="2026-02-24T00:00:00"/>
    <x v="4"/>
    <x v="3"/>
    <x v="3"/>
    <s v="Normal"/>
    <s v="In Progress"/>
    <x v="0"/>
    <n v="301"/>
    <n v="1"/>
    <x v="8"/>
    <n v="7"/>
    <n v="5"/>
    <x v="0"/>
    <n v="0.33222591362126247"/>
    <x v="154"/>
  </r>
  <r>
    <s v="ROI02758"/>
    <s v="P36778"/>
    <d v="2026-03-25T00:00:00"/>
    <d v="2026-04-01T00:00:00"/>
    <x v="4"/>
    <x v="0"/>
    <x v="4"/>
    <s v="Urgent"/>
    <s v="Completed"/>
    <x v="4"/>
    <n v="80"/>
    <n v="4"/>
    <x v="92"/>
    <n v="7"/>
    <n v="5"/>
    <x v="0"/>
    <n v="5"/>
    <x v="414"/>
  </r>
  <r>
    <s v="ROI02759"/>
    <s v="P96342"/>
    <d v="2026-04-14T00:00:00"/>
    <d v="2026-04-22T00:00:00"/>
    <x v="4"/>
    <x v="1"/>
    <x v="1"/>
    <s v="Normal"/>
    <s v="Completed"/>
    <x v="5"/>
    <n v="212"/>
    <n v="2"/>
    <x v="313"/>
    <n v="8"/>
    <n v="5"/>
    <x v="0"/>
    <n v="0.94339622641509435"/>
    <x v="653"/>
  </r>
  <r>
    <s v="ROI02760"/>
    <s v="P32434"/>
    <d v="2026-06-05T00:00:00"/>
    <d v="2026-06-09T00:00:00"/>
    <x v="4"/>
    <x v="4"/>
    <x v="2"/>
    <s v="Urgent"/>
    <s v="Completed"/>
    <x v="1"/>
    <n v="71"/>
    <n v="4"/>
    <x v="446"/>
    <n v="4"/>
    <n v="5"/>
    <x v="1"/>
    <n v="5.6338028169014089"/>
    <x v="676"/>
  </r>
  <r>
    <s v="ROI02761"/>
    <s v="P34431"/>
    <d v="2026-01-11T00:00:00"/>
    <d v="2026-01-12T00:00:00"/>
    <x v="2"/>
    <x v="3"/>
    <x v="0"/>
    <s v="High"/>
    <s v="Completed"/>
    <x v="3"/>
    <n v="327"/>
    <n v="4"/>
    <x v="97"/>
    <n v="1"/>
    <n v="5"/>
    <x v="1"/>
    <n v="1.2232415902140672"/>
    <x v="1622"/>
  </r>
  <r>
    <s v="ROI02762"/>
    <s v="P13093"/>
    <d v="2026-01-24T00:00:00"/>
    <d v="2026-01-31T00:00:00"/>
    <x v="4"/>
    <x v="1"/>
    <x v="5"/>
    <s v="High"/>
    <s v="In Progress"/>
    <x v="7"/>
    <n v="194"/>
    <n v="1"/>
    <x v="71"/>
    <n v="7"/>
    <n v="5"/>
    <x v="0"/>
    <n v="0.51546391752577314"/>
    <x v="105"/>
  </r>
  <r>
    <s v="ROI02763"/>
    <s v="P33570"/>
    <d v="2026-03-20T00:00:00"/>
    <d v="2026-03-25T00:00:00"/>
    <x v="2"/>
    <x v="5"/>
    <x v="4"/>
    <s v="Normal"/>
    <s v="Completed"/>
    <x v="5"/>
    <n v="265"/>
    <n v="1"/>
    <x v="362"/>
    <n v="5"/>
    <n v="5"/>
    <x v="1"/>
    <n v="0.37735849056603776"/>
    <x v="411"/>
  </r>
  <r>
    <s v="ROI02764"/>
    <s v="P75547"/>
    <d v="2026-02-28T00:00:00"/>
    <d v="2026-03-09T00:00:00"/>
    <x v="1"/>
    <x v="1"/>
    <x v="6"/>
    <s v="Normal"/>
    <s v="Completed"/>
    <x v="5"/>
    <n v="160"/>
    <n v="0"/>
    <x v="12"/>
    <n v="9"/>
    <n v="5"/>
    <x v="0"/>
    <n v="0"/>
    <x v="1623"/>
  </r>
  <r>
    <s v="ROI02765"/>
    <s v="P35168"/>
    <d v="2026-05-18T00:00:00"/>
    <d v="2026-05-22T00:00:00"/>
    <x v="1"/>
    <x v="1"/>
    <x v="3"/>
    <s v="High"/>
    <s v="In Progress"/>
    <x v="0"/>
    <n v="486"/>
    <n v="1"/>
    <x v="186"/>
    <n v="4"/>
    <n v="5"/>
    <x v="1"/>
    <n v="0.20576131687242799"/>
    <x v="110"/>
  </r>
  <r>
    <s v="ROI02766"/>
    <s v="P55282"/>
    <d v="2026-01-20T00:00:00"/>
    <d v="2026-01-24T00:00:00"/>
    <x v="3"/>
    <x v="5"/>
    <x v="2"/>
    <s v="High"/>
    <s v="Completed"/>
    <x v="3"/>
    <n v="216"/>
    <n v="5"/>
    <x v="236"/>
    <n v="4"/>
    <n v="5"/>
    <x v="1"/>
    <n v="2.3148148148148149"/>
    <x v="1009"/>
  </r>
  <r>
    <s v="ROI02767"/>
    <s v="P53909"/>
    <d v="2026-03-09T00:00:00"/>
    <d v="2026-03-10T00:00:00"/>
    <x v="4"/>
    <x v="3"/>
    <x v="6"/>
    <s v="High"/>
    <s v="Pending"/>
    <x v="2"/>
    <n v="245"/>
    <n v="3"/>
    <x v="63"/>
    <n v="1"/>
    <n v="5"/>
    <x v="1"/>
    <n v="1.2244897959183674"/>
    <x v="1624"/>
  </r>
  <r>
    <s v="ROI02768"/>
    <s v="P41690"/>
    <d v="2026-01-08T00:00:00"/>
    <d v="2026-01-09T00:00:00"/>
    <x v="2"/>
    <x v="4"/>
    <x v="4"/>
    <s v="Normal"/>
    <s v="Pending"/>
    <x v="0"/>
    <n v="238"/>
    <n v="0"/>
    <x v="12"/>
    <n v="1"/>
    <n v="5"/>
    <x v="1"/>
    <n v="0"/>
    <x v="767"/>
  </r>
  <r>
    <s v="ROI02769"/>
    <s v="P87599"/>
    <d v="2026-06-28T00:00:00"/>
    <d v="2026-07-02T00:00:00"/>
    <x v="1"/>
    <x v="3"/>
    <x v="3"/>
    <s v="High"/>
    <s v="Pending"/>
    <x v="5"/>
    <n v="164"/>
    <n v="0"/>
    <x v="12"/>
    <n v="4"/>
    <n v="5"/>
    <x v="1"/>
    <n v="0"/>
    <x v="1207"/>
  </r>
  <r>
    <s v="ROI02770"/>
    <s v="P88956"/>
    <d v="2026-03-03T00:00:00"/>
    <d v="2026-03-12T00:00:00"/>
    <x v="3"/>
    <x v="4"/>
    <x v="2"/>
    <s v="Normal"/>
    <s v="In Progress"/>
    <x v="0"/>
    <n v="112"/>
    <n v="4"/>
    <x v="240"/>
    <n v="9"/>
    <n v="5"/>
    <x v="0"/>
    <n v="3.5714285714285712"/>
    <x v="1541"/>
  </r>
  <r>
    <s v="ROI02771"/>
    <s v="P38836"/>
    <d v="2026-04-10T00:00:00"/>
    <d v="2026-04-13T00:00:00"/>
    <x v="2"/>
    <x v="2"/>
    <x v="6"/>
    <s v="High"/>
    <s v="In Progress"/>
    <x v="2"/>
    <n v="334"/>
    <n v="4"/>
    <x v="220"/>
    <n v="3"/>
    <n v="5"/>
    <x v="1"/>
    <n v="1.1976047904191618"/>
    <x v="1625"/>
  </r>
  <r>
    <s v="ROI02772"/>
    <s v="P25753"/>
    <d v="2026-04-05T00:00:00"/>
    <d v="2026-04-15T00:00:00"/>
    <x v="3"/>
    <x v="4"/>
    <x v="4"/>
    <s v="Urgent"/>
    <s v="Pending"/>
    <x v="7"/>
    <n v="420"/>
    <n v="2"/>
    <x v="88"/>
    <n v="10"/>
    <n v="5"/>
    <x v="0"/>
    <n v="0.47619047619047622"/>
    <x v="487"/>
  </r>
  <r>
    <s v="ROI02773"/>
    <s v="P96849"/>
    <d v="2026-04-20T00:00:00"/>
    <d v="2026-04-24T00:00:00"/>
    <x v="2"/>
    <x v="1"/>
    <x v="4"/>
    <s v="High"/>
    <s v="Completed"/>
    <x v="5"/>
    <n v="427"/>
    <n v="4"/>
    <x v="470"/>
    <n v="4"/>
    <n v="5"/>
    <x v="1"/>
    <n v="0.93676814988290402"/>
    <x v="1358"/>
  </r>
  <r>
    <s v="ROI02774"/>
    <s v="P60407"/>
    <d v="2026-06-04T00:00:00"/>
    <d v="2026-06-10T00:00:00"/>
    <x v="4"/>
    <x v="1"/>
    <x v="3"/>
    <s v="Normal"/>
    <s v="Pending"/>
    <x v="0"/>
    <n v="206"/>
    <n v="4"/>
    <x v="214"/>
    <n v="6"/>
    <n v="5"/>
    <x v="0"/>
    <n v="1.9417475728155338"/>
    <x v="1626"/>
  </r>
  <r>
    <s v="ROI02775"/>
    <s v="P99984"/>
    <d v="2026-03-05T00:00:00"/>
    <d v="2026-03-13T00:00:00"/>
    <x v="0"/>
    <x v="5"/>
    <x v="1"/>
    <s v="Normal"/>
    <s v="In Progress"/>
    <x v="1"/>
    <n v="207"/>
    <n v="0"/>
    <x v="12"/>
    <n v="8"/>
    <n v="5"/>
    <x v="0"/>
    <n v="0"/>
    <x v="1627"/>
  </r>
  <r>
    <s v="ROI02776"/>
    <s v="P54568"/>
    <d v="2026-05-12T00:00:00"/>
    <d v="2026-05-18T00:00:00"/>
    <x v="4"/>
    <x v="1"/>
    <x v="5"/>
    <s v="Normal"/>
    <s v="Completed"/>
    <x v="4"/>
    <n v="252"/>
    <n v="2"/>
    <x v="285"/>
    <n v="6"/>
    <n v="5"/>
    <x v="0"/>
    <n v="0.79365079365079361"/>
    <x v="487"/>
  </r>
  <r>
    <s v="ROI02777"/>
    <s v="P55030"/>
    <d v="2026-02-09T00:00:00"/>
    <d v="2026-02-18T00:00:00"/>
    <x v="3"/>
    <x v="4"/>
    <x v="7"/>
    <s v="Normal"/>
    <s v="Completed"/>
    <x v="3"/>
    <n v="490"/>
    <n v="3"/>
    <x v="445"/>
    <n v="9"/>
    <n v="5"/>
    <x v="0"/>
    <n v="0.61224489795918369"/>
    <x v="1628"/>
  </r>
  <r>
    <s v="ROI02778"/>
    <s v="P73723"/>
    <d v="2026-03-03T00:00:00"/>
    <d v="2026-03-08T00:00:00"/>
    <x v="0"/>
    <x v="1"/>
    <x v="7"/>
    <s v="High"/>
    <s v="Pending"/>
    <x v="2"/>
    <n v="467"/>
    <n v="5"/>
    <x v="409"/>
    <n v="5"/>
    <n v="5"/>
    <x v="1"/>
    <n v="1.070663811563169"/>
    <x v="229"/>
  </r>
  <r>
    <s v="ROI02779"/>
    <s v="P34229"/>
    <d v="2026-04-03T00:00:00"/>
    <d v="2026-04-13T00:00:00"/>
    <x v="0"/>
    <x v="1"/>
    <x v="6"/>
    <s v="Normal"/>
    <s v="In Progress"/>
    <x v="4"/>
    <n v="427"/>
    <n v="5"/>
    <x v="236"/>
    <n v="10"/>
    <n v="5"/>
    <x v="0"/>
    <n v="1.1709601873536302"/>
    <x v="1189"/>
  </r>
  <r>
    <s v="ROI02780"/>
    <s v="P48383"/>
    <d v="2026-06-18T00:00:00"/>
    <d v="2026-06-26T00:00:00"/>
    <x v="2"/>
    <x v="0"/>
    <x v="2"/>
    <s v="Normal"/>
    <s v="Completed"/>
    <x v="3"/>
    <n v="264"/>
    <n v="1"/>
    <x v="421"/>
    <n v="8"/>
    <n v="5"/>
    <x v="0"/>
    <n v="0.37878787878787878"/>
    <x v="880"/>
  </r>
  <r>
    <s v="ROI02781"/>
    <s v="P81694"/>
    <d v="2026-05-18T00:00:00"/>
    <d v="2026-05-21T00:00:00"/>
    <x v="2"/>
    <x v="1"/>
    <x v="0"/>
    <s v="Normal"/>
    <s v="Pending"/>
    <x v="6"/>
    <n v="400"/>
    <n v="2"/>
    <x v="456"/>
    <n v="3"/>
    <n v="5"/>
    <x v="1"/>
    <n v="0.5"/>
    <x v="784"/>
  </r>
  <r>
    <s v="ROI02782"/>
    <s v="P10929"/>
    <d v="2026-02-19T00:00:00"/>
    <d v="2026-02-24T00:00:00"/>
    <x v="2"/>
    <x v="3"/>
    <x v="0"/>
    <s v="Normal"/>
    <s v="Completed"/>
    <x v="2"/>
    <n v="370"/>
    <n v="0"/>
    <x v="12"/>
    <n v="5"/>
    <n v="5"/>
    <x v="1"/>
    <n v="0"/>
    <x v="689"/>
  </r>
  <r>
    <s v="ROI02783"/>
    <s v="P54851"/>
    <d v="2026-02-11T00:00:00"/>
    <d v="2026-02-20T00:00:00"/>
    <x v="4"/>
    <x v="2"/>
    <x v="1"/>
    <s v="High"/>
    <s v="Completed"/>
    <x v="5"/>
    <n v="150"/>
    <n v="0"/>
    <x v="12"/>
    <n v="9"/>
    <n v="5"/>
    <x v="0"/>
    <n v="0"/>
    <x v="1150"/>
  </r>
  <r>
    <s v="ROI02784"/>
    <s v="P95559"/>
    <d v="2026-06-06T00:00:00"/>
    <d v="2026-06-16T00:00:00"/>
    <x v="4"/>
    <x v="3"/>
    <x v="3"/>
    <s v="High"/>
    <s v="Completed"/>
    <x v="2"/>
    <n v="21"/>
    <n v="4"/>
    <x v="332"/>
    <n v="10"/>
    <n v="5"/>
    <x v="0"/>
    <n v="19.047619047619047"/>
    <x v="278"/>
  </r>
  <r>
    <s v="ROI02785"/>
    <s v="P66120"/>
    <d v="2026-01-23T00:00:00"/>
    <d v="2026-01-29T00:00:00"/>
    <x v="2"/>
    <x v="4"/>
    <x v="0"/>
    <s v="High"/>
    <s v="Pending"/>
    <x v="4"/>
    <n v="493"/>
    <n v="0"/>
    <x v="12"/>
    <n v="6"/>
    <n v="5"/>
    <x v="0"/>
    <n v="0"/>
    <x v="1482"/>
  </r>
  <r>
    <s v="ROI02786"/>
    <s v="P47718"/>
    <d v="2026-01-19T00:00:00"/>
    <d v="2026-01-26T00:00:00"/>
    <x v="4"/>
    <x v="2"/>
    <x v="5"/>
    <s v="Urgent"/>
    <s v="Pending"/>
    <x v="0"/>
    <n v="161"/>
    <n v="0"/>
    <x v="12"/>
    <n v="7"/>
    <n v="5"/>
    <x v="0"/>
    <n v="0"/>
    <x v="377"/>
  </r>
  <r>
    <s v="ROI02787"/>
    <s v="P31100"/>
    <d v="2026-06-26T00:00:00"/>
    <d v="2026-06-29T00:00:00"/>
    <x v="4"/>
    <x v="0"/>
    <x v="7"/>
    <s v="Normal"/>
    <s v="In Progress"/>
    <x v="3"/>
    <n v="389"/>
    <n v="0"/>
    <x v="12"/>
    <n v="3"/>
    <n v="5"/>
    <x v="1"/>
    <n v="0"/>
    <x v="1629"/>
  </r>
  <r>
    <s v="ROI02788"/>
    <s v="P61116"/>
    <d v="2026-05-16T00:00:00"/>
    <d v="2026-05-18T00:00:00"/>
    <x v="0"/>
    <x v="0"/>
    <x v="3"/>
    <s v="High"/>
    <s v="In Progress"/>
    <x v="4"/>
    <n v="188"/>
    <n v="1"/>
    <x v="65"/>
    <n v="2"/>
    <n v="5"/>
    <x v="1"/>
    <n v="0.53191489361702127"/>
    <x v="83"/>
  </r>
  <r>
    <s v="ROI02789"/>
    <s v="P23239"/>
    <d v="2026-03-15T00:00:00"/>
    <d v="2026-03-17T00:00:00"/>
    <x v="0"/>
    <x v="2"/>
    <x v="2"/>
    <s v="Normal"/>
    <s v="In Progress"/>
    <x v="3"/>
    <n v="306"/>
    <n v="1"/>
    <x v="1"/>
    <n v="2"/>
    <n v="5"/>
    <x v="1"/>
    <n v="0.32679738562091504"/>
    <x v="804"/>
  </r>
  <r>
    <s v="ROI02790"/>
    <s v="P17570"/>
    <d v="2026-02-26T00:00:00"/>
    <d v="2026-02-28T00:00:00"/>
    <x v="4"/>
    <x v="0"/>
    <x v="1"/>
    <s v="Normal"/>
    <s v="Pending"/>
    <x v="1"/>
    <n v="197"/>
    <n v="2"/>
    <x v="294"/>
    <n v="2"/>
    <n v="5"/>
    <x v="1"/>
    <n v="1.015228426395939"/>
    <x v="592"/>
  </r>
  <r>
    <s v="ROI02791"/>
    <s v="P99463"/>
    <d v="2026-06-20T00:00:00"/>
    <d v="2026-06-22T00:00:00"/>
    <x v="0"/>
    <x v="1"/>
    <x v="4"/>
    <s v="Normal"/>
    <s v="Completed"/>
    <x v="3"/>
    <n v="271"/>
    <n v="3"/>
    <x v="502"/>
    <n v="2"/>
    <n v="5"/>
    <x v="1"/>
    <n v="1.107011070110701"/>
    <x v="1630"/>
  </r>
  <r>
    <s v="ROI02792"/>
    <s v="P33415"/>
    <d v="2026-01-15T00:00:00"/>
    <d v="2026-01-21T00:00:00"/>
    <x v="4"/>
    <x v="0"/>
    <x v="5"/>
    <s v="Normal"/>
    <s v="In Progress"/>
    <x v="0"/>
    <n v="319"/>
    <n v="4"/>
    <x v="371"/>
    <n v="6"/>
    <n v="5"/>
    <x v="0"/>
    <n v="1.2539184952978055"/>
    <x v="1631"/>
  </r>
  <r>
    <s v="ROI02793"/>
    <s v="P97712"/>
    <d v="2026-05-27T00:00:00"/>
    <d v="2026-06-01T00:00:00"/>
    <x v="4"/>
    <x v="3"/>
    <x v="6"/>
    <s v="High"/>
    <s v="Completed"/>
    <x v="1"/>
    <n v="271"/>
    <n v="2"/>
    <x v="575"/>
    <n v="5"/>
    <n v="5"/>
    <x v="1"/>
    <n v="0.73800738007380073"/>
    <x v="1632"/>
  </r>
  <r>
    <s v="ROI02794"/>
    <s v="P38159"/>
    <d v="2026-01-18T00:00:00"/>
    <d v="2026-01-28T00:00:00"/>
    <x v="1"/>
    <x v="4"/>
    <x v="1"/>
    <s v="Normal"/>
    <s v="Completed"/>
    <x v="7"/>
    <n v="23"/>
    <n v="3"/>
    <x v="531"/>
    <n v="10"/>
    <n v="5"/>
    <x v="0"/>
    <n v="13.043478260869565"/>
    <x v="1185"/>
  </r>
  <r>
    <s v="ROI02795"/>
    <s v="P43867"/>
    <d v="2026-06-14T00:00:00"/>
    <d v="2026-06-24T00:00:00"/>
    <x v="2"/>
    <x v="3"/>
    <x v="7"/>
    <s v="High"/>
    <s v="Pending"/>
    <x v="7"/>
    <n v="172"/>
    <n v="0"/>
    <x v="12"/>
    <n v="10"/>
    <n v="5"/>
    <x v="0"/>
    <n v="0"/>
    <x v="1633"/>
  </r>
  <r>
    <s v="ROI02796"/>
    <s v="P14342"/>
    <d v="2026-04-16T00:00:00"/>
    <d v="2026-04-26T00:00:00"/>
    <x v="0"/>
    <x v="5"/>
    <x v="5"/>
    <s v="Normal"/>
    <s v="In Progress"/>
    <x v="0"/>
    <n v="124"/>
    <n v="3"/>
    <x v="101"/>
    <n v="10"/>
    <n v="5"/>
    <x v="0"/>
    <n v="2.4193548387096775"/>
    <x v="158"/>
  </r>
  <r>
    <s v="ROI02797"/>
    <s v="P23379"/>
    <d v="2026-06-10T00:00:00"/>
    <d v="2026-06-13T00:00:00"/>
    <x v="3"/>
    <x v="2"/>
    <x v="3"/>
    <s v="Urgent"/>
    <s v="In Progress"/>
    <x v="4"/>
    <n v="275"/>
    <n v="0"/>
    <x v="12"/>
    <n v="3"/>
    <n v="5"/>
    <x v="1"/>
    <n v="0"/>
    <x v="1634"/>
  </r>
  <r>
    <s v="ROI02798"/>
    <s v="P22396"/>
    <d v="2026-04-15T00:00:00"/>
    <d v="2026-04-24T00:00:00"/>
    <x v="3"/>
    <x v="2"/>
    <x v="1"/>
    <s v="Urgent"/>
    <s v="Pending"/>
    <x v="5"/>
    <n v="401"/>
    <n v="2"/>
    <x v="229"/>
    <n v="9"/>
    <n v="5"/>
    <x v="0"/>
    <n v="0.49875311720698251"/>
    <x v="1159"/>
  </r>
  <r>
    <s v="ROI02799"/>
    <s v="P48433"/>
    <d v="2026-05-13T00:00:00"/>
    <d v="2026-05-22T00:00:00"/>
    <x v="0"/>
    <x v="0"/>
    <x v="0"/>
    <s v="Normal"/>
    <s v="Completed"/>
    <x v="4"/>
    <n v="136"/>
    <n v="2"/>
    <x v="262"/>
    <n v="9"/>
    <n v="5"/>
    <x v="0"/>
    <n v="1.4705882352941175"/>
    <x v="1635"/>
  </r>
  <r>
    <s v="ROI02800"/>
    <s v="P96878"/>
    <d v="2026-06-01T00:00:00"/>
    <d v="2026-06-04T00:00:00"/>
    <x v="3"/>
    <x v="2"/>
    <x v="6"/>
    <s v="High"/>
    <s v="In Progress"/>
    <x v="1"/>
    <n v="308"/>
    <n v="0"/>
    <x v="12"/>
    <n v="3"/>
    <n v="5"/>
    <x v="1"/>
    <n v="0"/>
    <x v="550"/>
  </r>
  <r>
    <s v="ROI02801"/>
    <s v="P90514"/>
    <d v="2026-06-16T00:00:00"/>
    <d v="2026-06-25T00:00:00"/>
    <x v="4"/>
    <x v="2"/>
    <x v="1"/>
    <s v="Urgent"/>
    <s v="Pending"/>
    <x v="4"/>
    <n v="177"/>
    <n v="2"/>
    <x v="401"/>
    <n v="9"/>
    <n v="5"/>
    <x v="0"/>
    <n v="1.1299435028248588"/>
    <x v="1031"/>
  </r>
  <r>
    <s v="ROI02802"/>
    <s v="P71448"/>
    <d v="2026-05-25T00:00:00"/>
    <d v="2026-05-27T00:00:00"/>
    <x v="0"/>
    <x v="4"/>
    <x v="2"/>
    <s v="Urgent"/>
    <s v="Completed"/>
    <x v="1"/>
    <n v="56"/>
    <n v="3"/>
    <x v="584"/>
    <n v="2"/>
    <n v="5"/>
    <x v="1"/>
    <n v="5.3571428571428568"/>
    <x v="418"/>
  </r>
  <r>
    <s v="ROI02803"/>
    <s v="P37647"/>
    <d v="2026-03-29T00:00:00"/>
    <d v="2026-04-04T00:00:00"/>
    <x v="4"/>
    <x v="3"/>
    <x v="6"/>
    <s v="High"/>
    <s v="Completed"/>
    <x v="0"/>
    <n v="328"/>
    <n v="1"/>
    <x v="71"/>
    <n v="6"/>
    <n v="5"/>
    <x v="0"/>
    <n v="0.3048780487804878"/>
    <x v="98"/>
  </r>
  <r>
    <s v="ROI02804"/>
    <s v="P30116"/>
    <d v="2026-04-17T00:00:00"/>
    <d v="2026-04-23T00:00:00"/>
    <x v="4"/>
    <x v="5"/>
    <x v="4"/>
    <s v="High"/>
    <s v="Completed"/>
    <x v="2"/>
    <n v="384"/>
    <n v="0"/>
    <x v="12"/>
    <n v="6"/>
    <n v="5"/>
    <x v="0"/>
    <n v="0"/>
    <x v="534"/>
  </r>
  <r>
    <s v="ROI02805"/>
    <s v="P11624"/>
    <d v="2026-01-20T00:00:00"/>
    <d v="2026-01-21T00:00:00"/>
    <x v="4"/>
    <x v="5"/>
    <x v="1"/>
    <s v="Normal"/>
    <s v="Pending"/>
    <x v="6"/>
    <n v="276"/>
    <n v="2"/>
    <x v="235"/>
    <n v="1"/>
    <n v="5"/>
    <x v="1"/>
    <n v="0.72463768115942029"/>
    <x v="598"/>
  </r>
  <r>
    <s v="ROI02806"/>
    <s v="P18341"/>
    <d v="2026-06-09T00:00:00"/>
    <d v="2026-06-15T00:00:00"/>
    <x v="1"/>
    <x v="2"/>
    <x v="6"/>
    <s v="Urgent"/>
    <s v="In Progress"/>
    <x v="2"/>
    <n v="292"/>
    <n v="4"/>
    <x v="541"/>
    <n v="6"/>
    <n v="5"/>
    <x v="0"/>
    <n v="1.3698630136986301"/>
    <x v="1173"/>
  </r>
  <r>
    <s v="ROI02807"/>
    <s v="P40087"/>
    <d v="2026-05-12T00:00:00"/>
    <d v="2026-05-22T00:00:00"/>
    <x v="2"/>
    <x v="2"/>
    <x v="1"/>
    <s v="High"/>
    <s v="In Progress"/>
    <x v="4"/>
    <n v="205"/>
    <n v="1"/>
    <x v="34"/>
    <n v="10"/>
    <n v="5"/>
    <x v="0"/>
    <n v="0.48780487804878048"/>
    <x v="934"/>
  </r>
  <r>
    <s v="ROI02808"/>
    <s v="P59009"/>
    <d v="2026-04-25T00:00:00"/>
    <d v="2026-05-04T00:00:00"/>
    <x v="3"/>
    <x v="1"/>
    <x v="1"/>
    <s v="Urgent"/>
    <s v="In Progress"/>
    <x v="4"/>
    <n v="223"/>
    <n v="4"/>
    <x v="559"/>
    <n v="9"/>
    <n v="5"/>
    <x v="0"/>
    <n v="1.7937219730941705"/>
    <x v="1636"/>
  </r>
  <r>
    <s v="ROI02809"/>
    <s v="P56450"/>
    <d v="2026-04-30T00:00:00"/>
    <d v="2026-05-02T00:00:00"/>
    <x v="4"/>
    <x v="1"/>
    <x v="3"/>
    <s v="Normal"/>
    <s v="Completed"/>
    <x v="1"/>
    <n v="409"/>
    <n v="1"/>
    <x v="291"/>
    <n v="2"/>
    <n v="5"/>
    <x v="1"/>
    <n v="0.24449877750611246"/>
    <x v="1637"/>
  </r>
  <r>
    <s v="ROI02810"/>
    <s v="P18787"/>
    <d v="2026-06-28T00:00:00"/>
    <d v="2026-06-29T00:00:00"/>
    <x v="2"/>
    <x v="0"/>
    <x v="4"/>
    <s v="High"/>
    <s v="Completed"/>
    <x v="6"/>
    <n v="268"/>
    <n v="1"/>
    <x v="337"/>
    <n v="1"/>
    <n v="5"/>
    <x v="1"/>
    <n v="0.37313432835820892"/>
    <x v="1609"/>
  </r>
  <r>
    <s v="ROI02811"/>
    <s v="P96508"/>
    <d v="2026-03-31T00:00:00"/>
    <d v="2026-04-08T00:00:00"/>
    <x v="4"/>
    <x v="4"/>
    <x v="6"/>
    <s v="Urgent"/>
    <s v="Completed"/>
    <x v="4"/>
    <n v="192"/>
    <n v="1"/>
    <x v="317"/>
    <n v="8"/>
    <n v="5"/>
    <x v="0"/>
    <n v="0.52083333333333326"/>
    <x v="16"/>
  </r>
  <r>
    <s v="ROI02812"/>
    <s v="P74455"/>
    <d v="2026-01-03T00:00:00"/>
    <d v="2026-01-13T00:00:00"/>
    <x v="1"/>
    <x v="1"/>
    <x v="6"/>
    <s v="High"/>
    <s v="In Progress"/>
    <x v="1"/>
    <n v="498"/>
    <n v="3"/>
    <x v="567"/>
    <n v="10"/>
    <n v="5"/>
    <x v="0"/>
    <n v="0.60240963855421692"/>
    <x v="953"/>
  </r>
  <r>
    <s v="ROI02813"/>
    <s v="P10810"/>
    <d v="2026-06-11T00:00:00"/>
    <d v="2026-06-17T00:00:00"/>
    <x v="0"/>
    <x v="2"/>
    <x v="4"/>
    <s v="Urgent"/>
    <s v="Pending"/>
    <x v="0"/>
    <n v="333"/>
    <n v="5"/>
    <x v="563"/>
    <n v="6"/>
    <n v="5"/>
    <x v="0"/>
    <n v="1.5015015015015014"/>
    <x v="849"/>
  </r>
  <r>
    <s v="ROI02814"/>
    <s v="P19413"/>
    <d v="2026-01-22T00:00:00"/>
    <d v="2026-01-31T00:00:00"/>
    <x v="2"/>
    <x v="1"/>
    <x v="5"/>
    <s v="High"/>
    <s v="Pending"/>
    <x v="2"/>
    <n v="36"/>
    <n v="4"/>
    <x v="149"/>
    <n v="9"/>
    <n v="5"/>
    <x v="0"/>
    <n v="11.111111111111111"/>
    <x v="267"/>
  </r>
  <r>
    <s v="ROI02815"/>
    <s v="P11131"/>
    <d v="2026-06-05T00:00:00"/>
    <d v="2026-06-15T00:00:00"/>
    <x v="0"/>
    <x v="2"/>
    <x v="6"/>
    <s v="Normal"/>
    <s v="Pending"/>
    <x v="4"/>
    <n v="64"/>
    <n v="2"/>
    <x v="2"/>
    <n v="10"/>
    <n v="5"/>
    <x v="0"/>
    <n v="3.125"/>
    <x v="889"/>
  </r>
  <r>
    <s v="ROI02816"/>
    <s v="P79349"/>
    <d v="2026-06-02T00:00:00"/>
    <d v="2026-06-08T00:00:00"/>
    <x v="1"/>
    <x v="2"/>
    <x v="4"/>
    <s v="Normal"/>
    <s v="Pending"/>
    <x v="3"/>
    <n v="406"/>
    <n v="1"/>
    <x v="487"/>
    <n v="6"/>
    <n v="5"/>
    <x v="0"/>
    <n v="0.24630541871921183"/>
    <x v="1638"/>
  </r>
  <r>
    <s v="ROI02817"/>
    <s v="P57937"/>
    <d v="2026-04-19T00:00:00"/>
    <d v="2026-04-23T00:00:00"/>
    <x v="4"/>
    <x v="3"/>
    <x v="0"/>
    <s v="Urgent"/>
    <s v="Pending"/>
    <x v="5"/>
    <n v="96"/>
    <n v="5"/>
    <x v="617"/>
    <n v="4"/>
    <n v="5"/>
    <x v="1"/>
    <n v="5.2083333333333339"/>
    <x v="16"/>
  </r>
  <r>
    <s v="ROI02818"/>
    <s v="P79222"/>
    <d v="2026-01-03T00:00:00"/>
    <d v="2026-01-12T00:00:00"/>
    <x v="4"/>
    <x v="4"/>
    <x v="0"/>
    <s v="Normal"/>
    <s v="Pending"/>
    <x v="7"/>
    <n v="317"/>
    <n v="4"/>
    <x v="443"/>
    <n v="9"/>
    <n v="5"/>
    <x v="0"/>
    <n v="1.2618296529968454"/>
    <x v="135"/>
  </r>
  <r>
    <s v="ROI02819"/>
    <s v="P10545"/>
    <d v="2026-04-04T00:00:00"/>
    <d v="2026-04-14T00:00:00"/>
    <x v="4"/>
    <x v="4"/>
    <x v="6"/>
    <s v="High"/>
    <s v="Completed"/>
    <x v="3"/>
    <n v="143"/>
    <n v="0"/>
    <x v="12"/>
    <n v="10"/>
    <n v="5"/>
    <x v="0"/>
    <n v="0"/>
    <x v="385"/>
  </r>
  <r>
    <s v="ROI02820"/>
    <s v="P37908"/>
    <d v="2026-01-31T00:00:00"/>
    <d v="2026-02-01T00:00:00"/>
    <x v="1"/>
    <x v="2"/>
    <x v="3"/>
    <s v="Urgent"/>
    <s v="In Progress"/>
    <x v="0"/>
    <n v="429"/>
    <n v="1"/>
    <x v="416"/>
    <n v="1"/>
    <n v="5"/>
    <x v="1"/>
    <n v="0.23310023310023309"/>
    <x v="1639"/>
  </r>
  <r>
    <s v="ROI02821"/>
    <s v="P73658"/>
    <d v="2026-02-13T00:00:00"/>
    <d v="2026-02-16T00:00:00"/>
    <x v="3"/>
    <x v="5"/>
    <x v="3"/>
    <s v="High"/>
    <s v="In Progress"/>
    <x v="2"/>
    <n v="486"/>
    <n v="5"/>
    <x v="455"/>
    <n v="3"/>
    <n v="5"/>
    <x v="1"/>
    <n v="1.0288065843621399"/>
    <x v="1016"/>
  </r>
  <r>
    <s v="ROI02822"/>
    <s v="P37801"/>
    <d v="2026-02-19T00:00:00"/>
    <d v="2026-03-01T00:00:00"/>
    <x v="1"/>
    <x v="4"/>
    <x v="2"/>
    <s v="Normal"/>
    <s v="In Progress"/>
    <x v="5"/>
    <n v="171"/>
    <n v="2"/>
    <x v="510"/>
    <n v="10"/>
    <n v="5"/>
    <x v="0"/>
    <n v="1.1695906432748537"/>
    <x v="1058"/>
  </r>
  <r>
    <s v="ROI02823"/>
    <s v="P43388"/>
    <d v="2026-06-12T00:00:00"/>
    <d v="2026-06-18T00:00:00"/>
    <x v="4"/>
    <x v="3"/>
    <x v="2"/>
    <s v="High"/>
    <s v="Completed"/>
    <x v="6"/>
    <n v="470"/>
    <n v="2"/>
    <x v="6"/>
    <n v="6"/>
    <n v="5"/>
    <x v="0"/>
    <n v="0.42553191489361702"/>
    <x v="1640"/>
  </r>
  <r>
    <s v="ROI02824"/>
    <s v="P21182"/>
    <d v="2026-03-10T00:00:00"/>
    <d v="2026-03-12T00:00:00"/>
    <x v="0"/>
    <x v="4"/>
    <x v="7"/>
    <s v="High"/>
    <s v="Pending"/>
    <x v="4"/>
    <n v="121"/>
    <n v="2"/>
    <x v="66"/>
    <n v="2"/>
    <n v="5"/>
    <x v="1"/>
    <n v="1.6528925619834711"/>
    <x v="227"/>
  </r>
  <r>
    <s v="ROI02825"/>
    <s v="P63476"/>
    <d v="2026-06-05T00:00:00"/>
    <d v="2026-06-15T00:00:00"/>
    <x v="0"/>
    <x v="4"/>
    <x v="0"/>
    <s v="Normal"/>
    <s v="Pending"/>
    <x v="1"/>
    <n v="121"/>
    <n v="5"/>
    <x v="114"/>
    <n v="10"/>
    <n v="5"/>
    <x v="0"/>
    <n v="4.1322314049586781"/>
    <x v="1369"/>
  </r>
  <r>
    <s v="ROI02826"/>
    <s v="P13723"/>
    <d v="2026-04-08T00:00:00"/>
    <d v="2026-04-15T00:00:00"/>
    <x v="0"/>
    <x v="5"/>
    <x v="3"/>
    <s v="Urgent"/>
    <s v="Pending"/>
    <x v="4"/>
    <n v="61"/>
    <n v="0"/>
    <x v="12"/>
    <n v="7"/>
    <n v="5"/>
    <x v="0"/>
    <n v="0"/>
    <x v="1013"/>
  </r>
  <r>
    <s v="ROI02827"/>
    <s v="P82299"/>
    <d v="2026-05-14T00:00:00"/>
    <d v="2026-05-23T00:00:00"/>
    <x v="2"/>
    <x v="3"/>
    <x v="0"/>
    <s v="Normal"/>
    <s v="Pending"/>
    <x v="7"/>
    <n v="150"/>
    <n v="1"/>
    <x v="4"/>
    <n v="9"/>
    <n v="5"/>
    <x v="0"/>
    <n v="0.66666666666666674"/>
    <x v="1150"/>
  </r>
  <r>
    <s v="ROI02828"/>
    <s v="P68075"/>
    <d v="2026-02-09T00:00:00"/>
    <d v="2026-02-17T00:00:00"/>
    <x v="4"/>
    <x v="3"/>
    <x v="4"/>
    <s v="Urgent"/>
    <s v="Completed"/>
    <x v="4"/>
    <n v="184"/>
    <n v="0"/>
    <x v="12"/>
    <n v="8"/>
    <n v="5"/>
    <x v="0"/>
    <n v="0"/>
    <x v="377"/>
  </r>
  <r>
    <s v="ROI02829"/>
    <s v="P83093"/>
    <d v="2026-06-14T00:00:00"/>
    <d v="2026-06-15T00:00:00"/>
    <x v="1"/>
    <x v="4"/>
    <x v="6"/>
    <s v="Urgent"/>
    <s v="Completed"/>
    <x v="1"/>
    <n v="58"/>
    <n v="5"/>
    <x v="299"/>
    <n v="1"/>
    <n v="5"/>
    <x v="1"/>
    <n v="8.6206896551724146"/>
    <x v="57"/>
  </r>
  <r>
    <s v="ROI02830"/>
    <s v="P34474"/>
    <d v="2026-05-26T00:00:00"/>
    <d v="2026-05-28T00:00:00"/>
    <x v="1"/>
    <x v="0"/>
    <x v="3"/>
    <s v="High"/>
    <s v="Pending"/>
    <x v="2"/>
    <n v="280"/>
    <n v="2"/>
    <x v="476"/>
    <n v="2"/>
    <n v="5"/>
    <x v="1"/>
    <n v="0.7142857142857143"/>
    <x v="1641"/>
  </r>
  <r>
    <s v="ROI02831"/>
    <s v="P87162"/>
    <d v="2026-01-26T00:00:00"/>
    <d v="2026-02-01T00:00:00"/>
    <x v="0"/>
    <x v="3"/>
    <x v="4"/>
    <s v="Urgent"/>
    <s v="In Progress"/>
    <x v="1"/>
    <n v="468"/>
    <n v="1"/>
    <x v="504"/>
    <n v="6"/>
    <n v="5"/>
    <x v="0"/>
    <n v="0.21367521367521369"/>
    <x v="922"/>
  </r>
  <r>
    <s v="ROI02832"/>
    <s v="P26173"/>
    <d v="2026-04-06T00:00:00"/>
    <d v="2026-04-13T00:00:00"/>
    <x v="3"/>
    <x v="3"/>
    <x v="4"/>
    <s v="Urgent"/>
    <s v="Completed"/>
    <x v="1"/>
    <n v="350"/>
    <n v="4"/>
    <x v="593"/>
    <n v="7"/>
    <n v="5"/>
    <x v="0"/>
    <n v="1.1428571428571428"/>
    <x v="284"/>
  </r>
  <r>
    <s v="ROI02833"/>
    <s v="P35347"/>
    <d v="2026-02-11T00:00:00"/>
    <d v="2026-02-16T00:00:00"/>
    <x v="3"/>
    <x v="2"/>
    <x v="5"/>
    <s v="Urgent"/>
    <s v="Pending"/>
    <x v="2"/>
    <n v="71"/>
    <n v="3"/>
    <x v="358"/>
    <n v="5"/>
    <n v="5"/>
    <x v="1"/>
    <n v="4.225352112676056"/>
    <x v="1642"/>
  </r>
  <r>
    <s v="ROI02834"/>
    <s v="P83737"/>
    <d v="2026-01-06T00:00:00"/>
    <d v="2026-01-10T00:00:00"/>
    <x v="0"/>
    <x v="4"/>
    <x v="6"/>
    <s v="Urgent"/>
    <s v="In Progress"/>
    <x v="0"/>
    <n v="65"/>
    <n v="1"/>
    <x v="416"/>
    <n v="4"/>
    <n v="5"/>
    <x v="1"/>
    <n v="1.5384615384615385"/>
    <x v="1643"/>
  </r>
  <r>
    <s v="ROI02835"/>
    <s v="P48390"/>
    <d v="2026-03-22T00:00:00"/>
    <d v="2026-03-24T00:00:00"/>
    <x v="3"/>
    <x v="4"/>
    <x v="2"/>
    <s v="Normal"/>
    <s v="Completed"/>
    <x v="5"/>
    <n v="344"/>
    <n v="4"/>
    <x v="300"/>
    <n v="2"/>
    <n v="5"/>
    <x v="1"/>
    <n v="1.1627906976744187"/>
    <x v="659"/>
  </r>
  <r>
    <s v="ROI02836"/>
    <s v="P59494"/>
    <d v="2026-03-10T00:00:00"/>
    <d v="2026-03-18T00:00:00"/>
    <x v="1"/>
    <x v="3"/>
    <x v="3"/>
    <s v="Normal"/>
    <s v="Completed"/>
    <x v="4"/>
    <n v="151"/>
    <n v="2"/>
    <x v="18"/>
    <n v="8"/>
    <n v="5"/>
    <x v="0"/>
    <n v="1.3245033112582782"/>
    <x v="662"/>
  </r>
  <r>
    <s v="ROI02837"/>
    <s v="P39503"/>
    <d v="2026-01-02T00:00:00"/>
    <d v="2026-01-09T00:00:00"/>
    <x v="1"/>
    <x v="0"/>
    <x v="3"/>
    <s v="Normal"/>
    <s v="Completed"/>
    <x v="2"/>
    <n v="120"/>
    <n v="1"/>
    <x v="444"/>
    <n v="7"/>
    <n v="5"/>
    <x v="0"/>
    <n v="0.83333333333333337"/>
    <x v="1644"/>
  </r>
  <r>
    <s v="ROI02838"/>
    <s v="P27339"/>
    <d v="2026-01-20T00:00:00"/>
    <d v="2026-01-27T00:00:00"/>
    <x v="2"/>
    <x v="1"/>
    <x v="5"/>
    <s v="Urgent"/>
    <s v="Pending"/>
    <x v="4"/>
    <n v="425"/>
    <n v="0"/>
    <x v="12"/>
    <n v="7"/>
    <n v="5"/>
    <x v="0"/>
    <n v="0"/>
    <x v="1129"/>
  </r>
  <r>
    <s v="ROI02839"/>
    <s v="P32920"/>
    <d v="2026-06-18T00:00:00"/>
    <d v="2026-06-21T00:00:00"/>
    <x v="2"/>
    <x v="5"/>
    <x v="1"/>
    <s v="High"/>
    <s v="Pending"/>
    <x v="1"/>
    <n v="265"/>
    <n v="4"/>
    <x v="486"/>
    <n v="3"/>
    <n v="5"/>
    <x v="1"/>
    <n v="1.5094339622641511"/>
    <x v="1084"/>
  </r>
  <r>
    <s v="ROI02840"/>
    <s v="P33316"/>
    <d v="2026-05-13T00:00:00"/>
    <d v="2026-05-17T00:00:00"/>
    <x v="1"/>
    <x v="5"/>
    <x v="2"/>
    <s v="Normal"/>
    <s v="Completed"/>
    <x v="2"/>
    <n v="240"/>
    <n v="3"/>
    <x v="403"/>
    <n v="4"/>
    <n v="5"/>
    <x v="1"/>
    <n v="1.25"/>
    <x v="1005"/>
  </r>
  <r>
    <s v="ROI02841"/>
    <s v="P77881"/>
    <d v="2026-05-28T00:00:00"/>
    <d v="2026-05-29T00:00:00"/>
    <x v="4"/>
    <x v="2"/>
    <x v="7"/>
    <s v="High"/>
    <s v="Completed"/>
    <x v="1"/>
    <n v="243"/>
    <n v="2"/>
    <x v="131"/>
    <n v="1"/>
    <n v="5"/>
    <x v="1"/>
    <n v="0.82304526748971196"/>
    <x v="182"/>
  </r>
  <r>
    <s v="ROI02842"/>
    <s v="P59086"/>
    <d v="2026-05-26T00:00:00"/>
    <d v="2026-06-05T00:00:00"/>
    <x v="3"/>
    <x v="1"/>
    <x v="4"/>
    <s v="Urgent"/>
    <s v="Pending"/>
    <x v="1"/>
    <n v="181"/>
    <n v="4"/>
    <x v="206"/>
    <n v="10"/>
    <n v="5"/>
    <x v="0"/>
    <n v="2.2099447513812152"/>
    <x v="1645"/>
  </r>
  <r>
    <s v="ROI02843"/>
    <s v="P35632"/>
    <d v="2026-04-11T00:00:00"/>
    <d v="2026-04-14T00:00:00"/>
    <x v="4"/>
    <x v="5"/>
    <x v="4"/>
    <s v="Urgent"/>
    <s v="Pending"/>
    <x v="0"/>
    <n v="170"/>
    <n v="0"/>
    <x v="12"/>
    <n v="3"/>
    <n v="5"/>
    <x v="1"/>
    <n v="0"/>
    <x v="1646"/>
  </r>
  <r>
    <s v="ROI02844"/>
    <s v="P95844"/>
    <d v="2026-05-12T00:00:00"/>
    <d v="2026-05-15T00:00:00"/>
    <x v="2"/>
    <x v="5"/>
    <x v="3"/>
    <s v="Normal"/>
    <s v="In Progress"/>
    <x v="4"/>
    <n v="318"/>
    <n v="3"/>
    <x v="316"/>
    <n v="3"/>
    <n v="5"/>
    <x v="1"/>
    <n v="0.94339622641509435"/>
    <x v="19"/>
  </r>
  <r>
    <s v="ROI02845"/>
    <s v="P70393"/>
    <d v="2026-06-11T00:00:00"/>
    <d v="2026-06-13T00:00:00"/>
    <x v="3"/>
    <x v="3"/>
    <x v="0"/>
    <s v="High"/>
    <s v="In Progress"/>
    <x v="0"/>
    <n v="147"/>
    <n v="5"/>
    <x v="152"/>
    <n v="2"/>
    <n v="5"/>
    <x v="1"/>
    <n v="3.4013605442176873"/>
    <x v="1647"/>
  </r>
  <r>
    <s v="ROI02846"/>
    <s v="P44437"/>
    <d v="2026-02-09T00:00:00"/>
    <d v="2026-02-14T00:00:00"/>
    <x v="0"/>
    <x v="5"/>
    <x v="6"/>
    <s v="Normal"/>
    <s v="In Progress"/>
    <x v="1"/>
    <n v="392"/>
    <n v="5"/>
    <x v="582"/>
    <n v="5"/>
    <n v="5"/>
    <x v="1"/>
    <n v="1.2755102040816326"/>
    <x v="1648"/>
  </r>
  <r>
    <s v="ROI02847"/>
    <s v="P16055"/>
    <d v="2026-03-28T00:00:00"/>
    <d v="2026-04-02T00:00:00"/>
    <x v="4"/>
    <x v="4"/>
    <x v="3"/>
    <s v="High"/>
    <s v="In Progress"/>
    <x v="3"/>
    <n v="184"/>
    <n v="0"/>
    <x v="12"/>
    <n v="5"/>
    <n v="5"/>
    <x v="1"/>
    <n v="0"/>
    <x v="1649"/>
  </r>
  <r>
    <s v="ROI02848"/>
    <s v="P90616"/>
    <d v="2026-06-18T00:00:00"/>
    <d v="2026-06-20T00:00:00"/>
    <x v="3"/>
    <x v="3"/>
    <x v="4"/>
    <s v="Normal"/>
    <s v="Completed"/>
    <x v="3"/>
    <n v="89"/>
    <n v="4"/>
    <x v="572"/>
    <n v="2"/>
    <n v="5"/>
    <x v="1"/>
    <n v="4.4943820224719104"/>
    <x v="90"/>
  </r>
  <r>
    <s v="ROI02849"/>
    <s v="P40663"/>
    <d v="2026-04-12T00:00:00"/>
    <d v="2026-04-19T00:00:00"/>
    <x v="2"/>
    <x v="4"/>
    <x v="6"/>
    <s v="Normal"/>
    <s v="Pending"/>
    <x v="3"/>
    <n v="287"/>
    <n v="5"/>
    <x v="183"/>
    <n v="7"/>
    <n v="5"/>
    <x v="0"/>
    <n v="1.7421602787456445"/>
    <x v="1207"/>
  </r>
  <r>
    <s v="ROI02850"/>
    <s v="P80340"/>
    <d v="2026-02-16T00:00:00"/>
    <d v="2026-02-18T00:00:00"/>
    <x v="1"/>
    <x v="1"/>
    <x v="7"/>
    <s v="Normal"/>
    <s v="In Progress"/>
    <x v="5"/>
    <n v="65"/>
    <n v="3"/>
    <x v="376"/>
    <n v="2"/>
    <n v="5"/>
    <x v="1"/>
    <n v="4.6153846153846159"/>
    <x v="1419"/>
  </r>
  <r>
    <s v="ROI02851"/>
    <s v="P97081"/>
    <d v="2026-04-14T00:00:00"/>
    <d v="2026-04-16T00:00:00"/>
    <x v="4"/>
    <x v="3"/>
    <x v="5"/>
    <s v="Urgent"/>
    <s v="Pending"/>
    <x v="5"/>
    <n v="284"/>
    <n v="4"/>
    <x v="525"/>
    <n v="2"/>
    <n v="5"/>
    <x v="1"/>
    <n v="1.4084507042253522"/>
    <x v="362"/>
  </r>
  <r>
    <s v="ROI02852"/>
    <s v="P57325"/>
    <d v="2026-06-17T00:00:00"/>
    <d v="2026-06-19T00:00:00"/>
    <x v="2"/>
    <x v="0"/>
    <x v="2"/>
    <s v="Urgent"/>
    <s v="In Progress"/>
    <x v="7"/>
    <n v="70"/>
    <n v="4"/>
    <x v="618"/>
    <n v="2"/>
    <n v="5"/>
    <x v="1"/>
    <n v="5.7142857142857144"/>
    <x v="547"/>
  </r>
  <r>
    <s v="ROI02853"/>
    <s v="P22963"/>
    <d v="2026-01-11T00:00:00"/>
    <d v="2026-01-21T00:00:00"/>
    <x v="3"/>
    <x v="5"/>
    <x v="1"/>
    <s v="Normal"/>
    <s v="Pending"/>
    <x v="0"/>
    <n v="278"/>
    <n v="2"/>
    <x v="201"/>
    <n v="10"/>
    <n v="5"/>
    <x v="0"/>
    <n v="0.71942446043165476"/>
    <x v="53"/>
  </r>
  <r>
    <s v="ROI02854"/>
    <s v="P67552"/>
    <d v="2026-01-10T00:00:00"/>
    <d v="2026-01-15T00:00:00"/>
    <x v="1"/>
    <x v="1"/>
    <x v="4"/>
    <s v="Normal"/>
    <s v="Completed"/>
    <x v="4"/>
    <n v="90"/>
    <n v="5"/>
    <x v="588"/>
    <n v="5"/>
    <n v="5"/>
    <x v="1"/>
    <n v="5.5555555555555554"/>
    <x v="421"/>
  </r>
  <r>
    <s v="ROI02855"/>
    <s v="P10139"/>
    <d v="2026-01-25T00:00:00"/>
    <d v="2026-02-01T00:00:00"/>
    <x v="4"/>
    <x v="1"/>
    <x v="0"/>
    <s v="High"/>
    <s v="In Progress"/>
    <x v="3"/>
    <n v="39"/>
    <n v="0"/>
    <x v="12"/>
    <n v="7"/>
    <n v="5"/>
    <x v="0"/>
    <n v="0"/>
    <x v="1650"/>
  </r>
  <r>
    <s v="ROI02856"/>
    <s v="P13760"/>
    <d v="2026-05-13T00:00:00"/>
    <d v="2026-05-15T00:00:00"/>
    <x v="2"/>
    <x v="1"/>
    <x v="7"/>
    <s v="Urgent"/>
    <s v="Pending"/>
    <x v="5"/>
    <n v="28"/>
    <n v="5"/>
    <x v="304"/>
    <n v="2"/>
    <n v="5"/>
    <x v="1"/>
    <n v="17.857142857142858"/>
    <x v="50"/>
  </r>
  <r>
    <s v="ROI02857"/>
    <s v="P28612"/>
    <d v="2026-03-19T00:00:00"/>
    <d v="2026-03-23T00:00:00"/>
    <x v="2"/>
    <x v="2"/>
    <x v="6"/>
    <s v="Normal"/>
    <s v="In Progress"/>
    <x v="2"/>
    <n v="140"/>
    <n v="1"/>
    <x v="243"/>
    <n v="4"/>
    <n v="5"/>
    <x v="1"/>
    <n v="0.7142857142857143"/>
    <x v="547"/>
  </r>
  <r>
    <s v="ROI02858"/>
    <s v="P20661"/>
    <d v="2026-06-25T00:00:00"/>
    <d v="2026-06-29T00:00:00"/>
    <x v="2"/>
    <x v="4"/>
    <x v="1"/>
    <s v="Urgent"/>
    <s v="In Progress"/>
    <x v="2"/>
    <n v="62"/>
    <n v="1"/>
    <x v="187"/>
    <n v="4"/>
    <n v="5"/>
    <x v="1"/>
    <n v="1.6129032258064515"/>
    <x v="52"/>
  </r>
  <r>
    <s v="ROI02859"/>
    <s v="P72174"/>
    <d v="2026-06-11T00:00:00"/>
    <d v="2026-06-12T00:00:00"/>
    <x v="4"/>
    <x v="4"/>
    <x v="5"/>
    <s v="Normal"/>
    <s v="Pending"/>
    <x v="6"/>
    <n v="493"/>
    <n v="4"/>
    <x v="46"/>
    <n v="1"/>
    <n v="5"/>
    <x v="1"/>
    <n v="0.81135902636916835"/>
    <x v="1651"/>
  </r>
  <r>
    <s v="ROI02860"/>
    <s v="P69606"/>
    <d v="2026-03-19T00:00:00"/>
    <d v="2026-03-20T00:00:00"/>
    <x v="3"/>
    <x v="3"/>
    <x v="5"/>
    <s v="High"/>
    <s v="In Progress"/>
    <x v="0"/>
    <n v="310"/>
    <n v="4"/>
    <x v="389"/>
    <n v="1"/>
    <n v="5"/>
    <x v="1"/>
    <n v="1.2903225806451613"/>
    <x v="1652"/>
  </r>
  <r>
    <s v="ROI02861"/>
    <s v="P48366"/>
    <d v="2026-03-29T00:00:00"/>
    <d v="2026-03-31T00:00:00"/>
    <x v="4"/>
    <x v="3"/>
    <x v="6"/>
    <s v="Normal"/>
    <s v="Pending"/>
    <x v="4"/>
    <n v="420"/>
    <n v="2"/>
    <x v="519"/>
    <n v="2"/>
    <n v="5"/>
    <x v="1"/>
    <n v="0.47619047619047622"/>
    <x v="1653"/>
  </r>
  <r>
    <s v="ROI02862"/>
    <s v="P96827"/>
    <d v="2026-05-25T00:00:00"/>
    <d v="2026-05-29T00:00:00"/>
    <x v="2"/>
    <x v="3"/>
    <x v="3"/>
    <s v="High"/>
    <s v="Completed"/>
    <x v="3"/>
    <n v="387"/>
    <n v="2"/>
    <x v="501"/>
    <n v="4"/>
    <n v="5"/>
    <x v="1"/>
    <n v="0.516795865633075"/>
    <x v="877"/>
  </r>
  <r>
    <s v="ROI02863"/>
    <s v="P22030"/>
    <d v="2026-03-29T00:00:00"/>
    <d v="2026-03-30T00:00:00"/>
    <x v="4"/>
    <x v="0"/>
    <x v="7"/>
    <s v="High"/>
    <s v="Pending"/>
    <x v="0"/>
    <n v="23"/>
    <n v="4"/>
    <x v="293"/>
    <n v="1"/>
    <n v="5"/>
    <x v="1"/>
    <n v="17.391304347826086"/>
    <x v="377"/>
  </r>
  <r>
    <s v="ROI02864"/>
    <s v="P24207"/>
    <d v="2026-01-12T00:00:00"/>
    <d v="2026-01-17T00:00:00"/>
    <x v="0"/>
    <x v="4"/>
    <x v="0"/>
    <s v="Normal"/>
    <s v="Pending"/>
    <x v="5"/>
    <n v="424"/>
    <n v="1"/>
    <x v="574"/>
    <n v="5"/>
    <n v="5"/>
    <x v="1"/>
    <n v="0.23584905660377359"/>
    <x v="1163"/>
  </r>
  <r>
    <s v="ROI02865"/>
    <s v="P67041"/>
    <d v="2026-02-11T00:00:00"/>
    <d v="2026-02-14T00:00:00"/>
    <x v="4"/>
    <x v="4"/>
    <x v="3"/>
    <s v="Normal"/>
    <s v="In Progress"/>
    <x v="0"/>
    <n v="137"/>
    <n v="2"/>
    <x v="249"/>
    <n v="3"/>
    <n v="5"/>
    <x v="1"/>
    <n v="1.4598540145985401"/>
    <x v="1654"/>
  </r>
  <r>
    <s v="ROI02866"/>
    <s v="P91169"/>
    <d v="2026-02-17T00:00:00"/>
    <d v="2026-02-21T00:00:00"/>
    <x v="2"/>
    <x v="0"/>
    <x v="2"/>
    <s v="Urgent"/>
    <s v="In Progress"/>
    <x v="0"/>
    <n v="322"/>
    <n v="1"/>
    <x v="44"/>
    <n v="4"/>
    <n v="5"/>
    <x v="1"/>
    <n v="0.3105590062111801"/>
    <x v="1655"/>
  </r>
  <r>
    <s v="ROI02867"/>
    <s v="P60015"/>
    <d v="2026-01-17T00:00:00"/>
    <d v="2026-01-26T00:00:00"/>
    <x v="3"/>
    <x v="1"/>
    <x v="2"/>
    <s v="High"/>
    <s v="Completed"/>
    <x v="2"/>
    <n v="486"/>
    <n v="5"/>
    <x v="561"/>
    <n v="9"/>
    <n v="5"/>
    <x v="0"/>
    <n v="1.0288065843621399"/>
    <x v="1009"/>
  </r>
  <r>
    <s v="ROI02868"/>
    <s v="P42086"/>
    <d v="2026-06-12T00:00:00"/>
    <d v="2026-06-13T00:00:00"/>
    <x v="4"/>
    <x v="5"/>
    <x v="3"/>
    <s v="Normal"/>
    <s v="Pending"/>
    <x v="1"/>
    <n v="472"/>
    <n v="0"/>
    <x v="12"/>
    <n v="1"/>
    <n v="5"/>
    <x v="1"/>
    <n v="0"/>
    <x v="1656"/>
  </r>
  <r>
    <s v="ROI02869"/>
    <s v="P27236"/>
    <d v="2026-02-14T00:00:00"/>
    <d v="2026-02-18T00:00:00"/>
    <x v="0"/>
    <x v="5"/>
    <x v="1"/>
    <s v="Normal"/>
    <s v="Completed"/>
    <x v="6"/>
    <n v="377"/>
    <n v="2"/>
    <x v="352"/>
    <n v="4"/>
    <n v="5"/>
    <x v="1"/>
    <n v="0.53050397877984079"/>
    <x v="560"/>
  </r>
  <r>
    <s v="ROI02870"/>
    <s v="P12410"/>
    <d v="2026-06-19T00:00:00"/>
    <d v="2026-06-21T00:00:00"/>
    <x v="4"/>
    <x v="4"/>
    <x v="6"/>
    <s v="Urgent"/>
    <s v="Completed"/>
    <x v="3"/>
    <n v="346"/>
    <n v="2"/>
    <x v="21"/>
    <n v="2"/>
    <n v="5"/>
    <x v="1"/>
    <n v="0.57803468208092479"/>
    <x v="1617"/>
  </r>
  <r>
    <s v="ROI02871"/>
    <s v="P12577"/>
    <d v="2026-06-28T00:00:00"/>
    <d v="2026-07-04T00:00:00"/>
    <x v="0"/>
    <x v="2"/>
    <x v="6"/>
    <s v="High"/>
    <s v="Pending"/>
    <x v="0"/>
    <n v="406"/>
    <n v="4"/>
    <x v="250"/>
    <n v="6"/>
    <n v="5"/>
    <x v="0"/>
    <n v="0.98522167487684731"/>
    <x v="1638"/>
  </r>
  <r>
    <s v="ROI02872"/>
    <s v="P38270"/>
    <d v="2026-01-28T00:00:00"/>
    <d v="2026-02-01T00:00:00"/>
    <x v="3"/>
    <x v="5"/>
    <x v="3"/>
    <s v="Urgent"/>
    <s v="In Progress"/>
    <x v="2"/>
    <n v="219"/>
    <n v="3"/>
    <x v="525"/>
    <n v="4"/>
    <n v="5"/>
    <x v="1"/>
    <n v="1.3698630136986301"/>
    <x v="424"/>
  </r>
  <r>
    <s v="ROI02873"/>
    <s v="P45481"/>
    <d v="2026-05-31T00:00:00"/>
    <d v="2026-06-06T00:00:00"/>
    <x v="0"/>
    <x v="1"/>
    <x v="6"/>
    <s v="High"/>
    <s v="Pending"/>
    <x v="5"/>
    <n v="414"/>
    <n v="0"/>
    <x v="12"/>
    <n v="6"/>
    <n v="5"/>
    <x v="0"/>
    <n v="0"/>
    <x v="236"/>
  </r>
  <r>
    <s v="ROI02874"/>
    <s v="P45989"/>
    <d v="2026-04-26T00:00:00"/>
    <d v="2026-04-29T00:00:00"/>
    <x v="4"/>
    <x v="4"/>
    <x v="6"/>
    <s v="High"/>
    <s v="In Progress"/>
    <x v="0"/>
    <n v="450"/>
    <n v="2"/>
    <x v="6"/>
    <n v="3"/>
    <n v="5"/>
    <x v="1"/>
    <n v="0.44444444444444442"/>
    <x v="1086"/>
  </r>
  <r>
    <s v="ROI02875"/>
    <s v="P22384"/>
    <d v="2026-06-17T00:00:00"/>
    <d v="2026-06-26T00:00:00"/>
    <x v="2"/>
    <x v="4"/>
    <x v="4"/>
    <s v="High"/>
    <s v="Pending"/>
    <x v="6"/>
    <n v="78"/>
    <n v="1"/>
    <x v="305"/>
    <n v="9"/>
    <n v="5"/>
    <x v="0"/>
    <n v="1.2820512820512819"/>
    <x v="177"/>
  </r>
  <r>
    <s v="ROI02876"/>
    <s v="P34633"/>
    <d v="2026-02-11T00:00:00"/>
    <d v="2026-02-12T00:00:00"/>
    <x v="2"/>
    <x v="2"/>
    <x v="5"/>
    <s v="High"/>
    <s v="In Progress"/>
    <x v="5"/>
    <n v="243"/>
    <n v="1"/>
    <x v="232"/>
    <n v="1"/>
    <n v="5"/>
    <x v="1"/>
    <n v="0.41152263374485598"/>
    <x v="182"/>
  </r>
  <r>
    <s v="ROI02877"/>
    <s v="P51263"/>
    <d v="2026-01-08T00:00:00"/>
    <d v="2026-01-11T00:00:00"/>
    <x v="4"/>
    <x v="4"/>
    <x v="3"/>
    <s v="Urgent"/>
    <s v="Pending"/>
    <x v="7"/>
    <n v="127"/>
    <n v="5"/>
    <x v="423"/>
    <n v="3"/>
    <n v="5"/>
    <x v="1"/>
    <n v="3.9370078740157481"/>
    <x v="1098"/>
  </r>
  <r>
    <s v="ROI02878"/>
    <s v="P32284"/>
    <d v="2026-02-23T00:00:00"/>
    <d v="2026-02-24T00:00:00"/>
    <x v="3"/>
    <x v="3"/>
    <x v="2"/>
    <s v="Normal"/>
    <s v="Completed"/>
    <x v="6"/>
    <n v="394"/>
    <n v="3"/>
    <x v="489"/>
    <n v="1"/>
    <n v="5"/>
    <x v="1"/>
    <n v="0.76142131979695438"/>
    <x v="685"/>
  </r>
  <r>
    <s v="ROI02879"/>
    <s v="P92933"/>
    <d v="2026-04-29T00:00:00"/>
    <d v="2026-05-06T00:00:00"/>
    <x v="3"/>
    <x v="3"/>
    <x v="6"/>
    <s v="Urgent"/>
    <s v="In Progress"/>
    <x v="3"/>
    <n v="253"/>
    <n v="3"/>
    <x v="327"/>
    <n v="7"/>
    <n v="5"/>
    <x v="0"/>
    <n v="1.1857707509881421"/>
    <x v="1113"/>
  </r>
  <r>
    <s v="ROI02880"/>
    <s v="P10395"/>
    <d v="2026-04-29T00:00:00"/>
    <d v="2026-05-08T00:00:00"/>
    <x v="4"/>
    <x v="2"/>
    <x v="5"/>
    <s v="Normal"/>
    <s v="In Progress"/>
    <x v="1"/>
    <n v="47"/>
    <n v="0"/>
    <x v="12"/>
    <n v="9"/>
    <n v="5"/>
    <x v="0"/>
    <n v="0"/>
    <x v="1312"/>
  </r>
  <r>
    <s v="ROI02881"/>
    <s v="P49167"/>
    <d v="2026-05-09T00:00:00"/>
    <d v="2026-05-19T00:00:00"/>
    <x v="2"/>
    <x v="2"/>
    <x v="3"/>
    <s v="High"/>
    <s v="Pending"/>
    <x v="5"/>
    <n v="410"/>
    <n v="4"/>
    <x v="70"/>
    <n v="10"/>
    <n v="5"/>
    <x v="0"/>
    <n v="0.97560975609756095"/>
    <x v="1207"/>
  </r>
  <r>
    <s v="ROI02882"/>
    <s v="P81998"/>
    <d v="2026-02-10T00:00:00"/>
    <d v="2026-02-19T00:00:00"/>
    <x v="3"/>
    <x v="2"/>
    <x v="1"/>
    <s v="Normal"/>
    <s v="Completed"/>
    <x v="5"/>
    <n v="148"/>
    <n v="0"/>
    <x v="12"/>
    <n v="9"/>
    <n v="5"/>
    <x v="0"/>
    <n v="0"/>
    <x v="1657"/>
  </r>
  <r>
    <s v="ROI02883"/>
    <s v="P59581"/>
    <d v="2026-01-17T00:00:00"/>
    <d v="2026-01-25T00:00:00"/>
    <x v="2"/>
    <x v="0"/>
    <x v="6"/>
    <s v="High"/>
    <s v="Completed"/>
    <x v="4"/>
    <n v="134"/>
    <n v="1"/>
    <x v="196"/>
    <n v="8"/>
    <n v="5"/>
    <x v="0"/>
    <n v="0.74626865671641784"/>
    <x v="1658"/>
  </r>
  <r>
    <s v="ROI02884"/>
    <s v="P88931"/>
    <d v="2026-02-03T00:00:00"/>
    <d v="2026-02-08T00:00:00"/>
    <x v="1"/>
    <x v="4"/>
    <x v="0"/>
    <s v="High"/>
    <s v="In Progress"/>
    <x v="2"/>
    <n v="189"/>
    <n v="3"/>
    <x v="93"/>
    <n v="5"/>
    <n v="5"/>
    <x v="1"/>
    <n v="1.5873015873015872"/>
    <x v="1659"/>
  </r>
  <r>
    <s v="ROI02885"/>
    <s v="P42132"/>
    <d v="2026-03-13T00:00:00"/>
    <d v="2026-03-17T00:00:00"/>
    <x v="4"/>
    <x v="2"/>
    <x v="6"/>
    <s v="Normal"/>
    <s v="Completed"/>
    <x v="0"/>
    <n v="200"/>
    <n v="2"/>
    <x v="137"/>
    <n v="4"/>
    <n v="5"/>
    <x v="1"/>
    <n v="1"/>
    <x v="284"/>
  </r>
  <r>
    <s v="ROI02886"/>
    <s v="P31123"/>
    <d v="2026-01-04T00:00:00"/>
    <d v="2026-01-12T00:00:00"/>
    <x v="3"/>
    <x v="1"/>
    <x v="7"/>
    <s v="Urgent"/>
    <s v="In Progress"/>
    <x v="7"/>
    <n v="42"/>
    <n v="0"/>
    <x v="12"/>
    <n v="8"/>
    <n v="5"/>
    <x v="0"/>
    <n v="0"/>
    <x v="1007"/>
  </r>
  <r>
    <s v="ROI02887"/>
    <s v="P13561"/>
    <d v="2026-02-07T00:00:00"/>
    <d v="2026-02-09T00:00:00"/>
    <x v="0"/>
    <x v="4"/>
    <x v="5"/>
    <s v="Urgent"/>
    <s v="Completed"/>
    <x v="2"/>
    <n v="353"/>
    <n v="1"/>
    <x v="359"/>
    <n v="2"/>
    <n v="5"/>
    <x v="1"/>
    <n v="0.28328611898016998"/>
    <x v="795"/>
  </r>
  <r>
    <s v="ROI02888"/>
    <s v="P13250"/>
    <d v="2026-03-05T00:00:00"/>
    <d v="2026-03-08T00:00:00"/>
    <x v="1"/>
    <x v="2"/>
    <x v="7"/>
    <s v="High"/>
    <s v="In Progress"/>
    <x v="1"/>
    <n v="28"/>
    <n v="5"/>
    <x v="619"/>
    <n v="3"/>
    <n v="5"/>
    <x v="1"/>
    <n v="17.857142857142858"/>
    <x v="134"/>
  </r>
  <r>
    <s v="ROI02889"/>
    <s v="P99419"/>
    <d v="2026-05-10T00:00:00"/>
    <d v="2026-05-12T00:00:00"/>
    <x v="2"/>
    <x v="5"/>
    <x v="1"/>
    <s v="Urgent"/>
    <s v="In Progress"/>
    <x v="4"/>
    <n v="61"/>
    <n v="2"/>
    <x v="186"/>
    <n v="2"/>
    <n v="5"/>
    <x v="1"/>
    <n v="3.278688524590164"/>
    <x v="1660"/>
  </r>
  <r>
    <s v="ROI02890"/>
    <s v="P68327"/>
    <d v="2026-06-08T00:00:00"/>
    <d v="2026-06-17T00:00:00"/>
    <x v="0"/>
    <x v="0"/>
    <x v="0"/>
    <s v="Normal"/>
    <s v="In Progress"/>
    <x v="0"/>
    <n v="88"/>
    <n v="1"/>
    <x v="251"/>
    <n v="9"/>
    <n v="5"/>
    <x v="0"/>
    <n v="1.1363636363636365"/>
    <x v="1661"/>
  </r>
  <r>
    <s v="ROI02891"/>
    <s v="P86740"/>
    <d v="2026-01-27T00:00:00"/>
    <d v="2026-02-06T00:00:00"/>
    <x v="4"/>
    <x v="5"/>
    <x v="1"/>
    <s v="Urgent"/>
    <s v="Completed"/>
    <x v="0"/>
    <n v="117"/>
    <n v="1"/>
    <x v="317"/>
    <n v="10"/>
    <n v="5"/>
    <x v="0"/>
    <n v="0.85470085470085477"/>
    <x v="1662"/>
  </r>
  <r>
    <s v="ROI02892"/>
    <s v="P47122"/>
    <d v="2026-02-04T00:00:00"/>
    <d v="2026-02-11T00:00:00"/>
    <x v="1"/>
    <x v="5"/>
    <x v="3"/>
    <s v="High"/>
    <s v="Completed"/>
    <x v="3"/>
    <n v="403"/>
    <n v="4"/>
    <x v="82"/>
    <n v="7"/>
    <n v="5"/>
    <x v="0"/>
    <n v="0.99255583126550873"/>
    <x v="1663"/>
  </r>
  <r>
    <s v="ROI02893"/>
    <s v="P66522"/>
    <d v="2026-03-24T00:00:00"/>
    <d v="2026-03-28T00:00:00"/>
    <x v="2"/>
    <x v="5"/>
    <x v="7"/>
    <s v="Normal"/>
    <s v="Pending"/>
    <x v="3"/>
    <n v="40"/>
    <n v="4"/>
    <x v="38"/>
    <n v="4"/>
    <n v="5"/>
    <x v="1"/>
    <n v="10"/>
    <x v="91"/>
  </r>
  <r>
    <s v="ROI02894"/>
    <s v="P44238"/>
    <d v="2026-01-31T00:00:00"/>
    <d v="2026-02-07T00:00:00"/>
    <x v="3"/>
    <x v="3"/>
    <x v="3"/>
    <s v="Urgent"/>
    <s v="Pending"/>
    <x v="4"/>
    <n v="396"/>
    <n v="5"/>
    <x v="417"/>
    <n v="7"/>
    <n v="5"/>
    <x v="0"/>
    <n v="1.2626262626262625"/>
    <x v="1664"/>
  </r>
  <r>
    <s v="ROI02895"/>
    <s v="P32070"/>
    <d v="2026-02-28T00:00:00"/>
    <d v="2026-03-09T00:00:00"/>
    <x v="3"/>
    <x v="3"/>
    <x v="0"/>
    <s v="High"/>
    <s v="Completed"/>
    <x v="6"/>
    <n v="75"/>
    <n v="3"/>
    <x v="387"/>
    <n v="9"/>
    <n v="5"/>
    <x v="0"/>
    <n v="4"/>
    <x v="941"/>
  </r>
  <r>
    <s v="ROI02896"/>
    <s v="P92000"/>
    <d v="2026-06-09T00:00:00"/>
    <d v="2026-06-16T00:00:00"/>
    <x v="0"/>
    <x v="2"/>
    <x v="5"/>
    <s v="High"/>
    <s v="In Progress"/>
    <x v="7"/>
    <n v="104"/>
    <n v="5"/>
    <x v="215"/>
    <n v="7"/>
    <n v="5"/>
    <x v="0"/>
    <n v="4.8076923076923084"/>
    <x v="1665"/>
  </r>
  <r>
    <s v="ROI02897"/>
    <s v="P73392"/>
    <d v="2026-02-24T00:00:00"/>
    <d v="2026-03-02T00:00:00"/>
    <x v="2"/>
    <x v="5"/>
    <x v="4"/>
    <s v="High"/>
    <s v="Completed"/>
    <x v="7"/>
    <n v="212"/>
    <n v="0"/>
    <x v="12"/>
    <n v="6"/>
    <n v="5"/>
    <x v="0"/>
    <n v="0"/>
    <x v="1364"/>
  </r>
  <r>
    <s v="ROI02898"/>
    <s v="P25827"/>
    <d v="2026-06-14T00:00:00"/>
    <d v="2026-06-19T00:00:00"/>
    <x v="3"/>
    <x v="1"/>
    <x v="6"/>
    <s v="Normal"/>
    <s v="Completed"/>
    <x v="6"/>
    <n v="179"/>
    <n v="5"/>
    <x v="174"/>
    <n v="5"/>
    <n v="5"/>
    <x v="1"/>
    <n v="2.7932960893854748"/>
    <x v="36"/>
  </r>
  <r>
    <s v="ROI02899"/>
    <s v="P98118"/>
    <d v="2026-02-02T00:00:00"/>
    <d v="2026-02-10T00:00:00"/>
    <x v="3"/>
    <x v="5"/>
    <x v="0"/>
    <s v="High"/>
    <s v="Pending"/>
    <x v="5"/>
    <n v="365"/>
    <n v="3"/>
    <x v="9"/>
    <n v="8"/>
    <n v="5"/>
    <x v="0"/>
    <n v="0.82191780821917804"/>
    <x v="1666"/>
  </r>
  <r>
    <s v="ROI02900"/>
    <s v="P98671"/>
    <d v="2026-04-24T00:00:00"/>
    <d v="2026-05-02T00:00:00"/>
    <x v="1"/>
    <x v="5"/>
    <x v="6"/>
    <s v="Normal"/>
    <s v="Pending"/>
    <x v="4"/>
    <n v="163"/>
    <n v="2"/>
    <x v="269"/>
    <n v="8"/>
    <n v="5"/>
    <x v="0"/>
    <n v="1.2269938650306749"/>
    <x v="772"/>
  </r>
  <r>
    <s v="ROI02901"/>
    <s v="P17870"/>
    <d v="2026-03-21T00:00:00"/>
    <d v="2026-03-24T00:00:00"/>
    <x v="1"/>
    <x v="5"/>
    <x v="6"/>
    <s v="Normal"/>
    <s v="In Progress"/>
    <x v="7"/>
    <n v="104"/>
    <n v="2"/>
    <x v="187"/>
    <n v="3"/>
    <n v="5"/>
    <x v="1"/>
    <n v="1.9230769230769231"/>
    <x v="616"/>
  </r>
  <r>
    <s v="ROI02902"/>
    <s v="P23859"/>
    <d v="2026-06-23T00:00:00"/>
    <d v="2026-06-30T00:00:00"/>
    <x v="0"/>
    <x v="0"/>
    <x v="6"/>
    <s v="Normal"/>
    <s v="Pending"/>
    <x v="3"/>
    <n v="322"/>
    <n v="5"/>
    <x v="612"/>
    <n v="7"/>
    <n v="5"/>
    <x v="0"/>
    <n v="1.5527950310559007"/>
    <x v="142"/>
  </r>
  <r>
    <s v="ROI02903"/>
    <s v="P45868"/>
    <d v="2026-03-11T00:00:00"/>
    <d v="2026-03-17T00:00:00"/>
    <x v="0"/>
    <x v="5"/>
    <x v="1"/>
    <s v="Normal"/>
    <s v="In Progress"/>
    <x v="2"/>
    <n v="362"/>
    <n v="5"/>
    <x v="117"/>
    <n v="6"/>
    <n v="5"/>
    <x v="0"/>
    <n v="1.3812154696132597"/>
    <x v="787"/>
  </r>
  <r>
    <s v="ROI02904"/>
    <s v="P22290"/>
    <d v="2026-04-23T00:00:00"/>
    <d v="2026-04-25T00:00:00"/>
    <x v="2"/>
    <x v="2"/>
    <x v="4"/>
    <s v="Urgent"/>
    <s v="In Progress"/>
    <x v="2"/>
    <n v="428"/>
    <n v="1"/>
    <x v="168"/>
    <n v="2"/>
    <n v="5"/>
    <x v="1"/>
    <n v="0.23364485981308408"/>
    <x v="1549"/>
  </r>
  <r>
    <s v="ROI02905"/>
    <s v="P42421"/>
    <d v="2026-04-17T00:00:00"/>
    <d v="2026-04-22T00:00:00"/>
    <x v="3"/>
    <x v="1"/>
    <x v="4"/>
    <s v="High"/>
    <s v="Completed"/>
    <x v="5"/>
    <n v="428"/>
    <n v="0"/>
    <x v="12"/>
    <n v="5"/>
    <n v="5"/>
    <x v="1"/>
    <n v="0"/>
    <x v="1667"/>
  </r>
  <r>
    <s v="ROI02906"/>
    <s v="P88397"/>
    <d v="2026-04-10T00:00:00"/>
    <d v="2026-04-11T00:00:00"/>
    <x v="1"/>
    <x v="3"/>
    <x v="1"/>
    <s v="Normal"/>
    <s v="In Progress"/>
    <x v="3"/>
    <n v="102"/>
    <n v="2"/>
    <x v="139"/>
    <n v="1"/>
    <n v="5"/>
    <x v="1"/>
    <n v="1.9607843137254901"/>
    <x v="141"/>
  </r>
  <r>
    <s v="ROI02907"/>
    <s v="P16172"/>
    <d v="2026-06-14T00:00:00"/>
    <d v="2026-06-24T00:00:00"/>
    <x v="3"/>
    <x v="3"/>
    <x v="6"/>
    <s v="High"/>
    <s v="In Progress"/>
    <x v="3"/>
    <n v="386"/>
    <n v="3"/>
    <x v="101"/>
    <n v="10"/>
    <n v="5"/>
    <x v="0"/>
    <n v="0.77720207253886009"/>
    <x v="875"/>
  </r>
  <r>
    <s v="ROI02908"/>
    <s v="P13537"/>
    <d v="2026-02-09T00:00:00"/>
    <d v="2026-02-13T00:00:00"/>
    <x v="4"/>
    <x v="0"/>
    <x v="4"/>
    <s v="Urgent"/>
    <s v="Completed"/>
    <x v="3"/>
    <n v="464"/>
    <n v="2"/>
    <x v="168"/>
    <n v="4"/>
    <n v="5"/>
    <x v="1"/>
    <n v="0.43103448275862066"/>
    <x v="1124"/>
  </r>
  <r>
    <s v="ROI02909"/>
    <s v="P32968"/>
    <d v="2026-06-17T00:00:00"/>
    <d v="2026-06-20T00:00:00"/>
    <x v="3"/>
    <x v="1"/>
    <x v="6"/>
    <s v="Normal"/>
    <s v="In Progress"/>
    <x v="5"/>
    <n v="190"/>
    <n v="4"/>
    <x v="210"/>
    <n v="3"/>
    <n v="5"/>
    <x v="1"/>
    <n v="2.1052631578947367"/>
    <x v="792"/>
  </r>
  <r>
    <s v="ROI02910"/>
    <s v="P24769"/>
    <d v="2026-04-26T00:00:00"/>
    <d v="2026-05-05T00:00:00"/>
    <x v="1"/>
    <x v="1"/>
    <x v="0"/>
    <s v="Normal"/>
    <s v="Pending"/>
    <x v="7"/>
    <n v="356"/>
    <n v="1"/>
    <x v="223"/>
    <n v="9"/>
    <n v="5"/>
    <x v="0"/>
    <n v="0.2808988764044944"/>
    <x v="1668"/>
  </r>
  <r>
    <s v="ROI02911"/>
    <s v="P49704"/>
    <d v="2026-03-07T00:00:00"/>
    <d v="2026-03-17T00:00:00"/>
    <x v="4"/>
    <x v="4"/>
    <x v="7"/>
    <s v="Normal"/>
    <s v="Completed"/>
    <x v="1"/>
    <n v="67"/>
    <n v="0"/>
    <x v="12"/>
    <n v="10"/>
    <n v="5"/>
    <x v="0"/>
    <n v="0"/>
    <x v="523"/>
  </r>
  <r>
    <s v="ROI02912"/>
    <s v="P88650"/>
    <d v="2026-04-09T00:00:00"/>
    <d v="2026-04-17T00:00:00"/>
    <x v="2"/>
    <x v="0"/>
    <x v="0"/>
    <s v="High"/>
    <s v="Completed"/>
    <x v="2"/>
    <n v="52"/>
    <n v="1"/>
    <x v="88"/>
    <n v="8"/>
    <n v="5"/>
    <x v="0"/>
    <n v="1.9230769230769231"/>
    <x v="295"/>
  </r>
  <r>
    <s v="ROI02913"/>
    <s v="P30996"/>
    <d v="2026-03-19T00:00:00"/>
    <d v="2026-03-21T00:00:00"/>
    <x v="3"/>
    <x v="1"/>
    <x v="7"/>
    <s v="Normal"/>
    <s v="In Progress"/>
    <x v="4"/>
    <n v="187"/>
    <n v="2"/>
    <x v="351"/>
    <n v="2"/>
    <n v="5"/>
    <x v="1"/>
    <n v="1.0695187165775399"/>
    <x v="1028"/>
  </r>
  <r>
    <s v="ROI02914"/>
    <s v="P15820"/>
    <d v="2026-04-29T00:00:00"/>
    <d v="2026-05-03T00:00:00"/>
    <x v="0"/>
    <x v="1"/>
    <x v="4"/>
    <s v="Normal"/>
    <s v="Completed"/>
    <x v="3"/>
    <n v="205"/>
    <n v="4"/>
    <x v="141"/>
    <n v="4"/>
    <n v="5"/>
    <x v="1"/>
    <n v="1.9512195121951219"/>
    <x v="373"/>
  </r>
  <r>
    <s v="ROI02915"/>
    <s v="P46353"/>
    <d v="2026-01-18T00:00:00"/>
    <d v="2026-01-27T00:00:00"/>
    <x v="3"/>
    <x v="5"/>
    <x v="5"/>
    <s v="Normal"/>
    <s v="Pending"/>
    <x v="4"/>
    <n v="328"/>
    <n v="3"/>
    <x v="471"/>
    <n v="9"/>
    <n v="5"/>
    <x v="0"/>
    <n v="0.91463414634146334"/>
    <x v="1669"/>
  </r>
  <r>
    <s v="ROI02916"/>
    <s v="P73250"/>
    <d v="2026-03-23T00:00:00"/>
    <d v="2026-03-29T00:00:00"/>
    <x v="3"/>
    <x v="3"/>
    <x v="4"/>
    <s v="High"/>
    <s v="In Progress"/>
    <x v="0"/>
    <n v="184"/>
    <n v="0"/>
    <x v="12"/>
    <n v="6"/>
    <n v="5"/>
    <x v="0"/>
    <n v="0"/>
    <x v="1225"/>
  </r>
  <r>
    <s v="ROI02917"/>
    <s v="P47506"/>
    <d v="2026-06-21T00:00:00"/>
    <d v="2026-06-30T00:00:00"/>
    <x v="1"/>
    <x v="3"/>
    <x v="3"/>
    <s v="Urgent"/>
    <s v="In Progress"/>
    <x v="0"/>
    <n v="146"/>
    <n v="3"/>
    <x v="116"/>
    <n v="9"/>
    <n v="5"/>
    <x v="0"/>
    <n v="2.054794520547945"/>
    <x v="1670"/>
  </r>
  <r>
    <s v="ROI02918"/>
    <s v="P91014"/>
    <d v="2026-06-26T00:00:00"/>
    <d v="2026-07-02T00:00:00"/>
    <x v="2"/>
    <x v="5"/>
    <x v="4"/>
    <s v="High"/>
    <s v="Completed"/>
    <x v="1"/>
    <n v="311"/>
    <n v="5"/>
    <x v="17"/>
    <n v="6"/>
    <n v="5"/>
    <x v="0"/>
    <n v="1.607717041800643"/>
    <x v="1671"/>
  </r>
  <r>
    <s v="ROI02919"/>
    <s v="P62269"/>
    <d v="2026-05-29T00:00:00"/>
    <d v="2026-05-30T00:00:00"/>
    <x v="3"/>
    <x v="2"/>
    <x v="4"/>
    <s v="Urgent"/>
    <s v="Completed"/>
    <x v="6"/>
    <n v="51"/>
    <n v="3"/>
    <x v="36"/>
    <n v="1"/>
    <n v="5"/>
    <x v="1"/>
    <n v="5.8823529411764701"/>
    <x v="228"/>
  </r>
  <r>
    <s v="ROI02920"/>
    <s v="P72285"/>
    <d v="2026-04-09T00:00:00"/>
    <d v="2026-04-16T00:00:00"/>
    <x v="1"/>
    <x v="1"/>
    <x v="1"/>
    <s v="Normal"/>
    <s v="In Progress"/>
    <x v="5"/>
    <n v="397"/>
    <n v="2"/>
    <x v="416"/>
    <n v="7"/>
    <n v="5"/>
    <x v="0"/>
    <n v="0.50377833753148615"/>
    <x v="1582"/>
  </r>
  <r>
    <s v="ROI02921"/>
    <s v="P67735"/>
    <d v="2026-06-14T00:00:00"/>
    <d v="2026-06-16T00:00:00"/>
    <x v="0"/>
    <x v="2"/>
    <x v="5"/>
    <s v="High"/>
    <s v="In Progress"/>
    <x v="3"/>
    <n v="150"/>
    <n v="3"/>
    <x v="516"/>
    <n v="2"/>
    <n v="5"/>
    <x v="1"/>
    <n v="2"/>
    <x v="246"/>
  </r>
  <r>
    <s v="ROI02922"/>
    <s v="P19096"/>
    <d v="2026-01-14T00:00:00"/>
    <d v="2026-01-22T00:00:00"/>
    <x v="1"/>
    <x v="2"/>
    <x v="3"/>
    <s v="Normal"/>
    <s v="Pending"/>
    <x v="7"/>
    <n v="306"/>
    <n v="0"/>
    <x v="12"/>
    <n v="8"/>
    <n v="5"/>
    <x v="0"/>
    <n v="0"/>
    <x v="1672"/>
  </r>
  <r>
    <s v="ROI02923"/>
    <s v="P14911"/>
    <d v="2026-03-17T00:00:00"/>
    <d v="2026-03-25T00:00:00"/>
    <x v="2"/>
    <x v="5"/>
    <x v="7"/>
    <s v="Normal"/>
    <s v="Pending"/>
    <x v="7"/>
    <n v="79"/>
    <n v="3"/>
    <x v="33"/>
    <n v="8"/>
    <n v="5"/>
    <x v="0"/>
    <n v="3.79746835443038"/>
    <x v="1673"/>
  </r>
  <r>
    <s v="ROI02924"/>
    <s v="P74656"/>
    <d v="2026-04-01T00:00:00"/>
    <d v="2026-04-08T00:00:00"/>
    <x v="2"/>
    <x v="1"/>
    <x v="4"/>
    <s v="Urgent"/>
    <s v="Completed"/>
    <x v="7"/>
    <n v="351"/>
    <n v="1"/>
    <x v="487"/>
    <n v="7"/>
    <n v="5"/>
    <x v="0"/>
    <n v="0.28490028490028491"/>
    <x v="1674"/>
  </r>
  <r>
    <s v="ROI02925"/>
    <s v="P19115"/>
    <d v="2026-05-23T00:00:00"/>
    <d v="2026-05-24T00:00:00"/>
    <x v="0"/>
    <x v="1"/>
    <x v="2"/>
    <s v="High"/>
    <s v="In Progress"/>
    <x v="7"/>
    <n v="110"/>
    <n v="2"/>
    <x v="8"/>
    <n v="1"/>
    <n v="5"/>
    <x v="1"/>
    <n v="1.8181818181818181"/>
    <x v="644"/>
  </r>
  <r>
    <s v="ROI02926"/>
    <s v="P39770"/>
    <d v="2026-02-27T00:00:00"/>
    <d v="2026-03-02T00:00:00"/>
    <x v="0"/>
    <x v="2"/>
    <x v="1"/>
    <s v="Normal"/>
    <s v="In Progress"/>
    <x v="1"/>
    <n v="33"/>
    <n v="5"/>
    <x v="609"/>
    <n v="3"/>
    <n v="5"/>
    <x v="1"/>
    <n v="15.151515151515152"/>
    <x v="231"/>
  </r>
  <r>
    <s v="ROI02927"/>
    <s v="P32243"/>
    <d v="2026-01-06T00:00:00"/>
    <d v="2026-01-14T00:00:00"/>
    <x v="3"/>
    <x v="4"/>
    <x v="5"/>
    <s v="Normal"/>
    <s v="In Progress"/>
    <x v="2"/>
    <n v="441"/>
    <n v="5"/>
    <x v="600"/>
    <n v="8"/>
    <n v="5"/>
    <x v="0"/>
    <n v="1.1337868480725624"/>
    <x v="1675"/>
  </r>
  <r>
    <s v="ROI02928"/>
    <s v="P15938"/>
    <d v="2026-02-12T00:00:00"/>
    <d v="2026-02-13T00:00:00"/>
    <x v="3"/>
    <x v="5"/>
    <x v="1"/>
    <s v="Urgent"/>
    <s v="Pending"/>
    <x v="1"/>
    <n v="424"/>
    <n v="2"/>
    <x v="271"/>
    <n v="1"/>
    <n v="5"/>
    <x v="1"/>
    <n v="0.47169811320754718"/>
    <x v="1676"/>
  </r>
  <r>
    <s v="ROI02929"/>
    <s v="P76741"/>
    <d v="2026-04-19T00:00:00"/>
    <d v="2026-04-22T00:00:00"/>
    <x v="2"/>
    <x v="2"/>
    <x v="5"/>
    <s v="Urgent"/>
    <s v="Pending"/>
    <x v="1"/>
    <n v="193"/>
    <n v="0"/>
    <x v="12"/>
    <n v="3"/>
    <n v="5"/>
    <x v="1"/>
    <n v="0"/>
    <x v="894"/>
  </r>
  <r>
    <s v="ROI02930"/>
    <s v="P39404"/>
    <d v="2026-04-18T00:00:00"/>
    <d v="2026-04-23T00:00:00"/>
    <x v="4"/>
    <x v="0"/>
    <x v="2"/>
    <s v="Urgent"/>
    <s v="In Progress"/>
    <x v="5"/>
    <n v="408"/>
    <n v="3"/>
    <x v="569"/>
    <n v="5"/>
    <n v="5"/>
    <x v="1"/>
    <n v="0.73529411764705876"/>
    <x v="1107"/>
  </r>
  <r>
    <s v="ROI02931"/>
    <s v="P36991"/>
    <d v="2026-06-13T00:00:00"/>
    <d v="2026-06-18T00:00:00"/>
    <x v="4"/>
    <x v="2"/>
    <x v="0"/>
    <s v="High"/>
    <s v="In Progress"/>
    <x v="2"/>
    <n v="294"/>
    <n v="4"/>
    <x v="329"/>
    <n v="5"/>
    <n v="5"/>
    <x v="1"/>
    <n v="1.3605442176870748"/>
    <x v="1677"/>
  </r>
  <r>
    <s v="ROI02932"/>
    <s v="P96081"/>
    <d v="2026-01-05T00:00:00"/>
    <d v="2026-01-11T00:00:00"/>
    <x v="3"/>
    <x v="4"/>
    <x v="3"/>
    <s v="Urgent"/>
    <s v="In Progress"/>
    <x v="2"/>
    <n v="149"/>
    <n v="5"/>
    <x v="335"/>
    <n v="6"/>
    <n v="5"/>
    <x v="0"/>
    <n v="3.3557046979865772"/>
    <x v="1678"/>
  </r>
  <r>
    <s v="ROI02933"/>
    <s v="P69992"/>
    <d v="2026-04-04T00:00:00"/>
    <d v="2026-04-11T00:00:00"/>
    <x v="4"/>
    <x v="2"/>
    <x v="6"/>
    <s v="High"/>
    <s v="In Progress"/>
    <x v="3"/>
    <n v="194"/>
    <n v="5"/>
    <x v="121"/>
    <n v="7"/>
    <n v="5"/>
    <x v="0"/>
    <n v="2.5773195876288657"/>
    <x v="105"/>
  </r>
  <r>
    <s v="ROI02934"/>
    <s v="P16997"/>
    <d v="2026-06-29T00:00:00"/>
    <d v="2026-07-06T00:00:00"/>
    <x v="1"/>
    <x v="2"/>
    <x v="5"/>
    <s v="Urgent"/>
    <s v="Completed"/>
    <x v="6"/>
    <n v="357"/>
    <n v="4"/>
    <x v="112"/>
    <n v="7"/>
    <n v="5"/>
    <x v="0"/>
    <n v="1.1204481792717087"/>
    <x v="228"/>
  </r>
  <r>
    <s v="ROI02935"/>
    <s v="P57667"/>
    <d v="2026-05-30T00:00:00"/>
    <d v="2026-06-09T00:00:00"/>
    <x v="3"/>
    <x v="4"/>
    <x v="6"/>
    <s v="Urgent"/>
    <s v="In Progress"/>
    <x v="6"/>
    <n v="242"/>
    <n v="0"/>
    <x v="12"/>
    <n v="10"/>
    <n v="5"/>
    <x v="0"/>
    <n v="0"/>
    <x v="1679"/>
  </r>
  <r>
    <s v="ROI02936"/>
    <s v="P13909"/>
    <d v="2026-06-22T00:00:00"/>
    <d v="2026-07-01T00:00:00"/>
    <x v="4"/>
    <x v="1"/>
    <x v="0"/>
    <s v="Urgent"/>
    <s v="Pending"/>
    <x v="1"/>
    <n v="72"/>
    <n v="0"/>
    <x v="12"/>
    <n v="9"/>
    <n v="5"/>
    <x v="0"/>
    <n v="0"/>
    <x v="1130"/>
  </r>
  <r>
    <s v="ROI02937"/>
    <s v="P94355"/>
    <d v="2026-06-15T00:00:00"/>
    <d v="2026-06-16T00:00:00"/>
    <x v="0"/>
    <x v="0"/>
    <x v="7"/>
    <s v="High"/>
    <s v="Pending"/>
    <x v="1"/>
    <n v="59"/>
    <n v="2"/>
    <x v="370"/>
    <n v="1"/>
    <n v="5"/>
    <x v="1"/>
    <n v="3.3898305084745761"/>
    <x v="35"/>
  </r>
  <r>
    <s v="ROI02938"/>
    <s v="P92858"/>
    <d v="2026-05-29T00:00:00"/>
    <d v="2026-06-04T00:00:00"/>
    <x v="1"/>
    <x v="5"/>
    <x v="4"/>
    <s v="High"/>
    <s v="Completed"/>
    <x v="4"/>
    <n v="203"/>
    <n v="4"/>
    <x v="433"/>
    <n v="6"/>
    <n v="5"/>
    <x v="0"/>
    <n v="1.9704433497536946"/>
    <x v="886"/>
  </r>
  <r>
    <s v="ROI02939"/>
    <s v="P62829"/>
    <d v="2026-03-10T00:00:00"/>
    <d v="2026-03-18T00:00:00"/>
    <x v="1"/>
    <x v="1"/>
    <x v="2"/>
    <s v="High"/>
    <s v="In Progress"/>
    <x v="3"/>
    <n v="114"/>
    <n v="0"/>
    <x v="12"/>
    <n v="8"/>
    <n v="5"/>
    <x v="0"/>
    <n v="0"/>
    <x v="879"/>
  </r>
  <r>
    <s v="ROI02940"/>
    <s v="P80984"/>
    <d v="2026-02-28T00:00:00"/>
    <d v="2026-03-10T00:00:00"/>
    <x v="0"/>
    <x v="3"/>
    <x v="7"/>
    <s v="High"/>
    <s v="Completed"/>
    <x v="5"/>
    <n v="144"/>
    <n v="0"/>
    <x v="12"/>
    <n v="10"/>
    <n v="5"/>
    <x v="0"/>
    <n v="0"/>
    <x v="891"/>
  </r>
  <r>
    <s v="ROI02941"/>
    <s v="P25519"/>
    <d v="2026-04-05T00:00:00"/>
    <d v="2026-04-06T00:00:00"/>
    <x v="2"/>
    <x v="1"/>
    <x v="2"/>
    <s v="Normal"/>
    <s v="Pending"/>
    <x v="1"/>
    <n v="186"/>
    <n v="3"/>
    <x v="311"/>
    <n v="1"/>
    <n v="5"/>
    <x v="1"/>
    <n v="1.6129032258064515"/>
    <x v="339"/>
  </r>
  <r>
    <s v="ROI02942"/>
    <s v="P86125"/>
    <d v="2026-02-04T00:00:00"/>
    <d v="2026-02-05T00:00:00"/>
    <x v="3"/>
    <x v="3"/>
    <x v="2"/>
    <s v="Urgent"/>
    <s v="Completed"/>
    <x v="5"/>
    <n v="170"/>
    <n v="4"/>
    <x v="620"/>
    <n v="1"/>
    <n v="5"/>
    <x v="1"/>
    <n v="2.3529411764705883"/>
    <x v="1680"/>
  </r>
  <r>
    <s v="ROI02943"/>
    <s v="P46405"/>
    <d v="2026-05-04T00:00:00"/>
    <d v="2026-05-07T00:00:00"/>
    <x v="0"/>
    <x v="2"/>
    <x v="7"/>
    <s v="High"/>
    <s v="In Progress"/>
    <x v="3"/>
    <n v="484"/>
    <n v="1"/>
    <x v="27"/>
    <n v="3"/>
    <n v="5"/>
    <x v="1"/>
    <n v="0.20661157024793389"/>
    <x v="1371"/>
  </r>
  <r>
    <s v="ROI02944"/>
    <s v="P38774"/>
    <d v="2026-06-04T00:00:00"/>
    <d v="2026-06-07T00:00:00"/>
    <x v="3"/>
    <x v="4"/>
    <x v="4"/>
    <s v="High"/>
    <s v="Pending"/>
    <x v="3"/>
    <n v="285"/>
    <n v="3"/>
    <x v="234"/>
    <n v="3"/>
    <n v="5"/>
    <x v="1"/>
    <n v="1.0526315789473684"/>
    <x v="843"/>
  </r>
  <r>
    <s v="ROI02945"/>
    <s v="P80280"/>
    <d v="2026-03-02T00:00:00"/>
    <d v="2026-03-11T00:00:00"/>
    <x v="3"/>
    <x v="2"/>
    <x v="0"/>
    <s v="High"/>
    <s v="Pending"/>
    <x v="1"/>
    <n v="456"/>
    <n v="4"/>
    <x v="289"/>
    <n v="9"/>
    <n v="5"/>
    <x v="0"/>
    <n v="0.8771929824561403"/>
    <x v="40"/>
  </r>
  <r>
    <s v="ROI02946"/>
    <s v="P38652"/>
    <d v="2026-02-15T00:00:00"/>
    <d v="2026-02-16T00:00:00"/>
    <x v="4"/>
    <x v="2"/>
    <x v="3"/>
    <s v="High"/>
    <s v="Completed"/>
    <x v="5"/>
    <n v="67"/>
    <n v="5"/>
    <x v="621"/>
    <n v="1"/>
    <n v="5"/>
    <x v="1"/>
    <n v="7.4626865671641784"/>
    <x v="156"/>
  </r>
  <r>
    <s v="ROI02947"/>
    <s v="P42868"/>
    <d v="2026-03-25T00:00:00"/>
    <d v="2026-03-27T00:00:00"/>
    <x v="3"/>
    <x v="5"/>
    <x v="4"/>
    <s v="Urgent"/>
    <s v="Pending"/>
    <x v="3"/>
    <n v="384"/>
    <n v="4"/>
    <x v="298"/>
    <n v="2"/>
    <n v="5"/>
    <x v="1"/>
    <n v="1.0416666666666665"/>
    <x v="986"/>
  </r>
  <r>
    <s v="ROI02948"/>
    <s v="P93359"/>
    <d v="2026-03-09T00:00:00"/>
    <d v="2026-03-14T00:00:00"/>
    <x v="2"/>
    <x v="2"/>
    <x v="0"/>
    <s v="Urgent"/>
    <s v="In Progress"/>
    <x v="1"/>
    <n v="70"/>
    <n v="5"/>
    <x v="235"/>
    <n v="5"/>
    <n v="5"/>
    <x v="1"/>
    <n v="7.1428571428571423"/>
    <x v="50"/>
  </r>
  <r>
    <s v="ROI02949"/>
    <s v="P39894"/>
    <d v="2026-03-25T00:00:00"/>
    <d v="2026-03-26T00:00:00"/>
    <x v="3"/>
    <x v="0"/>
    <x v="2"/>
    <s v="Normal"/>
    <s v="Completed"/>
    <x v="5"/>
    <n v="487"/>
    <n v="1"/>
    <x v="25"/>
    <n v="1"/>
    <n v="5"/>
    <x v="1"/>
    <n v="0.20533880903490762"/>
    <x v="1681"/>
  </r>
  <r>
    <s v="ROI02950"/>
    <s v="P17675"/>
    <d v="2026-01-10T00:00:00"/>
    <d v="2026-01-13T00:00:00"/>
    <x v="3"/>
    <x v="3"/>
    <x v="6"/>
    <s v="Normal"/>
    <s v="In Progress"/>
    <x v="7"/>
    <n v="383"/>
    <n v="0"/>
    <x v="12"/>
    <n v="3"/>
    <n v="5"/>
    <x v="1"/>
    <n v="0"/>
    <x v="1682"/>
  </r>
  <r>
    <s v="ROI02951"/>
    <s v="P46077"/>
    <d v="2026-05-06T00:00:00"/>
    <d v="2026-05-15T00:00:00"/>
    <x v="1"/>
    <x v="1"/>
    <x v="3"/>
    <s v="Urgent"/>
    <s v="In Progress"/>
    <x v="5"/>
    <n v="328"/>
    <n v="1"/>
    <x v="546"/>
    <n v="9"/>
    <n v="5"/>
    <x v="0"/>
    <n v="0.3048780487804878"/>
    <x v="1669"/>
  </r>
  <r>
    <s v="ROI02952"/>
    <s v="P13026"/>
    <d v="2026-02-19T00:00:00"/>
    <d v="2026-02-22T00:00:00"/>
    <x v="3"/>
    <x v="4"/>
    <x v="7"/>
    <s v="Normal"/>
    <s v="Completed"/>
    <x v="0"/>
    <n v="340"/>
    <n v="2"/>
    <x v="87"/>
    <n v="3"/>
    <n v="5"/>
    <x v="1"/>
    <n v="0.58823529411764708"/>
    <x v="338"/>
  </r>
  <r>
    <s v="ROI02953"/>
    <s v="P98320"/>
    <d v="2026-02-27T00:00:00"/>
    <d v="2026-03-02T00:00:00"/>
    <x v="4"/>
    <x v="1"/>
    <x v="5"/>
    <s v="High"/>
    <s v="Completed"/>
    <x v="0"/>
    <n v="201"/>
    <n v="3"/>
    <x v="477"/>
    <n v="3"/>
    <n v="5"/>
    <x v="1"/>
    <n v="1.4925373134328357"/>
    <x v="156"/>
  </r>
  <r>
    <s v="ROI02954"/>
    <s v="P91474"/>
    <d v="2026-06-20T00:00:00"/>
    <d v="2026-06-26T00:00:00"/>
    <x v="3"/>
    <x v="3"/>
    <x v="4"/>
    <s v="Normal"/>
    <s v="In Progress"/>
    <x v="1"/>
    <n v="362"/>
    <n v="0"/>
    <x v="12"/>
    <n v="6"/>
    <n v="5"/>
    <x v="0"/>
    <n v="0"/>
    <x v="787"/>
  </r>
  <r>
    <s v="ROI02955"/>
    <s v="P96288"/>
    <d v="2026-04-08T00:00:00"/>
    <d v="2026-04-09T00:00:00"/>
    <x v="1"/>
    <x v="2"/>
    <x v="3"/>
    <s v="Urgent"/>
    <s v="In Progress"/>
    <x v="0"/>
    <n v="426"/>
    <n v="1"/>
    <x v="177"/>
    <n v="1"/>
    <n v="5"/>
    <x v="1"/>
    <n v="0.23474178403755869"/>
    <x v="1683"/>
  </r>
  <r>
    <s v="ROI02956"/>
    <s v="P95860"/>
    <d v="2026-04-13T00:00:00"/>
    <d v="2026-04-16T00:00:00"/>
    <x v="4"/>
    <x v="3"/>
    <x v="1"/>
    <s v="Normal"/>
    <s v="Pending"/>
    <x v="2"/>
    <n v="226"/>
    <n v="2"/>
    <x v="106"/>
    <n v="3"/>
    <n v="5"/>
    <x v="1"/>
    <n v="0.88495575221238942"/>
    <x v="1684"/>
  </r>
  <r>
    <s v="ROI02957"/>
    <s v="P70284"/>
    <d v="2026-06-24T00:00:00"/>
    <d v="2026-07-02T00:00:00"/>
    <x v="2"/>
    <x v="3"/>
    <x v="2"/>
    <s v="Urgent"/>
    <s v="Completed"/>
    <x v="5"/>
    <n v="189"/>
    <n v="2"/>
    <x v="312"/>
    <n v="8"/>
    <n v="5"/>
    <x v="0"/>
    <n v="1.0582010582010581"/>
    <x v="1685"/>
  </r>
  <r>
    <s v="ROI02958"/>
    <s v="P69072"/>
    <d v="2026-04-13T00:00:00"/>
    <d v="2026-04-22T00:00:00"/>
    <x v="4"/>
    <x v="5"/>
    <x v="1"/>
    <s v="Normal"/>
    <s v="Pending"/>
    <x v="6"/>
    <n v="58"/>
    <n v="4"/>
    <x v="153"/>
    <n v="9"/>
    <n v="5"/>
    <x v="0"/>
    <n v="6.8965517241379306"/>
    <x v="1368"/>
  </r>
  <r>
    <s v="ROI02959"/>
    <s v="P80095"/>
    <d v="2026-01-13T00:00:00"/>
    <d v="2026-01-21T00:00:00"/>
    <x v="0"/>
    <x v="1"/>
    <x v="5"/>
    <s v="High"/>
    <s v="Completed"/>
    <x v="2"/>
    <n v="304"/>
    <n v="5"/>
    <x v="622"/>
    <n v="8"/>
    <n v="5"/>
    <x v="0"/>
    <n v="1.6447368421052631"/>
    <x v="504"/>
  </r>
  <r>
    <s v="ROI02960"/>
    <s v="P54763"/>
    <d v="2026-03-16T00:00:00"/>
    <d v="2026-03-21T00:00:00"/>
    <x v="2"/>
    <x v="0"/>
    <x v="5"/>
    <s v="Normal"/>
    <s v="Completed"/>
    <x v="5"/>
    <n v="281"/>
    <n v="5"/>
    <x v="623"/>
    <n v="5"/>
    <n v="5"/>
    <x v="1"/>
    <n v="1.7793594306049825"/>
    <x v="1267"/>
  </r>
  <r>
    <s v="ROI02961"/>
    <s v="P74207"/>
    <d v="2026-05-31T00:00:00"/>
    <d v="2026-06-09T00:00:00"/>
    <x v="0"/>
    <x v="2"/>
    <x v="0"/>
    <s v="Urgent"/>
    <s v="Completed"/>
    <x v="1"/>
    <n v="55"/>
    <n v="3"/>
    <x v="197"/>
    <n v="9"/>
    <n v="5"/>
    <x v="0"/>
    <n v="5.4545454545454541"/>
    <x v="1686"/>
  </r>
  <r>
    <s v="ROI02962"/>
    <s v="P61653"/>
    <d v="2026-01-14T00:00:00"/>
    <d v="2026-01-16T00:00:00"/>
    <x v="2"/>
    <x v="2"/>
    <x v="7"/>
    <s v="High"/>
    <s v="In Progress"/>
    <x v="4"/>
    <n v="117"/>
    <n v="5"/>
    <x v="616"/>
    <n v="2"/>
    <n v="5"/>
    <x v="1"/>
    <n v="4.2735042735042734"/>
    <x v="1687"/>
  </r>
  <r>
    <s v="ROI02963"/>
    <s v="P99367"/>
    <d v="2026-03-22T00:00:00"/>
    <d v="2026-03-30T00:00:00"/>
    <x v="0"/>
    <x v="0"/>
    <x v="7"/>
    <s v="Urgent"/>
    <s v="Completed"/>
    <x v="4"/>
    <n v="458"/>
    <n v="3"/>
    <x v="509"/>
    <n v="8"/>
    <n v="5"/>
    <x v="0"/>
    <n v="0.65502183406113534"/>
    <x v="1194"/>
  </r>
  <r>
    <s v="ROI02964"/>
    <s v="P77404"/>
    <d v="2026-03-16T00:00:00"/>
    <d v="2026-03-25T00:00:00"/>
    <x v="2"/>
    <x v="2"/>
    <x v="4"/>
    <s v="High"/>
    <s v="In Progress"/>
    <x v="5"/>
    <n v="141"/>
    <n v="1"/>
    <x v="71"/>
    <n v="9"/>
    <n v="5"/>
    <x v="0"/>
    <n v="0.70921985815602839"/>
    <x v="85"/>
  </r>
  <r>
    <s v="ROI02965"/>
    <s v="P99273"/>
    <d v="2026-06-20T00:00:00"/>
    <d v="2026-06-21T00:00:00"/>
    <x v="0"/>
    <x v="4"/>
    <x v="6"/>
    <s v="High"/>
    <s v="Completed"/>
    <x v="0"/>
    <n v="273"/>
    <n v="0"/>
    <x v="12"/>
    <n v="1"/>
    <n v="5"/>
    <x v="1"/>
    <n v="0"/>
    <x v="1"/>
  </r>
  <r>
    <s v="ROI02966"/>
    <s v="P44439"/>
    <d v="2026-02-19T00:00:00"/>
    <d v="2026-02-22T00:00:00"/>
    <x v="2"/>
    <x v="0"/>
    <x v="0"/>
    <s v="Normal"/>
    <s v="Completed"/>
    <x v="6"/>
    <n v="216"/>
    <n v="4"/>
    <x v="37"/>
    <n v="3"/>
    <n v="5"/>
    <x v="1"/>
    <n v="1.8518518518518516"/>
    <x v="567"/>
  </r>
  <r>
    <s v="ROI02967"/>
    <s v="P21759"/>
    <d v="2026-04-14T00:00:00"/>
    <d v="2026-04-21T00:00:00"/>
    <x v="1"/>
    <x v="3"/>
    <x v="5"/>
    <s v="Urgent"/>
    <s v="Pending"/>
    <x v="2"/>
    <n v="412"/>
    <n v="4"/>
    <x v="624"/>
    <n v="7"/>
    <n v="5"/>
    <x v="0"/>
    <n v="0.97087378640776689"/>
    <x v="1480"/>
  </r>
  <r>
    <s v="ROI02968"/>
    <s v="P66946"/>
    <d v="2026-02-11T00:00:00"/>
    <d v="2026-02-18T00:00:00"/>
    <x v="0"/>
    <x v="1"/>
    <x v="2"/>
    <s v="Urgent"/>
    <s v="Pending"/>
    <x v="3"/>
    <n v="219"/>
    <n v="5"/>
    <x v="580"/>
    <n v="7"/>
    <n v="5"/>
    <x v="0"/>
    <n v="2.2831050228310499"/>
    <x v="1407"/>
  </r>
  <r>
    <s v="ROI02969"/>
    <s v="P55645"/>
    <d v="2026-03-10T00:00:00"/>
    <d v="2026-03-12T00:00:00"/>
    <x v="0"/>
    <x v="1"/>
    <x v="4"/>
    <s v="Normal"/>
    <s v="Pending"/>
    <x v="4"/>
    <n v="114"/>
    <n v="3"/>
    <x v="441"/>
    <n v="2"/>
    <n v="5"/>
    <x v="1"/>
    <n v="2.6315789473684208"/>
    <x v="239"/>
  </r>
  <r>
    <s v="ROI02970"/>
    <s v="P14417"/>
    <d v="2026-01-27T00:00:00"/>
    <d v="2026-02-06T00:00:00"/>
    <x v="3"/>
    <x v="4"/>
    <x v="0"/>
    <s v="Urgent"/>
    <s v="Pending"/>
    <x v="7"/>
    <n v="156"/>
    <n v="5"/>
    <x v="373"/>
    <n v="10"/>
    <n v="5"/>
    <x v="0"/>
    <n v="3.2051282051282048"/>
    <x v="974"/>
  </r>
  <r>
    <s v="ROI02971"/>
    <s v="P74544"/>
    <d v="2026-04-14T00:00:00"/>
    <d v="2026-04-16T00:00:00"/>
    <x v="1"/>
    <x v="4"/>
    <x v="4"/>
    <s v="Urgent"/>
    <s v="Pending"/>
    <x v="6"/>
    <n v="196"/>
    <n v="1"/>
    <x v="285"/>
    <n v="2"/>
    <n v="5"/>
    <x v="1"/>
    <n v="0.51020408163265307"/>
    <x v="325"/>
  </r>
  <r>
    <s v="ROI02972"/>
    <s v="P16093"/>
    <d v="2026-01-30T00:00:00"/>
    <d v="2026-01-31T00:00:00"/>
    <x v="1"/>
    <x v="1"/>
    <x v="3"/>
    <s v="Normal"/>
    <s v="Pending"/>
    <x v="3"/>
    <n v="435"/>
    <n v="1"/>
    <x v="218"/>
    <n v="1"/>
    <n v="5"/>
    <x v="1"/>
    <n v="0.22988505747126436"/>
    <x v="1352"/>
  </r>
  <r>
    <s v="ROI02973"/>
    <s v="P67548"/>
    <d v="2026-03-30T00:00:00"/>
    <d v="2026-03-31T00:00:00"/>
    <x v="1"/>
    <x v="3"/>
    <x v="0"/>
    <s v="Normal"/>
    <s v="Pending"/>
    <x v="7"/>
    <n v="328"/>
    <n v="2"/>
    <x v="141"/>
    <n v="1"/>
    <n v="5"/>
    <x v="1"/>
    <n v="0.6097560975609756"/>
    <x v="1688"/>
  </r>
  <r>
    <s v="ROI02974"/>
    <s v="P69676"/>
    <d v="2026-01-04T00:00:00"/>
    <d v="2026-01-08T00:00:00"/>
    <x v="4"/>
    <x v="1"/>
    <x v="3"/>
    <s v="High"/>
    <s v="Completed"/>
    <x v="0"/>
    <n v="483"/>
    <n v="2"/>
    <x v="551"/>
    <n v="4"/>
    <n v="5"/>
    <x v="1"/>
    <n v="0.41407867494824019"/>
    <x v="497"/>
  </r>
  <r>
    <s v="ROI02975"/>
    <s v="P66327"/>
    <d v="2026-03-04T00:00:00"/>
    <d v="2026-03-11T00:00:00"/>
    <x v="2"/>
    <x v="0"/>
    <x v="4"/>
    <s v="Urgent"/>
    <s v="In Progress"/>
    <x v="3"/>
    <n v="265"/>
    <n v="4"/>
    <x v="440"/>
    <n v="7"/>
    <n v="5"/>
    <x v="0"/>
    <n v="1.5094339622641511"/>
    <x v="419"/>
  </r>
  <r>
    <s v="ROI02976"/>
    <s v="P58081"/>
    <d v="2026-05-11T00:00:00"/>
    <d v="2026-05-13T00:00:00"/>
    <x v="4"/>
    <x v="1"/>
    <x v="4"/>
    <s v="Urgent"/>
    <s v="Completed"/>
    <x v="2"/>
    <n v="350"/>
    <n v="5"/>
    <x v="422"/>
    <n v="2"/>
    <n v="5"/>
    <x v="1"/>
    <n v="1.4285714285714286"/>
    <x v="1689"/>
  </r>
  <r>
    <s v="ROI02977"/>
    <s v="P22053"/>
    <d v="2026-05-04T00:00:00"/>
    <d v="2026-05-12T00:00:00"/>
    <x v="3"/>
    <x v="3"/>
    <x v="5"/>
    <s v="Normal"/>
    <s v="Completed"/>
    <x v="4"/>
    <n v="191"/>
    <n v="1"/>
    <x v="0"/>
    <n v="8"/>
    <n v="5"/>
    <x v="0"/>
    <n v="0.52356020942408377"/>
    <x v="1690"/>
  </r>
  <r>
    <s v="ROI02978"/>
    <s v="P60331"/>
    <d v="2026-05-21T00:00:00"/>
    <d v="2026-05-31T00:00:00"/>
    <x v="2"/>
    <x v="2"/>
    <x v="5"/>
    <s v="High"/>
    <s v="In Progress"/>
    <x v="5"/>
    <n v="365"/>
    <n v="1"/>
    <x v="277"/>
    <n v="10"/>
    <n v="5"/>
    <x v="0"/>
    <n v="0.27397260273972601"/>
    <x v="1034"/>
  </r>
  <r>
    <s v="ROI02979"/>
    <s v="P83908"/>
    <d v="2026-02-10T00:00:00"/>
    <d v="2026-02-20T00:00:00"/>
    <x v="4"/>
    <x v="2"/>
    <x v="5"/>
    <s v="High"/>
    <s v="Pending"/>
    <x v="6"/>
    <n v="495"/>
    <n v="4"/>
    <x v="512"/>
    <n v="10"/>
    <n v="5"/>
    <x v="0"/>
    <n v="0.80808080808080807"/>
    <x v="565"/>
  </r>
  <r>
    <s v="ROI02980"/>
    <s v="P64854"/>
    <d v="2026-01-20T00:00:00"/>
    <d v="2026-01-24T00:00:00"/>
    <x v="2"/>
    <x v="0"/>
    <x v="7"/>
    <s v="High"/>
    <s v="Pending"/>
    <x v="1"/>
    <n v="269"/>
    <n v="5"/>
    <x v="17"/>
    <n v="4"/>
    <n v="5"/>
    <x v="1"/>
    <n v="1.8587360594795539"/>
    <x v="1691"/>
  </r>
  <r>
    <s v="ROI02981"/>
    <s v="P80349"/>
    <d v="2026-02-25T00:00:00"/>
    <d v="2026-03-06T00:00:00"/>
    <x v="4"/>
    <x v="5"/>
    <x v="4"/>
    <s v="Normal"/>
    <s v="Pending"/>
    <x v="3"/>
    <n v="205"/>
    <n v="5"/>
    <x v="258"/>
    <n v="9"/>
    <n v="5"/>
    <x v="0"/>
    <n v="2.4390243902439024"/>
    <x v="1692"/>
  </r>
  <r>
    <s v="ROI02982"/>
    <s v="P44226"/>
    <d v="2026-04-18T00:00:00"/>
    <d v="2026-04-23T00:00:00"/>
    <x v="3"/>
    <x v="0"/>
    <x v="6"/>
    <s v="High"/>
    <s v="Pending"/>
    <x v="4"/>
    <n v="172"/>
    <n v="1"/>
    <x v="437"/>
    <n v="5"/>
    <n v="5"/>
    <x v="1"/>
    <n v="0.58139534883720934"/>
    <x v="44"/>
  </r>
  <r>
    <s v="ROI02983"/>
    <s v="P15111"/>
    <d v="2026-02-13T00:00:00"/>
    <d v="2026-02-18T00:00:00"/>
    <x v="0"/>
    <x v="3"/>
    <x v="1"/>
    <s v="Normal"/>
    <s v="Completed"/>
    <x v="4"/>
    <n v="294"/>
    <n v="0"/>
    <x v="12"/>
    <n v="5"/>
    <n v="5"/>
    <x v="1"/>
    <n v="0"/>
    <x v="1677"/>
  </r>
  <r>
    <s v="ROI02984"/>
    <s v="P63276"/>
    <d v="2026-04-11T00:00:00"/>
    <d v="2026-04-20T00:00:00"/>
    <x v="2"/>
    <x v="3"/>
    <x v="6"/>
    <s v="Normal"/>
    <s v="In Progress"/>
    <x v="5"/>
    <n v="142"/>
    <n v="5"/>
    <x v="517"/>
    <n v="9"/>
    <n v="5"/>
    <x v="0"/>
    <n v="3.5211267605633805"/>
    <x v="1693"/>
  </r>
  <r>
    <s v="ROI02985"/>
    <s v="P14689"/>
    <d v="2026-05-22T00:00:00"/>
    <d v="2026-06-01T00:00:00"/>
    <x v="0"/>
    <x v="2"/>
    <x v="7"/>
    <s v="Urgent"/>
    <s v="Completed"/>
    <x v="1"/>
    <n v="328"/>
    <n v="0"/>
    <x v="12"/>
    <n v="10"/>
    <n v="5"/>
    <x v="0"/>
    <n v="0"/>
    <x v="1694"/>
  </r>
  <r>
    <s v="ROI02986"/>
    <s v="P88470"/>
    <d v="2026-03-19T00:00:00"/>
    <d v="2026-03-23T00:00:00"/>
    <x v="3"/>
    <x v="2"/>
    <x v="3"/>
    <s v="Urgent"/>
    <s v="In Progress"/>
    <x v="7"/>
    <n v="154"/>
    <n v="4"/>
    <x v="24"/>
    <n v="4"/>
    <n v="5"/>
    <x v="1"/>
    <n v="2.5974025974025974"/>
    <x v="694"/>
  </r>
  <r>
    <s v="ROI02987"/>
    <s v="P76902"/>
    <d v="2026-01-05T00:00:00"/>
    <d v="2026-01-10T00:00:00"/>
    <x v="0"/>
    <x v="5"/>
    <x v="4"/>
    <s v="Normal"/>
    <s v="Completed"/>
    <x v="3"/>
    <n v="268"/>
    <n v="2"/>
    <x v="388"/>
    <n v="5"/>
    <n v="5"/>
    <x v="1"/>
    <n v="0.74626865671641784"/>
    <x v="1695"/>
  </r>
  <r>
    <s v="ROI02988"/>
    <s v="P72862"/>
    <d v="2026-05-27T00:00:00"/>
    <d v="2026-05-30T00:00:00"/>
    <x v="1"/>
    <x v="1"/>
    <x v="0"/>
    <s v="Normal"/>
    <s v="Completed"/>
    <x v="4"/>
    <n v="367"/>
    <n v="1"/>
    <x v="326"/>
    <n v="3"/>
    <n v="5"/>
    <x v="1"/>
    <n v="0.27247956403269752"/>
    <x v="769"/>
  </r>
  <r>
    <s v="ROI02989"/>
    <s v="P96208"/>
    <d v="2026-06-26T00:00:00"/>
    <d v="2026-07-02T00:00:00"/>
    <x v="4"/>
    <x v="5"/>
    <x v="3"/>
    <s v="High"/>
    <s v="Pending"/>
    <x v="2"/>
    <n v="464"/>
    <n v="4"/>
    <x v="82"/>
    <n v="6"/>
    <n v="5"/>
    <x v="0"/>
    <n v="0.86206896551724133"/>
    <x v="1240"/>
  </r>
  <r>
    <s v="ROI02990"/>
    <s v="P43976"/>
    <d v="2026-06-30T00:00:00"/>
    <d v="2026-07-01T00:00:00"/>
    <x v="2"/>
    <x v="2"/>
    <x v="0"/>
    <s v="Normal"/>
    <s v="Completed"/>
    <x v="6"/>
    <n v="62"/>
    <n v="3"/>
    <x v="312"/>
    <n v="1"/>
    <n v="5"/>
    <x v="1"/>
    <n v="4.838709677419355"/>
    <x v="428"/>
  </r>
  <r>
    <s v="ROI02991"/>
    <s v="P56019"/>
    <d v="2026-05-04T00:00:00"/>
    <d v="2026-05-14T00:00:00"/>
    <x v="1"/>
    <x v="5"/>
    <x v="3"/>
    <s v="Normal"/>
    <s v="In Progress"/>
    <x v="7"/>
    <n v="481"/>
    <n v="4"/>
    <x v="411"/>
    <n v="10"/>
    <n v="5"/>
    <x v="0"/>
    <n v="0.83160083160083165"/>
    <x v="1238"/>
  </r>
  <r>
    <s v="ROI02992"/>
    <s v="P41218"/>
    <d v="2026-04-27T00:00:00"/>
    <d v="2026-04-28T00:00:00"/>
    <x v="1"/>
    <x v="4"/>
    <x v="3"/>
    <s v="High"/>
    <s v="Pending"/>
    <x v="4"/>
    <n v="450"/>
    <n v="5"/>
    <x v="479"/>
    <n v="1"/>
    <n v="5"/>
    <x v="1"/>
    <n v="1.1111111111111112"/>
    <x v="1696"/>
  </r>
  <r>
    <s v="ROI02993"/>
    <s v="P89569"/>
    <d v="2026-06-29T00:00:00"/>
    <d v="2026-07-06T00:00:00"/>
    <x v="1"/>
    <x v="4"/>
    <x v="7"/>
    <s v="Normal"/>
    <s v="Completed"/>
    <x v="5"/>
    <n v="123"/>
    <n v="0"/>
    <x v="12"/>
    <n v="7"/>
    <n v="5"/>
    <x v="0"/>
    <n v="0"/>
    <x v="1359"/>
  </r>
  <r>
    <s v="ROI02994"/>
    <s v="P32467"/>
    <d v="2026-05-08T00:00:00"/>
    <d v="2026-05-11T00:00:00"/>
    <x v="4"/>
    <x v="0"/>
    <x v="1"/>
    <s v="Urgent"/>
    <s v="Pending"/>
    <x v="5"/>
    <n v="93"/>
    <n v="2"/>
    <x v="305"/>
    <n v="3"/>
    <n v="5"/>
    <x v="1"/>
    <n v="2.1505376344086025"/>
    <x v="530"/>
  </r>
  <r>
    <s v="ROI02995"/>
    <s v="P55772"/>
    <d v="2026-06-04T00:00:00"/>
    <d v="2026-06-08T00:00:00"/>
    <x v="4"/>
    <x v="3"/>
    <x v="4"/>
    <s v="Normal"/>
    <s v="Pending"/>
    <x v="5"/>
    <n v="172"/>
    <n v="5"/>
    <x v="415"/>
    <n v="4"/>
    <n v="5"/>
    <x v="1"/>
    <n v="2.9069767441860463"/>
    <x v="154"/>
  </r>
  <r>
    <s v="ROI02996"/>
    <s v="P91155"/>
    <d v="2026-01-26T00:00:00"/>
    <d v="2026-02-05T00:00:00"/>
    <x v="4"/>
    <x v="1"/>
    <x v="6"/>
    <s v="Normal"/>
    <s v="Completed"/>
    <x v="7"/>
    <n v="202"/>
    <n v="5"/>
    <x v="474"/>
    <n v="10"/>
    <n v="5"/>
    <x v="0"/>
    <n v="2.4752475247524752"/>
    <x v="1593"/>
  </r>
  <r>
    <s v="ROI02997"/>
    <s v="P32293"/>
    <d v="2026-01-05T00:00:00"/>
    <d v="2026-01-15T00:00:00"/>
    <x v="0"/>
    <x v="2"/>
    <x v="5"/>
    <s v="Urgent"/>
    <s v="Completed"/>
    <x v="0"/>
    <n v="23"/>
    <n v="0"/>
    <x v="12"/>
    <n v="10"/>
    <n v="5"/>
    <x v="0"/>
    <n v="0"/>
    <x v="1185"/>
  </r>
  <r>
    <s v="ROI02998"/>
    <s v="P61209"/>
    <d v="2026-03-24T00:00:00"/>
    <d v="2026-03-29T00:00:00"/>
    <x v="1"/>
    <x v="1"/>
    <x v="7"/>
    <s v="High"/>
    <s v="Pending"/>
    <x v="5"/>
    <n v="322"/>
    <n v="4"/>
    <x v="136"/>
    <n v="5"/>
    <n v="5"/>
    <x v="1"/>
    <n v="1.2422360248447204"/>
    <x v="88"/>
  </r>
  <r>
    <s v="ROI02999"/>
    <s v="P89569"/>
    <d v="2026-05-03T00:00:00"/>
    <d v="2026-05-08T00:00:00"/>
    <x v="1"/>
    <x v="3"/>
    <x v="0"/>
    <s v="High"/>
    <s v="Pending"/>
    <x v="2"/>
    <n v="362"/>
    <n v="0"/>
    <x v="12"/>
    <n v="5"/>
    <n v="5"/>
    <x v="1"/>
    <n v="0"/>
    <x v="688"/>
  </r>
  <r>
    <s v="ROI03000"/>
    <s v="P83880"/>
    <d v="2026-01-29T00:00:00"/>
    <d v="2026-01-30T00:00:00"/>
    <x v="0"/>
    <x v="2"/>
    <x v="2"/>
    <s v="High"/>
    <s v="Completed"/>
    <x v="7"/>
    <n v="283"/>
    <n v="4"/>
    <x v="615"/>
    <n v="1"/>
    <n v="5"/>
    <x v="1"/>
    <n v="1.4134275618374559"/>
    <x v="1435"/>
  </r>
  <r>
    <s v="ROI03001"/>
    <s v="P95991"/>
    <d v="2026-01-08T00:00:00"/>
    <d v="2026-01-11T00:00:00"/>
    <x v="0"/>
    <x v="5"/>
    <x v="3"/>
    <s v="High"/>
    <s v="Completed"/>
    <x v="1"/>
    <n v="368"/>
    <n v="0"/>
    <x v="12"/>
    <n v="3"/>
    <n v="5"/>
    <x v="1"/>
    <n v="0"/>
    <x v="1697"/>
  </r>
  <r>
    <s v="ROI03002"/>
    <s v="P17159"/>
    <d v="2026-04-25T00:00:00"/>
    <d v="2026-05-01T00:00:00"/>
    <x v="0"/>
    <x v="2"/>
    <x v="6"/>
    <s v="High"/>
    <s v="In Progress"/>
    <x v="0"/>
    <n v="43"/>
    <n v="1"/>
    <x v="546"/>
    <n v="6"/>
    <n v="5"/>
    <x v="0"/>
    <n v="2.3255813953488373"/>
    <x v="1698"/>
  </r>
  <r>
    <s v="ROI03003"/>
    <s v="P43510"/>
    <d v="2026-02-11T00:00:00"/>
    <d v="2026-02-15T00:00:00"/>
    <x v="2"/>
    <x v="1"/>
    <x v="4"/>
    <s v="High"/>
    <s v="Pending"/>
    <x v="1"/>
    <n v="489"/>
    <n v="1"/>
    <x v="337"/>
    <n v="4"/>
    <n v="5"/>
    <x v="1"/>
    <n v="0.20449897750511251"/>
    <x v="916"/>
  </r>
  <r>
    <s v="ROI03004"/>
    <s v="P69397"/>
    <d v="2026-02-02T00:00:00"/>
    <d v="2026-02-09T00:00:00"/>
    <x v="1"/>
    <x v="2"/>
    <x v="0"/>
    <s v="Normal"/>
    <s v="Pending"/>
    <x v="0"/>
    <n v="122"/>
    <n v="4"/>
    <x v="342"/>
    <n v="7"/>
    <n v="5"/>
    <x v="0"/>
    <n v="3.278688524590164"/>
    <x v="1109"/>
  </r>
  <r>
    <s v="ROI03005"/>
    <s v="P48854"/>
    <d v="2026-05-03T00:00:00"/>
    <d v="2026-05-12T00:00:00"/>
    <x v="3"/>
    <x v="0"/>
    <x v="1"/>
    <s v="High"/>
    <s v="In Progress"/>
    <x v="2"/>
    <n v="126"/>
    <n v="0"/>
    <x v="12"/>
    <n v="9"/>
    <n v="5"/>
    <x v="0"/>
    <n v="0"/>
    <x v="50"/>
  </r>
  <r>
    <s v="ROI03006"/>
    <s v="P85683"/>
    <d v="2026-05-07T00:00:00"/>
    <d v="2026-05-12T00:00:00"/>
    <x v="3"/>
    <x v="0"/>
    <x v="6"/>
    <s v="Normal"/>
    <s v="In Progress"/>
    <x v="1"/>
    <n v="209"/>
    <n v="0"/>
    <x v="12"/>
    <n v="5"/>
    <n v="5"/>
    <x v="1"/>
    <n v="0"/>
    <x v="1306"/>
  </r>
  <r>
    <s v="ROI03007"/>
    <s v="P96079"/>
    <d v="2026-06-23T00:00:00"/>
    <d v="2026-06-25T00:00:00"/>
    <x v="2"/>
    <x v="4"/>
    <x v="0"/>
    <s v="Normal"/>
    <s v="Completed"/>
    <x v="7"/>
    <n v="154"/>
    <n v="2"/>
    <x v="104"/>
    <n v="2"/>
    <n v="5"/>
    <x v="1"/>
    <n v="1.2987012987012987"/>
    <x v="32"/>
  </r>
  <r>
    <s v="ROI03008"/>
    <s v="P10779"/>
    <d v="2026-06-06T00:00:00"/>
    <d v="2026-06-11T00:00:00"/>
    <x v="2"/>
    <x v="5"/>
    <x v="1"/>
    <s v="Normal"/>
    <s v="In Progress"/>
    <x v="1"/>
    <n v="164"/>
    <n v="3"/>
    <x v="321"/>
    <n v="5"/>
    <n v="5"/>
    <x v="1"/>
    <n v="1.8292682926829267"/>
    <x v="1694"/>
  </r>
  <r>
    <s v="ROI03009"/>
    <s v="P88562"/>
    <d v="2026-06-11T00:00:00"/>
    <d v="2026-06-21T00:00:00"/>
    <x v="0"/>
    <x v="0"/>
    <x v="3"/>
    <s v="Normal"/>
    <s v="In Progress"/>
    <x v="2"/>
    <n v="131"/>
    <n v="3"/>
    <x v="102"/>
    <n v="10"/>
    <n v="5"/>
    <x v="0"/>
    <n v="2.2900763358778624"/>
    <x v="1699"/>
  </r>
  <r>
    <s v="ROI03010"/>
    <s v="P48614"/>
    <d v="2026-01-31T00:00:00"/>
    <d v="2026-02-05T00:00:00"/>
    <x v="4"/>
    <x v="1"/>
    <x v="7"/>
    <s v="High"/>
    <s v="Pending"/>
    <x v="3"/>
    <n v="45"/>
    <n v="1"/>
    <x v="8"/>
    <n v="5"/>
    <n v="5"/>
    <x v="1"/>
    <n v="2.2222222222222223"/>
    <x v="785"/>
  </r>
  <r>
    <s v="ROI03011"/>
    <s v="P73475"/>
    <d v="2026-05-31T00:00:00"/>
    <d v="2026-06-08T00:00:00"/>
    <x v="0"/>
    <x v="5"/>
    <x v="5"/>
    <s v="Normal"/>
    <s v="Completed"/>
    <x v="6"/>
    <n v="367"/>
    <n v="1"/>
    <x v="291"/>
    <n v="8"/>
    <n v="5"/>
    <x v="0"/>
    <n v="0.27247956403269752"/>
    <x v="172"/>
  </r>
  <r>
    <s v="ROI03012"/>
    <s v="P15259"/>
    <d v="2026-03-23T00:00:00"/>
    <d v="2026-04-01T00:00:00"/>
    <x v="1"/>
    <x v="5"/>
    <x v="5"/>
    <s v="Normal"/>
    <s v="In Progress"/>
    <x v="0"/>
    <n v="200"/>
    <n v="5"/>
    <x v="625"/>
    <n v="9"/>
    <n v="5"/>
    <x v="0"/>
    <n v="2.5"/>
    <x v="1345"/>
  </r>
  <r>
    <s v="ROI03013"/>
    <s v="P99937"/>
    <d v="2026-05-15T00:00:00"/>
    <d v="2026-05-21T00:00:00"/>
    <x v="4"/>
    <x v="5"/>
    <x v="3"/>
    <s v="High"/>
    <s v="Completed"/>
    <x v="1"/>
    <n v="237"/>
    <n v="5"/>
    <x v="31"/>
    <n v="6"/>
    <n v="5"/>
    <x v="0"/>
    <n v="2.109704641350211"/>
    <x v="495"/>
  </r>
  <r>
    <s v="ROI03014"/>
    <s v="P16060"/>
    <d v="2026-03-25T00:00:00"/>
    <d v="2026-03-26T00:00:00"/>
    <x v="2"/>
    <x v="1"/>
    <x v="5"/>
    <s v="High"/>
    <s v="In Progress"/>
    <x v="0"/>
    <n v="257"/>
    <n v="2"/>
    <x v="444"/>
    <n v="1"/>
    <n v="5"/>
    <x v="1"/>
    <n v="0.77821011673151752"/>
    <x v="1474"/>
  </r>
  <r>
    <s v="ROI03015"/>
    <s v="P12734"/>
    <d v="2026-01-19T00:00:00"/>
    <d v="2026-01-28T00:00:00"/>
    <x v="4"/>
    <x v="1"/>
    <x v="5"/>
    <s v="Normal"/>
    <s v="Pending"/>
    <x v="0"/>
    <n v="188"/>
    <n v="5"/>
    <x v="64"/>
    <n v="9"/>
    <n v="5"/>
    <x v="0"/>
    <n v="2.6595744680851063"/>
    <x v="197"/>
  </r>
  <r>
    <s v="ROI03016"/>
    <s v="P62839"/>
    <d v="2026-03-28T00:00:00"/>
    <d v="2026-04-04T00:00:00"/>
    <x v="3"/>
    <x v="2"/>
    <x v="7"/>
    <s v="High"/>
    <s v="In Progress"/>
    <x v="6"/>
    <n v="303"/>
    <n v="4"/>
    <x v="442"/>
    <n v="7"/>
    <n v="5"/>
    <x v="0"/>
    <n v="1.3201320132013201"/>
    <x v="1365"/>
  </r>
  <r>
    <s v="ROI03017"/>
    <s v="P29669"/>
    <d v="2026-04-03T00:00:00"/>
    <d v="2026-04-04T00:00:00"/>
    <x v="0"/>
    <x v="0"/>
    <x v="0"/>
    <s v="High"/>
    <s v="In Progress"/>
    <x v="6"/>
    <n v="153"/>
    <n v="0"/>
    <x v="12"/>
    <n v="1"/>
    <n v="5"/>
    <x v="1"/>
    <n v="0"/>
    <x v="804"/>
  </r>
  <r>
    <s v="ROI03018"/>
    <s v="P67155"/>
    <d v="2026-01-13T00:00:00"/>
    <d v="2026-01-22T00:00:00"/>
    <x v="4"/>
    <x v="4"/>
    <x v="7"/>
    <s v="Urgent"/>
    <s v="Pending"/>
    <x v="5"/>
    <n v="202"/>
    <n v="4"/>
    <x v="296"/>
    <n v="9"/>
    <n v="5"/>
    <x v="0"/>
    <n v="1.9801980198019802"/>
    <x v="1700"/>
  </r>
  <r>
    <s v="ROI03019"/>
    <s v="P42221"/>
    <d v="2026-03-01T00:00:00"/>
    <d v="2026-03-10T00:00:00"/>
    <x v="1"/>
    <x v="3"/>
    <x v="3"/>
    <s v="Urgent"/>
    <s v="Completed"/>
    <x v="0"/>
    <n v="370"/>
    <n v="0"/>
    <x v="12"/>
    <n v="9"/>
    <n v="5"/>
    <x v="0"/>
    <n v="0"/>
    <x v="1701"/>
  </r>
  <r>
    <s v="ROI03020"/>
    <s v="P61626"/>
    <d v="2026-02-17T00:00:00"/>
    <d v="2026-02-20T00:00:00"/>
    <x v="1"/>
    <x v="5"/>
    <x v="6"/>
    <s v="Urgent"/>
    <s v="Pending"/>
    <x v="4"/>
    <n v="22"/>
    <n v="5"/>
    <x v="341"/>
    <n v="3"/>
    <n v="5"/>
    <x v="1"/>
    <n v="22.727272727272727"/>
    <x v="1166"/>
  </r>
  <r>
    <s v="ROI03021"/>
    <s v="P87550"/>
    <d v="2026-04-15T00:00:00"/>
    <d v="2026-04-22T00:00:00"/>
    <x v="4"/>
    <x v="3"/>
    <x v="5"/>
    <s v="High"/>
    <s v="Pending"/>
    <x v="2"/>
    <n v="196"/>
    <n v="4"/>
    <x v="163"/>
    <n v="7"/>
    <n v="5"/>
    <x v="0"/>
    <n v="2.0408163265306123"/>
    <x v="418"/>
  </r>
  <r>
    <s v="ROI03022"/>
    <s v="P88214"/>
    <d v="2026-03-25T00:00:00"/>
    <d v="2026-03-27T00:00:00"/>
    <x v="4"/>
    <x v="3"/>
    <x v="2"/>
    <s v="High"/>
    <s v="Pending"/>
    <x v="7"/>
    <n v="239"/>
    <n v="0"/>
    <x v="12"/>
    <n v="2"/>
    <n v="5"/>
    <x v="1"/>
    <n v="0"/>
    <x v="661"/>
  </r>
  <r>
    <s v="ROI03023"/>
    <s v="P91924"/>
    <d v="2026-06-09T00:00:00"/>
    <d v="2026-06-13T00:00:00"/>
    <x v="1"/>
    <x v="4"/>
    <x v="7"/>
    <s v="Urgent"/>
    <s v="Pending"/>
    <x v="1"/>
    <n v="435"/>
    <n v="2"/>
    <x v="445"/>
    <n v="4"/>
    <n v="5"/>
    <x v="1"/>
    <n v="0.45977011494252873"/>
    <x v="1702"/>
  </r>
  <r>
    <s v="ROI03024"/>
    <s v="P56946"/>
    <d v="2026-05-20T00:00:00"/>
    <d v="2026-05-22T00:00:00"/>
    <x v="1"/>
    <x v="4"/>
    <x v="1"/>
    <s v="High"/>
    <s v="Pending"/>
    <x v="4"/>
    <n v="48"/>
    <n v="1"/>
    <x v="251"/>
    <n v="2"/>
    <n v="5"/>
    <x v="1"/>
    <n v="2.083333333333333"/>
    <x v="16"/>
  </r>
  <r>
    <s v="ROI03025"/>
    <s v="P28070"/>
    <d v="2026-02-25T00:00:00"/>
    <d v="2026-03-02T00:00:00"/>
    <x v="2"/>
    <x v="0"/>
    <x v="5"/>
    <s v="Normal"/>
    <s v="In Progress"/>
    <x v="4"/>
    <n v="40"/>
    <n v="4"/>
    <x v="260"/>
    <n v="5"/>
    <n v="5"/>
    <x v="1"/>
    <n v="10"/>
    <x v="1130"/>
  </r>
  <r>
    <s v="ROI03026"/>
    <s v="P16728"/>
    <d v="2026-05-31T00:00:00"/>
    <d v="2026-06-03T00:00:00"/>
    <x v="0"/>
    <x v="5"/>
    <x v="2"/>
    <s v="High"/>
    <s v="Pending"/>
    <x v="6"/>
    <n v="311"/>
    <n v="1"/>
    <x v="65"/>
    <n v="3"/>
    <n v="5"/>
    <x v="1"/>
    <n v="0.32154340836012862"/>
    <x v="1703"/>
  </r>
  <r>
    <s v="ROI03027"/>
    <s v="P80059"/>
    <d v="2026-04-17T00:00:00"/>
    <d v="2026-04-25T00:00:00"/>
    <x v="1"/>
    <x v="2"/>
    <x v="4"/>
    <s v="Urgent"/>
    <s v="In Progress"/>
    <x v="4"/>
    <n v="325"/>
    <n v="0"/>
    <x v="12"/>
    <n v="8"/>
    <n v="5"/>
    <x v="0"/>
    <n v="0"/>
    <x v="538"/>
  </r>
  <r>
    <s v="ROI03028"/>
    <s v="P90158"/>
    <d v="2026-03-04T00:00:00"/>
    <d v="2026-03-10T00:00:00"/>
    <x v="2"/>
    <x v="3"/>
    <x v="3"/>
    <s v="Urgent"/>
    <s v="Completed"/>
    <x v="2"/>
    <n v="244"/>
    <n v="5"/>
    <x v="626"/>
    <n v="6"/>
    <n v="5"/>
    <x v="0"/>
    <n v="2.0491803278688523"/>
    <x v="1409"/>
  </r>
  <r>
    <s v="ROI03029"/>
    <s v="P26262"/>
    <d v="2026-06-16T00:00:00"/>
    <d v="2026-06-18T00:00:00"/>
    <x v="1"/>
    <x v="0"/>
    <x v="3"/>
    <s v="Normal"/>
    <s v="In Progress"/>
    <x v="1"/>
    <n v="432"/>
    <n v="3"/>
    <x v="572"/>
    <n v="2"/>
    <n v="5"/>
    <x v="1"/>
    <n v="0.69444444444444442"/>
    <x v="1334"/>
  </r>
  <r>
    <s v="ROI03030"/>
    <s v="P10086"/>
    <d v="2026-01-21T00:00:00"/>
    <d v="2026-01-25T00:00:00"/>
    <x v="2"/>
    <x v="1"/>
    <x v="0"/>
    <s v="High"/>
    <s v="Pending"/>
    <x v="4"/>
    <n v="328"/>
    <n v="2"/>
    <x v="241"/>
    <n v="4"/>
    <n v="5"/>
    <x v="1"/>
    <n v="0.6097560975609756"/>
    <x v="78"/>
  </r>
  <r>
    <s v="ROI03031"/>
    <s v="P92172"/>
    <d v="2026-04-12T00:00:00"/>
    <d v="2026-04-13T00:00:00"/>
    <x v="1"/>
    <x v="0"/>
    <x v="4"/>
    <s v="Normal"/>
    <s v="Completed"/>
    <x v="5"/>
    <n v="400"/>
    <n v="5"/>
    <x v="398"/>
    <n v="1"/>
    <n v="5"/>
    <x v="1"/>
    <n v="1.25"/>
    <x v="872"/>
  </r>
  <r>
    <s v="ROI03032"/>
    <s v="P61445"/>
    <d v="2026-05-19T00:00:00"/>
    <d v="2026-05-25T00:00:00"/>
    <x v="4"/>
    <x v="2"/>
    <x v="6"/>
    <s v="Urgent"/>
    <s v="Pending"/>
    <x v="0"/>
    <n v="207"/>
    <n v="5"/>
    <x v="627"/>
    <n v="6"/>
    <n v="5"/>
    <x v="0"/>
    <n v="2.4154589371980677"/>
    <x v="67"/>
  </r>
  <r>
    <s v="ROI03033"/>
    <s v="P74443"/>
    <d v="2026-04-12T00:00:00"/>
    <d v="2026-04-21T00:00:00"/>
    <x v="2"/>
    <x v="2"/>
    <x v="6"/>
    <s v="Urgent"/>
    <s v="Pending"/>
    <x v="4"/>
    <n v="116"/>
    <n v="5"/>
    <x v="66"/>
    <n v="9"/>
    <n v="5"/>
    <x v="0"/>
    <n v="4.3103448275862073"/>
    <x v="1243"/>
  </r>
  <r>
    <s v="ROI03034"/>
    <s v="P77002"/>
    <d v="2026-02-19T00:00:00"/>
    <d v="2026-02-25T00:00:00"/>
    <x v="3"/>
    <x v="3"/>
    <x v="3"/>
    <s v="Normal"/>
    <s v="Pending"/>
    <x v="5"/>
    <n v="488"/>
    <n v="1"/>
    <x v="277"/>
    <n v="6"/>
    <n v="5"/>
    <x v="0"/>
    <n v="0.20491803278688525"/>
    <x v="1704"/>
  </r>
  <r>
    <s v="ROI03035"/>
    <s v="P55544"/>
    <d v="2026-02-10T00:00:00"/>
    <d v="2026-02-20T00:00:00"/>
    <x v="1"/>
    <x v="1"/>
    <x v="7"/>
    <s v="Normal"/>
    <s v="In Progress"/>
    <x v="0"/>
    <n v="85"/>
    <n v="0"/>
    <x v="12"/>
    <n v="10"/>
    <n v="5"/>
    <x v="0"/>
    <n v="0"/>
    <x v="1455"/>
  </r>
  <r>
    <s v="ROI03036"/>
    <s v="P58356"/>
    <d v="2026-01-18T00:00:00"/>
    <d v="2026-01-27T00:00:00"/>
    <x v="0"/>
    <x v="3"/>
    <x v="3"/>
    <s v="High"/>
    <s v="In Progress"/>
    <x v="2"/>
    <n v="450"/>
    <n v="2"/>
    <x v="244"/>
    <n v="9"/>
    <n v="5"/>
    <x v="0"/>
    <n v="0.44444444444444442"/>
    <x v="284"/>
  </r>
  <r>
    <s v="ROI03037"/>
    <s v="P86597"/>
    <d v="2026-05-15T00:00:00"/>
    <d v="2026-05-22T00:00:00"/>
    <x v="0"/>
    <x v="2"/>
    <x v="0"/>
    <s v="Urgent"/>
    <s v="In Progress"/>
    <x v="2"/>
    <n v="166"/>
    <n v="3"/>
    <x v="52"/>
    <n v="7"/>
    <n v="5"/>
    <x v="0"/>
    <n v="1.8072289156626504"/>
    <x v="1705"/>
  </r>
  <r>
    <s v="ROI03038"/>
    <s v="P76352"/>
    <d v="2026-03-02T00:00:00"/>
    <d v="2026-03-12T00:00:00"/>
    <x v="3"/>
    <x v="4"/>
    <x v="3"/>
    <s v="Normal"/>
    <s v="Completed"/>
    <x v="3"/>
    <n v="397"/>
    <n v="0"/>
    <x v="12"/>
    <n v="10"/>
    <n v="5"/>
    <x v="0"/>
    <n v="0"/>
    <x v="1706"/>
  </r>
  <r>
    <s v="ROI03039"/>
    <s v="P15343"/>
    <d v="2026-02-13T00:00:00"/>
    <d v="2026-02-23T00:00:00"/>
    <x v="0"/>
    <x v="5"/>
    <x v="5"/>
    <s v="Normal"/>
    <s v="Completed"/>
    <x v="6"/>
    <n v="405"/>
    <n v="4"/>
    <x v="191"/>
    <n v="10"/>
    <n v="5"/>
    <x v="0"/>
    <n v="0.98765432098765427"/>
    <x v="579"/>
  </r>
  <r>
    <s v="ROI03040"/>
    <s v="P45255"/>
    <d v="2026-01-28T00:00:00"/>
    <d v="2026-02-01T00:00:00"/>
    <x v="4"/>
    <x v="2"/>
    <x v="4"/>
    <s v="High"/>
    <s v="In Progress"/>
    <x v="4"/>
    <n v="130"/>
    <n v="4"/>
    <x v="157"/>
    <n v="4"/>
    <n v="5"/>
    <x v="1"/>
    <n v="3.0769230769230771"/>
    <x v="1419"/>
  </r>
  <r>
    <s v="ROI03041"/>
    <s v="P46893"/>
    <d v="2026-06-08T00:00:00"/>
    <d v="2026-06-10T00:00:00"/>
    <x v="3"/>
    <x v="2"/>
    <x v="0"/>
    <s v="Urgent"/>
    <s v="Pending"/>
    <x v="5"/>
    <n v="274"/>
    <n v="4"/>
    <x v="179"/>
    <n v="2"/>
    <n v="5"/>
    <x v="1"/>
    <n v="1.4598540145985401"/>
    <x v="448"/>
  </r>
  <r>
    <s v="ROI03042"/>
    <s v="P37718"/>
    <d v="2026-01-14T00:00:00"/>
    <d v="2026-01-24T00:00:00"/>
    <x v="1"/>
    <x v="3"/>
    <x v="1"/>
    <s v="Normal"/>
    <s v="Completed"/>
    <x v="1"/>
    <n v="188"/>
    <n v="5"/>
    <x v="252"/>
    <n v="10"/>
    <n v="5"/>
    <x v="0"/>
    <n v="2.6595744680851063"/>
    <x v="1707"/>
  </r>
  <r>
    <s v="ROI03043"/>
    <s v="P39510"/>
    <d v="2026-02-23T00:00:00"/>
    <d v="2026-02-26T00:00:00"/>
    <x v="4"/>
    <x v="0"/>
    <x v="0"/>
    <s v="Normal"/>
    <s v="In Progress"/>
    <x v="6"/>
    <n v="39"/>
    <n v="5"/>
    <x v="138"/>
    <n v="3"/>
    <n v="5"/>
    <x v="1"/>
    <n v="12.820512820512819"/>
    <x v="8"/>
  </r>
  <r>
    <s v="ROI03044"/>
    <s v="P90812"/>
    <d v="2026-04-10T00:00:00"/>
    <d v="2026-04-19T00:00:00"/>
    <x v="2"/>
    <x v="3"/>
    <x v="0"/>
    <s v="Urgent"/>
    <s v="Completed"/>
    <x v="0"/>
    <n v="206"/>
    <n v="0"/>
    <x v="12"/>
    <n v="9"/>
    <n v="5"/>
    <x v="0"/>
    <n v="0"/>
    <x v="1708"/>
  </r>
  <r>
    <s v="ROI03045"/>
    <s v="P94706"/>
    <d v="2026-06-20T00:00:00"/>
    <d v="2026-06-29T00:00:00"/>
    <x v="4"/>
    <x v="0"/>
    <x v="7"/>
    <s v="Normal"/>
    <s v="Pending"/>
    <x v="0"/>
    <n v="124"/>
    <n v="0"/>
    <x v="12"/>
    <n v="9"/>
    <n v="5"/>
    <x v="0"/>
    <n v="0"/>
    <x v="1709"/>
  </r>
  <r>
    <s v="ROI03046"/>
    <s v="P14315"/>
    <d v="2026-06-26T00:00:00"/>
    <d v="2026-07-01T00:00:00"/>
    <x v="3"/>
    <x v="5"/>
    <x v="6"/>
    <s v="Urgent"/>
    <s v="Completed"/>
    <x v="4"/>
    <n v="283"/>
    <n v="3"/>
    <x v="314"/>
    <n v="5"/>
    <n v="5"/>
    <x v="1"/>
    <n v="1.0600706713780919"/>
    <x v="1710"/>
  </r>
  <r>
    <s v="ROI03047"/>
    <s v="P78206"/>
    <d v="2026-06-29T00:00:00"/>
    <d v="2026-07-09T00:00:00"/>
    <x v="1"/>
    <x v="2"/>
    <x v="6"/>
    <s v="Urgent"/>
    <s v="Completed"/>
    <x v="7"/>
    <n v="285"/>
    <n v="1"/>
    <x v="337"/>
    <n v="10"/>
    <n v="5"/>
    <x v="0"/>
    <n v="0.35087719298245612"/>
    <x v="59"/>
  </r>
  <r>
    <s v="ROI03048"/>
    <s v="P33452"/>
    <d v="2026-05-09T00:00:00"/>
    <d v="2026-05-11T00:00:00"/>
    <x v="3"/>
    <x v="5"/>
    <x v="7"/>
    <s v="High"/>
    <s v="Completed"/>
    <x v="1"/>
    <n v="267"/>
    <n v="1"/>
    <x v="11"/>
    <n v="2"/>
    <n v="5"/>
    <x v="1"/>
    <n v="0.37453183520599254"/>
    <x v="1599"/>
  </r>
  <r>
    <s v="ROI03049"/>
    <s v="P60899"/>
    <d v="2026-03-22T00:00:00"/>
    <d v="2026-04-01T00:00:00"/>
    <x v="1"/>
    <x v="2"/>
    <x v="7"/>
    <s v="Normal"/>
    <s v="Completed"/>
    <x v="4"/>
    <n v="436"/>
    <n v="1"/>
    <x v="168"/>
    <n v="10"/>
    <n v="5"/>
    <x v="0"/>
    <n v="0.22935779816513763"/>
    <x v="861"/>
  </r>
  <r>
    <s v="ROI03050"/>
    <s v="P58617"/>
    <d v="2026-05-05T00:00:00"/>
    <d v="2026-05-15T00:00:00"/>
    <x v="1"/>
    <x v="2"/>
    <x v="5"/>
    <s v="Normal"/>
    <s v="Pending"/>
    <x v="5"/>
    <n v="483"/>
    <n v="5"/>
    <x v="409"/>
    <n v="10"/>
    <n v="5"/>
    <x v="0"/>
    <n v="1.0351966873706004"/>
    <x v="1711"/>
  </r>
  <r>
    <s v="ROI03051"/>
    <s v="P98181"/>
    <d v="2026-03-13T00:00:00"/>
    <d v="2026-03-16T00:00:00"/>
    <x v="0"/>
    <x v="1"/>
    <x v="7"/>
    <s v="Normal"/>
    <s v="Completed"/>
    <x v="3"/>
    <n v="319"/>
    <n v="1"/>
    <x v="305"/>
    <n v="3"/>
    <n v="5"/>
    <x v="1"/>
    <n v="0.31347962382445138"/>
    <x v="1105"/>
  </r>
  <r>
    <s v="ROI03052"/>
    <s v="P98103"/>
    <d v="2026-03-19T00:00:00"/>
    <d v="2026-03-21T00:00:00"/>
    <x v="3"/>
    <x v="5"/>
    <x v="5"/>
    <s v="Urgent"/>
    <s v="In Progress"/>
    <x v="1"/>
    <n v="303"/>
    <n v="4"/>
    <x v="52"/>
    <n v="2"/>
    <n v="5"/>
    <x v="1"/>
    <n v="1.3201320132013201"/>
    <x v="1712"/>
  </r>
  <r>
    <s v="ROI03053"/>
    <s v="P63356"/>
    <d v="2026-04-08T00:00:00"/>
    <d v="2026-04-13T00:00:00"/>
    <x v="1"/>
    <x v="1"/>
    <x v="2"/>
    <s v="Urgent"/>
    <s v="Pending"/>
    <x v="5"/>
    <n v="42"/>
    <n v="1"/>
    <x v="71"/>
    <n v="5"/>
    <n v="5"/>
    <x v="1"/>
    <n v="2.3809523809523809"/>
    <x v="378"/>
  </r>
  <r>
    <s v="ROI03054"/>
    <s v="P86670"/>
    <d v="2026-06-03T00:00:00"/>
    <d v="2026-06-13T00:00:00"/>
    <x v="3"/>
    <x v="2"/>
    <x v="1"/>
    <s v="Normal"/>
    <s v="Completed"/>
    <x v="5"/>
    <n v="424"/>
    <n v="0"/>
    <x v="12"/>
    <n v="10"/>
    <n v="5"/>
    <x v="0"/>
    <n v="0"/>
    <x v="671"/>
  </r>
  <r>
    <s v="ROI03055"/>
    <s v="P44164"/>
    <d v="2026-02-22T00:00:00"/>
    <d v="2026-02-23T00:00:00"/>
    <x v="2"/>
    <x v="3"/>
    <x v="5"/>
    <s v="Normal"/>
    <s v="Pending"/>
    <x v="3"/>
    <n v="273"/>
    <n v="3"/>
    <x v="93"/>
    <n v="1"/>
    <n v="5"/>
    <x v="1"/>
    <n v="1.098901098901099"/>
    <x v="1"/>
  </r>
  <r>
    <s v="ROI03056"/>
    <s v="P87552"/>
    <d v="2026-02-28T00:00:00"/>
    <d v="2026-03-08T00:00:00"/>
    <x v="2"/>
    <x v="0"/>
    <x v="5"/>
    <s v="Normal"/>
    <s v="Pending"/>
    <x v="0"/>
    <n v="280"/>
    <n v="0"/>
    <x v="12"/>
    <n v="8"/>
    <n v="5"/>
    <x v="0"/>
    <n v="0"/>
    <x v="547"/>
  </r>
  <r>
    <s v="ROI03057"/>
    <s v="P58236"/>
    <d v="2026-01-30T00:00:00"/>
    <d v="2026-02-07T00:00:00"/>
    <x v="3"/>
    <x v="2"/>
    <x v="4"/>
    <s v="Normal"/>
    <s v="Completed"/>
    <x v="2"/>
    <n v="498"/>
    <n v="0"/>
    <x v="12"/>
    <n v="8"/>
    <n v="5"/>
    <x v="0"/>
    <n v="0"/>
    <x v="1713"/>
  </r>
  <r>
    <s v="ROI03058"/>
    <s v="P53294"/>
    <d v="2026-01-11T00:00:00"/>
    <d v="2026-01-17T00:00:00"/>
    <x v="0"/>
    <x v="1"/>
    <x v="4"/>
    <s v="Urgent"/>
    <s v="Pending"/>
    <x v="5"/>
    <n v="176"/>
    <n v="1"/>
    <x v="118"/>
    <n v="6"/>
    <n v="5"/>
    <x v="0"/>
    <n v="0.56818181818181823"/>
    <x v="265"/>
  </r>
  <r>
    <s v="ROI03059"/>
    <s v="P81426"/>
    <d v="2026-02-16T00:00:00"/>
    <d v="2026-02-21T00:00:00"/>
    <x v="2"/>
    <x v="1"/>
    <x v="4"/>
    <s v="High"/>
    <s v="Pending"/>
    <x v="1"/>
    <n v="256"/>
    <n v="3"/>
    <x v="413"/>
    <n v="5"/>
    <n v="5"/>
    <x v="1"/>
    <n v="1.171875"/>
    <x v="183"/>
  </r>
  <r>
    <s v="ROI03060"/>
    <s v="P23253"/>
    <d v="2026-03-28T00:00:00"/>
    <d v="2026-04-01T00:00:00"/>
    <x v="4"/>
    <x v="5"/>
    <x v="4"/>
    <s v="Normal"/>
    <s v="Pending"/>
    <x v="1"/>
    <n v="398"/>
    <n v="0"/>
    <x v="12"/>
    <n v="4"/>
    <n v="5"/>
    <x v="1"/>
    <n v="0"/>
    <x v="1298"/>
  </r>
  <r>
    <s v="ROI03061"/>
    <s v="P72965"/>
    <d v="2026-06-12T00:00:00"/>
    <d v="2026-06-21T00:00:00"/>
    <x v="1"/>
    <x v="2"/>
    <x v="0"/>
    <s v="High"/>
    <s v="Pending"/>
    <x v="7"/>
    <n v="150"/>
    <n v="5"/>
    <x v="213"/>
    <n v="9"/>
    <n v="5"/>
    <x v="0"/>
    <n v="3.3333333333333335"/>
    <x v="1150"/>
  </r>
  <r>
    <s v="ROI03062"/>
    <s v="P37768"/>
    <d v="2026-02-27T00:00:00"/>
    <d v="2026-03-05T00:00:00"/>
    <x v="1"/>
    <x v="4"/>
    <x v="2"/>
    <s v="Normal"/>
    <s v="In Progress"/>
    <x v="5"/>
    <n v="69"/>
    <n v="1"/>
    <x v="449"/>
    <n v="6"/>
    <n v="5"/>
    <x v="0"/>
    <n v="1.4492753623188406"/>
    <x v="1153"/>
  </r>
  <r>
    <s v="ROI03063"/>
    <s v="P26863"/>
    <d v="2026-05-31T00:00:00"/>
    <d v="2026-06-04T00:00:00"/>
    <x v="4"/>
    <x v="2"/>
    <x v="5"/>
    <s v="Urgent"/>
    <s v="Completed"/>
    <x v="2"/>
    <n v="468"/>
    <n v="2"/>
    <x v="101"/>
    <n v="4"/>
    <n v="5"/>
    <x v="1"/>
    <n v="0.42735042735042739"/>
    <x v="1714"/>
  </r>
  <r>
    <s v="ROI03064"/>
    <s v="P75975"/>
    <d v="2026-03-27T00:00:00"/>
    <d v="2026-04-02T00:00:00"/>
    <x v="3"/>
    <x v="3"/>
    <x v="7"/>
    <s v="High"/>
    <s v="Completed"/>
    <x v="1"/>
    <n v="130"/>
    <n v="4"/>
    <x v="511"/>
    <n v="6"/>
    <n v="5"/>
    <x v="0"/>
    <n v="3.0769230769230771"/>
    <x v="1540"/>
  </r>
  <r>
    <s v="ROI03065"/>
    <s v="P94800"/>
    <d v="2026-04-16T00:00:00"/>
    <d v="2026-04-24T00:00:00"/>
    <x v="1"/>
    <x v="4"/>
    <x v="6"/>
    <s v="High"/>
    <s v="Completed"/>
    <x v="6"/>
    <n v="51"/>
    <n v="1"/>
    <x v="449"/>
    <n v="8"/>
    <n v="5"/>
    <x v="0"/>
    <n v="1.9607843137254901"/>
    <x v="1446"/>
  </r>
  <r>
    <s v="ROI03066"/>
    <s v="P53496"/>
    <d v="2026-05-30T00:00:00"/>
    <d v="2026-06-08T00:00:00"/>
    <x v="4"/>
    <x v="5"/>
    <x v="5"/>
    <s v="Urgent"/>
    <s v="Completed"/>
    <x v="2"/>
    <n v="342"/>
    <n v="2"/>
    <x v="253"/>
    <n v="9"/>
    <n v="5"/>
    <x v="0"/>
    <n v="0.58479532163742687"/>
    <x v="504"/>
  </r>
  <r>
    <s v="ROI03067"/>
    <s v="P32758"/>
    <d v="2026-02-18T00:00:00"/>
    <d v="2026-02-25T00:00:00"/>
    <x v="2"/>
    <x v="2"/>
    <x v="1"/>
    <s v="Normal"/>
    <s v="Pending"/>
    <x v="5"/>
    <n v="128"/>
    <n v="0"/>
    <x v="12"/>
    <n v="7"/>
    <n v="5"/>
    <x v="0"/>
    <n v="0"/>
    <x v="1715"/>
  </r>
  <r>
    <s v="ROI03068"/>
    <s v="P83223"/>
    <d v="2026-04-02T00:00:00"/>
    <d v="2026-04-12T00:00:00"/>
    <x v="0"/>
    <x v="3"/>
    <x v="7"/>
    <s v="High"/>
    <s v="Completed"/>
    <x v="4"/>
    <n v="36"/>
    <n v="3"/>
    <x v="440"/>
    <n v="10"/>
    <n v="5"/>
    <x v="0"/>
    <n v="8.3333333333333321"/>
    <x v="799"/>
  </r>
  <r>
    <s v="ROI03069"/>
    <s v="P62252"/>
    <d v="2026-05-09T00:00:00"/>
    <d v="2026-05-14T00:00:00"/>
    <x v="1"/>
    <x v="3"/>
    <x v="0"/>
    <s v="High"/>
    <s v="Completed"/>
    <x v="6"/>
    <n v="253"/>
    <n v="1"/>
    <x v="438"/>
    <n v="5"/>
    <n v="5"/>
    <x v="1"/>
    <n v="0.39525691699604742"/>
    <x v="1716"/>
  </r>
  <r>
    <s v="ROI03070"/>
    <s v="P84122"/>
    <d v="2026-03-07T00:00:00"/>
    <d v="2026-03-16T00:00:00"/>
    <x v="1"/>
    <x v="3"/>
    <x v="0"/>
    <s v="Normal"/>
    <s v="In Progress"/>
    <x v="2"/>
    <n v="414"/>
    <n v="4"/>
    <x v="328"/>
    <n v="9"/>
    <n v="5"/>
    <x v="0"/>
    <n v="0.96618357487922701"/>
    <x v="142"/>
  </r>
  <r>
    <s v="ROI03071"/>
    <s v="P90407"/>
    <d v="2026-04-25T00:00:00"/>
    <d v="2026-04-26T00:00:00"/>
    <x v="1"/>
    <x v="0"/>
    <x v="2"/>
    <s v="Normal"/>
    <s v="Pending"/>
    <x v="1"/>
    <n v="351"/>
    <n v="3"/>
    <x v="330"/>
    <n v="1"/>
    <n v="5"/>
    <x v="1"/>
    <n v="0.85470085470085477"/>
    <x v="1717"/>
  </r>
  <r>
    <s v="ROI03072"/>
    <s v="P67422"/>
    <d v="2026-03-25T00:00:00"/>
    <d v="2026-04-01T00:00:00"/>
    <x v="2"/>
    <x v="1"/>
    <x v="1"/>
    <s v="Urgent"/>
    <s v="In Progress"/>
    <x v="4"/>
    <n v="61"/>
    <n v="4"/>
    <x v="599"/>
    <n v="7"/>
    <n v="5"/>
    <x v="0"/>
    <n v="6.557377049180328"/>
    <x v="1013"/>
  </r>
  <r>
    <s v="ROI03073"/>
    <s v="P50189"/>
    <d v="2026-04-29T00:00:00"/>
    <d v="2026-04-30T00:00:00"/>
    <x v="3"/>
    <x v="4"/>
    <x v="4"/>
    <s v="Normal"/>
    <s v="Pending"/>
    <x v="0"/>
    <n v="296"/>
    <n v="5"/>
    <x v="472"/>
    <n v="1"/>
    <n v="5"/>
    <x v="1"/>
    <n v="1.6891891891891893"/>
    <x v="1718"/>
  </r>
  <r>
    <s v="ROI03074"/>
    <s v="P27989"/>
    <d v="2026-03-02T00:00:00"/>
    <d v="2026-03-04T00:00:00"/>
    <x v="4"/>
    <x v="3"/>
    <x v="0"/>
    <s v="Urgent"/>
    <s v="Pending"/>
    <x v="2"/>
    <n v="228"/>
    <n v="1"/>
    <x v="245"/>
    <n v="2"/>
    <n v="5"/>
    <x v="1"/>
    <n v="0.43859649122807015"/>
    <x v="1464"/>
  </r>
  <r>
    <s v="ROI03075"/>
    <s v="P36278"/>
    <d v="2026-04-05T00:00:00"/>
    <d v="2026-04-11T00:00:00"/>
    <x v="2"/>
    <x v="4"/>
    <x v="5"/>
    <s v="High"/>
    <s v="Pending"/>
    <x v="1"/>
    <n v="124"/>
    <n v="0"/>
    <x v="12"/>
    <n v="6"/>
    <n v="5"/>
    <x v="0"/>
    <n v="0"/>
    <x v="1020"/>
  </r>
  <r>
    <s v="ROI03076"/>
    <s v="P47877"/>
    <d v="2026-05-16T00:00:00"/>
    <d v="2026-05-18T00:00:00"/>
    <x v="1"/>
    <x v="0"/>
    <x v="5"/>
    <s v="Normal"/>
    <s v="In Progress"/>
    <x v="6"/>
    <n v="31"/>
    <n v="5"/>
    <x v="56"/>
    <n v="2"/>
    <n v="5"/>
    <x v="1"/>
    <n v="16.129032258064516"/>
    <x v="52"/>
  </r>
  <r>
    <s v="ROI03077"/>
    <s v="P84072"/>
    <d v="2026-05-24T00:00:00"/>
    <d v="2026-05-29T00:00:00"/>
    <x v="1"/>
    <x v="1"/>
    <x v="2"/>
    <s v="High"/>
    <s v="Completed"/>
    <x v="2"/>
    <n v="495"/>
    <n v="2"/>
    <x v="65"/>
    <n v="5"/>
    <n v="5"/>
    <x v="1"/>
    <n v="0.40404040404040403"/>
    <x v="844"/>
  </r>
  <r>
    <s v="ROI03078"/>
    <s v="P99590"/>
    <d v="2026-03-08T00:00:00"/>
    <d v="2026-03-18T00:00:00"/>
    <x v="2"/>
    <x v="1"/>
    <x v="1"/>
    <s v="High"/>
    <s v="Completed"/>
    <x v="6"/>
    <n v="351"/>
    <n v="2"/>
    <x v="185"/>
    <n v="10"/>
    <n v="5"/>
    <x v="0"/>
    <n v="0.56980056980056981"/>
    <x v="1719"/>
  </r>
  <r>
    <s v="ROI03079"/>
    <s v="P65737"/>
    <d v="2026-03-12T00:00:00"/>
    <d v="2026-03-16T00:00:00"/>
    <x v="1"/>
    <x v="5"/>
    <x v="0"/>
    <s v="Urgent"/>
    <s v="In Progress"/>
    <x v="6"/>
    <n v="147"/>
    <n v="0"/>
    <x v="12"/>
    <n v="4"/>
    <n v="5"/>
    <x v="1"/>
    <n v="0"/>
    <x v="948"/>
  </r>
  <r>
    <s v="ROI03080"/>
    <s v="P73974"/>
    <d v="2026-06-14T00:00:00"/>
    <d v="2026-06-19T00:00:00"/>
    <x v="4"/>
    <x v="3"/>
    <x v="7"/>
    <s v="Normal"/>
    <s v="Pending"/>
    <x v="4"/>
    <n v="226"/>
    <n v="3"/>
    <x v="545"/>
    <n v="5"/>
    <n v="5"/>
    <x v="1"/>
    <n v="1.3274336283185841"/>
    <x v="1720"/>
  </r>
  <r>
    <s v="ROI03081"/>
    <s v="P25863"/>
    <d v="2026-03-18T00:00:00"/>
    <d v="2026-03-20T00:00:00"/>
    <x v="4"/>
    <x v="2"/>
    <x v="5"/>
    <s v="Urgent"/>
    <s v="Pending"/>
    <x v="0"/>
    <n v="379"/>
    <n v="4"/>
    <x v="382"/>
    <n v="2"/>
    <n v="5"/>
    <x v="1"/>
    <n v="1.0554089709762533"/>
    <x v="138"/>
  </r>
  <r>
    <s v="ROI03082"/>
    <s v="P56668"/>
    <d v="2026-05-19T00:00:00"/>
    <d v="2026-05-22T00:00:00"/>
    <x v="3"/>
    <x v="2"/>
    <x v="1"/>
    <s v="Normal"/>
    <s v="Pending"/>
    <x v="0"/>
    <n v="430"/>
    <n v="0"/>
    <x v="12"/>
    <n v="3"/>
    <n v="5"/>
    <x v="1"/>
    <n v="0"/>
    <x v="519"/>
  </r>
  <r>
    <s v="ROI03083"/>
    <s v="P43229"/>
    <d v="2026-03-09T00:00:00"/>
    <d v="2026-03-18T00:00:00"/>
    <x v="3"/>
    <x v="4"/>
    <x v="1"/>
    <s v="Normal"/>
    <s v="In Progress"/>
    <x v="6"/>
    <n v="110"/>
    <n v="1"/>
    <x v="71"/>
    <n v="9"/>
    <n v="5"/>
    <x v="0"/>
    <n v="0.90909090909090906"/>
    <x v="1177"/>
  </r>
  <r>
    <s v="ROI03084"/>
    <s v="P60895"/>
    <d v="2026-06-15T00:00:00"/>
    <d v="2026-06-23T00:00:00"/>
    <x v="4"/>
    <x v="4"/>
    <x v="6"/>
    <s v="Normal"/>
    <s v="Completed"/>
    <x v="5"/>
    <n v="459"/>
    <n v="3"/>
    <x v="87"/>
    <n v="8"/>
    <n v="5"/>
    <x v="0"/>
    <n v="0.65359477124183007"/>
    <x v="1721"/>
  </r>
  <r>
    <s v="ROI03085"/>
    <s v="P68779"/>
    <d v="2026-05-17T00:00:00"/>
    <d v="2026-05-27T00:00:00"/>
    <x v="1"/>
    <x v="3"/>
    <x v="3"/>
    <s v="High"/>
    <s v="Completed"/>
    <x v="7"/>
    <n v="448"/>
    <n v="1"/>
    <x v="562"/>
    <n v="10"/>
    <n v="5"/>
    <x v="0"/>
    <n v="0.2232142857142857"/>
    <x v="1351"/>
  </r>
  <r>
    <s v="ROI03086"/>
    <s v="P65042"/>
    <d v="2026-06-12T00:00:00"/>
    <d v="2026-06-21T00:00:00"/>
    <x v="0"/>
    <x v="5"/>
    <x v="4"/>
    <s v="Urgent"/>
    <s v="Pending"/>
    <x v="5"/>
    <n v="405"/>
    <n v="2"/>
    <x v="233"/>
    <n v="9"/>
    <n v="5"/>
    <x v="0"/>
    <n v="0.49382716049382713"/>
    <x v="573"/>
  </r>
  <r>
    <s v="ROI03087"/>
    <s v="P28735"/>
    <d v="2026-06-12T00:00:00"/>
    <d v="2026-06-20T00:00:00"/>
    <x v="2"/>
    <x v="5"/>
    <x v="2"/>
    <s v="High"/>
    <s v="Completed"/>
    <x v="5"/>
    <n v="286"/>
    <n v="4"/>
    <x v="484"/>
    <n v="8"/>
    <n v="5"/>
    <x v="0"/>
    <n v="1.3986013986013985"/>
    <x v="1722"/>
  </r>
  <r>
    <s v="ROI03088"/>
    <s v="P62343"/>
    <d v="2026-03-10T00:00:00"/>
    <d v="2026-03-17T00:00:00"/>
    <x v="2"/>
    <x v="5"/>
    <x v="2"/>
    <s v="Urgent"/>
    <s v="In Progress"/>
    <x v="5"/>
    <n v="201"/>
    <n v="5"/>
    <x v="330"/>
    <n v="7"/>
    <n v="5"/>
    <x v="0"/>
    <n v="2.4875621890547266"/>
    <x v="1723"/>
  </r>
  <r>
    <s v="ROI03089"/>
    <s v="P88610"/>
    <d v="2026-01-28T00:00:00"/>
    <d v="2026-02-07T00:00:00"/>
    <x v="4"/>
    <x v="2"/>
    <x v="2"/>
    <s v="Urgent"/>
    <s v="Pending"/>
    <x v="2"/>
    <n v="147"/>
    <n v="1"/>
    <x v="232"/>
    <n v="10"/>
    <n v="5"/>
    <x v="0"/>
    <n v="0.68027210884353739"/>
    <x v="1556"/>
  </r>
  <r>
    <s v="ROI03090"/>
    <s v="P85545"/>
    <d v="2026-01-06T00:00:00"/>
    <d v="2026-01-11T00:00:00"/>
    <x v="4"/>
    <x v="5"/>
    <x v="0"/>
    <s v="Normal"/>
    <s v="Completed"/>
    <x v="2"/>
    <n v="432"/>
    <n v="0"/>
    <x v="12"/>
    <n v="5"/>
    <n v="5"/>
    <x v="1"/>
    <n v="0"/>
    <x v="961"/>
  </r>
  <r>
    <s v="ROI03091"/>
    <s v="P38809"/>
    <d v="2026-03-06T00:00:00"/>
    <d v="2026-03-14T00:00:00"/>
    <x v="4"/>
    <x v="4"/>
    <x v="4"/>
    <s v="Urgent"/>
    <s v="Completed"/>
    <x v="3"/>
    <n v="372"/>
    <n v="5"/>
    <x v="628"/>
    <n v="8"/>
    <n v="5"/>
    <x v="0"/>
    <n v="1.3440860215053763"/>
    <x v="972"/>
  </r>
  <r>
    <s v="ROI03092"/>
    <s v="P24143"/>
    <d v="2026-06-14T00:00:00"/>
    <d v="2026-06-21T00:00:00"/>
    <x v="0"/>
    <x v="4"/>
    <x v="0"/>
    <s v="Normal"/>
    <s v="Completed"/>
    <x v="7"/>
    <n v="66"/>
    <n v="0"/>
    <x v="12"/>
    <n v="7"/>
    <n v="5"/>
    <x v="0"/>
    <n v="0"/>
    <x v="1724"/>
  </r>
  <r>
    <s v="ROI03093"/>
    <s v="P72796"/>
    <d v="2026-02-19T00:00:00"/>
    <d v="2026-02-24T00:00:00"/>
    <x v="0"/>
    <x v="5"/>
    <x v="2"/>
    <s v="High"/>
    <s v="In Progress"/>
    <x v="0"/>
    <n v="208"/>
    <n v="0"/>
    <x v="12"/>
    <n v="5"/>
    <n v="5"/>
    <x v="1"/>
    <n v="0"/>
    <x v="1388"/>
  </r>
  <r>
    <s v="ROI03094"/>
    <s v="P56266"/>
    <d v="2026-04-21T00:00:00"/>
    <d v="2026-04-25T00:00:00"/>
    <x v="0"/>
    <x v="0"/>
    <x v="1"/>
    <s v="Normal"/>
    <s v="Completed"/>
    <x v="6"/>
    <n v="154"/>
    <n v="1"/>
    <x v="264"/>
    <n v="4"/>
    <n v="5"/>
    <x v="1"/>
    <n v="0.64935064935064934"/>
    <x v="694"/>
  </r>
  <r>
    <s v="ROI03095"/>
    <s v="P82805"/>
    <d v="2026-02-07T00:00:00"/>
    <d v="2026-02-13T00:00:00"/>
    <x v="0"/>
    <x v="3"/>
    <x v="7"/>
    <s v="Urgent"/>
    <s v="Pending"/>
    <x v="0"/>
    <n v="423"/>
    <n v="5"/>
    <x v="328"/>
    <n v="6"/>
    <n v="5"/>
    <x v="0"/>
    <n v="1.1820330969267139"/>
    <x v="1237"/>
  </r>
  <r>
    <s v="ROI03096"/>
    <s v="P99178"/>
    <d v="2026-02-11T00:00:00"/>
    <d v="2026-02-20T00:00:00"/>
    <x v="1"/>
    <x v="1"/>
    <x v="2"/>
    <s v="Urgent"/>
    <s v="Completed"/>
    <x v="1"/>
    <n v="426"/>
    <n v="3"/>
    <x v="272"/>
    <n v="9"/>
    <n v="5"/>
    <x v="0"/>
    <n v="0.70422535211267612"/>
    <x v="42"/>
  </r>
  <r>
    <s v="ROI03097"/>
    <s v="P43700"/>
    <d v="2026-02-20T00:00:00"/>
    <d v="2026-02-21T00:00:00"/>
    <x v="1"/>
    <x v="4"/>
    <x v="1"/>
    <s v="High"/>
    <s v="In Progress"/>
    <x v="5"/>
    <n v="475"/>
    <n v="3"/>
    <x v="271"/>
    <n v="1"/>
    <n v="5"/>
    <x v="1"/>
    <n v="0.63157894736842102"/>
    <x v="884"/>
  </r>
  <r>
    <s v="ROI03098"/>
    <s v="P43033"/>
    <d v="2026-03-25T00:00:00"/>
    <d v="2026-03-28T00:00:00"/>
    <x v="3"/>
    <x v="1"/>
    <x v="5"/>
    <s v="High"/>
    <s v="In Progress"/>
    <x v="7"/>
    <n v="448"/>
    <n v="2"/>
    <x v="424"/>
    <n v="3"/>
    <n v="5"/>
    <x v="1"/>
    <n v="0.4464285714285714"/>
    <x v="677"/>
  </r>
  <r>
    <s v="ROI03099"/>
    <s v="P10642"/>
    <d v="2026-06-01T00:00:00"/>
    <d v="2026-06-04T00:00:00"/>
    <x v="2"/>
    <x v="1"/>
    <x v="7"/>
    <s v="High"/>
    <s v="Completed"/>
    <x v="5"/>
    <n v="72"/>
    <n v="1"/>
    <x v="574"/>
    <n v="3"/>
    <n v="5"/>
    <x v="1"/>
    <n v="1.3888888888888888"/>
    <x v="16"/>
  </r>
  <r>
    <s v="ROI03100"/>
    <s v="P72535"/>
    <d v="2026-01-13T00:00:00"/>
    <d v="2026-01-19T00:00:00"/>
    <x v="0"/>
    <x v="5"/>
    <x v="4"/>
    <s v="Normal"/>
    <s v="In Progress"/>
    <x v="5"/>
    <n v="186"/>
    <n v="0"/>
    <x v="12"/>
    <n v="6"/>
    <n v="5"/>
    <x v="0"/>
    <n v="0"/>
    <x v="530"/>
  </r>
  <r>
    <s v="ROI03101"/>
    <s v="P26145"/>
    <d v="2026-01-15T00:00:00"/>
    <d v="2026-01-18T00:00:00"/>
    <x v="3"/>
    <x v="1"/>
    <x v="3"/>
    <s v="Urgent"/>
    <s v="Pending"/>
    <x v="7"/>
    <n v="60"/>
    <n v="1"/>
    <x v="437"/>
    <n v="3"/>
    <n v="5"/>
    <x v="1"/>
    <n v="1.6666666666666667"/>
    <x v="628"/>
  </r>
  <r>
    <s v="ROI03102"/>
    <s v="P38386"/>
    <d v="2026-04-21T00:00:00"/>
    <d v="2026-04-27T00:00:00"/>
    <x v="1"/>
    <x v="3"/>
    <x v="0"/>
    <s v="Urgent"/>
    <s v="In Progress"/>
    <x v="1"/>
    <n v="279"/>
    <n v="1"/>
    <x v="166"/>
    <n v="6"/>
    <n v="5"/>
    <x v="0"/>
    <n v="0.35842293906810035"/>
    <x v="972"/>
  </r>
  <r>
    <s v="ROI03103"/>
    <s v="P41644"/>
    <d v="2026-01-30T00:00:00"/>
    <d v="2026-02-04T00:00:00"/>
    <x v="0"/>
    <x v="2"/>
    <x v="4"/>
    <s v="Normal"/>
    <s v="Pending"/>
    <x v="2"/>
    <n v="105"/>
    <n v="5"/>
    <x v="457"/>
    <n v="5"/>
    <n v="5"/>
    <x v="1"/>
    <n v="4.7619047619047619"/>
    <x v="305"/>
  </r>
  <r>
    <s v="ROI03104"/>
    <s v="P88180"/>
    <d v="2026-03-23T00:00:00"/>
    <d v="2026-03-25T00:00:00"/>
    <x v="1"/>
    <x v="1"/>
    <x v="0"/>
    <s v="Normal"/>
    <s v="Completed"/>
    <x v="5"/>
    <n v="440"/>
    <n v="0"/>
    <x v="12"/>
    <n v="2"/>
    <n v="5"/>
    <x v="1"/>
    <n v="0"/>
    <x v="1356"/>
  </r>
  <r>
    <s v="ROI03105"/>
    <s v="P21386"/>
    <d v="2026-04-11T00:00:00"/>
    <d v="2026-04-14T00:00:00"/>
    <x v="1"/>
    <x v="1"/>
    <x v="2"/>
    <s v="Normal"/>
    <s v="Completed"/>
    <x v="0"/>
    <n v="285"/>
    <n v="4"/>
    <x v="7"/>
    <n v="3"/>
    <n v="5"/>
    <x v="1"/>
    <n v="1.4035087719298245"/>
    <x v="843"/>
  </r>
  <r>
    <s v="ROI03106"/>
    <s v="P22988"/>
    <d v="2026-01-05T00:00:00"/>
    <d v="2026-01-09T00:00:00"/>
    <x v="2"/>
    <x v="1"/>
    <x v="2"/>
    <s v="Normal"/>
    <s v="Pending"/>
    <x v="4"/>
    <n v="169"/>
    <n v="3"/>
    <x v="560"/>
    <n v="4"/>
    <n v="5"/>
    <x v="1"/>
    <n v="1.7751479289940828"/>
    <x v="1538"/>
  </r>
  <r>
    <s v="ROI03107"/>
    <s v="P31671"/>
    <d v="2026-04-05T00:00:00"/>
    <d v="2026-04-07T00:00:00"/>
    <x v="0"/>
    <x v="0"/>
    <x v="0"/>
    <s v="Urgent"/>
    <s v="In Progress"/>
    <x v="5"/>
    <n v="437"/>
    <n v="3"/>
    <x v="263"/>
    <n v="2"/>
    <n v="5"/>
    <x v="1"/>
    <n v="0.68649885583524028"/>
    <x v="1725"/>
  </r>
  <r>
    <s v="ROI03108"/>
    <s v="P19920"/>
    <d v="2026-02-19T00:00:00"/>
    <d v="2026-03-01T00:00:00"/>
    <x v="1"/>
    <x v="3"/>
    <x v="2"/>
    <s v="Urgent"/>
    <s v="Pending"/>
    <x v="3"/>
    <n v="341"/>
    <n v="5"/>
    <x v="295"/>
    <n v="10"/>
    <n v="5"/>
    <x v="0"/>
    <n v="1.466275659824047"/>
    <x v="1726"/>
  </r>
  <r>
    <s v="ROI03109"/>
    <s v="P44686"/>
    <d v="2026-02-11T00:00:00"/>
    <d v="2026-02-21T00:00:00"/>
    <x v="0"/>
    <x v="4"/>
    <x v="6"/>
    <s v="High"/>
    <s v="In Progress"/>
    <x v="5"/>
    <n v="380"/>
    <n v="3"/>
    <x v="609"/>
    <n v="10"/>
    <n v="5"/>
    <x v="0"/>
    <n v="0.78947368421052633"/>
    <x v="504"/>
  </r>
  <r>
    <s v="ROI03110"/>
    <s v="P15114"/>
    <d v="2026-03-03T00:00:00"/>
    <d v="2026-03-12T00:00:00"/>
    <x v="4"/>
    <x v="5"/>
    <x v="0"/>
    <s v="High"/>
    <s v="Completed"/>
    <x v="6"/>
    <n v="333"/>
    <n v="5"/>
    <x v="629"/>
    <n v="9"/>
    <n v="5"/>
    <x v="0"/>
    <n v="1.5015015015015014"/>
    <x v="304"/>
  </r>
  <r>
    <s v="ROI03111"/>
    <s v="P10246"/>
    <d v="2026-05-14T00:00:00"/>
    <d v="2026-05-16T00:00:00"/>
    <x v="0"/>
    <x v="2"/>
    <x v="5"/>
    <s v="Urgent"/>
    <s v="Pending"/>
    <x v="3"/>
    <n v="257"/>
    <n v="5"/>
    <x v="613"/>
    <n v="2"/>
    <n v="5"/>
    <x v="1"/>
    <n v="1.9455252918287937"/>
    <x v="1727"/>
  </r>
  <r>
    <s v="ROI03112"/>
    <s v="P49412"/>
    <d v="2026-06-05T00:00:00"/>
    <d v="2026-06-10T00:00:00"/>
    <x v="1"/>
    <x v="2"/>
    <x v="2"/>
    <s v="Urgent"/>
    <s v="In Progress"/>
    <x v="5"/>
    <n v="209"/>
    <n v="1"/>
    <x v="393"/>
    <n v="5"/>
    <n v="5"/>
    <x v="1"/>
    <n v="0.4784688995215311"/>
    <x v="1306"/>
  </r>
  <r>
    <s v="ROI03113"/>
    <s v="P95618"/>
    <d v="2026-04-29T00:00:00"/>
    <d v="2026-05-04T00:00:00"/>
    <x v="4"/>
    <x v="0"/>
    <x v="3"/>
    <s v="Normal"/>
    <s v="In Progress"/>
    <x v="7"/>
    <n v="90"/>
    <n v="5"/>
    <x v="81"/>
    <n v="5"/>
    <n v="5"/>
    <x v="1"/>
    <n v="5.5555555555555554"/>
    <x v="421"/>
  </r>
  <r>
    <s v="ROI03114"/>
    <s v="P58228"/>
    <d v="2026-05-04T00:00:00"/>
    <d v="2026-05-09T00:00:00"/>
    <x v="0"/>
    <x v="5"/>
    <x v="3"/>
    <s v="Normal"/>
    <s v="In Progress"/>
    <x v="1"/>
    <n v="251"/>
    <n v="0"/>
    <x v="12"/>
    <n v="5"/>
    <n v="5"/>
    <x v="1"/>
    <n v="0"/>
    <x v="911"/>
  </r>
  <r>
    <s v="ROI03115"/>
    <s v="P97845"/>
    <d v="2026-04-19T00:00:00"/>
    <d v="2026-04-22T00:00:00"/>
    <x v="4"/>
    <x v="4"/>
    <x v="7"/>
    <s v="Normal"/>
    <s v="Completed"/>
    <x v="6"/>
    <n v="281"/>
    <n v="1"/>
    <x v="120"/>
    <n v="3"/>
    <n v="5"/>
    <x v="1"/>
    <n v="0.35587188612099641"/>
    <x v="594"/>
  </r>
  <r>
    <s v="ROI03116"/>
    <s v="P66579"/>
    <d v="2026-03-31T00:00:00"/>
    <d v="2026-04-03T00:00:00"/>
    <x v="3"/>
    <x v="1"/>
    <x v="3"/>
    <s v="Urgent"/>
    <s v="In Progress"/>
    <x v="3"/>
    <n v="430"/>
    <n v="2"/>
    <x v="87"/>
    <n v="3"/>
    <n v="5"/>
    <x v="1"/>
    <n v="0.46511627906976744"/>
    <x v="519"/>
  </r>
  <r>
    <s v="ROI03117"/>
    <s v="P55624"/>
    <d v="2026-05-08T00:00:00"/>
    <d v="2026-05-11T00:00:00"/>
    <x v="0"/>
    <x v="4"/>
    <x v="6"/>
    <s v="Normal"/>
    <s v="Pending"/>
    <x v="0"/>
    <n v="403"/>
    <n v="5"/>
    <x v="517"/>
    <n v="3"/>
    <n v="5"/>
    <x v="1"/>
    <n v="1.240694789081886"/>
    <x v="1728"/>
  </r>
  <r>
    <s v="ROI03118"/>
    <s v="P94413"/>
    <d v="2026-02-27T00:00:00"/>
    <d v="2026-03-03T00:00:00"/>
    <x v="3"/>
    <x v="0"/>
    <x v="6"/>
    <s v="High"/>
    <s v="In Progress"/>
    <x v="5"/>
    <n v="392"/>
    <n v="4"/>
    <x v="122"/>
    <n v="4"/>
    <n v="5"/>
    <x v="1"/>
    <n v="1.0204081632653061"/>
    <x v="325"/>
  </r>
  <r>
    <s v="ROI03119"/>
    <s v="P23040"/>
    <d v="2026-06-23T00:00:00"/>
    <d v="2026-06-27T00:00:00"/>
    <x v="2"/>
    <x v="0"/>
    <x v="3"/>
    <s v="Urgent"/>
    <s v="Pending"/>
    <x v="3"/>
    <n v="136"/>
    <n v="3"/>
    <x v="312"/>
    <n v="4"/>
    <n v="5"/>
    <x v="1"/>
    <n v="2.2058823529411766"/>
    <x v="982"/>
  </r>
  <r>
    <s v="ROI03120"/>
    <s v="P68374"/>
    <d v="2026-03-27T00:00:00"/>
    <d v="2026-03-28T00:00:00"/>
    <x v="2"/>
    <x v="2"/>
    <x v="3"/>
    <s v="High"/>
    <s v="Pending"/>
    <x v="2"/>
    <n v="119"/>
    <n v="2"/>
    <x v="58"/>
    <n v="1"/>
    <n v="5"/>
    <x v="1"/>
    <n v="1.680672268907563"/>
    <x v="870"/>
  </r>
  <r>
    <s v="ROI03121"/>
    <s v="P71342"/>
    <d v="2026-06-19T00:00:00"/>
    <d v="2026-06-25T00:00:00"/>
    <x v="1"/>
    <x v="5"/>
    <x v="5"/>
    <s v="High"/>
    <s v="Completed"/>
    <x v="6"/>
    <n v="298"/>
    <n v="0"/>
    <x v="12"/>
    <n v="6"/>
    <n v="5"/>
    <x v="0"/>
    <n v="0"/>
    <x v="176"/>
  </r>
  <r>
    <s v="ROI03122"/>
    <s v="P67703"/>
    <d v="2026-01-12T00:00:00"/>
    <d v="2026-01-18T00:00:00"/>
    <x v="1"/>
    <x v="5"/>
    <x v="0"/>
    <s v="High"/>
    <s v="Pending"/>
    <x v="4"/>
    <n v="313"/>
    <n v="5"/>
    <x v="364"/>
    <n v="6"/>
    <n v="5"/>
    <x v="0"/>
    <n v="1.5974440894568689"/>
    <x v="1729"/>
  </r>
  <r>
    <s v="ROI03123"/>
    <s v="P18473"/>
    <d v="2026-05-13T00:00:00"/>
    <d v="2026-05-22T00:00:00"/>
    <x v="0"/>
    <x v="5"/>
    <x v="0"/>
    <s v="High"/>
    <s v="Completed"/>
    <x v="4"/>
    <n v="249"/>
    <n v="2"/>
    <x v="153"/>
    <n v="9"/>
    <n v="5"/>
    <x v="0"/>
    <n v="0.80321285140562237"/>
    <x v="21"/>
  </r>
  <r>
    <s v="ROI03124"/>
    <s v="P80199"/>
    <d v="2026-03-10T00:00:00"/>
    <d v="2026-03-20T00:00:00"/>
    <x v="1"/>
    <x v="2"/>
    <x v="1"/>
    <s v="High"/>
    <s v="Completed"/>
    <x v="3"/>
    <n v="378"/>
    <n v="3"/>
    <x v="175"/>
    <n v="10"/>
    <n v="5"/>
    <x v="0"/>
    <n v="0.79365079365079361"/>
    <x v="1659"/>
  </r>
  <r>
    <s v="ROI03125"/>
    <s v="P65340"/>
    <d v="2026-06-15T00:00:00"/>
    <d v="2026-06-21T00:00:00"/>
    <x v="3"/>
    <x v="5"/>
    <x v="3"/>
    <s v="Urgent"/>
    <s v="Pending"/>
    <x v="2"/>
    <n v="390"/>
    <n v="4"/>
    <x v="406"/>
    <n v="6"/>
    <n v="5"/>
    <x v="0"/>
    <n v="1.0256410256410255"/>
    <x v="1563"/>
  </r>
  <r>
    <s v="ROI03126"/>
    <s v="P85805"/>
    <d v="2026-04-19T00:00:00"/>
    <d v="2026-04-21T00:00:00"/>
    <x v="4"/>
    <x v="5"/>
    <x v="2"/>
    <s v="High"/>
    <s v="In Progress"/>
    <x v="3"/>
    <n v="103"/>
    <n v="5"/>
    <x v="561"/>
    <n v="2"/>
    <n v="5"/>
    <x v="1"/>
    <n v="4.8543689320388346"/>
    <x v="959"/>
  </r>
  <r>
    <s v="ROI03127"/>
    <s v="P34735"/>
    <d v="2026-05-10T00:00:00"/>
    <d v="2026-05-12T00:00:00"/>
    <x v="0"/>
    <x v="2"/>
    <x v="2"/>
    <s v="High"/>
    <s v="Pending"/>
    <x v="7"/>
    <n v="88"/>
    <n v="1"/>
    <x v="262"/>
    <n v="2"/>
    <n v="5"/>
    <x v="1"/>
    <n v="1.1363636363636365"/>
    <x v="920"/>
  </r>
  <r>
    <s v="ROI03128"/>
    <s v="P29265"/>
    <d v="2026-04-03T00:00:00"/>
    <d v="2026-04-08T00:00:00"/>
    <x v="4"/>
    <x v="1"/>
    <x v="6"/>
    <s v="High"/>
    <s v="Pending"/>
    <x v="2"/>
    <n v="283"/>
    <n v="2"/>
    <x v="257"/>
    <n v="5"/>
    <n v="5"/>
    <x v="1"/>
    <n v="0.70671378091872794"/>
    <x v="1710"/>
  </r>
  <r>
    <s v="ROI03129"/>
    <s v="P73122"/>
    <d v="2026-02-10T00:00:00"/>
    <d v="2026-02-14T00:00:00"/>
    <x v="4"/>
    <x v="5"/>
    <x v="7"/>
    <s v="Normal"/>
    <s v="Pending"/>
    <x v="6"/>
    <n v="58"/>
    <n v="0"/>
    <x v="12"/>
    <n v="4"/>
    <n v="5"/>
    <x v="1"/>
    <n v="0"/>
    <x v="682"/>
  </r>
  <r>
    <s v="ROI03130"/>
    <s v="P37166"/>
    <d v="2026-01-13T00:00:00"/>
    <d v="2026-01-15T00:00:00"/>
    <x v="3"/>
    <x v="4"/>
    <x v="1"/>
    <s v="High"/>
    <s v="In Progress"/>
    <x v="4"/>
    <n v="128"/>
    <n v="3"/>
    <x v="465"/>
    <n v="2"/>
    <n v="5"/>
    <x v="1"/>
    <n v="2.34375"/>
    <x v="534"/>
  </r>
  <r>
    <s v="ROI03131"/>
    <s v="P26511"/>
    <d v="2026-05-17T00:00:00"/>
    <d v="2026-05-21T00:00:00"/>
    <x v="1"/>
    <x v="1"/>
    <x v="4"/>
    <s v="Normal"/>
    <s v="Pending"/>
    <x v="4"/>
    <n v="46"/>
    <n v="1"/>
    <x v="111"/>
    <n v="4"/>
    <n v="5"/>
    <x v="1"/>
    <n v="2.1739130434782608"/>
    <x v="1153"/>
  </r>
  <r>
    <s v="ROI03132"/>
    <s v="P12763"/>
    <d v="2026-05-29T00:00:00"/>
    <d v="2026-05-31T00:00:00"/>
    <x v="4"/>
    <x v="2"/>
    <x v="5"/>
    <s v="Urgent"/>
    <s v="Pending"/>
    <x v="1"/>
    <n v="48"/>
    <n v="0"/>
    <x v="12"/>
    <n v="2"/>
    <n v="5"/>
    <x v="1"/>
    <n v="0"/>
    <x v="16"/>
  </r>
  <r>
    <s v="ROI03133"/>
    <s v="P88102"/>
    <d v="2026-03-21T00:00:00"/>
    <d v="2026-03-29T00:00:00"/>
    <x v="0"/>
    <x v="1"/>
    <x v="6"/>
    <s v="High"/>
    <s v="Pending"/>
    <x v="0"/>
    <n v="35"/>
    <n v="0"/>
    <x v="12"/>
    <n v="8"/>
    <n v="5"/>
    <x v="0"/>
    <n v="0"/>
    <x v="1730"/>
  </r>
  <r>
    <s v="ROI03134"/>
    <s v="P57185"/>
    <d v="2026-02-07T00:00:00"/>
    <d v="2026-02-15T00:00:00"/>
    <x v="3"/>
    <x v="2"/>
    <x v="0"/>
    <s v="Urgent"/>
    <s v="Completed"/>
    <x v="5"/>
    <n v="186"/>
    <n v="3"/>
    <x v="465"/>
    <n v="8"/>
    <n v="5"/>
    <x v="0"/>
    <n v="1.6129032258064515"/>
    <x v="864"/>
  </r>
  <r>
    <s v="ROI03135"/>
    <s v="P25135"/>
    <d v="2026-05-31T00:00:00"/>
    <d v="2026-06-06T00:00:00"/>
    <x v="0"/>
    <x v="4"/>
    <x v="5"/>
    <s v="Urgent"/>
    <s v="Completed"/>
    <x v="3"/>
    <n v="465"/>
    <n v="5"/>
    <x v="76"/>
    <n v="6"/>
    <n v="5"/>
    <x v="0"/>
    <n v="1.0752688172043012"/>
    <x v="606"/>
  </r>
  <r>
    <s v="ROI03136"/>
    <s v="P35454"/>
    <d v="2026-02-08T00:00:00"/>
    <d v="2026-02-09T00:00:00"/>
    <x v="3"/>
    <x v="0"/>
    <x v="1"/>
    <s v="High"/>
    <s v="Completed"/>
    <x v="4"/>
    <n v="329"/>
    <n v="4"/>
    <x v="570"/>
    <n v="1"/>
    <n v="5"/>
    <x v="1"/>
    <n v="1.21580547112462"/>
    <x v="1731"/>
  </r>
  <r>
    <s v="ROI03137"/>
    <s v="P54954"/>
    <d v="2026-02-01T00:00:00"/>
    <d v="2026-02-07T00:00:00"/>
    <x v="0"/>
    <x v="4"/>
    <x v="6"/>
    <s v="Urgent"/>
    <s v="Pending"/>
    <x v="6"/>
    <n v="145"/>
    <n v="5"/>
    <x v="582"/>
    <n v="6"/>
    <n v="5"/>
    <x v="0"/>
    <n v="3.4482758620689653"/>
    <x v="1535"/>
  </r>
  <r>
    <s v="ROI03138"/>
    <s v="P64210"/>
    <d v="2026-06-25T00:00:00"/>
    <d v="2026-07-05T00:00:00"/>
    <x v="0"/>
    <x v="5"/>
    <x v="4"/>
    <s v="Urgent"/>
    <s v="Pending"/>
    <x v="2"/>
    <n v="425"/>
    <n v="1"/>
    <x v="198"/>
    <n v="10"/>
    <n v="5"/>
    <x v="0"/>
    <n v="0.23529411764705879"/>
    <x v="137"/>
  </r>
  <r>
    <s v="ROI03139"/>
    <s v="P64776"/>
    <d v="2026-05-03T00:00:00"/>
    <d v="2026-05-06T00:00:00"/>
    <x v="3"/>
    <x v="4"/>
    <x v="7"/>
    <s v="Urgent"/>
    <s v="Completed"/>
    <x v="0"/>
    <n v="40"/>
    <n v="0"/>
    <x v="12"/>
    <n v="3"/>
    <n v="5"/>
    <x v="1"/>
    <n v="0"/>
    <x v="1732"/>
  </r>
  <r>
    <s v="ROI03140"/>
    <s v="P24778"/>
    <d v="2026-04-09T00:00:00"/>
    <d v="2026-04-10T00:00:00"/>
    <x v="4"/>
    <x v="0"/>
    <x v="7"/>
    <s v="High"/>
    <s v="Completed"/>
    <x v="6"/>
    <n v="114"/>
    <n v="2"/>
    <x v="112"/>
    <n v="1"/>
    <n v="5"/>
    <x v="1"/>
    <n v="1.7543859649122806"/>
    <x v="1464"/>
  </r>
  <r>
    <s v="ROI03141"/>
    <s v="P60731"/>
    <d v="2026-04-28T00:00:00"/>
    <d v="2026-05-05T00:00:00"/>
    <x v="1"/>
    <x v="3"/>
    <x v="6"/>
    <s v="High"/>
    <s v="Pending"/>
    <x v="1"/>
    <n v="425"/>
    <n v="3"/>
    <x v="209"/>
    <n v="7"/>
    <n v="5"/>
    <x v="0"/>
    <n v="0.70588235294117652"/>
    <x v="1129"/>
  </r>
  <r>
    <s v="ROI03142"/>
    <s v="P90573"/>
    <d v="2026-03-16T00:00:00"/>
    <d v="2026-03-20T00:00:00"/>
    <x v="4"/>
    <x v="1"/>
    <x v="1"/>
    <s v="Normal"/>
    <s v="Completed"/>
    <x v="7"/>
    <n v="224"/>
    <n v="1"/>
    <x v="1"/>
    <n v="4"/>
    <n v="5"/>
    <x v="1"/>
    <n v="0.4464285714285714"/>
    <x v="111"/>
  </r>
  <r>
    <s v="ROI03143"/>
    <s v="P17349"/>
    <d v="2026-05-18T00:00:00"/>
    <d v="2026-05-21T00:00:00"/>
    <x v="0"/>
    <x v="3"/>
    <x v="3"/>
    <s v="Urgent"/>
    <s v="In Progress"/>
    <x v="1"/>
    <n v="495"/>
    <n v="0"/>
    <x v="12"/>
    <n v="3"/>
    <n v="5"/>
    <x v="1"/>
    <n v="0"/>
    <x v="1029"/>
  </r>
  <r>
    <s v="ROI03144"/>
    <s v="P68706"/>
    <d v="2026-02-20T00:00:00"/>
    <d v="2026-02-23T00:00:00"/>
    <x v="3"/>
    <x v="0"/>
    <x v="0"/>
    <s v="High"/>
    <s v="Pending"/>
    <x v="2"/>
    <n v="89"/>
    <n v="4"/>
    <x v="478"/>
    <n v="3"/>
    <n v="5"/>
    <x v="1"/>
    <n v="4.4943820224719104"/>
    <x v="596"/>
  </r>
  <r>
    <s v="ROI03145"/>
    <s v="P81884"/>
    <d v="2026-05-25T00:00:00"/>
    <d v="2026-05-31T00:00:00"/>
    <x v="1"/>
    <x v="3"/>
    <x v="6"/>
    <s v="High"/>
    <s v="Completed"/>
    <x v="6"/>
    <n v="284"/>
    <n v="0"/>
    <x v="12"/>
    <n v="6"/>
    <n v="5"/>
    <x v="0"/>
    <n v="0"/>
    <x v="42"/>
  </r>
  <r>
    <s v="ROI03146"/>
    <s v="P84332"/>
    <d v="2026-05-04T00:00:00"/>
    <d v="2026-05-05T00:00:00"/>
    <x v="4"/>
    <x v="2"/>
    <x v="5"/>
    <s v="Urgent"/>
    <s v="Pending"/>
    <x v="3"/>
    <n v="98"/>
    <n v="4"/>
    <x v="468"/>
    <n v="1"/>
    <n v="5"/>
    <x v="1"/>
    <n v="4.0816326530612246"/>
    <x v="325"/>
  </r>
  <r>
    <s v="ROI03147"/>
    <s v="P71292"/>
    <d v="2026-02-12T00:00:00"/>
    <d v="2026-02-13T00:00:00"/>
    <x v="4"/>
    <x v="4"/>
    <x v="2"/>
    <s v="Normal"/>
    <s v="Completed"/>
    <x v="7"/>
    <n v="196"/>
    <n v="3"/>
    <x v="343"/>
    <n v="1"/>
    <n v="5"/>
    <x v="1"/>
    <n v="1.5306122448979591"/>
    <x v="103"/>
  </r>
  <r>
    <s v="ROI03148"/>
    <s v="P69202"/>
    <d v="2026-02-04T00:00:00"/>
    <d v="2026-02-12T00:00:00"/>
    <x v="1"/>
    <x v="3"/>
    <x v="6"/>
    <s v="Urgent"/>
    <s v="Completed"/>
    <x v="6"/>
    <n v="211"/>
    <n v="4"/>
    <x v="573"/>
    <n v="8"/>
    <n v="5"/>
    <x v="0"/>
    <n v="1.8957345971563981"/>
    <x v="1733"/>
  </r>
  <r>
    <s v="ROI03149"/>
    <s v="P66341"/>
    <d v="2026-01-10T00:00:00"/>
    <d v="2026-01-18T00:00:00"/>
    <x v="2"/>
    <x v="1"/>
    <x v="3"/>
    <s v="High"/>
    <s v="Completed"/>
    <x v="2"/>
    <n v="262"/>
    <n v="4"/>
    <x v="527"/>
    <n v="8"/>
    <n v="5"/>
    <x v="0"/>
    <n v="1.5267175572519083"/>
    <x v="272"/>
  </r>
  <r>
    <s v="ROI03150"/>
    <s v="P68080"/>
    <d v="2026-03-03T00:00:00"/>
    <d v="2026-03-13T00:00:00"/>
    <x v="2"/>
    <x v="2"/>
    <x v="4"/>
    <s v="Normal"/>
    <s v="In Progress"/>
    <x v="5"/>
    <n v="459"/>
    <n v="0"/>
    <x v="12"/>
    <n v="10"/>
    <n v="5"/>
    <x v="0"/>
    <n v="0"/>
    <x v="1734"/>
  </r>
  <r>
    <s v="ROI03151"/>
    <s v="P78565"/>
    <d v="2026-04-04T00:00:00"/>
    <d v="2026-04-13T00:00:00"/>
    <x v="0"/>
    <x v="1"/>
    <x v="6"/>
    <s v="Urgent"/>
    <s v="Completed"/>
    <x v="5"/>
    <n v="361"/>
    <n v="4"/>
    <x v="47"/>
    <n v="9"/>
    <n v="5"/>
    <x v="0"/>
    <n v="1.10803324099723"/>
    <x v="348"/>
  </r>
  <r>
    <s v="ROI03152"/>
    <s v="P68227"/>
    <d v="2026-06-20T00:00:00"/>
    <d v="2026-06-23T00:00:00"/>
    <x v="2"/>
    <x v="4"/>
    <x v="5"/>
    <s v="Urgent"/>
    <s v="Pending"/>
    <x v="1"/>
    <n v="343"/>
    <n v="0"/>
    <x v="12"/>
    <n v="3"/>
    <n v="5"/>
    <x v="1"/>
    <n v="0"/>
    <x v="1735"/>
  </r>
  <r>
    <s v="ROI03153"/>
    <s v="P71608"/>
    <d v="2026-06-20T00:00:00"/>
    <d v="2026-06-30T00:00:00"/>
    <x v="4"/>
    <x v="3"/>
    <x v="4"/>
    <s v="High"/>
    <s v="In Progress"/>
    <x v="7"/>
    <n v="489"/>
    <n v="1"/>
    <x v="178"/>
    <n v="10"/>
    <n v="5"/>
    <x v="0"/>
    <n v="0.20449897750511251"/>
    <x v="1736"/>
  </r>
  <r>
    <s v="ROI03154"/>
    <s v="P96427"/>
    <d v="2026-04-23T00:00:00"/>
    <d v="2026-04-24T00:00:00"/>
    <x v="0"/>
    <x v="1"/>
    <x v="1"/>
    <s v="High"/>
    <s v="In Progress"/>
    <x v="7"/>
    <n v="271"/>
    <n v="4"/>
    <x v="340"/>
    <n v="1"/>
    <n v="5"/>
    <x v="1"/>
    <n v="1.4760147601476015"/>
    <x v="1737"/>
  </r>
  <r>
    <s v="ROI03155"/>
    <s v="P56142"/>
    <d v="2026-06-03T00:00:00"/>
    <d v="2026-06-04T00:00:00"/>
    <x v="3"/>
    <x v="4"/>
    <x v="5"/>
    <s v="Urgent"/>
    <s v="Completed"/>
    <x v="5"/>
    <n v="225"/>
    <n v="5"/>
    <x v="522"/>
    <n v="1"/>
    <n v="5"/>
    <x v="1"/>
    <n v="2.2222222222222223"/>
    <x v="130"/>
  </r>
  <r>
    <s v="ROI03156"/>
    <s v="P30901"/>
    <d v="2026-06-26T00:00:00"/>
    <d v="2026-07-06T00:00:00"/>
    <x v="2"/>
    <x v="2"/>
    <x v="1"/>
    <s v="Normal"/>
    <s v="Completed"/>
    <x v="4"/>
    <n v="395"/>
    <n v="2"/>
    <x v="129"/>
    <n v="10"/>
    <n v="5"/>
    <x v="0"/>
    <n v="0.50632911392405067"/>
    <x v="495"/>
  </r>
  <r>
    <s v="ROI03157"/>
    <s v="P37585"/>
    <d v="2026-03-06T00:00:00"/>
    <d v="2026-03-12T00:00:00"/>
    <x v="4"/>
    <x v="3"/>
    <x v="6"/>
    <s v="Normal"/>
    <s v="Completed"/>
    <x v="5"/>
    <n v="310"/>
    <n v="5"/>
    <x v="474"/>
    <n v="6"/>
    <n v="5"/>
    <x v="0"/>
    <n v="1.6129032258064515"/>
    <x v="242"/>
  </r>
  <r>
    <s v="ROI03158"/>
    <s v="P87746"/>
    <d v="2026-01-04T00:00:00"/>
    <d v="2026-01-05T00:00:00"/>
    <x v="3"/>
    <x v="5"/>
    <x v="5"/>
    <s v="Normal"/>
    <s v="In Progress"/>
    <x v="4"/>
    <n v="375"/>
    <n v="5"/>
    <x v="63"/>
    <n v="1"/>
    <n v="5"/>
    <x v="1"/>
    <n v="1.3333333333333335"/>
    <x v="929"/>
  </r>
  <r>
    <s v="ROI03159"/>
    <s v="P54257"/>
    <d v="2026-03-04T00:00:00"/>
    <d v="2026-03-11T00:00:00"/>
    <x v="2"/>
    <x v="5"/>
    <x v="7"/>
    <s v="High"/>
    <s v="In Progress"/>
    <x v="2"/>
    <n v="445"/>
    <n v="0"/>
    <x v="12"/>
    <n v="7"/>
    <n v="5"/>
    <x v="0"/>
    <n v="0"/>
    <x v="1387"/>
  </r>
  <r>
    <s v="ROI03160"/>
    <s v="P63245"/>
    <d v="2026-06-05T00:00:00"/>
    <d v="2026-06-13T00:00:00"/>
    <x v="2"/>
    <x v="0"/>
    <x v="5"/>
    <s v="High"/>
    <s v="In Progress"/>
    <x v="7"/>
    <n v="126"/>
    <n v="4"/>
    <x v="200"/>
    <n v="8"/>
    <n v="5"/>
    <x v="0"/>
    <n v="3.1746031746031744"/>
    <x v="1738"/>
  </r>
  <r>
    <s v="ROI03161"/>
    <s v="P89187"/>
    <d v="2026-05-09T00:00:00"/>
    <d v="2026-05-10T00:00:00"/>
    <x v="3"/>
    <x v="2"/>
    <x v="2"/>
    <s v="High"/>
    <s v="Pending"/>
    <x v="7"/>
    <n v="68"/>
    <n v="2"/>
    <x v="321"/>
    <n v="1"/>
    <n v="5"/>
    <x v="1"/>
    <n v="2.9411764705882351"/>
    <x v="408"/>
  </r>
  <r>
    <s v="ROI03162"/>
    <s v="P64133"/>
    <d v="2026-02-02T00:00:00"/>
    <d v="2026-02-05T00:00:00"/>
    <x v="2"/>
    <x v="5"/>
    <x v="7"/>
    <s v="High"/>
    <s v="In Progress"/>
    <x v="4"/>
    <n v="108"/>
    <n v="3"/>
    <x v="350"/>
    <n v="3"/>
    <n v="5"/>
    <x v="1"/>
    <n v="2.7777777777777777"/>
    <x v="6"/>
  </r>
  <r>
    <s v="ROI03163"/>
    <s v="P79943"/>
    <d v="2026-02-16T00:00:00"/>
    <d v="2026-02-25T00:00:00"/>
    <x v="2"/>
    <x v="3"/>
    <x v="2"/>
    <s v="Normal"/>
    <s v="In Progress"/>
    <x v="1"/>
    <n v="153"/>
    <n v="4"/>
    <x v="22"/>
    <n v="9"/>
    <n v="5"/>
    <x v="0"/>
    <n v="2.6143790849673203"/>
    <x v="639"/>
  </r>
  <r>
    <s v="ROI03164"/>
    <s v="P35338"/>
    <d v="2026-03-26T00:00:00"/>
    <d v="2026-04-04T00:00:00"/>
    <x v="4"/>
    <x v="1"/>
    <x v="2"/>
    <s v="Normal"/>
    <s v="Pending"/>
    <x v="5"/>
    <n v="204"/>
    <n v="0"/>
    <x v="12"/>
    <n v="9"/>
    <n v="5"/>
    <x v="0"/>
    <n v="0"/>
    <x v="1057"/>
  </r>
  <r>
    <s v="ROI03165"/>
    <s v="P36078"/>
    <d v="2026-03-18T00:00:00"/>
    <d v="2026-03-19T00:00:00"/>
    <x v="4"/>
    <x v="3"/>
    <x v="6"/>
    <s v="High"/>
    <s v="In Progress"/>
    <x v="4"/>
    <n v="290"/>
    <n v="0"/>
    <x v="12"/>
    <n v="1"/>
    <n v="5"/>
    <x v="1"/>
    <n v="0"/>
    <x v="1739"/>
  </r>
  <r>
    <s v="ROI03166"/>
    <s v="P76928"/>
    <d v="2026-05-15T00:00:00"/>
    <d v="2026-05-24T00:00:00"/>
    <x v="0"/>
    <x v="0"/>
    <x v="7"/>
    <s v="Normal"/>
    <s v="In Progress"/>
    <x v="4"/>
    <n v="66"/>
    <n v="2"/>
    <x v="325"/>
    <n v="9"/>
    <n v="5"/>
    <x v="0"/>
    <n v="3.0303030303030303"/>
    <x v="1166"/>
  </r>
  <r>
    <s v="ROI03167"/>
    <s v="P37201"/>
    <d v="2026-06-01T00:00:00"/>
    <d v="2026-06-08T00:00:00"/>
    <x v="4"/>
    <x v="0"/>
    <x v="3"/>
    <s v="Normal"/>
    <s v="Pending"/>
    <x v="1"/>
    <n v="213"/>
    <n v="4"/>
    <x v="384"/>
    <n v="7"/>
    <n v="5"/>
    <x v="0"/>
    <n v="1.8779342723004695"/>
    <x v="1586"/>
  </r>
  <r>
    <s v="ROI03168"/>
    <s v="P19148"/>
    <d v="2026-02-21T00:00:00"/>
    <d v="2026-03-03T00:00:00"/>
    <x v="2"/>
    <x v="0"/>
    <x v="7"/>
    <s v="Normal"/>
    <s v="In Progress"/>
    <x v="5"/>
    <n v="317"/>
    <n v="4"/>
    <x v="135"/>
    <n v="10"/>
    <n v="5"/>
    <x v="0"/>
    <n v="1.2618296529968454"/>
    <x v="275"/>
  </r>
  <r>
    <s v="ROI03169"/>
    <s v="P31153"/>
    <d v="2026-01-16T00:00:00"/>
    <d v="2026-01-24T00:00:00"/>
    <x v="4"/>
    <x v="5"/>
    <x v="2"/>
    <s v="Urgent"/>
    <s v="Completed"/>
    <x v="2"/>
    <n v="450"/>
    <n v="1"/>
    <x v="416"/>
    <n v="8"/>
    <n v="5"/>
    <x v="0"/>
    <n v="0.22222222222222221"/>
    <x v="675"/>
  </r>
  <r>
    <s v="ROI03170"/>
    <s v="P22818"/>
    <d v="2026-06-19T00:00:00"/>
    <d v="2026-06-26T00:00:00"/>
    <x v="4"/>
    <x v="3"/>
    <x v="2"/>
    <s v="Normal"/>
    <s v="Completed"/>
    <x v="6"/>
    <n v="351"/>
    <n v="2"/>
    <x v="32"/>
    <n v="7"/>
    <n v="5"/>
    <x v="0"/>
    <n v="0.56980056980056981"/>
    <x v="1674"/>
  </r>
  <r>
    <s v="ROI03171"/>
    <s v="P60282"/>
    <d v="2026-01-22T00:00:00"/>
    <d v="2026-01-25T00:00:00"/>
    <x v="0"/>
    <x v="3"/>
    <x v="4"/>
    <s v="High"/>
    <s v="In Progress"/>
    <x v="5"/>
    <n v="208"/>
    <n v="0"/>
    <x v="12"/>
    <n v="3"/>
    <n v="5"/>
    <x v="1"/>
    <n v="0"/>
    <x v="690"/>
  </r>
  <r>
    <s v="ROI03172"/>
    <s v="P57521"/>
    <d v="2026-01-16T00:00:00"/>
    <d v="2026-01-26T00:00:00"/>
    <x v="3"/>
    <x v="1"/>
    <x v="5"/>
    <s v="Urgent"/>
    <s v="In Progress"/>
    <x v="5"/>
    <n v="124"/>
    <n v="5"/>
    <x v="630"/>
    <n v="10"/>
    <n v="5"/>
    <x v="0"/>
    <n v="4.032258064516129"/>
    <x v="158"/>
  </r>
  <r>
    <s v="ROI03173"/>
    <s v="P86217"/>
    <d v="2026-06-23T00:00:00"/>
    <d v="2026-07-02T00:00:00"/>
    <x v="2"/>
    <x v="1"/>
    <x v="0"/>
    <s v="Urgent"/>
    <s v="In Progress"/>
    <x v="4"/>
    <n v="440"/>
    <n v="0"/>
    <x v="12"/>
    <n v="9"/>
    <n v="5"/>
    <x v="0"/>
    <n v="0"/>
    <x v="1740"/>
  </r>
  <r>
    <s v="ROI03174"/>
    <s v="P44423"/>
    <d v="2026-03-01T00:00:00"/>
    <d v="2026-03-02T00:00:00"/>
    <x v="2"/>
    <x v="4"/>
    <x v="4"/>
    <s v="Normal"/>
    <s v="Pending"/>
    <x v="7"/>
    <n v="171"/>
    <n v="5"/>
    <x v="631"/>
    <n v="1"/>
    <n v="5"/>
    <x v="1"/>
    <n v="2.9239766081871341"/>
    <x v="854"/>
  </r>
  <r>
    <s v="ROI03175"/>
    <s v="P56412"/>
    <d v="2026-05-13T00:00:00"/>
    <d v="2026-05-22T00:00:00"/>
    <x v="4"/>
    <x v="3"/>
    <x v="4"/>
    <s v="Normal"/>
    <s v="In Progress"/>
    <x v="5"/>
    <n v="477"/>
    <n v="1"/>
    <x v="10"/>
    <n v="9"/>
    <n v="5"/>
    <x v="0"/>
    <n v="0.20964360587002098"/>
    <x v="411"/>
  </r>
  <r>
    <s v="ROI03176"/>
    <s v="P10020"/>
    <d v="2026-03-24T00:00:00"/>
    <d v="2026-03-28T00:00:00"/>
    <x v="2"/>
    <x v="2"/>
    <x v="3"/>
    <s v="High"/>
    <s v="Pending"/>
    <x v="5"/>
    <n v="339"/>
    <n v="0"/>
    <x v="12"/>
    <n v="4"/>
    <n v="5"/>
    <x v="1"/>
    <n v="0"/>
    <x v="1741"/>
  </r>
  <r>
    <s v="ROI03177"/>
    <s v="P32274"/>
    <d v="2026-04-06T00:00:00"/>
    <d v="2026-04-09T00:00:00"/>
    <x v="0"/>
    <x v="4"/>
    <x v="2"/>
    <s v="Urgent"/>
    <s v="Completed"/>
    <x v="0"/>
    <n v="232"/>
    <n v="0"/>
    <x v="12"/>
    <n v="3"/>
    <n v="5"/>
    <x v="1"/>
    <n v="0"/>
    <x v="1240"/>
  </r>
  <r>
    <s v="ROI03178"/>
    <s v="P76806"/>
    <d v="2026-03-22T00:00:00"/>
    <d v="2026-03-26T00:00:00"/>
    <x v="3"/>
    <x v="0"/>
    <x v="4"/>
    <s v="Urgent"/>
    <s v="In Progress"/>
    <x v="7"/>
    <n v="64"/>
    <n v="3"/>
    <x v="79"/>
    <n v="4"/>
    <n v="5"/>
    <x v="1"/>
    <n v="4.6875"/>
    <x v="100"/>
  </r>
  <r>
    <s v="ROI03179"/>
    <s v="P63539"/>
    <d v="2026-02-12T00:00:00"/>
    <d v="2026-02-15T00:00:00"/>
    <x v="2"/>
    <x v="3"/>
    <x v="2"/>
    <s v="Urgent"/>
    <s v="Completed"/>
    <x v="2"/>
    <n v="475"/>
    <n v="3"/>
    <x v="160"/>
    <n v="3"/>
    <n v="5"/>
    <x v="1"/>
    <n v="0.63157894736842102"/>
    <x v="1742"/>
  </r>
  <r>
    <s v="ROI03180"/>
    <s v="P74969"/>
    <d v="2026-01-11T00:00:00"/>
    <d v="2026-01-14T00:00:00"/>
    <x v="3"/>
    <x v="5"/>
    <x v="1"/>
    <s v="Urgent"/>
    <s v="In Progress"/>
    <x v="6"/>
    <n v="306"/>
    <n v="1"/>
    <x v="71"/>
    <n v="3"/>
    <n v="5"/>
    <x v="1"/>
    <n v="0.32679738562091504"/>
    <x v="141"/>
  </r>
  <r>
    <s v="ROI03181"/>
    <s v="P96536"/>
    <d v="2026-01-08T00:00:00"/>
    <d v="2026-01-09T00:00:00"/>
    <x v="3"/>
    <x v="3"/>
    <x v="1"/>
    <s v="Normal"/>
    <s v="In Progress"/>
    <x v="6"/>
    <n v="44"/>
    <n v="1"/>
    <x v="285"/>
    <n v="1"/>
    <n v="5"/>
    <x v="1"/>
    <n v="2.2727272727272729"/>
    <x v="920"/>
  </r>
  <r>
    <s v="ROI03182"/>
    <s v="P36180"/>
    <d v="2026-06-01T00:00:00"/>
    <d v="2026-06-08T00:00:00"/>
    <x v="0"/>
    <x v="5"/>
    <x v="4"/>
    <s v="High"/>
    <s v="Pending"/>
    <x v="4"/>
    <n v="452"/>
    <n v="2"/>
    <x v="445"/>
    <n v="7"/>
    <n v="5"/>
    <x v="0"/>
    <n v="0.44247787610619471"/>
    <x v="1743"/>
  </r>
  <r>
    <s v="ROI03183"/>
    <s v="P47296"/>
    <d v="2026-02-16T00:00:00"/>
    <d v="2026-02-18T00:00:00"/>
    <x v="4"/>
    <x v="5"/>
    <x v="7"/>
    <s v="High"/>
    <s v="In Progress"/>
    <x v="1"/>
    <n v="281"/>
    <n v="3"/>
    <x v="310"/>
    <n v="2"/>
    <n v="5"/>
    <x v="1"/>
    <n v="1.0676156583629894"/>
    <x v="1744"/>
  </r>
  <r>
    <s v="ROI03184"/>
    <s v="P24014"/>
    <d v="2026-05-10T00:00:00"/>
    <d v="2026-05-19T00:00:00"/>
    <x v="0"/>
    <x v="2"/>
    <x v="5"/>
    <s v="High"/>
    <s v="Completed"/>
    <x v="2"/>
    <n v="212"/>
    <n v="3"/>
    <x v="329"/>
    <n v="9"/>
    <n v="5"/>
    <x v="0"/>
    <n v="1.4150943396226416"/>
    <x v="733"/>
  </r>
  <r>
    <s v="ROI03185"/>
    <s v="P47449"/>
    <d v="2026-06-07T00:00:00"/>
    <d v="2026-06-15T00:00:00"/>
    <x v="4"/>
    <x v="0"/>
    <x v="2"/>
    <s v="Normal"/>
    <s v="In Progress"/>
    <x v="6"/>
    <n v="433"/>
    <n v="2"/>
    <x v="475"/>
    <n v="8"/>
    <n v="5"/>
    <x v="0"/>
    <n v="0.46189376443418012"/>
    <x v="1745"/>
  </r>
  <r>
    <s v="ROI03186"/>
    <s v="P36621"/>
    <d v="2026-01-30T00:00:00"/>
    <d v="2026-02-09T00:00:00"/>
    <x v="4"/>
    <x v="0"/>
    <x v="5"/>
    <s v="Normal"/>
    <s v="Completed"/>
    <x v="7"/>
    <n v="350"/>
    <n v="3"/>
    <x v="233"/>
    <n v="10"/>
    <n v="5"/>
    <x v="0"/>
    <n v="0.85714285714285721"/>
    <x v="547"/>
  </r>
  <r>
    <s v="ROI03187"/>
    <s v="P23205"/>
    <d v="2026-06-06T00:00:00"/>
    <d v="2026-06-10T00:00:00"/>
    <x v="0"/>
    <x v="1"/>
    <x v="4"/>
    <s v="High"/>
    <s v="Pending"/>
    <x v="4"/>
    <n v="460"/>
    <n v="1"/>
    <x v="203"/>
    <n v="4"/>
    <n v="5"/>
    <x v="1"/>
    <n v="0.21739130434782608"/>
    <x v="525"/>
  </r>
  <r>
    <s v="ROI03188"/>
    <s v="P93167"/>
    <d v="2026-05-04T00:00:00"/>
    <d v="2026-05-05T00:00:00"/>
    <x v="0"/>
    <x v="3"/>
    <x v="2"/>
    <s v="Urgent"/>
    <s v="In Progress"/>
    <x v="4"/>
    <n v="483"/>
    <n v="0"/>
    <x v="12"/>
    <n v="1"/>
    <n v="5"/>
    <x v="1"/>
    <n v="0"/>
    <x v="1746"/>
  </r>
  <r>
    <s v="ROI03189"/>
    <s v="P62964"/>
    <d v="2026-04-09T00:00:00"/>
    <d v="2026-04-13T00:00:00"/>
    <x v="3"/>
    <x v="2"/>
    <x v="6"/>
    <s v="Normal"/>
    <s v="Pending"/>
    <x v="5"/>
    <n v="357"/>
    <n v="0"/>
    <x v="12"/>
    <n v="4"/>
    <n v="5"/>
    <x v="1"/>
    <n v="0"/>
    <x v="1747"/>
  </r>
  <r>
    <s v="ROI03190"/>
    <s v="P82011"/>
    <d v="2026-06-16T00:00:00"/>
    <d v="2026-06-24T00:00:00"/>
    <x v="1"/>
    <x v="3"/>
    <x v="0"/>
    <s v="Urgent"/>
    <s v="In Progress"/>
    <x v="5"/>
    <n v="38"/>
    <n v="3"/>
    <x v="84"/>
    <n v="8"/>
    <n v="5"/>
    <x v="0"/>
    <n v="7.8947368421052628"/>
    <x v="1748"/>
  </r>
  <r>
    <s v="ROI03191"/>
    <s v="P81065"/>
    <d v="2026-03-11T00:00:00"/>
    <d v="2026-03-19T00:00:00"/>
    <x v="0"/>
    <x v="0"/>
    <x v="4"/>
    <s v="Normal"/>
    <s v="In Progress"/>
    <x v="4"/>
    <n v="132"/>
    <n v="5"/>
    <x v="470"/>
    <n v="8"/>
    <n v="5"/>
    <x v="0"/>
    <n v="3.7878787878787881"/>
    <x v="868"/>
  </r>
  <r>
    <s v="ROI03192"/>
    <s v="P12201"/>
    <d v="2026-01-22T00:00:00"/>
    <d v="2026-01-26T00:00:00"/>
    <x v="3"/>
    <x v="3"/>
    <x v="4"/>
    <s v="High"/>
    <s v="Completed"/>
    <x v="5"/>
    <n v="466"/>
    <n v="1"/>
    <x v="177"/>
    <n v="4"/>
    <n v="5"/>
    <x v="1"/>
    <n v="0.21459227467811159"/>
    <x v="1501"/>
  </r>
  <r>
    <s v="ROI03193"/>
    <s v="P33746"/>
    <d v="2026-06-01T00:00:00"/>
    <d v="2026-06-09T00:00:00"/>
    <x v="3"/>
    <x v="1"/>
    <x v="1"/>
    <s v="Urgent"/>
    <s v="In Progress"/>
    <x v="7"/>
    <n v="185"/>
    <n v="4"/>
    <x v="445"/>
    <n v="8"/>
    <n v="5"/>
    <x v="0"/>
    <n v="2.1621621621621623"/>
    <x v="1094"/>
  </r>
  <r>
    <s v="ROI03194"/>
    <s v="P29785"/>
    <d v="2026-03-20T00:00:00"/>
    <d v="2026-03-25T00:00:00"/>
    <x v="0"/>
    <x v="3"/>
    <x v="3"/>
    <s v="Normal"/>
    <s v="In Progress"/>
    <x v="5"/>
    <n v="29"/>
    <n v="0"/>
    <x v="12"/>
    <n v="5"/>
    <n v="5"/>
    <x v="1"/>
    <n v="0"/>
    <x v="541"/>
  </r>
  <r>
    <s v="ROI03195"/>
    <s v="P25376"/>
    <d v="2026-03-06T00:00:00"/>
    <d v="2026-03-09T00:00:00"/>
    <x v="2"/>
    <x v="4"/>
    <x v="3"/>
    <s v="Normal"/>
    <s v="Completed"/>
    <x v="4"/>
    <n v="35"/>
    <n v="2"/>
    <x v="285"/>
    <n v="3"/>
    <n v="5"/>
    <x v="1"/>
    <n v="5.7142857142857144"/>
    <x v="568"/>
  </r>
  <r>
    <s v="ROI03196"/>
    <s v="P70128"/>
    <d v="2026-04-13T00:00:00"/>
    <d v="2026-04-19T00:00:00"/>
    <x v="0"/>
    <x v="1"/>
    <x v="7"/>
    <s v="Urgent"/>
    <s v="In Progress"/>
    <x v="1"/>
    <n v="473"/>
    <n v="4"/>
    <x v="581"/>
    <n v="6"/>
    <n v="5"/>
    <x v="0"/>
    <n v="0.84566596194503174"/>
    <x v="760"/>
  </r>
  <r>
    <s v="ROI03197"/>
    <s v="P24024"/>
    <d v="2026-06-21T00:00:00"/>
    <d v="2026-06-25T00:00:00"/>
    <x v="0"/>
    <x v="4"/>
    <x v="2"/>
    <s v="Normal"/>
    <s v="In Progress"/>
    <x v="5"/>
    <n v="390"/>
    <n v="1"/>
    <x v="436"/>
    <n v="4"/>
    <n v="5"/>
    <x v="1"/>
    <n v="0.25641025641025639"/>
    <x v="139"/>
  </r>
  <r>
    <s v="ROI03198"/>
    <s v="P31359"/>
    <d v="2026-05-19T00:00:00"/>
    <d v="2026-05-26T00:00:00"/>
    <x v="1"/>
    <x v="5"/>
    <x v="6"/>
    <s v="Normal"/>
    <s v="Pending"/>
    <x v="5"/>
    <n v="360"/>
    <n v="2"/>
    <x v="171"/>
    <n v="7"/>
    <n v="5"/>
    <x v="0"/>
    <n v="0.55555555555555558"/>
    <x v="1749"/>
  </r>
  <r>
    <s v="ROI03199"/>
    <s v="P36150"/>
    <d v="2026-03-29T00:00:00"/>
    <d v="2026-03-30T00:00:00"/>
    <x v="1"/>
    <x v="5"/>
    <x v="7"/>
    <s v="Normal"/>
    <s v="Pending"/>
    <x v="2"/>
    <n v="211"/>
    <n v="1"/>
    <x v="140"/>
    <n v="1"/>
    <n v="5"/>
    <x v="1"/>
    <n v="0.47393364928909953"/>
    <x v="1155"/>
  </r>
  <r>
    <s v="ROI03200"/>
    <s v="P26083"/>
    <d v="2026-04-08T00:00:00"/>
    <d v="2026-04-11T00:00:00"/>
    <x v="1"/>
    <x v="5"/>
    <x v="3"/>
    <s v="Normal"/>
    <s v="Pending"/>
    <x v="4"/>
    <n v="63"/>
    <n v="1"/>
    <x v="238"/>
    <n v="3"/>
    <n v="5"/>
    <x v="1"/>
    <n v="1.5873015873015872"/>
    <x v="305"/>
  </r>
  <r>
    <s v="ROI03201"/>
    <s v="P54342"/>
    <d v="2026-06-01T00:00:00"/>
    <d v="2026-06-07T00:00:00"/>
    <x v="0"/>
    <x v="1"/>
    <x v="5"/>
    <s v="High"/>
    <s v="Completed"/>
    <x v="7"/>
    <n v="37"/>
    <n v="4"/>
    <x v="378"/>
    <n v="6"/>
    <n v="5"/>
    <x v="0"/>
    <n v="10.810810810810811"/>
    <x v="1252"/>
  </r>
  <r>
    <s v="ROI03202"/>
    <s v="P65023"/>
    <d v="2026-02-16T00:00:00"/>
    <d v="2026-02-19T00:00:00"/>
    <x v="3"/>
    <x v="1"/>
    <x v="1"/>
    <s v="High"/>
    <s v="In Progress"/>
    <x v="2"/>
    <n v="21"/>
    <n v="3"/>
    <x v="36"/>
    <n v="3"/>
    <n v="5"/>
    <x v="1"/>
    <n v="14.285714285714285"/>
    <x v="80"/>
  </r>
  <r>
    <s v="ROI03203"/>
    <s v="P79827"/>
    <d v="2026-03-06T00:00:00"/>
    <d v="2026-03-12T00:00:00"/>
    <x v="2"/>
    <x v="5"/>
    <x v="4"/>
    <s v="Urgent"/>
    <s v="Pending"/>
    <x v="0"/>
    <n v="57"/>
    <n v="4"/>
    <x v="320"/>
    <n v="6"/>
    <n v="5"/>
    <x v="0"/>
    <n v="7.0175438596491224"/>
    <x v="320"/>
  </r>
  <r>
    <s v="ROI03204"/>
    <s v="P10953"/>
    <d v="2026-03-28T00:00:00"/>
    <d v="2026-04-06T00:00:00"/>
    <x v="2"/>
    <x v="1"/>
    <x v="5"/>
    <s v="Urgent"/>
    <s v="Pending"/>
    <x v="1"/>
    <n v="46"/>
    <n v="4"/>
    <x v="105"/>
    <n v="9"/>
    <n v="5"/>
    <x v="0"/>
    <n v="8.695652173913043"/>
    <x v="1427"/>
  </r>
  <r>
    <s v="ROI03205"/>
    <s v="P93425"/>
    <d v="2026-01-01T00:00:00"/>
    <d v="2026-01-02T00:00:00"/>
    <x v="1"/>
    <x v="1"/>
    <x v="2"/>
    <s v="High"/>
    <s v="In Progress"/>
    <x v="2"/>
    <n v="418"/>
    <n v="3"/>
    <x v="632"/>
    <n v="1"/>
    <n v="5"/>
    <x v="1"/>
    <n v="0.71770334928229662"/>
    <x v="1076"/>
  </r>
  <r>
    <s v="ROI03206"/>
    <s v="P74026"/>
    <d v="2026-04-01T00:00:00"/>
    <d v="2026-04-10T00:00:00"/>
    <x v="0"/>
    <x v="2"/>
    <x v="4"/>
    <s v="High"/>
    <s v="In Progress"/>
    <x v="5"/>
    <n v="351"/>
    <n v="1"/>
    <x v="217"/>
    <n v="9"/>
    <n v="5"/>
    <x v="0"/>
    <n v="0.28490028490028491"/>
    <x v="327"/>
  </r>
  <r>
    <s v="ROI03207"/>
    <s v="P31350"/>
    <d v="2026-06-29T00:00:00"/>
    <d v="2026-07-05T00:00:00"/>
    <x v="3"/>
    <x v="1"/>
    <x v="5"/>
    <s v="High"/>
    <s v="Pending"/>
    <x v="7"/>
    <n v="462"/>
    <n v="0"/>
    <x v="12"/>
    <n v="6"/>
    <n v="5"/>
    <x v="0"/>
    <n v="0"/>
    <x v="32"/>
  </r>
  <r>
    <s v="ROI03208"/>
    <s v="P40725"/>
    <d v="2026-02-20T00:00:00"/>
    <d v="2026-02-26T00:00:00"/>
    <x v="4"/>
    <x v="5"/>
    <x v="0"/>
    <s v="High"/>
    <s v="Completed"/>
    <x v="4"/>
    <n v="155"/>
    <n v="3"/>
    <x v="67"/>
    <n v="6"/>
    <n v="5"/>
    <x v="0"/>
    <n v="1.935483870967742"/>
    <x v="1750"/>
  </r>
  <r>
    <s v="ROI03209"/>
    <s v="P55563"/>
    <d v="2026-02-22T00:00:00"/>
    <d v="2026-03-01T00:00:00"/>
    <x v="4"/>
    <x v="5"/>
    <x v="6"/>
    <s v="Urgent"/>
    <s v="Completed"/>
    <x v="2"/>
    <n v="300"/>
    <n v="2"/>
    <x v="26"/>
    <n v="7"/>
    <n v="5"/>
    <x v="0"/>
    <n v="0.66666666666666674"/>
    <x v="1751"/>
  </r>
  <r>
    <s v="ROI03210"/>
    <s v="P58874"/>
    <d v="2026-02-04T00:00:00"/>
    <d v="2026-02-06T00:00:00"/>
    <x v="2"/>
    <x v="2"/>
    <x v="1"/>
    <s v="Normal"/>
    <s v="Completed"/>
    <x v="2"/>
    <n v="28"/>
    <n v="5"/>
    <x v="398"/>
    <n v="2"/>
    <n v="5"/>
    <x v="1"/>
    <n v="17.857142857142858"/>
    <x v="50"/>
  </r>
  <r>
    <s v="ROI03211"/>
    <s v="P87531"/>
    <d v="2026-06-27T00:00:00"/>
    <d v="2026-06-29T00:00:00"/>
    <x v="3"/>
    <x v="1"/>
    <x v="1"/>
    <s v="Normal"/>
    <s v="In Progress"/>
    <x v="0"/>
    <n v="321"/>
    <n v="4"/>
    <x v="125"/>
    <n v="2"/>
    <n v="5"/>
    <x v="1"/>
    <n v="1.2461059190031152"/>
    <x v="1152"/>
  </r>
  <r>
    <s v="ROI03212"/>
    <s v="P32342"/>
    <d v="2026-04-21T00:00:00"/>
    <d v="2026-04-26T00:00:00"/>
    <x v="2"/>
    <x v="2"/>
    <x v="6"/>
    <s v="High"/>
    <s v="In Progress"/>
    <x v="6"/>
    <n v="343"/>
    <n v="3"/>
    <x v="409"/>
    <n v="5"/>
    <n v="5"/>
    <x v="1"/>
    <n v="0.87463556851311952"/>
    <x v="1752"/>
  </r>
  <r>
    <s v="ROI03213"/>
    <s v="P51409"/>
    <d v="2026-05-26T00:00:00"/>
    <d v="2026-05-29T00:00:00"/>
    <x v="0"/>
    <x v="3"/>
    <x v="7"/>
    <s v="Normal"/>
    <s v="Pending"/>
    <x v="4"/>
    <n v="390"/>
    <n v="2"/>
    <x v="188"/>
    <n v="3"/>
    <n v="5"/>
    <x v="1"/>
    <n v="0.51282051282051277"/>
    <x v="1314"/>
  </r>
  <r>
    <s v="ROI03214"/>
    <s v="P37595"/>
    <d v="2026-06-03T00:00:00"/>
    <d v="2026-06-13T00:00:00"/>
    <x v="4"/>
    <x v="3"/>
    <x v="5"/>
    <s v="Normal"/>
    <s v="Completed"/>
    <x v="5"/>
    <n v="312"/>
    <n v="5"/>
    <x v="267"/>
    <n v="10"/>
    <n v="5"/>
    <x v="0"/>
    <n v="1.6025641025641024"/>
    <x v="1147"/>
  </r>
  <r>
    <s v="ROI03215"/>
    <s v="P86555"/>
    <d v="2026-06-27T00:00:00"/>
    <d v="2026-07-01T00:00:00"/>
    <x v="3"/>
    <x v="4"/>
    <x v="2"/>
    <s v="High"/>
    <s v="Completed"/>
    <x v="5"/>
    <n v="419"/>
    <n v="2"/>
    <x v="524"/>
    <n v="4"/>
    <n v="5"/>
    <x v="1"/>
    <n v="0.47732696897374705"/>
    <x v="1753"/>
  </r>
  <r>
    <s v="ROI03216"/>
    <s v="P64545"/>
    <d v="2026-01-04T00:00:00"/>
    <d v="2026-01-08T00:00:00"/>
    <x v="3"/>
    <x v="2"/>
    <x v="2"/>
    <s v="Normal"/>
    <s v="In Progress"/>
    <x v="5"/>
    <n v="388"/>
    <n v="3"/>
    <x v="356"/>
    <n v="4"/>
    <n v="5"/>
    <x v="1"/>
    <n v="0.77319587628865982"/>
    <x v="248"/>
  </r>
  <r>
    <s v="ROI03217"/>
    <s v="P79928"/>
    <d v="2026-02-23T00:00:00"/>
    <d v="2026-03-05T00:00:00"/>
    <x v="1"/>
    <x v="2"/>
    <x v="7"/>
    <s v="High"/>
    <s v="Completed"/>
    <x v="7"/>
    <n v="285"/>
    <n v="4"/>
    <x v="406"/>
    <n v="10"/>
    <n v="5"/>
    <x v="0"/>
    <n v="1.4035087719298245"/>
    <x v="59"/>
  </r>
  <r>
    <s v="ROI03218"/>
    <s v="P73243"/>
    <d v="2026-05-18T00:00:00"/>
    <d v="2026-05-27T00:00:00"/>
    <x v="0"/>
    <x v="5"/>
    <x v="0"/>
    <s v="Urgent"/>
    <s v="Completed"/>
    <x v="1"/>
    <n v="98"/>
    <n v="1"/>
    <x v="35"/>
    <n v="9"/>
    <n v="5"/>
    <x v="0"/>
    <n v="1.0204081632653061"/>
    <x v="1754"/>
  </r>
  <r>
    <s v="ROI03219"/>
    <s v="P98134"/>
    <d v="2026-06-16T00:00:00"/>
    <d v="2026-06-21T00:00:00"/>
    <x v="0"/>
    <x v="0"/>
    <x v="7"/>
    <s v="Normal"/>
    <s v="In Progress"/>
    <x v="2"/>
    <n v="237"/>
    <n v="4"/>
    <x v="42"/>
    <n v="5"/>
    <n v="5"/>
    <x v="1"/>
    <n v="1.6877637130801686"/>
    <x v="1755"/>
  </r>
  <r>
    <s v="ROI03220"/>
    <s v="P87106"/>
    <d v="2026-05-07T00:00:00"/>
    <d v="2026-05-17T00:00:00"/>
    <x v="3"/>
    <x v="5"/>
    <x v="7"/>
    <s v="Urgent"/>
    <s v="Completed"/>
    <x v="3"/>
    <n v="442"/>
    <n v="0"/>
    <x v="12"/>
    <n v="10"/>
    <n v="5"/>
    <x v="0"/>
    <n v="0"/>
    <x v="1756"/>
  </r>
  <r>
    <s v="ROI03221"/>
    <s v="P73123"/>
    <d v="2026-03-31T00:00:00"/>
    <d v="2026-04-03T00:00:00"/>
    <x v="1"/>
    <x v="3"/>
    <x v="4"/>
    <s v="Urgent"/>
    <s v="Pending"/>
    <x v="7"/>
    <n v="227"/>
    <n v="3"/>
    <x v="310"/>
    <n v="3"/>
    <n v="5"/>
    <x v="1"/>
    <n v="1.3215859030837005"/>
    <x v="185"/>
  </r>
  <r>
    <s v="ROI03222"/>
    <s v="P85397"/>
    <d v="2026-03-31T00:00:00"/>
    <d v="2026-04-04T00:00:00"/>
    <x v="2"/>
    <x v="3"/>
    <x v="1"/>
    <s v="Urgent"/>
    <s v="Pending"/>
    <x v="2"/>
    <n v="52"/>
    <n v="4"/>
    <x v="233"/>
    <n v="4"/>
    <n v="5"/>
    <x v="1"/>
    <n v="7.6923076923076925"/>
    <x v="8"/>
  </r>
  <r>
    <s v="ROI03223"/>
    <s v="P83372"/>
    <d v="2026-01-18T00:00:00"/>
    <d v="2026-01-23T00:00:00"/>
    <x v="0"/>
    <x v="5"/>
    <x v="0"/>
    <s v="Normal"/>
    <s v="Completed"/>
    <x v="3"/>
    <n v="372"/>
    <n v="4"/>
    <x v="204"/>
    <n v="5"/>
    <n v="5"/>
    <x v="1"/>
    <n v="1.0752688172043012"/>
    <x v="1757"/>
  </r>
  <r>
    <s v="ROI03224"/>
    <s v="P18139"/>
    <d v="2026-03-21T00:00:00"/>
    <d v="2026-03-30T00:00:00"/>
    <x v="2"/>
    <x v="5"/>
    <x v="1"/>
    <s v="Normal"/>
    <s v="In Progress"/>
    <x v="5"/>
    <n v="345"/>
    <n v="5"/>
    <x v="197"/>
    <n v="9"/>
    <n v="5"/>
    <x v="0"/>
    <n v="1.4492753623188406"/>
    <x v="557"/>
  </r>
  <r>
    <s v="ROI03225"/>
    <s v="P11541"/>
    <d v="2026-01-07T00:00:00"/>
    <d v="2026-01-16T00:00:00"/>
    <x v="1"/>
    <x v="0"/>
    <x v="6"/>
    <s v="Normal"/>
    <s v="Pending"/>
    <x v="0"/>
    <n v="365"/>
    <n v="4"/>
    <x v="501"/>
    <n v="9"/>
    <n v="5"/>
    <x v="0"/>
    <n v="1.095890410958904"/>
    <x v="1758"/>
  </r>
  <r>
    <s v="ROI03226"/>
    <s v="P68844"/>
    <d v="2026-01-18T00:00:00"/>
    <d v="2026-01-22T00:00:00"/>
    <x v="1"/>
    <x v="0"/>
    <x v="4"/>
    <s v="High"/>
    <s v="Pending"/>
    <x v="7"/>
    <n v="244"/>
    <n v="2"/>
    <x v="108"/>
    <n v="4"/>
    <n v="5"/>
    <x v="1"/>
    <n v="0.81967213114754101"/>
    <x v="632"/>
  </r>
  <r>
    <s v="ROI03227"/>
    <s v="P56006"/>
    <d v="2026-03-23T00:00:00"/>
    <d v="2026-03-27T00:00:00"/>
    <x v="0"/>
    <x v="2"/>
    <x v="4"/>
    <s v="High"/>
    <s v="Pending"/>
    <x v="0"/>
    <n v="108"/>
    <n v="4"/>
    <x v="555"/>
    <n v="4"/>
    <n v="5"/>
    <x v="1"/>
    <n v="3.7037037037037033"/>
    <x v="364"/>
  </r>
  <r>
    <s v="ROI03228"/>
    <s v="P65015"/>
    <d v="2026-06-01T00:00:00"/>
    <d v="2026-06-04T00:00:00"/>
    <x v="4"/>
    <x v="2"/>
    <x v="7"/>
    <s v="Normal"/>
    <s v="Completed"/>
    <x v="4"/>
    <n v="223"/>
    <n v="1"/>
    <x v="367"/>
    <n v="3"/>
    <n v="5"/>
    <x v="1"/>
    <n v="0.44843049327354262"/>
    <x v="323"/>
  </r>
  <r>
    <s v="ROI03229"/>
    <s v="P48767"/>
    <d v="2026-06-04T00:00:00"/>
    <d v="2026-06-08T00:00:00"/>
    <x v="0"/>
    <x v="5"/>
    <x v="0"/>
    <s v="High"/>
    <s v="In Progress"/>
    <x v="5"/>
    <n v="474"/>
    <n v="3"/>
    <x v="463"/>
    <n v="4"/>
    <n v="5"/>
    <x v="1"/>
    <n v="0.63291139240506333"/>
    <x v="1466"/>
  </r>
  <r>
    <s v="ROI03230"/>
    <s v="P33595"/>
    <d v="2026-01-26T00:00:00"/>
    <d v="2026-02-04T00:00:00"/>
    <x v="2"/>
    <x v="3"/>
    <x v="6"/>
    <s v="High"/>
    <s v="Completed"/>
    <x v="7"/>
    <n v="101"/>
    <n v="3"/>
    <x v="445"/>
    <n v="9"/>
    <n v="5"/>
    <x v="0"/>
    <n v="2.9702970297029703"/>
    <x v="1759"/>
  </r>
  <r>
    <s v="ROI03231"/>
    <s v="P19364"/>
    <d v="2026-01-03T00:00:00"/>
    <d v="2026-01-09T00:00:00"/>
    <x v="2"/>
    <x v="5"/>
    <x v="6"/>
    <s v="Normal"/>
    <s v="Completed"/>
    <x v="3"/>
    <n v="69"/>
    <n v="4"/>
    <x v="470"/>
    <n v="6"/>
    <n v="5"/>
    <x v="0"/>
    <n v="5.7971014492753623"/>
    <x v="1153"/>
  </r>
  <r>
    <s v="ROI03232"/>
    <s v="P67981"/>
    <d v="2026-06-04T00:00:00"/>
    <d v="2026-06-07T00:00:00"/>
    <x v="0"/>
    <x v="1"/>
    <x v="6"/>
    <s v="High"/>
    <s v="In Progress"/>
    <x v="5"/>
    <n v="161"/>
    <n v="3"/>
    <x v="607"/>
    <n v="3"/>
    <n v="5"/>
    <x v="1"/>
    <n v="1.8633540372670807"/>
    <x v="950"/>
  </r>
  <r>
    <s v="ROI03233"/>
    <s v="P84873"/>
    <d v="2026-04-26T00:00:00"/>
    <d v="2026-05-06T00:00:00"/>
    <x v="1"/>
    <x v="2"/>
    <x v="6"/>
    <s v="High"/>
    <s v="Pending"/>
    <x v="5"/>
    <n v="406"/>
    <n v="4"/>
    <x v="83"/>
    <n v="10"/>
    <n v="5"/>
    <x v="0"/>
    <n v="0.98522167487684731"/>
    <x v="1473"/>
  </r>
  <r>
    <s v="ROI03234"/>
    <s v="P25547"/>
    <d v="2026-06-19T00:00:00"/>
    <d v="2026-06-22T00:00:00"/>
    <x v="3"/>
    <x v="5"/>
    <x v="1"/>
    <s v="Normal"/>
    <s v="Pending"/>
    <x v="4"/>
    <n v="115"/>
    <n v="2"/>
    <x v="2"/>
    <n v="3"/>
    <n v="5"/>
    <x v="1"/>
    <n v="1.7391304347826086"/>
    <x v="557"/>
  </r>
  <r>
    <s v="ROI03235"/>
    <s v="P16441"/>
    <d v="2026-03-29T00:00:00"/>
    <d v="2026-04-08T00:00:00"/>
    <x v="1"/>
    <x v="5"/>
    <x v="2"/>
    <s v="Normal"/>
    <s v="Completed"/>
    <x v="1"/>
    <n v="387"/>
    <n v="1"/>
    <x v="576"/>
    <n v="10"/>
    <n v="5"/>
    <x v="0"/>
    <n v="0.2583979328165375"/>
    <x v="1760"/>
  </r>
  <r>
    <s v="ROI03236"/>
    <s v="P26650"/>
    <d v="2026-04-11T00:00:00"/>
    <d v="2026-04-20T00:00:00"/>
    <x v="2"/>
    <x v="1"/>
    <x v="5"/>
    <s v="High"/>
    <s v="Pending"/>
    <x v="3"/>
    <n v="192"/>
    <n v="5"/>
    <x v="23"/>
    <n v="9"/>
    <n v="5"/>
    <x v="0"/>
    <n v="2.604166666666667"/>
    <x v="1761"/>
  </r>
  <r>
    <s v="ROI03237"/>
    <s v="P41886"/>
    <d v="2026-03-04T00:00:00"/>
    <d v="2026-03-11T00:00:00"/>
    <x v="3"/>
    <x v="3"/>
    <x v="0"/>
    <s v="Urgent"/>
    <s v="In Progress"/>
    <x v="5"/>
    <n v="227"/>
    <n v="1"/>
    <x v="436"/>
    <n v="7"/>
    <n v="5"/>
    <x v="0"/>
    <n v="0.44052863436123352"/>
    <x v="1762"/>
  </r>
  <r>
    <s v="ROI03238"/>
    <s v="P30737"/>
    <d v="2026-01-22T00:00:00"/>
    <d v="2026-01-24T00:00:00"/>
    <x v="3"/>
    <x v="2"/>
    <x v="3"/>
    <s v="Urgent"/>
    <s v="Completed"/>
    <x v="6"/>
    <n v="320"/>
    <n v="0"/>
    <x v="12"/>
    <n v="2"/>
    <n v="5"/>
    <x v="1"/>
    <n v="0"/>
    <x v="199"/>
  </r>
  <r>
    <s v="ROI03239"/>
    <s v="P31285"/>
    <d v="2026-01-30T00:00:00"/>
    <d v="2026-02-08T00:00:00"/>
    <x v="2"/>
    <x v="2"/>
    <x v="5"/>
    <s v="Normal"/>
    <s v="Completed"/>
    <x v="7"/>
    <n v="148"/>
    <n v="1"/>
    <x v="264"/>
    <n v="9"/>
    <n v="5"/>
    <x v="0"/>
    <n v="0.67567567567567566"/>
    <x v="1657"/>
  </r>
  <r>
    <s v="ROI03240"/>
    <s v="P56113"/>
    <d v="2026-05-27T00:00:00"/>
    <d v="2026-06-01T00:00:00"/>
    <x v="1"/>
    <x v="5"/>
    <x v="0"/>
    <s v="Urgent"/>
    <s v="In Progress"/>
    <x v="5"/>
    <n v="414"/>
    <n v="3"/>
    <x v="63"/>
    <n v="5"/>
    <n v="5"/>
    <x v="1"/>
    <n v="0.72463768115942029"/>
    <x v="918"/>
  </r>
  <r>
    <s v="ROI03241"/>
    <s v="P94654"/>
    <d v="2026-03-30T00:00:00"/>
    <d v="2026-04-06T00:00:00"/>
    <x v="4"/>
    <x v="5"/>
    <x v="5"/>
    <s v="Normal"/>
    <s v="In Progress"/>
    <x v="5"/>
    <n v="200"/>
    <n v="5"/>
    <x v="558"/>
    <n v="7"/>
    <n v="5"/>
    <x v="0"/>
    <n v="2.5"/>
    <x v="1331"/>
  </r>
  <r>
    <s v="ROI03242"/>
    <s v="P93240"/>
    <d v="2026-02-27T00:00:00"/>
    <d v="2026-03-07T00:00:00"/>
    <x v="3"/>
    <x v="3"/>
    <x v="1"/>
    <s v="High"/>
    <s v="Completed"/>
    <x v="6"/>
    <n v="188"/>
    <n v="5"/>
    <x v="448"/>
    <n v="8"/>
    <n v="5"/>
    <x v="0"/>
    <n v="2.6595744680851063"/>
    <x v="1763"/>
  </r>
  <r>
    <s v="ROI03243"/>
    <s v="P23722"/>
    <d v="2026-03-13T00:00:00"/>
    <d v="2026-03-22T00:00:00"/>
    <x v="0"/>
    <x v="1"/>
    <x v="4"/>
    <s v="Normal"/>
    <s v="Pending"/>
    <x v="5"/>
    <n v="265"/>
    <n v="1"/>
    <x v="177"/>
    <n v="9"/>
    <n v="5"/>
    <x v="0"/>
    <n v="0.37735849056603776"/>
    <x v="1502"/>
  </r>
  <r>
    <s v="ROI03244"/>
    <s v="P83573"/>
    <d v="2026-01-18T00:00:00"/>
    <d v="2026-01-24T00:00:00"/>
    <x v="1"/>
    <x v="0"/>
    <x v="3"/>
    <s v="High"/>
    <s v="Pending"/>
    <x v="5"/>
    <n v="80"/>
    <n v="3"/>
    <x v="593"/>
    <n v="6"/>
    <n v="5"/>
    <x v="0"/>
    <n v="3.75"/>
    <x v="1732"/>
  </r>
  <r>
    <s v="ROI03245"/>
    <s v="P51620"/>
    <d v="2026-01-13T00:00:00"/>
    <d v="2026-01-15T00:00:00"/>
    <x v="4"/>
    <x v="3"/>
    <x v="5"/>
    <s v="Urgent"/>
    <s v="In Progress"/>
    <x v="4"/>
    <n v="68"/>
    <n v="0"/>
    <x v="12"/>
    <n v="2"/>
    <n v="5"/>
    <x v="1"/>
    <n v="0"/>
    <x v="982"/>
  </r>
  <r>
    <s v="ROI03246"/>
    <s v="P45506"/>
    <d v="2026-02-03T00:00:00"/>
    <d v="2026-02-13T00:00:00"/>
    <x v="3"/>
    <x v="0"/>
    <x v="4"/>
    <s v="Normal"/>
    <s v="In Progress"/>
    <x v="0"/>
    <n v="146"/>
    <n v="5"/>
    <x v="633"/>
    <n v="10"/>
    <n v="5"/>
    <x v="0"/>
    <n v="3.4246575342465753"/>
    <x v="1764"/>
  </r>
  <r>
    <s v="ROI03247"/>
    <s v="P36733"/>
    <d v="2026-04-14T00:00:00"/>
    <d v="2026-04-24T00:00:00"/>
    <x v="1"/>
    <x v="1"/>
    <x v="7"/>
    <s v="Urgent"/>
    <s v="Completed"/>
    <x v="5"/>
    <n v="83"/>
    <n v="2"/>
    <x v="555"/>
    <n v="10"/>
    <n v="5"/>
    <x v="0"/>
    <n v="2.4096385542168677"/>
    <x v="417"/>
  </r>
  <r>
    <s v="ROI03248"/>
    <s v="P59860"/>
    <d v="2026-02-12T00:00:00"/>
    <d v="2026-02-20T00:00:00"/>
    <x v="3"/>
    <x v="4"/>
    <x v="0"/>
    <s v="High"/>
    <s v="In Progress"/>
    <x v="3"/>
    <n v="52"/>
    <n v="5"/>
    <x v="604"/>
    <n v="8"/>
    <n v="5"/>
    <x v="0"/>
    <n v="9.6153846153846168"/>
    <x v="295"/>
  </r>
  <r>
    <s v="ROI03249"/>
    <s v="P14224"/>
    <d v="2026-03-23T00:00:00"/>
    <d v="2026-03-29T00:00:00"/>
    <x v="0"/>
    <x v="1"/>
    <x v="0"/>
    <s v="High"/>
    <s v="Completed"/>
    <x v="3"/>
    <n v="476"/>
    <n v="5"/>
    <x v="441"/>
    <n v="6"/>
    <n v="5"/>
    <x v="0"/>
    <n v="1.0504201680672269"/>
    <x v="30"/>
  </r>
  <r>
    <s v="ROI03250"/>
    <s v="P33128"/>
    <d v="2026-02-18T00:00:00"/>
    <d v="2026-02-20T00:00:00"/>
    <x v="2"/>
    <x v="4"/>
    <x v="1"/>
    <s v="High"/>
    <s v="Pending"/>
    <x v="1"/>
    <n v="188"/>
    <n v="2"/>
    <x v="116"/>
    <n v="2"/>
    <n v="5"/>
    <x v="1"/>
    <n v="1.0638297872340425"/>
    <x v="83"/>
  </r>
  <r>
    <s v="ROI03251"/>
    <s v="P70180"/>
    <d v="2026-05-28T00:00:00"/>
    <d v="2026-06-03T00:00:00"/>
    <x v="0"/>
    <x v="0"/>
    <x v="4"/>
    <s v="High"/>
    <s v="Completed"/>
    <x v="7"/>
    <n v="71"/>
    <n v="5"/>
    <x v="557"/>
    <n v="6"/>
    <n v="5"/>
    <x v="0"/>
    <n v="7.042253521126761"/>
    <x v="1232"/>
  </r>
  <r>
    <s v="ROI03252"/>
    <s v="P81170"/>
    <d v="2026-04-04T00:00:00"/>
    <d v="2026-04-14T00:00:00"/>
    <x v="0"/>
    <x v="2"/>
    <x v="4"/>
    <s v="Urgent"/>
    <s v="Completed"/>
    <x v="1"/>
    <n v="106"/>
    <n v="3"/>
    <x v="157"/>
    <n v="10"/>
    <n v="5"/>
    <x v="0"/>
    <n v="2.8301886792452833"/>
    <x v="813"/>
  </r>
  <r>
    <s v="ROI03253"/>
    <s v="P53080"/>
    <d v="2026-03-10T00:00:00"/>
    <d v="2026-03-19T00:00:00"/>
    <x v="3"/>
    <x v="2"/>
    <x v="3"/>
    <s v="High"/>
    <s v="Completed"/>
    <x v="1"/>
    <n v="91"/>
    <n v="3"/>
    <x v="441"/>
    <n v="9"/>
    <n v="5"/>
    <x v="0"/>
    <n v="3.296703296703297"/>
    <x v="1765"/>
  </r>
  <r>
    <s v="ROI03254"/>
    <s v="P38112"/>
    <d v="2026-05-22T00:00:00"/>
    <d v="2026-05-31T00:00:00"/>
    <x v="0"/>
    <x v="2"/>
    <x v="0"/>
    <s v="Normal"/>
    <s v="Completed"/>
    <x v="3"/>
    <n v="226"/>
    <n v="2"/>
    <x v="23"/>
    <n v="9"/>
    <n v="5"/>
    <x v="0"/>
    <n v="0.88495575221238942"/>
    <x v="1008"/>
  </r>
  <r>
    <s v="ROI03255"/>
    <s v="P85463"/>
    <d v="2026-04-12T00:00:00"/>
    <d v="2026-04-15T00:00:00"/>
    <x v="0"/>
    <x v="4"/>
    <x v="3"/>
    <s v="Normal"/>
    <s v="Completed"/>
    <x v="2"/>
    <n v="398"/>
    <n v="3"/>
    <x v="16"/>
    <n v="3"/>
    <n v="5"/>
    <x v="1"/>
    <n v="0.75376884422110546"/>
    <x v="1766"/>
  </r>
  <r>
    <s v="ROI03256"/>
    <s v="P10555"/>
    <d v="2026-05-11T00:00:00"/>
    <d v="2026-05-20T00:00:00"/>
    <x v="1"/>
    <x v="1"/>
    <x v="0"/>
    <s v="Urgent"/>
    <s v="In Progress"/>
    <x v="7"/>
    <n v="281"/>
    <n v="5"/>
    <x v="541"/>
    <n v="9"/>
    <n v="5"/>
    <x v="0"/>
    <n v="1.7793594306049825"/>
    <x v="1767"/>
  </r>
  <r>
    <s v="ROI03257"/>
    <s v="P18937"/>
    <d v="2026-02-15T00:00:00"/>
    <d v="2026-02-18T00:00:00"/>
    <x v="4"/>
    <x v="3"/>
    <x v="1"/>
    <s v="Normal"/>
    <s v="In Progress"/>
    <x v="5"/>
    <n v="251"/>
    <n v="1"/>
    <x v="309"/>
    <n v="3"/>
    <n v="5"/>
    <x v="1"/>
    <n v="0.39840637450199201"/>
    <x v="1143"/>
  </r>
  <r>
    <s v="ROI03258"/>
    <s v="P27675"/>
    <d v="2026-05-30T00:00:00"/>
    <d v="2026-06-09T00:00:00"/>
    <x v="0"/>
    <x v="0"/>
    <x v="6"/>
    <s v="High"/>
    <s v="In Progress"/>
    <x v="3"/>
    <n v="322"/>
    <n v="1"/>
    <x v="211"/>
    <n v="10"/>
    <n v="5"/>
    <x v="0"/>
    <n v="0.3105590062111801"/>
    <x v="971"/>
  </r>
  <r>
    <s v="ROI03259"/>
    <s v="P33212"/>
    <d v="2026-04-06T00:00:00"/>
    <d v="2026-04-13T00:00:00"/>
    <x v="0"/>
    <x v="4"/>
    <x v="1"/>
    <s v="Normal"/>
    <s v="Completed"/>
    <x v="2"/>
    <n v="266"/>
    <n v="4"/>
    <x v="498"/>
    <n v="7"/>
    <n v="5"/>
    <x v="0"/>
    <n v="1.5037593984962405"/>
    <x v="504"/>
  </r>
  <r>
    <s v="ROI03260"/>
    <s v="P13575"/>
    <d v="2026-05-02T00:00:00"/>
    <d v="2026-05-07T00:00:00"/>
    <x v="0"/>
    <x v="3"/>
    <x v="0"/>
    <s v="Urgent"/>
    <s v="Pending"/>
    <x v="0"/>
    <n v="190"/>
    <n v="1"/>
    <x v="187"/>
    <n v="5"/>
    <n v="5"/>
    <x v="1"/>
    <n v="0.52631578947368418"/>
    <x v="504"/>
  </r>
  <r>
    <s v="ROI03261"/>
    <s v="P97120"/>
    <d v="2026-06-09T00:00:00"/>
    <d v="2026-06-13T00:00:00"/>
    <x v="1"/>
    <x v="1"/>
    <x v="2"/>
    <s v="High"/>
    <s v="Completed"/>
    <x v="6"/>
    <n v="353"/>
    <n v="3"/>
    <x v="356"/>
    <n v="4"/>
    <n v="5"/>
    <x v="1"/>
    <n v="0.84985835694051004"/>
    <x v="1768"/>
  </r>
  <r>
    <s v="ROI03262"/>
    <s v="P62211"/>
    <d v="2026-06-09T00:00:00"/>
    <d v="2026-06-15T00:00:00"/>
    <x v="1"/>
    <x v="1"/>
    <x v="6"/>
    <s v="High"/>
    <s v="In Progress"/>
    <x v="3"/>
    <n v="41"/>
    <n v="2"/>
    <x v="36"/>
    <n v="6"/>
    <n v="5"/>
    <x v="0"/>
    <n v="4.8780487804878048"/>
    <x v="261"/>
  </r>
  <r>
    <s v="ROI03263"/>
    <s v="P18551"/>
    <d v="2026-01-14T00:00:00"/>
    <d v="2026-01-21T00:00:00"/>
    <x v="1"/>
    <x v="2"/>
    <x v="2"/>
    <s v="Normal"/>
    <s v="Completed"/>
    <x v="3"/>
    <n v="420"/>
    <n v="1"/>
    <x v="187"/>
    <n v="7"/>
    <n v="5"/>
    <x v="0"/>
    <n v="0.23809523809523811"/>
    <x v="1005"/>
  </r>
  <r>
    <s v="ROI03264"/>
    <s v="P18375"/>
    <d v="2026-05-27T00:00:00"/>
    <d v="2026-05-28T00:00:00"/>
    <x v="2"/>
    <x v="2"/>
    <x v="5"/>
    <s v="Normal"/>
    <s v="In Progress"/>
    <x v="2"/>
    <n v="314"/>
    <n v="0"/>
    <x v="12"/>
    <n v="1"/>
    <n v="5"/>
    <x v="1"/>
    <n v="0"/>
    <x v="1769"/>
  </r>
  <r>
    <s v="ROI03265"/>
    <s v="P57104"/>
    <d v="2026-06-16T00:00:00"/>
    <d v="2026-06-25T00:00:00"/>
    <x v="0"/>
    <x v="5"/>
    <x v="3"/>
    <s v="High"/>
    <s v="In Progress"/>
    <x v="5"/>
    <n v="201"/>
    <n v="0"/>
    <x v="12"/>
    <n v="9"/>
    <n v="5"/>
    <x v="0"/>
    <n v="0"/>
    <x v="1770"/>
  </r>
  <r>
    <s v="ROI03266"/>
    <s v="P54867"/>
    <d v="2026-06-22T00:00:00"/>
    <d v="2026-06-30T00:00:00"/>
    <x v="4"/>
    <x v="4"/>
    <x v="6"/>
    <s v="High"/>
    <s v="In Progress"/>
    <x v="5"/>
    <n v="417"/>
    <n v="0"/>
    <x v="12"/>
    <n v="8"/>
    <n v="5"/>
    <x v="0"/>
    <n v="0"/>
    <x v="1771"/>
  </r>
  <r>
    <s v="ROI03267"/>
    <s v="P24025"/>
    <d v="2026-04-29T00:00:00"/>
    <d v="2026-05-02T00:00:00"/>
    <x v="2"/>
    <x v="5"/>
    <x v="0"/>
    <s v="Urgent"/>
    <s v="In Progress"/>
    <x v="4"/>
    <n v="335"/>
    <n v="0"/>
    <x v="12"/>
    <n v="3"/>
    <n v="5"/>
    <x v="1"/>
    <n v="0"/>
    <x v="1183"/>
  </r>
  <r>
    <s v="ROI03268"/>
    <s v="P18243"/>
    <d v="2026-06-17T00:00:00"/>
    <d v="2026-06-26T00:00:00"/>
    <x v="3"/>
    <x v="0"/>
    <x v="5"/>
    <s v="High"/>
    <s v="Pending"/>
    <x v="4"/>
    <n v="324"/>
    <n v="2"/>
    <x v="401"/>
    <n v="9"/>
    <n v="5"/>
    <x v="0"/>
    <n v="0.61728395061728392"/>
    <x v="6"/>
  </r>
  <r>
    <s v="ROI03269"/>
    <s v="P40347"/>
    <d v="2026-05-04T00:00:00"/>
    <d v="2026-05-12T00:00:00"/>
    <x v="2"/>
    <x v="2"/>
    <x v="4"/>
    <s v="Normal"/>
    <s v="In Progress"/>
    <x v="6"/>
    <n v="490"/>
    <n v="5"/>
    <x v="22"/>
    <n v="8"/>
    <n v="5"/>
    <x v="0"/>
    <n v="1.0204081632653061"/>
    <x v="1104"/>
  </r>
  <r>
    <s v="ROI03270"/>
    <s v="P88752"/>
    <d v="2026-04-10T00:00:00"/>
    <d v="2026-04-16T00:00:00"/>
    <x v="4"/>
    <x v="1"/>
    <x v="4"/>
    <s v="Urgent"/>
    <s v="Completed"/>
    <x v="1"/>
    <n v="66"/>
    <n v="1"/>
    <x v="359"/>
    <n v="6"/>
    <n v="5"/>
    <x v="0"/>
    <n v="1.5151515151515151"/>
    <x v="231"/>
  </r>
  <r>
    <s v="ROI03271"/>
    <s v="P73238"/>
    <d v="2026-05-18T00:00:00"/>
    <d v="2026-05-26T00:00:00"/>
    <x v="0"/>
    <x v="1"/>
    <x v="7"/>
    <s v="Normal"/>
    <s v="In Progress"/>
    <x v="2"/>
    <n v="312"/>
    <n v="4"/>
    <x v="564"/>
    <n v="8"/>
    <n v="5"/>
    <x v="0"/>
    <n v="1.2820512820512819"/>
    <x v="327"/>
  </r>
  <r>
    <s v="ROI03272"/>
    <s v="P98860"/>
    <d v="2026-05-19T00:00:00"/>
    <d v="2026-05-24T00:00:00"/>
    <x v="4"/>
    <x v="4"/>
    <x v="4"/>
    <s v="Urgent"/>
    <s v="Completed"/>
    <x v="0"/>
    <n v="460"/>
    <n v="1"/>
    <x v="574"/>
    <n v="5"/>
    <n v="5"/>
    <x v="1"/>
    <n v="0.21739130434782608"/>
    <x v="14"/>
  </r>
  <r>
    <s v="ROI03273"/>
    <s v="P31420"/>
    <d v="2026-05-11T00:00:00"/>
    <d v="2026-05-17T00:00:00"/>
    <x v="3"/>
    <x v="3"/>
    <x v="6"/>
    <s v="Urgent"/>
    <s v="Pending"/>
    <x v="7"/>
    <n v="171"/>
    <n v="3"/>
    <x v="439"/>
    <n v="6"/>
    <n v="5"/>
    <x v="0"/>
    <n v="1.7543859649122806"/>
    <x v="59"/>
  </r>
  <r>
    <s v="ROI03274"/>
    <s v="P46973"/>
    <d v="2026-03-20T00:00:00"/>
    <d v="2026-03-22T00:00:00"/>
    <x v="1"/>
    <x v="0"/>
    <x v="2"/>
    <s v="Normal"/>
    <s v="Completed"/>
    <x v="5"/>
    <n v="28"/>
    <n v="3"/>
    <x v="194"/>
    <n v="2"/>
    <n v="5"/>
    <x v="1"/>
    <n v="10.714285714285714"/>
    <x v="50"/>
  </r>
  <r>
    <s v="ROI03275"/>
    <s v="P68705"/>
    <d v="2026-03-23T00:00:00"/>
    <d v="2026-03-28T00:00:00"/>
    <x v="4"/>
    <x v="0"/>
    <x v="2"/>
    <s v="Normal"/>
    <s v="Pending"/>
    <x v="3"/>
    <n v="330"/>
    <n v="5"/>
    <x v="53"/>
    <n v="5"/>
    <n v="5"/>
    <x v="1"/>
    <n v="1.5151515151515151"/>
    <x v="189"/>
  </r>
  <r>
    <s v="ROI03276"/>
    <s v="P57155"/>
    <d v="2026-04-26T00:00:00"/>
    <d v="2026-05-03T00:00:00"/>
    <x v="3"/>
    <x v="2"/>
    <x v="2"/>
    <s v="Urgent"/>
    <s v="Pending"/>
    <x v="3"/>
    <n v="78"/>
    <n v="4"/>
    <x v="569"/>
    <n v="7"/>
    <n v="5"/>
    <x v="0"/>
    <n v="5.1282051282051277"/>
    <x v="1055"/>
  </r>
  <r>
    <s v="ROI03277"/>
    <s v="P86410"/>
    <d v="2026-02-14T00:00:00"/>
    <d v="2026-02-23T00:00:00"/>
    <x v="2"/>
    <x v="3"/>
    <x v="0"/>
    <s v="High"/>
    <s v="In Progress"/>
    <x v="5"/>
    <n v="432"/>
    <n v="1"/>
    <x v="187"/>
    <n v="9"/>
    <n v="5"/>
    <x v="0"/>
    <n v="0.23148148148148145"/>
    <x v="37"/>
  </r>
  <r>
    <s v="ROI03278"/>
    <s v="P33540"/>
    <d v="2026-02-08T00:00:00"/>
    <d v="2026-02-14T00:00:00"/>
    <x v="4"/>
    <x v="3"/>
    <x v="7"/>
    <s v="Urgent"/>
    <s v="Pending"/>
    <x v="3"/>
    <n v="207"/>
    <n v="3"/>
    <x v="549"/>
    <n v="6"/>
    <n v="5"/>
    <x v="0"/>
    <n v="1.4492753623188406"/>
    <x v="67"/>
  </r>
  <r>
    <s v="ROI03279"/>
    <s v="P15173"/>
    <d v="2026-05-26T00:00:00"/>
    <d v="2026-06-05T00:00:00"/>
    <x v="0"/>
    <x v="1"/>
    <x v="1"/>
    <s v="High"/>
    <s v="Pending"/>
    <x v="5"/>
    <n v="141"/>
    <n v="3"/>
    <x v="351"/>
    <n v="10"/>
    <n v="5"/>
    <x v="0"/>
    <n v="2.1276595744680851"/>
    <x v="1395"/>
  </r>
  <r>
    <s v="ROI03280"/>
    <s v="P20108"/>
    <d v="2026-04-07T00:00:00"/>
    <d v="2026-04-16T00:00:00"/>
    <x v="1"/>
    <x v="3"/>
    <x v="3"/>
    <s v="Urgent"/>
    <s v="Completed"/>
    <x v="4"/>
    <n v="141"/>
    <n v="5"/>
    <x v="629"/>
    <n v="9"/>
    <n v="5"/>
    <x v="0"/>
    <n v="3.5460992907801421"/>
    <x v="85"/>
  </r>
  <r>
    <s v="ROI03281"/>
    <s v="P99870"/>
    <d v="2026-05-16T00:00:00"/>
    <d v="2026-05-17T00:00:00"/>
    <x v="2"/>
    <x v="5"/>
    <x v="6"/>
    <s v="Urgent"/>
    <s v="Completed"/>
    <x v="5"/>
    <n v="162"/>
    <n v="0"/>
    <x v="12"/>
    <n v="1"/>
    <n v="5"/>
    <x v="1"/>
    <n v="0"/>
    <x v="1016"/>
  </r>
  <r>
    <s v="ROI03282"/>
    <s v="P14743"/>
    <d v="2026-01-15T00:00:00"/>
    <d v="2026-01-19T00:00:00"/>
    <x v="3"/>
    <x v="1"/>
    <x v="3"/>
    <s v="Normal"/>
    <s v="In Progress"/>
    <x v="3"/>
    <n v="416"/>
    <n v="3"/>
    <x v="169"/>
    <n v="4"/>
    <n v="5"/>
    <x v="1"/>
    <n v="0.72115384615384615"/>
    <x v="300"/>
  </r>
  <r>
    <s v="ROI03283"/>
    <s v="P64111"/>
    <d v="2026-04-01T00:00:00"/>
    <d v="2026-04-06T00:00:00"/>
    <x v="3"/>
    <x v="5"/>
    <x v="1"/>
    <s v="Normal"/>
    <s v="Completed"/>
    <x v="2"/>
    <n v="418"/>
    <n v="3"/>
    <x v="47"/>
    <n v="5"/>
    <n v="5"/>
    <x v="1"/>
    <n v="0.71770334928229662"/>
    <x v="946"/>
  </r>
  <r>
    <s v="ROI03284"/>
    <s v="P78730"/>
    <d v="2026-03-14T00:00:00"/>
    <d v="2026-03-15T00:00:00"/>
    <x v="0"/>
    <x v="4"/>
    <x v="5"/>
    <s v="Urgent"/>
    <s v="Pending"/>
    <x v="3"/>
    <n v="289"/>
    <n v="2"/>
    <x v="101"/>
    <n v="1"/>
    <n v="5"/>
    <x v="1"/>
    <n v="0.69204152249134954"/>
    <x v="1772"/>
  </r>
  <r>
    <s v="ROI03285"/>
    <s v="P80565"/>
    <d v="2026-03-27T00:00:00"/>
    <d v="2026-04-05T00:00:00"/>
    <x v="0"/>
    <x v="1"/>
    <x v="5"/>
    <s v="Normal"/>
    <s v="In Progress"/>
    <x v="7"/>
    <n v="157"/>
    <n v="4"/>
    <x v="327"/>
    <n v="9"/>
    <n v="5"/>
    <x v="0"/>
    <n v="2.547770700636943"/>
    <x v="1333"/>
  </r>
  <r>
    <s v="ROI03286"/>
    <s v="P69709"/>
    <d v="2026-02-14T00:00:00"/>
    <d v="2026-02-18T00:00:00"/>
    <x v="0"/>
    <x v="1"/>
    <x v="6"/>
    <s v="Urgent"/>
    <s v="Completed"/>
    <x v="1"/>
    <n v="399"/>
    <n v="3"/>
    <x v="370"/>
    <n v="4"/>
    <n v="5"/>
    <x v="1"/>
    <n v="0.75187969924812026"/>
    <x v="1773"/>
  </r>
  <r>
    <s v="ROI03287"/>
    <s v="P38107"/>
    <d v="2026-05-14T00:00:00"/>
    <d v="2026-05-16T00:00:00"/>
    <x v="3"/>
    <x v="2"/>
    <x v="7"/>
    <s v="Normal"/>
    <s v="Completed"/>
    <x v="5"/>
    <n v="92"/>
    <n v="4"/>
    <x v="634"/>
    <n v="2"/>
    <n v="5"/>
    <x v="1"/>
    <n v="4.3478260869565215"/>
    <x v="142"/>
  </r>
  <r>
    <s v="ROI03288"/>
    <s v="P38947"/>
    <d v="2026-02-04T00:00:00"/>
    <d v="2026-02-09T00:00:00"/>
    <x v="0"/>
    <x v="4"/>
    <x v="1"/>
    <s v="High"/>
    <s v="Completed"/>
    <x v="3"/>
    <n v="136"/>
    <n v="4"/>
    <x v="398"/>
    <n v="5"/>
    <n v="5"/>
    <x v="1"/>
    <n v="2.9411764705882351"/>
    <x v="505"/>
  </r>
  <r>
    <s v="ROI03289"/>
    <s v="P40449"/>
    <d v="2026-01-30T00:00:00"/>
    <d v="2026-02-01T00:00:00"/>
    <x v="1"/>
    <x v="4"/>
    <x v="6"/>
    <s v="Urgent"/>
    <s v="Pending"/>
    <x v="5"/>
    <n v="229"/>
    <n v="2"/>
    <x v="351"/>
    <n v="2"/>
    <n v="5"/>
    <x v="1"/>
    <n v="0.87336244541484709"/>
    <x v="1774"/>
  </r>
  <r>
    <s v="ROI03290"/>
    <s v="P99419"/>
    <d v="2026-03-02T00:00:00"/>
    <d v="2026-03-06T00:00:00"/>
    <x v="4"/>
    <x v="0"/>
    <x v="6"/>
    <s v="Normal"/>
    <s v="Pending"/>
    <x v="4"/>
    <n v="343"/>
    <n v="2"/>
    <x v="475"/>
    <n v="4"/>
    <n v="5"/>
    <x v="1"/>
    <n v="0.58309037900874638"/>
    <x v="1148"/>
  </r>
  <r>
    <s v="ROI03291"/>
    <s v="P93218"/>
    <d v="2026-03-02T00:00:00"/>
    <d v="2026-03-08T00:00:00"/>
    <x v="1"/>
    <x v="0"/>
    <x v="5"/>
    <s v="High"/>
    <s v="Completed"/>
    <x v="3"/>
    <n v="396"/>
    <n v="2"/>
    <x v="454"/>
    <n v="6"/>
    <n v="5"/>
    <x v="0"/>
    <n v="0.50505050505050508"/>
    <x v="189"/>
  </r>
  <r>
    <s v="ROI03292"/>
    <s v="P51006"/>
    <d v="2026-02-13T00:00:00"/>
    <d v="2026-02-16T00:00:00"/>
    <x v="0"/>
    <x v="0"/>
    <x v="6"/>
    <s v="Urgent"/>
    <s v="In Progress"/>
    <x v="7"/>
    <n v="206"/>
    <n v="0"/>
    <x v="12"/>
    <n v="3"/>
    <n v="5"/>
    <x v="1"/>
    <n v="0"/>
    <x v="607"/>
  </r>
  <r>
    <s v="ROI03293"/>
    <s v="P81359"/>
    <d v="2026-01-21T00:00:00"/>
    <d v="2026-01-30T00:00:00"/>
    <x v="4"/>
    <x v="1"/>
    <x v="5"/>
    <s v="High"/>
    <s v="Completed"/>
    <x v="3"/>
    <n v="430"/>
    <n v="2"/>
    <x v="116"/>
    <n v="9"/>
    <n v="5"/>
    <x v="0"/>
    <n v="0.46511627906976744"/>
    <x v="1775"/>
  </r>
  <r>
    <s v="ROI03294"/>
    <s v="P25408"/>
    <d v="2026-06-07T00:00:00"/>
    <d v="2026-06-11T00:00:00"/>
    <x v="1"/>
    <x v="3"/>
    <x v="1"/>
    <s v="Normal"/>
    <s v="Completed"/>
    <x v="2"/>
    <n v="298"/>
    <n v="2"/>
    <x v="607"/>
    <n v="4"/>
    <n v="5"/>
    <x v="1"/>
    <n v="0.67114093959731547"/>
    <x v="588"/>
  </r>
  <r>
    <s v="ROI03295"/>
    <s v="P21439"/>
    <d v="2026-01-07T00:00:00"/>
    <d v="2026-01-08T00:00:00"/>
    <x v="1"/>
    <x v="1"/>
    <x v="7"/>
    <s v="Normal"/>
    <s v="Pending"/>
    <x v="6"/>
    <n v="257"/>
    <n v="2"/>
    <x v="424"/>
    <n v="1"/>
    <n v="5"/>
    <x v="1"/>
    <n v="0.77821011673151752"/>
    <x v="1474"/>
  </r>
  <r>
    <s v="ROI03296"/>
    <s v="P52667"/>
    <d v="2026-01-26T00:00:00"/>
    <d v="2026-01-28T00:00:00"/>
    <x v="2"/>
    <x v="5"/>
    <x v="4"/>
    <s v="Normal"/>
    <s v="In Progress"/>
    <x v="1"/>
    <n v="354"/>
    <n v="0"/>
    <x v="12"/>
    <n v="2"/>
    <n v="5"/>
    <x v="1"/>
    <n v="0"/>
    <x v="1233"/>
  </r>
  <r>
    <s v="ROI03297"/>
    <s v="P85852"/>
    <d v="2026-05-27T00:00:00"/>
    <d v="2026-05-30T00:00:00"/>
    <x v="0"/>
    <x v="3"/>
    <x v="1"/>
    <s v="Normal"/>
    <s v="Completed"/>
    <x v="3"/>
    <n v="98"/>
    <n v="3"/>
    <x v="519"/>
    <n v="3"/>
    <n v="5"/>
    <x v="1"/>
    <n v="3.0612244897959182"/>
    <x v="328"/>
  </r>
  <r>
    <s v="ROI03298"/>
    <s v="P84677"/>
    <d v="2026-05-16T00:00:00"/>
    <d v="2026-05-26T00:00:00"/>
    <x v="2"/>
    <x v="2"/>
    <x v="3"/>
    <s v="Urgent"/>
    <s v="Completed"/>
    <x v="4"/>
    <n v="400"/>
    <n v="4"/>
    <x v="539"/>
    <n v="10"/>
    <n v="5"/>
    <x v="0"/>
    <n v="1"/>
    <x v="923"/>
  </r>
  <r>
    <s v="ROI03299"/>
    <s v="P86337"/>
    <d v="2026-06-13T00:00:00"/>
    <d v="2026-06-19T00:00:00"/>
    <x v="3"/>
    <x v="5"/>
    <x v="2"/>
    <s v="Urgent"/>
    <s v="In Progress"/>
    <x v="5"/>
    <n v="361"/>
    <n v="5"/>
    <x v="154"/>
    <n v="6"/>
    <n v="5"/>
    <x v="0"/>
    <n v="1.3850415512465373"/>
    <x v="1082"/>
  </r>
  <r>
    <s v="ROI03300"/>
    <s v="P90851"/>
    <d v="2026-01-12T00:00:00"/>
    <d v="2026-01-19T00:00:00"/>
    <x v="0"/>
    <x v="3"/>
    <x v="3"/>
    <s v="High"/>
    <s v="Pending"/>
    <x v="5"/>
    <n v="339"/>
    <n v="1"/>
    <x v="34"/>
    <n v="7"/>
    <n v="5"/>
    <x v="0"/>
    <n v="0.29498525073746312"/>
    <x v="301"/>
  </r>
  <r>
    <s v="ROI03301"/>
    <s v="P45327"/>
    <d v="2026-03-13T00:00:00"/>
    <d v="2026-03-19T00:00:00"/>
    <x v="2"/>
    <x v="0"/>
    <x v="7"/>
    <s v="Urgent"/>
    <s v="In Progress"/>
    <x v="0"/>
    <n v="225"/>
    <n v="0"/>
    <x v="12"/>
    <n v="6"/>
    <n v="5"/>
    <x v="0"/>
    <n v="0"/>
    <x v="1776"/>
  </r>
  <r>
    <s v="ROI03302"/>
    <s v="P78379"/>
    <d v="2026-03-25T00:00:00"/>
    <d v="2026-03-28T00:00:00"/>
    <x v="0"/>
    <x v="2"/>
    <x v="6"/>
    <s v="High"/>
    <s v="In Progress"/>
    <x v="3"/>
    <n v="395"/>
    <n v="3"/>
    <x v="18"/>
    <n v="3"/>
    <n v="5"/>
    <x v="1"/>
    <n v="0.75949367088607589"/>
    <x v="1777"/>
  </r>
  <r>
    <s v="ROI03303"/>
    <s v="P84592"/>
    <d v="2026-04-06T00:00:00"/>
    <d v="2026-04-13T00:00:00"/>
    <x v="4"/>
    <x v="4"/>
    <x v="4"/>
    <s v="Normal"/>
    <s v="Pending"/>
    <x v="6"/>
    <n v="267"/>
    <n v="1"/>
    <x v="303"/>
    <n v="7"/>
    <n v="5"/>
    <x v="0"/>
    <n v="0.37453183520599254"/>
    <x v="1778"/>
  </r>
  <r>
    <s v="ROI03304"/>
    <s v="P67619"/>
    <d v="2026-06-28T00:00:00"/>
    <d v="2026-07-01T00:00:00"/>
    <x v="1"/>
    <x v="5"/>
    <x v="4"/>
    <s v="Normal"/>
    <s v="Completed"/>
    <x v="7"/>
    <n v="157"/>
    <n v="4"/>
    <x v="335"/>
    <n v="3"/>
    <n v="5"/>
    <x v="1"/>
    <n v="2.547770700636943"/>
    <x v="867"/>
  </r>
  <r>
    <s v="ROI03305"/>
    <s v="P72725"/>
    <d v="2026-05-18T00:00:00"/>
    <d v="2026-05-27T00:00:00"/>
    <x v="1"/>
    <x v="3"/>
    <x v="4"/>
    <s v="Urgent"/>
    <s v="Completed"/>
    <x v="7"/>
    <n v="143"/>
    <n v="0"/>
    <x v="12"/>
    <n v="9"/>
    <n v="5"/>
    <x v="0"/>
    <n v="0"/>
    <x v="280"/>
  </r>
  <r>
    <s v="ROI03306"/>
    <s v="P72926"/>
    <d v="2026-03-16T00:00:00"/>
    <d v="2026-03-22T00:00:00"/>
    <x v="1"/>
    <x v="1"/>
    <x v="0"/>
    <s v="High"/>
    <s v="Completed"/>
    <x v="6"/>
    <n v="319"/>
    <n v="0"/>
    <x v="12"/>
    <n v="6"/>
    <n v="5"/>
    <x v="0"/>
    <n v="0"/>
    <x v="1631"/>
  </r>
  <r>
    <s v="ROI03307"/>
    <s v="P15972"/>
    <d v="2026-03-30T00:00:00"/>
    <d v="2026-04-05T00:00:00"/>
    <x v="2"/>
    <x v="0"/>
    <x v="5"/>
    <s v="High"/>
    <s v="In Progress"/>
    <x v="5"/>
    <n v="139"/>
    <n v="2"/>
    <x v="73"/>
    <n v="6"/>
    <n v="5"/>
    <x v="0"/>
    <n v="1.4388489208633095"/>
    <x v="1779"/>
  </r>
  <r>
    <s v="ROI03308"/>
    <s v="P63718"/>
    <d v="2026-06-15T00:00:00"/>
    <d v="2026-06-23T00:00:00"/>
    <x v="1"/>
    <x v="2"/>
    <x v="4"/>
    <s v="High"/>
    <s v="Completed"/>
    <x v="0"/>
    <n v="387"/>
    <n v="3"/>
    <x v="395"/>
    <n v="8"/>
    <n v="5"/>
    <x v="0"/>
    <n v="0.77519379844961245"/>
    <x v="1780"/>
  </r>
  <r>
    <s v="ROI03309"/>
    <s v="P78505"/>
    <d v="2026-04-28T00:00:00"/>
    <d v="2026-05-02T00:00:00"/>
    <x v="0"/>
    <x v="5"/>
    <x v="4"/>
    <s v="High"/>
    <s v="Completed"/>
    <x v="2"/>
    <n v="379"/>
    <n v="5"/>
    <x v="563"/>
    <n v="4"/>
    <n v="5"/>
    <x v="1"/>
    <n v="1.3192612137203166"/>
    <x v="1781"/>
  </r>
  <r>
    <s v="ROI03310"/>
    <s v="P81594"/>
    <d v="2026-05-15T00:00:00"/>
    <d v="2026-05-17T00:00:00"/>
    <x v="3"/>
    <x v="5"/>
    <x v="1"/>
    <s v="Urgent"/>
    <s v="Pending"/>
    <x v="3"/>
    <n v="342"/>
    <n v="1"/>
    <x v="456"/>
    <n v="2"/>
    <n v="5"/>
    <x v="1"/>
    <n v="0.29239766081871343"/>
    <x v="854"/>
  </r>
  <r>
    <s v="ROI03311"/>
    <s v="P32621"/>
    <d v="2026-01-27T00:00:00"/>
    <d v="2026-02-05T00:00:00"/>
    <x v="0"/>
    <x v="5"/>
    <x v="6"/>
    <s v="Urgent"/>
    <s v="Pending"/>
    <x v="3"/>
    <n v="321"/>
    <n v="3"/>
    <x v="573"/>
    <n v="9"/>
    <n v="5"/>
    <x v="0"/>
    <n v="0.93457943925233633"/>
    <x v="128"/>
  </r>
  <r>
    <s v="ROI03312"/>
    <s v="P98727"/>
    <d v="2026-05-31T00:00:00"/>
    <d v="2026-06-06T00:00:00"/>
    <x v="0"/>
    <x v="5"/>
    <x v="1"/>
    <s v="Urgent"/>
    <s v="Pending"/>
    <x v="7"/>
    <n v="63"/>
    <n v="3"/>
    <x v="194"/>
    <n v="6"/>
    <n v="5"/>
    <x v="0"/>
    <n v="4.7619047619047619"/>
    <x v="1782"/>
  </r>
  <r>
    <s v="ROI03313"/>
    <s v="P55293"/>
    <d v="2026-02-09T00:00:00"/>
    <d v="2026-02-10T00:00:00"/>
    <x v="3"/>
    <x v="3"/>
    <x v="0"/>
    <s v="High"/>
    <s v="Completed"/>
    <x v="6"/>
    <n v="460"/>
    <n v="1"/>
    <x v="10"/>
    <n v="1"/>
    <n v="5"/>
    <x v="1"/>
    <n v="0.21739130434782608"/>
    <x v="311"/>
  </r>
  <r>
    <s v="ROI03314"/>
    <s v="P17048"/>
    <d v="2026-03-14T00:00:00"/>
    <d v="2026-03-19T00:00:00"/>
    <x v="3"/>
    <x v="5"/>
    <x v="3"/>
    <s v="Normal"/>
    <s v="In Progress"/>
    <x v="3"/>
    <n v="322"/>
    <n v="1"/>
    <x v="77"/>
    <n v="5"/>
    <n v="5"/>
    <x v="1"/>
    <n v="0.3105590062111801"/>
    <x v="88"/>
  </r>
  <r>
    <s v="ROI03315"/>
    <s v="P49982"/>
    <d v="2026-05-13T00:00:00"/>
    <d v="2026-05-17T00:00:00"/>
    <x v="0"/>
    <x v="0"/>
    <x v="4"/>
    <s v="High"/>
    <s v="Pending"/>
    <x v="0"/>
    <n v="426"/>
    <n v="1"/>
    <x v="287"/>
    <n v="4"/>
    <n v="5"/>
    <x v="1"/>
    <n v="0.23474178403755869"/>
    <x v="1783"/>
  </r>
  <r>
    <s v="ROI03316"/>
    <s v="P90608"/>
    <d v="2026-02-28T00:00:00"/>
    <d v="2026-03-10T00:00:00"/>
    <x v="0"/>
    <x v="1"/>
    <x v="4"/>
    <s v="Urgent"/>
    <s v="Completed"/>
    <x v="6"/>
    <n v="61"/>
    <n v="5"/>
    <x v="289"/>
    <n v="10"/>
    <n v="5"/>
    <x v="0"/>
    <n v="8.1967213114754092"/>
    <x v="748"/>
  </r>
  <r>
    <s v="ROI03317"/>
    <s v="P99247"/>
    <d v="2026-06-02T00:00:00"/>
    <d v="2026-06-09T00:00:00"/>
    <x v="3"/>
    <x v="4"/>
    <x v="2"/>
    <s v="Urgent"/>
    <s v="Completed"/>
    <x v="2"/>
    <n v="100"/>
    <n v="2"/>
    <x v="496"/>
    <n v="7"/>
    <n v="5"/>
    <x v="0"/>
    <n v="2"/>
    <x v="1014"/>
  </r>
  <r>
    <s v="ROI03318"/>
    <s v="P93011"/>
    <d v="2026-05-02T00:00:00"/>
    <d v="2026-05-03T00:00:00"/>
    <x v="0"/>
    <x v="3"/>
    <x v="6"/>
    <s v="Urgent"/>
    <s v="In Progress"/>
    <x v="0"/>
    <n v="174"/>
    <n v="2"/>
    <x v="249"/>
    <n v="1"/>
    <n v="5"/>
    <x v="1"/>
    <n v="1.1494252873563218"/>
    <x v="1337"/>
  </r>
  <r>
    <s v="ROI03319"/>
    <s v="P64477"/>
    <d v="2026-03-20T00:00:00"/>
    <d v="2026-03-21T00:00:00"/>
    <x v="1"/>
    <x v="2"/>
    <x v="2"/>
    <s v="Normal"/>
    <s v="Pending"/>
    <x v="6"/>
    <n v="32"/>
    <n v="4"/>
    <x v="252"/>
    <n v="1"/>
    <n v="5"/>
    <x v="1"/>
    <n v="12.5"/>
    <x v="989"/>
  </r>
  <r>
    <s v="ROI03320"/>
    <s v="P78109"/>
    <d v="2026-05-09T00:00:00"/>
    <d v="2026-05-19T00:00:00"/>
    <x v="1"/>
    <x v="3"/>
    <x v="5"/>
    <s v="Urgent"/>
    <s v="Completed"/>
    <x v="7"/>
    <n v="372"/>
    <n v="3"/>
    <x v="136"/>
    <n v="10"/>
    <n v="5"/>
    <x v="0"/>
    <n v="0.80645161290322576"/>
    <x v="532"/>
  </r>
  <r>
    <s v="ROI03321"/>
    <s v="P83118"/>
    <d v="2026-04-24T00:00:00"/>
    <d v="2026-04-29T00:00:00"/>
    <x v="1"/>
    <x v="2"/>
    <x v="1"/>
    <s v="Urgent"/>
    <s v="Completed"/>
    <x v="4"/>
    <n v="303"/>
    <n v="4"/>
    <x v="384"/>
    <n v="5"/>
    <n v="5"/>
    <x v="1"/>
    <n v="1.3201320132013201"/>
    <x v="1018"/>
  </r>
  <r>
    <s v="ROI03322"/>
    <s v="P31541"/>
    <d v="2026-01-05T00:00:00"/>
    <d v="2026-01-08T00:00:00"/>
    <x v="1"/>
    <x v="0"/>
    <x v="0"/>
    <s v="Urgent"/>
    <s v="Completed"/>
    <x v="4"/>
    <n v="196"/>
    <n v="3"/>
    <x v="152"/>
    <n v="3"/>
    <n v="5"/>
    <x v="1"/>
    <n v="1.5306122448979591"/>
    <x v="1784"/>
  </r>
  <r>
    <s v="ROI03323"/>
    <s v="P45100"/>
    <d v="2026-05-30T00:00:00"/>
    <d v="2026-06-04T00:00:00"/>
    <x v="3"/>
    <x v="1"/>
    <x v="7"/>
    <s v="Normal"/>
    <s v="Completed"/>
    <x v="7"/>
    <n v="372"/>
    <n v="2"/>
    <x v="25"/>
    <n v="5"/>
    <n v="5"/>
    <x v="1"/>
    <n v="0.53763440860215062"/>
    <x v="1757"/>
  </r>
  <r>
    <s v="ROI03324"/>
    <s v="P12154"/>
    <d v="2026-01-30T00:00:00"/>
    <d v="2026-01-31T00:00:00"/>
    <x v="4"/>
    <x v="0"/>
    <x v="3"/>
    <s v="High"/>
    <s v="Completed"/>
    <x v="0"/>
    <n v="288"/>
    <n v="3"/>
    <x v="293"/>
    <n v="1"/>
    <n v="5"/>
    <x v="1"/>
    <n v="1.0416666666666665"/>
    <x v="1785"/>
  </r>
  <r>
    <s v="ROI03325"/>
    <s v="P54902"/>
    <d v="2026-06-14T00:00:00"/>
    <d v="2026-06-22T00:00:00"/>
    <x v="3"/>
    <x v="3"/>
    <x v="1"/>
    <s v="Urgent"/>
    <s v="Completed"/>
    <x v="7"/>
    <n v="391"/>
    <n v="0"/>
    <x v="12"/>
    <n v="8"/>
    <n v="5"/>
    <x v="0"/>
    <n v="0"/>
    <x v="1184"/>
  </r>
  <r>
    <s v="ROI03326"/>
    <s v="P59725"/>
    <d v="2026-03-16T00:00:00"/>
    <d v="2026-03-20T00:00:00"/>
    <x v="4"/>
    <x v="1"/>
    <x v="0"/>
    <s v="Normal"/>
    <s v="In Progress"/>
    <x v="7"/>
    <n v="482"/>
    <n v="1"/>
    <x v="11"/>
    <n v="4"/>
    <n v="5"/>
    <x v="1"/>
    <n v="0.2074688796680498"/>
    <x v="474"/>
  </r>
  <r>
    <s v="ROI03327"/>
    <s v="P15881"/>
    <d v="2026-01-18T00:00:00"/>
    <d v="2026-01-25T00:00:00"/>
    <x v="2"/>
    <x v="4"/>
    <x v="0"/>
    <s v="Urgent"/>
    <s v="In Progress"/>
    <x v="5"/>
    <n v="386"/>
    <n v="2"/>
    <x v="63"/>
    <n v="7"/>
    <n v="5"/>
    <x v="0"/>
    <n v="0.5181347150259068"/>
    <x v="1786"/>
  </r>
  <r>
    <s v="ROI03328"/>
    <s v="P35810"/>
    <d v="2026-01-23T00:00:00"/>
    <d v="2026-01-25T00:00:00"/>
    <x v="0"/>
    <x v="1"/>
    <x v="1"/>
    <s v="High"/>
    <s v="Completed"/>
    <x v="3"/>
    <n v="342"/>
    <n v="3"/>
    <x v="70"/>
    <n v="2"/>
    <n v="5"/>
    <x v="1"/>
    <n v="0.8771929824561403"/>
    <x v="854"/>
  </r>
  <r>
    <s v="ROI03329"/>
    <s v="P90903"/>
    <d v="2026-05-26T00:00:00"/>
    <d v="2026-06-04T00:00:00"/>
    <x v="0"/>
    <x v="5"/>
    <x v="5"/>
    <s v="Urgent"/>
    <s v="Completed"/>
    <x v="2"/>
    <n v="312"/>
    <n v="3"/>
    <x v="336"/>
    <n v="9"/>
    <n v="5"/>
    <x v="0"/>
    <n v="0.96153846153846156"/>
    <x v="616"/>
  </r>
  <r>
    <s v="ROI03330"/>
    <s v="P70454"/>
    <d v="2026-06-18T00:00:00"/>
    <d v="2026-06-24T00:00:00"/>
    <x v="3"/>
    <x v="1"/>
    <x v="5"/>
    <s v="Urgent"/>
    <s v="In Progress"/>
    <x v="2"/>
    <n v="383"/>
    <n v="4"/>
    <x v="635"/>
    <n v="6"/>
    <n v="5"/>
    <x v="0"/>
    <n v="1.0443864229765014"/>
    <x v="1787"/>
  </r>
  <r>
    <s v="ROI03331"/>
    <s v="P39818"/>
    <d v="2026-02-02T00:00:00"/>
    <d v="2026-02-08T00:00:00"/>
    <x v="2"/>
    <x v="1"/>
    <x v="3"/>
    <s v="Urgent"/>
    <s v="Completed"/>
    <x v="6"/>
    <n v="184"/>
    <n v="4"/>
    <x v="231"/>
    <n v="6"/>
    <n v="5"/>
    <x v="0"/>
    <n v="2.1739130434782608"/>
    <x v="1225"/>
  </r>
  <r>
    <s v="ROI03332"/>
    <s v="P20587"/>
    <d v="2026-04-20T00:00:00"/>
    <d v="2026-04-23T00:00:00"/>
    <x v="2"/>
    <x v="3"/>
    <x v="2"/>
    <s v="Normal"/>
    <s v="In Progress"/>
    <x v="0"/>
    <n v="109"/>
    <n v="0"/>
    <x v="12"/>
    <n v="3"/>
    <n v="5"/>
    <x v="1"/>
    <n v="0"/>
    <x v="1067"/>
  </r>
  <r>
    <s v="ROI03333"/>
    <s v="P55500"/>
    <d v="2026-06-13T00:00:00"/>
    <d v="2026-06-19T00:00:00"/>
    <x v="1"/>
    <x v="3"/>
    <x v="3"/>
    <s v="High"/>
    <s v="In Progress"/>
    <x v="4"/>
    <n v="185"/>
    <n v="4"/>
    <x v="399"/>
    <n v="6"/>
    <n v="5"/>
    <x v="0"/>
    <n v="2.1621621621621623"/>
    <x v="1788"/>
  </r>
  <r>
    <s v="ROI03334"/>
    <s v="P12534"/>
    <d v="2026-04-01T00:00:00"/>
    <d v="2026-04-08T00:00:00"/>
    <x v="1"/>
    <x v="4"/>
    <x v="7"/>
    <s v="Normal"/>
    <s v="Pending"/>
    <x v="4"/>
    <n v="355"/>
    <n v="4"/>
    <x v="495"/>
    <n v="7"/>
    <n v="5"/>
    <x v="0"/>
    <n v="1.1267605633802817"/>
    <x v="1789"/>
  </r>
  <r>
    <s v="ROI03335"/>
    <s v="P79856"/>
    <d v="2026-01-12T00:00:00"/>
    <d v="2026-01-22T00:00:00"/>
    <x v="3"/>
    <x v="1"/>
    <x v="4"/>
    <s v="Urgent"/>
    <s v="Pending"/>
    <x v="1"/>
    <n v="45"/>
    <n v="2"/>
    <x v="28"/>
    <n v="10"/>
    <n v="5"/>
    <x v="0"/>
    <n v="4.4444444444444446"/>
    <x v="258"/>
  </r>
  <r>
    <s v="ROI03336"/>
    <s v="P85282"/>
    <d v="2026-05-05T00:00:00"/>
    <d v="2026-05-14T00:00:00"/>
    <x v="3"/>
    <x v="2"/>
    <x v="6"/>
    <s v="Normal"/>
    <s v="Pending"/>
    <x v="6"/>
    <n v="397"/>
    <n v="3"/>
    <x v="314"/>
    <n v="9"/>
    <n v="5"/>
    <x v="0"/>
    <n v="0.75566750629722923"/>
    <x v="1790"/>
  </r>
  <r>
    <s v="ROI03337"/>
    <s v="P85427"/>
    <d v="2026-03-30T00:00:00"/>
    <d v="2026-04-06T00:00:00"/>
    <x v="4"/>
    <x v="4"/>
    <x v="6"/>
    <s v="High"/>
    <s v="Pending"/>
    <x v="1"/>
    <n v="154"/>
    <n v="4"/>
    <x v="46"/>
    <n v="7"/>
    <n v="5"/>
    <x v="0"/>
    <n v="2.5974025974025974"/>
    <x v="1000"/>
  </r>
  <r>
    <s v="ROI03338"/>
    <s v="P33567"/>
    <d v="2026-04-22T00:00:00"/>
    <d v="2026-04-26T00:00:00"/>
    <x v="2"/>
    <x v="4"/>
    <x v="0"/>
    <s v="High"/>
    <s v="Completed"/>
    <x v="5"/>
    <n v="307"/>
    <n v="3"/>
    <x v="531"/>
    <n v="4"/>
    <n v="5"/>
    <x v="1"/>
    <n v="0.97719869706840379"/>
    <x v="1791"/>
  </r>
  <r>
    <s v="ROI03339"/>
    <s v="P14791"/>
    <d v="2026-01-27T00:00:00"/>
    <d v="2026-02-02T00:00:00"/>
    <x v="3"/>
    <x v="5"/>
    <x v="1"/>
    <s v="Urgent"/>
    <s v="Completed"/>
    <x v="6"/>
    <n v="302"/>
    <n v="5"/>
    <x v="515"/>
    <n v="6"/>
    <n v="5"/>
    <x v="0"/>
    <n v="1.6556291390728477"/>
    <x v="888"/>
  </r>
  <r>
    <s v="ROI03340"/>
    <s v="P36948"/>
    <d v="2026-05-17T00:00:00"/>
    <d v="2026-05-23T00:00:00"/>
    <x v="0"/>
    <x v="3"/>
    <x v="5"/>
    <s v="Urgent"/>
    <s v="In Progress"/>
    <x v="1"/>
    <n v="101"/>
    <n v="3"/>
    <x v="334"/>
    <n v="6"/>
    <n v="5"/>
    <x v="0"/>
    <n v="2.9702970297029703"/>
    <x v="1792"/>
  </r>
  <r>
    <s v="ROI03341"/>
    <s v="P98755"/>
    <d v="2026-03-11T00:00:00"/>
    <d v="2026-03-17T00:00:00"/>
    <x v="1"/>
    <x v="0"/>
    <x v="0"/>
    <s v="Normal"/>
    <s v="In Progress"/>
    <x v="5"/>
    <n v="185"/>
    <n v="5"/>
    <x v="435"/>
    <n v="6"/>
    <n v="5"/>
    <x v="0"/>
    <n v="2.7027027027027026"/>
    <x v="1788"/>
  </r>
  <r>
    <s v="ROI03342"/>
    <s v="P52136"/>
    <d v="2026-03-02T00:00:00"/>
    <d v="2026-03-12T00:00:00"/>
    <x v="3"/>
    <x v="2"/>
    <x v="7"/>
    <s v="Urgent"/>
    <s v="In Progress"/>
    <x v="0"/>
    <n v="450"/>
    <n v="1"/>
    <x v="120"/>
    <n v="10"/>
    <n v="5"/>
    <x v="0"/>
    <n v="0.22222222222222221"/>
    <x v="573"/>
  </r>
  <r>
    <s v="ROI03343"/>
    <s v="P30239"/>
    <d v="2026-06-06T00:00:00"/>
    <d v="2026-06-11T00:00:00"/>
    <x v="4"/>
    <x v="4"/>
    <x v="5"/>
    <s v="Normal"/>
    <s v="Completed"/>
    <x v="0"/>
    <n v="72"/>
    <n v="4"/>
    <x v="455"/>
    <n v="5"/>
    <n v="5"/>
    <x v="1"/>
    <n v="5.5555555555555554"/>
    <x v="891"/>
  </r>
  <r>
    <s v="ROI03344"/>
    <s v="P72316"/>
    <d v="2026-01-11T00:00:00"/>
    <d v="2026-01-14T00:00:00"/>
    <x v="4"/>
    <x v="0"/>
    <x v="0"/>
    <s v="Normal"/>
    <s v="In Progress"/>
    <x v="2"/>
    <n v="325"/>
    <n v="2"/>
    <x v="219"/>
    <n v="3"/>
    <n v="5"/>
    <x v="1"/>
    <n v="0.61538461538461542"/>
    <x v="1793"/>
  </r>
  <r>
    <s v="ROI03345"/>
    <s v="P74839"/>
    <d v="2026-05-24T00:00:00"/>
    <d v="2026-05-30T00:00:00"/>
    <x v="3"/>
    <x v="2"/>
    <x v="7"/>
    <s v="Normal"/>
    <s v="Completed"/>
    <x v="4"/>
    <n v="469"/>
    <n v="5"/>
    <x v="248"/>
    <n v="6"/>
    <n v="5"/>
    <x v="0"/>
    <n v="1.0660980810234542"/>
    <x v="1794"/>
  </r>
  <r>
    <s v="ROI03346"/>
    <s v="P25744"/>
    <d v="2026-03-27T00:00:00"/>
    <d v="2026-03-31T00:00:00"/>
    <x v="1"/>
    <x v="2"/>
    <x v="5"/>
    <s v="High"/>
    <s v="Completed"/>
    <x v="7"/>
    <n v="200"/>
    <n v="3"/>
    <x v="584"/>
    <n v="4"/>
    <n v="5"/>
    <x v="1"/>
    <n v="1.5"/>
    <x v="284"/>
  </r>
  <r>
    <s v="ROI03347"/>
    <s v="P25080"/>
    <d v="2026-01-07T00:00:00"/>
    <d v="2026-01-13T00:00:00"/>
    <x v="3"/>
    <x v="0"/>
    <x v="5"/>
    <s v="Normal"/>
    <s v="Pending"/>
    <x v="0"/>
    <n v="277"/>
    <n v="1"/>
    <x v="90"/>
    <n v="6"/>
    <n v="5"/>
    <x v="0"/>
    <n v="0.36101083032490977"/>
    <x v="1795"/>
  </r>
  <r>
    <s v="ROI03348"/>
    <s v="P97251"/>
    <d v="2026-05-13T00:00:00"/>
    <d v="2026-05-20T00:00:00"/>
    <x v="0"/>
    <x v="3"/>
    <x v="2"/>
    <s v="Urgent"/>
    <s v="Pending"/>
    <x v="7"/>
    <n v="149"/>
    <n v="3"/>
    <x v="180"/>
    <n v="7"/>
    <n v="5"/>
    <x v="0"/>
    <n v="2.0134228187919461"/>
    <x v="1796"/>
  </r>
  <r>
    <s v="ROI03349"/>
    <s v="P53231"/>
    <d v="2026-03-18T00:00:00"/>
    <d v="2026-03-20T00:00:00"/>
    <x v="1"/>
    <x v="1"/>
    <x v="3"/>
    <s v="Normal"/>
    <s v="In Progress"/>
    <x v="3"/>
    <n v="23"/>
    <n v="2"/>
    <x v="524"/>
    <n v="2"/>
    <n v="5"/>
    <x v="1"/>
    <n v="8.695652173913043"/>
    <x v="1153"/>
  </r>
  <r>
    <s v="ROI03350"/>
    <s v="P55137"/>
    <d v="2026-06-24T00:00:00"/>
    <d v="2026-07-04T00:00:00"/>
    <x v="3"/>
    <x v="2"/>
    <x v="1"/>
    <s v="Normal"/>
    <s v="In Progress"/>
    <x v="6"/>
    <n v="244"/>
    <n v="4"/>
    <x v="409"/>
    <n v="10"/>
    <n v="5"/>
    <x v="0"/>
    <n v="1.639344262295082"/>
    <x v="893"/>
  </r>
  <r>
    <s v="ROI03351"/>
    <s v="P64680"/>
    <d v="2026-01-27T00:00:00"/>
    <d v="2026-02-03T00:00:00"/>
    <x v="0"/>
    <x v="4"/>
    <x v="3"/>
    <s v="Urgent"/>
    <s v="Pending"/>
    <x v="1"/>
    <n v="498"/>
    <n v="0"/>
    <x v="12"/>
    <n v="7"/>
    <n v="5"/>
    <x v="0"/>
    <n v="0"/>
    <x v="1797"/>
  </r>
  <r>
    <s v="ROI03352"/>
    <s v="P87597"/>
    <d v="2026-01-25T00:00:00"/>
    <d v="2026-01-28T00:00:00"/>
    <x v="3"/>
    <x v="0"/>
    <x v="4"/>
    <s v="Normal"/>
    <s v="Pending"/>
    <x v="1"/>
    <n v="262"/>
    <n v="5"/>
    <x v="82"/>
    <n v="3"/>
    <n v="5"/>
    <x v="1"/>
    <n v="1.9083969465648856"/>
    <x v="570"/>
  </r>
  <r>
    <s v="ROI03353"/>
    <s v="P62747"/>
    <d v="2026-04-25T00:00:00"/>
    <d v="2026-04-27T00:00:00"/>
    <x v="4"/>
    <x v="3"/>
    <x v="5"/>
    <s v="High"/>
    <s v="Pending"/>
    <x v="5"/>
    <n v="222"/>
    <n v="0"/>
    <x v="12"/>
    <n v="2"/>
    <n v="5"/>
    <x v="1"/>
    <n v="0"/>
    <x v="1305"/>
  </r>
  <r>
    <s v="ROI03354"/>
    <s v="P45339"/>
    <d v="2026-04-13T00:00:00"/>
    <d v="2026-04-19T00:00:00"/>
    <x v="0"/>
    <x v="3"/>
    <x v="7"/>
    <s v="Urgent"/>
    <s v="Completed"/>
    <x v="7"/>
    <n v="41"/>
    <n v="1"/>
    <x v="95"/>
    <n v="6"/>
    <n v="5"/>
    <x v="0"/>
    <n v="2.4390243902439024"/>
    <x v="261"/>
  </r>
  <r>
    <s v="ROI03355"/>
    <s v="P47983"/>
    <d v="2026-03-30T00:00:00"/>
    <d v="2026-04-01T00:00:00"/>
    <x v="3"/>
    <x v="3"/>
    <x v="4"/>
    <s v="Normal"/>
    <s v="Completed"/>
    <x v="6"/>
    <n v="222"/>
    <n v="4"/>
    <x v="591"/>
    <n v="2"/>
    <n v="5"/>
    <x v="1"/>
    <n v="1.8018018018018018"/>
    <x v="1305"/>
  </r>
  <r>
    <s v="ROI03356"/>
    <s v="P47057"/>
    <d v="2026-05-06T00:00:00"/>
    <d v="2026-05-12T00:00:00"/>
    <x v="4"/>
    <x v="4"/>
    <x v="0"/>
    <s v="High"/>
    <s v="Pending"/>
    <x v="4"/>
    <n v="156"/>
    <n v="4"/>
    <x v="531"/>
    <n v="6"/>
    <n v="5"/>
    <x v="0"/>
    <n v="2.5641025641025639"/>
    <x v="152"/>
  </r>
  <r>
    <s v="ROI03357"/>
    <s v="P24569"/>
    <d v="2026-05-06T00:00:00"/>
    <d v="2026-05-09T00:00:00"/>
    <x v="3"/>
    <x v="3"/>
    <x v="6"/>
    <s v="Urgent"/>
    <s v="Completed"/>
    <x v="3"/>
    <n v="207"/>
    <n v="5"/>
    <x v="357"/>
    <n v="3"/>
    <n v="5"/>
    <x v="1"/>
    <n v="2.4154589371980677"/>
    <x v="236"/>
  </r>
  <r>
    <s v="ROI03358"/>
    <s v="P36305"/>
    <d v="2026-02-26T00:00:00"/>
    <d v="2026-03-02T00:00:00"/>
    <x v="0"/>
    <x v="3"/>
    <x v="5"/>
    <s v="High"/>
    <s v="In Progress"/>
    <x v="4"/>
    <n v="324"/>
    <n v="5"/>
    <x v="513"/>
    <n v="4"/>
    <n v="5"/>
    <x v="1"/>
    <n v="1.5432098765432098"/>
    <x v="367"/>
  </r>
  <r>
    <s v="ROI03359"/>
    <s v="P28520"/>
    <d v="2026-05-24T00:00:00"/>
    <d v="2026-05-30T00:00:00"/>
    <x v="2"/>
    <x v="3"/>
    <x v="2"/>
    <s v="Urgent"/>
    <s v="Pending"/>
    <x v="5"/>
    <n v="434"/>
    <n v="1"/>
    <x v="309"/>
    <n v="6"/>
    <n v="5"/>
    <x v="0"/>
    <n v="0.2304147465437788"/>
    <x v="234"/>
  </r>
  <r>
    <s v="ROI03360"/>
    <s v="P47776"/>
    <d v="2026-05-16T00:00:00"/>
    <d v="2026-05-21T00:00:00"/>
    <x v="2"/>
    <x v="5"/>
    <x v="5"/>
    <s v="High"/>
    <s v="In Progress"/>
    <x v="7"/>
    <n v="404"/>
    <n v="1"/>
    <x v="232"/>
    <n v="5"/>
    <n v="5"/>
    <x v="1"/>
    <n v="0.24752475247524752"/>
    <x v="1798"/>
  </r>
  <r>
    <s v="ROI03361"/>
    <s v="P84651"/>
    <d v="2026-04-20T00:00:00"/>
    <d v="2026-04-24T00:00:00"/>
    <x v="3"/>
    <x v="2"/>
    <x v="0"/>
    <s v="High"/>
    <s v="Completed"/>
    <x v="6"/>
    <n v="407"/>
    <n v="5"/>
    <x v="250"/>
    <n v="4"/>
    <n v="5"/>
    <x v="1"/>
    <n v="1.2285012285012284"/>
    <x v="1799"/>
  </r>
  <r>
    <s v="ROI03362"/>
    <s v="P33611"/>
    <d v="2026-04-11T00:00:00"/>
    <d v="2026-04-21T00:00:00"/>
    <x v="0"/>
    <x v="5"/>
    <x v="1"/>
    <s v="Normal"/>
    <s v="In Progress"/>
    <x v="5"/>
    <n v="85"/>
    <n v="2"/>
    <x v="361"/>
    <n v="10"/>
    <n v="5"/>
    <x v="0"/>
    <n v="2.3529411764705883"/>
    <x v="1455"/>
  </r>
  <r>
    <s v="ROI03363"/>
    <s v="P56026"/>
    <d v="2026-04-22T00:00:00"/>
    <d v="2026-04-30T00:00:00"/>
    <x v="4"/>
    <x v="5"/>
    <x v="5"/>
    <s v="Normal"/>
    <s v="In Progress"/>
    <x v="2"/>
    <n v="27"/>
    <n v="5"/>
    <x v="344"/>
    <n v="8"/>
    <n v="5"/>
    <x v="0"/>
    <n v="18.518518518518519"/>
    <x v="1800"/>
  </r>
  <r>
    <s v="ROI03364"/>
    <s v="P91663"/>
    <d v="2026-05-31T00:00:00"/>
    <d v="2026-06-10T00:00:00"/>
    <x v="2"/>
    <x v="3"/>
    <x v="4"/>
    <s v="High"/>
    <s v="In Progress"/>
    <x v="2"/>
    <n v="438"/>
    <n v="2"/>
    <x v="226"/>
    <n v="10"/>
    <n v="5"/>
    <x v="0"/>
    <n v="0.45662100456621002"/>
    <x v="368"/>
  </r>
  <r>
    <s v="ROI03365"/>
    <s v="P51729"/>
    <d v="2026-06-16T00:00:00"/>
    <d v="2026-06-17T00:00:00"/>
    <x v="1"/>
    <x v="5"/>
    <x v="6"/>
    <s v="Urgent"/>
    <s v="In Progress"/>
    <x v="2"/>
    <n v="380"/>
    <n v="1"/>
    <x v="77"/>
    <n v="1"/>
    <n v="5"/>
    <x v="1"/>
    <n v="0.26315789473684209"/>
    <x v="1801"/>
  </r>
  <r>
    <s v="ROI03366"/>
    <s v="P60043"/>
    <d v="2026-01-19T00:00:00"/>
    <d v="2026-01-27T00:00:00"/>
    <x v="3"/>
    <x v="2"/>
    <x v="1"/>
    <s v="High"/>
    <s v="Completed"/>
    <x v="6"/>
    <n v="177"/>
    <n v="3"/>
    <x v="327"/>
    <n v="8"/>
    <n v="5"/>
    <x v="0"/>
    <n v="1.6949152542372881"/>
    <x v="1802"/>
  </r>
  <r>
    <s v="ROI03367"/>
    <s v="P66409"/>
    <d v="2026-03-18T00:00:00"/>
    <d v="2026-03-23T00:00:00"/>
    <x v="1"/>
    <x v="1"/>
    <x v="5"/>
    <s v="High"/>
    <s v="In Progress"/>
    <x v="6"/>
    <n v="117"/>
    <n v="2"/>
    <x v="444"/>
    <n v="5"/>
    <n v="5"/>
    <x v="1"/>
    <n v="1.7094017094017095"/>
    <x v="1803"/>
  </r>
  <r>
    <s v="ROI03368"/>
    <s v="P93847"/>
    <d v="2026-06-19T00:00:00"/>
    <d v="2026-06-20T00:00:00"/>
    <x v="1"/>
    <x v="1"/>
    <x v="3"/>
    <s v="Normal"/>
    <s v="Completed"/>
    <x v="5"/>
    <n v="56"/>
    <n v="1"/>
    <x v="65"/>
    <n v="1"/>
    <n v="5"/>
    <x v="1"/>
    <n v="1.7857142857142856"/>
    <x v="111"/>
  </r>
  <r>
    <s v="ROI03369"/>
    <s v="P97839"/>
    <d v="2026-02-27T00:00:00"/>
    <d v="2026-03-01T00:00:00"/>
    <x v="2"/>
    <x v="2"/>
    <x v="0"/>
    <s v="Urgent"/>
    <s v="Completed"/>
    <x v="2"/>
    <n v="25"/>
    <n v="0"/>
    <x v="12"/>
    <n v="2"/>
    <n v="5"/>
    <x v="1"/>
    <n v="0"/>
    <x v="310"/>
  </r>
  <r>
    <s v="ROI03370"/>
    <s v="P80640"/>
    <d v="2026-05-07T00:00:00"/>
    <d v="2026-05-08T00:00:00"/>
    <x v="3"/>
    <x v="2"/>
    <x v="1"/>
    <s v="Urgent"/>
    <s v="Pending"/>
    <x v="5"/>
    <n v="481"/>
    <n v="1"/>
    <x v="118"/>
    <n v="1"/>
    <n v="5"/>
    <x v="1"/>
    <n v="0.20790020790020791"/>
    <x v="536"/>
  </r>
  <r>
    <s v="ROI03371"/>
    <s v="P24849"/>
    <d v="2026-06-28T00:00:00"/>
    <d v="2026-06-30T00:00:00"/>
    <x v="0"/>
    <x v="0"/>
    <x v="2"/>
    <s v="High"/>
    <s v="Pending"/>
    <x v="1"/>
    <n v="161"/>
    <n v="5"/>
    <x v="585"/>
    <n v="2"/>
    <n v="5"/>
    <x v="1"/>
    <n v="3.1055900621118013"/>
    <x v="1655"/>
  </r>
  <r>
    <s v="ROI03372"/>
    <s v="P44620"/>
    <d v="2026-06-04T00:00:00"/>
    <d v="2026-06-08T00:00:00"/>
    <x v="4"/>
    <x v="4"/>
    <x v="7"/>
    <s v="High"/>
    <s v="Pending"/>
    <x v="5"/>
    <n v="92"/>
    <n v="2"/>
    <x v="100"/>
    <n v="4"/>
    <n v="5"/>
    <x v="1"/>
    <n v="2.1739130434782608"/>
    <x v="377"/>
  </r>
  <r>
    <s v="ROI03373"/>
    <s v="P59984"/>
    <d v="2026-03-23T00:00:00"/>
    <d v="2026-03-24T00:00:00"/>
    <x v="2"/>
    <x v="3"/>
    <x v="2"/>
    <s v="Normal"/>
    <s v="Pending"/>
    <x v="3"/>
    <n v="376"/>
    <n v="3"/>
    <x v="84"/>
    <n v="1"/>
    <n v="5"/>
    <x v="1"/>
    <n v="0.7978723404255319"/>
    <x v="1804"/>
  </r>
  <r>
    <s v="ROI03374"/>
    <s v="P31862"/>
    <d v="2026-03-02T00:00:00"/>
    <d v="2026-03-06T00:00:00"/>
    <x v="1"/>
    <x v="2"/>
    <x v="6"/>
    <s v="High"/>
    <s v="Completed"/>
    <x v="4"/>
    <n v="324"/>
    <n v="4"/>
    <x v="255"/>
    <n v="4"/>
    <n v="5"/>
    <x v="1"/>
    <n v="1.2345679012345678"/>
    <x v="367"/>
  </r>
  <r>
    <s v="ROI03375"/>
    <s v="P17415"/>
    <d v="2026-02-20T00:00:00"/>
    <d v="2026-02-27T00:00:00"/>
    <x v="1"/>
    <x v="1"/>
    <x v="2"/>
    <s v="Normal"/>
    <s v="In Progress"/>
    <x v="6"/>
    <n v="474"/>
    <n v="4"/>
    <x v="37"/>
    <n v="7"/>
    <n v="5"/>
    <x v="0"/>
    <n v="0.8438818565400843"/>
    <x v="1805"/>
  </r>
  <r>
    <s v="ROI03376"/>
    <s v="P62290"/>
    <d v="2026-06-15T00:00:00"/>
    <d v="2026-06-19T00:00:00"/>
    <x v="4"/>
    <x v="3"/>
    <x v="1"/>
    <s v="High"/>
    <s v="Completed"/>
    <x v="0"/>
    <n v="134"/>
    <n v="5"/>
    <x v="450"/>
    <n v="4"/>
    <n v="5"/>
    <x v="1"/>
    <n v="3.7313432835820892"/>
    <x v="407"/>
  </r>
  <r>
    <s v="ROI03377"/>
    <s v="P38729"/>
    <d v="2026-04-29T00:00:00"/>
    <d v="2026-05-08T00:00:00"/>
    <x v="0"/>
    <x v="1"/>
    <x v="3"/>
    <s v="Urgent"/>
    <s v="Completed"/>
    <x v="3"/>
    <n v="152"/>
    <n v="5"/>
    <x v="611"/>
    <n v="9"/>
    <n v="5"/>
    <x v="0"/>
    <n v="3.2894736842105261"/>
    <x v="1806"/>
  </r>
  <r>
    <s v="ROI03378"/>
    <s v="P44666"/>
    <d v="2026-06-17T00:00:00"/>
    <d v="2026-06-22T00:00:00"/>
    <x v="0"/>
    <x v="4"/>
    <x v="5"/>
    <s v="Normal"/>
    <s v="Pending"/>
    <x v="7"/>
    <n v="116"/>
    <n v="5"/>
    <x v="571"/>
    <n v="5"/>
    <n v="5"/>
    <x v="1"/>
    <n v="4.3103448275862073"/>
    <x v="1807"/>
  </r>
  <r>
    <s v="ROI03379"/>
    <s v="P46681"/>
    <d v="2026-06-10T00:00:00"/>
    <d v="2026-06-17T00:00:00"/>
    <x v="1"/>
    <x v="3"/>
    <x v="1"/>
    <s v="High"/>
    <s v="Completed"/>
    <x v="4"/>
    <n v="140"/>
    <n v="5"/>
    <x v="170"/>
    <n v="7"/>
    <n v="5"/>
    <x v="0"/>
    <n v="3.5714285714285712"/>
    <x v="628"/>
  </r>
  <r>
    <s v="ROI03380"/>
    <s v="P38462"/>
    <d v="2026-04-22T00:00:00"/>
    <d v="2026-05-02T00:00:00"/>
    <x v="0"/>
    <x v="0"/>
    <x v="7"/>
    <s v="Normal"/>
    <s v="Pending"/>
    <x v="4"/>
    <n v="77"/>
    <n v="3"/>
    <x v="371"/>
    <n v="10"/>
    <n v="5"/>
    <x v="0"/>
    <n v="3.8961038961038961"/>
    <x v="542"/>
  </r>
  <r>
    <s v="ROI03381"/>
    <s v="P25554"/>
    <d v="2026-01-04T00:00:00"/>
    <d v="2026-01-13T00:00:00"/>
    <x v="2"/>
    <x v="3"/>
    <x v="7"/>
    <s v="Urgent"/>
    <s v="Pending"/>
    <x v="7"/>
    <n v="393"/>
    <n v="2"/>
    <x v="185"/>
    <n v="9"/>
    <n v="5"/>
    <x v="0"/>
    <n v="0.5089058524173028"/>
    <x v="86"/>
  </r>
  <r>
    <s v="ROI03382"/>
    <s v="P43425"/>
    <d v="2026-06-05T00:00:00"/>
    <d v="2026-06-11T00:00:00"/>
    <x v="3"/>
    <x v="3"/>
    <x v="5"/>
    <s v="Urgent"/>
    <s v="Completed"/>
    <x v="6"/>
    <n v="172"/>
    <n v="2"/>
    <x v="85"/>
    <n v="6"/>
    <n v="5"/>
    <x v="0"/>
    <n v="1.1627906976744187"/>
    <x v="1808"/>
  </r>
  <r>
    <s v="ROI03383"/>
    <s v="P73839"/>
    <d v="2026-01-27T00:00:00"/>
    <d v="2026-02-03T00:00:00"/>
    <x v="1"/>
    <x v="3"/>
    <x v="6"/>
    <s v="High"/>
    <s v="Completed"/>
    <x v="4"/>
    <n v="227"/>
    <n v="3"/>
    <x v="5"/>
    <n v="7"/>
    <n v="5"/>
    <x v="0"/>
    <n v="1.3215859030837005"/>
    <x v="1762"/>
  </r>
  <r>
    <s v="ROI03384"/>
    <s v="P23214"/>
    <d v="2026-05-06T00:00:00"/>
    <d v="2026-05-11T00:00:00"/>
    <x v="3"/>
    <x v="5"/>
    <x v="2"/>
    <s v="High"/>
    <s v="In Progress"/>
    <x v="6"/>
    <n v="82"/>
    <n v="5"/>
    <x v="418"/>
    <n v="5"/>
    <n v="5"/>
    <x v="1"/>
    <n v="6.0975609756097562"/>
    <x v="1809"/>
  </r>
  <r>
    <s v="ROI03385"/>
    <s v="P92147"/>
    <d v="2026-01-25T00:00:00"/>
    <d v="2026-02-03T00:00:00"/>
    <x v="4"/>
    <x v="1"/>
    <x v="0"/>
    <s v="Urgent"/>
    <s v="Completed"/>
    <x v="7"/>
    <n v="318"/>
    <n v="1"/>
    <x v="0"/>
    <n v="9"/>
    <n v="5"/>
    <x v="0"/>
    <n v="0.31446540880503149"/>
    <x v="1364"/>
  </r>
  <r>
    <s v="ROI03386"/>
    <s v="P90636"/>
    <d v="2026-03-12T00:00:00"/>
    <d v="2026-03-22T00:00:00"/>
    <x v="3"/>
    <x v="4"/>
    <x v="4"/>
    <s v="Urgent"/>
    <s v="In Progress"/>
    <x v="6"/>
    <n v="299"/>
    <n v="5"/>
    <x v="74"/>
    <n v="10"/>
    <n v="5"/>
    <x v="0"/>
    <n v="1.6722408026755853"/>
    <x v="1810"/>
  </r>
  <r>
    <s v="ROI03387"/>
    <s v="P13654"/>
    <d v="2026-02-11T00:00:00"/>
    <d v="2026-02-20T00:00:00"/>
    <x v="3"/>
    <x v="2"/>
    <x v="7"/>
    <s v="High"/>
    <s v="In Progress"/>
    <x v="7"/>
    <n v="55"/>
    <n v="3"/>
    <x v="51"/>
    <n v="9"/>
    <n v="5"/>
    <x v="0"/>
    <n v="5.4545454545454541"/>
    <x v="1686"/>
  </r>
  <r>
    <s v="ROI03388"/>
    <s v="P11383"/>
    <d v="2026-02-15T00:00:00"/>
    <d v="2026-02-24T00:00:00"/>
    <x v="1"/>
    <x v="1"/>
    <x v="7"/>
    <s v="High"/>
    <s v="In Progress"/>
    <x v="6"/>
    <n v="465"/>
    <n v="3"/>
    <x v="555"/>
    <n v="9"/>
    <n v="5"/>
    <x v="0"/>
    <n v="0.64516129032258063"/>
    <x v="242"/>
  </r>
  <r>
    <s v="ROI03389"/>
    <s v="P45017"/>
    <d v="2026-06-23T00:00:00"/>
    <d v="2026-06-30T00:00:00"/>
    <x v="1"/>
    <x v="5"/>
    <x v="4"/>
    <s v="Urgent"/>
    <s v="Completed"/>
    <x v="6"/>
    <n v="84"/>
    <n v="0"/>
    <x v="12"/>
    <n v="7"/>
    <n v="5"/>
    <x v="0"/>
    <n v="0"/>
    <x v="74"/>
  </r>
  <r>
    <s v="ROI03390"/>
    <s v="P88458"/>
    <d v="2026-05-09T00:00:00"/>
    <d v="2026-05-12T00:00:00"/>
    <x v="4"/>
    <x v="5"/>
    <x v="6"/>
    <s v="High"/>
    <s v="In Progress"/>
    <x v="2"/>
    <n v="64"/>
    <n v="1"/>
    <x v="205"/>
    <n v="3"/>
    <n v="5"/>
    <x v="1"/>
    <n v="1.5625"/>
    <x v="1761"/>
  </r>
  <r>
    <s v="ROI03391"/>
    <s v="P78464"/>
    <d v="2026-05-17T00:00:00"/>
    <d v="2026-05-20T00:00:00"/>
    <x v="0"/>
    <x v="4"/>
    <x v="0"/>
    <s v="Urgent"/>
    <s v="In Progress"/>
    <x v="1"/>
    <n v="200"/>
    <n v="3"/>
    <x v="476"/>
    <n v="3"/>
    <n v="5"/>
    <x v="1"/>
    <n v="1.5"/>
    <x v="1811"/>
  </r>
  <r>
    <s v="ROI03392"/>
    <s v="P25666"/>
    <d v="2026-03-28T00:00:00"/>
    <d v="2026-04-06T00:00:00"/>
    <x v="3"/>
    <x v="5"/>
    <x v="0"/>
    <s v="Urgent"/>
    <s v="In Progress"/>
    <x v="1"/>
    <n v="389"/>
    <n v="4"/>
    <x v="389"/>
    <n v="9"/>
    <n v="5"/>
    <x v="0"/>
    <n v="1.0282776349614395"/>
    <x v="1812"/>
  </r>
  <r>
    <s v="ROI03393"/>
    <s v="P80986"/>
    <d v="2026-03-14T00:00:00"/>
    <d v="2026-03-22T00:00:00"/>
    <x v="1"/>
    <x v="4"/>
    <x v="1"/>
    <s v="Urgent"/>
    <s v="Completed"/>
    <x v="5"/>
    <n v="205"/>
    <n v="5"/>
    <x v="628"/>
    <n v="8"/>
    <n v="5"/>
    <x v="0"/>
    <n v="2.4390243902439024"/>
    <x v="808"/>
  </r>
  <r>
    <s v="ROI03394"/>
    <s v="P82597"/>
    <d v="2026-03-12T00:00:00"/>
    <d v="2026-03-13T00:00:00"/>
    <x v="0"/>
    <x v="2"/>
    <x v="4"/>
    <s v="Normal"/>
    <s v="In Progress"/>
    <x v="0"/>
    <n v="131"/>
    <n v="5"/>
    <x v="596"/>
    <n v="1"/>
    <n v="5"/>
    <x v="1"/>
    <n v="3.8167938931297711"/>
    <x v="369"/>
  </r>
  <r>
    <s v="ROI03395"/>
    <s v="P81610"/>
    <d v="2026-06-15T00:00:00"/>
    <d v="2026-06-16T00:00:00"/>
    <x v="2"/>
    <x v="2"/>
    <x v="2"/>
    <s v="Normal"/>
    <s v="Completed"/>
    <x v="2"/>
    <n v="462"/>
    <n v="2"/>
    <x v="230"/>
    <n v="1"/>
    <n v="5"/>
    <x v="1"/>
    <n v="0.4329004329004329"/>
    <x v="679"/>
  </r>
  <r>
    <s v="ROI03396"/>
    <s v="P86628"/>
    <d v="2026-06-25T00:00:00"/>
    <d v="2026-07-05T00:00:00"/>
    <x v="0"/>
    <x v="5"/>
    <x v="0"/>
    <s v="Normal"/>
    <s v="Pending"/>
    <x v="6"/>
    <n v="36"/>
    <n v="0"/>
    <x v="12"/>
    <n v="10"/>
    <n v="5"/>
    <x v="0"/>
    <n v="0"/>
    <x v="799"/>
  </r>
  <r>
    <s v="ROI03397"/>
    <s v="P11177"/>
    <d v="2026-02-17T00:00:00"/>
    <d v="2026-02-27T00:00:00"/>
    <x v="3"/>
    <x v="2"/>
    <x v="1"/>
    <s v="Urgent"/>
    <s v="Completed"/>
    <x v="2"/>
    <n v="158"/>
    <n v="4"/>
    <x v="368"/>
    <n v="10"/>
    <n v="5"/>
    <x v="0"/>
    <n v="2.5316455696202533"/>
    <x v="1510"/>
  </r>
  <r>
    <s v="ROI03398"/>
    <s v="P85081"/>
    <d v="2026-03-27T00:00:00"/>
    <d v="2026-03-30T00:00:00"/>
    <x v="4"/>
    <x v="0"/>
    <x v="4"/>
    <s v="Urgent"/>
    <s v="Pending"/>
    <x v="2"/>
    <n v="308"/>
    <n v="2"/>
    <x v="99"/>
    <n v="3"/>
    <n v="5"/>
    <x v="1"/>
    <n v="0.64935064935064934"/>
    <x v="550"/>
  </r>
  <r>
    <s v="ROI03399"/>
    <s v="P49569"/>
    <d v="2026-01-19T00:00:00"/>
    <d v="2026-01-20T00:00:00"/>
    <x v="1"/>
    <x v="5"/>
    <x v="5"/>
    <s v="Normal"/>
    <s v="In Progress"/>
    <x v="4"/>
    <n v="396"/>
    <n v="2"/>
    <x v="262"/>
    <n v="1"/>
    <n v="5"/>
    <x v="1"/>
    <n v="0.50505050505050508"/>
    <x v="1813"/>
  </r>
  <r>
    <s v="ROI03400"/>
    <s v="P84122"/>
    <d v="2026-01-03T00:00:00"/>
    <d v="2026-01-12T00:00:00"/>
    <x v="1"/>
    <x v="0"/>
    <x v="7"/>
    <s v="High"/>
    <s v="In Progress"/>
    <x v="7"/>
    <n v="356"/>
    <n v="2"/>
    <x v="314"/>
    <n v="9"/>
    <n v="5"/>
    <x v="0"/>
    <n v="0.5617977528089888"/>
    <x v="1668"/>
  </r>
  <r>
    <s v="ROI03401"/>
    <s v="P11355"/>
    <d v="2026-06-14T00:00:00"/>
    <d v="2026-06-15T00:00:00"/>
    <x v="0"/>
    <x v="0"/>
    <x v="4"/>
    <s v="High"/>
    <s v="Pending"/>
    <x v="4"/>
    <n v="37"/>
    <n v="4"/>
    <x v="636"/>
    <n v="1"/>
    <n v="5"/>
    <x v="1"/>
    <n v="10.810810810810811"/>
    <x v="304"/>
  </r>
  <r>
    <s v="ROI03402"/>
    <s v="P95554"/>
    <d v="2026-05-24T00:00:00"/>
    <d v="2026-06-03T00:00:00"/>
    <x v="1"/>
    <x v="4"/>
    <x v="4"/>
    <s v="Normal"/>
    <s v="In Progress"/>
    <x v="2"/>
    <n v="435"/>
    <n v="1"/>
    <x v="41"/>
    <n v="10"/>
    <n v="5"/>
    <x v="0"/>
    <n v="0.22988505747126436"/>
    <x v="853"/>
  </r>
  <r>
    <s v="ROI03403"/>
    <s v="P71973"/>
    <d v="2026-05-23T00:00:00"/>
    <d v="2026-05-29T00:00:00"/>
    <x v="0"/>
    <x v="2"/>
    <x v="0"/>
    <s v="Normal"/>
    <s v="In Progress"/>
    <x v="4"/>
    <n v="186"/>
    <n v="2"/>
    <x v="365"/>
    <n v="6"/>
    <n v="5"/>
    <x v="0"/>
    <n v="1.0752688172043012"/>
    <x v="530"/>
  </r>
  <r>
    <s v="ROI03404"/>
    <s v="P49455"/>
    <d v="2026-02-19T00:00:00"/>
    <d v="2026-02-28T00:00:00"/>
    <x v="2"/>
    <x v="1"/>
    <x v="1"/>
    <s v="Urgent"/>
    <s v="In Progress"/>
    <x v="2"/>
    <n v="90"/>
    <n v="0"/>
    <x v="12"/>
    <n v="9"/>
    <n v="5"/>
    <x v="0"/>
    <n v="0"/>
    <x v="91"/>
  </r>
  <r>
    <s v="ROI03405"/>
    <s v="P47428"/>
    <d v="2026-03-19T00:00:00"/>
    <d v="2026-03-22T00:00:00"/>
    <x v="1"/>
    <x v="5"/>
    <x v="4"/>
    <s v="High"/>
    <s v="Pending"/>
    <x v="4"/>
    <n v="112"/>
    <n v="0"/>
    <x v="12"/>
    <n v="3"/>
    <n v="5"/>
    <x v="1"/>
    <n v="0"/>
    <x v="1079"/>
  </r>
  <r>
    <s v="ROI03406"/>
    <s v="P84938"/>
    <d v="2026-01-06T00:00:00"/>
    <d v="2026-01-14T00:00:00"/>
    <x v="3"/>
    <x v="3"/>
    <x v="4"/>
    <s v="Normal"/>
    <s v="Pending"/>
    <x v="2"/>
    <n v="396"/>
    <n v="0"/>
    <x v="12"/>
    <n v="8"/>
    <n v="5"/>
    <x v="0"/>
    <n v="0"/>
    <x v="565"/>
  </r>
  <r>
    <s v="ROI03407"/>
    <s v="P37613"/>
    <d v="2026-05-02T00:00:00"/>
    <d v="2026-05-12T00:00:00"/>
    <x v="2"/>
    <x v="4"/>
    <x v="5"/>
    <s v="Normal"/>
    <s v="In Progress"/>
    <x v="3"/>
    <n v="402"/>
    <n v="2"/>
    <x v="18"/>
    <n v="10"/>
    <n v="5"/>
    <x v="0"/>
    <n v="0.49751243781094528"/>
    <x v="826"/>
  </r>
  <r>
    <s v="ROI03408"/>
    <s v="P33929"/>
    <d v="2026-03-21T00:00:00"/>
    <d v="2026-03-31T00:00:00"/>
    <x v="3"/>
    <x v="0"/>
    <x v="7"/>
    <s v="Urgent"/>
    <s v="In Progress"/>
    <x v="0"/>
    <n v="305"/>
    <n v="5"/>
    <x v="258"/>
    <n v="10"/>
    <n v="5"/>
    <x v="0"/>
    <n v="1.639344262295082"/>
    <x v="1660"/>
  </r>
  <r>
    <s v="ROI03409"/>
    <s v="P89583"/>
    <d v="2026-03-21T00:00:00"/>
    <d v="2026-03-26T00:00:00"/>
    <x v="3"/>
    <x v="3"/>
    <x v="2"/>
    <s v="Urgent"/>
    <s v="Pending"/>
    <x v="5"/>
    <n v="144"/>
    <n v="0"/>
    <x v="12"/>
    <n v="5"/>
    <n v="5"/>
    <x v="1"/>
    <n v="0"/>
    <x v="569"/>
  </r>
  <r>
    <s v="ROI03410"/>
    <s v="P27306"/>
    <d v="2026-06-13T00:00:00"/>
    <d v="2026-06-19T00:00:00"/>
    <x v="3"/>
    <x v="1"/>
    <x v="0"/>
    <s v="Normal"/>
    <s v="In Progress"/>
    <x v="6"/>
    <n v="305"/>
    <n v="5"/>
    <x v="408"/>
    <n v="6"/>
    <n v="5"/>
    <x v="0"/>
    <n v="1.639344262295082"/>
    <x v="1814"/>
  </r>
  <r>
    <s v="ROI03411"/>
    <s v="P50875"/>
    <d v="2026-05-28T00:00:00"/>
    <d v="2026-06-04T00:00:00"/>
    <x v="1"/>
    <x v="3"/>
    <x v="2"/>
    <s v="High"/>
    <s v="Completed"/>
    <x v="6"/>
    <n v="267"/>
    <n v="2"/>
    <x v="171"/>
    <n v="7"/>
    <n v="5"/>
    <x v="0"/>
    <n v="0.74906367041198507"/>
    <x v="1778"/>
  </r>
  <r>
    <s v="ROI03412"/>
    <s v="P24279"/>
    <d v="2026-06-17T00:00:00"/>
    <d v="2026-06-24T00:00:00"/>
    <x v="3"/>
    <x v="2"/>
    <x v="0"/>
    <s v="High"/>
    <s v="Pending"/>
    <x v="7"/>
    <n v="373"/>
    <n v="1"/>
    <x v="65"/>
    <n v="7"/>
    <n v="5"/>
    <x v="0"/>
    <n v="0.26809651474530832"/>
    <x v="1815"/>
  </r>
  <r>
    <s v="ROI03413"/>
    <s v="P25357"/>
    <d v="2026-02-27T00:00:00"/>
    <d v="2026-03-07T00:00:00"/>
    <x v="1"/>
    <x v="1"/>
    <x v="6"/>
    <s v="High"/>
    <s v="In Progress"/>
    <x v="7"/>
    <n v="172"/>
    <n v="4"/>
    <x v="446"/>
    <n v="8"/>
    <n v="5"/>
    <x v="0"/>
    <n v="2.3255813953488373"/>
    <x v="396"/>
  </r>
  <r>
    <s v="ROI03414"/>
    <s v="P20321"/>
    <d v="2026-03-29T00:00:00"/>
    <d v="2026-04-07T00:00:00"/>
    <x v="4"/>
    <x v="0"/>
    <x v="6"/>
    <s v="Normal"/>
    <s v="In Progress"/>
    <x v="5"/>
    <n v="410"/>
    <n v="0"/>
    <x v="12"/>
    <n v="9"/>
    <n v="5"/>
    <x v="0"/>
    <n v="0"/>
    <x v="1816"/>
  </r>
  <r>
    <s v="ROI03415"/>
    <s v="P26071"/>
    <d v="2026-01-03T00:00:00"/>
    <d v="2026-01-05T00:00:00"/>
    <x v="1"/>
    <x v="2"/>
    <x v="6"/>
    <s v="Normal"/>
    <s v="Completed"/>
    <x v="3"/>
    <n v="332"/>
    <n v="0"/>
    <x v="12"/>
    <n v="2"/>
    <n v="5"/>
    <x v="1"/>
    <n v="0"/>
    <x v="1579"/>
  </r>
  <r>
    <s v="ROI03416"/>
    <s v="P72722"/>
    <d v="2026-05-01T00:00:00"/>
    <d v="2026-05-11T00:00:00"/>
    <x v="3"/>
    <x v="4"/>
    <x v="3"/>
    <s v="Normal"/>
    <s v="In Progress"/>
    <x v="2"/>
    <n v="491"/>
    <n v="3"/>
    <x v="517"/>
    <n v="10"/>
    <n v="5"/>
    <x v="0"/>
    <n v="0.61099796334012213"/>
    <x v="1439"/>
  </r>
  <r>
    <s v="ROI03417"/>
    <s v="P29079"/>
    <d v="2026-01-17T00:00:00"/>
    <d v="2026-01-27T00:00:00"/>
    <x v="2"/>
    <x v="5"/>
    <x v="1"/>
    <s v="Urgent"/>
    <s v="Pending"/>
    <x v="2"/>
    <n v="43"/>
    <n v="0"/>
    <x v="12"/>
    <n v="10"/>
    <n v="5"/>
    <x v="0"/>
    <n v="0"/>
    <x v="1817"/>
  </r>
  <r>
    <s v="ROI03418"/>
    <s v="P59557"/>
    <d v="2026-03-10T00:00:00"/>
    <d v="2026-03-14T00:00:00"/>
    <x v="1"/>
    <x v="2"/>
    <x v="5"/>
    <s v="Urgent"/>
    <s v="In Progress"/>
    <x v="1"/>
    <n v="414"/>
    <n v="3"/>
    <x v="306"/>
    <n v="4"/>
    <n v="5"/>
    <x v="1"/>
    <n v="0.72463768115942029"/>
    <x v="1818"/>
  </r>
  <r>
    <s v="ROI03419"/>
    <s v="P65633"/>
    <d v="2026-04-20T00:00:00"/>
    <d v="2026-04-24T00:00:00"/>
    <x v="0"/>
    <x v="2"/>
    <x v="4"/>
    <s v="Urgent"/>
    <s v="Pending"/>
    <x v="3"/>
    <n v="67"/>
    <n v="4"/>
    <x v="624"/>
    <n v="4"/>
    <n v="5"/>
    <x v="1"/>
    <n v="5.9701492537313428"/>
    <x v="1658"/>
  </r>
  <r>
    <s v="ROI03420"/>
    <s v="P53867"/>
    <d v="2026-06-09T00:00:00"/>
    <d v="2026-06-17T00:00:00"/>
    <x v="3"/>
    <x v="4"/>
    <x v="0"/>
    <s v="Urgent"/>
    <s v="Completed"/>
    <x v="1"/>
    <n v="488"/>
    <n v="2"/>
    <x v="88"/>
    <n v="8"/>
    <n v="5"/>
    <x v="0"/>
    <n v="0.4098360655737705"/>
    <x v="632"/>
  </r>
  <r>
    <s v="ROI03421"/>
    <s v="P68923"/>
    <d v="2026-01-18T00:00:00"/>
    <d v="2026-01-21T00:00:00"/>
    <x v="2"/>
    <x v="1"/>
    <x v="5"/>
    <s v="High"/>
    <s v="Completed"/>
    <x v="0"/>
    <n v="420"/>
    <n v="1"/>
    <x v="285"/>
    <n v="3"/>
    <n v="5"/>
    <x v="1"/>
    <n v="0.23809523809523811"/>
    <x v="1641"/>
  </r>
  <r>
    <s v="ROI03422"/>
    <s v="P86001"/>
    <d v="2026-01-18T00:00:00"/>
    <d v="2026-01-20T00:00:00"/>
    <x v="2"/>
    <x v="1"/>
    <x v="1"/>
    <s v="Urgent"/>
    <s v="Completed"/>
    <x v="4"/>
    <n v="171"/>
    <n v="2"/>
    <x v="2"/>
    <n v="2"/>
    <n v="5"/>
    <x v="1"/>
    <n v="1.1695906432748537"/>
    <x v="1819"/>
  </r>
  <r>
    <s v="ROI03423"/>
    <s v="P15895"/>
    <d v="2026-01-16T00:00:00"/>
    <d v="2026-01-17T00:00:00"/>
    <x v="4"/>
    <x v="4"/>
    <x v="0"/>
    <s v="High"/>
    <s v="Pending"/>
    <x v="0"/>
    <n v="353"/>
    <n v="5"/>
    <x v="493"/>
    <n v="1"/>
    <n v="5"/>
    <x v="1"/>
    <n v="1.41643059490085"/>
    <x v="1820"/>
  </r>
  <r>
    <s v="ROI03424"/>
    <s v="P79071"/>
    <d v="2026-04-13T00:00:00"/>
    <d v="2026-04-23T00:00:00"/>
    <x v="2"/>
    <x v="5"/>
    <x v="7"/>
    <s v="High"/>
    <s v="Completed"/>
    <x v="5"/>
    <n v="305"/>
    <n v="2"/>
    <x v="324"/>
    <n v="10"/>
    <n v="5"/>
    <x v="0"/>
    <n v="0.65573770491803274"/>
    <x v="1660"/>
  </r>
  <r>
    <s v="ROI03425"/>
    <s v="P65893"/>
    <d v="2026-01-26T00:00:00"/>
    <d v="2026-01-29T00:00:00"/>
    <x v="1"/>
    <x v="3"/>
    <x v="2"/>
    <s v="Urgent"/>
    <s v="Pending"/>
    <x v="0"/>
    <n v="83"/>
    <n v="0"/>
    <x v="12"/>
    <n v="3"/>
    <n v="5"/>
    <x v="1"/>
    <n v="0"/>
    <x v="21"/>
  </r>
  <r>
    <s v="ROI03426"/>
    <s v="P68987"/>
    <d v="2026-02-22T00:00:00"/>
    <d v="2026-02-25T00:00:00"/>
    <x v="2"/>
    <x v="0"/>
    <x v="1"/>
    <s v="Urgent"/>
    <s v="In Progress"/>
    <x v="5"/>
    <n v="448"/>
    <n v="2"/>
    <x v="235"/>
    <n v="3"/>
    <n v="5"/>
    <x v="1"/>
    <n v="0.4464285714285714"/>
    <x v="677"/>
  </r>
  <r>
    <s v="ROI03427"/>
    <s v="P34382"/>
    <d v="2026-02-05T00:00:00"/>
    <d v="2026-02-13T00:00:00"/>
    <x v="4"/>
    <x v="4"/>
    <x v="0"/>
    <s v="Urgent"/>
    <s v="Completed"/>
    <x v="3"/>
    <n v="191"/>
    <n v="2"/>
    <x v="155"/>
    <n v="8"/>
    <n v="5"/>
    <x v="0"/>
    <n v="1.0471204188481675"/>
    <x v="1690"/>
  </r>
  <r>
    <s v="ROI03428"/>
    <s v="P87253"/>
    <d v="2026-05-14T00:00:00"/>
    <d v="2026-05-16T00:00:00"/>
    <x v="0"/>
    <x v="2"/>
    <x v="5"/>
    <s v="Normal"/>
    <s v="In Progress"/>
    <x v="4"/>
    <n v="417"/>
    <n v="3"/>
    <x v="272"/>
    <n v="2"/>
    <n v="5"/>
    <x v="1"/>
    <n v="0.71942446043165476"/>
    <x v="107"/>
  </r>
  <r>
    <s v="ROI03429"/>
    <s v="P25918"/>
    <d v="2026-04-11T00:00:00"/>
    <d v="2026-04-13T00:00:00"/>
    <x v="2"/>
    <x v="4"/>
    <x v="6"/>
    <s v="High"/>
    <s v="Completed"/>
    <x v="0"/>
    <n v="88"/>
    <n v="5"/>
    <x v="535"/>
    <n v="2"/>
    <n v="5"/>
    <x v="1"/>
    <n v="5.6818181818181817"/>
    <x v="920"/>
  </r>
  <r>
    <s v="ROI03430"/>
    <s v="P80377"/>
    <d v="2026-06-13T00:00:00"/>
    <d v="2026-06-18T00:00:00"/>
    <x v="0"/>
    <x v="0"/>
    <x v="7"/>
    <s v="Normal"/>
    <s v="Pending"/>
    <x v="5"/>
    <n v="83"/>
    <n v="0"/>
    <x v="12"/>
    <n v="5"/>
    <n v="5"/>
    <x v="1"/>
    <n v="0"/>
    <x v="1108"/>
  </r>
  <r>
    <s v="ROI03431"/>
    <s v="P42960"/>
    <d v="2026-05-25T00:00:00"/>
    <d v="2026-05-29T00:00:00"/>
    <x v="1"/>
    <x v="3"/>
    <x v="0"/>
    <s v="Normal"/>
    <s v="Completed"/>
    <x v="2"/>
    <n v="136"/>
    <n v="3"/>
    <x v="307"/>
    <n v="4"/>
    <n v="5"/>
    <x v="1"/>
    <n v="2.2058823529411766"/>
    <x v="982"/>
  </r>
  <r>
    <s v="ROI03432"/>
    <s v="P36190"/>
    <d v="2026-03-17T00:00:00"/>
    <d v="2026-03-19T00:00:00"/>
    <x v="1"/>
    <x v="3"/>
    <x v="6"/>
    <s v="High"/>
    <s v="In Progress"/>
    <x v="3"/>
    <n v="228"/>
    <n v="3"/>
    <x v="518"/>
    <n v="2"/>
    <n v="5"/>
    <x v="1"/>
    <n v="1.3157894736842104"/>
    <x v="1464"/>
  </r>
  <r>
    <s v="ROI03433"/>
    <s v="P78852"/>
    <d v="2026-05-07T00:00:00"/>
    <d v="2026-05-15T00:00:00"/>
    <x v="3"/>
    <x v="4"/>
    <x v="7"/>
    <s v="Urgent"/>
    <s v="Completed"/>
    <x v="5"/>
    <n v="458"/>
    <n v="1"/>
    <x v="120"/>
    <n v="8"/>
    <n v="5"/>
    <x v="0"/>
    <n v="0.21834061135371177"/>
    <x v="1194"/>
  </r>
  <r>
    <s v="ROI03434"/>
    <s v="P64602"/>
    <d v="2026-01-09T00:00:00"/>
    <d v="2026-01-12T00:00:00"/>
    <x v="1"/>
    <x v="5"/>
    <x v="1"/>
    <s v="Urgent"/>
    <s v="Pending"/>
    <x v="4"/>
    <n v="37"/>
    <n v="3"/>
    <x v="328"/>
    <n v="3"/>
    <n v="5"/>
    <x v="1"/>
    <n v="8.1081081081081088"/>
    <x v="136"/>
  </r>
  <r>
    <s v="ROI03435"/>
    <s v="P20535"/>
    <d v="2026-03-01T00:00:00"/>
    <d v="2026-03-06T00:00:00"/>
    <x v="4"/>
    <x v="3"/>
    <x v="6"/>
    <s v="Normal"/>
    <s v="Pending"/>
    <x v="1"/>
    <n v="290"/>
    <n v="4"/>
    <x v="344"/>
    <n v="5"/>
    <n v="5"/>
    <x v="1"/>
    <n v="1.3793103448275863"/>
    <x v="57"/>
  </r>
  <r>
    <s v="ROI03436"/>
    <s v="P64492"/>
    <d v="2026-06-24T00:00:00"/>
    <d v="2026-06-25T00:00:00"/>
    <x v="0"/>
    <x v="0"/>
    <x v="1"/>
    <s v="High"/>
    <s v="Pending"/>
    <x v="4"/>
    <n v="183"/>
    <n v="0"/>
    <x v="12"/>
    <n v="1"/>
    <n v="5"/>
    <x v="1"/>
    <n v="0"/>
    <x v="617"/>
  </r>
  <r>
    <s v="ROI03437"/>
    <s v="P41329"/>
    <d v="2026-05-04T00:00:00"/>
    <d v="2026-05-11T00:00:00"/>
    <x v="0"/>
    <x v="5"/>
    <x v="5"/>
    <s v="High"/>
    <s v="Completed"/>
    <x v="4"/>
    <n v="230"/>
    <n v="5"/>
    <x v="347"/>
    <n v="7"/>
    <n v="5"/>
    <x v="0"/>
    <n v="2.1739130434782608"/>
    <x v="1253"/>
  </r>
  <r>
    <s v="ROI03438"/>
    <s v="P61344"/>
    <d v="2026-02-21T00:00:00"/>
    <d v="2026-02-25T00:00:00"/>
    <x v="2"/>
    <x v="4"/>
    <x v="1"/>
    <s v="High"/>
    <s v="Completed"/>
    <x v="3"/>
    <n v="396"/>
    <n v="4"/>
    <x v="523"/>
    <n v="4"/>
    <n v="5"/>
    <x v="1"/>
    <n v="1.0101010101010102"/>
    <x v="844"/>
  </r>
  <r>
    <s v="ROI03439"/>
    <s v="P57264"/>
    <d v="2026-01-27T00:00:00"/>
    <d v="2026-02-02T00:00:00"/>
    <x v="4"/>
    <x v="3"/>
    <x v="6"/>
    <s v="High"/>
    <s v="Completed"/>
    <x v="6"/>
    <n v="376"/>
    <n v="2"/>
    <x v="120"/>
    <n v="6"/>
    <n v="5"/>
    <x v="0"/>
    <n v="0.53191489361702127"/>
    <x v="869"/>
  </r>
  <r>
    <s v="ROI03440"/>
    <s v="P68171"/>
    <d v="2026-01-13T00:00:00"/>
    <d v="2026-01-23T00:00:00"/>
    <x v="3"/>
    <x v="3"/>
    <x v="3"/>
    <s v="Normal"/>
    <s v="Pending"/>
    <x v="4"/>
    <n v="450"/>
    <n v="1"/>
    <x v="285"/>
    <n v="10"/>
    <n v="5"/>
    <x v="0"/>
    <n v="0.22222222222222221"/>
    <x v="573"/>
  </r>
  <r>
    <s v="ROI03441"/>
    <s v="P84265"/>
    <d v="2026-05-19T00:00:00"/>
    <d v="2026-05-29T00:00:00"/>
    <x v="1"/>
    <x v="0"/>
    <x v="0"/>
    <s v="Normal"/>
    <s v="Pending"/>
    <x v="2"/>
    <n v="38"/>
    <n v="3"/>
    <x v="376"/>
    <n v="10"/>
    <n v="5"/>
    <x v="0"/>
    <n v="7.8947368421052628"/>
    <x v="41"/>
  </r>
  <r>
    <s v="ROI03442"/>
    <s v="P80935"/>
    <d v="2026-06-10T00:00:00"/>
    <d v="2026-06-12T00:00:00"/>
    <x v="0"/>
    <x v="5"/>
    <x v="5"/>
    <s v="Normal"/>
    <s v="Pending"/>
    <x v="0"/>
    <n v="395"/>
    <n v="1"/>
    <x v="337"/>
    <n v="2"/>
    <n v="5"/>
    <x v="1"/>
    <n v="0.25316455696202533"/>
    <x v="1821"/>
  </r>
  <r>
    <s v="ROI03443"/>
    <s v="P26919"/>
    <d v="2026-06-06T00:00:00"/>
    <d v="2026-06-14T00:00:00"/>
    <x v="2"/>
    <x v="5"/>
    <x v="4"/>
    <s v="High"/>
    <s v="Pending"/>
    <x v="3"/>
    <n v="336"/>
    <n v="3"/>
    <x v="320"/>
    <n v="8"/>
    <n v="5"/>
    <x v="0"/>
    <n v="0.89285714285714279"/>
    <x v="487"/>
  </r>
  <r>
    <s v="ROI03444"/>
    <s v="P10262"/>
    <d v="2026-06-21T00:00:00"/>
    <d v="2026-06-22T00:00:00"/>
    <x v="2"/>
    <x v="5"/>
    <x v="5"/>
    <s v="Normal"/>
    <s v="Completed"/>
    <x v="4"/>
    <n v="225"/>
    <n v="4"/>
    <x v="356"/>
    <n v="1"/>
    <n v="5"/>
    <x v="1"/>
    <n v="1.7777777777777777"/>
    <x v="130"/>
  </r>
  <r>
    <s v="ROI03445"/>
    <s v="P91122"/>
    <d v="2026-02-27T00:00:00"/>
    <d v="2026-03-08T00:00:00"/>
    <x v="2"/>
    <x v="4"/>
    <x v="2"/>
    <s v="Normal"/>
    <s v="Completed"/>
    <x v="5"/>
    <n v="38"/>
    <n v="4"/>
    <x v="598"/>
    <n v="9"/>
    <n v="5"/>
    <x v="0"/>
    <n v="10.526315789473683"/>
    <x v="1019"/>
  </r>
  <r>
    <s v="ROI03446"/>
    <s v="P12357"/>
    <d v="2026-02-27T00:00:00"/>
    <d v="2026-03-04T00:00:00"/>
    <x v="4"/>
    <x v="2"/>
    <x v="4"/>
    <s v="Normal"/>
    <s v="Completed"/>
    <x v="5"/>
    <n v="214"/>
    <n v="0"/>
    <x v="12"/>
    <n v="5"/>
    <n v="5"/>
    <x v="1"/>
    <n v="0"/>
    <x v="863"/>
  </r>
  <r>
    <s v="ROI03447"/>
    <s v="P12721"/>
    <d v="2026-01-12T00:00:00"/>
    <d v="2026-01-15T00:00:00"/>
    <x v="0"/>
    <x v="2"/>
    <x v="4"/>
    <s v="High"/>
    <s v="Completed"/>
    <x v="2"/>
    <n v="326"/>
    <n v="4"/>
    <x v="269"/>
    <n v="3"/>
    <n v="5"/>
    <x v="1"/>
    <n v="1.2269938650306749"/>
    <x v="1381"/>
  </r>
  <r>
    <s v="ROI03448"/>
    <s v="P90968"/>
    <d v="2026-05-23T00:00:00"/>
    <d v="2026-06-02T00:00:00"/>
    <x v="1"/>
    <x v="0"/>
    <x v="2"/>
    <s v="Urgent"/>
    <s v="In Progress"/>
    <x v="3"/>
    <n v="222"/>
    <n v="5"/>
    <x v="596"/>
    <n v="10"/>
    <n v="5"/>
    <x v="0"/>
    <n v="2.2522522522522523"/>
    <x v="38"/>
  </r>
  <r>
    <s v="ROI03449"/>
    <s v="P23583"/>
    <d v="2026-05-25T00:00:00"/>
    <d v="2026-05-26T00:00:00"/>
    <x v="4"/>
    <x v="4"/>
    <x v="5"/>
    <s v="High"/>
    <s v="In Progress"/>
    <x v="3"/>
    <n v="256"/>
    <n v="1"/>
    <x v="562"/>
    <n v="1"/>
    <n v="5"/>
    <x v="1"/>
    <n v="0.390625"/>
    <x v="1822"/>
  </r>
  <r>
    <s v="ROI03450"/>
    <s v="P48107"/>
    <d v="2026-06-30T00:00:00"/>
    <d v="2026-07-04T00:00:00"/>
    <x v="3"/>
    <x v="1"/>
    <x v="4"/>
    <s v="Urgent"/>
    <s v="Completed"/>
    <x v="3"/>
    <n v="274"/>
    <n v="2"/>
    <x v="115"/>
    <n v="4"/>
    <n v="5"/>
    <x v="1"/>
    <n v="0.72992700729927007"/>
    <x v="150"/>
  </r>
  <r>
    <s v="ROI03451"/>
    <s v="P48913"/>
    <d v="2026-01-30T00:00:00"/>
    <d v="2026-02-06T00:00:00"/>
    <x v="1"/>
    <x v="1"/>
    <x v="2"/>
    <s v="Normal"/>
    <s v="Completed"/>
    <x v="0"/>
    <n v="47"/>
    <n v="1"/>
    <x v="1"/>
    <n v="7"/>
    <n v="5"/>
    <x v="0"/>
    <n v="2.1276595744680851"/>
    <x v="1090"/>
  </r>
  <r>
    <s v="ROI03452"/>
    <s v="P52260"/>
    <d v="2026-03-18T00:00:00"/>
    <d v="2026-03-23T00:00:00"/>
    <x v="4"/>
    <x v="0"/>
    <x v="6"/>
    <s v="High"/>
    <s v="Completed"/>
    <x v="4"/>
    <n v="25"/>
    <n v="2"/>
    <x v="155"/>
    <n v="5"/>
    <n v="5"/>
    <x v="1"/>
    <n v="8"/>
    <x v="207"/>
  </r>
  <r>
    <s v="ROI03453"/>
    <s v="P10469"/>
    <d v="2026-02-22T00:00:00"/>
    <d v="2026-03-04T00:00:00"/>
    <x v="3"/>
    <x v="3"/>
    <x v="2"/>
    <s v="Normal"/>
    <s v="Pending"/>
    <x v="6"/>
    <n v="289"/>
    <n v="1"/>
    <x v="380"/>
    <n v="10"/>
    <n v="5"/>
    <x v="0"/>
    <n v="0.34602076124567477"/>
    <x v="1823"/>
  </r>
  <r>
    <s v="ROI03454"/>
    <s v="P66435"/>
    <d v="2026-05-09T00:00:00"/>
    <d v="2026-05-18T00:00:00"/>
    <x v="3"/>
    <x v="4"/>
    <x v="1"/>
    <s v="High"/>
    <s v="Pending"/>
    <x v="3"/>
    <n v="422"/>
    <n v="2"/>
    <x v="462"/>
    <n v="9"/>
    <n v="5"/>
    <x v="0"/>
    <n v="0.47393364928909953"/>
    <x v="1527"/>
  </r>
  <r>
    <s v="ROI03455"/>
    <s v="P93091"/>
    <d v="2026-05-27T00:00:00"/>
    <d v="2026-05-31T00:00:00"/>
    <x v="4"/>
    <x v="4"/>
    <x v="3"/>
    <s v="Urgent"/>
    <s v="Pending"/>
    <x v="7"/>
    <n v="482"/>
    <n v="2"/>
    <x v="555"/>
    <n v="4"/>
    <n v="5"/>
    <x v="1"/>
    <n v="0.41493775933609961"/>
    <x v="474"/>
  </r>
  <r>
    <s v="ROI03456"/>
    <s v="P27212"/>
    <d v="2026-04-07T00:00:00"/>
    <d v="2026-04-08T00:00:00"/>
    <x v="0"/>
    <x v="0"/>
    <x v="6"/>
    <s v="Normal"/>
    <s v="In Progress"/>
    <x v="5"/>
    <n v="244"/>
    <n v="0"/>
    <x v="12"/>
    <n v="1"/>
    <n v="5"/>
    <x v="1"/>
    <n v="0"/>
    <x v="212"/>
  </r>
  <r>
    <s v="ROI03457"/>
    <s v="P86684"/>
    <d v="2026-04-05T00:00:00"/>
    <d v="2026-04-14T00:00:00"/>
    <x v="0"/>
    <x v="2"/>
    <x v="5"/>
    <s v="Urgent"/>
    <s v="In Progress"/>
    <x v="0"/>
    <n v="411"/>
    <n v="3"/>
    <x v="210"/>
    <n v="9"/>
    <n v="5"/>
    <x v="0"/>
    <n v="0.72992700729927007"/>
    <x v="1654"/>
  </r>
  <r>
    <s v="ROI03458"/>
    <s v="P62241"/>
    <d v="2026-03-30T00:00:00"/>
    <d v="2026-04-04T00:00:00"/>
    <x v="3"/>
    <x v="3"/>
    <x v="1"/>
    <s v="Urgent"/>
    <s v="In Progress"/>
    <x v="4"/>
    <n v="314"/>
    <n v="4"/>
    <x v="69"/>
    <n v="5"/>
    <n v="5"/>
    <x v="1"/>
    <n v="1.2738853503184715"/>
    <x v="399"/>
  </r>
  <r>
    <s v="ROI03459"/>
    <s v="P82097"/>
    <d v="2026-03-09T00:00:00"/>
    <d v="2026-03-12T00:00:00"/>
    <x v="1"/>
    <x v="5"/>
    <x v="7"/>
    <s v="Normal"/>
    <s v="In Progress"/>
    <x v="6"/>
    <n v="204"/>
    <n v="3"/>
    <x v="110"/>
    <n v="3"/>
    <n v="5"/>
    <x v="1"/>
    <n v="1.4705882352941175"/>
    <x v="408"/>
  </r>
  <r>
    <s v="ROI03460"/>
    <s v="P52234"/>
    <d v="2026-05-18T00:00:00"/>
    <d v="2026-05-20T00:00:00"/>
    <x v="0"/>
    <x v="2"/>
    <x v="7"/>
    <s v="High"/>
    <s v="Pending"/>
    <x v="5"/>
    <n v="86"/>
    <n v="1"/>
    <x v="337"/>
    <n v="2"/>
    <n v="5"/>
    <x v="1"/>
    <n v="1.1627906976744187"/>
    <x v="154"/>
  </r>
  <r>
    <s v="ROI03461"/>
    <s v="P64793"/>
    <d v="2026-02-10T00:00:00"/>
    <d v="2026-02-20T00:00:00"/>
    <x v="3"/>
    <x v="1"/>
    <x v="6"/>
    <s v="Normal"/>
    <s v="Completed"/>
    <x v="0"/>
    <n v="388"/>
    <n v="2"/>
    <x v="337"/>
    <n v="10"/>
    <n v="5"/>
    <x v="0"/>
    <n v="0.51546391752577314"/>
    <x v="121"/>
  </r>
  <r>
    <s v="ROI03462"/>
    <s v="P10064"/>
    <d v="2026-05-08T00:00:00"/>
    <d v="2026-05-16T00:00:00"/>
    <x v="1"/>
    <x v="5"/>
    <x v="6"/>
    <s v="High"/>
    <s v="Pending"/>
    <x v="4"/>
    <n v="257"/>
    <n v="0"/>
    <x v="12"/>
    <n v="8"/>
    <n v="5"/>
    <x v="0"/>
    <n v="0"/>
    <x v="1251"/>
  </r>
  <r>
    <s v="ROI03463"/>
    <s v="P65591"/>
    <d v="2026-04-12T00:00:00"/>
    <d v="2026-04-15T00:00:00"/>
    <x v="1"/>
    <x v="1"/>
    <x v="7"/>
    <s v="Urgent"/>
    <s v="Pending"/>
    <x v="5"/>
    <n v="356"/>
    <n v="5"/>
    <x v="408"/>
    <n v="3"/>
    <n v="5"/>
    <x v="1"/>
    <n v="1.4044943820224718"/>
    <x v="587"/>
  </r>
  <r>
    <s v="ROI03464"/>
    <s v="P73574"/>
    <d v="2026-03-22T00:00:00"/>
    <d v="2026-03-29T00:00:00"/>
    <x v="2"/>
    <x v="5"/>
    <x v="0"/>
    <s v="High"/>
    <s v="Pending"/>
    <x v="0"/>
    <n v="227"/>
    <n v="3"/>
    <x v="593"/>
    <n v="7"/>
    <n v="5"/>
    <x v="0"/>
    <n v="1.3215859030837005"/>
    <x v="1762"/>
  </r>
  <r>
    <s v="ROI03465"/>
    <s v="P75494"/>
    <d v="2026-05-29T00:00:00"/>
    <d v="2026-06-08T00:00:00"/>
    <x v="4"/>
    <x v="5"/>
    <x v="6"/>
    <s v="High"/>
    <s v="Pending"/>
    <x v="2"/>
    <n v="26"/>
    <n v="0"/>
    <x v="12"/>
    <n v="10"/>
    <n v="5"/>
    <x v="0"/>
    <n v="0"/>
    <x v="938"/>
  </r>
  <r>
    <s v="ROI03466"/>
    <s v="P75377"/>
    <d v="2026-03-13T00:00:00"/>
    <d v="2026-03-19T00:00:00"/>
    <x v="3"/>
    <x v="4"/>
    <x v="5"/>
    <s v="Urgent"/>
    <s v="Pending"/>
    <x v="7"/>
    <n v="500"/>
    <n v="2"/>
    <x v="133"/>
    <n v="6"/>
    <n v="5"/>
    <x v="0"/>
    <n v="0.4"/>
    <x v="436"/>
  </r>
  <r>
    <s v="ROI03467"/>
    <s v="P20819"/>
    <d v="2026-04-28T00:00:00"/>
    <d v="2026-04-30T00:00:00"/>
    <x v="3"/>
    <x v="3"/>
    <x v="4"/>
    <s v="Normal"/>
    <s v="Completed"/>
    <x v="2"/>
    <n v="141"/>
    <n v="5"/>
    <x v="637"/>
    <n v="2"/>
    <n v="5"/>
    <x v="1"/>
    <n v="3.5460992907801421"/>
    <x v="1237"/>
  </r>
  <r>
    <s v="ROI03468"/>
    <s v="P25724"/>
    <d v="2026-02-16T00:00:00"/>
    <d v="2026-02-20T00:00:00"/>
    <x v="1"/>
    <x v="0"/>
    <x v="7"/>
    <s v="Urgent"/>
    <s v="Pending"/>
    <x v="5"/>
    <n v="484"/>
    <n v="3"/>
    <x v="244"/>
    <n v="4"/>
    <n v="5"/>
    <x v="1"/>
    <n v="0.6198347107438017"/>
    <x v="390"/>
  </r>
  <r>
    <s v="ROI03469"/>
    <s v="P43073"/>
    <d v="2026-05-25T00:00:00"/>
    <d v="2026-05-27T00:00:00"/>
    <x v="2"/>
    <x v="4"/>
    <x v="4"/>
    <s v="Urgent"/>
    <s v="Completed"/>
    <x v="0"/>
    <n v="189"/>
    <n v="3"/>
    <x v="520"/>
    <n v="2"/>
    <n v="5"/>
    <x v="1"/>
    <n v="1.5873015873015872"/>
    <x v="740"/>
  </r>
  <r>
    <s v="ROI03470"/>
    <s v="P70387"/>
    <d v="2026-04-18T00:00:00"/>
    <d v="2026-04-20T00:00:00"/>
    <x v="4"/>
    <x v="1"/>
    <x v="3"/>
    <s v="Normal"/>
    <s v="Completed"/>
    <x v="4"/>
    <n v="412"/>
    <n v="5"/>
    <x v="63"/>
    <n v="2"/>
    <n v="5"/>
    <x v="1"/>
    <n v="1.2135922330097086"/>
    <x v="1824"/>
  </r>
  <r>
    <s v="ROI03471"/>
    <s v="P52144"/>
    <d v="2026-04-17T00:00:00"/>
    <d v="2026-04-19T00:00:00"/>
    <x v="0"/>
    <x v="1"/>
    <x v="5"/>
    <s v="Normal"/>
    <s v="In Progress"/>
    <x v="0"/>
    <n v="262"/>
    <n v="2"/>
    <x v="475"/>
    <n v="2"/>
    <n v="5"/>
    <x v="1"/>
    <n v="0.76335877862595414"/>
    <x v="369"/>
  </r>
  <r>
    <s v="ROI03472"/>
    <s v="P68154"/>
    <d v="2026-04-16T00:00:00"/>
    <d v="2026-04-21T00:00:00"/>
    <x v="0"/>
    <x v="3"/>
    <x v="3"/>
    <s v="Urgent"/>
    <s v="Pending"/>
    <x v="3"/>
    <n v="27"/>
    <n v="0"/>
    <x v="12"/>
    <n v="5"/>
    <n v="5"/>
    <x v="1"/>
    <n v="0"/>
    <x v="708"/>
  </r>
  <r>
    <s v="ROI03473"/>
    <s v="P77592"/>
    <d v="2026-03-29T00:00:00"/>
    <d v="2026-04-01T00:00:00"/>
    <x v="1"/>
    <x v="5"/>
    <x v="4"/>
    <s v="Urgent"/>
    <s v="Pending"/>
    <x v="4"/>
    <n v="47"/>
    <n v="2"/>
    <x v="495"/>
    <n v="3"/>
    <n v="5"/>
    <x v="1"/>
    <n v="4.2553191489361701"/>
    <x v="85"/>
  </r>
  <r>
    <s v="ROI03474"/>
    <s v="P82173"/>
    <d v="2026-01-08T00:00:00"/>
    <d v="2026-01-10T00:00:00"/>
    <x v="1"/>
    <x v="5"/>
    <x v="2"/>
    <s v="High"/>
    <s v="Completed"/>
    <x v="4"/>
    <n v="320"/>
    <n v="1"/>
    <x v="217"/>
    <n v="2"/>
    <n v="5"/>
    <x v="1"/>
    <n v="0.3125"/>
    <x v="199"/>
  </r>
  <r>
    <s v="ROI03475"/>
    <s v="P72418"/>
    <d v="2026-05-24T00:00:00"/>
    <d v="2026-05-29T00:00:00"/>
    <x v="4"/>
    <x v="2"/>
    <x v="5"/>
    <s v="Normal"/>
    <s v="Completed"/>
    <x v="6"/>
    <n v="211"/>
    <n v="2"/>
    <x v="524"/>
    <n v="5"/>
    <n v="5"/>
    <x v="1"/>
    <n v="0.94786729857819907"/>
    <x v="1825"/>
  </r>
  <r>
    <s v="ROI03476"/>
    <s v="P83929"/>
    <d v="2026-03-05T00:00:00"/>
    <d v="2026-03-11T00:00:00"/>
    <x v="2"/>
    <x v="0"/>
    <x v="3"/>
    <s v="Urgent"/>
    <s v="Pending"/>
    <x v="0"/>
    <n v="56"/>
    <n v="5"/>
    <x v="352"/>
    <n v="6"/>
    <n v="5"/>
    <x v="0"/>
    <n v="8.9285714285714288"/>
    <x v="134"/>
  </r>
  <r>
    <s v="ROI03477"/>
    <s v="P56360"/>
    <d v="2026-01-02T00:00:00"/>
    <d v="2026-01-12T00:00:00"/>
    <x v="2"/>
    <x v="5"/>
    <x v="1"/>
    <s v="Urgent"/>
    <s v="In Progress"/>
    <x v="7"/>
    <n v="85"/>
    <n v="1"/>
    <x v="456"/>
    <n v="10"/>
    <n v="5"/>
    <x v="0"/>
    <n v="1.1764705882352942"/>
    <x v="1455"/>
  </r>
  <r>
    <s v="ROI03478"/>
    <s v="P21257"/>
    <d v="2026-03-13T00:00:00"/>
    <d v="2026-03-16T00:00:00"/>
    <x v="2"/>
    <x v="3"/>
    <x v="1"/>
    <s v="Urgent"/>
    <s v="Pending"/>
    <x v="0"/>
    <n v="327"/>
    <n v="0"/>
    <x v="12"/>
    <n v="3"/>
    <n v="5"/>
    <x v="1"/>
    <n v="0"/>
    <x v="1327"/>
  </r>
  <r>
    <s v="ROI03479"/>
    <s v="P94352"/>
    <d v="2026-01-14T00:00:00"/>
    <d v="2026-01-21T00:00:00"/>
    <x v="1"/>
    <x v="1"/>
    <x v="0"/>
    <s v="Normal"/>
    <s v="Completed"/>
    <x v="6"/>
    <n v="97"/>
    <n v="3"/>
    <x v="134"/>
    <n v="7"/>
    <n v="5"/>
    <x v="0"/>
    <n v="3.0927835051546393"/>
    <x v="540"/>
  </r>
  <r>
    <s v="ROI03480"/>
    <s v="P86376"/>
    <d v="2026-04-27T00:00:00"/>
    <d v="2026-05-07T00:00:00"/>
    <x v="1"/>
    <x v="3"/>
    <x v="3"/>
    <s v="High"/>
    <s v="Completed"/>
    <x v="6"/>
    <n v="317"/>
    <n v="5"/>
    <x v="374"/>
    <n v="10"/>
    <n v="5"/>
    <x v="0"/>
    <n v="1.5772870662460567"/>
    <x v="275"/>
  </r>
  <r>
    <s v="ROI03481"/>
    <s v="P14475"/>
    <d v="2026-02-11T00:00:00"/>
    <d v="2026-02-12T00:00:00"/>
    <x v="1"/>
    <x v="2"/>
    <x v="5"/>
    <s v="Normal"/>
    <s v="Completed"/>
    <x v="1"/>
    <n v="81"/>
    <n v="2"/>
    <x v="299"/>
    <n v="1"/>
    <n v="5"/>
    <x v="1"/>
    <n v="2.4691358024691357"/>
    <x v="367"/>
  </r>
  <r>
    <s v="ROI03482"/>
    <s v="P74208"/>
    <d v="2026-02-11T00:00:00"/>
    <d v="2026-02-16T00:00:00"/>
    <x v="2"/>
    <x v="0"/>
    <x v="5"/>
    <s v="Normal"/>
    <s v="In Progress"/>
    <x v="4"/>
    <n v="437"/>
    <n v="3"/>
    <x v="517"/>
    <n v="5"/>
    <n v="5"/>
    <x v="1"/>
    <n v="0.68649885583524028"/>
    <x v="1826"/>
  </r>
  <r>
    <s v="ROI03483"/>
    <s v="P15387"/>
    <d v="2026-05-14T00:00:00"/>
    <d v="2026-05-22T00:00:00"/>
    <x v="1"/>
    <x v="1"/>
    <x v="4"/>
    <s v="Normal"/>
    <s v="Completed"/>
    <x v="7"/>
    <n v="311"/>
    <n v="1"/>
    <x v="41"/>
    <n v="8"/>
    <n v="5"/>
    <x v="0"/>
    <n v="0.32154340836012862"/>
    <x v="341"/>
  </r>
  <r>
    <s v="ROI03484"/>
    <s v="P10272"/>
    <d v="2026-02-19T00:00:00"/>
    <d v="2026-03-01T00:00:00"/>
    <x v="1"/>
    <x v="3"/>
    <x v="4"/>
    <s v="High"/>
    <s v="In Progress"/>
    <x v="1"/>
    <n v="150"/>
    <n v="2"/>
    <x v="475"/>
    <n v="10"/>
    <n v="5"/>
    <x v="0"/>
    <n v="1.3333333333333335"/>
    <x v="410"/>
  </r>
  <r>
    <s v="ROI03485"/>
    <s v="P11366"/>
    <d v="2026-04-30T00:00:00"/>
    <d v="2026-05-09T00:00:00"/>
    <x v="2"/>
    <x v="2"/>
    <x v="3"/>
    <s v="High"/>
    <s v="Completed"/>
    <x v="6"/>
    <n v="47"/>
    <n v="5"/>
    <x v="545"/>
    <n v="9"/>
    <n v="5"/>
    <x v="0"/>
    <n v="10.638297872340425"/>
    <x v="1312"/>
  </r>
  <r>
    <s v="ROI03486"/>
    <s v="P41597"/>
    <d v="2026-03-02T00:00:00"/>
    <d v="2026-03-03T00:00:00"/>
    <x v="2"/>
    <x v="0"/>
    <x v="6"/>
    <s v="Normal"/>
    <s v="In Progress"/>
    <x v="0"/>
    <n v="291"/>
    <n v="2"/>
    <x v="32"/>
    <n v="1"/>
    <n v="5"/>
    <x v="1"/>
    <n v="0.6872852233676976"/>
    <x v="114"/>
  </r>
  <r>
    <s v="ROI03487"/>
    <s v="P95792"/>
    <d v="2026-04-02T00:00:00"/>
    <d v="2026-04-11T00:00:00"/>
    <x v="0"/>
    <x v="5"/>
    <x v="2"/>
    <s v="Urgent"/>
    <s v="Pending"/>
    <x v="3"/>
    <n v="276"/>
    <n v="2"/>
    <x v="524"/>
    <n v="9"/>
    <n v="5"/>
    <x v="0"/>
    <n v="0.72463768115942029"/>
    <x v="1225"/>
  </r>
  <r>
    <s v="ROI03488"/>
    <s v="P10119"/>
    <d v="2026-02-10T00:00:00"/>
    <d v="2026-02-11T00:00:00"/>
    <x v="1"/>
    <x v="2"/>
    <x v="5"/>
    <s v="Urgent"/>
    <s v="In Progress"/>
    <x v="4"/>
    <n v="159"/>
    <n v="4"/>
    <x v="300"/>
    <n v="1"/>
    <n v="5"/>
    <x v="1"/>
    <n v="2.5157232704402519"/>
    <x v="429"/>
  </r>
  <r>
    <s v="ROI03489"/>
    <s v="P64527"/>
    <d v="2026-05-17T00:00:00"/>
    <d v="2026-05-22T00:00:00"/>
    <x v="3"/>
    <x v="4"/>
    <x v="5"/>
    <s v="High"/>
    <s v="Pending"/>
    <x v="3"/>
    <n v="288"/>
    <n v="2"/>
    <x v="257"/>
    <n v="5"/>
    <n v="5"/>
    <x v="1"/>
    <n v="0.69444444444444442"/>
    <x v="766"/>
  </r>
  <r>
    <s v="ROI03490"/>
    <s v="P52946"/>
    <d v="2026-05-26T00:00:00"/>
    <d v="2026-05-28T00:00:00"/>
    <x v="4"/>
    <x v="3"/>
    <x v="5"/>
    <s v="Normal"/>
    <s v="In Progress"/>
    <x v="0"/>
    <n v="23"/>
    <n v="0"/>
    <x v="12"/>
    <n v="2"/>
    <n v="5"/>
    <x v="1"/>
    <n v="0"/>
    <x v="1153"/>
  </r>
  <r>
    <s v="ROI03491"/>
    <s v="P80134"/>
    <d v="2026-03-20T00:00:00"/>
    <d v="2026-03-29T00:00:00"/>
    <x v="0"/>
    <x v="0"/>
    <x v="0"/>
    <s v="Urgent"/>
    <s v="Completed"/>
    <x v="0"/>
    <n v="148"/>
    <n v="0"/>
    <x v="12"/>
    <n v="9"/>
    <n v="5"/>
    <x v="0"/>
    <n v="0"/>
    <x v="1657"/>
  </r>
  <r>
    <s v="ROI03492"/>
    <s v="P11406"/>
    <d v="2026-03-17T00:00:00"/>
    <d v="2026-03-23T00:00:00"/>
    <x v="1"/>
    <x v="3"/>
    <x v="5"/>
    <s v="High"/>
    <s v="In Progress"/>
    <x v="1"/>
    <n v="56"/>
    <n v="0"/>
    <x v="12"/>
    <n v="6"/>
    <n v="5"/>
    <x v="0"/>
    <n v="0"/>
    <x v="134"/>
  </r>
  <r>
    <s v="ROI03493"/>
    <s v="P37497"/>
    <d v="2026-03-11T00:00:00"/>
    <d v="2026-03-15T00:00:00"/>
    <x v="4"/>
    <x v="3"/>
    <x v="6"/>
    <s v="Normal"/>
    <s v="Pending"/>
    <x v="0"/>
    <n v="215"/>
    <n v="3"/>
    <x v="335"/>
    <n v="4"/>
    <n v="5"/>
    <x v="1"/>
    <n v="1.3953488372093024"/>
    <x v="1827"/>
  </r>
  <r>
    <s v="ROI03494"/>
    <s v="P92677"/>
    <d v="2026-06-20T00:00:00"/>
    <d v="2026-06-23T00:00:00"/>
    <x v="0"/>
    <x v="2"/>
    <x v="3"/>
    <s v="Urgent"/>
    <s v="Completed"/>
    <x v="4"/>
    <n v="419"/>
    <n v="2"/>
    <x v="343"/>
    <n v="3"/>
    <n v="5"/>
    <x v="1"/>
    <n v="0.47732696897374705"/>
    <x v="1828"/>
  </r>
  <r>
    <s v="ROI03495"/>
    <s v="P61125"/>
    <d v="2026-06-27T00:00:00"/>
    <d v="2026-07-05T00:00:00"/>
    <x v="0"/>
    <x v="0"/>
    <x v="2"/>
    <s v="Urgent"/>
    <s v="Completed"/>
    <x v="4"/>
    <n v="79"/>
    <n v="2"/>
    <x v="211"/>
    <n v="8"/>
    <n v="5"/>
    <x v="0"/>
    <n v="2.5316455696202533"/>
    <x v="1673"/>
  </r>
  <r>
    <s v="ROI03496"/>
    <s v="P31092"/>
    <d v="2026-01-27T00:00:00"/>
    <d v="2026-02-01T00:00:00"/>
    <x v="0"/>
    <x v="1"/>
    <x v="0"/>
    <s v="High"/>
    <s v="In Progress"/>
    <x v="6"/>
    <n v="188"/>
    <n v="3"/>
    <x v="316"/>
    <n v="5"/>
    <n v="5"/>
    <x v="1"/>
    <n v="1.5957446808510638"/>
    <x v="1829"/>
  </r>
  <r>
    <s v="ROI03497"/>
    <s v="P96189"/>
    <d v="2026-01-24T00:00:00"/>
    <d v="2026-02-02T00:00:00"/>
    <x v="3"/>
    <x v="4"/>
    <x v="0"/>
    <s v="High"/>
    <s v="In Progress"/>
    <x v="7"/>
    <n v="494"/>
    <n v="1"/>
    <x v="217"/>
    <n v="9"/>
    <n v="5"/>
    <x v="0"/>
    <n v="0.20242914979757085"/>
    <x v="1077"/>
  </r>
  <r>
    <s v="ROI03498"/>
    <s v="P98076"/>
    <d v="2026-06-03T00:00:00"/>
    <d v="2026-06-13T00:00:00"/>
    <x v="3"/>
    <x v="2"/>
    <x v="2"/>
    <s v="High"/>
    <s v="Pending"/>
    <x v="4"/>
    <n v="181"/>
    <n v="3"/>
    <x v="451"/>
    <n v="10"/>
    <n v="5"/>
    <x v="0"/>
    <n v="1.6574585635359116"/>
    <x v="1645"/>
  </r>
  <r>
    <s v="ROI03499"/>
    <s v="P30909"/>
    <d v="2026-06-13T00:00:00"/>
    <d v="2026-06-21T00:00:00"/>
    <x v="1"/>
    <x v="4"/>
    <x v="5"/>
    <s v="Normal"/>
    <s v="Completed"/>
    <x v="7"/>
    <n v="423"/>
    <n v="3"/>
    <x v="334"/>
    <n v="8"/>
    <n v="5"/>
    <x v="0"/>
    <n v="0.70921985815602839"/>
    <x v="1830"/>
  </r>
  <r>
    <s v="ROI03500"/>
    <s v="P53141"/>
    <d v="2026-03-22T00:00:00"/>
    <d v="2026-03-27T00:00:00"/>
    <x v="3"/>
    <x v="4"/>
    <x v="2"/>
    <s v="Urgent"/>
    <s v="Completed"/>
    <x v="7"/>
    <n v="223"/>
    <n v="2"/>
    <x v="60"/>
    <n v="5"/>
    <n v="5"/>
    <x v="1"/>
    <n v="0.89686098654708524"/>
    <x v="336"/>
  </r>
  <r>
    <s v="ROI03501"/>
    <s v="P29744"/>
    <d v="2026-01-01T00:00:00"/>
    <d v="2026-01-08T00:00:00"/>
    <x v="4"/>
    <x v="5"/>
    <x v="6"/>
    <s v="Normal"/>
    <s v="Pending"/>
    <x v="1"/>
    <n v="333"/>
    <n v="5"/>
    <x v="599"/>
    <n v="7"/>
    <n v="5"/>
    <x v="0"/>
    <n v="1.5015015015015014"/>
    <x v="1831"/>
  </r>
  <r>
    <s v="ROI03502"/>
    <s v="P98007"/>
    <d v="2026-01-28T00:00:00"/>
    <d v="2026-02-04T00:00:00"/>
    <x v="3"/>
    <x v="3"/>
    <x v="2"/>
    <s v="High"/>
    <s v="Pending"/>
    <x v="1"/>
    <n v="74"/>
    <n v="2"/>
    <x v="268"/>
    <n v="7"/>
    <n v="5"/>
    <x v="0"/>
    <n v="2.7027027027027026"/>
    <x v="1832"/>
  </r>
  <r>
    <s v="ROI03503"/>
    <s v="P64387"/>
    <d v="2026-02-08T00:00:00"/>
    <d v="2026-02-18T00:00:00"/>
    <x v="4"/>
    <x v="2"/>
    <x v="1"/>
    <s v="Urgent"/>
    <s v="Completed"/>
    <x v="1"/>
    <n v="363"/>
    <n v="0"/>
    <x v="12"/>
    <n v="10"/>
    <n v="5"/>
    <x v="0"/>
    <n v="0"/>
    <x v="1051"/>
  </r>
  <r>
    <s v="ROI03504"/>
    <s v="P50485"/>
    <d v="2026-01-15T00:00:00"/>
    <d v="2026-01-19T00:00:00"/>
    <x v="0"/>
    <x v="2"/>
    <x v="1"/>
    <s v="Normal"/>
    <s v="Completed"/>
    <x v="0"/>
    <n v="485"/>
    <n v="3"/>
    <x v="335"/>
    <n v="4"/>
    <n v="5"/>
    <x v="1"/>
    <n v="0.61855670103092786"/>
    <x v="1833"/>
  </r>
  <r>
    <s v="ROI03505"/>
    <s v="P43083"/>
    <d v="2026-01-08T00:00:00"/>
    <d v="2026-01-09T00:00:00"/>
    <x v="3"/>
    <x v="2"/>
    <x v="6"/>
    <s v="Normal"/>
    <s v="Pending"/>
    <x v="2"/>
    <n v="262"/>
    <n v="3"/>
    <x v="84"/>
    <n v="1"/>
    <n v="5"/>
    <x v="1"/>
    <n v="1.1450381679389312"/>
    <x v="1460"/>
  </r>
  <r>
    <s v="ROI03506"/>
    <s v="P25442"/>
    <d v="2026-05-17T00:00:00"/>
    <d v="2026-05-26T00:00:00"/>
    <x v="3"/>
    <x v="1"/>
    <x v="3"/>
    <s v="Normal"/>
    <s v="Completed"/>
    <x v="2"/>
    <n v="58"/>
    <n v="4"/>
    <x v="160"/>
    <n v="9"/>
    <n v="5"/>
    <x v="0"/>
    <n v="6.8965517241379306"/>
    <x v="1368"/>
  </r>
  <r>
    <s v="ROI03507"/>
    <s v="P17652"/>
    <d v="2026-03-25T00:00:00"/>
    <d v="2026-03-27T00:00:00"/>
    <x v="4"/>
    <x v="4"/>
    <x v="1"/>
    <s v="High"/>
    <s v="Pending"/>
    <x v="1"/>
    <n v="298"/>
    <n v="5"/>
    <x v="376"/>
    <n v="2"/>
    <n v="5"/>
    <x v="1"/>
    <n v="1.6778523489932886"/>
    <x v="1834"/>
  </r>
  <r>
    <s v="ROI03508"/>
    <s v="P94733"/>
    <d v="2026-05-23T00:00:00"/>
    <d v="2026-05-25T00:00:00"/>
    <x v="4"/>
    <x v="4"/>
    <x v="7"/>
    <s v="Normal"/>
    <s v="Pending"/>
    <x v="3"/>
    <n v="443"/>
    <n v="1"/>
    <x v="90"/>
    <n v="2"/>
    <n v="5"/>
    <x v="1"/>
    <n v="0.22573363431151239"/>
    <x v="1835"/>
  </r>
  <r>
    <s v="ROI03509"/>
    <s v="P43434"/>
    <d v="2026-02-11T00:00:00"/>
    <d v="2026-02-20T00:00:00"/>
    <x v="3"/>
    <x v="5"/>
    <x v="1"/>
    <s v="Normal"/>
    <s v="In Progress"/>
    <x v="4"/>
    <n v="186"/>
    <n v="1"/>
    <x v="268"/>
    <n v="9"/>
    <n v="5"/>
    <x v="0"/>
    <n v="0.53763440860215062"/>
    <x v="1020"/>
  </r>
  <r>
    <s v="ROI03510"/>
    <s v="P18689"/>
    <d v="2026-06-26T00:00:00"/>
    <d v="2026-07-04T00:00:00"/>
    <x v="0"/>
    <x v="3"/>
    <x v="3"/>
    <s v="High"/>
    <s v="In Progress"/>
    <x v="4"/>
    <n v="32"/>
    <n v="1"/>
    <x v="546"/>
    <n v="8"/>
    <n v="5"/>
    <x v="0"/>
    <n v="3.125"/>
    <x v="267"/>
  </r>
  <r>
    <s v="ROI03511"/>
    <s v="P44744"/>
    <d v="2026-06-07T00:00:00"/>
    <d v="2026-06-11T00:00:00"/>
    <x v="2"/>
    <x v="1"/>
    <x v="4"/>
    <s v="Normal"/>
    <s v="Pending"/>
    <x v="5"/>
    <n v="322"/>
    <n v="3"/>
    <x v="494"/>
    <n v="4"/>
    <n v="5"/>
    <x v="1"/>
    <n v="0.93167701863354035"/>
    <x v="1655"/>
  </r>
  <r>
    <s v="ROI03512"/>
    <s v="P95638"/>
    <d v="2026-03-28T00:00:00"/>
    <d v="2026-03-30T00:00:00"/>
    <x v="4"/>
    <x v="5"/>
    <x v="5"/>
    <s v="Normal"/>
    <s v="In Progress"/>
    <x v="2"/>
    <n v="418"/>
    <n v="1"/>
    <x v="3"/>
    <n v="2"/>
    <n v="5"/>
    <x v="1"/>
    <n v="0.23923444976076555"/>
    <x v="828"/>
  </r>
  <r>
    <s v="ROI03513"/>
    <s v="P65441"/>
    <d v="2026-05-23T00:00:00"/>
    <d v="2026-05-27T00:00:00"/>
    <x v="0"/>
    <x v="0"/>
    <x v="4"/>
    <s v="Urgent"/>
    <s v="Pending"/>
    <x v="1"/>
    <n v="207"/>
    <n v="5"/>
    <x v="554"/>
    <n v="4"/>
    <n v="5"/>
    <x v="1"/>
    <n v="2.4154589371980677"/>
    <x v="206"/>
  </r>
  <r>
    <s v="ROI03514"/>
    <s v="P95601"/>
    <d v="2026-03-12T00:00:00"/>
    <d v="2026-03-14T00:00:00"/>
    <x v="2"/>
    <x v="1"/>
    <x v="0"/>
    <s v="Normal"/>
    <s v="Pending"/>
    <x v="0"/>
    <n v="478"/>
    <n v="2"/>
    <x v="370"/>
    <n v="2"/>
    <n v="5"/>
    <x v="1"/>
    <n v="0.41841004184100417"/>
    <x v="513"/>
  </r>
  <r>
    <s v="ROI03515"/>
    <s v="P59486"/>
    <d v="2026-04-04T00:00:00"/>
    <d v="2026-04-10T00:00:00"/>
    <x v="4"/>
    <x v="4"/>
    <x v="5"/>
    <s v="Urgent"/>
    <s v="In Progress"/>
    <x v="6"/>
    <n v="315"/>
    <n v="0"/>
    <x v="12"/>
    <n v="6"/>
    <n v="5"/>
    <x v="0"/>
    <n v="0"/>
    <x v="1836"/>
  </r>
  <r>
    <s v="ROI03516"/>
    <s v="P30889"/>
    <d v="2026-03-31T00:00:00"/>
    <d v="2026-04-08T00:00:00"/>
    <x v="1"/>
    <x v="1"/>
    <x v="6"/>
    <s v="Urgent"/>
    <s v="Pending"/>
    <x v="3"/>
    <n v="295"/>
    <n v="5"/>
    <x v="530"/>
    <n v="8"/>
    <n v="5"/>
    <x v="0"/>
    <n v="1.6949152542372881"/>
    <x v="1837"/>
  </r>
  <r>
    <s v="ROI03517"/>
    <s v="P68571"/>
    <d v="2026-06-20T00:00:00"/>
    <d v="2026-06-25T00:00:00"/>
    <x v="0"/>
    <x v="4"/>
    <x v="6"/>
    <s v="Normal"/>
    <s v="Completed"/>
    <x v="5"/>
    <n v="381"/>
    <n v="2"/>
    <x v="130"/>
    <n v="5"/>
    <n v="5"/>
    <x v="1"/>
    <n v="0.52493438320209973"/>
    <x v="1838"/>
  </r>
  <r>
    <s v="ROI03518"/>
    <s v="P27137"/>
    <d v="2026-04-17T00:00:00"/>
    <d v="2026-04-18T00:00:00"/>
    <x v="4"/>
    <x v="2"/>
    <x v="2"/>
    <s v="Normal"/>
    <s v="In Progress"/>
    <x v="2"/>
    <n v="80"/>
    <n v="5"/>
    <x v="261"/>
    <n v="1"/>
    <n v="5"/>
    <x v="1"/>
    <n v="6.25"/>
    <x v="1839"/>
  </r>
  <r>
    <s v="ROI03519"/>
    <s v="P72847"/>
    <d v="2026-05-27T00:00:00"/>
    <d v="2026-06-01T00:00:00"/>
    <x v="4"/>
    <x v="4"/>
    <x v="2"/>
    <s v="Urgent"/>
    <s v="In Progress"/>
    <x v="5"/>
    <n v="361"/>
    <n v="3"/>
    <x v="411"/>
    <n v="5"/>
    <n v="5"/>
    <x v="1"/>
    <n v="0.8310249307479225"/>
    <x v="1840"/>
  </r>
  <r>
    <s v="ROI03520"/>
    <s v="P13830"/>
    <d v="2026-03-23T00:00:00"/>
    <d v="2026-04-02T00:00:00"/>
    <x v="0"/>
    <x v="0"/>
    <x v="5"/>
    <s v="Urgent"/>
    <s v="Completed"/>
    <x v="4"/>
    <n v="325"/>
    <n v="3"/>
    <x v="368"/>
    <n v="10"/>
    <n v="5"/>
    <x v="0"/>
    <n v="0.92307692307692313"/>
    <x v="1419"/>
  </r>
  <r>
    <s v="ROI03521"/>
    <s v="P92883"/>
    <d v="2026-06-13T00:00:00"/>
    <d v="2026-06-23T00:00:00"/>
    <x v="0"/>
    <x v="3"/>
    <x v="0"/>
    <s v="Urgent"/>
    <s v="Completed"/>
    <x v="6"/>
    <n v="405"/>
    <n v="1"/>
    <x v="437"/>
    <n v="10"/>
    <n v="5"/>
    <x v="0"/>
    <n v="0.24691358024691357"/>
    <x v="579"/>
  </r>
  <r>
    <s v="ROI03522"/>
    <s v="P68921"/>
    <d v="2026-02-12T00:00:00"/>
    <d v="2026-02-15T00:00:00"/>
    <x v="2"/>
    <x v="5"/>
    <x v="5"/>
    <s v="Urgent"/>
    <s v="In Progress"/>
    <x v="4"/>
    <n v="182"/>
    <n v="3"/>
    <x v="228"/>
    <n v="3"/>
    <n v="5"/>
    <x v="1"/>
    <n v="1.6483516483516485"/>
    <x v="120"/>
  </r>
  <r>
    <s v="ROI03523"/>
    <s v="P75049"/>
    <d v="2026-02-04T00:00:00"/>
    <d v="2026-02-14T00:00:00"/>
    <x v="2"/>
    <x v="3"/>
    <x v="6"/>
    <s v="High"/>
    <s v="In Progress"/>
    <x v="1"/>
    <n v="447"/>
    <n v="5"/>
    <x v="568"/>
    <n v="10"/>
    <n v="5"/>
    <x v="0"/>
    <n v="1.1185682326621924"/>
    <x v="1196"/>
  </r>
  <r>
    <s v="ROI03524"/>
    <s v="P13925"/>
    <d v="2026-06-04T00:00:00"/>
    <d v="2026-06-11T00:00:00"/>
    <x v="4"/>
    <x v="1"/>
    <x v="1"/>
    <s v="Normal"/>
    <s v="Completed"/>
    <x v="0"/>
    <n v="195"/>
    <n v="1"/>
    <x v="402"/>
    <n v="7"/>
    <n v="5"/>
    <x v="0"/>
    <n v="0.51282051282051277"/>
    <x v="151"/>
  </r>
  <r>
    <s v="ROI03525"/>
    <s v="P36579"/>
    <d v="2026-03-23T00:00:00"/>
    <d v="2026-03-29T00:00:00"/>
    <x v="4"/>
    <x v="4"/>
    <x v="4"/>
    <s v="Urgent"/>
    <s v="Pending"/>
    <x v="1"/>
    <n v="189"/>
    <n v="5"/>
    <x v="638"/>
    <n v="6"/>
    <n v="5"/>
    <x v="0"/>
    <n v="2.6455026455026456"/>
    <x v="1096"/>
  </r>
  <r>
    <s v="ROI03526"/>
    <s v="P80408"/>
    <d v="2026-01-30T00:00:00"/>
    <d v="2026-02-08T00:00:00"/>
    <x v="1"/>
    <x v="1"/>
    <x v="1"/>
    <s v="High"/>
    <s v="Completed"/>
    <x v="4"/>
    <n v="424"/>
    <n v="2"/>
    <x v="238"/>
    <n v="9"/>
    <n v="5"/>
    <x v="0"/>
    <n v="0.47169811320754718"/>
    <x v="1841"/>
  </r>
  <r>
    <s v="ROI03527"/>
    <s v="P39221"/>
    <d v="2026-06-16T00:00:00"/>
    <d v="2026-06-24T00:00:00"/>
    <x v="2"/>
    <x v="4"/>
    <x v="0"/>
    <s v="High"/>
    <s v="Completed"/>
    <x v="6"/>
    <n v="345"/>
    <n v="4"/>
    <x v="281"/>
    <n v="8"/>
    <n v="5"/>
    <x v="0"/>
    <n v="1.1594202898550725"/>
    <x v="1307"/>
  </r>
  <r>
    <s v="ROI03528"/>
    <s v="P37585"/>
    <d v="2026-06-14T00:00:00"/>
    <d v="2026-06-15T00:00:00"/>
    <x v="2"/>
    <x v="1"/>
    <x v="7"/>
    <s v="Normal"/>
    <s v="Completed"/>
    <x v="7"/>
    <n v="112"/>
    <n v="0"/>
    <x v="12"/>
    <n v="1"/>
    <n v="5"/>
    <x v="1"/>
    <n v="0"/>
    <x v="636"/>
  </r>
  <r>
    <s v="ROI03529"/>
    <s v="P23736"/>
    <d v="2026-06-05T00:00:00"/>
    <d v="2026-06-14T00:00:00"/>
    <x v="1"/>
    <x v="3"/>
    <x v="3"/>
    <s v="Urgent"/>
    <s v="Completed"/>
    <x v="2"/>
    <n v="141"/>
    <n v="0"/>
    <x v="12"/>
    <n v="9"/>
    <n v="5"/>
    <x v="0"/>
    <n v="0"/>
    <x v="85"/>
  </r>
  <r>
    <s v="ROI03530"/>
    <s v="P70395"/>
    <d v="2026-01-03T00:00:00"/>
    <d v="2026-01-12T00:00:00"/>
    <x v="1"/>
    <x v="3"/>
    <x v="1"/>
    <s v="Urgent"/>
    <s v="Completed"/>
    <x v="4"/>
    <n v="355"/>
    <n v="0"/>
    <x v="12"/>
    <n v="9"/>
    <n v="5"/>
    <x v="0"/>
    <n v="0"/>
    <x v="1842"/>
  </r>
  <r>
    <s v="ROI03531"/>
    <s v="P66920"/>
    <d v="2026-04-29T00:00:00"/>
    <d v="2026-05-09T00:00:00"/>
    <x v="2"/>
    <x v="1"/>
    <x v="4"/>
    <s v="Normal"/>
    <s v="Completed"/>
    <x v="1"/>
    <n v="470"/>
    <n v="1"/>
    <x v="111"/>
    <n v="10"/>
    <n v="5"/>
    <x v="0"/>
    <n v="0.21276595744680851"/>
    <x v="63"/>
  </r>
  <r>
    <s v="ROI03532"/>
    <s v="P92594"/>
    <d v="2026-04-15T00:00:00"/>
    <d v="2026-04-18T00:00:00"/>
    <x v="1"/>
    <x v="1"/>
    <x v="7"/>
    <s v="Urgent"/>
    <s v="Completed"/>
    <x v="1"/>
    <n v="55"/>
    <n v="3"/>
    <x v="458"/>
    <n v="3"/>
    <n v="5"/>
    <x v="1"/>
    <n v="5.4545454545454541"/>
    <x v="1843"/>
  </r>
  <r>
    <s v="ROI03533"/>
    <s v="P18068"/>
    <d v="2026-01-05T00:00:00"/>
    <d v="2026-01-06T00:00:00"/>
    <x v="0"/>
    <x v="2"/>
    <x v="5"/>
    <s v="Urgent"/>
    <s v="In Progress"/>
    <x v="4"/>
    <n v="108"/>
    <n v="3"/>
    <x v="519"/>
    <n v="1"/>
    <n v="5"/>
    <x v="1"/>
    <n v="2.7777777777777777"/>
    <x v="308"/>
  </r>
  <r>
    <s v="ROI03534"/>
    <s v="P94084"/>
    <d v="2026-02-25T00:00:00"/>
    <d v="2026-03-01T00:00:00"/>
    <x v="2"/>
    <x v="1"/>
    <x v="1"/>
    <s v="Urgent"/>
    <s v="Completed"/>
    <x v="4"/>
    <n v="28"/>
    <n v="5"/>
    <x v="639"/>
    <n v="4"/>
    <n v="5"/>
    <x v="1"/>
    <n v="17.857142857142858"/>
    <x v="80"/>
  </r>
  <r>
    <s v="ROI03535"/>
    <s v="P68108"/>
    <d v="2026-05-26T00:00:00"/>
    <d v="2026-06-03T00:00:00"/>
    <x v="3"/>
    <x v="2"/>
    <x v="4"/>
    <s v="Normal"/>
    <s v="Pending"/>
    <x v="5"/>
    <n v="499"/>
    <n v="5"/>
    <x v="42"/>
    <n v="8"/>
    <n v="5"/>
    <x v="0"/>
    <n v="1.002004008016032"/>
    <x v="1592"/>
  </r>
  <r>
    <s v="ROI03536"/>
    <s v="P69070"/>
    <d v="2026-03-14T00:00:00"/>
    <d v="2026-03-23T00:00:00"/>
    <x v="1"/>
    <x v="4"/>
    <x v="1"/>
    <s v="Urgent"/>
    <s v="Completed"/>
    <x v="4"/>
    <n v="22"/>
    <n v="5"/>
    <x v="482"/>
    <n v="9"/>
    <n v="5"/>
    <x v="0"/>
    <n v="22.727272727272727"/>
    <x v="1256"/>
  </r>
  <r>
    <s v="ROI03537"/>
    <s v="P19348"/>
    <d v="2026-03-10T00:00:00"/>
    <d v="2026-03-11T00:00:00"/>
    <x v="4"/>
    <x v="2"/>
    <x v="5"/>
    <s v="Urgent"/>
    <s v="In Progress"/>
    <x v="3"/>
    <n v="336"/>
    <n v="4"/>
    <x v="410"/>
    <n v="1"/>
    <n v="5"/>
    <x v="1"/>
    <n v="1.1904761904761905"/>
    <x v="1844"/>
  </r>
  <r>
    <s v="ROI03538"/>
    <s v="P98338"/>
    <d v="2026-05-23T00:00:00"/>
    <d v="2026-05-25T00:00:00"/>
    <x v="4"/>
    <x v="1"/>
    <x v="1"/>
    <s v="High"/>
    <s v="Completed"/>
    <x v="4"/>
    <n v="274"/>
    <n v="3"/>
    <x v="162"/>
    <n v="2"/>
    <n v="5"/>
    <x v="1"/>
    <n v="1.0948905109489051"/>
    <x v="448"/>
  </r>
  <r>
    <s v="ROI03539"/>
    <s v="P27227"/>
    <d v="2026-04-11T00:00:00"/>
    <d v="2026-04-14T00:00:00"/>
    <x v="1"/>
    <x v="4"/>
    <x v="0"/>
    <s v="Urgent"/>
    <s v="Completed"/>
    <x v="7"/>
    <n v="423"/>
    <n v="2"/>
    <x v="51"/>
    <n v="3"/>
    <n v="5"/>
    <x v="1"/>
    <n v="0.4728132387706856"/>
    <x v="503"/>
  </r>
  <r>
    <s v="ROI03540"/>
    <s v="P65802"/>
    <d v="2026-04-19T00:00:00"/>
    <d v="2026-04-26T00:00:00"/>
    <x v="4"/>
    <x v="2"/>
    <x v="2"/>
    <s v="Normal"/>
    <s v="In Progress"/>
    <x v="5"/>
    <n v="103"/>
    <n v="5"/>
    <x v="37"/>
    <n v="7"/>
    <n v="5"/>
    <x v="0"/>
    <n v="4.8543689320388346"/>
    <x v="321"/>
  </r>
  <r>
    <s v="ROI03541"/>
    <s v="P56296"/>
    <d v="2026-03-20T00:00:00"/>
    <d v="2026-03-25T00:00:00"/>
    <x v="3"/>
    <x v="5"/>
    <x v="6"/>
    <s v="High"/>
    <s v="Pending"/>
    <x v="2"/>
    <n v="365"/>
    <n v="5"/>
    <x v="640"/>
    <n v="5"/>
    <n v="5"/>
    <x v="1"/>
    <n v="1.3698630136986301"/>
    <x v="1845"/>
  </r>
  <r>
    <s v="ROI03542"/>
    <s v="P47880"/>
    <d v="2026-02-27T00:00:00"/>
    <d v="2026-03-01T00:00:00"/>
    <x v="1"/>
    <x v="2"/>
    <x v="1"/>
    <s v="Normal"/>
    <s v="In Progress"/>
    <x v="5"/>
    <n v="301"/>
    <n v="2"/>
    <x v="140"/>
    <n v="2"/>
    <n v="5"/>
    <x v="1"/>
    <n v="0.66445182724252494"/>
    <x v="1846"/>
  </r>
  <r>
    <s v="ROI03543"/>
    <s v="P49848"/>
    <d v="2026-04-29T00:00:00"/>
    <d v="2026-05-07T00:00:00"/>
    <x v="4"/>
    <x v="2"/>
    <x v="5"/>
    <s v="Urgent"/>
    <s v="Pending"/>
    <x v="5"/>
    <n v="167"/>
    <n v="5"/>
    <x v="641"/>
    <n v="8"/>
    <n v="5"/>
    <x v="0"/>
    <n v="2.9940119760479043"/>
    <x v="1847"/>
  </r>
  <r>
    <s v="ROI03544"/>
    <s v="P73658"/>
    <d v="2026-01-25T00:00:00"/>
    <d v="2026-02-03T00:00:00"/>
    <x v="3"/>
    <x v="4"/>
    <x v="6"/>
    <s v="Normal"/>
    <s v="Completed"/>
    <x v="7"/>
    <n v="159"/>
    <n v="2"/>
    <x v="99"/>
    <n v="9"/>
    <n v="5"/>
    <x v="0"/>
    <n v="1.257861635220126"/>
    <x v="93"/>
  </r>
  <r>
    <s v="ROI03545"/>
    <s v="P13038"/>
    <d v="2026-02-24T00:00:00"/>
    <d v="2026-03-02T00:00:00"/>
    <x v="0"/>
    <x v="0"/>
    <x v="7"/>
    <s v="High"/>
    <s v="Completed"/>
    <x v="2"/>
    <n v="493"/>
    <n v="1"/>
    <x v="8"/>
    <n v="6"/>
    <n v="5"/>
    <x v="0"/>
    <n v="0.20283975659229209"/>
    <x v="1482"/>
  </r>
  <r>
    <s v="ROI03546"/>
    <s v="P97397"/>
    <d v="2026-05-25T00:00:00"/>
    <d v="2026-06-03T00:00:00"/>
    <x v="4"/>
    <x v="4"/>
    <x v="2"/>
    <s v="Urgent"/>
    <s v="In Progress"/>
    <x v="1"/>
    <n v="321"/>
    <n v="0"/>
    <x v="12"/>
    <n v="9"/>
    <n v="5"/>
    <x v="0"/>
    <n v="0"/>
    <x v="128"/>
  </r>
  <r>
    <s v="ROI03547"/>
    <s v="P66663"/>
    <d v="2026-01-23T00:00:00"/>
    <d v="2026-01-28T00:00:00"/>
    <x v="0"/>
    <x v="3"/>
    <x v="6"/>
    <s v="High"/>
    <s v="Pending"/>
    <x v="7"/>
    <n v="292"/>
    <n v="0"/>
    <x v="12"/>
    <n v="5"/>
    <n v="5"/>
    <x v="1"/>
    <n v="0"/>
    <x v="1848"/>
  </r>
  <r>
    <s v="ROI03548"/>
    <s v="P20078"/>
    <d v="2026-04-15T00:00:00"/>
    <d v="2026-04-21T00:00:00"/>
    <x v="2"/>
    <x v="3"/>
    <x v="1"/>
    <s v="High"/>
    <s v="In Progress"/>
    <x v="4"/>
    <n v="99"/>
    <n v="2"/>
    <x v="452"/>
    <n v="6"/>
    <n v="5"/>
    <x v="0"/>
    <n v="2.0202020202020203"/>
    <x v="868"/>
  </r>
  <r>
    <s v="ROI03549"/>
    <s v="P58991"/>
    <d v="2026-01-01T00:00:00"/>
    <d v="2026-01-07T00:00:00"/>
    <x v="1"/>
    <x v="2"/>
    <x v="3"/>
    <s v="High"/>
    <s v="Completed"/>
    <x v="0"/>
    <n v="444"/>
    <n v="0"/>
    <x v="12"/>
    <n v="6"/>
    <n v="5"/>
    <x v="0"/>
    <n v="0"/>
    <x v="689"/>
  </r>
  <r>
    <s v="ROI03550"/>
    <s v="P21655"/>
    <d v="2026-04-24T00:00:00"/>
    <d v="2026-05-03T00:00:00"/>
    <x v="3"/>
    <x v="0"/>
    <x v="3"/>
    <s v="Urgent"/>
    <s v="Pending"/>
    <x v="3"/>
    <n v="184"/>
    <n v="0"/>
    <x v="12"/>
    <n v="9"/>
    <n v="5"/>
    <x v="0"/>
    <n v="0"/>
    <x v="233"/>
  </r>
  <r>
    <s v="ROI03551"/>
    <s v="P55764"/>
    <d v="2026-04-06T00:00:00"/>
    <d v="2026-04-13T00:00:00"/>
    <x v="4"/>
    <x v="2"/>
    <x v="5"/>
    <s v="Normal"/>
    <s v="Completed"/>
    <x v="0"/>
    <n v="169"/>
    <n v="5"/>
    <x v="167"/>
    <n v="7"/>
    <n v="5"/>
    <x v="0"/>
    <n v="2.9585798816568047"/>
    <x v="1561"/>
  </r>
  <r>
    <s v="ROI03552"/>
    <s v="P32109"/>
    <d v="2026-01-07T00:00:00"/>
    <d v="2026-01-13T00:00:00"/>
    <x v="3"/>
    <x v="0"/>
    <x v="4"/>
    <s v="High"/>
    <s v="In Progress"/>
    <x v="1"/>
    <n v="493"/>
    <n v="4"/>
    <x v="47"/>
    <n v="6"/>
    <n v="5"/>
    <x v="0"/>
    <n v="0.81135902636916835"/>
    <x v="1482"/>
  </r>
  <r>
    <s v="ROI03553"/>
    <s v="P30975"/>
    <d v="2026-04-17T00:00:00"/>
    <d v="2026-04-27T00:00:00"/>
    <x v="3"/>
    <x v="5"/>
    <x v="7"/>
    <s v="High"/>
    <s v="Pending"/>
    <x v="7"/>
    <n v="388"/>
    <n v="5"/>
    <x v="237"/>
    <n v="10"/>
    <n v="5"/>
    <x v="0"/>
    <n v="1.2886597938144329"/>
    <x v="121"/>
  </r>
  <r>
    <s v="ROI03554"/>
    <s v="P18083"/>
    <d v="2026-05-21T00:00:00"/>
    <d v="2026-05-31T00:00:00"/>
    <x v="4"/>
    <x v="1"/>
    <x v="3"/>
    <s v="High"/>
    <s v="In Progress"/>
    <x v="2"/>
    <n v="414"/>
    <n v="0"/>
    <x v="12"/>
    <n v="10"/>
    <n v="5"/>
    <x v="0"/>
    <n v="0"/>
    <x v="1179"/>
  </r>
  <r>
    <s v="ROI03555"/>
    <s v="P28988"/>
    <d v="2026-01-13T00:00:00"/>
    <d v="2026-01-19T00:00:00"/>
    <x v="2"/>
    <x v="4"/>
    <x v="2"/>
    <s v="Urgent"/>
    <s v="Pending"/>
    <x v="7"/>
    <n v="39"/>
    <n v="3"/>
    <x v="271"/>
    <n v="6"/>
    <n v="5"/>
    <x v="0"/>
    <n v="7.6923076923076925"/>
    <x v="295"/>
  </r>
  <r>
    <s v="ROI03556"/>
    <s v="P18393"/>
    <d v="2026-01-20T00:00:00"/>
    <d v="2026-01-25T00:00:00"/>
    <x v="1"/>
    <x v="4"/>
    <x v="2"/>
    <s v="High"/>
    <s v="In Progress"/>
    <x v="0"/>
    <n v="394"/>
    <n v="5"/>
    <x v="484"/>
    <n v="5"/>
    <n v="5"/>
    <x v="1"/>
    <n v="1.2690355329949239"/>
    <x v="1849"/>
  </r>
  <r>
    <s v="ROI03557"/>
    <s v="P55406"/>
    <d v="2026-04-08T00:00:00"/>
    <d v="2026-04-12T00:00:00"/>
    <x v="1"/>
    <x v="0"/>
    <x v="2"/>
    <s v="Urgent"/>
    <s v="In Progress"/>
    <x v="5"/>
    <n v="358"/>
    <n v="0"/>
    <x v="12"/>
    <n v="4"/>
    <n v="5"/>
    <x v="1"/>
    <n v="0"/>
    <x v="1850"/>
  </r>
  <r>
    <s v="ROI03558"/>
    <s v="P31354"/>
    <d v="2026-03-04T00:00:00"/>
    <d v="2026-03-05T00:00:00"/>
    <x v="1"/>
    <x v="1"/>
    <x v="2"/>
    <s v="High"/>
    <s v="In Progress"/>
    <x v="6"/>
    <n v="356"/>
    <n v="4"/>
    <x v="348"/>
    <n v="1"/>
    <n v="5"/>
    <x v="1"/>
    <n v="1.1235955056179776"/>
    <x v="1451"/>
  </r>
  <r>
    <s v="ROI03559"/>
    <s v="P85386"/>
    <d v="2026-04-13T00:00:00"/>
    <d v="2026-04-16T00:00:00"/>
    <x v="1"/>
    <x v="4"/>
    <x v="3"/>
    <s v="Normal"/>
    <s v="Pending"/>
    <x v="3"/>
    <n v="362"/>
    <n v="3"/>
    <x v="419"/>
    <n v="3"/>
    <n v="5"/>
    <x v="1"/>
    <n v="0.82872928176795579"/>
    <x v="1378"/>
  </r>
  <r>
    <s v="ROI03560"/>
    <s v="P21864"/>
    <d v="2026-03-11T00:00:00"/>
    <d v="2026-03-13T00:00:00"/>
    <x v="2"/>
    <x v="3"/>
    <x v="4"/>
    <s v="Urgent"/>
    <s v="Pending"/>
    <x v="0"/>
    <n v="144"/>
    <n v="5"/>
    <x v="624"/>
    <n v="2"/>
    <n v="5"/>
    <x v="1"/>
    <n v="3.4722222222222223"/>
    <x v="567"/>
  </r>
  <r>
    <s v="ROI03561"/>
    <s v="P20823"/>
    <d v="2026-03-21T00:00:00"/>
    <d v="2026-03-26T00:00:00"/>
    <x v="0"/>
    <x v="0"/>
    <x v="6"/>
    <s v="Urgent"/>
    <s v="In Progress"/>
    <x v="7"/>
    <n v="164"/>
    <n v="1"/>
    <x v="77"/>
    <n v="5"/>
    <n v="5"/>
    <x v="1"/>
    <n v="0.6097560975609756"/>
    <x v="1694"/>
  </r>
  <r>
    <s v="ROI03562"/>
    <s v="P97970"/>
    <d v="2026-04-02T00:00:00"/>
    <d v="2026-04-10T00:00:00"/>
    <x v="2"/>
    <x v="3"/>
    <x v="0"/>
    <s v="High"/>
    <s v="In Progress"/>
    <x v="0"/>
    <n v="143"/>
    <n v="0"/>
    <x v="12"/>
    <n v="8"/>
    <n v="5"/>
    <x v="0"/>
    <n v="0"/>
    <x v="95"/>
  </r>
  <r>
    <s v="ROI03563"/>
    <s v="P87047"/>
    <d v="2026-06-13T00:00:00"/>
    <d v="2026-06-18T00:00:00"/>
    <x v="1"/>
    <x v="0"/>
    <x v="4"/>
    <s v="Urgent"/>
    <s v="In Progress"/>
    <x v="0"/>
    <n v="55"/>
    <n v="0"/>
    <x v="12"/>
    <n v="5"/>
    <n v="5"/>
    <x v="1"/>
    <n v="0"/>
    <x v="231"/>
  </r>
  <r>
    <s v="ROI03564"/>
    <s v="P21261"/>
    <d v="2026-02-24T00:00:00"/>
    <d v="2026-03-05T00:00:00"/>
    <x v="3"/>
    <x v="1"/>
    <x v="5"/>
    <s v="Normal"/>
    <s v="Pending"/>
    <x v="5"/>
    <n v="246"/>
    <n v="0"/>
    <x v="12"/>
    <n v="9"/>
    <n v="5"/>
    <x v="0"/>
    <n v="0"/>
    <x v="516"/>
  </r>
  <r>
    <s v="ROI03565"/>
    <s v="P25013"/>
    <d v="2026-06-20T00:00:00"/>
    <d v="2026-06-21T00:00:00"/>
    <x v="4"/>
    <x v="4"/>
    <x v="7"/>
    <s v="High"/>
    <s v="Completed"/>
    <x v="4"/>
    <n v="54"/>
    <n v="5"/>
    <x v="237"/>
    <n v="1"/>
    <n v="5"/>
    <x v="1"/>
    <n v="9.2592592592592595"/>
    <x v="1009"/>
  </r>
  <r>
    <s v="ROI03566"/>
    <s v="P65981"/>
    <d v="2026-05-27T00:00:00"/>
    <d v="2026-06-01T00:00:00"/>
    <x v="3"/>
    <x v="2"/>
    <x v="1"/>
    <s v="High"/>
    <s v="In Progress"/>
    <x v="3"/>
    <n v="467"/>
    <n v="0"/>
    <x v="12"/>
    <n v="5"/>
    <n v="5"/>
    <x v="1"/>
    <n v="0"/>
    <x v="229"/>
  </r>
  <r>
    <s v="ROI03567"/>
    <s v="P74872"/>
    <d v="2026-06-14T00:00:00"/>
    <d v="2026-06-18T00:00:00"/>
    <x v="0"/>
    <x v="3"/>
    <x v="6"/>
    <s v="Urgent"/>
    <s v="Completed"/>
    <x v="6"/>
    <n v="340"/>
    <n v="0"/>
    <x v="12"/>
    <n v="4"/>
    <n v="5"/>
    <x v="1"/>
    <n v="0"/>
    <x v="800"/>
  </r>
  <r>
    <s v="ROI03568"/>
    <s v="P57874"/>
    <d v="2026-05-28T00:00:00"/>
    <d v="2026-05-31T00:00:00"/>
    <x v="1"/>
    <x v="5"/>
    <x v="7"/>
    <s v="Urgent"/>
    <s v="In Progress"/>
    <x v="5"/>
    <n v="432"/>
    <n v="1"/>
    <x v="324"/>
    <n v="3"/>
    <n v="5"/>
    <x v="1"/>
    <n v="0.23148148148148145"/>
    <x v="1851"/>
  </r>
  <r>
    <s v="ROI03569"/>
    <s v="P56535"/>
    <d v="2026-01-09T00:00:00"/>
    <d v="2026-01-12T00:00:00"/>
    <x v="4"/>
    <x v="4"/>
    <x v="5"/>
    <s v="High"/>
    <s v="In Progress"/>
    <x v="7"/>
    <n v="394"/>
    <n v="1"/>
    <x v="86"/>
    <n v="3"/>
    <n v="5"/>
    <x v="1"/>
    <n v="0.25380710659898476"/>
    <x v="1093"/>
  </r>
  <r>
    <s v="ROI03570"/>
    <s v="P14635"/>
    <d v="2026-01-16T00:00:00"/>
    <d v="2026-01-23T00:00:00"/>
    <x v="0"/>
    <x v="5"/>
    <x v="0"/>
    <s v="Urgent"/>
    <s v="Pending"/>
    <x v="3"/>
    <n v="57"/>
    <n v="0"/>
    <x v="12"/>
    <n v="7"/>
    <n v="5"/>
    <x v="0"/>
    <n v="0"/>
    <x v="1852"/>
  </r>
  <r>
    <s v="ROI03571"/>
    <s v="P23384"/>
    <d v="2026-06-09T00:00:00"/>
    <d v="2026-06-17T00:00:00"/>
    <x v="3"/>
    <x v="3"/>
    <x v="2"/>
    <s v="High"/>
    <s v="In Progress"/>
    <x v="0"/>
    <n v="297"/>
    <n v="3"/>
    <x v="156"/>
    <n v="8"/>
    <n v="5"/>
    <x v="0"/>
    <n v="1.0101010101010102"/>
    <x v="1853"/>
  </r>
  <r>
    <s v="ROI03572"/>
    <s v="P29832"/>
    <d v="2026-06-08T00:00:00"/>
    <d v="2026-06-13T00:00:00"/>
    <x v="1"/>
    <x v="3"/>
    <x v="4"/>
    <s v="Urgent"/>
    <s v="In Progress"/>
    <x v="6"/>
    <n v="22"/>
    <n v="1"/>
    <x v="198"/>
    <n v="5"/>
    <n v="5"/>
    <x v="1"/>
    <n v="4.5454545454545459"/>
    <x v="1854"/>
  </r>
  <r>
    <s v="ROI03573"/>
    <s v="P94481"/>
    <d v="2026-02-05T00:00:00"/>
    <d v="2026-02-06T00:00:00"/>
    <x v="1"/>
    <x v="5"/>
    <x v="2"/>
    <s v="High"/>
    <s v="Completed"/>
    <x v="0"/>
    <n v="492"/>
    <n v="5"/>
    <x v="407"/>
    <n v="1"/>
    <n v="5"/>
    <x v="1"/>
    <n v="1.0162601626016259"/>
    <x v="1855"/>
  </r>
  <r>
    <s v="ROI03574"/>
    <s v="P75157"/>
    <d v="2026-06-15T00:00:00"/>
    <d v="2026-06-24T00:00:00"/>
    <x v="3"/>
    <x v="2"/>
    <x v="4"/>
    <s v="Normal"/>
    <s v="In Progress"/>
    <x v="6"/>
    <n v="111"/>
    <n v="1"/>
    <x v="437"/>
    <n v="9"/>
    <n v="5"/>
    <x v="0"/>
    <n v="0.90090090090090091"/>
    <x v="136"/>
  </r>
  <r>
    <s v="ROI03575"/>
    <s v="P13919"/>
    <d v="2026-04-24T00:00:00"/>
    <d v="2026-04-30T00:00:00"/>
    <x v="3"/>
    <x v="5"/>
    <x v="5"/>
    <s v="Urgent"/>
    <s v="Completed"/>
    <x v="6"/>
    <n v="158"/>
    <n v="2"/>
    <x v="101"/>
    <n v="6"/>
    <n v="5"/>
    <x v="0"/>
    <n v="1.2658227848101267"/>
    <x v="118"/>
  </r>
  <r>
    <s v="ROI03576"/>
    <s v="P24470"/>
    <d v="2026-02-08T00:00:00"/>
    <d v="2026-02-12T00:00:00"/>
    <x v="4"/>
    <x v="5"/>
    <x v="0"/>
    <s v="Urgent"/>
    <s v="Completed"/>
    <x v="5"/>
    <n v="457"/>
    <n v="2"/>
    <x v="462"/>
    <n v="4"/>
    <n v="5"/>
    <x v="1"/>
    <n v="0.43763676148796499"/>
    <x v="1423"/>
  </r>
  <r>
    <s v="ROI03577"/>
    <s v="P21576"/>
    <d v="2026-05-17T00:00:00"/>
    <d v="2026-05-18T00:00:00"/>
    <x v="3"/>
    <x v="4"/>
    <x v="3"/>
    <s v="Normal"/>
    <s v="In Progress"/>
    <x v="6"/>
    <n v="114"/>
    <n v="1"/>
    <x v="25"/>
    <n v="1"/>
    <n v="5"/>
    <x v="1"/>
    <n v="0.8771929824561403"/>
    <x v="1464"/>
  </r>
  <r>
    <s v="ROI03578"/>
    <s v="P41943"/>
    <d v="2026-01-16T00:00:00"/>
    <d v="2026-01-19T00:00:00"/>
    <x v="1"/>
    <x v="1"/>
    <x v="5"/>
    <s v="Normal"/>
    <s v="In Progress"/>
    <x v="6"/>
    <n v="349"/>
    <n v="4"/>
    <x v="609"/>
    <n v="3"/>
    <n v="5"/>
    <x v="1"/>
    <n v="1.1461318051575931"/>
    <x v="928"/>
  </r>
  <r>
    <s v="ROI03579"/>
    <s v="P73605"/>
    <d v="2026-05-22T00:00:00"/>
    <d v="2026-05-30T00:00:00"/>
    <x v="4"/>
    <x v="2"/>
    <x v="1"/>
    <s v="High"/>
    <s v="Completed"/>
    <x v="6"/>
    <n v="38"/>
    <n v="0"/>
    <x v="12"/>
    <n v="8"/>
    <n v="5"/>
    <x v="0"/>
    <n v="0"/>
    <x v="1748"/>
  </r>
  <r>
    <s v="ROI03580"/>
    <s v="P11067"/>
    <d v="2026-06-17T00:00:00"/>
    <d v="2026-06-23T00:00:00"/>
    <x v="1"/>
    <x v="4"/>
    <x v="7"/>
    <s v="Urgent"/>
    <s v="Pending"/>
    <x v="5"/>
    <n v="347"/>
    <n v="3"/>
    <x v="494"/>
    <n v="6"/>
    <n v="5"/>
    <x v="0"/>
    <n v="0.86455331412103753"/>
    <x v="1856"/>
  </r>
  <r>
    <s v="ROI03581"/>
    <s v="P52591"/>
    <d v="2026-04-06T00:00:00"/>
    <d v="2026-04-16T00:00:00"/>
    <x v="2"/>
    <x v="2"/>
    <x v="2"/>
    <s v="High"/>
    <s v="Pending"/>
    <x v="2"/>
    <n v="115"/>
    <n v="4"/>
    <x v="310"/>
    <n v="10"/>
    <n v="5"/>
    <x v="0"/>
    <n v="3.4782608695652173"/>
    <x v="1153"/>
  </r>
  <r>
    <s v="ROI03582"/>
    <s v="P18685"/>
    <d v="2026-06-23T00:00:00"/>
    <d v="2026-07-02T00:00:00"/>
    <x v="2"/>
    <x v="3"/>
    <x v="2"/>
    <s v="Normal"/>
    <s v="Pending"/>
    <x v="2"/>
    <n v="417"/>
    <n v="1"/>
    <x v="262"/>
    <n v="9"/>
    <n v="5"/>
    <x v="0"/>
    <n v="0.23980815347721821"/>
    <x v="1857"/>
  </r>
  <r>
    <s v="ROI03583"/>
    <s v="P19625"/>
    <d v="2026-03-28T00:00:00"/>
    <d v="2026-04-05T00:00:00"/>
    <x v="3"/>
    <x v="1"/>
    <x v="5"/>
    <s v="Normal"/>
    <s v="Pending"/>
    <x v="0"/>
    <n v="59"/>
    <n v="4"/>
    <x v="188"/>
    <n v="8"/>
    <n v="5"/>
    <x v="0"/>
    <n v="6.7796610169491522"/>
    <x v="1858"/>
  </r>
  <r>
    <s v="ROI03584"/>
    <s v="P97728"/>
    <d v="2026-05-16T00:00:00"/>
    <d v="2026-05-19T00:00:00"/>
    <x v="2"/>
    <x v="1"/>
    <x v="1"/>
    <s v="Urgent"/>
    <s v="In Progress"/>
    <x v="5"/>
    <n v="253"/>
    <n v="5"/>
    <x v="276"/>
    <n v="3"/>
    <n v="5"/>
    <x v="1"/>
    <n v="1.9762845849802373"/>
    <x v="905"/>
  </r>
  <r>
    <s v="ROI03585"/>
    <s v="P31261"/>
    <d v="2026-01-10T00:00:00"/>
    <d v="2026-01-19T00:00:00"/>
    <x v="4"/>
    <x v="3"/>
    <x v="2"/>
    <s v="High"/>
    <s v="Completed"/>
    <x v="1"/>
    <n v="48"/>
    <n v="1"/>
    <x v="576"/>
    <n v="9"/>
    <n v="5"/>
    <x v="0"/>
    <n v="2.083333333333333"/>
    <x v="1392"/>
  </r>
  <r>
    <s v="ROI03586"/>
    <s v="P14291"/>
    <d v="2026-06-06T00:00:00"/>
    <d v="2026-06-07T00:00:00"/>
    <x v="3"/>
    <x v="0"/>
    <x v="6"/>
    <s v="Normal"/>
    <s v="Pending"/>
    <x v="5"/>
    <n v="325"/>
    <n v="2"/>
    <x v="1"/>
    <n v="1"/>
    <n v="5"/>
    <x v="1"/>
    <n v="0.61538461538461542"/>
    <x v="1859"/>
  </r>
  <r>
    <s v="ROI03587"/>
    <s v="P54174"/>
    <d v="2026-01-10T00:00:00"/>
    <d v="2026-01-13T00:00:00"/>
    <x v="2"/>
    <x v="3"/>
    <x v="2"/>
    <s v="Normal"/>
    <s v="In Progress"/>
    <x v="4"/>
    <n v="340"/>
    <n v="1"/>
    <x v="54"/>
    <n v="3"/>
    <n v="5"/>
    <x v="1"/>
    <n v="0.29411764705882354"/>
    <x v="338"/>
  </r>
  <r>
    <s v="ROI03588"/>
    <s v="P24397"/>
    <d v="2026-03-04T00:00:00"/>
    <d v="2026-03-09T00:00:00"/>
    <x v="1"/>
    <x v="5"/>
    <x v="4"/>
    <s v="Urgent"/>
    <s v="Pending"/>
    <x v="4"/>
    <n v="373"/>
    <n v="1"/>
    <x v="546"/>
    <n v="5"/>
    <n v="5"/>
    <x v="1"/>
    <n v="0.26809651474530832"/>
    <x v="1349"/>
  </r>
  <r>
    <s v="ROI03589"/>
    <s v="P66580"/>
    <d v="2026-05-24T00:00:00"/>
    <d v="2026-06-03T00:00:00"/>
    <x v="2"/>
    <x v="3"/>
    <x v="4"/>
    <s v="Normal"/>
    <s v="Completed"/>
    <x v="1"/>
    <n v="203"/>
    <n v="5"/>
    <x v="235"/>
    <n v="10"/>
    <n v="5"/>
    <x v="0"/>
    <n v="2.4630541871921183"/>
    <x v="1860"/>
  </r>
  <r>
    <s v="ROI03590"/>
    <s v="P26770"/>
    <d v="2026-04-13T00:00:00"/>
    <d v="2026-04-15T00:00:00"/>
    <x v="2"/>
    <x v="2"/>
    <x v="4"/>
    <s v="High"/>
    <s v="Completed"/>
    <x v="7"/>
    <n v="413"/>
    <n v="2"/>
    <x v="456"/>
    <n v="2"/>
    <n v="5"/>
    <x v="1"/>
    <n v="0.48426150121065376"/>
    <x v="1861"/>
  </r>
  <r>
    <s v="ROI03591"/>
    <s v="P71358"/>
    <d v="2026-01-01T00:00:00"/>
    <d v="2026-01-10T00:00:00"/>
    <x v="2"/>
    <x v="2"/>
    <x v="1"/>
    <s v="High"/>
    <s v="Completed"/>
    <x v="6"/>
    <n v="111"/>
    <n v="5"/>
    <x v="173"/>
    <n v="9"/>
    <n v="5"/>
    <x v="0"/>
    <n v="4.5045045045045047"/>
    <x v="136"/>
  </r>
  <r>
    <s v="ROI03592"/>
    <s v="P19642"/>
    <d v="2026-05-09T00:00:00"/>
    <d v="2026-05-19T00:00:00"/>
    <x v="4"/>
    <x v="4"/>
    <x v="4"/>
    <s v="Urgent"/>
    <s v="Completed"/>
    <x v="3"/>
    <n v="118"/>
    <n v="5"/>
    <x v="580"/>
    <n v="10"/>
    <n v="5"/>
    <x v="0"/>
    <n v="4.2372881355932197"/>
    <x v="696"/>
  </r>
  <r>
    <s v="ROI03593"/>
    <s v="P74716"/>
    <d v="2026-06-16T00:00:00"/>
    <d v="2026-06-23T00:00:00"/>
    <x v="0"/>
    <x v="0"/>
    <x v="4"/>
    <s v="Urgent"/>
    <s v="In Progress"/>
    <x v="5"/>
    <n v="191"/>
    <n v="0"/>
    <x v="12"/>
    <n v="7"/>
    <n v="5"/>
    <x v="0"/>
    <n v="0"/>
    <x v="1416"/>
  </r>
  <r>
    <s v="ROI03594"/>
    <s v="P33183"/>
    <d v="2026-04-27T00:00:00"/>
    <d v="2026-05-07T00:00:00"/>
    <x v="3"/>
    <x v="2"/>
    <x v="4"/>
    <s v="Normal"/>
    <s v="Completed"/>
    <x v="0"/>
    <n v="482"/>
    <n v="4"/>
    <x v="47"/>
    <n v="10"/>
    <n v="5"/>
    <x v="0"/>
    <n v="0.82987551867219922"/>
    <x v="1417"/>
  </r>
  <r>
    <s v="ROI03595"/>
    <s v="P37908"/>
    <d v="2026-01-21T00:00:00"/>
    <d v="2026-01-22T00:00:00"/>
    <x v="1"/>
    <x v="0"/>
    <x v="4"/>
    <s v="Urgent"/>
    <s v="Pending"/>
    <x v="3"/>
    <n v="212"/>
    <n v="5"/>
    <x v="530"/>
    <n v="1"/>
    <n v="5"/>
    <x v="1"/>
    <n v="2.358490566037736"/>
    <x v="655"/>
  </r>
  <r>
    <s v="ROI03596"/>
    <s v="P81741"/>
    <d v="2026-02-27T00:00:00"/>
    <d v="2026-03-02T00:00:00"/>
    <x v="1"/>
    <x v="2"/>
    <x v="7"/>
    <s v="High"/>
    <s v="Completed"/>
    <x v="0"/>
    <n v="443"/>
    <n v="4"/>
    <x v="81"/>
    <n v="3"/>
    <n v="5"/>
    <x v="1"/>
    <n v="0.90293453724604955"/>
    <x v="1862"/>
  </r>
  <r>
    <s v="ROI03597"/>
    <s v="P93436"/>
    <d v="2026-03-25T00:00:00"/>
    <d v="2026-03-26T00:00:00"/>
    <x v="1"/>
    <x v="5"/>
    <x v="7"/>
    <s v="Normal"/>
    <s v="Completed"/>
    <x v="0"/>
    <n v="348"/>
    <n v="3"/>
    <x v="549"/>
    <n v="1"/>
    <n v="5"/>
    <x v="1"/>
    <n v="0.86206896551724133"/>
    <x v="1284"/>
  </r>
  <r>
    <s v="ROI03598"/>
    <s v="P69574"/>
    <d v="2026-01-28T00:00:00"/>
    <d v="2026-02-07T00:00:00"/>
    <x v="0"/>
    <x v="3"/>
    <x v="0"/>
    <s v="Urgent"/>
    <s v="In Progress"/>
    <x v="7"/>
    <n v="169"/>
    <n v="1"/>
    <x v="377"/>
    <n v="10"/>
    <n v="5"/>
    <x v="0"/>
    <n v="0.59171597633136097"/>
    <x v="1863"/>
  </r>
  <r>
    <s v="ROI03599"/>
    <s v="P52078"/>
    <d v="2026-04-02T00:00:00"/>
    <d v="2026-04-04T00:00:00"/>
    <x v="2"/>
    <x v="3"/>
    <x v="4"/>
    <s v="Normal"/>
    <s v="Pending"/>
    <x v="3"/>
    <n v="81"/>
    <n v="4"/>
    <x v="138"/>
    <n v="2"/>
    <n v="5"/>
    <x v="1"/>
    <n v="4.9382716049382713"/>
    <x v="579"/>
  </r>
  <r>
    <s v="ROI03600"/>
    <s v="P54631"/>
    <d v="2026-01-04T00:00:00"/>
    <d v="2026-01-06T00:00:00"/>
    <x v="4"/>
    <x v="2"/>
    <x v="7"/>
    <s v="Urgent"/>
    <s v="In Progress"/>
    <x v="4"/>
    <n v="39"/>
    <n v="3"/>
    <x v="454"/>
    <n v="2"/>
    <n v="5"/>
    <x v="1"/>
    <n v="7.6923076923076925"/>
    <x v="1275"/>
  </r>
  <r>
    <s v="ROI03601"/>
    <s v="P20747"/>
    <d v="2026-03-21T00:00:00"/>
    <d v="2026-03-31T00:00:00"/>
    <x v="1"/>
    <x v="5"/>
    <x v="5"/>
    <s v="High"/>
    <s v="Pending"/>
    <x v="7"/>
    <n v="197"/>
    <n v="0"/>
    <x v="12"/>
    <n v="10"/>
    <n v="5"/>
    <x v="0"/>
    <n v="0"/>
    <x v="1864"/>
  </r>
  <r>
    <s v="ROI03602"/>
    <s v="P52353"/>
    <d v="2026-04-28T00:00:00"/>
    <d v="2026-05-05T00:00:00"/>
    <x v="3"/>
    <x v="5"/>
    <x v="1"/>
    <s v="Urgent"/>
    <s v="In Progress"/>
    <x v="4"/>
    <n v="410"/>
    <n v="2"/>
    <x v="460"/>
    <n v="7"/>
    <n v="5"/>
    <x v="0"/>
    <n v="0.48780487804878048"/>
    <x v="1865"/>
  </r>
  <r>
    <s v="ROI03603"/>
    <s v="P32834"/>
    <d v="2026-02-27T00:00:00"/>
    <d v="2026-03-05T00:00:00"/>
    <x v="2"/>
    <x v="0"/>
    <x v="2"/>
    <s v="Urgent"/>
    <s v="In Progress"/>
    <x v="2"/>
    <n v="306"/>
    <n v="0"/>
    <x v="12"/>
    <n v="6"/>
    <n v="5"/>
    <x v="0"/>
    <n v="0"/>
    <x v="228"/>
  </r>
  <r>
    <s v="ROI03604"/>
    <s v="P25823"/>
    <d v="2026-03-01T00:00:00"/>
    <d v="2026-03-11T00:00:00"/>
    <x v="2"/>
    <x v="3"/>
    <x v="6"/>
    <s v="Urgent"/>
    <s v="Completed"/>
    <x v="1"/>
    <n v="436"/>
    <n v="4"/>
    <x v="234"/>
    <n v="10"/>
    <n v="5"/>
    <x v="0"/>
    <n v="0.91743119266055051"/>
    <x v="861"/>
  </r>
  <r>
    <s v="ROI03605"/>
    <s v="P49761"/>
    <d v="2026-04-10T00:00:00"/>
    <d v="2026-04-12T00:00:00"/>
    <x v="1"/>
    <x v="3"/>
    <x v="7"/>
    <s v="Normal"/>
    <s v="Pending"/>
    <x v="1"/>
    <n v="454"/>
    <n v="2"/>
    <x v="285"/>
    <n v="2"/>
    <n v="5"/>
    <x v="1"/>
    <n v="0.44052863436123352"/>
    <x v="898"/>
  </r>
  <r>
    <s v="ROI03606"/>
    <s v="P63285"/>
    <d v="2026-05-19T00:00:00"/>
    <d v="2026-05-23T00:00:00"/>
    <x v="1"/>
    <x v="0"/>
    <x v="1"/>
    <s v="Urgent"/>
    <s v="In Progress"/>
    <x v="2"/>
    <n v="77"/>
    <n v="5"/>
    <x v="190"/>
    <n v="4"/>
    <n v="5"/>
    <x v="1"/>
    <n v="6.4935064935064926"/>
    <x v="684"/>
  </r>
  <r>
    <s v="ROI03607"/>
    <s v="P98142"/>
    <d v="2026-05-27T00:00:00"/>
    <d v="2026-06-01T00:00:00"/>
    <x v="0"/>
    <x v="0"/>
    <x v="3"/>
    <s v="Normal"/>
    <s v="Completed"/>
    <x v="6"/>
    <n v="119"/>
    <n v="0"/>
    <x v="12"/>
    <n v="5"/>
    <n v="5"/>
    <x v="1"/>
    <n v="0"/>
    <x v="332"/>
  </r>
  <r>
    <s v="ROI03608"/>
    <s v="P78542"/>
    <d v="2026-04-14T00:00:00"/>
    <d v="2026-04-23T00:00:00"/>
    <x v="4"/>
    <x v="3"/>
    <x v="1"/>
    <s v="Normal"/>
    <s v="Completed"/>
    <x v="2"/>
    <n v="172"/>
    <n v="0"/>
    <x v="12"/>
    <n v="9"/>
    <n v="5"/>
    <x v="0"/>
    <n v="0"/>
    <x v="1866"/>
  </r>
  <r>
    <s v="ROI03609"/>
    <s v="P58585"/>
    <d v="2026-01-31T00:00:00"/>
    <d v="2026-02-08T00:00:00"/>
    <x v="1"/>
    <x v="3"/>
    <x v="0"/>
    <s v="High"/>
    <s v="Pending"/>
    <x v="1"/>
    <n v="364"/>
    <n v="1"/>
    <x v="536"/>
    <n v="8"/>
    <n v="5"/>
    <x v="0"/>
    <n v="0.27472527472527475"/>
    <x v="29"/>
  </r>
  <r>
    <s v="ROI03610"/>
    <s v="P85042"/>
    <d v="2026-04-11T00:00:00"/>
    <d v="2026-04-20T00:00:00"/>
    <x v="4"/>
    <x v="4"/>
    <x v="5"/>
    <s v="Urgent"/>
    <s v="Pending"/>
    <x v="5"/>
    <n v="401"/>
    <n v="4"/>
    <x v="175"/>
    <n v="9"/>
    <n v="5"/>
    <x v="0"/>
    <n v="0.99750623441396502"/>
    <x v="1159"/>
  </r>
  <r>
    <s v="ROI03611"/>
    <s v="P43276"/>
    <d v="2026-04-11T00:00:00"/>
    <d v="2026-04-21T00:00:00"/>
    <x v="1"/>
    <x v="1"/>
    <x v="1"/>
    <s v="Urgent"/>
    <s v="In Progress"/>
    <x v="7"/>
    <n v="132"/>
    <n v="5"/>
    <x v="133"/>
    <n v="10"/>
    <n v="5"/>
    <x v="0"/>
    <n v="3.7878787878787881"/>
    <x v="874"/>
  </r>
  <r>
    <s v="ROI03612"/>
    <s v="P24881"/>
    <d v="2026-03-09T00:00:00"/>
    <d v="2026-03-19T00:00:00"/>
    <x v="4"/>
    <x v="4"/>
    <x v="5"/>
    <s v="High"/>
    <s v="Completed"/>
    <x v="5"/>
    <n v="137"/>
    <n v="3"/>
    <x v="375"/>
    <n v="10"/>
    <n v="5"/>
    <x v="0"/>
    <n v="2.1897810218978102"/>
    <x v="1867"/>
  </r>
  <r>
    <s v="ROI03613"/>
    <s v="P57278"/>
    <d v="2026-02-03T00:00:00"/>
    <d v="2026-02-09T00:00:00"/>
    <x v="1"/>
    <x v="4"/>
    <x v="4"/>
    <s v="Normal"/>
    <s v="In Progress"/>
    <x v="1"/>
    <n v="108"/>
    <n v="2"/>
    <x v="445"/>
    <n v="6"/>
    <n v="5"/>
    <x v="0"/>
    <n v="1.8518518518518516"/>
    <x v="421"/>
  </r>
  <r>
    <s v="ROI03614"/>
    <s v="P97535"/>
    <d v="2026-05-06T00:00:00"/>
    <d v="2026-05-15T00:00:00"/>
    <x v="3"/>
    <x v="0"/>
    <x v="7"/>
    <s v="High"/>
    <s v="Completed"/>
    <x v="4"/>
    <n v="140"/>
    <n v="0"/>
    <x v="12"/>
    <n v="9"/>
    <n v="5"/>
    <x v="0"/>
    <n v="0"/>
    <x v="848"/>
  </r>
  <r>
    <s v="ROI03615"/>
    <s v="P72261"/>
    <d v="2026-01-06T00:00:00"/>
    <d v="2026-01-16T00:00:00"/>
    <x v="1"/>
    <x v="4"/>
    <x v="7"/>
    <s v="Urgent"/>
    <s v="Completed"/>
    <x v="7"/>
    <n v="380"/>
    <n v="1"/>
    <x v="562"/>
    <n v="10"/>
    <n v="5"/>
    <x v="0"/>
    <n v="0.26315789473684209"/>
    <x v="504"/>
  </r>
  <r>
    <s v="ROI03616"/>
    <s v="P80200"/>
    <d v="2026-04-11T00:00:00"/>
    <d v="2026-04-17T00:00:00"/>
    <x v="4"/>
    <x v="2"/>
    <x v="4"/>
    <s v="Normal"/>
    <s v="In Progress"/>
    <x v="6"/>
    <n v="193"/>
    <n v="1"/>
    <x v="262"/>
    <n v="6"/>
    <n v="5"/>
    <x v="0"/>
    <n v="0.5181347150259068"/>
    <x v="1868"/>
  </r>
  <r>
    <s v="ROI03617"/>
    <s v="P97826"/>
    <d v="2026-01-14T00:00:00"/>
    <d v="2026-01-15T00:00:00"/>
    <x v="3"/>
    <x v="5"/>
    <x v="0"/>
    <s v="High"/>
    <s v="Pending"/>
    <x v="5"/>
    <n v="492"/>
    <n v="5"/>
    <x v="93"/>
    <n v="1"/>
    <n v="5"/>
    <x v="1"/>
    <n v="1.0162601626016259"/>
    <x v="1855"/>
  </r>
  <r>
    <s v="ROI03618"/>
    <s v="P40905"/>
    <d v="2026-01-12T00:00:00"/>
    <d v="2026-01-18T00:00:00"/>
    <x v="3"/>
    <x v="3"/>
    <x v="1"/>
    <s v="Normal"/>
    <s v="Pending"/>
    <x v="7"/>
    <n v="247"/>
    <n v="1"/>
    <x v="41"/>
    <n v="6"/>
    <n v="5"/>
    <x v="0"/>
    <n v="0.40485829959514169"/>
    <x v="1869"/>
  </r>
  <r>
    <s v="ROI03619"/>
    <s v="P78857"/>
    <d v="2026-02-04T00:00:00"/>
    <d v="2026-02-08T00:00:00"/>
    <x v="3"/>
    <x v="3"/>
    <x v="5"/>
    <s v="Normal"/>
    <s v="Pending"/>
    <x v="1"/>
    <n v="110"/>
    <n v="2"/>
    <x v="343"/>
    <n v="4"/>
    <n v="5"/>
    <x v="1"/>
    <n v="1.8181818181818181"/>
    <x v="218"/>
  </r>
  <r>
    <s v="ROI03620"/>
    <s v="P88745"/>
    <d v="2026-06-13T00:00:00"/>
    <d v="2026-06-23T00:00:00"/>
    <x v="1"/>
    <x v="5"/>
    <x v="3"/>
    <s v="Urgent"/>
    <s v="Completed"/>
    <x v="4"/>
    <n v="490"/>
    <n v="4"/>
    <x v="406"/>
    <n v="10"/>
    <n v="5"/>
    <x v="0"/>
    <n v="0.81632653061224492"/>
    <x v="395"/>
  </r>
  <r>
    <s v="ROI03621"/>
    <s v="P44163"/>
    <d v="2026-03-24T00:00:00"/>
    <d v="2026-03-31T00:00:00"/>
    <x v="4"/>
    <x v="0"/>
    <x v="1"/>
    <s v="Normal"/>
    <s v="In Progress"/>
    <x v="5"/>
    <n v="397"/>
    <n v="4"/>
    <x v="365"/>
    <n v="7"/>
    <n v="5"/>
    <x v="0"/>
    <n v="1.0075566750629723"/>
    <x v="1582"/>
  </r>
  <r>
    <s v="ROI03622"/>
    <s v="P44666"/>
    <d v="2026-01-19T00:00:00"/>
    <d v="2026-01-22T00:00:00"/>
    <x v="3"/>
    <x v="2"/>
    <x v="2"/>
    <s v="Normal"/>
    <s v="In Progress"/>
    <x v="7"/>
    <n v="277"/>
    <n v="4"/>
    <x v="559"/>
    <n v="3"/>
    <n v="5"/>
    <x v="1"/>
    <n v="1.4440433212996391"/>
    <x v="546"/>
  </r>
  <r>
    <s v="ROI03623"/>
    <s v="P35239"/>
    <d v="2026-03-09T00:00:00"/>
    <d v="2026-03-17T00:00:00"/>
    <x v="1"/>
    <x v="3"/>
    <x v="7"/>
    <s v="High"/>
    <s v="Completed"/>
    <x v="3"/>
    <n v="425"/>
    <n v="0"/>
    <x v="12"/>
    <n v="8"/>
    <n v="5"/>
    <x v="0"/>
    <n v="0"/>
    <x v="823"/>
  </r>
  <r>
    <s v="ROI03624"/>
    <s v="P32086"/>
    <d v="2026-06-15T00:00:00"/>
    <d v="2026-06-16T00:00:00"/>
    <x v="2"/>
    <x v="5"/>
    <x v="4"/>
    <s v="Normal"/>
    <s v="In Progress"/>
    <x v="4"/>
    <n v="185"/>
    <n v="2"/>
    <x v="231"/>
    <n v="1"/>
    <n v="5"/>
    <x v="1"/>
    <n v="1.0810810810810811"/>
    <x v="1870"/>
  </r>
  <r>
    <s v="ROI03625"/>
    <s v="P44680"/>
    <d v="2026-02-14T00:00:00"/>
    <d v="2026-02-18T00:00:00"/>
    <x v="0"/>
    <x v="4"/>
    <x v="6"/>
    <s v="Urgent"/>
    <s v="Pending"/>
    <x v="1"/>
    <n v="430"/>
    <n v="5"/>
    <x v="543"/>
    <n v="4"/>
    <n v="5"/>
    <x v="1"/>
    <n v="1.1627906976744187"/>
    <x v="885"/>
  </r>
  <r>
    <s v="ROI03626"/>
    <s v="P13548"/>
    <d v="2026-06-29T00:00:00"/>
    <d v="2026-07-07T00:00:00"/>
    <x v="3"/>
    <x v="0"/>
    <x v="1"/>
    <s v="High"/>
    <s v="Completed"/>
    <x v="6"/>
    <n v="208"/>
    <n v="0"/>
    <x v="12"/>
    <n v="8"/>
    <n v="5"/>
    <x v="0"/>
    <n v="0"/>
    <x v="152"/>
  </r>
  <r>
    <s v="ROI03627"/>
    <s v="P91634"/>
    <d v="2026-05-28T00:00:00"/>
    <d v="2026-06-02T00:00:00"/>
    <x v="2"/>
    <x v="3"/>
    <x v="3"/>
    <s v="Normal"/>
    <s v="Pending"/>
    <x v="1"/>
    <n v="118"/>
    <n v="0"/>
    <x v="12"/>
    <n v="5"/>
    <n v="5"/>
    <x v="1"/>
    <n v="0"/>
    <x v="584"/>
  </r>
  <r>
    <s v="ROI03628"/>
    <s v="P52509"/>
    <d v="2026-02-24T00:00:00"/>
    <d v="2026-03-02T00:00:00"/>
    <x v="4"/>
    <x v="4"/>
    <x v="1"/>
    <s v="Urgent"/>
    <s v="Completed"/>
    <x v="6"/>
    <n v="366"/>
    <n v="2"/>
    <x v="460"/>
    <n v="6"/>
    <n v="5"/>
    <x v="0"/>
    <n v="0.54644808743169404"/>
    <x v="632"/>
  </r>
  <r>
    <s v="ROI03629"/>
    <s v="P49854"/>
    <d v="2026-01-25T00:00:00"/>
    <d v="2026-02-03T00:00:00"/>
    <x v="0"/>
    <x v="3"/>
    <x v="1"/>
    <s v="High"/>
    <s v="In Progress"/>
    <x v="3"/>
    <n v="476"/>
    <n v="2"/>
    <x v="3"/>
    <n v="9"/>
    <n v="5"/>
    <x v="0"/>
    <n v="0.42016806722689076"/>
    <x v="1871"/>
  </r>
  <r>
    <s v="ROI03630"/>
    <s v="P34745"/>
    <d v="2026-01-20T00:00:00"/>
    <d v="2026-01-27T00:00:00"/>
    <x v="4"/>
    <x v="0"/>
    <x v="2"/>
    <s v="Urgent"/>
    <s v="In Progress"/>
    <x v="5"/>
    <n v="468"/>
    <n v="5"/>
    <x v="348"/>
    <n v="7"/>
    <n v="5"/>
    <x v="0"/>
    <n v="1.0683760683760684"/>
    <x v="1410"/>
  </r>
  <r>
    <s v="ROI03631"/>
    <s v="P15684"/>
    <d v="2026-04-02T00:00:00"/>
    <d v="2026-04-10T00:00:00"/>
    <x v="0"/>
    <x v="1"/>
    <x v="1"/>
    <s v="Normal"/>
    <s v="In Progress"/>
    <x v="4"/>
    <n v="430"/>
    <n v="0"/>
    <x v="12"/>
    <n v="8"/>
    <n v="5"/>
    <x v="0"/>
    <n v="0"/>
    <x v="1827"/>
  </r>
  <r>
    <s v="ROI03632"/>
    <s v="P73380"/>
    <d v="2026-03-04T00:00:00"/>
    <d v="2026-03-08T00:00:00"/>
    <x v="1"/>
    <x v="2"/>
    <x v="2"/>
    <s v="Urgent"/>
    <s v="Completed"/>
    <x v="6"/>
    <n v="439"/>
    <n v="5"/>
    <x v="279"/>
    <n v="4"/>
    <n v="5"/>
    <x v="1"/>
    <n v="1.1389521640091116"/>
    <x v="1872"/>
  </r>
  <r>
    <s v="ROI03633"/>
    <s v="P30343"/>
    <d v="2026-02-12T00:00:00"/>
    <d v="2026-02-15T00:00:00"/>
    <x v="0"/>
    <x v="5"/>
    <x v="7"/>
    <s v="Normal"/>
    <s v="Completed"/>
    <x v="6"/>
    <n v="243"/>
    <n v="1"/>
    <x v="251"/>
    <n v="3"/>
    <n v="5"/>
    <x v="1"/>
    <n v="0.41152263374485598"/>
    <x v="367"/>
  </r>
  <r>
    <s v="ROI03634"/>
    <s v="P30273"/>
    <d v="2026-02-26T00:00:00"/>
    <d v="2026-03-01T00:00:00"/>
    <x v="2"/>
    <x v="4"/>
    <x v="6"/>
    <s v="Urgent"/>
    <s v="Pending"/>
    <x v="4"/>
    <n v="127"/>
    <n v="5"/>
    <x v="629"/>
    <n v="3"/>
    <n v="5"/>
    <x v="1"/>
    <n v="3.9370078740157481"/>
    <x v="1098"/>
  </r>
  <r>
    <s v="ROI03635"/>
    <s v="P59482"/>
    <d v="2026-05-21T00:00:00"/>
    <d v="2026-05-28T00:00:00"/>
    <x v="2"/>
    <x v="2"/>
    <x v="5"/>
    <s v="Normal"/>
    <s v="In Progress"/>
    <x v="6"/>
    <n v="36"/>
    <n v="1"/>
    <x v="436"/>
    <n v="7"/>
    <n v="5"/>
    <x v="0"/>
    <n v="2.7777777777777777"/>
    <x v="109"/>
  </r>
  <r>
    <s v="ROI03636"/>
    <s v="P23264"/>
    <d v="2026-01-31T00:00:00"/>
    <d v="2026-02-08T00:00:00"/>
    <x v="3"/>
    <x v="2"/>
    <x v="3"/>
    <s v="Urgent"/>
    <s v="In Progress"/>
    <x v="2"/>
    <n v="341"/>
    <n v="2"/>
    <x v="411"/>
    <n v="8"/>
    <n v="5"/>
    <x v="0"/>
    <n v="0.5865102639296188"/>
    <x v="1873"/>
  </r>
  <r>
    <s v="ROI03637"/>
    <s v="P66387"/>
    <d v="2026-04-03T00:00:00"/>
    <d v="2026-04-08T00:00:00"/>
    <x v="3"/>
    <x v="1"/>
    <x v="5"/>
    <s v="Normal"/>
    <s v="In Progress"/>
    <x v="5"/>
    <n v="427"/>
    <n v="5"/>
    <x v="274"/>
    <n v="5"/>
    <n v="5"/>
    <x v="1"/>
    <n v="1.1709601873536302"/>
    <x v="1874"/>
  </r>
  <r>
    <s v="ROI03638"/>
    <s v="P81040"/>
    <d v="2026-02-03T00:00:00"/>
    <d v="2026-02-09T00:00:00"/>
    <x v="4"/>
    <x v="5"/>
    <x v="6"/>
    <s v="Normal"/>
    <s v="In Progress"/>
    <x v="1"/>
    <n v="296"/>
    <n v="3"/>
    <x v="33"/>
    <n v="6"/>
    <n v="5"/>
    <x v="0"/>
    <n v="1.0135135135135136"/>
    <x v="781"/>
  </r>
  <r>
    <s v="ROI03639"/>
    <s v="P27514"/>
    <d v="2026-05-26T00:00:00"/>
    <d v="2026-05-31T00:00:00"/>
    <x v="4"/>
    <x v="1"/>
    <x v="1"/>
    <s v="Urgent"/>
    <s v="Pending"/>
    <x v="6"/>
    <n v="235"/>
    <n v="0"/>
    <x v="12"/>
    <n v="5"/>
    <n v="5"/>
    <x v="1"/>
    <n v="0"/>
    <x v="63"/>
  </r>
  <r>
    <s v="ROI03640"/>
    <s v="P53854"/>
    <d v="2026-04-25T00:00:00"/>
    <d v="2026-04-28T00:00:00"/>
    <x v="1"/>
    <x v="4"/>
    <x v="7"/>
    <s v="High"/>
    <s v="Completed"/>
    <x v="2"/>
    <n v="262"/>
    <n v="2"/>
    <x v="233"/>
    <n v="3"/>
    <n v="5"/>
    <x v="1"/>
    <n v="0.76335877862595414"/>
    <x v="570"/>
  </r>
  <r>
    <s v="ROI03641"/>
    <s v="P90744"/>
    <d v="2026-01-25T00:00:00"/>
    <d v="2026-01-26T00:00:00"/>
    <x v="3"/>
    <x v="4"/>
    <x v="6"/>
    <s v="Normal"/>
    <s v="In Progress"/>
    <x v="7"/>
    <n v="321"/>
    <n v="2"/>
    <x v="361"/>
    <n v="1"/>
    <n v="5"/>
    <x v="1"/>
    <n v="0.62305295950155759"/>
    <x v="1404"/>
  </r>
  <r>
    <s v="ROI03642"/>
    <s v="P37463"/>
    <d v="2026-01-22T00:00:00"/>
    <d v="2026-01-24T00:00:00"/>
    <x v="1"/>
    <x v="5"/>
    <x v="1"/>
    <s v="Urgent"/>
    <s v="In Progress"/>
    <x v="1"/>
    <n v="445"/>
    <n v="1"/>
    <x v="421"/>
    <n v="2"/>
    <n v="5"/>
    <x v="1"/>
    <n v="0.22471910112359553"/>
    <x v="667"/>
  </r>
  <r>
    <s v="ROI03643"/>
    <s v="P40980"/>
    <d v="2026-02-22T00:00:00"/>
    <d v="2026-02-27T00:00:00"/>
    <x v="1"/>
    <x v="1"/>
    <x v="6"/>
    <s v="High"/>
    <s v="In Progress"/>
    <x v="4"/>
    <n v="41"/>
    <n v="1"/>
    <x v="35"/>
    <n v="5"/>
    <n v="5"/>
    <x v="1"/>
    <n v="2.4390243902439024"/>
    <x v="1422"/>
  </r>
  <r>
    <s v="ROI03644"/>
    <s v="P49159"/>
    <d v="2026-05-25T00:00:00"/>
    <d v="2026-06-02T00:00:00"/>
    <x v="1"/>
    <x v="5"/>
    <x v="3"/>
    <s v="Normal"/>
    <s v="In Progress"/>
    <x v="3"/>
    <n v="210"/>
    <n v="0"/>
    <x v="12"/>
    <n v="8"/>
    <n v="5"/>
    <x v="0"/>
    <n v="0"/>
    <x v="271"/>
  </r>
  <r>
    <s v="ROI03645"/>
    <s v="P83055"/>
    <d v="2026-03-03T00:00:00"/>
    <d v="2026-03-06T00:00:00"/>
    <x v="1"/>
    <x v="4"/>
    <x v="2"/>
    <s v="High"/>
    <s v="Pending"/>
    <x v="7"/>
    <n v="275"/>
    <n v="0"/>
    <x v="12"/>
    <n v="3"/>
    <n v="5"/>
    <x v="1"/>
    <n v="0"/>
    <x v="1634"/>
  </r>
  <r>
    <s v="ROI03646"/>
    <s v="P83387"/>
    <d v="2026-03-01T00:00:00"/>
    <d v="2026-03-03T00:00:00"/>
    <x v="3"/>
    <x v="5"/>
    <x v="4"/>
    <s v="Normal"/>
    <s v="Completed"/>
    <x v="6"/>
    <n v="449"/>
    <n v="3"/>
    <x v="451"/>
    <n v="2"/>
    <n v="5"/>
    <x v="1"/>
    <n v="0.66815144766146994"/>
    <x v="1875"/>
  </r>
  <r>
    <s v="ROI03647"/>
    <s v="P23178"/>
    <d v="2026-03-27T00:00:00"/>
    <d v="2026-04-01T00:00:00"/>
    <x v="1"/>
    <x v="0"/>
    <x v="2"/>
    <s v="Normal"/>
    <s v="In Progress"/>
    <x v="5"/>
    <n v="213"/>
    <n v="5"/>
    <x v="235"/>
    <n v="5"/>
    <n v="5"/>
    <x v="1"/>
    <n v="2.3474178403755865"/>
    <x v="1133"/>
  </r>
  <r>
    <s v="ROI03648"/>
    <s v="P96096"/>
    <d v="2026-04-02T00:00:00"/>
    <d v="2026-04-03T00:00:00"/>
    <x v="0"/>
    <x v="5"/>
    <x v="3"/>
    <s v="Normal"/>
    <s v="In Progress"/>
    <x v="2"/>
    <n v="311"/>
    <n v="1"/>
    <x v="196"/>
    <n v="1"/>
    <n v="5"/>
    <x v="1"/>
    <n v="0.32154340836012862"/>
    <x v="1876"/>
  </r>
  <r>
    <s v="ROI03649"/>
    <s v="P39413"/>
    <d v="2026-01-11T00:00:00"/>
    <d v="2026-01-20T00:00:00"/>
    <x v="1"/>
    <x v="2"/>
    <x v="3"/>
    <s v="Urgent"/>
    <s v="In Progress"/>
    <x v="2"/>
    <n v="184"/>
    <n v="1"/>
    <x v="437"/>
    <n v="9"/>
    <n v="5"/>
    <x v="0"/>
    <n v="0.54347826086956519"/>
    <x v="233"/>
  </r>
  <r>
    <s v="ROI03650"/>
    <s v="P22487"/>
    <d v="2026-02-08T00:00:00"/>
    <d v="2026-02-18T00:00:00"/>
    <x v="4"/>
    <x v="2"/>
    <x v="1"/>
    <s v="High"/>
    <s v="Completed"/>
    <x v="3"/>
    <n v="291"/>
    <n v="4"/>
    <x v="464"/>
    <n v="10"/>
    <n v="5"/>
    <x v="0"/>
    <n v="1.3745704467353952"/>
    <x v="1167"/>
  </r>
  <r>
    <s v="ROI03651"/>
    <s v="P21342"/>
    <d v="2026-03-15T00:00:00"/>
    <d v="2026-03-19T00:00:00"/>
    <x v="4"/>
    <x v="5"/>
    <x v="7"/>
    <s v="Urgent"/>
    <s v="Pending"/>
    <x v="4"/>
    <n v="57"/>
    <n v="4"/>
    <x v="603"/>
    <n v="4"/>
    <n v="5"/>
    <x v="1"/>
    <n v="7.0175438596491224"/>
    <x v="879"/>
  </r>
  <r>
    <s v="ROI03652"/>
    <s v="P15887"/>
    <d v="2026-04-03T00:00:00"/>
    <d v="2026-04-12T00:00:00"/>
    <x v="0"/>
    <x v="0"/>
    <x v="2"/>
    <s v="Urgent"/>
    <s v="Completed"/>
    <x v="5"/>
    <n v="386"/>
    <n v="4"/>
    <x v="169"/>
    <n v="9"/>
    <n v="5"/>
    <x v="0"/>
    <n v="1.0362694300518136"/>
    <x v="796"/>
  </r>
  <r>
    <s v="ROI03653"/>
    <s v="P74148"/>
    <d v="2026-02-03T00:00:00"/>
    <d v="2026-02-10T00:00:00"/>
    <x v="1"/>
    <x v="3"/>
    <x v="3"/>
    <s v="Normal"/>
    <s v="Completed"/>
    <x v="7"/>
    <n v="362"/>
    <n v="5"/>
    <x v="38"/>
    <n v="7"/>
    <n v="5"/>
    <x v="0"/>
    <n v="1.3812154696132597"/>
    <x v="1877"/>
  </r>
  <r>
    <s v="ROI03654"/>
    <s v="P59336"/>
    <d v="2026-05-20T00:00:00"/>
    <d v="2026-05-29T00:00:00"/>
    <x v="4"/>
    <x v="0"/>
    <x v="1"/>
    <s v="Normal"/>
    <s v="In Progress"/>
    <x v="6"/>
    <n v="156"/>
    <n v="2"/>
    <x v="60"/>
    <n v="9"/>
    <n v="5"/>
    <x v="0"/>
    <n v="1.2820512820512819"/>
    <x v="96"/>
  </r>
  <r>
    <s v="ROI03655"/>
    <s v="P21774"/>
    <d v="2026-05-11T00:00:00"/>
    <d v="2026-05-17T00:00:00"/>
    <x v="2"/>
    <x v="5"/>
    <x v="6"/>
    <s v="Urgent"/>
    <s v="Pending"/>
    <x v="2"/>
    <n v="70"/>
    <n v="0"/>
    <x v="12"/>
    <n v="6"/>
    <n v="5"/>
    <x v="0"/>
    <n v="0"/>
    <x v="568"/>
  </r>
  <r>
    <s v="ROI03656"/>
    <s v="P38727"/>
    <d v="2026-05-09T00:00:00"/>
    <d v="2026-05-12T00:00:00"/>
    <x v="4"/>
    <x v="1"/>
    <x v="3"/>
    <s v="Urgent"/>
    <s v="Completed"/>
    <x v="7"/>
    <n v="425"/>
    <n v="0"/>
    <x v="12"/>
    <n v="3"/>
    <n v="5"/>
    <x v="1"/>
    <n v="0"/>
    <x v="276"/>
  </r>
  <r>
    <s v="ROI03657"/>
    <s v="P41935"/>
    <d v="2026-02-23T00:00:00"/>
    <d v="2026-03-04T00:00:00"/>
    <x v="3"/>
    <x v="1"/>
    <x v="7"/>
    <s v="High"/>
    <s v="In Progress"/>
    <x v="2"/>
    <n v="364"/>
    <n v="4"/>
    <x v="641"/>
    <n v="9"/>
    <n v="5"/>
    <x v="0"/>
    <n v="1.098901098901099"/>
    <x v="1878"/>
  </r>
  <r>
    <s v="ROI03658"/>
    <s v="P45800"/>
    <d v="2026-01-31T00:00:00"/>
    <d v="2026-02-01T00:00:00"/>
    <x v="2"/>
    <x v="5"/>
    <x v="0"/>
    <s v="High"/>
    <s v="Pending"/>
    <x v="1"/>
    <n v="291"/>
    <n v="0"/>
    <x v="12"/>
    <n v="1"/>
    <n v="5"/>
    <x v="1"/>
    <n v="0"/>
    <x v="114"/>
  </r>
  <r>
    <s v="ROI03659"/>
    <s v="P42463"/>
    <d v="2026-01-05T00:00:00"/>
    <d v="2026-01-14T00:00:00"/>
    <x v="4"/>
    <x v="1"/>
    <x v="0"/>
    <s v="High"/>
    <s v="Completed"/>
    <x v="2"/>
    <n v="31"/>
    <n v="2"/>
    <x v="241"/>
    <n v="9"/>
    <n v="5"/>
    <x v="0"/>
    <n v="6.4516129032258061"/>
    <x v="1879"/>
  </r>
  <r>
    <s v="ROI03660"/>
    <s v="P74373"/>
    <d v="2026-04-03T00:00:00"/>
    <d v="2026-04-08T00:00:00"/>
    <x v="3"/>
    <x v="0"/>
    <x v="6"/>
    <s v="Urgent"/>
    <s v="Pending"/>
    <x v="6"/>
    <n v="58"/>
    <n v="0"/>
    <x v="12"/>
    <n v="5"/>
    <n v="5"/>
    <x v="1"/>
    <n v="0"/>
    <x v="996"/>
  </r>
  <r>
    <s v="ROI03661"/>
    <s v="P98241"/>
    <d v="2026-05-04T00:00:00"/>
    <d v="2026-05-11T00:00:00"/>
    <x v="1"/>
    <x v="2"/>
    <x v="1"/>
    <s v="Normal"/>
    <s v="Pending"/>
    <x v="0"/>
    <n v="455"/>
    <n v="4"/>
    <x v="405"/>
    <n v="7"/>
    <n v="5"/>
    <x v="0"/>
    <n v="0.87912087912087911"/>
    <x v="1563"/>
  </r>
  <r>
    <s v="ROI03662"/>
    <s v="P20104"/>
    <d v="2026-02-16T00:00:00"/>
    <d v="2026-02-26T00:00:00"/>
    <x v="2"/>
    <x v="5"/>
    <x v="3"/>
    <s v="Normal"/>
    <s v="Pending"/>
    <x v="3"/>
    <n v="71"/>
    <n v="0"/>
    <x v="12"/>
    <n v="10"/>
    <n v="5"/>
    <x v="0"/>
    <n v="0"/>
    <x v="845"/>
  </r>
  <r>
    <s v="ROI03663"/>
    <s v="P12047"/>
    <d v="2026-06-25T00:00:00"/>
    <d v="2026-07-03T00:00:00"/>
    <x v="0"/>
    <x v="4"/>
    <x v="5"/>
    <s v="High"/>
    <s v="In Progress"/>
    <x v="3"/>
    <n v="195"/>
    <n v="4"/>
    <x v="265"/>
    <n v="8"/>
    <n v="5"/>
    <x v="0"/>
    <n v="2.0512820512820511"/>
    <x v="1414"/>
  </r>
  <r>
    <s v="ROI03664"/>
    <s v="P12700"/>
    <d v="2026-05-14T00:00:00"/>
    <d v="2026-05-16T00:00:00"/>
    <x v="1"/>
    <x v="5"/>
    <x v="0"/>
    <s v="Normal"/>
    <s v="In Progress"/>
    <x v="7"/>
    <n v="458"/>
    <n v="4"/>
    <x v="263"/>
    <n v="2"/>
    <n v="5"/>
    <x v="1"/>
    <n v="0.87336244541484709"/>
    <x v="1880"/>
  </r>
  <r>
    <s v="ROI03665"/>
    <s v="P23115"/>
    <d v="2026-04-28T00:00:00"/>
    <d v="2026-05-07T00:00:00"/>
    <x v="2"/>
    <x v="3"/>
    <x v="3"/>
    <s v="Urgent"/>
    <s v="Pending"/>
    <x v="1"/>
    <n v="496"/>
    <n v="2"/>
    <x v="244"/>
    <n v="9"/>
    <n v="5"/>
    <x v="0"/>
    <n v="0.40322580645161288"/>
    <x v="1012"/>
  </r>
  <r>
    <s v="ROI03666"/>
    <s v="P72061"/>
    <d v="2026-05-11T00:00:00"/>
    <d v="2026-05-14T00:00:00"/>
    <x v="1"/>
    <x v="3"/>
    <x v="3"/>
    <s v="Normal"/>
    <s v="Completed"/>
    <x v="1"/>
    <n v="487"/>
    <n v="0"/>
    <x v="12"/>
    <n v="3"/>
    <n v="5"/>
    <x v="1"/>
    <n v="0"/>
    <x v="1881"/>
  </r>
  <r>
    <s v="ROI03667"/>
    <s v="P18774"/>
    <d v="2026-03-01T00:00:00"/>
    <d v="2026-03-06T00:00:00"/>
    <x v="0"/>
    <x v="1"/>
    <x v="5"/>
    <s v="Normal"/>
    <s v="Pending"/>
    <x v="1"/>
    <n v="384"/>
    <n v="5"/>
    <x v="642"/>
    <n v="5"/>
    <n v="5"/>
    <x v="1"/>
    <n v="1.3020833333333335"/>
    <x v="312"/>
  </r>
  <r>
    <s v="ROI03668"/>
    <s v="P77875"/>
    <d v="2026-02-26T00:00:00"/>
    <d v="2026-03-06T00:00:00"/>
    <x v="4"/>
    <x v="5"/>
    <x v="0"/>
    <s v="High"/>
    <s v="Pending"/>
    <x v="2"/>
    <n v="56"/>
    <n v="1"/>
    <x v="90"/>
    <n v="8"/>
    <n v="5"/>
    <x v="0"/>
    <n v="1.7857142857142856"/>
    <x v="80"/>
  </r>
  <r>
    <s v="ROI03669"/>
    <s v="P46488"/>
    <d v="2026-05-08T00:00:00"/>
    <d v="2026-05-18T00:00:00"/>
    <x v="2"/>
    <x v="5"/>
    <x v="3"/>
    <s v="Urgent"/>
    <s v="Completed"/>
    <x v="7"/>
    <n v="404"/>
    <n v="5"/>
    <x v="333"/>
    <n v="10"/>
    <n v="5"/>
    <x v="0"/>
    <n v="1.2376237623762376"/>
    <x v="1294"/>
  </r>
  <r>
    <s v="ROI03670"/>
    <s v="P37160"/>
    <d v="2026-01-04T00:00:00"/>
    <d v="2026-01-14T00:00:00"/>
    <x v="1"/>
    <x v="1"/>
    <x v="7"/>
    <s v="Normal"/>
    <s v="In Progress"/>
    <x v="7"/>
    <n v="105"/>
    <n v="0"/>
    <x v="12"/>
    <n v="10"/>
    <n v="5"/>
    <x v="0"/>
    <n v="0"/>
    <x v="1782"/>
  </r>
  <r>
    <s v="ROI03671"/>
    <s v="P30475"/>
    <d v="2026-04-12T00:00:00"/>
    <d v="2026-04-19T00:00:00"/>
    <x v="1"/>
    <x v="5"/>
    <x v="2"/>
    <s v="High"/>
    <s v="Completed"/>
    <x v="0"/>
    <n v="434"/>
    <n v="1"/>
    <x v="11"/>
    <n v="7"/>
    <n v="5"/>
    <x v="0"/>
    <n v="0.2304147465437788"/>
    <x v="428"/>
  </r>
  <r>
    <s v="ROI03672"/>
    <s v="P14377"/>
    <d v="2026-01-13T00:00:00"/>
    <d v="2026-01-22T00:00:00"/>
    <x v="4"/>
    <x v="5"/>
    <x v="6"/>
    <s v="Normal"/>
    <s v="In Progress"/>
    <x v="5"/>
    <n v="66"/>
    <n v="3"/>
    <x v="496"/>
    <n v="9"/>
    <n v="5"/>
    <x v="0"/>
    <n v="4.5454545454545459"/>
    <x v="1166"/>
  </r>
  <r>
    <s v="ROI03673"/>
    <s v="P65256"/>
    <d v="2026-02-09T00:00:00"/>
    <d v="2026-02-19T00:00:00"/>
    <x v="0"/>
    <x v="5"/>
    <x v="1"/>
    <s v="High"/>
    <s v="In Progress"/>
    <x v="0"/>
    <n v="126"/>
    <n v="2"/>
    <x v="262"/>
    <n v="10"/>
    <n v="5"/>
    <x v="0"/>
    <n v="1.5873015873015872"/>
    <x v="603"/>
  </r>
  <r>
    <s v="ROI03674"/>
    <s v="P17275"/>
    <d v="2026-01-16T00:00:00"/>
    <d v="2026-01-22T00:00:00"/>
    <x v="1"/>
    <x v="0"/>
    <x v="2"/>
    <s v="Urgent"/>
    <s v="Pending"/>
    <x v="7"/>
    <n v="296"/>
    <n v="3"/>
    <x v="156"/>
    <n v="6"/>
    <n v="5"/>
    <x v="0"/>
    <n v="1.0135135135135136"/>
    <x v="781"/>
  </r>
  <r>
    <s v="ROI03675"/>
    <s v="P62215"/>
    <d v="2026-02-14T00:00:00"/>
    <d v="2026-02-21T00:00:00"/>
    <x v="3"/>
    <x v="5"/>
    <x v="3"/>
    <s v="High"/>
    <s v="In Progress"/>
    <x v="1"/>
    <n v="495"/>
    <n v="5"/>
    <x v="267"/>
    <n v="7"/>
    <n v="5"/>
    <x v="0"/>
    <n v="1.0101010101010102"/>
    <x v="1453"/>
  </r>
  <r>
    <s v="ROI03676"/>
    <s v="P32514"/>
    <d v="2026-02-06T00:00:00"/>
    <d v="2026-02-13T00:00:00"/>
    <x v="2"/>
    <x v="1"/>
    <x v="6"/>
    <s v="High"/>
    <s v="Completed"/>
    <x v="0"/>
    <n v="132"/>
    <n v="2"/>
    <x v="85"/>
    <n v="7"/>
    <n v="5"/>
    <x v="0"/>
    <n v="1.5151515151515151"/>
    <x v="856"/>
  </r>
  <r>
    <s v="ROI03677"/>
    <s v="P69085"/>
    <d v="2026-05-09T00:00:00"/>
    <d v="2026-05-12T00:00:00"/>
    <x v="4"/>
    <x v="2"/>
    <x v="3"/>
    <s v="Urgent"/>
    <s v="Pending"/>
    <x v="7"/>
    <n v="102"/>
    <n v="1"/>
    <x v="393"/>
    <n v="3"/>
    <n v="5"/>
    <x v="1"/>
    <n v="0.98039215686274506"/>
    <x v="982"/>
  </r>
  <r>
    <s v="ROI03678"/>
    <s v="P50198"/>
    <d v="2026-05-31T00:00:00"/>
    <d v="2026-06-06T00:00:00"/>
    <x v="3"/>
    <x v="0"/>
    <x v="0"/>
    <s v="High"/>
    <s v="Pending"/>
    <x v="6"/>
    <n v="243"/>
    <n v="2"/>
    <x v="462"/>
    <n v="6"/>
    <n v="5"/>
    <x v="0"/>
    <n v="0.82304526748971196"/>
    <x v="579"/>
  </r>
  <r>
    <s v="ROI03679"/>
    <s v="P46738"/>
    <d v="2026-05-28T00:00:00"/>
    <d v="2026-06-04T00:00:00"/>
    <x v="3"/>
    <x v="3"/>
    <x v="2"/>
    <s v="Normal"/>
    <s v="Pending"/>
    <x v="0"/>
    <n v="404"/>
    <n v="0"/>
    <x v="12"/>
    <n v="7"/>
    <n v="5"/>
    <x v="0"/>
    <n v="0"/>
    <x v="1117"/>
  </r>
  <r>
    <s v="ROI03680"/>
    <s v="P41935"/>
    <d v="2026-02-01T00:00:00"/>
    <d v="2026-02-06T00:00:00"/>
    <x v="4"/>
    <x v="0"/>
    <x v="4"/>
    <s v="High"/>
    <s v="Completed"/>
    <x v="2"/>
    <n v="348"/>
    <n v="4"/>
    <x v="443"/>
    <n v="5"/>
    <n v="5"/>
    <x v="1"/>
    <n v="1.1494252873563218"/>
    <x v="214"/>
  </r>
  <r>
    <s v="ROI03681"/>
    <s v="P27595"/>
    <d v="2026-04-04T00:00:00"/>
    <d v="2026-04-08T00:00:00"/>
    <x v="3"/>
    <x v="5"/>
    <x v="3"/>
    <s v="High"/>
    <s v="Pending"/>
    <x v="7"/>
    <n v="421"/>
    <n v="2"/>
    <x v="134"/>
    <n v="4"/>
    <n v="5"/>
    <x v="1"/>
    <n v="0.47505938242280288"/>
    <x v="370"/>
  </r>
  <r>
    <s v="ROI03682"/>
    <s v="P39160"/>
    <d v="2026-03-04T00:00:00"/>
    <d v="2026-03-11T00:00:00"/>
    <x v="2"/>
    <x v="3"/>
    <x v="3"/>
    <s v="High"/>
    <s v="Completed"/>
    <x v="0"/>
    <n v="80"/>
    <n v="1"/>
    <x v="238"/>
    <n v="7"/>
    <n v="5"/>
    <x v="0"/>
    <n v="1.25"/>
    <x v="414"/>
  </r>
  <r>
    <s v="ROI03683"/>
    <s v="P47163"/>
    <d v="2026-05-18T00:00:00"/>
    <d v="2026-05-26T00:00:00"/>
    <x v="2"/>
    <x v="1"/>
    <x v="2"/>
    <s v="High"/>
    <s v="Pending"/>
    <x v="0"/>
    <n v="120"/>
    <n v="0"/>
    <x v="12"/>
    <n v="8"/>
    <n v="5"/>
    <x v="0"/>
    <n v="0"/>
    <x v="410"/>
  </r>
  <r>
    <s v="ROI03684"/>
    <s v="P19546"/>
    <d v="2026-01-29T00:00:00"/>
    <d v="2026-01-30T00:00:00"/>
    <x v="3"/>
    <x v="0"/>
    <x v="5"/>
    <s v="High"/>
    <s v="In Progress"/>
    <x v="3"/>
    <n v="485"/>
    <n v="5"/>
    <x v="554"/>
    <n v="1"/>
    <n v="5"/>
    <x v="1"/>
    <n v="1.0309278350515463"/>
    <x v="936"/>
  </r>
  <r>
    <s v="ROI03685"/>
    <s v="P81076"/>
    <d v="2026-04-25T00:00:00"/>
    <d v="2026-04-28T00:00:00"/>
    <x v="3"/>
    <x v="5"/>
    <x v="2"/>
    <s v="Urgent"/>
    <s v="In Progress"/>
    <x v="4"/>
    <n v="118"/>
    <n v="5"/>
    <x v="489"/>
    <n v="3"/>
    <n v="5"/>
    <x v="1"/>
    <n v="4.2372881355932197"/>
    <x v="652"/>
  </r>
  <r>
    <s v="ROI03686"/>
    <s v="P48158"/>
    <d v="2026-02-20T00:00:00"/>
    <d v="2026-02-24T00:00:00"/>
    <x v="4"/>
    <x v="0"/>
    <x v="4"/>
    <s v="High"/>
    <s v="In Progress"/>
    <x v="7"/>
    <n v="74"/>
    <n v="1"/>
    <x v="576"/>
    <n v="4"/>
    <n v="5"/>
    <x v="1"/>
    <n v="1.3513513513513513"/>
    <x v="302"/>
  </r>
  <r>
    <s v="ROI03687"/>
    <s v="P57427"/>
    <d v="2026-04-05T00:00:00"/>
    <d v="2026-04-12T00:00:00"/>
    <x v="0"/>
    <x v="1"/>
    <x v="7"/>
    <s v="High"/>
    <s v="Completed"/>
    <x v="1"/>
    <n v="106"/>
    <n v="2"/>
    <x v="305"/>
    <n v="7"/>
    <n v="5"/>
    <x v="0"/>
    <n v="1.8867924528301887"/>
    <x v="217"/>
  </r>
  <r>
    <s v="ROI03688"/>
    <s v="P79841"/>
    <d v="2026-03-05T00:00:00"/>
    <d v="2026-03-15T00:00:00"/>
    <x v="0"/>
    <x v="1"/>
    <x v="5"/>
    <s v="High"/>
    <s v="Pending"/>
    <x v="5"/>
    <n v="347"/>
    <n v="1"/>
    <x v="377"/>
    <n v="10"/>
    <n v="5"/>
    <x v="0"/>
    <n v="0.28818443804034583"/>
    <x v="1402"/>
  </r>
  <r>
    <s v="ROI03689"/>
    <s v="P32239"/>
    <d v="2026-06-15T00:00:00"/>
    <d v="2026-06-23T00:00:00"/>
    <x v="1"/>
    <x v="0"/>
    <x v="3"/>
    <s v="Normal"/>
    <s v="In Progress"/>
    <x v="6"/>
    <n v="306"/>
    <n v="2"/>
    <x v="63"/>
    <n v="8"/>
    <n v="5"/>
    <x v="0"/>
    <n v="0.65359477124183007"/>
    <x v="1672"/>
  </r>
  <r>
    <s v="ROI03690"/>
    <s v="P76501"/>
    <d v="2026-03-12T00:00:00"/>
    <d v="2026-03-18T00:00:00"/>
    <x v="4"/>
    <x v="1"/>
    <x v="2"/>
    <s v="Normal"/>
    <s v="Pending"/>
    <x v="2"/>
    <n v="121"/>
    <n v="3"/>
    <x v="498"/>
    <n v="6"/>
    <n v="5"/>
    <x v="0"/>
    <n v="2.4793388429752068"/>
    <x v="1344"/>
  </r>
  <r>
    <s v="ROI03691"/>
    <s v="P95170"/>
    <d v="2026-01-08T00:00:00"/>
    <d v="2026-01-11T00:00:00"/>
    <x v="4"/>
    <x v="1"/>
    <x v="7"/>
    <s v="Urgent"/>
    <s v="Completed"/>
    <x v="1"/>
    <n v="93"/>
    <n v="5"/>
    <x v="344"/>
    <n v="3"/>
    <n v="5"/>
    <x v="1"/>
    <n v="5.376344086021505"/>
    <x v="530"/>
  </r>
  <r>
    <s v="ROI03692"/>
    <s v="P59032"/>
    <d v="2026-03-31T00:00:00"/>
    <d v="2026-04-04T00:00:00"/>
    <x v="0"/>
    <x v="2"/>
    <x v="1"/>
    <s v="High"/>
    <s v="Completed"/>
    <x v="6"/>
    <n v="340"/>
    <n v="3"/>
    <x v="428"/>
    <n v="4"/>
    <n v="5"/>
    <x v="1"/>
    <n v="0.88235294117647056"/>
    <x v="800"/>
  </r>
  <r>
    <s v="ROI03693"/>
    <s v="P55846"/>
    <d v="2026-06-08T00:00:00"/>
    <d v="2026-06-16T00:00:00"/>
    <x v="4"/>
    <x v="5"/>
    <x v="4"/>
    <s v="Urgent"/>
    <s v="Completed"/>
    <x v="5"/>
    <n v="204"/>
    <n v="0"/>
    <x v="12"/>
    <n v="8"/>
    <n v="5"/>
    <x v="0"/>
    <n v="0"/>
    <x v="296"/>
  </r>
  <r>
    <s v="ROI03694"/>
    <s v="P50010"/>
    <d v="2026-04-12T00:00:00"/>
    <d v="2026-04-17T00:00:00"/>
    <x v="2"/>
    <x v="4"/>
    <x v="1"/>
    <s v="Urgent"/>
    <s v="Completed"/>
    <x v="0"/>
    <n v="268"/>
    <n v="4"/>
    <x v="28"/>
    <n v="5"/>
    <n v="5"/>
    <x v="1"/>
    <n v="1.4925373134328357"/>
    <x v="1695"/>
  </r>
  <r>
    <s v="ROI03695"/>
    <s v="P90829"/>
    <d v="2026-03-06T00:00:00"/>
    <d v="2026-03-15T00:00:00"/>
    <x v="0"/>
    <x v="1"/>
    <x v="6"/>
    <s v="Normal"/>
    <s v="Pending"/>
    <x v="5"/>
    <n v="479"/>
    <n v="0"/>
    <x v="12"/>
    <n v="9"/>
    <n v="5"/>
    <x v="0"/>
    <n v="0"/>
    <x v="1882"/>
  </r>
  <r>
    <s v="ROI03696"/>
    <s v="P68428"/>
    <d v="2026-04-30T00:00:00"/>
    <d v="2026-05-09T00:00:00"/>
    <x v="0"/>
    <x v="4"/>
    <x v="7"/>
    <s v="Urgent"/>
    <s v="Pending"/>
    <x v="1"/>
    <n v="362"/>
    <n v="3"/>
    <x v="104"/>
    <n v="9"/>
    <n v="5"/>
    <x v="0"/>
    <n v="0.82872928176795579"/>
    <x v="1377"/>
  </r>
  <r>
    <s v="ROI03697"/>
    <s v="P74496"/>
    <d v="2026-03-23T00:00:00"/>
    <d v="2026-03-30T00:00:00"/>
    <x v="0"/>
    <x v="3"/>
    <x v="1"/>
    <s v="Urgent"/>
    <s v="Completed"/>
    <x v="4"/>
    <n v="208"/>
    <n v="4"/>
    <x v="152"/>
    <n v="7"/>
    <n v="5"/>
    <x v="0"/>
    <n v="1.9230769230769231"/>
    <x v="1883"/>
  </r>
  <r>
    <s v="ROI03698"/>
    <s v="P71723"/>
    <d v="2026-01-15T00:00:00"/>
    <d v="2026-01-21T00:00:00"/>
    <x v="1"/>
    <x v="5"/>
    <x v="4"/>
    <s v="Normal"/>
    <s v="Completed"/>
    <x v="2"/>
    <n v="251"/>
    <n v="2"/>
    <x v="91"/>
    <n v="6"/>
    <n v="5"/>
    <x v="0"/>
    <n v="0.79681274900398402"/>
    <x v="763"/>
  </r>
  <r>
    <s v="ROI03699"/>
    <s v="P18253"/>
    <d v="2026-06-06T00:00:00"/>
    <d v="2026-06-08T00:00:00"/>
    <x v="2"/>
    <x v="1"/>
    <x v="1"/>
    <s v="Normal"/>
    <s v="Pending"/>
    <x v="7"/>
    <n v="486"/>
    <n v="4"/>
    <x v="152"/>
    <n v="2"/>
    <n v="5"/>
    <x v="1"/>
    <n v="0.82304526748971196"/>
    <x v="182"/>
  </r>
  <r>
    <s v="ROI03700"/>
    <s v="P88456"/>
    <d v="2026-03-05T00:00:00"/>
    <d v="2026-03-14T00:00:00"/>
    <x v="3"/>
    <x v="0"/>
    <x v="6"/>
    <s v="High"/>
    <s v="In Progress"/>
    <x v="7"/>
    <n v="349"/>
    <n v="3"/>
    <x v="387"/>
    <n v="9"/>
    <n v="5"/>
    <x v="0"/>
    <n v="0.8595988538681949"/>
    <x v="1608"/>
  </r>
  <r>
    <s v="ROI03701"/>
    <s v="P41750"/>
    <d v="2026-02-07T00:00:00"/>
    <d v="2026-02-17T00:00:00"/>
    <x v="4"/>
    <x v="1"/>
    <x v="0"/>
    <s v="High"/>
    <s v="Pending"/>
    <x v="0"/>
    <n v="204"/>
    <n v="3"/>
    <x v="430"/>
    <n v="10"/>
    <n v="5"/>
    <x v="0"/>
    <n v="1.4705882352941175"/>
    <x v="409"/>
  </r>
  <r>
    <s v="ROI03702"/>
    <s v="P63019"/>
    <d v="2026-05-06T00:00:00"/>
    <d v="2026-05-11T00:00:00"/>
    <x v="1"/>
    <x v="0"/>
    <x v="4"/>
    <s v="Urgent"/>
    <s v="Pending"/>
    <x v="7"/>
    <n v="121"/>
    <n v="1"/>
    <x v="198"/>
    <n v="5"/>
    <n v="5"/>
    <x v="1"/>
    <n v="0.82644628099173556"/>
    <x v="1679"/>
  </r>
  <r>
    <s v="ROI03703"/>
    <s v="P87614"/>
    <d v="2026-05-06T00:00:00"/>
    <d v="2026-05-10T00:00:00"/>
    <x v="0"/>
    <x v="5"/>
    <x v="2"/>
    <s v="Urgent"/>
    <s v="In Progress"/>
    <x v="6"/>
    <n v="135"/>
    <n v="2"/>
    <x v="555"/>
    <n v="4"/>
    <n v="5"/>
    <x v="1"/>
    <n v="1.4814814814814816"/>
    <x v="1125"/>
  </r>
  <r>
    <s v="ROI03704"/>
    <s v="P42213"/>
    <d v="2026-01-10T00:00:00"/>
    <d v="2026-01-19T00:00:00"/>
    <x v="1"/>
    <x v="1"/>
    <x v="6"/>
    <s v="Normal"/>
    <s v="In Progress"/>
    <x v="4"/>
    <n v="449"/>
    <n v="2"/>
    <x v="424"/>
    <n v="9"/>
    <n v="5"/>
    <x v="0"/>
    <n v="0.44543429844097993"/>
    <x v="881"/>
  </r>
  <r>
    <s v="ROI03705"/>
    <s v="P96054"/>
    <d v="2026-06-17T00:00:00"/>
    <d v="2026-06-25T00:00:00"/>
    <x v="2"/>
    <x v="5"/>
    <x v="2"/>
    <s v="Normal"/>
    <s v="In Progress"/>
    <x v="0"/>
    <n v="400"/>
    <n v="0"/>
    <x v="12"/>
    <n v="8"/>
    <n v="5"/>
    <x v="0"/>
    <n v="0"/>
    <x v="284"/>
  </r>
  <r>
    <s v="ROI03706"/>
    <s v="P55694"/>
    <d v="2026-06-19T00:00:00"/>
    <d v="2026-06-27T00:00:00"/>
    <x v="2"/>
    <x v="2"/>
    <x v="0"/>
    <s v="High"/>
    <s v="Pending"/>
    <x v="7"/>
    <n v="497"/>
    <n v="3"/>
    <x v="57"/>
    <n v="8"/>
    <n v="5"/>
    <x v="0"/>
    <n v="0.60362173038229372"/>
    <x v="1884"/>
  </r>
  <r>
    <s v="ROI03707"/>
    <s v="P28217"/>
    <d v="2026-01-10T00:00:00"/>
    <d v="2026-01-15T00:00:00"/>
    <x v="4"/>
    <x v="4"/>
    <x v="0"/>
    <s v="High"/>
    <s v="Completed"/>
    <x v="1"/>
    <n v="219"/>
    <n v="3"/>
    <x v="347"/>
    <n v="5"/>
    <n v="5"/>
    <x v="1"/>
    <n v="1.3698630136986301"/>
    <x v="368"/>
  </r>
  <r>
    <s v="ROI03708"/>
    <s v="P54164"/>
    <d v="2026-04-30T00:00:00"/>
    <d v="2026-05-06T00:00:00"/>
    <x v="3"/>
    <x v="2"/>
    <x v="4"/>
    <s v="Normal"/>
    <s v="Completed"/>
    <x v="0"/>
    <n v="125"/>
    <n v="1"/>
    <x v="268"/>
    <n v="6"/>
    <n v="5"/>
    <x v="0"/>
    <n v="0.8"/>
    <x v="1885"/>
  </r>
  <r>
    <s v="ROI03709"/>
    <s v="P31255"/>
    <d v="2026-06-02T00:00:00"/>
    <d v="2026-06-10T00:00:00"/>
    <x v="1"/>
    <x v="0"/>
    <x v="5"/>
    <s v="High"/>
    <s v="In Progress"/>
    <x v="0"/>
    <n v="30"/>
    <n v="4"/>
    <x v="5"/>
    <n v="8"/>
    <n v="5"/>
    <x v="0"/>
    <n v="13.333333333333334"/>
    <x v="1886"/>
  </r>
  <r>
    <s v="ROI03710"/>
    <s v="P80136"/>
    <d v="2026-06-26T00:00:00"/>
    <d v="2026-07-05T00:00:00"/>
    <x v="1"/>
    <x v="3"/>
    <x v="3"/>
    <s v="Normal"/>
    <s v="In Progress"/>
    <x v="6"/>
    <n v="384"/>
    <n v="3"/>
    <x v="549"/>
    <n v="9"/>
    <n v="5"/>
    <x v="0"/>
    <n v="0.78125"/>
    <x v="2"/>
  </r>
  <r>
    <s v="ROI03711"/>
    <s v="P51967"/>
    <d v="2026-03-20T00:00:00"/>
    <d v="2026-03-28T00:00:00"/>
    <x v="0"/>
    <x v="4"/>
    <x v="0"/>
    <s v="High"/>
    <s v="In Progress"/>
    <x v="1"/>
    <n v="144"/>
    <n v="1"/>
    <x v="243"/>
    <n v="8"/>
    <n v="5"/>
    <x v="0"/>
    <n v="0.69444444444444442"/>
    <x v="421"/>
  </r>
  <r>
    <s v="ROI03712"/>
    <s v="P64652"/>
    <d v="2026-03-08T00:00:00"/>
    <d v="2026-03-15T00:00:00"/>
    <x v="2"/>
    <x v="2"/>
    <x v="5"/>
    <s v="Urgent"/>
    <s v="In Progress"/>
    <x v="5"/>
    <n v="279"/>
    <n v="4"/>
    <x v="204"/>
    <n v="7"/>
    <n v="5"/>
    <x v="0"/>
    <n v="1.4336917562724014"/>
    <x v="1045"/>
  </r>
  <r>
    <s v="ROI03713"/>
    <s v="P93860"/>
    <d v="2026-03-16T00:00:00"/>
    <d v="2026-03-19T00:00:00"/>
    <x v="0"/>
    <x v="4"/>
    <x v="5"/>
    <s v="Normal"/>
    <s v="In Progress"/>
    <x v="4"/>
    <n v="450"/>
    <n v="2"/>
    <x v="476"/>
    <n v="3"/>
    <n v="5"/>
    <x v="1"/>
    <n v="0.44444444444444442"/>
    <x v="1086"/>
  </r>
  <r>
    <s v="ROI03714"/>
    <s v="P56654"/>
    <d v="2026-03-15T00:00:00"/>
    <d v="2026-03-17T00:00:00"/>
    <x v="4"/>
    <x v="2"/>
    <x v="6"/>
    <s v="Normal"/>
    <s v="Completed"/>
    <x v="7"/>
    <n v="400"/>
    <n v="2"/>
    <x v="109"/>
    <n v="2"/>
    <n v="5"/>
    <x v="1"/>
    <n v="0.5"/>
    <x v="707"/>
  </r>
  <r>
    <s v="ROI03715"/>
    <s v="P17184"/>
    <d v="2026-04-29T00:00:00"/>
    <d v="2026-05-06T00:00:00"/>
    <x v="1"/>
    <x v="1"/>
    <x v="4"/>
    <s v="Normal"/>
    <s v="Pending"/>
    <x v="0"/>
    <n v="204"/>
    <n v="1"/>
    <x v="576"/>
    <n v="7"/>
    <n v="5"/>
    <x v="0"/>
    <n v="0.49019607843137253"/>
    <x v="453"/>
  </r>
  <r>
    <s v="ROI03716"/>
    <s v="P52850"/>
    <d v="2026-01-24T00:00:00"/>
    <d v="2026-02-01T00:00:00"/>
    <x v="4"/>
    <x v="3"/>
    <x v="1"/>
    <s v="High"/>
    <s v="Completed"/>
    <x v="1"/>
    <n v="151"/>
    <n v="1"/>
    <x v="393"/>
    <n v="8"/>
    <n v="5"/>
    <x v="0"/>
    <n v="0.66225165562913912"/>
    <x v="662"/>
  </r>
  <r>
    <s v="ROI03717"/>
    <s v="P36653"/>
    <d v="2026-04-26T00:00:00"/>
    <d v="2026-05-06T00:00:00"/>
    <x v="0"/>
    <x v="5"/>
    <x v="2"/>
    <s v="High"/>
    <s v="Completed"/>
    <x v="0"/>
    <n v="250"/>
    <n v="4"/>
    <x v="80"/>
    <n v="10"/>
    <n v="5"/>
    <x v="0"/>
    <n v="1.6"/>
    <x v="566"/>
  </r>
  <r>
    <s v="ROI03718"/>
    <s v="P34364"/>
    <d v="2026-01-11T00:00:00"/>
    <d v="2026-01-13T00:00:00"/>
    <x v="1"/>
    <x v="3"/>
    <x v="3"/>
    <s v="Urgent"/>
    <s v="Pending"/>
    <x v="0"/>
    <n v="61"/>
    <n v="4"/>
    <x v="134"/>
    <n v="2"/>
    <n v="5"/>
    <x v="1"/>
    <n v="6.557377049180328"/>
    <x v="1660"/>
  </r>
  <r>
    <s v="ROI03719"/>
    <s v="P32532"/>
    <d v="2026-03-03T00:00:00"/>
    <d v="2026-03-13T00:00:00"/>
    <x v="1"/>
    <x v="5"/>
    <x v="3"/>
    <s v="High"/>
    <s v="Pending"/>
    <x v="3"/>
    <n v="413"/>
    <n v="5"/>
    <x v="381"/>
    <n v="10"/>
    <n v="5"/>
    <x v="0"/>
    <n v="1.2106537530266344"/>
    <x v="1887"/>
  </r>
  <r>
    <s v="ROI03720"/>
    <s v="P93142"/>
    <d v="2026-05-14T00:00:00"/>
    <d v="2026-05-24T00:00:00"/>
    <x v="1"/>
    <x v="3"/>
    <x v="2"/>
    <s v="Normal"/>
    <s v="Pending"/>
    <x v="7"/>
    <n v="232"/>
    <n v="1"/>
    <x v="449"/>
    <n v="10"/>
    <n v="5"/>
    <x v="0"/>
    <n v="0.43103448275862066"/>
    <x v="1807"/>
  </r>
  <r>
    <s v="ROI03721"/>
    <s v="P65816"/>
    <d v="2026-02-22T00:00:00"/>
    <d v="2026-03-03T00:00:00"/>
    <x v="2"/>
    <x v="3"/>
    <x v="4"/>
    <s v="Normal"/>
    <s v="Completed"/>
    <x v="6"/>
    <n v="130"/>
    <n v="2"/>
    <x v="367"/>
    <n v="9"/>
    <n v="5"/>
    <x v="0"/>
    <n v="1.5384615384615385"/>
    <x v="1888"/>
  </r>
  <r>
    <s v="ROI03722"/>
    <s v="P37355"/>
    <d v="2026-06-29T00:00:00"/>
    <d v="2026-07-09T00:00:00"/>
    <x v="3"/>
    <x v="1"/>
    <x v="1"/>
    <s v="Urgent"/>
    <s v="Completed"/>
    <x v="6"/>
    <n v="229"/>
    <n v="2"/>
    <x v="476"/>
    <n v="10"/>
    <n v="5"/>
    <x v="0"/>
    <n v="0.87336244541484709"/>
    <x v="1889"/>
  </r>
  <r>
    <s v="ROI03723"/>
    <s v="P52207"/>
    <d v="2026-03-23T00:00:00"/>
    <d v="2026-03-26T00:00:00"/>
    <x v="3"/>
    <x v="2"/>
    <x v="5"/>
    <s v="Urgent"/>
    <s v="Completed"/>
    <x v="2"/>
    <n v="395"/>
    <n v="0"/>
    <x v="12"/>
    <n v="3"/>
    <n v="5"/>
    <x v="1"/>
    <n v="0"/>
    <x v="1777"/>
  </r>
  <r>
    <s v="ROI03724"/>
    <s v="P85792"/>
    <d v="2026-03-03T00:00:00"/>
    <d v="2026-03-11T00:00:00"/>
    <x v="2"/>
    <x v="5"/>
    <x v="0"/>
    <s v="Urgent"/>
    <s v="Completed"/>
    <x v="1"/>
    <n v="322"/>
    <n v="0"/>
    <x v="12"/>
    <n v="8"/>
    <n v="5"/>
    <x v="0"/>
    <n v="0"/>
    <x v="1890"/>
  </r>
  <r>
    <s v="ROI03725"/>
    <s v="P54216"/>
    <d v="2026-04-28T00:00:00"/>
    <d v="2026-05-05T00:00:00"/>
    <x v="3"/>
    <x v="0"/>
    <x v="5"/>
    <s v="Normal"/>
    <s v="In Progress"/>
    <x v="1"/>
    <n v="350"/>
    <n v="1"/>
    <x v="8"/>
    <n v="7"/>
    <n v="5"/>
    <x v="0"/>
    <n v="0.2857142857142857"/>
    <x v="284"/>
  </r>
  <r>
    <s v="ROI03726"/>
    <s v="P33315"/>
    <d v="2026-03-14T00:00:00"/>
    <d v="2026-03-20T00:00:00"/>
    <x v="4"/>
    <x v="3"/>
    <x v="7"/>
    <s v="Urgent"/>
    <s v="Completed"/>
    <x v="5"/>
    <n v="178"/>
    <n v="1"/>
    <x v="359"/>
    <n v="6"/>
    <n v="5"/>
    <x v="0"/>
    <n v="0.5617977528089888"/>
    <x v="596"/>
  </r>
  <r>
    <s v="ROI03727"/>
    <s v="P85117"/>
    <d v="2026-04-18T00:00:00"/>
    <d v="2026-04-19T00:00:00"/>
    <x v="2"/>
    <x v="3"/>
    <x v="5"/>
    <s v="Normal"/>
    <s v="Completed"/>
    <x v="6"/>
    <n v="74"/>
    <n v="3"/>
    <x v="462"/>
    <n v="1"/>
    <n v="5"/>
    <x v="1"/>
    <n v="4.0540540540540544"/>
    <x v="689"/>
  </r>
  <r>
    <s v="ROI03728"/>
    <s v="P69022"/>
    <d v="2026-04-10T00:00:00"/>
    <d v="2026-04-13T00:00:00"/>
    <x v="0"/>
    <x v="5"/>
    <x v="1"/>
    <s v="High"/>
    <s v="Pending"/>
    <x v="4"/>
    <n v="257"/>
    <n v="5"/>
    <x v="308"/>
    <n v="3"/>
    <n v="5"/>
    <x v="1"/>
    <n v="1.9455252918287937"/>
    <x v="554"/>
  </r>
  <r>
    <s v="ROI03729"/>
    <s v="P56135"/>
    <d v="2026-06-07T00:00:00"/>
    <d v="2026-06-11T00:00:00"/>
    <x v="2"/>
    <x v="4"/>
    <x v="7"/>
    <s v="Urgent"/>
    <s v="Completed"/>
    <x v="0"/>
    <n v="387"/>
    <n v="5"/>
    <x v="518"/>
    <n v="4"/>
    <n v="5"/>
    <x v="1"/>
    <n v="1.2919896640826873"/>
    <x v="877"/>
  </r>
  <r>
    <s v="ROI03730"/>
    <s v="P74383"/>
    <d v="2026-01-13T00:00:00"/>
    <d v="2026-01-14T00:00:00"/>
    <x v="3"/>
    <x v="0"/>
    <x v="0"/>
    <s v="Normal"/>
    <s v="In Progress"/>
    <x v="3"/>
    <n v="411"/>
    <n v="5"/>
    <x v="591"/>
    <n v="1"/>
    <n v="5"/>
    <x v="1"/>
    <n v="1.2165450121654502"/>
    <x v="1891"/>
  </r>
  <r>
    <s v="ROI03731"/>
    <s v="P63047"/>
    <d v="2026-06-22T00:00:00"/>
    <d v="2026-07-02T00:00:00"/>
    <x v="2"/>
    <x v="5"/>
    <x v="6"/>
    <s v="Normal"/>
    <s v="Pending"/>
    <x v="5"/>
    <n v="243"/>
    <n v="0"/>
    <x v="12"/>
    <n v="10"/>
    <n v="5"/>
    <x v="0"/>
    <n v="0"/>
    <x v="1892"/>
  </r>
  <r>
    <s v="ROI03732"/>
    <s v="P98825"/>
    <d v="2026-06-29T00:00:00"/>
    <d v="2026-07-05T00:00:00"/>
    <x v="1"/>
    <x v="3"/>
    <x v="1"/>
    <s v="High"/>
    <s v="Completed"/>
    <x v="1"/>
    <n v="254"/>
    <n v="2"/>
    <x v="324"/>
    <n v="6"/>
    <n v="5"/>
    <x v="0"/>
    <n v="0.78740157480314954"/>
    <x v="1098"/>
  </r>
  <r>
    <s v="ROI03733"/>
    <s v="P62912"/>
    <d v="2026-03-24T00:00:00"/>
    <d v="2026-03-31T00:00:00"/>
    <x v="0"/>
    <x v="4"/>
    <x v="2"/>
    <s v="Normal"/>
    <s v="Pending"/>
    <x v="5"/>
    <n v="305"/>
    <n v="5"/>
    <x v="612"/>
    <n v="7"/>
    <n v="5"/>
    <x v="0"/>
    <n v="1.639344262295082"/>
    <x v="1893"/>
  </r>
  <r>
    <s v="ROI03734"/>
    <s v="P42879"/>
    <d v="2026-03-29T00:00:00"/>
    <d v="2026-03-30T00:00:00"/>
    <x v="4"/>
    <x v="5"/>
    <x v="2"/>
    <s v="Normal"/>
    <s v="Completed"/>
    <x v="1"/>
    <n v="46"/>
    <n v="1"/>
    <x v="35"/>
    <n v="1"/>
    <n v="5"/>
    <x v="1"/>
    <n v="2.1739130434782608"/>
    <x v="142"/>
  </r>
  <r>
    <s v="ROI03735"/>
    <s v="P18449"/>
    <d v="2026-04-02T00:00:00"/>
    <d v="2026-04-04T00:00:00"/>
    <x v="1"/>
    <x v="1"/>
    <x v="3"/>
    <s v="Urgent"/>
    <s v="Pending"/>
    <x v="6"/>
    <n v="369"/>
    <n v="3"/>
    <x v="53"/>
    <n v="2"/>
    <n v="5"/>
    <x v="1"/>
    <n v="0.81300813008130091"/>
    <x v="545"/>
  </r>
  <r>
    <s v="ROI03736"/>
    <s v="P17988"/>
    <d v="2026-03-13T00:00:00"/>
    <d v="2026-03-17T00:00:00"/>
    <x v="4"/>
    <x v="4"/>
    <x v="1"/>
    <s v="High"/>
    <s v="In Progress"/>
    <x v="3"/>
    <n v="336"/>
    <n v="4"/>
    <x v="40"/>
    <n v="4"/>
    <n v="5"/>
    <x v="1"/>
    <n v="1.1904761904761905"/>
    <x v="687"/>
  </r>
  <r>
    <s v="ROI03737"/>
    <s v="P95213"/>
    <d v="2026-05-01T00:00:00"/>
    <d v="2026-05-02T00:00:00"/>
    <x v="3"/>
    <x v="5"/>
    <x v="6"/>
    <s v="Normal"/>
    <s v="Pending"/>
    <x v="4"/>
    <n v="224"/>
    <n v="3"/>
    <x v="115"/>
    <n v="1"/>
    <n v="5"/>
    <x v="1"/>
    <n v="1.3392857142857142"/>
    <x v="1102"/>
  </r>
  <r>
    <s v="ROI03738"/>
    <s v="P29869"/>
    <d v="2026-03-09T00:00:00"/>
    <d v="2026-03-11T00:00:00"/>
    <x v="3"/>
    <x v="5"/>
    <x v="3"/>
    <s v="Urgent"/>
    <s v="Pending"/>
    <x v="6"/>
    <n v="394"/>
    <n v="0"/>
    <x v="12"/>
    <n v="2"/>
    <n v="5"/>
    <x v="1"/>
    <n v="0"/>
    <x v="1894"/>
  </r>
  <r>
    <s v="ROI03739"/>
    <s v="P85020"/>
    <d v="2026-01-21T00:00:00"/>
    <d v="2026-01-30T00:00:00"/>
    <x v="4"/>
    <x v="3"/>
    <x v="7"/>
    <s v="Urgent"/>
    <s v="Completed"/>
    <x v="5"/>
    <n v="312"/>
    <n v="3"/>
    <x v="453"/>
    <n v="9"/>
    <n v="5"/>
    <x v="0"/>
    <n v="0.96153846153846156"/>
    <x v="616"/>
  </r>
  <r>
    <s v="ROI03740"/>
    <s v="P40321"/>
    <d v="2026-02-10T00:00:00"/>
    <d v="2026-02-14T00:00:00"/>
    <x v="0"/>
    <x v="4"/>
    <x v="1"/>
    <s v="Urgent"/>
    <s v="In Progress"/>
    <x v="3"/>
    <n v="31"/>
    <n v="2"/>
    <x v="557"/>
    <n v="4"/>
    <n v="5"/>
    <x v="1"/>
    <n v="6.4516129032258061"/>
    <x v="943"/>
  </r>
  <r>
    <s v="ROI03741"/>
    <s v="P85650"/>
    <d v="2026-02-28T00:00:00"/>
    <d v="2026-03-08T00:00:00"/>
    <x v="3"/>
    <x v="2"/>
    <x v="0"/>
    <s v="Urgent"/>
    <s v="Pending"/>
    <x v="6"/>
    <n v="28"/>
    <n v="2"/>
    <x v="444"/>
    <n v="8"/>
    <n v="5"/>
    <x v="0"/>
    <n v="7.1428571428571423"/>
    <x v="490"/>
  </r>
  <r>
    <s v="ROI03742"/>
    <s v="P58154"/>
    <d v="2026-02-13T00:00:00"/>
    <d v="2026-02-23T00:00:00"/>
    <x v="4"/>
    <x v="2"/>
    <x v="1"/>
    <s v="Normal"/>
    <s v="In Progress"/>
    <x v="5"/>
    <n v="196"/>
    <n v="0"/>
    <x v="12"/>
    <n v="10"/>
    <n v="5"/>
    <x v="0"/>
    <n v="0"/>
    <x v="161"/>
  </r>
  <r>
    <s v="ROI03743"/>
    <s v="P92148"/>
    <d v="2026-04-28T00:00:00"/>
    <d v="2026-05-03T00:00:00"/>
    <x v="2"/>
    <x v="2"/>
    <x v="2"/>
    <s v="High"/>
    <s v="Pending"/>
    <x v="6"/>
    <n v="445"/>
    <n v="0"/>
    <x v="12"/>
    <n v="5"/>
    <n v="5"/>
    <x v="1"/>
    <n v="0"/>
    <x v="1300"/>
  </r>
  <r>
    <s v="ROI03744"/>
    <s v="P55865"/>
    <d v="2026-05-10T00:00:00"/>
    <d v="2026-05-19T00:00:00"/>
    <x v="3"/>
    <x v="0"/>
    <x v="5"/>
    <s v="High"/>
    <s v="In Progress"/>
    <x v="0"/>
    <n v="130"/>
    <n v="4"/>
    <x v="643"/>
    <n v="9"/>
    <n v="5"/>
    <x v="0"/>
    <n v="3.0769230769230771"/>
    <x v="1888"/>
  </r>
  <r>
    <s v="ROI03745"/>
    <s v="P92862"/>
    <d v="2026-03-17T00:00:00"/>
    <d v="2026-03-19T00:00:00"/>
    <x v="1"/>
    <x v="5"/>
    <x v="7"/>
    <s v="Urgent"/>
    <s v="Pending"/>
    <x v="3"/>
    <n v="420"/>
    <n v="1"/>
    <x v="354"/>
    <n v="2"/>
    <n v="5"/>
    <x v="1"/>
    <n v="0.23809523809523811"/>
    <x v="1653"/>
  </r>
  <r>
    <s v="ROI03746"/>
    <s v="P71381"/>
    <d v="2026-06-19T00:00:00"/>
    <d v="2026-06-27T00:00:00"/>
    <x v="0"/>
    <x v="2"/>
    <x v="7"/>
    <s v="Urgent"/>
    <s v="In Progress"/>
    <x v="2"/>
    <n v="227"/>
    <n v="1"/>
    <x v="225"/>
    <n v="8"/>
    <n v="5"/>
    <x v="0"/>
    <n v="0.44052863436123352"/>
    <x v="1895"/>
  </r>
  <r>
    <s v="ROI03747"/>
    <s v="P70702"/>
    <d v="2026-04-28T00:00:00"/>
    <d v="2026-04-30T00:00:00"/>
    <x v="0"/>
    <x v="1"/>
    <x v="4"/>
    <s v="Normal"/>
    <s v="Pending"/>
    <x v="5"/>
    <n v="322"/>
    <n v="4"/>
    <x v="110"/>
    <n v="2"/>
    <n v="5"/>
    <x v="1"/>
    <n v="1.2422360248447204"/>
    <x v="752"/>
  </r>
  <r>
    <s v="ROI03748"/>
    <s v="P82253"/>
    <d v="2026-05-28T00:00:00"/>
    <d v="2026-05-30T00:00:00"/>
    <x v="0"/>
    <x v="4"/>
    <x v="1"/>
    <s v="Urgent"/>
    <s v="In Progress"/>
    <x v="4"/>
    <n v="163"/>
    <n v="3"/>
    <x v="535"/>
    <n v="2"/>
    <n v="5"/>
    <x v="1"/>
    <n v="1.8404907975460123"/>
    <x v="1160"/>
  </r>
  <r>
    <s v="ROI03749"/>
    <s v="P47623"/>
    <d v="2026-05-17T00:00:00"/>
    <d v="2026-05-26T00:00:00"/>
    <x v="0"/>
    <x v="4"/>
    <x v="4"/>
    <s v="Urgent"/>
    <s v="In Progress"/>
    <x v="5"/>
    <n v="107"/>
    <n v="5"/>
    <x v="241"/>
    <n v="9"/>
    <n v="5"/>
    <x v="0"/>
    <n v="4.6728971962616823"/>
    <x v="1896"/>
  </r>
  <r>
    <s v="ROI03750"/>
    <s v="P12345"/>
    <d v="2026-03-08T00:00:00"/>
    <d v="2026-03-12T00:00:00"/>
    <x v="3"/>
    <x v="0"/>
    <x v="7"/>
    <s v="Urgent"/>
    <s v="In Progress"/>
    <x v="5"/>
    <n v="203"/>
    <n v="3"/>
    <x v="316"/>
    <n v="4"/>
    <n v="5"/>
    <x v="1"/>
    <n v="1.4778325123152709"/>
    <x v="1452"/>
  </r>
  <r>
    <s v="ROI03751"/>
    <s v="P95696"/>
    <d v="2026-02-28T00:00:00"/>
    <d v="2026-03-06T00:00:00"/>
    <x v="2"/>
    <x v="2"/>
    <x v="6"/>
    <s v="High"/>
    <s v="Pending"/>
    <x v="1"/>
    <n v="35"/>
    <n v="1"/>
    <x v="1"/>
    <n v="6"/>
    <n v="5"/>
    <x v="0"/>
    <n v="2.8571428571428572"/>
    <x v="1897"/>
  </r>
  <r>
    <s v="ROI03752"/>
    <s v="P69573"/>
    <d v="2026-06-10T00:00:00"/>
    <d v="2026-06-13T00:00:00"/>
    <x v="3"/>
    <x v="2"/>
    <x v="5"/>
    <s v="Urgent"/>
    <s v="In Progress"/>
    <x v="6"/>
    <n v="143"/>
    <n v="0"/>
    <x v="12"/>
    <n v="3"/>
    <n v="5"/>
    <x v="1"/>
    <n v="0"/>
    <x v="1898"/>
  </r>
  <r>
    <s v="ROI03753"/>
    <s v="P70004"/>
    <d v="2026-03-01T00:00:00"/>
    <d v="2026-03-04T00:00:00"/>
    <x v="3"/>
    <x v="1"/>
    <x v="4"/>
    <s v="Normal"/>
    <s v="Pending"/>
    <x v="2"/>
    <n v="306"/>
    <n v="1"/>
    <x v="416"/>
    <n v="3"/>
    <n v="5"/>
    <x v="1"/>
    <n v="0.32679738562091504"/>
    <x v="141"/>
  </r>
  <r>
    <s v="ROI03754"/>
    <s v="P64174"/>
    <d v="2026-06-18T00:00:00"/>
    <d v="2026-06-22T00:00:00"/>
    <x v="3"/>
    <x v="1"/>
    <x v="1"/>
    <s v="Urgent"/>
    <s v="In Progress"/>
    <x v="0"/>
    <n v="465"/>
    <n v="3"/>
    <x v="351"/>
    <n v="4"/>
    <n v="5"/>
    <x v="1"/>
    <n v="0.64516129032258063"/>
    <x v="1899"/>
  </r>
  <r>
    <s v="ROI03755"/>
    <s v="P73260"/>
    <d v="2026-01-22T00:00:00"/>
    <d v="2026-01-24T00:00:00"/>
    <x v="4"/>
    <x v="0"/>
    <x v="5"/>
    <s v="Normal"/>
    <s v="In Progress"/>
    <x v="4"/>
    <n v="266"/>
    <n v="4"/>
    <x v="137"/>
    <n v="2"/>
    <n v="5"/>
    <x v="1"/>
    <n v="1.5037593984962405"/>
    <x v="387"/>
  </r>
  <r>
    <s v="ROI03756"/>
    <s v="P46837"/>
    <d v="2026-04-06T00:00:00"/>
    <d v="2026-04-08T00:00:00"/>
    <x v="0"/>
    <x v="5"/>
    <x v="5"/>
    <s v="Normal"/>
    <s v="In Progress"/>
    <x v="5"/>
    <n v="122"/>
    <n v="2"/>
    <x v="492"/>
    <n v="2"/>
    <n v="5"/>
    <x v="1"/>
    <n v="1.639344262295082"/>
    <x v="632"/>
  </r>
  <r>
    <s v="ROI03757"/>
    <s v="P94516"/>
    <d v="2026-01-19T00:00:00"/>
    <d v="2026-01-29T00:00:00"/>
    <x v="2"/>
    <x v="1"/>
    <x v="2"/>
    <s v="Normal"/>
    <s v="Completed"/>
    <x v="5"/>
    <n v="350"/>
    <n v="0"/>
    <x v="12"/>
    <n v="10"/>
    <n v="5"/>
    <x v="0"/>
    <n v="0"/>
    <x v="547"/>
  </r>
  <r>
    <s v="ROI03758"/>
    <s v="P61819"/>
    <d v="2026-05-25T00:00:00"/>
    <d v="2026-05-31T00:00:00"/>
    <x v="2"/>
    <x v="5"/>
    <x v="3"/>
    <s v="Normal"/>
    <s v="Pending"/>
    <x v="0"/>
    <n v="306"/>
    <n v="4"/>
    <x v="122"/>
    <n v="6"/>
    <n v="5"/>
    <x v="0"/>
    <n v="1.3071895424836601"/>
    <x v="228"/>
  </r>
  <r>
    <s v="ROI03759"/>
    <s v="P72903"/>
    <d v="2026-01-18T00:00:00"/>
    <d v="2026-01-20T00:00:00"/>
    <x v="4"/>
    <x v="1"/>
    <x v="7"/>
    <s v="High"/>
    <s v="Completed"/>
    <x v="0"/>
    <n v="415"/>
    <n v="0"/>
    <x v="12"/>
    <n v="2"/>
    <n v="5"/>
    <x v="1"/>
    <n v="0"/>
    <x v="1900"/>
  </r>
  <r>
    <s v="ROI03760"/>
    <s v="P35982"/>
    <d v="2026-05-21T00:00:00"/>
    <d v="2026-05-22T00:00:00"/>
    <x v="3"/>
    <x v="0"/>
    <x v="6"/>
    <s v="Urgent"/>
    <s v="Pending"/>
    <x v="7"/>
    <n v="153"/>
    <n v="0"/>
    <x v="12"/>
    <n v="1"/>
    <n v="5"/>
    <x v="1"/>
    <n v="0"/>
    <x v="804"/>
  </r>
  <r>
    <s v="ROI03761"/>
    <s v="P39584"/>
    <d v="2026-06-16T00:00:00"/>
    <d v="2026-06-20T00:00:00"/>
    <x v="4"/>
    <x v="0"/>
    <x v="4"/>
    <s v="Normal"/>
    <s v="Pending"/>
    <x v="2"/>
    <n v="67"/>
    <n v="2"/>
    <x v="195"/>
    <n v="4"/>
    <n v="5"/>
    <x v="1"/>
    <n v="2.9850746268656714"/>
    <x v="1658"/>
  </r>
  <r>
    <s v="ROI03762"/>
    <s v="P91561"/>
    <d v="2026-06-17T00:00:00"/>
    <d v="2026-06-27T00:00:00"/>
    <x v="2"/>
    <x v="1"/>
    <x v="3"/>
    <s v="Normal"/>
    <s v="In Progress"/>
    <x v="4"/>
    <n v="199"/>
    <n v="1"/>
    <x v="10"/>
    <n v="10"/>
    <n v="5"/>
    <x v="0"/>
    <n v="0.50251256281407031"/>
    <x v="908"/>
  </r>
  <r>
    <s v="ROI03763"/>
    <s v="P50866"/>
    <d v="2026-05-12T00:00:00"/>
    <d v="2026-05-13T00:00:00"/>
    <x v="2"/>
    <x v="3"/>
    <x v="5"/>
    <s v="High"/>
    <s v="In Progress"/>
    <x v="7"/>
    <n v="154"/>
    <n v="1"/>
    <x v="111"/>
    <n v="1"/>
    <n v="5"/>
    <x v="1"/>
    <n v="0.64935064935064934"/>
    <x v="420"/>
  </r>
  <r>
    <s v="ROI03764"/>
    <s v="P26993"/>
    <d v="2026-02-20T00:00:00"/>
    <d v="2026-02-28T00:00:00"/>
    <x v="4"/>
    <x v="4"/>
    <x v="2"/>
    <s v="High"/>
    <s v="Completed"/>
    <x v="7"/>
    <n v="75"/>
    <n v="1"/>
    <x v="166"/>
    <n v="8"/>
    <n v="5"/>
    <x v="0"/>
    <n v="1.3333333333333335"/>
    <x v="1901"/>
  </r>
  <r>
    <s v="ROI03765"/>
    <s v="P18644"/>
    <d v="2026-01-15T00:00:00"/>
    <d v="2026-01-25T00:00:00"/>
    <x v="2"/>
    <x v="1"/>
    <x v="1"/>
    <s v="Normal"/>
    <s v="Pending"/>
    <x v="0"/>
    <n v="464"/>
    <n v="4"/>
    <x v="76"/>
    <n v="10"/>
    <n v="5"/>
    <x v="0"/>
    <n v="0.86206896551724133"/>
    <x v="1902"/>
  </r>
  <r>
    <s v="ROI03766"/>
    <s v="P19685"/>
    <d v="2026-02-26T00:00:00"/>
    <d v="2026-03-06T00:00:00"/>
    <x v="4"/>
    <x v="5"/>
    <x v="0"/>
    <s v="Urgent"/>
    <s v="Completed"/>
    <x v="0"/>
    <n v="389"/>
    <n v="4"/>
    <x v="485"/>
    <n v="8"/>
    <n v="5"/>
    <x v="0"/>
    <n v="1.0282776349614395"/>
    <x v="1903"/>
  </r>
  <r>
    <s v="ROI03767"/>
    <s v="P91717"/>
    <d v="2026-01-20T00:00:00"/>
    <d v="2026-01-29T00:00:00"/>
    <x v="2"/>
    <x v="2"/>
    <x v="0"/>
    <s v="Urgent"/>
    <s v="In Progress"/>
    <x v="6"/>
    <n v="60"/>
    <n v="2"/>
    <x v="36"/>
    <n v="9"/>
    <n v="5"/>
    <x v="0"/>
    <n v="3.3333333333333335"/>
    <x v="1043"/>
  </r>
  <r>
    <s v="ROI03768"/>
    <s v="P91912"/>
    <d v="2026-01-07T00:00:00"/>
    <d v="2026-01-15T00:00:00"/>
    <x v="4"/>
    <x v="0"/>
    <x v="6"/>
    <s v="Normal"/>
    <s v="Completed"/>
    <x v="0"/>
    <n v="102"/>
    <n v="4"/>
    <x v="493"/>
    <n v="8"/>
    <n v="5"/>
    <x v="0"/>
    <n v="3.9215686274509802"/>
    <x v="1904"/>
  </r>
  <r>
    <s v="ROI03769"/>
    <s v="P78746"/>
    <d v="2026-03-05T00:00:00"/>
    <d v="2026-03-14T00:00:00"/>
    <x v="4"/>
    <x v="3"/>
    <x v="1"/>
    <s v="High"/>
    <s v="Completed"/>
    <x v="1"/>
    <n v="219"/>
    <n v="1"/>
    <x v="456"/>
    <n v="9"/>
    <n v="5"/>
    <x v="0"/>
    <n v="0.45662100456621002"/>
    <x v="1186"/>
  </r>
  <r>
    <s v="ROI03770"/>
    <s v="P66457"/>
    <d v="2026-06-14T00:00:00"/>
    <d v="2026-06-18T00:00:00"/>
    <x v="1"/>
    <x v="4"/>
    <x v="2"/>
    <s v="Urgent"/>
    <s v="In Progress"/>
    <x v="1"/>
    <n v="478"/>
    <n v="5"/>
    <x v="581"/>
    <n v="4"/>
    <n v="5"/>
    <x v="1"/>
    <n v="1.0460251046025104"/>
    <x v="661"/>
  </r>
  <r>
    <s v="ROI03771"/>
    <s v="P50439"/>
    <d v="2026-01-28T00:00:00"/>
    <d v="2026-02-06T00:00:00"/>
    <x v="1"/>
    <x v="2"/>
    <x v="7"/>
    <s v="Normal"/>
    <s v="In Progress"/>
    <x v="3"/>
    <n v="46"/>
    <n v="4"/>
    <x v="413"/>
    <n v="9"/>
    <n v="5"/>
    <x v="0"/>
    <n v="8.695652173913043"/>
    <x v="1427"/>
  </r>
  <r>
    <s v="ROI03772"/>
    <s v="P49814"/>
    <d v="2026-02-02T00:00:00"/>
    <d v="2026-02-12T00:00:00"/>
    <x v="4"/>
    <x v="3"/>
    <x v="2"/>
    <s v="Normal"/>
    <s v="Pending"/>
    <x v="0"/>
    <n v="128"/>
    <n v="1"/>
    <x v="393"/>
    <n v="10"/>
    <n v="5"/>
    <x v="0"/>
    <n v="0.78125"/>
    <x v="416"/>
  </r>
  <r>
    <s v="ROI03773"/>
    <s v="P72527"/>
    <d v="2026-02-04T00:00:00"/>
    <d v="2026-02-07T00:00:00"/>
    <x v="0"/>
    <x v="1"/>
    <x v="0"/>
    <s v="Urgent"/>
    <s v="In Progress"/>
    <x v="5"/>
    <n v="189"/>
    <n v="3"/>
    <x v="116"/>
    <n v="3"/>
    <n v="5"/>
    <x v="1"/>
    <n v="1.5873015873015872"/>
    <x v="39"/>
  </r>
  <r>
    <s v="ROI03774"/>
    <s v="P50566"/>
    <d v="2026-06-04T00:00:00"/>
    <d v="2026-06-11T00:00:00"/>
    <x v="4"/>
    <x v="4"/>
    <x v="0"/>
    <s v="High"/>
    <s v="In Progress"/>
    <x v="6"/>
    <n v="379"/>
    <n v="5"/>
    <x v="332"/>
    <n v="7"/>
    <n v="5"/>
    <x v="0"/>
    <n v="1.3192612137203166"/>
    <x v="1001"/>
  </r>
  <r>
    <s v="ROI03775"/>
    <s v="P97423"/>
    <d v="2026-05-29T00:00:00"/>
    <d v="2026-05-31T00:00:00"/>
    <x v="3"/>
    <x v="3"/>
    <x v="1"/>
    <s v="Urgent"/>
    <s v="In Progress"/>
    <x v="6"/>
    <n v="328"/>
    <n v="2"/>
    <x v="351"/>
    <n v="2"/>
    <n v="5"/>
    <x v="1"/>
    <n v="0.6097560975609756"/>
    <x v="426"/>
  </r>
  <r>
    <s v="ROI03776"/>
    <s v="P63427"/>
    <d v="2026-01-05T00:00:00"/>
    <d v="2026-01-10T00:00:00"/>
    <x v="3"/>
    <x v="3"/>
    <x v="3"/>
    <s v="Normal"/>
    <s v="In Progress"/>
    <x v="2"/>
    <n v="273"/>
    <n v="1"/>
    <x v="309"/>
    <n v="5"/>
    <n v="5"/>
    <x v="1"/>
    <n v="0.36630036630036628"/>
    <x v="1905"/>
  </r>
  <r>
    <s v="ROI03777"/>
    <s v="P89879"/>
    <d v="2026-02-27T00:00:00"/>
    <d v="2026-03-08T00:00:00"/>
    <x v="3"/>
    <x v="0"/>
    <x v="3"/>
    <s v="Normal"/>
    <s v="Completed"/>
    <x v="1"/>
    <n v="487"/>
    <n v="3"/>
    <x v="454"/>
    <n v="9"/>
    <n v="5"/>
    <x v="0"/>
    <n v="0.61601642710472282"/>
    <x v="65"/>
  </r>
  <r>
    <s v="ROI03778"/>
    <s v="P51673"/>
    <d v="2026-03-16T00:00:00"/>
    <d v="2026-03-18T00:00:00"/>
    <x v="1"/>
    <x v="3"/>
    <x v="1"/>
    <s v="Urgent"/>
    <s v="Pending"/>
    <x v="6"/>
    <n v="392"/>
    <n v="1"/>
    <x v="402"/>
    <n v="2"/>
    <n v="5"/>
    <x v="1"/>
    <n v="0.25510204081632654"/>
    <x v="103"/>
  </r>
  <r>
    <s v="ROI03779"/>
    <s v="P32569"/>
    <d v="2026-04-28T00:00:00"/>
    <d v="2026-04-30T00:00:00"/>
    <x v="0"/>
    <x v="0"/>
    <x v="7"/>
    <s v="Normal"/>
    <s v="Pending"/>
    <x v="6"/>
    <n v="123"/>
    <n v="0"/>
    <x v="12"/>
    <n v="2"/>
    <n v="5"/>
    <x v="1"/>
    <n v="0"/>
    <x v="34"/>
  </r>
  <r>
    <s v="ROI03780"/>
    <s v="P68920"/>
    <d v="2026-03-24T00:00:00"/>
    <d v="2026-03-28T00:00:00"/>
    <x v="2"/>
    <x v="5"/>
    <x v="0"/>
    <s v="Normal"/>
    <s v="In Progress"/>
    <x v="1"/>
    <n v="406"/>
    <n v="1"/>
    <x v="161"/>
    <n v="4"/>
    <n v="5"/>
    <x v="1"/>
    <n v="0.24630541871921183"/>
    <x v="627"/>
  </r>
  <r>
    <s v="ROI03781"/>
    <s v="P76119"/>
    <d v="2026-04-25T00:00:00"/>
    <d v="2026-04-27T00:00:00"/>
    <x v="4"/>
    <x v="1"/>
    <x v="0"/>
    <s v="Urgent"/>
    <s v="Pending"/>
    <x v="4"/>
    <n v="270"/>
    <n v="1"/>
    <x v="86"/>
    <n v="2"/>
    <n v="5"/>
    <x v="1"/>
    <n v="0.37037037037037041"/>
    <x v="76"/>
  </r>
  <r>
    <s v="ROI03782"/>
    <s v="P47010"/>
    <d v="2026-02-07T00:00:00"/>
    <d v="2026-02-17T00:00:00"/>
    <x v="3"/>
    <x v="1"/>
    <x v="0"/>
    <s v="High"/>
    <s v="Pending"/>
    <x v="4"/>
    <n v="217"/>
    <n v="2"/>
    <x v="249"/>
    <n v="10"/>
    <n v="5"/>
    <x v="0"/>
    <n v="0.92165898617511521"/>
    <x v="1906"/>
  </r>
  <r>
    <s v="ROI03783"/>
    <s v="P36756"/>
    <d v="2026-05-12T00:00:00"/>
    <d v="2026-05-18T00:00:00"/>
    <x v="0"/>
    <x v="5"/>
    <x v="5"/>
    <s v="Normal"/>
    <s v="Pending"/>
    <x v="5"/>
    <n v="68"/>
    <n v="2"/>
    <x v="283"/>
    <n v="6"/>
    <n v="5"/>
    <x v="0"/>
    <n v="2.9411764705882351"/>
    <x v="1907"/>
  </r>
  <r>
    <s v="ROI03784"/>
    <s v="P63704"/>
    <d v="2026-04-24T00:00:00"/>
    <d v="2026-05-01T00:00:00"/>
    <x v="3"/>
    <x v="3"/>
    <x v="7"/>
    <s v="Normal"/>
    <s v="In Progress"/>
    <x v="6"/>
    <n v="342"/>
    <n v="0"/>
    <x v="12"/>
    <n v="7"/>
    <n v="5"/>
    <x v="0"/>
    <n v="0"/>
    <x v="1908"/>
  </r>
  <r>
    <s v="ROI03785"/>
    <s v="P78346"/>
    <d v="2026-01-21T00:00:00"/>
    <d v="2026-01-23T00:00:00"/>
    <x v="2"/>
    <x v="1"/>
    <x v="7"/>
    <s v="Urgent"/>
    <s v="In Progress"/>
    <x v="0"/>
    <n v="427"/>
    <n v="0"/>
    <x v="12"/>
    <n v="2"/>
    <n v="5"/>
    <x v="1"/>
    <n v="0"/>
    <x v="577"/>
  </r>
  <r>
    <s v="ROI03786"/>
    <s v="P88596"/>
    <d v="2026-05-04T00:00:00"/>
    <d v="2026-05-10T00:00:00"/>
    <x v="2"/>
    <x v="0"/>
    <x v="3"/>
    <s v="High"/>
    <s v="In Progress"/>
    <x v="3"/>
    <n v="152"/>
    <n v="4"/>
    <x v="18"/>
    <n v="6"/>
    <n v="5"/>
    <x v="0"/>
    <n v="2.6315789473684208"/>
    <x v="1375"/>
  </r>
  <r>
    <s v="ROI03787"/>
    <s v="P87031"/>
    <d v="2026-01-27T00:00:00"/>
    <d v="2026-02-03T00:00:00"/>
    <x v="4"/>
    <x v="4"/>
    <x v="7"/>
    <s v="Urgent"/>
    <s v="Completed"/>
    <x v="1"/>
    <n v="172"/>
    <n v="0"/>
    <x v="12"/>
    <n v="7"/>
    <n v="5"/>
    <x v="0"/>
    <n v="0"/>
    <x v="79"/>
  </r>
  <r>
    <s v="ROI03788"/>
    <s v="P87311"/>
    <d v="2026-06-08T00:00:00"/>
    <d v="2026-06-15T00:00:00"/>
    <x v="2"/>
    <x v="4"/>
    <x v="4"/>
    <s v="Normal"/>
    <s v="In Progress"/>
    <x v="2"/>
    <n v="415"/>
    <n v="1"/>
    <x v="195"/>
    <n v="7"/>
    <n v="5"/>
    <x v="0"/>
    <n v="0.24096385542168677"/>
    <x v="1909"/>
  </r>
  <r>
    <s v="ROI03789"/>
    <s v="P25233"/>
    <d v="2026-05-26T00:00:00"/>
    <d v="2026-06-03T00:00:00"/>
    <x v="0"/>
    <x v="4"/>
    <x v="3"/>
    <s v="Normal"/>
    <s v="Completed"/>
    <x v="0"/>
    <n v="121"/>
    <n v="4"/>
    <x v="573"/>
    <n v="8"/>
    <n v="5"/>
    <x v="0"/>
    <n v="3.3057851239669422"/>
    <x v="1588"/>
  </r>
  <r>
    <s v="ROI03790"/>
    <s v="P62780"/>
    <d v="2026-06-21T00:00:00"/>
    <d v="2026-06-22T00:00:00"/>
    <x v="0"/>
    <x v="0"/>
    <x v="3"/>
    <s v="Urgent"/>
    <s v="In Progress"/>
    <x v="5"/>
    <n v="332"/>
    <n v="3"/>
    <x v="214"/>
    <n v="1"/>
    <n v="5"/>
    <x v="1"/>
    <n v="0.90361445783132521"/>
    <x v="270"/>
  </r>
  <r>
    <s v="ROI03791"/>
    <s v="P79363"/>
    <d v="2026-06-25T00:00:00"/>
    <d v="2026-07-05T00:00:00"/>
    <x v="1"/>
    <x v="0"/>
    <x v="5"/>
    <s v="High"/>
    <s v="Completed"/>
    <x v="4"/>
    <n v="128"/>
    <n v="2"/>
    <x v="63"/>
    <n v="10"/>
    <n v="5"/>
    <x v="0"/>
    <n v="1.5625"/>
    <x v="416"/>
  </r>
  <r>
    <s v="ROI03792"/>
    <s v="P27033"/>
    <d v="2026-05-12T00:00:00"/>
    <d v="2026-05-14T00:00:00"/>
    <x v="1"/>
    <x v="0"/>
    <x v="2"/>
    <s v="Normal"/>
    <s v="In Progress"/>
    <x v="3"/>
    <n v="346"/>
    <n v="0"/>
    <x v="12"/>
    <n v="2"/>
    <n v="5"/>
    <x v="1"/>
    <n v="0"/>
    <x v="1617"/>
  </r>
  <r>
    <s v="ROI03793"/>
    <s v="P82472"/>
    <d v="2026-02-17T00:00:00"/>
    <d v="2026-02-26T00:00:00"/>
    <x v="4"/>
    <x v="5"/>
    <x v="4"/>
    <s v="Urgent"/>
    <s v="In Progress"/>
    <x v="5"/>
    <n v="339"/>
    <n v="0"/>
    <x v="12"/>
    <n v="9"/>
    <n v="5"/>
    <x v="0"/>
    <n v="0"/>
    <x v="1910"/>
  </r>
  <r>
    <s v="ROI03794"/>
    <s v="P92561"/>
    <d v="2026-06-08T00:00:00"/>
    <d v="2026-06-13T00:00:00"/>
    <x v="3"/>
    <x v="0"/>
    <x v="1"/>
    <s v="Normal"/>
    <s v="Completed"/>
    <x v="7"/>
    <n v="293"/>
    <n v="0"/>
    <x v="12"/>
    <n v="5"/>
    <n v="5"/>
    <x v="1"/>
    <n v="0"/>
    <x v="485"/>
  </r>
  <r>
    <s v="ROI03795"/>
    <s v="P15112"/>
    <d v="2026-06-17T00:00:00"/>
    <d v="2026-06-26T00:00:00"/>
    <x v="0"/>
    <x v="4"/>
    <x v="7"/>
    <s v="High"/>
    <s v="In Progress"/>
    <x v="4"/>
    <n v="70"/>
    <n v="5"/>
    <x v="296"/>
    <n v="9"/>
    <n v="5"/>
    <x v="0"/>
    <n v="7.1428571428571423"/>
    <x v="912"/>
  </r>
  <r>
    <s v="ROI03796"/>
    <s v="P88272"/>
    <d v="2026-06-05T00:00:00"/>
    <d v="2026-06-11T00:00:00"/>
    <x v="2"/>
    <x v="2"/>
    <x v="6"/>
    <s v="High"/>
    <s v="Completed"/>
    <x v="5"/>
    <n v="202"/>
    <n v="3"/>
    <x v="541"/>
    <n v="6"/>
    <n v="5"/>
    <x v="0"/>
    <n v="1.4851485148514851"/>
    <x v="526"/>
  </r>
  <r>
    <s v="ROI03797"/>
    <s v="P57547"/>
    <d v="2026-04-24T00:00:00"/>
    <d v="2026-04-29T00:00:00"/>
    <x v="0"/>
    <x v="2"/>
    <x v="4"/>
    <s v="Normal"/>
    <s v="Pending"/>
    <x v="0"/>
    <n v="233"/>
    <n v="3"/>
    <x v="314"/>
    <n v="5"/>
    <n v="5"/>
    <x v="1"/>
    <n v="1.2875536480686696"/>
    <x v="1383"/>
  </r>
  <r>
    <s v="ROI03798"/>
    <s v="P48112"/>
    <d v="2026-03-16T00:00:00"/>
    <d v="2026-03-20T00:00:00"/>
    <x v="0"/>
    <x v="4"/>
    <x v="0"/>
    <s v="Normal"/>
    <s v="In Progress"/>
    <x v="2"/>
    <n v="307"/>
    <n v="3"/>
    <x v="343"/>
    <n v="4"/>
    <n v="5"/>
    <x v="1"/>
    <n v="0.97719869706840379"/>
    <x v="1791"/>
  </r>
  <r>
    <s v="ROI03799"/>
    <s v="P81267"/>
    <d v="2026-04-17T00:00:00"/>
    <d v="2026-04-20T00:00:00"/>
    <x v="1"/>
    <x v="1"/>
    <x v="1"/>
    <s v="Normal"/>
    <s v="In Progress"/>
    <x v="4"/>
    <n v="467"/>
    <n v="5"/>
    <x v="241"/>
    <n v="3"/>
    <n v="5"/>
    <x v="1"/>
    <n v="1.070663811563169"/>
    <x v="1911"/>
  </r>
  <r>
    <s v="ROI03800"/>
    <s v="P72762"/>
    <d v="2026-02-21T00:00:00"/>
    <d v="2026-03-02T00:00:00"/>
    <x v="1"/>
    <x v="4"/>
    <x v="2"/>
    <s v="Normal"/>
    <s v="Completed"/>
    <x v="3"/>
    <n v="454"/>
    <n v="1"/>
    <x v="178"/>
    <n v="9"/>
    <n v="5"/>
    <x v="0"/>
    <n v="0.22026431718061676"/>
    <x v="1523"/>
  </r>
  <r>
    <s v="ROI03801"/>
    <s v="P68041"/>
    <d v="2026-05-09T00:00:00"/>
    <d v="2026-05-15T00:00:00"/>
    <x v="3"/>
    <x v="2"/>
    <x v="3"/>
    <s v="High"/>
    <s v="In Progress"/>
    <x v="4"/>
    <n v="282"/>
    <n v="3"/>
    <x v="368"/>
    <n v="6"/>
    <n v="5"/>
    <x v="0"/>
    <n v="1.0638297872340425"/>
    <x v="63"/>
  </r>
  <r>
    <s v="ROI03802"/>
    <s v="P43541"/>
    <d v="2026-01-14T00:00:00"/>
    <d v="2026-01-22T00:00:00"/>
    <x v="1"/>
    <x v="5"/>
    <x v="6"/>
    <s v="High"/>
    <s v="In Progress"/>
    <x v="7"/>
    <n v="91"/>
    <n v="2"/>
    <x v="164"/>
    <n v="8"/>
    <n v="5"/>
    <x v="0"/>
    <n v="2.197802197802198"/>
    <x v="1912"/>
  </r>
  <r>
    <s v="ROI03803"/>
    <s v="P78943"/>
    <d v="2026-02-24T00:00:00"/>
    <d v="2026-02-27T00:00:00"/>
    <x v="4"/>
    <x v="4"/>
    <x v="2"/>
    <s v="High"/>
    <s v="Completed"/>
    <x v="3"/>
    <n v="353"/>
    <n v="1"/>
    <x v="262"/>
    <n v="3"/>
    <n v="5"/>
    <x v="1"/>
    <n v="0.28328611898016998"/>
    <x v="1913"/>
  </r>
  <r>
    <s v="ROI03804"/>
    <s v="P42774"/>
    <d v="2026-06-13T00:00:00"/>
    <d v="2026-06-21T00:00:00"/>
    <x v="1"/>
    <x v="1"/>
    <x v="0"/>
    <s v="Urgent"/>
    <s v="In Progress"/>
    <x v="4"/>
    <n v="380"/>
    <n v="3"/>
    <x v="23"/>
    <n v="8"/>
    <n v="5"/>
    <x v="0"/>
    <n v="0.78947368421052633"/>
    <x v="725"/>
  </r>
  <r>
    <s v="ROI03805"/>
    <s v="P63732"/>
    <d v="2026-06-17T00:00:00"/>
    <d v="2026-06-25T00:00:00"/>
    <x v="3"/>
    <x v="3"/>
    <x v="1"/>
    <s v="Urgent"/>
    <s v="Completed"/>
    <x v="1"/>
    <n v="174"/>
    <n v="3"/>
    <x v="567"/>
    <n v="8"/>
    <n v="5"/>
    <x v="0"/>
    <n v="1.7241379310344827"/>
    <x v="1023"/>
  </r>
  <r>
    <s v="ROI03806"/>
    <s v="P57220"/>
    <d v="2026-06-02T00:00:00"/>
    <d v="2026-06-08T00:00:00"/>
    <x v="1"/>
    <x v="0"/>
    <x v="4"/>
    <s v="High"/>
    <s v="Completed"/>
    <x v="5"/>
    <n v="76"/>
    <n v="3"/>
    <x v="314"/>
    <n v="6"/>
    <n v="5"/>
    <x v="0"/>
    <n v="3.9473684210526314"/>
    <x v="1450"/>
  </r>
  <r>
    <s v="ROI03807"/>
    <s v="P11691"/>
    <d v="2026-06-25T00:00:00"/>
    <d v="2026-07-01T00:00:00"/>
    <x v="3"/>
    <x v="0"/>
    <x v="6"/>
    <s v="Normal"/>
    <s v="Pending"/>
    <x v="7"/>
    <n v="59"/>
    <n v="4"/>
    <x v="137"/>
    <n v="6"/>
    <n v="5"/>
    <x v="0"/>
    <n v="6.7796610169491522"/>
    <x v="1914"/>
  </r>
  <r>
    <s v="ROI03808"/>
    <s v="P62413"/>
    <d v="2026-02-14T00:00:00"/>
    <d v="2026-02-20T00:00:00"/>
    <x v="1"/>
    <x v="2"/>
    <x v="7"/>
    <s v="High"/>
    <s v="In Progress"/>
    <x v="3"/>
    <n v="69"/>
    <n v="1"/>
    <x v="11"/>
    <n v="6"/>
    <n v="5"/>
    <x v="0"/>
    <n v="1.4492753623188406"/>
    <x v="1153"/>
  </r>
  <r>
    <s v="ROI03809"/>
    <s v="P49431"/>
    <d v="2026-04-14T00:00:00"/>
    <d v="2026-04-15T00:00:00"/>
    <x v="3"/>
    <x v="4"/>
    <x v="2"/>
    <s v="Urgent"/>
    <s v="In Progress"/>
    <x v="5"/>
    <n v="81"/>
    <n v="4"/>
    <x v="472"/>
    <n v="1"/>
    <n v="5"/>
    <x v="1"/>
    <n v="4.9382716049382713"/>
    <x v="367"/>
  </r>
  <r>
    <s v="ROI03810"/>
    <s v="P64048"/>
    <d v="2026-01-10T00:00:00"/>
    <d v="2026-01-13T00:00:00"/>
    <x v="1"/>
    <x v="1"/>
    <x v="5"/>
    <s v="High"/>
    <s v="In Progress"/>
    <x v="5"/>
    <n v="87"/>
    <n v="2"/>
    <x v="32"/>
    <n v="3"/>
    <n v="5"/>
    <x v="1"/>
    <n v="2.2988505747126435"/>
    <x v="900"/>
  </r>
  <r>
    <s v="ROI03811"/>
    <s v="P60535"/>
    <d v="2026-03-21T00:00:00"/>
    <d v="2026-03-31T00:00:00"/>
    <x v="3"/>
    <x v="5"/>
    <x v="4"/>
    <s v="Normal"/>
    <s v="Completed"/>
    <x v="5"/>
    <n v="383"/>
    <n v="2"/>
    <x v="103"/>
    <n v="10"/>
    <n v="5"/>
    <x v="0"/>
    <n v="0.52219321148825071"/>
    <x v="1915"/>
  </r>
  <r>
    <s v="ROI03812"/>
    <s v="P22031"/>
    <d v="2026-01-04T00:00:00"/>
    <d v="2026-01-07T00:00:00"/>
    <x v="2"/>
    <x v="4"/>
    <x v="6"/>
    <s v="High"/>
    <s v="Completed"/>
    <x v="1"/>
    <n v="76"/>
    <n v="5"/>
    <x v="320"/>
    <n v="3"/>
    <n v="5"/>
    <x v="1"/>
    <n v="6.5789473684210522"/>
    <x v="1375"/>
  </r>
  <r>
    <s v="ROI03813"/>
    <s v="P30233"/>
    <d v="2026-06-24T00:00:00"/>
    <d v="2026-07-04T00:00:00"/>
    <x v="0"/>
    <x v="3"/>
    <x v="3"/>
    <s v="Urgent"/>
    <s v="In Progress"/>
    <x v="1"/>
    <n v="93"/>
    <n v="1"/>
    <x v="45"/>
    <n v="10"/>
    <n v="5"/>
    <x v="0"/>
    <n v="1.0752688172043012"/>
    <x v="318"/>
  </r>
  <r>
    <s v="ROI03814"/>
    <s v="P31713"/>
    <d v="2026-03-09T00:00:00"/>
    <d v="2026-03-19T00:00:00"/>
    <x v="4"/>
    <x v="2"/>
    <x v="7"/>
    <s v="Urgent"/>
    <s v="Completed"/>
    <x v="5"/>
    <n v="299"/>
    <n v="1"/>
    <x v="171"/>
    <n v="10"/>
    <n v="5"/>
    <x v="0"/>
    <n v="0.33444816053511706"/>
    <x v="1810"/>
  </r>
  <r>
    <s v="ROI03815"/>
    <s v="P28654"/>
    <d v="2026-06-06T00:00:00"/>
    <d v="2026-06-15T00:00:00"/>
    <x v="1"/>
    <x v="1"/>
    <x v="2"/>
    <s v="Urgent"/>
    <s v="Completed"/>
    <x v="6"/>
    <n v="342"/>
    <n v="1"/>
    <x v="305"/>
    <n v="9"/>
    <n v="5"/>
    <x v="0"/>
    <n v="0.29239766081871343"/>
    <x v="504"/>
  </r>
  <r>
    <s v="ROI03816"/>
    <s v="P12682"/>
    <d v="2026-04-05T00:00:00"/>
    <d v="2026-04-10T00:00:00"/>
    <x v="2"/>
    <x v="1"/>
    <x v="7"/>
    <s v="High"/>
    <s v="Completed"/>
    <x v="2"/>
    <n v="109"/>
    <n v="5"/>
    <x v="644"/>
    <n v="5"/>
    <n v="5"/>
    <x v="1"/>
    <n v="4.5871559633027523"/>
    <x v="1916"/>
  </r>
  <r>
    <s v="ROI03817"/>
    <s v="P70235"/>
    <d v="2026-03-07T00:00:00"/>
    <d v="2026-03-09T00:00:00"/>
    <x v="0"/>
    <x v="1"/>
    <x v="2"/>
    <s v="Normal"/>
    <s v="Completed"/>
    <x v="7"/>
    <n v="472"/>
    <n v="3"/>
    <x v="425"/>
    <n v="2"/>
    <n v="5"/>
    <x v="1"/>
    <n v="0.63559322033898313"/>
    <x v="1917"/>
  </r>
  <r>
    <s v="ROI03818"/>
    <s v="P56500"/>
    <d v="2026-05-18T00:00:00"/>
    <d v="2026-05-26T00:00:00"/>
    <x v="4"/>
    <x v="4"/>
    <x v="1"/>
    <s v="High"/>
    <s v="Completed"/>
    <x v="7"/>
    <n v="139"/>
    <n v="1"/>
    <x v="111"/>
    <n v="8"/>
    <n v="5"/>
    <x v="0"/>
    <n v="0.71942446043165476"/>
    <x v="1323"/>
  </r>
  <r>
    <s v="ROI03819"/>
    <s v="P89903"/>
    <d v="2026-01-06T00:00:00"/>
    <d v="2026-01-10T00:00:00"/>
    <x v="0"/>
    <x v="1"/>
    <x v="1"/>
    <s v="Urgent"/>
    <s v="Completed"/>
    <x v="3"/>
    <n v="98"/>
    <n v="2"/>
    <x v="365"/>
    <n v="4"/>
    <n v="5"/>
    <x v="1"/>
    <n v="2.0408163265306123"/>
    <x v="457"/>
  </r>
  <r>
    <s v="ROI03820"/>
    <s v="P59418"/>
    <d v="2026-01-16T00:00:00"/>
    <d v="2026-01-23T00:00:00"/>
    <x v="0"/>
    <x v="1"/>
    <x v="3"/>
    <s v="Urgent"/>
    <s v="Pending"/>
    <x v="2"/>
    <n v="279"/>
    <n v="5"/>
    <x v="518"/>
    <n v="7"/>
    <n v="5"/>
    <x v="0"/>
    <n v="1.7921146953405016"/>
    <x v="1045"/>
  </r>
  <r>
    <s v="ROI03821"/>
    <s v="P76521"/>
    <d v="2026-02-07T00:00:00"/>
    <d v="2026-02-15T00:00:00"/>
    <x v="4"/>
    <x v="0"/>
    <x v="6"/>
    <s v="Urgent"/>
    <s v="Completed"/>
    <x v="3"/>
    <n v="166"/>
    <n v="4"/>
    <x v="164"/>
    <n v="8"/>
    <n v="5"/>
    <x v="0"/>
    <n v="2.4096385542168677"/>
    <x v="558"/>
  </r>
  <r>
    <s v="ROI03822"/>
    <s v="P65631"/>
    <d v="2026-01-20T00:00:00"/>
    <d v="2026-01-29T00:00:00"/>
    <x v="1"/>
    <x v="2"/>
    <x v="4"/>
    <s v="Normal"/>
    <s v="In Progress"/>
    <x v="4"/>
    <n v="325"/>
    <n v="4"/>
    <x v="624"/>
    <n v="9"/>
    <n v="5"/>
    <x v="0"/>
    <n v="1.2307692307692308"/>
    <x v="1918"/>
  </r>
  <r>
    <s v="ROI03823"/>
    <s v="P34599"/>
    <d v="2026-03-19T00:00:00"/>
    <d v="2026-03-22T00:00:00"/>
    <x v="0"/>
    <x v="4"/>
    <x v="0"/>
    <s v="Urgent"/>
    <s v="Pending"/>
    <x v="0"/>
    <n v="236"/>
    <n v="0"/>
    <x v="12"/>
    <n v="3"/>
    <n v="5"/>
    <x v="1"/>
    <n v="0"/>
    <x v="1919"/>
  </r>
  <r>
    <s v="ROI03824"/>
    <s v="P19988"/>
    <d v="2026-06-03T00:00:00"/>
    <d v="2026-06-06T00:00:00"/>
    <x v="4"/>
    <x v="5"/>
    <x v="3"/>
    <s v="Urgent"/>
    <s v="In Progress"/>
    <x v="2"/>
    <n v="283"/>
    <n v="5"/>
    <x v="103"/>
    <n v="3"/>
    <n v="5"/>
    <x v="1"/>
    <n v="1.7667844522968199"/>
    <x v="1920"/>
  </r>
  <r>
    <s v="ROI03825"/>
    <s v="P75298"/>
    <d v="2026-04-29T00:00:00"/>
    <d v="2026-05-03T00:00:00"/>
    <x v="0"/>
    <x v="1"/>
    <x v="0"/>
    <s v="Normal"/>
    <s v="Pending"/>
    <x v="3"/>
    <n v="114"/>
    <n v="0"/>
    <x v="12"/>
    <n v="4"/>
    <n v="5"/>
    <x v="1"/>
    <n v="0"/>
    <x v="59"/>
  </r>
  <r>
    <s v="ROI03826"/>
    <s v="P95183"/>
    <d v="2026-01-20T00:00:00"/>
    <d v="2026-01-22T00:00:00"/>
    <x v="3"/>
    <x v="0"/>
    <x v="6"/>
    <s v="Normal"/>
    <s v="In Progress"/>
    <x v="6"/>
    <n v="405"/>
    <n v="5"/>
    <x v="414"/>
    <n v="2"/>
    <n v="5"/>
    <x v="1"/>
    <n v="1.2345679012345678"/>
    <x v="1921"/>
  </r>
  <r>
    <s v="ROI03827"/>
    <s v="P49051"/>
    <d v="2026-01-04T00:00:00"/>
    <d v="2026-01-11T00:00:00"/>
    <x v="4"/>
    <x v="4"/>
    <x v="1"/>
    <s v="Normal"/>
    <s v="Pending"/>
    <x v="4"/>
    <n v="85"/>
    <n v="2"/>
    <x v="238"/>
    <n v="7"/>
    <n v="5"/>
    <x v="0"/>
    <n v="2.3529411764705883"/>
    <x v="1002"/>
  </r>
  <r>
    <s v="ROI03828"/>
    <s v="P63420"/>
    <d v="2026-02-20T00:00:00"/>
    <d v="2026-02-28T00:00:00"/>
    <x v="0"/>
    <x v="5"/>
    <x v="2"/>
    <s v="Normal"/>
    <s v="Pending"/>
    <x v="6"/>
    <n v="244"/>
    <n v="4"/>
    <x v="467"/>
    <n v="8"/>
    <n v="5"/>
    <x v="0"/>
    <n v="1.639344262295082"/>
    <x v="1660"/>
  </r>
  <r>
    <s v="ROI03829"/>
    <s v="P16693"/>
    <d v="2026-05-19T00:00:00"/>
    <d v="2026-05-22T00:00:00"/>
    <x v="4"/>
    <x v="0"/>
    <x v="6"/>
    <s v="Normal"/>
    <s v="Completed"/>
    <x v="3"/>
    <n v="419"/>
    <n v="2"/>
    <x v="90"/>
    <n v="3"/>
    <n v="5"/>
    <x v="1"/>
    <n v="0.47732696897374705"/>
    <x v="1828"/>
  </r>
  <r>
    <s v="ROI03830"/>
    <s v="P12337"/>
    <d v="2026-05-25T00:00:00"/>
    <d v="2026-06-02T00:00:00"/>
    <x v="3"/>
    <x v="3"/>
    <x v="2"/>
    <s v="Normal"/>
    <s v="Completed"/>
    <x v="6"/>
    <n v="170"/>
    <n v="3"/>
    <x v="42"/>
    <n v="8"/>
    <n v="5"/>
    <x v="0"/>
    <n v="1.7647058823529411"/>
    <x v="774"/>
  </r>
  <r>
    <s v="ROI03831"/>
    <s v="P90039"/>
    <d v="2026-02-16T00:00:00"/>
    <d v="2026-02-18T00:00:00"/>
    <x v="3"/>
    <x v="1"/>
    <x v="2"/>
    <s v="Urgent"/>
    <s v="In Progress"/>
    <x v="1"/>
    <n v="168"/>
    <n v="2"/>
    <x v="491"/>
    <n v="2"/>
    <n v="5"/>
    <x v="1"/>
    <n v="1.1904761904761905"/>
    <x v="687"/>
  </r>
  <r>
    <s v="ROI03832"/>
    <s v="P26271"/>
    <d v="2026-06-09T00:00:00"/>
    <d v="2026-06-13T00:00:00"/>
    <x v="3"/>
    <x v="3"/>
    <x v="3"/>
    <s v="Normal"/>
    <s v="Pending"/>
    <x v="4"/>
    <n v="72"/>
    <n v="4"/>
    <x v="210"/>
    <n v="4"/>
    <n v="5"/>
    <x v="1"/>
    <n v="5.5555555555555554"/>
    <x v="421"/>
  </r>
  <r>
    <s v="ROI03833"/>
    <s v="P75483"/>
    <d v="2026-05-25T00:00:00"/>
    <d v="2026-05-31T00:00:00"/>
    <x v="1"/>
    <x v="1"/>
    <x v="6"/>
    <s v="High"/>
    <s v="Pending"/>
    <x v="5"/>
    <n v="392"/>
    <n v="1"/>
    <x v="436"/>
    <n v="6"/>
    <n v="5"/>
    <x v="0"/>
    <n v="0.25510204081632654"/>
    <x v="1784"/>
  </r>
  <r>
    <s v="ROI03834"/>
    <s v="P82916"/>
    <d v="2026-04-05T00:00:00"/>
    <d v="2026-04-07T00:00:00"/>
    <x v="1"/>
    <x v="3"/>
    <x v="6"/>
    <s v="Urgent"/>
    <s v="Completed"/>
    <x v="7"/>
    <n v="362"/>
    <n v="5"/>
    <x v="532"/>
    <n v="2"/>
    <n v="5"/>
    <x v="1"/>
    <n v="1.3812154696132597"/>
    <x v="651"/>
  </r>
  <r>
    <s v="ROI03835"/>
    <s v="P63656"/>
    <d v="2026-02-11T00:00:00"/>
    <d v="2026-02-13T00:00:00"/>
    <x v="0"/>
    <x v="5"/>
    <x v="6"/>
    <s v="Urgent"/>
    <s v="In Progress"/>
    <x v="5"/>
    <n v="59"/>
    <n v="3"/>
    <x v="51"/>
    <n v="2"/>
    <n v="5"/>
    <x v="1"/>
    <n v="5.0847457627118651"/>
    <x v="1220"/>
  </r>
  <r>
    <s v="ROI03836"/>
    <s v="P42999"/>
    <d v="2026-04-01T00:00:00"/>
    <d v="2026-04-03T00:00:00"/>
    <x v="3"/>
    <x v="0"/>
    <x v="3"/>
    <s v="Normal"/>
    <s v="Completed"/>
    <x v="0"/>
    <n v="304"/>
    <n v="0"/>
    <x v="12"/>
    <n v="2"/>
    <n v="5"/>
    <x v="1"/>
    <n v="0"/>
    <x v="1578"/>
  </r>
  <r>
    <s v="ROI03837"/>
    <s v="P98832"/>
    <d v="2026-03-31T00:00:00"/>
    <d v="2026-04-01T00:00:00"/>
    <x v="3"/>
    <x v="5"/>
    <x v="2"/>
    <s v="High"/>
    <s v="In Progress"/>
    <x v="1"/>
    <n v="220"/>
    <n v="5"/>
    <x v="587"/>
    <n v="1"/>
    <n v="5"/>
    <x v="1"/>
    <n v="2.2727272727272729"/>
    <x v="1356"/>
  </r>
  <r>
    <s v="ROI03838"/>
    <s v="P15125"/>
    <d v="2026-01-23T00:00:00"/>
    <d v="2026-01-24T00:00:00"/>
    <x v="4"/>
    <x v="2"/>
    <x v="3"/>
    <s v="Normal"/>
    <s v="Completed"/>
    <x v="5"/>
    <n v="72"/>
    <n v="3"/>
    <x v="492"/>
    <n v="1"/>
    <n v="5"/>
    <x v="1"/>
    <n v="4.1666666666666661"/>
    <x v="567"/>
  </r>
  <r>
    <s v="ROI03839"/>
    <s v="P67665"/>
    <d v="2026-03-30T00:00:00"/>
    <d v="2026-04-09T00:00:00"/>
    <x v="0"/>
    <x v="4"/>
    <x v="3"/>
    <s v="Urgent"/>
    <s v="Completed"/>
    <x v="2"/>
    <n v="232"/>
    <n v="0"/>
    <x v="12"/>
    <n v="10"/>
    <n v="5"/>
    <x v="0"/>
    <n v="0"/>
    <x v="1807"/>
  </r>
  <r>
    <s v="ROI03840"/>
    <s v="P88857"/>
    <d v="2026-03-16T00:00:00"/>
    <d v="2026-03-25T00:00:00"/>
    <x v="1"/>
    <x v="2"/>
    <x v="5"/>
    <s v="Urgent"/>
    <s v="In Progress"/>
    <x v="1"/>
    <n v="180"/>
    <n v="3"/>
    <x v="443"/>
    <n v="9"/>
    <n v="5"/>
    <x v="0"/>
    <n v="1.6666666666666667"/>
    <x v="628"/>
  </r>
  <r>
    <s v="ROI03841"/>
    <s v="P84457"/>
    <d v="2026-03-26T00:00:00"/>
    <d v="2026-04-01T00:00:00"/>
    <x v="2"/>
    <x v="3"/>
    <x v="1"/>
    <s v="High"/>
    <s v="Completed"/>
    <x v="1"/>
    <n v="469"/>
    <n v="5"/>
    <x v="176"/>
    <n v="6"/>
    <n v="5"/>
    <x v="0"/>
    <n v="1.0660980810234542"/>
    <x v="1794"/>
  </r>
  <r>
    <s v="ROI03842"/>
    <s v="P45977"/>
    <d v="2026-04-11T00:00:00"/>
    <d v="2026-04-14T00:00:00"/>
    <x v="1"/>
    <x v="5"/>
    <x v="3"/>
    <s v="Normal"/>
    <s v="Completed"/>
    <x v="7"/>
    <n v="49"/>
    <n v="5"/>
    <x v="413"/>
    <n v="3"/>
    <n v="5"/>
    <x v="1"/>
    <n v="10.204081632653061"/>
    <x v="1922"/>
  </r>
  <r>
    <s v="ROI03843"/>
    <s v="P65395"/>
    <d v="2026-03-31T00:00:00"/>
    <d v="2026-04-04T00:00:00"/>
    <x v="3"/>
    <x v="1"/>
    <x v="5"/>
    <s v="Normal"/>
    <s v="Completed"/>
    <x v="5"/>
    <n v="225"/>
    <n v="1"/>
    <x v="285"/>
    <n v="4"/>
    <n v="5"/>
    <x v="1"/>
    <n v="0.44444444444444442"/>
    <x v="675"/>
  </r>
  <r>
    <s v="ROI03844"/>
    <s v="P51539"/>
    <d v="2026-06-16T00:00:00"/>
    <d v="2026-06-18T00:00:00"/>
    <x v="0"/>
    <x v="5"/>
    <x v="6"/>
    <s v="Urgent"/>
    <s v="Pending"/>
    <x v="4"/>
    <n v="474"/>
    <n v="2"/>
    <x v="367"/>
    <n v="2"/>
    <n v="5"/>
    <x v="1"/>
    <n v="0.42194092827004215"/>
    <x v="1923"/>
  </r>
  <r>
    <s v="ROI03845"/>
    <s v="P96107"/>
    <d v="2026-03-13T00:00:00"/>
    <d v="2026-03-22T00:00:00"/>
    <x v="3"/>
    <x v="1"/>
    <x v="3"/>
    <s v="High"/>
    <s v="Completed"/>
    <x v="3"/>
    <n v="486"/>
    <n v="3"/>
    <x v="345"/>
    <n v="9"/>
    <n v="5"/>
    <x v="0"/>
    <n v="0.61728395061728392"/>
    <x v="1009"/>
  </r>
  <r>
    <s v="ROI03846"/>
    <s v="P17514"/>
    <d v="2026-05-11T00:00:00"/>
    <d v="2026-05-21T00:00:00"/>
    <x v="0"/>
    <x v="3"/>
    <x v="0"/>
    <s v="High"/>
    <s v="Completed"/>
    <x v="2"/>
    <n v="205"/>
    <n v="5"/>
    <x v="204"/>
    <n v="10"/>
    <n v="5"/>
    <x v="0"/>
    <n v="2.4390243902439024"/>
    <x v="934"/>
  </r>
  <r>
    <s v="ROI03847"/>
    <s v="P34440"/>
    <d v="2026-01-21T00:00:00"/>
    <d v="2026-01-28T00:00:00"/>
    <x v="4"/>
    <x v="3"/>
    <x v="0"/>
    <s v="Normal"/>
    <s v="Pending"/>
    <x v="2"/>
    <n v="122"/>
    <n v="4"/>
    <x v="69"/>
    <n v="7"/>
    <n v="5"/>
    <x v="0"/>
    <n v="3.278688524590164"/>
    <x v="1109"/>
  </r>
  <r>
    <s v="ROI03848"/>
    <s v="P34018"/>
    <d v="2026-01-10T00:00:00"/>
    <d v="2026-01-12T00:00:00"/>
    <x v="1"/>
    <x v="5"/>
    <x v="1"/>
    <s v="Urgent"/>
    <s v="In Progress"/>
    <x v="6"/>
    <n v="370"/>
    <n v="5"/>
    <x v="376"/>
    <n v="2"/>
    <n v="5"/>
    <x v="1"/>
    <n v="1.3513513513513513"/>
    <x v="1870"/>
  </r>
  <r>
    <s v="ROI03849"/>
    <s v="P39014"/>
    <d v="2026-02-06T00:00:00"/>
    <d v="2026-02-13T00:00:00"/>
    <x v="0"/>
    <x v="1"/>
    <x v="7"/>
    <s v="High"/>
    <s v="In Progress"/>
    <x v="7"/>
    <n v="392"/>
    <n v="2"/>
    <x v="496"/>
    <n v="7"/>
    <n v="5"/>
    <x v="0"/>
    <n v="0.51020408163265307"/>
    <x v="111"/>
  </r>
  <r>
    <s v="ROI03850"/>
    <s v="P41489"/>
    <d v="2026-05-06T00:00:00"/>
    <d v="2026-05-08T00:00:00"/>
    <x v="4"/>
    <x v="4"/>
    <x v="0"/>
    <s v="Normal"/>
    <s v="Pending"/>
    <x v="5"/>
    <n v="87"/>
    <n v="0"/>
    <x v="12"/>
    <n v="2"/>
    <n v="5"/>
    <x v="1"/>
    <n v="0"/>
    <x v="853"/>
  </r>
  <r>
    <s v="ROI03851"/>
    <s v="P69103"/>
    <d v="2026-03-11T00:00:00"/>
    <d v="2026-03-15T00:00:00"/>
    <x v="2"/>
    <x v="5"/>
    <x v="0"/>
    <s v="Urgent"/>
    <s v="Completed"/>
    <x v="2"/>
    <n v="125"/>
    <n v="4"/>
    <x v="231"/>
    <n v="4"/>
    <n v="5"/>
    <x v="1"/>
    <n v="3.2"/>
    <x v="1022"/>
  </r>
  <r>
    <s v="ROI03852"/>
    <s v="P17706"/>
    <d v="2026-01-30T00:00:00"/>
    <d v="2026-02-01T00:00:00"/>
    <x v="4"/>
    <x v="5"/>
    <x v="3"/>
    <s v="Normal"/>
    <s v="Completed"/>
    <x v="5"/>
    <n v="24"/>
    <n v="5"/>
    <x v="406"/>
    <n v="2"/>
    <n v="5"/>
    <x v="1"/>
    <n v="20.833333333333336"/>
    <x v="74"/>
  </r>
  <r>
    <s v="ROI03853"/>
    <s v="P45507"/>
    <d v="2026-01-02T00:00:00"/>
    <d v="2026-01-09T00:00:00"/>
    <x v="0"/>
    <x v="5"/>
    <x v="5"/>
    <s v="High"/>
    <s v="In Progress"/>
    <x v="2"/>
    <n v="198"/>
    <n v="1"/>
    <x v="367"/>
    <n v="7"/>
    <n v="5"/>
    <x v="0"/>
    <n v="0.50505050505050508"/>
    <x v="465"/>
  </r>
  <r>
    <s v="ROI03854"/>
    <s v="P64913"/>
    <d v="2026-05-07T00:00:00"/>
    <d v="2026-05-15T00:00:00"/>
    <x v="2"/>
    <x v="0"/>
    <x v="7"/>
    <s v="Urgent"/>
    <s v="In Progress"/>
    <x v="5"/>
    <n v="331"/>
    <n v="1"/>
    <x v="380"/>
    <n v="8"/>
    <n v="5"/>
    <x v="0"/>
    <n v="0.30211480362537763"/>
    <x v="1924"/>
  </r>
  <r>
    <s v="ROI03855"/>
    <s v="P93337"/>
    <d v="2026-06-20T00:00:00"/>
    <d v="2026-06-29T00:00:00"/>
    <x v="1"/>
    <x v="5"/>
    <x v="1"/>
    <s v="Normal"/>
    <s v="Completed"/>
    <x v="7"/>
    <n v="488"/>
    <n v="2"/>
    <x v="28"/>
    <n v="9"/>
    <n v="5"/>
    <x v="0"/>
    <n v="0.4098360655737705"/>
    <x v="1507"/>
  </r>
  <r>
    <s v="ROI03856"/>
    <s v="P42744"/>
    <d v="2026-02-22T00:00:00"/>
    <d v="2026-02-28T00:00:00"/>
    <x v="1"/>
    <x v="5"/>
    <x v="7"/>
    <s v="Urgent"/>
    <s v="In Progress"/>
    <x v="7"/>
    <n v="359"/>
    <n v="5"/>
    <x v="37"/>
    <n v="6"/>
    <n v="5"/>
    <x v="0"/>
    <n v="1.392757660167131"/>
    <x v="1379"/>
  </r>
  <r>
    <s v="ROI03857"/>
    <s v="P68593"/>
    <d v="2026-02-17T00:00:00"/>
    <d v="2026-02-22T00:00:00"/>
    <x v="4"/>
    <x v="4"/>
    <x v="6"/>
    <s v="Normal"/>
    <s v="Completed"/>
    <x v="3"/>
    <n v="385"/>
    <n v="0"/>
    <x v="12"/>
    <n v="5"/>
    <n v="5"/>
    <x v="1"/>
    <n v="0"/>
    <x v="32"/>
  </r>
  <r>
    <s v="ROI03858"/>
    <s v="P98109"/>
    <d v="2026-02-12T00:00:00"/>
    <d v="2026-02-14T00:00:00"/>
    <x v="2"/>
    <x v="1"/>
    <x v="7"/>
    <s v="Normal"/>
    <s v="Pending"/>
    <x v="1"/>
    <n v="222"/>
    <n v="0"/>
    <x v="12"/>
    <n v="2"/>
    <n v="5"/>
    <x v="1"/>
    <n v="0"/>
    <x v="1305"/>
  </r>
  <r>
    <s v="ROI03859"/>
    <s v="P10135"/>
    <d v="2026-04-18T00:00:00"/>
    <d v="2026-04-23T00:00:00"/>
    <x v="0"/>
    <x v="4"/>
    <x v="6"/>
    <s v="High"/>
    <s v="Completed"/>
    <x v="3"/>
    <n v="24"/>
    <n v="2"/>
    <x v="519"/>
    <n v="5"/>
    <n v="5"/>
    <x v="1"/>
    <n v="8.3333333333333321"/>
    <x v="1925"/>
  </r>
  <r>
    <s v="ROI03860"/>
    <s v="P57522"/>
    <d v="2026-06-01T00:00:00"/>
    <d v="2026-06-05T00:00:00"/>
    <x v="1"/>
    <x v="3"/>
    <x v="0"/>
    <s v="Normal"/>
    <s v="In Progress"/>
    <x v="4"/>
    <n v="409"/>
    <n v="4"/>
    <x v="458"/>
    <n v="4"/>
    <n v="5"/>
    <x v="1"/>
    <n v="0.97799511002444983"/>
    <x v="663"/>
  </r>
  <r>
    <s v="ROI03861"/>
    <s v="P54791"/>
    <d v="2026-05-18T00:00:00"/>
    <d v="2026-05-23T00:00:00"/>
    <x v="2"/>
    <x v="0"/>
    <x v="5"/>
    <s v="Urgent"/>
    <s v="In Progress"/>
    <x v="0"/>
    <n v="274"/>
    <n v="3"/>
    <x v="508"/>
    <n v="5"/>
    <n v="5"/>
    <x v="1"/>
    <n v="1.0948905109489051"/>
    <x v="642"/>
  </r>
  <r>
    <s v="ROI03862"/>
    <s v="P58203"/>
    <d v="2026-03-15T00:00:00"/>
    <d v="2026-03-20T00:00:00"/>
    <x v="0"/>
    <x v="4"/>
    <x v="1"/>
    <s v="Urgent"/>
    <s v="Pending"/>
    <x v="0"/>
    <n v="179"/>
    <n v="3"/>
    <x v="276"/>
    <n v="5"/>
    <n v="5"/>
    <x v="1"/>
    <n v="1.6759776536312849"/>
    <x v="36"/>
  </r>
  <r>
    <s v="ROI03863"/>
    <s v="P64426"/>
    <d v="2026-01-20T00:00:00"/>
    <d v="2026-01-28T00:00:00"/>
    <x v="0"/>
    <x v="0"/>
    <x v="7"/>
    <s v="High"/>
    <s v="Completed"/>
    <x v="2"/>
    <n v="268"/>
    <n v="3"/>
    <x v="461"/>
    <n v="8"/>
    <n v="5"/>
    <x v="0"/>
    <n v="1.1194029850746268"/>
    <x v="407"/>
  </r>
  <r>
    <s v="ROI03864"/>
    <s v="P68919"/>
    <d v="2026-06-11T00:00:00"/>
    <d v="2026-06-12T00:00:00"/>
    <x v="3"/>
    <x v="0"/>
    <x v="5"/>
    <s v="Urgent"/>
    <s v="Pending"/>
    <x v="5"/>
    <n v="315"/>
    <n v="3"/>
    <x v="327"/>
    <n v="1"/>
    <n v="5"/>
    <x v="1"/>
    <n v="0.95238095238095244"/>
    <x v="1926"/>
  </r>
  <r>
    <s v="ROI03865"/>
    <s v="P78738"/>
    <d v="2026-01-16T00:00:00"/>
    <d v="2026-01-26T00:00:00"/>
    <x v="3"/>
    <x v="5"/>
    <x v="6"/>
    <s v="Urgent"/>
    <s v="In Progress"/>
    <x v="3"/>
    <n v="30"/>
    <n v="3"/>
    <x v="334"/>
    <n v="10"/>
    <n v="5"/>
    <x v="0"/>
    <n v="10"/>
    <x v="1290"/>
  </r>
  <r>
    <s v="ROI03866"/>
    <s v="P21261"/>
    <d v="2026-02-22T00:00:00"/>
    <d v="2026-02-23T00:00:00"/>
    <x v="2"/>
    <x v="5"/>
    <x v="2"/>
    <s v="High"/>
    <s v="In Progress"/>
    <x v="3"/>
    <n v="314"/>
    <n v="1"/>
    <x v="437"/>
    <n v="1"/>
    <n v="5"/>
    <x v="1"/>
    <n v="0.31847133757961787"/>
    <x v="1769"/>
  </r>
  <r>
    <s v="ROI03867"/>
    <s v="P81627"/>
    <d v="2026-02-13T00:00:00"/>
    <d v="2026-02-20T00:00:00"/>
    <x v="4"/>
    <x v="1"/>
    <x v="2"/>
    <s v="Urgent"/>
    <s v="In Progress"/>
    <x v="6"/>
    <n v="251"/>
    <n v="4"/>
    <x v="512"/>
    <n v="7"/>
    <n v="5"/>
    <x v="0"/>
    <n v="1.593625498007968"/>
    <x v="1927"/>
  </r>
  <r>
    <s v="ROI03868"/>
    <s v="P42349"/>
    <d v="2026-02-19T00:00:00"/>
    <d v="2026-02-23T00:00:00"/>
    <x v="4"/>
    <x v="0"/>
    <x v="7"/>
    <s v="Urgent"/>
    <s v="In Progress"/>
    <x v="5"/>
    <n v="260"/>
    <n v="5"/>
    <x v="248"/>
    <n v="4"/>
    <n v="5"/>
    <x v="1"/>
    <n v="1.9230769230769231"/>
    <x v="1563"/>
  </r>
  <r>
    <s v="ROI03869"/>
    <s v="P79333"/>
    <d v="2026-05-31T00:00:00"/>
    <d v="2026-06-07T00:00:00"/>
    <x v="2"/>
    <x v="3"/>
    <x v="1"/>
    <s v="Urgent"/>
    <s v="Completed"/>
    <x v="5"/>
    <n v="328"/>
    <n v="4"/>
    <x v="514"/>
    <n v="7"/>
    <n v="5"/>
    <x v="0"/>
    <n v="1.2195121951219512"/>
    <x v="1928"/>
  </r>
  <r>
    <s v="ROI03870"/>
    <s v="P83966"/>
    <d v="2026-04-14T00:00:00"/>
    <d v="2026-04-21T00:00:00"/>
    <x v="2"/>
    <x v="5"/>
    <x v="6"/>
    <s v="Normal"/>
    <s v="In Progress"/>
    <x v="7"/>
    <n v="217"/>
    <n v="4"/>
    <x v="466"/>
    <n v="7"/>
    <n v="5"/>
    <x v="0"/>
    <n v="1.8433179723502304"/>
    <x v="530"/>
  </r>
  <r>
    <s v="ROI03871"/>
    <s v="P12243"/>
    <d v="2026-04-24T00:00:00"/>
    <d v="2026-04-28T00:00:00"/>
    <x v="2"/>
    <x v="4"/>
    <x v="0"/>
    <s v="High"/>
    <s v="Completed"/>
    <x v="1"/>
    <n v="129"/>
    <n v="4"/>
    <x v="296"/>
    <n v="4"/>
    <n v="5"/>
    <x v="1"/>
    <n v="3.1007751937984498"/>
    <x v="618"/>
  </r>
  <r>
    <s v="ROI03872"/>
    <s v="P13870"/>
    <d v="2026-04-20T00:00:00"/>
    <d v="2026-04-25T00:00:00"/>
    <x v="4"/>
    <x v="3"/>
    <x v="1"/>
    <s v="Urgent"/>
    <s v="Pending"/>
    <x v="1"/>
    <n v="148"/>
    <n v="0"/>
    <x v="12"/>
    <n v="5"/>
    <n v="5"/>
    <x v="1"/>
    <n v="0"/>
    <x v="43"/>
  </r>
  <r>
    <s v="ROI03873"/>
    <s v="P35719"/>
    <d v="2026-02-01T00:00:00"/>
    <d v="2026-02-03T00:00:00"/>
    <x v="1"/>
    <x v="0"/>
    <x v="7"/>
    <s v="High"/>
    <s v="Pending"/>
    <x v="2"/>
    <n v="51"/>
    <n v="3"/>
    <x v="62"/>
    <n v="2"/>
    <n v="5"/>
    <x v="1"/>
    <n v="5.8823529411764701"/>
    <x v="296"/>
  </r>
  <r>
    <s v="ROI03874"/>
    <s v="P26076"/>
    <d v="2026-06-20T00:00:00"/>
    <d v="2026-06-23T00:00:00"/>
    <x v="3"/>
    <x v="2"/>
    <x v="2"/>
    <s v="High"/>
    <s v="Pending"/>
    <x v="3"/>
    <n v="240"/>
    <n v="3"/>
    <x v="147"/>
    <n v="3"/>
    <n v="5"/>
    <x v="1"/>
    <n v="1.25"/>
    <x v="1839"/>
  </r>
  <r>
    <s v="ROI03875"/>
    <s v="P64300"/>
    <d v="2026-06-14T00:00:00"/>
    <d v="2026-06-17T00:00:00"/>
    <x v="2"/>
    <x v="4"/>
    <x v="0"/>
    <s v="Urgent"/>
    <s v="Completed"/>
    <x v="4"/>
    <n v="407"/>
    <n v="5"/>
    <x v="645"/>
    <n v="3"/>
    <n v="5"/>
    <x v="1"/>
    <n v="1.2285012285012284"/>
    <x v="1575"/>
  </r>
  <r>
    <s v="ROI03876"/>
    <s v="P55451"/>
    <d v="2026-05-07T00:00:00"/>
    <d v="2026-05-17T00:00:00"/>
    <x v="2"/>
    <x v="1"/>
    <x v="2"/>
    <s v="Urgent"/>
    <s v="Completed"/>
    <x v="5"/>
    <n v="197"/>
    <n v="3"/>
    <x v="231"/>
    <n v="10"/>
    <n v="5"/>
    <x v="0"/>
    <n v="1.5228426395939088"/>
    <x v="1864"/>
  </r>
  <r>
    <s v="ROI03877"/>
    <s v="P67432"/>
    <d v="2026-03-12T00:00:00"/>
    <d v="2026-03-22T00:00:00"/>
    <x v="2"/>
    <x v="3"/>
    <x v="1"/>
    <s v="Normal"/>
    <s v="Pending"/>
    <x v="1"/>
    <n v="198"/>
    <n v="2"/>
    <x v="171"/>
    <n v="10"/>
    <n v="5"/>
    <x v="0"/>
    <n v="1.0101010101010102"/>
    <x v="1929"/>
  </r>
  <r>
    <s v="ROI03878"/>
    <s v="P66269"/>
    <d v="2026-06-13T00:00:00"/>
    <d v="2026-06-23T00:00:00"/>
    <x v="4"/>
    <x v="1"/>
    <x v="4"/>
    <s v="Normal"/>
    <s v="Completed"/>
    <x v="2"/>
    <n v="62"/>
    <n v="5"/>
    <x v="577"/>
    <n v="10"/>
    <n v="5"/>
    <x v="0"/>
    <n v="8.064516129032258"/>
    <x v="1272"/>
  </r>
  <r>
    <s v="ROI03879"/>
    <s v="P23162"/>
    <d v="2026-06-02T00:00:00"/>
    <d v="2026-06-07T00:00:00"/>
    <x v="0"/>
    <x v="3"/>
    <x v="2"/>
    <s v="High"/>
    <s v="Completed"/>
    <x v="3"/>
    <n v="392"/>
    <n v="3"/>
    <x v="170"/>
    <n v="5"/>
    <n v="5"/>
    <x v="1"/>
    <n v="0.76530612244897955"/>
    <x v="1648"/>
  </r>
  <r>
    <s v="ROI03880"/>
    <s v="P23135"/>
    <d v="2026-05-14T00:00:00"/>
    <d v="2026-05-21T00:00:00"/>
    <x v="1"/>
    <x v="0"/>
    <x v="5"/>
    <s v="Normal"/>
    <s v="In Progress"/>
    <x v="2"/>
    <n v="468"/>
    <n v="0"/>
    <x v="12"/>
    <n v="7"/>
    <n v="5"/>
    <x v="0"/>
    <n v="0"/>
    <x v="1410"/>
  </r>
  <r>
    <s v="ROI03881"/>
    <s v="P38319"/>
    <d v="2026-02-26T00:00:00"/>
    <d v="2026-03-04T00:00:00"/>
    <x v="2"/>
    <x v="1"/>
    <x v="6"/>
    <s v="High"/>
    <s v="Pending"/>
    <x v="3"/>
    <n v="98"/>
    <n v="2"/>
    <x v="212"/>
    <n v="6"/>
    <n v="5"/>
    <x v="0"/>
    <n v="2.0408163265306123"/>
    <x v="1922"/>
  </r>
  <r>
    <s v="ROI03882"/>
    <s v="P95173"/>
    <d v="2026-03-09T00:00:00"/>
    <d v="2026-03-13T00:00:00"/>
    <x v="4"/>
    <x v="2"/>
    <x v="5"/>
    <s v="Normal"/>
    <s v="In Progress"/>
    <x v="3"/>
    <n v="88"/>
    <n v="1"/>
    <x v="198"/>
    <n v="4"/>
    <n v="5"/>
    <x v="1"/>
    <n v="1.1363636363636365"/>
    <x v="1000"/>
  </r>
  <r>
    <s v="ROI03883"/>
    <s v="P51074"/>
    <d v="2026-06-30T00:00:00"/>
    <d v="2026-07-02T00:00:00"/>
    <x v="0"/>
    <x v="2"/>
    <x v="7"/>
    <s v="High"/>
    <s v="Pending"/>
    <x v="3"/>
    <n v="107"/>
    <n v="3"/>
    <x v="356"/>
    <n v="2"/>
    <n v="5"/>
    <x v="1"/>
    <n v="2.8037383177570092"/>
    <x v="1146"/>
  </r>
  <r>
    <s v="ROI03884"/>
    <s v="P52651"/>
    <d v="2026-01-13T00:00:00"/>
    <d v="2026-01-18T00:00:00"/>
    <x v="3"/>
    <x v="5"/>
    <x v="6"/>
    <s v="Urgent"/>
    <s v="Pending"/>
    <x v="1"/>
    <n v="387"/>
    <n v="5"/>
    <x v="646"/>
    <n v="5"/>
    <n v="5"/>
    <x v="1"/>
    <n v="1.2919896640826873"/>
    <x v="1930"/>
  </r>
  <r>
    <s v="ROI03885"/>
    <s v="P60227"/>
    <d v="2026-03-10T00:00:00"/>
    <d v="2026-03-15T00:00:00"/>
    <x v="0"/>
    <x v="5"/>
    <x v="1"/>
    <s v="Urgent"/>
    <s v="In Progress"/>
    <x v="7"/>
    <n v="315"/>
    <n v="5"/>
    <x v="647"/>
    <n v="5"/>
    <n v="5"/>
    <x v="1"/>
    <n v="1.5873015873015872"/>
    <x v="39"/>
  </r>
  <r>
    <s v="ROI03886"/>
    <s v="P63775"/>
    <d v="2026-01-28T00:00:00"/>
    <d v="2026-02-02T00:00:00"/>
    <x v="1"/>
    <x v="0"/>
    <x v="7"/>
    <s v="High"/>
    <s v="In Progress"/>
    <x v="6"/>
    <n v="448"/>
    <n v="2"/>
    <x v="411"/>
    <n v="5"/>
    <n v="5"/>
    <x v="1"/>
    <n v="0.4464285714285714"/>
    <x v="1931"/>
  </r>
  <r>
    <s v="ROI03887"/>
    <s v="P27634"/>
    <d v="2026-06-06T00:00:00"/>
    <d v="2026-06-08T00:00:00"/>
    <x v="0"/>
    <x v="1"/>
    <x v="4"/>
    <s v="High"/>
    <s v="Completed"/>
    <x v="2"/>
    <n v="20"/>
    <n v="1"/>
    <x v="0"/>
    <n v="2"/>
    <n v="5"/>
    <x v="1"/>
    <n v="5"/>
    <x v="91"/>
  </r>
  <r>
    <s v="ROI03888"/>
    <s v="P34056"/>
    <d v="2026-01-04T00:00:00"/>
    <d v="2026-01-09T00:00:00"/>
    <x v="4"/>
    <x v="5"/>
    <x v="7"/>
    <s v="High"/>
    <s v="Pending"/>
    <x v="3"/>
    <n v="153"/>
    <n v="5"/>
    <x v="647"/>
    <n v="5"/>
    <n v="5"/>
    <x v="1"/>
    <n v="3.2679738562091507"/>
    <x v="113"/>
  </r>
  <r>
    <s v="ROI03889"/>
    <s v="P48809"/>
    <d v="2026-01-29T00:00:00"/>
    <d v="2026-02-04T00:00:00"/>
    <x v="4"/>
    <x v="4"/>
    <x v="1"/>
    <s v="Urgent"/>
    <s v="Pending"/>
    <x v="3"/>
    <n v="478"/>
    <n v="4"/>
    <x v="419"/>
    <n v="6"/>
    <n v="5"/>
    <x v="0"/>
    <n v="0.83682008368200833"/>
    <x v="1270"/>
  </r>
  <r>
    <s v="ROI03890"/>
    <s v="P79639"/>
    <d v="2026-04-15T00:00:00"/>
    <d v="2026-04-19T00:00:00"/>
    <x v="3"/>
    <x v="1"/>
    <x v="0"/>
    <s v="Urgent"/>
    <s v="In Progress"/>
    <x v="7"/>
    <n v="288"/>
    <n v="5"/>
    <x v="539"/>
    <n v="4"/>
    <n v="5"/>
    <x v="1"/>
    <n v="1.7361111111111112"/>
    <x v="567"/>
  </r>
  <r>
    <s v="ROI03891"/>
    <s v="P81880"/>
    <d v="2026-02-06T00:00:00"/>
    <d v="2026-02-16T00:00:00"/>
    <x v="2"/>
    <x v="1"/>
    <x v="5"/>
    <s v="Urgent"/>
    <s v="In Progress"/>
    <x v="4"/>
    <n v="147"/>
    <n v="2"/>
    <x v="153"/>
    <n v="10"/>
    <n v="5"/>
    <x v="0"/>
    <n v="1.3605442176870748"/>
    <x v="1556"/>
  </r>
  <r>
    <s v="ROI03892"/>
    <s v="P49247"/>
    <d v="2026-02-10T00:00:00"/>
    <d v="2026-02-13T00:00:00"/>
    <x v="3"/>
    <x v="3"/>
    <x v="6"/>
    <s v="High"/>
    <s v="Pending"/>
    <x v="0"/>
    <n v="190"/>
    <n v="5"/>
    <x v="583"/>
    <n v="3"/>
    <n v="5"/>
    <x v="1"/>
    <n v="2.6315789473684208"/>
    <x v="792"/>
  </r>
  <r>
    <s v="ROI03893"/>
    <s v="P55445"/>
    <d v="2026-03-22T00:00:00"/>
    <d v="2026-03-30T00:00:00"/>
    <x v="2"/>
    <x v="5"/>
    <x v="2"/>
    <s v="Urgent"/>
    <s v="Completed"/>
    <x v="3"/>
    <n v="224"/>
    <n v="2"/>
    <x v="156"/>
    <n v="8"/>
    <n v="5"/>
    <x v="0"/>
    <n v="0.89285714285714279"/>
    <x v="418"/>
  </r>
  <r>
    <s v="ROI03894"/>
    <s v="P31423"/>
    <d v="2026-06-14T00:00:00"/>
    <d v="2026-06-16T00:00:00"/>
    <x v="3"/>
    <x v="0"/>
    <x v="4"/>
    <s v="Normal"/>
    <s v="Completed"/>
    <x v="1"/>
    <n v="184"/>
    <n v="1"/>
    <x v="504"/>
    <n v="2"/>
    <n v="5"/>
    <x v="1"/>
    <n v="0.54347826086956519"/>
    <x v="14"/>
  </r>
  <r>
    <s v="ROI03895"/>
    <s v="P82692"/>
    <d v="2026-03-31T00:00:00"/>
    <d v="2026-04-09T00:00:00"/>
    <x v="4"/>
    <x v="3"/>
    <x v="7"/>
    <s v="High"/>
    <s v="Completed"/>
    <x v="4"/>
    <n v="189"/>
    <n v="4"/>
    <x v="631"/>
    <n v="9"/>
    <n v="5"/>
    <x v="0"/>
    <n v="2.1164021164021163"/>
    <x v="305"/>
  </r>
  <r>
    <s v="ROI03896"/>
    <s v="P89109"/>
    <d v="2026-01-24T00:00:00"/>
    <d v="2026-01-26T00:00:00"/>
    <x v="4"/>
    <x v="1"/>
    <x v="0"/>
    <s v="High"/>
    <s v="Pending"/>
    <x v="7"/>
    <n v="101"/>
    <n v="2"/>
    <x v="303"/>
    <n v="2"/>
    <n v="5"/>
    <x v="1"/>
    <n v="1.9801980198019802"/>
    <x v="721"/>
  </r>
  <r>
    <s v="ROI03897"/>
    <s v="P65515"/>
    <d v="2026-06-07T00:00:00"/>
    <d v="2026-06-15T00:00:00"/>
    <x v="2"/>
    <x v="3"/>
    <x v="7"/>
    <s v="High"/>
    <s v="In Progress"/>
    <x v="2"/>
    <n v="137"/>
    <n v="2"/>
    <x v="62"/>
    <n v="8"/>
    <n v="5"/>
    <x v="0"/>
    <n v="1.4598540145985401"/>
    <x v="127"/>
  </r>
  <r>
    <s v="ROI03898"/>
    <s v="P54604"/>
    <d v="2026-06-11T00:00:00"/>
    <d v="2026-06-13T00:00:00"/>
    <x v="1"/>
    <x v="4"/>
    <x v="4"/>
    <s v="High"/>
    <s v="In Progress"/>
    <x v="1"/>
    <n v="137"/>
    <n v="3"/>
    <x v="278"/>
    <n v="2"/>
    <n v="5"/>
    <x v="1"/>
    <n v="2.1897810218978102"/>
    <x v="150"/>
  </r>
  <r>
    <s v="ROI03899"/>
    <s v="P44105"/>
    <d v="2026-02-16T00:00:00"/>
    <d v="2026-02-20T00:00:00"/>
    <x v="0"/>
    <x v="3"/>
    <x v="3"/>
    <s v="Normal"/>
    <s v="Completed"/>
    <x v="1"/>
    <n v="147"/>
    <n v="5"/>
    <x v="276"/>
    <n v="4"/>
    <n v="5"/>
    <x v="1"/>
    <n v="3.4013605442176873"/>
    <x v="948"/>
  </r>
  <r>
    <s v="ROI03900"/>
    <s v="P17010"/>
    <d v="2026-04-04T00:00:00"/>
    <d v="2026-04-07T00:00:00"/>
    <x v="4"/>
    <x v="5"/>
    <x v="6"/>
    <s v="Urgent"/>
    <s v="Pending"/>
    <x v="0"/>
    <n v="316"/>
    <n v="0"/>
    <x v="12"/>
    <n v="3"/>
    <n v="5"/>
    <x v="1"/>
    <n v="0"/>
    <x v="1932"/>
  </r>
  <r>
    <s v="ROI03901"/>
    <s v="P46035"/>
    <d v="2026-04-26T00:00:00"/>
    <d v="2026-05-06T00:00:00"/>
    <x v="1"/>
    <x v="5"/>
    <x v="4"/>
    <s v="High"/>
    <s v="In Progress"/>
    <x v="3"/>
    <n v="475"/>
    <n v="2"/>
    <x v="57"/>
    <n v="10"/>
    <n v="5"/>
    <x v="0"/>
    <n v="0.42105263157894735"/>
    <x v="725"/>
  </r>
  <r>
    <s v="ROI03902"/>
    <s v="P18512"/>
    <d v="2026-06-29T00:00:00"/>
    <d v="2026-07-04T00:00:00"/>
    <x v="1"/>
    <x v="5"/>
    <x v="2"/>
    <s v="Normal"/>
    <s v="Completed"/>
    <x v="3"/>
    <n v="196"/>
    <n v="1"/>
    <x v="287"/>
    <n v="5"/>
    <n v="5"/>
    <x v="1"/>
    <n v="0.51020408163265307"/>
    <x v="1933"/>
  </r>
  <r>
    <s v="ROI03903"/>
    <s v="P54780"/>
    <d v="2026-02-21T00:00:00"/>
    <d v="2026-02-24T00:00:00"/>
    <x v="0"/>
    <x v="3"/>
    <x v="2"/>
    <s v="High"/>
    <s v="Completed"/>
    <x v="2"/>
    <n v="137"/>
    <n v="0"/>
    <x v="12"/>
    <n v="3"/>
    <n v="5"/>
    <x v="1"/>
    <n v="0"/>
    <x v="1654"/>
  </r>
  <r>
    <s v="ROI03904"/>
    <s v="P81676"/>
    <d v="2026-04-01T00:00:00"/>
    <d v="2026-04-11T00:00:00"/>
    <x v="4"/>
    <x v="3"/>
    <x v="7"/>
    <s v="Normal"/>
    <s v="In Progress"/>
    <x v="5"/>
    <n v="38"/>
    <n v="4"/>
    <x v="471"/>
    <n v="10"/>
    <n v="5"/>
    <x v="0"/>
    <n v="10.526315789473683"/>
    <x v="41"/>
  </r>
  <r>
    <s v="ROI03905"/>
    <s v="P55755"/>
    <d v="2026-01-04T00:00:00"/>
    <d v="2026-01-10T00:00:00"/>
    <x v="0"/>
    <x v="1"/>
    <x v="2"/>
    <s v="High"/>
    <s v="In Progress"/>
    <x v="4"/>
    <n v="495"/>
    <n v="0"/>
    <x v="12"/>
    <n v="6"/>
    <n v="5"/>
    <x v="0"/>
    <n v="0"/>
    <x v="1934"/>
  </r>
  <r>
    <s v="ROI03906"/>
    <s v="P67314"/>
    <d v="2026-01-23T00:00:00"/>
    <d v="2026-01-27T00:00:00"/>
    <x v="3"/>
    <x v="1"/>
    <x v="3"/>
    <s v="Normal"/>
    <s v="In Progress"/>
    <x v="7"/>
    <n v="484"/>
    <n v="5"/>
    <x v="78"/>
    <n v="4"/>
    <n v="5"/>
    <x v="1"/>
    <n v="1.0330578512396695"/>
    <x v="390"/>
  </r>
  <r>
    <s v="ROI03907"/>
    <s v="P81982"/>
    <d v="2026-02-21T00:00:00"/>
    <d v="2026-02-23T00:00:00"/>
    <x v="3"/>
    <x v="3"/>
    <x v="2"/>
    <s v="High"/>
    <s v="Pending"/>
    <x v="4"/>
    <n v="481"/>
    <n v="4"/>
    <x v="557"/>
    <n v="2"/>
    <n v="5"/>
    <x v="1"/>
    <n v="0.83160083160083165"/>
    <x v="1935"/>
  </r>
  <r>
    <s v="ROI03908"/>
    <s v="P78148"/>
    <d v="2026-01-15T00:00:00"/>
    <d v="2026-01-23T00:00:00"/>
    <x v="2"/>
    <x v="5"/>
    <x v="6"/>
    <s v="Normal"/>
    <s v="In Progress"/>
    <x v="2"/>
    <n v="163"/>
    <n v="2"/>
    <x v="411"/>
    <n v="8"/>
    <n v="5"/>
    <x v="0"/>
    <n v="1.2269938650306749"/>
    <x v="772"/>
  </r>
  <r>
    <s v="ROI03909"/>
    <s v="P29249"/>
    <d v="2026-04-18T00:00:00"/>
    <d v="2026-04-28T00:00:00"/>
    <x v="3"/>
    <x v="0"/>
    <x v="3"/>
    <s v="Urgent"/>
    <s v="Pending"/>
    <x v="1"/>
    <n v="336"/>
    <n v="1"/>
    <x v="354"/>
    <n v="10"/>
    <n v="5"/>
    <x v="0"/>
    <n v="0.29761904761904762"/>
    <x v="1936"/>
  </r>
  <r>
    <s v="ROI03910"/>
    <s v="P61853"/>
    <d v="2026-03-13T00:00:00"/>
    <d v="2026-03-19T00:00:00"/>
    <x v="2"/>
    <x v="4"/>
    <x v="7"/>
    <s v="Urgent"/>
    <s v="Completed"/>
    <x v="5"/>
    <n v="483"/>
    <n v="1"/>
    <x v="44"/>
    <n v="6"/>
    <n v="5"/>
    <x v="0"/>
    <n v="0.20703933747412009"/>
    <x v="1655"/>
  </r>
  <r>
    <s v="ROI03911"/>
    <s v="P24037"/>
    <d v="2026-04-30T00:00:00"/>
    <d v="2026-05-07T00:00:00"/>
    <x v="0"/>
    <x v="2"/>
    <x v="7"/>
    <s v="Normal"/>
    <s v="Completed"/>
    <x v="1"/>
    <n v="447"/>
    <n v="5"/>
    <x v="370"/>
    <n v="7"/>
    <n v="5"/>
    <x v="0"/>
    <n v="1.1185682326621924"/>
    <x v="1496"/>
  </r>
  <r>
    <s v="ROI03912"/>
    <s v="P22073"/>
    <d v="2026-01-08T00:00:00"/>
    <d v="2026-01-13T00:00:00"/>
    <x v="4"/>
    <x v="3"/>
    <x v="1"/>
    <s v="Urgent"/>
    <s v="Pending"/>
    <x v="2"/>
    <n v="463"/>
    <n v="1"/>
    <x v="71"/>
    <n v="5"/>
    <n v="5"/>
    <x v="1"/>
    <n v="0.21598272138228944"/>
    <x v="1937"/>
  </r>
  <r>
    <s v="ROI03913"/>
    <s v="P52194"/>
    <d v="2026-03-17T00:00:00"/>
    <d v="2026-03-19T00:00:00"/>
    <x v="4"/>
    <x v="2"/>
    <x v="1"/>
    <s v="High"/>
    <s v="In Progress"/>
    <x v="4"/>
    <n v="143"/>
    <n v="2"/>
    <x v="271"/>
    <n v="2"/>
    <n v="5"/>
    <x v="1"/>
    <n v="1.3986013986013985"/>
    <x v="1613"/>
  </r>
  <r>
    <s v="ROI03914"/>
    <s v="P30418"/>
    <d v="2026-05-23T00:00:00"/>
    <d v="2026-05-26T00:00:00"/>
    <x v="0"/>
    <x v="3"/>
    <x v="1"/>
    <s v="Urgent"/>
    <s v="Pending"/>
    <x v="2"/>
    <n v="46"/>
    <n v="2"/>
    <x v="510"/>
    <n v="3"/>
    <n v="5"/>
    <x v="1"/>
    <n v="4.3478260869565215"/>
    <x v="360"/>
  </r>
  <r>
    <s v="ROI03915"/>
    <s v="P19244"/>
    <d v="2026-03-03T00:00:00"/>
    <d v="2026-03-07T00:00:00"/>
    <x v="1"/>
    <x v="4"/>
    <x v="4"/>
    <s v="Normal"/>
    <s v="Pending"/>
    <x v="0"/>
    <n v="162"/>
    <n v="2"/>
    <x v="462"/>
    <n v="4"/>
    <n v="5"/>
    <x v="1"/>
    <n v="1.2345679012345678"/>
    <x v="579"/>
  </r>
  <r>
    <s v="ROI03916"/>
    <s v="P53666"/>
    <d v="2026-02-26T00:00:00"/>
    <d v="2026-03-01T00:00:00"/>
    <x v="3"/>
    <x v="2"/>
    <x v="5"/>
    <s v="Urgent"/>
    <s v="Pending"/>
    <x v="6"/>
    <n v="377"/>
    <n v="4"/>
    <x v="397"/>
    <n v="3"/>
    <n v="5"/>
    <x v="1"/>
    <n v="1.0610079575596816"/>
    <x v="1938"/>
  </r>
  <r>
    <s v="ROI03917"/>
    <s v="P10985"/>
    <d v="2026-04-29T00:00:00"/>
    <d v="2026-05-04T00:00:00"/>
    <x v="4"/>
    <x v="5"/>
    <x v="7"/>
    <s v="High"/>
    <s v="In Progress"/>
    <x v="0"/>
    <n v="412"/>
    <n v="2"/>
    <x v="28"/>
    <n v="5"/>
    <n v="5"/>
    <x v="1"/>
    <n v="0.48543689320388345"/>
    <x v="1939"/>
  </r>
  <r>
    <s v="ROI03918"/>
    <s v="P45806"/>
    <d v="2026-04-11T00:00:00"/>
    <d v="2026-04-17T00:00:00"/>
    <x v="2"/>
    <x v="2"/>
    <x v="3"/>
    <s v="Normal"/>
    <s v="Pending"/>
    <x v="4"/>
    <n v="73"/>
    <n v="0"/>
    <x v="12"/>
    <n v="6"/>
    <n v="5"/>
    <x v="0"/>
    <n v="0"/>
    <x v="1940"/>
  </r>
  <r>
    <s v="ROI03919"/>
    <s v="P97778"/>
    <d v="2026-01-17T00:00:00"/>
    <d v="2026-01-21T00:00:00"/>
    <x v="2"/>
    <x v="2"/>
    <x v="3"/>
    <s v="High"/>
    <s v="Completed"/>
    <x v="4"/>
    <n v="159"/>
    <n v="3"/>
    <x v="179"/>
    <n v="4"/>
    <n v="5"/>
    <x v="1"/>
    <n v="1.8867924528301887"/>
    <x v="263"/>
  </r>
  <r>
    <s v="ROI03920"/>
    <s v="P42737"/>
    <d v="2026-02-21T00:00:00"/>
    <d v="2026-02-22T00:00:00"/>
    <x v="1"/>
    <x v="4"/>
    <x v="0"/>
    <s v="High"/>
    <s v="Completed"/>
    <x v="3"/>
    <n v="442"/>
    <n v="1"/>
    <x v="34"/>
    <n v="1"/>
    <n v="5"/>
    <x v="1"/>
    <n v="0.22624434389140274"/>
    <x v="1941"/>
  </r>
  <r>
    <s v="ROI03921"/>
    <s v="P56420"/>
    <d v="2026-05-01T00:00:00"/>
    <d v="2026-05-03T00:00:00"/>
    <x v="0"/>
    <x v="5"/>
    <x v="3"/>
    <s v="Normal"/>
    <s v="In Progress"/>
    <x v="3"/>
    <n v="166"/>
    <n v="0"/>
    <x v="12"/>
    <n v="2"/>
    <n v="5"/>
    <x v="1"/>
    <n v="0"/>
    <x v="758"/>
  </r>
  <r>
    <s v="ROI03922"/>
    <s v="P18029"/>
    <d v="2026-02-23T00:00:00"/>
    <d v="2026-02-26T00:00:00"/>
    <x v="0"/>
    <x v="5"/>
    <x v="6"/>
    <s v="Normal"/>
    <s v="Pending"/>
    <x v="4"/>
    <n v="200"/>
    <n v="4"/>
    <x v="83"/>
    <n v="3"/>
    <n v="5"/>
    <x v="1"/>
    <n v="2"/>
    <x v="1811"/>
  </r>
  <r>
    <s v="ROI03923"/>
    <s v="P81842"/>
    <d v="2026-05-31T00:00:00"/>
    <d v="2026-06-08T00:00:00"/>
    <x v="2"/>
    <x v="0"/>
    <x v="0"/>
    <s v="Normal"/>
    <s v="Completed"/>
    <x v="4"/>
    <n v="380"/>
    <n v="3"/>
    <x v="332"/>
    <n v="8"/>
    <n v="5"/>
    <x v="0"/>
    <n v="0.78947368421052633"/>
    <x v="725"/>
  </r>
  <r>
    <s v="ROI03924"/>
    <s v="P95695"/>
    <d v="2026-04-07T00:00:00"/>
    <d v="2026-04-13T00:00:00"/>
    <x v="0"/>
    <x v="3"/>
    <x v="2"/>
    <s v="Normal"/>
    <s v="In Progress"/>
    <x v="6"/>
    <n v="347"/>
    <n v="0"/>
    <x v="12"/>
    <n v="6"/>
    <n v="5"/>
    <x v="0"/>
    <n v="0"/>
    <x v="1856"/>
  </r>
  <r>
    <s v="ROI03925"/>
    <s v="P77611"/>
    <d v="2026-02-14T00:00:00"/>
    <d v="2026-02-17T00:00:00"/>
    <x v="1"/>
    <x v="3"/>
    <x v="6"/>
    <s v="High"/>
    <s v="Pending"/>
    <x v="3"/>
    <n v="459"/>
    <n v="3"/>
    <x v="560"/>
    <n v="3"/>
    <n v="5"/>
    <x v="1"/>
    <n v="0.65359477124183007"/>
    <x v="804"/>
  </r>
  <r>
    <s v="ROI03926"/>
    <s v="P91665"/>
    <d v="2026-02-12T00:00:00"/>
    <d v="2026-02-19T00:00:00"/>
    <x v="2"/>
    <x v="3"/>
    <x v="2"/>
    <s v="Urgent"/>
    <s v="In Progress"/>
    <x v="4"/>
    <n v="53"/>
    <n v="4"/>
    <x v="364"/>
    <n v="7"/>
    <n v="5"/>
    <x v="0"/>
    <n v="7.5471698113207548"/>
    <x v="1942"/>
  </r>
  <r>
    <s v="ROI03927"/>
    <s v="P30768"/>
    <d v="2026-05-23T00:00:00"/>
    <d v="2026-05-29T00:00:00"/>
    <x v="2"/>
    <x v="5"/>
    <x v="1"/>
    <s v="Normal"/>
    <s v="Completed"/>
    <x v="3"/>
    <n v="169"/>
    <n v="5"/>
    <x v="81"/>
    <n v="6"/>
    <n v="5"/>
    <x v="0"/>
    <n v="2.9585798816568047"/>
    <x v="1943"/>
  </r>
  <r>
    <s v="ROI03928"/>
    <s v="P69329"/>
    <d v="2026-06-11T00:00:00"/>
    <d v="2026-06-20T00:00:00"/>
    <x v="3"/>
    <x v="5"/>
    <x v="7"/>
    <s v="High"/>
    <s v="Pending"/>
    <x v="5"/>
    <n v="147"/>
    <n v="4"/>
    <x v="63"/>
    <n v="9"/>
    <n v="5"/>
    <x v="0"/>
    <n v="2.7210884353741496"/>
    <x v="1922"/>
  </r>
  <r>
    <s v="ROI03929"/>
    <s v="P46136"/>
    <d v="2026-06-09T00:00:00"/>
    <d v="2026-06-15T00:00:00"/>
    <x v="1"/>
    <x v="2"/>
    <x v="5"/>
    <s v="Normal"/>
    <s v="Pending"/>
    <x v="3"/>
    <n v="424"/>
    <n v="1"/>
    <x v="21"/>
    <n v="6"/>
    <n v="5"/>
    <x v="0"/>
    <n v="0.23584905660377359"/>
    <x v="1944"/>
  </r>
  <r>
    <s v="ROI03930"/>
    <s v="P72404"/>
    <d v="2026-02-15T00:00:00"/>
    <d v="2026-02-21T00:00:00"/>
    <x v="3"/>
    <x v="2"/>
    <x v="3"/>
    <s v="High"/>
    <s v="Completed"/>
    <x v="2"/>
    <n v="68"/>
    <n v="5"/>
    <x v="464"/>
    <n v="6"/>
    <n v="5"/>
    <x v="0"/>
    <n v="7.3529411764705888"/>
    <x v="1907"/>
  </r>
  <r>
    <s v="ROI03931"/>
    <s v="P82284"/>
    <d v="2026-03-22T00:00:00"/>
    <d v="2026-03-24T00:00:00"/>
    <x v="1"/>
    <x v="5"/>
    <x v="6"/>
    <s v="Normal"/>
    <s v="Pending"/>
    <x v="4"/>
    <n v="366"/>
    <n v="5"/>
    <x v="543"/>
    <n v="2"/>
    <n v="5"/>
    <x v="1"/>
    <n v="1.3661202185792349"/>
    <x v="617"/>
  </r>
  <r>
    <s v="ROI03932"/>
    <s v="P35895"/>
    <d v="2026-02-10T00:00:00"/>
    <d v="2026-02-17T00:00:00"/>
    <x v="0"/>
    <x v="3"/>
    <x v="4"/>
    <s v="High"/>
    <s v="In Progress"/>
    <x v="7"/>
    <n v="131"/>
    <n v="4"/>
    <x v="328"/>
    <n v="7"/>
    <n v="5"/>
    <x v="0"/>
    <n v="3.0534351145038165"/>
    <x v="824"/>
  </r>
  <r>
    <s v="ROI03933"/>
    <s v="P92279"/>
    <d v="2026-05-20T00:00:00"/>
    <d v="2026-05-26T00:00:00"/>
    <x v="1"/>
    <x v="0"/>
    <x v="7"/>
    <s v="High"/>
    <s v="Pending"/>
    <x v="3"/>
    <n v="100"/>
    <n v="4"/>
    <x v="107"/>
    <n v="6"/>
    <n v="5"/>
    <x v="0"/>
    <n v="4"/>
    <x v="1150"/>
  </r>
  <r>
    <s v="ROI03934"/>
    <s v="P61355"/>
    <d v="2026-06-27T00:00:00"/>
    <d v="2026-06-30T00:00:00"/>
    <x v="3"/>
    <x v="4"/>
    <x v="2"/>
    <s v="High"/>
    <s v="Pending"/>
    <x v="0"/>
    <n v="259"/>
    <n v="1"/>
    <x v="288"/>
    <n v="3"/>
    <n v="5"/>
    <x v="1"/>
    <n v="0.38610038610038611"/>
    <x v="1447"/>
  </r>
  <r>
    <s v="ROI03935"/>
    <s v="P82650"/>
    <d v="2026-06-19T00:00:00"/>
    <d v="2026-06-28T00:00:00"/>
    <x v="3"/>
    <x v="5"/>
    <x v="2"/>
    <s v="Urgent"/>
    <s v="Completed"/>
    <x v="0"/>
    <n v="454"/>
    <n v="1"/>
    <x v="27"/>
    <n v="9"/>
    <n v="5"/>
    <x v="0"/>
    <n v="0.22026431718061676"/>
    <x v="1523"/>
  </r>
  <r>
    <s v="ROI03936"/>
    <s v="P45978"/>
    <d v="2026-01-18T00:00:00"/>
    <d v="2026-01-26T00:00:00"/>
    <x v="0"/>
    <x v="0"/>
    <x v="2"/>
    <s v="Normal"/>
    <s v="Completed"/>
    <x v="2"/>
    <n v="138"/>
    <n v="5"/>
    <x v="611"/>
    <n v="8"/>
    <n v="5"/>
    <x v="0"/>
    <n v="3.6231884057971016"/>
    <x v="119"/>
  </r>
  <r>
    <s v="ROI03937"/>
    <s v="P58263"/>
    <d v="2026-05-19T00:00:00"/>
    <d v="2026-05-24T00:00:00"/>
    <x v="2"/>
    <x v="5"/>
    <x v="1"/>
    <s v="Normal"/>
    <s v="Completed"/>
    <x v="0"/>
    <n v="462"/>
    <n v="0"/>
    <x v="12"/>
    <n v="5"/>
    <n v="5"/>
    <x v="1"/>
    <n v="0"/>
    <x v="1945"/>
  </r>
  <r>
    <s v="ROI03938"/>
    <s v="P99801"/>
    <d v="2026-05-01T00:00:00"/>
    <d v="2026-05-08T00:00:00"/>
    <x v="2"/>
    <x v="4"/>
    <x v="3"/>
    <s v="High"/>
    <s v="Completed"/>
    <x v="0"/>
    <n v="427"/>
    <n v="0"/>
    <x v="12"/>
    <n v="7"/>
    <n v="5"/>
    <x v="0"/>
    <n v="0"/>
    <x v="632"/>
  </r>
  <r>
    <s v="ROI03939"/>
    <s v="P90601"/>
    <d v="2026-04-23T00:00:00"/>
    <d v="2026-05-03T00:00:00"/>
    <x v="3"/>
    <x v="1"/>
    <x v="1"/>
    <s v="Urgent"/>
    <s v="Completed"/>
    <x v="0"/>
    <n v="151"/>
    <n v="0"/>
    <x v="12"/>
    <n v="10"/>
    <n v="5"/>
    <x v="0"/>
    <n v="0"/>
    <x v="658"/>
  </r>
  <r>
    <s v="ROI03940"/>
    <s v="P92865"/>
    <d v="2026-06-12T00:00:00"/>
    <d v="2026-06-15T00:00:00"/>
    <x v="3"/>
    <x v="0"/>
    <x v="5"/>
    <s v="High"/>
    <s v="In Progress"/>
    <x v="7"/>
    <n v="234"/>
    <n v="0"/>
    <x v="12"/>
    <n v="3"/>
    <n v="5"/>
    <x v="1"/>
    <n v="0"/>
    <x v="922"/>
  </r>
  <r>
    <s v="ROI03941"/>
    <s v="P14109"/>
    <d v="2026-03-08T00:00:00"/>
    <d v="2026-03-18T00:00:00"/>
    <x v="0"/>
    <x v="1"/>
    <x v="7"/>
    <s v="Urgent"/>
    <s v="Pending"/>
    <x v="4"/>
    <n v="399"/>
    <n v="4"/>
    <x v="69"/>
    <n v="10"/>
    <n v="5"/>
    <x v="0"/>
    <n v="1.0025062656641603"/>
    <x v="1946"/>
  </r>
  <r>
    <s v="ROI03942"/>
    <s v="P21765"/>
    <d v="2026-04-24T00:00:00"/>
    <d v="2026-05-04T00:00:00"/>
    <x v="3"/>
    <x v="3"/>
    <x v="2"/>
    <s v="High"/>
    <s v="In Progress"/>
    <x v="1"/>
    <n v="144"/>
    <n v="1"/>
    <x v="324"/>
    <n v="10"/>
    <n v="5"/>
    <x v="0"/>
    <n v="0.69444444444444442"/>
    <x v="891"/>
  </r>
  <r>
    <s v="ROI03943"/>
    <s v="P54137"/>
    <d v="2026-02-21T00:00:00"/>
    <d v="2026-02-24T00:00:00"/>
    <x v="3"/>
    <x v="4"/>
    <x v="5"/>
    <s v="Normal"/>
    <s v="In Progress"/>
    <x v="7"/>
    <n v="200"/>
    <n v="2"/>
    <x v="128"/>
    <n v="3"/>
    <n v="5"/>
    <x v="1"/>
    <n v="1"/>
    <x v="1811"/>
  </r>
  <r>
    <s v="ROI03944"/>
    <s v="P74319"/>
    <d v="2026-04-15T00:00:00"/>
    <d v="2026-04-22T00:00:00"/>
    <x v="0"/>
    <x v="0"/>
    <x v="0"/>
    <s v="High"/>
    <s v="Completed"/>
    <x v="1"/>
    <n v="31"/>
    <n v="3"/>
    <x v="335"/>
    <n v="7"/>
    <n v="5"/>
    <x v="0"/>
    <n v="9.67741935483871"/>
    <x v="1947"/>
  </r>
  <r>
    <s v="ROI03945"/>
    <s v="P95870"/>
    <d v="2026-03-04T00:00:00"/>
    <d v="2026-03-11T00:00:00"/>
    <x v="1"/>
    <x v="0"/>
    <x v="6"/>
    <s v="Urgent"/>
    <s v="In Progress"/>
    <x v="0"/>
    <n v="278"/>
    <n v="2"/>
    <x v="161"/>
    <n v="7"/>
    <n v="5"/>
    <x v="0"/>
    <n v="0.71942446043165476"/>
    <x v="1456"/>
  </r>
  <r>
    <s v="ROI03946"/>
    <s v="P89187"/>
    <d v="2026-04-16T00:00:00"/>
    <d v="2026-04-23T00:00:00"/>
    <x v="0"/>
    <x v="3"/>
    <x v="6"/>
    <s v="Normal"/>
    <s v="Pending"/>
    <x v="3"/>
    <n v="386"/>
    <n v="4"/>
    <x v="631"/>
    <n v="7"/>
    <n v="5"/>
    <x v="0"/>
    <n v="1.0362694300518136"/>
    <x v="1786"/>
  </r>
  <r>
    <s v="ROI03947"/>
    <s v="P64814"/>
    <d v="2026-05-23T00:00:00"/>
    <d v="2026-05-28T00:00:00"/>
    <x v="4"/>
    <x v="4"/>
    <x v="7"/>
    <s v="High"/>
    <s v="Completed"/>
    <x v="5"/>
    <n v="476"/>
    <n v="1"/>
    <x v="337"/>
    <n v="5"/>
    <n v="5"/>
    <x v="1"/>
    <n v="0.21008403361344538"/>
    <x v="1948"/>
  </r>
  <r>
    <s v="ROI03948"/>
    <s v="P46984"/>
    <d v="2026-03-11T00:00:00"/>
    <d v="2026-03-14T00:00:00"/>
    <x v="2"/>
    <x v="0"/>
    <x v="1"/>
    <s v="High"/>
    <s v="In Progress"/>
    <x v="4"/>
    <n v="466"/>
    <n v="0"/>
    <x v="12"/>
    <n v="3"/>
    <n v="5"/>
    <x v="1"/>
    <n v="0"/>
    <x v="1949"/>
  </r>
  <r>
    <s v="ROI03949"/>
    <s v="P86697"/>
    <d v="2026-06-04T00:00:00"/>
    <d v="2026-06-08T00:00:00"/>
    <x v="3"/>
    <x v="1"/>
    <x v="5"/>
    <s v="High"/>
    <s v="Completed"/>
    <x v="1"/>
    <n v="380"/>
    <n v="2"/>
    <x v="129"/>
    <n v="4"/>
    <n v="5"/>
    <x v="1"/>
    <n v="0.52631578947368418"/>
    <x v="843"/>
  </r>
  <r>
    <s v="ROI03950"/>
    <s v="P51571"/>
    <d v="2026-05-05T00:00:00"/>
    <d v="2026-05-11T00:00:00"/>
    <x v="1"/>
    <x v="5"/>
    <x v="2"/>
    <s v="Urgent"/>
    <s v="Pending"/>
    <x v="2"/>
    <n v="210"/>
    <n v="0"/>
    <x v="12"/>
    <n v="6"/>
    <n v="5"/>
    <x v="0"/>
    <n v="0"/>
    <x v="547"/>
  </r>
  <r>
    <s v="ROI03951"/>
    <s v="P19898"/>
    <d v="2026-06-08T00:00:00"/>
    <d v="2026-06-11T00:00:00"/>
    <x v="1"/>
    <x v="1"/>
    <x v="6"/>
    <s v="High"/>
    <s v="In Progress"/>
    <x v="7"/>
    <n v="61"/>
    <n v="1"/>
    <x v="178"/>
    <n v="3"/>
    <n v="5"/>
    <x v="1"/>
    <n v="1.639344262295082"/>
    <x v="255"/>
  </r>
  <r>
    <s v="ROI03952"/>
    <s v="P83386"/>
    <d v="2026-02-10T00:00:00"/>
    <d v="2026-02-13T00:00:00"/>
    <x v="2"/>
    <x v="2"/>
    <x v="4"/>
    <s v="Normal"/>
    <s v="Pending"/>
    <x v="6"/>
    <n v="382"/>
    <n v="3"/>
    <x v="557"/>
    <n v="3"/>
    <n v="5"/>
    <x v="1"/>
    <n v="0.78534031413612559"/>
    <x v="1950"/>
  </r>
  <r>
    <s v="ROI03953"/>
    <s v="P85149"/>
    <d v="2026-05-24T00:00:00"/>
    <d v="2026-05-26T00:00:00"/>
    <x v="4"/>
    <x v="1"/>
    <x v="3"/>
    <s v="High"/>
    <s v="Pending"/>
    <x v="4"/>
    <n v="110"/>
    <n v="5"/>
    <x v="70"/>
    <n v="2"/>
    <n v="5"/>
    <x v="1"/>
    <n v="4.5454545454545459"/>
    <x v="216"/>
  </r>
  <r>
    <s v="ROI03954"/>
    <s v="P42812"/>
    <d v="2026-04-24T00:00:00"/>
    <d v="2026-04-27T00:00:00"/>
    <x v="2"/>
    <x v="1"/>
    <x v="6"/>
    <s v="High"/>
    <s v="Pending"/>
    <x v="1"/>
    <n v="277"/>
    <n v="3"/>
    <x v="494"/>
    <n v="3"/>
    <n v="5"/>
    <x v="1"/>
    <n v="1.0830324909747291"/>
    <x v="546"/>
  </r>
  <r>
    <s v="ROI03955"/>
    <s v="P79711"/>
    <d v="2026-05-17T00:00:00"/>
    <d v="2026-05-18T00:00:00"/>
    <x v="1"/>
    <x v="3"/>
    <x v="7"/>
    <s v="Urgent"/>
    <s v="Pending"/>
    <x v="4"/>
    <n v="44"/>
    <n v="4"/>
    <x v="425"/>
    <n v="1"/>
    <n v="5"/>
    <x v="1"/>
    <n v="9.0909090909090917"/>
    <x v="920"/>
  </r>
  <r>
    <s v="ROI03956"/>
    <s v="P99318"/>
    <d v="2026-02-12T00:00:00"/>
    <d v="2026-02-15T00:00:00"/>
    <x v="1"/>
    <x v="1"/>
    <x v="5"/>
    <s v="High"/>
    <s v="In Progress"/>
    <x v="3"/>
    <n v="243"/>
    <n v="3"/>
    <x v="179"/>
    <n v="3"/>
    <n v="5"/>
    <x v="1"/>
    <n v="1.2345679012345678"/>
    <x v="367"/>
  </r>
  <r>
    <s v="ROI03957"/>
    <s v="P79078"/>
    <d v="2026-04-25T00:00:00"/>
    <d v="2026-05-02T00:00:00"/>
    <x v="1"/>
    <x v="2"/>
    <x v="6"/>
    <s v="Urgent"/>
    <s v="Pending"/>
    <x v="4"/>
    <n v="197"/>
    <n v="4"/>
    <x v="224"/>
    <n v="7"/>
    <n v="5"/>
    <x v="0"/>
    <n v="2.030456852791878"/>
    <x v="531"/>
  </r>
  <r>
    <s v="ROI03958"/>
    <s v="P11052"/>
    <d v="2026-03-03T00:00:00"/>
    <d v="2026-03-11T00:00:00"/>
    <x v="2"/>
    <x v="2"/>
    <x v="2"/>
    <s v="Normal"/>
    <s v="Completed"/>
    <x v="7"/>
    <n v="449"/>
    <n v="2"/>
    <x v="219"/>
    <n v="8"/>
    <n v="5"/>
    <x v="0"/>
    <n v="0.44543429844097993"/>
    <x v="1951"/>
  </r>
  <r>
    <s v="ROI03959"/>
    <s v="P88695"/>
    <d v="2026-05-12T00:00:00"/>
    <d v="2026-05-22T00:00:00"/>
    <x v="2"/>
    <x v="5"/>
    <x v="4"/>
    <s v="High"/>
    <s v="Pending"/>
    <x v="3"/>
    <n v="164"/>
    <n v="3"/>
    <x v="466"/>
    <n v="10"/>
    <n v="5"/>
    <x v="0"/>
    <n v="1.8292682926829267"/>
    <x v="1809"/>
  </r>
  <r>
    <s v="ROI03960"/>
    <s v="P81276"/>
    <d v="2026-03-22T00:00:00"/>
    <d v="2026-03-30T00:00:00"/>
    <x v="2"/>
    <x v="1"/>
    <x v="4"/>
    <s v="Urgent"/>
    <s v="Completed"/>
    <x v="1"/>
    <n v="397"/>
    <n v="1"/>
    <x v="95"/>
    <n v="8"/>
    <n v="5"/>
    <x v="0"/>
    <n v="0.25188916876574308"/>
    <x v="1208"/>
  </r>
  <r>
    <s v="ROI03961"/>
    <s v="P63381"/>
    <d v="2026-06-04T00:00:00"/>
    <d v="2026-06-14T00:00:00"/>
    <x v="4"/>
    <x v="5"/>
    <x v="0"/>
    <s v="Normal"/>
    <s v="Pending"/>
    <x v="3"/>
    <n v="260"/>
    <n v="0"/>
    <x v="12"/>
    <n v="10"/>
    <n v="5"/>
    <x v="0"/>
    <n v="0"/>
    <x v="152"/>
  </r>
  <r>
    <s v="ROI03962"/>
    <s v="P34093"/>
    <d v="2026-01-15T00:00:00"/>
    <d v="2026-01-21T00:00:00"/>
    <x v="4"/>
    <x v="1"/>
    <x v="2"/>
    <s v="Normal"/>
    <s v="Completed"/>
    <x v="4"/>
    <n v="369"/>
    <n v="5"/>
    <x v="280"/>
    <n v="6"/>
    <n v="5"/>
    <x v="0"/>
    <n v="1.3550135501355014"/>
    <x v="34"/>
  </r>
  <r>
    <s v="ROI03963"/>
    <s v="P13735"/>
    <d v="2026-02-27T00:00:00"/>
    <d v="2026-03-01T00:00:00"/>
    <x v="0"/>
    <x v="1"/>
    <x v="3"/>
    <s v="Urgent"/>
    <s v="In Progress"/>
    <x v="1"/>
    <n v="439"/>
    <n v="2"/>
    <x v="226"/>
    <n v="2"/>
    <n v="5"/>
    <x v="1"/>
    <n v="0.45558086560364464"/>
    <x v="812"/>
  </r>
  <r>
    <s v="ROI03964"/>
    <s v="P32865"/>
    <d v="2026-05-06T00:00:00"/>
    <d v="2026-05-09T00:00:00"/>
    <x v="3"/>
    <x v="2"/>
    <x v="2"/>
    <s v="Normal"/>
    <s v="Pending"/>
    <x v="1"/>
    <n v="287"/>
    <n v="5"/>
    <x v="611"/>
    <n v="3"/>
    <n v="5"/>
    <x v="1"/>
    <n v="1.7421602787456445"/>
    <x v="1952"/>
  </r>
  <r>
    <s v="ROI03965"/>
    <s v="P83351"/>
    <d v="2026-01-12T00:00:00"/>
    <d v="2026-01-17T00:00:00"/>
    <x v="4"/>
    <x v="0"/>
    <x v="6"/>
    <s v="Normal"/>
    <s v="Pending"/>
    <x v="2"/>
    <n v="394"/>
    <n v="0"/>
    <x v="12"/>
    <n v="5"/>
    <n v="5"/>
    <x v="1"/>
    <n v="0"/>
    <x v="1849"/>
  </r>
  <r>
    <s v="ROI03966"/>
    <s v="P99438"/>
    <d v="2026-05-20T00:00:00"/>
    <d v="2026-05-29T00:00:00"/>
    <x v="4"/>
    <x v="0"/>
    <x v="4"/>
    <s v="High"/>
    <s v="Completed"/>
    <x v="2"/>
    <n v="356"/>
    <n v="3"/>
    <x v="452"/>
    <n v="9"/>
    <n v="5"/>
    <x v="0"/>
    <n v="0.84269662921348309"/>
    <x v="1668"/>
  </r>
  <r>
    <s v="ROI03967"/>
    <s v="P26013"/>
    <d v="2026-06-26T00:00:00"/>
    <d v="2026-07-05T00:00:00"/>
    <x v="3"/>
    <x v="2"/>
    <x v="7"/>
    <s v="Normal"/>
    <s v="Pending"/>
    <x v="6"/>
    <n v="491"/>
    <n v="4"/>
    <x v="145"/>
    <n v="9"/>
    <n v="5"/>
    <x v="0"/>
    <n v="0.81466395112016288"/>
    <x v="1953"/>
  </r>
  <r>
    <s v="ROI03968"/>
    <s v="P72195"/>
    <d v="2026-04-04T00:00:00"/>
    <d v="2026-04-07T00:00:00"/>
    <x v="4"/>
    <x v="0"/>
    <x v="4"/>
    <s v="Urgent"/>
    <s v="In Progress"/>
    <x v="0"/>
    <n v="389"/>
    <n v="2"/>
    <x v="609"/>
    <n v="3"/>
    <n v="5"/>
    <x v="1"/>
    <n v="0.51413881748071977"/>
    <x v="1629"/>
  </r>
  <r>
    <s v="ROI03969"/>
    <s v="P64935"/>
    <d v="2026-05-19T00:00:00"/>
    <d v="2026-05-25T00:00:00"/>
    <x v="4"/>
    <x v="1"/>
    <x v="7"/>
    <s v="Urgent"/>
    <s v="Pending"/>
    <x v="7"/>
    <n v="208"/>
    <n v="3"/>
    <x v="412"/>
    <n v="6"/>
    <n v="5"/>
    <x v="0"/>
    <n v="1.4423076923076923"/>
    <x v="616"/>
  </r>
  <r>
    <s v="ROI03970"/>
    <s v="P12210"/>
    <d v="2026-01-03T00:00:00"/>
    <d v="2026-01-10T00:00:00"/>
    <x v="0"/>
    <x v="5"/>
    <x v="3"/>
    <s v="Urgent"/>
    <s v="Pending"/>
    <x v="1"/>
    <n v="25"/>
    <n v="2"/>
    <x v="399"/>
    <n v="7"/>
    <n v="5"/>
    <x v="0"/>
    <n v="8"/>
    <x v="431"/>
  </r>
  <r>
    <s v="ROI03971"/>
    <s v="P30261"/>
    <d v="2026-01-17T00:00:00"/>
    <d v="2026-01-23T00:00:00"/>
    <x v="1"/>
    <x v="3"/>
    <x v="0"/>
    <s v="High"/>
    <s v="Completed"/>
    <x v="7"/>
    <n v="187"/>
    <n v="4"/>
    <x v="181"/>
    <n v="6"/>
    <n v="5"/>
    <x v="0"/>
    <n v="2.1390374331550799"/>
    <x v="846"/>
  </r>
  <r>
    <s v="ROI03972"/>
    <s v="P81546"/>
    <d v="2026-06-23T00:00:00"/>
    <d v="2026-07-01T00:00:00"/>
    <x v="4"/>
    <x v="3"/>
    <x v="5"/>
    <s v="Normal"/>
    <s v="In Progress"/>
    <x v="6"/>
    <n v="106"/>
    <n v="4"/>
    <x v="591"/>
    <n v="8"/>
    <n v="5"/>
    <x v="0"/>
    <n v="3.7735849056603774"/>
    <x v="376"/>
  </r>
  <r>
    <s v="ROI03973"/>
    <s v="P19040"/>
    <d v="2026-06-26T00:00:00"/>
    <d v="2026-07-02T00:00:00"/>
    <x v="0"/>
    <x v="4"/>
    <x v="6"/>
    <s v="High"/>
    <s v="Pending"/>
    <x v="7"/>
    <n v="359"/>
    <n v="2"/>
    <x v="167"/>
    <n v="6"/>
    <n v="5"/>
    <x v="0"/>
    <n v="0.55710306406685239"/>
    <x v="1379"/>
  </r>
  <r>
    <s v="ROI03974"/>
    <s v="P46305"/>
    <d v="2026-01-03T00:00:00"/>
    <d v="2026-01-07T00:00:00"/>
    <x v="4"/>
    <x v="4"/>
    <x v="3"/>
    <s v="High"/>
    <s v="Completed"/>
    <x v="3"/>
    <n v="445"/>
    <n v="3"/>
    <x v="192"/>
    <n v="4"/>
    <n v="5"/>
    <x v="1"/>
    <n v="0.6741573033707865"/>
    <x v="1954"/>
  </r>
  <r>
    <s v="ROI03975"/>
    <s v="P15019"/>
    <d v="2026-01-18T00:00:00"/>
    <d v="2026-01-28T00:00:00"/>
    <x v="1"/>
    <x v="4"/>
    <x v="5"/>
    <s v="Normal"/>
    <s v="In Progress"/>
    <x v="0"/>
    <n v="137"/>
    <n v="0"/>
    <x v="12"/>
    <n v="10"/>
    <n v="5"/>
    <x v="0"/>
    <n v="0"/>
    <x v="1867"/>
  </r>
  <r>
    <s v="ROI03976"/>
    <s v="P62756"/>
    <d v="2026-04-17T00:00:00"/>
    <d v="2026-04-25T00:00:00"/>
    <x v="3"/>
    <x v="3"/>
    <x v="2"/>
    <s v="Urgent"/>
    <s v="Completed"/>
    <x v="5"/>
    <n v="486"/>
    <n v="2"/>
    <x v="79"/>
    <n v="8"/>
    <n v="5"/>
    <x v="0"/>
    <n v="0.41152263374485598"/>
    <x v="1301"/>
  </r>
  <r>
    <s v="ROI03977"/>
    <s v="P42266"/>
    <d v="2026-03-28T00:00:00"/>
    <d v="2026-04-01T00:00:00"/>
    <x v="0"/>
    <x v="3"/>
    <x v="1"/>
    <s v="Normal"/>
    <s v="In Progress"/>
    <x v="6"/>
    <n v="117"/>
    <n v="5"/>
    <x v="242"/>
    <n v="4"/>
    <n v="5"/>
    <x v="1"/>
    <n v="4.2735042735042734"/>
    <x v="112"/>
  </r>
  <r>
    <s v="ROI03978"/>
    <s v="P32195"/>
    <d v="2026-04-21T00:00:00"/>
    <d v="2026-04-26T00:00:00"/>
    <x v="2"/>
    <x v="2"/>
    <x v="6"/>
    <s v="Urgent"/>
    <s v="Completed"/>
    <x v="6"/>
    <n v="43"/>
    <n v="5"/>
    <x v="258"/>
    <n v="5"/>
    <n v="5"/>
    <x v="1"/>
    <n v="11.627906976744185"/>
    <x v="692"/>
  </r>
  <r>
    <s v="ROI03979"/>
    <s v="P87590"/>
    <d v="2026-05-01T00:00:00"/>
    <d v="2026-05-10T00:00:00"/>
    <x v="3"/>
    <x v="4"/>
    <x v="3"/>
    <s v="High"/>
    <s v="Completed"/>
    <x v="4"/>
    <n v="24"/>
    <n v="4"/>
    <x v="335"/>
    <n v="9"/>
    <n v="5"/>
    <x v="0"/>
    <n v="16.666666666666664"/>
    <x v="932"/>
  </r>
  <r>
    <s v="ROI03980"/>
    <s v="P98043"/>
    <d v="2026-02-08T00:00:00"/>
    <d v="2026-02-14T00:00:00"/>
    <x v="3"/>
    <x v="2"/>
    <x v="4"/>
    <s v="Urgent"/>
    <s v="Completed"/>
    <x v="4"/>
    <n v="348"/>
    <n v="0"/>
    <x v="12"/>
    <n v="6"/>
    <n v="5"/>
    <x v="0"/>
    <n v="0"/>
    <x v="57"/>
  </r>
  <r>
    <s v="ROI03981"/>
    <s v="P50249"/>
    <d v="2026-05-10T00:00:00"/>
    <d v="2026-05-19T00:00:00"/>
    <x v="0"/>
    <x v="5"/>
    <x v="7"/>
    <s v="High"/>
    <s v="In Progress"/>
    <x v="7"/>
    <n v="106"/>
    <n v="2"/>
    <x v="185"/>
    <n v="9"/>
    <n v="5"/>
    <x v="0"/>
    <n v="1.8867924528301887"/>
    <x v="1955"/>
  </r>
  <r>
    <s v="ROI03982"/>
    <s v="P35794"/>
    <d v="2026-04-22T00:00:00"/>
    <d v="2026-05-01T00:00:00"/>
    <x v="4"/>
    <x v="2"/>
    <x v="2"/>
    <s v="High"/>
    <s v="Pending"/>
    <x v="5"/>
    <n v="418"/>
    <n v="1"/>
    <x v="546"/>
    <n v="9"/>
    <n v="5"/>
    <x v="0"/>
    <n v="0.23923444976076555"/>
    <x v="1956"/>
  </r>
  <r>
    <s v="ROI03983"/>
    <s v="P75884"/>
    <d v="2026-02-05T00:00:00"/>
    <d v="2026-02-08T00:00:00"/>
    <x v="0"/>
    <x v="3"/>
    <x v="0"/>
    <s v="Urgent"/>
    <s v="Completed"/>
    <x v="1"/>
    <n v="363"/>
    <n v="4"/>
    <x v="124"/>
    <n v="3"/>
    <n v="5"/>
    <x v="1"/>
    <n v="1.1019283746556474"/>
    <x v="390"/>
  </r>
  <r>
    <s v="ROI03984"/>
    <s v="P85956"/>
    <d v="2026-03-04T00:00:00"/>
    <d v="2026-03-07T00:00:00"/>
    <x v="4"/>
    <x v="3"/>
    <x v="4"/>
    <s v="High"/>
    <s v="In Progress"/>
    <x v="7"/>
    <n v="91"/>
    <n v="1"/>
    <x v="303"/>
    <n v="3"/>
    <n v="5"/>
    <x v="1"/>
    <n v="1.098901098901099"/>
    <x v="17"/>
  </r>
  <r>
    <s v="ROI03985"/>
    <s v="P52332"/>
    <d v="2026-04-19T00:00:00"/>
    <d v="2026-04-25T00:00:00"/>
    <x v="1"/>
    <x v="2"/>
    <x v="2"/>
    <s v="Urgent"/>
    <s v="In Progress"/>
    <x v="3"/>
    <n v="353"/>
    <n v="5"/>
    <x v="276"/>
    <n v="6"/>
    <n v="5"/>
    <x v="0"/>
    <n v="1.41643059490085"/>
    <x v="1957"/>
  </r>
  <r>
    <s v="ROI03986"/>
    <s v="P58041"/>
    <d v="2026-01-10T00:00:00"/>
    <d v="2026-01-19T00:00:00"/>
    <x v="2"/>
    <x v="1"/>
    <x v="4"/>
    <s v="Normal"/>
    <s v="In Progress"/>
    <x v="4"/>
    <n v="437"/>
    <n v="3"/>
    <x v="368"/>
    <n v="9"/>
    <n v="5"/>
    <x v="0"/>
    <n v="0.68649885583524028"/>
    <x v="1958"/>
  </r>
  <r>
    <s v="ROI03987"/>
    <s v="P63471"/>
    <d v="2026-05-10T00:00:00"/>
    <d v="2026-05-11T00:00:00"/>
    <x v="0"/>
    <x v="5"/>
    <x v="7"/>
    <s v="Urgent"/>
    <s v="Completed"/>
    <x v="2"/>
    <n v="70"/>
    <n v="5"/>
    <x v="585"/>
    <n v="1"/>
    <n v="5"/>
    <x v="1"/>
    <n v="7.1428571428571423"/>
    <x v="478"/>
  </r>
  <r>
    <s v="ROI03988"/>
    <s v="P67856"/>
    <d v="2026-01-22T00:00:00"/>
    <d v="2026-01-25T00:00:00"/>
    <x v="4"/>
    <x v="1"/>
    <x v="7"/>
    <s v="High"/>
    <s v="Pending"/>
    <x v="1"/>
    <n v="387"/>
    <n v="4"/>
    <x v="445"/>
    <n v="3"/>
    <n v="5"/>
    <x v="1"/>
    <n v="1.03359173126615"/>
    <x v="1469"/>
  </r>
  <r>
    <s v="ROI03989"/>
    <s v="P38656"/>
    <d v="2026-06-12T00:00:00"/>
    <d v="2026-06-22T00:00:00"/>
    <x v="4"/>
    <x v="3"/>
    <x v="6"/>
    <s v="Urgent"/>
    <s v="Pending"/>
    <x v="7"/>
    <n v="460"/>
    <n v="4"/>
    <x v="602"/>
    <n v="10"/>
    <n v="5"/>
    <x v="0"/>
    <n v="0.86956521739130432"/>
    <x v="142"/>
  </r>
  <r>
    <s v="ROI03990"/>
    <s v="P77034"/>
    <d v="2026-05-04T00:00:00"/>
    <d v="2026-05-14T00:00:00"/>
    <x v="2"/>
    <x v="3"/>
    <x v="1"/>
    <s v="High"/>
    <s v="Pending"/>
    <x v="1"/>
    <n v="229"/>
    <n v="1"/>
    <x v="54"/>
    <n v="10"/>
    <n v="5"/>
    <x v="0"/>
    <n v="0.43668122270742354"/>
    <x v="1889"/>
  </r>
  <r>
    <s v="ROI03991"/>
    <s v="P80628"/>
    <d v="2026-04-08T00:00:00"/>
    <d v="2026-04-11T00:00:00"/>
    <x v="1"/>
    <x v="3"/>
    <x v="1"/>
    <s v="Urgent"/>
    <s v="Completed"/>
    <x v="6"/>
    <n v="442"/>
    <n v="2"/>
    <x v="90"/>
    <n v="3"/>
    <n v="5"/>
    <x v="1"/>
    <n v="0.45248868778280549"/>
    <x v="517"/>
  </r>
  <r>
    <s v="ROI03992"/>
    <s v="P55682"/>
    <d v="2026-02-17T00:00:00"/>
    <d v="2026-02-26T00:00:00"/>
    <x v="3"/>
    <x v="2"/>
    <x v="0"/>
    <s v="Normal"/>
    <s v="Pending"/>
    <x v="4"/>
    <n v="370"/>
    <n v="4"/>
    <x v="200"/>
    <n v="9"/>
    <n v="5"/>
    <x v="0"/>
    <n v="1.0810810810810811"/>
    <x v="1701"/>
  </r>
  <r>
    <s v="ROI03993"/>
    <s v="P59880"/>
    <d v="2026-05-01T00:00:00"/>
    <d v="2026-05-11T00:00:00"/>
    <x v="4"/>
    <x v="2"/>
    <x v="3"/>
    <s v="High"/>
    <s v="In Progress"/>
    <x v="2"/>
    <n v="194"/>
    <n v="1"/>
    <x v="44"/>
    <n v="10"/>
    <n v="5"/>
    <x v="0"/>
    <n v="0.51546391752577314"/>
    <x v="499"/>
  </r>
  <r>
    <s v="ROI03994"/>
    <s v="P57939"/>
    <d v="2026-04-05T00:00:00"/>
    <d v="2026-04-08T00:00:00"/>
    <x v="3"/>
    <x v="1"/>
    <x v="4"/>
    <s v="High"/>
    <s v="In Progress"/>
    <x v="5"/>
    <n v="124"/>
    <n v="1"/>
    <x v="359"/>
    <n v="3"/>
    <n v="5"/>
    <x v="1"/>
    <n v="0.80645161290322576"/>
    <x v="1959"/>
  </r>
  <r>
    <s v="ROI03995"/>
    <s v="P32990"/>
    <d v="2026-02-06T00:00:00"/>
    <d v="2026-02-16T00:00:00"/>
    <x v="1"/>
    <x v="2"/>
    <x v="7"/>
    <s v="Normal"/>
    <s v="In Progress"/>
    <x v="6"/>
    <n v="292"/>
    <n v="0"/>
    <x v="12"/>
    <n v="10"/>
    <n v="5"/>
    <x v="0"/>
    <n v="0"/>
    <x v="1213"/>
  </r>
  <r>
    <s v="ROI03996"/>
    <s v="P76988"/>
    <d v="2026-06-10T00:00:00"/>
    <d v="2026-06-12T00:00:00"/>
    <x v="1"/>
    <x v="5"/>
    <x v="2"/>
    <s v="High"/>
    <s v="Pending"/>
    <x v="7"/>
    <n v="47"/>
    <n v="4"/>
    <x v="512"/>
    <n v="2"/>
    <n v="5"/>
    <x v="1"/>
    <n v="8.5106382978723403"/>
    <x v="1763"/>
  </r>
  <r>
    <s v="ROI03997"/>
    <s v="P42322"/>
    <d v="2026-03-18T00:00:00"/>
    <d v="2026-03-24T00:00:00"/>
    <x v="2"/>
    <x v="3"/>
    <x v="1"/>
    <s v="High"/>
    <s v="Pending"/>
    <x v="5"/>
    <n v="373"/>
    <n v="4"/>
    <x v="156"/>
    <n v="6"/>
    <n v="5"/>
    <x v="0"/>
    <n v="1.0723860589812333"/>
    <x v="1960"/>
  </r>
  <r>
    <s v="ROI03998"/>
    <s v="P12147"/>
    <d v="2026-06-17T00:00:00"/>
    <d v="2026-06-21T00:00:00"/>
    <x v="0"/>
    <x v="2"/>
    <x v="4"/>
    <s v="Normal"/>
    <s v="In Progress"/>
    <x v="4"/>
    <n v="323"/>
    <n v="5"/>
    <x v="396"/>
    <n v="4"/>
    <n v="5"/>
    <x v="1"/>
    <n v="1.5479876160990713"/>
    <x v="1553"/>
  </r>
  <r>
    <s v="ROI03999"/>
    <s v="P13336"/>
    <d v="2026-05-25T00:00:00"/>
    <d v="2026-06-04T00:00:00"/>
    <x v="2"/>
    <x v="1"/>
    <x v="6"/>
    <s v="Urgent"/>
    <s v="In Progress"/>
    <x v="4"/>
    <n v="142"/>
    <n v="4"/>
    <x v="641"/>
    <n v="10"/>
    <n v="5"/>
    <x v="0"/>
    <n v="2.8169014084507045"/>
    <x v="1642"/>
  </r>
  <r>
    <s v="ROI04000"/>
    <s v="P67549"/>
    <d v="2026-06-14T00:00:00"/>
    <d v="2026-06-17T00:00:00"/>
    <x v="1"/>
    <x v="5"/>
    <x v="6"/>
    <s v="High"/>
    <s v="Pending"/>
    <x v="7"/>
    <n v="463"/>
    <n v="5"/>
    <x v="622"/>
    <n v="3"/>
    <n v="5"/>
    <x v="1"/>
    <n v="1.079913606911447"/>
    <x v="1961"/>
  </r>
  <r>
    <s v="ROI04001"/>
    <s v="P78419"/>
    <d v="2026-03-04T00:00:00"/>
    <d v="2026-03-12T00:00:00"/>
    <x v="1"/>
    <x v="4"/>
    <x v="5"/>
    <s v="Normal"/>
    <s v="Completed"/>
    <x v="3"/>
    <n v="321"/>
    <n v="4"/>
    <x v="122"/>
    <n v="8"/>
    <n v="5"/>
    <x v="0"/>
    <n v="1.2461059190031152"/>
    <x v="1962"/>
  </r>
  <r>
    <s v="ROI04002"/>
    <s v="P31522"/>
    <d v="2026-04-15T00:00:00"/>
    <d v="2026-04-20T00:00:00"/>
    <x v="3"/>
    <x v="4"/>
    <x v="4"/>
    <s v="High"/>
    <s v="Completed"/>
    <x v="3"/>
    <n v="214"/>
    <n v="2"/>
    <x v="156"/>
    <n v="5"/>
    <n v="5"/>
    <x v="1"/>
    <n v="0.93457943925233633"/>
    <x v="863"/>
  </r>
  <r>
    <s v="ROI04003"/>
    <s v="P60306"/>
    <d v="2026-04-26T00:00:00"/>
    <d v="2026-05-04T00:00:00"/>
    <x v="1"/>
    <x v="2"/>
    <x v="6"/>
    <s v="Normal"/>
    <s v="Pending"/>
    <x v="3"/>
    <n v="259"/>
    <n v="1"/>
    <x v="416"/>
    <n v="8"/>
    <n v="5"/>
    <x v="0"/>
    <n v="0.38610038610038611"/>
    <x v="1226"/>
  </r>
  <r>
    <s v="ROI04004"/>
    <s v="P16814"/>
    <d v="2026-06-24T00:00:00"/>
    <d v="2026-06-26T00:00:00"/>
    <x v="1"/>
    <x v="2"/>
    <x v="6"/>
    <s v="High"/>
    <s v="In Progress"/>
    <x v="7"/>
    <n v="149"/>
    <n v="1"/>
    <x v="205"/>
    <n v="2"/>
    <n v="5"/>
    <x v="1"/>
    <n v="0.67114093959731547"/>
    <x v="588"/>
  </r>
  <r>
    <s v="ROI04005"/>
    <s v="P60711"/>
    <d v="2026-01-11T00:00:00"/>
    <d v="2026-01-15T00:00:00"/>
    <x v="4"/>
    <x v="4"/>
    <x v="5"/>
    <s v="Normal"/>
    <s v="Completed"/>
    <x v="1"/>
    <n v="363"/>
    <n v="3"/>
    <x v="23"/>
    <n v="4"/>
    <n v="5"/>
    <x v="1"/>
    <n v="0.82644628099173556"/>
    <x v="680"/>
  </r>
  <r>
    <s v="ROI04006"/>
    <s v="P99873"/>
    <d v="2026-01-14T00:00:00"/>
    <d v="2026-01-18T00:00:00"/>
    <x v="0"/>
    <x v="5"/>
    <x v="6"/>
    <s v="Normal"/>
    <s v="Pending"/>
    <x v="6"/>
    <n v="395"/>
    <n v="3"/>
    <x v="314"/>
    <n v="4"/>
    <n v="5"/>
    <x v="1"/>
    <n v="0.75949367088607589"/>
    <x v="415"/>
  </r>
  <r>
    <s v="ROI04007"/>
    <s v="P17813"/>
    <d v="2026-01-21T00:00:00"/>
    <d v="2026-01-29T00:00:00"/>
    <x v="4"/>
    <x v="4"/>
    <x v="6"/>
    <s v="Urgent"/>
    <s v="Pending"/>
    <x v="7"/>
    <n v="266"/>
    <n v="2"/>
    <x v="157"/>
    <n v="8"/>
    <n v="5"/>
    <x v="0"/>
    <n v="0.75187969924812026"/>
    <x v="1565"/>
  </r>
  <r>
    <s v="ROI04008"/>
    <s v="P10879"/>
    <d v="2026-02-18T00:00:00"/>
    <d v="2026-02-25T00:00:00"/>
    <x v="0"/>
    <x v="2"/>
    <x v="0"/>
    <s v="Normal"/>
    <s v="In Progress"/>
    <x v="5"/>
    <n v="97"/>
    <n v="3"/>
    <x v="93"/>
    <n v="7"/>
    <n v="5"/>
    <x v="0"/>
    <n v="3.0927835051546393"/>
    <x v="540"/>
  </r>
  <r>
    <s v="ROI04009"/>
    <s v="P48501"/>
    <d v="2026-05-03T00:00:00"/>
    <d v="2026-05-10T00:00:00"/>
    <x v="0"/>
    <x v="4"/>
    <x v="0"/>
    <s v="Normal"/>
    <s v="Pending"/>
    <x v="5"/>
    <n v="32"/>
    <n v="4"/>
    <x v="404"/>
    <n v="7"/>
    <n v="5"/>
    <x v="0"/>
    <n v="12.5"/>
    <x v="1144"/>
  </r>
  <r>
    <s v="ROI04010"/>
    <s v="P11281"/>
    <d v="2026-03-13T00:00:00"/>
    <d v="2026-03-23T00:00:00"/>
    <x v="2"/>
    <x v="2"/>
    <x v="1"/>
    <s v="Normal"/>
    <s v="Completed"/>
    <x v="5"/>
    <n v="377"/>
    <n v="5"/>
    <x v="142"/>
    <n v="10"/>
    <n v="5"/>
    <x v="0"/>
    <n v="1.3262599469496021"/>
    <x v="1963"/>
  </r>
  <r>
    <s v="ROI04011"/>
    <s v="P58282"/>
    <d v="2026-05-31T00:00:00"/>
    <d v="2026-06-08T00:00:00"/>
    <x v="4"/>
    <x v="3"/>
    <x v="1"/>
    <s v="High"/>
    <s v="Pending"/>
    <x v="4"/>
    <n v="88"/>
    <n v="5"/>
    <x v="259"/>
    <n v="8"/>
    <n v="5"/>
    <x v="0"/>
    <n v="5.6818181818181817"/>
    <x v="231"/>
  </r>
  <r>
    <s v="ROI04012"/>
    <s v="P23871"/>
    <d v="2026-02-13T00:00:00"/>
    <d v="2026-02-14T00:00:00"/>
    <x v="3"/>
    <x v="3"/>
    <x v="0"/>
    <s v="Urgent"/>
    <s v="Completed"/>
    <x v="3"/>
    <n v="212"/>
    <n v="1"/>
    <x v="202"/>
    <n v="1"/>
    <n v="5"/>
    <x v="1"/>
    <n v="0.47169811320754718"/>
    <x v="655"/>
  </r>
  <r>
    <s v="ROI04013"/>
    <s v="P53454"/>
    <d v="2026-04-04T00:00:00"/>
    <d v="2026-04-11T00:00:00"/>
    <x v="2"/>
    <x v="5"/>
    <x v="2"/>
    <s v="Urgent"/>
    <s v="Pending"/>
    <x v="6"/>
    <n v="294"/>
    <n v="0"/>
    <x v="12"/>
    <n v="7"/>
    <n v="5"/>
    <x v="0"/>
    <n v="0"/>
    <x v="487"/>
  </r>
  <r>
    <s v="ROI04014"/>
    <s v="P11806"/>
    <d v="2026-03-11T00:00:00"/>
    <d v="2026-03-15T00:00:00"/>
    <x v="2"/>
    <x v="0"/>
    <x v="4"/>
    <s v="High"/>
    <s v="In Progress"/>
    <x v="5"/>
    <n v="246"/>
    <n v="2"/>
    <x v="557"/>
    <n v="4"/>
    <n v="5"/>
    <x v="1"/>
    <n v="0.81300813008130091"/>
    <x v="34"/>
  </r>
  <r>
    <s v="ROI04015"/>
    <s v="P61541"/>
    <d v="2026-01-10T00:00:00"/>
    <d v="2026-01-12T00:00:00"/>
    <x v="0"/>
    <x v="1"/>
    <x v="1"/>
    <s v="Normal"/>
    <s v="Completed"/>
    <x v="5"/>
    <n v="338"/>
    <n v="5"/>
    <x v="529"/>
    <n v="2"/>
    <n v="5"/>
    <x v="1"/>
    <n v="1.4792899408284024"/>
    <x v="200"/>
  </r>
  <r>
    <s v="ROI04016"/>
    <s v="P74465"/>
    <d v="2026-02-21T00:00:00"/>
    <d v="2026-03-03T00:00:00"/>
    <x v="3"/>
    <x v="3"/>
    <x v="4"/>
    <s v="Urgent"/>
    <s v="Completed"/>
    <x v="2"/>
    <n v="486"/>
    <n v="4"/>
    <x v="266"/>
    <n v="10"/>
    <n v="5"/>
    <x v="0"/>
    <n v="0.82304526748971196"/>
    <x v="1964"/>
  </r>
  <r>
    <s v="ROI04017"/>
    <s v="P50079"/>
    <d v="2026-01-28T00:00:00"/>
    <d v="2026-02-06T00:00:00"/>
    <x v="1"/>
    <x v="4"/>
    <x v="7"/>
    <s v="High"/>
    <s v="In Progress"/>
    <x v="5"/>
    <n v="462"/>
    <n v="2"/>
    <x v="21"/>
    <n v="9"/>
    <n v="5"/>
    <x v="0"/>
    <n v="0.4329004329004329"/>
    <x v="910"/>
  </r>
  <r>
    <s v="ROI04018"/>
    <s v="P17658"/>
    <d v="2026-02-20T00:00:00"/>
    <d v="2026-02-22T00:00:00"/>
    <x v="2"/>
    <x v="0"/>
    <x v="7"/>
    <s v="Normal"/>
    <s v="In Progress"/>
    <x v="3"/>
    <n v="353"/>
    <n v="4"/>
    <x v="346"/>
    <n v="2"/>
    <n v="5"/>
    <x v="1"/>
    <n v="1.1331444759206799"/>
    <x v="795"/>
  </r>
  <r>
    <s v="ROI04019"/>
    <s v="P27730"/>
    <d v="2026-01-25T00:00:00"/>
    <d v="2026-01-30T00:00:00"/>
    <x v="1"/>
    <x v="2"/>
    <x v="6"/>
    <s v="Normal"/>
    <s v="Completed"/>
    <x v="0"/>
    <n v="381"/>
    <n v="2"/>
    <x v="277"/>
    <n v="5"/>
    <n v="5"/>
    <x v="1"/>
    <n v="0.52493438320209973"/>
    <x v="1838"/>
  </r>
  <r>
    <s v="ROI04020"/>
    <s v="P51703"/>
    <d v="2026-05-09T00:00:00"/>
    <d v="2026-05-17T00:00:00"/>
    <x v="2"/>
    <x v="2"/>
    <x v="3"/>
    <s v="Normal"/>
    <s v="In Progress"/>
    <x v="7"/>
    <n v="462"/>
    <n v="2"/>
    <x v="293"/>
    <n v="8"/>
    <n v="5"/>
    <x v="0"/>
    <n v="0.4329004329004329"/>
    <x v="698"/>
  </r>
  <r>
    <s v="ROI04021"/>
    <s v="P86496"/>
    <d v="2026-01-12T00:00:00"/>
    <d v="2026-01-18T00:00:00"/>
    <x v="0"/>
    <x v="3"/>
    <x v="6"/>
    <s v="High"/>
    <s v="Pending"/>
    <x v="5"/>
    <n v="375"/>
    <n v="4"/>
    <x v="390"/>
    <n v="6"/>
    <n v="5"/>
    <x v="0"/>
    <n v="1.0666666666666667"/>
    <x v="670"/>
  </r>
  <r>
    <s v="ROI04022"/>
    <s v="P60367"/>
    <d v="2026-06-19T00:00:00"/>
    <d v="2026-06-21T00:00:00"/>
    <x v="1"/>
    <x v="3"/>
    <x v="0"/>
    <s v="High"/>
    <s v="Completed"/>
    <x v="6"/>
    <n v="262"/>
    <n v="5"/>
    <x v="352"/>
    <n v="2"/>
    <n v="5"/>
    <x v="1"/>
    <n v="1.9083969465648856"/>
    <x v="369"/>
  </r>
  <r>
    <s v="ROI04023"/>
    <s v="P87665"/>
    <d v="2026-03-03T00:00:00"/>
    <d v="2026-03-07T00:00:00"/>
    <x v="3"/>
    <x v="3"/>
    <x v="4"/>
    <s v="Normal"/>
    <s v="Pending"/>
    <x v="3"/>
    <n v="353"/>
    <n v="5"/>
    <x v="332"/>
    <n v="4"/>
    <n v="5"/>
    <x v="1"/>
    <n v="1.41643059490085"/>
    <x v="1768"/>
  </r>
  <r>
    <s v="ROI04024"/>
    <s v="P76997"/>
    <d v="2026-06-21T00:00:00"/>
    <d v="2026-06-23T00:00:00"/>
    <x v="1"/>
    <x v="3"/>
    <x v="7"/>
    <s v="High"/>
    <s v="Completed"/>
    <x v="1"/>
    <n v="67"/>
    <n v="1"/>
    <x v="95"/>
    <n v="2"/>
    <n v="5"/>
    <x v="1"/>
    <n v="1.4925373134328357"/>
    <x v="407"/>
  </r>
  <r>
    <s v="ROI04025"/>
    <s v="P48872"/>
    <d v="2026-03-05T00:00:00"/>
    <d v="2026-03-09T00:00:00"/>
    <x v="2"/>
    <x v="2"/>
    <x v="3"/>
    <s v="Normal"/>
    <s v="In Progress"/>
    <x v="0"/>
    <n v="87"/>
    <n v="4"/>
    <x v="20"/>
    <n v="4"/>
    <n v="5"/>
    <x v="1"/>
    <n v="4.5977011494252871"/>
    <x v="1023"/>
  </r>
  <r>
    <s v="ROI04026"/>
    <s v="P33833"/>
    <d v="2026-01-10T00:00:00"/>
    <d v="2026-01-14T00:00:00"/>
    <x v="4"/>
    <x v="1"/>
    <x v="7"/>
    <s v="High"/>
    <s v="Completed"/>
    <x v="6"/>
    <n v="35"/>
    <n v="1"/>
    <x v="25"/>
    <n v="4"/>
    <n v="5"/>
    <x v="1"/>
    <n v="2.8571428571428572"/>
    <x v="1965"/>
  </r>
  <r>
    <s v="ROI04027"/>
    <s v="P47386"/>
    <d v="2026-04-07T00:00:00"/>
    <d v="2026-04-17T00:00:00"/>
    <x v="1"/>
    <x v="3"/>
    <x v="7"/>
    <s v="High"/>
    <s v="Pending"/>
    <x v="0"/>
    <n v="219"/>
    <n v="5"/>
    <x v="138"/>
    <n v="10"/>
    <n v="5"/>
    <x v="0"/>
    <n v="2.2831050228310499"/>
    <x v="1966"/>
  </r>
  <r>
    <s v="ROI04028"/>
    <s v="P28381"/>
    <d v="2026-05-26T00:00:00"/>
    <d v="2026-06-04T00:00:00"/>
    <x v="3"/>
    <x v="5"/>
    <x v="3"/>
    <s v="Normal"/>
    <s v="Pending"/>
    <x v="7"/>
    <n v="460"/>
    <n v="5"/>
    <x v="648"/>
    <n v="9"/>
    <n v="5"/>
    <x v="0"/>
    <n v="1.0869565217391304"/>
    <x v="1967"/>
  </r>
  <r>
    <s v="ROI04029"/>
    <s v="P30366"/>
    <d v="2026-06-28T00:00:00"/>
    <d v="2026-06-30T00:00:00"/>
    <x v="0"/>
    <x v="4"/>
    <x v="1"/>
    <s v="Urgent"/>
    <s v="Completed"/>
    <x v="2"/>
    <n v="72"/>
    <n v="5"/>
    <x v="330"/>
    <n v="2"/>
    <n v="5"/>
    <x v="1"/>
    <n v="6.9444444444444446"/>
    <x v="6"/>
  </r>
  <r>
    <s v="ROI04030"/>
    <s v="P19103"/>
    <d v="2026-03-17T00:00:00"/>
    <d v="2026-03-26T00:00:00"/>
    <x v="4"/>
    <x v="3"/>
    <x v="1"/>
    <s v="Urgent"/>
    <s v="Completed"/>
    <x v="7"/>
    <n v="203"/>
    <n v="0"/>
    <x v="12"/>
    <n v="9"/>
    <n v="5"/>
    <x v="0"/>
    <n v="0"/>
    <x v="1968"/>
  </r>
  <r>
    <s v="ROI04031"/>
    <s v="P55047"/>
    <d v="2026-01-13T00:00:00"/>
    <d v="2026-01-21T00:00:00"/>
    <x v="3"/>
    <x v="3"/>
    <x v="7"/>
    <s v="Normal"/>
    <s v="In Progress"/>
    <x v="0"/>
    <n v="194"/>
    <n v="1"/>
    <x v="34"/>
    <n v="8"/>
    <n v="5"/>
    <x v="0"/>
    <n v="0.51546391752577314"/>
    <x v="1969"/>
  </r>
  <r>
    <s v="ROI04032"/>
    <s v="P32986"/>
    <d v="2026-03-11T00:00:00"/>
    <d v="2026-03-13T00:00:00"/>
    <x v="2"/>
    <x v="3"/>
    <x v="6"/>
    <s v="Urgent"/>
    <s v="Pending"/>
    <x v="1"/>
    <n v="488"/>
    <n v="0"/>
    <x v="12"/>
    <n v="2"/>
    <n v="5"/>
    <x v="1"/>
    <n v="0"/>
    <x v="212"/>
  </r>
  <r>
    <s v="ROI04033"/>
    <s v="P25226"/>
    <d v="2026-04-26T00:00:00"/>
    <d v="2026-05-02T00:00:00"/>
    <x v="1"/>
    <x v="1"/>
    <x v="6"/>
    <s v="High"/>
    <s v="Completed"/>
    <x v="7"/>
    <n v="70"/>
    <n v="5"/>
    <x v="172"/>
    <n v="6"/>
    <n v="5"/>
    <x v="0"/>
    <n v="7.1428571428571423"/>
    <x v="568"/>
  </r>
  <r>
    <s v="ROI04034"/>
    <s v="P29322"/>
    <d v="2026-03-28T00:00:00"/>
    <d v="2026-03-29T00:00:00"/>
    <x v="2"/>
    <x v="2"/>
    <x v="5"/>
    <s v="High"/>
    <s v="Completed"/>
    <x v="1"/>
    <n v="247"/>
    <n v="0"/>
    <x v="12"/>
    <n v="1"/>
    <n v="5"/>
    <x v="1"/>
    <n v="0"/>
    <x v="1047"/>
  </r>
  <r>
    <s v="ROI04035"/>
    <s v="P90083"/>
    <d v="2026-01-17T00:00:00"/>
    <d v="2026-01-20T00:00:00"/>
    <x v="1"/>
    <x v="5"/>
    <x v="3"/>
    <s v="High"/>
    <s v="Pending"/>
    <x v="7"/>
    <n v="144"/>
    <n v="3"/>
    <x v="57"/>
    <n v="3"/>
    <n v="5"/>
    <x v="1"/>
    <n v="2.083333333333333"/>
    <x v="37"/>
  </r>
  <r>
    <s v="ROI04036"/>
    <s v="P11842"/>
    <d v="2026-03-31T00:00:00"/>
    <d v="2026-04-09T00:00:00"/>
    <x v="1"/>
    <x v="0"/>
    <x v="0"/>
    <s v="Normal"/>
    <s v="Pending"/>
    <x v="0"/>
    <n v="328"/>
    <n v="0"/>
    <x v="12"/>
    <n v="9"/>
    <n v="5"/>
    <x v="0"/>
    <n v="0"/>
    <x v="1669"/>
  </r>
  <r>
    <s v="ROI04037"/>
    <s v="P16001"/>
    <d v="2026-03-13T00:00:00"/>
    <d v="2026-03-21T00:00:00"/>
    <x v="0"/>
    <x v="2"/>
    <x v="0"/>
    <s v="High"/>
    <s v="Pending"/>
    <x v="2"/>
    <n v="424"/>
    <n v="3"/>
    <x v="583"/>
    <n v="8"/>
    <n v="5"/>
    <x v="0"/>
    <n v="0.70754716981132082"/>
    <x v="411"/>
  </r>
  <r>
    <s v="ROI04038"/>
    <s v="P71715"/>
    <d v="2026-05-10T00:00:00"/>
    <d v="2026-05-14T00:00:00"/>
    <x v="3"/>
    <x v="4"/>
    <x v="5"/>
    <s v="High"/>
    <s v="In Progress"/>
    <x v="6"/>
    <n v="146"/>
    <n v="5"/>
    <x v="538"/>
    <n v="4"/>
    <n v="5"/>
    <x v="1"/>
    <n v="3.4246575342465753"/>
    <x v="1034"/>
  </r>
  <r>
    <s v="ROI04039"/>
    <s v="P20169"/>
    <d v="2026-02-21T00:00:00"/>
    <d v="2026-03-03T00:00:00"/>
    <x v="3"/>
    <x v="1"/>
    <x v="5"/>
    <s v="Urgent"/>
    <s v="Pending"/>
    <x v="1"/>
    <n v="315"/>
    <n v="3"/>
    <x v="266"/>
    <n v="10"/>
    <n v="5"/>
    <x v="0"/>
    <n v="0.95238095238095244"/>
    <x v="1096"/>
  </r>
  <r>
    <s v="ROI04040"/>
    <s v="P86914"/>
    <d v="2026-05-07T00:00:00"/>
    <d v="2026-05-13T00:00:00"/>
    <x v="4"/>
    <x v="5"/>
    <x v="2"/>
    <s v="Normal"/>
    <s v="Completed"/>
    <x v="4"/>
    <n v="42"/>
    <n v="0"/>
    <x v="12"/>
    <n v="6"/>
    <n v="5"/>
    <x v="0"/>
    <n v="0"/>
    <x v="80"/>
  </r>
  <r>
    <s v="ROI04041"/>
    <s v="P70992"/>
    <d v="2026-05-29T00:00:00"/>
    <d v="2026-06-06T00:00:00"/>
    <x v="2"/>
    <x v="4"/>
    <x v="6"/>
    <s v="Urgent"/>
    <s v="Pending"/>
    <x v="6"/>
    <n v="121"/>
    <n v="5"/>
    <x v="558"/>
    <n v="8"/>
    <n v="5"/>
    <x v="0"/>
    <n v="4.1322314049586781"/>
    <x v="1588"/>
  </r>
  <r>
    <s v="ROI04042"/>
    <s v="P74807"/>
    <d v="2026-04-04T00:00:00"/>
    <d v="2026-04-10T00:00:00"/>
    <x v="4"/>
    <x v="2"/>
    <x v="7"/>
    <s v="Normal"/>
    <s v="Completed"/>
    <x v="0"/>
    <n v="401"/>
    <n v="1"/>
    <x v="287"/>
    <n v="6"/>
    <n v="5"/>
    <x v="0"/>
    <n v="0.24937655860349126"/>
    <x v="728"/>
  </r>
  <r>
    <s v="ROI04043"/>
    <s v="P96228"/>
    <d v="2026-03-19T00:00:00"/>
    <d v="2026-03-24T00:00:00"/>
    <x v="4"/>
    <x v="1"/>
    <x v="7"/>
    <s v="High"/>
    <s v="In Progress"/>
    <x v="0"/>
    <n v="191"/>
    <n v="0"/>
    <x v="12"/>
    <n v="5"/>
    <n v="5"/>
    <x v="1"/>
    <n v="0"/>
    <x v="993"/>
  </r>
  <r>
    <s v="ROI04044"/>
    <s v="P68583"/>
    <d v="2026-05-31T00:00:00"/>
    <d v="2026-06-02T00:00:00"/>
    <x v="0"/>
    <x v="3"/>
    <x v="4"/>
    <s v="High"/>
    <s v="Completed"/>
    <x v="7"/>
    <n v="370"/>
    <n v="5"/>
    <x v="103"/>
    <n v="2"/>
    <n v="5"/>
    <x v="1"/>
    <n v="1.3513513513513513"/>
    <x v="1870"/>
  </r>
  <r>
    <s v="ROI04045"/>
    <s v="P91227"/>
    <d v="2026-02-11T00:00:00"/>
    <d v="2026-02-13T00:00:00"/>
    <x v="1"/>
    <x v="3"/>
    <x v="7"/>
    <s v="Urgent"/>
    <s v="Completed"/>
    <x v="5"/>
    <n v="432"/>
    <n v="0"/>
    <x v="12"/>
    <n v="2"/>
    <n v="5"/>
    <x v="1"/>
    <n v="0"/>
    <x v="1334"/>
  </r>
  <r>
    <s v="ROI04046"/>
    <s v="P71816"/>
    <d v="2026-02-09T00:00:00"/>
    <d v="2026-02-15T00:00:00"/>
    <x v="2"/>
    <x v="5"/>
    <x v="1"/>
    <s v="High"/>
    <s v="In Progress"/>
    <x v="5"/>
    <n v="274"/>
    <n v="2"/>
    <x v="429"/>
    <n v="6"/>
    <n v="5"/>
    <x v="0"/>
    <n v="0.72992700729927007"/>
    <x v="1654"/>
  </r>
  <r>
    <s v="ROI04047"/>
    <s v="P51408"/>
    <d v="2026-04-14T00:00:00"/>
    <d v="2026-04-20T00:00:00"/>
    <x v="3"/>
    <x v="5"/>
    <x v="3"/>
    <s v="Urgent"/>
    <s v="In Progress"/>
    <x v="2"/>
    <n v="382"/>
    <n v="4"/>
    <x v="403"/>
    <n v="6"/>
    <n v="5"/>
    <x v="0"/>
    <n v="1.0471204188481675"/>
    <x v="1970"/>
  </r>
  <r>
    <s v="ROI04048"/>
    <s v="P89296"/>
    <d v="2026-02-02T00:00:00"/>
    <d v="2026-02-05T00:00:00"/>
    <x v="0"/>
    <x v="3"/>
    <x v="6"/>
    <s v="High"/>
    <s v="In Progress"/>
    <x v="7"/>
    <n v="148"/>
    <n v="0"/>
    <x v="12"/>
    <n v="3"/>
    <n v="5"/>
    <x v="1"/>
    <n v="0"/>
    <x v="781"/>
  </r>
  <r>
    <s v="ROI04049"/>
    <s v="P53187"/>
    <d v="2026-06-14T00:00:00"/>
    <d v="2026-06-24T00:00:00"/>
    <x v="2"/>
    <x v="2"/>
    <x v="4"/>
    <s v="High"/>
    <s v="Pending"/>
    <x v="5"/>
    <n v="431"/>
    <n v="0"/>
    <x v="12"/>
    <n v="10"/>
    <n v="5"/>
    <x v="0"/>
    <n v="0"/>
    <x v="1971"/>
  </r>
  <r>
    <s v="ROI04050"/>
    <s v="P91541"/>
    <d v="2026-02-06T00:00:00"/>
    <d v="2026-02-10T00:00:00"/>
    <x v="4"/>
    <x v="3"/>
    <x v="6"/>
    <s v="Urgent"/>
    <s v="Pending"/>
    <x v="0"/>
    <n v="176"/>
    <n v="0"/>
    <x v="12"/>
    <n v="4"/>
    <n v="5"/>
    <x v="1"/>
    <n v="0"/>
    <x v="920"/>
  </r>
  <r>
    <s v="ROI04051"/>
    <s v="P13264"/>
    <d v="2026-05-22T00:00:00"/>
    <d v="2026-05-27T00:00:00"/>
    <x v="4"/>
    <x v="4"/>
    <x v="2"/>
    <s v="High"/>
    <s v="Completed"/>
    <x v="4"/>
    <n v="53"/>
    <n v="1"/>
    <x v="574"/>
    <n v="5"/>
    <n v="5"/>
    <x v="1"/>
    <n v="1.8867924528301887"/>
    <x v="813"/>
  </r>
  <r>
    <s v="ROI04052"/>
    <s v="P78044"/>
    <d v="2026-06-04T00:00:00"/>
    <d v="2026-06-10T00:00:00"/>
    <x v="3"/>
    <x v="3"/>
    <x v="1"/>
    <s v="Normal"/>
    <s v="Pending"/>
    <x v="6"/>
    <n v="257"/>
    <n v="1"/>
    <x v="11"/>
    <n v="6"/>
    <n v="5"/>
    <x v="0"/>
    <n v="0.38910505836575876"/>
    <x v="71"/>
  </r>
  <r>
    <s v="ROI04053"/>
    <s v="P83581"/>
    <d v="2026-02-24T00:00:00"/>
    <d v="2026-03-01T00:00:00"/>
    <x v="2"/>
    <x v="2"/>
    <x v="2"/>
    <s v="Normal"/>
    <s v="Completed"/>
    <x v="6"/>
    <n v="185"/>
    <n v="5"/>
    <x v="146"/>
    <n v="5"/>
    <n v="5"/>
    <x v="1"/>
    <n v="2.7027027027027026"/>
    <x v="304"/>
  </r>
  <r>
    <s v="ROI04054"/>
    <s v="P35860"/>
    <d v="2026-05-09T00:00:00"/>
    <d v="2026-05-15T00:00:00"/>
    <x v="4"/>
    <x v="1"/>
    <x v="6"/>
    <s v="Normal"/>
    <s v="Completed"/>
    <x v="3"/>
    <n v="428"/>
    <n v="5"/>
    <x v="544"/>
    <n v="6"/>
    <n v="5"/>
    <x v="0"/>
    <n v="1.1682242990654206"/>
    <x v="1195"/>
  </r>
  <r>
    <s v="ROI04055"/>
    <s v="P59273"/>
    <d v="2026-02-27T00:00:00"/>
    <d v="2026-03-01T00:00:00"/>
    <x v="1"/>
    <x v="4"/>
    <x v="2"/>
    <s v="Urgent"/>
    <s v="Pending"/>
    <x v="5"/>
    <n v="151"/>
    <n v="1"/>
    <x v="305"/>
    <n v="2"/>
    <n v="5"/>
    <x v="1"/>
    <n v="0.66225165562913912"/>
    <x v="492"/>
  </r>
  <r>
    <s v="ROI04056"/>
    <s v="P96954"/>
    <d v="2026-03-03T00:00:00"/>
    <d v="2026-03-09T00:00:00"/>
    <x v="0"/>
    <x v="2"/>
    <x v="7"/>
    <s v="Normal"/>
    <s v="In Progress"/>
    <x v="2"/>
    <n v="39"/>
    <n v="0"/>
    <x v="12"/>
    <n v="6"/>
    <n v="5"/>
    <x v="0"/>
    <n v="0"/>
    <x v="295"/>
  </r>
  <r>
    <s v="ROI04057"/>
    <s v="P38283"/>
    <d v="2026-05-24T00:00:00"/>
    <d v="2026-06-03T00:00:00"/>
    <x v="3"/>
    <x v="5"/>
    <x v="7"/>
    <s v="Normal"/>
    <s v="In Progress"/>
    <x v="6"/>
    <n v="39"/>
    <n v="3"/>
    <x v="403"/>
    <n v="10"/>
    <n v="5"/>
    <x v="0"/>
    <n v="7.6923076923076925"/>
    <x v="1972"/>
  </r>
  <r>
    <s v="ROI04058"/>
    <s v="P59628"/>
    <d v="2026-03-06T00:00:00"/>
    <d v="2026-03-10T00:00:00"/>
    <x v="2"/>
    <x v="0"/>
    <x v="4"/>
    <s v="Normal"/>
    <s v="In Progress"/>
    <x v="6"/>
    <n v="479"/>
    <n v="0"/>
    <x v="12"/>
    <n v="4"/>
    <n v="5"/>
    <x v="1"/>
    <n v="0"/>
    <x v="1426"/>
  </r>
  <r>
    <s v="ROI04059"/>
    <s v="P54759"/>
    <d v="2026-06-14T00:00:00"/>
    <d v="2026-06-20T00:00:00"/>
    <x v="1"/>
    <x v="1"/>
    <x v="0"/>
    <s v="Urgent"/>
    <s v="Completed"/>
    <x v="3"/>
    <n v="106"/>
    <n v="3"/>
    <x v="350"/>
    <n v="6"/>
    <n v="5"/>
    <x v="0"/>
    <n v="2.8301886792452833"/>
    <x v="93"/>
  </r>
  <r>
    <s v="ROI04060"/>
    <s v="P77479"/>
    <d v="2026-06-07T00:00:00"/>
    <d v="2026-06-14T00:00:00"/>
    <x v="1"/>
    <x v="1"/>
    <x v="5"/>
    <s v="Normal"/>
    <s v="Pending"/>
    <x v="3"/>
    <n v="436"/>
    <n v="5"/>
    <x v="572"/>
    <n v="7"/>
    <n v="5"/>
    <x v="0"/>
    <n v="1.1467889908256881"/>
    <x v="593"/>
  </r>
  <r>
    <s v="ROI04061"/>
    <s v="P96507"/>
    <d v="2026-06-22T00:00:00"/>
    <d v="2026-06-25T00:00:00"/>
    <x v="3"/>
    <x v="0"/>
    <x v="4"/>
    <s v="High"/>
    <s v="Pending"/>
    <x v="2"/>
    <n v="77"/>
    <n v="5"/>
    <x v="497"/>
    <n v="3"/>
    <n v="5"/>
    <x v="1"/>
    <n v="6.4935064935064926"/>
    <x v="647"/>
  </r>
  <r>
    <s v="ROI04062"/>
    <s v="P67155"/>
    <d v="2026-02-23T00:00:00"/>
    <d v="2026-03-03T00:00:00"/>
    <x v="0"/>
    <x v="4"/>
    <x v="7"/>
    <s v="Normal"/>
    <s v="Pending"/>
    <x v="3"/>
    <n v="106"/>
    <n v="4"/>
    <x v="374"/>
    <n v="8"/>
    <n v="5"/>
    <x v="0"/>
    <n v="3.7735849056603774"/>
    <x v="376"/>
  </r>
  <r>
    <s v="ROI04063"/>
    <s v="P69462"/>
    <d v="2026-05-05T00:00:00"/>
    <d v="2026-05-15T00:00:00"/>
    <x v="4"/>
    <x v="3"/>
    <x v="4"/>
    <s v="Urgent"/>
    <s v="Pending"/>
    <x v="3"/>
    <n v="393"/>
    <n v="0"/>
    <x v="12"/>
    <n v="10"/>
    <n v="5"/>
    <x v="0"/>
    <n v="0"/>
    <x v="1973"/>
  </r>
  <r>
    <s v="ROI04064"/>
    <s v="P77135"/>
    <d v="2026-03-19T00:00:00"/>
    <d v="2026-03-27T00:00:00"/>
    <x v="0"/>
    <x v="2"/>
    <x v="4"/>
    <s v="High"/>
    <s v="Pending"/>
    <x v="5"/>
    <n v="80"/>
    <n v="0"/>
    <x v="12"/>
    <n v="8"/>
    <n v="5"/>
    <x v="0"/>
    <n v="0"/>
    <x v="91"/>
  </r>
  <r>
    <s v="ROI04065"/>
    <s v="P53802"/>
    <d v="2026-05-19T00:00:00"/>
    <d v="2026-05-25T00:00:00"/>
    <x v="4"/>
    <x v="3"/>
    <x v="4"/>
    <s v="High"/>
    <s v="Pending"/>
    <x v="5"/>
    <n v="440"/>
    <n v="4"/>
    <x v="363"/>
    <n v="6"/>
    <n v="5"/>
    <x v="0"/>
    <n v="0.90909090909090906"/>
    <x v="1974"/>
  </r>
  <r>
    <s v="ROI04066"/>
    <s v="P95799"/>
    <d v="2026-01-03T00:00:00"/>
    <d v="2026-01-08T00:00:00"/>
    <x v="0"/>
    <x v="3"/>
    <x v="2"/>
    <s v="Normal"/>
    <s v="In Progress"/>
    <x v="4"/>
    <n v="46"/>
    <n v="0"/>
    <x v="12"/>
    <n v="5"/>
    <n v="5"/>
    <x v="1"/>
    <n v="0"/>
    <x v="1478"/>
  </r>
  <r>
    <s v="ROI04067"/>
    <s v="P47402"/>
    <d v="2026-05-04T00:00:00"/>
    <d v="2026-05-10T00:00:00"/>
    <x v="1"/>
    <x v="3"/>
    <x v="5"/>
    <s v="Normal"/>
    <s v="In Progress"/>
    <x v="3"/>
    <n v="419"/>
    <n v="0"/>
    <x v="12"/>
    <n v="6"/>
    <n v="5"/>
    <x v="0"/>
    <n v="0"/>
    <x v="1975"/>
  </r>
  <r>
    <s v="ROI04068"/>
    <s v="P19173"/>
    <d v="2026-01-04T00:00:00"/>
    <d v="2026-01-14T00:00:00"/>
    <x v="3"/>
    <x v="4"/>
    <x v="5"/>
    <s v="High"/>
    <s v="Pending"/>
    <x v="5"/>
    <n v="194"/>
    <n v="0"/>
    <x v="12"/>
    <n v="10"/>
    <n v="5"/>
    <x v="0"/>
    <n v="0"/>
    <x v="499"/>
  </r>
  <r>
    <s v="ROI04069"/>
    <s v="P54201"/>
    <d v="2026-04-15T00:00:00"/>
    <d v="2026-04-18T00:00:00"/>
    <x v="0"/>
    <x v="3"/>
    <x v="7"/>
    <s v="Urgent"/>
    <s v="In Progress"/>
    <x v="2"/>
    <n v="154"/>
    <n v="2"/>
    <x v="188"/>
    <n v="3"/>
    <n v="5"/>
    <x v="1"/>
    <n v="1.2987012987012987"/>
    <x v="910"/>
  </r>
  <r>
    <s v="ROI04070"/>
    <s v="P23113"/>
    <d v="2026-05-13T00:00:00"/>
    <d v="2026-05-15T00:00:00"/>
    <x v="4"/>
    <x v="1"/>
    <x v="6"/>
    <s v="Urgent"/>
    <s v="Pending"/>
    <x v="1"/>
    <n v="116"/>
    <n v="5"/>
    <x v="391"/>
    <n v="2"/>
    <n v="5"/>
    <x v="1"/>
    <n v="4.3103448275862073"/>
    <x v="57"/>
  </r>
  <r>
    <s v="ROI04071"/>
    <s v="P40667"/>
    <d v="2026-04-29T00:00:00"/>
    <d v="2026-05-04T00:00:00"/>
    <x v="3"/>
    <x v="3"/>
    <x v="2"/>
    <s v="Urgent"/>
    <s v="In Progress"/>
    <x v="6"/>
    <n v="182"/>
    <n v="2"/>
    <x v="461"/>
    <n v="5"/>
    <n v="5"/>
    <x v="1"/>
    <n v="1.098901098901099"/>
    <x v="1178"/>
  </r>
  <r>
    <s v="ROI04072"/>
    <s v="P30749"/>
    <d v="2026-05-15T00:00:00"/>
    <d v="2026-05-25T00:00:00"/>
    <x v="2"/>
    <x v="0"/>
    <x v="2"/>
    <s v="Normal"/>
    <s v="Completed"/>
    <x v="4"/>
    <n v="386"/>
    <n v="3"/>
    <x v="551"/>
    <n v="10"/>
    <n v="5"/>
    <x v="0"/>
    <n v="0.77720207253886009"/>
    <x v="875"/>
  </r>
  <r>
    <s v="ROI04073"/>
    <s v="P47511"/>
    <d v="2026-04-13T00:00:00"/>
    <d v="2026-04-21T00:00:00"/>
    <x v="2"/>
    <x v="5"/>
    <x v="3"/>
    <s v="Urgent"/>
    <s v="Completed"/>
    <x v="3"/>
    <n v="303"/>
    <n v="0"/>
    <x v="12"/>
    <n v="8"/>
    <n v="5"/>
    <x v="0"/>
    <n v="0"/>
    <x v="1976"/>
  </r>
  <r>
    <s v="ROI04074"/>
    <s v="P30349"/>
    <d v="2026-02-16T00:00:00"/>
    <d v="2026-02-18T00:00:00"/>
    <x v="1"/>
    <x v="4"/>
    <x v="7"/>
    <s v="Urgent"/>
    <s v="Pending"/>
    <x v="4"/>
    <n v="31"/>
    <n v="3"/>
    <x v="632"/>
    <n v="2"/>
    <n v="5"/>
    <x v="1"/>
    <n v="9.67741935483871"/>
    <x v="52"/>
  </r>
  <r>
    <s v="ROI04075"/>
    <s v="P47140"/>
    <d v="2026-05-18T00:00:00"/>
    <d v="2026-05-27T00:00:00"/>
    <x v="2"/>
    <x v="5"/>
    <x v="2"/>
    <s v="Urgent"/>
    <s v="Pending"/>
    <x v="7"/>
    <n v="141"/>
    <n v="3"/>
    <x v="343"/>
    <n v="9"/>
    <n v="5"/>
    <x v="0"/>
    <n v="2.1276595744680851"/>
    <x v="85"/>
  </r>
  <r>
    <s v="ROI04076"/>
    <s v="P66402"/>
    <d v="2026-05-09T00:00:00"/>
    <d v="2026-05-17T00:00:00"/>
    <x v="4"/>
    <x v="0"/>
    <x v="4"/>
    <s v="High"/>
    <s v="In Progress"/>
    <x v="4"/>
    <n v="396"/>
    <n v="1"/>
    <x v="421"/>
    <n v="8"/>
    <n v="5"/>
    <x v="0"/>
    <n v="0.25252525252525254"/>
    <x v="565"/>
  </r>
  <r>
    <s v="ROI04077"/>
    <s v="P10684"/>
    <d v="2026-01-11T00:00:00"/>
    <d v="2026-01-12T00:00:00"/>
    <x v="2"/>
    <x v="4"/>
    <x v="6"/>
    <s v="High"/>
    <s v="In Progress"/>
    <x v="7"/>
    <n v="259"/>
    <n v="3"/>
    <x v="52"/>
    <n v="1"/>
    <n v="5"/>
    <x v="1"/>
    <n v="1.1583011583011582"/>
    <x v="511"/>
  </r>
  <r>
    <s v="ROI04078"/>
    <s v="P23831"/>
    <d v="2026-05-25T00:00:00"/>
    <d v="2026-05-31T00:00:00"/>
    <x v="1"/>
    <x v="2"/>
    <x v="4"/>
    <s v="Normal"/>
    <s v="In Progress"/>
    <x v="2"/>
    <n v="329"/>
    <n v="1"/>
    <x v="196"/>
    <n v="6"/>
    <n v="5"/>
    <x v="0"/>
    <n v="0.303951367781155"/>
    <x v="1977"/>
  </r>
  <r>
    <s v="ROI04079"/>
    <s v="P97644"/>
    <d v="2026-04-28T00:00:00"/>
    <d v="2026-05-08T00:00:00"/>
    <x v="3"/>
    <x v="1"/>
    <x v="1"/>
    <s v="Urgent"/>
    <s v="Completed"/>
    <x v="3"/>
    <n v="479"/>
    <n v="1"/>
    <x v="437"/>
    <n v="10"/>
    <n v="5"/>
    <x v="0"/>
    <n v="0.20876826722338201"/>
    <x v="412"/>
  </r>
  <r>
    <s v="ROI04080"/>
    <s v="P38304"/>
    <d v="2026-03-19T00:00:00"/>
    <d v="2026-03-26T00:00:00"/>
    <x v="1"/>
    <x v="5"/>
    <x v="7"/>
    <s v="High"/>
    <s v="In Progress"/>
    <x v="7"/>
    <n v="165"/>
    <n v="2"/>
    <x v="444"/>
    <n v="7"/>
    <n v="5"/>
    <x v="0"/>
    <n v="1.2121212121212122"/>
    <x v="1978"/>
  </r>
  <r>
    <s v="ROI04081"/>
    <s v="P54248"/>
    <d v="2026-02-08T00:00:00"/>
    <d v="2026-02-11T00:00:00"/>
    <x v="4"/>
    <x v="3"/>
    <x v="0"/>
    <s v="High"/>
    <s v="Pending"/>
    <x v="6"/>
    <n v="237"/>
    <n v="5"/>
    <x v="486"/>
    <n v="3"/>
    <n v="5"/>
    <x v="1"/>
    <n v="2.109704641350211"/>
    <x v="101"/>
  </r>
  <r>
    <s v="ROI04082"/>
    <s v="P77805"/>
    <d v="2026-02-20T00:00:00"/>
    <d v="2026-02-25T00:00:00"/>
    <x v="3"/>
    <x v="0"/>
    <x v="1"/>
    <s v="High"/>
    <s v="Pending"/>
    <x v="1"/>
    <n v="219"/>
    <n v="5"/>
    <x v="578"/>
    <n v="5"/>
    <n v="5"/>
    <x v="1"/>
    <n v="2.2831050228310499"/>
    <x v="368"/>
  </r>
  <r>
    <s v="ROI04083"/>
    <s v="P89933"/>
    <d v="2026-05-20T00:00:00"/>
    <d v="2026-05-23T00:00:00"/>
    <x v="3"/>
    <x v="5"/>
    <x v="3"/>
    <s v="High"/>
    <s v="Completed"/>
    <x v="3"/>
    <n v="418"/>
    <n v="4"/>
    <x v="585"/>
    <n v="3"/>
    <n v="5"/>
    <x v="1"/>
    <n v="0.9569377990430622"/>
    <x v="852"/>
  </r>
  <r>
    <s v="ROI04084"/>
    <s v="P68198"/>
    <d v="2026-05-26T00:00:00"/>
    <d v="2026-06-01T00:00:00"/>
    <x v="1"/>
    <x v="0"/>
    <x v="3"/>
    <s v="High"/>
    <s v="In Progress"/>
    <x v="3"/>
    <n v="49"/>
    <n v="4"/>
    <x v="167"/>
    <n v="6"/>
    <n v="5"/>
    <x v="0"/>
    <n v="8.1632653061224492"/>
    <x v="1373"/>
  </r>
  <r>
    <s v="ROI04085"/>
    <s v="P63988"/>
    <d v="2026-02-10T00:00:00"/>
    <d v="2026-02-20T00:00:00"/>
    <x v="1"/>
    <x v="1"/>
    <x v="7"/>
    <s v="Normal"/>
    <s v="Completed"/>
    <x v="1"/>
    <n v="459"/>
    <n v="3"/>
    <x v="332"/>
    <n v="10"/>
    <n v="5"/>
    <x v="0"/>
    <n v="0.65359477124183007"/>
    <x v="1734"/>
  </r>
  <r>
    <s v="ROI04086"/>
    <s v="P75172"/>
    <d v="2026-03-06T00:00:00"/>
    <d v="2026-03-13T00:00:00"/>
    <x v="3"/>
    <x v="0"/>
    <x v="4"/>
    <s v="Normal"/>
    <s v="Pending"/>
    <x v="1"/>
    <n v="164"/>
    <n v="5"/>
    <x v="523"/>
    <n v="7"/>
    <n v="5"/>
    <x v="0"/>
    <n v="3.0487804878048781"/>
    <x v="1979"/>
  </r>
  <r>
    <s v="ROI04087"/>
    <s v="P31208"/>
    <d v="2026-01-29T00:00:00"/>
    <d v="2026-01-31T00:00:00"/>
    <x v="0"/>
    <x v="1"/>
    <x v="0"/>
    <s v="Normal"/>
    <s v="In Progress"/>
    <x v="3"/>
    <n v="118"/>
    <n v="4"/>
    <x v="357"/>
    <n v="2"/>
    <n v="5"/>
    <x v="1"/>
    <n v="3.3898305084745761"/>
    <x v="35"/>
  </r>
  <r>
    <s v="ROI04088"/>
    <s v="P47681"/>
    <d v="2026-01-19T00:00:00"/>
    <d v="2026-01-28T00:00:00"/>
    <x v="0"/>
    <x v="4"/>
    <x v="0"/>
    <s v="High"/>
    <s v="Completed"/>
    <x v="6"/>
    <n v="111"/>
    <n v="2"/>
    <x v="93"/>
    <n v="9"/>
    <n v="5"/>
    <x v="0"/>
    <n v="1.8018018018018018"/>
    <x v="136"/>
  </r>
  <r>
    <s v="ROI04089"/>
    <s v="P98568"/>
    <d v="2026-02-18T00:00:00"/>
    <d v="2026-02-27T00:00:00"/>
    <x v="0"/>
    <x v="1"/>
    <x v="3"/>
    <s v="High"/>
    <s v="Pending"/>
    <x v="5"/>
    <n v="486"/>
    <n v="2"/>
    <x v="312"/>
    <n v="9"/>
    <n v="5"/>
    <x v="0"/>
    <n v="0.41152263374485598"/>
    <x v="1009"/>
  </r>
  <r>
    <s v="ROI04090"/>
    <s v="P41872"/>
    <d v="2026-04-24T00:00:00"/>
    <d v="2026-05-01T00:00:00"/>
    <x v="0"/>
    <x v="5"/>
    <x v="2"/>
    <s v="Urgent"/>
    <s v="In Progress"/>
    <x v="1"/>
    <n v="193"/>
    <n v="3"/>
    <x v="235"/>
    <n v="7"/>
    <n v="5"/>
    <x v="0"/>
    <n v="1.5544041450777202"/>
    <x v="1187"/>
  </r>
  <r>
    <s v="ROI04091"/>
    <s v="P52327"/>
    <d v="2026-05-11T00:00:00"/>
    <d v="2026-05-13T00:00:00"/>
    <x v="3"/>
    <x v="4"/>
    <x v="1"/>
    <s v="High"/>
    <s v="Completed"/>
    <x v="3"/>
    <n v="134"/>
    <n v="2"/>
    <x v="562"/>
    <n v="2"/>
    <n v="5"/>
    <x v="1"/>
    <n v="1.4925373134328357"/>
    <x v="156"/>
  </r>
  <r>
    <s v="ROI04092"/>
    <s v="P36936"/>
    <d v="2026-01-16T00:00:00"/>
    <d v="2026-01-23T00:00:00"/>
    <x v="3"/>
    <x v="1"/>
    <x v="0"/>
    <s v="Urgent"/>
    <s v="Pending"/>
    <x v="4"/>
    <n v="483"/>
    <n v="4"/>
    <x v="269"/>
    <n v="7"/>
    <n v="5"/>
    <x v="0"/>
    <n v="0.82815734989648038"/>
    <x v="236"/>
  </r>
  <r>
    <s v="ROI04093"/>
    <s v="P85515"/>
    <d v="2026-05-02T00:00:00"/>
    <d v="2026-05-08T00:00:00"/>
    <x v="2"/>
    <x v="3"/>
    <x v="6"/>
    <s v="Urgent"/>
    <s v="Pending"/>
    <x v="7"/>
    <n v="385"/>
    <n v="1"/>
    <x v="59"/>
    <n v="6"/>
    <n v="5"/>
    <x v="0"/>
    <n v="0.25974025974025972"/>
    <x v="1980"/>
  </r>
  <r>
    <s v="ROI04094"/>
    <s v="P54512"/>
    <d v="2026-02-27T00:00:00"/>
    <d v="2026-03-05T00:00:00"/>
    <x v="2"/>
    <x v="5"/>
    <x v="4"/>
    <s v="Urgent"/>
    <s v="Pending"/>
    <x v="3"/>
    <n v="67"/>
    <n v="2"/>
    <x v="198"/>
    <n v="6"/>
    <n v="5"/>
    <x v="0"/>
    <n v="2.9850746268656714"/>
    <x v="1522"/>
  </r>
  <r>
    <s v="ROI04095"/>
    <s v="P36803"/>
    <d v="2026-03-02T00:00:00"/>
    <d v="2026-03-11T00:00:00"/>
    <x v="3"/>
    <x v="4"/>
    <x v="1"/>
    <s v="Normal"/>
    <s v="In Progress"/>
    <x v="5"/>
    <n v="214"/>
    <n v="1"/>
    <x v="251"/>
    <n v="9"/>
    <n v="5"/>
    <x v="0"/>
    <n v="0.46728971962616817"/>
    <x v="1570"/>
  </r>
  <r>
    <s v="ROI04096"/>
    <s v="P86117"/>
    <d v="2026-02-20T00:00:00"/>
    <d v="2026-02-28T00:00:00"/>
    <x v="2"/>
    <x v="0"/>
    <x v="3"/>
    <s v="Normal"/>
    <s v="In Progress"/>
    <x v="6"/>
    <n v="269"/>
    <n v="3"/>
    <x v="455"/>
    <n v="8"/>
    <n v="5"/>
    <x v="0"/>
    <n v="1.1152416356877324"/>
    <x v="1981"/>
  </r>
  <r>
    <s v="ROI04097"/>
    <s v="P47122"/>
    <d v="2026-03-02T00:00:00"/>
    <d v="2026-03-08T00:00:00"/>
    <x v="2"/>
    <x v="5"/>
    <x v="0"/>
    <s v="Urgent"/>
    <s v="Completed"/>
    <x v="0"/>
    <n v="425"/>
    <n v="4"/>
    <x v="163"/>
    <n v="6"/>
    <n v="5"/>
    <x v="0"/>
    <n v="0.94117647058823517"/>
    <x v="1982"/>
  </r>
  <r>
    <s v="ROI04098"/>
    <s v="P27387"/>
    <d v="2026-04-16T00:00:00"/>
    <d v="2026-04-24T00:00:00"/>
    <x v="3"/>
    <x v="4"/>
    <x v="0"/>
    <s v="Normal"/>
    <s v="Completed"/>
    <x v="2"/>
    <n v="392"/>
    <n v="4"/>
    <x v="103"/>
    <n v="8"/>
    <n v="5"/>
    <x v="0"/>
    <n v="1.0204081632653061"/>
    <x v="395"/>
  </r>
  <r>
    <s v="ROI04099"/>
    <s v="P48620"/>
    <d v="2026-02-09T00:00:00"/>
    <d v="2026-02-14T00:00:00"/>
    <x v="3"/>
    <x v="5"/>
    <x v="5"/>
    <s v="High"/>
    <s v="In Progress"/>
    <x v="7"/>
    <n v="372"/>
    <n v="2"/>
    <x v="269"/>
    <n v="5"/>
    <n v="5"/>
    <x v="1"/>
    <n v="0.53763440860215062"/>
    <x v="1757"/>
  </r>
  <r>
    <s v="ROI04100"/>
    <s v="P68510"/>
    <d v="2026-06-15T00:00:00"/>
    <d v="2026-06-18T00:00:00"/>
    <x v="0"/>
    <x v="0"/>
    <x v="2"/>
    <s v="High"/>
    <s v="In Progress"/>
    <x v="3"/>
    <n v="75"/>
    <n v="4"/>
    <x v="164"/>
    <n v="3"/>
    <n v="5"/>
    <x v="1"/>
    <n v="5.3333333333333339"/>
    <x v="566"/>
  </r>
  <r>
    <s v="ROI04101"/>
    <s v="P78556"/>
    <d v="2026-01-05T00:00:00"/>
    <d v="2026-01-08T00:00:00"/>
    <x v="4"/>
    <x v="0"/>
    <x v="0"/>
    <s v="High"/>
    <s v="Pending"/>
    <x v="0"/>
    <n v="94"/>
    <n v="3"/>
    <x v="489"/>
    <n v="3"/>
    <n v="5"/>
    <x v="1"/>
    <n v="3.1914893617021276"/>
    <x v="1260"/>
  </r>
  <r>
    <s v="ROI04102"/>
    <s v="P73274"/>
    <d v="2026-02-17T00:00:00"/>
    <d v="2026-02-26T00:00:00"/>
    <x v="2"/>
    <x v="1"/>
    <x v="7"/>
    <s v="Urgent"/>
    <s v="Completed"/>
    <x v="3"/>
    <n v="498"/>
    <n v="4"/>
    <x v="488"/>
    <n v="9"/>
    <n v="5"/>
    <x v="0"/>
    <n v="0.80321285140562237"/>
    <x v="1509"/>
  </r>
  <r>
    <s v="ROI04103"/>
    <s v="P29295"/>
    <d v="2026-01-21T00:00:00"/>
    <d v="2026-01-30T00:00:00"/>
    <x v="3"/>
    <x v="2"/>
    <x v="0"/>
    <s v="Urgent"/>
    <s v="Pending"/>
    <x v="0"/>
    <n v="366"/>
    <n v="3"/>
    <x v="385"/>
    <n v="9"/>
    <n v="5"/>
    <x v="0"/>
    <n v="0.81967213114754101"/>
    <x v="1409"/>
  </r>
  <r>
    <s v="ROI04104"/>
    <s v="P14874"/>
    <d v="2026-04-05T00:00:00"/>
    <d v="2026-04-14T00:00:00"/>
    <x v="3"/>
    <x v="3"/>
    <x v="7"/>
    <s v="Urgent"/>
    <s v="Completed"/>
    <x v="3"/>
    <n v="55"/>
    <n v="5"/>
    <x v="160"/>
    <n v="9"/>
    <n v="5"/>
    <x v="0"/>
    <n v="9.0909090909090917"/>
    <x v="1686"/>
  </r>
  <r>
    <s v="ROI04105"/>
    <s v="P58000"/>
    <d v="2026-02-05T00:00:00"/>
    <d v="2026-02-07T00:00:00"/>
    <x v="2"/>
    <x v="5"/>
    <x v="2"/>
    <s v="Urgent"/>
    <s v="In Progress"/>
    <x v="4"/>
    <n v="162"/>
    <n v="5"/>
    <x v="261"/>
    <n v="2"/>
    <n v="5"/>
    <x v="1"/>
    <n v="3.0864197530864197"/>
    <x v="367"/>
  </r>
  <r>
    <s v="ROI04106"/>
    <s v="P22903"/>
    <d v="2026-02-11T00:00:00"/>
    <d v="2026-02-13T00:00:00"/>
    <x v="0"/>
    <x v="3"/>
    <x v="4"/>
    <s v="High"/>
    <s v="Pending"/>
    <x v="1"/>
    <n v="246"/>
    <n v="4"/>
    <x v="428"/>
    <n v="2"/>
    <n v="5"/>
    <x v="1"/>
    <n v="1.6260162601626018"/>
    <x v="931"/>
  </r>
  <r>
    <s v="ROI04107"/>
    <s v="P15970"/>
    <d v="2026-04-05T00:00:00"/>
    <d v="2026-04-15T00:00:00"/>
    <x v="2"/>
    <x v="0"/>
    <x v="7"/>
    <s v="High"/>
    <s v="Pending"/>
    <x v="4"/>
    <n v="300"/>
    <n v="0"/>
    <x v="12"/>
    <n v="10"/>
    <n v="5"/>
    <x v="0"/>
    <n v="0"/>
    <x v="23"/>
  </r>
  <r>
    <s v="ROI04108"/>
    <s v="P44736"/>
    <d v="2026-05-03T00:00:00"/>
    <d v="2026-05-11T00:00:00"/>
    <x v="0"/>
    <x v="4"/>
    <x v="3"/>
    <s v="Normal"/>
    <s v="Completed"/>
    <x v="0"/>
    <n v="257"/>
    <n v="0"/>
    <x v="12"/>
    <n v="8"/>
    <n v="5"/>
    <x v="0"/>
    <n v="0"/>
    <x v="1251"/>
  </r>
  <r>
    <s v="ROI04109"/>
    <s v="P13683"/>
    <d v="2026-06-08T00:00:00"/>
    <d v="2026-06-09T00:00:00"/>
    <x v="3"/>
    <x v="4"/>
    <x v="4"/>
    <s v="Urgent"/>
    <s v="Completed"/>
    <x v="2"/>
    <n v="95"/>
    <n v="2"/>
    <x v="230"/>
    <n v="1"/>
    <n v="5"/>
    <x v="1"/>
    <n v="2.1052631578947367"/>
    <x v="843"/>
  </r>
  <r>
    <s v="ROI04110"/>
    <s v="P90530"/>
    <d v="2026-05-29T00:00:00"/>
    <d v="2026-06-03T00:00:00"/>
    <x v="4"/>
    <x v="1"/>
    <x v="6"/>
    <s v="Urgent"/>
    <s v="In Progress"/>
    <x v="2"/>
    <n v="75"/>
    <n v="3"/>
    <x v="257"/>
    <n v="5"/>
    <n v="5"/>
    <x v="1"/>
    <n v="4"/>
    <x v="410"/>
  </r>
  <r>
    <s v="ROI04111"/>
    <s v="P31755"/>
    <d v="2026-04-01T00:00:00"/>
    <d v="2026-04-07T00:00:00"/>
    <x v="4"/>
    <x v="0"/>
    <x v="6"/>
    <s v="Urgent"/>
    <s v="Pending"/>
    <x v="3"/>
    <n v="391"/>
    <n v="0"/>
    <x v="12"/>
    <n v="6"/>
    <n v="5"/>
    <x v="0"/>
    <n v="0"/>
    <x v="788"/>
  </r>
  <r>
    <s v="ROI04112"/>
    <s v="P91685"/>
    <d v="2026-02-07T00:00:00"/>
    <d v="2026-02-16T00:00:00"/>
    <x v="2"/>
    <x v="4"/>
    <x v="5"/>
    <s v="Normal"/>
    <s v="In Progress"/>
    <x v="5"/>
    <n v="481"/>
    <n v="3"/>
    <x v="632"/>
    <n v="9"/>
    <n v="5"/>
    <x v="0"/>
    <n v="0.62370062370062374"/>
    <x v="1983"/>
  </r>
  <r>
    <s v="ROI04113"/>
    <s v="P92533"/>
    <d v="2026-06-30T00:00:00"/>
    <d v="2026-07-10T00:00:00"/>
    <x v="0"/>
    <x v="2"/>
    <x v="6"/>
    <s v="Urgent"/>
    <s v="Pending"/>
    <x v="6"/>
    <n v="114"/>
    <n v="0"/>
    <x v="12"/>
    <n v="10"/>
    <n v="5"/>
    <x v="0"/>
    <n v="0"/>
    <x v="1132"/>
  </r>
  <r>
    <s v="ROI04114"/>
    <s v="P21940"/>
    <d v="2026-06-24T00:00:00"/>
    <d v="2026-07-01T00:00:00"/>
    <x v="2"/>
    <x v="4"/>
    <x v="7"/>
    <s v="Normal"/>
    <s v="Pending"/>
    <x v="5"/>
    <n v="395"/>
    <n v="1"/>
    <x v="243"/>
    <n v="7"/>
    <n v="5"/>
    <x v="0"/>
    <n v="0.25316455696202533"/>
    <x v="1984"/>
  </r>
  <r>
    <s v="ROI04115"/>
    <s v="P92378"/>
    <d v="2026-04-23T00:00:00"/>
    <d v="2026-04-25T00:00:00"/>
    <x v="3"/>
    <x v="3"/>
    <x v="4"/>
    <s v="High"/>
    <s v="Pending"/>
    <x v="1"/>
    <n v="446"/>
    <n v="2"/>
    <x v="73"/>
    <n v="2"/>
    <n v="5"/>
    <x v="1"/>
    <n v="0.44843049327354262"/>
    <x v="1621"/>
  </r>
  <r>
    <s v="ROI04116"/>
    <s v="P34297"/>
    <d v="2026-06-23T00:00:00"/>
    <d v="2026-06-27T00:00:00"/>
    <x v="4"/>
    <x v="1"/>
    <x v="2"/>
    <s v="Normal"/>
    <s v="Completed"/>
    <x v="5"/>
    <n v="329"/>
    <n v="4"/>
    <x v="506"/>
    <n v="4"/>
    <n v="5"/>
    <x v="1"/>
    <n v="1.21580547112462"/>
    <x v="333"/>
  </r>
  <r>
    <s v="ROI04117"/>
    <s v="P68341"/>
    <d v="2026-04-18T00:00:00"/>
    <d v="2026-04-25T00:00:00"/>
    <x v="2"/>
    <x v="3"/>
    <x v="0"/>
    <s v="Urgent"/>
    <s v="In Progress"/>
    <x v="1"/>
    <n v="409"/>
    <n v="2"/>
    <x v="520"/>
    <n v="7"/>
    <n v="5"/>
    <x v="0"/>
    <n v="0.48899755501222492"/>
    <x v="591"/>
  </r>
  <r>
    <s v="ROI04118"/>
    <s v="P15766"/>
    <d v="2026-06-16T00:00:00"/>
    <d v="2026-06-19T00:00:00"/>
    <x v="4"/>
    <x v="3"/>
    <x v="1"/>
    <s v="Urgent"/>
    <s v="In Progress"/>
    <x v="5"/>
    <n v="64"/>
    <n v="3"/>
    <x v="361"/>
    <n v="3"/>
    <n v="5"/>
    <x v="1"/>
    <n v="4.6875"/>
    <x v="1761"/>
  </r>
  <r>
    <s v="ROI04119"/>
    <s v="P86847"/>
    <d v="2026-05-19T00:00:00"/>
    <d v="2026-05-28T00:00:00"/>
    <x v="0"/>
    <x v="0"/>
    <x v="0"/>
    <s v="Urgent"/>
    <s v="In Progress"/>
    <x v="4"/>
    <n v="367"/>
    <n v="5"/>
    <x v="630"/>
    <n v="9"/>
    <n v="5"/>
    <x v="0"/>
    <n v="1.3623978201634876"/>
    <x v="26"/>
  </r>
  <r>
    <s v="ROI04120"/>
    <s v="P80536"/>
    <d v="2026-03-30T00:00:00"/>
    <d v="2026-04-05T00:00:00"/>
    <x v="3"/>
    <x v="5"/>
    <x v="0"/>
    <s v="Normal"/>
    <s v="Pending"/>
    <x v="6"/>
    <n v="366"/>
    <n v="3"/>
    <x v="110"/>
    <n v="6"/>
    <n v="5"/>
    <x v="0"/>
    <n v="0.81967213114754101"/>
    <x v="632"/>
  </r>
  <r>
    <s v="ROI04121"/>
    <s v="P99131"/>
    <d v="2026-06-10T00:00:00"/>
    <d v="2026-06-14T00:00:00"/>
    <x v="3"/>
    <x v="2"/>
    <x v="5"/>
    <s v="Urgent"/>
    <s v="Completed"/>
    <x v="3"/>
    <n v="334"/>
    <n v="1"/>
    <x v="367"/>
    <n v="4"/>
    <n v="5"/>
    <x v="1"/>
    <n v="0.29940119760479045"/>
    <x v="241"/>
  </r>
  <r>
    <s v="ROI04122"/>
    <s v="P30206"/>
    <d v="2026-04-17T00:00:00"/>
    <d v="2026-04-18T00:00:00"/>
    <x v="0"/>
    <x v="4"/>
    <x v="7"/>
    <s v="Normal"/>
    <s v="Pending"/>
    <x v="6"/>
    <n v="107"/>
    <n v="0"/>
    <x v="12"/>
    <n v="1"/>
    <n v="5"/>
    <x v="1"/>
    <n v="0"/>
    <x v="695"/>
  </r>
  <r>
    <s v="ROI04123"/>
    <s v="P23561"/>
    <d v="2026-05-14T00:00:00"/>
    <d v="2026-05-17T00:00:00"/>
    <x v="0"/>
    <x v="1"/>
    <x v="0"/>
    <s v="High"/>
    <s v="Completed"/>
    <x v="3"/>
    <n v="130"/>
    <n v="4"/>
    <x v="570"/>
    <n v="3"/>
    <n v="5"/>
    <x v="1"/>
    <n v="3.0769230769230771"/>
    <x v="143"/>
  </r>
  <r>
    <s v="ROI04124"/>
    <s v="P43991"/>
    <d v="2026-05-01T00:00:00"/>
    <d v="2026-05-08T00:00:00"/>
    <x v="3"/>
    <x v="5"/>
    <x v="0"/>
    <s v="High"/>
    <s v="In Progress"/>
    <x v="3"/>
    <n v="87"/>
    <n v="2"/>
    <x v="365"/>
    <n v="7"/>
    <n v="5"/>
    <x v="0"/>
    <n v="2.2988505747126435"/>
    <x v="1985"/>
  </r>
  <r>
    <s v="ROI04125"/>
    <s v="P40636"/>
    <d v="2026-03-10T00:00:00"/>
    <d v="2026-03-12T00:00:00"/>
    <x v="2"/>
    <x v="0"/>
    <x v="6"/>
    <s v="Urgent"/>
    <s v="In Progress"/>
    <x v="5"/>
    <n v="126"/>
    <n v="2"/>
    <x v="323"/>
    <n v="2"/>
    <n v="5"/>
    <x v="1"/>
    <n v="1.5873015873015872"/>
    <x v="39"/>
  </r>
  <r>
    <s v="ROI04126"/>
    <s v="P25955"/>
    <d v="2026-01-08T00:00:00"/>
    <d v="2026-01-10T00:00:00"/>
    <x v="3"/>
    <x v="3"/>
    <x v="6"/>
    <s v="High"/>
    <s v="Pending"/>
    <x v="2"/>
    <n v="193"/>
    <n v="2"/>
    <x v="546"/>
    <n v="2"/>
    <n v="5"/>
    <x v="1"/>
    <n v="1.0362694300518136"/>
    <x v="1157"/>
  </r>
  <r>
    <s v="ROI04127"/>
    <s v="P76486"/>
    <d v="2026-05-15T00:00:00"/>
    <d v="2026-05-22T00:00:00"/>
    <x v="2"/>
    <x v="2"/>
    <x v="4"/>
    <s v="High"/>
    <s v="In Progress"/>
    <x v="7"/>
    <n v="294"/>
    <n v="5"/>
    <x v="318"/>
    <n v="7"/>
    <n v="5"/>
    <x v="0"/>
    <n v="1.7006802721088436"/>
    <x v="487"/>
  </r>
  <r>
    <s v="ROI04128"/>
    <s v="P23904"/>
    <d v="2026-06-18T00:00:00"/>
    <d v="2026-06-27T00:00:00"/>
    <x v="3"/>
    <x v="5"/>
    <x v="6"/>
    <s v="High"/>
    <s v="Completed"/>
    <x v="3"/>
    <n v="176"/>
    <n v="1"/>
    <x v="54"/>
    <n v="9"/>
    <n v="5"/>
    <x v="0"/>
    <n v="0.56818181818181823"/>
    <x v="1986"/>
  </r>
  <r>
    <s v="ROI04129"/>
    <s v="P23213"/>
    <d v="2026-04-08T00:00:00"/>
    <d v="2026-04-18T00:00:00"/>
    <x v="4"/>
    <x v="4"/>
    <x v="2"/>
    <s v="Normal"/>
    <s v="Pending"/>
    <x v="6"/>
    <n v="302"/>
    <n v="2"/>
    <x v="153"/>
    <n v="10"/>
    <n v="5"/>
    <x v="0"/>
    <n v="0.66225165562913912"/>
    <x v="479"/>
  </r>
  <r>
    <s v="ROI04130"/>
    <s v="P52271"/>
    <d v="2026-03-13T00:00:00"/>
    <d v="2026-03-17T00:00:00"/>
    <x v="3"/>
    <x v="5"/>
    <x v="6"/>
    <s v="Normal"/>
    <s v="In Progress"/>
    <x v="0"/>
    <n v="125"/>
    <n v="0"/>
    <x v="12"/>
    <n v="4"/>
    <n v="5"/>
    <x v="1"/>
    <n v="0"/>
    <x v="1022"/>
  </r>
  <r>
    <s v="ROI04131"/>
    <s v="P22005"/>
    <d v="2026-06-18T00:00:00"/>
    <d v="2026-06-19T00:00:00"/>
    <x v="2"/>
    <x v="3"/>
    <x v="4"/>
    <s v="High"/>
    <s v="Pending"/>
    <x v="0"/>
    <n v="483"/>
    <n v="2"/>
    <x v="140"/>
    <n v="1"/>
    <n v="5"/>
    <x v="1"/>
    <n v="0.41407867494824019"/>
    <x v="1746"/>
  </r>
  <r>
    <s v="ROI04132"/>
    <s v="P77024"/>
    <d v="2026-06-03T00:00:00"/>
    <d v="2026-06-12T00:00:00"/>
    <x v="0"/>
    <x v="2"/>
    <x v="6"/>
    <s v="Normal"/>
    <s v="Completed"/>
    <x v="4"/>
    <n v="169"/>
    <n v="4"/>
    <x v="67"/>
    <n v="9"/>
    <n v="5"/>
    <x v="0"/>
    <n v="2.3668639053254439"/>
    <x v="1326"/>
  </r>
  <r>
    <s v="ROI04133"/>
    <s v="P77889"/>
    <d v="2026-05-24T00:00:00"/>
    <d v="2026-05-30T00:00:00"/>
    <x v="3"/>
    <x v="0"/>
    <x v="3"/>
    <s v="Urgent"/>
    <s v="In Progress"/>
    <x v="5"/>
    <n v="185"/>
    <n v="1"/>
    <x v="21"/>
    <n v="6"/>
    <n v="5"/>
    <x v="0"/>
    <n v="0.54054054054054057"/>
    <x v="1788"/>
  </r>
  <r>
    <s v="ROI04134"/>
    <s v="P81023"/>
    <d v="2026-01-31T00:00:00"/>
    <d v="2026-02-06T00:00:00"/>
    <x v="3"/>
    <x v="1"/>
    <x v="4"/>
    <s v="High"/>
    <s v="Completed"/>
    <x v="5"/>
    <n v="470"/>
    <n v="0"/>
    <x v="12"/>
    <n v="6"/>
    <n v="5"/>
    <x v="0"/>
    <n v="0"/>
    <x v="1640"/>
  </r>
  <r>
    <s v="ROI04135"/>
    <s v="P77239"/>
    <d v="2026-05-13T00:00:00"/>
    <d v="2026-05-18T00:00:00"/>
    <x v="3"/>
    <x v="2"/>
    <x v="7"/>
    <s v="Urgent"/>
    <s v="Completed"/>
    <x v="7"/>
    <n v="270"/>
    <n v="3"/>
    <x v="390"/>
    <n v="5"/>
    <n v="5"/>
    <x v="1"/>
    <n v="1.1111111111111112"/>
    <x v="1009"/>
  </r>
  <r>
    <s v="ROI04136"/>
    <s v="P11027"/>
    <d v="2026-05-29T00:00:00"/>
    <d v="2026-06-03T00:00:00"/>
    <x v="3"/>
    <x v="0"/>
    <x v="1"/>
    <s v="High"/>
    <s v="Completed"/>
    <x v="2"/>
    <n v="94"/>
    <n v="5"/>
    <x v="469"/>
    <n v="5"/>
    <n v="5"/>
    <x v="1"/>
    <n v="5.3191489361702127"/>
    <x v="1707"/>
  </r>
  <r>
    <s v="ROI04137"/>
    <s v="P14560"/>
    <d v="2026-04-29T00:00:00"/>
    <d v="2026-05-09T00:00:00"/>
    <x v="4"/>
    <x v="2"/>
    <x v="1"/>
    <s v="High"/>
    <s v="Completed"/>
    <x v="7"/>
    <n v="360"/>
    <n v="4"/>
    <x v="333"/>
    <n v="10"/>
    <n v="5"/>
    <x v="0"/>
    <n v="1.1111111111111112"/>
    <x v="6"/>
  </r>
  <r>
    <s v="ROI04138"/>
    <s v="P55599"/>
    <d v="2026-03-08T00:00:00"/>
    <d v="2026-03-11T00:00:00"/>
    <x v="1"/>
    <x v="0"/>
    <x v="1"/>
    <s v="High"/>
    <s v="In Progress"/>
    <x v="5"/>
    <n v="91"/>
    <n v="4"/>
    <x v="470"/>
    <n v="3"/>
    <n v="5"/>
    <x v="1"/>
    <n v="4.395604395604396"/>
    <x v="17"/>
  </r>
  <r>
    <s v="ROI04139"/>
    <s v="P47443"/>
    <d v="2026-01-07T00:00:00"/>
    <d v="2026-01-10T00:00:00"/>
    <x v="1"/>
    <x v="4"/>
    <x v="4"/>
    <s v="Urgent"/>
    <s v="Pending"/>
    <x v="0"/>
    <n v="326"/>
    <n v="4"/>
    <x v="81"/>
    <n v="3"/>
    <n v="5"/>
    <x v="1"/>
    <n v="1.2269938650306749"/>
    <x v="1381"/>
  </r>
  <r>
    <s v="ROI04140"/>
    <s v="P39991"/>
    <d v="2026-02-19T00:00:00"/>
    <d v="2026-02-26T00:00:00"/>
    <x v="3"/>
    <x v="0"/>
    <x v="6"/>
    <s v="Urgent"/>
    <s v="Pending"/>
    <x v="1"/>
    <n v="332"/>
    <n v="2"/>
    <x v="195"/>
    <n v="7"/>
    <n v="5"/>
    <x v="0"/>
    <n v="0.60240963855421692"/>
    <x v="1987"/>
  </r>
  <r>
    <s v="ROI04141"/>
    <s v="P65537"/>
    <d v="2026-06-25T00:00:00"/>
    <d v="2026-06-26T00:00:00"/>
    <x v="1"/>
    <x v="5"/>
    <x v="4"/>
    <s v="Normal"/>
    <s v="Completed"/>
    <x v="2"/>
    <n v="32"/>
    <n v="5"/>
    <x v="512"/>
    <n v="1"/>
    <n v="5"/>
    <x v="1"/>
    <n v="15.625"/>
    <x v="989"/>
  </r>
  <r>
    <s v="ROI04142"/>
    <s v="P47566"/>
    <d v="2026-03-05T00:00:00"/>
    <d v="2026-03-07T00:00:00"/>
    <x v="0"/>
    <x v="3"/>
    <x v="4"/>
    <s v="High"/>
    <s v="In Progress"/>
    <x v="0"/>
    <n v="469"/>
    <n v="4"/>
    <x v="272"/>
    <n v="2"/>
    <n v="5"/>
    <x v="1"/>
    <n v="0.85287846481876328"/>
    <x v="1583"/>
  </r>
  <r>
    <s v="ROI04143"/>
    <s v="P87913"/>
    <d v="2026-03-13T00:00:00"/>
    <d v="2026-03-18T00:00:00"/>
    <x v="0"/>
    <x v="3"/>
    <x v="5"/>
    <s v="Normal"/>
    <s v="In Progress"/>
    <x v="0"/>
    <n v="393"/>
    <n v="5"/>
    <x v="406"/>
    <n v="5"/>
    <n v="5"/>
    <x v="1"/>
    <n v="1.2722646310432568"/>
    <x v="1988"/>
  </r>
  <r>
    <s v="ROI04144"/>
    <s v="P12913"/>
    <d v="2026-03-24T00:00:00"/>
    <d v="2026-03-26T00:00:00"/>
    <x v="3"/>
    <x v="3"/>
    <x v="4"/>
    <s v="Normal"/>
    <s v="Completed"/>
    <x v="4"/>
    <n v="53"/>
    <n v="0"/>
    <x v="12"/>
    <n v="2"/>
    <n v="5"/>
    <x v="1"/>
    <n v="0"/>
    <x v="653"/>
  </r>
  <r>
    <s v="ROI04145"/>
    <s v="P69025"/>
    <d v="2026-03-11T00:00:00"/>
    <d v="2026-03-20T00:00:00"/>
    <x v="2"/>
    <x v="0"/>
    <x v="4"/>
    <s v="Normal"/>
    <s v="Pending"/>
    <x v="2"/>
    <n v="289"/>
    <n v="5"/>
    <x v="635"/>
    <n v="9"/>
    <n v="5"/>
    <x v="0"/>
    <n v="1.7301038062283738"/>
    <x v="1607"/>
  </r>
  <r>
    <s v="ROI04146"/>
    <s v="P59314"/>
    <d v="2026-05-07T00:00:00"/>
    <d v="2026-05-16T00:00:00"/>
    <x v="4"/>
    <x v="2"/>
    <x v="4"/>
    <s v="High"/>
    <s v="Completed"/>
    <x v="6"/>
    <n v="417"/>
    <n v="0"/>
    <x v="12"/>
    <n v="9"/>
    <n v="5"/>
    <x v="0"/>
    <n v="0"/>
    <x v="1857"/>
  </r>
  <r>
    <s v="ROI04147"/>
    <s v="P31015"/>
    <d v="2026-03-11T00:00:00"/>
    <d v="2026-03-19T00:00:00"/>
    <x v="1"/>
    <x v="4"/>
    <x v="1"/>
    <s v="Normal"/>
    <s v="Pending"/>
    <x v="3"/>
    <n v="210"/>
    <n v="5"/>
    <x v="571"/>
    <n v="8"/>
    <n v="5"/>
    <x v="0"/>
    <n v="2.3809523809523809"/>
    <x v="271"/>
  </r>
  <r>
    <s v="ROI04148"/>
    <s v="P35873"/>
    <d v="2026-03-27T00:00:00"/>
    <d v="2026-04-03T00:00:00"/>
    <x v="4"/>
    <x v="2"/>
    <x v="5"/>
    <s v="Urgent"/>
    <s v="In Progress"/>
    <x v="6"/>
    <n v="275"/>
    <n v="1"/>
    <x v="309"/>
    <n v="7"/>
    <n v="5"/>
    <x v="0"/>
    <n v="0.36363636363636365"/>
    <x v="1989"/>
  </r>
  <r>
    <s v="ROI04149"/>
    <s v="P24406"/>
    <d v="2026-02-12T00:00:00"/>
    <d v="2026-02-22T00:00:00"/>
    <x v="0"/>
    <x v="4"/>
    <x v="5"/>
    <s v="Urgent"/>
    <s v="Pending"/>
    <x v="0"/>
    <n v="153"/>
    <n v="2"/>
    <x v="271"/>
    <n v="10"/>
    <n v="5"/>
    <x v="0"/>
    <n v="1.3071895424836601"/>
    <x v="1119"/>
  </r>
  <r>
    <s v="ROI04150"/>
    <s v="P45039"/>
    <d v="2026-01-01T00:00:00"/>
    <d v="2026-01-08T00:00:00"/>
    <x v="3"/>
    <x v="4"/>
    <x v="7"/>
    <s v="Normal"/>
    <s v="In Progress"/>
    <x v="5"/>
    <n v="27"/>
    <n v="5"/>
    <x v="523"/>
    <n v="7"/>
    <n v="5"/>
    <x v="0"/>
    <n v="18.518518518518519"/>
    <x v="132"/>
  </r>
  <r>
    <s v="ROI04151"/>
    <s v="P39780"/>
    <d v="2026-04-28T00:00:00"/>
    <d v="2026-05-01T00:00:00"/>
    <x v="2"/>
    <x v="0"/>
    <x v="4"/>
    <s v="High"/>
    <s v="In Progress"/>
    <x v="2"/>
    <n v="151"/>
    <n v="0"/>
    <x v="12"/>
    <n v="3"/>
    <n v="5"/>
    <x v="1"/>
    <n v="0"/>
    <x v="888"/>
  </r>
  <r>
    <s v="ROI04152"/>
    <s v="P21548"/>
    <d v="2026-05-03T00:00:00"/>
    <d v="2026-05-08T00:00:00"/>
    <x v="3"/>
    <x v="5"/>
    <x v="2"/>
    <s v="High"/>
    <s v="Completed"/>
    <x v="7"/>
    <n v="148"/>
    <n v="1"/>
    <x v="86"/>
    <n v="5"/>
    <n v="5"/>
    <x v="1"/>
    <n v="0.67567567567567566"/>
    <x v="43"/>
  </r>
  <r>
    <s v="ROI04153"/>
    <s v="P70085"/>
    <d v="2026-04-02T00:00:00"/>
    <d v="2026-04-11T00:00:00"/>
    <x v="3"/>
    <x v="4"/>
    <x v="0"/>
    <s v="Urgent"/>
    <s v="Pending"/>
    <x v="3"/>
    <n v="117"/>
    <n v="4"/>
    <x v="116"/>
    <n v="9"/>
    <n v="5"/>
    <x v="0"/>
    <n v="3.4188034188034191"/>
    <x v="8"/>
  </r>
  <r>
    <s v="ROI04154"/>
    <s v="P50398"/>
    <d v="2026-02-16T00:00:00"/>
    <d v="2026-02-24T00:00:00"/>
    <x v="3"/>
    <x v="1"/>
    <x v="3"/>
    <s v="Urgent"/>
    <s v="Completed"/>
    <x v="0"/>
    <n v="257"/>
    <n v="3"/>
    <x v="269"/>
    <n v="8"/>
    <n v="5"/>
    <x v="0"/>
    <n v="1.1673151750972763"/>
    <x v="1251"/>
  </r>
  <r>
    <s v="ROI04155"/>
    <s v="P13965"/>
    <d v="2026-03-10T00:00:00"/>
    <d v="2026-03-11T00:00:00"/>
    <x v="0"/>
    <x v="3"/>
    <x v="0"/>
    <s v="Urgent"/>
    <s v="Pending"/>
    <x v="0"/>
    <n v="60"/>
    <n v="1"/>
    <x v="212"/>
    <n v="1"/>
    <n v="5"/>
    <x v="1"/>
    <n v="1.6666666666666667"/>
    <x v="1005"/>
  </r>
  <r>
    <s v="ROI04156"/>
    <s v="P38965"/>
    <d v="2026-06-13T00:00:00"/>
    <d v="2026-06-21T00:00:00"/>
    <x v="2"/>
    <x v="2"/>
    <x v="5"/>
    <s v="High"/>
    <s v="Completed"/>
    <x v="4"/>
    <n v="438"/>
    <n v="3"/>
    <x v="9"/>
    <n v="8"/>
    <n v="5"/>
    <x v="0"/>
    <n v="0.68493150684931503"/>
    <x v="424"/>
  </r>
  <r>
    <s v="ROI04157"/>
    <s v="P25681"/>
    <d v="2026-05-06T00:00:00"/>
    <d v="2026-05-15T00:00:00"/>
    <x v="2"/>
    <x v="1"/>
    <x v="7"/>
    <s v="High"/>
    <s v="Pending"/>
    <x v="4"/>
    <n v="144"/>
    <n v="2"/>
    <x v="476"/>
    <n v="9"/>
    <n v="5"/>
    <x v="0"/>
    <n v="1.3888888888888888"/>
    <x v="100"/>
  </r>
  <r>
    <s v="ROI04158"/>
    <s v="P28690"/>
    <d v="2026-01-07T00:00:00"/>
    <d v="2026-01-08T00:00:00"/>
    <x v="2"/>
    <x v="5"/>
    <x v="5"/>
    <s v="Urgent"/>
    <s v="Completed"/>
    <x v="5"/>
    <n v="234"/>
    <n v="0"/>
    <x v="12"/>
    <n v="1"/>
    <n v="5"/>
    <x v="1"/>
    <n v="0"/>
    <x v="1206"/>
  </r>
  <r>
    <s v="ROI04159"/>
    <s v="P13704"/>
    <d v="2026-06-14T00:00:00"/>
    <d v="2026-06-24T00:00:00"/>
    <x v="0"/>
    <x v="4"/>
    <x v="7"/>
    <s v="High"/>
    <s v="Pending"/>
    <x v="4"/>
    <n v="163"/>
    <n v="5"/>
    <x v="253"/>
    <n v="10"/>
    <n v="5"/>
    <x v="0"/>
    <n v="3.0674846625766872"/>
    <x v="1990"/>
  </r>
  <r>
    <s v="ROI04160"/>
    <s v="P77281"/>
    <d v="2026-03-06T00:00:00"/>
    <d v="2026-03-15T00:00:00"/>
    <x v="0"/>
    <x v="0"/>
    <x v="1"/>
    <s v="High"/>
    <s v="In Progress"/>
    <x v="4"/>
    <n v="300"/>
    <n v="5"/>
    <x v="558"/>
    <n v="9"/>
    <n v="5"/>
    <x v="0"/>
    <n v="1.6666666666666667"/>
    <x v="99"/>
  </r>
  <r>
    <s v="ROI04161"/>
    <s v="P75640"/>
    <d v="2026-05-10T00:00:00"/>
    <d v="2026-05-15T00:00:00"/>
    <x v="4"/>
    <x v="1"/>
    <x v="1"/>
    <s v="Normal"/>
    <s v="In Progress"/>
    <x v="3"/>
    <n v="60"/>
    <n v="2"/>
    <x v="3"/>
    <n v="5"/>
    <n v="5"/>
    <x v="1"/>
    <n v="3.3333333333333335"/>
    <x v="74"/>
  </r>
  <r>
    <s v="ROI04162"/>
    <s v="P75793"/>
    <d v="2026-01-09T00:00:00"/>
    <d v="2026-01-17T00:00:00"/>
    <x v="3"/>
    <x v="0"/>
    <x v="3"/>
    <s v="Urgent"/>
    <s v="Pending"/>
    <x v="4"/>
    <n v="263"/>
    <n v="1"/>
    <x v="416"/>
    <n v="8"/>
    <n v="5"/>
    <x v="0"/>
    <n v="0.38022813688212925"/>
    <x v="1991"/>
  </r>
  <r>
    <s v="ROI04163"/>
    <s v="P42916"/>
    <d v="2026-04-15T00:00:00"/>
    <d v="2026-04-25T00:00:00"/>
    <x v="2"/>
    <x v="1"/>
    <x v="6"/>
    <s v="Normal"/>
    <s v="In Progress"/>
    <x v="3"/>
    <n v="156"/>
    <n v="1"/>
    <x v="202"/>
    <n v="10"/>
    <n v="5"/>
    <x v="0"/>
    <n v="0.64102564102564097"/>
    <x v="974"/>
  </r>
  <r>
    <s v="ROI04164"/>
    <s v="P32059"/>
    <d v="2026-02-15T00:00:00"/>
    <d v="2026-02-21T00:00:00"/>
    <x v="4"/>
    <x v="1"/>
    <x v="1"/>
    <s v="Urgent"/>
    <s v="Pending"/>
    <x v="7"/>
    <n v="214"/>
    <n v="0"/>
    <x v="12"/>
    <n v="6"/>
    <n v="5"/>
    <x v="0"/>
    <n v="0"/>
    <x v="128"/>
  </r>
  <r>
    <s v="ROI04165"/>
    <s v="P71237"/>
    <d v="2026-02-13T00:00:00"/>
    <d v="2026-02-20T00:00:00"/>
    <x v="1"/>
    <x v="4"/>
    <x v="2"/>
    <s v="Urgent"/>
    <s v="Completed"/>
    <x v="1"/>
    <n v="149"/>
    <n v="0"/>
    <x v="12"/>
    <n v="7"/>
    <n v="5"/>
    <x v="0"/>
    <n v="0"/>
    <x v="1796"/>
  </r>
  <r>
    <s v="ROI04166"/>
    <s v="P87162"/>
    <d v="2026-02-26T00:00:00"/>
    <d v="2026-03-03T00:00:00"/>
    <x v="2"/>
    <x v="3"/>
    <x v="0"/>
    <s v="Urgent"/>
    <s v="In Progress"/>
    <x v="5"/>
    <n v="381"/>
    <n v="0"/>
    <x v="12"/>
    <n v="5"/>
    <n v="5"/>
    <x v="1"/>
    <n v="0"/>
    <x v="1838"/>
  </r>
  <r>
    <s v="ROI04167"/>
    <s v="P70622"/>
    <d v="2026-02-19T00:00:00"/>
    <d v="2026-02-22T00:00:00"/>
    <x v="1"/>
    <x v="0"/>
    <x v="1"/>
    <s v="Urgent"/>
    <s v="In Progress"/>
    <x v="5"/>
    <n v="105"/>
    <n v="0"/>
    <x v="12"/>
    <n v="3"/>
    <n v="5"/>
    <x v="1"/>
    <n v="0"/>
    <x v="547"/>
  </r>
  <r>
    <s v="ROI04168"/>
    <s v="P28487"/>
    <d v="2026-02-18T00:00:00"/>
    <d v="2026-02-23T00:00:00"/>
    <x v="3"/>
    <x v="3"/>
    <x v="5"/>
    <s v="Normal"/>
    <s v="Completed"/>
    <x v="5"/>
    <n v="238"/>
    <n v="5"/>
    <x v="39"/>
    <n v="5"/>
    <n v="5"/>
    <x v="1"/>
    <n v="2.1008403361344539"/>
    <x v="374"/>
  </r>
  <r>
    <s v="ROI04169"/>
    <s v="P40878"/>
    <d v="2026-03-18T00:00:00"/>
    <d v="2026-03-28T00:00:00"/>
    <x v="1"/>
    <x v="4"/>
    <x v="3"/>
    <s v="Normal"/>
    <s v="Pending"/>
    <x v="3"/>
    <n v="299"/>
    <n v="0"/>
    <x v="12"/>
    <n v="10"/>
    <n v="5"/>
    <x v="0"/>
    <n v="0"/>
    <x v="1810"/>
  </r>
  <r>
    <s v="ROI04170"/>
    <s v="P36951"/>
    <d v="2026-01-20T00:00:00"/>
    <d v="2026-01-22T00:00:00"/>
    <x v="2"/>
    <x v="1"/>
    <x v="3"/>
    <s v="High"/>
    <s v="Pending"/>
    <x v="2"/>
    <n v="223"/>
    <n v="5"/>
    <x v="280"/>
    <n v="2"/>
    <n v="5"/>
    <x v="1"/>
    <n v="2.2421524663677128"/>
    <x v="307"/>
  </r>
  <r>
    <s v="ROI04171"/>
    <s v="P35701"/>
    <d v="2026-06-11T00:00:00"/>
    <d v="2026-06-15T00:00:00"/>
    <x v="2"/>
    <x v="0"/>
    <x v="5"/>
    <s v="Normal"/>
    <s v="Pending"/>
    <x v="0"/>
    <n v="475"/>
    <n v="4"/>
    <x v="110"/>
    <n v="4"/>
    <n v="5"/>
    <x v="1"/>
    <n v="0.84210526315789469"/>
    <x v="144"/>
  </r>
  <r>
    <s v="ROI04172"/>
    <s v="P32578"/>
    <d v="2026-05-26T00:00:00"/>
    <d v="2026-05-27T00:00:00"/>
    <x v="0"/>
    <x v="0"/>
    <x v="2"/>
    <s v="High"/>
    <s v="In Progress"/>
    <x v="2"/>
    <n v="492"/>
    <n v="1"/>
    <x v="251"/>
    <n v="1"/>
    <n v="5"/>
    <x v="1"/>
    <n v="0.20325203252032523"/>
    <x v="1855"/>
  </r>
  <r>
    <s v="ROI04173"/>
    <s v="P85083"/>
    <d v="2026-05-16T00:00:00"/>
    <d v="2026-05-20T00:00:00"/>
    <x v="0"/>
    <x v="1"/>
    <x v="7"/>
    <s v="Urgent"/>
    <s v="In Progress"/>
    <x v="3"/>
    <n v="486"/>
    <n v="1"/>
    <x v="437"/>
    <n v="4"/>
    <n v="5"/>
    <x v="1"/>
    <n v="0.20576131687242799"/>
    <x v="110"/>
  </r>
  <r>
    <s v="ROI04174"/>
    <s v="P17952"/>
    <d v="2026-03-16T00:00:00"/>
    <d v="2026-03-26T00:00:00"/>
    <x v="1"/>
    <x v="4"/>
    <x v="4"/>
    <s v="Normal"/>
    <s v="In Progress"/>
    <x v="1"/>
    <n v="270"/>
    <n v="4"/>
    <x v="300"/>
    <n v="10"/>
    <n v="5"/>
    <x v="0"/>
    <n v="1.4814814814814816"/>
    <x v="364"/>
  </r>
  <r>
    <s v="ROI04175"/>
    <s v="P52562"/>
    <d v="2026-04-11T00:00:00"/>
    <d v="2026-04-20T00:00:00"/>
    <x v="4"/>
    <x v="1"/>
    <x v="6"/>
    <s v="High"/>
    <s v="In Progress"/>
    <x v="4"/>
    <n v="298"/>
    <n v="4"/>
    <x v="370"/>
    <n v="9"/>
    <n v="5"/>
    <x v="0"/>
    <n v="1.3422818791946309"/>
    <x v="614"/>
  </r>
  <r>
    <s v="ROI04176"/>
    <s v="P99832"/>
    <d v="2026-05-27T00:00:00"/>
    <d v="2026-05-30T00:00:00"/>
    <x v="3"/>
    <x v="3"/>
    <x v="2"/>
    <s v="Normal"/>
    <s v="Pending"/>
    <x v="7"/>
    <n v="391"/>
    <n v="2"/>
    <x v="85"/>
    <n v="3"/>
    <n v="5"/>
    <x v="1"/>
    <n v="0.51150895140664965"/>
    <x v="1992"/>
  </r>
  <r>
    <s v="ROI04177"/>
    <s v="P13354"/>
    <d v="2026-05-23T00:00:00"/>
    <d v="2026-05-26T00:00:00"/>
    <x v="2"/>
    <x v="2"/>
    <x v="3"/>
    <s v="High"/>
    <s v="Completed"/>
    <x v="4"/>
    <n v="359"/>
    <n v="5"/>
    <x v="281"/>
    <n v="3"/>
    <n v="5"/>
    <x v="1"/>
    <n v="1.392757660167131"/>
    <x v="1533"/>
  </r>
  <r>
    <s v="ROI04178"/>
    <s v="P89896"/>
    <d v="2026-05-27T00:00:00"/>
    <d v="2026-06-05T00:00:00"/>
    <x v="4"/>
    <x v="1"/>
    <x v="4"/>
    <s v="Normal"/>
    <s v="In Progress"/>
    <x v="0"/>
    <n v="154"/>
    <n v="5"/>
    <x v="23"/>
    <n v="9"/>
    <n v="5"/>
    <x v="0"/>
    <n v="3.2467532467532463"/>
    <x v="1993"/>
  </r>
  <r>
    <s v="ROI04179"/>
    <s v="P97793"/>
    <d v="2026-01-12T00:00:00"/>
    <d v="2026-01-17T00:00:00"/>
    <x v="4"/>
    <x v="1"/>
    <x v="0"/>
    <s v="Urgent"/>
    <s v="Completed"/>
    <x v="7"/>
    <n v="203"/>
    <n v="5"/>
    <x v="248"/>
    <n v="5"/>
    <n v="5"/>
    <x v="1"/>
    <n v="2.4630541871921183"/>
    <x v="1473"/>
  </r>
  <r>
    <s v="ROI04180"/>
    <s v="P27720"/>
    <d v="2026-04-04T00:00:00"/>
    <d v="2026-04-09T00:00:00"/>
    <x v="1"/>
    <x v="3"/>
    <x v="3"/>
    <s v="Normal"/>
    <s v="In Progress"/>
    <x v="0"/>
    <n v="41"/>
    <n v="3"/>
    <x v="137"/>
    <n v="5"/>
    <n v="5"/>
    <x v="1"/>
    <n v="7.3170731707317067"/>
    <x v="1422"/>
  </r>
  <r>
    <s v="ROI04181"/>
    <s v="P95280"/>
    <d v="2026-06-19T00:00:00"/>
    <d v="2026-06-28T00:00:00"/>
    <x v="2"/>
    <x v="3"/>
    <x v="5"/>
    <s v="Normal"/>
    <s v="Pending"/>
    <x v="4"/>
    <n v="132"/>
    <n v="2"/>
    <x v="5"/>
    <n v="9"/>
    <n v="5"/>
    <x v="0"/>
    <n v="1.5151515151515151"/>
    <x v="1154"/>
  </r>
  <r>
    <s v="ROI04182"/>
    <s v="P11518"/>
    <d v="2026-05-14T00:00:00"/>
    <d v="2026-05-15T00:00:00"/>
    <x v="4"/>
    <x v="3"/>
    <x v="3"/>
    <s v="Urgent"/>
    <s v="Completed"/>
    <x v="3"/>
    <n v="196"/>
    <n v="5"/>
    <x v="143"/>
    <n v="1"/>
    <n v="5"/>
    <x v="1"/>
    <n v="2.5510204081632653"/>
    <x v="103"/>
  </r>
  <r>
    <s v="ROI04183"/>
    <s v="P99540"/>
    <d v="2026-01-30T00:00:00"/>
    <d v="2026-02-07T00:00:00"/>
    <x v="2"/>
    <x v="4"/>
    <x v="3"/>
    <s v="Urgent"/>
    <s v="Completed"/>
    <x v="6"/>
    <n v="46"/>
    <n v="0"/>
    <x v="12"/>
    <n v="8"/>
    <n v="5"/>
    <x v="0"/>
    <n v="0"/>
    <x v="839"/>
  </r>
  <r>
    <s v="ROI04184"/>
    <s v="P40505"/>
    <d v="2026-05-26T00:00:00"/>
    <d v="2026-05-28T00:00:00"/>
    <x v="1"/>
    <x v="5"/>
    <x v="4"/>
    <s v="High"/>
    <s v="Completed"/>
    <x v="6"/>
    <n v="283"/>
    <n v="2"/>
    <x v="370"/>
    <n v="2"/>
    <n v="5"/>
    <x v="1"/>
    <n v="0.70671378091872794"/>
    <x v="1994"/>
  </r>
  <r>
    <s v="ROI04185"/>
    <s v="P39864"/>
    <d v="2026-02-19T00:00:00"/>
    <d v="2026-02-24T00:00:00"/>
    <x v="4"/>
    <x v="1"/>
    <x v="6"/>
    <s v="High"/>
    <s v="In Progress"/>
    <x v="4"/>
    <n v="414"/>
    <n v="2"/>
    <x v="461"/>
    <n v="5"/>
    <n v="5"/>
    <x v="1"/>
    <n v="0.48309178743961351"/>
    <x v="918"/>
  </r>
  <r>
    <s v="ROI04186"/>
    <s v="P45245"/>
    <d v="2026-03-28T00:00:00"/>
    <d v="2026-03-31T00:00:00"/>
    <x v="3"/>
    <x v="0"/>
    <x v="2"/>
    <s v="Normal"/>
    <s v="Completed"/>
    <x v="6"/>
    <n v="81"/>
    <n v="0"/>
    <x v="12"/>
    <n v="3"/>
    <n v="5"/>
    <x v="1"/>
    <n v="0"/>
    <x v="364"/>
  </r>
  <r>
    <s v="ROI04187"/>
    <s v="P33245"/>
    <d v="2026-06-15T00:00:00"/>
    <d v="2026-06-18T00:00:00"/>
    <x v="4"/>
    <x v="4"/>
    <x v="2"/>
    <s v="Normal"/>
    <s v="In Progress"/>
    <x v="4"/>
    <n v="402"/>
    <n v="4"/>
    <x v="224"/>
    <n v="3"/>
    <n v="5"/>
    <x v="1"/>
    <n v="0.99502487562189057"/>
    <x v="1458"/>
  </r>
  <r>
    <s v="ROI04188"/>
    <s v="P69690"/>
    <d v="2026-01-02T00:00:00"/>
    <d v="2026-01-08T00:00:00"/>
    <x v="1"/>
    <x v="5"/>
    <x v="3"/>
    <s v="Normal"/>
    <s v="Pending"/>
    <x v="0"/>
    <n v="186"/>
    <n v="0"/>
    <x v="12"/>
    <n v="6"/>
    <n v="5"/>
    <x v="0"/>
    <n v="0"/>
    <x v="530"/>
  </r>
  <r>
    <s v="ROI04189"/>
    <s v="P14048"/>
    <d v="2026-03-12T00:00:00"/>
    <d v="2026-03-17T00:00:00"/>
    <x v="2"/>
    <x v="1"/>
    <x v="5"/>
    <s v="High"/>
    <s v="In Progress"/>
    <x v="3"/>
    <n v="32"/>
    <n v="3"/>
    <x v="96"/>
    <n v="5"/>
    <n v="5"/>
    <x v="1"/>
    <n v="9.375"/>
    <x v="889"/>
  </r>
  <r>
    <s v="ROI04190"/>
    <s v="P98992"/>
    <d v="2026-05-14T00:00:00"/>
    <d v="2026-05-15T00:00:00"/>
    <x v="3"/>
    <x v="1"/>
    <x v="5"/>
    <s v="Urgent"/>
    <s v="In Progress"/>
    <x v="4"/>
    <n v="124"/>
    <n v="4"/>
    <x v="148"/>
    <n v="1"/>
    <n v="5"/>
    <x v="1"/>
    <n v="3.225806451612903"/>
    <x v="184"/>
  </r>
  <r>
    <s v="ROI04191"/>
    <s v="P23732"/>
    <d v="2026-01-30T00:00:00"/>
    <d v="2026-02-03T00:00:00"/>
    <x v="0"/>
    <x v="0"/>
    <x v="1"/>
    <s v="Urgent"/>
    <s v="Pending"/>
    <x v="2"/>
    <n v="98"/>
    <n v="4"/>
    <x v="605"/>
    <n v="4"/>
    <n v="5"/>
    <x v="1"/>
    <n v="4.0816326530612246"/>
    <x v="457"/>
  </r>
  <r>
    <s v="ROI04192"/>
    <s v="P99662"/>
    <d v="2026-06-11T00:00:00"/>
    <d v="2026-06-19T00:00:00"/>
    <x v="2"/>
    <x v="0"/>
    <x v="7"/>
    <s v="High"/>
    <s v="In Progress"/>
    <x v="3"/>
    <n v="28"/>
    <n v="2"/>
    <x v="231"/>
    <n v="8"/>
    <n v="5"/>
    <x v="0"/>
    <n v="7.1428571428571423"/>
    <x v="490"/>
  </r>
  <r>
    <s v="ROI04193"/>
    <s v="P74310"/>
    <d v="2026-01-10T00:00:00"/>
    <d v="2026-01-19T00:00:00"/>
    <x v="4"/>
    <x v="3"/>
    <x v="2"/>
    <s v="High"/>
    <s v="In Progress"/>
    <x v="0"/>
    <n v="37"/>
    <n v="1"/>
    <x v="89"/>
    <n v="9"/>
    <n v="5"/>
    <x v="0"/>
    <n v="2.7027027027027026"/>
    <x v="159"/>
  </r>
  <r>
    <s v="ROI04194"/>
    <s v="P20054"/>
    <d v="2026-01-28T00:00:00"/>
    <d v="2026-01-30T00:00:00"/>
    <x v="3"/>
    <x v="3"/>
    <x v="3"/>
    <s v="Normal"/>
    <s v="In Progress"/>
    <x v="1"/>
    <n v="303"/>
    <n v="4"/>
    <x v="116"/>
    <n v="2"/>
    <n v="5"/>
    <x v="1"/>
    <n v="1.3201320132013201"/>
    <x v="1712"/>
  </r>
  <r>
    <s v="ROI04195"/>
    <s v="P24861"/>
    <d v="2026-01-03T00:00:00"/>
    <d v="2026-01-10T00:00:00"/>
    <x v="2"/>
    <x v="4"/>
    <x v="6"/>
    <s v="Urgent"/>
    <s v="Pending"/>
    <x v="0"/>
    <n v="131"/>
    <n v="0"/>
    <x v="12"/>
    <n v="7"/>
    <n v="5"/>
    <x v="0"/>
    <n v="0"/>
    <x v="824"/>
  </r>
  <r>
    <s v="ROI04196"/>
    <s v="P31856"/>
    <d v="2026-06-14T00:00:00"/>
    <d v="2026-06-17T00:00:00"/>
    <x v="1"/>
    <x v="0"/>
    <x v="1"/>
    <s v="Normal"/>
    <s v="In Progress"/>
    <x v="3"/>
    <n v="494"/>
    <n v="0"/>
    <x v="12"/>
    <n v="3"/>
    <n v="5"/>
    <x v="1"/>
    <n v="0"/>
    <x v="1995"/>
  </r>
  <r>
    <s v="ROI04197"/>
    <s v="P34240"/>
    <d v="2026-06-26T00:00:00"/>
    <d v="2026-07-02T00:00:00"/>
    <x v="2"/>
    <x v="1"/>
    <x v="7"/>
    <s v="Urgent"/>
    <s v="In Progress"/>
    <x v="5"/>
    <n v="338"/>
    <n v="2"/>
    <x v="106"/>
    <n v="6"/>
    <n v="5"/>
    <x v="0"/>
    <n v="0.59171597633136097"/>
    <x v="1308"/>
  </r>
  <r>
    <s v="ROI04198"/>
    <s v="P67713"/>
    <d v="2026-02-14T00:00:00"/>
    <d v="2026-02-20T00:00:00"/>
    <x v="0"/>
    <x v="5"/>
    <x v="7"/>
    <s v="Urgent"/>
    <s v="In Progress"/>
    <x v="2"/>
    <n v="166"/>
    <n v="3"/>
    <x v="23"/>
    <n v="6"/>
    <n v="5"/>
    <x v="0"/>
    <n v="1.8072289156626504"/>
    <x v="21"/>
  </r>
  <r>
    <s v="ROI04199"/>
    <s v="P35950"/>
    <d v="2026-01-29T00:00:00"/>
    <d v="2026-02-04T00:00:00"/>
    <x v="1"/>
    <x v="1"/>
    <x v="3"/>
    <s v="Normal"/>
    <s v="In Progress"/>
    <x v="3"/>
    <n v="33"/>
    <n v="5"/>
    <x v="372"/>
    <n v="6"/>
    <n v="5"/>
    <x v="0"/>
    <n v="15.151515151515152"/>
    <x v="167"/>
  </r>
  <r>
    <s v="ROI04200"/>
    <s v="P88545"/>
    <d v="2026-01-27T00:00:00"/>
    <d v="2026-02-06T00:00:00"/>
    <x v="4"/>
    <x v="1"/>
    <x v="3"/>
    <s v="Normal"/>
    <s v="In Progress"/>
    <x v="6"/>
    <n v="354"/>
    <n v="3"/>
    <x v="192"/>
    <n v="10"/>
    <n v="5"/>
    <x v="0"/>
    <n v="0.84745762711864403"/>
    <x v="1037"/>
  </r>
  <r>
    <s v="ROI04201"/>
    <s v="P63398"/>
    <d v="2026-06-18T00:00:00"/>
    <d v="2026-06-21T00:00:00"/>
    <x v="4"/>
    <x v="3"/>
    <x v="4"/>
    <s v="Urgent"/>
    <s v="In Progress"/>
    <x v="1"/>
    <n v="405"/>
    <n v="2"/>
    <x v="160"/>
    <n v="3"/>
    <n v="5"/>
    <x v="1"/>
    <n v="0.49382716049382713"/>
    <x v="76"/>
  </r>
  <r>
    <s v="ROI04202"/>
    <s v="P85456"/>
    <d v="2026-01-01T00:00:00"/>
    <d v="2026-01-09T00:00:00"/>
    <x v="2"/>
    <x v="2"/>
    <x v="0"/>
    <s v="High"/>
    <s v="In Progress"/>
    <x v="4"/>
    <n v="390"/>
    <n v="3"/>
    <x v="257"/>
    <n v="8"/>
    <n v="5"/>
    <x v="0"/>
    <n v="0.76923076923076927"/>
    <x v="1311"/>
  </r>
  <r>
    <s v="ROI04203"/>
    <s v="P58027"/>
    <d v="2026-03-19T00:00:00"/>
    <d v="2026-03-23T00:00:00"/>
    <x v="2"/>
    <x v="4"/>
    <x v="4"/>
    <s v="Normal"/>
    <s v="In Progress"/>
    <x v="3"/>
    <n v="27"/>
    <n v="3"/>
    <x v="175"/>
    <n v="4"/>
    <n v="5"/>
    <x v="1"/>
    <n v="11.111111111111111"/>
    <x v="1996"/>
  </r>
  <r>
    <s v="ROI04204"/>
    <s v="P19374"/>
    <d v="2026-06-11T00:00:00"/>
    <d v="2026-06-14T00:00:00"/>
    <x v="0"/>
    <x v="1"/>
    <x v="5"/>
    <s v="Urgent"/>
    <s v="In Progress"/>
    <x v="7"/>
    <n v="201"/>
    <n v="5"/>
    <x v="545"/>
    <n v="3"/>
    <n v="5"/>
    <x v="1"/>
    <n v="2.4875621890547266"/>
    <x v="156"/>
  </r>
  <r>
    <s v="ROI04205"/>
    <s v="P93900"/>
    <d v="2026-04-08T00:00:00"/>
    <d v="2026-04-17T00:00:00"/>
    <x v="3"/>
    <x v="1"/>
    <x v="4"/>
    <s v="Normal"/>
    <s v="In Progress"/>
    <x v="5"/>
    <n v="144"/>
    <n v="2"/>
    <x v="168"/>
    <n v="9"/>
    <n v="5"/>
    <x v="0"/>
    <n v="1.3888888888888888"/>
    <x v="100"/>
  </r>
  <r>
    <s v="ROI04206"/>
    <s v="P10228"/>
    <d v="2026-04-03T00:00:00"/>
    <d v="2026-04-06T00:00:00"/>
    <x v="4"/>
    <x v="5"/>
    <x v="5"/>
    <s v="High"/>
    <s v="In Progress"/>
    <x v="1"/>
    <n v="21"/>
    <n v="2"/>
    <x v="365"/>
    <n v="3"/>
    <n v="5"/>
    <x v="1"/>
    <n v="9.5238095238095237"/>
    <x v="80"/>
  </r>
  <r>
    <s v="ROI04207"/>
    <s v="P55967"/>
    <d v="2026-06-30T00:00:00"/>
    <d v="2026-07-08T00:00:00"/>
    <x v="4"/>
    <x v="3"/>
    <x v="2"/>
    <s v="High"/>
    <s v="In Progress"/>
    <x v="5"/>
    <n v="328"/>
    <n v="4"/>
    <x v="408"/>
    <n v="8"/>
    <n v="5"/>
    <x v="0"/>
    <n v="1.2195121951219512"/>
    <x v="1207"/>
  </r>
  <r>
    <s v="ROI04208"/>
    <s v="P83676"/>
    <d v="2026-04-16T00:00:00"/>
    <d v="2026-04-17T00:00:00"/>
    <x v="3"/>
    <x v="3"/>
    <x v="0"/>
    <s v="Normal"/>
    <s v="Completed"/>
    <x v="3"/>
    <n v="146"/>
    <n v="4"/>
    <x v="153"/>
    <n v="1"/>
    <n v="5"/>
    <x v="1"/>
    <n v="2.7397260273972601"/>
    <x v="73"/>
  </r>
  <r>
    <s v="ROI04209"/>
    <s v="P55487"/>
    <d v="2026-04-20T00:00:00"/>
    <d v="2026-04-26T00:00:00"/>
    <x v="0"/>
    <x v="4"/>
    <x v="4"/>
    <s v="High"/>
    <s v="In Progress"/>
    <x v="3"/>
    <n v="174"/>
    <n v="4"/>
    <x v="300"/>
    <n v="6"/>
    <n v="5"/>
    <x v="0"/>
    <n v="2.2988505747126435"/>
    <x v="900"/>
  </r>
  <r>
    <s v="ROI04210"/>
    <s v="P92711"/>
    <d v="2026-03-27T00:00:00"/>
    <d v="2026-04-04T00:00:00"/>
    <x v="0"/>
    <x v="5"/>
    <x v="2"/>
    <s v="Urgent"/>
    <s v="Pending"/>
    <x v="2"/>
    <n v="42"/>
    <n v="5"/>
    <x v="149"/>
    <n v="8"/>
    <n v="5"/>
    <x v="0"/>
    <n v="11.904761904761903"/>
    <x v="1007"/>
  </r>
  <r>
    <s v="ROI04211"/>
    <s v="P81090"/>
    <d v="2026-05-07T00:00:00"/>
    <d v="2026-05-12T00:00:00"/>
    <x v="1"/>
    <x v="5"/>
    <x v="6"/>
    <s v="Urgent"/>
    <s v="Pending"/>
    <x v="0"/>
    <n v="47"/>
    <n v="1"/>
    <x v="25"/>
    <n v="5"/>
    <n v="5"/>
    <x v="1"/>
    <n v="2.1276595744680851"/>
    <x v="1997"/>
  </r>
  <r>
    <s v="ROI04212"/>
    <s v="P11528"/>
    <d v="2026-06-04T00:00:00"/>
    <d v="2026-06-13T00:00:00"/>
    <x v="3"/>
    <x v="0"/>
    <x v="5"/>
    <s v="High"/>
    <s v="In Progress"/>
    <x v="3"/>
    <n v="324"/>
    <n v="0"/>
    <x v="12"/>
    <n v="9"/>
    <n v="5"/>
    <x v="0"/>
    <n v="0"/>
    <x v="6"/>
  </r>
  <r>
    <s v="ROI04213"/>
    <s v="P26222"/>
    <d v="2026-06-03T00:00:00"/>
    <d v="2026-06-10T00:00:00"/>
    <x v="4"/>
    <x v="3"/>
    <x v="0"/>
    <s v="Normal"/>
    <s v="In Progress"/>
    <x v="5"/>
    <n v="114"/>
    <n v="4"/>
    <x v="410"/>
    <n v="7"/>
    <n v="5"/>
    <x v="0"/>
    <n v="3.5087719298245612"/>
    <x v="1500"/>
  </r>
  <r>
    <s v="ROI04214"/>
    <s v="P85760"/>
    <d v="2026-04-02T00:00:00"/>
    <d v="2026-04-08T00:00:00"/>
    <x v="1"/>
    <x v="1"/>
    <x v="1"/>
    <s v="Normal"/>
    <s v="In Progress"/>
    <x v="5"/>
    <n v="146"/>
    <n v="5"/>
    <x v="603"/>
    <n v="6"/>
    <n v="5"/>
    <x v="0"/>
    <n v="3.4246575342465753"/>
    <x v="1186"/>
  </r>
  <r>
    <s v="ROI04215"/>
    <s v="P99794"/>
    <d v="2026-02-20T00:00:00"/>
    <d v="2026-02-22T00:00:00"/>
    <x v="3"/>
    <x v="3"/>
    <x v="1"/>
    <s v="Urgent"/>
    <s v="Pending"/>
    <x v="6"/>
    <n v="199"/>
    <n v="2"/>
    <x v="63"/>
    <n v="2"/>
    <n v="5"/>
    <x v="1"/>
    <n v="1.0050251256281406"/>
    <x v="1298"/>
  </r>
  <r>
    <s v="ROI04216"/>
    <s v="P94312"/>
    <d v="2026-02-21T00:00:00"/>
    <d v="2026-02-26T00:00:00"/>
    <x v="0"/>
    <x v="5"/>
    <x v="1"/>
    <s v="Normal"/>
    <s v="In Progress"/>
    <x v="2"/>
    <n v="246"/>
    <n v="5"/>
    <x v="567"/>
    <n v="5"/>
    <n v="5"/>
    <x v="1"/>
    <n v="2.0325203252032518"/>
    <x v="1405"/>
  </r>
  <r>
    <s v="ROI04217"/>
    <s v="P50037"/>
    <d v="2026-02-14T00:00:00"/>
    <d v="2026-02-23T00:00:00"/>
    <x v="1"/>
    <x v="0"/>
    <x v="1"/>
    <s v="High"/>
    <s v="Pending"/>
    <x v="3"/>
    <n v="181"/>
    <n v="3"/>
    <x v="517"/>
    <n v="9"/>
    <n v="5"/>
    <x v="0"/>
    <n v="1.6574585635359116"/>
    <x v="1998"/>
  </r>
  <r>
    <s v="ROI04218"/>
    <s v="P79876"/>
    <d v="2026-05-03T00:00:00"/>
    <d v="2026-05-10T00:00:00"/>
    <x v="3"/>
    <x v="2"/>
    <x v="1"/>
    <s v="High"/>
    <s v="Completed"/>
    <x v="5"/>
    <n v="470"/>
    <n v="2"/>
    <x v="475"/>
    <n v="7"/>
    <n v="5"/>
    <x v="0"/>
    <n v="0.42553191489361702"/>
    <x v="1999"/>
  </r>
  <r>
    <s v="ROI04219"/>
    <s v="P26820"/>
    <d v="2026-03-09T00:00:00"/>
    <d v="2026-03-17T00:00:00"/>
    <x v="2"/>
    <x v="3"/>
    <x v="4"/>
    <s v="High"/>
    <s v="In Progress"/>
    <x v="7"/>
    <n v="295"/>
    <n v="5"/>
    <x v="382"/>
    <n v="8"/>
    <n v="5"/>
    <x v="0"/>
    <n v="1.6949152542372881"/>
    <x v="1837"/>
  </r>
  <r>
    <s v="ROI04220"/>
    <s v="P14168"/>
    <d v="2026-03-08T00:00:00"/>
    <d v="2026-03-14T00:00:00"/>
    <x v="2"/>
    <x v="1"/>
    <x v="0"/>
    <s v="Normal"/>
    <s v="In Progress"/>
    <x v="1"/>
    <n v="112"/>
    <n v="4"/>
    <x v="513"/>
    <n v="6"/>
    <n v="5"/>
    <x v="0"/>
    <n v="3.5714285714285712"/>
    <x v="1161"/>
  </r>
  <r>
    <s v="ROI04221"/>
    <s v="P75386"/>
    <d v="2026-05-06T00:00:00"/>
    <d v="2026-05-09T00:00:00"/>
    <x v="4"/>
    <x v="5"/>
    <x v="3"/>
    <s v="Normal"/>
    <s v="Pending"/>
    <x v="2"/>
    <n v="73"/>
    <n v="1"/>
    <x v="27"/>
    <n v="3"/>
    <n v="5"/>
    <x v="1"/>
    <n v="1.3698630136986301"/>
    <x v="1186"/>
  </r>
  <r>
    <s v="ROI04222"/>
    <s v="P38696"/>
    <d v="2026-04-05T00:00:00"/>
    <d v="2026-04-11T00:00:00"/>
    <x v="3"/>
    <x v="2"/>
    <x v="5"/>
    <s v="Urgent"/>
    <s v="Completed"/>
    <x v="0"/>
    <n v="187"/>
    <n v="5"/>
    <x v="644"/>
    <n v="6"/>
    <n v="5"/>
    <x v="0"/>
    <n v="2.6737967914438503"/>
    <x v="846"/>
  </r>
  <r>
    <s v="ROI04223"/>
    <s v="P33425"/>
    <d v="2026-01-29T00:00:00"/>
    <d v="2026-02-03T00:00:00"/>
    <x v="0"/>
    <x v="3"/>
    <x v="6"/>
    <s v="Urgent"/>
    <s v="In Progress"/>
    <x v="6"/>
    <n v="406"/>
    <n v="4"/>
    <x v="375"/>
    <n v="5"/>
    <n v="5"/>
    <x v="1"/>
    <n v="0.98522167487684731"/>
    <x v="2000"/>
  </r>
  <r>
    <s v="ROI04224"/>
    <s v="P76833"/>
    <d v="2026-05-14T00:00:00"/>
    <d v="2026-05-21T00:00:00"/>
    <x v="3"/>
    <x v="0"/>
    <x v="0"/>
    <s v="Normal"/>
    <s v="In Progress"/>
    <x v="4"/>
    <n v="128"/>
    <n v="4"/>
    <x v="344"/>
    <n v="7"/>
    <n v="5"/>
    <x v="0"/>
    <n v="3.125"/>
    <x v="1715"/>
  </r>
  <r>
    <s v="ROI04225"/>
    <s v="P91400"/>
    <d v="2026-02-10T00:00:00"/>
    <d v="2026-02-13T00:00:00"/>
    <x v="0"/>
    <x v="2"/>
    <x v="3"/>
    <s v="Normal"/>
    <s v="Pending"/>
    <x v="5"/>
    <n v="185"/>
    <n v="2"/>
    <x v="51"/>
    <n v="3"/>
    <n v="5"/>
    <x v="1"/>
    <n v="1.0810810810810811"/>
    <x v="205"/>
  </r>
  <r>
    <s v="ROI04226"/>
    <s v="P27270"/>
    <d v="2026-01-09T00:00:00"/>
    <d v="2026-01-12T00:00:00"/>
    <x v="4"/>
    <x v="2"/>
    <x v="2"/>
    <s v="High"/>
    <s v="Completed"/>
    <x v="5"/>
    <n v="239"/>
    <n v="0"/>
    <x v="12"/>
    <n v="3"/>
    <n v="5"/>
    <x v="1"/>
    <n v="0"/>
    <x v="1270"/>
  </r>
  <r>
    <s v="ROI04227"/>
    <s v="P59247"/>
    <d v="2026-04-06T00:00:00"/>
    <d v="2026-04-16T00:00:00"/>
    <x v="0"/>
    <x v="1"/>
    <x v="2"/>
    <s v="Normal"/>
    <s v="In Progress"/>
    <x v="1"/>
    <n v="308"/>
    <n v="2"/>
    <x v="130"/>
    <n v="10"/>
    <n v="5"/>
    <x v="0"/>
    <n v="0.64935064935064934"/>
    <x v="699"/>
  </r>
  <r>
    <s v="ROI04228"/>
    <s v="P63257"/>
    <d v="2026-03-20T00:00:00"/>
    <d v="2026-03-24T00:00:00"/>
    <x v="0"/>
    <x v="1"/>
    <x v="2"/>
    <s v="Normal"/>
    <s v="Pending"/>
    <x v="3"/>
    <n v="366"/>
    <n v="0"/>
    <x v="12"/>
    <n v="4"/>
    <n v="5"/>
    <x v="1"/>
    <n v="0"/>
    <x v="496"/>
  </r>
  <r>
    <s v="ROI04229"/>
    <s v="P25725"/>
    <d v="2026-01-13T00:00:00"/>
    <d v="2026-01-19T00:00:00"/>
    <x v="0"/>
    <x v="4"/>
    <x v="1"/>
    <s v="Normal"/>
    <s v="In Progress"/>
    <x v="5"/>
    <n v="318"/>
    <n v="4"/>
    <x v="234"/>
    <n v="6"/>
    <n v="5"/>
    <x v="0"/>
    <n v="1.257861635220126"/>
    <x v="411"/>
  </r>
  <r>
    <s v="ROI04230"/>
    <s v="P98600"/>
    <d v="2026-02-20T00:00:00"/>
    <d v="2026-02-22T00:00:00"/>
    <x v="4"/>
    <x v="0"/>
    <x v="1"/>
    <s v="Normal"/>
    <s v="Pending"/>
    <x v="6"/>
    <n v="62"/>
    <n v="4"/>
    <x v="388"/>
    <n v="2"/>
    <n v="5"/>
    <x v="1"/>
    <n v="6.4516129032258061"/>
    <x v="530"/>
  </r>
  <r>
    <s v="ROI04231"/>
    <s v="P57264"/>
    <d v="2026-04-12T00:00:00"/>
    <d v="2026-04-13T00:00:00"/>
    <x v="1"/>
    <x v="2"/>
    <x v="4"/>
    <s v="High"/>
    <s v="Completed"/>
    <x v="1"/>
    <n v="370"/>
    <n v="2"/>
    <x v="103"/>
    <n v="1"/>
    <n v="5"/>
    <x v="1"/>
    <n v="0.54054054054054057"/>
    <x v="1032"/>
  </r>
  <r>
    <s v="ROI04232"/>
    <s v="P49482"/>
    <d v="2026-05-25T00:00:00"/>
    <d v="2026-06-03T00:00:00"/>
    <x v="3"/>
    <x v="5"/>
    <x v="4"/>
    <s v="Normal"/>
    <s v="In Progress"/>
    <x v="4"/>
    <n v="473"/>
    <n v="5"/>
    <x v="63"/>
    <n v="9"/>
    <n v="5"/>
    <x v="0"/>
    <n v="1.0570824524312896"/>
    <x v="2001"/>
  </r>
  <r>
    <s v="ROI04233"/>
    <s v="P85181"/>
    <d v="2026-06-08T00:00:00"/>
    <d v="2026-06-16T00:00:00"/>
    <x v="3"/>
    <x v="0"/>
    <x v="7"/>
    <s v="High"/>
    <s v="Completed"/>
    <x v="4"/>
    <n v="347"/>
    <n v="5"/>
    <x v="577"/>
    <n v="8"/>
    <n v="5"/>
    <x v="0"/>
    <n v="1.4409221902017291"/>
    <x v="717"/>
  </r>
  <r>
    <s v="ROI04234"/>
    <s v="P17357"/>
    <d v="2026-03-02T00:00:00"/>
    <d v="2026-03-10T00:00:00"/>
    <x v="4"/>
    <x v="1"/>
    <x v="5"/>
    <s v="Normal"/>
    <s v="In Progress"/>
    <x v="2"/>
    <n v="400"/>
    <n v="4"/>
    <x v="92"/>
    <n v="8"/>
    <n v="5"/>
    <x v="0"/>
    <n v="1"/>
    <x v="284"/>
  </r>
  <r>
    <s v="ROI04235"/>
    <s v="P26393"/>
    <d v="2026-02-23T00:00:00"/>
    <d v="2026-03-01T00:00:00"/>
    <x v="3"/>
    <x v="0"/>
    <x v="0"/>
    <s v="High"/>
    <s v="Completed"/>
    <x v="2"/>
    <n v="273"/>
    <n v="4"/>
    <x v="363"/>
    <n v="6"/>
    <n v="5"/>
    <x v="0"/>
    <n v="1.4652014652014651"/>
    <x v="29"/>
  </r>
  <r>
    <s v="ROI04236"/>
    <s v="P82555"/>
    <d v="2026-02-26T00:00:00"/>
    <d v="2026-03-04T00:00:00"/>
    <x v="1"/>
    <x v="3"/>
    <x v="1"/>
    <s v="Normal"/>
    <s v="Completed"/>
    <x v="6"/>
    <n v="394"/>
    <n v="2"/>
    <x v="157"/>
    <n v="6"/>
    <n v="5"/>
    <x v="0"/>
    <n v="0.50761421319796951"/>
    <x v="895"/>
  </r>
  <r>
    <s v="ROI04237"/>
    <s v="P14557"/>
    <d v="2026-03-11T00:00:00"/>
    <d v="2026-03-17T00:00:00"/>
    <x v="4"/>
    <x v="2"/>
    <x v="4"/>
    <s v="Normal"/>
    <s v="Completed"/>
    <x v="4"/>
    <n v="50"/>
    <n v="4"/>
    <x v="24"/>
    <n v="6"/>
    <n v="5"/>
    <x v="0"/>
    <n v="8"/>
    <x v="941"/>
  </r>
  <r>
    <s v="ROI04238"/>
    <s v="P47851"/>
    <d v="2026-06-01T00:00:00"/>
    <d v="2026-06-09T00:00:00"/>
    <x v="4"/>
    <x v="2"/>
    <x v="1"/>
    <s v="High"/>
    <s v="Completed"/>
    <x v="3"/>
    <n v="430"/>
    <n v="3"/>
    <x v="137"/>
    <n v="8"/>
    <n v="5"/>
    <x v="0"/>
    <n v="0.69767441860465118"/>
    <x v="1827"/>
  </r>
  <r>
    <s v="ROI04239"/>
    <s v="P71062"/>
    <d v="2026-06-22T00:00:00"/>
    <d v="2026-06-23T00:00:00"/>
    <x v="1"/>
    <x v="5"/>
    <x v="7"/>
    <s v="High"/>
    <s v="In Progress"/>
    <x v="7"/>
    <n v="40"/>
    <n v="4"/>
    <x v="160"/>
    <n v="1"/>
    <n v="5"/>
    <x v="1"/>
    <n v="10"/>
    <x v="923"/>
  </r>
  <r>
    <s v="ROI04240"/>
    <s v="P50843"/>
    <d v="2026-04-26T00:00:00"/>
    <d v="2026-05-05T00:00:00"/>
    <x v="2"/>
    <x v="2"/>
    <x v="5"/>
    <s v="High"/>
    <s v="In Progress"/>
    <x v="0"/>
    <n v="175"/>
    <n v="1"/>
    <x v="223"/>
    <n v="9"/>
    <n v="5"/>
    <x v="0"/>
    <n v="0.5714285714285714"/>
    <x v="2002"/>
  </r>
  <r>
    <s v="ROI04241"/>
    <s v="P54343"/>
    <d v="2026-01-02T00:00:00"/>
    <d v="2026-01-06T00:00:00"/>
    <x v="2"/>
    <x v="2"/>
    <x v="6"/>
    <s v="Normal"/>
    <s v="Pending"/>
    <x v="1"/>
    <n v="473"/>
    <n v="5"/>
    <x v="523"/>
    <n v="4"/>
    <n v="5"/>
    <x v="1"/>
    <n v="1.0570824524312896"/>
    <x v="2003"/>
  </r>
  <r>
    <s v="ROI04242"/>
    <s v="P21807"/>
    <d v="2026-02-11T00:00:00"/>
    <d v="2026-02-12T00:00:00"/>
    <x v="3"/>
    <x v="5"/>
    <x v="7"/>
    <s v="Normal"/>
    <s v="In Progress"/>
    <x v="7"/>
    <n v="388"/>
    <n v="4"/>
    <x v="76"/>
    <n v="1"/>
    <n v="5"/>
    <x v="1"/>
    <n v="1.0309278350515463"/>
    <x v="964"/>
  </r>
  <r>
    <s v="ROI04243"/>
    <s v="P80821"/>
    <d v="2026-04-06T00:00:00"/>
    <d v="2026-04-13T00:00:00"/>
    <x v="3"/>
    <x v="1"/>
    <x v="0"/>
    <s v="Normal"/>
    <s v="Completed"/>
    <x v="2"/>
    <n v="208"/>
    <n v="2"/>
    <x v="520"/>
    <n v="7"/>
    <n v="5"/>
    <x v="0"/>
    <n v="0.96153846153846156"/>
    <x v="1883"/>
  </r>
  <r>
    <s v="ROI04244"/>
    <s v="P92410"/>
    <d v="2026-06-05T00:00:00"/>
    <d v="2026-06-08T00:00:00"/>
    <x v="3"/>
    <x v="0"/>
    <x v="5"/>
    <s v="Urgent"/>
    <s v="Pending"/>
    <x v="7"/>
    <n v="193"/>
    <n v="4"/>
    <x v="7"/>
    <n v="3"/>
    <n v="5"/>
    <x v="1"/>
    <n v="2.0725388601036272"/>
    <x v="894"/>
  </r>
  <r>
    <s v="ROI04245"/>
    <s v="P61170"/>
    <d v="2026-06-28T00:00:00"/>
    <d v="2026-07-02T00:00:00"/>
    <x v="2"/>
    <x v="0"/>
    <x v="5"/>
    <s v="Normal"/>
    <s v="In Progress"/>
    <x v="1"/>
    <n v="98"/>
    <n v="2"/>
    <x v="87"/>
    <n v="4"/>
    <n v="5"/>
    <x v="1"/>
    <n v="2.0408163265306123"/>
    <x v="457"/>
  </r>
  <r>
    <s v="ROI04246"/>
    <s v="P28112"/>
    <d v="2026-03-18T00:00:00"/>
    <d v="2026-03-20T00:00:00"/>
    <x v="1"/>
    <x v="0"/>
    <x v="2"/>
    <s v="Urgent"/>
    <s v="Pending"/>
    <x v="2"/>
    <n v="108"/>
    <n v="5"/>
    <x v="74"/>
    <n v="2"/>
    <n v="5"/>
    <x v="1"/>
    <n v="4.6296296296296298"/>
    <x v="1009"/>
  </r>
  <r>
    <s v="ROI04247"/>
    <s v="P11070"/>
    <d v="2026-06-28T00:00:00"/>
    <d v="2026-06-30T00:00:00"/>
    <x v="0"/>
    <x v="4"/>
    <x v="5"/>
    <s v="Urgent"/>
    <s v="Completed"/>
    <x v="5"/>
    <n v="498"/>
    <n v="4"/>
    <x v="145"/>
    <n v="2"/>
    <n v="5"/>
    <x v="1"/>
    <n v="0.80321285140562237"/>
    <x v="2004"/>
  </r>
  <r>
    <s v="ROI04248"/>
    <s v="P74247"/>
    <d v="2026-02-03T00:00:00"/>
    <d v="2026-02-08T00:00:00"/>
    <x v="0"/>
    <x v="5"/>
    <x v="4"/>
    <s v="High"/>
    <s v="Completed"/>
    <x v="3"/>
    <n v="198"/>
    <n v="2"/>
    <x v="520"/>
    <n v="5"/>
    <n v="5"/>
    <x v="1"/>
    <n v="1.0101010101010102"/>
    <x v="757"/>
  </r>
  <r>
    <s v="ROI04249"/>
    <s v="P71096"/>
    <d v="2026-06-24T00:00:00"/>
    <d v="2026-06-28T00:00:00"/>
    <x v="1"/>
    <x v="4"/>
    <x v="5"/>
    <s v="High"/>
    <s v="Completed"/>
    <x v="1"/>
    <n v="438"/>
    <n v="3"/>
    <x v="270"/>
    <n v="4"/>
    <n v="5"/>
    <x v="1"/>
    <n v="0.68493150684931503"/>
    <x v="754"/>
  </r>
  <r>
    <s v="ROI04250"/>
    <s v="P93551"/>
    <d v="2026-03-15T00:00:00"/>
    <d v="2026-03-17T00:00:00"/>
    <x v="3"/>
    <x v="3"/>
    <x v="2"/>
    <s v="High"/>
    <s v="Completed"/>
    <x v="5"/>
    <n v="434"/>
    <n v="2"/>
    <x v="108"/>
    <n v="2"/>
    <n v="5"/>
    <x v="1"/>
    <n v="0.46082949308755761"/>
    <x v="2005"/>
  </r>
  <r>
    <s v="ROI04251"/>
    <s v="P86333"/>
    <d v="2026-04-01T00:00:00"/>
    <d v="2026-04-02T00:00:00"/>
    <x v="1"/>
    <x v="3"/>
    <x v="3"/>
    <s v="Normal"/>
    <s v="In Progress"/>
    <x v="4"/>
    <n v="380"/>
    <n v="2"/>
    <x v="63"/>
    <n v="1"/>
    <n v="5"/>
    <x v="1"/>
    <n v="0.52631578947368418"/>
    <x v="1801"/>
  </r>
  <r>
    <s v="ROI04252"/>
    <s v="P76491"/>
    <d v="2026-06-15T00:00:00"/>
    <d v="2026-06-25T00:00:00"/>
    <x v="0"/>
    <x v="2"/>
    <x v="4"/>
    <s v="Normal"/>
    <s v="Pending"/>
    <x v="3"/>
    <n v="494"/>
    <n v="5"/>
    <x v="593"/>
    <n v="10"/>
    <n v="5"/>
    <x v="0"/>
    <n v="1.0121457489878543"/>
    <x v="533"/>
  </r>
  <r>
    <s v="ROI04253"/>
    <s v="P43050"/>
    <d v="2026-04-14T00:00:00"/>
    <d v="2026-04-21T00:00:00"/>
    <x v="0"/>
    <x v="2"/>
    <x v="5"/>
    <s v="Urgent"/>
    <s v="In Progress"/>
    <x v="2"/>
    <n v="274"/>
    <n v="0"/>
    <x v="12"/>
    <n v="7"/>
    <n v="5"/>
    <x v="0"/>
    <n v="0"/>
    <x v="978"/>
  </r>
  <r>
    <s v="ROI04254"/>
    <s v="P90831"/>
    <d v="2026-03-19T00:00:00"/>
    <d v="2026-03-25T00:00:00"/>
    <x v="1"/>
    <x v="2"/>
    <x v="7"/>
    <s v="High"/>
    <s v="Completed"/>
    <x v="6"/>
    <n v="437"/>
    <n v="3"/>
    <x v="134"/>
    <n v="6"/>
    <n v="5"/>
    <x v="0"/>
    <n v="0.68649885583524028"/>
    <x v="2006"/>
  </r>
  <r>
    <s v="ROI04255"/>
    <s v="P30146"/>
    <d v="2026-05-12T00:00:00"/>
    <d v="2026-05-15T00:00:00"/>
    <x v="4"/>
    <x v="1"/>
    <x v="0"/>
    <s v="Urgent"/>
    <s v="In Progress"/>
    <x v="2"/>
    <n v="141"/>
    <n v="1"/>
    <x v="195"/>
    <n v="3"/>
    <n v="5"/>
    <x v="1"/>
    <n v="0.70921985815602839"/>
    <x v="63"/>
  </r>
  <r>
    <s v="ROI04256"/>
    <s v="P63975"/>
    <d v="2026-04-30T00:00:00"/>
    <d v="2026-05-06T00:00:00"/>
    <x v="4"/>
    <x v="3"/>
    <x v="2"/>
    <s v="Normal"/>
    <s v="Completed"/>
    <x v="6"/>
    <n v="351"/>
    <n v="0"/>
    <x v="12"/>
    <n v="6"/>
    <n v="5"/>
    <x v="0"/>
    <n v="0"/>
    <x v="1687"/>
  </r>
  <r>
    <s v="ROI04257"/>
    <s v="P58053"/>
    <d v="2026-01-10T00:00:00"/>
    <d v="2026-01-17T00:00:00"/>
    <x v="4"/>
    <x v="0"/>
    <x v="7"/>
    <s v="Normal"/>
    <s v="In Progress"/>
    <x v="6"/>
    <n v="359"/>
    <n v="2"/>
    <x v="268"/>
    <n v="7"/>
    <n v="5"/>
    <x v="0"/>
    <n v="0.55710306406685239"/>
    <x v="2007"/>
  </r>
  <r>
    <s v="ROI04258"/>
    <s v="P78661"/>
    <d v="2026-01-18T00:00:00"/>
    <d v="2026-01-27T00:00:00"/>
    <x v="1"/>
    <x v="0"/>
    <x v="2"/>
    <s v="High"/>
    <s v="In Progress"/>
    <x v="4"/>
    <n v="211"/>
    <n v="4"/>
    <x v="336"/>
    <n v="9"/>
    <n v="5"/>
    <x v="0"/>
    <n v="1.8957345971563981"/>
    <x v="2008"/>
  </r>
  <r>
    <s v="ROI04259"/>
    <s v="P54840"/>
    <d v="2026-02-16T00:00:00"/>
    <d v="2026-02-17T00:00:00"/>
    <x v="0"/>
    <x v="1"/>
    <x v="2"/>
    <s v="Normal"/>
    <s v="In Progress"/>
    <x v="0"/>
    <n v="23"/>
    <n v="2"/>
    <x v="147"/>
    <n v="1"/>
    <n v="5"/>
    <x v="1"/>
    <n v="8.695652173913043"/>
    <x v="377"/>
  </r>
  <r>
    <s v="ROI04260"/>
    <s v="P63764"/>
    <d v="2026-05-07T00:00:00"/>
    <d v="2026-05-17T00:00:00"/>
    <x v="3"/>
    <x v="2"/>
    <x v="5"/>
    <s v="Normal"/>
    <s v="In Progress"/>
    <x v="2"/>
    <n v="161"/>
    <n v="2"/>
    <x v="519"/>
    <n v="10"/>
    <n v="5"/>
    <x v="0"/>
    <n v="1.2422360248447204"/>
    <x v="2009"/>
  </r>
  <r>
    <s v="ROI04261"/>
    <s v="P64846"/>
    <d v="2026-02-10T00:00:00"/>
    <d v="2026-02-19T00:00:00"/>
    <x v="2"/>
    <x v="4"/>
    <x v="2"/>
    <s v="High"/>
    <s v="In Progress"/>
    <x v="6"/>
    <n v="135"/>
    <n v="3"/>
    <x v="107"/>
    <n v="9"/>
    <n v="5"/>
    <x v="0"/>
    <n v="2.2222222222222223"/>
    <x v="410"/>
  </r>
  <r>
    <s v="ROI04262"/>
    <s v="P54438"/>
    <d v="2026-06-12T00:00:00"/>
    <d v="2026-06-20T00:00:00"/>
    <x v="2"/>
    <x v="3"/>
    <x v="0"/>
    <s v="Urgent"/>
    <s v="Pending"/>
    <x v="1"/>
    <n v="471"/>
    <n v="3"/>
    <x v="509"/>
    <n v="8"/>
    <n v="5"/>
    <x v="0"/>
    <n v="0.63694267515923575"/>
    <x v="2010"/>
  </r>
  <r>
    <s v="ROI04263"/>
    <s v="P55597"/>
    <d v="2026-06-14T00:00:00"/>
    <d v="2026-06-18T00:00:00"/>
    <x v="0"/>
    <x v="1"/>
    <x v="3"/>
    <s v="Urgent"/>
    <s v="Completed"/>
    <x v="6"/>
    <n v="210"/>
    <n v="4"/>
    <x v="295"/>
    <n v="4"/>
    <n v="5"/>
    <x v="1"/>
    <n v="1.9047619047619049"/>
    <x v="1836"/>
  </r>
  <r>
    <s v="ROI04264"/>
    <s v="P36744"/>
    <d v="2026-06-07T00:00:00"/>
    <d v="2026-06-16T00:00:00"/>
    <x v="0"/>
    <x v="0"/>
    <x v="1"/>
    <s v="Normal"/>
    <s v="Completed"/>
    <x v="7"/>
    <n v="173"/>
    <n v="2"/>
    <x v="575"/>
    <n v="9"/>
    <n v="5"/>
    <x v="0"/>
    <n v="1.1560693641618496"/>
    <x v="2011"/>
  </r>
  <r>
    <s v="ROI04265"/>
    <s v="P99649"/>
    <d v="2026-01-10T00:00:00"/>
    <d v="2026-01-17T00:00:00"/>
    <x v="2"/>
    <x v="4"/>
    <x v="0"/>
    <s v="High"/>
    <s v="In Progress"/>
    <x v="0"/>
    <n v="212"/>
    <n v="0"/>
    <x v="12"/>
    <n v="7"/>
    <n v="5"/>
    <x v="0"/>
    <n v="0"/>
    <x v="1118"/>
  </r>
  <r>
    <s v="ROI04266"/>
    <s v="P61257"/>
    <d v="2026-05-21T00:00:00"/>
    <d v="2026-05-26T00:00:00"/>
    <x v="4"/>
    <x v="1"/>
    <x v="3"/>
    <s v="Normal"/>
    <s v="Pending"/>
    <x v="2"/>
    <n v="294"/>
    <n v="5"/>
    <x v="143"/>
    <n v="5"/>
    <n v="5"/>
    <x v="1"/>
    <n v="1.7006802721088436"/>
    <x v="1677"/>
  </r>
  <r>
    <s v="ROI04267"/>
    <s v="P33155"/>
    <d v="2026-05-29T00:00:00"/>
    <d v="2026-06-05T00:00:00"/>
    <x v="1"/>
    <x v="1"/>
    <x v="7"/>
    <s v="Normal"/>
    <s v="Pending"/>
    <x v="2"/>
    <n v="414"/>
    <n v="4"/>
    <x v="311"/>
    <n v="7"/>
    <n v="5"/>
    <x v="0"/>
    <n v="0.96618357487922701"/>
    <x v="2012"/>
  </r>
  <r>
    <s v="ROI04268"/>
    <s v="P14045"/>
    <d v="2026-02-12T00:00:00"/>
    <d v="2026-02-21T00:00:00"/>
    <x v="4"/>
    <x v="2"/>
    <x v="6"/>
    <s v="Normal"/>
    <s v="Completed"/>
    <x v="0"/>
    <n v="406"/>
    <n v="0"/>
    <x v="12"/>
    <n v="9"/>
    <n v="5"/>
    <x v="0"/>
    <n v="0"/>
    <x v="2013"/>
  </r>
  <r>
    <s v="ROI04269"/>
    <s v="P67921"/>
    <d v="2026-03-28T00:00:00"/>
    <d v="2026-04-05T00:00:00"/>
    <x v="3"/>
    <x v="3"/>
    <x v="3"/>
    <s v="Normal"/>
    <s v="Pending"/>
    <x v="0"/>
    <n v="357"/>
    <n v="1"/>
    <x v="303"/>
    <n v="8"/>
    <n v="5"/>
    <x v="0"/>
    <n v="0.28011204481792717"/>
    <x v="393"/>
  </r>
  <r>
    <s v="ROI04270"/>
    <s v="P11201"/>
    <d v="2026-04-06T00:00:00"/>
    <d v="2026-04-08T00:00:00"/>
    <x v="3"/>
    <x v="0"/>
    <x v="2"/>
    <s v="Urgent"/>
    <s v="In Progress"/>
    <x v="2"/>
    <n v="473"/>
    <n v="2"/>
    <x v="133"/>
    <n v="2"/>
    <n v="5"/>
    <x v="1"/>
    <n v="0.42283298097251587"/>
    <x v="133"/>
  </r>
  <r>
    <s v="ROI04271"/>
    <s v="P58737"/>
    <d v="2026-06-07T00:00:00"/>
    <d v="2026-06-13T00:00:00"/>
    <x v="2"/>
    <x v="1"/>
    <x v="6"/>
    <s v="High"/>
    <s v="Completed"/>
    <x v="4"/>
    <n v="217"/>
    <n v="2"/>
    <x v="21"/>
    <n v="6"/>
    <n v="5"/>
    <x v="0"/>
    <n v="0.92165898617511521"/>
    <x v="2014"/>
  </r>
  <r>
    <s v="ROI04272"/>
    <s v="P40806"/>
    <d v="2026-02-22T00:00:00"/>
    <d v="2026-03-01T00:00:00"/>
    <x v="0"/>
    <x v="1"/>
    <x v="6"/>
    <s v="Urgent"/>
    <s v="Completed"/>
    <x v="3"/>
    <n v="321"/>
    <n v="5"/>
    <x v="374"/>
    <n v="7"/>
    <n v="5"/>
    <x v="0"/>
    <n v="1.557632398753894"/>
    <x v="2015"/>
  </r>
  <r>
    <s v="ROI04273"/>
    <s v="P75969"/>
    <d v="2026-03-13T00:00:00"/>
    <d v="2026-03-22T00:00:00"/>
    <x v="3"/>
    <x v="5"/>
    <x v="5"/>
    <s v="High"/>
    <s v="Completed"/>
    <x v="1"/>
    <n v="147"/>
    <n v="0"/>
    <x v="12"/>
    <n v="9"/>
    <n v="5"/>
    <x v="0"/>
    <n v="0"/>
    <x v="1922"/>
  </r>
  <r>
    <s v="ROI04274"/>
    <s v="P51986"/>
    <d v="2026-03-26T00:00:00"/>
    <d v="2026-04-01T00:00:00"/>
    <x v="3"/>
    <x v="2"/>
    <x v="3"/>
    <s v="High"/>
    <s v="Completed"/>
    <x v="6"/>
    <n v="196"/>
    <n v="5"/>
    <x v="566"/>
    <n v="6"/>
    <n v="5"/>
    <x v="0"/>
    <n v="2.5510204081632653"/>
    <x v="328"/>
  </r>
  <r>
    <s v="ROI04275"/>
    <s v="P54477"/>
    <d v="2026-04-08T00:00:00"/>
    <d v="2026-04-14T00:00:00"/>
    <x v="1"/>
    <x v="2"/>
    <x v="1"/>
    <s v="Normal"/>
    <s v="In Progress"/>
    <x v="4"/>
    <n v="339"/>
    <n v="3"/>
    <x v="137"/>
    <n v="6"/>
    <n v="5"/>
    <x v="0"/>
    <n v="0.88495575221238942"/>
    <x v="54"/>
  </r>
  <r>
    <s v="ROI04276"/>
    <s v="P26134"/>
    <d v="2026-05-09T00:00:00"/>
    <d v="2026-05-13T00:00:00"/>
    <x v="4"/>
    <x v="4"/>
    <x v="3"/>
    <s v="Urgent"/>
    <s v="Completed"/>
    <x v="2"/>
    <n v="176"/>
    <n v="1"/>
    <x v="504"/>
    <n v="4"/>
    <n v="5"/>
    <x v="1"/>
    <n v="0.56818181818181823"/>
    <x v="920"/>
  </r>
  <r>
    <s v="ROI04277"/>
    <s v="P28186"/>
    <d v="2026-06-06T00:00:00"/>
    <d v="2026-06-11T00:00:00"/>
    <x v="2"/>
    <x v="1"/>
    <x v="4"/>
    <s v="Normal"/>
    <s v="Completed"/>
    <x v="0"/>
    <n v="269"/>
    <n v="0"/>
    <x v="12"/>
    <n v="5"/>
    <n v="5"/>
    <x v="1"/>
    <n v="0"/>
    <x v="1355"/>
  </r>
  <r>
    <s v="ROI04278"/>
    <s v="P53590"/>
    <d v="2026-02-13T00:00:00"/>
    <d v="2026-02-14T00:00:00"/>
    <x v="3"/>
    <x v="0"/>
    <x v="2"/>
    <s v="Normal"/>
    <s v="Pending"/>
    <x v="7"/>
    <n v="461"/>
    <n v="3"/>
    <x v="254"/>
    <n v="1"/>
    <n v="5"/>
    <x v="1"/>
    <n v="0.65075921908893708"/>
    <x v="435"/>
  </r>
  <r>
    <s v="ROI04279"/>
    <s v="P96939"/>
    <d v="2026-06-22T00:00:00"/>
    <d v="2026-06-24T00:00:00"/>
    <x v="1"/>
    <x v="3"/>
    <x v="0"/>
    <s v="High"/>
    <s v="Pending"/>
    <x v="5"/>
    <n v="120"/>
    <n v="4"/>
    <x v="603"/>
    <n v="2"/>
    <n v="5"/>
    <x v="1"/>
    <n v="3.3333333333333335"/>
    <x v="1005"/>
  </r>
  <r>
    <s v="ROI04280"/>
    <s v="P11069"/>
    <d v="2026-03-05T00:00:00"/>
    <d v="2026-03-09T00:00:00"/>
    <x v="2"/>
    <x v="1"/>
    <x v="5"/>
    <s v="High"/>
    <s v="Completed"/>
    <x v="6"/>
    <n v="460"/>
    <n v="4"/>
    <x v="591"/>
    <n v="4"/>
    <n v="5"/>
    <x v="1"/>
    <n v="0.86956521739130432"/>
    <x v="525"/>
  </r>
  <r>
    <s v="ROI04281"/>
    <s v="P65712"/>
    <d v="2026-03-13T00:00:00"/>
    <d v="2026-03-15T00:00:00"/>
    <x v="0"/>
    <x v="0"/>
    <x v="5"/>
    <s v="Normal"/>
    <s v="Completed"/>
    <x v="2"/>
    <n v="428"/>
    <n v="3"/>
    <x v="235"/>
    <n v="2"/>
    <n v="5"/>
    <x v="1"/>
    <n v="0.7009345794392523"/>
    <x v="1549"/>
  </r>
  <r>
    <s v="ROI04282"/>
    <s v="P77735"/>
    <d v="2026-03-18T00:00:00"/>
    <d v="2026-03-25T00:00:00"/>
    <x v="2"/>
    <x v="3"/>
    <x v="1"/>
    <s v="High"/>
    <s v="In Progress"/>
    <x v="2"/>
    <n v="444"/>
    <n v="3"/>
    <x v="599"/>
    <n v="7"/>
    <n v="5"/>
    <x v="0"/>
    <n v="0.67567567567567566"/>
    <x v="1459"/>
  </r>
  <r>
    <s v="ROI04283"/>
    <s v="P10169"/>
    <d v="2026-06-13T00:00:00"/>
    <d v="2026-06-19T00:00:00"/>
    <x v="3"/>
    <x v="3"/>
    <x v="4"/>
    <s v="Normal"/>
    <s v="Completed"/>
    <x v="5"/>
    <n v="480"/>
    <n v="5"/>
    <x v="553"/>
    <n v="6"/>
    <n v="5"/>
    <x v="0"/>
    <n v="1.0416666666666665"/>
    <x v="1839"/>
  </r>
  <r>
    <s v="ROI04284"/>
    <s v="P86640"/>
    <d v="2026-05-26T00:00:00"/>
    <d v="2026-06-03T00:00:00"/>
    <x v="2"/>
    <x v="2"/>
    <x v="3"/>
    <s v="Urgent"/>
    <s v="Completed"/>
    <x v="5"/>
    <n v="282"/>
    <n v="5"/>
    <x v="119"/>
    <n v="8"/>
    <n v="5"/>
    <x v="0"/>
    <n v="1.773049645390071"/>
    <x v="400"/>
  </r>
  <r>
    <s v="ROI04285"/>
    <s v="P88666"/>
    <d v="2026-04-17T00:00:00"/>
    <d v="2026-04-23T00:00:00"/>
    <x v="3"/>
    <x v="1"/>
    <x v="7"/>
    <s v="Normal"/>
    <s v="Pending"/>
    <x v="0"/>
    <n v="439"/>
    <n v="1"/>
    <x v="21"/>
    <n v="6"/>
    <n v="5"/>
    <x v="0"/>
    <n v="0.22779043280182232"/>
    <x v="2016"/>
  </r>
  <r>
    <s v="ROI04286"/>
    <s v="P46116"/>
    <d v="2026-04-28T00:00:00"/>
    <d v="2026-05-02T00:00:00"/>
    <x v="0"/>
    <x v="0"/>
    <x v="3"/>
    <s v="Urgent"/>
    <s v="In Progress"/>
    <x v="0"/>
    <n v="469"/>
    <n v="4"/>
    <x v="411"/>
    <n v="4"/>
    <n v="5"/>
    <x v="1"/>
    <n v="0.85287846481876328"/>
    <x v="2017"/>
  </r>
  <r>
    <s v="ROI04287"/>
    <s v="P89390"/>
    <d v="2026-06-29T00:00:00"/>
    <d v="2026-07-06T00:00:00"/>
    <x v="1"/>
    <x v="0"/>
    <x v="0"/>
    <s v="High"/>
    <s v="Completed"/>
    <x v="5"/>
    <n v="153"/>
    <n v="0"/>
    <x v="12"/>
    <n v="7"/>
    <n v="5"/>
    <x v="0"/>
    <n v="0"/>
    <x v="672"/>
  </r>
  <r>
    <s v="ROI04288"/>
    <s v="P27612"/>
    <d v="2026-02-08T00:00:00"/>
    <d v="2026-02-10T00:00:00"/>
    <x v="4"/>
    <x v="3"/>
    <x v="0"/>
    <s v="Urgent"/>
    <s v="Pending"/>
    <x v="3"/>
    <n v="343"/>
    <n v="3"/>
    <x v="584"/>
    <n v="2"/>
    <n v="5"/>
    <x v="1"/>
    <n v="0.87463556851311952"/>
    <x v="1488"/>
  </r>
  <r>
    <s v="ROI04289"/>
    <s v="P11911"/>
    <d v="2026-03-28T00:00:00"/>
    <d v="2026-04-06T00:00:00"/>
    <x v="2"/>
    <x v="0"/>
    <x v="7"/>
    <s v="Normal"/>
    <s v="Pending"/>
    <x v="0"/>
    <n v="407"/>
    <n v="5"/>
    <x v="169"/>
    <n v="9"/>
    <n v="5"/>
    <x v="0"/>
    <n v="1.2285012285012284"/>
    <x v="2018"/>
  </r>
  <r>
    <s v="ROI04290"/>
    <s v="P98921"/>
    <d v="2026-06-14T00:00:00"/>
    <d v="2026-06-16T00:00:00"/>
    <x v="4"/>
    <x v="4"/>
    <x v="1"/>
    <s v="Normal"/>
    <s v="In Progress"/>
    <x v="2"/>
    <n v="39"/>
    <n v="5"/>
    <x v="592"/>
    <n v="2"/>
    <n v="5"/>
    <x v="1"/>
    <n v="12.820512820512819"/>
    <x v="1275"/>
  </r>
  <r>
    <s v="ROI04291"/>
    <s v="P95334"/>
    <d v="2026-03-25T00:00:00"/>
    <d v="2026-04-02T00:00:00"/>
    <x v="1"/>
    <x v="2"/>
    <x v="4"/>
    <s v="Normal"/>
    <s v="Pending"/>
    <x v="2"/>
    <n v="171"/>
    <n v="2"/>
    <x v="549"/>
    <n v="8"/>
    <n v="5"/>
    <x v="0"/>
    <n v="1.1695906432748537"/>
    <x v="1171"/>
  </r>
  <r>
    <s v="ROI04292"/>
    <s v="P79966"/>
    <d v="2026-02-22T00:00:00"/>
    <d v="2026-02-25T00:00:00"/>
    <x v="3"/>
    <x v="4"/>
    <x v="2"/>
    <s v="Urgent"/>
    <s v="Pending"/>
    <x v="2"/>
    <n v="335"/>
    <n v="0"/>
    <x v="12"/>
    <n v="3"/>
    <n v="5"/>
    <x v="1"/>
    <n v="0"/>
    <x v="1183"/>
  </r>
  <r>
    <s v="ROI04293"/>
    <s v="P85981"/>
    <d v="2026-03-30T00:00:00"/>
    <d v="2026-04-04T00:00:00"/>
    <x v="4"/>
    <x v="3"/>
    <x v="1"/>
    <s v="Normal"/>
    <s v="Completed"/>
    <x v="3"/>
    <n v="198"/>
    <n v="5"/>
    <x v="403"/>
    <n v="5"/>
    <n v="5"/>
    <x v="1"/>
    <n v="2.5252525252525251"/>
    <x v="757"/>
  </r>
  <r>
    <s v="ROI04294"/>
    <s v="P45562"/>
    <d v="2026-04-23T00:00:00"/>
    <d v="2026-04-25T00:00:00"/>
    <x v="1"/>
    <x v="1"/>
    <x v="0"/>
    <s v="High"/>
    <s v="Completed"/>
    <x v="4"/>
    <n v="450"/>
    <n v="0"/>
    <x v="12"/>
    <n v="2"/>
    <n v="5"/>
    <x v="1"/>
    <n v="0"/>
    <x v="130"/>
  </r>
  <r>
    <s v="ROI04295"/>
    <s v="P93180"/>
    <d v="2026-04-03T00:00:00"/>
    <d v="2026-04-13T00:00:00"/>
    <x v="2"/>
    <x v="3"/>
    <x v="7"/>
    <s v="Normal"/>
    <s v="Pending"/>
    <x v="0"/>
    <n v="492"/>
    <n v="5"/>
    <x v="340"/>
    <n v="10"/>
    <n v="5"/>
    <x v="0"/>
    <n v="1.0162601626016259"/>
    <x v="1405"/>
  </r>
  <r>
    <s v="ROI04296"/>
    <s v="P61948"/>
    <d v="2026-01-22T00:00:00"/>
    <d v="2026-01-27T00:00:00"/>
    <x v="0"/>
    <x v="1"/>
    <x v="2"/>
    <s v="Normal"/>
    <s v="Pending"/>
    <x v="7"/>
    <n v="59"/>
    <n v="5"/>
    <x v="170"/>
    <n v="5"/>
    <n v="5"/>
    <x v="1"/>
    <n v="8.4745762711864394"/>
    <x v="696"/>
  </r>
  <r>
    <s v="ROI04297"/>
    <s v="P62760"/>
    <d v="2026-03-31T00:00:00"/>
    <d v="2026-04-09T00:00:00"/>
    <x v="3"/>
    <x v="0"/>
    <x v="0"/>
    <s v="Urgent"/>
    <s v="Pending"/>
    <x v="7"/>
    <n v="119"/>
    <n v="5"/>
    <x v="431"/>
    <n v="9"/>
    <n v="5"/>
    <x v="0"/>
    <n v="4.2016806722689077"/>
    <x v="1512"/>
  </r>
  <r>
    <s v="ROI04298"/>
    <s v="P61652"/>
    <d v="2026-02-11T00:00:00"/>
    <d v="2026-02-18T00:00:00"/>
    <x v="4"/>
    <x v="4"/>
    <x v="5"/>
    <s v="Urgent"/>
    <s v="Pending"/>
    <x v="5"/>
    <n v="84"/>
    <n v="2"/>
    <x v="351"/>
    <n v="7"/>
    <n v="5"/>
    <x v="0"/>
    <n v="2.3809523809523809"/>
    <x v="74"/>
  </r>
  <r>
    <s v="ROI04299"/>
    <s v="P82311"/>
    <d v="2026-05-11T00:00:00"/>
    <d v="2026-05-14T00:00:00"/>
    <x v="2"/>
    <x v="0"/>
    <x v="3"/>
    <s v="Urgent"/>
    <s v="In Progress"/>
    <x v="2"/>
    <n v="263"/>
    <n v="3"/>
    <x v="575"/>
    <n v="3"/>
    <n v="5"/>
    <x v="1"/>
    <n v="1.1406844106463878"/>
    <x v="2019"/>
  </r>
  <r>
    <s v="ROI04300"/>
    <s v="P29915"/>
    <d v="2026-06-11T00:00:00"/>
    <d v="2026-06-13T00:00:00"/>
    <x v="1"/>
    <x v="1"/>
    <x v="4"/>
    <s v="Urgent"/>
    <s v="Pending"/>
    <x v="7"/>
    <n v="246"/>
    <n v="0"/>
    <x v="12"/>
    <n v="2"/>
    <n v="5"/>
    <x v="1"/>
    <n v="0"/>
    <x v="931"/>
  </r>
  <r>
    <s v="ROI04301"/>
    <s v="P30267"/>
    <d v="2026-05-22T00:00:00"/>
    <d v="2026-06-01T00:00:00"/>
    <x v="1"/>
    <x v="1"/>
    <x v="0"/>
    <s v="High"/>
    <s v="Pending"/>
    <x v="0"/>
    <n v="251"/>
    <n v="1"/>
    <x v="178"/>
    <n v="10"/>
    <n v="5"/>
    <x v="0"/>
    <n v="0.39840637450199201"/>
    <x v="2020"/>
  </r>
  <r>
    <s v="ROI04302"/>
    <s v="P66999"/>
    <d v="2026-01-06T00:00:00"/>
    <d v="2026-01-16T00:00:00"/>
    <x v="1"/>
    <x v="5"/>
    <x v="1"/>
    <s v="High"/>
    <s v="In Progress"/>
    <x v="6"/>
    <n v="332"/>
    <n v="5"/>
    <x v="125"/>
    <n v="10"/>
    <n v="5"/>
    <x v="0"/>
    <n v="1.5060240963855422"/>
    <x v="2021"/>
  </r>
  <r>
    <s v="ROI04303"/>
    <s v="P37181"/>
    <d v="2026-02-05T00:00:00"/>
    <d v="2026-02-08T00:00:00"/>
    <x v="1"/>
    <x v="1"/>
    <x v="3"/>
    <s v="High"/>
    <s v="Pending"/>
    <x v="7"/>
    <n v="314"/>
    <n v="2"/>
    <x v="305"/>
    <n v="3"/>
    <n v="5"/>
    <x v="1"/>
    <n v="0.63694267515923575"/>
    <x v="288"/>
  </r>
  <r>
    <s v="ROI04304"/>
    <s v="P31848"/>
    <d v="2026-05-22T00:00:00"/>
    <d v="2026-05-23T00:00:00"/>
    <x v="1"/>
    <x v="0"/>
    <x v="3"/>
    <s v="Normal"/>
    <s v="Completed"/>
    <x v="2"/>
    <n v="283"/>
    <n v="4"/>
    <x v="335"/>
    <n v="1"/>
    <n v="5"/>
    <x v="1"/>
    <n v="1.4134275618374559"/>
    <x v="1435"/>
  </r>
  <r>
    <s v="ROI04305"/>
    <s v="P70620"/>
    <d v="2026-06-17T00:00:00"/>
    <d v="2026-06-18T00:00:00"/>
    <x v="3"/>
    <x v="5"/>
    <x v="5"/>
    <s v="High"/>
    <s v="Completed"/>
    <x v="0"/>
    <n v="398"/>
    <n v="0"/>
    <x v="12"/>
    <n v="1"/>
    <n v="5"/>
    <x v="1"/>
    <n v="0"/>
    <x v="2022"/>
  </r>
  <r>
    <s v="ROI04306"/>
    <s v="P49905"/>
    <d v="2026-06-10T00:00:00"/>
    <d v="2026-06-13T00:00:00"/>
    <x v="2"/>
    <x v="4"/>
    <x v="2"/>
    <s v="Urgent"/>
    <s v="Pending"/>
    <x v="0"/>
    <n v="153"/>
    <n v="4"/>
    <x v="9"/>
    <n v="3"/>
    <n v="5"/>
    <x v="1"/>
    <n v="2.6143790849673203"/>
    <x v="228"/>
  </r>
  <r>
    <s v="ROI04307"/>
    <s v="P16805"/>
    <d v="2026-06-16T00:00:00"/>
    <d v="2026-06-19T00:00:00"/>
    <x v="2"/>
    <x v="2"/>
    <x v="3"/>
    <s v="Normal"/>
    <s v="In Progress"/>
    <x v="7"/>
    <n v="490"/>
    <n v="5"/>
    <x v="46"/>
    <n v="3"/>
    <n v="5"/>
    <x v="1"/>
    <n v="1.0204081632653061"/>
    <x v="2023"/>
  </r>
  <r>
    <s v="ROI04308"/>
    <s v="P95013"/>
    <d v="2026-04-07T00:00:00"/>
    <d v="2026-04-12T00:00:00"/>
    <x v="1"/>
    <x v="5"/>
    <x v="6"/>
    <s v="Urgent"/>
    <s v="In Progress"/>
    <x v="7"/>
    <n v="183"/>
    <n v="2"/>
    <x v="262"/>
    <n v="5"/>
    <n v="5"/>
    <x v="1"/>
    <n v="1.0928961748633881"/>
    <x v="851"/>
  </r>
  <r>
    <s v="ROI04309"/>
    <s v="P87050"/>
    <d v="2026-02-04T00:00:00"/>
    <d v="2026-02-07T00:00:00"/>
    <x v="2"/>
    <x v="2"/>
    <x v="3"/>
    <s v="Normal"/>
    <s v="Completed"/>
    <x v="7"/>
    <n v="340"/>
    <n v="0"/>
    <x v="12"/>
    <n v="3"/>
    <n v="5"/>
    <x v="1"/>
    <n v="0"/>
    <x v="338"/>
  </r>
  <r>
    <s v="ROI04310"/>
    <s v="P30589"/>
    <d v="2026-03-14T00:00:00"/>
    <d v="2026-03-17T00:00:00"/>
    <x v="1"/>
    <x v="5"/>
    <x v="2"/>
    <s v="High"/>
    <s v="Completed"/>
    <x v="6"/>
    <n v="498"/>
    <n v="2"/>
    <x v="562"/>
    <n v="3"/>
    <n v="5"/>
    <x v="1"/>
    <n v="0.40160642570281119"/>
    <x v="1579"/>
  </r>
  <r>
    <s v="ROI04311"/>
    <s v="P64114"/>
    <d v="2026-01-23T00:00:00"/>
    <d v="2026-01-24T00:00:00"/>
    <x v="1"/>
    <x v="2"/>
    <x v="0"/>
    <s v="Urgent"/>
    <s v="Pending"/>
    <x v="5"/>
    <n v="257"/>
    <n v="0"/>
    <x v="12"/>
    <n v="1"/>
    <n v="5"/>
    <x v="1"/>
    <n v="0"/>
    <x v="1474"/>
  </r>
  <r>
    <s v="ROI04312"/>
    <s v="P36776"/>
    <d v="2026-01-25T00:00:00"/>
    <d v="2026-01-27T00:00:00"/>
    <x v="0"/>
    <x v="5"/>
    <x v="7"/>
    <s v="Urgent"/>
    <s v="Pending"/>
    <x v="3"/>
    <n v="288"/>
    <n v="3"/>
    <x v="343"/>
    <n v="2"/>
    <n v="5"/>
    <x v="1"/>
    <n v="1.0416666666666665"/>
    <x v="1851"/>
  </r>
  <r>
    <s v="ROI04313"/>
    <s v="P10747"/>
    <d v="2026-05-17T00:00:00"/>
    <d v="2026-05-25T00:00:00"/>
    <x v="2"/>
    <x v="2"/>
    <x v="7"/>
    <s v="High"/>
    <s v="In Progress"/>
    <x v="6"/>
    <n v="38"/>
    <n v="1"/>
    <x v="11"/>
    <n v="8"/>
    <n v="5"/>
    <x v="0"/>
    <n v="2.6315789473684208"/>
    <x v="1748"/>
  </r>
  <r>
    <s v="ROI04314"/>
    <s v="P84657"/>
    <d v="2026-06-19T00:00:00"/>
    <d v="2026-06-24T00:00:00"/>
    <x v="4"/>
    <x v="3"/>
    <x v="1"/>
    <s v="Normal"/>
    <s v="Pending"/>
    <x v="7"/>
    <n v="419"/>
    <n v="2"/>
    <x v="235"/>
    <n v="5"/>
    <n v="5"/>
    <x v="1"/>
    <n v="0.47732696897374705"/>
    <x v="506"/>
  </r>
  <r>
    <s v="ROI04315"/>
    <s v="P40827"/>
    <d v="2026-05-27T00:00:00"/>
    <d v="2026-05-28T00:00:00"/>
    <x v="1"/>
    <x v="4"/>
    <x v="3"/>
    <s v="Urgent"/>
    <s v="Completed"/>
    <x v="0"/>
    <n v="439"/>
    <n v="4"/>
    <x v="649"/>
    <n v="1"/>
    <n v="5"/>
    <x v="1"/>
    <n v="0.91116173120728927"/>
    <x v="2024"/>
  </r>
  <r>
    <s v="ROI04316"/>
    <s v="P56350"/>
    <d v="2026-04-13T00:00:00"/>
    <d v="2026-04-20T00:00:00"/>
    <x v="2"/>
    <x v="4"/>
    <x v="0"/>
    <s v="High"/>
    <s v="Completed"/>
    <x v="3"/>
    <n v="332"/>
    <n v="4"/>
    <x v="76"/>
    <n v="7"/>
    <n v="5"/>
    <x v="0"/>
    <n v="1.2048192771084338"/>
    <x v="1987"/>
  </r>
  <r>
    <s v="ROI04317"/>
    <s v="P62608"/>
    <d v="2026-06-16T00:00:00"/>
    <d v="2026-06-23T00:00:00"/>
    <x v="1"/>
    <x v="3"/>
    <x v="5"/>
    <s v="Urgent"/>
    <s v="In Progress"/>
    <x v="3"/>
    <n v="208"/>
    <n v="0"/>
    <x v="12"/>
    <n v="7"/>
    <n v="5"/>
    <x v="0"/>
    <n v="0"/>
    <x v="1883"/>
  </r>
  <r>
    <s v="ROI04318"/>
    <s v="P27349"/>
    <d v="2026-02-11T00:00:00"/>
    <d v="2026-02-16T00:00:00"/>
    <x v="0"/>
    <x v="4"/>
    <x v="6"/>
    <s v="Normal"/>
    <s v="Completed"/>
    <x v="5"/>
    <n v="205"/>
    <n v="3"/>
    <x v="62"/>
    <n v="5"/>
    <n v="5"/>
    <x v="1"/>
    <n v="1.4634146341463417"/>
    <x v="1207"/>
  </r>
  <r>
    <s v="ROI04319"/>
    <s v="P20225"/>
    <d v="2026-02-25T00:00:00"/>
    <d v="2026-03-05T00:00:00"/>
    <x v="0"/>
    <x v="0"/>
    <x v="5"/>
    <s v="High"/>
    <s v="In Progress"/>
    <x v="0"/>
    <n v="177"/>
    <n v="0"/>
    <x v="12"/>
    <n v="8"/>
    <n v="5"/>
    <x v="0"/>
    <n v="0"/>
    <x v="1802"/>
  </r>
  <r>
    <s v="ROI04320"/>
    <s v="P15324"/>
    <d v="2026-01-13T00:00:00"/>
    <d v="2026-01-18T00:00:00"/>
    <x v="1"/>
    <x v="3"/>
    <x v="3"/>
    <s v="Normal"/>
    <s v="Pending"/>
    <x v="2"/>
    <n v="421"/>
    <n v="2"/>
    <x v="211"/>
    <n v="5"/>
    <n v="5"/>
    <x v="1"/>
    <n v="0.47505938242280288"/>
    <x v="493"/>
  </r>
  <r>
    <s v="ROI04321"/>
    <s v="P35768"/>
    <d v="2026-05-03T00:00:00"/>
    <d v="2026-05-08T00:00:00"/>
    <x v="3"/>
    <x v="5"/>
    <x v="4"/>
    <s v="Urgent"/>
    <s v="In Progress"/>
    <x v="0"/>
    <n v="395"/>
    <n v="2"/>
    <x v="270"/>
    <n v="5"/>
    <n v="5"/>
    <x v="1"/>
    <n v="0.50632911392405067"/>
    <x v="101"/>
  </r>
  <r>
    <s v="ROI04322"/>
    <s v="P17823"/>
    <d v="2026-06-20T00:00:00"/>
    <d v="2026-06-25T00:00:00"/>
    <x v="2"/>
    <x v="0"/>
    <x v="6"/>
    <s v="Urgent"/>
    <s v="Completed"/>
    <x v="5"/>
    <n v="240"/>
    <n v="0"/>
    <x v="12"/>
    <n v="5"/>
    <n v="5"/>
    <x v="1"/>
    <n v="0"/>
    <x v="37"/>
  </r>
  <r>
    <s v="ROI04323"/>
    <s v="P57497"/>
    <d v="2026-03-11T00:00:00"/>
    <d v="2026-03-12T00:00:00"/>
    <x v="3"/>
    <x v="3"/>
    <x v="6"/>
    <s v="Urgent"/>
    <s v="In Progress"/>
    <x v="2"/>
    <n v="160"/>
    <n v="3"/>
    <x v="516"/>
    <n v="1"/>
    <n v="5"/>
    <x v="1"/>
    <n v="1.875"/>
    <x v="199"/>
  </r>
  <r>
    <s v="ROI04324"/>
    <s v="P65269"/>
    <d v="2026-04-16T00:00:00"/>
    <d v="2026-04-21T00:00:00"/>
    <x v="1"/>
    <x v="5"/>
    <x v="5"/>
    <s v="Urgent"/>
    <s v="In Progress"/>
    <x v="3"/>
    <n v="161"/>
    <n v="3"/>
    <x v="319"/>
    <n v="5"/>
    <n v="5"/>
    <x v="1"/>
    <n v="1.8633540372670807"/>
    <x v="971"/>
  </r>
  <r>
    <s v="ROI04325"/>
    <s v="P10044"/>
    <d v="2026-03-18T00:00:00"/>
    <d v="2026-03-25T00:00:00"/>
    <x v="2"/>
    <x v="3"/>
    <x v="3"/>
    <s v="Urgent"/>
    <s v="Pending"/>
    <x v="0"/>
    <n v="124"/>
    <n v="4"/>
    <x v="293"/>
    <n v="7"/>
    <n v="5"/>
    <x v="0"/>
    <n v="3.225806451612903"/>
    <x v="2025"/>
  </r>
  <r>
    <s v="ROI04326"/>
    <s v="P84783"/>
    <d v="2026-01-29T00:00:00"/>
    <d v="2026-02-08T00:00:00"/>
    <x v="2"/>
    <x v="3"/>
    <x v="4"/>
    <s v="High"/>
    <s v="In Progress"/>
    <x v="4"/>
    <n v="233"/>
    <n v="3"/>
    <x v="201"/>
    <n v="10"/>
    <n v="5"/>
    <x v="0"/>
    <n v="1.2875536480686696"/>
    <x v="2026"/>
  </r>
  <r>
    <s v="ROI04327"/>
    <s v="P70623"/>
    <d v="2026-04-22T00:00:00"/>
    <d v="2026-04-29T00:00:00"/>
    <x v="4"/>
    <x v="0"/>
    <x v="0"/>
    <s v="Urgent"/>
    <s v="Completed"/>
    <x v="6"/>
    <n v="248"/>
    <n v="5"/>
    <x v="102"/>
    <n v="7"/>
    <n v="5"/>
    <x v="0"/>
    <n v="2.0161290322580645"/>
    <x v="2027"/>
  </r>
  <r>
    <s v="ROI04328"/>
    <s v="P62189"/>
    <d v="2026-01-15T00:00:00"/>
    <d v="2026-01-16T00:00:00"/>
    <x v="0"/>
    <x v="3"/>
    <x v="6"/>
    <s v="Urgent"/>
    <s v="Completed"/>
    <x v="4"/>
    <n v="178"/>
    <n v="0"/>
    <x v="12"/>
    <n v="1"/>
    <n v="5"/>
    <x v="1"/>
    <n v="0"/>
    <x v="274"/>
  </r>
  <r>
    <s v="ROI04329"/>
    <s v="P85896"/>
    <d v="2026-01-20T00:00:00"/>
    <d v="2026-01-21T00:00:00"/>
    <x v="3"/>
    <x v="3"/>
    <x v="2"/>
    <s v="High"/>
    <s v="Pending"/>
    <x v="2"/>
    <n v="92"/>
    <n v="4"/>
    <x v="512"/>
    <n v="1"/>
    <n v="5"/>
    <x v="1"/>
    <n v="4.3478260869565215"/>
    <x v="14"/>
  </r>
  <r>
    <s v="ROI04330"/>
    <s v="P80756"/>
    <d v="2026-01-04T00:00:00"/>
    <d v="2026-01-12T00:00:00"/>
    <x v="3"/>
    <x v="5"/>
    <x v="3"/>
    <s v="Normal"/>
    <s v="Pending"/>
    <x v="3"/>
    <n v="155"/>
    <n v="5"/>
    <x v="650"/>
    <n v="8"/>
    <n v="5"/>
    <x v="0"/>
    <n v="3.225806451612903"/>
    <x v="106"/>
  </r>
  <r>
    <s v="ROI04331"/>
    <s v="P44732"/>
    <d v="2026-06-23T00:00:00"/>
    <d v="2026-06-29T00:00:00"/>
    <x v="0"/>
    <x v="0"/>
    <x v="7"/>
    <s v="Urgent"/>
    <s v="Pending"/>
    <x v="5"/>
    <n v="352"/>
    <n v="1"/>
    <x v="11"/>
    <n v="6"/>
    <n v="5"/>
    <x v="0"/>
    <n v="0.28409090909090912"/>
    <x v="583"/>
  </r>
  <r>
    <s v="ROI04332"/>
    <s v="P57771"/>
    <d v="2026-06-21T00:00:00"/>
    <d v="2026-06-27T00:00:00"/>
    <x v="2"/>
    <x v="0"/>
    <x v="0"/>
    <s v="Urgent"/>
    <s v="Completed"/>
    <x v="0"/>
    <n v="435"/>
    <n v="5"/>
    <x v="371"/>
    <n v="6"/>
    <n v="5"/>
    <x v="0"/>
    <n v="1.1494252873563218"/>
    <x v="191"/>
  </r>
  <r>
    <s v="ROI04333"/>
    <s v="P72816"/>
    <d v="2026-01-19T00:00:00"/>
    <d v="2026-01-25T00:00:00"/>
    <x v="2"/>
    <x v="1"/>
    <x v="0"/>
    <s v="Urgent"/>
    <s v="Pending"/>
    <x v="6"/>
    <n v="443"/>
    <n v="0"/>
    <x v="12"/>
    <n v="6"/>
    <n v="5"/>
    <x v="0"/>
    <n v="0"/>
    <x v="1066"/>
  </r>
  <r>
    <s v="ROI04334"/>
    <s v="P23183"/>
    <d v="2026-02-03T00:00:00"/>
    <d v="2026-02-11T00:00:00"/>
    <x v="2"/>
    <x v="4"/>
    <x v="0"/>
    <s v="High"/>
    <s v="Pending"/>
    <x v="3"/>
    <n v="375"/>
    <n v="0"/>
    <x v="12"/>
    <n v="8"/>
    <n v="5"/>
    <x v="0"/>
    <n v="0"/>
    <x v="2028"/>
  </r>
  <r>
    <s v="ROI04335"/>
    <s v="P90348"/>
    <d v="2026-06-15T00:00:00"/>
    <d v="2026-06-17T00:00:00"/>
    <x v="0"/>
    <x v="1"/>
    <x v="0"/>
    <s v="High"/>
    <s v="Completed"/>
    <x v="1"/>
    <n v="328"/>
    <n v="3"/>
    <x v="153"/>
    <n v="2"/>
    <n v="5"/>
    <x v="1"/>
    <n v="0.91463414634146334"/>
    <x v="426"/>
  </r>
  <r>
    <s v="ROI04336"/>
    <s v="P27211"/>
    <d v="2026-05-20T00:00:00"/>
    <d v="2026-05-28T00:00:00"/>
    <x v="0"/>
    <x v="2"/>
    <x v="6"/>
    <s v="High"/>
    <s v="Pending"/>
    <x v="5"/>
    <n v="292"/>
    <n v="4"/>
    <x v="498"/>
    <n v="8"/>
    <n v="5"/>
    <x v="0"/>
    <n v="1.3698630136986301"/>
    <x v="1034"/>
  </r>
  <r>
    <s v="ROI04337"/>
    <s v="P57717"/>
    <d v="2026-05-07T00:00:00"/>
    <d v="2026-05-12T00:00:00"/>
    <x v="3"/>
    <x v="0"/>
    <x v="0"/>
    <s v="Urgent"/>
    <s v="Completed"/>
    <x v="1"/>
    <n v="497"/>
    <n v="0"/>
    <x v="12"/>
    <n v="5"/>
    <n v="5"/>
    <x v="1"/>
    <n v="0"/>
    <x v="1591"/>
  </r>
  <r>
    <s v="ROI04338"/>
    <s v="P62414"/>
    <d v="2026-04-02T00:00:00"/>
    <d v="2026-04-03T00:00:00"/>
    <x v="4"/>
    <x v="3"/>
    <x v="5"/>
    <s v="High"/>
    <s v="Completed"/>
    <x v="6"/>
    <n v="435"/>
    <n v="0"/>
    <x v="12"/>
    <n v="1"/>
    <n v="5"/>
    <x v="1"/>
    <n v="0"/>
    <x v="1352"/>
  </r>
  <r>
    <s v="ROI04339"/>
    <s v="P60672"/>
    <d v="2026-02-27T00:00:00"/>
    <d v="2026-02-28T00:00:00"/>
    <x v="4"/>
    <x v="1"/>
    <x v="3"/>
    <s v="High"/>
    <s v="In Progress"/>
    <x v="0"/>
    <n v="52"/>
    <n v="3"/>
    <x v="228"/>
    <n v="1"/>
    <n v="5"/>
    <x v="1"/>
    <n v="5.7692307692307692"/>
    <x v="522"/>
  </r>
  <r>
    <s v="ROI04340"/>
    <s v="P64268"/>
    <d v="2026-06-23T00:00:00"/>
    <d v="2026-07-02T00:00:00"/>
    <x v="2"/>
    <x v="2"/>
    <x v="7"/>
    <s v="Urgent"/>
    <s v="In Progress"/>
    <x v="7"/>
    <n v="235"/>
    <n v="1"/>
    <x v="10"/>
    <n v="9"/>
    <n v="5"/>
    <x v="0"/>
    <n v="0.42553191489361702"/>
    <x v="2029"/>
  </r>
  <r>
    <s v="ROI04341"/>
    <s v="P78230"/>
    <d v="2026-03-03T00:00:00"/>
    <d v="2026-03-12T00:00:00"/>
    <x v="4"/>
    <x v="2"/>
    <x v="4"/>
    <s v="Urgent"/>
    <s v="Pending"/>
    <x v="3"/>
    <n v="459"/>
    <n v="2"/>
    <x v="131"/>
    <n v="9"/>
    <n v="5"/>
    <x v="0"/>
    <n v="0.4357298474945534"/>
    <x v="228"/>
  </r>
  <r>
    <s v="ROI04342"/>
    <s v="P73828"/>
    <d v="2026-04-12T00:00:00"/>
    <d v="2026-04-20T00:00:00"/>
    <x v="2"/>
    <x v="4"/>
    <x v="2"/>
    <s v="High"/>
    <s v="Pending"/>
    <x v="5"/>
    <n v="51"/>
    <n v="4"/>
    <x v="201"/>
    <n v="8"/>
    <n v="5"/>
    <x v="0"/>
    <n v="7.8431372549019605"/>
    <x v="1446"/>
  </r>
  <r>
    <s v="ROI04343"/>
    <s v="P70350"/>
    <d v="2026-05-10T00:00:00"/>
    <d v="2026-05-15T00:00:00"/>
    <x v="3"/>
    <x v="1"/>
    <x v="5"/>
    <s v="High"/>
    <s v="In Progress"/>
    <x v="5"/>
    <n v="122"/>
    <n v="5"/>
    <x v="651"/>
    <n v="5"/>
    <n v="5"/>
    <x v="1"/>
    <n v="4.0983606557377046"/>
    <x v="893"/>
  </r>
  <r>
    <s v="ROI04344"/>
    <s v="P79772"/>
    <d v="2026-03-19T00:00:00"/>
    <d v="2026-03-21T00:00:00"/>
    <x v="4"/>
    <x v="2"/>
    <x v="3"/>
    <s v="Urgent"/>
    <s v="Pending"/>
    <x v="2"/>
    <n v="296"/>
    <n v="5"/>
    <x v="82"/>
    <n v="2"/>
    <n v="5"/>
    <x v="1"/>
    <n v="1.6891891891891893"/>
    <x v="470"/>
  </r>
  <r>
    <s v="ROI04345"/>
    <s v="P86556"/>
    <d v="2026-03-26T00:00:00"/>
    <d v="2026-03-29T00:00:00"/>
    <x v="3"/>
    <x v="0"/>
    <x v="6"/>
    <s v="Normal"/>
    <s v="In Progress"/>
    <x v="3"/>
    <n v="64"/>
    <n v="3"/>
    <x v="465"/>
    <n v="3"/>
    <n v="5"/>
    <x v="1"/>
    <n v="4.6875"/>
    <x v="1761"/>
  </r>
  <r>
    <s v="ROI04346"/>
    <s v="P94208"/>
    <d v="2026-06-07T00:00:00"/>
    <d v="2026-06-12T00:00:00"/>
    <x v="1"/>
    <x v="4"/>
    <x v="1"/>
    <s v="High"/>
    <s v="In Progress"/>
    <x v="0"/>
    <n v="403"/>
    <n v="0"/>
    <x v="12"/>
    <n v="5"/>
    <n v="5"/>
    <x v="1"/>
    <n v="0"/>
    <x v="2030"/>
  </r>
  <r>
    <s v="ROI04347"/>
    <s v="P38631"/>
    <d v="2026-04-13T00:00:00"/>
    <d v="2026-04-17T00:00:00"/>
    <x v="3"/>
    <x v="2"/>
    <x v="7"/>
    <s v="High"/>
    <s v="Pending"/>
    <x v="5"/>
    <n v="179"/>
    <n v="5"/>
    <x v="284"/>
    <n v="4"/>
    <n v="5"/>
    <x v="1"/>
    <n v="2.7932960893854748"/>
    <x v="2031"/>
  </r>
  <r>
    <s v="ROI04348"/>
    <s v="P29836"/>
    <d v="2026-01-20T00:00:00"/>
    <d v="2026-01-28T00:00:00"/>
    <x v="2"/>
    <x v="0"/>
    <x v="7"/>
    <s v="Urgent"/>
    <s v="Pending"/>
    <x v="7"/>
    <n v="76"/>
    <n v="1"/>
    <x v="359"/>
    <n v="8"/>
    <n v="5"/>
    <x v="0"/>
    <n v="1.3157894736842104"/>
    <x v="320"/>
  </r>
  <r>
    <s v="ROI04349"/>
    <s v="P63934"/>
    <d v="2026-04-07T00:00:00"/>
    <d v="2026-04-08T00:00:00"/>
    <x v="2"/>
    <x v="1"/>
    <x v="5"/>
    <s v="High"/>
    <s v="Pending"/>
    <x v="0"/>
    <n v="386"/>
    <n v="4"/>
    <x v="160"/>
    <n v="1"/>
    <n v="5"/>
    <x v="1"/>
    <n v="1.0362694300518136"/>
    <x v="1242"/>
  </r>
  <r>
    <s v="ROI04350"/>
    <s v="P82795"/>
    <d v="2026-04-06T00:00:00"/>
    <d v="2026-04-08T00:00:00"/>
    <x v="2"/>
    <x v="5"/>
    <x v="1"/>
    <s v="Urgent"/>
    <s v="In Progress"/>
    <x v="1"/>
    <n v="113"/>
    <n v="0"/>
    <x v="12"/>
    <n v="2"/>
    <n v="5"/>
    <x v="1"/>
    <n v="0"/>
    <x v="54"/>
  </r>
  <r>
    <s v="ROI04351"/>
    <s v="P75793"/>
    <d v="2026-04-11T00:00:00"/>
    <d v="2026-04-20T00:00:00"/>
    <x v="1"/>
    <x v="4"/>
    <x v="6"/>
    <s v="High"/>
    <s v="Completed"/>
    <x v="1"/>
    <n v="319"/>
    <n v="4"/>
    <x v="96"/>
    <n v="9"/>
    <n v="5"/>
    <x v="0"/>
    <n v="1.2539184952978055"/>
    <x v="2032"/>
  </r>
  <r>
    <s v="ROI04352"/>
    <s v="P40111"/>
    <d v="2026-06-27T00:00:00"/>
    <d v="2026-07-02T00:00:00"/>
    <x v="1"/>
    <x v="0"/>
    <x v="1"/>
    <s v="Normal"/>
    <s v="In Progress"/>
    <x v="3"/>
    <n v="240"/>
    <n v="4"/>
    <x v="53"/>
    <n v="5"/>
    <n v="5"/>
    <x v="1"/>
    <n v="1.6666666666666667"/>
    <x v="37"/>
  </r>
  <r>
    <s v="ROI04353"/>
    <s v="P28130"/>
    <d v="2026-03-15T00:00:00"/>
    <d v="2026-03-20T00:00:00"/>
    <x v="0"/>
    <x v="0"/>
    <x v="2"/>
    <s v="Urgent"/>
    <s v="Pending"/>
    <x v="5"/>
    <n v="240"/>
    <n v="5"/>
    <x v="394"/>
    <n v="5"/>
    <n v="5"/>
    <x v="1"/>
    <n v="2.083333333333333"/>
    <x v="37"/>
  </r>
  <r>
    <s v="ROI04354"/>
    <s v="P76068"/>
    <d v="2026-04-05T00:00:00"/>
    <d v="2026-04-14T00:00:00"/>
    <x v="4"/>
    <x v="3"/>
    <x v="0"/>
    <s v="High"/>
    <s v="Completed"/>
    <x v="0"/>
    <n v="408"/>
    <n v="4"/>
    <x v="26"/>
    <n v="9"/>
    <n v="5"/>
    <x v="0"/>
    <n v="0.98039215686274506"/>
    <x v="2033"/>
  </r>
  <r>
    <s v="ROI04355"/>
    <s v="P38222"/>
    <d v="2026-04-14T00:00:00"/>
    <d v="2026-04-21T00:00:00"/>
    <x v="2"/>
    <x v="3"/>
    <x v="1"/>
    <s v="High"/>
    <s v="Completed"/>
    <x v="3"/>
    <n v="234"/>
    <n v="2"/>
    <x v="21"/>
    <n v="7"/>
    <n v="5"/>
    <x v="0"/>
    <n v="0.85470085470085477"/>
    <x v="2034"/>
  </r>
  <r>
    <s v="ROI04356"/>
    <s v="P53255"/>
    <d v="2026-01-07T00:00:00"/>
    <d v="2026-01-13T00:00:00"/>
    <x v="2"/>
    <x v="1"/>
    <x v="3"/>
    <s v="Urgent"/>
    <s v="Pending"/>
    <x v="3"/>
    <n v="279"/>
    <n v="0"/>
    <x v="12"/>
    <n v="6"/>
    <n v="5"/>
    <x v="0"/>
    <n v="0"/>
    <x v="972"/>
  </r>
  <r>
    <s v="ROI04357"/>
    <s v="P96258"/>
    <d v="2026-05-22T00:00:00"/>
    <d v="2026-05-25T00:00:00"/>
    <x v="4"/>
    <x v="3"/>
    <x v="5"/>
    <s v="Urgent"/>
    <s v="In Progress"/>
    <x v="1"/>
    <n v="299"/>
    <n v="1"/>
    <x v="268"/>
    <n v="3"/>
    <n v="5"/>
    <x v="1"/>
    <n v="0.33444816053511706"/>
    <x v="2035"/>
  </r>
  <r>
    <s v="ROI04358"/>
    <s v="P27513"/>
    <d v="2026-02-01T00:00:00"/>
    <d v="2026-02-03T00:00:00"/>
    <x v="4"/>
    <x v="1"/>
    <x v="2"/>
    <s v="High"/>
    <s v="In Progress"/>
    <x v="1"/>
    <n v="188"/>
    <n v="2"/>
    <x v="57"/>
    <n v="2"/>
    <n v="5"/>
    <x v="1"/>
    <n v="1.0638297872340425"/>
    <x v="83"/>
  </r>
  <r>
    <s v="ROI04359"/>
    <s v="P75960"/>
    <d v="2026-05-29T00:00:00"/>
    <d v="2026-06-06T00:00:00"/>
    <x v="1"/>
    <x v="3"/>
    <x v="6"/>
    <s v="High"/>
    <s v="Completed"/>
    <x v="0"/>
    <n v="126"/>
    <n v="0"/>
    <x v="12"/>
    <n v="8"/>
    <n v="5"/>
    <x v="0"/>
    <n v="0"/>
    <x v="1738"/>
  </r>
  <r>
    <s v="ROI04360"/>
    <s v="P70563"/>
    <d v="2026-01-12T00:00:00"/>
    <d v="2026-01-19T00:00:00"/>
    <x v="3"/>
    <x v="1"/>
    <x v="0"/>
    <s v="Urgent"/>
    <s v="Pending"/>
    <x v="2"/>
    <n v="221"/>
    <n v="1"/>
    <x v="218"/>
    <n v="7"/>
    <n v="5"/>
    <x v="0"/>
    <n v="0.45248868778280549"/>
    <x v="539"/>
  </r>
  <r>
    <s v="ROI04361"/>
    <s v="P87564"/>
    <d v="2026-06-02T00:00:00"/>
    <d v="2026-06-12T00:00:00"/>
    <x v="2"/>
    <x v="3"/>
    <x v="1"/>
    <s v="High"/>
    <s v="Completed"/>
    <x v="5"/>
    <n v="265"/>
    <n v="0"/>
    <x v="12"/>
    <n v="10"/>
    <n v="5"/>
    <x v="0"/>
    <n v="0"/>
    <x v="653"/>
  </r>
  <r>
    <s v="ROI04362"/>
    <s v="P51261"/>
    <d v="2026-02-07T00:00:00"/>
    <d v="2026-02-15T00:00:00"/>
    <x v="4"/>
    <x v="5"/>
    <x v="0"/>
    <s v="Urgent"/>
    <s v="Pending"/>
    <x v="7"/>
    <n v="390"/>
    <n v="1"/>
    <x v="35"/>
    <n v="8"/>
    <n v="5"/>
    <x v="0"/>
    <n v="0.25641025641025639"/>
    <x v="1311"/>
  </r>
  <r>
    <s v="ROI04363"/>
    <s v="P43333"/>
    <d v="2026-01-13T00:00:00"/>
    <d v="2026-01-22T00:00:00"/>
    <x v="2"/>
    <x v="2"/>
    <x v="0"/>
    <s v="Urgent"/>
    <s v="Pending"/>
    <x v="1"/>
    <n v="411"/>
    <n v="2"/>
    <x v="219"/>
    <n v="9"/>
    <n v="5"/>
    <x v="0"/>
    <n v="0.48661800486618007"/>
    <x v="1654"/>
  </r>
  <r>
    <s v="ROI04364"/>
    <s v="P49944"/>
    <d v="2026-06-25T00:00:00"/>
    <d v="2026-06-29T00:00:00"/>
    <x v="2"/>
    <x v="4"/>
    <x v="3"/>
    <s v="Normal"/>
    <s v="Completed"/>
    <x v="0"/>
    <n v="485"/>
    <n v="5"/>
    <x v="652"/>
    <n v="4"/>
    <n v="5"/>
    <x v="1"/>
    <n v="1.0309278350515463"/>
    <x v="1833"/>
  </r>
  <r>
    <s v="ROI04365"/>
    <s v="P36151"/>
    <d v="2026-01-08T00:00:00"/>
    <d v="2026-01-18T00:00:00"/>
    <x v="1"/>
    <x v="2"/>
    <x v="6"/>
    <s v="Normal"/>
    <s v="Pending"/>
    <x v="1"/>
    <n v="460"/>
    <n v="3"/>
    <x v="48"/>
    <n v="10"/>
    <n v="5"/>
    <x v="0"/>
    <n v="0.65217391304347827"/>
    <x v="142"/>
  </r>
  <r>
    <s v="ROI04366"/>
    <s v="P90438"/>
    <d v="2026-06-03T00:00:00"/>
    <d v="2026-06-09T00:00:00"/>
    <x v="3"/>
    <x v="1"/>
    <x v="0"/>
    <s v="Urgent"/>
    <s v="Pending"/>
    <x v="7"/>
    <n v="441"/>
    <n v="4"/>
    <x v="240"/>
    <n v="6"/>
    <n v="5"/>
    <x v="0"/>
    <n v="0.90702947845804993"/>
    <x v="1647"/>
  </r>
  <r>
    <s v="ROI04367"/>
    <s v="P81510"/>
    <d v="2026-03-02T00:00:00"/>
    <d v="2026-03-06T00:00:00"/>
    <x v="4"/>
    <x v="0"/>
    <x v="1"/>
    <s v="Urgent"/>
    <s v="In Progress"/>
    <x v="7"/>
    <n v="55"/>
    <n v="2"/>
    <x v="562"/>
    <n v="4"/>
    <n v="5"/>
    <x v="1"/>
    <n v="3.6363636363636362"/>
    <x v="87"/>
  </r>
  <r>
    <s v="ROI04368"/>
    <s v="P67384"/>
    <d v="2026-01-09T00:00:00"/>
    <d v="2026-01-18T00:00:00"/>
    <x v="3"/>
    <x v="3"/>
    <x v="5"/>
    <s v="Urgent"/>
    <s v="In Progress"/>
    <x v="7"/>
    <n v="477"/>
    <n v="3"/>
    <x v="6"/>
    <n v="9"/>
    <n v="5"/>
    <x v="0"/>
    <n v="0.62893081761006298"/>
    <x v="411"/>
  </r>
  <r>
    <s v="ROI04369"/>
    <s v="P26795"/>
    <d v="2026-05-07T00:00:00"/>
    <d v="2026-05-09T00:00:00"/>
    <x v="3"/>
    <x v="5"/>
    <x v="1"/>
    <s v="Normal"/>
    <s v="Pending"/>
    <x v="5"/>
    <n v="213"/>
    <n v="5"/>
    <x v="653"/>
    <n v="2"/>
    <n v="5"/>
    <x v="1"/>
    <n v="2.3474178403755865"/>
    <x v="1783"/>
  </r>
  <r>
    <s v="ROI04370"/>
    <s v="P60387"/>
    <d v="2026-04-10T00:00:00"/>
    <d v="2026-04-20T00:00:00"/>
    <x v="4"/>
    <x v="3"/>
    <x v="1"/>
    <s v="High"/>
    <s v="In Progress"/>
    <x v="7"/>
    <n v="463"/>
    <n v="5"/>
    <x v="157"/>
    <n v="10"/>
    <n v="5"/>
    <x v="0"/>
    <n v="1.079913606911447"/>
    <x v="2036"/>
  </r>
  <r>
    <s v="ROI04371"/>
    <s v="P63366"/>
    <d v="2026-02-02T00:00:00"/>
    <d v="2026-02-10T00:00:00"/>
    <x v="2"/>
    <x v="3"/>
    <x v="7"/>
    <s v="Urgent"/>
    <s v="In Progress"/>
    <x v="3"/>
    <n v="126"/>
    <n v="2"/>
    <x v="161"/>
    <n v="8"/>
    <n v="5"/>
    <x v="0"/>
    <n v="1.5873015873015872"/>
    <x v="1738"/>
  </r>
  <r>
    <s v="ROI04372"/>
    <s v="P74316"/>
    <d v="2026-01-21T00:00:00"/>
    <d v="2026-01-24T00:00:00"/>
    <x v="2"/>
    <x v="2"/>
    <x v="3"/>
    <s v="Normal"/>
    <s v="In Progress"/>
    <x v="0"/>
    <n v="39"/>
    <n v="2"/>
    <x v="99"/>
    <n v="3"/>
    <n v="5"/>
    <x v="1"/>
    <n v="5.1282051282051277"/>
    <x v="8"/>
  </r>
  <r>
    <s v="ROI04373"/>
    <s v="P14494"/>
    <d v="2026-02-24T00:00:00"/>
    <d v="2026-03-06T00:00:00"/>
    <x v="2"/>
    <x v="3"/>
    <x v="1"/>
    <s v="High"/>
    <s v="Completed"/>
    <x v="3"/>
    <n v="479"/>
    <n v="0"/>
    <x v="12"/>
    <n v="10"/>
    <n v="5"/>
    <x v="0"/>
    <n v="0"/>
    <x v="412"/>
  </r>
  <r>
    <s v="ROI04374"/>
    <s v="P74728"/>
    <d v="2026-03-10T00:00:00"/>
    <d v="2026-03-16T00:00:00"/>
    <x v="4"/>
    <x v="0"/>
    <x v="1"/>
    <s v="Urgent"/>
    <s v="Pending"/>
    <x v="3"/>
    <n v="392"/>
    <n v="0"/>
    <x v="12"/>
    <n v="6"/>
    <n v="5"/>
    <x v="0"/>
    <n v="0"/>
    <x v="1784"/>
  </r>
  <r>
    <s v="ROI04375"/>
    <s v="P25991"/>
    <d v="2026-02-08T00:00:00"/>
    <d v="2026-02-09T00:00:00"/>
    <x v="2"/>
    <x v="4"/>
    <x v="4"/>
    <s v="Normal"/>
    <s v="Pending"/>
    <x v="5"/>
    <n v="346"/>
    <n v="4"/>
    <x v="364"/>
    <n v="1"/>
    <n v="5"/>
    <x v="1"/>
    <n v="1.1560693641618496"/>
    <x v="909"/>
  </r>
  <r>
    <s v="ROI04376"/>
    <s v="P48878"/>
    <d v="2026-06-02T00:00:00"/>
    <d v="2026-06-04T00:00:00"/>
    <x v="4"/>
    <x v="2"/>
    <x v="4"/>
    <s v="Normal"/>
    <s v="Pending"/>
    <x v="1"/>
    <n v="392"/>
    <n v="4"/>
    <x v="620"/>
    <n v="2"/>
    <n v="5"/>
    <x v="1"/>
    <n v="1.0204081632653061"/>
    <x v="103"/>
  </r>
  <r>
    <s v="ROI04377"/>
    <s v="P46468"/>
    <d v="2026-02-20T00:00:00"/>
    <d v="2026-03-02T00:00:00"/>
    <x v="1"/>
    <x v="3"/>
    <x v="5"/>
    <s v="Urgent"/>
    <s v="In Progress"/>
    <x v="4"/>
    <n v="324"/>
    <n v="4"/>
    <x v="153"/>
    <n v="10"/>
    <n v="5"/>
    <x v="0"/>
    <n v="1.2345679012345678"/>
    <x v="366"/>
  </r>
  <r>
    <s v="ROI04378"/>
    <s v="P98513"/>
    <d v="2026-04-27T00:00:00"/>
    <d v="2026-05-04T00:00:00"/>
    <x v="4"/>
    <x v="3"/>
    <x v="6"/>
    <s v="High"/>
    <s v="In Progress"/>
    <x v="4"/>
    <n v="107"/>
    <n v="2"/>
    <x v="2"/>
    <n v="7"/>
    <n v="5"/>
    <x v="0"/>
    <n v="1.8691588785046727"/>
    <x v="225"/>
  </r>
  <r>
    <s v="ROI04379"/>
    <s v="P79220"/>
    <d v="2026-06-28T00:00:00"/>
    <d v="2026-07-02T00:00:00"/>
    <x v="4"/>
    <x v="5"/>
    <x v="7"/>
    <s v="Urgent"/>
    <s v="In Progress"/>
    <x v="6"/>
    <n v="165"/>
    <n v="1"/>
    <x v="95"/>
    <n v="4"/>
    <n v="5"/>
    <x v="1"/>
    <n v="0.60606060606060608"/>
    <x v="771"/>
  </r>
  <r>
    <s v="ROI04380"/>
    <s v="P63273"/>
    <d v="2026-03-06T00:00:00"/>
    <d v="2026-03-16T00:00:00"/>
    <x v="0"/>
    <x v="2"/>
    <x v="4"/>
    <s v="Normal"/>
    <s v="In Progress"/>
    <x v="2"/>
    <n v="99"/>
    <n v="5"/>
    <x v="428"/>
    <n v="10"/>
    <n v="5"/>
    <x v="0"/>
    <n v="5.0505050505050502"/>
    <x v="2037"/>
  </r>
  <r>
    <s v="ROI04381"/>
    <s v="P24008"/>
    <d v="2026-01-04T00:00:00"/>
    <d v="2026-01-07T00:00:00"/>
    <x v="4"/>
    <x v="0"/>
    <x v="0"/>
    <s v="High"/>
    <s v="Completed"/>
    <x v="4"/>
    <n v="331"/>
    <n v="1"/>
    <x v="198"/>
    <n v="3"/>
    <n v="5"/>
    <x v="1"/>
    <n v="0.30211480362537763"/>
    <x v="2038"/>
  </r>
  <r>
    <s v="ROI04382"/>
    <s v="P81788"/>
    <d v="2026-01-08T00:00:00"/>
    <d v="2026-01-12T00:00:00"/>
    <x v="4"/>
    <x v="1"/>
    <x v="7"/>
    <s v="Urgent"/>
    <s v="In Progress"/>
    <x v="1"/>
    <n v="186"/>
    <n v="2"/>
    <x v="388"/>
    <n v="4"/>
    <n v="5"/>
    <x v="1"/>
    <n v="1.0752688172043012"/>
    <x v="972"/>
  </r>
  <r>
    <s v="ROI04383"/>
    <s v="P69655"/>
    <d v="2026-04-24T00:00:00"/>
    <d v="2026-04-26T00:00:00"/>
    <x v="1"/>
    <x v="3"/>
    <x v="2"/>
    <s v="Normal"/>
    <s v="Completed"/>
    <x v="7"/>
    <n v="390"/>
    <n v="2"/>
    <x v="546"/>
    <n v="2"/>
    <n v="5"/>
    <x v="1"/>
    <n v="0.51282051282051277"/>
    <x v="1230"/>
  </r>
  <r>
    <s v="ROI04384"/>
    <s v="P51613"/>
    <d v="2026-02-26T00:00:00"/>
    <d v="2026-02-27T00:00:00"/>
    <x v="1"/>
    <x v="2"/>
    <x v="7"/>
    <s v="High"/>
    <s v="In Progress"/>
    <x v="0"/>
    <n v="408"/>
    <n v="1"/>
    <x v="186"/>
    <n v="1"/>
    <n v="5"/>
    <x v="1"/>
    <n v="0.24509803921568626"/>
    <x v="1310"/>
  </r>
  <r>
    <s v="ROI04385"/>
    <s v="P82583"/>
    <d v="2026-04-23T00:00:00"/>
    <d v="2026-04-28T00:00:00"/>
    <x v="3"/>
    <x v="3"/>
    <x v="0"/>
    <s v="Normal"/>
    <s v="Pending"/>
    <x v="4"/>
    <n v="293"/>
    <n v="4"/>
    <x v="414"/>
    <n v="5"/>
    <n v="5"/>
    <x v="1"/>
    <n v="1.3651877133105803"/>
    <x v="485"/>
  </r>
  <r>
    <s v="ROI04386"/>
    <s v="P42801"/>
    <d v="2026-04-08T00:00:00"/>
    <d v="2026-04-10T00:00:00"/>
    <x v="1"/>
    <x v="1"/>
    <x v="3"/>
    <s v="High"/>
    <s v="In Progress"/>
    <x v="0"/>
    <n v="97"/>
    <n v="0"/>
    <x v="12"/>
    <n v="2"/>
    <n v="5"/>
    <x v="1"/>
    <n v="0"/>
    <x v="2039"/>
  </r>
  <r>
    <s v="ROI04387"/>
    <s v="P17296"/>
    <d v="2026-03-14T00:00:00"/>
    <d v="2026-03-21T00:00:00"/>
    <x v="2"/>
    <x v="3"/>
    <x v="4"/>
    <s v="High"/>
    <s v="In Progress"/>
    <x v="2"/>
    <n v="147"/>
    <n v="4"/>
    <x v="16"/>
    <n v="7"/>
    <n v="5"/>
    <x v="0"/>
    <n v="2.7210884353741496"/>
    <x v="305"/>
  </r>
  <r>
    <s v="ROI04388"/>
    <s v="P34451"/>
    <d v="2026-01-04T00:00:00"/>
    <d v="2026-01-13T00:00:00"/>
    <x v="1"/>
    <x v="4"/>
    <x v="2"/>
    <s v="High"/>
    <s v="Completed"/>
    <x v="1"/>
    <n v="374"/>
    <n v="3"/>
    <x v="188"/>
    <n v="9"/>
    <n v="5"/>
    <x v="0"/>
    <n v="0.80213903743315518"/>
    <x v="2040"/>
  </r>
  <r>
    <s v="ROI04389"/>
    <s v="P47052"/>
    <d v="2026-04-04T00:00:00"/>
    <d v="2026-04-08T00:00:00"/>
    <x v="0"/>
    <x v="2"/>
    <x v="1"/>
    <s v="Urgent"/>
    <s v="Pending"/>
    <x v="1"/>
    <n v="360"/>
    <n v="2"/>
    <x v="160"/>
    <n v="4"/>
    <n v="5"/>
    <x v="1"/>
    <n v="0.55555555555555558"/>
    <x v="833"/>
  </r>
  <r>
    <s v="ROI04390"/>
    <s v="P84372"/>
    <d v="2026-04-02T00:00:00"/>
    <d v="2026-04-11T00:00:00"/>
    <x v="0"/>
    <x v="1"/>
    <x v="4"/>
    <s v="Normal"/>
    <s v="Pending"/>
    <x v="4"/>
    <n v="319"/>
    <n v="2"/>
    <x v="312"/>
    <n v="9"/>
    <n v="5"/>
    <x v="0"/>
    <n v="0.62695924764890276"/>
    <x v="2032"/>
  </r>
  <r>
    <s v="ROI04391"/>
    <s v="P49975"/>
    <d v="2026-05-24T00:00:00"/>
    <d v="2026-06-01T00:00:00"/>
    <x v="3"/>
    <x v="4"/>
    <x v="6"/>
    <s v="Urgent"/>
    <s v="In Progress"/>
    <x v="1"/>
    <n v="393"/>
    <n v="2"/>
    <x v="313"/>
    <n v="8"/>
    <n v="5"/>
    <x v="0"/>
    <n v="0.5089058524173028"/>
    <x v="2041"/>
  </r>
  <r>
    <s v="ROI04392"/>
    <s v="P20042"/>
    <d v="2026-02-22T00:00:00"/>
    <d v="2026-02-28T00:00:00"/>
    <x v="1"/>
    <x v="3"/>
    <x v="3"/>
    <s v="Urgent"/>
    <s v="Completed"/>
    <x v="7"/>
    <n v="139"/>
    <n v="4"/>
    <x v="442"/>
    <n v="6"/>
    <n v="5"/>
    <x v="0"/>
    <n v="2.877697841726619"/>
    <x v="1779"/>
  </r>
  <r>
    <s v="ROI04393"/>
    <s v="P58167"/>
    <d v="2026-04-08T00:00:00"/>
    <d v="2026-04-17T00:00:00"/>
    <x v="3"/>
    <x v="4"/>
    <x v="0"/>
    <s v="Normal"/>
    <s v="In Progress"/>
    <x v="5"/>
    <n v="251"/>
    <n v="0"/>
    <x v="12"/>
    <n v="9"/>
    <n v="5"/>
    <x v="0"/>
    <n v="0"/>
    <x v="2042"/>
  </r>
  <r>
    <s v="ROI04394"/>
    <s v="P35900"/>
    <d v="2026-04-24T00:00:00"/>
    <d v="2026-04-29T00:00:00"/>
    <x v="2"/>
    <x v="2"/>
    <x v="0"/>
    <s v="High"/>
    <s v="Completed"/>
    <x v="0"/>
    <n v="123"/>
    <n v="2"/>
    <x v="370"/>
    <n v="5"/>
    <n v="5"/>
    <x v="1"/>
    <n v="1.6260162601626018"/>
    <x v="1042"/>
  </r>
  <r>
    <s v="ROI04395"/>
    <s v="P14655"/>
    <d v="2026-03-06T00:00:00"/>
    <d v="2026-03-08T00:00:00"/>
    <x v="2"/>
    <x v="1"/>
    <x v="0"/>
    <s v="High"/>
    <s v="Completed"/>
    <x v="1"/>
    <n v="359"/>
    <n v="5"/>
    <x v="600"/>
    <n v="2"/>
    <n v="5"/>
    <x v="1"/>
    <n v="1.392757660167131"/>
    <x v="2043"/>
  </r>
  <r>
    <s v="ROI04396"/>
    <s v="P46252"/>
    <d v="2026-03-19T00:00:00"/>
    <d v="2026-03-20T00:00:00"/>
    <x v="3"/>
    <x v="2"/>
    <x v="7"/>
    <s v="Normal"/>
    <s v="Pending"/>
    <x v="1"/>
    <n v="51"/>
    <n v="3"/>
    <x v="475"/>
    <n v="1"/>
    <n v="5"/>
    <x v="1"/>
    <n v="5.8823529411764701"/>
    <x v="228"/>
  </r>
  <r>
    <s v="ROI04397"/>
    <s v="P96726"/>
    <d v="2026-06-18T00:00:00"/>
    <d v="2026-06-28T00:00:00"/>
    <x v="1"/>
    <x v="4"/>
    <x v="7"/>
    <s v="Normal"/>
    <s v="Pending"/>
    <x v="4"/>
    <n v="344"/>
    <n v="2"/>
    <x v="84"/>
    <n v="10"/>
    <n v="5"/>
    <x v="0"/>
    <n v="0.58139534883720934"/>
    <x v="44"/>
  </r>
  <r>
    <s v="ROI04398"/>
    <s v="P41201"/>
    <d v="2026-05-07T00:00:00"/>
    <d v="2026-05-10T00:00:00"/>
    <x v="1"/>
    <x v="4"/>
    <x v="3"/>
    <s v="Urgent"/>
    <s v="Completed"/>
    <x v="7"/>
    <n v="465"/>
    <n v="0"/>
    <x v="12"/>
    <n v="3"/>
    <n v="5"/>
    <x v="1"/>
    <n v="0"/>
    <x v="380"/>
  </r>
  <r>
    <s v="ROI04399"/>
    <s v="P49428"/>
    <d v="2026-04-05T00:00:00"/>
    <d v="2026-04-06T00:00:00"/>
    <x v="3"/>
    <x v="4"/>
    <x v="1"/>
    <s v="Normal"/>
    <s v="Pending"/>
    <x v="2"/>
    <n v="112"/>
    <n v="0"/>
    <x v="12"/>
    <n v="1"/>
    <n v="5"/>
    <x v="1"/>
    <n v="0"/>
    <x v="636"/>
  </r>
  <r>
    <s v="ROI04400"/>
    <s v="P41235"/>
    <d v="2026-01-11T00:00:00"/>
    <d v="2026-01-12T00:00:00"/>
    <x v="4"/>
    <x v="4"/>
    <x v="4"/>
    <s v="Urgent"/>
    <s v="Completed"/>
    <x v="3"/>
    <n v="21"/>
    <n v="4"/>
    <x v="526"/>
    <n v="1"/>
    <n v="5"/>
    <x v="1"/>
    <n v="19.047619047619047"/>
    <x v="305"/>
  </r>
  <r>
    <s v="ROI04401"/>
    <s v="P37981"/>
    <d v="2026-02-02T00:00:00"/>
    <d v="2026-02-07T00:00:00"/>
    <x v="2"/>
    <x v="5"/>
    <x v="2"/>
    <s v="High"/>
    <s v="Pending"/>
    <x v="7"/>
    <n v="478"/>
    <n v="3"/>
    <x v="190"/>
    <n v="5"/>
    <n v="5"/>
    <x v="1"/>
    <n v="0.62761506276150625"/>
    <x v="2044"/>
  </r>
  <r>
    <s v="ROI04402"/>
    <s v="P87445"/>
    <d v="2026-04-15T00:00:00"/>
    <d v="2026-04-16T00:00:00"/>
    <x v="1"/>
    <x v="3"/>
    <x v="3"/>
    <s v="Normal"/>
    <s v="Pending"/>
    <x v="2"/>
    <n v="225"/>
    <n v="0"/>
    <x v="12"/>
    <n v="1"/>
    <n v="5"/>
    <x v="1"/>
    <n v="0"/>
    <x v="130"/>
  </r>
  <r>
    <s v="ROI04403"/>
    <s v="P86940"/>
    <d v="2026-06-28T00:00:00"/>
    <d v="2026-07-03T00:00:00"/>
    <x v="1"/>
    <x v="3"/>
    <x v="3"/>
    <s v="Normal"/>
    <s v="In Progress"/>
    <x v="0"/>
    <n v="216"/>
    <n v="5"/>
    <x v="333"/>
    <n v="5"/>
    <n v="5"/>
    <x v="1"/>
    <n v="2.3148148148148149"/>
    <x v="2045"/>
  </r>
  <r>
    <s v="ROI04404"/>
    <s v="P92959"/>
    <d v="2026-04-20T00:00:00"/>
    <d v="2026-04-27T00:00:00"/>
    <x v="2"/>
    <x v="0"/>
    <x v="2"/>
    <s v="Urgent"/>
    <s v="In Progress"/>
    <x v="1"/>
    <n v="486"/>
    <n v="1"/>
    <x v="317"/>
    <n v="7"/>
    <n v="5"/>
    <x v="0"/>
    <n v="0.20576131687242799"/>
    <x v="353"/>
  </r>
  <r>
    <s v="ROI04405"/>
    <s v="P11945"/>
    <d v="2026-02-03T00:00:00"/>
    <d v="2026-02-09T00:00:00"/>
    <x v="2"/>
    <x v="5"/>
    <x v="1"/>
    <s v="Normal"/>
    <s v="Completed"/>
    <x v="7"/>
    <n v="165"/>
    <n v="3"/>
    <x v="607"/>
    <n v="6"/>
    <n v="5"/>
    <x v="0"/>
    <n v="1.8181818181818181"/>
    <x v="218"/>
  </r>
  <r>
    <s v="ROI04406"/>
    <s v="P44743"/>
    <d v="2026-05-01T00:00:00"/>
    <d v="2026-05-06T00:00:00"/>
    <x v="0"/>
    <x v="2"/>
    <x v="5"/>
    <s v="High"/>
    <s v="In Progress"/>
    <x v="7"/>
    <n v="470"/>
    <n v="1"/>
    <x v="291"/>
    <n v="5"/>
    <n v="5"/>
    <x v="1"/>
    <n v="0.21276595744680851"/>
    <x v="83"/>
  </r>
  <r>
    <s v="ROI04407"/>
    <s v="P27289"/>
    <d v="2026-06-01T00:00:00"/>
    <d v="2026-06-07T00:00:00"/>
    <x v="1"/>
    <x v="5"/>
    <x v="3"/>
    <s v="Urgent"/>
    <s v="Pending"/>
    <x v="3"/>
    <n v="473"/>
    <n v="3"/>
    <x v="551"/>
    <n v="6"/>
    <n v="5"/>
    <x v="0"/>
    <n v="0.63424947145877375"/>
    <x v="760"/>
  </r>
  <r>
    <s v="ROI04408"/>
    <s v="P45750"/>
    <d v="2026-05-21T00:00:00"/>
    <d v="2026-05-22T00:00:00"/>
    <x v="0"/>
    <x v="5"/>
    <x v="0"/>
    <s v="Urgent"/>
    <s v="In Progress"/>
    <x v="0"/>
    <n v="354"/>
    <n v="1"/>
    <x v="120"/>
    <n v="1"/>
    <n v="5"/>
    <x v="1"/>
    <n v="0.2824858757062147"/>
    <x v="1528"/>
  </r>
  <r>
    <s v="ROI04409"/>
    <s v="P45113"/>
    <d v="2026-06-18T00:00:00"/>
    <d v="2026-06-20T00:00:00"/>
    <x v="0"/>
    <x v="3"/>
    <x v="5"/>
    <s v="Normal"/>
    <s v="In Progress"/>
    <x v="0"/>
    <n v="259"/>
    <n v="1"/>
    <x v="111"/>
    <n v="2"/>
    <n v="5"/>
    <x v="1"/>
    <n v="0.38610038610038611"/>
    <x v="1197"/>
  </r>
  <r>
    <s v="ROI04410"/>
    <s v="P73657"/>
    <d v="2026-04-13T00:00:00"/>
    <d v="2026-04-22T00:00:00"/>
    <x v="3"/>
    <x v="3"/>
    <x v="6"/>
    <s v="Urgent"/>
    <s v="In Progress"/>
    <x v="2"/>
    <n v="365"/>
    <n v="2"/>
    <x v="217"/>
    <n v="9"/>
    <n v="5"/>
    <x v="0"/>
    <n v="0.54794520547945202"/>
    <x v="1758"/>
  </r>
  <r>
    <s v="ROI04411"/>
    <s v="P68918"/>
    <d v="2026-03-29T00:00:00"/>
    <d v="2026-04-06T00:00:00"/>
    <x v="3"/>
    <x v="0"/>
    <x v="2"/>
    <s v="Normal"/>
    <s v="Pending"/>
    <x v="1"/>
    <n v="427"/>
    <n v="5"/>
    <x v="587"/>
    <n v="8"/>
    <n v="5"/>
    <x v="0"/>
    <n v="1.1709601873536302"/>
    <x v="1400"/>
  </r>
  <r>
    <s v="ROI04412"/>
    <s v="P37070"/>
    <d v="2026-05-19T00:00:00"/>
    <d v="2026-05-22T00:00:00"/>
    <x v="0"/>
    <x v="4"/>
    <x v="1"/>
    <s v="Normal"/>
    <s v="In Progress"/>
    <x v="5"/>
    <n v="213"/>
    <n v="0"/>
    <x v="12"/>
    <n v="3"/>
    <n v="5"/>
    <x v="1"/>
    <n v="0"/>
    <x v="2046"/>
  </r>
  <r>
    <s v="ROI04413"/>
    <s v="P99708"/>
    <d v="2026-03-22T00:00:00"/>
    <d v="2026-04-01T00:00:00"/>
    <x v="0"/>
    <x v="2"/>
    <x v="4"/>
    <s v="Normal"/>
    <s v="Pending"/>
    <x v="5"/>
    <n v="79"/>
    <n v="0"/>
    <x v="12"/>
    <n v="10"/>
    <n v="5"/>
    <x v="0"/>
    <n v="0"/>
    <x v="2047"/>
  </r>
  <r>
    <s v="ROI04414"/>
    <s v="P15590"/>
    <d v="2026-05-26T00:00:00"/>
    <d v="2026-06-01T00:00:00"/>
    <x v="3"/>
    <x v="5"/>
    <x v="2"/>
    <s v="Urgent"/>
    <s v="Pending"/>
    <x v="7"/>
    <n v="170"/>
    <n v="3"/>
    <x v="190"/>
    <n v="6"/>
    <n v="5"/>
    <x v="0"/>
    <n v="1.7647058823529411"/>
    <x v="646"/>
  </r>
  <r>
    <s v="ROI04415"/>
    <s v="P12619"/>
    <d v="2026-02-28T00:00:00"/>
    <d v="2026-03-10T00:00:00"/>
    <x v="3"/>
    <x v="1"/>
    <x v="5"/>
    <s v="High"/>
    <s v="Pending"/>
    <x v="4"/>
    <n v="387"/>
    <n v="3"/>
    <x v="593"/>
    <n v="10"/>
    <n v="5"/>
    <x v="0"/>
    <n v="0.77519379844961245"/>
    <x v="1760"/>
  </r>
  <r>
    <s v="ROI04416"/>
    <s v="P52544"/>
    <d v="2026-06-29T00:00:00"/>
    <d v="2026-07-06T00:00:00"/>
    <x v="0"/>
    <x v="4"/>
    <x v="7"/>
    <s v="Normal"/>
    <s v="Pending"/>
    <x v="0"/>
    <n v="183"/>
    <n v="4"/>
    <x v="64"/>
    <n v="7"/>
    <n v="5"/>
    <x v="0"/>
    <n v="2.1857923497267762"/>
    <x v="1169"/>
  </r>
  <r>
    <s v="ROI04417"/>
    <s v="P78704"/>
    <d v="2026-02-01T00:00:00"/>
    <d v="2026-02-02T00:00:00"/>
    <x v="0"/>
    <x v="2"/>
    <x v="2"/>
    <s v="Normal"/>
    <s v="Pending"/>
    <x v="3"/>
    <n v="303"/>
    <n v="0"/>
    <x v="12"/>
    <n v="1"/>
    <n v="5"/>
    <x v="1"/>
    <n v="0"/>
    <x v="2048"/>
  </r>
  <r>
    <s v="ROI04418"/>
    <s v="P82689"/>
    <d v="2026-01-11T00:00:00"/>
    <d v="2026-01-16T00:00:00"/>
    <x v="3"/>
    <x v="2"/>
    <x v="3"/>
    <s v="High"/>
    <s v="Pending"/>
    <x v="6"/>
    <n v="234"/>
    <n v="2"/>
    <x v="632"/>
    <n v="5"/>
    <n v="5"/>
    <x v="1"/>
    <n v="0.85470085470085477"/>
    <x v="773"/>
  </r>
  <r>
    <s v="ROI04419"/>
    <s v="P48065"/>
    <d v="2026-03-02T00:00:00"/>
    <d v="2026-03-06T00:00:00"/>
    <x v="2"/>
    <x v="0"/>
    <x v="5"/>
    <s v="Urgent"/>
    <s v="Pending"/>
    <x v="7"/>
    <n v="182"/>
    <n v="0"/>
    <x v="12"/>
    <n v="4"/>
    <n v="5"/>
    <x v="1"/>
    <n v="0"/>
    <x v="29"/>
  </r>
  <r>
    <s v="ROI04420"/>
    <s v="P30802"/>
    <d v="2026-02-20T00:00:00"/>
    <d v="2026-02-27T00:00:00"/>
    <x v="4"/>
    <x v="4"/>
    <x v="1"/>
    <s v="Urgent"/>
    <s v="In Progress"/>
    <x v="4"/>
    <n v="325"/>
    <n v="5"/>
    <x v="434"/>
    <n v="7"/>
    <n v="5"/>
    <x v="0"/>
    <n v="1.5384615384615385"/>
    <x v="620"/>
  </r>
  <r>
    <s v="ROI04421"/>
    <s v="P66147"/>
    <d v="2026-05-24T00:00:00"/>
    <d v="2026-05-27T00:00:00"/>
    <x v="4"/>
    <x v="1"/>
    <x v="5"/>
    <s v="High"/>
    <s v="Completed"/>
    <x v="7"/>
    <n v="138"/>
    <n v="0"/>
    <x v="12"/>
    <n v="3"/>
    <n v="5"/>
    <x v="1"/>
    <n v="0"/>
    <x v="142"/>
  </r>
  <r>
    <s v="ROI04422"/>
    <s v="P57152"/>
    <d v="2026-05-04T00:00:00"/>
    <d v="2026-05-14T00:00:00"/>
    <x v="2"/>
    <x v="1"/>
    <x v="2"/>
    <s v="Normal"/>
    <s v="In Progress"/>
    <x v="4"/>
    <n v="299"/>
    <n v="1"/>
    <x v="168"/>
    <n v="10"/>
    <n v="5"/>
    <x v="0"/>
    <n v="0.33444816053511706"/>
    <x v="1810"/>
  </r>
  <r>
    <s v="ROI04423"/>
    <s v="P70092"/>
    <d v="2026-05-15T00:00:00"/>
    <d v="2026-05-19T00:00:00"/>
    <x v="4"/>
    <x v="1"/>
    <x v="7"/>
    <s v="High"/>
    <s v="Pending"/>
    <x v="6"/>
    <n v="103"/>
    <n v="2"/>
    <x v="87"/>
    <n v="4"/>
    <n v="5"/>
    <x v="1"/>
    <n v="1.9417475728155338"/>
    <x v="631"/>
  </r>
  <r>
    <s v="ROI04424"/>
    <s v="P77739"/>
    <d v="2026-03-04T00:00:00"/>
    <d v="2026-03-06T00:00:00"/>
    <x v="3"/>
    <x v="1"/>
    <x v="7"/>
    <s v="Urgent"/>
    <s v="In Progress"/>
    <x v="7"/>
    <n v="478"/>
    <n v="4"/>
    <x v="374"/>
    <n v="2"/>
    <n v="5"/>
    <x v="1"/>
    <n v="0.83682008368200833"/>
    <x v="513"/>
  </r>
  <r>
    <s v="ROI04425"/>
    <s v="P50806"/>
    <d v="2026-01-23T00:00:00"/>
    <d v="2026-01-31T00:00:00"/>
    <x v="4"/>
    <x v="1"/>
    <x v="5"/>
    <s v="High"/>
    <s v="Pending"/>
    <x v="0"/>
    <n v="180"/>
    <n v="1"/>
    <x v="65"/>
    <n v="8"/>
    <n v="5"/>
    <x v="0"/>
    <n v="0.55555555555555558"/>
    <x v="904"/>
  </r>
  <r>
    <s v="ROI04426"/>
    <s v="P21446"/>
    <d v="2026-03-03T00:00:00"/>
    <d v="2026-03-09T00:00:00"/>
    <x v="2"/>
    <x v="0"/>
    <x v="6"/>
    <s v="Normal"/>
    <s v="In Progress"/>
    <x v="6"/>
    <n v="242"/>
    <n v="4"/>
    <x v="276"/>
    <n v="6"/>
    <n v="5"/>
    <x v="0"/>
    <n v="1.6528925619834711"/>
    <x v="1386"/>
  </r>
  <r>
    <s v="ROI04427"/>
    <s v="P34362"/>
    <d v="2026-01-12T00:00:00"/>
    <d v="2026-01-15T00:00:00"/>
    <x v="1"/>
    <x v="5"/>
    <x v="2"/>
    <s v="High"/>
    <s v="In Progress"/>
    <x v="7"/>
    <n v="40"/>
    <n v="1"/>
    <x v="359"/>
    <n v="3"/>
    <n v="5"/>
    <x v="1"/>
    <n v="2.5"/>
    <x v="1732"/>
  </r>
  <r>
    <s v="ROI04428"/>
    <s v="P69739"/>
    <d v="2026-02-05T00:00:00"/>
    <d v="2026-02-12T00:00:00"/>
    <x v="4"/>
    <x v="0"/>
    <x v="0"/>
    <s v="High"/>
    <s v="Completed"/>
    <x v="7"/>
    <n v="376"/>
    <n v="2"/>
    <x v="255"/>
    <n v="7"/>
    <n v="5"/>
    <x v="0"/>
    <n v="0.53191489361702127"/>
    <x v="2049"/>
  </r>
  <r>
    <s v="ROI04429"/>
    <s v="P18244"/>
    <d v="2026-06-01T00:00:00"/>
    <d v="2026-06-02T00:00:00"/>
    <x v="3"/>
    <x v="5"/>
    <x v="4"/>
    <s v="High"/>
    <s v="Completed"/>
    <x v="0"/>
    <n v="363"/>
    <n v="2"/>
    <x v="159"/>
    <n v="1"/>
    <n v="5"/>
    <x v="1"/>
    <n v="0.55096418732782371"/>
    <x v="1442"/>
  </r>
  <r>
    <s v="ROI04430"/>
    <s v="P96791"/>
    <d v="2026-06-08T00:00:00"/>
    <d v="2026-06-15T00:00:00"/>
    <x v="4"/>
    <x v="0"/>
    <x v="6"/>
    <s v="Urgent"/>
    <s v="In Progress"/>
    <x v="4"/>
    <n v="154"/>
    <n v="2"/>
    <x v="607"/>
    <n v="7"/>
    <n v="5"/>
    <x v="0"/>
    <n v="1.2987012987012987"/>
    <x v="1000"/>
  </r>
  <r>
    <s v="ROI04431"/>
    <s v="P90448"/>
    <d v="2026-05-02T00:00:00"/>
    <d v="2026-05-03T00:00:00"/>
    <x v="3"/>
    <x v="2"/>
    <x v="7"/>
    <s v="High"/>
    <s v="Completed"/>
    <x v="5"/>
    <n v="92"/>
    <n v="4"/>
    <x v="395"/>
    <n v="1"/>
    <n v="5"/>
    <x v="1"/>
    <n v="4.3478260869565215"/>
    <x v="14"/>
  </r>
  <r>
    <s v="ROI04432"/>
    <s v="P51707"/>
    <d v="2026-03-16T00:00:00"/>
    <d v="2026-03-25T00:00:00"/>
    <x v="1"/>
    <x v="4"/>
    <x v="6"/>
    <s v="Urgent"/>
    <s v="In Progress"/>
    <x v="6"/>
    <n v="50"/>
    <n v="3"/>
    <x v="249"/>
    <n v="9"/>
    <n v="5"/>
    <x v="0"/>
    <n v="6"/>
    <x v="1573"/>
  </r>
  <r>
    <s v="ROI04433"/>
    <s v="P23216"/>
    <d v="2026-05-01T00:00:00"/>
    <d v="2026-05-06T00:00:00"/>
    <x v="4"/>
    <x v="5"/>
    <x v="7"/>
    <s v="High"/>
    <s v="Pending"/>
    <x v="5"/>
    <n v="70"/>
    <n v="2"/>
    <x v="88"/>
    <n v="5"/>
    <n v="5"/>
    <x v="1"/>
    <n v="2.8571428571428572"/>
    <x v="50"/>
  </r>
  <r>
    <s v="ROI04434"/>
    <s v="P34332"/>
    <d v="2026-06-27T00:00:00"/>
    <d v="2026-07-01T00:00:00"/>
    <x v="3"/>
    <x v="3"/>
    <x v="2"/>
    <s v="Normal"/>
    <s v="Pending"/>
    <x v="3"/>
    <n v="95"/>
    <n v="4"/>
    <x v="399"/>
    <n v="4"/>
    <n v="5"/>
    <x v="1"/>
    <n v="4.2105263157894735"/>
    <x v="2050"/>
  </r>
  <r>
    <s v="ROI04435"/>
    <s v="P14473"/>
    <d v="2026-01-15T00:00:00"/>
    <d v="2026-01-17T00:00:00"/>
    <x v="4"/>
    <x v="3"/>
    <x v="7"/>
    <s v="Normal"/>
    <s v="In Progress"/>
    <x v="0"/>
    <n v="175"/>
    <n v="3"/>
    <x v="378"/>
    <n v="2"/>
    <n v="5"/>
    <x v="1"/>
    <n v="1.7142857142857144"/>
    <x v="480"/>
  </r>
  <r>
    <s v="ROI04436"/>
    <s v="P41526"/>
    <d v="2026-06-01T00:00:00"/>
    <d v="2026-06-03T00:00:00"/>
    <x v="1"/>
    <x v="0"/>
    <x v="3"/>
    <s v="High"/>
    <s v="In Progress"/>
    <x v="3"/>
    <n v="271"/>
    <n v="0"/>
    <x v="12"/>
    <n v="2"/>
    <n v="5"/>
    <x v="1"/>
    <n v="0"/>
    <x v="1630"/>
  </r>
  <r>
    <s v="ROI04437"/>
    <s v="P60581"/>
    <d v="2026-05-10T00:00:00"/>
    <d v="2026-05-19T00:00:00"/>
    <x v="1"/>
    <x v="0"/>
    <x v="2"/>
    <s v="High"/>
    <s v="In Progress"/>
    <x v="2"/>
    <n v="292"/>
    <n v="3"/>
    <x v="272"/>
    <n v="9"/>
    <n v="5"/>
    <x v="0"/>
    <n v="1.0273972602739725"/>
    <x v="9"/>
  </r>
  <r>
    <s v="ROI04438"/>
    <s v="P74530"/>
    <d v="2026-05-03T00:00:00"/>
    <d v="2026-05-13T00:00:00"/>
    <x v="3"/>
    <x v="0"/>
    <x v="6"/>
    <s v="High"/>
    <s v="In Progress"/>
    <x v="4"/>
    <n v="178"/>
    <n v="2"/>
    <x v="244"/>
    <n v="10"/>
    <n v="5"/>
    <x v="0"/>
    <n v="1.1235955056179776"/>
    <x v="744"/>
  </r>
  <r>
    <s v="ROI04439"/>
    <s v="P97957"/>
    <d v="2026-01-31T00:00:00"/>
    <d v="2026-02-02T00:00:00"/>
    <x v="2"/>
    <x v="1"/>
    <x v="7"/>
    <s v="High"/>
    <s v="Completed"/>
    <x v="2"/>
    <n v="54"/>
    <n v="4"/>
    <x v="150"/>
    <n v="2"/>
    <n v="5"/>
    <x v="1"/>
    <n v="7.4074074074074066"/>
    <x v="364"/>
  </r>
  <r>
    <s v="ROI04440"/>
    <s v="P36936"/>
    <d v="2026-02-05T00:00:00"/>
    <d v="2026-02-10T00:00:00"/>
    <x v="3"/>
    <x v="1"/>
    <x v="6"/>
    <s v="Normal"/>
    <s v="In Progress"/>
    <x v="2"/>
    <n v="80"/>
    <n v="3"/>
    <x v="347"/>
    <n v="5"/>
    <n v="5"/>
    <x v="1"/>
    <n v="3.75"/>
    <x v="100"/>
  </r>
  <r>
    <s v="ROI04441"/>
    <s v="P39135"/>
    <d v="2026-02-11T00:00:00"/>
    <d v="2026-02-17T00:00:00"/>
    <x v="4"/>
    <x v="1"/>
    <x v="5"/>
    <s v="Normal"/>
    <s v="Pending"/>
    <x v="2"/>
    <n v="287"/>
    <n v="3"/>
    <x v="79"/>
    <n v="6"/>
    <n v="5"/>
    <x v="0"/>
    <n v="1.0452961672473868"/>
    <x v="1343"/>
  </r>
  <r>
    <s v="ROI04442"/>
    <s v="P78900"/>
    <d v="2026-04-20T00:00:00"/>
    <d v="2026-04-30T00:00:00"/>
    <x v="2"/>
    <x v="2"/>
    <x v="7"/>
    <s v="High"/>
    <s v="Pending"/>
    <x v="2"/>
    <n v="331"/>
    <n v="0"/>
    <x v="12"/>
    <n v="10"/>
    <n v="5"/>
    <x v="0"/>
    <n v="0"/>
    <x v="2051"/>
  </r>
  <r>
    <s v="ROI04443"/>
    <s v="P45830"/>
    <d v="2026-01-18T00:00:00"/>
    <d v="2026-01-24T00:00:00"/>
    <x v="2"/>
    <x v="5"/>
    <x v="2"/>
    <s v="High"/>
    <s v="In Progress"/>
    <x v="1"/>
    <n v="375"/>
    <n v="5"/>
    <x v="481"/>
    <n v="6"/>
    <n v="5"/>
    <x v="0"/>
    <n v="1.3333333333333335"/>
    <x v="670"/>
  </r>
  <r>
    <s v="ROI04444"/>
    <s v="P89932"/>
    <d v="2026-04-21T00:00:00"/>
    <d v="2026-04-27T00:00:00"/>
    <x v="4"/>
    <x v="5"/>
    <x v="4"/>
    <s v="Urgent"/>
    <s v="In Progress"/>
    <x v="4"/>
    <n v="68"/>
    <n v="3"/>
    <x v="555"/>
    <n v="6"/>
    <n v="5"/>
    <x v="0"/>
    <n v="4.4117647058823533"/>
    <x v="1907"/>
  </r>
  <r>
    <s v="ROI04445"/>
    <s v="P35085"/>
    <d v="2026-06-07T00:00:00"/>
    <d v="2026-06-12T00:00:00"/>
    <x v="3"/>
    <x v="0"/>
    <x v="5"/>
    <s v="Urgent"/>
    <s v="Pending"/>
    <x v="5"/>
    <n v="128"/>
    <n v="0"/>
    <x v="12"/>
    <n v="5"/>
    <n v="5"/>
    <x v="1"/>
    <n v="0"/>
    <x v="2052"/>
  </r>
  <r>
    <s v="ROI04446"/>
    <s v="P15405"/>
    <d v="2026-04-22T00:00:00"/>
    <d v="2026-04-25T00:00:00"/>
    <x v="0"/>
    <x v="5"/>
    <x v="6"/>
    <s v="Normal"/>
    <s v="Pending"/>
    <x v="3"/>
    <n v="274"/>
    <n v="5"/>
    <x v="515"/>
    <n v="3"/>
    <n v="5"/>
    <x v="1"/>
    <n v="1.824817518248175"/>
    <x v="2053"/>
  </r>
  <r>
    <s v="ROI04447"/>
    <s v="P85454"/>
    <d v="2026-02-20T00:00:00"/>
    <d v="2026-02-21T00:00:00"/>
    <x v="3"/>
    <x v="1"/>
    <x v="0"/>
    <s v="Normal"/>
    <s v="In Progress"/>
    <x v="5"/>
    <n v="143"/>
    <n v="2"/>
    <x v="93"/>
    <n v="1"/>
    <n v="5"/>
    <x v="1"/>
    <n v="1.3986013986013985"/>
    <x v="981"/>
  </r>
  <r>
    <s v="ROI04448"/>
    <s v="P68749"/>
    <d v="2026-06-25T00:00:00"/>
    <d v="2026-06-30T00:00:00"/>
    <x v="2"/>
    <x v="3"/>
    <x v="1"/>
    <s v="Normal"/>
    <s v="Pending"/>
    <x v="4"/>
    <n v="67"/>
    <n v="1"/>
    <x v="27"/>
    <n v="5"/>
    <n v="5"/>
    <x v="1"/>
    <n v="1.4925373134328357"/>
    <x v="1612"/>
  </r>
  <r>
    <s v="ROI04449"/>
    <s v="P38288"/>
    <d v="2026-03-01T00:00:00"/>
    <d v="2026-03-11T00:00:00"/>
    <x v="4"/>
    <x v="3"/>
    <x v="0"/>
    <s v="High"/>
    <s v="Completed"/>
    <x v="1"/>
    <n v="417"/>
    <n v="3"/>
    <x v="197"/>
    <n v="10"/>
    <n v="5"/>
    <x v="0"/>
    <n v="0.71942446043165476"/>
    <x v="2054"/>
  </r>
  <r>
    <s v="ROI04450"/>
    <s v="P42725"/>
    <d v="2026-03-25T00:00:00"/>
    <d v="2026-03-31T00:00:00"/>
    <x v="0"/>
    <x v="0"/>
    <x v="4"/>
    <s v="High"/>
    <s v="Completed"/>
    <x v="6"/>
    <n v="221"/>
    <n v="1"/>
    <x v="161"/>
    <n v="6"/>
    <n v="5"/>
    <x v="0"/>
    <n v="0.45248868778280549"/>
    <x v="1513"/>
  </r>
  <r>
    <s v="ROI04451"/>
    <s v="P22588"/>
    <d v="2026-04-24T00:00:00"/>
    <d v="2026-05-01T00:00:00"/>
    <x v="3"/>
    <x v="0"/>
    <x v="3"/>
    <s v="Urgent"/>
    <s v="Completed"/>
    <x v="2"/>
    <n v="300"/>
    <n v="4"/>
    <x v="216"/>
    <n v="7"/>
    <n v="5"/>
    <x v="0"/>
    <n v="1.3333333333333335"/>
    <x v="1751"/>
  </r>
  <r>
    <s v="ROI04452"/>
    <s v="P36028"/>
    <d v="2026-03-10T00:00:00"/>
    <d v="2026-03-11T00:00:00"/>
    <x v="1"/>
    <x v="3"/>
    <x v="2"/>
    <s v="Normal"/>
    <s v="Completed"/>
    <x v="3"/>
    <n v="471"/>
    <n v="3"/>
    <x v="52"/>
    <n v="1"/>
    <n v="5"/>
    <x v="1"/>
    <n v="0.63694267515923575"/>
    <x v="629"/>
  </r>
  <r>
    <s v="ROI04453"/>
    <s v="P32443"/>
    <d v="2026-04-16T00:00:00"/>
    <d v="2026-04-19T00:00:00"/>
    <x v="2"/>
    <x v="5"/>
    <x v="0"/>
    <s v="Normal"/>
    <s v="Completed"/>
    <x v="6"/>
    <n v="43"/>
    <n v="3"/>
    <x v="122"/>
    <n v="3"/>
    <n v="5"/>
    <x v="1"/>
    <n v="6.9767441860465116"/>
    <x v="230"/>
  </r>
  <r>
    <s v="ROI04454"/>
    <s v="P37645"/>
    <d v="2026-06-17T00:00:00"/>
    <d v="2026-06-18T00:00:00"/>
    <x v="3"/>
    <x v="3"/>
    <x v="1"/>
    <s v="High"/>
    <s v="Completed"/>
    <x v="2"/>
    <n v="222"/>
    <n v="3"/>
    <x v="575"/>
    <n v="1"/>
    <n v="5"/>
    <x v="1"/>
    <n v="1.3513513513513513"/>
    <x v="365"/>
  </r>
  <r>
    <s v="ROI04455"/>
    <s v="P16304"/>
    <d v="2026-05-12T00:00:00"/>
    <d v="2026-05-16T00:00:00"/>
    <x v="1"/>
    <x v="1"/>
    <x v="3"/>
    <s v="High"/>
    <s v="In Progress"/>
    <x v="6"/>
    <n v="167"/>
    <n v="2"/>
    <x v="385"/>
    <n v="4"/>
    <n v="5"/>
    <x v="1"/>
    <n v="1.1976047904191618"/>
    <x v="2055"/>
  </r>
  <r>
    <s v="ROI04456"/>
    <s v="P94481"/>
    <d v="2026-04-27T00:00:00"/>
    <d v="2026-05-03T00:00:00"/>
    <x v="3"/>
    <x v="0"/>
    <x v="4"/>
    <s v="Normal"/>
    <s v="Completed"/>
    <x v="4"/>
    <n v="134"/>
    <n v="3"/>
    <x v="214"/>
    <n v="6"/>
    <n v="5"/>
    <x v="0"/>
    <n v="2.2388059701492535"/>
    <x v="1770"/>
  </r>
  <r>
    <s v="ROI04457"/>
    <s v="P95322"/>
    <d v="2026-02-10T00:00:00"/>
    <d v="2026-02-16T00:00:00"/>
    <x v="4"/>
    <x v="4"/>
    <x v="1"/>
    <s v="Normal"/>
    <s v="Pending"/>
    <x v="0"/>
    <n v="335"/>
    <n v="3"/>
    <x v="549"/>
    <n v="6"/>
    <n v="5"/>
    <x v="0"/>
    <n v="0.89552238805970152"/>
    <x v="194"/>
  </r>
  <r>
    <s v="ROI04458"/>
    <s v="P51565"/>
    <d v="2026-04-29T00:00:00"/>
    <d v="2026-04-30T00:00:00"/>
    <x v="4"/>
    <x v="5"/>
    <x v="4"/>
    <s v="High"/>
    <s v="Completed"/>
    <x v="0"/>
    <n v="436"/>
    <n v="0"/>
    <x v="12"/>
    <n v="1"/>
    <n v="5"/>
    <x v="1"/>
    <n v="0"/>
    <x v="2056"/>
  </r>
  <r>
    <s v="ROI04459"/>
    <s v="P40346"/>
    <d v="2026-01-11T00:00:00"/>
    <d v="2026-01-14T00:00:00"/>
    <x v="2"/>
    <x v="5"/>
    <x v="0"/>
    <s v="High"/>
    <s v="Pending"/>
    <x v="7"/>
    <n v="328"/>
    <n v="0"/>
    <x v="12"/>
    <n v="3"/>
    <n v="5"/>
    <x v="1"/>
    <n v="0"/>
    <x v="454"/>
  </r>
  <r>
    <s v="ROI04460"/>
    <s v="P20526"/>
    <d v="2026-04-03T00:00:00"/>
    <d v="2026-04-06T00:00:00"/>
    <x v="1"/>
    <x v="0"/>
    <x v="6"/>
    <s v="Urgent"/>
    <s v="Completed"/>
    <x v="7"/>
    <n v="203"/>
    <n v="1"/>
    <x v="576"/>
    <n v="3"/>
    <n v="5"/>
    <x v="1"/>
    <n v="0.49261083743842365"/>
    <x v="1638"/>
  </r>
  <r>
    <s v="ROI04461"/>
    <s v="P70090"/>
    <d v="2026-06-01T00:00:00"/>
    <d v="2026-06-11T00:00:00"/>
    <x v="3"/>
    <x v="0"/>
    <x v="2"/>
    <s v="Normal"/>
    <s v="Pending"/>
    <x v="0"/>
    <n v="55"/>
    <n v="5"/>
    <x v="208"/>
    <n v="10"/>
    <n v="5"/>
    <x v="0"/>
    <n v="9.0909090909090917"/>
    <x v="167"/>
  </r>
  <r>
    <s v="ROI04462"/>
    <s v="P73127"/>
    <d v="2026-04-21T00:00:00"/>
    <d v="2026-04-22T00:00:00"/>
    <x v="3"/>
    <x v="2"/>
    <x v="5"/>
    <s v="Urgent"/>
    <s v="Completed"/>
    <x v="1"/>
    <n v="353"/>
    <n v="1"/>
    <x v="221"/>
    <n v="1"/>
    <n v="5"/>
    <x v="1"/>
    <n v="0.28328611898016998"/>
    <x v="1820"/>
  </r>
  <r>
    <s v="ROI04463"/>
    <s v="P56186"/>
    <d v="2026-03-23T00:00:00"/>
    <d v="2026-03-27T00:00:00"/>
    <x v="3"/>
    <x v="4"/>
    <x v="3"/>
    <s v="High"/>
    <s v="Completed"/>
    <x v="5"/>
    <n v="438"/>
    <n v="2"/>
    <x v="3"/>
    <n v="4"/>
    <n v="5"/>
    <x v="1"/>
    <n v="0.45662100456621002"/>
    <x v="754"/>
  </r>
  <r>
    <s v="ROI04464"/>
    <s v="P83371"/>
    <d v="2026-04-25T00:00:00"/>
    <d v="2026-04-30T00:00:00"/>
    <x v="0"/>
    <x v="1"/>
    <x v="7"/>
    <s v="Normal"/>
    <s v="Completed"/>
    <x v="0"/>
    <n v="168"/>
    <n v="3"/>
    <x v="48"/>
    <n v="5"/>
    <n v="5"/>
    <x v="1"/>
    <n v="1.7857142857142856"/>
    <x v="1936"/>
  </r>
  <r>
    <s v="ROI04465"/>
    <s v="P26657"/>
    <d v="2026-03-28T00:00:00"/>
    <d v="2026-04-02T00:00:00"/>
    <x v="1"/>
    <x v="4"/>
    <x v="2"/>
    <s v="Urgent"/>
    <s v="Completed"/>
    <x v="5"/>
    <n v="427"/>
    <n v="2"/>
    <x v="488"/>
    <n v="5"/>
    <n v="5"/>
    <x v="1"/>
    <n v="0.46838407494145201"/>
    <x v="1874"/>
  </r>
  <r>
    <s v="ROI04466"/>
    <s v="P69732"/>
    <d v="2026-06-25T00:00:00"/>
    <d v="2026-06-30T00:00:00"/>
    <x v="0"/>
    <x v="5"/>
    <x v="6"/>
    <s v="Urgent"/>
    <s v="Completed"/>
    <x v="6"/>
    <n v="197"/>
    <n v="1"/>
    <x v="264"/>
    <n v="5"/>
    <n v="5"/>
    <x v="1"/>
    <n v="0.50761421319796951"/>
    <x v="608"/>
  </r>
  <r>
    <s v="ROI04467"/>
    <s v="P74595"/>
    <d v="2026-01-31T00:00:00"/>
    <d v="2026-02-09T00:00:00"/>
    <x v="1"/>
    <x v="4"/>
    <x v="7"/>
    <s v="High"/>
    <s v="Pending"/>
    <x v="2"/>
    <n v="77"/>
    <n v="3"/>
    <x v="58"/>
    <n v="9"/>
    <n v="5"/>
    <x v="0"/>
    <n v="3.8961038961038961"/>
    <x v="2057"/>
  </r>
  <r>
    <s v="ROI04468"/>
    <s v="P93939"/>
    <d v="2026-06-01T00:00:00"/>
    <d v="2026-06-04T00:00:00"/>
    <x v="0"/>
    <x v="5"/>
    <x v="1"/>
    <s v="Urgent"/>
    <s v="Completed"/>
    <x v="6"/>
    <n v="54"/>
    <n v="1"/>
    <x v="562"/>
    <n v="3"/>
    <n v="5"/>
    <x v="1"/>
    <n v="1.8518518518518516"/>
    <x v="421"/>
  </r>
  <r>
    <s v="ROI04469"/>
    <s v="P78859"/>
    <d v="2026-01-13T00:00:00"/>
    <d v="2026-01-23T00:00:00"/>
    <x v="2"/>
    <x v="1"/>
    <x v="1"/>
    <s v="Normal"/>
    <s v="Completed"/>
    <x v="6"/>
    <n v="105"/>
    <n v="4"/>
    <x v="470"/>
    <n v="10"/>
    <n v="5"/>
    <x v="0"/>
    <n v="3.8095238095238098"/>
    <x v="1782"/>
  </r>
  <r>
    <s v="ROI04470"/>
    <s v="P53534"/>
    <d v="2026-06-03T00:00:00"/>
    <d v="2026-06-12T00:00:00"/>
    <x v="0"/>
    <x v="4"/>
    <x v="0"/>
    <s v="High"/>
    <s v="Completed"/>
    <x v="4"/>
    <n v="121"/>
    <n v="2"/>
    <x v="609"/>
    <n v="9"/>
    <n v="5"/>
    <x v="0"/>
    <n v="1.6528925619834711"/>
    <x v="2058"/>
  </r>
  <r>
    <s v="ROI04471"/>
    <s v="P64116"/>
    <d v="2026-01-03T00:00:00"/>
    <d v="2026-01-12T00:00:00"/>
    <x v="1"/>
    <x v="2"/>
    <x v="7"/>
    <s v="Urgent"/>
    <s v="Pending"/>
    <x v="3"/>
    <n v="107"/>
    <n v="5"/>
    <x v="117"/>
    <n v="9"/>
    <n v="5"/>
    <x v="0"/>
    <n v="4.6728971962616823"/>
    <x v="1896"/>
  </r>
  <r>
    <s v="ROI04472"/>
    <s v="P88016"/>
    <d v="2026-02-28T00:00:00"/>
    <d v="2026-03-04T00:00:00"/>
    <x v="2"/>
    <x v="5"/>
    <x v="3"/>
    <s v="Urgent"/>
    <s v="In Progress"/>
    <x v="4"/>
    <n v="82"/>
    <n v="5"/>
    <x v="311"/>
    <n v="4"/>
    <n v="5"/>
    <x v="1"/>
    <n v="6.0975609756097562"/>
    <x v="934"/>
  </r>
  <r>
    <s v="ROI04473"/>
    <s v="P19212"/>
    <d v="2026-04-22T00:00:00"/>
    <d v="2026-04-28T00:00:00"/>
    <x v="4"/>
    <x v="5"/>
    <x v="0"/>
    <s v="Normal"/>
    <s v="Pending"/>
    <x v="0"/>
    <n v="197"/>
    <n v="0"/>
    <x v="12"/>
    <n v="6"/>
    <n v="5"/>
    <x v="0"/>
    <n v="0"/>
    <x v="2059"/>
  </r>
  <r>
    <s v="ROI04474"/>
    <s v="P37680"/>
    <d v="2026-01-27T00:00:00"/>
    <d v="2026-01-28T00:00:00"/>
    <x v="4"/>
    <x v="3"/>
    <x v="4"/>
    <s v="High"/>
    <s v="Pending"/>
    <x v="5"/>
    <n v="168"/>
    <n v="2"/>
    <x v="211"/>
    <n v="1"/>
    <n v="5"/>
    <x v="1"/>
    <n v="1.1904761904761905"/>
    <x v="2060"/>
  </r>
  <r>
    <s v="ROI04475"/>
    <s v="P53672"/>
    <d v="2026-06-01T00:00:00"/>
    <d v="2026-06-04T00:00:00"/>
    <x v="0"/>
    <x v="5"/>
    <x v="3"/>
    <s v="Urgent"/>
    <s v="Pending"/>
    <x v="5"/>
    <n v="119"/>
    <n v="4"/>
    <x v="571"/>
    <n v="3"/>
    <n v="5"/>
    <x v="1"/>
    <n v="3.3613445378151261"/>
    <x v="759"/>
  </r>
  <r>
    <s v="ROI04476"/>
    <s v="P80640"/>
    <d v="2026-01-28T00:00:00"/>
    <d v="2026-01-29T00:00:00"/>
    <x v="2"/>
    <x v="3"/>
    <x v="4"/>
    <s v="Normal"/>
    <s v="Completed"/>
    <x v="6"/>
    <n v="362"/>
    <n v="3"/>
    <x v="509"/>
    <n v="1"/>
    <n v="5"/>
    <x v="1"/>
    <n v="0.82872928176795579"/>
    <x v="790"/>
  </r>
  <r>
    <s v="ROI04477"/>
    <s v="P57696"/>
    <d v="2026-03-07T00:00:00"/>
    <d v="2026-03-16T00:00:00"/>
    <x v="4"/>
    <x v="0"/>
    <x v="7"/>
    <s v="Urgent"/>
    <s v="Completed"/>
    <x v="2"/>
    <n v="229"/>
    <n v="1"/>
    <x v="238"/>
    <n v="9"/>
    <n v="5"/>
    <x v="0"/>
    <n v="0.43668122270742354"/>
    <x v="1339"/>
  </r>
  <r>
    <s v="ROI04478"/>
    <s v="P63448"/>
    <d v="2026-06-19T00:00:00"/>
    <d v="2026-06-20T00:00:00"/>
    <x v="4"/>
    <x v="1"/>
    <x v="4"/>
    <s v="Urgent"/>
    <s v="Pending"/>
    <x v="1"/>
    <n v="403"/>
    <n v="5"/>
    <x v="409"/>
    <n v="1"/>
    <n v="5"/>
    <x v="1"/>
    <n v="1.240694789081886"/>
    <x v="2061"/>
  </r>
  <r>
    <s v="ROI04479"/>
    <s v="P40792"/>
    <d v="2026-06-29T00:00:00"/>
    <d v="2026-07-05T00:00:00"/>
    <x v="2"/>
    <x v="5"/>
    <x v="7"/>
    <s v="Normal"/>
    <s v="Pending"/>
    <x v="5"/>
    <n v="455"/>
    <n v="1"/>
    <x v="232"/>
    <n v="6"/>
    <n v="5"/>
    <x v="0"/>
    <n v="0.21978021978021978"/>
    <x v="2062"/>
  </r>
  <r>
    <s v="ROI04480"/>
    <s v="P48183"/>
    <d v="2026-02-20T00:00:00"/>
    <d v="2026-02-24T00:00:00"/>
    <x v="1"/>
    <x v="4"/>
    <x v="6"/>
    <s v="High"/>
    <s v="In Progress"/>
    <x v="3"/>
    <n v="339"/>
    <n v="2"/>
    <x v="401"/>
    <n v="4"/>
    <n v="5"/>
    <x v="1"/>
    <n v="0.58997050147492625"/>
    <x v="1741"/>
  </r>
  <r>
    <s v="ROI04481"/>
    <s v="P32054"/>
    <d v="2026-05-13T00:00:00"/>
    <d v="2026-05-19T00:00:00"/>
    <x v="0"/>
    <x v="2"/>
    <x v="5"/>
    <s v="Normal"/>
    <s v="Completed"/>
    <x v="0"/>
    <n v="274"/>
    <n v="2"/>
    <x v="524"/>
    <n v="6"/>
    <n v="5"/>
    <x v="0"/>
    <n v="0.72992700729927007"/>
    <x v="1654"/>
  </r>
  <r>
    <s v="ROI04482"/>
    <s v="P19762"/>
    <d v="2026-04-06T00:00:00"/>
    <d v="2026-04-11T00:00:00"/>
    <x v="4"/>
    <x v="1"/>
    <x v="5"/>
    <s v="Normal"/>
    <s v="In Progress"/>
    <x v="5"/>
    <n v="38"/>
    <n v="2"/>
    <x v="201"/>
    <n v="5"/>
    <n v="5"/>
    <x v="1"/>
    <n v="5.2631578947368416"/>
    <x v="1329"/>
  </r>
  <r>
    <s v="ROI04483"/>
    <s v="P55720"/>
    <d v="2026-03-05T00:00:00"/>
    <d v="2026-03-15T00:00:00"/>
    <x v="0"/>
    <x v="5"/>
    <x v="1"/>
    <s v="Normal"/>
    <s v="Pending"/>
    <x v="2"/>
    <n v="228"/>
    <n v="5"/>
    <x v="654"/>
    <n v="10"/>
    <n v="5"/>
    <x v="0"/>
    <n v="2.1929824561403506"/>
    <x v="1241"/>
  </r>
  <r>
    <s v="ROI04484"/>
    <s v="P75743"/>
    <d v="2026-01-20T00:00:00"/>
    <d v="2026-01-24T00:00:00"/>
    <x v="2"/>
    <x v="2"/>
    <x v="5"/>
    <s v="High"/>
    <s v="Pending"/>
    <x v="4"/>
    <n v="286"/>
    <n v="1"/>
    <x v="436"/>
    <n v="4"/>
    <n v="5"/>
    <x v="1"/>
    <n v="0.34965034965034963"/>
    <x v="1613"/>
  </r>
  <r>
    <s v="ROI04485"/>
    <s v="P49484"/>
    <d v="2026-03-29T00:00:00"/>
    <d v="2026-04-03T00:00:00"/>
    <x v="0"/>
    <x v="1"/>
    <x v="5"/>
    <s v="Urgent"/>
    <s v="In Progress"/>
    <x v="1"/>
    <n v="81"/>
    <n v="4"/>
    <x v="246"/>
    <n v="5"/>
    <n v="5"/>
    <x v="1"/>
    <n v="4.9382716049382713"/>
    <x v="2063"/>
  </r>
  <r>
    <s v="ROI04486"/>
    <s v="P27923"/>
    <d v="2026-01-21T00:00:00"/>
    <d v="2026-01-26T00:00:00"/>
    <x v="4"/>
    <x v="0"/>
    <x v="0"/>
    <s v="Normal"/>
    <s v="Completed"/>
    <x v="4"/>
    <n v="289"/>
    <n v="4"/>
    <x v="164"/>
    <n v="5"/>
    <n v="5"/>
    <x v="1"/>
    <n v="1.3840830449826991"/>
    <x v="2064"/>
  </r>
  <r>
    <s v="ROI04487"/>
    <s v="P29925"/>
    <d v="2026-01-19T00:00:00"/>
    <d v="2026-01-22T00:00:00"/>
    <x v="2"/>
    <x v="4"/>
    <x v="0"/>
    <s v="High"/>
    <s v="In Progress"/>
    <x v="6"/>
    <n v="250"/>
    <n v="3"/>
    <x v="23"/>
    <n v="3"/>
    <n v="5"/>
    <x v="1"/>
    <n v="1.2"/>
    <x v="436"/>
  </r>
  <r>
    <s v="ROI04488"/>
    <s v="P28840"/>
    <d v="2026-05-19T00:00:00"/>
    <d v="2026-05-27T00:00:00"/>
    <x v="1"/>
    <x v="4"/>
    <x v="2"/>
    <s v="High"/>
    <s v="In Progress"/>
    <x v="7"/>
    <n v="66"/>
    <n v="0"/>
    <x v="12"/>
    <n v="8"/>
    <n v="5"/>
    <x v="0"/>
    <n v="0"/>
    <x v="247"/>
  </r>
  <r>
    <s v="ROI04489"/>
    <s v="P33551"/>
    <d v="2026-06-16T00:00:00"/>
    <d v="2026-06-26T00:00:00"/>
    <x v="1"/>
    <x v="3"/>
    <x v="7"/>
    <s v="Normal"/>
    <s v="Completed"/>
    <x v="7"/>
    <n v="240"/>
    <n v="4"/>
    <x v="411"/>
    <n v="10"/>
    <n v="5"/>
    <x v="0"/>
    <n v="1.6666666666666667"/>
    <x v="16"/>
  </r>
  <r>
    <s v="ROI04490"/>
    <s v="P92651"/>
    <d v="2026-04-25T00:00:00"/>
    <d v="2026-05-04T00:00:00"/>
    <x v="0"/>
    <x v="4"/>
    <x v="2"/>
    <s v="Urgent"/>
    <s v="In Progress"/>
    <x v="3"/>
    <n v="383"/>
    <n v="2"/>
    <x v="179"/>
    <n v="9"/>
    <n v="5"/>
    <x v="0"/>
    <n v="0.52219321148825071"/>
    <x v="2065"/>
  </r>
  <r>
    <s v="ROI04491"/>
    <s v="P94306"/>
    <d v="2026-06-06T00:00:00"/>
    <d v="2026-06-07T00:00:00"/>
    <x v="0"/>
    <x v="0"/>
    <x v="3"/>
    <s v="High"/>
    <s v="Pending"/>
    <x v="1"/>
    <n v="378"/>
    <n v="5"/>
    <x v="439"/>
    <n v="1"/>
    <n v="5"/>
    <x v="1"/>
    <n v="1.3227513227513228"/>
    <x v="2066"/>
  </r>
  <r>
    <s v="ROI04492"/>
    <s v="P21026"/>
    <d v="2026-05-01T00:00:00"/>
    <d v="2026-05-04T00:00:00"/>
    <x v="1"/>
    <x v="0"/>
    <x v="4"/>
    <s v="Normal"/>
    <s v="Completed"/>
    <x v="1"/>
    <n v="424"/>
    <n v="5"/>
    <x v="364"/>
    <n v="3"/>
    <n v="5"/>
    <x v="1"/>
    <n v="1.179245283018868"/>
    <x v="2067"/>
  </r>
  <r>
    <s v="ROI04493"/>
    <s v="P83261"/>
    <d v="2026-03-27T00:00:00"/>
    <d v="2026-03-30T00:00:00"/>
    <x v="0"/>
    <x v="3"/>
    <x v="2"/>
    <s v="Urgent"/>
    <s v="Pending"/>
    <x v="7"/>
    <n v="343"/>
    <n v="1"/>
    <x v="3"/>
    <n v="3"/>
    <n v="5"/>
    <x v="1"/>
    <n v="0.29154518950437319"/>
    <x v="1735"/>
  </r>
  <r>
    <s v="ROI04494"/>
    <s v="P58059"/>
    <d v="2026-05-25T00:00:00"/>
    <d v="2026-06-04T00:00:00"/>
    <x v="1"/>
    <x v="5"/>
    <x v="6"/>
    <s v="Urgent"/>
    <s v="Completed"/>
    <x v="6"/>
    <n v="336"/>
    <n v="0"/>
    <x v="12"/>
    <n v="10"/>
    <n v="5"/>
    <x v="0"/>
    <n v="0"/>
    <x v="1936"/>
  </r>
  <r>
    <s v="ROI04495"/>
    <s v="P38827"/>
    <d v="2026-04-21T00:00:00"/>
    <d v="2026-04-28T00:00:00"/>
    <x v="0"/>
    <x v="2"/>
    <x v="0"/>
    <s v="Normal"/>
    <s v="Completed"/>
    <x v="6"/>
    <n v="253"/>
    <n v="0"/>
    <x v="12"/>
    <n v="7"/>
    <n v="5"/>
    <x v="0"/>
    <n v="0"/>
    <x v="1113"/>
  </r>
  <r>
    <s v="ROI04496"/>
    <s v="P94490"/>
    <d v="2026-03-19T00:00:00"/>
    <d v="2026-03-27T00:00:00"/>
    <x v="4"/>
    <x v="2"/>
    <x v="4"/>
    <s v="Urgent"/>
    <s v="In Progress"/>
    <x v="0"/>
    <n v="363"/>
    <n v="5"/>
    <x v="522"/>
    <n v="8"/>
    <n v="5"/>
    <x v="0"/>
    <n v="1.3774104683195594"/>
    <x v="2068"/>
  </r>
  <r>
    <s v="ROI04497"/>
    <s v="P95493"/>
    <d v="2026-05-07T00:00:00"/>
    <d v="2026-05-14T00:00:00"/>
    <x v="4"/>
    <x v="3"/>
    <x v="3"/>
    <s v="Normal"/>
    <s v="In Progress"/>
    <x v="7"/>
    <n v="137"/>
    <n v="1"/>
    <x v="68"/>
    <n v="7"/>
    <n v="5"/>
    <x v="0"/>
    <n v="0.72992700729927007"/>
    <x v="2069"/>
  </r>
  <r>
    <s v="ROI04498"/>
    <s v="P92325"/>
    <d v="2026-02-18T00:00:00"/>
    <d v="2026-02-24T00:00:00"/>
    <x v="1"/>
    <x v="2"/>
    <x v="3"/>
    <s v="High"/>
    <s v="Pending"/>
    <x v="2"/>
    <n v="145"/>
    <n v="5"/>
    <x v="298"/>
    <n v="6"/>
    <n v="5"/>
    <x v="0"/>
    <n v="3.4482758620689653"/>
    <x v="1535"/>
  </r>
  <r>
    <s v="ROI04499"/>
    <s v="P51433"/>
    <d v="2026-06-26T00:00:00"/>
    <d v="2026-07-06T00:00:00"/>
    <x v="4"/>
    <x v="4"/>
    <x v="6"/>
    <s v="Urgent"/>
    <s v="Pending"/>
    <x v="3"/>
    <n v="88"/>
    <n v="3"/>
    <x v="158"/>
    <n v="10"/>
    <n v="5"/>
    <x v="0"/>
    <n v="3.4090909090909087"/>
    <x v="2070"/>
  </r>
  <r>
    <s v="ROI04500"/>
    <s v="P79882"/>
    <d v="2026-05-30T00:00:00"/>
    <d v="2026-06-05T00:00:00"/>
    <x v="4"/>
    <x v="1"/>
    <x v="5"/>
    <s v="Normal"/>
    <s v="Completed"/>
    <x v="4"/>
    <n v="334"/>
    <n v="1"/>
    <x v="324"/>
    <n v="6"/>
    <n v="5"/>
    <x v="0"/>
    <n v="0.29940119760479045"/>
    <x v="2071"/>
  </r>
  <r>
    <s v="ROI04501"/>
    <s v="P77288"/>
    <d v="2026-01-25T00:00:00"/>
    <d v="2026-02-03T00:00:00"/>
    <x v="0"/>
    <x v="3"/>
    <x v="4"/>
    <s v="Urgent"/>
    <s v="Pending"/>
    <x v="7"/>
    <n v="27"/>
    <n v="2"/>
    <x v="416"/>
    <n v="9"/>
    <n v="5"/>
    <x v="0"/>
    <n v="7.4074074074074066"/>
    <x v="1290"/>
  </r>
  <r>
    <s v="ROI04502"/>
    <s v="P58357"/>
    <d v="2026-03-27T00:00:00"/>
    <d v="2026-03-30T00:00:00"/>
    <x v="4"/>
    <x v="2"/>
    <x v="1"/>
    <s v="Normal"/>
    <s v="Pending"/>
    <x v="0"/>
    <n v="49"/>
    <n v="0"/>
    <x v="12"/>
    <n v="3"/>
    <n v="5"/>
    <x v="1"/>
    <n v="0"/>
    <x v="1922"/>
  </r>
  <r>
    <s v="ROI04503"/>
    <s v="P29004"/>
    <d v="2026-05-03T00:00:00"/>
    <d v="2026-05-10T00:00:00"/>
    <x v="2"/>
    <x v="5"/>
    <x v="6"/>
    <s v="Urgent"/>
    <s v="Completed"/>
    <x v="3"/>
    <n v="186"/>
    <n v="2"/>
    <x v="58"/>
    <n v="7"/>
    <n v="5"/>
    <x v="0"/>
    <n v="1.0752688172043012"/>
    <x v="1558"/>
  </r>
  <r>
    <s v="ROI04504"/>
    <s v="P47773"/>
    <d v="2026-04-26T00:00:00"/>
    <d v="2026-04-28T00:00:00"/>
    <x v="4"/>
    <x v="3"/>
    <x v="2"/>
    <s v="Normal"/>
    <s v="Pending"/>
    <x v="3"/>
    <n v="388"/>
    <n v="2"/>
    <x v="233"/>
    <n v="2"/>
    <n v="5"/>
    <x v="1"/>
    <n v="0.51546391752577314"/>
    <x v="578"/>
  </r>
  <r>
    <s v="ROI04505"/>
    <s v="P47768"/>
    <d v="2026-06-14T00:00:00"/>
    <d v="2026-06-18T00:00:00"/>
    <x v="4"/>
    <x v="0"/>
    <x v="5"/>
    <s v="High"/>
    <s v="In Progress"/>
    <x v="6"/>
    <n v="332"/>
    <n v="5"/>
    <x v="655"/>
    <n v="4"/>
    <n v="5"/>
    <x v="1"/>
    <n v="1.5060240963855422"/>
    <x v="758"/>
  </r>
  <r>
    <s v="ROI04506"/>
    <s v="P52666"/>
    <d v="2026-02-12T00:00:00"/>
    <d v="2026-02-20T00:00:00"/>
    <x v="3"/>
    <x v="4"/>
    <x v="0"/>
    <s v="Urgent"/>
    <s v="In Progress"/>
    <x v="6"/>
    <n v="463"/>
    <n v="3"/>
    <x v="439"/>
    <n v="8"/>
    <n v="5"/>
    <x v="0"/>
    <n v="0.64794816414686829"/>
    <x v="2072"/>
  </r>
  <r>
    <s v="ROI04507"/>
    <s v="P78033"/>
    <d v="2026-03-04T00:00:00"/>
    <d v="2026-03-06T00:00:00"/>
    <x v="3"/>
    <x v="2"/>
    <x v="4"/>
    <s v="High"/>
    <s v="Pending"/>
    <x v="5"/>
    <n v="274"/>
    <n v="5"/>
    <x v="276"/>
    <n v="2"/>
    <n v="5"/>
    <x v="1"/>
    <n v="1.824817518248175"/>
    <x v="448"/>
  </r>
  <r>
    <s v="ROI04508"/>
    <s v="P98019"/>
    <d v="2026-05-23T00:00:00"/>
    <d v="2026-05-26T00:00:00"/>
    <x v="0"/>
    <x v="2"/>
    <x v="5"/>
    <s v="Normal"/>
    <s v="Completed"/>
    <x v="6"/>
    <n v="126"/>
    <n v="1"/>
    <x v="354"/>
    <n v="3"/>
    <n v="5"/>
    <x v="1"/>
    <n v="0.79365079365079361"/>
    <x v="487"/>
  </r>
  <r>
    <s v="ROI04509"/>
    <s v="P36245"/>
    <d v="2026-05-29T00:00:00"/>
    <d v="2026-06-02T00:00:00"/>
    <x v="4"/>
    <x v="4"/>
    <x v="6"/>
    <s v="Urgent"/>
    <s v="Completed"/>
    <x v="7"/>
    <n v="259"/>
    <n v="3"/>
    <x v="63"/>
    <n v="4"/>
    <n v="5"/>
    <x v="1"/>
    <n v="1.1583011583011582"/>
    <x v="153"/>
  </r>
  <r>
    <s v="ROI04510"/>
    <s v="P97318"/>
    <d v="2026-02-13T00:00:00"/>
    <d v="2026-02-16T00:00:00"/>
    <x v="3"/>
    <x v="5"/>
    <x v="7"/>
    <s v="High"/>
    <s v="Pending"/>
    <x v="1"/>
    <n v="286"/>
    <n v="0"/>
    <x v="12"/>
    <n v="3"/>
    <n v="5"/>
    <x v="1"/>
    <n v="0"/>
    <x v="1110"/>
  </r>
  <r>
    <s v="ROI04511"/>
    <s v="P55195"/>
    <d v="2026-04-17T00:00:00"/>
    <d v="2026-04-26T00:00:00"/>
    <x v="3"/>
    <x v="2"/>
    <x v="2"/>
    <s v="High"/>
    <s v="Pending"/>
    <x v="6"/>
    <n v="327"/>
    <n v="1"/>
    <x v="225"/>
    <n v="9"/>
    <n v="5"/>
    <x v="0"/>
    <n v="0.3058103975535168"/>
    <x v="1067"/>
  </r>
  <r>
    <s v="ROI04512"/>
    <s v="P97198"/>
    <d v="2026-03-03T00:00:00"/>
    <d v="2026-03-12T00:00:00"/>
    <x v="3"/>
    <x v="4"/>
    <x v="0"/>
    <s v="Urgent"/>
    <s v="Pending"/>
    <x v="3"/>
    <n v="400"/>
    <n v="2"/>
    <x v="495"/>
    <n v="9"/>
    <n v="5"/>
    <x v="0"/>
    <n v="0.5"/>
    <x v="990"/>
  </r>
  <r>
    <s v="ROI04513"/>
    <s v="P12373"/>
    <d v="2026-05-25T00:00:00"/>
    <d v="2026-06-02T00:00:00"/>
    <x v="4"/>
    <x v="4"/>
    <x v="1"/>
    <s v="Normal"/>
    <s v="Completed"/>
    <x v="3"/>
    <n v="283"/>
    <n v="0"/>
    <x v="12"/>
    <n v="8"/>
    <n v="5"/>
    <x v="0"/>
    <n v="0"/>
    <x v="1539"/>
  </r>
  <r>
    <s v="ROI04514"/>
    <s v="P88572"/>
    <d v="2026-05-08T00:00:00"/>
    <d v="2026-05-09T00:00:00"/>
    <x v="3"/>
    <x v="3"/>
    <x v="5"/>
    <s v="Urgent"/>
    <s v="In Progress"/>
    <x v="2"/>
    <n v="174"/>
    <n v="4"/>
    <x v="513"/>
    <n v="1"/>
    <n v="5"/>
    <x v="1"/>
    <n v="2.2988505747126435"/>
    <x v="1337"/>
  </r>
  <r>
    <s v="ROI04515"/>
    <s v="P67524"/>
    <d v="2026-01-12T00:00:00"/>
    <d v="2026-01-20T00:00:00"/>
    <x v="1"/>
    <x v="3"/>
    <x v="1"/>
    <s v="Normal"/>
    <s v="Pending"/>
    <x v="4"/>
    <n v="179"/>
    <n v="1"/>
    <x v="10"/>
    <n v="8"/>
    <n v="5"/>
    <x v="0"/>
    <n v="0.55865921787709494"/>
    <x v="901"/>
  </r>
  <r>
    <s v="ROI04516"/>
    <s v="P70661"/>
    <d v="2026-04-12T00:00:00"/>
    <d v="2026-04-20T00:00:00"/>
    <x v="4"/>
    <x v="5"/>
    <x v="3"/>
    <s v="High"/>
    <s v="Pending"/>
    <x v="1"/>
    <n v="59"/>
    <n v="3"/>
    <x v="240"/>
    <n v="8"/>
    <n v="5"/>
    <x v="0"/>
    <n v="5.0847457627118651"/>
    <x v="1858"/>
  </r>
  <r>
    <s v="ROI04517"/>
    <s v="P65529"/>
    <d v="2026-06-13T00:00:00"/>
    <d v="2026-06-20T00:00:00"/>
    <x v="4"/>
    <x v="2"/>
    <x v="2"/>
    <s v="Urgent"/>
    <s v="Completed"/>
    <x v="3"/>
    <n v="165"/>
    <n v="0"/>
    <x v="12"/>
    <n v="7"/>
    <n v="5"/>
    <x v="0"/>
    <n v="0"/>
    <x v="1978"/>
  </r>
  <r>
    <s v="ROI04518"/>
    <s v="P30601"/>
    <d v="2026-06-25T00:00:00"/>
    <d v="2026-07-01T00:00:00"/>
    <x v="2"/>
    <x v="4"/>
    <x v="1"/>
    <s v="Normal"/>
    <s v="Pending"/>
    <x v="2"/>
    <n v="53"/>
    <n v="0"/>
    <x v="12"/>
    <n v="6"/>
    <n v="5"/>
    <x v="0"/>
    <n v="0"/>
    <x v="66"/>
  </r>
  <r>
    <s v="ROI04519"/>
    <s v="P94309"/>
    <d v="2026-02-02T00:00:00"/>
    <d v="2026-02-10T00:00:00"/>
    <x v="3"/>
    <x v="4"/>
    <x v="4"/>
    <s v="High"/>
    <s v="Pending"/>
    <x v="7"/>
    <n v="216"/>
    <n v="4"/>
    <x v="207"/>
    <n v="8"/>
    <n v="5"/>
    <x v="0"/>
    <n v="1.8518518518518516"/>
    <x v="364"/>
  </r>
  <r>
    <s v="ROI04520"/>
    <s v="P36079"/>
    <d v="2026-05-13T00:00:00"/>
    <d v="2026-05-23T00:00:00"/>
    <x v="0"/>
    <x v="2"/>
    <x v="3"/>
    <s v="Normal"/>
    <s v="Completed"/>
    <x v="0"/>
    <n v="347"/>
    <n v="4"/>
    <x v="594"/>
    <n v="10"/>
    <n v="5"/>
    <x v="0"/>
    <n v="1.1527377521613833"/>
    <x v="1402"/>
  </r>
  <r>
    <s v="ROI04521"/>
    <s v="P51183"/>
    <d v="2026-05-04T00:00:00"/>
    <d v="2026-05-12T00:00:00"/>
    <x v="4"/>
    <x v="0"/>
    <x v="7"/>
    <s v="Urgent"/>
    <s v="In Progress"/>
    <x v="5"/>
    <n v="29"/>
    <n v="0"/>
    <x v="12"/>
    <n v="8"/>
    <n v="5"/>
    <x v="0"/>
    <n v="0"/>
    <x v="2073"/>
  </r>
  <r>
    <s v="ROI04522"/>
    <s v="P71382"/>
    <d v="2026-02-23T00:00:00"/>
    <d v="2026-03-05T00:00:00"/>
    <x v="3"/>
    <x v="1"/>
    <x v="6"/>
    <s v="Normal"/>
    <s v="Pending"/>
    <x v="6"/>
    <n v="410"/>
    <n v="4"/>
    <x v="47"/>
    <n v="10"/>
    <n v="5"/>
    <x v="0"/>
    <n v="0.97560975609756095"/>
    <x v="1207"/>
  </r>
  <r>
    <s v="ROI04523"/>
    <s v="P46614"/>
    <d v="2026-02-23T00:00:00"/>
    <d v="2026-02-25T00:00:00"/>
    <x v="2"/>
    <x v="3"/>
    <x v="7"/>
    <s v="High"/>
    <s v="Completed"/>
    <x v="3"/>
    <n v="258"/>
    <n v="2"/>
    <x v="73"/>
    <n v="2"/>
    <n v="5"/>
    <x v="1"/>
    <n v="0.77519379844961245"/>
    <x v="1469"/>
  </r>
  <r>
    <s v="ROI04524"/>
    <s v="P39364"/>
    <d v="2026-06-15T00:00:00"/>
    <d v="2026-06-25T00:00:00"/>
    <x v="2"/>
    <x v="3"/>
    <x v="3"/>
    <s v="Urgent"/>
    <s v="In Progress"/>
    <x v="4"/>
    <n v="347"/>
    <n v="1"/>
    <x v="487"/>
    <n v="10"/>
    <n v="5"/>
    <x v="0"/>
    <n v="0.28818443804034583"/>
    <x v="1402"/>
  </r>
  <r>
    <s v="ROI04525"/>
    <s v="P35139"/>
    <d v="2026-05-08T00:00:00"/>
    <d v="2026-05-09T00:00:00"/>
    <x v="4"/>
    <x v="3"/>
    <x v="4"/>
    <s v="Normal"/>
    <s v="Pending"/>
    <x v="2"/>
    <n v="52"/>
    <n v="3"/>
    <x v="129"/>
    <n v="1"/>
    <n v="5"/>
    <x v="1"/>
    <n v="5.7692307692307692"/>
    <x v="522"/>
  </r>
  <r>
    <s v="ROI04526"/>
    <s v="P80150"/>
    <d v="2026-04-22T00:00:00"/>
    <d v="2026-04-24T00:00:00"/>
    <x v="2"/>
    <x v="1"/>
    <x v="0"/>
    <s v="Normal"/>
    <s v="In Progress"/>
    <x v="4"/>
    <n v="385"/>
    <n v="3"/>
    <x v="509"/>
    <n v="2"/>
    <n v="5"/>
    <x v="1"/>
    <n v="0.77922077922077926"/>
    <x v="2074"/>
  </r>
  <r>
    <s v="ROI04527"/>
    <s v="P76615"/>
    <d v="2026-05-03T00:00:00"/>
    <d v="2026-05-07T00:00:00"/>
    <x v="1"/>
    <x v="5"/>
    <x v="2"/>
    <s v="High"/>
    <s v="In Progress"/>
    <x v="4"/>
    <n v="76"/>
    <n v="4"/>
    <x v="414"/>
    <n v="4"/>
    <n v="5"/>
    <x v="1"/>
    <n v="5.2631578947368416"/>
    <x v="147"/>
  </r>
  <r>
    <s v="ROI04528"/>
    <s v="P80228"/>
    <d v="2026-03-14T00:00:00"/>
    <d v="2026-03-21T00:00:00"/>
    <x v="0"/>
    <x v="0"/>
    <x v="0"/>
    <s v="Urgent"/>
    <s v="Completed"/>
    <x v="1"/>
    <n v="286"/>
    <n v="0"/>
    <x v="12"/>
    <n v="7"/>
    <n v="5"/>
    <x v="0"/>
    <n v="0"/>
    <x v="602"/>
  </r>
  <r>
    <s v="ROI04529"/>
    <s v="P60416"/>
    <d v="2026-01-04T00:00:00"/>
    <d v="2026-01-06T00:00:00"/>
    <x v="2"/>
    <x v="2"/>
    <x v="0"/>
    <s v="Normal"/>
    <s v="Completed"/>
    <x v="3"/>
    <n v="241"/>
    <n v="1"/>
    <x v="285"/>
    <n v="2"/>
    <n v="5"/>
    <x v="1"/>
    <n v="0.41493775933609961"/>
    <x v="474"/>
  </r>
  <r>
    <s v="ROI04530"/>
    <s v="P41498"/>
    <d v="2026-03-28T00:00:00"/>
    <d v="2026-04-01T00:00:00"/>
    <x v="0"/>
    <x v="2"/>
    <x v="3"/>
    <s v="High"/>
    <s v="Pending"/>
    <x v="1"/>
    <n v="346"/>
    <n v="5"/>
    <x v="462"/>
    <n v="4"/>
    <n v="5"/>
    <x v="1"/>
    <n v="1.4450867052023122"/>
    <x v="1499"/>
  </r>
  <r>
    <s v="ROI04531"/>
    <s v="P98265"/>
    <d v="2026-06-23T00:00:00"/>
    <d v="2026-06-30T00:00:00"/>
    <x v="3"/>
    <x v="3"/>
    <x v="2"/>
    <s v="Normal"/>
    <s v="Completed"/>
    <x v="7"/>
    <n v="169"/>
    <n v="1"/>
    <x v="456"/>
    <n v="7"/>
    <n v="5"/>
    <x v="0"/>
    <n v="0.59171597633136097"/>
    <x v="1561"/>
  </r>
  <r>
    <s v="ROI04532"/>
    <s v="P48418"/>
    <d v="2026-03-21T00:00:00"/>
    <d v="2026-03-28T00:00:00"/>
    <x v="4"/>
    <x v="2"/>
    <x v="7"/>
    <s v="Urgent"/>
    <s v="Completed"/>
    <x v="5"/>
    <n v="183"/>
    <n v="5"/>
    <x v="594"/>
    <n v="7"/>
    <n v="5"/>
    <x v="0"/>
    <n v="2.7322404371584699"/>
    <x v="1169"/>
  </r>
  <r>
    <s v="ROI04533"/>
    <s v="P37668"/>
    <d v="2026-04-27T00:00:00"/>
    <d v="2026-05-03T00:00:00"/>
    <x v="4"/>
    <x v="1"/>
    <x v="4"/>
    <s v="Normal"/>
    <s v="Pending"/>
    <x v="5"/>
    <n v="370"/>
    <n v="5"/>
    <x v="311"/>
    <n v="6"/>
    <n v="5"/>
    <x v="0"/>
    <n v="1.3513513513513513"/>
    <x v="205"/>
  </r>
  <r>
    <s v="ROI04534"/>
    <s v="P28468"/>
    <d v="2026-06-25T00:00:00"/>
    <d v="2026-06-30T00:00:00"/>
    <x v="4"/>
    <x v="4"/>
    <x v="3"/>
    <s v="Normal"/>
    <s v="Completed"/>
    <x v="1"/>
    <n v="50"/>
    <n v="0"/>
    <x v="12"/>
    <n v="5"/>
    <n v="5"/>
    <x v="1"/>
    <n v="0"/>
    <x v="91"/>
  </r>
  <r>
    <s v="ROI04535"/>
    <s v="P49798"/>
    <d v="2026-05-08T00:00:00"/>
    <d v="2026-05-10T00:00:00"/>
    <x v="0"/>
    <x v="2"/>
    <x v="2"/>
    <s v="Normal"/>
    <s v="Pending"/>
    <x v="2"/>
    <n v="293"/>
    <n v="1"/>
    <x v="91"/>
    <n v="2"/>
    <n v="5"/>
    <x v="1"/>
    <n v="0.34129692832764508"/>
    <x v="1156"/>
  </r>
  <r>
    <s v="ROI04536"/>
    <s v="P14589"/>
    <d v="2026-04-28T00:00:00"/>
    <d v="2026-04-30T00:00:00"/>
    <x v="2"/>
    <x v="2"/>
    <x v="2"/>
    <s v="High"/>
    <s v="In Progress"/>
    <x v="7"/>
    <n v="243"/>
    <n v="1"/>
    <x v="21"/>
    <n v="2"/>
    <n v="5"/>
    <x v="1"/>
    <n v="0.41152263374485598"/>
    <x v="110"/>
  </r>
  <r>
    <s v="ROI04537"/>
    <s v="P90288"/>
    <d v="2026-06-11T00:00:00"/>
    <d v="2026-06-17T00:00:00"/>
    <x v="1"/>
    <x v="3"/>
    <x v="3"/>
    <s v="Urgent"/>
    <s v="Pending"/>
    <x v="6"/>
    <n v="125"/>
    <n v="1"/>
    <x v="449"/>
    <n v="6"/>
    <n v="5"/>
    <x v="0"/>
    <n v="0.8"/>
    <x v="1885"/>
  </r>
  <r>
    <s v="ROI04538"/>
    <s v="P46886"/>
    <d v="2026-03-04T00:00:00"/>
    <d v="2026-03-07T00:00:00"/>
    <x v="2"/>
    <x v="5"/>
    <x v="7"/>
    <s v="Urgent"/>
    <s v="Pending"/>
    <x v="2"/>
    <n v="498"/>
    <n v="4"/>
    <x v="461"/>
    <n v="3"/>
    <n v="5"/>
    <x v="1"/>
    <n v="0.80321285140562237"/>
    <x v="1579"/>
  </r>
  <r>
    <s v="ROI04539"/>
    <s v="P15070"/>
    <d v="2026-01-26T00:00:00"/>
    <d v="2026-01-31T00:00:00"/>
    <x v="2"/>
    <x v="2"/>
    <x v="4"/>
    <s v="Urgent"/>
    <s v="In Progress"/>
    <x v="1"/>
    <n v="316"/>
    <n v="4"/>
    <x v="281"/>
    <n v="5"/>
    <n v="5"/>
    <x v="1"/>
    <n v="1.2658227848101267"/>
    <x v="2075"/>
  </r>
  <r>
    <s v="ROI04540"/>
    <s v="P40406"/>
    <d v="2026-06-20T00:00:00"/>
    <d v="2026-06-29T00:00:00"/>
    <x v="1"/>
    <x v="5"/>
    <x v="4"/>
    <s v="Normal"/>
    <s v="In Progress"/>
    <x v="6"/>
    <n v="379"/>
    <n v="2"/>
    <x v="93"/>
    <n v="9"/>
    <n v="5"/>
    <x v="0"/>
    <n v="0.52770448548812665"/>
    <x v="2076"/>
  </r>
  <r>
    <s v="ROI04541"/>
    <s v="P65510"/>
    <d v="2026-05-30T00:00:00"/>
    <d v="2026-06-01T00:00:00"/>
    <x v="2"/>
    <x v="1"/>
    <x v="7"/>
    <s v="High"/>
    <s v="Pending"/>
    <x v="2"/>
    <n v="38"/>
    <n v="5"/>
    <x v="473"/>
    <n v="2"/>
    <n v="5"/>
    <x v="1"/>
    <n v="13.157894736842104"/>
    <x v="147"/>
  </r>
  <r>
    <s v="ROI04542"/>
    <s v="P54528"/>
    <d v="2026-03-10T00:00:00"/>
    <d v="2026-03-11T00:00:00"/>
    <x v="0"/>
    <x v="5"/>
    <x v="4"/>
    <s v="Normal"/>
    <s v="Pending"/>
    <x v="4"/>
    <n v="176"/>
    <n v="1"/>
    <x v="536"/>
    <n v="1"/>
    <n v="5"/>
    <x v="1"/>
    <n v="0.56818181818181823"/>
    <x v="952"/>
  </r>
  <r>
    <s v="ROI04543"/>
    <s v="P75509"/>
    <d v="2026-06-24T00:00:00"/>
    <d v="2026-07-03T00:00:00"/>
    <x v="3"/>
    <x v="3"/>
    <x v="2"/>
    <s v="Urgent"/>
    <s v="Completed"/>
    <x v="2"/>
    <n v="496"/>
    <n v="1"/>
    <x v="178"/>
    <n v="9"/>
    <n v="5"/>
    <x v="0"/>
    <n v="0.20161290322580644"/>
    <x v="1012"/>
  </r>
  <r>
    <s v="ROI04544"/>
    <s v="P97518"/>
    <d v="2026-01-10T00:00:00"/>
    <d v="2026-01-15T00:00:00"/>
    <x v="3"/>
    <x v="1"/>
    <x v="4"/>
    <s v="Normal"/>
    <s v="Completed"/>
    <x v="5"/>
    <n v="77"/>
    <n v="3"/>
    <x v="458"/>
    <n v="5"/>
    <n v="5"/>
    <x v="1"/>
    <n v="3.8961038961038961"/>
    <x v="2077"/>
  </r>
  <r>
    <s v="ROI04545"/>
    <s v="P46050"/>
    <d v="2026-04-20T00:00:00"/>
    <d v="2026-04-25T00:00:00"/>
    <x v="2"/>
    <x v="1"/>
    <x v="0"/>
    <s v="Normal"/>
    <s v="Completed"/>
    <x v="6"/>
    <n v="102"/>
    <n v="0"/>
    <x v="12"/>
    <n v="5"/>
    <n v="5"/>
    <x v="1"/>
    <n v="0"/>
    <x v="409"/>
  </r>
  <r>
    <s v="ROI04546"/>
    <s v="P38160"/>
    <d v="2026-03-27T00:00:00"/>
    <d v="2026-04-01T00:00:00"/>
    <x v="0"/>
    <x v="0"/>
    <x v="0"/>
    <s v="Normal"/>
    <s v="Pending"/>
    <x v="6"/>
    <n v="289"/>
    <n v="0"/>
    <x v="12"/>
    <n v="5"/>
    <n v="5"/>
    <x v="1"/>
    <n v="0"/>
    <x v="2064"/>
  </r>
  <r>
    <s v="ROI04547"/>
    <s v="P88657"/>
    <d v="2026-03-05T00:00:00"/>
    <d v="2026-03-08T00:00:00"/>
    <x v="4"/>
    <x v="4"/>
    <x v="3"/>
    <s v="Normal"/>
    <s v="In Progress"/>
    <x v="0"/>
    <n v="229"/>
    <n v="4"/>
    <x v="469"/>
    <n v="3"/>
    <n v="5"/>
    <x v="1"/>
    <n v="1.7467248908296942"/>
    <x v="2078"/>
  </r>
  <r>
    <s v="ROI04548"/>
    <s v="P19803"/>
    <d v="2026-01-26T00:00:00"/>
    <d v="2026-01-27T00:00:00"/>
    <x v="4"/>
    <x v="5"/>
    <x v="7"/>
    <s v="High"/>
    <s v="In Progress"/>
    <x v="4"/>
    <n v="407"/>
    <n v="4"/>
    <x v="557"/>
    <n v="1"/>
    <n v="5"/>
    <x v="1"/>
    <n v="0.98280098280098283"/>
    <x v="2079"/>
  </r>
  <r>
    <s v="ROI04549"/>
    <s v="P60956"/>
    <d v="2026-01-22T00:00:00"/>
    <d v="2026-01-27T00:00:00"/>
    <x v="2"/>
    <x v="5"/>
    <x v="5"/>
    <s v="Normal"/>
    <s v="In Progress"/>
    <x v="3"/>
    <n v="274"/>
    <n v="2"/>
    <x v="18"/>
    <n v="5"/>
    <n v="5"/>
    <x v="1"/>
    <n v="0.72992700729927007"/>
    <x v="642"/>
  </r>
  <r>
    <s v="ROI04550"/>
    <s v="P68980"/>
    <d v="2026-06-17T00:00:00"/>
    <d v="2026-06-22T00:00:00"/>
    <x v="3"/>
    <x v="5"/>
    <x v="4"/>
    <s v="High"/>
    <s v="In Progress"/>
    <x v="4"/>
    <n v="146"/>
    <n v="1"/>
    <x v="25"/>
    <n v="5"/>
    <n v="5"/>
    <x v="1"/>
    <n v="0.68493150684931503"/>
    <x v="1213"/>
  </r>
  <r>
    <s v="ROI04551"/>
    <s v="P96143"/>
    <d v="2026-06-24T00:00:00"/>
    <d v="2026-06-27T00:00:00"/>
    <x v="0"/>
    <x v="4"/>
    <x v="7"/>
    <s v="Normal"/>
    <s v="In Progress"/>
    <x v="6"/>
    <n v="273"/>
    <n v="5"/>
    <x v="427"/>
    <n v="3"/>
    <n v="5"/>
    <x v="1"/>
    <n v="1.8315018315018317"/>
    <x v="163"/>
  </r>
  <r>
    <s v="ROI04552"/>
    <s v="P87857"/>
    <d v="2026-03-09T00:00:00"/>
    <d v="2026-03-16T00:00:00"/>
    <x v="3"/>
    <x v="1"/>
    <x v="4"/>
    <s v="Normal"/>
    <s v="In Progress"/>
    <x v="0"/>
    <n v="80"/>
    <n v="1"/>
    <x v="324"/>
    <n v="7"/>
    <n v="5"/>
    <x v="0"/>
    <n v="1.25"/>
    <x v="414"/>
  </r>
  <r>
    <s v="ROI04553"/>
    <s v="P75477"/>
    <d v="2026-02-25T00:00:00"/>
    <d v="2026-03-05T00:00:00"/>
    <x v="1"/>
    <x v="0"/>
    <x v="0"/>
    <s v="High"/>
    <s v="In Progress"/>
    <x v="3"/>
    <n v="438"/>
    <n v="4"/>
    <x v="631"/>
    <n v="8"/>
    <n v="5"/>
    <x v="0"/>
    <n v="0.91324200913242004"/>
    <x v="424"/>
  </r>
  <r>
    <s v="ROI04554"/>
    <s v="P39613"/>
    <d v="2026-04-25T00:00:00"/>
    <d v="2026-04-29T00:00:00"/>
    <x v="2"/>
    <x v="5"/>
    <x v="1"/>
    <s v="Normal"/>
    <s v="In Progress"/>
    <x v="2"/>
    <n v="420"/>
    <n v="2"/>
    <x v="26"/>
    <n v="4"/>
    <n v="5"/>
    <x v="1"/>
    <n v="0.47619047619047622"/>
    <x v="980"/>
  </r>
  <r>
    <s v="ROI04555"/>
    <s v="P62296"/>
    <d v="2026-03-30T00:00:00"/>
    <d v="2026-04-01T00:00:00"/>
    <x v="4"/>
    <x v="1"/>
    <x v="0"/>
    <s v="Normal"/>
    <s v="Pending"/>
    <x v="1"/>
    <n v="365"/>
    <n v="4"/>
    <x v="231"/>
    <n v="2"/>
    <n v="5"/>
    <x v="1"/>
    <n v="1.095890410958904"/>
    <x v="2080"/>
  </r>
  <r>
    <s v="ROI04556"/>
    <s v="P63699"/>
    <d v="2026-01-09T00:00:00"/>
    <d v="2026-01-19T00:00:00"/>
    <x v="0"/>
    <x v="4"/>
    <x v="0"/>
    <s v="Normal"/>
    <s v="Pending"/>
    <x v="2"/>
    <n v="297"/>
    <n v="0"/>
    <x v="12"/>
    <n v="10"/>
    <n v="5"/>
    <x v="0"/>
    <n v="0"/>
    <x v="2081"/>
  </r>
  <r>
    <s v="ROI04557"/>
    <s v="P87422"/>
    <d v="2026-03-12T00:00:00"/>
    <d v="2026-03-22T00:00:00"/>
    <x v="3"/>
    <x v="3"/>
    <x v="6"/>
    <s v="High"/>
    <s v="In Progress"/>
    <x v="5"/>
    <n v="408"/>
    <n v="2"/>
    <x v="488"/>
    <n v="10"/>
    <n v="5"/>
    <x v="0"/>
    <n v="0.49019607843137253"/>
    <x v="841"/>
  </r>
  <r>
    <s v="ROI04558"/>
    <s v="P28078"/>
    <d v="2026-05-05T00:00:00"/>
    <d v="2026-05-14T00:00:00"/>
    <x v="4"/>
    <x v="5"/>
    <x v="0"/>
    <s v="High"/>
    <s v="Pending"/>
    <x v="4"/>
    <n v="185"/>
    <n v="2"/>
    <x v="36"/>
    <n v="9"/>
    <n v="5"/>
    <x v="0"/>
    <n v="1.0810810810810811"/>
    <x v="2082"/>
  </r>
  <r>
    <s v="ROI04559"/>
    <s v="P46326"/>
    <d v="2026-06-20T00:00:00"/>
    <d v="2026-06-30T00:00:00"/>
    <x v="0"/>
    <x v="3"/>
    <x v="5"/>
    <s v="Normal"/>
    <s v="Pending"/>
    <x v="3"/>
    <n v="94"/>
    <n v="1"/>
    <x v="264"/>
    <n v="10"/>
    <n v="5"/>
    <x v="0"/>
    <n v="1.0638297872340425"/>
    <x v="1997"/>
  </r>
  <r>
    <s v="ROI04560"/>
    <s v="P28190"/>
    <d v="2026-06-04T00:00:00"/>
    <d v="2026-06-14T00:00:00"/>
    <x v="4"/>
    <x v="2"/>
    <x v="2"/>
    <s v="Normal"/>
    <s v="Pending"/>
    <x v="0"/>
    <n v="77"/>
    <n v="3"/>
    <x v="99"/>
    <n v="10"/>
    <n v="5"/>
    <x v="0"/>
    <n v="3.8961038961038961"/>
    <x v="542"/>
  </r>
  <r>
    <s v="ROI04561"/>
    <s v="P58160"/>
    <d v="2026-02-22T00:00:00"/>
    <d v="2026-03-04T00:00:00"/>
    <x v="1"/>
    <x v="0"/>
    <x v="7"/>
    <s v="Urgent"/>
    <s v="Pending"/>
    <x v="4"/>
    <n v="121"/>
    <n v="4"/>
    <x v="656"/>
    <n v="10"/>
    <n v="5"/>
    <x v="0"/>
    <n v="3.3057851239669422"/>
    <x v="1369"/>
  </r>
  <r>
    <s v="ROI04562"/>
    <s v="P39764"/>
    <d v="2026-06-29T00:00:00"/>
    <d v="2026-07-08T00:00:00"/>
    <x v="0"/>
    <x v="4"/>
    <x v="5"/>
    <s v="Normal"/>
    <s v="Pending"/>
    <x v="7"/>
    <n v="480"/>
    <n v="5"/>
    <x v="254"/>
    <n v="9"/>
    <n v="5"/>
    <x v="0"/>
    <n v="1.0416666666666665"/>
    <x v="2083"/>
  </r>
  <r>
    <s v="ROI04563"/>
    <s v="P14260"/>
    <d v="2026-06-28T00:00:00"/>
    <d v="2026-07-02T00:00:00"/>
    <x v="3"/>
    <x v="1"/>
    <x v="1"/>
    <s v="Normal"/>
    <s v="In Progress"/>
    <x v="2"/>
    <n v="490"/>
    <n v="5"/>
    <x v="465"/>
    <n v="4"/>
    <n v="5"/>
    <x v="1"/>
    <n v="1.0204081632653061"/>
    <x v="2084"/>
  </r>
  <r>
    <s v="ROI04564"/>
    <s v="P77973"/>
    <d v="2026-02-25T00:00:00"/>
    <d v="2026-03-02T00:00:00"/>
    <x v="2"/>
    <x v="1"/>
    <x v="0"/>
    <s v="Normal"/>
    <s v="In Progress"/>
    <x v="3"/>
    <n v="137"/>
    <n v="4"/>
    <x v="439"/>
    <n v="5"/>
    <n v="5"/>
    <x v="1"/>
    <n v="2.9197080291970803"/>
    <x v="404"/>
  </r>
  <r>
    <s v="ROI04565"/>
    <s v="P74934"/>
    <d v="2026-05-14T00:00:00"/>
    <d v="2026-05-23T00:00:00"/>
    <x v="2"/>
    <x v="0"/>
    <x v="3"/>
    <s v="Urgent"/>
    <s v="Completed"/>
    <x v="0"/>
    <n v="81"/>
    <n v="2"/>
    <x v="309"/>
    <n v="9"/>
    <n v="5"/>
    <x v="0"/>
    <n v="2.4691358024691357"/>
    <x v="785"/>
  </r>
  <r>
    <s v="ROI04566"/>
    <s v="P98012"/>
    <d v="2026-03-05T00:00:00"/>
    <d v="2026-03-06T00:00:00"/>
    <x v="2"/>
    <x v="1"/>
    <x v="4"/>
    <s v="High"/>
    <s v="Completed"/>
    <x v="7"/>
    <n v="166"/>
    <n v="2"/>
    <x v="244"/>
    <n v="1"/>
    <n v="5"/>
    <x v="1"/>
    <n v="1.2048192771084338"/>
    <x v="1579"/>
  </r>
  <r>
    <s v="ROI04567"/>
    <s v="P54264"/>
    <d v="2026-02-02T00:00:00"/>
    <d v="2026-02-11T00:00:00"/>
    <x v="4"/>
    <x v="0"/>
    <x v="7"/>
    <s v="Urgent"/>
    <s v="In Progress"/>
    <x v="4"/>
    <n v="421"/>
    <n v="5"/>
    <x v="623"/>
    <n v="9"/>
    <n v="5"/>
    <x v="0"/>
    <n v="1.1876484560570071"/>
    <x v="1188"/>
  </r>
  <r>
    <s v="ROI04568"/>
    <s v="P56091"/>
    <d v="2026-03-30T00:00:00"/>
    <d v="2026-04-01T00:00:00"/>
    <x v="0"/>
    <x v="3"/>
    <x v="4"/>
    <s v="High"/>
    <s v="Pending"/>
    <x v="7"/>
    <n v="45"/>
    <n v="5"/>
    <x v="126"/>
    <n v="2"/>
    <n v="5"/>
    <x v="1"/>
    <n v="11.111111111111111"/>
    <x v="904"/>
  </r>
  <r>
    <s v="ROI04569"/>
    <s v="P76585"/>
    <d v="2026-05-16T00:00:00"/>
    <d v="2026-05-17T00:00:00"/>
    <x v="3"/>
    <x v="2"/>
    <x v="6"/>
    <s v="Normal"/>
    <s v="Completed"/>
    <x v="5"/>
    <n v="247"/>
    <n v="3"/>
    <x v="412"/>
    <n v="1"/>
    <n v="5"/>
    <x v="1"/>
    <n v="1.214574898785425"/>
    <x v="1047"/>
  </r>
  <r>
    <s v="ROI04570"/>
    <s v="P60265"/>
    <d v="2026-02-08T00:00:00"/>
    <d v="2026-02-14T00:00:00"/>
    <x v="0"/>
    <x v="1"/>
    <x v="1"/>
    <s v="Urgent"/>
    <s v="In Progress"/>
    <x v="6"/>
    <n v="403"/>
    <n v="4"/>
    <x v="634"/>
    <n v="6"/>
    <n v="5"/>
    <x v="0"/>
    <n v="0.99255583126550873"/>
    <x v="1403"/>
  </r>
  <r>
    <s v="ROI04571"/>
    <s v="P66396"/>
    <d v="2026-05-19T00:00:00"/>
    <d v="2026-05-23T00:00:00"/>
    <x v="0"/>
    <x v="2"/>
    <x v="0"/>
    <s v="High"/>
    <s v="Pending"/>
    <x v="4"/>
    <n v="93"/>
    <n v="1"/>
    <x v="68"/>
    <n v="4"/>
    <n v="5"/>
    <x v="1"/>
    <n v="1.0752688172043012"/>
    <x v="864"/>
  </r>
  <r>
    <s v="ROI04572"/>
    <s v="P70612"/>
    <d v="2026-06-22T00:00:00"/>
    <d v="2026-06-28T00:00:00"/>
    <x v="2"/>
    <x v="3"/>
    <x v="6"/>
    <s v="High"/>
    <s v="In Progress"/>
    <x v="5"/>
    <n v="151"/>
    <n v="4"/>
    <x v="454"/>
    <n v="6"/>
    <n v="5"/>
    <x v="0"/>
    <n v="2.6490066225165565"/>
    <x v="2085"/>
  </r>
  <r>
    <s v="ROI04573"/>
    <s v="P84702"/>
    <d v="2026-04-11T00:00:00"/>
    <d v="2026-04-17T00:00:00"/>
    <x v="4"/>
    <x v="0"/>
    <x v="5"/>
    <s v="High"/>
    <s v="Pending"/>
    <x v="5"/>
    <n v="290"/>
    <n v="0"/>
    <x v="12"/>
    <n v="6"/>
    <n v="5"/>
    <x v="0"/>
    <n v="0"/>
    <x v="510"/>
  </r>
  <r>
    <s v="ROI04574"/>
    <s v="P47041"/>
    <d v="2026-04-02T00:00:00"/>
    <d v="2026-04-07T00:00:00"/>
    <x v="4"/>
    <x v="4"/>
    <x v="3"/>
    <s v="Normal"/>
    <s v="Completed"/>
    <x v="3"/>
    <n v="50"/>
    <n v="3"/>
    <x v="442"/>
    <n v="5"/>
    <n v="5"/>
    <x v="1"/>
    <n v="6"/>
    <x v="91"/>
  </r>
  <r>
    <s v="ROI04575"/>
    <s v="P51680"/>
    <d v="2026-02-27T00:00:00"/>
    <d v="2026-02-28T00:00:00"/>
    <x v="4"/>
    <x v="3"/>
    <x v="1"/>
    <s v="Normal"/>
    <s v="Pending"/>
    <x v="2"/>
    <n v="470"/>
    <n v="3"/>
    <x v="551"/>
    <n v="1"/>
    <n v="5"/>
    <x v="1"/>
    <n v="0.63829787234042545"/>
    <x v="2086"/>
  </r>
  <r>
    <s v="ROI04576"/>
    <s v="P55229"/>
    <d v="2026-04-03T00:00:00"/>
    <d v="2026-04-06T00:00:00"/>
    <x v="4"/>
    <x v="1"/>
    <x v="2"/>
    <s v="High"/>
    <s v="In Progress"/>
    <x v="6"/>
    <n v="115"/>
    <n v="2"/>
    <x v="137"/>
    <n v="3"/>
    <n v="5"/>
    <x v="1"/>
    <n v="1.7391304347826086"/>
    <x v="557"/>
  </r>
  <r>
    <s v="ROI04577"/>
    <s v="P31454"/>
    <d v="2026-04-24T00:00:00"/>
    <d v="2026-05-04T00:00:00"/>
    <x v="0"/>
    <x v="2"/>
    <x v="7"/>
    <s v="Normal"/>
    <s v="In Progress"/>
    <x v="5"/>
    <n v="375"/>
    <n v="0"/>
    <x v="12"/>
    <n v="10"/>
    <n v="5"/>
    <x v="0"/>
    <n v="0"/>
    <x v="1776"/>
  </r>
  <r>
    <s v="ROI04578"/>
    <s v="P91829"/>
    <d v="2026-05-01T00:00:00"/>
    <d v="2026-05-11T00:00:00"/>
    <x v="0"/>
    <x v="3"/>
    <x v="7"/>
    <s v="High"/>
    <s v="In Progress"/>
    <x v="1"/>
    <n v="331"/>
    <n v="0"/>
    <x v="12"/>
    <n v="10"/>
    <n v="5"/>
    <x v="0"/>
    <n v="0"/>
    <x v="2051"/>
  </r>
  <r>
    <s v="ROI04579"/>
    <s v="P82022"/>
    <d v="2026-03-17T00:00:00"/>
    <d v="2026-03-20T00:00:00"/>
    <x v="2"/>
    <x v="0"/>
    <x v="1"/>
    <s v="Normal"/>
    <s v="Pending"/>
    <x v="2"/>
    <n v="377"/>
    <n v="4"/>
    <x v="92"/>
    <n v="3"/>
    <n v="5"/>
    <x v="1"/>
    <n v="1.0610079575596816"/>
    <x v="1938"/>
  </r>
  <r>
    <s v="ROI04580"/>
    <s v="P47604"/>
    <d v="2026-01-29T00:00:00"/>
    <d v="2026-02-05T00:00:00"/>
    <x v="4"/>
    <x v="5"/>
    <x v="4"/>
    <s v="Urgent"/>
    <s v="Pending"/>
    <x v="4"/>
    <n v="400"/>
    <n v="4"/>
    <x v="342"/>
    <n v="7"/>
    <n v="5"/>
    <x v="0"/>
    <n v="1"/>
    <x v="2087"/>
  </r>
  <r>
    <s v="ROI04581"/>
    <s v="P28620"/>
    <d v="2026-02-17T00:00:00"/>
    <d v="2026-02-19T00:00:00"/>
    <x v="1"/>
    <x v="3"/>
    <x v="7"/>
    <s v="High"/>
    <s v="In Progress"/>
    <x v="4"/>
    <n v="116"/>
    <n v="1"/>
    <x v="120"/>
    <n v="2"/>
    <n v="5"/>
    <x v="1"/>
    <n v="0.86206896551724133"/>
    <x v="57"/>
  </r>
  <r>
    <s v="ROI04582"/>
    <s v="P73081"/>
    <d v="2026-02-26T00:00:00"/>
    <d v="2026-03-02T00:00:00"/>
    <x v="4"/>
    <x v="3"/>
    <x v="2"/>
    <s v="Normal"/>
    <s v="In Progress"/>
    <x v="4"/>
    <n v="57"/>
    <n v="2"/>
    <x v="295"/>
    <n v="4"/>
    <n v="5"/>
    <x v="1"/>
    <n v="3.5087719298245612"/>
    <x v="879"/>
  </r>
  <r>
    <s v="ROI04583"/>
    <s v="P25936"/>
    <d v="2026-03-10T00:00:00"/>
    <d v="2026-03-11T00:00:00"/>
    <x v="0"/>
    <x v="2"/>
    <x v="5"/>
    <s v="Normal"/>
    <s v="Completed"/>
    <x v="0"/>
    <n v="338"/>
    <n v="0"/>
    <x v="12"/>
    <n v="1"/>
    <n v="5"/>
    <x v="1"/>
    <n v="0"/>
    <x v="2088"/>
  </r>
  <r>
    <s v="ROI04584"/>
    <s v="P23836"/>
    <d v="2026-02-19T00:00:00"/>
    <d v="2026-02-21T00:00:00"/>
    <x v="1"/>
    <x v="2"/>
    <x v="5"/>
    <s v="High"/>
    <s v="In Progress"/>
    <x v="2"/>
    <n v="95"/>
    <n v="5"/>
    <x v="103"/>
    <n v="2"/>
    <n v="5"/>
    <x v="1"/>
    <n v="5.2631578947368416"/>
    <x v="725"/>
  </r>
  <r>
    <s v="ROI04585"/>
    <s v="P64875"/>
    <d v="2026-03-06T00:00:00"/>
    <d v="2026-03-16T00:00:00"/>
    <x v="4"/>
    <x v="4"/>
    <x v="3"/>
    <s v="Normal"/>
    <s v="Completed"/>
    <x v="0"/>
    <n v="404"/>
    <n v="1"/>
    <x v="243"/>
    <n v="10"/>
    <n v="5"/>
    <x v="0"/>
    <n v="0.24752475247524752"/>
    <x v="1294"/>
  </r>
  <r>
    <s v="ROI04586"/>
    <s v="P37876"/>
    <d v="2026-03-09T00:00:00"/>
    <d v="2026-03-13T00:00:00"/>
    <x v="4"/>
    <x v="3"/>
    <x v="1"/>
    <s v="Normal"/>
    <s v="Completed"/>
    <x v="1"/>
    <n v="292"/>
    <n v="1"/>
    <x v="243"/>
    <n v="4"/>
    <n v="5"/>
    <x v="1"/>
    <n v="0.34246575342465752"/>
    <x v="1845"/>
  </r>
  <r>
    <s v="ROI04587"/>
    <s v="P14179"/>
    <d v="2026-05-26T00:00:00"/>
    <d v="2026-05-28T00:00:00"/>
    <x v="0"/>
    <x v="2"/>
    <x v="7"/>
    <s v="High"/>
    <s v="Completed"/>
    <x v="4"/>
    <n v="282"/>
    <n v="0"/>
    <x v="12"/>
    <n v="2"/>
    <n v="5"/>
    <x v="1"/>
    <n v="0"/>
    <x v="503"/>
  </r>
  <r>
    <s v="ROI04588"/>
    <s v="P47234"/>
    <d v="2026-04-02T00:00:00"/>
    <d v="2026-04-04T00:00:00"/>
    <x v="4"/>
    <x v="5"/>
    <x v="7"/>
    <s v="Urgent"/>
    <s v="In Progress"/>
    <x v="3"/>
    <n v="296"/>
    <n v="2"/>
    <x v="551"/>
    <n v="2"/>
    <n v="5"/>
    <x v="1"/>
    <n v="0.67567567567567566"/>
    <x v="470"/>
  </r>
  <r>
    <s v="ROI04589"/>
    <s v="P33104"/>
    <d v="2026-06-30T00:00:00"/>
    <d v="2026-07-07T00:00:00"/>
    <x v="3"/>
    <x v="2"/>
    <x v="2"/>
    <s v="Normal"/>
    <s v="In Progress"/>
    <x v="4"/>
    <n v="50"/>
    <n v="1"/>
    <x v="444"/>
    <n v="7"/>
    <n v="5"/>
    <x v="0"/>
    <n v="2"/>
    <x v="2089"/>
  </r>
  <r>
    <s v="ROI04590"/>
    <s v="P68484"/>
    <d v="2026-06-08T00:00:00"/>
    <d v="2026-06-14T00:00:00"/>
    <x v="4"/>
    <x v="4"/>
    <x v="0"/>
    <s v="High"/>
    <s v="Completed"/>
    <x v="4"/>
    <n v="366"/>
    <n v="1"/>
    <x v="309"/>
    <n v="6"/>
    <n v="5"/>
    <x v="0"/>
    <n v="0.27322404371584702"/>
    <x v="632"/>
  </r>
  <r>
    <s v="ROI04591"/>
    <s v="P46012"/>
    <d v="2026-04-04T00:00:00"/>
    <d v="2026-04-09T00:00:00"/>
    <x v="4"/>
    <x v="3"/>
    <x v="1"/>
    <s v="Urgent"/>
    <s v="Completed"/>
    <x v="6"/>
    <n v="480"/>
    <n v="4"/>
    <x v="523"/>
    <n v="5"/>
    <n v="5"/>
    <x v="1"/>
    <n v="0.83333333333333337"/>
    <x v="589"/>
  </r>
  <r>
    <s v="ROI04592"/>
    <s v="P29930"/>
    <d v="2026-06-03T00:00:00"/>
    <d v="2026-06-10T00:00:00"/>
    <x v="2"/>
    <x v="3"/>
    <x v="2"/>
    <s v="Urgent"/>
    <s v="Pending"/>
    <x v="0"/>
    <n v="272"/>
    <n v="2"/>
    <x v="303"/>
    <n v="7"/>
    <n v="5"/>
    <x v="0"/>
    <n v="0.73529411764705876"/>
    <x v="2090"/>
  </r>
  <r>
    <s v="ROI04593"/>
    <s v="P48307"/>
    <d v="2026-06-09T00:00:00"/>
    <d v="2026-06-16T00:00:00"/>
    <x v="2"/>
    <x v="5"/>
    <x v="4"/>
    <s v="Urgent"/>
    <s v="Completed"/>
    <x v="3"/>
    <n v="42"/>
    <n v="2"/>
    <x v="141"/>
    <n v="7"/>
    <n v="5"/>
    <x v="0"/>
    <n v="4.7619047619047619"/>
    <x v="1276"/>
  </r>
  <r>
    <s v="ROI04594"/>
    <s v="P20212"/>
    <d v="2026-01-28T00:00:00"/>
    <d v="2026-02-06T00:00:00"/>
    <x v="3"/>
    <x v="3"/>
    <x v="7"/>
    <s v="Urgent"/>
    <s v="In Progress"/>
    <x v="4"/>
    <n v="329"/>
    <n v="0"/>
    <x v="12"/>
    <n v="9"/>
    <n v="5"/>
    <x v="0"/>
    <n v="0"/>
    <x v="1615"/>
  </r>
  <r>
    <s v="ROI04595"/>
    <s v="P92876"/>
    <d v="2026-04-22T00:00:00"/>
    <d v="2026-04-30T00:00:00"/>
    <x v="4"/>
    <x v="3"/>
    <x v="7"/>
    <s v="Urgent"/>
    <s v="Completed"/>
    <x v="4"/>
    <n v="264"/>
    <n v="1"/>
    <x v="202"/>
    <n v="8"/>
    <n v="5"/>
    <x v="0"/>
    <n v="0.37878787878787878"/>
    <x v="880"/>
  </r>
  <r>
    <s v="ROI04596"/>
    <s v="P16477"/>
    <d v="2026-01-04T00:00:00"/>
    <d v="2026-01-11T00:00:00"/>
    <x v="3"/>
    <x v="1"/>
    <x v="7"/>
    <s v="Normal"/>
    <s v="In Progress"/>
    <x v="4"/>
    <n v="94"/>
    <n v="1"/>
    <x v="203"/>
    <n v="7"/>
    <n v="5"/>
    <x v="0"/>
    <n v="1.0638297872340425"/>
    <x v="432"/>
  </r>
  <r>
    <s v="ROI04597"/>
    <s v="P49910"/>
    <d v="2026-05-14T00:00:00"/>
    <d v="2026-05-18T00:00:00"/>
    <x v="4"/>
    <x v="0"/>
    <x v="7"/>
    <s v="High"/>
    <s v="Pending"/>
    <x v="2"/>
    <n v="261"/>
    <n v="0"/>
    <x v="12"/>
    <n v="4"/>
    <n v="5"/>
    <x v="1"/>
    <n v="0"/>
    <x v="2091"/>
  </r>
  <r>
    <s v="ROI04598"/>
    <s v="P68864"/>
    <d v="2026-04-05T00:00:00"/>
    <d v="2026-04-06T00:00:00"/>
    <x v="4"/>
    <x v="1"/>
    <x v="0"/>
    <s v="Urgent"/>
    <s v="Pending"/>
    <x v="1"/>
    <n v="204"/>
    <n v="5"/>
    <x v="588"/>
    <n v="1"/>
    <n v="5"/>
    <x v="1"/>
    <n v="2.4509803921568629"/>
    <x v="2092"/>
  </r>
  <r>
    <s v="ROI04599"/>
    <s v="P80070"/>
    <d v="2026-04-12T00:00:00"/>
    <d v="2026-04-13T00:00:00"/>
    <x v="2"/>
    <x v="1"/>
    <x v="0"/>
    <s v="High"/>
    <s v="Pending"/>
    <x v="2"/>
    <n v="58"/>
    <n v="0"/>
    <x v="12"/>
    <n v="1"/>
    <n v="5"/>
    <x v="1"/>
    <n v="0"/>
    <x v="57"/>
  </r>
  <r>
    <s v="ROI04600"/>
    <s v="P18138"/>
    <d v="2026-03-01T00:00:00"/>
    <d v="2026-03-09T00:00:00"/>
    <x v="2"/>
    <x v="3"/>
    <x v="1"/>
    <s v="Urgent"/>
    <s v="Completed"/>
    <x v="3"/>
    <n v="170"/>
    <n v="3"/>
    <x v="388"/>
    <n v="8"/>
    <n v="5"/>
    <x v="0"/>
    <n v="1.7647058823529411"/>
    <x v="774"/>
  </r>
  <r>
    <s v="ROI04601"/>
    <s v="P28391"/>
    <d v="2026-03-02T00:00:00"/>
    <d v="2026-03-04T00:00:00"/>
    <x v="3"/>
    <x v="3"/>
    <x v="2"/>
    <s v="Normal"/>
    <s v="Completed"/>
    <x v="0"/>
    <n v="192"/>
    <n v="0"/>
    <x v="12"/>
    <n v="2"/>
    <n v="5"/>
    <x v="1"/>
    <n v="0"/>
    <x v="589"/>
  </r>
  <r>
    <s v="ROI04602"/>
    <s v="P57169"/>
    <d v="2026-03-22T00:00:00"/>
    <d v="2026-03-30T00:00:00"/>
    <x v="4"/>
    <x v="5"/>
    <x v="7"/>
    <s v="Urgent"/>
    <s v="In Progress"/>
    <x v="6"/>
    <n v="221"/>
    <n v="4"/>
    <x v="145"/>
    <n v="8"/>
    <n v="5"/>
    <x v="0"/>
    <n v="1.809954751131222"/>
    <x v="966"/>
  </r>
  <r>
    <s v="ROI04603"/>
    <s v="P24314"/>
    <d v="2026-06-16T00:00:00"/>
    <d v="2026-06-22T00:00:00"/>
    <x v="1"/>
    <x v="0"/>
    <x v="0"/>
    <s v="High"/>
    <s v="Pending"/>
    <x v="6"/>
    <n v="463"/>
    <n v="5"/>
    <x v="407"/>
    <n v="6"/>
    <n v="5"/>
    <x v="0"/>
    <n v="1.079913606911447"/>
    <x v="2093"/>
  </r>
  <r>
    <s v="ROI04604"/>
    <s v="P70546"/>
    <d v="2026-01-07T00:00:00"/>
    <d v="2026-01-17T00:00:00"/>
    <x v="2"/>
    <x v="3"/>
    <x v="5"/>
    <s v="Urgent"/>
    <s v="In Progress"/>
    <x v="7"/>
    <n v="401"/>
    <n v="2"/>
    <x v="66"/>
    <n v="10"/>
    <n v="5"/>
    <x v="0"/>
    <n v="0.49875311720698251"/>
    <x v="2094"/>
  </r>
  <r>
    <s v="ROI04605"/>
    <s v="P99240"/>
    <d v="2026-05-14T00:00:00"/>
    <d v="2026-05-21T00:00:00"/>
    <x v="1"/>
    <x v="2"/>
    <x v="6"/>
    <s v="Urgent"/>
    <s v="In Progress"/>
    <x v="4"/>
    <n v="94"/>
    <n v="2"/>
    <x v="401"/>
    <n v="7"/>
    <n v="5"/>
    <x v="0"/>
    <n v="2.1276595744680851"/>
    <x v="432"/>
  </r>
  <r>
    <s v="ROI04606"/>
    <s v="P18832"/>
    <d v="2026-05-27T00:00:00"/>
    <d v="2026-06-02T00:00:00"/>
    <x v="2"/>
    <x v="3"/>
    <x v="1"/>
    <s v="High"/>
    <s v="In Progress"/>
    <x v="2"/>
    <n v="329"/>
    <n v="4"/>
    <x v="87"/>
    <n v="6"/>
    <n v="5"/>
    <x v="0"/>
    <n v="1.21580547112462"/>
    <x v="1977"/>
  </r>
  <r>
    <s v="ROI04607"/>
    <s v="P31707"/>
    <d v="2026-02-27T00:00:00"/>
    <d v="2026-03-05T00:00:00"/>
    <x v="2"/>
    <x v="2"/>
    <x v="5"/>
    <s v="High"/>
    <s v="Completed"/>
    <x v="2"/>
    <n v="465"/>
    <n v="2"/>
    <x v="229"/>
    <n v="6"/>
    <n v="5"/>
    <x v="0"/>
    <n v="0.43010752688172044"/>
    <x v="606"/>
  </r>
  <r>
    <s v="ROI04608"/>
    <s v="P91482"/>
    <d v="2026-06-23T00:00:00"/>
    <d v="2026-06-27T00:00:00"/>
    <x v="0"/>
    <x v="4"/>
    <x v="1"/>
    <s v="Normal"/>
    <s v="Completed"/>
    <x v="5"/>
    <n v="208"/>
    <n v="1"/>
    <x v="393"/>
    <n v="4"/>
    <n v="5"/>
    <x v="1"/>
    <n v="0.48076923076923078"/>
    <x v="522"/>
  </r>
  <r>
    <s v="ROI04609"/>
    <s v="P43964"/>
    <d v="2026-05-15T00:00:00"/>
    <d v="2026-05-23T00:00:00"/>
    <x v="0"/>
    <x v="2"/>
    <x v="2"/>
    <s v="Urgent"/>
    <s v="Pending"/>
    <x v="6"/>
    <n v="350"/>
    <n v="1"/>
    <x v="54"/>
    <n v="8"/>
    <n v="5"/>
    <x v="0"/>
    <n v="0.2857142857142857"/>
    <x v="165"/>
  </r>
  <r>
    <s v="ROI04610"/>
    <s v="P43434"/>
    <d v="2026-05-21T00:00:00"/>
    <d v="2026-05-30T00:00:00"/>
    <x v="0"/>
    <x v="3"/>
    <x v="1"/>
    <s v="High"/>
    <s v="Completed"/>
    <x v="0"/>
    <n v="66"/>
    <n v="0"/>
    <x v="12"/>
    <n v="9"/>
    <n v="5"/>
    <x v="0"/>
    <n v="0"/>
    <x v="1166"/>
  </r>
  <r>
    <s v="ROI04611"/>
    <s v="P15777"/>
    <d v="2026-06-23T00:00:00"/>
    <d v="2026-06-24T00:00:00"/>
    <x v="1"/>
    <x v="1"/>
    <x v="6"/>
    <s v="Normal"/>
    <s v="Pending"/>
    <x v="0"/>
    <n v="342"/>
    <n v="3"/>
    <x v="201"/>
    <n v="1"/>
    <n v="5"/>
    <x v="1"/>
    <n v="0.8771929824561403"/>
    <x v="484"/>
  </r>
  <r>
    <s v="ROI04612"/>
    <s v="P55284"/>
    <d v="2026-05-26T00:00:00"/>
    <d v="2026-05-28T00:00:00"/>
    <x v="3"/>
    <x v="0"/>
    <x v="4"/>
    <s v="Urgent"/>
    <s v="Pending"/>
    <x v="2"/>
    <n v="80"/>
    <n v="5"/>
    <x v="483"/>
    <n v="2"/>
    <n v="5"/>
    <x v="1"/>
    <n v="6.25"/>
    <x v="923"/>
  </r>
  <r>
    <s v="ROI04613"/>
    <s v="P37682"/>
    <d v="2026-06-02T00:00:00"/>
    <d v="2026-06-04T00:00:00"/>
    <x v="3"/>
    <x v="3"/>
    <x v="5"/>
    <s v="High"/>
    <s v="Pending"/>
    <x v="2"/>
    <n v="373"/>
    <n v="4"/>
    <x v="527"/>
    <n v="2"/>
    <n v="5"/>
    <x v="1"/>
    <n v="1.0723860589812333"/>
    <x v="648"/>
  </r>
  <r>
    <s v="ROI04614"/>
    <s v="P85535"/>
    <d v="2026-03-29T00:00:00"/>
    <d v="2026-04-01T00:00:00"/>
    <x v="4"/>
    <x v="3"/>
    <x v="1"/>
    <s v="Urgent"/>
    <s v="Pending"/>
    <x v="1"/>
    <n v="193"/>
    <n v="5"/>
    <x v="376"/>
    <n v="3"/>
    <n v="5"/>
    <x v="1"/>
    <n v="2.5906735751295336"/>
    <x v="894"/>
  </r>
  <r>
    <s v="ROI04615"/>
    <s v="P59981"/>
    <d v="2026-06-05T00:00:00"/>
    <d v="2026-06-12T00:00:00"/>
    <x v="4"/>
    <x v="3"/>
    <x v="6"/>
    <s v="High"/>
    <s v="Pending"/>
    <x v="4"/>
    <n v="229"/>
    <n v="2"/>
    <x v="171"/>
    <n v="7"/>
    <n v="5"/>
    <x v="0"/>
    <n v="0.87336244541484709"/>
    <x v="2095"/>
  </r>
  <r>
    <s v="ROI04616"/>
    <s v="P52475"/>
    <d v="2026-03-15T00:00:00"/>
    <d v="2026-03-18T00:00:00"/>
    <x v="4"/>
    <x v="0"/>
    <x v="1"/>
    <s v="Normal"/>
    <s v="Pending"/>
    <x v="3"/>
    <n v="235"/>
    <n v="5"/>
    <x v="617"/>
    <n v="3"/>
    <n v="5"/>
    <x v="1"/>
    <n v="2.1276595744680851"/>
    <x v="1640"/>
  </r>
  <r>
    <s v="ROI04617"/>
    <s v="P87618"/>
    <d v="2026-04-20T00:00:00"/>
    <d v="2026-04-29T00:00:00"/>
    <x v="3"/>
    <x v="1"/>
    <x v="3"/>
    <s v="Urgent"/>
    <s v="Pending"/>
    <x v="1"/>
    <n v="81"/>
    <n v="0"/>
    <x v="12"/>
    <n v="9"/>
    <n v="5"/>
    <x v="0"/>
    <n v="0"/>
    <x v="785"/>
  </r>
  <r>
    <s v="ROI04618"/>
    <s v="P73855"/>
    <d v="2026-06-20T00:00:00"/>
    <d v="2026-06-28T00:00:00"/>
    <x v="3"/>
    <x v="5"/>
    <x v="0"/>
    <s v="High"/>
    <s v="Completed"/>
    <x v="0"/>
    <n v="249"/>
    <n v="5"/>
    <x v="119"/>
    <n v="8"/>
    <n v="5"/>
    <x v="0"/>
    <n v="2.0080321285140563"/>
    <x v="1534"/>
  </r>
  <r>
    <s v="ROI04619"/>
    <s v="P95302"/>
    <d v="2026-03-14T00:00:00"/>
    <d v="2026-03-24T00:00:00"/>
    <x v="0"/>
    <x v="2"/>
    <x v="6"/>
    <s v="Normal"/>
    <s v="Pending"/>
    <x v="0"/>
    <n v="107"/>
    <n v="0"/>
    <x v="12"/>
    <n v="10"/>
    <n v="5"/>
    <x v="0"/>
    <n v="0"/>
    <x v="2096"/>
  </r>
  <r>
    <s v="ROI04620"/>
    <s v="P66747"/>
    <d v="2026-03-04T00:00:00"/>
    <d v="2026-03-07T00:00:00"/>
    <x v="0"/>
    <x v="1"/>
    <x v="3"/>
    <s v="Urgent"/>
    <s v="Completed"/>
    <x v="2"/>
    <n v="361"/>
    <n v="2"/>
    <x v="496"/>
    <n v="3"/>
    <n v="5"/>
    <x v="1"/>
    <n v="0.554016620498615"/>
    <x v="2097"/>
  </r>
  <r>
    <s v="ROI04621"/>
    <s v="P69367"/>
    <d v="2026-04-25T00:00:00"/>
    <d v="2026-04-28T00:00:00"/>
    <x v="4"/>
    <x v="4"/>
    <x v="5"/>
    <s v="Normal"/>
    <s v="In Progress"/>
    <x v="4"/>
    <n v="80"/>
    <n v="1"/>
    <x v="238"/>
    <n v="3"/>
    <n v="5"/>
    <x v="1"/>
    <n v="1.25"/>
    <x v="2098"/>
  </r>
  <r>
    <s v="ROI04622"/>
    <s v="P71806"/>
    <d v="2026-04-29T00:00:00"/>
    <d v="2026-04-30T00:00:00"/>
    <x v="3"/>
    <x v="0"/>
    <x v="6"/>
    <s v="Normal"/>
    <s v="Pending"/>
    <x v="5"/>
    <n v="134"/>
    <n v="5"/>
    <x v="639"/>
    <n v="1"/>
    <n v="5"/>
    <x v="1"/>
    <n v="3.7313432835820892"/>
    <x v="1458"/>
  </r>
  <r>
    <s v="ROI04623"/>
    <s v="P28820"/>
    <d v="2026-01-10T00:00:00"/>
    <d v="2026-01-19T00:00:00"/>
    <x v="2"/>
    <x v="3"/>
    <x v="0"/>
    <s v="High"/>
    <s v="Pending"/>
    <x v="1"/>
    <n v="348"/>
    <n v="0"/>
    <x v="12"/>
    <n v="9"/>
    <n v="5"/>
    <x v="0"/>
    <n v="0"/>
    <x v="293"/>
  </r>
  <r>
    <s v="ROI04624"/>
    <s v="P31414"/>
    <d v="2026-05-03T00:00:00"/>
    <d v="2026-05-08T00:00:00"/>
    <x v="2"/>
    <x v="5"/>
    <x v="2"/>
    <s v="Urgent"/>
    <s v="In Progress"/>
    <x v="0"/>
    <n v="133"/>
    <n v="2"/>
    <x v="147"/>
    <n v="5"/>
    <n v="5"/>
    <x v="1"/>
    <n v="1.5037593984962405"/>
    <x v="729"/>
  </r>
  <r>
    <s v="ROI04625"/>
    <s v="P92419"/>
    <d v="2026-03-16T00:00:00"/>
    <d v="2026-03-18T00:00:00"/>
    <x v="2"/>
    <x v="0"/>
    <x v="5"/>
    <s v="Urgent"/>
    <s v="Pending"/>
    <x v="6"/>
    <n v="84"/>
    <n v="2"/>
    <x v="337"/>
    <n v="2"/>
    <n v="5"/>
    <x v="1"/>
    <n v="2.3809523809523809"/>
    <x v="487"/>
  </r>
  <r>
    <s v="ROI04626"/>
    <s v="P45781"/>
    <d v="2026-06-10T00:00:00"/>
    <d v="2026-06-15T00:00:00"/>
    <x v="4"/>
    <x v="3"/>
    <x v="6"/>
    <s v="Urgent"/>
    <s v="Completed"/>
    <x v="0"/>
    <n v="242"/>
    <n v="0"/>
    <x v="12"/>
    <n v="5"/>
    <n v="5"/>
    <x v="1"/>
    <n v="0"/>
    <x v="1121"/>
  </r>
  <r>
    <s v="ROI04627"/>
    <s v="P81898"/>
    <d v="2026-06-07T00:00:00"/>
    <d v="2026-06-16T00:00:00"/>
    <x v="4"/>
    <x v="5"/>
    <x v="5"/>
    <s v="High"/>
    <s v="Completed"/>
    <x v="3"/>
    <n v="151"/>
    <n v="4"/>
    <x v="465"/>
    <n v="9"/>
    <n v="5"/>
    <x v="0"/>
    <n v="2.6490066225165565"/>
    <x v="919"/>
  </r>
  <r>
    <s v="ROI04628"/>
    <s v="P90518"/>
    <d v="2026-06-07T00:00:00"/>
    <d v="2026-06-11T00:00:00"/>
    <x v="2"/>
    <x v="3"/>
    <x v="0"/>
    <s v="Normal"/>
    <s v="In Progress"/>
    <x v="4"/>
    <n v="192"/>
    <n v="1"/>
    <x v="309"/>
    <n v="4"/>
    <n v="5"/>
    <x v="1"/>
    <n v="0.52083333333333326"/>
    <x v="37"/>
  </r>
  <r>
    <s v="ROI04629"/>
    <s v="P13536"/>
    <d v="2026-03-08T00:00:00"/>
    <d v="2026-03-11T00:00:00"/>
    <x v="1"/>
    <x v="5"/>
    <x v="1"/>
    <s v="Normal"/>
    <s v="In Progress"/>
    <x v="2"/>
    <n v="402"/>
    <n v="5"/>
    <x v="612"/>
    <n v="3"/>
    <n v="5"/>
    <x v="1"/>
    <n v="1.2437810945273633"/>
    <x v="1458"/>
  </r>
  <r>
    <s v="ROI04630"/>
    <s v="P70317"/>
    <d v="2026-03-07T00:00:00"/>
    <d v="2026-03-14T00:00:00"/>
    <x v="1"/>
    <x v="4"/>
    <x v="3"/>
    <s v="High"/>
    <s v="In Progress"/>
    <x v="3"/>
    <n v="131"/>
    <n v="4"/>
    <x v="9"/>
    <n v="7"/>
    <n v="5"/>
    <x v="0"/>
    <n v="3.0534351145038165"/>
    <x v="824"/>
  </r>
  <r>
    <s v="ROI04631"/>
    <s v="P43222"/>
    <d v="2026-02-18T00:00:00"/>
    <d v="2026-02-27T00:00:00"/>
    <x v="4"/>
    <x v="2"/>
    <x v="1"/>
    <s v="Normal"/>
    <s v="Completed"/>
    <x v="2"/>
    <n v="257"/>
    <n v="4"/>
    <x v="204"/>
    <n v="9"/>
    <n v="5"/>
    <x v="0"/>
    <n v="1.556420233463035"/>
    <x v="2099"/>
  </r>
  <r>
    <s v="ROI04632"/>
    <s v="P67527"/>
    <d v="2026-02-02T00:00:00"/>
    <d v="2026-02-05T00:00:00"/>
    <x v="4"/>
    <x v="3"/>
    <x v="4"/>
    <s v="Urgent"/>
    <s v="Pending"/>
    <x v="3"/>
    <n v="217"/>
    <n v="3"/>
    <x v="454"/>
    <n v="3"/>
    <n v="5"/>
    <x v="1"/>
    <n v="1.3824884792626728"/>
    <x v="234"/>
  </r>
  <r>
    <s v="ROI04633"/>
    <s v="P84310"/>
    <d v="2026-05-13T00:00:00"/>
    <d v="2026-05-19T00:00:00"/>
    <x v="4"/>
    <x v="2"/>
    <x v="7"/>
    <s v="High"/>
    <s v="Pending"/>
    <x v="5"/>
    <n v="448"/>
    <n v="5"/>
    <x v="639"/>
    <n v="6"/>
    <n v="5"/>
    <x v="0"/>
    <n v="1.1160714285714286"/>
    <x v="208"/>
  </r>
  <r>
    <s v="ROI04634"/>
    <s v="P78275"/>
    <d v="2026-04-19T00:00:00"/>
    <d v="2026-04-22T00:00:00"/>
    <x v="3"/>
    <x v="2"/>
    <x v="5"/>
    <s v="Normal"/>
    <s v="Pending"/>
    <x v="0"/>
    <n v="267"/>
    <n v="3"/>
    <x v="38"/>
    <n v="3"/>
    <n v="5"/>
    <x v="1"/>
    <n v="1.1235955056179776"/>
    <x v="1300"/>
  </r>
  <r>
    <s v="ROI04635"/>
    <s v="P20810"/>
    <d v="2026-05-03T00:00:00"/>
    <d v="2026-05-04T00:00:00"/>
    <x v="2"/>
    <x v="3"/>
    <x v="1"/>
    <s v="Urgent"/>
    <s v="In Progress"/>
    <x v="5"/>
    <n v="150"/>
    <n v="0"/>
    <x v="12"/>
    <n v="1"/>
    <n v="5"/>
    <x v="1"/>
    <n v="0"/>
    <x v="1086"/>
  </r>
  <r>
    <s v="ROI04636"/>
    <s v="P79208"/>
    <d v="2026-02-16T00:00:00"/>
    <d v="2026-02-24T00:00:00"/>
    <x v="3"/>
    <x v="0"/>
    <x v="3"/>
    <s v="High"/>
    <s v="Completed"/>
    <x v="0"/>
    <n v="303"/>
    <n v="4"/>
    <x v="81"/>
    <n v="8"/>
    <n v="5"/>
    <x v="0"/>
    <n v="1.3201320132013201"/>
    <x v="1976"/>
  </r>
  <r>
    <s v="ROI04637"/>
    <s v="P35266"/>
    <d v="2026-06-30T00:00:00"/>
    <d v="2026-07-06T00:00:00"/>
    <x v="0"/>
    <x v="4"/>
    <x v="2"/>
    <s v="High"/>
    <s v="Completed"/>
    <x v="0"/>
    <n v="496"/>
    <n v="2"/>
    <x v="607"/>
    <n v="6"/>
    <n v="5"/>
    <x v="0"/>
    <n v="0.40322580645161288"/>
    <x v="634"/>
  </r>
  <r>
    <s v="ROI04638"/>
    <s v="P29793"/>
    <d v="2026-03-02T00:00:00"/>
    <d v="2026-03-06T00:00:00"/>
    <x v="0"/>
    <x v="4"/>
    <x v="1"/>
    <s v="Urgent"/>
    <s v="Completed"/>
    <x v="5"/>
    <n v="223"/>
    <n v="0"/>
    <x v="12"/>
    <n v="4"/>
    <n v="5"/>
    <x v="1"/>
    <n v="0"/>
    <x v="686"/>
  </r>
  <r>
    <s v="ROI04639"/>
    <s v="P76986"/>
    <d v="2026-04-20T00:00:00"/>
    <d v="2026-04-27T00:00:00"/>
    <x v="1"/>
    <x v="4"/>
    <x v="0"/>
    <s v="Urgent"/>
    <s v="Completed"/>
    <x v="1"/>
    <n v="351"/>
    <n v="5"/>
    <x v="114"/>
    <n v="7"/>
    <n v="5"/>
    <x v="0"/>
    <n v="1.4245014245014245"/>
    <x v="1674"/>
  </r>
  <r>
    <s v="ROI04640"/>
    <s v="P19339"/>
    <d v="2026-06-28T00:00:00"/>
    <d v="2026-07-04T00:00:00"/>
    <x v="0"/>
    <x v="1"/>
    <x v="0"/>
    <s v="Urgent"/>
    <s v="In Progress"/>
    <x v="6"/>
    <n v="73"/>
    <n v="2"/>
    <x v="525"/>
    <n v="6"/>
    <n v="5"/>
    <x v="0"/>
    <n v="2.7397260273972601"/>
    <x v="1940"/>
  </r>
  <r>
    <s v="ROI04641"/>
    <s v="P44545"/>
    <d v="2026-03-02T00:00:00"/>
    <d v="2026-03-11T00:00:00"/>
    <x v="2"/>
    <x v="4"/>
    <x v="6"/>
    <s v="Urgent"/>
    <s v="In Progress"/>
    <x v="2"/>
    <n v="315"/>
    <n v="1"/>
    <x v="77"/>
    <n v="9"/>
    <n v="5"/>
    <x v="0"/>
    <n v="0.31746031746031744"/>
    <x v="547"/>
  </r>
  <r>
    <s v="ROI04642"/>
    <s v="P65928"/>
    <d v="2026-05-26T00:00:00"/>
    <d v="2026-05-28T00:00:00"/>
    <x v="4"/>
    <x v="3"/>
    <x v="1"/>
    <s v="Normal"/>
    <s v="In Progress"/>
    <x v="2"/>
    <n v="163"/>
    <n v="0"/>
    <x v="12"/>
    <n v="2"/>
    <n v="5"/>
    <x v="1"/>
    <n v="0"/>
    <x v="1160"/>
  </r>
  <r>
    <s v="ROI04643"/>
    <s v="P83543"/>
    <d v="2026-01-29T00:00:00"/>
    <d v="2026-02-01T00:00:00"/>
    <x v="4"/>
    <x v="0"/>
    <x v="1"/>
    <s v="Normal"/>
    <s v="In Progress"/>
    <x v="0"/>
    <n v="451"/>
    <n v="3"/>
    <x v="134"/>
    <n v="3"/>
    <n v="5"/>
    <x v="1"/>
    <n v="0.66518847006651882"/>
    <x v="2100"/>
  </r>
  <r>
    <s v="ROI04644"/>
    <s v="P88827"/>
    <d v="2026-03-15T00:00:00"/>
    <d v="2026-03-24T00:00:00"/>
    <x v="1"/>
    <x v="5"/>
    <x v="0"/>
    <s v="High"/>
    <s v="Completed"/>
    <x v="2"/>
    <n v="419"/>
    <n v="4"/>
    <x v="371"/>
    <n v="9"/>
    <n v="5"/>
    <x v="0"/>
    <n v="0.95465393794749409"/>
    <x v="2101"/>
  </r>
  <r>
    <s v="ROI04645"/>
    <s v="P85550"/>
    <d v="2026-05-09T00:00:00"/>
    <d v="2026-05-11T00:00:00"/>
    <x v="1"/>
    <x v="3"/>
    <x v="1"/>
    <s v="Normal"/>
    <s v="In Progress"/>
    <x v="1"/>
    <n v="56"/>
    <n v="5"/>
    <x v="372"/>
    <n v="2"/>
    <n v="5"/>
    <x v="1"/>
    <n v="8.9285714285714288"/>
    <x v="418"/>
  </r>
  <r>
    <s v="ROI04646"/>
    <s v="P64911"/>
    <d v="2026-06-05T00:00:00"/>
    <d v="2026-06-10T00:00:00"/>
    <x v="1"/>
    <x v="5"/>
    <x v="2"/>
    <s v="Urgent"/>
    <s v="In Progress"/>
    <x v="5"/>
    <n v="222"/>
    <n v="5"/>
    <x v="344"/>
    <n v="5"/>
    <n v="5"/>
    <x v="1"/>
    <n v="2.2522522522522523"/>
    <x v="433"/>
  </r>
  <r>
    <s v="ROI04647"/>
    <s v="P91905"/>
    <d v="2026-06-05T00:00:00"/>
    <d v="2026-06-12T00:00:00"/>
    <x v="0"/>
    <x v="1"/>
    <x v="7"/>
    <s v="Normal"/>
    <s v="Pending"/>
    <x v="4"/>
    <n v="300"/>
    <n v="2"/>
    <x v="440"/>
    <n v="7"/>
    <n v="5"/>
    <x v="0"/>
    <n v="0.66666666666666674"/>
    <x v="1751"/>
  </r>
  <r>
    <s v="ROI04648"/>
    <s v="P90709"/>
    <d v="2026-02-02T00:00:00"/>
    <d v="2026-02-12T00:00:00"/>
    <x v="1"/>
    <x v="4"/>
    <x v="6"/>
    <s v="Urgent"/>
    <s v="In Progress"/>
    <x v="0"/>
    <n v="289"/>
    <n v="2"/>
    <x v="156"/>
    <n v="10"/>
    <n v="5"/>
    <x v="0"/>
    <n v="0.69204152249134954"/>
    <x v="1823"/>
  </r>
  <r>
    <s v="ROI04649"/>
    <s v="P22058"/>
    <d v="2026-04-01T00:00:00"/>
    <d v="2026-04-10T00:00:00"/>
    <x v="3"/>
    <x v="4"/>
    <x v="7"/>
    <s v="Urgent"/>
    <s v="In Progress"/>
    <x v="7"/>
    <n v="447"/>
    <n v="0"/>
    <x v="12"/>
    <n v="9"/>
    <n v="5"/>
    <x v="0"/>
    <n v="0"/>
    <x v="176"/>
  </r>
  <r>
    <s v="ROI04650"/>
    <s v="P11493"/>
    <d v="2026-04-20T00:00:00"/>
    <d v="2026-04-21T00:00:00"/>
    <x v="2"/>
    <x v="1"/>
    <x v="7"/>
    <s v="Normal"/>
    <s v="Completed"/>
    <x v="0"/>
    <n v="325"/>
    <n v="3"/>
    <x v="170"/>
    <n v="1"/>
    <n v="5"/>
    <x v="1"/>
    <n v="0.92307692307692313"/>
    <x v="1859"/>
  </r>
  <r>
    <s v="ROI04651"/>
    <s v="P46435"/>
    <d v="2026-01-31T00:00:00"/>
    <d v="2026-02-08T00:00:00"/>
    <x v="3"/>
    <x v="5"/>
    <x v="5"/>
    <s v="Normal"/>
    <s v="In Progress"/>
    <x v="2"/>
    <n v="215"/>
    <n v="1"/>
    <x v="354"/>
    <n v="8"/>
    <n v="5"/>
    <x v="0"/>
    <n v="0.46511627906976744"/>
    <x v="2102"/>
  </r>
  <r>
    <s v="ROI04652"/>
    <s v="P66914"/>
    <d v="2026-03-04T00:00:00"/>
    <d v="2026-03-06T00:00:00"/>
    <x v="1"/>
    <x v="0"/>
    <x v="3"/>
    <s v="Normal"/>
    <s v="In Progress"/>
    <x v="5"/>
    <n v="256"/>
    <n v="2"/>
    <x v="133"/>
    <n v="2"/>
    <n v="5"/>
    <x v="1"/>
    <n v="0.78125"/>
    <x v="45"/>
  </r>
  <r>
    <s v="ROI04653"/>
    <s v="P44573"/>
    <d v="2026-04-27T00:00:00"/>
    <d v="2026-04-29T00:00:00"/>
    <x v="1"/>
    <x v="2"/>
    <x v="2"/>
    <s v="Urgent"/>
    <s v="Pending"/>
    <x v="0"/>
    <n v="77"/>
    <n v="1"/>
    <x v="0"/>
    <n v="2"/>
    <n v="5"/>
    <x v="1"/>
    <n v="1.2987012987012987"/>
    <x v="694"/>
  </r>
  <r>
    <s v="ROI04654"/>
    <s v="P91686"/>
    <d v="2026-06-18T00:00:00"/>
    <d v="2026-06-25T00:00:00"/>
    <x v="4"/>
    <x v="3"/>
    <x v="2"/>
    <s v="Normal"/>
    <s v="In Progress"/>
    <x v="3"/>
    <n v="419"/>
    <n v="5"/>
    <x v="169"/>
    <n v="7"/>
    <n v="5"/>
    <x v="0"/>
    <n v="1.1933174224343674"/>
    <x v="2103"/>
  </r>
  <r>
    <s v="ROI04655"/>
    <s v="P42356"/>
    <d v="2026-06-01T00:00:00"/>
    <d v="2026-06-10T00:00:00"/>
    <x v="3"/>
    <x v="0"/>
    <x v="5"/>
    <s v="Normal"/>
    <s v="In Progress"/>
    <x v="0"/>
    <n v="454"/>
    <n v="0"/>
    <x v="12"/>
    <n v="9"/>
    <n v="5"/>
    <x v="0"/>
    <n v="0"/>
    <x v="1523"/>
  </r>
  <r>
    <s v="ROI04656"/>
    <s v="P77623"/>
    <d v="2026-02-13T00:00:00"/>
    <d v="2026-02-14T00:00:00"/>
    <x v="1"/>
    <x v="4"/>
    <x v="7"/>
    <s v="High"/>
    <s v="Completed"/>
    <x v="0"/>
    <n v="383"/>
    <n v="3"/>
    <x v="76"/>
    <n v="1"/>
    <n v="5"/>
    <x v="1"/>
    <n v="0.7832898172323759"/>
    <x v="1299"/>
  </r>
  <r>
    <s v="ROI04657"/>
    <s v="P18495"/>
    <d v="2026-01-06T00:00:00"/>
    <d v="2026-01-16T00:00:00"/>
    <x v="3"/>
    <x v="1"/>
    <x v="5"/>
    <s v="Urgent"/>
    <s v="Completed"/>
    <x v="4"/>
    <n v="39"/>
    <n v="0"/>
    <x v="12"/>
    <n v="10"/>
    <n v="5"/>
    <x v="0"/>
    <n v="0"/>
    <x v="1972"/>
  </r>
  <r>
    <s v="ROI04658"/>
    <s v="P11899"/>
    <d v="2026-05-08T00:00:00"/>
    <d v="2026-05-13T00:00:00"/>
    <x v="3"/>
    <x v="0"/>
    <x v="3"/>
    <s v="Normal"/>
    <s v="Completed"/>
    <x v="5"/>
    <n v="339"/>
    <n v="3"/>
    <x v="62"/>
    <n v="5"/>
    <n v="5"/>
    <x v="1"/>
    <n v="0.88495575221238942"/>
    <x v="776"/>
  </r>
  <r>
    <s v="ROI04659"/>
    <s v="P11164"/>
    <d v="2026-05-14T00:00:00"/>
    <d v="2026-05-24T00:00:00"/>
    <x v="1"/>
    <x v="2"/>
    <x v="7"/>
    <s v="Urgent"/>
    <s v="In Progress"/>
    <x v="7"/>
    <n v="25"/>
    <n v="3"/>
    <x v="551"/>
    <n v="10"/>
    <n v="5"/>
    <x v="0"/>
    <n v="12"/>
    <x v="2104"/>
  </r>
  <r>
    <s v="ROI04660"/>
    <s v="P74727"/>
    <d v="2026-03-28T00:00:00"/>
    <d v="2026-04-03T00:00:00"/>
    <x v="2"/>
    <x v="2"/>
    <x v="4"/>
    <s v="Normal"/>
    <s v="In Progress"/>
    <x v="0"/>
    <n v="413"/>
    <n v="4"/>
    <x v="222"/>
    <n v="6"/>
    <n v="5"/>
    <x v="0"/>
    <n v="0.96852300242130751"/>
    <x v="691"/>
  </r>
  <r>
    <s v="ROI04661"/>
    <s v="P95504"/>
    <d v="2026-06-16T00:00:00"/>
    <d v="2026-06-18T00:00:00"/>
    <x v="1"/>
    <x v="1"/>
    <x v="0"/>
    <s v="Urgent"/>
    <s v="In Progress"/>
    <x v="7"/>
    <n v="359"/>
    <n v="1"/>
    <x v="35"/>
    <n v="2"/>
    <n v="5"/>
    <x v="1"/>
    <n v="0.2785515320334262"/>
    <x v="2043"/>
  </r>
  <r>
    <s v="ROI04662"/>
    <s v="P34037"/>
    <d v="2026-03-05T00:00:00"/>
    <d v="2026-03-12T00:00:00"/>
    <x v="2"/>
    <x v="2"/>
    <x v="4"/>
    <s v="High"/>
    <s v="In Progress"/>
    <x v="6"/>
    <n v="45"/>
    <n v="2"/>
    <x v="133"/>
    <n v="7"/>
    <n v="5"/>
    <x v="0"/>
    <n v="4.4444444444444446"/>
    <x v="2105"/>
  </r>
  <r>
    <s v="ROI04663"/>
    <s v="P96469"/>
    <d v="2026-06-22T00:00:00"/>
    <d v="2026-06-26T00:00:00"/>
    <x v="3"/>
    <x v="1"/>
    <x v="3"/>
    <s v="High"/>
    <s v="Pending"/>
    <x v="5"/>
    <n v="180"/>
    <n v="3"/>
    <x v="192"/>
    <n v="4"/>
    <n v="5"/>
    <x v="1"/>
    <n v="1.6666666666666667"/>
    <x v="573"/>
  </r>
  <r>
    <s v="ROI04664"/>
    <s v="P44824"/>
    <d v="2026-04-25T00:00:00"/>
    <d v="2026-05-04T00:00:00"/>
    <x v="3"/>
    <x v="1"/>
    <x v="0"/>
    <s v="Normal"/>
    <s v="In Progress"/>
    <x v="2"/>
    <n v="103"/>
    <n v="2"/>
    <x v="295"/>
    <n v="9"/>
    <n v="5"/>
    <x v="0"/>
    <n v="1.9417475728155338"/>
    <x v="2106"/>
  </r>
  <r>
    <s v="ROI04665"/>
    <s v="P63112"/>
    <d v="2026-06-05T00:00:00"/>
    <d v="2026-06-08T00:00:00"/>
    <x v="0"/>
    <x v="1"/>
    <x v="1"/>
    <s v="Urgent"/>
    <s v="In Progress"/>
    <x v="0"/>
    <n v="329"/>
    <n v="1"/>
    <x v="217"/>
    <n v="3"/>
    <n v="5"/>
    <x v="1"/>
    <n v="0.303951367781155"/>
    <x v="1081"/>
  </r>
  <r>
    <s v="ROI04666"/>
    <s v="P94825"/>
    <d v="2026-06-24T00:00:00"/>
    <d v="2026-06-25T00:00:00"/>
    <x v="2"/>
    <x v="0"/>
    <x v="7"/>
    <s v="Normal"/>
    <s v="Completed"/>
    <x v="1"/>
    <n v="247"/>
    <n v="1"/>
    <x v="354"/>
    <n v="1"/>
    <n v="5"/>
    <x v="1"/>
    <n v="0.40485829959514169"/>
    <x v="1047"/>
  </r>
  <r>
    <s v="ROI04667"/>
    <s v="P33124"/>
    <d v="2026-02-15T00:00:00"/>
    <d v="2026-02-20T00:00:00"/>
    <x v="0"/>
    <x v="1"/>
    <x v="7"/>
    <s v="High"/>
    <s v="In Progress"/>
    <x v="6"/>
    <n v="452"/>
    <n v="3"/>
    <x v="26"/>
    <n v="5"/>
    <n v="5"/>
    <x v="1"/>
    <n v="0.66371681415929207"/>
    <x v="2107"/>
  </r>
  <r>
    <s v="ROI04668"/>
    <s v="P39984"/>
    <d v="2026-02-23T00:00:00"/>
    <d v="2026-02-24T00:00:00"/>
    <x v="4"/>
    <x v="5"/>
    <x v="5"/>
    <s v="High"/>
    <s v="Completed"/>
    <x v="5"/>
    <n v="185"/>
    <n v="5"/>
    <x v="483"/>
    <n v="1"/>
    <n v="5"/>
    <x v="1"/>
    <n v="2.7027027027027026"/>
    <x v="1870"/>
  </r>
  <r>
    <s v="ROI04669"/>
    <s v="P96172"/>
    <d v="2026-02-21T00:00:00"/>
    <d v="2026-02-24T00:00:00"/>
    <x v="4"/>
    <x v="5"/>
    <x v="6"/>
    <s v="High"/>
    <s v="In Progress"/>
    <x v="4"/>
    <n v="37"/>
    <n v="5"/>
    <x v="657"/>
    <n v="3"/>
    <n v="5"/>
    <x v="1"/>
    <n v="13.513513513513514"/>
    <x v="136"/>
  </r>
  <r>
    <s v="ROI04670"/>
    <s v="P86171"/>
    <d v="2026-01-31T00:00:00"/>
    <d v="2026-02-10T00:00:00"/>
    <x v="2"/>
    <x v="5"/>
    <x v="3"/>
    <s v="Normal"/>
    <s v="In Progress"/>
    <x v="3"/>
    <n v="358"/>
    <n v="4"/>
    <x v="411"/>
    <n v="10"/>
    <n v="5"/>
    <x v="0"/>
    <n v="1.1173184357541899"/>
    <x v="36"/>
  </r>
  <r>
    <s v="ROI04671"/>
    <s v="P69079"/>
    <d v="2026-03-11T00:00:00"/>
    <d v="2026-03-19T00:00:00"/>
    <x v="4"/>
    <x v="5"/>
    <x v="0"/>
    <s v="Urgent"/>
    <s v="In Progress"/>
    <x v="5"/>
    <n v="346"/>
    <n v="1"/>
    <x v="245"/>
    <n v="8"/>
    <n v="5"/>
    <x v="0"/>
    <n v="0.28901734104046239"/>
    <x v="1543"/>
  </r>
  <r>
    <s v="ROI04672"/>
    <s v="P34094"/>
    <d v="2026-04-02T00:00:00"/>
    <d v="2026-04-04T00:00:00"/>
    <x v="2"/>
    <x v="3"/>
    <x v="3"/>
    <s v="High"/>
    <s v="Completed"/>
    <x v="5"/>
    <n v="121"/>
    <n v="5"/>
    <x v="459"/>
    <n v="2"/>
    <n v="5"/>
    <x v="1"/>
    <n v="4.1322314049586781"/>
    <x v="227"/>
  </r>
  <r>
    <s v="ROI04673"/>
    <s v="P98599"/>
    <d v="2026-04-09T00:00:00"/>
    <d v="2026-04-10T00:00:00"/>
    <x v="4"/>
    <x v="5"/>
    <x v="4"/>
    <s v="Urgent"/>
    <s v="In Progress"/>
    <x v="6"/>
    <n v="25"/>
    <n v="1"/>
    <x v="251"/>
    <n v="1"/>
    <n v="5"/>
    <x v="1"/>
    <n v="4"/>
    <x v="566"/>
  </r>
  <r>
    <s v="ROI04674"/>
    <s v="P39800"/>
    <d v="2026-03-05T00:00:00"/>
    <d v="2026-03-11T00:00:00"/>
    <x v="2"/>
    <x v="0"/>
    <x v="4"/>
    <s v="Normal"/>
    <s v="Completed"/>
    <x v="6"/>
    <n v="398"/>
    <n v="4"/>
    <x v="340"/>
    <n v="6"/>
    <n v="5"/>
    <x v="0"/>
    <n v="1.0050251256281406"/>
    <x v="2108"/>
  </r>
  <r>
    <s v="ROI04675"/>
    <s v="P25486"/>
    <d v="2026-06-06T00:00:00"/>
    <d v="2026-06-07T00:00:00"/>
    <x v="0"/>
    <x v="5"/>
    <x v="6"/>
    <s v="High"/>
    <s v="In Progress"/>
    <x v="2"/>
    <n v="204"/>
    <n v="3"/>
    <x v="302"/>
    <n v="1"/>
    <n v="5"/>
    <x v="1"/>
    <n v="1.4705882352941175"/>
    <x v="2092"/>
  </r>
  <r>
    <s v="ROI04676"/>
    <s v="P43741"/>
    <d v="2026-05-20T00:00:00"/>
    <d v="2026-05-28T00:00:00"/>
    <x v="3"/>
    <x v="5"/>
    <x v="0"/>
    <s v="High"/>
    <s v="Pending"/>
    <x v="7"/>
    <n v="209"/>
    <n v="5"/>
    <x v="553"/>
    <n v="8"/>
    <n v="5"/>
    <x v="0"/>
    <n v="2.3923444976076556"/>
    <x v="2109"/>
  </r>
  <r>
    <s v="ROI04677"/>
    <s v="P35420"/>
    <d v="2026-06-09T00:00:00"/>
    <d v="2026-06-19T00:00:00"/>
    <x v="0"/>
    <x v="0"/>
    <x v="1"/>
    <s v="Normal"/>
    <s v="Pending"/>
    <x v="0"/>
    <n v="46"/>
    <n v="4"/>
    <x v="484"/>
    <n v="10"/>
    <n v="5"/>
    <x v="0"/>
    <n v="8.695652173913043"/>
    <x v="548"/>
  </r>
  <r>
    <s v="ROI04678"/>
    <s v="P66323"/>
    <d v="2026-05-24T00:00:00"/>
    <d v="2026-05-27T00:00:00"/>
    <x v="2"/>
    <x v="5"/>
    <x v="0"/>
    <s v="Urgent"/>
    <s v="In Progress"/>
    <x v="7"/>
    <n v="293"/>
    <n v="1"/>
    <x v="27"/>
    <n v="3"/>
    <n v="5"/>
    <x v="1"/>
    <n v="0.34129692832764508"/>
    <x v="2110"/>
  </r>
  <r>
    <s v="ROI04679"/>
    <s v="P53877"/>
    <d v="2026-01-22T00:00:00"/>
    <d v="2026-01-25T00:00:00"/>
    <x v="3"/>
    <x v="2"/>
    <x v="5"/>
    <s v="Urgent"/>
    <s v="In Progress"/>
    <x v="0"/>
    <n v="449"/>
    <n v="0"/>
    <x v="12"/>
    <n v="3"/>
    <n v="5"/>
    <x v="1"/>
    <n v="0"/>
    <x v="2111"/>
  </r>
  <r>
    <s v="ROI04680"/>
    <s v="P91262"/>
    <d v="2026-01-06T00:00:00"/>
    <d v="2026-01-12T00:00:00"/>
    <x v="4"/>
    <x v="1"/>
    <x v="1"/>
    <s v="High"/>
    <s v="Completed"/>
    <x v="4"/>
    <n v="201"/>
    <n v="5"/>
    <x v="356"/>
    <n v="6"/>
    <n v="5"/>
    <x v="0"/>
    <n v="2.4875621890547266"/>
    <x v="407"/>
  </r>
  <r>
    <s v="ROI04681"/>
    <s v="P16002"/>
    <d v="2026-03-02T00:00:00"/>
    <d v="2026-03-03T00:00:00"/>
    <x v="1"/>
    <x v="2"/>
    <x v="1"/>
    <s v="High"/>
    <s v="Completed"/>
    <x v="5"/>
    <n v="276"/>
    <n v="1"/>
    <x v="198"/>
    <n v="1"/>
    <n v="5"/>
    <x v="1"/>
    <n v="0.36231884057971014"/>
    <x v="598"/>
  </r>
  <r>
    <s v="ROI04682"/>
    <s v="P52892"/>
    <d v="2026-04-04T00:00:00"/>
    <d v="2026-04-05T00:00:00"/>
    <x v="2"/>
    <x v="3"/>
    <x v="5"/>
    <s v="Normal"/>
    <s v="Pending"/>
    <x v="2"/>
    <n v="212"/>
    <n v="1"/>
    <x v="168"/>
    <n v="1"/>
    <n v="5"/>
    <x v="1"/>
    <n v="0.47169811320754718"/>
    <x v="655"/>
  </r>
  <r>
    <s v="ROI04683"/>
    <s v="P48753"/>
    <d v="2026-06-08T00:00:00"/>
    <d v="2026-06-09T00:00:00"/>
    <x v="1"/>
    <x v="1"/>
    <x v="2"/>
    <s v="Normal"/>
    <s v="Completed"/>
    <x v="5"/>
    <n v="253"/>
    <n v="1"/>
    <x v="367"/>
    <n v="1"/>
    <n v="5"/>
    <x v="1"/>
    <n v="0.39525691699604742"/>
    <x v="1350"/>
  </r>
  <r>
    <s v="ROI04684"/>
    <s v="P45832"/>
    <d v="2026-03-29T00:00:00"/>
    <d v="2026-04-08T00:00:00"/>
    <x v="0"/>
    <x v="3"/>
    <x v="1"/>
    <s v="High"/>
    <s v="Completed"/>
    <x v="3"/>
    <n v="25"/>
    <n v="5"/>
    <x v="515"/>
    <n v="10"/>
    <n v="5"/>
    <x v="0"/>
    <n v="20"/>
    <x v="2104"/>
  </r>
  <r>
    <s v="ROI04685"/>
    <s v="P88983"/>
    <d v="2026-06-09T00:00:00"/>
    <d v="2026-06-14T00:00:00"/>
    <x v="4"/>
    <x v="0"/>
    <x v="0"/>
    <s v="Urgent"/>
    <s v="Pending"/>
    <x v="5"/>
    <n v="483"/>
    <n v="1"/>
    <x v="225"/>
    <n v="5"/>
    <n v="5"/>
    <x v="1"/>
    <n v="0.20703933747412009"/>
    <x v="1408"/>
  </r>
  <r>
    <s v="ROI04686"/>
    <s v="P11016"/>
    <d v="2026-04-03T00:00:00"/>
    <d v="2026-04-13T00:00:00"/>
    <x v="0"/>
    <x v="1"/>
    <x v="1"/>
    <s v="High"/>
    <s v="Pending"/>
    <x v="6"/>
    <n v="90"/>
    <n v="1"/>
    <x v="362"/>
    <n v="10"/>
    <n v="5"/>
    <x v="0"/>
    <n v="1.1111111111111112"/>
    <x v="785"/>
  </r>
  <r>
    <s v="ROI04687"/>
    <s v="P35787"/>
    <d v="2026-01-20T00:00:00"/>
    <d v="2026-01-25T00:00:00"/>
    <x v="2"/>
    <x v="5"/>
    <x v="6"/>
    <s v="Normal"/>
    <s v="Pending"/>
    <x v="6"/>
    <n v="62"/>
    <n v="4"/>
    <x v="310"/>
    <n v="5"/>
    <n v="5"/>
    <x v="1"/>
    <n v="6.4516129032258061"/>
    <x v="158"/>
  </r>
  <r>
    <s v="ROI04688"/>
    <s v="P21030"/>
    <d v="2026-06-16T00:00:00"/>
    <d v="2026-06-19T00:00:00"/>
    <x v="4"/>
    <x v="4"/>
    <x v="4"/>
    <s v="High"/>
    <s v="In Progress"/>
    <x v="4"/>
    <n v="285"/>
    <n v="2"/>
    <x v="131"/>
    <n v="3"/>
    <n v="5"/>
    <x v="1"/>
    <n v="0.70175438596491224"/>
    <x v="843"/>
  </r>
  <r>
    <s v="ROI04689"/>
    <s v="P64805"/>
    <d v="2026-06-21T00:00:00"/>
    <d v="2026-06-29T00:00:00"/>
    <x v="1"/>
    <x v="3"/>
    <x v="3"/>
    <s v="Normal"/>
    <s v="Pending"/>
    <x v="5"/>
    <n v="286"/>
    <n v="3"/>
    <x v="358"/>
    <n v="8"/>
    <n v="5"/>
    <x v="0"/>
    <n v="1.048951048951049"/>
    <x v="1722"/>
  </r>
  <r>
    <s v="ROI04690"/>
    <s v="P64830"/>
    <d v="2026-05-21T00:00:00"/>
    <d v="2026-05-23T00:00:00"/>
    <x v="2"/>
    <x v="1"/>
    <x v="3"/>
    <s v="Normal"/>
    <s v="Pending"/>
    <x v="1"/>
    <n v="474"/>
    <n v="4"/>
    <x v="477"/>
    <n v="2"/>
    <n v="5"/>
    <x v="1"/>
    <n v="0.8438818565400843"/>
    <x v="1923"/>
  </r>
  <r>
    <s v="ROI04691"/>
    <s v="P77287"/>
    <d v="2026-03-25T00:00:00"/>
    <d v="2026-04-01T00:00:00"/>
    <x v="3"/>
    <x v="3"/>
    <x v="1"/>
    <s v="High"/>
    <s v="Pending"/>
    <x v="3"/>
    <n v="491"/>
    <n v="5"/>
    <x v="558"/>
    <n v="7"/>
    <n v="5"/>
    <x v="0"/>
    <n v="1.0183299389002036"/>
    <x v="2112"/>
  </r>
  <r>
    <s v="ROI04692"/>
    <s v="P99009"/>
    <d v="2026-03-01T00:00:00"/>
    <d v="2026-03-10T00:00:00"/>
    <x v="0"/>
    <x v="3"/>
    <x v="4"/>
    <s v="Normal"/>
    <s v="Completed"/>
    <x v="4"/>
    <n v="20"/>
    <n v="3"/>
    <x v="323"/>
    <n v="9"/>
    <n v="5"/>
    <x v="0"/>
    <n v="15"/>
    <x v="2113"/>
  </r>
  <r>
    <s v="ROI04693"/>
    <s v="P44408"/>
    <d v="2026-04-05T00:00:00"/>
    <d v="2026-04-09T00:00:00"/>
    <x v="3"/>
    <x v="4"/>
    <x v="3"/>
    <s v="Normal"/>
    <s v="In Progress"/>
    <x v="5"/>
    <n v="39"/>
    <n v="3"/>
    <x v="321"/>
    <n v="4"/>
    <n v="5"/>
    <x v="1"/>
    <n v="7.6923076923076925"/>
    <x v="2114"/>
  </r>
  <r>
    <s v="ROI04694"/>
    <s v="P33597"/>
    <d v="2026-06-09T00:00:00"/>
    <d v="2026-06-13T00:00:00"/>
    <x v="1"/>
    <x v="0"/>
    <x v="4"/>
    <s v="Normal"/>
    <s v="Completed"/>
    <x v="3"/>
    <n v="465"/>
    <n v="3"/>
    <x v="134"/>
    <n v="4"/>
    <n v="5"/>
    <x v="1"/>
    <n v="0.64516129032258063"/>
    <x v="1899"/>
  </r>
  <r>
    <s v="ROI04695"/>
    <s v="P53177"/>
    <d v="2026-05-10T00:00:00"/>
    <d v="2026-05-11T00:00:00"/>
    <x v="1"/>
    <x v="5"/>
    <x v="2"/>
    <s v="Urgent"/>
    <s v="Completed"/>
    <x v="0"/>
    <n v="396"/>
    <n v="2"/>
    <x v="575"/>
    <n v="1"/>
    <n v="5"/>
    <x v="1"/>
    <n v="0.50505050505050508"/>
    <x v="1813"/>
  </r>
  <r>
    <s v="ROI04696"/>
    <s v="P46356"/>
    <d v="2026-01-04T00:00:00"/>
    <d v="2026-01-09T00:00:00"/>
    <x v="0"/>
    <x v="2"/>
    <x v="3"/>
    <s v="Normal"/>
    <s v="Pending"/>
    <x v="4"/>
    <n v="395"/>
    <n v="4"/>
    <x v="350"/>
    <n v="5"/>
    <n v="5"/>
    <x v="1"/>
    <n v="1.0126582278481013"/>
    <x v="101"/>
  </r>
  <r>
    <s v="ROI04697"/>
    <s v="P78969"/>
    <d v="2026-06-24T00:00:00"/>
    <d v="2026-06-25T00:00:00"/>
    <x v="1"/>
    <x v="1"/>
    <x v="2"/>
    <s v="Normal"/>
    <s v="In Progress"/>
    <x v="5"/>
    <n v="158"/>
    <n v="5"/>
    <x v="342"/>
    <n v="1"/>
    <n v="5"/>
    <x v="1"/>
    <n v="3.1645569620253164"/>
    <x v="962"/>
  </r>
  <r>
    <s v="ROI04698"/>
    <s v="P60397"/>
    <d v="2026-04-11T00:00:00"/>
    <d v="2026-04-12T00:00:00"/>
    <x v="0"/>
    <x v="4"/>
    <x v="7"/>
    <s v="Normal"/>
    <s v="Completed"/>
    <x v="2"/>
    <n v="326"/>
    <n v="4"/>
    <x v="299"/>
    <n v="1"/>
    <n v="5"/>
    <x v="1"/>
    <n v="1.2269938650306749"/>
    <x v="2115"/>
  </r>
  <r>
    <s v="ROI04699"/>
    <s v="P24038"/>
    <d v="2026-03-12T00:00:00"/>
    <d v="2026-03-17T00:00:00"/>
    <x v="2"/>
    <x v="0"/>
    <x v="7"/>
    <s v="Normal"/>
    <s v="Pending"/>
    <x v="4"/>
    <n v="315"/>
    <n v="5"/>
    <x v="583"/>
    <n v="5"/>
    <n v="5"/>
    <x v="1"/>
    <n v="1.5873015873015872"/>
    <x v="39"/>
  </r>
  <r>
    <s v="ROI04700"/>
    <s v="P19539"/>
    <d v="2026-06-23T00:00:00"/>
    <d v="2026-06-27T00:00:00"/>
    <x v="3"/>
    <x v="0"/>
    <x v="0"/>
    <s v="Urgent"/>
    <s v="Completed"/>
    <x v="0"/>
    <n v="59"/>
    <n v="1"/>
    <x v="221"/>
    <n v="4"/>
    <n v="5"/>
    <x v="1"/>
    <n v="1.6949152542372881"/>
    <x v="2116"/>
  </r>
  <r>
    <s v="ROI04701"/>
    <s v="P17260"/>
    <d v="2026-03-18T00:00:00"/>
    <d v="2026-03-24T00:00:00"/>
    <x v="0"/>
    <x v="0"/>
    <x v="5"/>
    <s v="Urgent"/>
    <s v="Completed"/>
    <x v="7"/>
    <n v="425"/>
    <n v="2"/>
    <x v="277"/>
    <n v="6"/>
    <n v="5"/>
    <x v="0"/>
    <n v="0.47058823529411759"/>
    <x v="1982"/>
  </r>
  <r>
    <s v="ROI04702"/>
    <s v="P74433"/>
    <d v="2026-06-06T00:00:00"/>
    <d v="2026-06-16T00:00:00"/>
    <x v="3"/>
    <x v="1"/>
    <x v="6"/>
    <s v="Urgent"/>
    <s v="Pending"/>
    <x v="1"/>
    <n v="177"/>
    <n v="0"/>
    <x v="12"/>
    <n v="10"/>
    <n v="5"/>
    <x v="0"/>
    <n v="0"/>
    <x v="2117"/>
  </r>
  <r>
    <s v="ROI04703"/>
    <s v="P99323"/>
    <d v="2026-06-12T00:00:00"/>
    <d v="2026-06-18T00:00:00"/>
    <x v="1"/>
    <x v="1"/>
    <x v="2"/>
    <s v="Normal"/>
    <s v="Completed"/>
    <x v="3"/>
    <n v="137"/>
    <n v="5"/>
    <x v="601"/>
    <n v="6"/>
    <n v="5"/>
    <x v="0"/>
    <n v="3.6496350364963499"/>
    <x v="1354"/>
  </r>
  <r>
    <s v="ROI04704"/>
    <s v="P85116"/>
    <d v="2026-04-26T00:00:00"/>
    <d v="2026-04-29T00:00:00"/>
    <x v="2"/>
    <x v="5"/>
    <x v="1"/>
    <s v="High"/>
    <s v="Pending"/>
    <x v="3"/>
    <n v="401"/>
    <n v="5"/>
    <x v="572"/>
    <n v="3"/>
    <n v="5"/>
    <x v="1"/>
    <n v="1.2468827930174564"/>
    <x v="818"/>
  </r>
  <r>
    <s v="ROI04705"/>
    <s v="P59551"/>
    <d v="2026-03-01T00:00:00"/>
    <d v="2026-03-05T00:00:00"/>
    <x v="1"/>
    <x v="0"/>
    <x v="0"/>
    <s v="Normal"/>
    <s v="Completed"/>
    <x v="6"/>
    <n v="241"/>
    <n v="5"/>
    <x v="261"/>
    <n v="4"/>
    <n v="5"/>
    <x v="1"/>
    <n v="2.0746887966804977"/>
    <x v="1060"/>
  </r>
  <r>
    <s v="ROI04706"/>
    <s v="P44255"/>
    <d v="2026-05-01T00:00:00"/>
    <d v="2026-05-07T00:00:00"/>
    <x v="0"/>
    <x v="4"/>
    <x v="3"/>
    <s v="Normal"/>
    <s v="In Progress"/>
    <x v="0"/>
    <n v="298"/>
    <n v="1"/>
    <x v="324"/>
    <n v="6"/>
    <n v="5"/>
    <x v="0"/>
    <n v="0.33557046979865773"/>
    <x v="176"/>
  </r>
  <r>
    <s v="ROI04707"/>
    <s v="P88402"/>
    <d v="2026-06-14T00:00:00"/>
    <d v="2026-06-21T00:00:00"/>
    <x v="3"/>
    <x v="5"/>
    <x v="5"/>
    <s v="Urgent"/>
    <s v="In Progress"/>
    <x v="3"/>
    <n v="183"/>
    <n v="4"/>
    <x v="624"/>
    <n v="7"/>
    <n v="5"/>
    <x v="0"/>
    <n v="2.1857923497267762"/>
    <x v="1169"/>
  </r>
  <r>
    <s v="ROI04708"/>
    <s v="P24158"/>
    <d v="2026-04-29T00:00:00"/>
    <d v="2026-05-04T00:00:00"/>
    <x v="2"/>
    <x v="2"/>
    <x v="6"/>
    <s v="Normal"/>
    <s v="Completed"/>
    <x v="4"/>
    <n v="351"/>
    <n v="4"/>
    <x v="658"/>
    <n v="5"/>
    <n v="5"/>
    <x v="1"/>
    <n v="1.1396011396011396"/>
    <x v="2118"/>
  </r>
  <r>
    <s v="ROI04709"/>
    <s v="P37709"/>
    <d v="2026-06-16T00:00:00"/>
    <d v="2026-06-18T00:00:00"/>
    <x v="2"/>
    <x v="5"/>
    <x v="6"/>
    <s v="High"/>
    <s v="In Progress"/>
    <x v="6"/>
    <n v="396"/>
    <n v="3"/>
    <x v="23"/>
    <n v="2"/>
    <n v="5"/>
    <x v="1"/>
    <n v="0.75757575757575757"/>
    <x v="582"/>
  </r>
  <r>
    <s v="ROI04710"/>
    <s v="P47324"/>
    <d v="2026-04-01T00:00:00"/>
    <d v="2026-04-05T00:00:00"/>
    <x v="0"/>
    <x v="5"/>
    <x v="2"/>
    <s v="Urgent"/>
    <s v="Pending"/>
    <x v="5"/>
    <n v="114"/>
    <n v="3"/>
    <x v="87"/>
    <n v="4"/>
    <n v="5"/>
    <x v="1"/>
    <n v="2.6315789473684208"/>
    <x v="59"/>
  </r>
  <r>
    <s v="ROI04711"/>
    <s v="P96615"/>
    <d v="2026-01-18T00:00:00"/>
    <d v="2026-01-26T00:00:00"/>
    <x v="0"/>
    <x v="2"/>
    <x v="6"/>
    <s v="Normal"/>
    <s v="In Progress"/>
    <x v="2"/>
    <n v="218"/>
    <n v="1"/>
    <x v="421"/>
    <n v="8"/>
    <n v="5"/>
    <x v="0"/>
    <n v="0.45871559633027525"/>
    <x v="238"/>
  </r>
  <r>
    <s v="ROI04712"/>
    <s v="P51372"/>
    <d v="2026-05-24T00:00:00"/>
    <d v="2026-05-30T00:00:00"/>
    <x v="3"/>
    <x v="2"/>
    <x v="2"/>
    <s v="Urgent"/>
    <s v="Pending"/>
    <x v="2"/>
    <n v="182"/>
    <n v="1"/>
    <x v="13"/>
    <n v="6"/>
    <n v="5"/>
    <x v="0"/>
    <n v="0.5494505494505495"/>
    <x v="17"/>
  </r>
  <r>
    <s v="ROI04713"/>
    <s v="P57377"/>
    <d v="2026-01-26T00:00:00"/>
    <d v="2026-02-02T00:00:00"/>
    <x v="0"/>
    <x v="2"/>
    <x v="5"/>
    <s v="High"/>
    <s v="Completed"/>
    <x v="2"/>
    <n v="356"/>
    <n v="5"/>
    <x v="512"/>
    <n v="7"/>
    <n v="5"/>
    <x v="0"/>
    <n v="1.4044943820224718"/>
    <x v="0"/>
  </r>
  <r>
    <s v="ROI04714"/>
    <s v="P12176"/>
    <d v="2026-05-31T00:00:00"/>
    <d v="2026-06-02T00:00:00"/>
    <x v="3"/>
    <x v="2"/>
    <x v="2"/>
    <s v="High"/>
    <s v="Completed"/>
    <x v="6"/>
    <n v="434"/>
    <n v="1"/>
    <x v="359"/>
    <n v="2"/>
    <n v="5"/>
    <x v="1"/>
    <n v="0.2304147465437788"/>
    <x v="2005"/>
  </r>
  <r>
    <s v="ROI04715"/>
    <s v="P77944"/>
    <d v="2026-02-22T00:00:00"/>
    <d v="2026-02-24T00:00:00"/>
    <x v="1"/>
    <x v="1"/>
    <x v="1"/>
    <s v="Urgent"/>
    <s v="Completed"/>
    <x v="4"/>
    <n v="97"/>
    <n v="5"/>
    <x v="630"/>
    <n v="2"/>
    <n v="5"/>
    <x v="1"/>
    <n v="5.1546391752577314"/>
    <x v="2039"/>
  </r>
  <r>
    <s v="ROI04716"/>
    <s v="P19997"/>
    <d v="2026-05-23T00:00:00"/>
    <d v="2026-05-27T00:00:00"/>
    <x v="2"/>
    <x v="0"/>
    <x v="1"/>
    <s v="Normal"/>
    <s v="Pending"/>
    <x v="1"/>
    <n v="101"/>
    <n v="3"/>
    <x v="605"/>
    <n v="4"/>
    <n v="5"/>
    <x v="1"/>
    <n v="2.9702970297029703"/>
    <x v="2119"/>
  </r>
  <r>
    <s v="ROI04717"/>
    <s v="P53622"/>
    <d v="2026-03-12T00:00:00"/>
    <d v="2026-03-16T00:00:00"/>
    <x v="2"/>
    <x v="4"/>
    <x v="0"/>
    <s v="Normal"/>
    <s v="Completed"/>
    <x v="1"/>
    <n v="260"/>
    <n v="2"/>
    <x v="287"/>
    <n v="4"/>
    <n v="5"/>
    <x v="1"/>
    <n v="0.76923076923076927"/>
    <x v="1563"/>
  </r>
  <r>
    <s v="ROI04718"/>
    <s v="P35310"/>
    <d v="2026-06-24T00:00:00"/>
    <d v="2026-07-01T00:00:00"/>
    <x v="3"/>
    <x v="0"/>
    <x v="1"/>
    <s v="Urgent"/>
    <s v="In Progress"/>
    <x v="6"/>
    <n v="360"/>
    <n v="5"/>
    <x v="281"/>
    <n v="7"/>
    <n v="5"/>
    <x v="0"/>
    <n v="1.3888888888888888"/>
    <x v="1749"/>
  </r>
  <r>
    <s v="ROI04719"/>
    <s v="P11541"/>
    <d v="2026-03-17T00:00:00"/>
    <d v="2026-03-25T00:00:00"/>
    <x v="4"/>
    <x v="4"/>
    <x v="3"/>
    <s v="Urgent"/>
    <s v="In Progress"/>
    <x v="4"/>
    <n v="302"/>
    <n v="0"/>
    <x v="12"/>
    <n v="8"/>
    <n v="5"/>
    <x v="0"/>
    <n v="0"/>
    <x v="2120"/>
  </r>
  <r>
    <s v="ROI04720"/>
    <s v="P70519"/>
    <d v="2026-06-12T00:00:00"/>
    <d v="2026-06-14T00:00:00"/>
    <x v="3"/>
    <x v="4"/>
    <x v="7"/>
    <s v="Urgent"/>
    <s v="In Progress"/>
    <x v="5"/>
    <n v="140"/>
    <n v="0"/>
    <x v="12"/>
    <n v="2"/>
    <n v="5"/>
    <x v="1"/>
    <n v="0"/>
    <x v="478"/>
  </r>
  <r>
    <s v="ROI04721"/>
    <s v="P20830"/>
    <d v="2026-02-22T00:00:00"/>
    <d v="2026-02-24T00:00:00"/>
    <x v="4"/>
    <x v="4"/>
    <x v="4"/>
    <s v="High"/>
    <s v="In Progress"/>
    <x v="3"/>
    <n v="339"/>
    <n v="0"/>
    <x v="12"/>
    <n v="2"/>
    <n v="5"/>
    <x v="1"/>
    <n v="0"/>
    <x v="2121"/>
  </r>
  <r>
    <s v="ROI04722"/>
    <s v="P60188"/>
    <d v="2026-06-27T00:00:00"/>
    <d v="2026-07-01T00:00:00"/>
    <x v="2"/>
    <x v="5"/>
    <x v="4"/>
    <s v="Normal"/>
    <s v="In Progress"/>
    <x v="7"/>
    <n v="231"/>
    <n v="2"/>
    <x v="219"/>
    <n v="4"/>
    <n v="5"/>
    <x v="1"/>
    <n v="0.86580086580086579"/>
    <x v="698"/>
  </r>
  <r>
    <s v="ROI04723"/>
    <s v="P71388"/>
    <d v="2026-06-04T00:00:00"/>
    <d v="2026-06-12T00:00:00"/>
    <x v="1"/>
    <x v="5"/>
    <x v="5"/>
    <s v="High"/>
    <s v="In Progress"/>
    <x v="5"/>
    <n v="347"/>
    <n v="3"/>
    <x v="453"/>
    <n v="8"/>
    <n v="5"/>
    <x v="0"/>
    <n v="0.86455331412103753"/>
    <x v="717"/>
  </r>
  <r>
    <s v="ROI04724"/>
    <s v="P33313"/>
    <d v="2026-05-10T00:00:00"/>
    <d v="2026-05-16T00:00:00"/>
    <x v="1"/>
    <x v="3"/>
    <x v="5"/>
    <s v="Normal"/>
    <s v="Completed"/>
    <x v="2"/>
    <n v="461"/>
    <n v="0"/>
    <x v="12"/>
    <n v="6"/>
    <n v="5"/>
    <x v="0"/>
    <n v="0"/>
    <x v="2122"/>
  </r>
  <r>
    <s v="ROI04725"/>
    <s v="P84161"/>
    <d v="2026-01-09T00:00:00"/>
    <d v="2026-01-14T00:00:00"/>
    <x v="1"/>
    <x v="3"/>
    <x v="5"/>
    <s v="Normal"/>
    <s v="Completed"/>
    <x v="7"/>
    <n v="55"/>
    <n v="5"/>
    <x v="96"/>
    <n v="5"/>
    <n v="5"/>
    <x v="1"/>
    <n v="9.0909090909090917"/>
    <x v="231"/>
  </r>
  <r>
    <s v="ROI04726"/>
    <s v="P68001"/>
    <d v="2026-02-01T00:00:00"/>
    <d v="2026-02-11T00:00:00"/>
    <x v="0"/>
    <x v="2"/>
    <x v="0"/>
    <s v="High"/>
    <s v="Completed"/>
    <x v="1"/>
    <n v="143"/>
    <n v="5"/>
    <x v="659"/>
    <n v="10"/>
    <n v="5"/>
    <x v="0"/>
    <n v="3.4965034965034967"/>
    <x v="385"/>
  </r>
  <r>
    <s v="ROI04727"/>
    <s v="P78295"/>
    <d v="2026-03-01T00:00:00"/>
    <d v="2026-03-08T00:00:00"/>
    <x v="3"/>
    <x v="2"/>
    <x v="7"/>
    <s v="High"/>
    <s v="Completed"/>
    <x v="0"/>
    <n v="478"/>
    <n v="4"/>
    <x v="190"/>
    <n v="7"/>
    <n v="5"/>
    <x v="0"/>
    <n v="0.83682008368200833"/>
    <x v="2123"/>
  </r>
  <r>
    <s v="ROI04728"/>
    <s v="P79297"/>
    <d v="2026-05-22T00:00:00"/>
    <d v="2026-05-27T00:00:00"/>
    <x v="1"/>
    <x v="3"/>
    <x v="3"/>
    <s v="Urgent"/>
    <s v="Pending"/>
    <x v="1"/>
    <n v="335"/>
    <n v="5"/>
    <x v="396"/>
    <n v="5"/>
    <n v="5"/>
    <x v="1"/>
    <n v="1.4925373134328357"/>
    <x v="156"/>
  </r>
  <r>
    <s v="ROI04729"/>
    <s v="P42744"/>
    <d v="2026-01-08T00:00:00"/>
    <d v="2026-01-13T00:00:00"/>
    <x v="3"/>
    <x v="4"/>
    <x v="1"/>
    <s v="Normal"/>
    <s v="Completed"/>
    <x v="2"/>
    <n v="165"/>
    <n v="5"/>
    <x v="599"/>
    <n v="5"/>
    <n v="5"/>
    <x v="1"/>
    <n v="3.0303030303030303"/>
    <x v="880"/>
  </r>
  <r>
    <s v="ROI04730"/>
    <s v="P44506"/>
    <d v="2026-04-12T00:00:00"/>
    <d v="2026-04-16T00:00:00"/>
    <x v="2"/>
    <x v="3"/>
    <x v="5"/>
    <s v="Urgent"/>
    <s v="Completed"/>
    <x v="2"/>
    <n v="495"/>
    <n v="2"/>
    <x v="305"/>
    <n v="4"/>
    <n v="5"/>
    <x v="1"/>
    <n v="0.40404040404040403"/>
    <x v="1603"/>
  </r>
  <r>
    <s v="ROI04731"/>
    <s v="P91206"/>
    <d v="2026-02-11T00:00:00"/>
    <d v="2026-02-18T00:00:00"/>
    <x v="3"/>
    <x v="1"/>
    <x v="7"/>
    <s v="Urgent"/>
    <s v="In Progress"/>
    <x v="1"/>
    <n v="58"/>
    <n v="3"/>
    <x v="455"/>
    <n v="7"/>
    <n v="5"/>
    <x v="0"/>
    <n v="5.1724137931034484"/>
    <x v="1318"/>
  </r>
  <r>
    <s v="ROI04732"/>
    <s v="P40924"/>
    <d v="2026-02-23T00:00:00"/>
    <d v="2026-03-02T00:00:00"/>
    <x v="0"/>
    <x v="2"/>
    <x v="5"/>
    <s v="Normal"/>
    <s v="Pending"/>
    <x v="6"/>
    <n v="422"/>
    <n v="1"/>
    <x v="91"/>
    <n v="7"/>
    <n v="5"/>
    <x v="0"/>
    <n v="0.23696682464454977"/>
    <x v="1073"/>
  </r>
  <r>
    <s v="ROI04733"/>
    <s v="P70114"/>
    <d v="2026-02-11T00:00:00"/>
    <d v="2026-02-17T00:00:00"/>
    <x v="4"/>
    <x v="3"/>
    <x v="2"/>
    <s v="Urgent"/>
    <s v="In Progress"/>
    <x v="1"/>
    <n v="463"/>
    <n v="5"/>
    <x v="493"/>
    <n v="6"/>
    <n v="5"/>
    <x v="0"/>
    <n v="1.079913606911447"/>
    <x v="2093"/>
  </r>
  <r>
    <s v="ROI04734"/>
    <s v="P69534"/>
    <d v="2026-02-17T00:00:00"/>
    <d v="2026-02-25T00:00:00"/>
    <x v="0"/>
    <x v="1"/>
    <x v="6"/>
    <s v="Normal"/>
    <s v="In Progress"/>
    <x v="1"/>
    <n v="31"/>
    <n v="1"/>
    <x v="437"/>
    <n v="8"/>
    <n v="5"/>
    <x v="0"/>
    <n v="3.225806451612903"/>
    <x v="1542"/>
  </r>
  <r>
    <s v="ROI04735"/>
    <s v="P45152"/>
    <d v="2026-03-19T00:00:00"/>
    <d v="2026-03-25T00:00:00"/>
    <x v="0"/>
    <x v="4"/>
    <x v="7"/>
    <s v="Normal"/>
    <s v="In Progress"/>
    <x v="0"/>
    <n v="293"/>
    <n v="0"/>
    <x v="12"/>
    <n v="6"/>
    <n v="5"/>
    <x v="0"/>
    <n v="0"/>
    <x v="254"/>
  </r>
  <r>
    <s v="ROI04736"/>
    <s v="P81204"/>
    <d v="2026-02-19T00:00:00"/>
    <d v="2026-02-28T00:00:00"/>
    <x v="1"/>
    <x v="5"/>
    <x v="3"/>
    <s v="Urgent"/>
    <s v="Completed"/>
    <x v="6"/>
    <n v="251"/>
    <n v="2"/>
    <x v="476"/>
    <n v="9"/>
    <n v="5"/>
    <x v="0"/>
    <n v="0.79681274900398402"/>
    <x v="2042"/>
  </r>
  <r>
    <s v="ROI04737"/>
    <s v="P92021"/>
    <d v="2026-01-28T00:00:00"/>
    <d v="2026-01-30T00:00:00"/>
    <x v="3"/>
    <x v="4"/>
    <x v="7"/>
    <s v="Urgent"/>
    <s v="Pending"/>
    <x v="5"/>
    <n v="270"/>
    <n v="4"/>
    <x v="235"/>
    <n v="2"/>
    <n v="5"/>
    <x v="1"/>
    <n v="1.4814814814814816"/>
    <x v="76"/>
  </r>
  <r>
    <s v="ROI04738"/>
    <s v="P32356"/>
    <d v="2026-04-06T00:00:00"/>
    <d v="2026-04-14T00:00:00"/>
    <x v="4"/>
    <x v="1"/>
    <x v="7"/>
    <s v="Urgent"/>
    <s v="In Progress"/>
    <x v="7"/>
    <n v="68"/>
    <n v="1"/>
    <x v="223"/>
    <n v="8"/>
    <n v="5"/>
    <x v="0"/>
    <n v="1.4705882352941175"/>
    <x v="1455"/>
  </r>
  <r>
    <s v="ROI04739"/>
    <s v="P55734"/>
    <d v="2026-01-06T00:00:00"/>
    <d v="2026-01-13T00:00:00"/>
    <x v="0"/>
    <x v="0"/>
    <x v="7"/>
    <s v="High"/>
    <s v="Pending"/>
    <x v="1"/>
    <n v="155"/>
    <n v="0"/>
    <x v="12"/>
    <n v="7"/>
    <n v="5"/>
    <x v="0"/>
    <n v="0"/>
    <x v="2124"/>
  </r>
  <r>
    <s v="ROI04740"/>
    <s v="P69647"/>
    <d v="2026-03-20T00:00:00"/>
    <d v="2026-03-26T00:00:00"/>
    <x v="2"/>
    <x v="1"/>
    <x v="0"/>
    <s v="Urgent"/>
    <s v="In Progress"/>
    <x v="7"/>
    <n v="405"/>
    <n v="1"/>
    <x v="301"/>
    <n v="6"/>
    <n v="5"/>
    <x v="0"/>
    <n v="0.24691358024691357"/>
    <x v="356"/>
  </r>
  <r>
    <s v="ROI04741"/>
    <s v="P66503"/>
    <d v="2026-05-04T00:00:00"/>
    <d v="2026-05-09T00:00:00"/>
    <x v="0"/>
    <x v="1"/>
    <x v="6"/>
    <s v="Urgent"/>
    <s v="In Progress"/>
    <x v="5"/>
    <n v="23"/>
    <n v="3"/>
    <x v="57"/>
    <n v="5"/>
    <n v="5"/>
    <x v="1"/>
    <n v="13.043478260869565"/>
    <x v="548"/>
  </r>
  <r>
    <s v="ROI04742"/>
    <s v="P48674"/>
    <d v="2026-03-24T00:00:00"/>
    <d v="2026-04-01T00:00:00"/>
    <x v="0"/>
    <x v="4"/>
    <x v="3"/>
    <s v="Normal"/>
    <s v="Pending"/>
    <x v="3"/>
    <n v="342"/>
    <n v="0"/>
    <x v="12"/>
    <n v="8"/>
    <n v="5"/>
    <x v="0"/>
    <n v="0"/>
    <x v="2125"/>
  </r>
  <r>
    <s v="ROI04743"/>
    <s v="P18642"/>
    <d v="2026-02-27T00:00:00"/>
    <d v="2026-03-04T00:00:00"/>
    <x v="1"/>
    <x v="5"/>
    <x v="2"/>
    <s v="Normal"/>
    <s v="Pending"/>
    <x v="2"/>
    <n v="77"/>
    <n v="1"/>
    <x v="504"/>
    <n v="5"/>
    <n v="5"/>
    <x v="1"/>
    <n v="1.2987012987012987"/>
    <x v="2077"/>
  </r>
  <r>
    <s v="ROI04744"/>
    <s v="P98881"/>
    <d v="2026-06-10T00:00:00"/>
    <d v="2026-06-20T00:00:00"/>
    <x v="4"/>
    <x v="4"/>
    <x v="4"/>
    <s v="High"/>
    <s v="In Progress"/>
    <x v="6"/>
    <n v="152"/>
    <n v="2"/>
    <x v="419"/>
    <n v="10"/>
    <n v="5"/>
    <x v="0"/>
    <n v="1.3157894736842104"/>
    <x v="960"/>
  </r>
  <r>
    <s v="ROI04745"/>
    <s v="P46657"/>
    <d v="2026-02-24T00:00:00"/>
    <d v="2026-03-03T00:00:00"/>
    <x v="1"/>
    <x v="5"/>
    <x v="4"/>
    <s v="Normal"/>
    <s v="Completed"/>
    <x v="2"/>
    <n v="321"/>
    <n v="0"/>
    <x v="12"/>
    <n v="7"/>
    <n v="5"/>
    <x v="0"/>
    <n v="0"/>
    <x v="2015"/>
  </r>
  <r>
    <s v="ROI04746"/>
    <s v="P62841"/>
    <d v="2026-01-16T00:00:00"/>
    <d v="2026-01-19T00:00:00"/>
    <x v="3"/>
    <x v="0"/>
    <x v="7"/>
    <s v="Urgent"/>
    <s v="Pending"/>
    <x v="4"/>
    <n v="401"/>
    <n v="5"/>
    <x v="567"/>
    <n v="3"/>
    <n v="5"/>
    <x v="1"/>
    <n v="1.2468827930174564"/>
    <x v="818"/>
  </r>
  <r>
    <s v="ROI04747"/>
    <s v="P76823"/>
    <d v="2026-06-05T00:00:00"/>
    <d v="2026-06-08T00:00:00"/>
    <x v="0"/>
    <x v="0"/>
    <x v="4"/>
    <s v="High"/>
    <s v="Pending"/>
    <x v="5"/>
    <n v="81"/>
    <n v="1"/>
    <x v="120"/>
    <n v="3"/>
    <n v="5"/>
    <x v="1"/>
    <n v="1.2345679012345678"/>
    <x v="364"/>
  </r>
  <r>
    <s v="ROI04748"/>
    <s v="P83068"/>
    <d v="2026-03-18T00:00:00"/>
    <d v="2026-03-21T00:00:00"/>
    <x v="0"/>
    <x v="5"/>
    <x v="4"/>
    <s v="High"/>
    <s v="Pending"/>
    <x v="0"/>
    <n v="91"/>
    <n v="1"/>
    <x v="217"/>
    <n v="3"/>
    <n v="5"/>
    <x v="1"/>
    <n v="1.098901098901099"/>
    <x v="17"/>
  </r>
  <r>
    <s v="ROI04749"/>
    <s v="P57959"/>
    <d v="2026-02-16T00:00:00"/>
    <d v="2026-02-17T00:00:00"/>
    <x v="1"/>
    <x v="5"/>
    <x v="1"/>
    <s v="Normal"/>
    <s v="Completed"/>
    <x v="6"/>
    <n v="109"/>
    <n v="4"/>
    <x v="369"/>
    <n v="1"/>
    <n v="5"/>
    <x v="1"/>
    <n v="3.669724770642202"/>
    <x v="1327"/>
  </r>
  <r>
    <s v="ROI04750"/>
    <s v="P82848"/>
    <d v="2026-04-15T00:00:00"/>
    <d v="2026-04-19T00:00:00"/>
    <x v="1"/>
    <x v="0"/>
    <x v="5"/>
    <s v="Normal"/>
    <s v="Completed"/>
    <x v="7"/>
    <n v="211"/>
    <n v="3"/>
    <x v="419"/>
    <n v="4"/>
    <n v="5"/>
    <x v="1"/>
    <n v="1.4218009478672986"/>
    <x v="553"/>
  </r>
  <r>
    <s v="ROI04751"/>
    <s v="P36550"/>
    <d v="2026-03-05T00:00:00"/>
    <d v="2026-03-07T00:00:00"/>
    <x v="4"/>
    <x v="1"/>
    <x v="1"/>
    <s v="Urgent"/>
    <s v="Pending"/>
    <x v="3"/>
    <n v="209"/>
    <n v="3"/>
    <x v="385"/>
    <n v="2"/>
    <n v="5"/>
    <x v="1"/>
    <n v="1.4354066985645932"/>
    <x v="1503"/>
  </r>
  <r>
    <s v="ROI04752"/>
    <s v="P79470"/>
    <d v="2026-04-11T00:00:00"/>
    <d v="2026-04-18T00:00:00"/>
    <x v="3"/>
    <x v="5"/>
    <x v="4"/>
    <s v="Urgent"/>
    <s v="Completed"/>
    <x v="2"/>
    <n v="327"/>
    <n v="5"/>
    <x v="482"/>
    <n v="7"/>
    <n v="5"/>
    <x v="0"/>
    <n v="1.5290519877675841"/>
    <x v="2126"/>
  </r>
  <r>
    <s v="ROI04753"/>
    <s v="P50670"/>
    <d v="2026-05-07T00:00:00"/>
    <d v="2026-05-17T00:00:00"/>
    <x v="0"/>
    <x v="3"/>
    <x v="2"/>
    <s v="High"/>
    <s v="Pending"/>
    <x v="6"/>
    <n v="205"/>
    <n v="4"/>
    <x v="150"/>
    <n v="10"/>
    <n v="5"/>
    <x v="0"/>
    <n v="1.9512195121951219"/>
    <x v="934"/>
  </r>
  <r>
    <s v="ROI04754"/>
    <s v="P82132"/>
    <d v="2026-02-08T00:00:00"/>
    <d v="2026-02-11T00:00:00"/>
    <x v="0"/>
    <x v="0"/>
    <x v="7"/>
    <s v="Urgent"/>
    <s v="Completed"/>
    <x v="5"/>
    <n v="126"/>
    <n v="0"/>
    <x v="12"/>
    <n v="3"/>
    <n v="5"/>
    <x v="1"/>
    <n v="0"/>
    <x v="487"/>
  </r>
  <r>
    <s v="ROI04755"/>
    <s v="P69852"/>
    <d v="2026-02-01T00:00:00"/>
    <d v="2026-02-07T00:00:00"/>
    <x v="3"/>
    <x v="4"/>
    <x v="5"/>
    <s v="Normal"/>
    <s v="In Progress"/>
    <x v="0"/>
    <n v="322"/>
    <n v="4"/>
    <x v="346"/>
    <n v="6"/>
    <n v="5"/>
    <x v="0"/>
    <n v="1.2422360248447204"/>
    <x v="950"/>
  </r>
  <r>
    <s v="ROI04756"/>
    <s v="P44220"/>
    <d v="2026-06-10T00:00:00"/>
    <d v="2026-06-11T00:00:00"/>
    <x v="2"/>
    <x v="5"/>
    <x v="0"/>
    <s v="High"/>
    <s v="In Progress"/>
    <x v="6"/>
    <n v="35"/>
    <n v="3"/>
    <x v="555"/>
    <n v="1"/>
    <n v="5"/>
    <x v="1"/>
    <n v="8.5714285714285712"/>
    <x v="547"/>
  </r>
  <r>
    <s v="ROI04757"/>
    <s v="P11165"/>
    <d v="2026-06-12T00:00:00"/>
    <d v="2026-06-14T00:00:00"/>
    <x v="3"/>
    <x v="2"/>
    <x v="3"/>
    <s v="High"/>
    <s v="Pending"/>
    <x v="4"/>
    <n v="96"/>
    <n v="2"/>
    <x v="262"/>
    <n v="2"/>
    <n v="5"/>
    <x v="1"/>
    <n v="2.083333333333333"/>
    <x v="37"/>
  </r>
  <r>
    <s v="ROI04758"/>
    <s v="P57205"/>
    <d v="2026-02-13T00:00:00"/>
    <d v="2026-02-22T00:00:00"/>
    <x v="4"/>
    <x v="0"/>
    <x v="6"/>
    <s v="Normal"/>
    <s v="Completed"/>
    <x v="1"/>
    <n v="187"/>
    <n v="4"/>
    <x v="22"/>
    <n v="9"/>
    <n v="5"/>
    <x v="0"/>
    <n v="2.1390374331550799"/>
    <x v="2127"/>
  </r>
  <r>
    <s v="ROI04759"/>
    <s v="P33759"/>
    <d v="2026-01-24T00:00:00"/>
    <d v="2026-01-27T00:00:00"/>
    <x v="3"/>
    <x v="0"/>
    <x v="0"/>
    <s v="High"/>
    <s v="Pending"/>
    <x v="0"/>
    <n v="490"/>
    <n v="2"/>
    <x v="129"/>
    <n v="3"/>
    <n v="5"/>
    <x v="1"/>
    <n v="0.40816326530612246"/>
    <x v="2023"/>
  </r>
  <r>
    <s v="ROI04760"/>
    <s v="P55484"/>
    <d v="2026-06-23T00:00:00"/>
    <d v="2026-07-02T00:00:00"/>
    <x v="1"/>
    <x v="5"/>
    <x v="0"/>
    <s v="Urgent"/>
    <s v="In Progress"/>
    <x v="7"/>
    <n v="344"/>
    <n v="3"/>
    <x v="229"/>
    <n v="9"/>
    <n v="5"/>
    <x v="0"/>
    <n v="0.87209302325581395"/>
    <x v="712"/>
  </r>
  <r>
    <s v="ROI04761"/>
    <s v="P79246"/>
    <d v="2026-06-08T00:00:00"/>
    <d v="2026-06-11T00:00:00"/>
    <x v="3"/>
    <x v="2"/>
    <x v="7"/>
    <s v="Normal"/>
    <s v="In Progress"/>
    <x v="2"/>
    <n v="215"/>
    <n v="4"/>
    <x v="174"/>
    <n v="3"/>
    <n v="5"/>
    <x v="1"/>
    <n v="1.8604651162790697"/>
    <x v="847"/>
  </r>
  <r>
    <s v="ROI04762"/>
    <s v="P45843"/>
    <d v="2026-03-11T00:00:00"/>
    <d v="2026-03-12T00:00:00"/>
    <x v="0"/>
    <x v="4"/>
    <x v="1"/>
    <s v="Urgent"/>
    <s v="Completed"/>
    <x v="6"/>
    <n v="83"/>
    <n v="4"/>
    <x v="253"/>
    <n v="1"/>
    <n v="5"/>
    <x v="1"/>
    <n v="4.8192771084337354"/>
    <x v="758"/>
  </r>
  <r>
    <s v="ROI04763"/>
    <s v="P32997"/>
    <d v="2026-03-09T00:00:00"/>
    <d v="2026-03-11T00:00:00"/>
    <x v="1"/>
    <x v="3"/>
    <x v="6"/>
    <s v="Urgent"/>
    <s v="Pending"/>
    <x v="1"/>
    <n v="316"/>
    <n v="4"/>
    <x v="189"/>
    <n v="2"/>
    <n v="5"/>
    <x v="1"/>
    <n v="1.2658227848101267"/>
    <x v="962"/>
  </r>
  <r>
    <s v="ROI04764"/>
    <s v="P57978"/>
    <d v="2026-02-16T00:00:00"/>
    <d v="2026-02-20T00:00:00"/>
    <x v="0"/>
    <x v="4"/>
    <x v="6"/>
    <s v="Urgent"/>
    <s v="Completed"/>
    <x v="2"/>
    <n v="333"/>
    <n v="4"/>
    <x v="443"/>
    <n v="4"/>
    <n v="5"/>
    <x v="1"/>
    <n v="1.2012012012012012"/>
    <x v="2128"/>
  </r>
  <r>
    <s v="ROI04765"/>
    <s v="P98774"/>
    <d v="2026-05-04T00:00:00"/>
    <d v="2026-05-11T00:00:00"/>
    <x v="1"/>
    <x v="1"/>
    <x v="3"/>
    <s v="Normal"/>
    <s v="In Progress"/>
    <x v="4"/>
    <n v="181"/>
    <n v="0"/>
    <x v="12"/>
    <n v="7"/>
    <n v="5"/>
    <x v="0"/>
    <n v="0"/>
    <x v="681"/>
  </r>
  <r>
    <s v="ROI04766"/>
    <s v="P57892"/>
    <d v="2026-01-09T00:00:00"/>
    <d v="2026-01-18T00:00:00"/>
    <x v="1"/>
    <x v="2"/>
    <x v="4"/>
    <s v="Urgent"/>
    <s v="Completed"/>
    <x v="1"/>
    <n v="241"/>
    <n v="4"/>
    <x v="67"/>
    <n v="9"/>
    <n v="5"/>
    <x v="0"/>
    <n v="1.6597510373443984"/>
    <x v="1268"/>
  </r>
  <r>
    <s v="ROI04767"/>
    <s v="P79029"/>
    <d v="2026-02-06T00:00:00"/>
    <d v="2026-02-10T00:00:00"/>
    <x v="4"/>
    <x v="5"/>
    <x v="1"/>
    <s v="Normal"/>
    <s v="In Progress"/>
    <x v="6"/>
    <n v="231"/>
    <n v="0"/>
    <x v="12"/>
    <n v="4"/>
    <n v="5"/>
    <x v="1"/>
    <n v="0"/>
    <x v="698"/>
  </r>
  <r>
    <s v="ROI04768"/>
    <s v="P56510"/>
    <d v="2026-06-15T00:00:00"/>
    <d v="2026-06-17T00:00:00"/>
    <x v="4"/>
    <x v="1"/>
    <x v="3"/>
    <s v="Normal"/>
    <s v="Pending"/>
    <x v="1"/>
    <n v="373"/>
    <n v="5"/>
    <x v="613"/>
    <n v="2"/>
    <n v="5"/>
    <x v="1"/>
    <n v="1.3404825737265416"/>
    <x v="648"/>
  </r>
  <r>
    <s v="ROI04769"/>
    <s v="P52823"/>
    <d v="2026-03-23T00:00:00"/>
    <d v="2026-04-01T00:00:00"/>
    <x v="2"/>
    <x v="4"/>
    <x v="3"/>
    <s v="Urgent"/>
    <s v="Completed"/>
    <x v="5"/>
    <n v="276"/>
    <n v="1"/>
    <x v="178"/>
    <n v="9"/>
    <n v="5"/>
    <x v="0"/>
    <n v="0.36231884057971014"/>
    <x v="1225"/>
  </r>
  <r>
    <s v="ROI04770"/>
    <s v="P25708"/>
    <d v="2026-05-22T00:00:00"/>
    <d v="2026-05-27T00:00:00"/>
    <x v="3"/>
    <x v="1"/>
    <x v="4"/>
    <s v="Normal"/>
    <s v="Pending"/>
    <x v="4"/>
    <n v="456"/>
    <n v="1"/>
    <x v="106"/>
    <n v="5"/>
    <n v="5"/>
    <x v="1"/>
    <n v="0.21929824561403508"/>
    <x v="2129"/>
  </r>
  <r>
    <s v="ROI04771"/>
    <s v="P63025"/>
    <d v="2026-05-18T00:00:00"/>
    <d v="2026-05-28T00:00:00"/>
    <x v="1"/>
    <x v="3"/>
    <x v="7"/>
    <s v="Normal"/>
    <s v="Pending"/>
    <x v="6"/>
    <n v="143"/>
    <n v="4"/>
    <x v="164"/>
    <n v="10"/>
    <n v="5"/>
    <x v="0"/>
    <n v="2.7972027972027971"/>
    <x v="385"/>
  </r>
  <r>
    <s v="ROI04772"/>
    <s v="P26789"/>
    <d v="2026-01-11T00:00:00"/>
    <d v="2026-01-19T00:00:00"/>
    <x v="2"/>
    <x v="0"/>
    <x v="5"/>
    <s v="High"/>
    <s v="In Progress"/>
    <x v="3"/>
    <n v="282"/>
    <n v="5"/>
    <x v="414"/>
    <n v="8"/>
    <n v="5"/>
    <x v="0"/>
    <n v="1.773049645390071"/>
    <x v="400"/>
  </r>
  <r>
    <s v="ROI04773"/>
    <s v="P16757"/>
    <d v="2026-01-11T00:00:00"/>
    <d v="2026-01-19T00:00:00"/>
    <x v="1"/>
    <x v="2"/>
    <x v="2"/>
    <s v="High"/>
    <s v="Pending"/>
    <x v="0"/>
    <n v="176"/>
    <n v="1"/>
    <x v="377"/>
    <n v="8"/>
    <n v="5"/>
    <x v="0"/>
    <n v="0.56818181818181823"/>
    <x v="1000"/>
  </r>
  <r>
    <s v="ROI04774"/>
    <s v="P78961"/>
    <d v="2026-03-02T00:00:00"/>
    <d v="2026-03-04T00:00:00"/>
    <x v="2"/>
    <x v="5"/>
    <x v="4"/>
    <s v="Urgent"/>
    <s v="In Progress"/>
    <x v="3"/>
    <n v="295"/>
    <n v="5"/>
    <x v="299"/>
    <n v="2"/>
    <n v="5"/>
    <x v="1"/>
    <n v="1.6949152542372881"/>
    <x v="309"/>
  </r>
  <r>
    <s v="ROI04775"/>
    <s v="P60959"/>
    <d v="2026-03-11T00:00:00"/>
    <d v="2026-03-20T00:00:00"/>
    <x v="0"/>
    <x v="4"/>
    <x v="2"/>
    <s v="Normal"/>
    <s v="Completed"/>
    <x v="0"/>
    <n v="221"/>
    <n v="2"/>
    <x v="229"/>
    <n v="9"/>
    <n v="5"/>
    <x v="0"/>
    <n v="0.90497737556561098"/>
    <x v="2130"/>
  </r>
  <r>
    <s v="ROI04776"/>
    <s v="P58970"/>
    <d v="2026-03-01T00:00:00"/>
    <d v="2026-03-04T00:00:00"/>
    <x v="1"/>
    <x v="5"/>
    <x v="2"/>
    <s v="Normal"/>
    <s v="In Progress"/>
    <x v="5"/>
    <n v="428"/>
    <n v="5"/>
    <x v="28"/>
    <n v="3"/>
    <n v="5"/>
    <x v="1"/>
    <n v="1.1682242990654206"/>
    <x v="291"/>
  </r>
  <r>
    <s v="ROI04777"/>
    <s v="P63272"/>
    <d v="2026-03-30T00:00:00"/>
    <d v="2026-04-08T00:00:00"/>
    <x v="0"/>
    <x v="4"/>
    <x v="4"/>
    <s v="High"/>
    <s v="In Progress"/>
    <x v="7"/>
    <n v="205"/>
    <n v="0"/>
    <x v="12"/>
    <n v="9"/>
    <n v="5"/>
    <x v="0"/>
    <n v="0"/>
    <x v="1692"/>
  </r>
  <r>
    <s v="ROI04778"/>
    <s v="P34179"/>
    <d v="2026-01-15T00:00:00"/>
    <d v="2026-01-16T00:00:00"/>
    <x v="0"/>
    <x v="5"/>
    <x v="3"/>
    <s v="Urgent"/>
    <s v="In Progress"/>
    <x v="3"/>
    <n v="498"/>
    <n v="5"/>
    <x v="148"/>
    <n v="1"/>
    <n v="5"/>
    <x v="1"/>
    <n v="1.0040160642570282"/>
    <x v="704"/>
  </r>
  <r>
    <s v="ROI04779"/>
    <s v="P88295"/>
    <d v="2026-03-28T00:00:00"/>
    <d v="2026-03-30T00:00:00"/>
    <x v="3"/>
    <x v="3"/>
    <x v="4"/>
    <s v="High"/>
    <s v="Completed"/>
    <x v="3"/>
    <n v="312"/>
    <n v="3"/>
    <x v="573"/>
    <n v="2"/>
    <n v="5"/>
    <x v="1"/>
    <n v="0.96153846153846156"/>
    <x v="1190"/>
  </r>
  <r>
    <s v="ROI04780"/>
    <s v="P53694"/>
    <d v="2026-01-04T00:00:00"/>
    <d v="2026-01-13T00:00:00"/>
    <x v="3"/>
    <x v="0"/>
    <x v="7"/>
    <s v="Normal"/>
    <s v="Completed"/>
    <x v="7"/>
    <n v="421"/>
    <n v="3"/>
    <x v="63"/>
    <n v="9"/>
    <n v="5"/>
    <x v="0"/>
    <n v="0.71258907363420432"/>
    <x v="1188"/>
  </r>
  <r>
    <s v="ROI04781"/>
    <s v="P19333"/>
    <d v="2026-01-24T00:00:00"/>
    <d v="2026-01-26T00:00:00"/>
    <x v="0"/>
    <x v="2"/>
    <x v="1"/>
    <s v="Urgent"/>
    <s v="In Progress"/>
    <x v="3"/>
    <n v="31"/>
    <n v="2"/>
    <x v="128"/>
    <n v="2"/>
    <n v="5"/>
    <x v="1"/>
    <n v="6.4516129032258061"/>
    <x v="52"/>
  </r>
  <r>
    <s v="ROI04782"/>
    <s v="P42569"/>
    <d v="2026-01-15T00:00:00"/>
    <d v="2026-01-20T00:00:00"/>
    <x v="0"/>
    <x v="1"/>
    <x v="5"/>
    <s v="High"/>
    <s v="In Progress"/>
    <x v="4"/>
    <n v="298"/>
    <n v="5"/>
    <x v="634"/>
    <n v="5"/>
    <n v="5"/>
    <x v="1"/>
    <n v="1.6778523489932886"/>
    <x v="2131"/>
  </r>
  <r>
    <s v="ROI04783"/>
    <s v="P91900"/>
    <d v="2026-05-30T00:00:00"/>
    <d v="2026-06-04T00:00:00"/>
    <x v="1"/>
    <x v="5"/>
    <x v="0"/>
    <s v="Urgent"/>
    <s v="Completed"/>
    <x v="0"/>
    <n v="147"/>
    <n v="5"/>
    <x v="248"/>
    <n v="5"/>
    <n v="5"/>
    <x v="1"/>
    <n v="3.4013605442176873"/>
    <x v="2132"/>
  </r>
  <r>
    <s v="ROI04784"/>
    <s v="P74324"/>
    <d v="2026-05-30T00:00:00"/>
    <d v="2026-06-08T00:00:00"/>
    <x v="2"/>
    <x v="5"/>
    <x v="3"/>
    <s v="Urgent"/>
    <s v="Completed"/>
    <x v="2"/>
    <n v="273"/>
    <n v="2"/>
    <x v="332"/>
    <n v="9"/>
    <n v="5"/>
    <x v="0"/>
    <n v="0.73260073260073255"/>
    <x v="17"/>
  </r>
  <r>
    <s v="ROI04785"/>
    <s v="P96286"/>
    <d v="2026-01-05T00:00:00"/>
    <d v="2026-01-13T00:00:00"/>
    <x v="4"/>
    <x v="2"/>
    <x v="6"/>
    <s v="High"/>
    <s v="In Progress"/>
    <x v="5"/>
    <n v="246"/>
    <n v="3"/>
    <x v="137"/>
    <n v="8"/>
    <n v="5"/>
    <x v="0"/>
    <n v="1.2195121951219512"/>
    <x v="858"/>
  </r>
  <r>
    <s v="ROI04786"/>
    <s v="P61030"/>
    <d v="2026-06-02T00:00:00"/>
    <d v="2026-06-06T00:00:00"/>
    <x v="3"/>
    <x v="3"/>
    <x v="7"/>
    <s v="High"/>
    <s v="Pending"/>
    <x v="6"/>
    <n v="230"/>
    <n v="2"/>
    <x v="157"/>
    <n v="4"/>
    <n v="5"/>
    <x v="1"/>
    <n v="0.86956521739130432"/>
    <x v="956"/>
  </r>
  <r>
    <s v="ROI04787"/>
    <s v="P96133"/>
    <d v="2026-03-06T00:00:00"/>
    <d v="2026-03-12T00:00:00"/>
    <x v="1"/>
    <x v="5"/>
    <x v="6"/>
    <s v="Urgent"/>
    <s v="Pending"/>
    <x v="3"/>
    <n v="113"/>
    <n v="5"/>
    <x v="660"/>
    <n v="6"/>
    <n v="5"/>
    <x v="0"/>
    <n v="4.4247787610619467"/>
    <x v="2133"/>
  </r>
  <r>
    <s v="ROI04788"/>
    <s v="P20544"/>
    <d v="2026-05-14T00:00:00"/>
    <d v="2026-05-19T00:00:00"/>
    <x v="3"/>
    <x v="3"/>
    <x v="2"/>
    <s v="Normal"/>
    <s v="Pending"/>
    <x v="1"/>
    <n v="202"/>
    <n v="5"/>
    <x v="482"/>
    <n v="5"/>
    <n v="5"/>
    <x v="1"/>
    <n v="2.4752475247524752"/>
    <x v="1294"/>
  </r>
  <r>
    <s v="ROI04789"/>
    <s v="P30569"/>
    <d v="2026-02-27T00:00:00"/>
    <d v="2026-02-28T00:00:00"/>
    <x v="1"/>
    <x v="3"/>
    <x v="1"/>
    <s v="High"/>
    <s v="Completed"/>
    <x v="0"/>
    <n v="94"/>
    <n v="0"/>
    <x v="12"/>
    <n v="1"/>
    <n v="5"/>
    <x v="1"/>
    <n v="0"/>
    <x v="83"/>
  </r>
  <r>
    <s v="ROI04790"/>
    <s v="P80075"/>
    <d v="2026-04-28T00:00:00"/>
    <d v="2026-05-06T00:00:00"/>
    <x v="0"/>
    <x v="1"/>
    <x v="2"/>
    <s v="High"/>
    <s v="Completed"/>
    <x v="7"/>
    <n v="80"/>
    <n v="5"/>
    <x v="627"/>
    <n v="8"/>
    <n v="5"/>
    <x v="0"/>
    <n v="6.25"/>
    <x v="91"/>
  </r>
  <r>
    <s v="ROI04791"/>
    <s v="P67130"/>
    <d v="2026-02-17T00:00:00"/>
    <d v="2026-02-23T00:00:00"/>
    <x v="1"/>
    <x v="1"/>
    <x v="7"/>
    <s v="Urgent"/>
    <s v="Completed"/>
    <x v="1"/>
    <n v="259"/>
    <n v="4"/>
    <x v="484"/>
    <n v="6"/>
    <n v="5"/>
    <x v="0"/>
    <n v="1.5444015444015444"/>
    <x v="482"/>
  </r>
  <r>
    <s v="ROI04792"/>
    <s v="P31381"/>
    <d v="2026-06-02T00:00:00"/>
    <d v="2026-06-11T00:00:00"/>
    <x v="0"/>
    <x v="5"/>
    <x v="4"/>
    <s v="Urgent"/>
    <s v="In Progress"/>
    <x v="5"/>
    <n v="271"/>
    <n v="0"/>
    <x v="12"/>
    <n v="9"/>
    <n v="5"/>
    <x v="0"/>
    <n v="0"/>
    <x v="2134"/>
  </r>
  <r>
    <s v="ROI04793"/>
    <s v="P60988"/>
    <d v="2026-01-19T00:00:00"/>
    <d v="2026-01-29T00:00:00"/>
    <x v="2"/>
    <x v="0"/>
    <x v="7"/>
    <s v="Normal"/>
    <s v="Completed"/>
    <x v="7"/>
    <n v="138"/>
    <n v="1"/>
    <x v="305"/>
    <n v="10"/>
    <n v="5"/>
    <x v="0"/>
    <n v="0.72463768115942029"/>
    <x v="2135"/>
  </r>
  <r>
    <s v="ROI04794"/>
    <s v="P67684"/>
    <d v="2026-06-05T00:00:00"/>
    <d v="2026-06-06T00:00:00"/>
    <x v="0"/>
    <x v="4"/>
    <x v="7"/>
    <s v="Normal"/>
    <s v="Completed"/>
    <x v="7"/>
    <n v="34"/>
    <n v="4"/>
    <x v="502"/>
    <n v="1"/>
    <n v="5"/>
    <x v="1"/>
    <n v="11.76470588235294"/>
    <x v="982"/>
  </r>
  <r>
    <s v="ROI04795"/>
    <s v="P89970"/>
    <d v="2026-04-08T00:00:00"/>
    <d v="2026-04-09T00:00:00"/>
    <x v="0"/>
    <x v="2"/>
    <x v="2"/>
    <s v="High"/>
    <s v="In Progress"/>
    <x v="0"/>
    <n v="391"/>
    <n v="2"/>
    <x v="610"/>
    <n v="1"/>
    <n v="5"/>
    <x v="1"/>
    <n v="0.51150895140664965"/>
    <x v="148"/>
  </r>
  <r>
    <s v="ROI04796"/>
    <s v="P63089"/>
    <d v="2026-01-21T00:00:00"/>
    <d v="2026-01-25T00:00:00"/>
    <x v="0"/>
    <x v="5"/>
    <x v="2"/>
    <s v="Normal"/>
    <s v="In Progress"/>
    <x v="2"/>
    <n v="492"/>
    <n v="5"/>
    <x v="507"/>
    <n v="4"/>
    <n v="5"/>
    <x v="1"/>
    <n v="1.0162601626016259"/>
    <x v="931"/>
  </r>
  <r>
    <s v="ROI04797"/>
    <s v="P66804"/>
    <d v="2026-03-22T00:00:00"/>
    <d v="2026-03-30T00:00:00"/>
    <x v="0"/>
    <x v="3"/>
    <x v="0"/>
    <s v="Urgent"/>
    <s v="Pending"/>
    <x v="6"/>
    <n v="38"/>
    <n v="1"/>
    <x v="8"/>
    <n v="8"/>
    <n v="5"/>
    <x v="0"/>
    <n v="2.6315789473684208"/>
    <x v="1748"/>
  </r>
  <r>
    <s v="ROI04798"/>
    <s v="P30056"/>
    <d v="2026-03-28T00:00:00"/>
    <d v="2026-04-03T00:00:00"/>
    <x v="4"/>
    <x v="5"/>
    <x v="5"/>
    <s v="Normal"/>
    <s v="Completed"/>
    <x v="4"/>
    <n v="214"/>
    <n v="4"/>
    <x v="339"/>
    <n v="6"/>
    <n v="5"/>
    <x v="0"/>
    <n v="1.8691588785046727"/>
    <x v="128"/>
  </r>
  <r>
    <s v="ROI04799"/>
    <s v="P61020"/>
    <d v="2026-01-02T00:00:00"/>
    <d v="2026-01-06T00:00:00"/>
    <x v="0"/>
    <x v="3"/>
    <x v="3"/>
    <s v="Normal"/>
    <s v="In Progress"/>
    <x v="6"/>
    <n v="205"/>
    <n v="3"/>
    <x v="158"/>
    <n v="4"/>
    <n v="5"/>
    <x v="1"/>
    <n v="1.4634146341463417"/>
    <x v="373"/>
  </r>
  <r>
    <s v="ROI04800"/>
    <s v="P65676"/>
    <d v="2026-02-12T00:00:00"/>
    <d v="2026-02-22T00:00:00"/>
    <x v="1"/>
    <x v="4"/>
    <x v="4"/>
    <s v="High"/>
    <s v="Completed"/>
    <x v="6"/>
    <n v="247"/>
    <n v="1"/>
    <x v="421"/>
    <n v="10"/>
    <n v="5"/>
    <x v="0"/>
    <n v="0.40485829959514169"/>
    <x v="2136"/>
  </r>
  <r>
    <s v="ROI04801"/>
    <s v="P72052"/>
    <d v="2026-03-10T00:00:00"/>
    <d v="2026-03-18T00:00:00"/>
    <x v="4"/>
    <x v="3"/>
    <x v="2"/>
    <s v="Normal"/>
    <s v="In Progress"/>
    <x v="6"/>
    <n v="123"/>
    <n v="2"/>
    <x v="269"/>
    <n v="8"/>
    <n v="5"/>
    <x v="0"/>
    <n v="1.6260162601626018"/>
    <x v="955"/>
  </r>
  <r>
    <s v="ROI04802"/>
    <s v="P55046"/>
    <d v="2026-03-05T00:00:00"/>
    <d v="2026-03-08T00:00:00"/>
    <x v="4"/>
    <x v="2"/>
    <x v="0"/>
    <s v="High"/>
    <s v="Pending"/>
    <x v="0"/>
    <n v="280"/>
    <n v="4"/>
    <x v="488"/>
    <n v="3"/>
    <n v="5"/>
    <x v="1"/>
    <n v="1.4285714285714286"/>
    <x v="451"/>
  </r>
  <r>
    <s v="ROI04803"/>
    <s v="P45468"/>
    <d v="2026-03-26T00:00:00"/>
    <d v="2026-04-01T00:00:00"/>
    <x v="0"/>
    <x v="1"/>
    <x v="6"/>
    <s v="High"/>
    <s v="Completed"/>
    <x v="2"/>
    <n v="302"/>
    <n v="3"/>
    <x v="320"/>
    <n v="6"/>
    <n v="5"/>
    <x v="0"/>
    <n v="0.99337748344370869"/>
    <x v="888"/>
  </r>
  <r>
    <s v="ROI04804"/>
    <s v="P64614"/>
    <d v="2026-05-18T00:00:00"/>
    <d v="2026-05-21T00:00:00"/>
    <x v="2"/>
    <x v="1"/>
    <x v="4"/>
    <s v="High"/>
    <s v="Pending"/>
    <x v="1"/>
    <n v="34"/>
    <n v="2"/>
    <x v="343"/>
    <n v="3"/>
    <n v="5"/>
    <x v="1"/>
    <n v="5.8823529411764701"/>
    <x v="1907"/>
  </r>
  <r>
    <s v="ROI04805"/>
    <s v="P91388"/>
    <d v="2026-04-14T00:00:00"/>
    <d v="2026-04-16T00:00:00"/>
    <x v="1"/>
    <x v="4"/>
    <x v="7"/>
    <s v="Urgent"/>
    <s v="Pending"/>
    <x v="2"/>
    <n v="50"/>
    <n v="0"/>
    <x v="12"/>
    <n v="2"/>
    <n v="5"/>
    <x v="1"/>
    <n v="0"/>
    <x v="566"/>
  </r>
  <r>
    <s v="ROI04806"/>
    <s v="P63120"/>
    <d v="2026-03-04T00:00:00"/>
    <d v="2026-03-09T00:00:00"/>
    <x v="3"/>
    <x v="1"/>
    <x v="3"/>
    <s v="Urgent"/>
    <s v="Completed"/>
    <x v="3"/>
    <n v="297"/>
    <n v="4"/>
    <x v="53"/>
    <n v="5"/>
    <n v="5"/>
    <x v="1"/>
    <n v="1.3468013468013467"/>
    <x v="811"/>
  </r>
  <r>
    <s v="ROI04807"/>
    <s v="P23972"/>
    <d v="2026-02-28T00:00:00"/>
    <d v="2026-03-07T00:00:00"/>
    <x v="4"/>
    <x v="2"/>
    <x v="1"/>
    <s v="Normal"/>
    <s v="In Progress"/>
    <x v="6"/>
    <n v="122"/>
    <n v="0"/>
    <x v="12"/>
    <n v="7"/>
    <n v="5"/>
    <x v="0"/>
    <n v="0"/>
    <x v="1109"/>
  </r>
  <r>
    <s v="ROI04808"/>
    <s v="P95244"/>
    <d v="2026-02-13T00:00:00"/>
    <d v="2026-02-14T00:00:00"/>
    <x v="1"/>
    <x v="1"/>
    <x v="5"/>
    <s v="Normal"/>
    <s v="In Progress"/>
    <x v="2"/>
    <n v="413"/>
    <n v="3"/>
    <x v="573"/>
    <n v="1"/>
    <n v="5"/>
    <x v="1"/>
    <n v="0.72639225181598066"/>
    <x v="2137"/>
  </r>
  <r>
    <s v="ROI04809"/>
    <s v="P70276"/>
    <d v="2026-01-12T00:00:00"/>
    <d v="2026-01-17T00:00:00"/>
    <x v="2"/>
    <x v="3"/>
    <x v="7"/>
    <s v="High"/>
    <s v="Pending"/>
    <x v="7"/>
    <n v="369"/>
    <n v="0"/>
    <x v="12"/>
    <n v="5"/>
    <n v="5"/>
    <x v="1"/>
    <n v="0"/>
    <x v="2138"/>
  </r>
  <r>
    <s v="ROI04810"/>
    <s v="P40118"/>
    <d v="2026-01-05T00:00:00"/>
    <d v="2026-01-14T00:00:00"/>
    <x v="4"/>
    <x v="4"/>
    <x v="3"/>
    <s v="High"/>
    <s v="Pending"/>
    <x v="3"/>
    <n v="484"/>
    <n v="3"/>
    <x v="607"/>
    <n v="9"/>
    <n v="5"/>
    <x v="0"/>
    <n v="0.6198347107438017"/>
    <x v="2139"/>
  </r>
  <r>
    <s v="ROI04811"/>
    <s v="P81991"/>
    <d v="2026-01-23T00:00:00"/>
    <d v="2026-01-26T00:00:00"/>
    <x v="1"/>
    <x v="5"/>
    <x v="3"/>
    <s v="Urgent"/>
    <s v="Pending"/>
    <x v="0"/>
    <n v="88"/>
    <n v="1"/>
    <x v="11"/>
    <n v="3"/>
    <n v="5"/>
    <x v="1"/>
    <n v="1.1363636363636365"/>
    <x v="265"/>
  </r>
  <r>
    <s v="ROI04812"/>
    <s v="P34697"/>
    <d v="2026-03-18T00:00:00"/>
    <d v="2026-03-27T00:00:00"/>
    <x v="1"/>
    <x v="4"/>
    <x v="6"/>
    <s v="High"/>
    <s v="Completed"/>
    <x v="3"/>
    <n v="497"/>
    <n v="2"/>
    <x v="200"/>
    <n v="9"/>
    <n v="5"/>
    <x v="0"/>
    <n v="0.4024144869215292"/>
    <x v="2140"/>
  </r>
  <r>
    <s v="ROI04813"/>
    <s v="P73469"/>
    <d v="2026-04-04T00:00:00"/>
    <d v="2026-04-07T00:00:00"/>
    <x v="0"/>
    <x v="1"/>
    <x v="2"/>
    <s v="Urgent"/>
    <s v="Completed"/>
    <x v="4"/>
    <n v="29"/>
    <n v="2"/>
    <x v="253"/>
    <n v="3"/>
    <n v="5"/>
    <x v="1"/>
    <n v="6.8965517241379306"/>
    <x v="1120"/>
  </r>
  <r>
    <s v="ROI04814"/>
    <s v="P36207"/>
    <d v="2026-04-03T00:00:00"/>
    <d v="2026-04-06T00:00:00"/>
    <x v="2"/>
    <x v="5"/>
    <x v="6"/>
    <s v="Normal"/>
    <s v="In Progress"/>
    <x v="2"/>
    <n v="98"/>
    <n v="4"/>
    <x v="336"/>
    <n v="3"/>
    <n v="5"/>
    <x v="1"/>
    <n v="4.0816326530612246"/>
    <x v="328"/>
  </r>
  <r>
    <s v="ROI04815"/>
    <s v="P66017"/>
    <d v="2026-02-06T00:00:00"/>
    <d v="2026-02-13T00:00:00"/>
    <x v="2"/>
    <x v="4"/>
    <x v="5"/>
    <s v="Urgent"/>
    <s v="Completed"/>
    <x v="0"/>
    <n v="41"/>
    <n v="3"/>
    <x v="253"/>
    <n v="7"/>
    <n v="5"/>
    <x v="0"/>
    <n v="7.3170731707317067"/>
    <x v="1203"/>
  </r>
  <r>
    <s v="ROI04816"/>
    <s v="P90868"/>
    <d v="2026-01-23T00:00:00"/>
    <d v="2026-01-26T00:00:00"/>
    <x v="4"/>
    <x v="2"/>
    <x v="1"/>
    <s v="Normal"/>
    <s v="Pending"/>
    <x v="6"/>
    <n v="206"/>
    <n v="5"/>
    <x v="280"/>
    <n v="3"/>
    <n v="5"/>
    <x v="1"/>
    <n v="2.4271844660194173"/>
    <x v="607"/>
  </r>
  <r>
    <s v="ROI04817"/>
    <s v="P13797"/>
    <d v="2026-02-24T00:00:00"/>
    <d v="2026-03-06T00:00:00"/>
    <x v="2"/>
    <x v="2"/>
    <x v="5"/>
    <s v="Normal"/>
    <s v="Pending"/>
    <x v="7"/>
    <n v="145"/>
    <n v="0"/>
    <x v="12"/>
    <n v="10"/>
    <n v="5"/>
    <x v="0"/>
    <n v="0"/>
    <x v="682"/>
  </r>
  <r>
    <s v="ROI04818"/>
    <s v="P15468"/>
    <d v="2026-04-03T00:00:00"/>
    <d v="2026-04-04T00:00:00"/>
    <x v="0"/>
    <x v="0"/>
    <x v="6"/>
    <s v="High"/>
    <s v="In Progress"/>
    <x v="2"/>
    <n v="63"/>
    <n v="3"/>
    <x v="244"/>
    <n v="1"/>
    <n v="5"/>
    <x v="1"/>
    <n v="4.7619047619047619"/>
    <x v="39"/>
  </r>
  <r>
    <s v="ROI04819"/>
    <s v="P22207"/>
    <d v="2026-01-27T00:00:00"/>
    <d v="2026-02-05T00:00:00"/>
    <x v="0"/>
    <x v="4"/>
    <x v="2"/>
    <s v="Urgent"/>
    <s v="Completed"/>
    <x v="6"/>
    <n v="379"/>
    <n v="0"/>
    <x v="12"/>
    <n v="9"/>
    <n v="5"/>
    <x v="0"/>
    <n v="0"/>
    <x v="2076"/>
  </r>
  <r>
    <s v="ROI04820"/>
    <s v="P99866"/>
    <d v="2026-04-29T00:00:00"/>
    <d v="2026-05-07T00:00:00"/>
    <x v="3"/>
    <x v="4"/>
    <x v="1"/>
    <s v="Normal"/>
    <s v="Completed"/>
    <x v="6"/>
    <n v="326"/>
    <n v="4"/>
    <x v="474"/>
    <n v="8"/>
    <n v="5"/>
    <x v="0"/>
    <n v="1.2269938650306749"/>
    <x v="2141"/>
  </r>
  <r>
    <s v="ROI04821"/>
    <s v="P73068"/>
    <d v="2026-03-09T00:00:00"/>
    <d v="2026-03-17T00:00:00"/>
    <x v="2"/>
    <x v="3"/>
    <x v="4"/>
    <s v="High"/>
    <s v="In Progress"/>
    <x v="2"/>
    <n v="100"/>
    <n v="4"/>
    <x v="591"/>
    <n v="8"/>
    <n v="5"/>
    <x v="0"/>
    <n v="4"/>
    <x v="310"/>
  </r>
  <r>
    <s v="ROI04822"/>
    <s v="P31275"/>
    <d v="2026-01-18T00:00:00"/>
    <d v="2026-01-22T00:00:00"/>
    <x v="0"/>
    <x v="0"/>
    <x v="7"/>
    <s v="Normal"/>
    <s v="Pending"/>
    <x v="7"/>
    <n v="485"/>
    <n v="5"/>
    <x v="382"/>
    <n v="4"/>
    <n v="5"/>
    <x v="1"/>
    <n v="1.0309278350515463"/>
    <x v="1833"/>
  </r>
  <r>
    <s v="ROI04823"/>
    <s v="P63711"/>
    <d v="2026-02-18T00:00:00"/>
    <d v="2026-02-26T00:00:00"/>
    <x v="0"/>
    <x v="2"/>
    <x v="7"/>
    <s v="High"/>
    <s v="Completed"/>
    <x v="0"/>
    <n v="266"/>
    <n v="0"/>
    <x v="12"/>
    <n v="8"/>
    <n v="5"/>
    <x v="0"/>
    <n v="0"/>
    <x v="1565"/>
  </r>
  <r>
    <s v="ROI04824"/>
    <s v="P98455"/>
    <d v="2026-01-03T00:00:00"/>
    <d v="2026-01-10T00:00:00"/>
    <x v="0"/>
    <x v="3"/>
    <x v="7"/>
    <s v="High"/>
    <s v="Completed"/>
    <x v="2"/>
    <n v="58"/>
    <n v="3"/>
    <x v="511"/>
    <n v="7"/>
    <n v="5"/>
    <x v="0"/>
    <n v="5.1724137931034484"/>
    <x v="1318"/>
  </r>
  <r>
    <s v="ROI04825"/>
    <s v="P53377"/>
    <d v="2026-01-26T00:00:00"/>
    <d v="2026-02-05T00:00:00"/>
    <x v="2"/>
    <x v="2"/>
    <x v="2"/>
    <s v="Normal"/>
    <s v="In Progress"/>
    <x v="5"/>
    <n v="349"/>
    <n v="4"/>
    <x v="241"/>
    <n v="10"/>
    <n v="5"/>
    <x v="0"/>
    <n v="1.1461318051575931"/>
    <x v="2142"/>
  </r>
  <r>
    <s v="ROI04826"/>
    <s v="P21297"/>
    <d v="2026-06-02T00:00:00"/>
    <d v="2026-06-10T00:00:00"/>
    <x v="2"/>
    <x v="1"/>
    <x v="0"/>
    <s v="High"/>
    <s v="Pending"/>
    <x v="6"/>
    <n v="119"/>
    <n v="1"/>
    <x v="268"/>
    <n v="8"/>
    <n v="5"/>
    <x v="0"/>
    <n v="0.84033613445378152"/>
    <x v="2143"/>
  </r>
  <r>
    <s v="ROI04827"/>
    <s v="P60068"/>
    <d v="2026-06-21T00:00:00"/>
    <d v="2026-07-01T00:00:00"/>
    <x v="1"/>
    <x v="2"/>
    <x v="5"/>
    <s v="Normal"/>
    <s v="Pending"/>
    <x v="7"/>
    <n v="247"/>
    <n v="4"/>
    <x v="209"/>
    <n v="10"/>
    <n v="5"/>
    <x v="0"/>
    <n v="1.6194331983805668"/>
    <x v="2136"/>
  </r>
  <r>
    <s v="ROI04828"/>
    <s v="P21707"/>
    <d v="2026-01-14T00:00:00"/>
    <d v="2026-01-24T00:00:00"/>
    <x v="0"/>
    <x v="1"/>
    <x v="6"/>
    <s v="Normal"/>
    <s v="In Progress"/>
    <x v="6"/>
    <n v="33"/>
    <n v="5"/>
    <x v="533"/>
    <n v="10"/>
    <n v="5"/>
    <x v="0"/>
    <n v="15.151515151515152"/>
    <x v="809"/>
  </r>
  <r>
    <s v="ROI04829"/>
    <s v="P86693"/>
    <d v="2026-06-15T00:00:00"/>
    <d v="2026-06-24T00:00:00"/>
    <x v="2"/>
    <x v="3"/>
    <x v="0"/>
    <s v="Normal"/>
    <s v="Completed"/>
    <x v="2"/>
    <n v="237"/>
    <n v="0"/>
    <x v="12"/>
    <n v="9"/>
    <n v="5"/>
    <x v="0"/>
    <n v="0"/>
    <x v="118"/>
  </r>
  <r>
    <s v="ROI04830"/>
    <s v="P11581"/>
    <d v="2026-02-23T00:00:00"/>
    <d v="2026-03-01T00:00:00"/>
    <x v="2"/>
    <x v="2"/>
    <x v="0"/>
    <s v="High"/>
    <s v="Pending"/>
    <x v="7"/>
    <n v="271"/>
    <n v="5"/>
    <x v="43"/>
    <n v="6"/>
    <n v="5"/>
    <x v="0"/>
    <n v="1.8450184501845017"/>
    <x v="2144"/>
  </r>
  <r>
    <s v="ROI04831"/>
    <s v="P17683"/>
    <d v="2026-03-13T00:00:00"/>
    <d v="2026-03-15T00:00:00"/>
    <x v="4"/>
    <x v="1"/>
    <x v="6"/>
    <s v="Urgent"/>
    <s v="Pending"/>
    <x v="0"/>
    <n v="218"/>
    <n v="5"/>
    <x v="531"/>
    <n v="2"/>
    <n v="5"/>
    <x v="1"/>
    <n v="2.2935779816513762"/>
    <x v="1327"/>
  </r>
  <r>
    <s v="ROI04832"/>
    <s v="P12404"/>
    <d v="2026-02-03T00:00:00"/>
    <d v="2026-02-13T00:00:00"/>
    <x v="2"/>
    <x v="5"/>
    <x v="6"/>
    <s v="High"/>
    <s v="In Progress"/>
    <x v="7"/>
    <n v="444"/>
    <n v="4"/>
    <x v="51"/>
    <n v="10"/>
    <n v="5"/>
    <x v="0"/>
    <n v="0.90090090090090091"/>
    <x v="433"/>
  </r>
  <r>
    <s v="ROI04833"/>
    <s v="P31198"/>
    <d v="2026-01-28T00:00:00"/>
    <d v="2026-02-02T00:00:00"/>
    <x v="4"/>
    <x v="4"/>
    <x v="7"/>
    <s v="High"/>
    <s v="Completed"/>
    <x v="5"/>
    <n v="131"/>
    <n v="4"/>
    <x v="357"/>
    <n v="5"/>
    <n v="5"/>
    <x v="1"/>
    <n v="3.0534351145038165"/>
    <x v="2145"/>
  </r>
  <r>
    <s v="ROI04834"/>
    <s v="P62973"/>
    <d v="2026-03-25T00:00:00"/>
    <d v="2026-03-28T00:00:00"/>
    <x v="0"/>
    <x v="1"/>
    <x v="4"/>
    <s v="Urgent"/>
    <s v="Pending"/>
    <x v="3"/>
    <n v="488"/>
    <n v="1"/>
    <x v="283"/>
    <n v="3"/>
    <n v="5"/>
    <x v="1"/>
    <n v="0.20491803278688525"/>
    <x v="461"/>
  </r>
  <r>
    <s v="ROI04835"/>
    <s v="P87919"/>
    <d v="2026-02-10T00:00:00"/>
    <d v="2026-02-15T00:00:00"/>
    <x v="1"/>
    <x v="5"/>
    <x v="7"/>
    <s v="Urgent"/>
    <s v="In Progress"/>
    <x v="1"/>
    <n v="212"/>
    <n v="5"/>
    <x v="93"/>
    <n v="5"/>
    <n v="5"/>
    <x v="1"/>
    <n v="2.358490566037736"/>
    <x v="671"/>
  </r>
  <r>
    <s v="ROI04836"/>
    <s v="P99516"/>
    <d v="2026-03-28T00:00:00"/>
    <d v="2026-04-02T00:00:00"/>
    <x v="0"/>
    <x v="2"/>
    <x v="7"/>
    <s v="Urgent"/>
    <s v="Pending"/>
    <x v="0"/>
    <n v="223"/>
    <n v="3"/>
    <x v="509"/>
    <n v="5"/>
    <n v="5"/>
    <x v="1"/>
    <n v="1.3452914798206279"/>
    <x v="336"/>
  </r>
  <r>
    <s v="ROI04837"/>
    <s v="P83279"/>
    <d v="2026-05-01T00:00:00"/>
    <d v="2026-05-07T00:00:00"/>
    <x v="1"/>
    <x v="1"/>
    <x v="5"/>
    <s v="High"/>
    <s v="Pending"/>
    <x v="0"/>
    <n v="143"/>
    <n v="0"/>
    <x v="12"/>
    <n v="6"/>
    <n v="5"/>
    <x v="0"/>
    <n v="0"/>
    <x v="1004"/>
  </r>
  <r>
    <s v="ROI04838"/>
    <s v="P77001"/>
    <d v="2026-03-21T00:00:00"/>
    <d v="2026-03-28T00:00:00"/>
    <x v="1"/>
    <x v="5"/>
    <x v="4"/>
    <s v="Normal"/>
    <s v="Completed"/>
    <x v="4"/>
    <n v="48"/>
    <n v="3"/>
    <x v="525"/>
    <n v="7"/>
    <n v="5"/>
    <x v="0"/>
    <n v="6.25"/>
    <x v="12"/>
  </r>
  <r>
    <s v="ROI04839"/>
    <s v="P70402"/>
    <d v="2026-05-16T00:00:00"/>
    <d v="2026-05-18T00:00:00"/>
    <x v="4"/>
    <x v="2"/>
    <x v="4"/>
    <s v="Normal"/>
    <s v="In Progress"/>
    <x v="7"/>
    <n v="39"/>
    <n v="5"/>
    <x v="661"/>
    <n v="2"/>
    <n v="5"/>
    <x v="1"/>
    <n v="12.820512820512819"/>
    <x v="1275"/>
  </r>
  <r>
    <s v="ROI04840"/>
    <s v="P19050"/>
    <d v="2026-02-01T00:00:00"/>
    <d v="2026-02-06T00:00:00"/>
    <x v="1"/>
    <x v="2"/>
    <x v="6"/>
    <s v="High"/>
    <s v="In Progress"/>
    <x v="4"/>
    <n v="379"/>
    <n v="1"/>
    <x v="288"/>
    <n v="5"/>
    <n v="5"/>
    <x v="1"/>
    <n v="0.26385224274406333"/>
    <x v="669"/>
  </r>
  <r>
    <s v="ROI04841"/>
    <s v="P53884"/>
    <d v="2026-05-23T00:00:00"/>
    <d v="2026-05-29T00:00:00"/>
    <x v="4"/>
    <x v="3"/>
    <x v="6"/>
    <s v="Normal"/>
    <s v="Pending"/>
    <x v="6"/>
    <n v="76"/>
    <n v="5"/>
    <x v="258"/>
    <n v="6"/>
    <n v="5"/>
    <x v="0"/>
    <n v="6.5789473684210522"/>
    <x v="1450"/>
  </r>
  <r>
    <s v="ROI04842"/>
    <s v="P38364"/>
    <d v="2026-01-06T00:00:00"/>
    <d v="2026-01-11T00:00:00"/>
    <x v="2"/>
    <x v="3"/>
    <x v="0"/>
    <s v="Urgent"/>
    <s v="Completed"/>
    <x v="3"/>
    <n v="214"/>
    <n v="2"/>
    <x v="79"/>
    <n v="5"/>
    <n v="5"/>
    <x v="1"/>
    <n v="0.93457943925233633"/>
    <x v="863"/>
  </r>
  <r>
    <s v="ROI04843"/>
    <s v="P48982"/>
    <d v="2026-02-09T00:00:00"/>
    <d v="2026-02-12T00:00:00"/>
    <x v="3"/>
    <x v="3"/>
    <x v="1"/>
    <s v="High"/>
    <s v="Pending"/>
    <x v="5"/>
    <n v="484"/>
    <n v="1"/>
    <x v="540"/>
    <n v="3"/>
    <n v="5"/>
    <x v="1"/>
    <n v="0.20661157024793389"/>
    <x v="1371"/>
  </r>
  <r>
    <s v="ROI04844"/>
    <s v="P52649"/>
    <d v="2026-05-24T00:00:00"/>
    <d v="2026-06-02T00:00:00"/>
    <x v="1"/>
    <x v="2"/>
    <x v="4"/>
    <s v="Urgent"/>
    <s v="In Progress"/>
    <x v="1"/>
    <n v="86"/>
    <n v="1"/>
    <x v="359"/>
    <n v="9"/>
    <n v="5"/>
    <x v="0"/>
    <n v="1.1627906976744187"/>
    <x v="456"/>
  </r>
  <r>
    <s v="ROI04845"/>
    <s v="P70972"/>
    <d v="2026-03-13T00:00:00"/>
    <d v="2026-03-16T00:00:00"/>
    <x v="0"/>
    <x v="0"/>
    <x v="7"/>
    <s v="Urgent"/>
    <s v="Completed"/>
    <x v="4"/>
    <n v="462"/>
    <n v="1"/>
    <x v="337"/>
    <n v="3"/>
    <n v="5"/>
    <x v="1"/>
    <n v="0.21645021645021645"/>
    <x v="420"/>
  </r>
  <r>
    <s v="ROI04846"/>
    <s v="P32580"/>
    <d v="2026-03-08T00:00:00"/>
    <d v="2026-03-12T00:00:00"/>
    <x v="2"/>
    <x v="4"/>
    <x v="4"/>
    <s v="Urgent"/>
    <s v="In Progress"/>
    <x v="7"/>
    <n v="318"/>
    <n v="3"/>
    <x v="335"/>
    <n v="4"/>
    <n v="5"/>
    <x v="1"/>
    <n v="0.94339622641509435"/>
    <x v="1487"/>
  </r>
  <r>
    <s v="ROI04847"/>
    <s v="P37361"/>
    <d v="2026-06-08T00:00:00"/>
    <d v="2026-06-11T00:00:00"/>
    <x v="2"/>
    <x v="5"/>
    <x v="6"/>
    <s v="Normal"/>
    <s v="Pending"/>
    <x v="0"/>
    <n v="221"/>
    <n v="4"/>
    <x v="265"/>
    <n v="3"/>
    <n v="5"/>
    <x v="1"/>
    <n v="1.809954751131222"/>
    <x v="753"/>
  </r>
  <r>
    <s v="ROI04848"/>
    <s v="P84045"/>
    <d v="2026-04-11T00:00:00"/>
    <d v="2026-04-16T00:00:00"/>
    <x v="0"/>
    <x v="1"/>
    <x v="1"/>
    <s v="Normal"/>
    <s v="Pending"/>
    <x v="5"/>
    <n v="114"/>
    <n v="5"/>
    <x v="17"/>
    <n v="5"/>
    <n v="5"/>
    <x v="1"/>
    <n v="4.3859649122807012"/>
    <x v="1241"/>
  </r>
  <r>
    <s v="ROI04849"/>
    <s v="P30192"/>
    <d v="2026-06-13T00:00:00"/>
    <d v="2026-06-16T00:00:00"/>
    <x v="2"/>
    <x v="4"/>
    <x v="0"/>
    <s v="High"/>
    <s v="In Progress"/>
    <x v="7"/>
    <n v="207"/>
    <n v="1"/>
    <x v="178"/>
    <n v="3"/>
    <n v="5"/>
    <x v="1"/>
    <n v="0.48309178743961351"/>
    <x v="236"/>
  </r>
  <r>
    <s v="ROI04850"/>
    <s v="P65075"/>
    <d v="2026-04-19T00:00:00"/>
    <d v="2026-04-20T00:00:00"/>
    <x v="3"/>
    <x v="0"/>
    <x v="0"/>
    <s v="Urgent"/>
    <s v="In Progress"/>
    <x v="4"/>
    <n v="380"/>
    <n v="5"/>
    <x v="263"/>
    <n v="1"/>
    <n v="5"/>
    <x v="1"/>
    <n v="1.3157894736842104"/>
    <x v="1801"/>
  </r>
  <r>
    <s v="ROI04851"/>
    <s v="P86455"/>
    <d v="2026-06-11T00:00:00"/>
    <d v="2026-06-18T00:00:00"/>
    <x v="2"/>
    <x v="5"/>
    <x v="0"/>
    <s v="Normal"/>
    <s v="In Progress"/>
    <x v="4"/>
    <n v="397"/>
    <n v="0"/>
    <x v="12"/>
    <n v="7"/>
    <n v="5"/>
    <x v="0"/>
    <n v="0"/>
    <x v="1582"/>
  </r>
  <r>
    <s v="ROI04852"/>
    <s v="P52748"/>
    <d v="2026-03-23T00:00:00"/>
    <d v="2026-04-02T00:00:00"/>
    <x v="1"/>
    <x v="0"/>
    <x v="7"/>
    <s v="Urgent"/>
    <s v="Completed"/>
    <x v="7"/>
    <n v="141"/>
    <n v="4"/>
    <x v="235"/>
    <n v="10"/>
    <n v="5"/>
    <x v="0"/>
    <n v="2.8368794326241136"/>
    <x v="1395"/>
  </r>
  <r>
    <s v="ROI04853"/>
    <s v="P64029"/>
    <d v="2026-01-08T00:00:00"/>
    <d v="2026-01-11T00:00:00"/>
    <x v="2"/>
    <x v="5"/>
    <x v="1"/>
    <s v="Normal"/>
    <s v="In Progress"/>
    <x v="3"/>
    <n v="330"/>
    <n v="4"/>
    <x v="662"/>
    <n v="3"/>
    <n v="5"/>
    <x v="1"/>
    <n v="1.2121212121212122"/>
    <x v="644"/>
  </r>
  <r>
    <s v="ROI04854"/>
    <s v="P86363"/>
    <d v="2026-03-24T00:00:00"/>
    <d v="2026-04-03T00:00:00"/>
    <x v="4"/>
    <x v="2"/>
    <x v="7"/>
    <s v="Urgent"/>
    <s v="Pending"/>
    <x v="2"/>
    <n v="221"/>
    <n v="4"/>
    <x v="17"/>
    <n v="10"/>
    <n v="5"/>
    <x v="0"/>
    <n v="1.809954751131222"/>
    <x v="2146"/>
  </r>
  <r>
    <s v="ROI04855"/>
    <s v="P41791"/>
    <d v="2026-01-17T00:00:00"/>
    <d v="2026-01-18T00:00:00"/>
    <x v="1"/>
    <x v="3"/>
    <x v="1"/>
    <s v="Urgent"/>
    <s v="In Progress"/>
    <x v="4"/>
    <n v="162"/>
    <n v="0"/>
    <x v="12"/>
    <n v="1"/>
    <n v="5"/>
    <x v="1"/>
    <n v="0"/>
    <x v="1016"/>
  </r>
  <r>
    <s v="ROI04856"/>
    <s v="P65176"/>
    <d v="2026-01-04T00:00:00"/>
    <d v="2026-01-05T00:00:00"/>
    <x v="2"/>
    <x v="2"/>
    <x v="6"/>
    <s v="High"/>
    <s v="Pending"/>
    <x v="0"/>
    <n v="423"/>
    <n v="3"/>
    <x v="128"/>
    <n v="1"/>
    <n v="5"/>
    <x v="1"/>
    <n v="0.70921985815602839"/>
    <x v="232"/>
  </r>
  <r>
    <s v="ROI04857"/>
    <s v="P41995"/>
    <d v="2026-05-17T00:00:00"/>
    <d v="2026-05-26T00:00:00"/>
    <x v="2"/>
    <x v="1"/>
    <x v="6"/>
    <s v="Normal"/>
    <s v="In Progress"/>
    <x v="5"/>
    <n v="237"/>
    <n v="2"/>
    <x v="244"/>
    <n v="9"/>
    <n v="5"/>
    <x v="0"/>
    <n v="0.8438818565400843"/>
    <x v="118"/>
  </r>
  <r>
    <s v="ROI04858"/>
    <s v="P20302"/>
    <d v="2026-06-18T00:00:00"/>
    <d v="2026-06-19T00:00:00"/>
    <x v="1"/>
    <x v="5"/>
    <x v="3"/>
    <s v="High"/>
    <s v="In Progress"/>
    <x v="5"/>
    <n v="421"/>
    <n v="1"/>
    <x v="91"/>
    <n v="1"/>
    <n v="5"/>
    <x v="1"/>
    <n v="0.23752969121140144"/>
    <x v="2147"/>
  </r>
  <r>
    <s v="ROI04859"/>
    <s v="P51144"/>
    <d v="2026-02-04T00:00:00"/>
    <d v="2026-02-05T00:00:00"/>
    <x v="4"/>
    <x v="3"/>
    <x v="2"/>
    <s v="High"/>
    <s v="In Progress"/>
    <x v="2"/>
    <n v="452"/>
    <n v="1"/>
    <x v="324"/>
    <n v="1"/>
    <n v="5"/>
    <x v="1"/>
    <n v="0.22123893805309736"/>
    <x v="2148"/>
  </r>
  <r>
    <s v="ROI04860"/>
    <s v="P26732"/>
    <d v="2026-03-26T00:00:00"/>
    <d v="2026-03-27T00:00:00"/>
    <x v="2"/>
    <x v="5"/>
    <x v="4"/>
    <s v="Urgent"/>
    <s v="In Progress"/>
    <x v="2"/>
    <n v="481"/>
    <n v="2"/>
    <x v="525"/>
    <n v="1"/>
    <n v="5"/>
    <x v="1"/>
    <n v="0.41580041580041582"/>
    <x v="536"/>
  </r>
  <r>
    <s v="ROI04861"/>
    <s v="P94139"/>
    <d v="2026-04-02T00:00:00"/>
    <d v="2026-04-12T00:00:00"/>
    <x v="2"/>
    <x v="2"/>
    <x v="7"/>
    <s v="Urgent"/>
    <s v="Completed"/>
    <x v="2"/>
    <n v="255"/>
    <n v="0"/>
    <x v="12"/>
    <n v="10"/>
    <n v="5"/>
    <x v="0"/>
    <n v="0"/>
    <x v="296"/>
  </r>
  <r>
    <s v="ROI04862"/>
    <s v="P80632"/>
    <d v="2026-05-26T00:00:00"/>
    <d v="2026-06-02T00:00:00"/>
    <x v="2"/>
    <x v="1"/>
    <x v="0"/>
    <s v="Urgent"/>
    <s v="In Progress"/>
    <x v="2"/>
    <n v="482"/>
    <n v="2"/>
    <x v="100"/>
    <n v="7"/>
    <n v="5"/>
    <x v="0"/>
    <n v="0.41493775933609961"/>
    <x v="2149"/>
  </r>
  <r>
    <s v="ROI04863"/>
    <s v="P76629"/>
    <d v="2026-02-15T00:00:00"/>
    <d v="2026-02-19T00:00:00"/>
    <x v="1"/>
    <x v="5"/>
    <x v="0"/>
    <s v="Normal"/>
    <s v="Completed"/>
    <x v="1"/>
    <n v="372"/>
    <n v="0"/>
    <x v="12"/>
    <n v="4"/>
    <n v="5"/>
    <x v="1"/>
    <n v="0"/>
    <x v="803"/>
  </r>
  <r>
    <s v="ROI04864"/>
    <s v="P68872"/>
    <d v="2026-01-15T00:00:00"/>
    <d v="2026-01-24T00:00:00"/>
    <x v="0"/>
    <x v="3"/>
    <x v="0"/>
    <s v="Normal"/>
    <s v="Pending"/>
    <x v="2"/>
    <n v="102"/>
    <n v="4"/>
    <x v="269"/>
    <n v="9"/>
    <n v="5"/>
    <x v="0"/>
    <n v="3.9215686274509802"/>
    <x v="1907"/>
  </r>
  <r>
    <s v="ROI04865"/>
    <s v="P37078"/>
    <d v="2026-04-09T00:00:00"/>
    <d v="2026-04-11T00:00:00"/>
    <x v="0"/>
    <x v="4"/>
    <x v="4"/>
    <s v="Urgent"/>
    <s v="Completed"/>
    <x v="7"/>
    <n v="278"/>
    <n v="2"/>
    <x v="194"/>
    <n v="2"/>
    <n v="5"/>
    <x v="1"/>
    <n v="0.71942446043165476"/>
    <x v="164"/>
  </r>
  <r>
    <s v="ROI04866"/>
    <s v="P13088"/>
    <d v="2026-01-01T00:00:00"/>
    <d v="2026-01-05T00:00:00"/>
    <x v="2"/>
    <x v="2"/>
    <x v="6"/>
    <s v="Urgent"/>
    <s v="Completed"/>
    <x v="5"/>
    <n v="338"/>
    <n v="1"/>
    <x v="574"/>
    <n v="4"/>
    <n v="5"/>
    <x v="1"/>
    <n v="0.29585798816568049"/>
    <x v="814"/>
  </r>
  <r>
    <s v="ROI04867"/>
    <s v="P80528"/>
    <d v="2026-04-12T00:00:00"/>
    <d v="2026-04-22T00:00:00"/>
    <x v="0"/>
    <x v="1"/>
    <x v="6"/>
    <s v="Normal"/>
    <s v="Pending"/>
    <x v="7"/>
    <n v="449"/>
    <n v="3"/>
    <x v="425"/>
    <n v="10"/>
    <n v="5"/>
    <x v="0"/>
    <n v="0.66815144766146994"/>
    <x v="122"/>
  </r>
  <r>
    <s v="ROI04868"/>
    <s v="P46454"/>
    <d v="2026-02-06T00:00:00"/>
    <d v="2026-02-11T00:00:00"/>
    <x v="3"/>
    <x v="0"/>
    <x v="4"/>
    <s v="High"/>
    <s v="Pending"/>
    <x v="1"/>
    <n v="63"/>
    <n v="1"/>
    <x v="202"/>
    <n v="5"/>
    <n v="5"/>
    <x v="1"/>
    <n v="1.5873015873015872"/>
    <x v="603"/>
  </r>
  <r>
    <s v="ROI04869"/>
    <s v="P98181"/>
    <d v="2026-04-26T00:00:00"/>
    <d v="2026-04-28T00:00:00"/>
    <x v="1"/>
    <x v="5"/>
    <x v="6"/>
    <s v="Normal"/>
    <s v="Pending"/>
    <x v="3"/>
    <n v="70"/>
    <n v="2"/>
    <x v="177"/>
    <n v="2"/>
    <n v="5"/>
    <x v="1"/>
    <n v="2.8571428571428572"/>
    <x v="547"/>
  </r>
  <r>
    <s v="ROI04870"/>
    <s v="P17306"/>
    <d v="2026-04-20T00:00:00"/>
    <d v="2026-04-30T00:00:00"/>
    <x v="2"/>
    <x v="1"/>
    <x v="6"/>
    <s v="Normal"/>
    <s v="In Progress"/>
    <x v="4"/>
    <n v="95"/>
    <n v="5"/>
    <x v="619"/>
    <n v="10"/>
    <n v="5"/>
    <x v="0"/>
    <n v="5.2631578947368416"/>
    <x v="320"/>
  </r>
  <r>
    <s v="ROI04871"/>
    <s v="P53905"/>
    <d v="2026-03-29T00:00:00"/>
    <d v="2026-03-31T00:00:00"/>
    <x v="4"/>
    <x v="5"/>
    <x v="4"/>
    <s v="Normal"/>
    <s v="Completed"/>
    <x v="1"/>
    <n v="20"/>
    <n v="0"/>
    <x v="12"/>
    <n v="2"/>
    <n v="5"/>
    <x v="1"/>
    <n v="0"/>
    <x v="91"/>
  </r>
  <r>
    <s v="ROI04872"/>
    <s v="P90085"/>
    <d v="2026-04-20T00:00:00"/>
    <d v="2026-04-22T00:00:00"/>
    <x v="0"/>
    <x v="1"/>
    <x v="7"/>
    <s v="Urgent"/>
    <s v="In Progress"/>
    <x v="4"/>
    <n v="115"/>
    <n v="3"/>
    <x v="162"/>
    <n v="2"/>
    <n v="5"/>
    <x v="1"/>
    <n v="2.6086956521739131"/>
    <x v="956"/>
  </r>
  <r>
    <s v="ROI04873"/>
    <s v="P70697"/>
    <d v="2026-02-12T00:00:00"/>
    <d v="2026-02-15T00:00:00"/>
    <x v="0"/>
    <x v="2"/>
    <x v="3"/>
    <s v="Normal"/>
    <s v="In Progress"/>
    <x v="4"/>
    <n v="189"/>
    <n v="1"/>
    <x v="456"/>
    <n v="3"/>
    <n v="5"/>
    <x v="1"/>
    <n v="0.52910052910052907"/>
    <x v="39"/>
  </r>
  <r>
    <s v="ROI04874"/>
    <s v="P32022"/>
    <d v="2026-05-31T00:00:00"/>
    <d v="2026-06-04T00:00:00"/>
    <x v="4"/>
    <x v="5"/>
    <x v="1"/>
    <s v="High"/>
    <s v="In Progress"/>
    <x v="3"/>
    <n v="377"/>
    <n v="3"/>
    <x v="64"/>
    <n v="4"/>
    <n v="5"/>
    <x v="1"/>
    <n v="0.79575596816976124"/>
    <x v="560"/>
  </r>
  <r>
    <s v="ROI04875"/>
    <s v="P51678"/>
    <d v="2026-02-07T00:00:00"/>
    <d v="2026-02-17T00:00:00"/>
    <x v="4"/>
    <x v="5"/>
    <x v="3"/>
    <s v="Normal"/>
    <s v="Completed"/>
    <x v="1"/>
    <n v="109"/>
    <n v="2"/>
    <x v="116"/>
    <n v="10"/>
    <n v="5"/>
    <x v="0"/>
    <n v="1.834862385321101"/>
    <x v="2150"/>
  </r>
  <r>
    <s v="ROI04876"/>
    <s v="P13765"/>
    <d v="2026-01-11T00:00:00"/>
    <d v="2026-01-16T00:00:00"/>
    <x v="2"/>
    <x v="3"/>
    <x v="6"/>
    <s v="Urgent"/>
    <s v="Pending"/>
    <x v="2"/>
    <n v="167"/>
    <n v="0"/>
    <x v="12"/>
    <n v="5"/>
    <n v="5"/>
    <x v="1"/>
    <n v="0"/>
    <x v="836"/>
  </r>
  <r>
    <s v="ROI04877"/>
    <s v="P25368"/>
    <d v="2026-02-15T00:00:00"/>
    <d v="2026-02-16T00:00:00"/>
    <x v="1"/>
    <x v="1"/>
    <x v="7"/>
    <s v="Urgent"/>
    <s v="Pending"/>
    <x v="0"/>
    <n v="477"/>
    <n v="2"/>
    <x v="367"/>
    <n v="1"/>
    <n v="5"/>
    <x v="1"/>
    <n v="0.41928721174004197"/>
    <x v="2151"/>
  </r>
  <r>
    <s v="ROI04878"/>
    <s v="P78612"/>
    <d v="2026-06-13T00:00:00"/>
    <d v="2026-06-22T00:00:00"/>
    <x v="1"/>
    <x v="2"/>
    <x v="5"/>
    <s v="Urgent"/>
    <s v="Completed"/>
    <x v="3"/>
    <n v="386"/>
    <n v="1"/>
    <x v="106"/>
    <n v="9"/>
    <n v="5"/>
    <x v="0"/>
    <n v="0.2590673575129534"/>
    <x v="796"/>
  </r>
  <r>
    <s v="ROI04879"/>
    <s v="P38354"/>
    <d v="2026-06-27T00:00:00"/>
    <d v="2026-07-02T00:00:00"/>
    <x v="3"/>
    <x v="5"/>
    <x v="3"/>
    <s v="High"/>
    <s v="Pending"/>
    <x v="5"/>
    <n v="206"/>
    <n v="4"/>
    <x v="505"/>
    <n v="5"/>
    <n v="5"/>
    <x v="1"/>
    <n v="1.9417475728155338"/>
    <x v="262"/>
  </r>
  <r>
    <s v="ROI04880"/>
    <s v="P59258"/>
    <d v="2026-06-21T00:00:00"/>
    <d v="2026-07-01T00:00:00"/>
    <x v="3"/>
    <x v="4"/>
    <x v="1"/>
    <s v="High"/>
    <s v="In Progress"/>
    <x v="3"/>
    <n v="310"/>
    <n v="5"/>
    <x v="448"/>
    <n v="10"/>
    <n v="5"/>
    <x v="0"/>
    <n v="1.6129032258064515"/>
    <x v="530"/>
  </r>
  <r>
    <s v="ROI04881"/>
    <s v="P97563"/>
    <d v="2026-02-21T00:00:00"/>
    <d v="2026-03-03T00:00:00"/>
    <x v="2"/>
    <x v="2"/>
    <x v="7"/>
    <s v="Normal"/>
    <s v="Completed"/>
    <x v="3"/>
    <n v="74"/>
    <n v="4"/>
    <x v="145"/>
    <n v="10"/>
    <n v="5"/>
    <x v="0"/>
    <n v="5.4054054054054053"/>
    <x v="2152"/>
  </r>
  <r>
    <s v="ROI04882"/>
    <s v="P86014"/>
    <d v="2026-06-30T00:00:00"/>
    <d v="2026-07-05T00:00:00"/>
    <x v="2"/>
    <x v="2"/>
    <x v="7"/>
    <s v="Normal"/>
    <s v="Pending"/>
    <x v="2"/>
    <n v="404"/>
    <n v="2"/>
    <x v="419"/>
    <n v="5"/>
    <n v="5"/>
    <x v="1"/>
    <n v="0.49504950495049505"/>
    <x v="1798"/>
  </r>
  <r>
    <s v="ROI04883"/>
    <s v="P53166"/>
    <d v="2026-01-05T00:00:00"/>
    <d v="2026-01-08T00:00:00"/>
    <x v="3"/>
    <x v="5"/>
    <x v="0"/>
    <s v="High"/>
    <s v="Completed"/>
    <x v="3"/>
    <n v="173"/>
    <n v="4"/>
    <x v="605"/>
    <n v="3"/>
    <n v="5"/>
    <x v="1"/>
    <n v="2.3121387283236992"/>
    <x v="747"/>
  </r>
  <r>
    <s v="ROI04884"/>
    <s v="P90101"/>
    <d v="2026-04-18T00:00:00"/>
    <d v="2026-04-24T00:00:00"/>
    <x v="1"/>
    <x v="5"/>
    <x v="4"/>
    <s v="High"/>
    <s v="Pending"/>
    <x v="4"/>
    <n v="145"/>
    <n v="1"/>
    <x v="212"/>
    <n v="6"/>
    <n v="5"/>
    <x v="0"/>
    <n v="0.68965517241379315"/>
    <x v="1535"/>
  </r>
  <r>
    <s v="ROI04885"/>
    <s v="P69597"/>
    <d v="2026-04-01T00:00:00"/>
    <d v="2026-04-06T00:00:00"/>
    <x v="3"/>
    <x v="0"/>
    <x v="5"/>
    <s v="Normal"/>
    <s v="Completed"/>
    <x v="0"/>
    <n v="325"/>
    <n v="2"/>
    <x v="238"/>
    <n v="5"/>
    <n v="5"/>
    <x v="1"/>
    <n v="0.61538461538461542"/>
    <x v="1563"/>
  </r>
  <r>
    <s v="ROI04886"/>
    <s v="P65555"/>
    <d v="2026-05-10T00:00:00"/>
    <d v="2026-05-12T00:00:00"/>
    <x v="0"/>
    <x v="0"/>
    <x v="4"/>
    <s v="High"/>
    <s v="Pending"/>
    <x v="6"/>
    <n v="499"/>
    <n v="1"/>
    <x v="217"/>
    <n v="2"/>
    <n v="5"/>
    <x v="1"/>
    <n v="0.20040080160320639"/>
    <x v="2153"/>
  </r>
  <r>
    <s v="ROI04887"/>
    <s v="P70443"/>
    <d v="2026-05-03T00:00:00"/>
    <d v="2026-05-04T00:00:00"/>
    <x v="4"/>
    <x v="0"/>
    <x v="0"/>
    <s v="High"/>
    <s v="Completed"/>
    <x v="6"/>
    <n v="476"/>
    <n v="3"/>
    <x v="42"/>
    <n v="1"/>
    <n v="5"/>
    <x v="1"/>
    <n v="0.63025210084033612"/>
    <x v="2154"/>
  </r>
  <r>
    <s v="ROI04888"/>
    <s v="P22689"/>
    <d v="2026-06-27T00:00:00"/>
    <d v="2026-07-04T00:00:00"/>
    <x v="3"/>
    <x v="0"/>
    <x v="5"/>
    <s v="High"/>
    <s v="Completed"/>
    <x v="5"/>
    <n v="268"/>
    <n v="2"/>
    <x v="262"/>
    <n v="7"/>
    <n v="5"/>
    <x v="0"/>
    <n v="0.74626865671641784"/>
    <x v="2155"/>
  </r>
  <r>
    <s v="ROI04889"/>
    <s v="P17064"/>
    <d v="2026-06-01T00:00:00"/>
    <d v="2026-06-06T00:00:00"/>
    <x v="1"/>
    <x v="4"/>
    <x v="7"/>
    <s v="High"/>
    <s v="Pending"/>
    <x v="0"/>
    <n v="421"/>
    <n v="3"/>
    <x v="429"/>
    <n v="5"/>
    <n v="5"/>
    <x v="1"/>
    <n v="0.71258907363420432"/>
    <x v="493"/>
  </r>
  <r>
    <s v="ROI04890"/>
    <s v="P72449"/>
    <d v="2026-02-27T00:00:00"/>
    <d v="2026-03-04T00:00:00"/>
    <x v="1"/>
    <x v="2"/>
    <x v="5"/>
    <s v="Normal"/>
    <s v="Pending"/>
    <x v="5"/>
    <n v="80"/>
    <n v="4"/>
    <x v="107"/>
    <n v="5"/>
    <n v="5"/>
    <x v="1"/>
    <n v="5"/>
    <x v="100"/>
  </r>
  <r>
    <s v="ROI04891"/>
    <s v="P62776"/>
    <d v="2026-04-01T00:00:00"/>
    <d v="2026-04-09T00:00:00"/>
    <x v="3"/>
    <x v="4"/>
    <x v="3"/>
    <s v="High"/>
    <s v="Completed"/>
    <x v="5"/>
    <n v="153"/>
    <n v="0"/>
    <x v="12"/>
    <n v="8"/>
    <n v="5"/>
    <x v="0"/>
    <n v="0"/>
    <x v="2156"/>
  </r>
  <r>
    <s v="ROI04892"/>
    <s v="P57770"/>
    <d v="2026-02-28T00:00:00"/>
    <d v="2026-03-04T00:00:00"/>
    <x v="2"/>
    <x v="3"/>
    <x v="3"/>
    <s v="High"/>
    <s v="Pending"/>
    <x v="2"/>
    <n v="366"/>
    <n v="5"/>
    <x v="184"/>
    <n v="4"/>
    <n v="5"/>
    <x v="1"/>
    <n v="1.3661202185792349"/>
    <x v="496"/>
  </r>
  <r>
    <s v="ROI04893"/>
    <s v="P20035"/>
    <d v="2026-02-23T00:00:00"/>
    <d v="2026-03-02T00:00:00"/>
    <x v="3"/>
    <x v="2"/>
    <x v="2"/>
    <s v="High"/>
    <s v="Pending"/>
    <x v="2"/>
    <n v="103"/>
    <n v="2"/>
    <x v="168"/>
    <n v="7"/>
    <n v="5"/>
    <x v="0"/>
    <n v="1.9417475728155338"/>
    <x v="321"/>
  </r>
  <r>
    <s v="ROI04894"/>
    <s v="P43395"/>
    <d v="2026-05-19T00:00:00"/>
    <d v="2026-05-27T00:00:00"/>
    <x v="4"/>
    <x v="3"/>
    <x v="5"/>
    <s v="Urgent"/>
    <s v="Pending"/>
    <x v="3"/>
    <n v="77"/>
    <n v="1"/>
    <x v="243"/>
    <n v="8"/>
    <n v="5"/>
    <x v="0"/>
    <n v="1.2987012987012987"/>
    <x v="2157"/>
  </r>
  <r>
    <s v="ROI04895"/>
    <s v="P20946"/>
    <d v="2026-04-23T00:00:00"/>
    <d v="2026-05-01T00:00:00"/>
    <x v="4"/>
    <x v="1"/>
    <x v="4"/>
    <s v="Normal"/>
    <s v="Pending"/>
    <x v="3"/>
    <n v="101"/>
    <n v="4"/>
    <x v="30"/>
    <n v="8"/>
    <n v="5"/>
    <x v="0"/>
    <n v="3.9603960396039604"/>
    <x v="1137"/>
  </r>
  <r>
    <s v="ROI04896"/>
    <s v="P47292"/>
    <d v="2026-06-17T00:00:00"/>
    <d v="2026-06-26T00:00:00"/>
    <x v="1"/>
    <x v="5"/>
    <x v="3"/>
    <s v="Normal"/>
    <s v="Completed"/>
    <x v="1"/>
    <n v="157"/>
    <n v="2"/>
    <x v="416"/>
    <n v="9"/>
    <n v="5"/>
    <x v="0"/>
    <n v="1.2738853503184715"/>
    <x v="1333"/>
  </r>
  <r>
    <s v="ROI04897"/>
    <s v="P35384"/>
    <d v="2026-04-06T00:00:00"/>
    <d v="2026-04-08T00:00:00"/>
    <x v="4"/>
    <x v="5"/>
    <x v="1"/>
    <s v="Urgent"/>
    <s v="In Progress"/>
    <x v="6"/>
    <n v="242"/>
    <n v="1"/>
    <x v="111"/>
    <n v="2"/>
    <n v="5"/>
    <x v="1"/>
    <n v="0.41322314049586778"/>
    <x v="390"/>
  </r>
  <r>
    <s v="ROI04898"/>
    <s v="P92746"/>
    <d v="2026-01-12T00:00:00"/>
    <d v="2026-01-19T00:00:00"/>
    <x v="3"/>
    <x v="2"/>
    <x v="5"/>
    <s v="Urgent"/>
    <s v="Completed"/>
    <x v="6"/>
    <n v="322"/>
    <n v="4"/>
    <x v="147"/>
    <n v="7"/>
    <n v="5"/>
    <x v="0"/>
    <n v="1.2422360248447204"/>
    <x v="142"/>
  </r>
  <r>
    <s v="ROI04899"/>
    <s v="P69616"/>
    <d v="2026-02-03T00:00:00"/>
    <d v="2026-02-11T00:00:00"/>
    <x v="2"/>
    <x v="4"/>
    <x v="5"/>
    <s v="Normal"/>
    <s v="Pending"/>
    <x v="4"/>
    <n v="458"/>
    <n v="1"/>
    <x v="326"/>
    <n v="8"/>
    <n v="5"/>
    <x v="0"/>
    <n v="0.21834061135371177"/>
    <x v="1194"/>
  </r>
  <r>
    <s v="ROI04900"/>
    <s v="P27089"/>
    <d v="2026-06-06T00:00:00"/>
    <d v="2026-06-11T00:00:00"/>
    <x v="4"/>
    <x v="3"/>
    <x v="5"/>
    <s v="Urgent"/>
    <s v="In Progress"/>
    <x v="7"/>
    <n v="427"/>
    <n v="3"/>
    <x v="409"/>
    <n v="5"/>
    <n v="5"/>
    <x v="1"/>
    <n v="0.70257611241217799"/>
    <x v="1874"/>
  </r>
  <r>
    <s v="ROI04901"/>
    <s v="P54201"/>
    <d v="2026-03-11T00:00:00"/>
    <d v="2026-03-13T00:00:00"/>
    <x v="4"/>
    <x v="1"/>
    <x v="3"/>
    <s v="Urgent"/>
    <s v="In Progress"/>
    <x v="6"/>
    <n v="211"/>
    <n v="4"/>
    <x v="244"/>
    <n v="2"/>
    <n v="5"/>
    <x v="1"/>
    <n v="1.8957345971563981"/>
    <x v="160"/>
  </r>
  <r>
    <s v="ROI04902"/>
    <s v="P96662"/>
    <d v="2026-05-27T00:00:00"/>
    <d v="2026-06-02T00:00:00"/>
    <x v="3"/>
    <x v="2"/>
    <x v="3"/>
    <s v="Urgent"/>
    <s v="In Progress"/>
    <x v="2"/>
    <n v="255"/>
    <n v="5"/>
    <x v="407"/>
    <n v="6"/>
    <n v="5"/>
    <x v="0"/>
    <n v="1.9607843137254901"/>
    <x v="137"/>
  </r>
  <r>
    <s v="ROI04903"/>
    <s v="P51119"/>
    <d v="2026-01-26T00:00:00"/>
    <d v="2026-02-05T00:00:00"/>
    <x v="3"/>
    <x v="4"/>
    <x v="6"/>
    <s v="Urgent"/>
    <s v="Pending"/>
    <x v="0"/>
    <n v="38"/>
    <n v="2"/>
    <x v="91"/>
    <n v="10"/>
    <n v="5"/>
    <x v="0"/>
    <n v="5.2631578947368416"/>
    <x v="41"/>
  </r>
  <r>
    <s v="ROI04904"/>
    <s v="P51974"/>
    <d v="2026-04-16T00:00:00"/>
    <d v="2026-04-17T00:00:00"/>
    <x v="1"/>
    <x v="5"/>
    <x v="2"/>
    <s v="Normal"/>
    <s v="Completed"/>
    <x v="2"/>
    <n v="56"/>
    <n v="5"/>
    <x v="391"/>
    <n v="1"/>
    <n v="5"/>
    <x v="1"/>
    <n v="8.9285714285714288"/>
    <x v="111"/>
  </r>
  <r>
    <s v="ROI04905"/>
    <s v="P75692"/>
    <d v="2026-04-27T00:00:00"/>
    <d v="2026-05-06T00:00:00"/>
    <x v="4"/>
    <x v="5"/>
    <x v="2"/>
    <s v="Urgent"/>
    <s v="In Progress"/>
    <x v="1"/>
    <n v="300"/>
    <n v="3"/>
    <x v="399"/>
    <n v="9"/>
    <n v="5"/>
    <x v="0"/>
    <n v="1"/>
    <x v="99"/>
  </r>
  <r>
    <s v="ROI04906"/>
    <s v="P57350"/>
    <d v="2026-04-07T00:00:00"/>
    <d v="2026-04-08T00:00:00"/>
    <x v="4"/>
    <x v="4"/>
    <x v="4"/>
    <s v="High"/>
    <s v="Completed"/>
    <x v="0"/>
    <n v="209"/>
    <n v="5"/>
    <x v="81"/>
    <n v="1"/>
    <n v="5"/>
    <x v="1"/>
    <n v="2.3923444976076556"/>
    <x v="828"/>
  </r>
  <r>
    <s v="ROI04907"/>
    <s v="P71561"/>
    <d v="2026-01-02T00:00:00"/>
    <d v="2026-01-06T00:00:00"/>
    <x v="0"/>
    <x v="4"/>
    <x v="4"/>
    <s v="Urgent"/>
    <s v="In Progress"/>
    <x v="6"/>
    <n v="345"/>
    <n v="0"/>
    <x v="12"/>
    <n v="4"/>
    <n v="5"/>
    <x v="1"/>
    <n v="0"/>
    <x v="1271"/>
  </r>
  <r>
    <s v="ROI04908"/>
    <s v="P19669"/>
    <d v="2026-06-27T00:00:00"/>
    <d v="2026-07-02T00:00:00"/>
    <x v="2"/>
    <x v="2"/>
    <x v="7"/>
    <s v="Urgent"/>
    <s v="Pending"/>
    <x v="4"/>
    <n v="145"/>
    <n v="2"/>
    <x v="285"/>
    <n v="5"/>
    <n v="5"/>
    <x v="1"/>
    <n v="1.3793103448275863"/>
    <x v="900"/>
  </r>
  <r>
    <s v="ROI04909"/>
    <s v="P62420"/>
    <d v="2026-05-30T00:00:00"/>
    <d v="2026-06-05T00:00:00"/>
    <x v="0"/>
    <x v="1"/>
    <x v="1"/>
    <s v="High"/>
    <s v="Pending"/>
    <x v="0"/>
    <n v="486"/>
    <n v="1"/>
    <x v="380"/>
    <n v="6"/>
    <n v="5"/>
    <x v="0"/>
    <n v="0.20576131687242799"/>
    <x v="367"/>
  </r>
  <r>
    <s v="ROI04910"/>
    <s v="P23547"/>
    <d v="2026-04-23T00:00:00"/>
    <d v="2026-04-29T00:00:00"/>
    <x v="4"/>
    <x v="3"/>
    <x v="7"/>
    <s v="Normal"/>
    <s v="Pending"/>
    <x v="2"/>
    <n v="70"/>
    <n v="2"/>
    <x v="211"/>
    <n v="6"/>
    <n v="5"/>
    <x v="0"/>
    <n v="2.8571428571428572"/>
    <x v="568"/>
  </r>
  <r>
    <s v="ROI04911"/>
    <s v="P79082"/>
    <d v="2026-01-21T00:00:00"/>
    <d v="2026-01-26T00:00:00"/>
    <x v="3"/>
    <x v="5"/>
    <x v="5"/>
    <s v="High"/>
    <s v="Pending"/>
    <x v="5"/>
    <n v="77"/>
    <n v="3"/>
    <x v="239"/>
    <n v="5"/>
    <n v="5"/>
    <x v="1"/>
    <n v="3.8961038961038961"/>
    <x v="2077"/>
  </r>
  <r>
    <s v="ROI04912"/>
    <s v="P74390"/>
    <d v="2026-04-11T00:00:00"/>
    <d v="2026-04-19T00:00:00"/>
    <x v="1"/>
    <x v="5"/>
    <x v="7"/>
    <s v="Normal"/>
    <s v="Pending"/>
    <x v="7"/>
    <n v="86"/>
    <n v="2"/>
    <x v="6"/>
    <n v="8"/>
    <n v="5"/>
    <x v="0"/>
    <n v="2.3255813953488373"/>
    <x v="2158"/>
  </r>
  <r>
    <s v="ROI04913"/>
    <s v="P37533"/>
    <d v="2026-01-10T00:00:00"/>
    <d v="2026-01-18T00:00:00"/>
    <x v="2"/>
    <x v="4"/>
    <x v="1"/>
    <s v="High"/>
    <s v="In Progress"/>
    <x v="1"/>
    <n v="61"/>
    <n v="5"/>
    <x v="375"/>
    <n v="8"/>
    <n v="5"/>
    <x v="0"/>
    <n v="8.1967213114754092"/>
    <x v="798"/>
  </r>
  <r>
    <s v="ROI04914"/>
    <s v="P20383"/>
    <d v="2026-03-14T00:00:00"/>
    <d v="2026-03-19T00:00:00"/>
    <x v="4"/>
    <x v="4"/>
    <x v="5"/>
    <s v="High"/>
    <s v="Completed"/>
    <x v="2"/>
    <n v="496"/>
    <n v="4"/>
    <x v="517"/>
    <n v="5"/>
    <n v="5"/>
    <x v="1"/>
    <n v="0.80645161290322576"/>
    <x v="1618"/>
  </r>
  <r>
    <s v="ROI04915"/>
    <s v="P14630"/>
    <d v="2026-03-26T00:00:00"/>
    <d v="2026-03-28T00:00:00"/>
    <x v="4"/>
    <x v="4"/>
    <x v="0"/>
    <s v="Normal"/>
    <s v="Pending"/>
    <x v="5"/>
    <n v="59"/>
    <n v="4"/>
    <x v="356"/>
    <n v="2"/>
    <n v="5"/>
    <x v="1"/>
    <n v="6.7796610169491522"/>
    <x v="1220"/>
  </r>
  <r>
    <s v="ROI04916"/>
    <s v="P45620"/>
    <d v="2026-04-28T00:00:00"/>
    <d v="2026-05-03T00:00:00"/>
    <x v="4"/>
    <x v="5"/>
    <x v="5"/>
    <s v="Normal"/>
    <s v="Pending"/>
    <x v="4"/>
    <n v="254"/>
    <n v="5"/>
    <x v="550"/>
    <n v="5"/>
    <n v="5"/>
    <x v="1"/>
    <n v="1.9685039370078741"/>
    <x v="178"/>
  </r>
  <r>
    <s v="ROI04917"/>
    <s v="P98291"/>
    <d v="2026-01-12T00:00:00"/>
    <d v="2026-01-17T00:00:00"/>
    <x v="4"/>
    <x v="2"/>
    <x v="5"/>
    <s v="Normal"/>
    <s v="Completed"/>
    <x v="5"/>
    <n v="315"/>
    <n v="5"/>
    <x v="292"/>
    <n v="5"/>
    <n v="5"/>
    <x v="1"/>
    <n v="1.5873015873015872"/>
    <x v="39"/>
  </r>
  <r>
    <s v="ROI04918"/>
    <s v="P95690"/>
    <d v="2026-05-09T00:00:00"/>
    <d v="2026-05-16T00:00:00"/>
    <x v="4"/>
    <x v="4"/>
    <x v="6"/>
    <s v="Urgent"/>
    <s v="Pending"/>
    <x v="4"/>
    <n v="217"/>
    <n v="0"/>
    <x v="12"/>
    <n v="7"/>
    <n v="5"/>
    <x v="0"/>
    <n v="0"/>
    <x v="530"/>
  </r>
  <r>
    <s v="ROI04919"/>
    <s v="P70253"/>
    <d v="2026-04-29T00:00:00"/>
    <d v="2026-05-09T00:00:00"/>
    <x v="1"/>
    <x v="5"/>
    <x v="2"/>
    <s v="Urgent"/>
    <s v="Pending"/>
    <x v="7"/>
    <n v="69"/>
    <n v="5"/>
    <x v="663"/>
    <n v="10"/>
    <n v="5"/>
    <x v="0"/>
    <n v="7.2463768115942031"/>
    <x v="575"/>
  </r>
  <r>
    <s v="ROI04920"/>
    <s v="P94095"/>
    <d v="2026-02-13T00:00:00"/>
    <d v="2026-02-15T00:00:00"/>
    <x v="0"/>
    <x v="1"/>
    <x v="6"/>
    <s v="Urgent"/>
    <s v="Pending"/>
    <x v="4"/>
    <n v="336"/>
    <n v="5"/>
    <x v="433"/>
    <n v="2"/>
    <n v="5"/>
    <x v="1"/>
    <n v="1.4880952380952379"/>
    <x v="2060"/>
  </r>
  <r>
    <s v="ROI04921"/>
    <s v="P70406"/>
    <d v="2026-03-09T00:00:00"/>
    <d v="2026-03-12T00:00:00"/>
    <x v="0"/>
    <x v="3"/>
    <x v="7"/>
    <s v="High"/>
    <s v="In Progress"/>
    <x v="5"/>
    <n v="405"/>
    <n v="0"/>
    <x v="12"/>
    <n v="3"/>
    <n v="5"/>
    <x v="1"/>
    <n v="0"/>
    <x v="76"/>
  </r>
  <r>
    <s v="ROI04922"/>
    <s v="P18261"/>
    <d v="2026-06-24T00:00:00"/>
    <d v="2026-07-01T00:00:00"/>
    <x v="1"/>
    <x v="2"/>
    <x v="5"/>
    <s v="Urgent"/>
    <s v="Completed"/>
    <x v="1"/>
    <n v="479"/>
    <n v="3"/>
    <x v="410"/>
    <n v="7"/>
    <n v="5"/>
    <x v="0"/>
    <n v="0.62630480167014613"/>
    <x v="2159"/>
  </r>
  <r>
    <s v="ROI04923"/>
    <s v="P92350"/>
    <d v="2026-06-30T00:00:00"/>
    <d v="2026-07-07T00:00:00"/>
    <x v="2"/>
    <x v="0"/>
    <x v="3"/>
    <s v="High"/>
    <s v="Pending"/>
    <x v="4"/>
    <n v="182"/>
    <n v="3"/>
    <x v="176"/>
    <n v="7"/>
    <n v="5"/>
    <x v="0"/>
    <n v="1.6483516483516485"/>
    <x v="152"/>
  </r>
  <r>
    <s v="ROI04924"/>
    <s v="P28336"/>
    <d v="2026-04-20T00:00:00"/>
    <d v="2026-04-29T00:00:00"/>
    <x v="0"/>
    <x v="1"/>
    <x v="7"/>
    <s v="Normal"/>
    <s v="Completed"/>
    <x v="5"/>
    <n v="408"/>
    <n v="4"/>
    <x v="451"/>
    <n v="9"/>
    <n v="5"/>
    <x v="0"/>
    <n v="0.98039215686274506"/>
    <x v="2033"/>
  </r>
  <r>
    <s v="ROI04925"/>
    <s v="P81675"/>
    <d v="2026-02-25T00:00:00"/>
    <d v="2026-02-27T00:00:00"/>
    <x v="1"/>
    <x v="5"/>
    <x v="0"/>
    <s v="Normal"/>
    <s v="In Progress"/>
    <x v="5"/>
    <n v="106"/>
    <n v="4"/>
    <x v="43"/>
    <n v="2"/>
    <n v="5"/>
    <x v="1"/>
    <n v="3.7735849056603774"/>
    <x v="411"/>
  </r>
  <r>
    <s v="ROI04926"/>
    <s v="P70939"/>
    <d v="2026-03-01T00:00:00"/>
    <d v="2026-03-06T00:00:00"/>
    <x v="2"/>
    <x v="3"/>
    <x v="4"/>
    <s v="Normal"/>
    <s v="Pending"/>
    <x v="5"/>
    <n v="473"/>
    <n v="4"/>
    <x v="445"/>
    <n v="5"/>
    <n v="5"/>
    <x v="1"/>
    <n v="0.84566596194503174"/>
    <x v="1128"/>
  </r>
  <r>
    <s v="ROI04927"/>
    <s v="P79426"/>
    <d v="2026-02-02T00:00:00"/>
    <d v="2026-02-12T00:00:00"/>
    <x v="0"/>
    <x v="4"/>
    <x v="4"/>
    <s v="High"/>
    <s v="Completed"/>
    <x v="0"/>
    <n v="174"/>
    <n v="3"/>
    <x v="272"/>
    <n v="10"/>
    <n v="5"/>
    <x v="0"/>
    <n v="1.7241379310344827"/>
    <x v="994"/>
  </r>
  <r>
    <s v="ROI04928"/>
    <s v="P11896"/>
    <d v="2026-02-20T00:00:00"/>
    <d v="2026-02-28T00:00:00"/>
    <x v="2"/>
    <x v="0"/>
    <x v="3"/>
    <s v="High"/>
    <s v="Completed"/>
    <x v="0"/>
    <n v="259"/>
    <n v="3"/>
    <x v="141"/>
    <n v="8"/>
    <n v="5"/>
    <x v="0"/>
    <n v="1.1583011583011582"/>
    <x v="1226"/>
  </r>
  <r>
    <s v="ROI04929"/>
    <s v="P67518"/>
    <d v="2026-05-08T00:00:00"/>
    <d v="2026-05-10T00:00:00"/>
    <x v="3"/>
    <x v="5"/>
    <x v="1"/>
    <s v="Normal"/>
    <s v="Pending"/>
    <x v="5"/>
    <n v="168"/>
    <n v="2"/>
    <x v="122"/>
    <n v="2"/>
    <n v="5"/>
    <x v="1"/>
    <n v="1.1904761904761905"/>
    <x v="687"/>
  </r>
  <r>
    <s v="ROI04930"/>
    <s v="P91577"/>
    <d v="2026-01-17T00:00:00"/>
    <d v="2026-01-18T00:00:00"/>
    <x v="2"/>
    <x v="2"/>
    <x v="3"/>
    <s v="Urgent"/>
    <s v="Completed"/>
    <x v="7"/>
    <n v="337"/>
    <n v="0"/>
    <x v="12"/>
    <n v="1"/>
    <n v="5"/>
    <x v="1"/>
    <n v="0"/>
    <x v="2160"/>
  </r>
  <r>
    <s v="ROI04931"/>
    <s v="P59692"/>
    <d v="2026-01-15T00:00:00"/>
    <d v="2026-01-25T00:00:00"/>
    <x v="1"/>
    <x v="5"/>
    <x v="7"/>
    <s v="High"/>
    <s v="Completed"/>
    <x v="3"/>
    <n v="291"/>
    <n v="4"/>
    <x v="388"/>
    <n v="10"/>
    <n v="5"/>
    <x v="0"/>
    <n v="1.3745704467353952"/>
    <x v="1167"/>
  </r>
  <r>
    <s v="ROI04932"/>
    <s v="P65557"/>
    <d v="2026-06-18T00:00:00"/>
    <d v="2026-06-24T00:00:00"/>
    <x v="1"/>
    <x v="3"/>
    <x v="4"/>
    <s v="High"/>
    <s v="In Progress"/>
    <x v="0"/>
    <n v="333"/>
    <n v="0"/>
    <x v="12"/>
    <n v="6"/>
    <n v="5"/>
    <x v="0"/>
    <n v="0"/>
    <x v="849"/>
  </r>
  <r>
    <s v="ROI04933"/>
    <s v="P99541"/>
    <d v="2026-03-21T00:00:00"/>
    <d v="2026-03-28T00:00:00"/>
    <x v="1"/>
    <x v="2"/>
    <x v="7"/>
    <s v="Normal"/>
    <s v="Pending"/>
    <x v="4"/>
    <n v="69"/>
    <n v="0"/>
    <x v="12"/>
    <n v="7"/>
    <n v="5"/>
    <x v="0"/>
    <n v="0"/>
    <x v="2161"/>
  </r>
  <r>
    <s v="ROI04934"/>
    <s v="P67678"/>
    <d v="2026-05-31T00:00:00"/>
    <d v="2026-06-07T00:00:00"/>
    <x v="0"/>
    <x v="1"/>
    <x v="6"/>
    <s v="High"/>
    <s v="Pending"/>
    <x v="3"/>
    <n v="483"/>
    <n v="2"/>
    <x v="198"/>
    <n v="7"/>
    <n v="5"/>
    <x v="0"/>
    <n v="0.41407867494824019"/>
    <x v="236"/>
  </r>
  <r>
    <s v="ROI04935"/>
    <s v="P37939"/>
    <d v="2026-01-03T00:00:00"/>
    <d v="2026-01-12T00:00:00"/>
    <x v="1"/>
    <x v="3"/>
    <x v="7"/>
    <s v="Normal"/>
    <s v="Pending"/>
    <x v="7"/>
    <n v="85"/>
    <n v="2"/>
    <x v="551"/>
    <n v="9"/>
    <n v="5"/>
    <x v="0"/>
    <n v="2.3529411764705883"/>
    <x v="2162"/>
  </r>
  <r>
    <s v="ROI04936"/>
    <s v="P43021"/>
    <d v="2026-05-21T00:00:00"/>
    <d v="2026-05-28T00:00:00"/>
    <x v="3"/>
    <x v="5"/>
    <x v="4"/>
    <s v="Urgent"/>
    <s v="In Progress"/>
    <x v="5"/>
    <n v="269"/>
    <n v="0"/>
    <x v="12"/>
    <n v="7"/>
    <n v="5"/>
    <x v="0"/>
    <n v="0"/>
    <x v="1050"/>
  </r>
  <r>
    <s v="ROI04937"/>
    <s v="P51743"/>
    <d v="2026-02-01T00:00:00"/>
    <d v="2026-02-11T00:00:00"/>
    <x v="0"/>
    <x v="2"/>
    <x v="1"/>
    <s v="Urgent"/>
    <s v="In Progress"/>
    <x v="1"/>
    <n v="147"/>
    <n v="4"/>
    <x v="312"/>
    <n v="10"/>
    <n v="5"/>
    <x v="0"/>
    <n v="2.7210884353741496"/>
    <x v="1556"/>
  </r>
  <r>
    <s v="ROI04938"/>
    <s v="P25858"/>
    <d v="2026-02-12T00:00:00"/>
    <d v="2026-02-15T00:00:00"/>
    <x v="3"/>
    <x v="0"/>
    <x v="3"/>
    <s v="Normal"/>
    <s v="Completed"/>
    <x v="2"/>
    <n v="336"/>
    <n v="5"/>
    <x v="406"/>
    <n v="3"/>
    <n v="5"/>
    <x v="1"/>
    <n v="1.4880952380952379"/>
    <x v="636"/>
  </r>
  <r>
    <s v="ROI04939"/>
    <s v="P89442"/>
    <d v="2026-03-01T00:00:00"/>
    <d v="2026-03-06T00:00:00"/>
    <x v="3"/>
    <x v="4"/>
    <x v="6"/>
    <s v="Urgent"/>
    <s v="Completed"/>
    <x v="4"/>
    <n v="355"/>
    <n v="3"/>
    <x v="164"/>
    <n v="5"/>
    <n v="5"/>
    <x v="1"/>
    <n v="0.84507042253521114"/>
    <x v="2046"/>
  </r>
  <r>
    <s v="ROI04940"/>
    <s v="P19259"/>
    <d v="2026-04-04T00:00:00"/>
    <d v="2026-04-09T00:00:00"/>
    <x v="0"/>
    <x v="1"/>
    <x v="5"/>
    <s v="Normal"/>
    <s v="Pending"/>
    <x v="5"/>
    <n v="385"/>
    <n v="0"/>
    <x v="12"/>
    <n v="5"/>
    <n v="5"/>
    <x v="1"/>
    <n v="0"/>
    <x v="32"/>
  </r>
  <r>
    <s v="ROI04941"/>
    <s v="P35660"/>
    <d v="2026-02-12T00:00:00"/>
    <d v="2026-02-13T00:00:00"/>
    <x v="3"/>
    <x v="4"/>
    <x v="6"/>
    <s v="Urgent"/>
    <s v="Completed"/>
    <x v="4"/>
    <n v="116"/>
    <n v="5"/>
    <x v="248"/>
    <n v="1"/>
    <n v="5"/>
    <x v="1"/>
    <n v="4.3103448275862073"/>
    <x v="1124"/>
  </r>
  <r>
    <s v="ROI04942"/>
    <s v="P11517"/>
    <d v="2026-02-16T00:00:00"/>
    <d v="2026-02-25T00:00:00"/>
    <x v="3"/>
    <x v="1"/>
    <x v="2"/>
    <s v="High"/>
    <s v="Pending"/>
    <x v="7"/>
    <n v="453"/>
    <n v="0"/>
    <x v="12"/>
    <n v="9"/>
    <n v="5"/>
    <x v="0"/>
    <n v="0"/>
    <x v="888"/>
  </r>
  <r>
    <s v="ROI04943"/>
    <s v="P54800"/>
    <d v="2026-03-28T00:00:00"/>
    <d v="2026-04-07T00:00:00"/>
    <x v="2"/>
    <x v="2"/>
    <x v="0"/>
    <s v="Urgent"/>
    <s v="In Progress"/>
    <x v="0"/>
    <n v="259"/>
    <n v="0"/>
    <x v="12"/>
    <n v="10"/>
    <n v="5"/>
    <x v="0"/>
    <n v="0"/>
    <x v="621"/>
  </r>
  <r>
    <s v="ROI04944"/>
    <s v="P72139"/>
    <d v="2026-04-08T00:00:00"/>
    <d v="2026-04-18T00:00:00"/>
    <x v="3"/>
    <x v="0"/>
    <x v="6"/>
    <s v="Urgent"/>
    <s v="Pending"/>
    <x v="7"/>
    <n v="320"/>
    <n v="0"/>
    <x v="12"/>
    <n v="10"/>
    <n v="5"/>
    <x v="0"/>
    <n v="0"/>
    <x v="989"/>
  </r>
  <r>
    <s v="ROI04945"/>
    <s v="P59479"/>
    <d v="2026-01-19T00:00:00"/>
    <d v="2026-01-22T00:00:00"/>
    <x v="4"/>
    <x v="4"/>
    <x v="2"/>
    <s v="High"/>
    <s v="Completed"/>
    <x v="2"/>
    <n v="370"/>
    <n v="2"/>
    <x v="287"/>
    <n v="3"/>
    <n v="5"/>
    <x v="1"/>
    <n v="0.54054054054054057"/>
    <x v="2163"/>
  </r>
  <r>
    <s v="ROI04946"/>
    <s v="P13956"/>
    <d v="2026-05-24T00:00:00"/>
    <d v="2026-05-30T00:00:00"/>
    <x v="1"/>
    <x v="4"/>
    <x v="2"/>
    <s v="Normal"/>
    <s v="Completed"/>
    <x v="7"/>
    <n v="440"/>
    <n v="4"/>
    <x v="29"/>
    <n v="6"/>
    <n v="5"/>
    <x v="0"/>
    <n v="0.90909090909090906"/>
    <x v="1974"/>
  </r>
  <r>
    <s v="ROI04947"/>
    <s v="P90441"/>
    <d v="2026-06-21T00:00:00"/>
    <d v="2026-06-24T00:00:00"/>
    <x v="3"/>
    <x v="2"/>
    <x v="2"/>
    <s v="Urgent"/>
    <s v="Completed"/>
    <x v="2"/>
    <n v="445"/>
    <n v="0"/>
    <x v="12"/>
    <n v="3"/>
    <n v="5"/>
    <x v="1"/>
    <n v="0"/>
    <x v="711"/>
  </r>
  <r>
    <s v="ROI04948"/>
    <s v="P37586"/>
    <d v="2026-03-31T00:00:00"/>
    <d v="2026-04-04T00:00:00"/>
    <x v="0"/>
    <x v="3"/>
    <x v="2"/>
    <s v="Urgent"/>
    <s v="Pending"/>
    <x v="2"/>
    <n v="311"/>
    <n v="2"/>
    <x v="555"/>
    <n v="4"/>
    <n v="5"/>
    <x v="1"/>
    <n v="0.64308681672025725"/>
    <x v="741"/>
  </r>
  <r>
    <s v="ROI04949"/>
    <s v="P40362"/>
    <d v="2026-01-13T00:00:00"/>
    <d v="2026-01-17T00:00:00"/>
    <x v="0"/>
    <x v="2"/>
    <x v="4"/>
    <s v="High"/>
    <s v="Completed"/>
    <x v="4"/>
    <n v="135"/>
    <n v="2"/>
    <x v="201"/>
    <n v="4"/>
    <n v="5"/>
    <x v="1"/>
    <n v="1.4814814814814816"/>
    <x v="1125"/>
  </r>
  <r>
    <s v="ROI04950"/>
    <s v="P32984"/>
    <d v="2026-06-20T00:00:00"/>
    <d v="2026-06-26T00:00:00"/>
    <x v="0"/>
    <x v="0"/>
    <x v="1"/>
    <s v="Urgent"/>
    <s v="Pending"/>
    <x v="5"/>
    <n v="176"/>
    <n v="4"/>
    <x v="486"/>
    <n v="6"/>
    <n v="5"/>
    <x v="0"/>
    <n v="2.2727272727272729"/>
    <x v="265"/>
  </r>
  <r>
    <s v="ROI04951"/>
    <s v="P23734"/>
    <d v="2026-03-02T00:00:00"/>
    <d v="2026-03-09T00:00:00"/>
    <x v="0"/>
    <x v="0"/>
    <x v="1"/>
    <s v="Urgent"/>
    <s v="Completed"/>
    <x v="1"/>
    <n v="493"/>
    <n v="3"/>
    <x v="141"/>
    <n v="7"/>
    <n v="5"/>
    <x v="0"/>
    <n v="0.6085192697768762"/>
    <x v="2164"/>
  </r>
  <r>
    <s v="ROI04952"/>
    <s v="P25984"/>
    <d v="2026-02-23T00:00:00"/>
    <d v="2026-02-28T00:00:00"/>
    <x v="2"/>
    <x v="5"/>
    <x v="0"/>
    <s v="High"/>
    <s v="In Progress"/>
    <x v="2"/>
    <n v="94"/>
    <n v="1"/>
    <x v="574"/>
    <n v="5"/>
    <n v="5"/>
    <x v="1"/>
    <n v="1.0638297872340425"/>
    <x v="1707"/>
  </r>
  <r>
    <s v="ROI04953"/>
    <s v="P24869"/>
    <d v="2026-02-22T00:00:00"/>
    <d v="2026-02-23T00:00:00"/>
    <x v="3"/>
    <x v="0"/>
    <x v="4"/>
    <s v="Normal"/>
    <s v="In Progress"/>
    <x v="2"/>
    <n v="300"/>
    <n v="3"/>
    <x v="164"/>
    <n v="1"/>
    <n v="5"/>
    <x v="1"/>
    <n v="1"/>
    <x v="1598"/>
  </r>
  <r>
    <s v="ROI04954"/>
    <s v="P49781"/>
    <d v="2026-02-26T00:00:00"/>
    <d v="2026-03-07T00:00:00"/>
    <x v="3"/>
    <x v="5"/>
    <x v="1"/>
    <s v="High"/>
    <s v="Completed"/>
    <x v="1"/>
    <n v="215"/>
    <n v="5"/>
    <x v="293"/>
    <n v="9"/>
    <n v="5"/>
    <x v="0"/>
    <n v="2.3255813953488373"/>
    <x v="2165"/>
  </r>
  <r>
    <s v="ROI04955"/>
    <s v="P86551"/>
    <d v="2026-03-19T00:00:00"/>
    <d v="2026-03-29T00:00:00"/>
    <x v="2"/>
    <x v="5"/>
    <x v="3"/>
    <s v="Normal"/>
    <s v="Pending"/>
    <x v="0"/>
    <n v="236"/>
    <n v="1"/>
    <x v="75"/>
    <n v="10"/>
    <n v="5"/>
    <x v="0"/>
    <n v="0.42372881355932202"/>
    <x v="584"/>
  </r>
  <r>
    <s v="ROI04956"/>
    <s v="P86587"/>
    <d v="2026-02-13T00:00:00"/>
    <d v="2026-02-18T00:00:00"/>
    <x v="1"/>
    <x v="5"/>
    <x v="1"/>
    <s v="Urgent"/>
    <s v="In Progress"/>
    <x v="2"/>
    <n v="312"/>
    <n v="2"/>
    <x v="171"/>
    <n v="5"/>
    <n v="5"/>
    <x v="1"/>
    <n v="0.64102564102564097"/>
    <x v="1038"/>
  </r>
  <r>
    <s v="ROI04957"/>
    <s v="P13180"/>
    <d v="2026-03-27T00:00:00"/>
    <d v="2026-03-29T00:00:00"/>
    <x v="0"/>
    <x v="4"/>
    <x v="7"/>
    <s v="High"/>
    <s v="In Progress"/>
    <x v="2"/>
    <n v="381"/>
    <n v="5"/>
    <x v="558"/>
    <n v="2"/>
    <n v="5"/>
    <x v="1"/>
    <n v="1.3123359580052494"/>
    <x v="902"/>
  </r>
  <r>
    <s v="ROI04958"/>
    <s v="P31890"/>
    <d v="2026-02-13T00:00:00"/>
    <d v="2026-02-19T00:00:00"/>
    <x v="2"/>
    <x v="3"/>
    <x v="4"/>
    <s v="Normal"/>
    <s v="Pending"/>
    <x v="5"/>
    <n v="265"/>
    <n v="5"/>
    <x v="664"/>
    <n v="6"/>
    <n v="5"/>
    <x v="0"/>
    <n v="1.8867924528301887"/>
    <x v="2166"/>
  </r>
  <r>
    <s v="ROI04959"/>
    <s v="P44361"/>
    <d v="2026-03-21T00:00:00"/>
    <d v="2026-03-27T00:00:00"/>
    <x v="4"/>
    <x v="2"/>
    <x v="2"/>
    <s v="High"/>
    <s v="Pending"/>
    <x v="7"/>
    <n v="408"/>
    <n v="2"/>
    <x v="313"/>
    <n v="6"/>
    <n v="5"/>
    <x v="0"/>
    <n v="0.49019607843137253"/>
    <x v="408"/>
  </r>
  <r>
    <s v="ROI04960"/>
    <s v="P85412"/>
    <d v="2026-05-26T00:00:00"/>
    <d v="2026-06-01T00:00:00"/>
    <x v="2"/>
    <x v="3"/>
    <x v="5"/>
    <s v="Urgent"/>
    <s v="Pending"/>
    <x v="1"/>
    <n v="66"/>
    <n v="0"/>
    <x v="12"/>
    <n v="6"/>
    <n v="5"/>
    <x v="0"/>
    <n v="0"/>
    <x v="231"/>
  </r>
  <r>
    <s v="ROI04961"/>
    <s v="P83252"/>
    <d v="2026-02-09T00:00:00"/>
    <d v="2026-02-16T00:00:00"/>
    <x v="3"/>
    <x v="4"/>
    <x v="6"/>
    <s v="Normal"/>
    <s v="In Progress"/>
    <x v="0"/>
    <n v="47"/>
    <n v="1"/>
    <x v="95"/>
    <n v="7"/>
    <n v="5"/>
    <x v="0"/>
    <n v="2.1276595744680851"/>
    <x v="1090"/>
  </r>
  <r>
    <s v="ROI04962"/>
    <s v="P68425"/>
    <d v="2026-04-19T00:00:00"/>
    <d v="2026-04-26T00:00:00"/>
    <x v="4"/>
    <x v="2"/>
    <x v="5"/>
    <s v="High"/>
    <s v="Completed"/>
    <x v="1"/>
    <n v="474"/>
    <n v="0"/>
    <x v="12"/>
    <n v="7"/>
    <n v="5"/>
    <x v="0"/>
    <n v="0"/>
    <x v="1805"/>
  </r>
  <r>
    <s v="ROI04963"/>
    <s v="P81898"/>
    <d v="2026-02-13T00:00:00"/>
    <d v="2026-02-16T00:00:00"/>
    <x v="3"/>
    <x v="4"/>
    <x v="4"/>
    <s v="Urgent"/>
    <s v="Pending"/>
    <x v="5"/>
    <n v="68"/>
    <n v="3"/>
    <x v="180"/>
    <n v="3"/>
    <n v="5"/>
    <x v="1"/>
    <n v="4.4117647058823533"/>
    <x v="1057"/>
  </r>
  <r>
    <s v="ROI04964"/>
    <s v="P41771"/>
    <d v="2026-06-13T00:00:00"/>
    <d v="2026-06-22T00:00:00"/>
    <x v="0"/>
    <x v="0"/>
    <x v="7"/>
    <s v="Urgent"/>
    <s v="In Progress"/>
    <x v="2"/>
    <n v="344"/>
    <n v="0"/>
    <x v="12"/>
    <n v="9"/>
    <n v="5"/>
    <x v="0"/>
    <n v="0"/>
    <x v="712"/>
  </r>
  <r>
    <s v="ROI04965"/>
    <s v="P29179"/>
    <d v="2026-06-11T00:00:00"/>
    <d v="2026-06-15T00:00:00"/>
    <x v="4"/>
    <x v="1"/>
    <x v="6"/>
    <s v="Normal"/>
    <s v="Pending"/>
    <x v="4"/>
    <n v="34"/>
    <n v="1"/>
    <x v="288"/>
    <n v="4"/>
    <n v="5"/>
    <x v="1"/>
    <n v="2.9411764705882351"/>
    <x v="1455"/>
  </r>
  <r>
    <s v="ROI04966"/>
    <s v="P98310"/>
    <d v="2026-06-07T00:00:00"/>
    <d v="2026-06-11T00:00:00"/>
    <x v="1"/>
    <x v="2"/>
    <x v="7"/>
    <s v="High"/>
    <s v="In Progress"/>
    <x v="3"/>
    <n v="262"/>
    <n v="0"/>
    <x v="12"/>
    <n v="4"/>
    <n v="5"/>
    <x v="1"/>
    <n v="0"/>
    <x v="2167"/>
  </r>
  <r>
    <s v="ROI04967"/>
    <s v="P18616"/>
    <d v="2026-05-04T00:00:00"/>
    <d v="2026-05-06T00:00:00"/>
    <x v="2"/>
    <x v="4"/>
    <x v="1"/>
    <s v="Urgent"/>
    <s v="Completed"/>
    <x v="1"/>
    <n v="220"/>
    <n v="1"/>
    <x v="337"/>
    <n v="2"/>
    <n v="5"/>
    <x v="1"/>
    <n v="0.45454545454545453"/>
    <x v="644"/>
  </r>
  <r>
    <s v="ROI04968"/>
    <s v="P89040"/>
    <d v="2026-01-18T00:00:00"/>
    <d v="2026-01-28T00:00:00"/>
    <x v="2"/>
    <x v="1"/>
    <x v="3"/>
    <s v="Normal"/>
    <s v="Pending"/>
    <x v="0"/>
    <n v="350"/>
    <n v="2"/>
    <x v="476"/>
    <n v="10"/>
    <n v="5"/>
    <x v="0"/>
    <n v="0.5714285714285714"/>
    <x v="547"/>
  </r>
  <r>
    <s v="ROI04969"/>
    <s v="P40574"/>
    <d v="2026-01-28T00:00:00"/>
    <d v="2026-02-04T00:00:00"/>
    <x v="1"/>
    <x v="3"/>
    <x v="6"/>
    <s v="High"/>
    <s v="Completed"/>
    <x v="4"/>
    <n v="229"/>
    <n v="5"/>
    <x v="322"/>
    <n v="7"/>
    <n v="5"/>
    <x v="0"/>
    <n v="2.1834061135371177"/>
    <x v="2095"/>
  </r>
  <r>
    <s v="ROI04970"/>
    <s v="P62179"/>
    <d v="2026-05-08T00:00:00"/>
    <d v="2026-05-14T00:00:00"/>
    <x v="2"/>
    <x v="4"/>
    <x v="0"/>
    <s v="Normal"/>
    <s v="Completed"/>
    <x v="3"/>
    <n v="129"/>
    <n v="3"/>
    <x v="494"/>
    <n v="6"/>
    <n v="5"/>
    <x v="0"/>
    <n v="2.3255813953488373"/>
    <x v="396"/>
  </r>
  <r>
    <s v="ROI04971"/>
    <s v="P51079"/>
    <d v="2026-03-29T00:00:00"/>
    <d v="2026-04-01T00:00:00"/>
    <x v="1"/>
    <x v="0"/>
    <x v="3"/>
    <s v="High"/>
    <s v="In Progress"/>
    <x v="4"/>
    <n v="20"/>
    <n v="1"/>
    <x v="77"/>
    <n v="3"/>
    <n v="5"/>
    <x v="1"/>
    <n v="5"/>
    <x v="1043"/>
  </r>
  <r>
    <s v="ROI04972"/>
    <s v="P22674"/>
    <d v="2026-02-28T00:00:00"/>
    <d v="2026-03-10T00:00:00"/>
    <x v="2"/>
    <x v="3"/>
    <x v="7"/>
    <s v="High"/>
    <s v="In Progress"/>
    <x v="0"/>
    <n v="357"/>
    <n v="1"/>
    <x v="178"/>
    <n v="10"/>
    <n v="5"/>
    <x v="0"/>
    <n v="0.28011204481792717"/>
    <x v="2168"/>
  </r>
  <r>
    <s v="ROI04973"/>
    <s v="P89089"/>
    <d v="2026-01-09T00:00:00"/>
    <d v="2026-01-15T00:00:00"/>
    <x v="1"/>
    <x v="2"/>
    <x v="7"/>
    <s v="High"/>
    <s v="In Progress"/>
    <x v="6"/>
    <n v="346"/>
    <n v="0"/>
    <x v="12"/>
    <n v="6"/>
    <n v="5"/>
    <x v="0"/>
    <n v="0"/>
    <x v="747"/>
  </r>
  <r>
    <s v="ROI04974"/>
    <s v="P27798"/>
    <d v="2026-02-25T00:00:00"/>
    <d v="2026-02-26T00:00:00"/>
    <x v="1"/>
    <x v="1"/>
    <x v="4"/>
    <s v="Normal"/>
    <s v="In Progress"/>
    <x v="0"/>
    <n v="123"/>
    <n v="3"/>
    <x v="458"/>
    <n v="1"/>
    <n v="5"/>
    <x v="1"/>
    <n v="2.4390243902439024"/>
    <x v="931"/>
  </r>
  <r>
    <s v="ROI04975"/>
    <s v="P81579"/>
    <d v="2026-04-29T00:00:00"/>
    <d v="2026-05-05T00:00:00"/>
    <x v="4"/>
    <x v="2"/>
    <x v="0"/>
    <s v="Urgent"/>
    <s v="Completed"/>
    <x v="3"/>
    <n v="481"/>
    <n v="2"/>
    <x v="584"/>
    <n v="6"/>
    <n v="5"/>
    <x v="0"/>
    <n v="0.41580041580041582"/>
    <x v="1454"/>
  </r>
  <r>
    <s v="ROI04976"/>
    <s v="P30083"/>
    <d v="2026-02-15T00:00:00"/>
    <d v="2026-02-16T00:00:00"/>
    <x v="1"/>
    <x v="3"/>
    <x v="3"/>
    <s v="High"/>
    <s v="Completed"/>
    <x v="4"/>
    <n v="358"/>
    <n v="5"/>
    <x v="383"/>
    <n v="1"/>
    <n v="5"/>
    <x v="1"/>
    <n v="1.3966480446927374"/>
    <x v="446"/>
  </r>
  <r>
    <s v="ROI04977"/>
    <s v="P53434"/>
    <d v="2026-01-21T00:00:00"/>
    <d v="2026-01-26T00:00:00"/>
    <x v="4"/>
    <x v="4"/>
    <x v="2"/>
    <s v="High"/>
    <s v="Completed"/>
    <x v="5"/>
    <n v="139"/>
    <n v="5"/>
    <x v="489"/>
    <n v="5"/>
    <n v="5"/>
    <x v="1"/>
    <n v="3.5971223021582732"/>
    <x v="53"/>
  </r>
  <r>
    <s v="ROI04978"/>
    <s v="P15799"/>
    <d v="2026-05-28T00:00:00"/>
    <d v="2026-06-04T00:00:00"/>
    <x v="1"/>
    <x v="4"/>
    <x v="0"/>
    <s v="High"/>
    <s v="Pending"/>
    <x v="6"/>
    <n v="431"/>
    <n v="5"/>
    <x v="256"/>
    <n v="7"/>
    <n v="5"/>
    <x v="0"/>
    <n v="1.160092807424594"/>
    <x v="2169"/>
  </r>
  <r>
    <s v="ROI04979"/>
    <s v="P45935"/>
    <d v="2026-06-02T00:00:00"/>
    <d v="2026-06-08T00:00:00"/>
    <x v="4"/>
    <x v="4"/>
    <x v="5"/>
    <s v="High"/>
    <s v="Pending"/>
    <x v="0"/>
    <n v="357"/>
    <n v="0"/>
    <x v="12"/>
    <n v="6"/>
    <n v="5"/>
    <x v="0"/>
    <n v="0"/>
    <x v="829"/>
  </r>
  <r>
    <s v="ROI04980"/>
    <s v="P43639"/>
    <d v="2026-03-06T00:00:00"/>
    <d v="2026-03-15T00:00:00"/>
    <x v="3"/>
    <x v="4"/>
    <x v="6"/>
    <s v="High"/>
    <s v="In Progress"/>
    <x v="2"/>
    <n v="347"/>
    <n v="0"/>
    <x v="12"/>
    <n v="9"/>
    <n v="5"/>
    <x v="0"/>
    <n v="0"/>
    <x v="195"/>
  </r>
  <r>
    <s v="ROI04981"/>
    <s v="P59137"/>
    <d v="2026-06-03T00:00:00"/>
    <d v="2026-06-05T00:00:00"/>
    <x v="0"/>
    <x v="4"/>
    <x v="4"/>
    <s v="Urgent"/>
    <s v="In Progress"/>
    <x v="2"/>
    <n v="84"/>
    <n v="0"/>
    <x v="12"/>
    <n v="2"/>
    <n v="5"/>
    <x v="1"/>
    <n v="0"/>
    <x v="487"/>
  </r>
  <r>
    <s v="ROI04982"/>
    <s v="P35816"/>
    <d v="2026-01-25T00:00:00"/>
    <d v="2026-01-26T00:00:00"/>
    <x v="4"/>
    <x v="2"/>
    <x v="1"/>
    <s v="Urgent"/>
    <s v="Pending"/>
    <x v="3"/>
    <n v="361"/>
    <n v="3"/>
    <x v="51"/>
    <n v="1"/>
    <n v="5"/>
    <x v="1"/>
    <n v="0.8310249307479225"/>
    <x v="1229"/>
  </r>
  <r>
    <s v="ROI04983"/>
    <s v="P32700"/>
    <d v="2026-02-02T00:00:00"/>
    <d v="2026-02-12T00:00:00"/>
    <x v="1"/>
    <x v="1"/>
    <x v="6"/>
    <s v="Normal"/>
    <s v="Pending"/>
    <x v="3"/>
    <n v="359"/>
    <n v="1"/>
    <x v="225"/>
    <n v="10"/>
    <n v="5"/>
    <x v="0"/>
    <n v="0.2785515320334262"/>
    <x v="1511"/>
  </r>
  <r>
    <s v="ROI04984"/>
    <s v="P43739"/>
    <d v="2026-02-01T00:00:00"/>
    <d v="2026-02-11T00:00:00"/>
    <x v="0"/>
    <x v="2"/>
    <x v="0"/>
    <s v="Urgent"/>
    <s v="Pending"/>
    <x v="5"/>
    <n v="166"/>
    <n v="3"/>
    <x v="455"/>
    <n v="10"/>
    <n v="5"/>
    <x v="0"/>
    <n v="1.8072289156626504"/>
    <x v="1108"/>
  </r>
  <r>
    <s v="ROI04985"/>
    <s v="P83171"/>
    <d v="2026-01-03T00:00:00"/>
    <d v="2026-01-08T00:00:00"/>
    <x v="2"/>
    <x v="2"/>
    <x v="7"/>
    <s v="High"/>
    <s v="Pending"/>
    <x v="3"/>
    <n v="280"/>
    <n v="4"/>
    <x v="420"/>
    <n v="5"/>
    <n v="5"/>
    <x v="1"/>
    <n v="1.4285714285714286"/>
    <x v="111"/>
  </r>
  <r>
    <s v="ROI04986"/>
    <s v="P37683"/>
    <d v="2026-04-27T00:00:00"/>
    <d v="2026-04-29T00:00:00"/>
    <x v="0"/>
    <x v="4"/>
    <x v="1"/>
    <s v="Urgent"/>
    <s v="In Progress"/>
    <x v="6"/>
    <n v="161"/>
    <n v="0"/>
    <x v="12"/>
    <n v="2"/>
    <n v="5"/>
    <x v="1"/>
    <n v="0"/>
    <x v="1655"/>
  </r>
  <r>
    <s v="ROI04987"/>
    <s v="P68556"/>
    <d v="2026-02-13T00:00:00"/>
    <d v="2026-02-18T00:00:00"/>
    <x v="3"/>
    <x v="4"/>
    <x v="3"/>
    <s v="High"/>
    <s v="Pending"/>
    <x v="4"/>
    <n v="197"/>
    <n v="2"/>
    <x v="367"/>
    <n v="5"/>
    <n v="5"/>
    <x v="1"/>
    <n v="1.015228426395939"/>
    <x v="608"/>
  </r>
  <r>
    <s v="ROI04988"/>
    <s v="P16315"/>
    <d v="2026-06-29T00:00:00"/>
    <d v="2026-07-02T00:00:00"/>
    <x v="3"/>
    <x v="2"/>
    <x v="0"/>
    <s v="High"/>
    <s v="Completed"/>
    <x v="5"/>
    <n v="350"/>
    <n v="4"/>
    <x v="241"/>
    <n v="3"/>
    <n v="5"/>
    <x v="1"/>
    <n v="1.1428571428571428"/>
    <x v="2170"/>
  </r>
  <r>
    <s v="ROI04989"/>
    <s v="P67814"/>
    <d v="2026-05-18T00:00:00"/>
    <d v="2026-05-24T00:00:00"/>
    <x v="1"/>
    <x v="1"/>
    <x v="3"/>
    <s v="Urgent"/>
    <s v="In Progress"/>
    <x v="2"/>
    <n v="40"/>
    <n v="2"/>
    <x v="194"/>
    <n v="6"/>
    <n v="5"/>
    <x v="0"/>
    <n v="5"/>
    <x v="1043"/>
  </r>
  <r>
    <s v="ROI04990"/>
    <s v="P28527"/>
    <d v="2026-04-29T00:00:00"/>
    <d v="2026-05-08T00:00:00"/>
    <x v="2"/>
    <x v="4"/>
    <x v="0"/>
    <s v="Normal"/>
    <s v="Completed"/>
    <x v="7"/>
    <n v="257"/>
    <n v="1"/>
    <x v="367"/>
    <n v="9"/>
    <n v="5"/>
    <x v="0"/>
    <n v="0.38910505836575876"/>
    <x v="2099"/>
  </r>
  <r>
    <s v="ROI04991"/>
    <s v="P94406"/>
    <d v="2026-04-30T00:00:00"/>
    <d v="2026-05-01T00:00:00"/>
    <x v="3"/>
    <x v="4"/>
    <x v="1"/>
    <s v="Urgent"/>
    <s v="Pending"/>
    <x v="0"/>
    <n v="273"/>
    <n v="3"/>
    <x v="188"/>
    <n v="1"/>
    <n v="5"/>
    <x v="1"/>
    <n v="1.098901098901099"/>
    <x v="1"/>
  </r>
  <r>
    <s v="ROI04992"/>
    <s v="P55045"/>
    <d v="2026-02-12T00:00:00"/>
    <d v="2026-02-14T00:00:00"/>
    <x v="3"/>
    <x v="5"/>
    <x v="2"/>
    <s v="Urgent"/>
    <s v="Completed"/>
    <x v="7"/>
    <n v="348"/>
    <n v="3"/>
    <x v="327"/>
    <n v="2"/>
    <n v="5"/>
    <x v="1"/>
    <n v="0.86206896551724133"/>
    <x v="1337"/>
  </r>
  <r>
    <s v="ROI04993"/>
    <s v="P64956"/>
    <d v="2026-03-19T00:00:00"/>
    <d v="2026-03-25T00:00:00"/>
    <x v="2"/>
    <x v="4"/>
    <x v="7"/>
    <s v="Urgent"/>
    <s v="Pending"/>
    <x v="7"/>
    <n v="288"/>
    <n v="2"/>
    <x v="352"/>
    <n v="6"/>
    <n v="5"/>
    <x v="0"/>
    <n v="0.69444444444444442"/>
    <x v="37"/>
  </r>
  <r>
    <s v="ROI04994"/>
    <s v="P21146"/>
    <d v="2026-06-01T00:00:00"/>
    <d v="2026-06-09T00:00:00"/>
    <x v="2"/>
    <x v="4"/>
    <x v="1"/>
    <s v="Urgent"/>
    <s v="In Progress"/>
    <x v="5"/>
    <n v="402"/>
    <n v="1"/>
    <x v="288"/>
    <n v="8"/>
    <n v="5"/>
    <x v="0"/>
    <n v="0.24875621890547264"/>
    <x v="2171"/>
  </r>
  <r>
    <s v="ROI04995"/>
    <s v="P39063"/>
    <d v="2026-02-09T00:00:00"/>
    <d v="2026-02-17T00:00:00"/>
    <x v="3"/>
    <x v="3"/>
    <x v="7"/>
    <s v="Urgent"/>
    <s v="Pending"/>
    <x v="5"/>
    <n v="192"/>
    <n v="1"/>
    <x v="171"/>
    <n v="8"/>
    <n v="5"/>
    <x v="0"/>
    <n v="0.52083333333333326"/>
    <x v="16"/>
  </r>
  <r>
    <s v="ROI04996"/>
    <s v="P22279"/>
    <d v="2026-02-23T00:00:00"/>
    <d v="2026-03-04T00:00:00"/>
    <x v="2"/>
    <x v="5"/>
    <x v="7"/>
    <s v="High"/>
    <s v="In Progress"/>
    <x v="6"/>
    <n v="496"/>
    <n v="2"/>
    <x v="129"/>
    <n v="9"/>
    <n v="5"/>
    <x v="0"/>
    <n v="0.40322580645161288"/>
    <x v="1012"/>
  </r>
  <r>
    <s v="ROI04997"/>
    <s v="P73966"/>
    <d v="2026-06-10T00:00:00"/>
    <d v="2026-06-20T00:00:00"/>
    <x v="2"/>
    <x v="3"/>
    <x v="6"/>
    <s v="Normal"/>
    <s v="Completed"/>
    <x v="6"/>
    <n v="91"/>
    <n v="0"/>
    <x v="12"/>
    <n v="10"/>
    <n v="5"/>
    <x v="0"/>
    <n v="0"/>
    <x v="287"/>
  </r>
  <r>
    <s v="ROI04998"/>
    <s v="P21324"/>
    <d v="2026-05-07T00:00:00"/>
    <d v="2026-05-09T00:00:00"/>
    <x v="1"/>
    <x v="2"/>
    <x v="5"/>
    <s v="Normal"/>
    <s v="Completed"/>
    <x v="3"/>
    <n v="318"/>
    <n v="2"/>
    <x v="509"/>
    <n v="2"/>
    <n v="5"/>
    <x v="1"/>
    <n v="0.62893081761006298"/>
    <x v="429"/>
  </r>
  <r>
    <s v="ROI04999"/>
    <s v="P60777"/>
    <d v="2026-04-24T00:00:00"/>
    <d v="2026-05-03T00:00:00"/>
    <x v="1"/>
    <x v="1"/>
    <x v="5"/>
    <s v="Normal"/>
    <s v="In Progress"/>
    <x v="0"/>
    <n v="405"/>
    <n v="0"/>
    <x v="12"/>
    <n v="9"/>
    <n v="5"/>
    <x v="0"/>
    <n v="0"/>
    <x v="573"/>
  </r>
  <r>
    <s v="ROI05000"/>
    <s v="P11628"/>
    <d v="2026-05-22T00:00:00"/>
    <d v="2026-05-23T00:00:00"/>
    <x v="3"/>
    <x v="5"/>
    <x v="7"/>
    <s v="High"/>
    <s v="In Progress"/>
    <x v="1"/>
    <n v="224"/>
    <n v="2"/>
    <x v="557"/>
    <n v="1"/>
    <n v="5"/>
    <x v="1"/>
    <n v="0.89285714285714279"/>
    <x v="1102"/>
  </r>
  <r>
    <s v="ROI05001"/>
    <s v="P67321"/>
    <d v="2026-05-25T00:00:00"/>
    <d v="2026-06-04T00:00:00"/>
    <x v="3"/>
    <x v="2"/>
    <x v="7"/>
    <s v="Urgent"/>
    <s v="Pending"/>
    <x v="3"/>
    <n v="432"/>
    <n v="3"/>
    <x v="272"/>
    <n v="10"/>
    <n v="5"/>
    <x v="0"/>
    <n v="0.69444444444444442"/>
    <x v="2045"/>
  </r>
  <r>
    <s v="ROI05002"/>
    <s v="P66174"/>
    <d v="2026-04-08T00:00:00"/>
    <d v="2026-04-17T00:00:00"/>
    <x v="1"/>
    <x v="5"/>
    <x v="0"/>
    <s v="Normal"/>
    <s v="Completed"/>
    <x v="4"/>
    <n v="227"/>
    <n v="3"/>
    <x v="506"/>
    <n v="9"/>
    <n v="5"/>
    <x v="0"/>
    <n v="1.3215859030837005"/>
    <x v="544"/>
  </r>
  <r>
    <s v="ROI05003"/>
    <s v="P21281"/>
    <d v="2026-06-15T00:00:00"/>
    <d v="2026-06-18T00:00:00"/>
    <x v="4"/>
    <x v="4"/>
    <x v="5"/>
    <s v="Urgent"/>
    <s v="Pending"/>
    <x v="4"/>
    <n v="91"/>
    <n v="1"/>
    <x v="186"/>
    <n v="3"/>
    <n v="5"/>
    <x v="1"/>
    <n v="1.098901098901099"/>
    <x v="17"/>
  </r>
  <r>
    <s v="ROI05004"/>
    <s v="P49543"/>
    <d v="2026-04-27T00:00:00"/>
    <d v="2026-05-02T00:00:00"/>
    <x v="4"/>
    <x v="4"/>
    <x v="3"/>
    <s v="Normal"/>
    <s v="Completed"/>
    <x v="4"/>
    <n v="478"/>
    <n v="0"/>
    <x v="12"/>
    <n v="5"/>
    <n v="5"/>
    <x v="1"/>
    <n v="0"/>
    <x v="2044"/>
  </r>
  <r>
    <s v="ROI05005"/>
    <s v="P73442"/>
    <d v="2026-05-15T00:00:00"/>
    <d v="2026-05-20T00:00:00"/>
    <x v="0"/>
    <x v="5"/>
    <x v="0"/>
    <s v="High"/>
    <s v="In Progress"/>
    <x v="0"/>
    <n v="450"/>
    <n v="4"/>
    <x v="455"/>
    <n v="5"/>
    <n v="5"/>
    <x v="1"/>
    <n v="0.88888888888888884"/>
    <x v="833"/>
  </r>
  <r>
    <s v="ROI05006"/>
    <s v="P70100"/>
    <d v="2026-02-26T00:00:00"/>
    <d v="2026-03-04T00:00:00"/>
    <x v="3"/>
    <x v="4"/>
    <x v="2"/>
    <s v="Urgent"/>
    <s v="Pending"/>
    <x v="2"/>
    <n v="164"/>
    <n v="3"/>
    <x v="398"/>
    <n v="6"/>
    <n v="5"/>
    <x v="0"/>
    <n v="1.8292682926829267"/>
    <x v="516"/>
  </r>
  <r>
    <s v="ROI05007"/>
    <s v="P88543"/>
    <d v="2026-06-07T00:00:00"/>
    <d v="2026-06-09T00:00:00"/>
    <x v="4"/>
    <x v="2"/>
    <x v="7"/>
    <s v="Urgent"/>
    <s v="Pending"/>
    <x v="1"/>
    <n v="330"/>
    <n v="3"/>
    <x v="344"/>
    <n v="2"/>
    <n v="5"/>
    <x v="1"/>
    <n v="0.90909090909090906"/>
    <x v="1029"/>
  </r>
  <r>
    <s v="ROI05008"/>
    <s v="P56625"/>
    <d v="2026-01-28T00:00:00"/>
    <d v="2026-02-07T00:00:00"/>
    <x v="2"/>
    <x v="0"/>
    <x v="3"/>
    <s v="Normal"/>
    <s v="Pending"/>
    <x v="7"/>
    <n v="39"/>
    <n v="0"/>
    <x v="12"/>
    <n v="10"/>
    <n v="5"/>
    <x v="0"/>
    <n v="0"/>
    <x v="1972"/>
  </r>
  <r>
    <s v="ROI05009"/>
    <s v="P13002"/>
    <d v="2026-05-07T00:00:00"/>
    <d v="2026-05-11T00:00:00"/>
    <x v="2"/>
    <x v="3"/>
    <x v="3"/>
    <s v="High"/>
    <s v="In Progress"/>
    <x v="4"/>
    <n v="338"/>
    <n v="4"/>
    <x v="591"/>
    <n v="4"/>
    <n v="5"/>
    <x v="1"/>
    <n v="1.1834319526627219"/>
    <x v="814"/>
  </r>
  <r>
    <s v="ROI05010"/>
    <s v="P60682"/>
    <d v="2026-03-06T00:00:00"/>
    <d v="2026-03-10T00:00:00"/>
    <x v="1"/>
    <x v="4"/>
    <x v="2"/>
    <s v="Urgent"/>
    <s v="In Progress"/>
    <x v="1"/>
    <n v="462"/>
    <n v="2"/>
    <x v="551"/>
    <n v="4"/>
    <n v="5"/>
    <x v="1"/>
    <n v="0.4329004329004329"/>
    <x v="1413"/>
  </r>
  <r>
    <s v="ROI05011"/>
    <s v="P95905"/>
    <d v="2026-06-28T00:00:00"/>
    <d v="2026-07-03T00:00:00"/>
    <x v="3"/>
    <x v="4"/>
    <x v="6"/>
    <s v="High"/>
    <s v="Completed"/>
    <x v="4"/>
    <n v="353"/>
    <n v="4"/>
    <x v="30"/>
    <n v="5"/>
    <n v="5"/>
    <x v="1"/>
    <n v="1.1331444759206799"/>
    <x v="2172"/>
  </r>
  <r>
    <s v="ROI05012"/>
    <s v="P36076"/>
    <d v="2026-06-26T00:00:00"/>
    <d v="2026-06-30T00:00:00"/>
    <x v="2"/>
    <x v="4"/>
    <x v="2"/>
    <s v="High"/>
    <s v="Completed"/>
    <x v="6"/>
    <n v="83"/>
    <n v="3"/>
    <x v="335"/>
    <n v="4"/>
    <n v="5"/>
    <x v="1"/>
    <n v="3.6144578313253009"/>
    <x v="558"/>
  </r>
  <r>
    <s v="ROI05013"/>
    <s v="P29235"/>
    <d v="2026-06-23T00:00:00"/>
    <d v="2026-06-24T00:00:00"/>
    <x v="1"/>
    <x v="5"/>
    <x v="7"/>
    <s v="Normal"/>
    <s v="Pending"/>
    <x v="7"/>
    <n v="465"/>
    <n v="3"/>
    <x v="190"/>
    <n v="1"/>
    <n v="5"/>
    <x v="1"/>
    <n v="0.64516129032258063"/>
    <x v="2173"/>
  </r>
  <r>
    <s v="ROI05014"/>
    <s v="P16087"/>
    <d v="2026-05-22T00:00:00"/>
    <d v="2026-05-29T00:00:00"/>
    <x v="3"/>
    <x v="4"/>
    <x v="5"/>
    <s v="Urgent"/>
    <s v="Completed"/>
    <x v="1"/>
    <n v="450"/>
    <n v="0"/>
    <x v="12"/>
    <n v="7"/>
    <n v="5"/>
    <x v="0"/>
    <n v="0"/>
    <x v="770"/>
  </r>
  <r>
    <s v="ROI05015"/>
    <s v="P92944"/>
    <d v="2026-05-07T00:00:00"/>
    <d v="2026-05-09T00:00:00"/>
    <x v="3"/>
    <x v="3"/>
    <x v="7"/>
    <s v="Urgent"/>
    <s v="In Progress"/>
    <x v="1"/>
    <n v="500"/>
    <n v="3"/>
    <x v="116"/>
    <n v="2"/>
    <n v="5"/>
    <x v="1"/>
    <n v="0.6"/>
    <x v="402"/>
  </r>
  <r>
    <s v="ROI05016"/>
    <s v="P57366"/>
    <d v="2026-03-28T00:00:00"/>
    <d v="2026-03-31T00:00:00"/>
    <x v="3"/>
    <x v="3"/>
    <x v="1"/>
    <s v="High"/>
    <s v="Pending"/>
    <x v="3"/>
    <n v="275"/>
    <n v="0"/>
    <x v="12"/>
    <n v="3"/>
    <n v="5"/>
    <x v="1"/>
    <n v="0"/>
    <x v="1634"/>
  </r>
  <r>
    <s v="ROI05017"/>
    <s v="P87359"/>
    <d v="2026-01-03T00:00:00"/>
    <d v="2026-01-04T00:00:00"/>
    <x v="0"/>
    <x v="2"/>
    <x v="6"/>
    <s v="Normal"/>
    <s v="Completed"/>
    <x v="4"/>
    <n v="83"/>
    <n v="5"/>
    <x v="479"/>
    <n v="1"/>
    <n v="5"/>
    <x v="1"/>
    <n v="6.024096385542169"/>
    <x v="758"/>
  </r>
  <r>
    <s v="ROI05018"/>
    <s v="P32312"/>
    <d v="2026-04-09T00:00:00"/>
    <d v="2026-04-15T00:00:00"/>
    <x v="0"/>
    <x v="4"/>
    <x v="6"/>
    <s v="Normal"/>
    <s v="Pending"/>
    <x v="7"/>
    <n v="297"/>
    <n v="5"/>
    <x v="144"/>
    <n v="6"/>
    <n v="5"/>
    <x v="0"/>
    <n v="1.6835016835016834"/>
    <x v="565"/>
  </r>
  <r>
    <s v="ROI05019"/>
    <s v="P97634"/>
    <d v="2026-01-14T00:00:00"/>
    <d v="2026-01-19T00:00:00"/>
    <x v="4"/>
    <x v="3"/>
    <x v="1"/>
    <s v="Normal"/>
    <s v="In Progress"/>
    <x v="2"/>
    <n v="102"/>
    <n v="4"/>
    <x v="278"/>
    <n v="5"/>
    <n v="5"/>
    <x v="1"/>
    <n v="3.9215686274509802"/>
    <x v="409"/>
  </r>
  <r>
    <s v="ROI05020"/>
    <s v="P58774"/>
    <d v="2026-01-10T00:00:00"/>
    <d v="2026-01-20T00:00:00"/>
    <x v="4"/>
    <x v="3"/>
    <x v="0"/>
    <s v="High"/>
    <s v="Pending"/>
    <x v="1"/>
    <n v="374"/>
    <n v="3"/>
    <x v="173"/>
    <n v="10"/>
    <n v="5"/>
    <x v="0"/>
    <n v="0.80213903743315518"/>
    <x v="2174"/>
  </r>
  <r>
    <s v="ROI05021"/>
    <s v="P47193"/>
    <d v="2026-04-08T00:00:00"/>
    <d v="2026-04-11T00:00:00"/>
    <x v="0"/>
    <x v="3"/>
    <x v="6"/>
    <s v="High"/>
    <s v="Completed"/>
    <x v="3"/>
    <n v="81"/>
    <n v="0"/>
    <x v="12"/>
    <n v="3"/>
    <n v="5"/>
    <x v="1"/>
    <n v="0"/>
    <x v="364"/>
  </r>
  <r>
    <s v="ROI05022"/>
    <s v="P47430"/>
    <d v="2026-06-07T00:00:00"/>
    <d v="2026-06-09T00:00:00"/>
    <x v="0"/>
    <x v="2"/>
    <x v="7"/>
    <s v="High"/>
    <s v="Completed"/>
    <x v="2"/>
    <n v="303"/>
    <n v="4"/>
    <x v="319"/>
    <n v="2"/>
    <n v="5"/>
    <x v="1"/>
    <n v="1.3201320132013201"/>
    <x v="1712"/>
  </r>
  <r>
    <s v="ROI05023"/>
    <s v="P27889"/>
    <d v="2026-02-09T00:00:00"/>
    <d v="2026-02-13T00:00:00"/>
    <x v="3"/>
    <x v="0"/>
    <x v="6"/>
    <s v="High"/>
    <s v="In Progress"/>
    <x v="1"/>
    <n v="431"/>
    <n v="5"/>
    <x v="138"/>
    <n v="4"/>
    <n v="5"/>
    <x v="1"/>
    <n v="1.160092807424594"/>
    <x v="2175"/>
  </r>
  <r>
    <s v="ROI05024"/>
    <s v="P49720"/>
    <d v="2026-02-07T00:00:00"/>
    <d v="2026-02-14T00:00:00"/>
    <x v="3"/>
    <x v="3"/>
    <x v="2"/>
    <s v="High"/>
    <s v="Completed"/>
    <x v="6"/>
    <n v="107"/>
    <n v="4"/>
    <x v="514"/>
    <n v="7"/>
    <n v="5"/>
    <x v="0"/>
    <n v="3.7383177570093453"/>
    <x v="225"/>
  </r>
  <r>
    <s v="ROI05025"/>
    <s v="P11596"/>
    <d v="2026-03-09T00:00:00"/>
    <d v="2026-03-11T00:00:00"/>
    <x v="0"/>
    <x v="0"/>
    <x v="5"/>
    <s v="High"/>
    <s v="In Progress"/>
    <x v="6"/>
    <n v="421"/>
    <n v="3"/>
    <x v="299"/>
    <n v="2"/>
    <n v="5"/>
    <x v="1"/>
    <n v="0.71258907363420432"/>
    <x v="2176"/>
  </r>
  <r>
    <s v="ROI05026"/>
    <s v="P52649"/>
    <d v="2026-01-26T00:00:00"/>
    <d v="2026-02-05T00:00:00"/>
    <x v="3"/>
    <x v="0"/>
    <x v="0"/>
    <s v="Urgent"/>
    <s v="In Progress"/>
    <x v="6"/>
    <n v="309"/>
    <n v="2"/>
    <x v="475"/>
    <n v="10"/>
    <n v="5"/>
    <x v="0"/>
    <n v="0.64724919093851141"/>
    <x v="337"/>
  </r>
  <r>
    <s v="ROI05027"/>
    <s v="P76741"/>
    <d v="2026-05-17T00:00:00"/>
    <d v="2026-05-21T00:00:00"/>
    <x v="3"/>
    <x v="0"/>
    <x v="5"/>
    <s v="Urgent"/>
    <s v="Completed"/>
    <x v="7"/>
    <n v="240"/>
    <n v="5"/>
    <x v="454"/>
    <n v="4"/>
    <n v="5"/>
    <x v="1"/>
    <n v="2.083333333333333"/>
    <x v="1005"/>
  </r>
  <r>
    <s v="ROI05028"/>
    <s v="P30432"/>
    <d v="2026-05-24T00:00:00"/>
    <d v="2026-05-29T00:00:00"/>
    <x v="4"/>
    <x v="3"/>
    <x v="4"/>
    <s v="High"/>
    <s v="In Progress"/>
    <x v="2"/>
    <n v="190"/>
    <n v="3"/>
    <x v="98"/>
    <n v="5"/>
    <n v="5"/>
    <x v="1"/>
    <n v="1.5789473684210527"/>
    <x v="504"/>
  </r>
  <r>
    <s v="ROI05029"/>
    <s v="P97510"/>
    <d v="2026-03-30T00:00:00"/>
    <d v="2026-04-04T00:00:00"/>
    <x v="1"/>
    <x v="2"/>
    <x v="4"/>
    <s v="High"/>
    <s v="Pending"/>
    <x v="6"/>
    <n v="424"/>
    <n v="5"/>
    <x v="78"/>
    <n v="5"/>
    <n v="5"/>
    <x v="1"/>
    <n v="1.179245283018868"/>
    <x v="1163"/>
  </r>
  <r>
    <s v="ROI05030"/>
    <s v="P95196"/>
    <d v="2026-05-04T00:00:00"/>
    <d v="2026-05-05T00:00:00"/>
    <x v="3"/>
    <x v="5"/>
    <x v="5"/>
    <s v="Urgent"/>
    <s v="Completed"/>
    <x v="1"/>
    <n v="119"/>
    <n v="2"/>
    <x v="294"/>
    <n v="1"/>
    <n v="5"/>
    <x v="1"/>
    <n v="1.680672268907563"/>
    <x v="870"/>
  </r>
  <r>
    <s v="ROI05031"/>
    <s v="P86037"/>
    <d v="2026-01-02T00:00:00"/>
    <d v="2026-01-12T00:00:00"/>
    <x v="1"/>
    <x v="2"/>
    <x v="4"/>
    <s v="Normal"/>
    <s v="Completed"/>
    <x v="6"/>
    <n v="21"/>
    <n v="1"/>
    <x v="251"/>
    <n v="10"/>
    <n v="5"/>
    <x v="0"/>
    <n v="4.7619047619047619"/>
    <x v="278"/>
  </r>
  <r>
    <s v="ROI05032"/>
    <s v="P83429"/>
    <d v="2026-06-10T00:00:00"/>
    <d v="2026-06-20T00:00:00"/>
    <x v="2"/>
    <x v="4"/>
    <x v="6"/>
    <s v="Urgent"/>
    <s v="Pending"/>
    <x v="7"/>
    <n v="104"/>
    <n v="4"/>
    <x v="426"/>
    <n v="10"/>
    <n v="5"/>
    <x v="0"/>
    <n v="3.8461538461538463"/>
    <x v="2177"/>
  </r>
  <r>
    <s v="ROI05033"/>
    <s v="P68586"/>
    <d v="2026-06-15T00:00:00"/>
    <d v="2026-06-25T00:00:00"/>
    <x v="3"/>
    <x v="0"/>
    <x v="3"/>
    <s v="High"/>
    <s v="In Progress"/>
    <x v="3"/>
    <n v="458"/>
    <n v="2"/>
    <x v="8"/>
    <n v="10"/>
    <n v="5"/>
    <x v="0"/>
    <n v="0.43668122270742354"/>
    <x v="1560"/>
  </r>
  <r>
    <s v="ROI05034"/>
    <s v="P41949"/>
    <d v="2026-01-24T00:00:00"/>
    <d v="2026-01-28T00:00:00"/>
    <x v="4"/>
    <x v="0"/>
    <x v="2"/>
    <s v="Normal"/>
    <s v="Completed"/>
    <x v="2"/>
    <n v="99"/>
    <n v="1"/>
    <x v="21"/>
    <n v="4"/>
    <n v="5"/>
    <x v="1"/>
    <n v="1.0101010101010102"/>
    <x v="2178"/>
  </r>
  <r>
    <s v="ROI05035"/>
    <s v="P88058"/>
    <d v="2026-03-15T00:00:00"/>
    <d v="2026-03-19T00:00:00"/>
    <x v="3"/>
    <x v="5"/>
    <x v="0"/>
    <s v="High"/>
    <s v="Pending"/>
    <x v="3"/>
    <n v="237"/>
    <n v="3"/>
    <x v="543"/>
    <n v="4"/>
    <n v="5"/>
    <x v="1"/>
    <n v="1.2658227848101267"/>
    <x v="168"/>
  </r>
  <r>
    <s v="ROI05036"/>
    <s v="P11342"/>
    <d v="2026-02-25T00:00:00"/>
    <d v="2026-03-06T00:00:00"/>
    <x v="1"/>
    <x v="1"/>
    <x v="4"/>
    <s v="Urgent"/>
    <s v="In Progress"/>
    <x v="2"/>
    <n v="96"/>
    <n v="5"/>
    <x v="174"/>
    <n v="9"/>
    <n v="5"/>
    <x v="0"/>
    <n v="5.2083333333333339"/>
    <x v="1064"/>
  </r>
  <r>
    <s v="ROI05037"/>
    <s v="P64738"/>
    <d v="2026-01-27T00:00:00"/>
    <d v="2026-01-28T00:00:00"/>
    <x v="1"/>
    <x v="4"/>
    <x v="4"/>
    <s v="Urgent"/>
    <s v="In Progress"/>
    <x v="6"/>
    <n v="453"/>
    <n v="2"/>
    <x v="290"/>
    <n v="1"/>
    <n v="5"/>
    <x v="1"/>
    <n v="0.44150110375275936"/>
    <x v="2179"/>
  </r>
  <r>
    <s v="ROI05038"/>
    <s v="P66470"/>
    <d v="2026-04-16T00:00:00"/>
    <d v="2026-04-24T00:00:00"/>
    <x v="4"/>
    <x v="4"/>
    <x v="0"/>
    <s v="High"/>
    <s v="In Progress"/>
    <x v="0"/>
    <n v="61"/>
    <n v="4"/>
    <x v="516"/>
    <n v="8"/>
    <n v="5"/>
    <x v="0"/>
    <n v="6.557377049180328"/>
    <x v="798"/>
  </r>
  <r>
    <s v="ROI05039"/>
    <s v="P77139"/>
    <d v="2026-03-28T00:00:00"/>
    <d v="2026-04-03T00:00:00"/>
    <x v="4"/>
    <x v="1"/>
    <x v="1"/>
    <s v="Urgent"/>
    <s v="In Progress"/>
    <x v="4"/>
    <n v="93"/>
    <n v="2"/>
    <x v="334"/>
    <n v="6"/>
    <n v="5"/>
    <x v="0"/>
    <n v="2.1505376344086025"/>
    <x v="52"/>
  </r>
  <r>
    <s v="ROI05040"/>
    <s v="P94470"/>
    <d v="2026-04-30T00:00:00"/>
    <d v="2026-05-01T00:00:00"/>
    <x v="0"/>
    <x v="4"/>
    <x v="3"/>
    <s v="Normal"/>
    <s v="In Progress"/>
    <x v="6"/>
    <n v="60"/>
    <n v="2"/>
    <x v="90"/>
    <n v="1"/>
    <n v="5"/>
    <x v="1"/>
    <n v="3.3333333333333335"/>
    <x v="1005"/>
  </r>
  <r>
    <s v="ROI05041"/>
    <s v="P21508"/>
    <d v="2026-05-05T00:00:00"/>
    <d v="2026-05-10T00:00:00"/>
    <x v="2"/>
    <x v="0"/>
    <x v="6"/>
    <s v="High"/>
    <s v="Completed"/>
    <x v="0"/>
    <n v="218"/>
    <n v="4"/>
    <x v="505"/>
    <n v="5"/>
    <n v="5"/>
    <x v="1"/>
    <n v="1.834862385321101"/>
    <x v="861"/>
  </r>
  <r>
    <s v="ROI05042"/>
    <s v="P34762"/>
    <d v="2026-05-21T00:00:00"/>
    <d v="2026-05-26T00:00:00"/>
    <x v="2"/>
    <x v="1"/>
    <x v="6"/>
    <s v="Normal"/>
    <s v="In Progress"/>
    <x v="7"/>
    <n v="350"/>
    <n v="3"/>
    <x v="461"/>
    <n v="5"/>
    <n v="5"/>
    <x v="1"/>
    <n v="0.85714285714285721"/>
    <x v="478"/>
  </r>
  <r>
    <s v="ROI05043"/>
    <s v="P25456"/>
    <d v="2026-02-20T00:00:00"/>
    <d v="2026-03-01T00:00:00"/>
    <x v="1"/>
    <x v="5"/>
    <x v="6"/>
    <s v="Normal"/>
    <s v="Completed"/>
    <x v="0"/>
    <n v="380"/>
    <n v="0"/>
    <x v="12"/>
    <n v="9"/>
    <n v="5"/>
    <x v="0"/>
    <n v="0"/>
    <x v="2180"/>
  </r>
  <r>
    <s v="ROI05044"/>
    <s v="P68091"/>
    <d v="2026-06-19T00:00:00"/>
    <d v="2026-06-27T00:00:00"/>
    <x v="4"/>
    <x v="3"/>
    <x v="6"/>
    <s v="High"/>
    <s v="Completed"/>
    <x v="0"/>
    <n v="406"/>
    <n v="4"/>
    <x v="399"/>
    <n v="8"/>
    <n v="5"/>
    <x v="0"/>
    <n v="0.98522167487684731"/>
    <x v="1452"/>
  </r>
  <r>
    <s v="ROI05045"/>
    <s v="P30973"/>
    <d v="2026-05-05T00:00:00"/>
    <d v="2026-05-13T00:00:00"/>
    <x v="1"/>
    <x v="5"/>
    <x v="6"/>
    <s v="High"/>
    <s v="Pending"/>
    <x v="0"/>
    <n v="41"/>
    <n v="5"/>
    <x v="224"/>
    <n v="8"/>
    <n v="5"/>
    <x v="0"/>
    <n v="12.195121951219512"/>
    <x v="2181"/>
  </r>
  <r>
    <s v="ROI05046"/>
    <s v="P42677"/>
    <d v="2026-01-25T00:00:00"/>
    <d v="2026-01-27T00:00:00"/>
    <x v="3"/>
    <x v="2"/>
    <x v="6"/>
    <s v="Urgent"/>
    <s v="In Progress"/>
    <x v="5"/>
    <n v="392"/>
    <n v="2"/>
    <x v="164"/>
    <n v="2"/>
    <n v="5"/>
    <x v="1"/>
    <n v="0.51020408163265307"/>
    <x v="103"/>
  </r>
  <r>
    <s v="ROI05047"/>
    <s v="P80528"/>
    <d v="2026-03-06T00:00:00"/>
    <d v="2026-03-12T00:00:00"/>
    <x v="3"/>
    <x v="0"/>
    <x v="1"/>
    <s v="High"/>
    <s v="Completed"/>
    <x v="2"/>
    <n v="480"/>
    <n v="1"/>
    <x v="177"/>
    <n v="6"/>
    <n v="5"/>
    <x v="0"/>
    <n v="0.20833333333333334"/>
    <x v="1839"/>
  </r>
  <r>
    <s v="ROI05048"/>
    <s v="P22252"/>
    <d v="2026-02-08T00:00:00"/>
    <d v="2026-02-09T00:00:00"/>
    <x v="2"/>
    <x v="0"/>
    <x v="2"/>
    <s v="High"/>
    <s v="In Progress"/>
    <x v="2"/>
    <n v="84"/>
    <n v="2"/>
    <x v="1"/>
    <n v="1"/>
    <n v="5"/>
    <x v="1"/>
    <n v="2.3809523809523809"/>
    <x v="687"/>
  </r>
  <r>
    <s v="ROI05049"/>
    <s v="P75529"/>
    <d v="2026-06-01T00:00:00"/>
    <d v="2026-06-09T00:00:00"/>
    <x v="0"/>
    <x v="4"/>
    <x v="5"/>
    <s v="Normal"/>
    <s v="Pending"/>
    <x v="2"/>
    <n v="176"/>
    <n v="1"/>
    <x v="168"/>
    <n v="8"/>
    <n v="5"/>
    <x v="0"/>
    <n v="0.56818181818181823"/>
    <x v="1000"/>
  </r>
  <r>
    <s v="ROI05050"/>
    <s v="P14434"/>
    <d v="2026-02-20T00:00:00"/>
    <d v="2026-02-23T00:00:00"/>
    <x v="0"/>
    <x v="4"/>
    <x v="2"/>
    <s v="Normal"/>
    <s v="Pending"/>
    <x v="3"/>
    <n v="487"/>
    <n v="3"/>
    <x v="541"/>
    <n v="3"/>
    <n v="5"/>
    <x v="1"/>
    <n v="0.61601642710472282"/>
    <x v="1881"/>
  </r>
  <r>
    <s v="ROI05051"/>
    <s v="P14030"/>
    <d v="2026-01-21T00:00:00"/>
    <d v="2026-01-22T00:00:00"/>
    <x v="3"/>
    <x v="2"/>
    <x v="2"/>
    <s v="High"/>
    <s v="In Progress"/>
    <x v="0"/>
    <n v="476"/>
    <n v="1"/>
    <x v="166"/>
    <n v="1"/>
    <n v="5"/>
    <x v="1"/>
    <n v="0.21008403361344538"/>
    <x v="2154"/>
  </r>
  <r>
    <s v="ROI05052"/>
    <s v="P89303"/>
    <d v="2026-04-19T00:00:00"/>
    <d v="2026-04-25T00:00:00"/>
    <x v="3"/>
    <x v="0"/>
    <x v="5"/>
    <s v="High"/>
    <s v="Pending"/>
    <x v="7"/>
    <n v="470"/>
    <n v="4"/>
    <x v="539"/>
    <n v="6"/>
    <n v="5"/>
    <x v="0"/>
    <n v="0.85106382978723405"/>
    <x v="1640"/>
  </r>
  <r>
    <s v="ROI05053"/>
    <s v="P30937"/>
    <d v="2026-01-30T00:00:00"/>
    <d v="2026-01-31T00:00:00"/>
    <x v="4"/>
    <x v="1"/>
    <x v="4"/>
    <s v="Normal"/>
    <s v="Pending"/>
    <x v="3"/>
    <n v="405"/>
    <n v="4"/>
    <x v="300"/>
    <n v="1"/>
    <n v="5"/>
    <x v="1"/>
    <n v="0.98765432098765427"/>
    <x v="896"/>
  </r>
  <r>
    <s v="ROI05054"/>
    <s v="P65834"/>
    <d v="2026-02-22T00:00:00"/>
    <d v="2026-03-01T00:00:00"/>
    <x v="2"/>
    <x v="3"/>
    <x v="4"/>
    <s v="Normal"/>
    <s v="In Progress"/>
    <x v="3"/>
    <n v="290"/>
    <n v="2"/>
    <x v="198"/>
    <n v="7"/>
    <n v="5"/>
    <x v="0"/>
    <n v="0.68965517241379315"/>
    <x v="375"/>
  </r>
  <r>
    <s v="ROI05055"/>
    <s v="P86923"/>
    <d v="2026-02-02T00:00:00"/>
    <d v="2026-02-06T00:00:00"/>
    <x v="3"/>
    <x v="4"/>
    <x v="1"/>
    <s v="Normal"/>
    <s v="In Progress"/>
    <x v="1"/>
    <n v="213"/>
    <n v="5"/>
    <x v="642"/>
    <n v="4"/>
    <n v="5"/>
    <x v="1"/>
    <n v="2.3474178403755865"/>
    <x v="2182"/>
  </r>
  <r>
    <s v="ROI05056"/>
    <s v="P15424"/>
    <d v="2026-04-27T00:00:00"/>
    <d v="2026-04-30T00:00:00"/>
    <x v="3"/>
    <x v="1"/>
    <x v="4"/>
    <s v="Normal"/>
    <s v="In Progress"/>
    <x v="3"/>
    <n v="346"/>
    <n v="0"/>
    <x v="12"/>
    <n v="3"/>
    <n v="5"/>
    <x v="1"/>
    <n v="0"/>
    <x v="1489"/>
  </r>
  <r>
    <s v="ROI05057"/>
    <s v="P31949"/>
    <d v="2026-06-20T00:00:00"/>
    <d v="2026-06-29T00:00:00"/>
    <x v="0"/>
    <x v="1"/>
    <x v="3"/>
    <s v="Urgent"/>
    <s v="Pending"/>
    <x v="2"/>
    <n v="325"/>
    <n v="5"/>
    <x v="656"/>
    <n v="9"/>
    <n v="5"/>
    <x v="0"/>
    <n v="1.5384615384615385"/>
    <x v="1918"/>
  </r>
  <r>
    <s v="ROI05058"/>
    <s v="P93592"/>
    <d v="2026-05-31T00:00:00"/>
    <d v="2026-06-02T00:00:00"/>
    <x v="1"/>
    <x v="4"/>
    <x v="0"/>
    <s v="High"/>
    <s v="Completed"/>
    <x v="1"/>
    <n v="48"/>
    <n v="3"/>
    <x v="107"/>
    <n v="2"/>
    <n v="5"/>
    <x v="1"/>
    <n v="6.25"/>
    <x v="16"/>
  </r>
  <r>
    <s v="ROI05059"/>
    <s v="P84319"/>
    <d v="2026-06-10T00:00:00"/>
    <d v="2026-06-15T00:00:00"/>
    <x v="4"/>
    <x v="1"/>
    <x v="5"/>
    <s v="Urgent"/>
    <s v="Pending"/>
    <x v="7"/>
    <n v="500"/>
    <n v="1"/>
    <x v="1"/>
    <n v="5"/>
    <n v="5"/>
    <x v="1"/>
    <n v="0.2"/>
    <x v="75"/>
  </r>
  <r>
    <s v="ROI05060"/>
    <s v="P42441"/>
    <d v="2026-04-16T00:00:00"/>
    <d v="2026-04-22T00:00:00"/>
    <x v="3"/>
    <x v="3"/>
    <x v="6"/>
    <s v="High"/>
    <s v="Pending"/>
    <x v="5"/>
    <n v="107"/>
    <n v="3"/>
    <x v="539"/>
    <n v="6"/>
    <n v="5"/>
    <x v="0"/>
    <n v="2.8037383177570092"/>
    <x v="285"/>
  </r>
  <r>
    <s v="ROI05061"/>
    <s v="P88915"/>
    <d v="2026-01-08T00:00:00"/>
    <d v="2026-01-12T00:00:00"/>
    <x v="0"/>
    <x v="0"/>
    <x v="4"/>
    <s v="High"/>
    <s v="Completed"/>
    <x v="5"/>
    <n v="260"/>
    <n v="5"/>
    <x v="427"/>
    <n v="4"/>
    <n v="5"/>
    <x v="1"/>
    <n v="1.9230769230769231"/>
    <x v="1563"/>
  </r>
  <r>
    <s v="ROI05062"/>
    <s v="P93712"/>
    <d v="2026-04-29T00:00:00"/>
    <d v="2026-05-09T00:00:00"/>
    <x v="2"/>
    <x v="4"/>
    <x v="2"/>
    <s v="High"/>
    <s v="In Progress"/>
    <x v="1"/>
    <n v="444"/>
    <n v="0"/>
    <x v="12"/>
    <n v="10"/>
    <n v="5"/>
    <x v="0"/>
    <n v="0"/>
    <x v="433"/>
  </r>
  <r>
    <s v="ROI05063"/>
    <s v="P12263"/>
    <d v="2026-03-12T00:00:00"/>
    <d v="2026-03-17T00:00:00"/>
    <x v="4"/>
    <x v="2"/>
    <x v="1"/>
    <s v="Urgent"/>
    <s v="Pending"/>
    <x v="3"/>
    <n v="95"/>
    <n v="3"/>
    <x v="64"/>
    <n v="5"/>
    <n v="5"/>
    <x v="1"/>
    <n v="3.1578947368421053"/>
    <x v="147"/>
  </r>
  <r>
    <s v="ROI05064"/>
    <s v="P79454"/>
    <d v="2026-05-26T00:00:00"/>
    <d v="2026-05-27T00:00:00"/>
    <x v="3"/>
    <x v="2"/>
    <x v="7"/>
    <s v="Normal"/>
    <s v="In Progress"/>
    <x v="2"/>
    <n v="247"/>
    <n v="0"/>
    <x v="12"/>
    <n v="1"/>
    <n v="5"/>
    <x v="1"/>
    <n v="0"/>
    <x v="1047"/>
  </r>
  <r>
    <s v="ROI05065"/>
    <s v="P50305"/>
    <d v="2026-06-22T00:00:00"/>
    <d v="2026-06-23T00:00:00"/>
    <x v="2"/>
    <x v="0"/>
    <x v="2"/>
    <s v="Urgent"/>
    <s v="Completed"/>
    <x v="4"/>
    <n v="370"/>
    <n v="3"/>
    <x v="329"/>
    <n v="1"/>
    <n v="5"/>
    <x v="1"/>
    <n v="0.81081081081081086"/>
    <x v="1032"/>
  </r>
  <r>
    <s v="ROI05066"/>
    <s v="P67044"/>
    <d v="2026-03-31T00:00:00"/>
    <d v="2026-04-01T00:00:00"/>
    <x v="2"/>
    <x v="3"/>
    <x v="3"/>
    <s v="Normal"/>
    <s v="Completed"/>
    <x v="2"/>
    <n v="105"/>
    <n v="1"/>
    <x v="504"/>
    <n v="1"/>
    <n v="5"/>
    <x v="1"/>
    <n v="0.95238095238095244"/>
    <x v="980"/>
  </r>
  <r>
    <s v="ROI05067"/>
    <s v="P41070"/>
    <d v="2026-01-27T00:00:00"/>
    <d v="2026-01-30T00:00:00"/>
    <x v="2"/>
    <x v="3"/>
    <x v="2"/>
    <s v="Normal"/>
    <s v="Completed"/>
    <x v="6"/>
    <n v="62"/>
    <n v="3"/>
    <x v="110"/>
    <n v="3"/>
    <n v="5"/>
    <x v="1"/>
    <n v="4.838709677419355"/>
    <x v="1020"/>
  </r>
  <r>
    <s v="ROI05068"/>
    <s v="P59420"/>
    <d v="2026-02-18T00:00:00"/>
    <d v="2026-02-20T00:00:00"/>
    <x v="1"/>
    <x v="5"/>
    <x v="5"/>
    <s v="Urgent"/>
    <s v="In Progress"/>
    <x v="1"/>
    <n v="83"/>
    <n v="3"/>
    <x v="463"/>
    <n v="2"/>
    <n v="5"/>
    <x v="1"/>
    <n v="3.6144578313253009"/>
    <x v="1296"/>
  </r>
  <r>
    <s v="ROI05069"/>
    <s v="P89813"/>
    <d v="2026-02-25T00:00:00"/>
    <d v="2026-02-26T00:00:00"/>
    <x v="4"/>
    <x v="4"/>
    <x v="7"/>
    <s v="Normal"/>
    <s v="Completed"/>
    <x v="6"/>
    <n v="357"/>
    <n v="2"/>
    <x v="155"/>
    <n v="1"/>
    <n v="5"/>
    <x v="1"/>
    <n v="0.56022408963585435"/>
    <x v="508"/>
  </r>
  <r>
    <s v="ROI05070"/>
    <s v="P86732"/>
    <d v="2026-04-23T00:00:00"/>
    <d v="2026-04-29T00:00:00"/>
    <x v="4"/>
    <x v="2"/>
    <x v="4"/>
    <s v="Normal"/>
    <s v="Pending"/>
    <x v="1"/>
    <n v="216"/>
    <n v="4"/>
    <x v="131"/>
    <n v="6"/>
    <n v="5"/>
    <x v="0"/>
    <n v="1.8518518518518516"/>
    <x v="6"/>
  </r>
  <r>
    <s v="ROI05071"/>
    <s v="P19083"/>
    <d v="2026-06-14T00:00:00"/>
    <d v="2026-06-22T00:00:00"/>
    <x v="3"/>
    <x v="0"/>
    <x v="2"/>
    <s v="Normal"/>
    <s v="In Progress"/>
    <x v="7"/>
    <n v="180"/>
    <n v="3"/>
    <x v="508"/>
    <n v="8"/>
    <n v="5"/>
    <x v="0"/>
    <n v="1.6666666666666667"/>
    <x v="904"/>
  </r>
  <r>
    <s v="ROI05072"/>
    <s v="P95421"/>
    <d v="2026-01-06T00:00:00"/>
    <d v="2026-01-14T00:00:00"/>
    <x v="2"/>
    <x v="1"/>
    <x v="2"/>
    <s v="Normal"/>
    <s v="In Progress"/>
    <x v="5"/>
    <n v="207"/>
    <n v="4"/>
    <x v="138"/>
    <n v="8"/>
    <n v="5"/>
    <x v="0"/>
    <n v="1.932367149758454"/>
    <x v="1627"/>
  </r>
  <r>
    <s v="ROI05073"/>
    <s v="P93980"/>
    <d v="2026-01-19T00:00:00"/>
    <d v="2026-01-22T00:00:00"/>
    <x v="3"/>
    <x v="4"/>
    <x v="1"/>
    <s v="High"/>
    <s v="Pending"/>
    <x v="7"/>
    <n v="451"/>
    <n v="1"/>
    <x v="161"/>
    <n v="3"/>
    <n v="5"/>
    <x v="1"/>
    <n v="0.22172949002217296"/>
    <x v="2100"/>
  </r>
  <r>
    <s v="ROI05074"/>
    <s v="P47984"/>
    <d v="2026-02-16T00:00:00"/>
    <d v="2026-02-25T00:00:00"/>
    <x v="3"/>
    <x v="3"/>
    <x v="7"/>
    <s v="Normal"/>
    <s v="In Progress"/>
    <x v="2"/>
    <n v="408"/>
    <n v="0"/>
    <x v="12"/>
    <n v="9"/>
    <n v="5"/>
    <x v="0"/>
    <n v="0"/>
    <x v="2033"/>
  </r>
  <r>
    <s v="ROI05075"/>
    <s v="P67317"/>
    <d v="2026-02-24T00:00:00"/>
    <d v="2026-03-01T00:00:00"/>
    <x v="3"/>
    <x v="5"/>
    <x v="2"/>
    <s v="Normal"/>
    <s v="In Progress"/>
    <x v="3"/>
    <n v="417"/>
    <n v="5"/>
    <x v="273"/>
    <n v="5"/>
    <n v="5"/>
    <x v="1"/>
    <n v="1.1990407673860912"/>
    <x v="1210"/>
  </r>
  <r>
    <s v="ROI05076"/>
    <s v="P79074"/>
    <d v="2026-04-11T00:00:00"/>
    <d v="2026-04-21T00:00:00"/>
    <x v="3"/>
    <x v="3"/>
    <x v="1"/>
    <s v="Urgent"/>
    <s v="Completed"/>
    <x v="4"/>
    <n v="129"/>
    <n v="3"/>
    <x v="179"/>
    <n v="10"/>
    <n v="5"/>
    <x v="0"/>
    <n v="2.3255813953488373"/>
    <x v="768"/>
  </r>
  <r>
    <s v="ROI05077"/>
    <s v="P99150"/>
    <d v="2026-04-02T00:00:00"/>
    <d v="2026-04-10T00:00:00"/>
    <x v="0"/>
    <x v="0"/>
    <x v="4"/>
    <s v="Normal"/>
    <s v="Completed"/>
    <x v="1"/>
    <n v="103"/>
    <n v="2"/>
    <x v="21"/>
    <n v="8"/>
    <n v="5"/>
    <x v="0"/>
    <n v="1.9417475728155338"/>
    <x v="2183"/>
  </r>
  <r>
    <s v="ROI05078"/>
    <s v="P47906"/>
    <d v="2026-03-11T00:00:00"/>
    <d v="2026-03-17T00:00:00"/>
    <x v="1"/>
    <x v="1"/>
    <x v="0"/>
    <s v="Normal"/>
    <s v="Pending"/>
    <x v="7"/>
    <n v="104"/>
    <n v="2"/>
    <x v="312"/>
    <n v="6"/>
    <n v="5"/>
    <x v="0"/>
    <n v="1.9230769230769231"/>
    <x v="96"/>
  </r>
  <r>
    <s v="ROI05079"/>
    <s v="P89871"/>
    <d v="2026-06-15T00:00:00"/>
    <d v="2026-06-20T00:00:00"/>
    <x v="2"/>
    <x v="2"/>
    <x v="2"/>
    <s v="High"/>
    <s v="Pending"/>
    <x v="3"/>
    <n v="391"/>
    <n v="5"/>
    <x v="431"/>
    <n v="5"/>
    <n v="5"/>
    <x v="1"/>
    <n v="1.2787723785166241"/>
    <x v="331"/>
  </r>
  <r>
    <s v="ROI05080"/>
    <s v="P89377"/>
    <d v="2026-05-03T00:00:00"/>
    <d v="2026-05-10T00:00:00"/>
    <x v="4"/>
    <x v="3"/>
    <x v="3"/>
    <s v="Normal"/>
    <s v="Completed"/>
    <x v="1"/>
    <n v="459"/>
    <n v="5"/>
    <x v="342"/>
    <n v="7"/>
    <n v="5"/>
    <x v="0"/>
    <n v="1.0893246187363834"/>
    <x v="949"/>
  </r>
  <r>
    <s v="ROI05081"/>
    <s v="P40497"/>
    <d v="2026-04-16T00:00:00"/>
    <d v="2026-04-25T00:00:00"/>
    <x v="2"/>
    <x v="2"/>
    <x v="7"/>
    <s v="High"/>
    <s v="Pending"/>
    <x v="6"/>
    <n v="160"/>
    <n v="4"/>
    <x v="63"/>
    <n v="9"/>
    <n v="5"/>
    <x v="0"/>
    <n v="2.5"/>
    <x v="1623"/>
  </r>
  <r>
    <s v="ROI05082"/>
    <s v="P39618"/>
    <d v="2026-04-03T00:00:00"/>
    <d v="2026-04-08T00:00:00"/>
    <x v="4"/>
    <x v="4"/>
    <x v="5"/>
    <s v="Urgent"/>
    <s v="Pending"/>
    <x v="3"/>
    <n v="66"/>
    <n v="1"/>
    <x v="88"/>
    <n v="5"/>
    <n v="5"/>
    <x v="1"/>
    <n v="1.5151515151515151"/>
    <x v="874"/>
  </r>
  <r>
    <s v="ROI05083"/>
    <s v="P27578"/>
    <d v="2026-03-16T00:00:00"/>
    <d v="2026-03-18T00:00:00"/>
    <x v="2"/>
    <x v="2"/>
    <x v="3"/>
    <s v="Urgent"/>
    <s v="In Progress"/>
    <x v="4"/>
    <n v="437"/>
    <n v="3"/>
    <x v="102"/>
    <n v="2"/>
    <n v="5"/>
    <x v="1"/>
    <n v="0.68649885583524028"/>
    <x v="1725"/>
  </r>
  <r>
    <s v="ROI05084"/>
    <s v="P43993"/>
    <d v="2026-01-06T00:00:00"/>
    <d v="2026-01-07T00:00:00"/>
    <x v="4"/>
    <x v="0"/>
    <x v="5"/>
    <s v="Urgent"/>
    <s v="Completed"/>
    <x v="1"/>
    <n v="274"/>
    <n v="0"/>
    <x v="12"/>
    <n v="1"/>
    <n v="5"/>
    <x v="1"/>
    <n v="0"/>
    <x v="2184"/>
  </r>
  <r>
    <s v="ROI05085"/>
    <s v="P80154"/>
    <d v="2026-01-13T00:00:00"/>
    <d v="2026-01-16T00:00:00"/>
    <x v="1"/>
    <x v="5"/>
    <x v="2"/>
    <s v="Normal"/>
    <s v="In Progress"/>
    <x v="0"/>
    <n v="354"/>
    <n v="1"/>
    <x v="198"/>
    <n v="3"/>
    <n v="5"/>
    <x v="1"/>
    <n v="0.2824858757062147"/>
    <x v="581"/>
  </r>
  <r>
    <s v="ROI05086"/>
    <s v="P57393"/>
    <d v="2026-03-31T00:00:00"/>
    <d v="2026-04-08T00:00:00"/>
    <x v="4"/>
    <x v="4"/>
    <x v="2"/>
    <s v="Urgent"/>
    <s v="Completed"/>
    <x v="0"/>
    <n v="255"/>
    <n v="0"/>
    <x v="12"/>
    <n v="8"/>
    <n v="5"/>
    <x v="0"/>
    <n v="0"/>
    <x v="1399"/>
  </r>
  <r>
    <s v="ROI05087"/>
    <s v="P57544"/>
    <d v="2026-04-10T00:00:00"/>
    <d v="2026-04-12T00:00:00"/>
    <x v="2"/>
    <x v="2"/>
    <x v="7"/>
    <s v="High"/>
    <s v="Completed"/>
    <x v="0"/>
    <n v="413"/>
    <n v="3"/>
    <x v="461"/>
    <n v="2"/>
    <n v="5"/>
    <x v="1"/>
    <n v="0.72639225181598066"/>
    <x v="1861"/>
  </r>
  <r>
    <s v="ROI05088"/>
    <s v="P43246"/>
    <d v="2026-06-12T00:00:00"/>
    <d v="2026-06-17T00:00:00"/>
    <x v="3"/>
    <x v="3"/>
    <x v="5"/>
    <s v="High"/>
    <s v="Pending"/>
    <x v="1"/>
    <n v="148"/>
    <n v="0"/>
    <x v="12"/>
    <n v="5"/>
    <n v="5"/>
    <x v="1"/>
    <n v="0"/>
    <x v="43"/>
  </r>
  <r>
    <s v="ROI05089"/>
    <s v="P98821"/>
    <d v="2026-05-22T00:00:00"/>
    <d v="2026-05-29T00:00:00"/>
    <x v="3"/>
    <x v="4"/>
    <x v="4"/>
    <s v="High"/>
    <s v="In Progress"/>
    <x v="2"/>
    <n v="81"/>
    <n v="2"/>
    <x v="115"/>
    <n v="7"/>
    <n v="5"/>
    <x v="0"/>
    <n v="2.4691358024691357"/>
    <x v="1441"/>
  </r>
  <r>
    <s v="ROI05090"/>
    <s v="P90052"/>
    <d v="2026-06-22T00:00:00"/>
    <d v="2026-06-29T00:00:00"/>
    <x v="1"/>
    <x v="5"/>
    <x v="7"/>
    <s v="High"/>
    <s v="Completed"/>
    <x v="1"/>
    <n v="199"/>
    <n v="2"/>
    <x v="451"/>
    <n v="7"/>
    <n v="5"/>
    <x v="0"/>
    <n v="1.0050251256281406"/>
    <x v="1025"/>
  </r>
  <r>
    <s v="ROI05091"/>
    <s v="P70455"/>
    <d v="2026-03-23T00:00:00"/>
    <d v="2026-03-29T00:00:00"/>
    <x v="1"/>
    <x v="3"/>
    <x v="4"/>
    <s v="Urgent"/>
    <s v="In Progress"/>
    <x v="6"/>
    <n v="335"/>
    <n v="5"/>
    <x v="28"/>
    <n v="6"/>
    <n v="5"/>
    <x v="0"/>
    <n v="1.4925373134328357"/>
    <x v="194"/>
  </r>
  <r>
    <s v="ROI05092"/>
    <s v="P67277"/>
    <d v="2026-02-01T00:00:00"/>
    <d v="2026-02-11T00:00:00"/>
    <x v="1"/>
    <x v="5"/>
    <x v="4"/>
    <s v="High"/>
    <s v="Pending"/>
    <x v="4"/>
    <n v="272"/>
    <n v="1"/>
    <x v="217"/>
    <n v="10"/>
    <n v="5"/>
    <x v="0"/>
    <n v="0.36764705882352938"/>
    <x v="505"/>
  </r>
  <r>
    <s v="ROI05093"/>
    <s v="P63518"/>
    <d v="2026-01-30T00:00:00"/>
    <d v="2026-02-08T00:00:00"/>
    <x v="2"/>
    <x v="4"/>
    <x v="7"/>
    <s v="Normal"/>
    <s v="Completed"/>
    <x v="6"/>
    <n v="241"/>
    <n v="5"/>
    <x v="239"/>
    <n v="9"/>
    <n v="5"/>
    <x v="0"/>
    <n v="2.0746887966804977"/>
    <x v="1268"/>
  </r>
  <r>
    <s v="ROI05094"/>
    <s v="P51086"/>
    <d v="2026-02-03T00:00:00"/>
    <d v="2026-02-10T00:00:00"/>
    <x v="2"/>
    <x v="2"/>
    <x v="4"/>
    <s v="Normal"/>
    <s v="In Progress"/>
    <x v="4"/>
    <n v="405"/>
    <n v="4"/>
    <x v="200"/>
    <n v="7"/>
    <n v="5"/>
    <x v="0"/>
    <n v="0.98765432098765427"/>
    <x v="515"/>
  </r>
  <r>
    <s v="ROI05095"/>
    <s v="P25201"/>
    <d v="2026-01-20T00:00:00"/>
    <d v="2026-01-30T00:00:00"/>
    <x v="0"/>
    <x v="0"/>
    <x v="0"/>
    <s v="Urgent"/>
    <s v="Pending"/>
    <x v="2"/>
    <n v="293"/>
    <n v="4"/>
    <x v="181"/>
    <n v="10"/>
    <n v="5"/>
    <x v="0"/>
    <n v="1.3651877133105803"/>
    <x v="2185"/>
  </r>
  <r>
    <s v="ROI05096"/>
    <s v="P90469"/>
    <d v="2026-05-20T00:00:00"/>
    <d v="2026-05-25T00:00:00"/>
    <x v="3"/>
    <x v="5"/>
    <x v="1"/>
    <s v="Normal"/>
    <s v="Pending"/>
    <x v="2"/>
    <n v="141"/>
    <n v="2"/>
    <x v="319"/>
    <n v="5"/>
    <n v="5"/>
    <x v="1"/>
    <n v="1.4184397163120568"/>
    <x v="915"/>
  </r>
  <r>
    <s v="ROI05097"/>
    <s v="P36802"/>
    <d v="2026-02-12T00:00:00"/>
    <d v="2026-02-15T00:00:00"/>
    <x v="2"/>
    <x v="4"/>
    <x v="0"/>
    <s v="Urgent"/>
    <s v="Pending"/>
    <x v="6"/>
    <n v="278"/>
    <n v="0"/>
    <x v="12"/>
    <n v="3"/>
    <n v="5"/>
    <x v="1"/>
    <n v="0"/>
    <x v="2186"/>
  </r>
  <r>
    <s v="ROI05098"/>
    <s v="P77284"/>
    <d v="2026-06-03T00:00:00"/>
    <d v="2026-06-04T00:00:00"/>
    <x v="1"/>
    <x v="0"/>
    <x v="6"/>
    <s v="Normal"/>
    <s v="Pending"/>
    <x v="3"/>
    <n v="209"/>
    <n v="4"/>
    <x v="96"/>
    <n v="1"/>
    <n v="5"/>
    <x v="1"/>
    <n v="1.9138755980861244"/>
    <x v="828"/>
  </r>
  <r>
    <s v="ROI05099"/>
    <s v="P35091"/>
    <d v="2026-04-06T00:00:00"/>
    <d v="2026-04-15T00:00:00"/>
    <x v="0"/>
    <x v="1"/>
    <x v="5"/>
    <s v="Urgent"/>
    <s v="Pending"/>
    <x v="6"/>
    <n v="470"/>
    <n v="2"/>
    <x v="177"/>
    <n v="9"/>
    <n v="5"/>
    <x v="0"/>
    <n v="0.42553191489361702"/>
    <x v="2187"/>
  </r>
  <r>
    <s v="ROI05100"/>
    <s v="P57805"/>
    <d v="2026-06-25T00:00:00"/>
    <d v="2026-07-02T00:00:00"/>
    <x v="0"/>
    <x v="4"/>
    <x v="7"/>
    <s v="Normal"/>
    <s v="In Progress"/>
    <x v="0"/>
    <n v="447"/>
    <n v="2"/>
    <x v="100"/>
    <n v="7"/>
    <n v="5"/>
    <x v="0"/>
    <n v="0.44742729306487694"/>
    <x v="1496"/>
  </r>
  <r>
    <s v="ROI05101"/>
    <s v="P90312"/>
    <d v="2026-06-25T00:00:00"/>
    <d v="2026-06-30T00:00:00"/>
    <x v="3"/>
    <x v="3"/>
    <x v="5"/>
    <s v="High"/>
    <s v="Completed"/>
    <x v="5"/>
    <n v="286"/>
    <n v="3"/>
    <x v="121"/>
    <n v="5"/>
    <n v="5"/>
    <x v="1"/>
    <n v="1.048951048951049"/>
    <x v="2188"/>
  </r>
  <r>
    <s v="ROI05102"/>
    <s v="P93848"/>
    <d v="2026-04-19T00:00:00"/>
    <d v="2026-04-26T00:00:00"/>
    <x v="2"/>
    <x v="1"/>
    <x v="6"/>
    <s v="Urgent"/>
    <s v="Pending"/>
    <x v="4"/>
    <n v="330"/>
    <n v="1"/>
    <x v="285"/>
    <n v="7"/>
    <n v="5"/>
    <x v="0"/>
    <n v="0.30303030303030304"/>
    <x v="2189"/>
  </r>
  <r>
    <s v="ROI05103"/>
    <s v="P73225"/>
    <d v="2026-02-25T00:00:00"/>
    <d v="2026-03-01T00:00:00"/>
    <x v="4"/>
    <x v="4"/>
    <x v="5"/>
    <s v="Normal"/>
    <s v="Pending"/>
    <x v="1"/>
    <n v="350"/>
    <n v="2"/>
    <x v="546"/>
    <n v="4"/>
    <n v="5"/>
    <x v="1"/>
    <n v="0.5714285714285714"/>
    <x v="480"/>
  </r>
  <r>
    <s v="ROI05104"/>
    <s v="P34685"/>
    <d v="2026-04-24T00:00:00"/>
    <d v="2026-04-30T00:00:00"/>
    <x v="0"/>
    <x v="5"/>
    <x v="2"/>
    <s v="Urgent"/>
    <s v="In Progress"/>
    <x v="5"/>
    <n v="138"/>
    <n v="3"/>
    <x v="252"/>
    <n v="6"/>
    <n v="5"/>
    <x v="0"/>
    <n v="2.1739130434782608"/>
    <x v="377"/>
  </r>
  <r>
    <s v="ROI05105"/>
    <s v="P15777"/>
    <d v="2026-01-13T00:00:00"/>
    <d v="2026-01-17T00:00:00"/>
    <x v="4"/>
    <x v="0"/>
    <x v="5"/>
    <s v="Normal"/>
    <s v="Completed"/>
    <x v="1"/>
    <n v="114"/>
    <n v="3"/>
    <x v="112"/>
    <n v="4"/>
    <n v="5"/>
    <x v="1"/>
    <n v="2.6315789473684208"/>
    <x v="59"/>
  </r>
  <r>
    <s v="ROI05106"/>
    <s v="P18464"/>
    <d v="2026-05-27T00:00:00"/>
    <d v="2026-05-29T00:00:00"/>
    <x v="3"/>
    <x v="4"/>
    <x v="0"/>
    <s v="Urgent"/>
    <s v="Pending"/>
    <x v="7"/>
    <n v="126"/>
    <n v="0"/>
    <x v="12"/>
    <n v="2"/>
    <n v="5"/>
    <x v="1"/>
    <n v="0"/>
    <x v="39"/>
  </r>
  <r>
    <s v="ROI05107"/>
    <s v="P57582"/>
    <d v="2026-01-17T00:00:00"/>
    <d v="2026-01-23T00:00:00"/>
    <x v="4"/>
    <x v="3"/>
    <x v="1"/>
    <s v="Urgent"/>
    <s v="In Progress"/>
    <x v="5"/>
    <n v="170"/>
    <n v="2"/>
    <x v="185"/>
    <n v="6"/>
    <n v="5"/>
    <x v="0"/>
    <n v="1.1764705882352942"/>
    <x v="646"/>
  </r>
  <r>
    <s v="ROI05108"/>
    <s v="P76176"/>
    <d v="2026-01-04T00:00:00"/>
    <d v="2026-01-09T00:00:00"/>
    <x v="3"/>
    <x v="1"/>
    <x v="4"/>
    <s v="High"/>
    <s v="Completed"/>
    <x v="1"/>
    <n v="79"/>
    <n v="1"/>
    <x v="223"/>
    <n v="5"/>
    <n v="5"/>
    <x v="1"/>
    <n v="1.2658227848101267"/>
    <x v="1510"/>
  </r>
  <r>
    <s v="ROI05109"/>
    <s v="P37944"/>
    <d v="2026-02-15T00:00:00"/>
    <d v="2026-02-21T00:00:00"/>
    <x v="2"/>
    <x v="5"/>
    <x v="2"/>
    <s v="Urgent"/>
    <s v="Pending"/>
    <x v="1"/>
    <n v="116"/>
    <n v="3"/>
    <x v="101"/>
    <n v="6"/>
    <n v="5"/>
    <x v="0"/>
    <n v="2.5862068965517242"/>
    <x v="903"/>
  </r>
  <r>
    <s v="ROI05110"/>
    <s v="P59303"/>
    <d v="2026-01-11T00:00:00"/>
    <d v="2026-01-19T00:00:00"/>
    <x v="1"/>
    <x v="2"/>
    <x v="2"/>
    <s v="Urgent"/>
    <s v="Pending"/>
    <x v="6"/>
    <n v="378"/>
    <n v="0"/>
    <x v="12"/>
    <n v="8"/>
    <n v="5"/>
    <x v="0"/>
    <n v="0"/>
    <x v="1279"/>
  </r>
  <r>
    <s v="ROI05111"/>
    <s v="P61328"/>
    <d v="2026-04-22T00:00:00"/>
    <d v="2026-04-26T00:00:00"/>
    <x v="0"/>
    <x v="3"/>
    <x v="0"/>
    <s v="Normal"/>
    <s v="Pending"/>
    <x v="5"/>
    <n v="410"/>
    <n v="2"/>
    <x v="5"/>
    <n v="4"/>
    <n v="5"/>
    <x v="1"/>
    <n v="0.48780487804878048"/>
    <x v="2190"/>
  </r>
  <r>
    <s v="ROI05112"/>
    <s v="P93110"/>
    <d v="2026-06-23T00:00:00"/>
    <d v="2026-06-27T00:00:00"/>
    <x v="4"/>
    <x v="0"/>
    <x v="1"/>
    <s v="High"/>
    <s v="In Progress"/>
    <x v="2"/>
    <n v="137"/>
    <n v="5"/>
    <x v="256"/>
    <n v="4"/>
    <n v="5"/>
    <x v="1"/>
    <n v="3.6496350364963499"/>
    <x v="939"/>
  </r>
  <r>
    <s v="ROI05113"/>
    <s v="P11004"/>
    <d v="2026-01-15T00:00:00"/>
    <d v="2026-01-18T00:00:00"/>
    <x v="2"/>
    <x v="2"/>
    <x v="3"/>
    <s v="High"/>
    <s v="Pending"/>
    <x v="4"/>
    <n v="426"/>
    <n v="5"/>
    <x v="341"/>
    <n v="3"/>
    <n v="5"/>
    <x v="1"/>
    <n v="1.1737089201877933"/>
    <x v="362"/>
  </r>
  <r>
    <s v="ROI05114"/>
    <s v="P74600"/>
    <d v="2026-05-16T00:00:00"/>
    <d v="2026-05-23T00:00:00"/>
    <x v="4"/>
    <x v="5"/>
    <x v="4"/>
    <s v="Normal"/>
    <s v="In Progress"/>
    <x v="4"/>
    <n v="445"/>
    <n v="5"/>
    <x v="431"/>
    <n v="7"/>
    <n v="5"/>
    <x v="0"/>
    <n v="1.1235955056179776"/>
    <x v="1387"/>
  </r>
  <r>
    <s v="ROI05115"/>
    <s v="P36413"/>
    <d v="2026-03-18T00:00:00"/>
    <d v="2026-03-19T00:00:00"/>
    <x v="1"/>
    <x v="0"/>
    <x v="2"/>
    <s v="High"/>
    <s v="In Progress"/>
    <x v="5"/>
    <n v="307"/>
    <n v="5"/>
    <x v="266"/>
    <n v="1"/>
    <n v="5"/>
    <x v="1"/>
    <n v="1.6286644951140066"/>
    <x v="1610"/>
  </r>
  <r>
    <s v="ROI05116"/>
    <s v="P39734"/>
    <d v="2026-04-28T00:00:00"/>
    <d v="2026-05-08T00:00:00"/>
    <x v="2"/>
    <x v="0"/>
    <x v="6"/>
    <s v="High"/>
    <s v="Pending"/>
    <x v="2"/>
    <n v="270"/>
    <n v="2"/>
    <x v="16"/>
    <n v="10"/>
    <n v="5"/>
    <x v="0"/>
    <n v="0.74074074074074081"/>
    <x v="364"/>
  </r>
  <r>
    <s v="ROI05117"/>
    <s v="P96376"/>
    <d v="2026-01-08T00:00:00"/>
    <d v="2026-01-18T00:00:00"/>
    <x v="0"/>
    <x v="4"/>
    <x v="6"/>
    <s v="Urgent"/>
    <s v="Completed"/>
    <x v="7"/>
    <n v="272"/>
    <n v="5"/>
    <x v="665"/>
    <n v="10"/>
    <n v="5"/>
    <x v="0"/>
    <n v="1.8382352941176472"/>
    <x v="505"/>
  </r>
  <r>
    <s v="ROI05118"/>
    <s v="P37439"/>
    <d v="2026-05-24T00:00:00"/>
    <d v="2026-06-03T00:00:00"/>
    <x v="3"/>
    <x v="1"/>
    <x v="5"/>
    <s v="Normal"/>
    <s v="Pending"/>
    <x v="0"/>
    <n v="123"/>
    <n v="0"/>
    <x v="12"/>
    <n v="10"/>
    <n v="5"/>
    <x v="0"/>
    <n v="0"/>
    <x v="2191"/>
  </r>
  <r>
    <s v="ROI05119"/>
    <s v="P63728"/>
    <d v="2026-01-01T00:00:00"/>
    <d v="2026-01-06T00:00:00"/>
    <x v="0"/>
    <x v="1"/>
    <x v="0"/>
    <s v="Urgent"/>
    <s v="Completed"/>
    <x v="7"/>
    <n v="102"/>
    <n v="1"/>
    <x v="120"/>
    <n v="5"/>
    <n v="5"/>
    <x v="1"/>
    <n v="0.98039215686274506"/>
    <x v="409"/>
  </r>
  <r>
    <s v="ROI05120"/>
    <s v="P86715"/>
    <d v="2026-02-02T00:00:00"/>
    <d v="2026-02-05T00:00:00"/>
    <x v="0"/>
    <x v="1"/>
    <x v="6"/>
    <s v="Normal"/>
    <s v="Completed"/>
    <x v="5"/>
    <n v="98"/>
    <n v="2"/>
    <x v="267"/>
    <n v="3"/>
    <n v="5"/>
    <x v="1"/>
    <n v="2.0408163265306123"/>
    <x v="328"/>
  </r>
  <r>
    <s v="ROI05121"/>
    <s v="P76125"/>
    <d v="2026-05-31T00:00:00"/>
    <d v="2026-06-06T00:00:00"/>
    <x v="3"/>
    <x v="5"/>
    <x v="5"/>
    <s v="High"/>
    <s v="Pending"/>
    <x v="3"/>
    <n v="58"/>
    <n v="4"/>
    <x v="619"/>
    <n v="6"/>
    <n v="5"/>
    <x v="0"/>
    <n v="6.8965517241379306"/>
    <x v="1120"/>
  </r>
  <r>
    <s v="ROI05122"/>
    <s v="P35412"/>
    <d v="2026-02-08T00:00:00"/>
    <d v="2026-02-16T00:00:00"/>
    <x v="3"/>
    <x v="3"/>
    <x v="6"/>
    <s v="High"/>
    <s v="In Progress"/>
    <x v="1"/>
    <n v="232"/>
    <n v="2"/>
    <x v="177"/>
    <n v="8"/>
    <n v="5"/>
    <x v="0"/>
    <n v="0.86206896551724133"/>
    <x v="900"/>
  </r>
  <r>
    <s v="ROI05123"/>
    <s v="P87366"/>
    <d v="2026-06-05T00:00:00"/>
    <d v="2026-06-06T00:00:00"/>
    <x v="3"/>
    <x v="3"/>
    <x v="5"/>
    <s v="Urgent"/>
    <s v="In Progress"/>
    <x v="6"/>
    <n v="195"/>
    <n v="3"/>
    <x v="185"/>
    <n v="1"/>
    <n v="5"/>
    <x v="1"/>
    <n v="1.5384615384615385"/>
    <x v="1230"/>
  </r>
  <r>
    <s v="ROI05124"/>
    <s v="P26401"/>
    <d v="2026-05-16T00:00:00"/>
    <d v="2026-05-26T00:00:00"/>
    <x v="1"/>
    <x v="4"/>
    <x v="7"/>
    <s v="High"/>
    <s v="In Progress"/>
    <x v="2"/>
    <n v="453"/>
    <n v="2"/>
    <x v="198"/>
    <n v="10"/>
    <n v="5"/>
    <x v="0"/>
    <n v="0.44150110375275936"/>
    <x v="730"/>
  </r>
  <r>
    <s v="ROI05125"/>
    <s v="P16194"/>
    <d v="2026-02-03T00:00:00"/>
    <d v="2026-02-09T00:00:00"/>
    <x v="3"/>
    <x v="2"/>
    <x v="3"/>
    <s v="High"/>
    <s v="Completed"/>
    <x v="6"/>
    <n v="152"/>
    <n v="0"/>
    <x v="12"/>
    <n v="6"/>
    <n v="5"/>
    <x v="0"/>
    <n v="0"/>
    <x v="1375"/>
  </r>
  <r>
    <s v="ROI05126"/>
    <s v="P12040"/>
    <d v="2026-04-16T00:00:00"/>
    <d v="2026-04-17T00:00:00"/>
    <x v="3"/>
    <x v="0"/>
    <x v="3"/>
    <s v="High"/>
    <s v="In Progress"/>
    <x v="7"/>
    <n v="163"/>
    <n v="0"/>
    <x v="12"/>
    <n v="1"/>
    <n v="5"/>
    <x v="1"/>
    <n v="0"/>
    <x v="520"/>
  </r>
  <r>
    <s v="ROI05127"/>
    <s v="P97048"/>
    <d v="2026-01-09T00:00:00"/>
    <d v="2026-01-10T00:00:00"/>
    <x v="1"/>
    <x v="0"/>
    <x v="2"/>
    <s v="Normal"/>
    <s v="Completed"/>
    <x v="0"/>
    <n v="47"/>
    <n v="0"/>
    <x v="12"/>
    <n v="1"/>
    <n v="5"/>
    <x v="1"/>
    <n v="0"/>
    <x v="63"/>
  </r>
  <r>
    <s v="ROI05128"/>
    <s v="P27835"/>
    <d v="2026-06-24T00:00:00"/>
    <d v="2026-07-04T00:00:00"/>
    <x v="0"/>
    <x v="5"/>
    <x v="1"/>
    <s v="High"/>
    <s v="Completed"/>
    <x v="2"/>
    <n v="110"/>
    <n v="0"/>
    <x v="12"/>
    <n v="10"/>
    <n v="5"/>
    <x v="0"/>
    <n v="0"/>
    <x v="231"/>
  </r>
  <r>
    <s v="ROI05129"/>
    <s v="P58888"/>
    <d v="2026-06-14T00:00:00"/>
    <d v="2026-06-18T00:00:00"/>
    <x v="4"/>
    <x v="0"/>
    <x v="1"/>
    <s v="Normal"/>
    <s v="Completed"/>
    <x v="2"/>
    <n v="402"/>
    <n v="1"/>
    <x v="251"/>
    <n v="4"/>
    <n v="5"/>
    <x v="1"/>
    <n v="0.24875621890547264"/>
    <x v="102"/>
  </r>
  <r>
    <s v="ROI05130"/>
    <s v="P80111"/>
    <d v="2026-05-11T00:00:00"/>
    <d v="2026-05-21T00:00:00"/>
    <x v="3"/>
    <x v="0"/>
    <x v="1"/>
    <s v="High"/>
    <s v="Pending"/>
    <x v="0"/>
    <n v="295"/>
    <n v="0"/>
    <x v="12"/>
    <n v="10"/>
    <n v="5"/>
    <x v="0"/>
    <n v="0"/>
    <x v="1220"/>
  </r>
  <r>
    <s v="ROI05131"/>
    <s v="P43094"/>
    <d v="2026-03-14T00:00:00"/>
    <d v="2026-03-21T00:00:00"/>
    <x v="4"/>
    <x v="2"/>
    <x v="7"/>
    <s v="Urgent"/>
    <s v="In Progress"/>
    <x v="5"/>
    <n v="480"/>
    <n v="1"/>
    <x v="161"/>
    <n v="7"/>
    <n v="5"/>
    <x v="0"/>
    <n v="0.20833333333333334"/>
    <x v="2192"/>
  </r>
  <r>
    <s v="ROI05132"/>
    <s v="P52395"/>
    <d v="2026-03-06T00:00:00"/>
    <d v="2026-03-14T00:00:00"/>
    <x v="2"/>
    <x v="4"/>
    <x v="5"/>
    <s v="Normal"/>
    <s v="Completed"/>
    <x v="1"/>
    <n v="264"/>
    <n v="3"/>
    <x v="9"/>
    <n v="8"/>
    <n v="5"/>
    <x v="0"/>
    <n v="1.1363636363636365"/>
    <x v="880"/>
  </r>
  <r>
    <s v="ROI05133"/>
    <s v="P20794"/>
    <d v="2026-02-08T00:00:00"/>
    <d v="2026-02-13T00:00:00"/>
    <x v="1"/>
    <x v="5"/>
    <x v="7"/>
    <s v="Urgent"/>
    <s v="Pending"/>
    <x v="6"/>
    <n v="178"/>
    <n v="3"/>
    <x v="152"/>
    <n v="5"/>
    <n v="5"/>
    <x v="1"/>
    <n v="1.6853932584269662"/>
    <x v="51"/>
  </r>
  <r>
    <s v="ROI05134"/>
    <s v="P12942"/>
    <d v="2026-01-04T00:00:00"/>
    <d v="2026-01-09T00:00:00"/>
    <x v="4"/>
    <x v="1"/>
    <x v="2"/>
    <s v="Urgent"/>
    <s v="Pending"/>
    <x v="5"/>
    <n v="435"/>
    <n v="1"/>
    <x v="90"/>
    <n v="5"/>
    <n v="5"/>
    <x v="1"/>
    <n v="0.22988505747126436"/>
    <x v="907"/>
  </r>
  <r>
    <s v="ROI05135"/>
    <s v="P86368"/>
    <d v="2026-01-17T00:00:00"/>
    <d v="2026-01-19T00:00:00"/>
    <x v="2"/>
    <x v="3"/>
    <x v="3"/>
    <s v="High"/>
    <s v="Completed"/>
    <x v="2"/>
    <n v="381"/>
    <n v="4"/>
    <x v="115"/>
    <n v="2"/>
    <n v="5"/>
    <x v="1"/>
    <n v="1.0498687664041995"/>
    <x v="902"/>
  </r>
  <r>
    <s v="ROI05136"/>
    <s v="P34728"/>
    <d v="2026-04-14T00:00:00"/>
    <d v="2026-04-24T00:00:00"/>
    <x v="3"/>
    <x v="0"/>
    <x v="7"/>
    <s v="Normal"/>
    <s v="In Progress"/>
    <x v="7"/>
    <n v="80"/>
    <n v="4"/>
    <x v="394"/>
    <n v="10"/>
    <n v="5"/>
    <x v="0"/>
    <n v="5"/>
    <x v="1130"/>
  </r>
  <r>
    <s v="ROI05137"/>
    <s v="P83601"/>
    <d v="2026-05-07T00:00:00"/>
    <d v="2026-05-16T00:00:00"/>
    <x v="0"/>
    <x v="0"/>
    <x v="0"/>
    <s v="High"/>
    <s v="Completed"/>
    <x v="7"/>
    <n v="62"/>
    <n v="5"/>
    <x v="123"/>
    <n v="9"/>
    <n v="5"/>
    <x v="0"/>
    <n v="8.064516129032258"/>
    <x v="1140"/>
  </r>
  <r>
    <s v="ROI05138"/>
    <s v="P38407"/>
    <d v="2026-03-18T00:00:00"/>
    <d v="2026-03-22T00:00:00"/>
    <x v="2"/>
    <x v="1"/>
    <x v="1"/>
    <s v="Urgent"/>
    <s v="Pending"/>
    <x v="3"/>
    <n v="130"/>
    <n v="5"/>
    <x v="209"/>
    <n v="4"/>
    <n v="5"/>
    <x v="1"/>
    <n v="3.8461538461538463"/>
    <x v="1419"/>
  </r>
  <r>
    <s v="ROI05139"/>
    <s v="P44040"/>
    <d v="2026-05-02T00:00:00"/>
    <d v="2026-05-03T00:00:00"/>
    <x v="1"/>
    <x v="3"/>
    <x v="4"/>
    <s v="Normal"/>
    <s v="Pending"/>
    <x v="2"/>
    <n v="212"/>
    <n v="1"/>
    <x v="288"/>
    <n v="1"/>
    <n v="5"/>
    <x v="1"/>
    <n v="0.47169811320754718"/>
    <x v="655"/>
  </r>
  <r>
    <s v="ROI05140"/>
    <s v="P74560"/>
    <d v="2026-04-05T00:00:00"/>
    <d v="2026-04-10T00:00:00"/>
    <x v="0"/>
    <x v="2"/>
    <x v="4"/>
    <s v="Urgent"/>
    <s v="In Progress"/>
    <x v="5"/>
    <n v="53"/>
    <n v="3"/>
    <x v="387"/>
    <n v="5"/>
    <n v="5"/>
    <x v="1"/>
    <n v="5.6603773584905666"/>
    <x v="813"/>
  </r>
  <r>
    <s v="ROI05141"/>
    <s v="P52915"/>
    <d v="2026-01-14T00:00:00"/>
    <d v="2026-01-17T00:00:00"/>
    <x v="2"/>
    <x v="0"/>
    <x v="1"/>
    <s v="High"/>
    <s v="Completed"/>
    <x v="7"/>
    <n v="443"/>
    <n v="2"/>
    <x v="402"/>
    <n v="3"/>
    <n v="5"/>
    <x v="1"/>
    <n v="0.45146726862302478"/>
    <x v="1862"/>
  </r>
  <r>
    <s v="ROI05142"/>
    <s v="P32024"/>
    <d v="2026-03-16T00:00:00"/>
    <d v="2026-03-26T00:00:00"/>
    <x v="2"/>
    <x v="5"/>
    <x v="7"/>
    <s v="Normal"/>
    <s v="Pending"/>
    <x v="7"/>
    <n v="57"/>
    <n v="1"/>
    <x v="262"/>
    <n v="10"/>
    <n v="5"/>
    <x v="0"/>
    <n v="1.7543859649122806"/>
    <x v="2193"/>
  </r>
  <r>
    <s v="ROI05143"/>
    <s v="P72553"/>
    <d v="2026-02-09T00:00:00"/>
    <d v="2026-02-19T00:00:00"/>
    <x v="4"/>
    <x v="1"/>
    <x v="2"/>
    <s v="Urgent"/>
    <s v="In Progress"/>
    <x v="6"/>
    <n v="188"/>
    <n v="3"/>
    <x v="495"/>
    <n v="10"/>
    <n v="5"/>
    <x v="0"/>
    <n v="1.5957446808510638"/>
    <x v="1707"/>
  </r>
  <r>
    <s v="ROI05144"/>
    <s v="P49892"/>
    <d v="2026-01-12T00:00:00"/>
    <d v="2026-01-21T00:00:00"/>
    <x v="1"/>
    <x v="2"/>
    <x v="4"/>
    <s v="Normal"/>
    <s v="In Progress"/>
    <x v="7"/>
    <n v="157"/>
    <n v="4"/>
    <x v="26"/>
    <n v="9"/>
    <n v="5"/>
    <x v="0"/>
    <n v="2.547770700636943"/>
    <x v="1333"/>
  </r>
  <r>
    <s v="ROI05145"/>
    <s v="P10529"/>
    <d v="2026-02-04T00:00:00"/>
    <d v="2026-02-11T00:00:00"/>
    <x v="4"/>
    <x v="1"/>
    <x v="1"/>
    <s v="Urgent"/>
    <s v="Pending"/>
    <x v="6"/>
    <n v="448"/>
    <n v="0"/>
    <x v="12"/>
    <n v="7"/>
    <n v="5"/>
    <x v="0"/>
    <n v="0"/>
    <x v="534"/>
  </r>
  <r>
    <s v="ROI05146"/>
    <s v="P30233"/>
    <d v="2026-05-27T00:00:00"/>
    <d v="2026-05-29T00:00:00"/>
    <x v="2"/>
    <x v="3"/>
    <x v="2"/>
    <s v="Normal"/>
    <s v="In Progress"/>
    <x v="4"/>
    <n v="450"/>
    <n v="0"/>
    <x v="12"/>
    <n v="2"/>
    <n v="5"/>
    <x v="1"/>
    <n v="0"/>
    <x v="130"/>
  </r>
  <r>
    <s v="ROI05147"/>
    <s v="P71813"/>
    <d v="2026-01-13T00:00:00"/>
    <d v="2026-01-22T00:00:00"/>
    <x v="1"/>
    <x v="1"/>
    <x v="7"/>
    <s v="Normal"/>
    <s v="Pending"/>
    <x v="1"/>
    <n v="87"/>
    <n v="1"/>
    <x v="198"/>
    <n v="9"/>
    <n v="5"/>
    <x v="0"/>
    <n v="1.1494252873563218"/>
    <x v="1120"/>
  </r>
  <r>
    <s v="ROI05148"/>
    <s v="P52711"/>
    <d v="2026-03-05T00:00:00"/>
    <d v="2026-03-14T00:00:00"/>
    <x v="0"/>
    <x v="1"/>
    <x v="1"/>
    <s v="Normal"/>
    <s v="In Progress"/>
    <x v="7"/>
    <n v="321"/>
    <n v="3"/>
    <x v="419"/>
    <n v="9"/>
    <n v="5"/>
    <x v="0"/>
    <n v="0.93457943925233633"/>
    <x v="128"/>
  </r>
  <r>
    <s v="ROI05149"/>
    <s v="P77130"/>
    <d v="2026-01-15T00:00:00"/>
    <d v="2026-01-18T00:00:00"/>
    <x v="2"/>
    <x v="0"/>
    <x v="6"/>
    <s v="High"/>
    <s v="Pending"/>
    <x v="3"/>
    <n v="438"/>
    <n v="3"/>
    <x v="390"/>
    <n v="3"/>
    <n v="5"/>
    <x v="1"/>
    <n v="0.68493150684931503"/>
    <x v="73"/>
  </r>
  <r>
    <s v="ROI05150"/>
    <s v="P51139"/>
    <d v="2026-03-12T00:00:00"/>
    <d v="2026-03-19T00:00:00"/>
    <x v="0"/>
    <x v="5"/>
    <x v="6"/>
    <s v="High"/>
    <s v="In Progress"/>
    <x v="2"/>
    <n v="286"/>
    <n v="4"/>
    <x v="364"/>
    <n v="7"/>
    <n v="5"/>
    <x v="0"/>
    <n v="1.3986013986013985"/>
    <x v="602"/>
  </r>
  <r>
    <s v="ROI05151"/>
    <s v="P10756"/>
    <d v="2026-05-05T00:00:00"/>
    <d v="2026-05-12T00:00:00"/>
    <x v="1"/>
    <x v="1"/>
    <x v="3"/>
    <s v="High"/>
    <s v="In Progress"/>
    <x v="7"/>
    <n v="52"/>
    <n v="1"/>
    <x v="71"/>
    <n v="7"/>
    <n v="5"/>
    <x v="0"/>
    <n v="1.9230769230769231"/>
    <x v="2194"/>
  </r>
  <r>
    <s v="ROI05152"/>
    <s v="P47961"/>
    <d v="2026-06-12T00:00:00"/>
    <d v="2026-06-15T00:00:00"/>
    <x v="2"/>
    <x v="0"/>
    <x v="3"/>
    <s v="High"/>
    <s v="Completed"/>
    <x v="5"/>
    <n v="473"/>
    <n v="4"/>
    <x v="439"/>
    <n v="3"/>
    <n v="5"/>
    <x v="1"/>
    <n v="0.84566596194503174"/>
    <x v="1227"/>
  </r>
  <r>
    <s v="ROI05153"/>
    <s v="P56807"/>
    <d v="2026-05-12T00:00:00"/>
    <d v="2026-05-14T00:00:00"/>
    <x v="0"/>
    <x v="4"/>
    <x v="2"/>
    <s v="Normal"/>
    <s v="In Progress"/>
    <x v="1"/>
    <n v="473"/>
    <n v="1"/>
    <x v="436"/>
    <n v="2"/>
    <n v="5"/>
    <x v="1"/>
    <n v="0.21141649048625794"/>
    <x v="133"/>
  </r>
  <r>
    <s v="ROI05154"/>
    <s v="P40236"/>
    <d v="2026-06-15T00:00:00"/>
    <d v="2026-06-18T00:00:00"/>
    <x v="3"/>
    <x v="0"/>
    <x v="2"/>
    <s v="Normal"/>
    <s v="Pending"/>
    <x v="5"/>
    <n v="353"/>
    <n v="4"/>
    <x v="384"/>
    <n v="3"/>
    <n v="5"/>
    <x v="1"/>
    <n v="1.1331444759206799"/>
    <x v="1913"/>
  </r>
  <r>
    <s v="ROI05155"/>
    <s v="P99596"/>
    <d v="2026-03-25T00:00:00"/>
    <d v="2026-03-26T00:00:00"/>
    <x v="2"/>
    <x v="2"/>
    <x v="3"/>
    <s v="High"/>
    <s v="In Progress"/>
    <x v="2"/>
    <n v="24"/>
    <n v="0"/>
    <x v="12"/>
    <n v="1"/>
    <n v="5"/>
    <x v="1"/>
    <n v="0"/>
    <x v="16"/>
  </r>
  <r>
    <s v="ROI05156"/>
    <s v="P94157"/>
    <d v="2026-05-11T00:00:00"/>
    <d v="2026-05-16T00:00:00"/>
    <x v="4"/>
    <x v="2"/>
    <x v="0"/>
    <s v="Urgent"/>
    <s v="Pending"/>
    <x v="4"/>
    <n v="429"/>
    <n v="3"/>
    <x v="162"/>
    <n v="5"/>
    <n v="5"/>
    <x v="1"/>
    <n v="0.69930069930069927"/>
    <x v="1601"/>
  </r>
  <r>
    <s v="ROI05157"/>
    <s v="P30634"/>
    <d v="2026-01-21T00:00:00"/>
    <d v="2026-01-31T00:00:00"/>
    <x v="2"/>
    <x v="1"/>
    <x v="0"/>
    <s v="Normal"/>
    <s v="Completed"/>
    <x v="6"/>
    <n v="253"/>
    <n v="0"/>
    <x v="12"/>
    <n v="10"/>
    <n v="5"/>
    <x v="0"/>
    <n v="0"/>
    <x v="443"/>
  </r>
  <r>
    <s v="ROI05158"/>
    <s v="P62229"/>
    <d v="2026-01-16T00:00:00"/>
    <d v="2026-01-21T00:00:00"/>
    <x v="1"/>
    <x v="0"/>
    <x v="7"/>
    <s v="Normal"/>
    <s v="In Progress"/>
    <x v="7"/>
    <n v="410"/>
    <n v="3"/>
    <x v="465"/>
    <n v="5"/>
    <n v="5"/>
    <x v="1"/>
    <n v="0.73170731707317083"/>
    <x v="78"/>
  </r>
  <r>
    <s v="ROI05159"/>
    <s v="P80408"/>
    <d v="2026-01-14T00:00:00"/>
    <d v="2026-01-24T00:00:00"/>
    <x v="3"/>
    <x v="5"/>
    <x v="7"/>
    <s v="High"/>
    <s v="Completed"/>
    <x v="6"/>
    <n v="279"/>
    <n v="0"/>
    <x v="12"/>
    <n v="10"/>
    <n v="5"/>
    <x v="0"/>
    <n v="0"/>
    <x v="2195"/>
  </r>
  <r>
    <s v="ROI05160"/>
    <s v="P13146"/>
    <d v="2026-01-16T00:00:00"/>
    <d v="2026-01-17T00:00:00"/>
    <x v="3"/>
    <x v="4"/>
    <x v="2"/>
    <s v="High"/>
    <s v="Pending"/>
    <x v="3"/>
    <n v="437"/>
    <n v="5"/>
    <x v="297"/>
    <n v="1"/>
    <n v="5"/>
    <x v="1"/>
    <n v="1.1441647597254003"/>
    <x v="2196"/>
  </r>
  <r>
    <s v="ROI05161"/>
    <s v="P67394"/>
    <d v="2026-02-15T00:00:00"/>
    <d v="2026-02-24T00:00:00"/>
    <x v="3"/>
    <x v="5"/>
    <x v="0"/>
    <s v="Urgent"/>
    <s v="In Progress"/>
    <x v="1"/>
    <n v="360"/>
    <n v="2"/>
    <x v="293"/>
    <n v="9"/>
    <n v="5"/>
    <x v="0"/>
    <n v="0.55555555555555558"/>
    <x v="923"/>
  </r>
  <r>
    <s v="ROI05162"/>
    <s v="P33690"/>
    <d v="2026-03-02T00:00:00"/>
    <d v="2026-03-12T00:00:00"/>
    <x v="4"/>
    <x v="3"/>
    <x v="1"/>
    <s v="High"/>
    <s v="Completed"/>
    <x v="7"/>
    <n v="208"/>
    <n v="3"/>
    <x v="583"/>
    <n v="10"/>
    <n v="5"/>
    <x v="0"/>
    <n v="1.4423076923076923"/>
    <x v="1278"/>
  </r>
  <r>
    <s v="ROI05163"/>
    <s v="P17973"/>
    <d v="2026-04-17T00:00:00"/>
    <d v="2026-04-19T00:00:00"/>
    <x v="2"/>
    <x v="3"/>
    <x v="0"/>
    <s v="High"/>
    <s v="In Progress"/>
    <x v="3"/>
    <n v="373"/>
    <n v="5"/>
    <x v="559"/>
    <n v="2"/>
    <n v="5"/>
    <x v="1"/>
    <n v="1.3404825737265416"/>
    <x v="648"/>
  </r>
  <r>
    <s v="ROI05164"/>
    <s v="P39104"/>
    <d v="2026-06-21T00:00:00"/>
    <d v="2026-06-27T00:00:00"/>
    <x v="2"/>
    <x v="2"/>
    <x v="4"/>
    <s v="High"/>
    <s v="Completed"/>
    <x v="7"/>
    <n v="52"/>
    <n v="2"/>
    <x v="316"/>
    <n v="6"/>
    <n v="5"/>
    <x v="0"/>
    <n v="3.8461538461538463"/>
    <x v="177"/>
  </r>
  <r>
    <s v="ROI05165"/>
    <s v="P83379"/>
    <d v="2026-06-07T00:00:00"/>
    <d v="2026-06-12T00:00:00"/>
    <x v="0"/>
    <x v="0"/>
    <x v="7"/>
    <s v="High"/>
    <s v="Completed"/>
    <x v="3"/>
    <n v="423"/>
    <n v="1"/>
    <x v="77"/>
    <n v="5"/>
    <n v="5"/>
    <x v="1"/>
    <n v="0.2364066193853428"/>
    <x v="2197"/>
  </r>
  <r>
    <s v="ROI05166"/>
    <s v="P73827"/>
    <d v="2026-03-14T00:00:00"/>
    <d v="2026-03-19T00:00:00"/>
    <x v="4"/>
    <x v="0"/>
    <x v="3"/>
    <s v="Normal"/>
    <s v="Completed"/>
    <x v="7"/>
    <n v="393"/>
    <n v="4"/>
    <x v="200"/>
    <n v="5"/>
    <n v="5"/>
    <x v="1"/>
    <n v="1.0178117048346056"/>
    <x v="1988"/>
  </r>
  <r>
    <s v="ROI05167"/>
    <s v="P83265"/>
    <d v="2026-02-28T00:00:00"/>
    <d v="2026-03-05T00:00:00"/>
    <x v="2"/>
    <x v="3"/>
    <x v="6"/>
    <s v="High"/>
    <s v="Pending"/>
    <x v="4"/>
    <n v="404"/>
    <n v="3"/>
    <x v="153"/>
    <n v="5"/>
    <n v="5"/>
    <x v="1"/>
    <n v="0.74257425742574257"/>
    <x v="1798"/>
  </r>
  <r>
    <s v="ROI05168"/>
    <s v="P51356"/>
    <d v="2026-02-13T00:00:00"/>
    <d v="2026-02-21T00:00:00"/>
    <x v="1"/>
    <x v="3"/>
    <x v="5"/>
    <s v="High"/>
    <s v="Completed"/>
    <x v="5"/>
    <n v="365"/>
    <n v="4"/>
    <x v="495"/>
    <n v="8"/>
    <n v="5"/>
    <x v="0"/>
    <n v="1.095890410958904"/>
    <x v="1666"/>
  </r>
  <r>
    <s v="ROI05169"/>
    <s v="P99087"/>
    <d v="2026-02-25T00:00:00"/>
    <d v="2026-03-06T00:00:00"/>
    <x v="0"/>
    <x v="2"/>
    <x v="0"/>
    <s v="Urgent"/>
    <s v="Pending"/>
    <x v="1"/>
    <n v="30"/>
    <n v="2"/>
    <x v="445"/>
    <n v="9"/>
    <n v="5"/>
    <x v="0"/>
    <n v="6.666666666666667"/>
    <x v="1257"/>
  </r>
  <r>
    <s v="ROI05170"/>
    <s v="P93496"/>
    <d v="2026-05-05T00:00:00"/>
    <d v="2026-05-13T00:00:00"/>
    <x v="4"/>
    <x v="5"/>
    <x v="1"/>
    <s v="High"/>
    <s v="Completed"/>
    <x v="6"/>
    <n v="164"/>
    <n v="1"/>
    <x v="168"/>
    <n v="8"/>
    <n v="5"/>
    <x v="0"/>
    <n v="0.6097560975609756"/>
    <x v="934"/>
  </r>
  <r>
    <s v="ROI05171"/>
    <s v="P51214"/>
    <d v="2026-01-17T00:00:00"/>
    <d v="2026-01-22T00:00:00"/>
    <x v="0"/>
    <x v="4"/>
    <x v="7"/>
    <s v="Urgent"/>
    <s v="In Progress"/>
    <x v="2"/>
    <n v="256"/>
    <n v="3"/>
    <x v="141"/>
    <n v="5"/>
    <n v="5"/>
    <x v="1"/>
    <n v="1.171875"/>
    <x v="183"/>
  </r>
  <r>
    <s v="ROI05172"/>
    <s v="P63794"/>
    <d v="2026-03-02T00:00:00"/>
    <d v="2026-03-09T00:00:00"/>
    <x v="1"/>
    <x v="0"/>
    <x v="2"/>
    <s v="Normal"/>
    <s v="Completed"/>
    <x v="1"/>
    <n v="403"/>
    <n v="4"/>
    <x v="294"/>
    <n v="7"/>
    <n v="5"/>
    <x v="0"/>
    <n v="0.99255583126550873"/>
    <x v="1663"/>
  </r>
  <r>
    <s v="ROI05173"/>
    <s v="P25841"/>
    <d v="2026-03-31T00:00:00"/>
    <d v="2026-04-07T00:00:00"/>
    <x v="1"/>
    <x v="5"/>
    <x v="3"/>
    <s v="Normal"/>
    <s v="Pending"/>
    <x v="3"/>
    <n v="113"/>
    <n v="3"/>
    <x v="319"/>
    <n v="7"/>
    <n v="5"/>
    <x v="0"/>
    <n v="2.6548672566371683"/>
    <x v="2198"/>
  </r>
  <r>
    <s v="ROI05174"/>
    <s v="P14512"/>
    <d v="2026-06-14T00:00:00"/>
    <d v="2026-06-24T00:00:00"/>
    <x v="4"/>
    <x v="2"/>
    <x v="5"/>
    <s v="High"/>
    <s v="Completed"/>
    <x v="0"/>
    <n v="81"/>
    <n v="1"/>
    <x v="337"/>
    <n v="10"/>
    <n v="5"/>
    <x v="0"/>
    <n v="1.2345679012345678"/>
    <x v="491"/>
  </r>
  <r>
    <s v="ROI05175"/>
    <s v="P14498"/>
    <d v="2026-04-01T00:00:00"/>
    <d v="2026-04-11T00:00:00"/>
    <x v="0"/>
    <x v="5"/>
    <x v="7"/>
    <s v="High"/>
    <s v="Completed"/>
    <x v="2"/>
    <n v="103"/>
    <n v="5"/>
    <x v="315"/>
    <n v="10"/>
    <n v="5"/>
    <x v="0"/>
    <n v="4.8543689320388346"/>
    <x v="2199"/>
  </r>
  <r>
    <s v="ROI05176"/>
    <s v="P29425"/>
    <d v="2026-01-16T00:00:00"/>
    <d v="2026-01-21T00:00:00"/>
    <x v="3"/>
    <x v="5"/>
    <x v="4"/>
    <s v="Normal"/>
    <s v="Completed"/>
    <x v="6"/>
    <n v="296"/>
    <n v="3"/>
    <x v="442"/>
    <n v="5"/>
    <n v="5"/>
    <x v="1"/>
    <n v="1.0135135135135136"/>
    <x v="70"/>
  </r>
  <r>
    <s v="ROI05177"/>
    <s v="P81333"/>
    <d v="2026-03-29T00:00:00"/>
    <d v="2026-04-02T00:00:00"/>
    <x v="3"/>
    <x v="0"/>
    <x v="7"/>
    <s v="High"/>
    <s v="In Progress"/>
    <x v="7"/>
    <n v="289"/>
    <n v="0"/>
    <x v="12"/>
    <n v="4"/>
    <n v="5"/>
    <x v="1"/>
    <n v="0"/>
    <x v="2200"/>
  </r>
  <r>
    <s v="ROI05178"/>
    <s v="P78421"/>
    <d v="2026-04-14T00:00:00"/>
    <d v="2026-04-23T00:00:00"/>
    <x v="2"/>
    <x v="2"/>
    <x v="0"/>
    <s v="Normal"/>
    <s v="Completed"/>
    <x v="5"/>
    <n v="63"/>
    <n v="3"/>
    <x v="135"/>
    <n v="9"/>
    <n v="5"/>
    <x v="0"/>
    <n v="4.7619047619047619"/>
    <x v="80"/>
  </r>
  <r>
    <s v="ROI05179"/>
    <s v="P46852"/>
    <d v="2026-06-07T00:00:00"/>
    <d v="2026-06-10T00:00:00"/>
    <x v="2"/>
    <x v="2"/>
    <x v="1"/>
    <s v="High"/>
    <s v="Pending"/>
    <x v="3"/>
    <n v="312"/>
    <n v="2"/>
    <x v="184"/>
    <n v="3"/>
    <n v="5"/>
    <x v="1"/>
    <n v="0.64102564102564097"/>
    <x v="300"/>
  </r>
  <r>
    <s v="ROI05180"/>
    <s v="P64930"/>
    <d v="2026-01-11T00:00:00"/>
    <d v="2026-01-14T00:00:00"/>
    <x v="4"/>
    <x v="5"/>
    <x v="5"/>
    <s v="High"/>
    <s v="In Progress"/>
    <x v="0"/>
    <n v="167"/>
    <n v="5"/>
    <x v="433"/>
    <n v="3"/>
    <n v="5"/>
    <x v="1"/>
    <n v="2.9940119760479043"/>
    <x v="2071"/>
  </r>
  <r>
    <s v="ROI05181"/>
    <s v="P93155"/>
    <d v="2026-01-01T00:00:00"/>
    <d v="2026-01-03T00:00:00"/>
    <x v="0"/>
    <x v="4"/>
    <x v="5"/>
    <s v="Normal"/>
    <s v="Pending"/>
    <x v="0"/>
    <n v="306"/>
    <n v="5"/>
    <x v="507"/>
    <n v="2"/>
    <n v="5"/>
    <x v="1"/>
    <n v="1.6339869281045754"/>
    <x v="804"/>
  </r>
  <r>
    <s v="ROI05182"/>
    <s v="P52043"/>
    <d v="2026-04-11T00:00:00"/>
    <d v="2026-04-21T00:00:00"/>
    <x v="4"/>
    <x v="3"/>
    <x v="0"/>
    <s v="Urgent"/>
    <s v="Pending"/>
    <x v="5"/>
    <n v="176"/>
    <n v="2"/>
    <x v="524"/>
    <n v="10"/>
    <n v="5"/>
    <x v="0"/>
    <n v="1.1363636363636365"/>
    <x v="129"/>
  </r>
  <r>
    <s v="ROI05183"/>
    <s v="P40656"/>
    <d v="2026-02-16T00:00:00"/>
    <d v="2026-02-18T00:00:00"/>
    <x v="3"/>
    <x v="3"/>
    <x v="5"/>
    <s v="Urgent"/>
    <s v="In Progress"/>
    <x v="1"/>
    <n v="475"/>
    <n v="0"/>
    <x v="12"/>
    <n v="2"/>
    <n v="5"/>
    <x v="1"/>
    <n v="0"/>
    <x v="2201"/>
  </r>
  <r>
    <s v="ROI05184"/>
    <s v="P80874"/>
    <d v="2026-01-04T00:00:00"/>
    <d v="2026-01-10T00:00:00"/>
    <x v="4"/>
    <x v="4"/>
    <x v="7"/>
    <s v="High"/>
    <s v="Completed"/>
    <x v="3"/>
    <n v="22"/>
    <n v="0"/>
    <x v="12"/>
    <n v="6"/>
    <n v="5"/>
    <x v="0"/>
    <n v="0"/>
    <x v="2202"/>
  </r>
  <r>
    <s v="ROI05185"/>
    <s v="P79113"/>
    <d v="2026-01-15T00:00:00"/>
    <d v="2026-01-16T00:00:00"/>
    <x v="0"/>
    <x v="1"/>
    <x v="7"/>
    <s v="High"/>
    <s v="In Progress"/>
    <x v="5"/>
    <n v="34"/>
    <n v="1"/>
    <x v="140"/>
    <n v="1"/>
    <n v="5"/>
    <x v="1"/>
    <n v="2.9411764705882351"/>
    <x v="982"/>
  </r>
  <r>
    <s v="ROI05186"/>
    <s v="P37083"/>
    <d v="2026-01-20T00:00:00"/>
    <d v="2026-01-26T00:00:00"/>
    <x v="0"/>
    <x v="1"/>
    <x v="6"/>
    <s v="High"/>
    <s v="Completed"/>
    <x v="4"/>
    <n v="273"/>
    <n v="3"/>
    <x v="343"/>
    <n v="6"/>
    <n v="5"/>
    <x v="0"/>
    <n v="1.098901098901099"/>
    <x v="29"/>
  </r>
  <r>
    <s v="ROI05187"/>
    <s v="P41475"/>
    <d v="2026-05-26T00:00:00"/>
    <d v="2026-05-29T00:00:00"/>
    <x v="1"/>
    <x v="1"/>
    <x v="3"/>
    <s v="Normal"/>
    <s v="Completed"/>
    <x v="7"/>
    <n v="254"/>
    <n v="4"/>
    <x v="346"/>
    <n v="3"/>
    <n v="5"/>
    <x v="1"/>
    <n v="1.5748031496062991"/>
    <x v="507"/>
  </r>
  <r>
    <s v="ROI05188"/>
    <s v="P39139"/>
    <d v="2026-06-22T00:00:00"/>
    <d v="2026-07-01T00:00:00"/>
    <x v="4"/>
    <x v="2"/>
    <x v="1"/>
    <s v="High"/>
    <s v="Completed"/>
    <x v="3"/>
    <n v="481"/>
    <n v="0"/>
    <x v="12"/>
    <n v="9"/>
    <n v="5"/>
    <x v="0"/>
    <n v="0"/>
    <x v="1983"/>
  </r>
  <r>
    <s v="ROI05189"/>
    <s v="P36464"/>
    <d v="2026-01-16T00:00:00"/>
    <d v="2026-01-20T00:00:00"/>
    <x v="3"/>
    <x v="1"/>
    <x v="0"/>
    <s v="Normal"/>
    <s v="In Progress"/>
    <x v="4"/>
    <n v="27"/>
    <n v="4"/>
    <x v="48"/>
    <n v="4"/>
    <n v="5"/>
    <x v="1"/>
    <n v="14.814814814814813"/>
    <x v="1996"/>
  </r>
  <r>
    <s v="ROI05190"/>
    <s v="P95300"/>
    <d v="2026-01-17T00:00:00"/>
    <d v="2026-01-20T00:00:00"/>
    <x v="0"/>
    <x v="2"/>
    <x v="4"/>
    <s v="High"/>
    <s v="Pending"/>
    <x v="2"/>
    <n v="78"/>
    <n v="3"/>
    <x v="302"/>
    <n v="3"/>
    <n v="5"/>
    <x v="1"/>
    <n v="3.8461538461538463"/>
    <x v="152"/>
  </r>
  <r>
    <s v="ROI05191"/>
    <s v="P50248"/>
    <d v="2026-02-10T00:00:00"/>
    <d v="2026-02-18T00:00:00"/>
    <x v="2"/>
    <x v="5"/>
    <x v="0"/>
    <s v="Urgent"/>
    <s v="Pending"/>
    <x v="2"/>
    <n v="307"/>
    <n v="1"/>
    <x v="3"/>
    <n v="8"/>
    <n v="5"/>
    <x v="0"/>
    <n v="0.32573289902280134"/>
    <x v="2203"/>
  </r>
  <r>
    <s v="ROI05192"/>
    <s v="P27237"/>
    <d v="2026-06-10T00:00:00"/>
    <d v="2026-06-14T00:00:00"/>
    <x v="2"/>
    <x v="1"/>
    <x v="5"/>
    <s v="Normal"/>
    <s v="In Progress"/>
    <x v="2"/>
    <n v="420"/>
    <n v="5"/>
    <x v="138"/>
    <n v="4"/>
    <n v="5"/>
    <x v="1"/>
    <n v="1.1904761904761905"/>
    <x v="980"/>
  </r>
  <r>
    <s v="ROI05193"/>
    <s v="P12942"/>
    <d v="2026-06-28T00:00:00"/>
    <d v="2026-07-06T00:00:00"/>
    <x v="2"/>
    <x v="2"/>
    <x v="7"/>
    <s v="Normal"/>
    <s v="Pending"/>
    <x v="5"/>
    <n v="145"/>
    <n v="2"/>
    <x v="161"/>
    <n v="8"/>
    <n v="5"/>
    <x v="0"/>
    <n v="1.3793103448275863"/>
    <x v="2204"/>
  </r>
  <r>
    <s v="ROI05194"/>
    <s v="P72469"/>
    <d v="2026-03-04T00:00:00"/>
    <d v="2026-03-08T00:00:00"/>
    <x v="0"/>
    <x v="2"/>
    <x v="2"/>
    <s v="High"/>
    <s v="Completed"/>
    <x v="1"/>
    <n v="31"/>
    <n v="4"/>
    <x v="263"/>
    <n v="4"/>
    <n v="5"/>
    <x v="1"/>
    <n v="12.903225806451612"/>
    <x v="943"/>
  </r>
  <r>
    <s v="ROI05195"/>
    <s v="P32071"/>
    <d v="2026-02-05T00:00:00"/>
    <d v="2026-02-10T00:00:00"/>
    <x v="2"/>
    <x v="0"/>
    <x v="4"/>
    <s v="High"/>
    <s v="In Progress"/>
    <x v="2"/>
    <n v="132"/>
    <n v="0"/>
    <x v="12"/>
    <n v="5"/>
    <n v="5"/>
    <x v="1"/>
    <n v="0"/>
    <x v="1486"/>
  </r>
  <r>
    <s v="ROI05196"/>
    <s v="P79426"/>
    <d v="2026-04-03T00:00:00"/>
    <d v="2026-04-11T00:00:00"/>
    <x v="0"/>
    <x v="4"/>
    <x v="6"/>
    <s v="Normal"/>
    <s v="Completed"/>
    <x v="0"/>
    <n v="42"/>
    <n v="1"/>
    <x v="11"/>
    <n v="8"/>
    <n v="5"/>
    <x v="0"/>
    <n v="2.3809523809523809"/>
    <x v="1007"/>
  </r>
  <r>
    <s v="ROI05197"/>
    <s v="P33491"/>
    <d v="2026-02-16T00:00:00"/>
    <d v="2026-02-20T00:00:00"/>
    <x v="0"/>
    <x v="4"/>
    <x v="6"/>
    <s v="Normal"/>
    <s v="Pending"/>
    <x v="6"/>
    <n v="442"/>
    <n v="4"/>
    <x v="329"/>
    <n v="4"/>
    <n v="5"/>
    <x v="1"/>
    <n v="0.90497737556561098"/>
    <x v="756"/>
  </r>
  <r>
    <s v="ROI05198"/>
    <s v="P91226"/>
    <d v="2026-02-25T00:00:00"/>
    <d v="2026-02-28T00:00:00"/>
    <x v="3"/>
    <x v="4"/>
    <x v="5"/>
    <s v="High"/>
    <s v="In Progress"/>
    <x v="6"/>
    <n v="481"/>
    <n v="3"/>
    <x v="104"/>
    <n v="3"/>
    <n v="5"/>
    <x v="1"/>
    <n v="0.62370062370062374"/>
    <x v="363"/>
  </r>
  <r>
    <s v="ROI05199"/>
    <s v="P55053"/>
    <d v="2026-04-13T00:00:00"/>
    <d v="2026-04-15T00:00:00"/>
    <x v="2"/>
    <x v="0"/>
    <x v="1"/>
    <s v="Normal"/>
    <s v="In Progress"/>
    <x v="5"/>
    <n v="64"/>
    <n v="4"/>
    <x v="641"/>
    <n v="2"/>
    <n v="5"/>
    <x v="1"/>
    <n v="6.25"/>
    <x v="989"/>
  </r>
  <r>
    <s v="ROI05200"/>
    <s v="P41897"/>
    <d v="2026-02-21T00:00:00"/>
    <d v="2026-02-22T00:00:00"/>
    <x v="3"/>
    <x v="2"/>
    <x v="2"/>
    <s v="High"/>
    <s v="Pending"/>
    <x v="0"/>
    <n v="356"/>
    <n v="2"/>
    <x v="388"/>
    <n v="1"/>
    <n v="5"/>
    <x v="1"/>
    <n v="0.5617977528089888"/>
    <x v="1451"/>
  </r>
  <r>
    <s v="ROI05201"/>
    <s v="P57231"/>
    <d v="2026-03-16T00:00:00"/>
    <d v="2026-03-19T00:00:00"/>
    <x v="2"/>
    <x v="0"/>
    <x v="5"/>
    <s v="Normal"/>
    <s v="In Progress"/>
    <x v="2"/>
    <n v="68"/>
    <n v="4"/>
    <x v="581"/>
    <n v="3"/>
    <n v="5"/>
    <x v="1"/>
    <n v="5.8823529411764701"/>
    <x v="1057"/>
  </r>
  <r>
    <s v="ROI05202"/>
    <s v="P44527"/>
    <d v="2026-06-09T00:00:00"/>
    <d v="2026-06-18T00:00:00"/>
    <x v="4"/>
    <x v="4"/>
    <x v="0"/>
    <s v="Normal"/>
    <s v="In Progress"/>
    <x v="2"/>
    <n v="334"/>
    <n v="1"/>
    <x v="202"/>
    <n v="9"/>
    <n v="5"/>
    <x v="0"/>
    <n v="0.29940119760479045"/>
    <x v="2205"/>
  </r>
  <r>
    <s v="ROI05203"/>
    <s v="P23674"/>
    <d v="2026-06-01T00:00:00"/>
    <d v="2026-06-02T00:00:00"/>
    <x v="0"/>
    <x v="4"/>
    <x v="5"/>
    <s v="Normal"/>
    <s v="Pending"/>
    <x v="7"/>
    <n v="439"/>
    <n v="5"/>
    <x v="382"/>
    <n v="1"/>
    <n v="5"/>
    <x v="1"/>
    <n v="1.1389521640091116"/>
    <x v="2024"/>
  </r>
  <r>
    <s v="ROI05204"/>
    <s v="P25553"/>
    <d v="2026-05-13T00:00:00"/>
    <d v="2026-05-14T00:00:00"/>
    <x v="4"/>
    <x v="4"/>
    <x v="3"/>
    <s v="High"/>
    <s v="In Progress"/>
    <x v="7"/>
    <n v="481"/>
    <n v="2"/>
    <x v="16"/>
    <n v="1"/>
    <n v="5"/>
    <x v="1"/>
    <n v="0.41580041580041582"/>
    <x v="536"/>
  </r>
  <r>
    <s v="ROI05205"/>
    <s v="P60538"/>
    <d v="2026-01-21T00:00:00"/>
    <d v="2026-01-29T00:00:00"/>
    <x v="1"/>
    <x v="0"/>
    <x v="6"/>
    <s v="Urgent"/>
    <s v="Pending"/>
    <x v="5"/>
    <n v="181"/>
    <n v="4"/>
    <x v="506"/>
    <n v="8"/>
    <n v="5"/>
    <x v="0"/>
    <n v="2.2099447513812152"/>
    <x v="619"/>
  </r>
  <r>
    <s v="ROI05206"/>
    <s v="P74656"/>
    <d v="2026-03-27T00:00:00"/>
    <d v="2026-04-06T00:00:00"/>
    <x v="3"/>
    <x v="4"/>
    <x v="6"/>
    <s v="High"/>
    <s v="Pending"/>
    <x v="5"/>
    <n v="425"/>
    <n v="1"/>
    <x v="264"/>
    <n v="10"/>
    <n v="5"/>
    <x v="0"/>
    <n v="0.23529411764705879"/>
    <x v="137"/>
  </r>
  <r>
    <s v="ROI05207"/>
    <s v="P30631"/>
    <d v="2026-02-11T00:00:00"/>
    <d v="2026-02-16T00:00:00"/>
    <x v="0"/>
    <x v="4"/>
    <x v="6"/>
    <s v="Normal"/>
    <s v="Pending"/>
    <x v="2"/>
    <n v="116"/>
    <n v="2"/>
    <x v="269"/>
    <n v="5"/>
    <n v="5"/>
    <x v="1"/>
    <n v="1.7241379310344827"/>
    <x v="1807"/>
  </r>
  <r>
    <s v="ROI05208"/>
    <s v="P61178"/>
    <d v="2026-06-05T00:00:00"/>
    <d v="2026-06-09T00:00:00"/>
    <x v="2"/>
    <x v="1"/>
    <x v="0"/>
    <s v="Normal"/>
    <s v="Completed"/>
    <x v="3"/>
    <n v="382"/>
    <n v="0"/>
    <x v="12"/>
    <n v="4"/>
    <n v="5"/>
    <x v="1"/>
    <n v="0"/>
    <x v="2206"/>
  </r>
  <r>
    <s v="ROI05209"/>
    <s v="P71559"/>
    <d v="2026-04-14T00:00:00"/>
    <d v="2026-04-24T00:00:00"/>
    <x v="0"/>
    <x v="5"/>
    <x v="0"/>
    <s v="Normal"/>
    <s v="Completed"/>
    <x v="3"/>
    <n v="371"/>
    <n v="1"/>
    <x v="437"/>
    <n v="10"/>
    <n v="5"/>
    <x v="0"/>
    <n v="0.26954177897574128"/>
    <x v="1265"/>
  </r>
  <r>
    <s v="ROI05210"/>
    <s v="P64547"/>
    <d v="2026-04-13T00:00:00"/>
    <d v="2026-04-16T00:00:00"/>
    <x v="2"/>
    <x v="3"/>
    <x v="0"/>
    <s v="Urgent"/>
    <s v="In Progress"/>
    <x v="3"/>
    <n v="133"/>
    <n v="5"/>
    <x v="80"/>
    <n v="3"/>
    <n v="5"/>
    <x v="1"/>
    <n v="3.7593984962406015"/>
    <x v="1470"/>
  </r>
  <r>
    <s v="ROI05211"/>
    <s v="P19147"/>
    <d v="2026-01-31T00:00:00"/>
    <d v="2026-02-06T00:00:00"/>
    <x v="4"/>
    <x v="3"/>
    <x v="2"/>
    <s v="Normal"/>
    <s v="Completed"/>
    <x v="0"/>
    <n v="300"/>
    <n v="5"/>
    <x v="582"/>
    <n v="6"/>
    <n v="5"/>
    <x v="0"/>
    <n v="1.6666666666666667"/>
    <x v="284"/>
  </r>
  <r>
    <s v="ROI05212"/>
    <s v="P76497"/>
    <d v="2026-04-02T00:00:00"/>
    <d v="2026-04-07T00:00:00"/>
    <x v="2"/>
    <x v="4"/>
    <x v="1"/>
    <s v="High"/>
    <s v="Completed"/>
    <x v="2"/>
    <n v="342"/>
    <n v="3"/>
    <x v="38"/>
    <n v="5"/>
    <n v="5"/>
    <x v="1"/>
    <n v="0.8771929824561403"/>
    <x v="2207"/>
  </r>
  <r>
    <s v="ROI05213"/>
    <s v="P57111"/>
    <d v="2026-04-02T00:00:00"/>
    <d v="2026-04-11T00:00:00"/>
    <x v="4"/>
    <x v="4"/>
    <x v="4"/>
    <s v="Urgent"/>
    <s v="Pending"/>
    <x v="5"/>
    <n v="385"/>
    <n v="5"/>
    <x v="220"/>
    <n v="9"/>
    <n v="5"/>
    <x v="0"/>
    <n v="1.2987012987012987"/>
    <x v="2208"/>
  </r>
  <r>
    <s v="ROI05214"/>
    <s v="P25705"/>
    <d v="2026-06-06T00:00:00"/>
    <d v="2026-06-11T00:00:00"/>
    <x v="0"/>
    <x v="1"/>
    <x v="3"/>
    <s v="High"/>
    <s v="Pending"/>
    <x v="4"/>
    <n v="120"/>
    <n v="5"/>
    <x v="617"/>
    <n v="5"/>
    <n v="5"/>
    <x v="1"/>
    <n v="4.1666666666666661"/>
    <x v="16"/>
  </r>
  <r>
    <s v="ROI05215"/>
    <s v="P97408"/>
    <d v="2026-04-29T00:00:00"/>
    <d v="2026-04-30T00:00:00"/>
    <x v="1"/>
    <x v="3"/>
    <x v="1"/>
    <s v="Normal"/>
    <s v="Pending"/>
    <x v="1"/>
    <n v="338"/>
    <n v="1"/>
    <x v="362"/>
    <n v="1"/>
    <n v="5"/>
    <x v="1"/>
    <n v="0.29585798816568049"/>
    <x v="2088"/>
  </r>
  <r>
    <s v="ROI05216"/>
    <s v="P43866"/>
    <d v="2026-04-16T00:00:00"/>
    <d v="2026-04-20T00:00:00"/>
    <x v="3"/>
    <x v="2"/>
    <x v="1"/>
    <s v="Urgent"/>
    <s v="Pending"/>
    <x v="3"/>
    <n v="435"/>
    <n v="4"/>
    <x v="469"/>
    <n v="4"/>
    <n v="5"/>
    <x v="1"/>
    <n v="0.91954022988505746"/>
    <x v="1702"/>
  </r>
  <r>
    <s v="ROI05217"/>
    <s v="P23889"/>
    <d v="2026-04-12T00:00:00"/>
    <d v="2026-04-20T00:00:00"/>
    <x v="0"/>
    <x v="1"/>
    <x v="7"/>
    <s v="High"/>
    <s v="In Progress"/>
    <x v="7"/>
    <n v="497"/>
    <n v="5"/>
    <x v="535"/>
    <n v="8"/>
    <n v="5"/>
    <x v="0"/>
    <n v="1.0060362173038229"/>
    <x v="1884"/>
  </r>
  <r>
    <s v="ROI05218"/>
    <s v="P70761"/>
    <d v="2026-03-20T00:00:00"/>
    <d v="2026-03-25T00:00:00"/>
    <x v="0"/>
    <x v="5"/>
    <x v="0"/>
    <s v="Urgent"/>
    <s v="In Progress"/>
    <x v="1"/>
    <n v="251"/>
    <n v="0"/>
    <x v="12"/>
    <n v="5"/>
    <n v="5"/>
    <x v="1"/>
    <n v="0"/>
    <x v="911"/>
  </r>
  <r>
    <s v="ROI05219"/>
    <s v="P23550"/>
    <d v="2026-01-16T00:00:00"/>
    <d v="2026-01-25T00:00:00"/>
    <x v="1"/>
    <x v="1"/>
    <x v="4"/>
    <s v="Normal"/>
    <s v="In Progress"/>
    <x v="1"/>
    <n v="166"/>
    <n v="4"/>
    <x v="572"/>
    <n v="9"/>
    <n v="5"/>
    <x v="0"/>
    <n v="2.4096385542168677"/>
    <x v="2209"/>
  </r>
  <r>
    <s v="ROI05220"/>
    <s v="P53106"/>
    <d v="2026-06-30T00:00:00"/>
    <d v="2026-07-05T00:00:00"/>
    <x v="0"/>
    <x v="2"/>
    <x v="5"/>
    <s v="Urgent"/>
    <s v="In Progress"/>
    <x v="3"/>
    <n v="116"/>
    <n v="0"/>
    <x v="12"/>
    <n v="5"/>
    <n v="5"/>
    <x v="1"/>
    <n v="0"/>
    <x v="1807"/>
  </r>
  <r>
    <s v="ROI05221"/>
    <s v="P37684"/>
    <d v="2026-04-13T00:00:00"/>
    <d v="2026-04-18T00:00:00"/>
    <x v="2"/>
    <x v="5"/>
    <x v="1"/>
    <s v="High"/>
    <s v="Pending"/>
    <x v="5"/>
    <n v="355"/>
    <n v="5"/>
    <x v="511"/>
    <n v="5"/>
    <n v="5"/>
    <x v="1"/>
    <n v="1.4084507042253522"/>
    <x v="2046"/>
  </r>
  <r>
    <s v="ROI05222"/>
    <s v="P79131"/>
    <d v="2026-05-25T00:00:00"/>
    <d v="2026-05-26T00:00:00"/>
    <x v="0"/>
    <x v="5"/>
    <x v="3"/>
    <s v="Urgent"/>
    <s v="In Progress"/>
    <x v="2"/>
    <n v="309"/>
    <n v="5"/>
    <x v="378"/>
    <n v="1"/>
    <n v="5"/>
    <x v="1"/>
    <n v="1.6181229773462782"/>
    <x v="1214"/>
  </r>
  <r>
    <s v="ROI05223"/>
    <s v="P71474"/>
    <d v="2026-04-19T00:00:00"/>
    <d v="2026-04-22T00:00:00"/>
    <x v="3"/>
    <x v="2"/>
    <x v="4"/>
    <s v="Urgent"/>
    <s v="Pending"/>
    <x v="5"/>
    <n v="296"/>
    <n v="5"/>
    <x v="24"/>
    <n v="3"/>
    <n v="5"/>
    <x v="1"/>
    <n v="1.6891891891891893"/>
    <x v="204"/>
  </r>
  <r>
    <s v="ROI05224"/>
    <s v="P33958"/>
    <d v="2026-05-20T00:00:00"/>
    <d v="2026-05-27T00:00:00"/>
    <x v="1"/>
    <x v="0"/>
    <x v="1"/>
    <s v="Normal"/>
    <s v="Completed"/>
    <x v="1"/>
    <n v="473"/>
    <n v="4"/>
    <x v="191"/>
    <n v="7"/>
    <n v="5"/>
    <x v="0"/>
    <n v="0.84566596194503174"/>
    <x v="1380"/>
  </r>
  <r>
    <s v="ROI05225"/>
    <s v="P78223"/>
    <d v="2026-01-08T00:00:00"/>
    <d v="2026-01-18T00:00:00"/>
    <x v="0"/>
    <x v="4"/>
    <x v="7"/>
    <s v="Urgent"/>
    <s v="Completed"/>
    <x v="2"/>
    <n v="355"/>
    <n v="4"/>
    <x v="642"/>
    <n v="10"/>
    <n v="5"/>
    <x v="0"/>
    <n v="1.1267605633802817"/>
    <x v="805"/>
  </r>
  <r>
    <s v="ROI05226"/>
    <s v="P16974"/>
    <d v="2026-04-21T00:00:00"/>
    <d v="2026-04-28T00:00:00"/>
    <x v="1"/>
    <x v="3"/>
    <x v="7"/>
    <s v="High"/>
    <s v="Pending"/>
    <x v="6"/>
    <n v="118"/>
    <n v="2"/>
    <x v="161"/>
    <n v="7"/>
    <n v="5"/>
    <x v="0"/>
    <n v="1.6949152542372881"/>
    <x v="486"/>
  </r>
  <r>
    <s v="ROI05227"/>
    <s v="P40680"/>
    <d v="2026-06-03T00:00:00"/>
    <d v="2026-06-11T00:00:00"/>
    <x v="3"/>
    <x v="1"/>
    <x v="7"/>
    <s v="Urgent"/>
    <s v="In Progress"/>
    <x v="7"/>
    <n v="475"/>
    <n v="0"/>
    <x v="12"/>
    <n v="8"/>
    <n v="5"/>
    <x v="0"/>
    <n v="0"/>
    <x v="859"/>
  </r>
  <r>
    <s v="ROI05228"/>
    <s v="P71856"/>
    <d v="2026-04-29T00:00:00"/>
    <d v="2026-05-01T00:00:00"/>
    <x v="3"/>
    <x v="2"/>
    <x v="0"/>
    <s v="Urgent"/>
    <s v="Pending"/>
    <x v="1"/>
    <n v="23"/>
    <n v="5"/>
    <x v="529"/>
    <n v="2"/>
    <n v="5"/>
    <x v="1"/>
    <n v="21.739130434782609"/>
    <x v="1153"/>
  </r>
  <r>
    <s v="ROI05229"/>
    <s v="P14462"/>
    <d v="2026-01-21T00:00:00"/>
    <d v="2026-01-28T00:00:00"/>
    <x v="1"/>
    <x v="5"/>
    <x v="4"/>
    <s v="Normal"/>
    <s v="Completed"/>
    <x v="0"/>
    <n v="197"/>
    <n v="3"/>
    <x v="370"/>
    <n v="7"/>
    <n v="5"/>
    <x v="0"/>
    <n v="1.5228426395939088"/>
    <x v="531"/>
  </r>
  <r>
    <s v="ROI05230"/>
    <s v="P78373"/>
    <d v="2026-03-21T00:00:00"/>
    <d v="2026-03-26T00:00:00"/>
    <x v="4"/>
    <x v="4"/>
    <x v="1"/>
    <s v="High"/>
    <s v="Completed"/>
    <x v="5"/>
    <n v="452"/>
    <n v="5"/>
    <x v="375"/>
    <n v="5"/>
    <n v="5"/>
    <x v="1"/>
    <n v="1.1061946902654867"/>
    <x v="2107"/>
  </r>
  <r>
    <s v="ROI05231"/>
    <s v="P91884"/>
    <d v="2026-05-11T00:00:00"/>
    <d v="2026-05-15T00:00:00"/>
    <x v="1"/>
    <x v="2"/>
    <x v="3"/>
    <s v="High"/>
    <s v="Completed"/>
    <x v="2"/>
    <n v="145"/>
    <n v="4"/>
    <x v="615"/>
    <n v="4"/>
    <n v="5"/>
    <x v="1"/>
    <n v="2.7586206896551726"/>
    <x v="361"/>
  </r>
  <r>
    <s v="ROI05232"/>
    <s v="P34631"/>
    <d v="2026-05-30T00:00:00"/>
    <d v="2026-06-02T00:00:00"/>
    <x v="0"/>
    <x v="4"/>
    <x v="3"/>
    <s v="Normal"/>
    <s v="Pending"/>
    <x v="4"/>
    <n v="87"/>
    <n v="1"/>
    <x v="21"/>
    <n v="3"/>
    <n v="5"/>
    <x v="1"/>
    <n v="1.1494252873563218"/>
    <x v="900"/>
  </r>
  <r>
    <s v="ROI05233"/>
    <s v="P63920"/>
    <d v="2026-02-23T00:00:00"/>
    <d v="2026-03-02T00:00:00"/>
    <x v="3"/>
    <x v="0"/>
    <x v="6"/>
    <s v="High"/>
    <s v="In Progress"/>
    <x v="7"/>
    <n v="221"/>
    <n v="1"/>
    <x v="377"/>
    <n v="7"/>
    <n v="5"/>
    <x v="0"/>
    <n v="0.45248868778280549"/>
    <x v="539"/>
  </r>
  <r>
    <s v="ROI05234"/>
    <s v="P74785"/>
    <d v="2026-04-04T00:00:00"/>
    <d v="2026-04-11T00:00:00"/>
    <x v="3"/>
    <x v="5"/>
    <x v="4"/>
    <s v="High"/>
    <s v="In Progress"/>
    <x v="2"/>
    <n v="219"/>
    <n v="2"/>
    <x v="271"/>
    <n v="7"/>
    <n v="5"/>
    <x v="0"/>
    <n v="0.91324200913242004"/>
    <x v="1407"/>
  </r>
  <r>
    <s v="ROI05235"/>
    <s v="P78770"/>
    <d v="2026-03-09T00:00:00"/>
    <d v="2026-03-14T00:00:00"/>
    <x v="2"/>
    <x v="5"/>
    <x v="5"/>
    <s v="Urgent"/>
    <s v="Pending"/>
    <x v="0"/>
    <n v="286"/>
    <n v="2"/>
    <x v="313"/>
    <n v="5"/>
    <n v="5"/>
    <x v="1"/>
    <n v="0.69930069930069927"/>
    <x v="2188"/>
  </r>
  <r>
    <s v="ROI05236"/>
    <s v="P64911"/>
    <d v="2026-06-17T00:00:00"/>
    <d v="2026-06-21T00:00:00"/>
    <x v="0"/>
    <x v="1"/>
    <x v="6"/>
    <s v="Normal"/>
    <s v="In Progress"/>
    <x v="4"/>
    <n v="297"/>
    <n v="3"/>
    <x v="136"/>
    <n v="4"/>
    <n v="5"/>
    <x v="1"/>
    <n v="1.0101010101010102"/>
    <x v="2210"/>
  </r>
  <r>
    <s v="ROI05237"/>
    <s v="P41279"/>
    <d v="2026-03-23T00:00:00"/>
    <d v="2026-04-01T00:00:00"/>
    <x v="0"/>
    <x v="2"/>
    <x v="7"/>
    <s v="High"/>
    <s v="Completed"/>
    <x v="7"/>
    <n v="355"/>
    <n v="1"/>
    <x v="178"/>
    <n v="9"/>
    <n v="5"/>
    <x v="0"/>
    <n v="0.28169014084507044"/>
    <x v="1842"/>
  </r>
  <r>
    <s v="ROI05238"/>
    <s v="P54260"/>
    <d v="2026-05-27T00:00:00"/>
    <d v="2026-06-04T00:00:00"/>
    <x v="3"/>
    <x v="1"/>
    <x v="0"/>
    <s v="Normal"/>
    <s v="Pending"/>
    <x v="2"/>
    <n v="465"/>
    <n v="1"/>
    <x v="140"/>
    <n v="8"/>
    <n v="5"/>
    <x v="0"/>
    <n v="0.21505376344086022"/>
    <x v="2211"/>
  </r>
  <r>
    <s v="ROI05239"/>
    <s v="P41331"/>
    <d v="2026-06-08T00:00:00"/>
    <d v="2026-06-11T00:00:00"/>
    <x v="0"/>
    <x v="0"/>
    <x v="4"/>
    <s v="Normal"/>
    <s v="Pending"/>
    <x v="7"/>
    <n v="74"/>
    <n v="1"/>
    <x v="393"/>
    <n v="3"/>
    <n v="5"/>
    <x v="1"/>
    <n v="1.3513513513513513"/>
    <x v="1585"/>
  </r>
  <r>
    <s v="ROI05240"/>
    <s v="P42862"/>
    <d v="2026-04-27T00:00:00"/>
    <d v="2026-05-07T00:00:00"/>
    <x v="3"/>
    <x v="1"/>
    <x v="2"/>
    <s v="Normal"/>
    <s v="In Progress"/>
    <x v="1"/>
    <n v="78"/>
    <n v="5"/>
    <x v="328"/>
    <n v="10"/>
    <n v="5"/>
    <x v="0"/>
    <n v="6.4102564102564097"/>
    <x v="2212"/>
  </r>
  <r>
    <s v="ROI05241"/>
    <s v="P96188"/>
    <d v="2026-06-30T00:00:00"/>
    <d v="2026-07-04T00:00:00"/>
    <x v="2"/>
    <x v="1"/>
    <x v="5"/>
    <s v="Urgent"/>
    <s v="Pending"/>
    <x v="6"/>
    <n v="81"/>
    <n v="5"/>
    <x v="275"/>
    <n v="4"/>
    <n v="5"/>
    <x v="1"/>
    <n v="6.1728395061728394"/>
    <x v="2213"/>
  </r>
  <r>
    <s v="ROI05242"/>
    <s v="P16047"/>
    <d v="2026-02-15T00:00:00"/>
    <d v="2026-02-17T00:00:00"/>
    <x v="0"/>
    <x v="4"/>
    <x v="1"/>
    <s v="Urgent"/>
    <s v="In Progress"/>
    <x v="1"/>
    <n v="337"/>
    <n v="4"/>
    <x v="276"/>
    <n v="2"/>
    <n v="5"/>
    <x v="1"/>
    <n v="1.1869436201780417"/>
    <x v="2214"/>
  </r>
  <r>
    <s v="ROI05243"/>
    <s v="P74338"/>
    <d v="2026-02-17T00:00:00"/>
    <d v="2026-02-24T00:00:00"/>
    <x v="1"/>
    <x v="0"/>
    <x v="6"/>
    <s v="Urgent"/>
    <s v="Completed"/>
    <x v="4"/>
    <n v="55"/>
    <n v="3"/>
    <x v="2"/>
    <n v="7"/>
    <n v="5"/>
    <x v="0"/>
    <n v="5.4545454545454541"/>
    <x v="72"/>
  </r>
  <r>
    <s v="ROI05244"/>
    <s v="P80173"/>
    <d v="2026-04-17T00:00:00"/>
    <d v="2026-04-23T00:00:00"/>
    <x v="1"/>
    <x v="0"/>
    <x v="5"/>
    <s v="Normal"/>
    <s v="Completed"/>
    <x v="6"/>
    <n v="252"/>
    <n v="3"/>
    <x v="593"/>
    <n v="6"/>
    <n v="5"/>
    <x v="0"/>
    <n v="1.1904761904761905"/>
    <x v="487"/>
  </r>
  <r>
    <s v="ROI05245"/>
    <s v="P14354"/>
    <d v="2026-02-13T00:00:00"/>
    <d v="2026-02-19T00:00:00"/>
    <x v="4"/>
    <x v="1"/>
    <x v="1"/>
    <s v="Urgent"/>
    <s v="Completed"/>
    <x v="2"/>
    <n v="294"/>
    <n v="1"/>
    <x v="13"/>
    <n v="6"/>
    <n v="5"/>
    <x v="0"/>
    <n v="0.3401360544217687"/>
    <x v="395"/>
  </r>
  <r>
    <s v="ROI05246"/>
    <s v="P29120"/>
    <d v="2026-04-04T00:00:00"/>
    <d v="2026-04-13T00:00:00"/>
    <x v="4"/>
    <x v="1"/>
    <x v="5"/>
    <s v="High"/>
    <s v="In Progress"/>
    <x v="6"/>
    <n v="328"/>
    <n v="5"/>
    <x v="461"/>
    <n v="9"/>
    <n v="5"/>
    <x v="0"/>
    <n v="1.524390243902439"/>
    <x v="1669"/>
  </r>
  <r>
    <s v="ROI05247"/>
    <s v="P92296"/>
    <d v="2026-01-13T00:00:00"/>
    <d v="2026-01-23T00:00:00"/>
    <x v="3"/>
    <x v="1"/>
    <x v="0"/>
    <s v="High"/>
    <s v="Pending"/>
    <x v="7"/>
    <n v="461"/>
    <n v="4"/>
    <x v="239"/>
    <n v="10"/>
    <n v="5"/>
    <x v="0"/>
    <n v="0.86767895878524948"/>
    <x v="2215"/>
  </r>
  <r>
    <s v="ROI05248"/>
    <s v="P71663"/>
    <d v="2026-05-27T00:00:00"/>
    <d v="2026-05-30T00:00:00"/>
    <x v="4"/>
    <x v="5"/>
    <x v="2"/>
    <s v="Normal"/>
    <s v="Pending"/>
    <x v="1"/>
    <n v="480"/>
    <n v="3"/>
    <x v="172"/>
    <n v="3"/>
    <n v="5"/>
    <x v="1"/>
    <n v="0.625"/>
    <x v="199"/>
  </r>
  <r>
    <s v="ROI05249"/>
    <s v="P43949"/>
    <d v="2026-05-15T00:00:00"/>
    <d v="2026-05-19T00:00:00"/>
    <x v="3"/>
    <x v="3"/>
    <x v="7"/>
    <s v="High"/>
    <s v="Pending"/>
    <x v="3"/>
    <n v="382"/>
    <n v="3"/>
    <x v="306"/>
    <n v="4"/>
    <n v="5"/>
    <x v="1"/>
    <n v="0.78534031413612559"/>
    <x v="2206"/>
  </r>
  <r>
    <s v="ROI05250"/>
    <s v="P67018"/>
    <d v="2026-01-31T00:00:00"/>
    <d v="2026-02-05T00:00:00"/>
    <x v="4"/>
    <x v="3"/>
    <x v="2"/>
    <s v="High"/>
    <s v="Completed"/>
    <x v="2"/>
    <n v="176"/>
    <n v="0"/>
    <x v="12"/>
    <n v="5"/>
    <n v="5"/>
    <x v="1"/>
    <n v="0"/>
    <x v="1033"/>
  </r>
  <r>
    <s v="ROI05251"/>
    <s v="P88783"/>
    <d v="2026-05-12T00:00:00"/>
    <d v="2026-05-15T00:00:00"/>
    <x v="2"/>
    <x v="5"/>
    <x v="3"/>
    <s v="High"/>
    <s v="In Progress"/>
    <x v="3"/>
    <n v="115"/>
    <n v="5"/>
    <x v="335"/>
    <n v="3"/>
    <n v="5"/>
    <x v="1"/>
    <n v="4.3478260869565215"/>
    <x v="557"/>
  </r>
  <r>
    <s v="ROI05252"/>
    <s v="P85502"/>
    <d v="2026-03-12T00:00:00"/>
    <d v="2026-03-13T00:00:00"/>
    <x v="2"/>
    <x v="5"/>
    <x v="7"/>
    <s v="Normal"/>
    <s v="In Progress"/>
    <x v="2"/>
    <n v="104"/>
    <n v="5"/>
    <x v="207"/>
    <n v="1"/>
    <n v="5"/>
    <x v="1"/>
    <n v="4.8076923076923084"/>
    <x v="300"/>
  </r>
  <r>
    <s v="ROI05253"/>
    <s v="P61327"/>
    <d v="2026-03-24T00:00:00"/>
    <d v="2026-04-01T00:00:00"/>
    <x v="1"/>
    <x v="1"/>
    <x v="7"/>
    <s v="Urgent"/>
    <s v="Pending"/>
    <x v="2"/>
    <n v="48"/>
    <n v="2"/>
    <x v="365"/>
    <n v="8"/>
    <n v="5"/>
    <x v="0"/>
    <n v="4.1666666666666661"/>
    <x v="1276"/>
  </r>
  <r>
    <s v="ROI05254"/>
    <s v="P42829"/>
    <d v="2026-04-15T00:00:00"/>
    <d v="2026-04-18T00:00:00"/>
    <x v="0"/>
    <x v="4"/>
    <x v="6"/>
    <s v="High"/>
    <s v="Pending"/>
    <x v="3"/>
    <n v="278"/>
    <n v="0"/>
    <x v="12"/>
    <n v="3"/>
    <n v="5"/>
    <x v="1"/>
    <n v="0"/>
    <x v="2186"/>
  </r>
  <r>
    <s v="ROI05255"/>
    <s v="P10529"/>
    <d v="2026-03-04T00:00:00"/>
    <d v="2026-03-09T00:00:00"/>
    <x v="0"/>
    <x v="5"/>
    <x v="3"/>
    <s v="High"/>
    <s v="In Progress"/>
    <x v="3"/>
    <n v="319"/>
    <n v="3"/>
    <x v="79"/>
    <n v="5"/>
    <n v="5"/>
    <x v="1"/>
    <n v="0.94043887147335425"/>
    <x v="857"/>
  </r>
  <r>
    <s v="ROI05256"/>
    <s v="P44652"/>
    <d v="2026-06-08T00:00:00"/>
    <d v="2026-06-13T00:00:00"/>
    <x v="4"/>
    <x v="5"/>
    <x v="0"/>
    <s v="Urgent"/>
    <s v="In Progress"/>
    <x v="6"/>
    <n v="21"/>
    <n v="4"/>
    <x v="40"/>
    <n v="5"/>
    <n v="5"/>
    <x v="1"/>
    <n v="19.047619047619047"/>
    <x v="155"/>
  </r>
  <r>
    <s v="ROI05257"/>
    <s v="P50375"/>
    <d v="2026-04-18T00:00:00"/>
    <d v="2026-04-26T00:00:00"/>
    <x v="1"/>
    <x v="3"/>
    <x v="4"/>
    <s v="Urgent"/>
    <s v="Completed"/>
    <x v="6"/>
    <n v="141"/>
    <n v="1"/>
    <x v="75"/>
    <n v="8"/>
    <n v="5"/>
    <x v="0"/>
    <n v="0.70921985815602839"/>
    <x v="2216"/>
  </r>
  <r>
    <s v="ROI05258"/>
    <s v="P83998"/>
    <d v="2026-01-20T00:00:00"/>
    <d v="2026-01-29T00:00:00"/>
    <x v="1"/>
    <x v="3"/>
    <x v="0"/>
    <s v="Normal"/>
    <s v="In Progress"/>
    <x v="2"/>
    <n v="263"/>
    <n v="1"/>
    <x v="287"/>
    <n v="9"/>
    <n v="5"/>
    <x v="0"/>
    <n v="0.38022813688212925"/>
    <x v="2217"/>
  </r>
  <r>
    <s v="ROI05259"/>
    <s v="P35870"/>
    <d v="2026-04-06T00:00:00"/>
    <d v="2026-04-16T00:00:00"/>
    <x v="2"/>
    <x v="1"/>
    <x v="1"/>
    <s v="Normal"/>
    <s v="Completed"/>
    <x v="3"/>
    <n v="412"/>
    <n v="1"/>
    <x v="576"/>
    <n v="10"/>
    <n v="5"/>
    <x v="0"/>
    <n v="0.24271844660194172"/>
    <x v="262"/>
  </r>
  <r>
    <s v="ROI05260"/>
    <s v="P77065"/>
    <d v="2026-04-07T00:00:00"/>
    <d v="2026-04-14T00:00:00"/>
    <x v="2"/>
    <x v="4"/>
    <x v="5"/>
    <s v="Normal"/>
    <s v="Pending"/>
    <x v="3"/>
    <n v="309"/>
    <n v="2"/>
    <x v="461"/>
    <n v="7"/>
    <n v="5"/>
    <x v="0"/>
    <n v="0.64724919093851141"/>
    <x v="1569"/>
  </r>
  <r>
    <s v="ROI05261"/>
    <s v="P90928"/>
    <d v="2026-03-13T00:00:00"/>
    <d v="2026-03-22T00:00:00"/>
    <x v="2"/>
    <x v="3"/>
    <x v="4"/>
    <s v="Urgent"/>
    <s v="Pending"/>
    <x v="4"/>
    <n v="35"/>
    <n v="1"/>
    <x v="456"/>
    <n v="9"/>
    <n v="5"/>
    <x v="0"/>
    <n v="2.8571428571428572"/>
    <x v="2218"/>
  </r>
  <r>
    <s v="ROI05262"/>
    <s v="P12920"/>
    <d v="2026-05-23T00:00:00"/>
    <d v="2026-05-27T00:00:00"/>
    <x v="1"/>
    <x v="1"/>
    <x v="0"/>
    <s v="Urgent"/>
    <s v="Completed"/>
    <x v="5"/>
    <n v="220"/>
    <n v="3"/>
    <x v="496"/>
    <n v="4"/>
    <n v="5"/>
    <x v="1"/>
    <n v="1.3636363636363635"/>
    <x v="216"/>
  </r>
  <r>
    <s v="ROI05263"/>
    <s v="P39940"/>
    <d v="2026-04-11T00:00:00"/>
    <d v="2026-04-13T00:00:00"/>
    <x v="4"/>
    <x v="5"/>
    <x v="2"/>
    <s v="High"/>
    <s v="In Progress"/>
    <x v="3"/>
    <n v="254"/>
    <n v="5"/>
    <x v="384"/>
    <n v="2"/>
    <n v="5"/>
    <x v="1"/>
    <n v="1.9685039370078741"/>
    <x v="445"/>
  </r>
  <r>
    <s v="ROI05264"/>
    <s v="P31666"/>
    <d v="2026-01-10T00:00:00"/>
    <d v="2026-01-19T00:00:00"/>
    <x v="3"/>
    <x v="0"/>
    <x v="6"/>
    <s v="Urgent"/>
    <s v="Completed"/>
    <x v="6"/>
    <n v="143"/>
    <n v="1"/>
    <x v="326"/>
    <n v="9"/>
    <n v="5"/>
    <x v="0"/>
    <n v="0.69930069930069927"/>
    <x v="280"/>
  </r>
  <r>
    <s v="ROI05265"/>
    <s v="P34627"/>
    <d v="2026-06-22T00:00:00"/>
    <d v="2026-06-24T00:00:00"/>
    <x v="4"/>
    <x v="5"/>
    <x v="5"/>
    <s v="Normal"/>
    <s v="In Progress"/>
    <x v="7"/>
    <n v="238"/>
    <n v="2"/>
    <x v="454"/>
    <n v="2"/>
    <n v="5"/>
    <x v="1"/>
    <n v="0.84033613445378152"/>
    <x v="870"/>
  </r>
  <r>
    <s v="ROI05266"/>
    <s v="P60969"/>
    <d v="2026-04-04T00:00:00"/>
    <d v="2026-04-06T00:00:00"/>
    <x v="3"/>
    <x v="1"/>
    <x v="5"/>
    <s v="Normal"/>
    <s v="In Progress"/>
    <x v="0"/>
    <n v="500"/>
    <n v="0"/>
    <x v="12"/>
    <n v="2"/>
    <n v="5"/>
    <x v="1"/>
    <n v="0"/>
    <x v="402"/>
  </r>
  <r>
    <s v="ROI05267"/>
    <s v="P97310"/>
    <d v="2026-01-16T00:00:00"/>
    <d v="2026-01-23T00:00:00"/>
    <x v="1"/>
    <x v="2"/>
    <x v="3"/>
    <s v="Normal"/>
    <s v="In Progress"/>
    <x v="4"/>
    <n v="62"/>
    <n v="1"/>
    <x v="203"/>
    <n v="7"/>
    <n v="5"/>
    <x v="0"/>
    <n v="1.6129032258064515"/>
    <x v="2219"/>
  </r>
  <r>
    <s v="ROI05268"/>
    <s v="P39108"/>
    <d v="2026-03-10T00:00:00"/>
    <d v="2026-03-11T00:00:00"/>
    <x v="3"/>
    <x v="3"/>
    <x v="5"/>
    <s v="Normal"/>
    <s v="In Progress"/>
    <x v="0"/>
    <n v="397"/>
    <n v="2"/>
    <x v="316"/>
    <n v="1"/>
    <n v="5"/>
    <x v="1"/>
    <n v="0.50377833753148615"/>
    <x v="2220"/>
  </r>
  <r>
    <s v="ROI05269"/>
    <s v="P65012"/>
    <d v="2026-03-29T00:00:00"/>
    <d v="2026-04-01T00:00:00"/>
    <x v="4"/>
    <x v="5"/>
    <x v="0"/>
    <s v="Normal"/>
    <s v="Pending"/>
    <x v="2"/>
    <n v="21"/>
    <n v="4"/>
    <x v="319"/>
    <n v="3"/>
    <n v="5"/>
    <x v="1"/>
    <n v="19.047619047619047"/>
    <x v="80"/>
  </r>
  <r>
    <s v="ROI05270"/>
    <s v="P99301"/>
    <d v="2026-03-18T00:00:00"/>
    <d v="2026-03-20T00:00:00"/>
    <x v="1"/>
    <x v="3"/>
    <x v="3"/>
    <s v="High"/>
    <s v="Completed"/>
    <x v="0"/>
    <n v="249"/>
    <n v="2"/>
    <x v="33"/>
    <n v="2"/>
    <n v="5"/>
    <x v="1"/>
    <n v="0.80321285140562237"/>
    <x v="2221"/>
  </r>
  <r>
    <s v="ROI05271"/>
    <s v="P65060"/>
    <d v="2026-06-25T00:00:00"/>
    <d v="2026-06-29T00:00:00"/>
    <x v="1"/>
    <x v="1"/>
    <x v="2"/>
    <s v="High"/>
    <s v="Completed"/>
    <x v="6"/>
    <n v="431"/>
    <n v="4"/>
    <x v="531"/>
    <n v="4"/>
    <n v="5"/>
    <x v="1"/>
    <n v="0.92807424593967514"/>
    <x v="2175"/>
  </r>
  <r>
    <s v="ROI05272"/>
    <s v="P11301"/>
    <d v="2026-02-22T00:00:00"/>
    <d v="2026-02-24T00:00:00"/>
    <x v="0"/>
    <x v="5"/>
    <x v="3"/>
    <s v="Normal"/>
    <s v="Completed"/>
    <x v="4"/>
    <n v="280"/>
    <n v="3"/>
    <x v="502"/>
    <n v="2"/>
    <n v="5"/>
    <x v="1"/>
    <n v="1.0714285714285714"/>
    <x v="1641"/>
  </r>
  <r>
    <s v="ROI05273"/>
    <s v="P99506"/>
    <d v="2026-03-18T00:00:00"/>
    <d v="2026-03-22T00:00:00"/>
    <x v="0"/>
    <x v="0"/>
    <x v="7"/>
    <s v="Urgent"/>
    <s v="In Progress"/>
    <x v="0"/>
    <n v="442"/>
    <n v="5"/>
    <x v="484"/>
    <n v="4"/>
    <n v="5"/>
    <x v="1"/>
    <n v="1.1312217194570136"/>
    <x v="756"/>
  </r>
  <r>
    <s v="ROI05274"/>
    <s v="P12344"/>
    <d v="2026-03-15T00:00:00"/>
    <d v="2026-03-22T00:00:00"/>
    <x v="0"/>
    <x v="4"/>
    <x v="5"/>
    <s v="High"/>
    <s v="In Progress"/>
    <x v="5"/>
    <n v="136"/>
    <n v="0"/>
    <x v="12"/>
    <n v="7"/>
    <n v="5"/>
    <x v="0"/>
    <n v="0"/>
    <x v="1348"/>
  </r>
  <r>
    <s v="ROI05275"/>
    <s v="P30558"/>
    <d v="2026-03-25T00:00:00"/>
    <d v="2026-03-31T00:00:00"/>
    <x v="4"/>
    <x v="4"/>
    <x v="4"/>
    <s v="Normal"/>
    <s v="Completed"/>
    <x v="2"/>
    <n v="46"/>
    <n v="5"/>
    <x v="666"/>
    <n v="6"/>
    <n v="5"/>
    <x v="0"/>
    <n v="10.869565217391305"/>
    <x v="1515"/>
  </r>
  <r>
    <s v="ROI05276"/>
    <s v="P50023"/>
    <d v="2026-05-12T00:00:00"/>
    <d v="2026-05-13T00:00:00"/>
    <x v="0"/>
    <x v="4"/>
    <x v="6"/>
    <s v="Normal"/>
    <s v="Completed"/>
    <x v="4"/>
    <n v="293"/>
    <n v="3"/>
    <x v="501"/>
    <n v="1"/>
    <n v="5"/>
    <x v="1"/>
    <n v="1.0238907849829351"/>
    <x v="358"/>
  </r>
  <r>
    <s v="ROI05277"/>
    <s v="P20993"/>
    <d v="2026-06-05T00:00:00"/>
    <d v="2026-06-13T00:00:00"/>
    <x v="4"/>
    <x v="1"/>
    <x v="2"/>
    <s v="Normal"/>
    <s v="Completed"/>
    <x v="3"/>
    <n v="52"/>
    <n v="0"/>
    <x v="12"/>
    <n v="8"/>
    <n v="5"/>
    <x v="0"/>
    <n v="0"/>
    <x v="295"/>
  </r>
  <r>
    <s v="ROI05278"/>
    <s v="P55071"/>
    <d v="2026-03-02T00:00:00"/>
    <d v="2026-03-08T00:00:00"/>
    <x v="2"/>
    <x v="3"/>
    <x v="0"/>
    <s v="Urgent"/>
    <s v="Pending"/>
    <x v="5"/>
    <n v="45"/>
    <n v="3"/>
    <x v="387"/>
    <n v="6"/>
    <n v="5"/>
    <x v="0"/>
    <n v="6.666666666666667"/>
    <x v="213"/>
  </r>
  <r>
    <s v="ROI05279"/>
    <s v="P68899"/>
    <d v="2026-01-28T00:00:00"/>
    <d v="2026-02-03T00:00:00"/>
    <x v="0"/>
    <x v="5"/>
    <x v="4"/>
    <s v="Urgent"/>
    <s v="In Progress"/>
    <x v="4"/>
    <n v="73"/>
    <n v="5"/>
    <x v="648"/>
    <n v="6"/>
    <n v="5"/>
    <x v="0"/>
    <n v="6.8493150684931505"/>
    <x v="1940"/>
  </r>
  <r>
    <s v="ROI05280"/>
    <s v="P84757"/>
    <d v="2026-02-24T00:00:00"/>
    <d v="2026-02-25T00:00:00"/>
    <x v="2"/>
    <x v="1"/>
    <x v="0"/>
    <s v="High"/>
    <s v="Completed"/>
    <x v="5"/>
    <n v="44"/>
    <n v="3"/>
    <x v="252"/>
    <n v="1"/>
    <n v="5"/>
    <x v="1"/>
    <n v="6.8181818181818175"/>
    <x v="920"/>
  </r>
  <r>
    <s v="ROI05281"/>
    <s v="P42022"/>
    <d v="2026-06-26T00:00:00"/>
    <d v="2026-06-30T00:00:00"/>
    <x v="4"/>
    <x v="5"/>
    <x v="0"/>
    <s v="Normal"/>
    <s v="Completed"/>
    <x v="0"/>
    <n v="33"/>
    <n v="0"/>
    <x v="12"/>
    <n v="4"/>
    <n v="5"/>
    <x v="1"/>
    <n v="0"/>
    <x v="247"/>
  </r>
  <r>
    <s v="ROI05282"/>
    <s v="P18527"/>
    <d v="2026-04-16T00:00:00"/>
    <d v="2026-04-20T00:00:00"/>
    <x v="2"/>
    <x v="2"/>
    <x v="4"/>
    <s v="Urgent"/>
    <s v="Completed"/>
    <x v="3"/>
    <n v="442"/>
    <n v="4"/>
    <x v="97"/>
    <n v="4"/>
    <n v="5"/>
    <x v="1"/>
    <n v="0.90497737556561098"/>
    <x v="756"/>
  </r>
  <r>
    <s v="ROI05283"/>
    <s v="P91683"/>
    <d v="2026-02-20T00:00:00"/>
    <d v="2026-02-26T00:00:00"/>
    <x v="0"/>
    <x v="2"/>
    <x v="7"/>
    <s v="High"/>
    <s v="In Progress"/>
    <x v="5"/>
    <n v="42"/>
    <n v="0"/>
    <x v="12"/>
    <n v="6"/>
    <n v="5"/>
    <x v="0"/>
    <n v="0"/>
    <x v="80"/>
  </r>
  <r>
    <s v="ROI05284"/>
    <s v="P30760"/>
    <d v="2026-05-31T00:00:00"/>
    <d v="2026-06-08T00:00:00"/>
    <x v="2"/>
    <x v="3"/>
    <x v="2"/>
    <s v="High"/>
    <s v="Pending"/>
    <x v="5"/>
    <n v="241"/>
    <n v="0"/>
    <x v="12"/>
    <n v="8"/>
    <n v="5"/>
    <x v="0"/>
    <n v="0"/>
    <x v="965"/>
  </r>
  <r>
    <s v="ROI05285"/>
    <s v="P83239"/>
    <d v="2026-01-31T00:00:00"/>
    <d v="2026-02-05T00:00:00"/>
    <x v="3"/>
    <x v="1"/>
    <x v="3"/>
    <s v="Urgent"/>
    <s v="Pending"/>
    <x v="7"/>
    <n v="436"/>
    <n v="3"/>
    <x v="495"/>
    <n v="5"/>
    <n v="5"/>
    <x v="1"/>
    <n v="0.68807339449541294"/>
    <x v="2222"/>
  </r>
  <r>
    <s v="ROI05286"/>
    <s v="P69733"/>
    <d v="2026-02-24T00:00:00"/>
    <d v="2026-03-02T00:00:00"/>
    <x v="2"/>
    <x v="3"/>
    <x v="7"/>
    <s v="Normal"/>
    <s v="Completed"/>
    <x v="5"/>
    <n v="48"/>
    <n v="1"/>
    <x v="4"/>
    <n v="6"/>
    <n v="5"/>
    <x v="0"/>
    <n v="2.083333333333333"/>
    <x v="1130"/>
  </r>
  <r>
    <s v="ROI05287"/>
    <s v="P70049"/>
    <d v="2026-04-17T00:00:00"/>
    <d v="2026-04-23T00:00:00"/>
    <x v="0"/>
    <x v="5"/>
    <x v="2"/>
    <s v="Urgent"/>
    <s v="Pending"/>
    <x v="3"/>
    <n v="131"/>
    <n v="1"/>
    <x v="317"/>
    <n v="6"/>
    <n v="5"/>
    <x v="0"/>
    <n v="0.76335877862595414"/>
    <x v="192"/>
  </r>
  <r>
    <s v="ROI05288"/>
    <s v="P97855"/>
    <d v="2026-01-21T00:00:00"/>
    <d v="2026-01-26T00:00:00"/>
    <x v="4"/>
    <x v="1"/>
    <x v="3"/>
    <s v="Urgent"/>
    <s v="Completed"/>
    <x v="3"/>
    <n v="120"/>
    <n v="0"/>
    <x v="12"/>
    <n v="5"/>
    <n v="5"/>
    <x v="1"/>
    <n v="0"/>
    <x v="16"/>
  </r>
  <r>
    <s v="ROI05289"/>
    <s v="P68723"/>
    <d v="2026-03-20T00:00:00"/>
    <d v="2026-03-23T00:00:00"/>
    <x v="0"/>
    <x v="4"/>
    <x v="4"/>
    <s v="High"/>
    <s v="In Progress"/>
    <x v="3"/>
    <n v="497"/>
    <n v="2"/>
    <x v="179"/>
    <n v="3"/>
    <n v="5"/>
    <x v="1"/>
    <n v="0.4024144869215292"/>
    <x v="2223"/>
  </r>
  <r>
    <s v="ROI05290"/>
    <s v="P98973"/>
    <d v="2026-03-19T00:00:00"/>
    <d v="2026-03-26T00:00:00"/>
    <x v="3"/>
    <x v="3"/>
    <x v="7"/>
    <s v="Normal"/>
    <s v="In Progress"/>
    <x v="3"/>
    <n v="195"/>
    <n v="4"/>
    <x v="492"/>
    <n v="7"/>
    <n v="5"/>
    <x v="0"/>
    <n v="2.0512820512820511"/>
    <x v="151"/>
  </r>
  <r>
    <s v="ROI05291"/>
    <s v="P59158"/>
    <d v="2026-03-27T00:00:00"/>
    <d v="2026-03-31T00:00:00"/>
    <x v="4"/>
    <x v="0"/>
    <x v="5"/>
    <s v="High"/>
    <s v="Pending"/>
    <x v="1"/>
    <n v="483"/>
    <n v="2"/>
    <x v="495"/>
    <n v="4"/>
    <n v="5"/>
    <x v="1"/>
    <n v="0.41407867494824019"/>
    <x v="497"/>
  </r>
  <r>
    <s v="ROI05292"/>
    <s v="P77617"/>
    <d v="2026-05-17T00:00:00"/>
    <d v="2026-05-25T00:00:00"/>
    <x v="0"/>
    <x v="0"/>
    <x v="5"/>
    <s v="High"/>
    <s v="In Progress"/>
    <x v="3"/>
    <n v="372"/>
    <n v="4"/>
    <x v="369"/>
    <n v="8"/>
    <n v="5"/>
    <x v="0"/>
    <n v="1.0752688172043012"/>
    <x v="972"/>
  </r>
  <r>
    <s v="ROI05293"/>
    <s v="P48056"/>
    <d v="2026-04-20T00:00:00"/>
    <d v="2026-04-24T00:00:00"/>
    <x v="4"/>
    <x v="0"/>
    <x v="0"/>
    <s v="Normal"/>
    <s v="Pending"/>
    <x v="6"/>
    <n v="491"/>
    <n v="4"/>
    <x v="149"/>
    <n v="4"/>
    <n v="5"/>
    <x v="1"/>
    <n v="0.81466395112016288"/>
    <x v="209"/>
  </r>
  <r>
    <s v="ROI05294"/>
    <s v="P56123"/>
    <d v="2026-06-13T00:00:00"/>
    <d v="2026-06-21T00:00:00"/>
    <x v="2"/>
    <x v="3"/>
    <x v="1"/>
    <s v="High"/>
    <s v="In Progress"/>
    <x v="1"/>
    <n v="442"/>
    <n v="4"/>
    <x v="370"/>
    <n v="8"/>
    <n v="5"/>
    <x v="0"/>
    <n v="0.90497737556561098"/>
    <x v="1595"/>
  </r>
  <r>
    <s v="ROI05295"/>
    <s v="P40167"/>
    <d v="2026-04-12T00:00:00"/>
    <d v="2026-04-18T00:00:00"/>
    <x v="1"/>
    <x v="2"/>
    <x v="5"/>
    <s v="High"/>
    <s v="Pending"/>
    <x v="3"/>
    <n v="97"/>
    <n v="3"/>
    <x v="461"/>
    <n v="6"/>
    <n v="5"/>
    <x v="0"/>
    <n v="3.0927835051546393"/>
    <x v="1481"/>
  </r>
  <r>
    <s v="ROI05296"/>
    <s v="P88500"/>
    <d v="2026-06-10T00:00:00"/>
    <d v="2026-06-12T00:00:00"/>
    <x v="1"/>
    <x v="3"/>
    <x v="3"/>
    <s v="Urgent"/>
    <s v="Pending"/>
    <x v="4"/>
    <n v="290"/>
    <n v="1"/>
    <x v="243"/>
    <n v="2"/>
    <n v="5"/>
    <x v="1"/>
    <n v="0.34482758620689657"/>
    <x v="2224"/>
  </r>
  <r>
    <s v="ROI05297"/>
    <s v="P50917"/>
    <d v="2026-02-24T00:00:00"/>
    <d v="2026-03-01T00:00:00"/>
    <x v="4"/>
    <x v="4"/>
    <x v="4"/>
    <s v="Urgent"/>
    <s v="Pending"/>
    <x v="0"/>
    <n v="450"/>
    <n v="2"/>
    <x v="440"/>
    <n v="5"/>
    <n v="5"/>
    <x v="1"/>
    <n v="0.44444444444444442"/>
    <x v="833"/>
  </r>
  <r>
    <s v="ROI05298"/>
    <s v="P74314"/>
    <d v="2026-03-30T00:00:00"/>
    <d v="2026-04-04T00:00:00"/>
    <x v="0"/>
    <x v="0"/>
    <x v="4"/>
    <s v="Normal"/>
    <s v="In Progress"/>
    <x v="5"/>
    <n v="496"/>
    <n v="0"/>
    <x v="12"/>
    <n v="5"/>
    <n v="5"/>
    <x v="1"/>
    <n v="0"/>
    <x v="1618"/>
  </r>
  <r>
    <s v="ROI05299"/>
    <s v="P84931"/>
    <d v="2026-06-03T00:00:00"/>
    <d v="2026-06-05T00:00:00"/>
    <x v="2"/>
    <x v="1"/>
    <x v="6"/>
    <s v="Urgent"/>
    <s v="Pending"/>
    <x v="4"/>
    <n v="348"/>
    <n v="4"/>
    <x v="560"/>
    <n v="2"/>
    <n v="5"/>
    <x v="1"/>
    <n v="1.1494252873563218"/>
    <x v="1337"/>
  </r>
  <r>
    <s v="ROI05300"/>
    <s v="P28523"/>
    <d v="2026-06-18T00:00:00"/>
    <d v="2026-06-22T00:00:00"/>
    <x v="4"/>
    <x v="2"/>
    <x v="3"/>
    <s v="Urgent"/>
    <s v="In Progress"/>
    <x v="1"/>
    <n v="446"/>
    <n v="0"/>
    <x v="12"/>
    <n v="4"/>
    <n v="5"/>
    <x v="1"/>
    <n v="0"/>
    <x v="307"/>
  </r>
  <r>
    <s v="ROI05301"/>
    <s v="P75790"/>
    <d v="2026-06-04T00:00:00"/>
    <d v="2026-06-09T00:00:00"/>
    <x v="4"/>
    <x v="2"/>
    <x v="4"/>
    <s v="High"/>
    <s v="In Progress"/>
    <x v="6"/>
    <n v="200"/>
    <n v="2"/>
    <x v="235"/>
    <n v="5"/>
    <n v="5"/>
    <x v="1"/>
    <n v="1"/>
    <x v="923"/>
  </r>
  <r>
    <s v="ROI05302"/>
    <s v="P34009"/>
    <d v="2026-05-16T00:00:00"/>
    <d v="2026-05-25T00:00:00"/>
    <x v="4"/>
    <x v="2"/>
    <x v="6"/>
    <s v="High"/>
    <s v="Pending"/>
    <x v="0"/>
    <n v="170"/>
    <n v="0"/>
    <x v="12"/>
    <n v="9"/>
    <n v="5"/>
    <x v="0"/>
    <n v="0"/>
    <x v="2225"/>
  </r>
  <r>
    <s v="ROI05303"/>
    <s v="P17162"/>
    <d v="2026-03-13T00:00:00"/>
    <d v="2026-03-23T00:00:00"/>
    <x v="4"/>
    <x v="2"/>
    <x v="6"/>
    <s v="Normal"/>
    <s v="In Progress"/>
    <x v="5"/>
    <n v="337"/>
    <n v="1"/>
    <x v="536"/>
    <n v="10"/>
    <n v="5"/>
    <x v="0"/>
    <n v="0.29673590504451042"/>
    <x v="623"/>
  </r>
  <r>
    <s v="ROI05304"/>
    <s v="P37811"/>
    <d v="2026-01-22T00:00:00"/>
    <d v="2026-01-25T00:00:00"/>
    <x v="0"/>
    <x v="1"/>
    <x v="5"/>
    <s v="Urgent"/>
    <s v="Completed"/>
    <x v="0"/>
    <n v="397"/>
    <n v="2"/>
    <x v="313"/>
    <n v="3"/>
    <n v="5"/>
    <x v="1"/>
    <n v="0.50377833753148615"/>
    <x v="2226"/>
  </r>
  <r>
    <s v="ROI05305"/>
    <s v="P10806"/>
    <d v="2026-05-11T00:00:00"/>
    <d v="2026-05-17T00:00:00"/>
    <x v="1"/>
    <x v="0"/>
    <x v="6"/>
    <s v="Urgent"/>
    <s v="Pending"/>
    <x v="2"/>
    <n v="185"/>
    <n v="5"/>
    <x v="667"/>
    <n v="6"/>
    <n v="5"/>
    <x v="0"/>
    <n v="2.7027027027027026"/>
    <x v="1788"/>
  </r>
  <r>
    <s v="ROI05306"/>
    <s v="P20012"/>
    <d v="2026-01-22T00:00:00"/>
    <d v="2026-01-29T00:00:00"/>
    <x v="2"/>
    <x v="0"/>
    <x v="2"/>
    <s v="Normal"/>
    <s v="Completed"/>
    <x v="5"/>
    <n v="68"/>
    <n v="0"/>
    <x v="12"/>
    <n v="7"/>
    <n v="5"/>
    <x v="0"/>
    <n v="0"/>
    <x v="372"/>
  </r>
  <r>
    <s v="ROI05307"/>
    <s v="P53238"/>
    <d v="2026-06-23T00:00:00"/>
    <d v="2026-06-24T00:00:00"/>
    <x v="3"/>
    <x v="1"/>
    <x v="1"/>
    <s v="Normal"/>
    <s v="Completed"/>
    <x v="3"/>
    <n v="57"/>
    <n v="2"/>
    <x v="63"/>
    <n v="1"/>
    <n v="5"/>
    <x v="1"/>
    <n v="3.5087719298245612"/>
    <x v="239"/>
  </r>
  <r>
    <s v="ROI05308"/>
    <s v="P63030"/>
    <d v="2026-04-28T00:00:00"/>
    <d v="2026-05-08T00:00:00"/>
    <x v="1"/>
    <x v="3"/>
    <x v="1"/>
    <s v="Normal"/>
    <s v="In Progress"/>
    <x v="6"/>
    <n v="378"/>
    <n v="0"/>
    <x v="12"/>
    <n v="10"/>
    <n v="5"/>
    <x v="0"/>
    <n v="0"/>
    <x v="1659"/>
  </r>
  <r>
    <s v="ROI05309"/>
    <s v="P64372"/>
    <d v="2026-05-20T00:00:00"/>
    <d v="2026-05-29T00:00:00"/>
    <x v="4"/>
    <x v="0"/>
    <x v="4"/>
    <s v="High"/>
    <s v="Completed"/>
    <x v="5"/>
    <n v="222"/>
    <n v="2"/>
    <x v="452"/>
    <n v="9"/>
    <n v="5"/>
    <x v="0"/>
    <n v="0.90090090090090091"/>
    <x v="1585"/>
  </r>
  <r>
    <s v="ROI05310"/>
    <s v="P25479"/>
    <d v="2026-03-02T00:00:00"/>
    <d v="2026-03-07T00:00:00"/>
    <x v="4"/>
    <x v="1"/>
    <x v="0"/>
    <s v="High"/>
    <s v="Completed"/>
    <x v="0"/>
    <n v="302"/>
    <n v="2"/>
    <x v="85"/>
    <n v="5"/>
    <n v="5"/>
    <x v="1"/>
    <n v="0.66225165562913912"/>
    <x v="131"/>
  </r>
  <r>
    <s v="ROI05311"/>
    <s v="P56902"/>
    <d v="2026-03-29T00:00:00"/>
    <d v="2026-04-01T00:00:00"/>
    <x v="4"/>
    <x v="0"/>
    <x v="0"/>
    <s v="High"/>
    <s v="Pending"/>
    <x v="1"/>
    <n v="337"/>
    <n v="0"/>
    <x v="12"/>
    <n v="3"/>
    <n v="5"/>
    <x v="1"/>
    <n v="0"/>
    <x v="1085"/>
  </r>
  <r>
    <s v="ROI05312"/>
    <s v="P56971"/>
    <d v="2026-06-04T00:00:00"/>
    <d v="2026-06-09T00:00:00"/>
    <x v="0"/>
    <x v="4"/>
    <x v="0"/>
    <s v="Normal"/>
    <s v="Pending"/>
    <x v="0"/>
    <n v="368"/>
    <n v="3"/>
    <x v="190"/>
    <n v="5"/>
    <n v="5"/>
    <x v="1"/>
    <n v="0.81521739130434778"/>
    <x v="2227"/>
  </r>
  <r>
    <s v="ROI05313"/>
    <s v="P64841"/>
    <d v="2026-05-01T00:00:00"/>
    <d v="2026-05-04T00:00:00"/>
    <x v="0"/>
    <x v="5"/>
    <x v="6"/>
    <s v="Normal"/>
    <s v="In Progress"/>
    <x v="5"/>
    <n v="223"/>
    <n v="3"/>
    <x v="99"/>
    <n v="3"/>
    <n v="5"/>
    <x v="1"/>
    <n v="1.3452914798206279"/>
    <x v="323"/>
  </r>
  <r>
    <s v="ROI05314"/>
    <s v="P13798"/>
    <d v="2026-04-16T00:00:00"/>
    <d v="2026-04-21T00:00:00"/>
    <x v="4"/>
    <x v="0"/>
    <x v="5"/>
    <s v="Normal"/>
    <s v="Pending"/>
    <x v="7"/>
    <n v="332"/>
    <n v="2"/>
    <x v="230"/>
    <n v="5"/>
    <n v="5"/>
    <x v="1"/>
    <n v="0.60240963855421692"/>
    <x v="775"/>
  </r>
  <r>
    <s v="ROI05315"/>
    <s v="P15838"/>
    <d v="2026-03-08T00:00:00"/>
    <d v="2026-03-16T00:00:00"/>
    <x v="3"/>
    <x v="5"/>
    <x v="3"/>
    <s v="Urgent"/>
    <s v="Pending"/>
    <x v="3"/>
    <n v="340"/>
    <n v="2"/>
    <x v="475"/>
    <n v="8"/>
    <n v="5"/>
    <x v="0"/>
    <n v="0.58823529411764708"/>
    <x v="137"/>
  </r>
  <r>
    <s v="ROI05316"/>
    <s v="P13059"/>
    <d v="2026-02-20T00:00:00"/>
    <d v="2026-02-23T00:00:00"/>
    <x v="4"/>
    <x v="0"/>
    <x v="3"/>
    <s v="Normal"/>
    <s v="Completed"/>
    <x v="7"/>
    <n v="337"/>
    <n v="3"/>
    <x v="370"/>
    <n v="3"/>
    <n v="5"/>
    <x v="1"/>
    <n v="0.89020771513353114"/>
    <x v="1085"/>
  </r>
  <r>
    <s v="ROI05317"/>
    <s v="P17820"/>
    <d v="2026-04-14T00:00:00"/>
    <d v="2026-04-15T00:00:00"/>
    <x v="2"/>
    <x v="2"/>
    <x v="5"/>
    <s v="Urgent"/>
    <s v="Completed"/>
    <x v="7"/>
    <n v="30"/>
    <n v="5"/>
    <x v="479"/>
    <n v="1"/>
    <n v="5"/>
    <x v="1"/>
    <n v="16.666666666666664"/>
    <x v="23"/>
  </r>
  <r>
    <s v="ROI05318"/>
    <s v="P77571"/>
    <d v="2026-05-25T00:00:00"/>
    <d v="2026-05-27T00:00:00"/>
    <x v="3"/>
    <x v="5"/>
    <x v="3"/>
    <s v="High"/>
    <s v="Completed"/>
    <x v="6"/>
    <n v="385"/>
    <n v="0"/>
    <x v="12"/>
    <n v="2"/>
    <n v="5"/>
    <x v="1"/>
    <n v="0"/>
    <x v="2074"/>
  </r>
  <r>
    <s v="ROI05319"/>
    <s v="P92796"/>
    <d v="2026-05-10T00:00:00"/>
    <d v="2026-05-15T00:00:00"/>
    <x v="3"/>
    <x v="0"/>
    <x v="7"/>
    <s v="Urgent"/>
    <s v="In Progress"/>
    <x v="1"/>
    <n v="332"/>
    <n v="3"/>
    <x v="328"/>
    <n v="5"/>
    <n v="5"/>
    <x v="1"/>
    <n v="0.90361445783132521"/>
    <x v="775"/>
  </r>
  <r>
    <s v="ROI05320"/>
    <s v="P98739"/>
    <d v="2026-01-05T00:00:00"/>
    <d v="2026-01-12T00:00:00"/>
    <x v="2"/>
    <x v="5"/>
    <x v="2"/>
    <s v="Normal"/>
    <s v="Pending"/>
    <x v="4"/>
    <n v="298"/>
    <n v="4"/>
    <x v="310"/>
    <n v="7"/>
    <n v="5"/>
    <x v="0"/>
    <n v="1.3422818791946309"/>
    <x v="1335"/>
  </r>
  <r>
    <s v="ROI05321"/>
    <s v="P31104"/>
    <d v="2026-02-26T00:00:00"/>
    <d v="2026-02-27T00:00:00"/>
    <x v="2"/>
    <x v="3"/>
    <x v="4"/>
    <s v="High"/>
    <s v="Pending"/>
    <x v="4"/>
    <n v="238"/>
    <n v="5"/>
    <x v="654"/>
    <n v="1"/>
    <n v="5"/>
    <x v="1"/>
    <n v="2.1008403361344539"/>
    <x v="767"/>
  </r>
  <r>
    <s v="ROI05322"/>
    <s v="P42296"/>
    <d v="2026-02-07T00:00:00"/>
    <d v="2026-02-08T00:00:00"/>
    <x v="3"/>
    <x v="3"/>
    <x v="4"/>
    <s v="Normal"/>
    <s v="Completed"/>
    <x v="2"/>
    <n v="250"/>
    <n v="2"/>
    <x v="283"/>
    <n v="1"/>
    <n v="5"/>
    <x v="1"/>
    <n v="0.8"/>
    <x v="402"/>
  </r>
  <r>
    <s v="ROI05323"/>
    <s v="P42508"/>
    <d v="2026-04-30T00:00:00"/>
    <d v="2026-05-09T00:00:00"/>
    <x v="3"/>
    <x v="5"/>
    <x v="2"/>
    <s v="High"/>
    <s v="Pending"/>
    <x v="5"/>
    <n v="75"/>
    <n v="2"/>
    <x v="212"/>
    <n v="9"/>
    <n v="5"/>
    <x v="0"/>
    <n v="2.666666666666667"/>
    <x v="941"/>
  </r>
  <r>
    <s v="ROI05324"/>
    <s v="P60685"/>
    <d v="2026-05-24T00:00:00"/>
    <d v="2026-05-29T00:00:00"/>
    <x v="2"/>
    <x v="0"/>
    <x v="2"/>
    <s v="High"/>
    <s v="Pending"/>
    <x v="5"/>
    <n v="109"/>
    <n v="3"/>
    <x v="156"/>
    <n v="5"/>
    <n v="5"/>
    <x v="1"/>
    <n v="2.7522935779816518"/>
    <x v="1916"/>
  </r>
  <r>
    <s v="ROI05325"/>
    <s v="P28206"/>
    <d v="2026-05-01T00:00:00"/>
    <d v="2026-05-02T00:00:00"/>
    <x v="3"/>
    <x v="4"/>
    <x v="6"/>
    <s v="Urgent"/>
    <s v="In Progress"/>
    <x v="3"/>
    <n v="466"/>
    <n v="2"/>
    <x v="462"/>
    <n v="1"/>
    <n v="5"/>
    <x v="1"/>
    <n v="0.42918454935622319"/>
    <x v="2228"/>
  </r>
  <r>
    <s v="ROI05326"/>
    <s v="P56975"/>
    <d v="2026-06-05T00:00:00"/>
    <d v="2026-06-13T00:00:00"/>
    <x v="0"/>
    <x v="1"/>
    <x v="3"/>
    <s v="Urgent"/>
    <s v="In Progress"/>
    <x v="0"/>
    <n v="39"/>
    <n v="2"/>
    <x v="376"/>
    <n v="8"/>
    <n v="5"/>
    <x v="0"/>
    <n v="5.1282051282051277"/>
    <x v="762"/>
  </r>
  <r>
    <s v="ROI05327"/>
    <s v="P20472"/>
    <d v="2026-05-09T00:00:00"/>
    <d v="2026-05-19T00:00:00"/>
    <x v="0"/>
    <x v="3"/>
    <x v="2"/>
    <s v="Normal"/>
    <s v="In Progress"/>
    <x v="4"/>
    <n v="497"/>
    <n v="1"/>
    <x v="177"/>
    <n v="10"/>
    <n v="5"/>
    <x v="0"/>
    <n v="0.2012072434607646"/>
    <x v="383"/>
  </r>
  <r>
    <s v="ROI05328"/>
    <s v="P18060"/>
    <d v="2026-04-12T00:00:00"/>
    <d v="2026-04-18T00:00:00"/>
    <x v="3"/>
    <x v="2"/>
    <x v="4"/>
    <s v="High"/>
    <s v="In Progress"/>
    <x v="1"/>
    <n v="460"/>
    <n v="0"/>
    <x v="12"/>
    <n v="6"/>
    <n v="5"/>
    <x v="0"/>
    <n v="0"/>
    <x v="92"/>
  </r>
  <r>
    <s v="ROI05329"/>
    <s v="P73357"/>
    <d v="2026-01-24T00:00:00"/>
    <d v="2026-01-25T00:00:00"/>
    <x v="1"/>
    <x v="1"/>
    <x v="2"/>
    <s v="Normal"/>
    <s v="Completed"/>
    <x v="4"/>
    <n v="126"/>
    <n v="4"/>
    <x v="625"/>
    <n v="1"/>
    <n v="5"/>
    <x v="1"/>
    <n v="3.1746031746031744"/>
    <x v="638"/>
  </r>
  <r>
    <s v="ROI05330"/>
    <s v="P33226"/>
    <d v="2026-02-24T00:00:00"/>
    <d v="2026-02-26T00:00:00"/>
    <x v="3"/>
    <x v="5"/>
    <x v="1"/>
    <s v="High"/>
    <s v="Pending"/>
    <x v="6"/>
    <n v="266"/>
    <n v="3"/>
    <x v="180"/>
    <n v="2"/>
    <n v="5"/>
    <x v="1"/>
    <n v="1.1278195488721803"/>
    <x v="387"/>
  </r>
  <r>
    <s v="ROI05331"/>
    <s v="P51534"/>
    <d v="2026-04-18T00:00:00"/>
    <d v="2026-04-21T00:00:00"/>
    <x v="3"/>
    <x v="2"/>
    <x v="5"/>
    <s v="Urgent"/>
    <s v="Completed"/>
    <x v="5"/>
    <n v="208"/>
    <n v="1"/>
    <x v="326"/>
    <n v="3"/>
    <n v="5"/>
    <x v="1"/>
    <n v="0.48076923076923078"/>
    <x v="690"/>
  </r>
  <r>
    <s v="ROI05332"/>
    <s v="P20133"/>
    <d v="2026-03-25T00:00:00"/>
    <d v="2026-03-29T00:00:00"/>
    <x v="0"/>
    <x v="0"/>
    <x v="2"/>
    <s v="High"/>
    <s v="Completed"/>
    <x v="0"/>
    <n v="339"/>
    <n v="2"/>
    <x v="65"/>
    <n v="4"/>
    <n v="5"/>
    <x v="1"/>
    <n v="0.58997050147492625"/>
    <x v="1741"/>
  </r>
  <r>
    <s v="ROI05333"/>
    <s v="P31368"/>
    <d v="2026-01-30T00:00:00"/>
    <d v="2026-02-07T00:00:00"/>
    <x v="1"/>
    <x v="2"/>
    <x v="6"/>
    <s v="Normal"/>
    <s v="Pending"/>
    <x v="4"/>
    <n v="431"/>
    <n v="1"/>
    <x v="380"/>
    <n v="8"/>
    <n v="5"/>
    <x v="0"/>
    <n v="0.23201856148491878"/>
    <x v="2229"/>
  </r>
  <r>
    <s v="ROI05334"/>
    <s v="P26224"/>
    <d v="2026-04-29T00:00:00"/>
    <d v="2026-05-04T00:00:00"/>
    <x v="4"/>
    <x v="3"/>
    <x v="5"/>
    <s v="Urgent"/>
    <s v="In Progress"/>
    <x v="7"/>
    <n v="384"/>
    <n v="5"/>
    <x v="371"/>
    <n v="5"/>
    <n v="5"/>
    <x v="1"/>
    <n v="1.3020833333333335"/>
    <x v="312"/>
  </r>
  <r>
    <s v="ROI05335"/>
    <s v="P72097"/>
    <d v="2026-06-21T00:00:00"/>
    <d v="2026-06-23T00:00:00"/>
    <x v="3"/>
    <x v="1"/>
    <x v="5"/>
    <s v="Normal"/>
    <s v="Pending"/>
    <x v="5"/>
    <n v="335"/>
    <n v="3"/>
    <x v="489"/>
    <n v="2"/>
    <n v="5"/>
    <x v="1"/>
    <n v="0.89552238805970152"/>
    <x v="2230"/>
  </r>
  <r>
    <s v="ROI05336"/>
    <s v="P23436"/>
    <d v="2026-02-06T00:00:00"/>
    <d v="2026-02-12T00:00:00"/>
    <x v="1"/>
    <x v="3"/>
    <x v="6"/>
    <s v="High"/>
    <s v="Pending"/>
    <x v="2"/>
    <n v="34"/>
    <n v="0"/>
    <x v="12"/>
    <n v="6"/>
    <n v="5"/>
    <x v="0"/>
    <n v="0"/>
    <x v="2231"/>
  </r>
  <r>
    <s v="ROI05337"/>
    <s v="P71378"/>
    <d v="2026-03-16T00:00:00"/>
    <d v="2026-03-24T00:00:00"/>
    <x v="1"/>
    <x v="1"/>
    <x v="4"/>
    <s v="Normal"/>
    <s v="In Progress"/>
    <x v="2"/>
    <n v="187"/>
    <n v="0"/>
    <x v="12"/>
    <n v="8"/>
    <n v="5"/>
    <x v="0"/>
    <n v="0"/>
    <x v="2232"/>
  </r>
  <r>
    <s v="ROI05338"/>
    <s v="P59484"/>
    <d v="2026-02-02T00:00:00"/>
    <d v="2026-02-09T00:00:00"/>
    <x v="3"/>
    <x v="3"/>
    <x v="5"/>
    <s v="Urgent"/>
    <s v="Completed"/>
    <x v="6"/>
    <n v="83"/>
    <n v="3"/>
    <x v="249"/>
    <n v="7"/>
    <n v="5"/>
    <x v="0"/>
    <n v="3.6144578313253009"/>
    <x v="2233"/>
  </r>
  <r>
    <s v="ROI05339"/>
    <s v="P73580"/>
    <d v="2026-01-04T00:00:00"/>
    <d v="2026-01-11T00:00:00"/>
    <x v="0"/>
    <x v="5"/>
    <x v="3"/>
    <s v="Urgent"/>
    <s v="Completed"/>
    <x v="3"/>
    <n v="70"/>
    <n v="5"/>
    <x v="242"/>
    <n v="7"/>
    <n v="5"/>
    <x v="0"/>
    <n v="7.1428571428571423"/>
    <x v="91"/>
  </r>
  <r>
    <s v="ROI05340"/>
    <s v="P14833"/>
    <d v="2026-06-22T00:00:00"/>
    <d v="2026-06-24T00:00:00"/>
    <x v="3"/>
    <x v="5"/>
    <x v="0"/>
    <s v="High"/>
    <s v="In Progress"/>
    <x v="0"/>
    <n v="101"/>
    <n v="1"/>
    <x v="118"/>
    <n v="2"/>
    <n v="5"/>
    <x v="1"/>
    <n v="0.99009900990099009"/>
    <x v="721"/>
  </r>
  <r>
    <s v="ROI05341"/>
    <s v="P68127"/>
    <d v="2026-01-03T00:00:00"/>
    <d v="2026-01-11T00:00:00"/>
    <x v="3"/>
    <x v="3"/>
    <x v="5"/>
    <s v="Urgent"/>
    <s v="Completed"/>
    <x v="5"/>
    <n v="377"/>
    <n v="2"/>
    <x v="21"/>
    <n v="8"/>
    <n v="5"/>
    <x v="0"/>
    <n v="0.53050397877984079"/>
    <x v="1544"/>
  </r>
  <r>
    <s v="ROI05342"/>
    <s v="P32129"/>
    <d v="2026-05-22T00:00:00"/>
    <d v="2026-06-01T00:00:00"/>
    <x v="1"/>
    <x v="3"/>
    <x v="2"/>
    <s v="High"/>
    <s v="Completed"/>
    <x v="6"/>
    <n v="413"/>
    <n v="5"/>
    <x v="433"/>
    <n v="10"/>
    <n v="5"/>
    <x v="0"/>
    <n v="1.2106537530266344"/>
    <x v="1887"/>
  </r>
  <r>
    <s v="ROI05343"/>
    <s v="P15669"/>
    <d v="2026-05-08T00:00:00"/>
    <d v="2026-05-17T00:00:00"/>
    <x v="1"/>
    <x v="3"/>
    <x v="0"/>
    <s v="High"/>
    <s v="Completed"/>
    <x v="0"/>
    <n v="363"/>
    <n v="3"/>
    <x v="252"/>
    <n v="9"/>
    <n v="5"/>
    <x v="0"/>
    <n v="0.82644628099173556"/>
    <x v="1386"/>
  </r>
  <r>
    <s v="ROI05344"/>
    <s v="P43645"/>
    <d v="2026-04-27T00:00:00"/>
    <d v="2026-05-05T00:00:00"/>
    <x v="3"/>
    <x v="4"/>
    <x v="1"/>
    <s v="High"/>
    <s v="In Progress"/>
    <x v="3"/>
    <n v="184"/>
    <n v="1"/>
    <x v="54"/>
    <n v="8"/>
    <n v="5"/>
    <x v="0"/>
    <n v="0.54347826086956519"/>
    <x v="377"/>
  </r>
  <r>
    <s v="ROI05345"/>
    <s v="P56582"/>
    <d v="2026-05-24T00:00:00"/>
    <d v="2026-05-31T00:00:00"/>
    <x v="1"/>
    <x v="2"/>
    <x v="7"/>
    <s v="High"/>
    <s v="Completed"/>
    <x v="6"/>
    <n v="270"/>
    <n v="4"/>
    <x v="461"/>
    <n v="7"/>
    <n v="5"/>
    <x v="0"/>
    <n v="1.4814814814814816"/>
    <x v="2234"/>
  </r>
  <r>
    <s v="ROI05346"/>
    <s v="P57221"/>
    <d v="2026-01-04T00:00:00"/>
    <d v="2026-01-10T00:00:00"/>
    <x v="1"/>
    <x v="0"/>
    <x v="6"/>
    <s v="Urgent"/>
    <s v="In Progress"/>
    <x v="2"/>
    <n v="260"/>
    <n v="3"/>
    <x v="330"/>
    <n v="6"/>
    <n v="5"/>
    <x v="0"/>
    <n v="1.153846153846154"/>
    <x v="143"/>
  </r>
  <r>
    <s v="ROI05347"/>
    <s v="P17219"/>
    <d v="2026-04-15T00:00:00"/>
    <d v="2026-04-23T00:00:00"/>
    <x v="0"/>
    <x v="2"/>
    <x v="7"/>
    <s v="Urgent"/>
    <s v="In Progress"/>
    <x v="5"/>
    <n v="447"/>
    <n v="2"/>
    <x v="365"/>
    <n v="8"/>
    <n v="5"/>
    <x v="0"/>
    <n v="0.44742729306487694"/>
    <x v="2235"/>
  </r>
  <r>
    <s v="ROI05348"/>
    <s v="P68052"/>
    <d v="2026-06-10T00:00:00"/>
    <d v="2026-06-20T00:00:00"/>
    <x v="3"/>
    <x v="2"/>
    <x v="4"/>
    <s v="High"/>
    <s v="In Progress"/>
    <x v="5"/>
    <n v="265"/>
    <n v="2"/>
    <x v="546"/>
    <n v="10"/>
    <n v="5"/>
    <x v="0"/>
    <n v="0.75471698113207553"/>
    <x v="653"/>
  </r>
  <r>
    <s v="ROI05349"/>
    <s v="P77864"/>
    <d v="2026-03-01T00:00:00"/>
    <d v="2026-03-08T00:00:00"/>
    <x v="2"/>
    <x v="1"/>
    <x v="5"/>
    <s v="Urgent"/>
    <s v="In Progress"/>
    <x v="4"/>
    <n v="394"/>
    <n v="0"/>
    <x v="12"/>
    <n v="7"/>
    <n v="5"/>
    <x v="0"/>
    <n v="0"/>
    <x v="2236"/>
  </r>
  <r>
    <s v="ROI05350"/>
    <s v="P70565"/>
    <d v="2026-01-29T00:00:00"/>
    <d v="2026-02-01T00:00:00"/>
    <x v="3"/>
    <x v="1"/>
    <x v="7"/>
    <s v="Urgent"/>
    <s v="Pending"/>
    <x v="4"/>
    <n v="132"/>
    <n v="2"/>
    <x v="2"/>
    <n v="3"/>
    <n v="5"/>
    <x v="1"/>
    <n v="1.5151515151515151"/>
    <x v="920"/>
  </r>
  <r>
    <s v="ROI05351"/>
    <s v="P10815"/>
    <d v="2026-03-03T00:00:00"/>
    <d v="2026-03-09T00:00:00"/>
    <x v="2"/>
    <x v="1"/>
    <x v="6"/>
    <s v="High"/>
    <s v="In Progress"/>
    <x v="4"/>
    <n v="175"/>
    <n v="5"/>
    <x v="493"/>
    <n v="6"/>
    <n v="5"/>
    <x v="0"/>
    <n v="2.8571428571428572"/>
    <x v="2237"/>
  </r>
  <r>
    <s v="ROI05352"/>
    <s v="P37138"/>
    <d v="2026-05-27T00:00:00"/>
    <d v="2026-06-03T00:00:00"/>
    <x v="1"/>
    <x v="5"/>
    <x v="3"/>
    <s v="Normal"/>
    <s v="Completed"/>
    <x v="1"/>
    <n v="35"/>
    <n v="1"/>
    <x v="574"/>
    <n v="7"/>
    <n v="5"/>
    <x v="0"/>
    <n v="2.8571428571428572"/>
    <x v="207"/>
  </r>
  <r>
    <s v="ROI05353"/>
    <s v="P16591"/>
    <d v="2026-04-18T00:00:00"/>
    <d v="2026-04-21T00:00:00"/>
    <x v="3"/>
    <x v="3"/>
    <x v="7"/>
    <s v="Normal"/>
    <s v="Completed"/>
    <x v="4"/>
    <n v="276"/>
    <n v="5"/>
    <x v="480"/>
    <n v="3"/>
    <n v="5"/>
    <x v="1"/>
    <n v="1.8115942028985508"/>
    <x v="14"/>
  </r>
  <r>
    <s v="ROI05354"/>
    <s v="P21281"/>
    <d v="2026-04-24T00:00:00"/>
    <d v="2026-05-04T00:00:00"/>
    <x v="4"/>
    <x v="4"/>
    <x v="3"/>
    <s v="Normal"/>
    <s v="Pending"/>
    <x v="1"/>
    <n v="81"/>
    <n v="1"/>
    <x v="393"/>
    <n v="10"/>
    <n v="5"/>
    <x v="0"/>
    <n v="1.2345679012345678"/>
    <x v="491"/>
  </r>
  <r>
    <s v="ROI05355"/>
    <s v="P49501"/>
    <d v="2026-02-02T00:00:00"/>
    <d v="2026-02-08T00:00:00"/>
    <x v="2"/>
    <x v="1"/>
    <x v="2"/>
    <s v="Urgent"/>
    <s v="Pending"/>
    <x v="1"/>
    <n v="389"/>
    <n v="2"/>
    <x v="184"/>
    <n v="6"/>
    <n v="5"/>
    <x v="0"/>
    <n v="0.51413881748071977"/>
    <x v="2238"/>
  </r>
  <r>
    <s v="ROI05356"/>
    <s v="P77798"/>
    <d v="2026-06-11T00:00:00"/>
    <d v="2026-06-19T00:00:00"/>
    <x v="2"/>
    <x v="5"/>
    <x v="0"/>
    <s v="Urgent"/>
    <s v="Pending"/>
    <x v="5"/>
    <n v="400"/>
    <n v="4"/>
    <x v="345"/>
    <n v="8"/>
    <n v="5"/>
    <x v="0"/>
    <n v="1"/>
    <x v="284"/>
  </r>
  <r>
    <s v="ROI05357"/>
    <s v="P11655"/>
    <d v="2026-03-09T00:00:00"/>
    <d v="2026-03-16T00:00:00"/>
    <x v="2"/>
    <x v="2"/>
    <x v="2"/>
    <s v="Normal"/>
    <s v="Completed"/>
    <x v="0"/>
    <n v="154"/>
    <n v="5"/>
    <x v="447"/>
    <n v="7"/>
    <n v="5"/>
    <x v="0"/>
    <n v="3.2467532467532463"/>
    <x v="1000"/>
  </r>
  <r>
    <s v="ROI05358"/>
    <s v="P70848"/>
    <d v="2026-03-11T00:00:00"/>
    <d v="2026-03-13T00:00:00"/>
    <x v="4"/>
    <x v="2"/>
    <x v="3"/>
    <s v="Urgent"/>
    <s v="In Progress"/>
    <x v="5"/>
    <n v="139"/>
    <n v="1"/>
    <x v="540"/>
    <n v="2"/>
    <n v="5"/>
    <x v="1"/>
    <n v="0.71942446043165476"/>
    <x v="1053"/>
  </r>
  <r>
    <s v="ROI05359"/>
    <s v="P25833"/>
    <d v="2026-02-28T00:00:00"/>
    <d v="2026-03-06T00:00:00"/>
    <x v="1"/>
    <x v="0"/>
    <x v="3"/>
    <s v="High"/>
    <s v="Completed"/>
    <x v="1"/>
    <n v="358"/>
    <n v="1"/>
    <x v="221"/>
    <n v="6"/>
    <n v="5"/>
    <x v="0"/>
    <n v="0.27932960893854747"/>
    <x v="2239"/>
  </r>
  <r>
    <s v="ROI05360"/>
    <s v="P51474"/>
    <d v="2026-02-23T00:00:00"/>
    <d v="2026-03-03T00:00:00"/>
    <x v="2"/>
    <x v="5"/>
    <x v="4"/>
    <s v="Urgent"/>
    <s v="Completed"/>
    <x v="3"/>
    <n v="319"/>
    <n v="4"/>
    <x v="31"/>
    <n v="8"/>
    <n v="5"/>
    <x v="0"/>
    <n v="1.2539184952978055"/>
    <x v="2240"/>
  </r>
  <r>
    <s v="ROI05361"/>
    <s v="P30574"/>
    <d v="2026-05-31T00:00:00"/>
    <d v="2026-06-04T00:00:00"/>
    <x v="4"/>
    <x v="1"/>
    <x v="4"/>
    <s v="Normal"/>
    <s v="Completed"/>
    <x v="0"/>
    <n v="102"/>
    <n v="0"/>
    <x v="12"/>
    <n v="4"/>
    <n v="5"/>
    <x v="1"/>
    <n v="0"/>
    <x v="296"/>
  </r>
  <r>
    <s v="ROI05362"/>
    <s v="P34192"/>
    <d v="2026-05-25T00:00:00"/>
    <d v="2026-05-30T00:00:00"/>
    <x v="1"/>
    <x v="1"/>
    <x v="1"/>
    <s v="Normal"/>
    <s v="Completed"/>
    <x v="6"/>
    <n v="48"/>
    <n v="0"/>
    <x v="12"/>
    <n v="5"/>
    <n v="5"/>
    <x v="1"/>
    <n v="0"/>
    <x v="455"/>
  </r>
  <r>
    <s v="ROI05363"/>
    <s v="P20052"/>
    <d v="2026-04-18T00:00:00"/>
    <d v="2026-04-22T00:00:00"/>
    <x v="3"/>
    <x v="3"/>
    <x v="7"/>
    <s v="Urgent"/>
    <s v="Pending"/>
    <x v="4"/>
    <n v="51"/>
    <n v="2"/>
    <x v="607"/>
    <n v="4"/>
    <n v="5"/>
    <x v="1"/>
    <n v="3.9215686274509802"/>
    <x v="1904"/>
  </r>
  <r>
    <s v="ROI05364"/>
    <s v="P30685"/>
    <d v="2026-03-27T00:00:00"/>
    <d v="2026-03-31T00:00:00"/>
    <x v="4"/>
    <x v="3"/>
    <x v="2"/>
    <s v="Urgent"/>
    <s v="Completed"/>
    <x v="0"/>
    <n v="302"/>
    <n v="1"/>
    <x v="574"/>
    <n v="4"/>
    <n v="5"/>
    <x v="1"/>
    <n v="0.33112582781456956"/>
    <x v="492"/>
  </r>
  <r>
    <s v="ROI05365"/>
    <s v="P53715"/>
    <d v="2026-05-15T00:00:00"/>
    <d v="2026-05-21T00:00:00"/>
    <x v="3"/>
    <x v="3"/>
    <x v="7"/>
    <s v="Normal"/>
    <s v="Completed"/>
    <x v="7"/>
    <n v="266"/>
    <n v="5"/>
    <x v="553"/>
    <n v="6"/>
    <n v="5"/>
    <x v="0"/>
    <n v="1.8796992481203008"/>
    <x v="1470"/>
  </r>
  <r>
    <s v="ROI05366"/>
    <s v="P15988"/>
    <d v="2026-01-19T00:00:00"/>
    <d v="2026-01-20T00:00:00"/>
    <x v="2"/>
    <x v="1"/>
    <x v="7"/>
    <s v="Urgent"/>
    <s v="Completed"/>
    <x v="4"/>
    <n v="275"/>
    <n v="5"/>
    <x v="247"/>
    <n v="1"/>
    <n v="5"/>
    <x v="1"/>
    <n v="1.8181818181818181"/>
    <x v="2241"/>
  </r>
  <r>
    <s v="ROI05367"/>
    <s v="P31572"/>
    <d v="2026-05-17T00:00:00"/>
    <d v="2026-05-25T00:00:00"/>
    <x v="3"/>
    <x v="1"/>
    <x v="6"/>
    <s v="Urgent"/>
    <s v="Pending"/>
    <x v="6"/>
    <n v="294"/>
    <n v="3"/>
    <x v="460"/>
    <n v="8"/>
    <n v="5"/>
    <x v="0"/>
    <n v="1.0204081632653061"/>
    <x v="948"/>
  </r>
  <r>
    <s v="ROI05368"/>
    <s v="P36743"/>
    <d v="2026-01-10T00:00:00"/>
    <d v="2026-01-12T00:00:00"/>
    <x v="3"/>
    <x v="5"/>
    <x v="4"/>
    <s v="Urgent"/>
    <s v="In Progress"/>
    <x v="7"/>
    <n v="380"/>
    <n v="1"/>
    <x v="438"/>
    <n v="2"/>
    <n v="5"/>
    <x v="1"/>
    <n v="0.26315789473684209"/>
    <x v="2242"/>
  </r>
  <r>
    <s v="ROI05369"/>
    <s v="P95125"/>
    <d v="2026-04-14T00:00:00"/>
    <d v="2026-04-20T00:00:00"/>
    <x v="0"/>
    <x v="4"/>
    <x v="7"/>
    <s v="High"/>
    <s v="Pending"/>
    <x v="7"/>
    <n v="55"/>
    <n v="5"/>
    <x v="668"/>
    <n v="6"/>
    <n v="5"/>
    <x v="0"/>
    <n v="9.0909090909090917"/>
    <x v="2243"/>
  </r>
  <r>
    <s v="ROI05370"/>
    <s v="P34678"/>
    <d v="2026-05-20T00:00:00"/>
    <d v="2026-05-24T00:00:00"/>
    <x v="2"/>
    <x v="4"/>
    <x v="2"/>
    <s v="Normal"/>
    <s v="Completed"/>
    <x v="0"/>
    <n v="58"/>
    <n v="1"/>
    <x v="251"/>
    <n v="4"/>
    <n v="5"/>
    <x v="1"/>
    <n v="1.7241379310344827"/>
    <x v="682"/>
  </r>
  <r>
    <s v="ROI05371"/>
    <s v="P38614"/>
    <d v="2026-04-29T00:00:00"/>
    <d v="2026-05-04T00:00:00"/>
    <x v="0"/>
    <x v="4"/>
    <x v="3"/>
    <s v="High"/>
    <s v="Completed"/>
    <x v="5"/>
    <n v="475"/>
    <n v="4"/>
    <x v="15"/>
    <n v="5"/>
    <n v="5"/>
    <x v="1"/>
    <n v="0.84210526315789469"/>
    <x v="843"/>
  </r>
  <r>
    <s v="ROI05372"/>
    <s v="P13555"/>
    <d v="2026-03-15T00:00:00"/>
    <d v="2026-03-25T00:00:00"/>
    <x v="0"/>
    <x v="1"/>
    <x v="6"/>
    <s v="High"/>
    <s v="Pending"/>
    <x v="3"/>
    <n v="182"/>
    <n v="3"/>
    <x v="476"/>
    <n v="10"/>
    <n v="5"/>
    <x v="0"/>
    <n v="1.6483516483516485"/>
    <x v="1491"/>
  </r>
  <r>
    <s v="ROI05373"/>
    <s v="P67143"/>
    <d v="2026-04-02T00:00:00"/>
    <d v="2026-04-09T00:00:00"/>
    <x v="0"/>
    <x v="3"/>
    <x v="0"/>
    <s v="Urgent"/>
    <s v="Pending"/>
    <x v="1"/>
    <n v="39"/>
    <n v="2"/>
    <x v="230"/>
    <n v="7"/>
    <n v="5"/>
    <x v="0"/>
    <n v="5.1282051282051277"/>
    <x v="1650"/>
  </r>
  <r>
    <s v="ROI05374"/>
    <s v="P67764"/>
    <d v="2026-02-16T00:00:00"/>
    <d v="2026-02-25T00:00:00"/>
    <x v="1"/>
    <x v="5"/>
    <x v="3"/>
    <s v="Normal"/>
    <s v="Completed"/>
    <x v="5"/>
    <n v="185"/>
    <n v="3"/>
    <x v="176"/>
    <n v="9"/>
    <n v="5"/>
    <x v="0"/>
    <n v="1.6216216216216217"/>
    <x v="2082"/>
  </r>
  <r>
    <s v="ROI05375"/>
    <s v="P47710"/>
    <d v="2026-01-13T00:00:00"/>
    <d v="2026-01-15T00:00:00"/>
    <x v="3"/>
    <x v="5"/>
    <x v="1"/>
    <s v="Normal"/>
    <s v="Pending"/>
    <x v="5"/>
    <n v="221"/>
    <n v="5"/>
    <x v="463"/>
    <n v="2"/>
    <n v="5"/>
    <x v="1"/>
    <n v="2.2624434389140271"/>
    <x v="756"/>
  </r>
  <r>
    <s v="ROI05376"/>
    <s v="P95704"/>
    <d v="2026-04-14T00:00:00"/>
    <d v="2026-04-15T00:00:00"/>
    <x v="1"/>
    <x v="1"/>
    <x v="0"/>
    <s v="Normal"/>
    <s v="In Progress"/>
    <x v="4"/>
    <n v="222"/>
    <n v="1"/>
    <x v="287"/>
    <n v="1"/>
    <n v="5"/>
    <x v="1"/>
    <n v="0.45045045045045046"/>
    <x v="365"/>
  </r>
  <r>
    <s v="ROI05377"/>
    <s v="P65023"/>
    <d v="2026-05-13T00:00:00"/>
    <d v="2026-05-18T00:00:00"/>
    <x v="3"/>
    <x v="4"/>
    <x v="4"/>
    <s v="Urgent"/>
    <s v="Completed"/>
    <x v="7"/>
    <n v="369"/>
    <n v="3"/>
    <x v="182"/>
    <n v="5"/>
    <n v="5"/>
    <x v="1"/>
    <n v="0.81300813008130091"/>
    <x v="2138"/>
  </r>
  <r>
    <s v="ROI05378"/>
    <s v="P94097"/>
    <d v="2026-01-06T00:00:00"/>
    <d v="2026-01-13T00:00:00"/>
    <x v="1"/>
    <x v="4"/>
    <x v="0"/>
    <s v="Normal"/>
    <s v="Pending"/>
    <x v="6"/>
    <n v="324"/>
    <n v="3"/>
    <x v="167"/>
    <n v="7"/>
    <n v="5"/>
    <x v="0"/>
    <n v="0.92592592592592582"/>
    <x v="2244"/>
  </r>
  <r>
    <s v="ROI05379"/>
    <s v="P81352"/>
    <d v="2026-01-17T00:00:00"/>
    <d v="2026-01-25T00:00:00"/>
    <x v="2"/>
    <x v="4"/>
    <x v="6"/>
    <s v="Urgent"/>
    <s v="Pending"/>
    <x v="6"/>
    <n v="29"/>
    <n v="1"/>
    <x v="8"/>
    <n v="8"/>
    <n v="5"/>
    <x v="0"/>
    <n v="3.4482758620689653"/>
    <x v="2073"/>
  </r>
  <r>
    <s v="ROI05380"/>
    <s v="P99978"/>
    <d v="2026-04-07T00:00:00"/>
    <d v="2026-04-14T00:00:00"/>
    <x v="4"/>
    <x v="1"/>
    <x v="0"/>
    <s v="Normal"/>
    <s v="Pending"/>
    <x v="7"/>
    <n v="117"/>
    <n v="1"/>
    <x v="393"/>
    <n v="7"/>
    <n v="5"/>
    <x v="0"/>
    <n v="0.85470085470085477"/>
    <x v="2245"/>
  </r>
  <r>
    <s v="ROI05381"/>
    <s v="P21171"/>
    <d v="2026-02-14T00:00:00"/>
    <d v="2026-02-23T00:00:00"/>
    <x v="1"/>
    <x v="4"/>
    <x v="1"/>
    <s v="Urgent"/>
    <s v="In Progress"/>
    <x v="0"/>
    <n v="460"/>
    <n v="3"/>
    <x v="63"/>
    <n v="9"/>
    <n v="5"/>
    <x v="0"/>
    <n v="0.65217391304347827"/>
    <x v="1967"/>
  </r>
  <r>
    <s v="ROI05382"/>
    <s v="P35367"/>
    <d v="2026-03-03T00:00:00"/>
    <d v="2026-03-09T00:00:00"/>
    <x v="3"/>
    <x v="0"/>
    <x v="1"/>
    <s v="High"/>
    <s v="Pending"/>
    <x v="0"/>
    <n v="270"/>
    <n v="2"/>
    <x v="6"/>
    <n v="6"/>
    <n v="5"/>
    <x v="0"/>
    <n v="0.74074074074074081"/>
    <x v="573"/>
  </r>
  <r>
    <s v="ROI05383"/>
    <s v="P94181"/>
    <d v="2026-03-13T00:00:00"/>
    <d v="2026-03-21T00:00:00"/>
    <x v="4"/>
    <x v="1"/>
    <x v="6"/>
    <s v="Urgent"/>
    <s v="In Progress"/>
    <x v="3"/>
    <n v="261"/>
    <n v="2"/>
    <x v="36"/>
    <n v="8"/>
    <n v="5"/>
    <x v="0"/>
    <n v="0.76628352490421447"/>
    <x v="2246"/>
  </r>
  <r>
    <s v="ROI05384"/>
    <s v="P20899"/>
    <d v="2026-05-15T00:00:00"/>
    <d v="2026-05-18T00:00:00"/>
    <x v="4"/>
    <x v="2"/>
    <x v="7"/>
    <s v="Urgent"/>
    <s v="In Progress"/>
    <x v="6"/>
    <n v="329"/>
    <n v="4"/>
    <x v="593"/>
    <n v="3"/>
    <n v="5"/>
    <x v="1"/>
    <n v="1.21580547112462"/>
    <x v="1081"/>
  </r>
  <r>
    <s v="ROI05385"/>
    <s v="P35621"/>
    <d v="2026-05-13T00:00:00"/>
    <d v="2026-05-22T00:00:00"/>
    <x v="4"/>
    <x v="3"/>
    <x v="7"/>
    <s v="Urgent"/>
    <s v="Pending"/>
    <x v="7"/>
    <n v="440"/>
    <n v="1"/>
    <x v="238"/>
    <n v="9"/>
    <n v="5"/>
    <x v="0"/>
    <n v="0.22727272727272727"/>
    <x v="1740"/>
  </r>
  <r>
    <s v="ROI05386"/>
    <s v="P29475"/>
    <d v="2026-04-26T00:00:00"/>
    <d v="2026-04-29T00:00:00"/>
    <x v="4"/>
    <x v="5"/>
    <x v="1"/>
    <s v="High"/>
    <s v="Pending"/>
    <x v="2"/>
    <n v="94"/>
    <n v="1"/>
    <x v="288"/>
    <n v="3"/>
    <n v="5"/>
    <x v="1"/>
    <n v="1.0638297872340425"/>
    <x v="1260"/>
  </r>
  <r>
    <s v="ROI05387"/>
    <s v="P30000"/>
    <d v="2026-04-11T00:00:00"/>
    <d v="2026-04-14T00:00:00"/>
    <x v="0"/>
    <x v="5"/>
    <x v="7"/>
    <s v="High"/>
    <s v="Completed"/>
    <x v="2"/>
    <n v="263"/>
    <n v="2"/>
    <x v="309"/>
    <n v="3"/>
    <n v="5"/>
    <x v="1"/>
    <n v="0.76045627376425851"/>
    <x v="2019"/>
  </r>
  <r>
    <s v="ROI05388"/>
    <s v="P87061"/>
    <d v="2026-04-13T00:00:00"/>
    <d v="2026-04-22T00:00:00"/>
    <x v="1"/>
    <x v="4"/>
    <x v="7"/>
    <s v="High"/>
    <s v="Pending"/>
    <x v="7"/>
    <n v="364"/>
    <n v="4"/>
    <x v="525"/>
    <n v="9"/>
    <n v="5"/>
    <x v="0"/>
    <n v="1.098901098901099"/>
    <x v="1878"/>
  </r>
  <r>
    <s v="ROI05389"/>
    <s v="P39327"/>
    <d v="2026-03-10T00:00:00"/>
    <d v="2026-03-17T00:00:00"/>
    <x v="0"/>
    <x v="5"/>
    <x v="1"/>
    <s v="High"/>
    <s v="Pending"/>
    <x v="7"/>
    <n v="71"/>
    <n v="0"/>
    <x v="12"/>
    <n v="7"/>
    <n v="5"/>
    <x v="0"/>
    <n v="0"/>
    <x v="202"/>
  </r>
  <r>
    <s v="ROI05390"/>
    <s v="P98243"/>
    <d v="2026-04-27T00:00:00"/>
    <d v="2026-05-07T00:00:00"/>
    <x v="0"/>
    <x v="2"/>
    <x v="5"/>
    <s v="Urgent"/>
    <s v="Completed"/>
    <x v="5"/>
    <n v="42"/>
    <n v="4"/>
    <x v="634"/>
    <n v="10"/>
    <n v="5"/>
    <x v="0"/>
    <n v="9.5238095238095237"/>
    <x v="155"/>
  </r>
  <r>
    <s v="ROI05391"/>
    <s v="P99696"/>
    <d v="2026-05-10T00:00:00"/>
    <d v="2026-05-20T00:00:00"/>
    <x v="2"/>
    <x v="1"/>
    <x v="5"/>
    <s v="Urgent"/>
    <s v="Pending"/>
    <x v="2"/>
    <n v="456"/>
    <n v="0"/>
    <x v="12"/>
    <n v="10"/>
    <n v="5"/>
    <x v="0"/>
    <n v="0"/>
    <x v="1245"/>
  </r>
  <r>
    <s v="ROI05392"/>
    <s v="P10850"/>
    <d v="2026-06-06T00:00:00"/>
    <d v="2026-06-07T00:00:00"/>
    <x v="4"/>
    <x v="3"/>
    <x v="5"/>
    <s v="Normal"/>
    <s v="Completed"/>
    <x v="3"/>
    <n v="54"/>
    <n v="1"/>
    <x v="195"/>
    <n v="1"/>
    <n v="5"/>
    <x v="1"/>
    <n v="1.8518518518518516"/>
    <x v="1009"/>
  </r>
  <r>
    <s v="ROI05393"/>
    <s v="P49323"/>
    <d v="2026-01-23T00:00:00"/>
    <d v="2026-01-25T00:00:00"/>
    <x v="1"/>
    <x v="0"/>
    <x v="3"/>
    <s v="Urgent"/>
    <s v="In Progress"/>
    <x v="6"/>
    <n v="412"/>
    <n v="4"/>
    <x v="583"/>
    <n v="2"/>
    <n v="5"/>
    <x v="1"/>
    <n v="0.97087378640776689"/>
    <x v="1824"/>
  </r>
  <r>
    <s v="ROI05394"/>
    <s v="P58475"/>
    <d v="2026-06-01T00:00:00"/>
    <d v="2026-06-09T00:00:00"/>
    <x v="3"/>
    <x v="2"/>
    <x v="5"/>
    <s v="Urgent"/>
    <s v="Completed"/>
    <x v="6"/>
    <n v="182"/>
    <n v="2"/>
    <x v="103"/>
    <n v="8"/>
    <n v="5"/>
    <x v="0"/>
    <n v="1.098901098901099"/>
    <x v="1046"/>
  </r>
  <r>
    <s v="ROI05395"/>
    <s v="P73045"/>
    <d v="2026-04-05T00:00:00"/>
    <d v="2026-04-15T00:00:00"/>
    <x v="3"/>
    <x v="1"/>
    <x v="3"/>
    <s v="High"/>
    <s v="Pending"/>
    <x v="2"/>
    <n v="295"/>
    <n v="1"/>
    <x v="377"/>
    <n v="10"/>
    <n v="5"/>
    <x v="0"/>
    <n v="0.33898305084745761"/>
    <x v="1220"/>
  </r>
  <r>
    <s v="ROI05396"/>
    <s v="P33857"/>
    <d v="2026-04-01T00:00:00"/>
    <d v="2026-04-10T00:00:00"/>
    <x v="0"/>
    <x v="3"/>
    <x v="2"/>
    <s v="Normal"/>
    <s v="Pending"/>
    <x v="4"/>
    <n v="372"/>
    <n v="4"/>
    <x v="60"/>
    <n v="9"/>
    <n v="5"/>
    <x v="0"/>
    <n v="1.0752688172043012"/>
    <x v="1959"/>
  </r>
  <r>
    <s v="ROI05397"/>
    <s v="P46919"/>
    <d v="2026-02-08T00:00:00"/>
    <d v="2026-02-09T00:00:00"/>
    <x v="2"/>
    <x v="0"/>
    <x v="3"/>
    <s v="Normal"/>
    <s v="Completed"/>
    <x v="3"/>
    <n v="334"/>
    <n v="5"/>
    <x v="497"/>
    <n v="1"/>
    <n v="5"/>
    <x v="1"/>
    <n v="1.4970059880239521"/>
    <x v="2247"/>
  </r>
  <r>
    <s v="ROI05398"/>
    <s v="P97117"/>
    <d v="2026-06-22T00:00:00"/>
    <d v="2026-06-28T00:00:00"/>
    <x v="4"/>
    <x v="2"/>
    <x v="4"/>
    <s v="High"/>
    <s v="Pending"/>
    <x v="2"/>
    <n v="377"/>
    <n v="1"/>
    <x v="324"/>
    <n v="6"/>
    <n v="5"/>
    <x v="0"/>
    <n v="0.2652519893899204"/>
    <x v="2248"/>
  </r>
  <r>
    <s v="ROI05399"/>
    <s v="P93208"/>
    <d v="2026-02-06T00:00:00"/>
    <d v="2026-02-16T00:00:00"/>
    <x v="3"/>
    <x v="2"/>
    <x v="7"/>
    <s v="High"/>
    <s v="In Progress"/>
    <x v="0"/>
    <n v="332"/>
    <n v="0"/>
    <x v="12"/>
    <n v="10"/>
    <n v="5"/>
    <x v="0"/>
    <n v="0"/>
    <x v="2021"/>
  </r>
  <r>
    <s v="ROI05400"/>
    <s v="P90162"/>
    <d v="2026-02-16T00:00:00"/>
    <d v="2026-02-20T00:00:00"/>
    <x v="4"/>
    <x v="4"/>
    <x v="5"/>
    <s v="Normal"/>
    <s v="Pending"/>
    <x v="7"/>
    <n v="471"/>
    <n v="3"/>
    <x v="46"/>
    <n v="4"/>
    <n v="5"/>
    <x v="1"/>
    <n v="0.63694267515923575"/>
    <x v="2249"/>
  </r>
  <r>
    <s v="ROI05401"/>
    <s v="P45712"/>
    <d v="2026-04-15T00:00:00"/>
    <d v="2026-04-17T00:00:00"/>
    <x v="2"/>
    <x v="4"/>
    <x v="2"/>
    <s v="Urgent"/>
    <s v="Pending"/>
    <x v="7"/>
    <n v="192"/>
    <n v="2"/>
    <x v="137"/>
    <n v="2"/>
    <n v="5"/>
    <x v="1"/>
    <n v="1.0416666666666665"/>
    <x v="589"/>
  </r>
  <r>
    <s v="ROI05402"/>
    <s v="P79233"/>
    <d v="2026-04-29T00:00:00"/>
    <d v="2026-05-03T00:00:00"/>
    <x v="2"/>
    <x v="5"/>
    <x v="6"/>
    <s v="Normal"/>
    <s v="Completed"/>
    <x v="7"/>
    <n v="74"/>
    <n v="4"/>
    <x v="529"/>
    <n v="4"/>
    <n v="5"/>
    <x v="1"/>
    <n v="5.4054054054054053"/>
    <x v="302"/>
  </r>
  <r>
    <s v="ROI05403"/>
    <s v="P23595"/>
    <d v="2026-05-10T00:00:00"/>
    <d v="2026-05-17T00:00:00"/>
    <x v="3"/>
    <x v="4"/>
    <x v="2"/>
    <s v="High"/>
    <s v="Pending"/>
    <x v="7"/>
    <n v="79"/>
    <n v="5"/>
    <x v="646"/>
    <n v="7"/>
    <n v="5"/>
    <x v="0"/>
    <n v="6.3291139240506329"/>
    <x v="2250"/>
  </r>
  <r>
    <s v="ROI05404"/>
    <s v="P68910"/>
    <d v="2026-05-27T00:00:00"/>
    <d v="2026-06-04T00:00:00"/>
    <x v="1"/>
    <x v="5"/>
    <x v="2"/>
    <s v="High"/>
    <s v="Pending"/>
    <x v="6"/>
    <n v="344"/>
    <n v="5"/>
    <x v="580"/>
    <n v="8"/>
    <n v="5"/>
    <x v="0"/>
    <n v="1.4534883720930232"/>
    <x v="154"/>
  </r>
  <r>
    <s v="ROI05405"/>
    <s v="P84990"/>
    <d v="2026-04-23T00:00:00"/>
    <d v="2026-05-02T00:00:00"/>
    <x v="0"/>
    <x v="3"/>
    <x v="0"/>
    <s v="High"/>
    <s v="In Progress"/>
    <x v="6"/>
    <n v="495"/>
    <n v="5"/>
    <x v="497"/>
    <n v="9"/>
    <n v="5"/>
    <x v="0"/>
    <n v="1.0101010101010102"/>
    <x v="216"/>
  </r>
  <r>
    <s v="ROI05406"/>
    <s v="P12765"/>
    <d v="2026-06-12T00:00:00"/>
    <d v="2026-06-13T00:00:00"/>
    <x v="4"/>
    <x v="4"/>
    <x v="1"/>
    <s v="High"/>
    <s v="Completed"/>
    <x v="4"/>
    <n v="286"/>
    <n v="2"/>
    <x v="549"/>
    <n v="1"/>
    <n v="5"/>
    <x v="1"/>
    <n v="0.69930069930069927"/>
    <x v="1218"/>
  </r>
  <r>
    <s v="ROI05407"/>
    <s v="P54367"/>
    <d v="2026-02-13T00:00:00"/>
    <d v="2026-02-22T00:00:00"/>
    <x v="3"/>
    <x v="1"/>
    <x v="2"/>
    <s v="High"/>
    <s v="Pending"/>
    <x v="4"/>
    <n v="232"/>
    <n v="0"/>
    <x v="12"/>
    <n v="9"/>
    <n v="5"/>
    <x v="0"/>
    <n v="0"/>
    <x v="2251"/>
  </r>
  <r>
    <s v="ROI05408"/>
    <s v="P92619"/>
    <d v="2026-02-11T00:00:00"/>
    <d v="2026-02-19T00:00:00"/>
    <x v="4"/>
    <x v="5"/>
    <x v="4"/>
    <s v="Normal"/>
    <s v="In Progress"/>
    <x v="1"/>
    <n v="279"/>
    <n v="3"/>
    <x v="307"/>
    <n v="8"/>
    <n v="5"/>
    <x v="0"/>
    <n v="1.0752688172043012"/>
    <x v="2252"/>
  </r>
  <r>
    <s v="ROI05409"/>
    <s v="P23757"/>
    <d v="2026-01-12T00:00:00"/>
    <d v="2026-01-17T00:00:00"/>
    <x v="3"/>
    <x v="3"/>
    <x v="2"/>
    <s v="Normal"/>
    <s v="In Progress"/>
    <x v="6"/>
    <n v="272"/>
    <n v="1"/>
    <x v="21"/>
    <n v="5"/>
    <n v="5"/>
    <x v="1"/>
    <n v="0.36764705882352938"/>
    <x v="2253"/>
  </r>
  <r>
    <s v="ROI05410"/>
    <s v="P91816"/>
    <d v="2026-06-24T00:00:00"/>
    <d v="2026-06-30T00:00:00"/>
    <x v="4"/>
    <x v="0"/>
    <x v="0"/>
    <s v="High"/>
    <s v="Completed"/>
    <x v="6"/>
    <n v="474"/>
    <n v="1"/>
    <x v="354"/>
    <n v="6"/>
    <n v="5"/>
    <x v="0"/>
    <n v="0.21097046413502107"/>
    <x v="101"/>
  </r>
  <r>
    <s v="ROI05411"/>
    <s v="P52143"/>
    <d v="2026-02-19T00:00:00"/>
    <d v="2026-02-26T00:00:00"/>
    <x v="3"/>
    <x v="2"/>
    <x v="3"/>
    <s v="High"/>
    <s v="In Progress"/>
    <x v="3"/>
    <n v="223"/>
    <n v="2"/>
    <x v="60"/>
    <n v="7"/>
    <n v="5"/>
    <x v="0"/>
    <n v="0.89686098654708524"/>
    <x v="2254"/>
  </r>
  <r>
    <s v="ROI05412"/>
    <s v="P94942"/>
    <d v="2026-05-18T00:00:00"/>
    <d v="2026-05-25T00:00:00"/>
    <x v="4"/>
    <x v="5"/>
    <x v="7"/>
    <s v="Urgent"/>
    <s v="Pending"/>
    <x v="0"/>
    <n v="270"/>
    <n v="0"/>
    <x v="12"/>
    <n v="7"/>
    <n v="5"/>
    <x v="0"/>
    <n v="0"/>
    <x v="2234"/>
  </r>
  <r>
    <s v="ROI05413"/>
    <s v="P59578"/>
    <d v="2026-05-30T00:00:00"/>
    <d v="2026-05-31T00:00:00"/>
    <x v="4"/>
    <x v="1"/>
    <x v="4"/>
    <s v="Normal"/>
    <s v="In Progress"/>
    <x v="5"/>
    <n v="490"/>
    <n v="0"/>
    <x v="12"/>
    <n v="1"/>
    <n v="5"/>
    <x v="1"/>
    <n v="0"/>
    <x v="935"/>
  </r>
  <r>
    <s v="ROI05414"/>
    <s v="P17068"/>
    <d v="2026-01-20T00:00:00"/>
    <d v="2026-01-24T00:00:00"/>
    <x v="2"/>
    <x v="1"/>
    <x v="3"/>
    <s v="Normal"/>
    <s v="In Progress"/>
    <x v="5"/>
    <n v="130"/>
    <n v="1"/>
    <x v="90"/>
    <n v="4"/>
    <n v="5"/>
    <x v="1"/>
    <n v="0.76923076923076927"/>
    <x v="1419"/>
  </r>
  <r>
    <s v="ROI05415"/>
    <s v="P82578"/>
    <d v="2026-01-25T00:00:00"/>
    <d v="2026-02-01T00:00:00"/>
    <x v="1"/>
    <x v="0"/>
    <x v="2"/>
    <s v="Urgent"/>
    <s v="Completed"/>
    <x v="2"/>
    <n v="254"/>
    <n v="0"/>
    <x v="12"/>
    <n v="7"/>
    <n v="5"/>
    <x v="0"/>
    <n v="0"/>
    <x v="2255"/>
  </r>
  <r>
    <s v="ROI05416"/>
    <s v="P54140"/>
    <d v="2026-02-13T00:00:00"/>
    <d v="2026-02-15T00:00:00"/>
    <x v="0"/>
    <x v="2"/>
    <x v="4"/>
    <s v="Normal"/>
    <s v="In Progress"/>
    <x v="6"/>
    <n v="312"/>
    <n v="2"/>
    <x v="358"/>
    <n v="2"/>
    <n v="5"/>
    <x v="1"/>
    <n v="0.64102564102564097"/>
    <x v="1190"/>
  </r>
  <r>
    <s v="ROI05417"/>
    <s v="P79612"/>
    <d v="2026-04-16T00:00:00"/>
    <d v="2026-04-23T00:00:00"/>
    <x v="4"/>
    <x v="1"/>
    <x v="7"/>
    <s v="Urgent"/>
    <s v="Pending"/>
    <x v="2"/>
    <n v="123"/>
    <n v="4"/>
    <x v="165"/>
    <n v="7"/>
    <n v="5"/>
    <x v="0"/>
    <n v="3.2520325203252036"/>
    <x v="1359"/>
  </r>
  <r>
    <s v="ROI05418"/>
    <s v="P51168"/>
    <d v="2026-06-23T00:00:00"/>
    <d v="2026-07-03T00:00:00"/>
    <x v="3"/>
    <x v="3"/>
    <x v="6"/>
    <s v="High"/>
    <s v="Pending"/>
    <x v="7"/>
    <n v="160"/>
    <n v="3"/>
    <x v="73"/>
    <n v="10"/>
    <n v="5"/>
    <x v="0"/>
    <n v="1.875"/>
    <x v="100"/>
  </r>
  <r>
    <s v="ROI05419"/>
    <s v="P25019"/>
    <d v="2026-03-09T00:00:00"/>
    <d v="2026-03-19T00:00:00"/>
    <x v="0"/>
    <x v="5"/>
    <x v="4"/>
    <s v="Urgent"/>
    <s v="Pending"/>
    <x v="4"/>
    <n v="205"/>
    <n v="1"/>
    <x v="218"/>
    <n v="10"/>
    <n v="5"/>
    <x v="0"/>
    <n v="0.48780487804878048"/>
    <x v="934"/>
  </r>
  <r>
    <s v="ROI05420"/>
    <s v="P36257"/>
    <d v="2026-06-23T00:00:00"/>
    <d v="2026-06-30T00:00:00"/>
    <x v="1"/>
    <x v="4"/>
    <x v="6"/>
    <s v="Normal"/>
    <s v="Pending"/>
    <x v="5"/>
    <n v="215"/>
    <n v="4"/>
    <x v="572"/>
    <n v="7"/>
    <n v="5"/>
    <x v="0"/>
    <n v="1.8604651162790697"/>
    <x v="2256"/>
  </r>
  <r>
    <s v="ROI05421"/>
    <s v="P68472"/>
    <d v="2026-01-25T00:00:00"/>
    <d v="2026-02-04T00:00:00"/>
    <x v="0"/>
    <x v="0"/>
    <x v="0"/>
    <s v="Normal"/>
    <s v="In Progress"/>
    <x v="4"/>
    <n v="266"/>
    <n v="2"/>
    <x v="179"/>
    <n v="10"/>
    <n v="5"/>
    <x v="0"/>
    <n v="0.75187969924812026"/>
    <x v="729"/>
  </r>
  <r>
    <s v="ROI05422"/>
    <s v="P30902"/>
    <d v="2026-06-24T00:00:00"/>
    <d v="2026-06-29T00:00:00"/>
    <x v="2"/>
    <x v="0"/>
    <x v="0"/>
    <s v="Normal"/>
    <s v="In Progress"/>
    <x v="3"/>
    <n v="490"/>
    <n v="5"/>
    <x v="350"/>
    <n v="5"/>
    <n v="5"/>
    <x v="1"/>
    <n v="1.0204081632653061"/>
    <x v="325"/>
  </r>
  <r>
    <s v="ROI05423"/>
    <s v="P11244"/>
    <d v="2026-03-10T00:00:00"/>
    <d v="2026-03-13T00:00:00"/>
    <x v="0"/>
    <x v="5"/>
    <x v="6"/>
    <s v="High"/>
    <s v="In Progress"/>
    <x v="5"/>
    <n v="483"/>
    <n v="1"/>
    <x v="88"/>
    <n v="3"/>
    <n v="5"/>
    <x v="1"/>
    <n v="0.20703933747412009"/>
    <x v="752"/>
  </r>
  <r>
    <s v="ROI05424"/>
    <s v="P12655"/>
    <d v="2026-06-12T00:00:00"/>
    <d v="2026-06-13T00:00:00"/>
    <x v="1"/>
    <x v="4"/>
    <x v="3"/>
    <s v="Normal"/>
    <s v="Completed"/>
    <x v="4"/>
    <n v="197"/>
    <n v="2"/>
    <x v="325"/>
    <n v="1"/>
    <n v="5"/>
    <x v="1"/>
    <n v="1.015228426395939"/>
    <x v="1894"/>
  </r>
  <r>
    <s v="ROI05425"/>
    <s v="P16627"/>
    <d v="2026-02-09T00:00:00"/>
    <d v="2026-02-19T00:00:00"/>
    <x v="1"/>
    <x v="2"/>
    <x v="6"/>
    <s v="High"/>
    <s v="In Progress"/>
    <x v="0"/>
    <n v="163"/>
    <n v="3"/>
    <x v="159"/>
    <n v="10"/>
    <n v="5"/>
    <x v="0"/>
    <n v="1.8404907975460123"/>
    <x v="1990"/>
  </r>
  <r>
    <s v="ROI05426"/>
    <s v="P68488"/>
    <d v="2026-06-30T00:00:00"/>
    <d v="2026-07-03T00:00:00"/>
    <x v="1"/>
    <x v="1"/>
    <x v="2"/>
    <s v="High"/>
    <s v="Pending"/>
    <x v="2"/>
    <n v="47"/>
    <n v="2"/>
    <x v="153"/>
    <n v="3"/>
    <n v="5"/>
    <x v="1"/>
    <n v="4.2553191489361701"/>
    <x v="85"/>
  </r>
  <r>
    <s v="ROI05427"/>
    <s v="P38359"/>
    <d v="2026-03-22T00:00:00"/>
    <d v="2026-03-30T00:00:00"/>
    <x v="4"/>
    <x v="3"/>
    <x v="5"/>
    <s v="Urgent"/>
    <s v="Pending"/>
    <x v="5"/>
    <n v="352"/>
    <n v="1"/>
    <x v="171"/>
    <n v="8"/>
    <n v="5"/>
    <x v="0"/>
    <n v="0.28409090909090912"/>
    <x v="920"/>
  </r>
  <r>
    <s v="ROI05428"/>
    <s v="P11268"/>
    <d v="2026-06-02T00:00:00"/>
    <d v="2026-06-12T00:00:00"/>
    <x v="1"/>
    <x v="1"/>
    <x v="0"/>
    <s v="High"/>
    <s v="In Progress"/>
    <x v="6"/>
    <n v="296"/>
    <n v="4"/>
    <x v="510"/>
    <n v="10"/>
    <n v="5"/>
    <x v="0"/>
    <n v="1.3513513513513513"/>
    <x v="43"/>
  </r>
  <r>
    <s v="ROI05429"/>
    <s v="P73705"/>
    <d v="2026-05-30T00:00:00"/>
    <d v="2026-05-31T00:00:00"/>
    <x v="3"/>
    <x v="0"/>
    <x v="7"/>
    <s v="Urgent"/>
    <s v="Pending"/>
    <x v="6"/>
    <n v="303"/>
    <n v="1"/>
    <x v="217"/>
    <n v="1"/>
    <n v="5"/>
    <x v="1"/>
    <n v="0.33003300330033003"/>
    <x v="2048"/>
  </r>
  <r>
    <s v="ROI05430"/>
    <s v="P31124"/>
    <d v="2026-03-20T00:00:00"/>
    <d v="2026-03-27T00:00:00"/>
    <x v="1"/>
    <x v="2"/>
    <x v="1"/>
    <s v="Urgent"/>
    <s v="In Progress"/>
    <x v="4"/>
    <n v="381"/>
    <n v="1"/>
    <x v="217"/>
    <n v="7"/>
    <n v="5"/>
    <x v="0"/>
    <n v="0.26246719160104987"/>
    <x v="226"/>
  </r>
  <r>
    <s v="ROI05431"/>
    <s v="P33557"/>
    <d v="2026-01-10T00:00:00"/>
    <d v="2026-01-16T00:00:00"/>
    <x v="0"/>
    <x v="3"/>
    <x v="4"/>
    <s v="Normal"/>
    <s v="In Progress"/>
    <x v="6"/>
    <n v="99"/>
    <n v="5"/>
    <x v="266"/>
    <n v="6"/>
    <n v="5"/>
    <x v="0"/>
    <n v="5.0505050505050502"/>
    <x v="868"/>
  </r>
  <r>
    <s v="ROI05432"/>
    <s v="P17168"/>
    <d v="2026-04-01T00:00:00"/>
    <d v="2026-04-10T00:00:00"/>
    <x v="2"/>
    <x v="4"/>
    <x v="3"/>
    <s v="Urgent"/>
    <s v="Completed"/>
    <x v="7"/>
    <n v="287"/>
    <n v="4"/>
    <x v="526"/>
    <n v="9"/>
    <n v="5"/>
    <x v="0"/>
    <n v="1.3937282229965158"/>
    <x v="1135"/>
  </r>
  <r>
    <s v="ROI05433"/>
    <s v="P39164"/>
    <d v="2026-05-21T00:00:00"/>
    <d v="2026-05-27T00:00:00"/>
    <x v="3"/>
    <x v="4"/>
    <x v="4"/>
    <s v="Normal"/>
    <s v="Completed"/>
    <x v="3"/>
    <n v="260"/>
    <n v="4"/>
    <x v="568"/>
    <n v="6"/>
    <n v="5"/>
    <x v="0"/>
    <n v="1.5384615384615385"/>
    <x v="143"/>
  </r>
  <r>
    <s v="ROI05434"/>
    <s v="P46842"/>
    <d v="2026-03-02T00:00:00"/>
    <d v="2026-03-04T00:00:00"/>
    <x v="3"/>
    <x v="1"/>
    <x v="4"/>
    <s v="Normal"/>
    <s v="In Progress"/>
    <x v="4"/>
    <n v="126"/>
    <n v="0"/>
    <x v="12"/>
    <n v="2"/>
    <n v="5"/>
    <x v="1"/>
    <n v="0"/>
    <x v="39"/>
  </r>
  <r>
    <s v="ROI05435"/>
    <s v="P78903"/>
    <d v="2026-05-04T00:00:00"/>
    <d v="2026-05-08T00:00:00"/>
    <x v="4"/>
    <x v="2"/>
    <x v="2"/>
    <s v="Normal"/>
    <s v="In Progress"/>
    <x v="3"/>
    <n v="290"/>
    <n v="0"/>
    <x v="12"/>
    <n v="4"/>
    <n v="5"/>
    <x v="1"/>
    <n v="0"/>
    <x v="191"/>
  </r>
  <r>
    <s v="ROI05436"/>
    <s v="P95929"/>
    <d v="2026-05-13T00:00:00"/>
    <d v="2026-05-14T00:00:00"/>
    <x v="3"/>
    <x v="3"/>
    <x v="4"/>
    <s v="High"/>
    <s v="Completed"/>
    <x v="7"/>
    <n v="78"/>
    <n v="1"/>
    <x v="287"/>
    <n v="1"/>
    <n v="5"/>
    <x v="1"/>
    <n v="1.2820512820512819"/>
    <x v="922"/>
  </r>
  <r>
    <s v="ROI05437"/>
    <s v="P69536"/>
    <d v="2026-03-12T00:00:00"/>
    <d v="2026-03-15T00:00:00"/>
    <x v="2"/>
    <x v="3"/>
    <x v="0"/>
    <s v="Urgent"/>
    <s v="Pending"/>
    <x v="4"/>
    <n v="399"/>
    <n v="4"/>
    <x v="656"/>
    <n v="3"/>
    <n v="5"/>
    <x v="1"/>
    <n v="1.0025062656641603"/>
    <x v="387"/>
  </r>
  <r>
    <s v="ROI05438"/>
    <s v="P50195"/>
    <d v="2026-05-22T00:00:00"/>
    <d v="2026-05-24T00:00:00"/>
    <x v="4"/>
    <x v="0"/>
    <x v="3"/>
    <s v="Normal"/>
    <s v="Pending"/>
    <x v="0"/>
    <n v="418"/>
    <n v="0"/>
    <x v="12"/>
    <n v="2"/>
    <n v="5"/>
    <x v="1"/>
    <n v="0"/>
    <x v="828"/>
  </r>
  <r>
    <s v="ROI05439"/>
    <s v="P13353"/>
    <d v="2026-06-04T00:00:00"/>
    <d v="2026-06-13T00:00:00"/>
    <x v="3"/>
    <x v="3"/>
    <x v="7"/>
    <s v="Normal"/>
    <s v="In Progress"/>
    <x v="0"/>
    <n v="50"/>
    <n v="2"/>
    <x v="323"/>
    <n v="9"/>
    <n v="5"/>
    <x v="0"/>
    <n v="4"/>
    <x v="1573"/>
  </r>
  <r>
    <s v="ROI05440"/>
    <s v="P99978"/>
    <d v="2026-05-25T00:00:00"/>
    <d v="2026-06-01T00:00:00"/>
    <x v="3"/>
    <x v="0"/>
    <x v="6"/>
    <s v="High"/>
    <s v="In Progress"/>
    <x v="0"/>
    <n v="152"/>
    <n v="2"/>
    <x v="106"/>
    <n v="7"/>
    <n v="5"/>
    <x v="0"/>
    <n v="1.3157894736842104"/>
    <x v="739"/>
  </r>
  <r>
    <s v="ROI05441"/>
    <s v="P52957"/>
    <d v="2026-05-15T00:00:00"/>
    <d v="2026-05-17T00:00:00"/>
    <x v="2"/>
    <x v="3"/>
    <x v="1"/>
    <s v="Normal"/>
    <s v="In Progress"/>
    <x v="7"/>
    <n v="76"/>
    <n v="2"/>
    <x v="66"/>
    <n v="2"/>
    <n v="5"/>
    <x v="1"/>
    <n v="2.6315789473684208"/>
    <x v="504"/>
  </r>
  <r>
    <s v="ROI05442"/>
    <s v="P92306"/>
    <d v="2026-05-28T00:00:00"/>
    <d v="2026-06-04T00:00:00"/>
    <x v="3"/>
    <x v="3"/>
    <x v="5"/>
    <s v="Normal"/>
    <s v="In Progress"/>
    <x v="6"/>
    <n v="165"/>
    <n v="5"/>
    <x v="382"/>
    <n v="7"/>
    <n v="5"/>
    <x v="0"/>
    <n v="3.0303030303030303"/>
    <x v="1978"/>
  </r>
  <r>
    <s v="ROI05443"/>
    <s v="P82279"/>
    <d v="2026-02-20T00:00:00"/>
    <d v="2026-02-22T00:00:00"/>
    <x v="3"/>
    <x v="2"/>
    <x v="0"/>
    <s v="Urgent"/>
    <s v="In Progress"/>
    <x v="0"/>
    <n v="248"/>
    <n v="4"/>
    <x v="395"/>
    <n v="2"/>
    <n v="5"/>
    <x v="1"/>
    <n v="1.6129032258064515"/>
    <x v="184"/>
  </r>
  <r>
    <s v="ROI05444"/>
    <s v="P33833"/>
    <d v="2026-02-12T00:00:00"/>
    <d v="2026-02-18T00:00:00"/>
    <x v="2"/>
    <x v="3"/>
    <x v="5"/>
    <s v="Normal"/>
    <s v="Pending"/>
    <x v="3"/>
    <n v="424"/>
    <n v="4"/>
    <x v="390"/>
    <n v="6"/>
    <n v="5"/>
    <x v="0"/>
    <n v="0.94339622641509435"/>
    <x v="1944"/>
  </r>
  <r>
    <s v="ROI05445"/>
    <s v="P59307"/>
    <d v="2026-05-15T00:00:00"/>
    <d v="2026-05-18T00:00:00"/>
    <x v="1"/>
    <x v="3"/>
    <x v="3"/>
    <s v="Urgent"/>
    <s v="In Progress"/>
    <x v="3"/>
    <n v="410"/>
    <n v="4"/>
    <x v="60"/>
    <n v="3"/>
    <n v="5"/>
    <x v="1"/>
    <n v="0.97560975609756095"/>
    <x v="2257"/>
  </r>
  <r>
    <s v="ROI05446"/>
    <s v="P46120"/>
    <d v="2026-06-28T00:00:00"/>
    <d v="2026-07-04T00:00:00"/>
    <x v="2"/>
    <x v="3"/>
    <x v="7"/>
    <s v="Normal"/>
    <s v="Pending"/>
    <x v="0"/>
    <n v="29"/>
    <n v="2"/>
    <x v="271"/>
    <n v="6"/>
    <n v="5"/>
    <x v="0"/>
    <n v="6.8965517241379306"/>
    <x v="2258"/>
  </r>
  <r>
    <s v="ROI05447"/>
    <s v="P11171"/>
    <d v="2026-03-25T00:00:00"/>
    <d v="2026-03-28T00:00:00"/>
    <x v="4"/>
    <x v="0"/>
    <x v="7"/>
    <s v="Urgent"/>
    <s v="Pending"/>
    <x v="5"/>
    <n v="124"/>
    <n v="5"/>
    <x v="151"/>
    <n v="3"/>
    <n v="5"/>
    <x v="1"/>
    <n v="4.032258064516129"/>
    <x v="1959"/>
  </r>
  <r>
    <s v="ROI05448"/>
    <s v="P78430"/>
    <d v="2026-01-05T00:00:00"/>
    <d v="2026-01-09T00:00:00"/>
    <x v="3"/>
    <x v="0"/>
    <x v="7"/>
    <s v="Normal"/>
    <s v="Completed"/>
    <x v="0"/>
    <n v="489"/>
    <n v="0"/>
    <x v="12"/>
    <n v="4"/>
    <n v="5"/>
    <x v="1"/>
    <n v="0"/>
    <x v="916"/>
  </r>
  <r>
    <s v="ROI05449"/>
    <s v="P72771"/>
    <d v="2026-05-18T00:00:00"/>
    <d v="2026-05-22T00:00:00"/>
    <x v="0"/>
    <x v="4"/>
    <x v="0"/>
    <s v="Urgent"/>
    <s v="In Progress"/>
    <x v="6"/>
    <n v="266"/>
    <n v="2"/>
    <x v="16"/>
    <n v="4"/>
    <n v="5"/>
    <x v="1"/>
    <n v="0.75187969924812026"/>
    <x v="831"/>
  </r>
  <r>
    <s v="ROI05450"/>
    <s v="P48117"/>
    <d v="2026-02-15T00:00:00"/>
    <d v="2026-02-25T00:00:00"/>
    <x v="2"/>
    <x v="3"/>
    <x v="0"/>
    <s v="High"/>
    <s v="In Progress"/>
    <x v="1"/>
    <n v="34"/>
    <n v="0"/>
    <x v="12"/>
    <n v="10"/>
    <n v="5"/>
    <x v="0"/>
    <n v="0"/>
    <x v="1576"/>
  </r>
  <r>
    <s v="ROI05451"/>
    <s v="P97322"/>
    <d v="2026-06-04T00:00:00"/>
    <d v="2026-06-06T00:00:00"/>
    <x v="2"/>
    <x v="3"/>
    <x v="1"/>
    <s v="Urgent"/>
    <s v="In Progress"/>
    <x v="5"/>
    <n v="437"/>
    <n v="4"/>
    <x v="485"/>
    <n v="2"/>
    <n v="5"/>
    <x v="1"/>
    <n v="0.91533180778032042"/>
    <x v="1725"/>
  </r>
  <r>
    <s v="ROI05452"/>
    <s v="P65741"/>
    <d v="2026-06-23T00:00:00"/>
    <d v="2026-06-25T00:00:00"/>
    <x v="2"/>
    <x v="2"/>
    <x v="4"/>
    <s v="Normal"/>
    <s v="Completed"/>
    <x v="3"/>
    <n v="162"/>
    <n v="2"/>
    <x v="116"/>
    <n v="2"/>
    <n v="5"/>
    <x v="1"/>
    <n v="1.2345679012345678"/>
    <x v="367"/>
  </r>
  <r>
    <s v="ROI05453"/>
    <s v="P87749"/>
    <d v="2026-02-14T00:00:00"/>
    <d v="2026-02-15T00:00:00"/>
    <x v="4"/>
    <x v="5"/>
    <x v="3"/>
    <s v="Normal"/>
    <s v="Completed"/>
    <x v="7"/>
    <n v="227"/>
    <n v="1"/>
    <x v="536"/>
    <n v="1"/>
    <n v="5"/>
    <x v="1"/>
    <n v="0.44052863436123352"/>
    <x v="898"/>
  </r>
  <r>
    <s v="ROI05454"/>
    <s v="P78816"/>
    <d v="2026-05-31T00:00:00"/>
    <d v="2026-06-06T00:00:00"/>
    <x v="2"/>
    <x v="3"/>
    <x v="2"/>
    <s v="High"/>
    <s v="Completed"/>
    <x v="3"/>
    <n v="308"/>
    <n v="0"/>
    <x v="12"/>
    <n v="6"/>
    <n v="5"/>
    <x v="0"/>
    <n v="0"/>
    <x v="910"/>
  </r>
  <r>
    <s v="ROI05455"/>
    <s v="P81090"/>
    <d v="2026-01-04T00:00:00"/>
    <d v="2026-01-14T00:00:00"/>
    <x v="0"/>
    <x v="3"/>
    <x v="3"/>
    <s v="Normal"/>
    <s v="Completed"/>
    <x v="2"/>
    <n v="252"/>
    <n v="5"/>
    <x v="669"/>
    <n v="10"/>
    <n v="5"/>
    <x v="0"/>
    <n v="1.984126984126984"/>
    <x v="2259"/>
  </r>
  <r>
    <s v="ROI05456"/>
    <s v="P49805"/>
    <d v="2026-01-09T00:00:00"/>
    <d v="2026-01-11T00:00:00"/>
    <x v="1"/>
    <x v="0"/>
    <x v="5"/>
    <s v="Normal"/>
    <s v="Pending"/>
    <x v="2"/>
    <n v="325"/>
    <n v="5"/>
    <x v="579"/>
    <n v="2"/>
    <n v="5"/>
    <x v="1"/>
    <n v="1.5384615384615385"/>
    <x v="2260"/>
  </r>
  <r>
    <s v="ROI05457"/>
    <s v="P53791"/>
    <d v="2026-06-03T00:00:00"/>
    <d v="2026-06-11T00:00:00"/>
    <x v="4"/>
    <x v="3"/>
    <x v="1"/>
    <s v="Urgent"/>
    <s v="Pending"/>
    <x v="0"/>
    <n v="36"/>
    <n v="5"/>
    <x v="318"/>
    <n v="8"/>
    <n v="5"/>
    <x v="0"/>
    <n v="13.888888888888889"/>
    <x v="258"/>
  </r>
  <r>
    <s v="ROI05458"/>
    <s v="P89644"/>
    <d v="2026-01-03T00:00:00"/>
    <d v="2026-01-07T00:00:00"/>
    <x v="2"/>
    <x v="4"/>
    <x v="1"/>
    <s v="Normal"/>
    <s v="Pending"/>
    <x v="1"/>
    <n v="470"/>
    <n v="5"/>
    <x v="602"/>
    <n v="4"/>
    <n v="5"/>
    <x v="1"/>
    <n v="1.0638297872340425"/>
    <x v="384"/>
  </r>
  <r>
    <s v="ROI05459"/>
    <s v="P12755"/>
    <d v="2026-03-25T00:00:00"/>
    <d v="2026-04-01T00:00:00"/>
    <x v="0"/>
    <x v="3"/>
    <x v="4"/>
    <s v="Normal"/>
    <s v="Completed"/>
    <x v="4"/>
    <n v="121"/>
    <n v="1"/>
    <x v="225"/>
    <n v="7"/>
    <n v="5"/>
    <x v="0"/>
    <n v="0.82644628099173556"/>
    <x v="2261"/>
  </r>
  <r>
    <s v="ROI05460"/>
    <s v="P77141"/>
    <d v="2026-02-03T00:00:00"/>
    <d v="2026-02-07T00:00:00"/>
    <x v="1"/>
    <x v="5"/>
    <x v="1"/>
    <s v="High"/>
    <s v="In Progress"/>
    <x v="4"/>
    <n v="406"/>
    <n v="4"/>
    <x v="527"/>
    <n v="4"/>
    <n v="5"/>
    <x v="1"/>
    <n v="0.98522167487684731"/>
    <x v="627"/>
  </r>
  <r>
    <s v="ROI05461"/>
    <s v="P53649"/>
    <d v="2026-01-26T00:00:00"/>
    <d v="2026-01-30T00:00:00"/>
    <x v="3"/>
    <x v="5"/>
    <x v="2"/>
    <s v="Normal"/>
    <s v="Completed"/>
    <x v="5"/>
    <n v="72"/>
    <n v="5"/>
    <x v="165"/>
    <n v="4"/>
    <n v="5"/>
    <x v="1"/>
    <n v="6.9444444444444446"/>
    <x v="421"/>
  </r>
  <r>
    <s v="ROI05462"/>
    <s v="P36717"/>
    <d v="2026-06-28T00:00:00"/>
    <d v="2026-07-05T00:00:00"/>
    <x v="2"/>
    <x v="5"/>
    <x v="2"/>
    <s v="Urgent"/>
    <s v="Completed"/>
    <x v="6"/>
    <n v="491"/>
    <n v="4"/>
    <x v="125"/>
    <n v="7"/>
    <n v="5"/>
    <x v="0"/>
    <n v="0.81466395112016288"/>
    <x v="2112"/>
  </r>
  <r>
    <s v="ROI05463"/>
    <s v="P31211"/>
    <d v="2026-01-09T00:00:00"/>
    <d v="2026-01-15T00:00:00"/>
    <x v="0"/>
    <x v="3"/>
    <x v="6"/>
    <s v="Normal"/>
    <s v="In Progress"/>
    <x v="6"/>
    <n v="336"/>
    <n v="3"/>
    <x v="84"/>
    <n v="6"/>
    <n v="5"/>
    <x v="0"/>
    <n v="0.89285714285714279"/>
    <x v="111"/>
  </r>
  <r>
    <s v="ROI05464"/>
    <s v="P93066"/>
    <d v="2026-03-04T00:00:00"/>
    <d v="2026-03-07T00:00:00"/>
    <x v="0"/>
    <x v="5"/>
    <x v="6"/>
    <s v="High"/>
    <s v="Completed"/>
    <x v="0"/>
    <n v="369"/>
    <n v="5"/>
    <x v="252"/>
    <n v="3"/>
    <n v="5"/>
    <x v="1"/>
    <n v="1.3550135501355014"/>
    <x v="931"/>
  </r>
  <r>
    <s v="ROI05465"/>
    <s v="P41405"/>
    <d v="2026-05-02T00:00:00"/>
    <d v="2026-05-12T00:00:00"/>
    <x v="0"/>
    <x v="2"/>
    <x v="5"/>
    <s v="Urgent"/>
    <s v="In Progress"/>
    <x v="7"/>
    <n v="487"/>
    <n v="2"/>
    <x v="249"/>
    <n v="10"/>
    <n v="5"/>
    <x v="0"/>
    <n v="0.41067761806981523"/>
    <x v="2262"/>
  </r>
  <r>
    <s v="ROI05466"/>
    <s v="P54445"/>
    <d v="2026-03-08T00:00:00"/>
    <d v="2026-03-18T00:00:00"/>
    <x v="4"/>
    <x v="5"/>
    <x v="7"/>
    <s v="Urgent"/>
    <s v="Completed"/>
    <x v="2"/>
    <n v="115"/>
    <n v="3"/>
    <x v="109"/>
    <n v="10"/>
    <n v="5"/>
    <x v="0"/>
    <n v="2.6086956521739131"/>
    <x v="1153"/>
  </r>
  <r>
    <s v="ROI05467"/>
    <s v="P87121"/>
    <d v="2026-01-12T00:00:00"/>
    <d v="2026-01-14T00:00:00"/>
    <x v="1"/>
    <x v="1"/>
    <x v="6"/>
    <s v="Urgent"/>
    <s v="Pending"/>
    <x v="1"/>
    <n v="212"/>
    <n v="1"/>
    <x v="359"/>
    <n v="2"/>
    <n v="5"/>
    <x v="1"/>
    <n v="0.47169811320754718"/>
    <x v="19"/>
  </r>
  <r>
    <s v="ROI05468"/>
    <s v="P68087"/>
    <d v="2026-04-01T00:00:00"/>
    <d v="2026-04-06T00:00:00"/>
    <x v="3"/>
    <x v="2"/>
    <x v="2"/>
    <s v="High"/>
    <s v="In Progress"/>
    <x v="3"/>
    <n v="117"/>
    <n v="1"/>
    <x v="574"/>
    <n v="5"/>
    <n v="5"/>
    <x v="1"/>
    <n v="0.85470085470085477"/>
    <x v="1803"/>
  </r>
  <r>
    <s v="ROI05469"/>
    <s v="P32308"/>
    <d v="2026-06-17T00:00:00"/>
    <d v="2026-06-19T00:00:00"/>
    <x v="2"/>
    <x v="4"/>
    <x v="2"/>
    <s v="Normal"/>
    <s v="Pending"/>
    <x v="0"/>
    <n v="226"/>
    <n v="1"/>
    <x v="285"/>
    <n v="2"/>
    <n v="5"/>
    <x v="1"/>
    <n v="0.44247787610619471"/>
    <x v="394"/>
  </r>
  <r>
    <s v="ROI05470"/>
    <s v="P21222"/>
    <d v="2026-01-30T00:00:00"/>
    <d v="2026-02-08T00:00:00"/>
    <x v="1"/>
    <x v="1"/>
    <x v="0"/>
    <s v="High"/>
    <s v="In Progress"/>
    <x v="5"/>
    <n v="175"/>
    <n v="5"/>
    <x v="53"/>
    <n v="9"/>
    <n v="5"/>
    <x v="0"/>
    <n v="2.8571428571428572"/>
    <x v="2002"/>
  </r>
  <r>
    <s v="ROI05471"/>
    <s v="P85471"/>
    <d v="2026-03-18T00:00:00"/>
    <d v="2026-03-24T00:00:00"/>
    <x v="2"/>
    <x v="0"/>
    <x v="2"/>
    <s v="Normal"/>
    <s v="Pending"/>
    <x v="6"/>
    <n v="362"/>
    <n v="2"/>
    <x v="376"/>
    <n v="6"/>
    <n v="5"/>
    <x v="0"/>
    <n v="0.55248618784530379"/>
    <x v="787"/>
  </r>
  <r>
    <s v="ROI05472"/>
    <s v="P88897"/>
    <d v="2026-04-04T00:00:00"/>
    <d v="2026-04-10T00:00:00"/>
    <x v="0"/>
    <x v="0"/>
    <x v="2"/>
    <s v="Urgent"/>
    <s v="In Progress"/>
    <x v="6"/>
    <n v="43"/>
    <n v="0"/>
    <x v="12"/>
    <n v="6"/>
    <n v="5"/>
    <x v="0"/>
    <n v="0"/>
    <x v="1698"/>
  </r>
  <r>
    <s v="ROI05473"/>
    <s v="P72210"/>
    <d v="2026-02-24T00:00:00"/>
    <d v="2026-02-27T00:00:00"/>
    <x v="2"/>
    <x v="1"/>
    <x v="0"/>
    <s v="Normal"/>
    <s v="In Progress"/>
    <x v="0"/>
    <n v="180"/>
    <n v="3"/>
    <x v="313"/>
    <n v="3"/>
    <n v="5"/>
    <x v="1"/>
    <n v="1.6666666666666667"/>
    <x v="1005"/>
  </r>
  <r>
    <s v="ROI05474"/>
    <s v="P54250"/>
    <d v="2026-05-09T00:00:00"/>
    <d v="2026-05-14T00:00:00"/>
    <x v="1"/>
    <x v="0"/>
    <x v="2"/>
    <s v="Normal"/>
    <s v="In Progress"/>
    <x v="2"/>
    <n v="369"/>
    <n v="4"/>
    <x v="46"/>
    <n v="5"/>
    <n v="5"/>
    <x v="1"/>
    <n v="1.084010840108401"/>
    <x v="2138"/>
  </r>
  <r>
    <s v="ROI05475"/>
    <s v="P36932"/>
    <d v="2026-02-09T00:00:00"/>
    <d v="2026-02-12T00:00:00"/>
    <x v="2"/>
    <x v="0"/>
    <x v="2"/>
    <s v="High"/>
    <s v="Completed"/>
    <x v="0"/>
    <n v="300"/>
    <n v="1"/>
    <x v="264"/>
    <n v="3"/>
    <n v="5"/>
    <x v="1"/>
    <n v="0.33333333333333337"/>
    <x v="75"/>
  </r>
  <r>
    <s v="ROI05476"/>
    <s v="P76980"/>
    <d v="2026-03-12T00:00:00"/>
    <d v="2026-03-18T00:00:00"/>
    <x v="2"/>
    <x v="3"/>
    <x v="4"/>
    <s v="Normal"/>
    <s v="Pending"/>
    <x v="3"/>
    <n v="39"/>
    <n v="2"/>
    <x v="294"/>
    <n v="6"/>
    <n v="5"/>
    <x v="0"/>
    <n v="5.1282051282051277"/>
    <x v="295"/>
  </r>
  <r>
    <s v="ROI05477"/>
    <s v="P15239"/>
    <d v="2026-01-11T00:00:00"/>
    <d v="2026-01-17T00:00:00"/>
    <x v="0"/>
    <x v="1"/>
    <x v="6"/>
    <s v="Urgent"/>
    <s v="Completed"/>
    <x v="5"/>
    <n v="170"/>
    <n v="1"/>
    <x v="251"/>
    <n v="6"/>
    <n v="5"/>
    <x v="0"/>
    <n v="0.58823529411764708"/>
    <x v="646"/>
  </r>
  <r>
    <s v="ROI05478"/>
    <s v="P52220"/>
    <d v="2026-03-27T00:00:00"/>
    <d v="2026-04-04T00:00:00"/>
    <x v="4"/>
    <x v="2"/>
    <x v="7"/>
    <s v="Normal"/>
    <s v="Completed"/>
    <x v="6"/>
    <n v="26"/>
    <n v="5"/>
    <x v="523"/>
    <n v="8"/>
    <n v="5"/>
    <x v="0"/>
    <n v="19.230769230769234"/>
    <x v="2263"/>
  </r>
  <r>
    <s v="ROI05479"/>
    <s v="P29327"/>
    <d v="2026-03-16T00:00:00"/>
    <d v="2026-03-23T00:00:00"/>
    <x v="1"/>
    <x v="1"/>
    <x v="5"/>
    <s v="Normal"/>
    <s v="Completed"/>
    <x v="6"/>
    <n v="391"/>
    <n v="4"/>
    <x v="529"/>
    <n v="7"/>
    <n v="5"/>
    <x v="0"/>
    <n v="1.0230179028132993"/>
    <x v="2264"/>
  </r>
  <r>
    <s v="ROI05480"/>
    <s v="P27742"/>
    <d v="2026-02-27T00:00:00"/>
    <d v="2026-03-02T00:00:00"/>
    <x v="0"/>
    <x v="5"/>
    <x v="4"/>
    <s v="Urgent"/>
    <s v="Completed"/>
    <x v="4"/>
    <n v="153"/>
    <n v="2"/>
    <x v="557"/>
    <n v="3"/>
    <n v="5"/>
    <x v="1"/>
    <n v="1.3071895424836601"/>
    <x v="228"/>
  </r>
  <r>
    <s v="ROI05481"/>
    <s v="P18190"/>
    <d v="2026-02-24T00:00:00"/>
    <d v="2026-03-06T00:00:00"/>
    <x v="3"/>
    <x v="3"/>
    <x v="7"/>
    <s v="Urgent"/>
    <s v="Completed"/>
    <x v="2"/>
    <n v="338"/>
    <n v="2"/>
    <x v="399"/>
    <n v="10"/>
    <n v="5"/>
    <x v="0"/>
    <n v="0.59171597633136097"/>
    <x v="116"/>
  </r>
  <r>
    <s v="ROI05482"/>
    <s v="P82129"/>
    <d v="2026-06-27T00:00:00"/>
    <d v="2026-07-03T00:00:00"/>
    <x v="0"/>
    <x v="5"/>
    <x v="0"/>
    <s v="Urgent"/>
    <s v="In Progress"/>
    <x v="6"/>
    <n v="150"/>
    <n v="4"/>
    <x v="350"/>
    <n v="6"/>
    <n v="5"/>
    <x v="0"/>
    <n v="2.666666666666667"/>
    <x v="566"/>
  </r>
  <r>
    <s v="ROI05483"/>
    <s v="P54835"/>
    <d v="2026-03-27T00:00:00"/>
    <d v="2026-03-29T00:00:00"/>
    <x v="0"/>
    <x v="4"/>
    <x v="4"/>
    <s v="Urgent"/>
    <s v="In Progress"/>
    <x v="7"/>
    <n v="332"/>
    <n v="3"/>
    <x v="357"/>
    <n v="2"/>
    <n v="5"/>
    <x v="1"/>
    <n v="0.90361445783132521"/>
    <x v="1579"/>
  </r>
  <r>
    <s v="ROI05484"/>
    <s v="P12462"/>
    <d v="2026-06-26T00:00:00"/>
    <d v="2026-07-06T00:00:00"/>
    <x v="1"/>
    <x v="4"/>
    <x v="7"/>
    <s v="Urgent"/>
    <s v="Completed"/>
    <x v="2"/>
    <n v="277"/>
    <n v="2"/>
    <x v="267"/>
    <n v="10"/>
    <n v="5"/>
    <x v="0"/>
    <n v="0.72202166064981954"/>
    <x v="140"/>
  </r>
  <r>
    <s v="ROI05485"/>
    <s v="P57279"/>
    <d v="2026-04-20T00:00:00"/>
    <d v="2026-04-28T00:00:00"/>
    <x v="1"/>
    <x v="2"/>
    <x v="0"/>
    <s v="Normal"/>
    <s v="Pending"/>
    <x v="0"/>
    <n v="110"/>
    <n v="1"/>
    <x v="8"/>
    <n v="8"/>
    <n v="5"/>
    <x v="0"/>
    <n v="0.90909090909090906"/>
    <x v="87"/>
  </r>
  <r>
    <s v="ROI05486"/>
    <s v="P45744"/>
    <d v="2026-05-26T00:00:00"/>
    <d v="2026-05-27T00:00:00"/>
    <x v="1"/>
    <x v="1"/>
    <x v="0"/>
    <s v="Urgent"/>
    <s v="In Progress"/>
    <x v="5"/>
    <n v="355"/>
    <n v="3"/>
    <x v="233"/>
    <n v="1"/>
    <n v="5"/>
    <x v="1"/>
    <n v="0.84507042253521114"/>
    <x v="2265"/>
  </r>
  <r>
    <s v="ROI05487"/>
    <s v="P38243"/>
    <d v="2026-03-31T00:00:00"/>
    <d v="2026-04-06T00:00:00"/>
    <x v="2"/>
    <x v="0"/>
    <x v="2"/>
    <s v="Normal"/>
    <s v="In Progress"/>
    <x v="2"/>
    <n v="76"/>
    <n v="3"/>
    <x v="119"/>
    <n v="6"/>
    <n v="5"/>
    <x v="0"/>
    <n v="3.9473684210526314"/>
    <x v="1450"/>
  </r>
  <r>
    <s v="ROI05488"/>
    <s v="P21324"/>
    <d v="2026-06-24T00:00:00"/>
    <d v="2026-06-29T00:00:00"/>
    <x v="0"/>
    <x v="5"/>
    <x v="7"/>
    <s v="Urgent"/>
    <s v="Completed"/>
    <x v="7"/>
    <n v="484"/>
    <n v="3"/>
    <x v="310"/>
    <n v="5"/>
    <n v="5"/>
    <x v="1"/>
    <n v="0.6198347107438017"/>
    <x v="2266"/>
  </r>
  <r>
    <s v="ROI05489"/>
    <s v="P65968"/>
    <d v="2026-03-07T00:00:00"/>
    <d v="2026-03-15T00:00:00"/>
    <x v="4"/>
    <x v="0"/>
    <x v="0"/>
    <s v="High"/>
    <s v="Pending"/>
    <x v="2"/>
    <n v="376"/>
    <n v="4"/>
    <x v="609"/>
    <n v="8"/>
    <n v="5"/>
    <x v="0"/>
    <n v="1.0638297872340425"/>
    <x v="63"/>
  </r>
  <r>
    <s v="ROI05490"/>
    <s v="P79215"/>
    <d v="2026-01-21T00:00:00"/>
    <d v="2026-01-26T00:00:00"/>
    <x v="3"/>
    <x v="1"/>
    <x v="0"/>
    <s v="High"/>
    <s v="Completed"/>
    <x v="6"/>
    <n v="122"/>
    <n v="0"/>
    <x v="12"/>
    <n v="5"/>
    <n v="5"/>
    <x v="1"/>
    <n v="0"/>
    <x v="893"/>
  </r>
  <r>
    <s v="ROI05491"/>
    <s v="P88002"/>
    <d v="2026-04-28T00:00:00"/>
    <d v="2026-05-06T00:00:00"/>
    <x v="4"/>
    <x v="0"/>
    <x v="4"/>
    <s v="High"/>
    <s v="Pending"/>
    <x v="7"/>
    <n v="82"/>
    <n v="3"/>
    <x v="76"/>
    <n v="8"/>
    <n v="5"/>
    <x v="0"/>
    <n v="3.6585365853658534"/>
    <x v="1376"/>
  </r>
  <r>
    <s v="ROI05492"/>
    <s v="P91702"/>
    <d v="2026-03-26T00:00:00"/>
    <d v="2026-04-02T00:00:00"/>
    <x v="4"/>
    <x v="1"/>
    <x v="7"/>
    <s v="Urgent"/>
    <s v="In Progress"/>
    <x v="7"/>
    <n v="124"/>
    <n v="3"/>
    <x v="366"/>
    <n v="7"/>
    <n v="5"/>
    <x v="0"/>
    <n v="2.4193548387096775"/>
    <x v="2025"/>
  </r>
  <r>
    <s v="ROI05493"/>
    <s v="P69444"/>
    <d v="2026-02-19T00:00:00"/>
    <d v="2026-03-01T00:00:00"/>
    <x v="0"/>
    <x v="5"/>
    <x v="5"/>
    <s v="Urgent"/>
    <s v="Pending"/>
    <x v="3"/>
    <n v="276"/>
    <n v="4"/>
    <x v="455"/>
    <n v="10"/>
    <n v="5"/>
    <x v="0"/>
    <n v="1.4492753623188406"/>
    <x v="1437"/>
  </r>
  <r>
    <s v="ROI05494"/>
    <s v="P16904"/>
    <d v="2026-03-29T00:00:00"/>
    <d v="2026-04-03T00:00:00"/>
    <x v="1"/>
    <x v="3"/>
    <x v="3"/>
    <s v="High"/>
    <s v="In Progress"/>
    <x v="6"/>
    <n v="397"/>
    <n v="1"/>
    <x v="25"/>
    <n v="5"/>
    <n v="5"/>
    <x v="1"/>
    <n v="0.25188916876574308"/>
    <x v="1519"/>
  </r>
  <r>
    <s v="ROI05495"/>
    <s v="P33637"/>
    <d v="2026-04-21T00:00:00"/>
    <d v="2026-04-30T00:00:00"/>
    <x v="2"/>
    <x v="2"/>
    <x v="2"/>
    <s v="Urgent"/>
    <s v="Pending"/>
    <x v="7"/>
    <n v="399"/>
    <n v="1"/>
    <x v="13"/>
    <n v="9"/>
    <n v="5"/>
    <x v="0"/>
    <n v="0.25062656641604009"/>
    <x v="1470"/>
  </r>
  <r>
    <s v="ROI05496"/>
    <s v="P45421"/>
    <d v="2026-03-14T00:00:00"/>
    <d v="2026-03-18T00:00:00"/>
    <x v="1"/>
    <x v="5"/>
    <x v="2"/>
    <s v="High"/>
    <s v="Pending"/>
    <x v="4"/>
    <n v="123"/>
    <n v="1"/>
    <x v="11"/>
    <n v="4"/>
    <n v="5"/>
    <x v="1"/>
    <n v="0.81300813008130091"/>
    <x v="858"/>
  </r>
  <r>
    <s v="ROI05497"/>
    <s v="P28403"/>
    <d v="2026-01-27T00:00:00"/>
    <d v="2026-02-05T00:00:00"/>
    <x v="0"/>
    <x v="4"/>
    <x v="5"/>
    <s v="Normal"/>
    <s v="Completed"/>
    <x v="4"/>
    <n v="266"/>
    <n v="0"/>
    <x v="12"/>
    <n v="9"/>
    <n v="5"/>
    <x v="0"/>
    <n v="0"/>
    <x v="2267"/>
  </r>
  <r>
    <s v="ROI05498"/>
    <s v="P72436"/>
    <d v="2026-04-07T00:00:00"/>
    <d v="2026-04-14T00:00:00"/>
    <x v="3"/>
    <x v="5"/>
    <x v="4"/>
    <s v="High"/>
    <s v="Pending"/>
    <x v="7"/>
    <n v="193"/>
    <n v="1"/>
    <x v="68"/>
    <n v="7"/>
    <n v="5"/>
    <x v="0"/>
    <n v="0.5181347150259068"/>
    <x v="1187"/>
  </r>
  <r>
    <s v="ROI05499"/>
    <s v="P17978"/>
    <d v="2026-06-15T00:00:00"/>
    <d v="2026-06-19T00:00:00"/>
    <x v="4"/>
    <x v="4"/>
    <x v="5"/>
    <s v="Normal"/>
    <s v="Completed"/>
    <x v="1"/>
    <n v="108"/>
    <n v="1"/>
    <x v="4"/>
    <n v="4"/>
    <n v="5"/>
    <x v="1"/>
    <n v="0.92592592592592582"/>
    <x v="364"/>
  </r>
  <r>
    <s v="ROI05500"/>
    <s v="P91724"/>
    <d v="2026-01-25T00:00:00"/>
    <d v="2026-01-26T00:00:00"/>
    <x v="1"/>
    <x v="0"/>
    <x v="6"/>
    <s v="Normal"/>
    <s v="In Progress"/>
    <x v="6"/>
    <n v="270"/>
    <n v="4"/>
    <x v="83"/>
    <n v="1"/>
    <n v="5"/>
    <x v="1"/>
    <n v="1.4814814814814816"/>
    <x v="1217"/>
  </r>
  <r>
    <s v="ROI05501"/>
    <s v="P46964"/>
    <d v="2026-01-03T00:00:00"/>
    <d v="2026-01-13T00:00:00"/>
    <x v="3"/>
    <x v="0"/>
    <x v="7"/>
    <s v="Urgent"/>
    <s v="In Progress"/>
    <x v="1"/>
    <n v="468"/>
    <n v="3"/>
    <x v="369"/>
    <n v="10"/>
    <n v="5"/>
    <x v="0"/>
    <n v="0.64102564102564097"/>
    <x v="773"/>
  </r>
  <r>
    <s v="ROI05502"/>
    <s v="P92451"/>
    <d v="2026-01-05T00:00:00"/>
    <d v="2026-01-08T00:00:00"/>
    <x v="3"/>
    <x v="5"/>
    <x v="7"/>
    <s v="High"/>
    <s v="Completed"/>
    <x v="4"/>
    <n v="104"/>
    <n v="3"/>
    <x v="584"/>
    <n v="3"/>
    <n v="5"/>
    <x v="1"/>
    <n v="2.8846153846153846"/>
    <x v="616"/>
  </r>
  <r>
    <s v="ROI05503"/>
    <s v="P32458"/>
    <d v="2026-03-01T00:00:00"/>
    <d v="2026-03-06T00:00:00"/>
    <x v="2"/>
    <x v="4"/>
    <x v="3"/>
    <s v="Urgent"/>
    <s v="In Progress"/>
    <x v="7"/>
    <n v="191"/>
    <n v="4"/>
    <x v="510"/>
    <n v="5"/>
    <n v="5"/>
    <x v="1"/>
    <n v="2.0942408376963351"/>
    <x v="993"/>
  </r>
  <r>
    <s v="ROI05504"/>
    <s v="P64062"/>
    <d v="2026-05-22T00:00:00"/>
    <d v="2026-05-30T00:00:00"/>
    <x v="1"/>
    <x v="1"/>
    <x v="5"/>
    <s v="High"/>
    <s v="In Progress"/>
    <x v="7"/>
    <n v="445"/>
    <n v="0"/>
    <x v="12"/>
    <n v="8"/>
    <n v="5"/>
    <x v="0"/>
    <n v="0"/>
    <x v="2268"/>
  </r>
  <r>
    <s v="ROI05505"/>
    <s v="P39081"/>
    <d v="2026-04-10T00:00:00"/>
    <d v="2026-04-17T00:00:00"/>
    <x v="4"/>
    <x v="2"/>
    <x v="2"/>
    <s v="Urgent"/>
    <s v="Completed"/>
    <x v="6"/>
    <n v="144"/>
    <n v="1"/>
    <x v="10"/>
    <n v="7"/>
    <n v="5"/>
    <x v="0"/>
    <n v="0.69444444444444442"/>
    <x v="746"/>
  </r>
  <r>
    <s v="ROI05506"/>
    <s v="P41567"/>
    <d v="2026-03-07T00:00:00"/>
    <d v="2026-03-13T00:00:00"/>
    <x v="0"/>
    <x v="5"/>
    <x v="1"/>
    <s v="Normal"/>
    <s v="Completed"/>
    <x v="6"/>
    <n v="325"/>
    <n v="4"/>
    <x v="603"/>
    <n v="6"/>
    <n v="5"/>
    <x v="0"/>
    <n v="1.2307692307692308"/>
    <x v="2269"/>
  </r>
  <r>
    <s v="ROI05507"/>
    <s v="P31850"/>
    <d v="2026-05-18T00:00:00"/>
    <d v="2026-05-26T00:00:00"/>
    <x v="4"/>
    <x v="3"/>
    <x v="2"/>
    <s v="Urgent"/>
    <s v="Completed"/>
    <x v="1"/>
    <n v="236"/>
    <n v="0"/>
    <x v="12"/>
    <n v="8"/>
    <n v="5"/>
    <x v="0"/>
    <n v="0"/>
    <x v="1220"/>
  </r>
  <r>
    <s v="ROI05508"/>
    <s v="P56216"/>
    <d v="2026-05-29T00:00:00"/>
    <d v="2026-06-08T00:00:00"/>
    <x v="3"/>
    <x v="2"/>
    <x v="2"/>
    <s v="Urgent"/>
    <s v="Pending"/>
    <x v="7"/>
    <n v="386"/>
    <n v="0"/>
    <x v="12"/>
    <n v="10"/>
    <n v="5"/>
    <x v="0"/>
    <n v="0"/>
    <x v="875"/>
  </r>
  <r>
    <s v="ROI05509"/>
    <s v="P10553"/>
    <d v="2026-05-18T00:00:00"/>
    <d v="2026-05-28T00:00:00"/>
    <x v="3"/>
    <x v="1"/>
    <x v="1"/>
    <s v="High"/>
    <s v="Completed"/>
    <x v="3"/>
    <n v="133"/>
    <n v="4"/>
    <x v="615"/>
    <n v="10"/>
    <n v="5"/>
    <x v="0"/>
    <n v="3.007518796992481"/>
    <x v="1457"/>
  </r>
  <r>
    <s v="ROI05510"/>
    <s v="P71023"/>
    <d v="2026-01-03T00:00:00"/>
    <d v="2026-01-10T00:00:00"/>
    <x v="3"/>
    <x v="1"/>
    <x v="6"/>
    <s v="High"/>
    <s v="Completed"/>
    <x v="1"/>
    <n v="433"/>
    <n v="2"/>
    <x v="233"/>
    <n v="7"/>
    <n v="5"/>
    <x v="0"/>
    <n v="0.46189376443418012"/>
    <x v="1215"/>
  </r>
  <r>
    <s v="ROI05511"/>
    <s v="P55615"/>
    <d v="2026-04-22T00:00:00"/>
    <d v="2026-04-26T00:00:00"/>
    <x v="1"/>
    <x v="4"/>
    <x v="3"/>
    <s v="Normal"/>
    <s v="In Progress"/>
    <x v="3"/>
    <n v="307"/>
    <n v="0"/>
    <x v="12"/>
    <n v="4"/>
    <n v="5"/>
    <x v="1"/>
    <n v="0"/>
    <x v="1791"/>
  </r>
  <r>
    <s v="ROI05512"/>
    <s v="P72058"/>
    <d v="2026-01-31T00:00:00"/>
    <d v="2026-02-08T00:00:00"/>
    <x v="0"/>
    <x v="0"/>
    <x v="5"/>
    <s v="High"/>
    <s v="In Progress"/>
    <x v="0"/>
    <n v="279"/>
    <n v="0"/>
    <x v="12"/>
    <n v="8"/>
    <n v="5"/>
    <x v="0"/>
    <n v="0"/>
    <x v="2252"/>
  </r>
  <r>
    <s v="ROI05513"/>
    <s v="P27916"/>
    <d v="2026-06-05T00:00:00"/>
    <d v="2026-06-06T00:00:00"/>
    <x v="0"/>
    <x v="2"/>
    <x v="0"/>
    <s v="High"/>
    <s v="In Progress"/>
    <x v="3"/>
    <n v="100"/>
    <n v="1"/>
    <x v="305"/>
    <n v="1"/>
    <n v="5"/>
    <x v="1"/>
    <n v="1"/>
    <x v="75"/>
  </r>
  <r>
    <s v="ROI05514"/>
    <s v="P93657"/>
    <d v="2026-05-14T00:00:00"/>
    <d v="2026-05-21T00:00:00"/>
    <x v="2"/>
    <x v="1"/>
    <x v="4"/>
    <s v="Normal"/>
    <s v="Completed"/>
    <x v="5"/>
    <n v="390"/>
    <n v="5"/>
    <x v="241"/>
    <n v="7"/>
    <n v="5"/>
    <x v="0"/>
    <n v="1.2820512820512819"/>
    <x v="997"/>
  </r>
  <r>
    <s v="ROI05515"/>
    <s v="P72692"/>
    <d v="2026-06-15T00:00:00"/>
    <d v="2026-06-25T00:00:00"/>
    <x v="4"/>
    <x v="2"/>
    <x v="6"/>
    <s v="Normal"/>
    <s v="Completed"/>
    <x v="6"/>
    <n v="202"/>
    <n v="1"/>
    <x v="89"/>
    <n v="10"/>
    <n v="5"/>
    <x v="0"/>
    <n v="0.49504950495049505"/>
    <x v="1593"/>
  </r>
  <r>
    <s v="ROI05516"/>
    <s v="P77062"/>
    <d v="2026-02-22T00:00:00"/>
    <d v="2026-03-02T00:00:00"/>
    <x v="1"/>
    <x v="1"/>
    <x v="7"/>
    <s v="High"/>
    <s v="In Progress"/>
    <x v="7"/>
    <n v="149"/>
    <n v="2"/>
    <x v="129"/>
    <n v="8"/>
    <n v="5"/>
    <x v="0"/>
    <n v="1.3422818791946309"/>
    <x v="2270"/>
  </r>
  <r>
    <s v="ROI05517"/>
    <s v="P39215"/>
    <d v="2026-01-13T00:00:00"/>
    <d v="2026-01-17T00:00:00"/>
    <x v="1"/>
    <x v="2"/>
    <x v="4"/>
    <s v="Normal"/>
    <s v="Pending"/>
    <x v="4"/>
    <n v="146"/>
    <n v="2"/>
    <x v="293"/>
    <n v="4"/>
    <n v="5"/>
    <x v="1"/>
    <n v="1.3698630136986301"/>
    <x v="1034"/>
  </r>
  <r>
    <s v="ROI05518"/>
    <s v="P81926"/>
    <d v="2026-04-05T00:00:00"/>
    <d v="2026-04-15T00:00:00"/>
    <x v="3"/>
    <x v="0"/>
    <x v="2"/>
    <s v="High"/>
    <s v="Completed"/>
    <x v="5"/>
    <n v="99"/>
    <n v="4"/>
    <x v="98"/>
    <n v="10"/>
    <n v="5"/>
    <x v="0"/>
    <n v="4.0404040404040407"/>
    <x v="2037"/>
  </r>
  <r>
    <s v="ROI05519"/>
    <s v="P16553"/>
    <d v="2026-05-27T00:00:00"/>
    <d v="2026-06-04T00:00:00"/>
    <x v="3"/>
    <x v="5"/>
    <x v="5"/>
    <s v="Normal"/>
    <s v="In Progress"/>
    <x v="3"/>
    <n v="437"/>
    <n v="4"/>
    <x v="352"/>
    <n v="8"/>
    <n v="5"/>
    <x v="0"/>
    <n v="0.91533180778032042"/>
    <x v="967"/>
  </r>
  <r>
    <s v="ROI05520"/>
    <s v="P27213"/>
    <d v="2026-06-18T00:00:00"/>
    <d v="2026-06-27T00:00:00"/>
    <x v="0"/>
    <x v="1"/>
    <x v="0"/>
    <s v="Urgent"/>
    <s v="In Progress"/>
    <x v="4"/>
    <n v="246"/>
    <n v="0"/>
    <x v="12"/>
    <n v="9"/>
    <n v="5"/>
    <x v="0"/>
    <n v="0"/>
    <x v="516"/>
  </r>
  <r>
    <s v="ROI05521"/>
    <s v="P52400"/>
    <d v="2026-02-06T00:00:00"/>
    <d v="2026-02-10T00:00:00"/>
    <x v="0"/>
    <x v="1"/>
    <x v="3"/>
    <s v="Normal"/>
    <s v="Pending"/>
    <x v="7"/>
    <n v="319"/>
    <n v="5"/>
    <x v="172"/>
    <n v="4"/>
    <n v="5"/>
    <x v="1"/>
    <n v="1.5673981191222568"/>
    <x v="585"/>
  </r>
  <r>
    <s v="ROI05522"/>
    <s v="P97778"/>
    <d v="2026-05-16T00:00:00"/>
    <d v="2026-05-22T00:00:00"/>
    <x v="4"/>
    <x v="3"/>
    <x v="0"/>
    <s v="Normal"/>
    <s v="Pending"/>
    <x v="2"/>
    <n v="478"/>
    <n v="0"/>
    <x v="12"/>
    <n v="6"/>
    <n v="5"/>
    <x v="0"/>
    <n v="0"/>
    <x v="1270"/>
  </r>
  <r>
    <s v="ROI05523"/>
    <s v="P48413"/>
    <d v="2026-03-02T00:00:00"/>
    <d v="2026-03-08T00:00:00"/>
    <x v="0"/>
    <x v="0"/>
    <x v="7"/>
    <s v="Urgent"/>
    <s v="Pending"/>
    <x v="7"/>
    <n v="382"/>
    <n v="3"/>
    <x v="55"/>
    <n v="6"/>
    <n v="5"/>
    <x v="0"/>
    <n v="0.78534031413612559"/>
    <x v="1970"/>
  </r>
  <r>
    <s v="ROI05524"/>
    <s v="P55270"/>
    <d v="2026-04-03T00:00:00"/>
    <d v="2026-04-11T00:00:00"/>
    <x v="4"/>
    <x v="2"/>
    <x v="0"/>
    <s v="High"/>
    <s v="Completed"/>
    <x v="3"/>
    <n v="200"/>
    <n v="2"/>
    <x v="451"/>
    <n v="8"/>
    <n v="5"/>
    <x v="0"/>
    <n v="1"/>
    <x v="566"/>
  </r>
  <r>
    <s v="ROI05525"/>
    <s v="P17748"/>
    <d v="2026-04-09T00:00:00"/>
    <d v="2026-04-18T00:00:00"/>
    <x v="1"/>
    <x v="3"/>
    <x v="5"/>
    <s v="Urgent"/>
    <s v="In Progress"/>
    <x v="2"/>
    <n v="336"/>
    <n v="1"/>
    <x v="1"/>
    <n v="9"/>
    <n v="5"/>
    <x v="0"/>
    <n v="0.29761904761904762"/>
    <x v="1079"/>
  </r>
  <r>
    <s v="ROI05526"/>
    <s v="P47438"/>
    <d v="2026-01-02T00:00:00"/>
    <d v="2026-01-11T00:00:00"/>
    <x v="4"/>
    <x v="2"/>
    <x v="4"/>
    <s v="Normal"/>
    <s v="In Progress"/>
    <x v="3"/>
    <n v="494"/>
    <n v="3"/>
    <x v="28"/>
    <n v="9"/>
    <n v="5"/>
    <x v="0"/>
    <n v="0.60728744939271251"/>
    <x v="1077"/>
  </r>
  <r>
    <s v="ROI05527"/>
    <s v="P51505"/>
    <d v="2026-04-14T00:00:00"/>
    <d v="2026-04-20T00:00:00"/>
    <x v="4"/>
    <x v="3"/>
    <x v="0"/>
    <s v="Urgent"/>
    <s v="In Progress"/>
    <x v="1"/>
    <n v="365"/>
    <n v="3"/>
    <x v="306"/>
    <n v="6"/>
    <n v="5"/>
    <x v="0"/>
    <n v="0.82191780821917804"/>
    <x v="215"/>
  </r>
  <r>
    <s v="ROI05528"/>
    <s v="P99900"/>
    <d v="2026-02-10T00:00:00"/>
    <d v="2026-02-19T00:00:00"/>
    <x v="1"/>
    <x v="2"/>
    <x v="5"/>
    <s v="Urgent"/>
    <s v="Pending"/>
    <x v="6"/>
    <n v="476"/>
    <n v="4"/>
    <x v="353"/>
    <n v="9"/>
    <n v="5"/>
    <x v="0"/>
    <n v="0.84033613445378152"/>
    <x v="1871"/>
  </r>
  <r>
    <s v="ROI05529"/>
    <s v="P91131"/>
    <d v="2026-05-29T00:00:00"/>
    <d v="2026-06-08T00:00:00"/>
    <x v="1"/>
    <x v="3"/>
    <x v="4"/>
    <s v="Urgent"/>
    <s v="Completed"/>
    <x v="7"/>
    <n v="152"/>
    <n v="4"/>
    <x v="388"/>
    <n v="10"/>
    <n v="5"/>
    <x v="0"/>
    <n v="2.6315789473684208"/>
    <x v="960"/>
  </r>
  <r>
    <s v="ROI05530"/>
    <s v="P90898"/>
    <d v="2026-03-14T00:00:00"/>
    <d v="2026-03-17T00:00:00"/>
    <x v="2"/>
    <x v="5"/>
    <x v="4"/>
    <s v="Normal"/>
    <s v="Pending"/>
    <x v="7"/>
    <n v="103"/>
    <n v="3"/>
    <x v="29"/>
    <n v="3"/>
    <n v="5"/>
    <x v="1"/>
    <n v="2.912621359223301"/>
    <x v="1626"/>
  </r>
  <r>
    <s v="ROI05531"/>
    <s v="P94282"/>
    <d v="2026-03-11T00:00:00"/>
    <d v="2026-03-18T00:00:00"/>
    <x v="2"/>
    <x v="2"/>
    <x v="5"/>
    <s v="High"/>
    <s v="Completed"/>
    <x v="7"/>
    <n v="363"/>
    <n v="4"/>
    <x v="296"/>
    <n v="7"/>
    <n v="5"/>
    <x v="0"/>
    <n v="1.1019283746556474"/>
    <x v="2271"/>
  </r>
  <r>
    <s v="ROI05532"/>
    <s v="P57046"/>
    <d v="2026-03-25T00:00:00"/>
    <d v="2026-03-29T00:00:00"/>
    <x v="0"/>
    <x v="0"/>
    <x v="7"/>
    <s v="Urgent"/>
    <s v="In Progress"/>
    <x v="6"/>
    <n v="123"/>
    <n v="4"/>
    <x v="496"/>
    <n v="4"/>
    <n v="5"/>
    <x v="1"/>
    <n v="3.2520325203252036"/>
    <x v="858"/>
  </r>
  <r>
    <s v="ROI05533"/>
    <s v="P63866"/>
    <d v="2026-03-26T00:00:00"/>
    <d v="2026-03-31T00:00:00"/>
    <x v="4"/>
    <x v="0"/>
    <x v="1"/>
    <s v="Urgent"/>
    <s v="Completed"/>
    <x v="1"/>
    <n v="320"/>
    <n v="0"/>
    <x v="12"/>
    <n v="5"/>
    <n v="5"/>
    <x v="1"/>
    <n v="0"/>
    <x v="534"/>
  </r>
  <r>
    <s v="ROI05534"/>
    <s v="P55599"/>
    <d v="2026-05-03T00:00:00"/>
    <d v="2026-05-08T00:00:00"/>
    <x v="1"/>
    <x v="2"/>
    <x v="0"/>
    <s v="Urgent"/>
    <s v="Pending"/>
    <x v="0"/>
    <n v="195"/>
    <n v="1"/>
    <x v="205"/>
    <n v="5"/>
    <n v="5"/>
    <x v="1"/>
    <n v="0.51282051282051277"/>
    <x v="327"/>
  </r>
  <r>
    <s v="ROI05535"/>
    <s v="P75167"/>
    <d v="2026-05-16T00:00:00"/>
    <d v="2026-05-18T00:00:00"/>
    <x v="0"/>
    <x v="4"/>
    <x v="0"/>
    <s v="Normal"/>
    <s v="Completed"/>
    <x v="1"/>
    <n v="312"/>
    <n v="3"/>
    <x v="67"/>
    <n v="2"/>
    <n v="5"/>
    <x v="1"/>
    <n v="0.96153846153846156"/>
    <x v="1190"/>
  </r>
  <r>
    <s v="ROI05536"/>
    <s v="P26093"/>
    <d v="2026-03-31T00:00:00"/>
    <d v="2026-04-02T00:00:00"/>
    <x v="1"/>
    <x v="3"/>
    <x v="2"/>
    <s v="Urgent"/>
    <s v="Completed"/>
    <x v="6"/>
    <n v="106"/>
    <n v="2"/>
    <x v="128"/>
    <n v="2"/>
    <n v="5"/>
    <x v="1"/>
    <n v="1.8867924528301887"/>
    <x v="411"/>
  </r>
  <r>
    <s v="ROI05537"/>
    <s v="P98951"/>
    <d v="2026-03-16T00:00:00"/>
    <d v="2026-03-26T00:00:00"/>
    <x v="3"/>
    <x v="1"/>
    <x v="4"/>
    <s v="Normal"/>
    <s v="Pending"/>
    <x v="2"/>
    <n v="218"/>
    <n v="1"/>
    <x v="288"/>
    <n v="10"/>
    <n v="5"/>
    <x v="0"/>
    <n v="0.45871559633027525"/>
    <x v="1916"/>
  </r>
  <r>
    <s v="ROI05538"/>
    <s v="P65173"/>
    <d v="2026-01-25T00:00:00"/>
    <d v="2026-02-03T00:00:00"/>
    <x v="0"/>
    <x v="5"/>
    <x v="6"/>
    <s v="Urgent"/>
    <s v="Pending"/>
    <x v="3"/>
    <n v="328"/>
    <n v="3"/>
    <x v="170"/>
    <n v="9"/>
    <n v="5"/>
    <x v="0"/>
    <n v="0.91463414634146334"/>
    <x v="1669"/>
  </r>
  <r>
    <s v="ROI05539"/>
    <s v="P35653"/>
    <d v="2026-02-26T00:00:00"/>
    <d v="2026-03-06T00:00:00"/>
    <x v="4"/>
    <x v="4"/>
    <x v="5"/>
    <s v="High"/>
    <s v="Pending"/>
    <x v="5"/>
    <n v="359"/>
    <n v="2"/>
    <x v="632"/>
    <n v="8"/>
    <n v="5"/>
    <x v="0"/>
    <n v="0.55710306406685239"/>
    <x v="1176"/>
  </r>
  <r>
    <s v="ROI05540"/>
    <s v="P13216"/>
    <d v="2026-03-02T00:00:00"/>
    <d v="2026-03-03T00:00:00"/>
    <x v="4"/>
    <x v="2"/>
    <x v="7"/>
    <s v="Urgent"/>
    <s v="Completed"/>
    <x v="3"/>
    <n v="340"/>
    <n v="3"/>
    <x v="313"/>
    <n v="1"/>
    <n v="5"/>
    <x v="1"/>
    <n v="0.88235294117647056"/>
    <x v="2272"/>
  </r>
  <r>
    <s v="ROI05541"/>
    <s v="P75819"/>
    <d v="2026-01-25T00:00:00"/>
    <d v="2026-01-26T00:00:00"/>
    <x v="3"/>
    <x v="1"/>
    <x v="2"/>
    <s v="Normal"/>
    <s v="In Progress"/>
    <x v="1"/>
    <n v="100"/>
    <n v="4"/>
    <x v="612"/>
    <n v="1"/>
    <n v="5"/>
    <x v="1"/>
    <n v="4"/>
    <x v="75"/>
  </r>
  <r>
    <s v="ROI05542"/>
    <s v="P46103"/>
    <d v="2026-01-20T00:00:00"/>
    <d v="2026-01-27T00:00:00"/>
    <x v="1"/>
    <x v="3"/>
    <x v="0"/>
    <s v="High"/>
    <s v="In Progress"/>
    <x v="2"/>
    <n v="91"/>
    <n v="0"/>
    <x v="12"/>
    <n v="7"/>
    <n v="5"/>
    <x v="0"/>
    <n v="0"/>
    <x v="8"/>
  </r>
  <r>
    <s v="ROI05543"/>
    <s v="P35540"/>
    <d v="2026-01-12T00:00:00"/>
    <d v="2026-01-20T00:00:00"/>
    <x v="3"/>
    <x v="2"/>
    <x v="4"/>
    <s v="Normal"/>
    <s v="Pending"/>
    <x v="4"/>
    <n v="463"/>
    <n v="4"/>
    <x v="424"/>
    <n v="8"/>
    <n v="5"/>
    <x v="0"/>
    <n v="0.86393088552915775"/>
    <x v="2072"/>
  </r>
  <r>
    <s v="ROI05544"/>
    <s v="P81485"/>
    <d v="2026-03-17T00:00:00"/>
    <d v="2026-03-23T00:00:00"/>
    <x v="1"/>
    <x v="2"/>
    <x v="5"/>
    <s v="High"/>
    <s v="In Progress"/>
    <x v="2"/>
    <n v="279"/>
    <n v="2"/>
    <x v="168"/>
    <n v="6"/>
    <n v="5"/>
    <x v="0"/>
    <n v="0.71684587813620071"/>
    <x v="972"/>
  </r>
  <r>
    <s v="ROI05545"/>
    <s v="P11270"/>
    <d v="2026-06-14T00:00:00"/>
    <d v="2026-06-22T00:00:00"/>
    <x v="2"/>
    <x v="4"/>
    <x v="0"/>
    <s v="Normal"/>
    <s v="In Progress"/>
    <x v="2"/>
    <n v="172"/>
    <n v="3"/>
    <x v="87"/>
    <n v="8"/>
    <n v="5"/>
    <x v="0"/>
    <n v="1.7441860465116279"/>
    <x v="396"/>
  </r>
  <r>
    <s v="ROI05546"/>
    <s v="P11502"/>
    <d v="2026-04-24T00:00:00"/>
    <d v="2026-05-02T00:00:00"/>
    <x v="2"/>
    <x v="1"/>
    <x v="4"/>
    <s v="High"/>
    <s v="Completed"/>
    <x v="4"/>
    <n v="219"/>
    <n v="4"/>
    <x v="557"/>
    <n v="8"/>
    <n v="5"/>
    <x v="0"/>
    <n v="1.8264840182648401"/>
    <x v="2273"/>
  </r>
  <r>
    <s v="ROI05547"/>
    <s v="P38759"/>
    <d v="2026-01-25T00:00:00"/>
    <d v="2026-01-29T00:00:00"/>
    <x v="0"/>
    <x v="3"/>
    <x v="4"/>
    <s v="High"/>
    <s v="Completed"/>
    <x v="1"/>
    <n v="258"/>
    <n v="0"/>
    <x v="12"/>
    <n v="4"/>
    <n v="5"/>
    <x v="1"/>
    <n v="0"/>
    <x v="1222"/>
  </r>
  <r>
    <s v="ROI05548"/>
    <s v="P93835"/>
    <d v="2026-02-02T00:00:00"/>
    <d v="2026-02-06T00:00:00"/>
    <x v="1"/>
    <x v="1"/>
    <x v="4"/>
    <s v="Urgent"/>
    <s v="Pending"/>
    <x v="4"/>
    <n v="194"/>
    <n v="5"/>
    <x v="670"/>
    <n v="4"/>
    <n v="5"/>
    <x v="1"/>
    <n v="2.5773195876288657"/>
    <x v="2039"/>
  </r>
  <r>
    <s v="ROI05549"/>
    <s v="P82631"/>
    <d v="2026-01-17T00:00:00"/>
    <d v="2026-01-23T00:00:00"/>
    <x v="3"/>
    <x v="4"/>
    <x v="1"/>
    <s v="High"/>
    <s v="Pending"/>
    <x v="2"/>
    <n v="447"/>
    <n v="0"/>
    <x v="12"/>
    <n v="6"/>
    <n v="5"/>
    <x v="0"/>
    <n v="0"/>
    <x v="588"/>
  </r>
  <r>
    <s v="ROI05550"/>
    <s v="P56013"/>
    <d v="2026-01-17T00:00:00"/>
    <d v="2026-01-20T00:00:00"/>
    <x v="2"/>
    <x v="3"/>
    <x v="5"/>
    <s v="Urgent"/>
    <s v="In Progress"/>
    <x v="1"/>
    <n v="430"/>
    <n v="3"/>
    <x v="492"/>
    <n v="3"/>
    <n v="5"/>
    <x v="1"/>
    <n v="0.69767441860465118"/>
    <x v="519"/>
  </r>
  <r>
    <s v="ROI05551"/>
    <s v="P18055"/>
    <d v="2026-01-13T00:00:00"/>
    <d v="2026-01-21T00:00:00"/>
    <x v="2"/>
    <x v="5"/>
    <x v="3"/>
    <s v="Normal"/>
    <s v="Pending"/>
    <x v="0"/>
    <n v="462"/>
    <n v="1"/>
    <x v="90"/>
    <n v="8"/>
    <n v="5"/>
    <x v="0"/>
    <n v="0.21645021645021645"/>
    <x v="698"/>
  </r>
  <r>
    <s v="ROI05552"/>
    <s v="P42109"/>
    <d v="2026-06-11T00:00:00"/>
    <d v="2026-06-16T00:00:00"/>
    <x v="0"/>
    <x v="3"/>
    <x v="7"/>
    <s v="Urgent"/>
    <s v="In Progress"/>
    <x v="2"/>
    <n v="279"/>
    <n v="1"/>
    <x v="13"/>
    <n v="5"/>
    <n v="5"/>
    <x v="1"/>
    <n v="0.35842293906810035"/>
    <x v="2274"/>
  </r>
  <r>
    <s v="ROI05553"/>
    <s v="P14995"/>
    <d v="2026-03-02T00:00:00"/>
    <d v="2026-03-05T00:00:00"/>
    <x v="0"/>
    <x v="0"/>
    <x v="3"/>
    <s v="Normal"/>
    <s v="In Progress"/>
    <x v="4"/>
    <n v="191"/>
    <n v="1"/>
    <x v="211"/>
    <n v="3"/>
    <n v="5"/>
    <x v="1"/>
    <n v="0.52356020942408377"/>
    <x v="1970"/>
  </r>
  <r>
    <s v="ROI05554"/>
    <s v="P92748"/>
    <d v="2026-04-12T00:00:00"/>
    <d v="2026-04-14T00:00:00"/>
    <x v="1"/>
    <x v="5"/>
    <x v="4"/>
    <s v="High"/>
    <s v="Completed"/>
    <x v="3"/>
    <n v="222"/>
    <n v="3"/>
    <x v="327"/>
    <n v="2"/>
    <n v="5"/>
    <x v="1"/>
    <n v="1.3513513513513513"/>
    <x v="1305"/>
  </r>
  <r>
    <s v="ROI05555"/>
    <s v="P64867"/>
    <d v="2026-01-12T00:00:00"/>
    <d v="2026-01-13T00:00:00"/>
    <x v="4"/>
    <x v="5"/>
    <x v="2"/>
    <s v="Urgent"/>
    <s v="In Progress"/>
    <x v="6"/>
    <n v="434"/>
    <n v="5"/>
    <x v="462"/>
    <n v="1"/>
    <n v="5"/>
    <x v="1"/>
    <n v="1.1520737327188941"/>
    <x v="2275"/>
  </r>
  <r>
    <s v="ROI05556"/>
    <s v="P30152"/>
    <d v="2026-01-19T00:00:00"/>
    <d v="2026-01-27T00:00:00"/>
    <x v="4"/>
    <x v="5"/>
    <x v="6"/>
    <s v="Urgent"/>
    <s v="Pending"/>
    <x v="6"/>
    <n v="466"/>
    <n v="3"/>
    <x v="38"/>
    <n v="8"/>
    <n v="5"/>
    <x v="0"/>
    <n v="0.64377682403433478"/>
    <x v="779"/>
  </r>
  <r>
    <s v="ROI05557"/>
    <s v="P69112"/>
    <d v="2026-02-06T00:00:00"/>
    <d v="2026-02-14T00:00:00"/>
    <x v="2"/>
    <x v="5"/>
    <x v="7"/>
    <s v="Urgent"/>
    <s v="In Progress"/>
    <x v="4"/>
    <n v="412"/>
    <n v="0"/>
    <x v="12"/>
    <n v="8"/>
    <n v="5"/>
    <x v="0"/>
    <n v="0"/>
    <x v="959"/>
  </r>
  <r>
    <s v="ROI05558"/>
    <s v="P90007"/>
    <d v="2026-03-30T00:00:00"/>
    <d v="2026-04-01T00:00:00"/>
    <x v="0"/>
    <x v="5"/>
    <x v="4"/>
    <s v="Urgent"/>
    <s v="Completed"/>
    <x v="0"/>
    <n v="212"/>
    <n v="5"/>
    <x v="66"/>
    <n v="2"/>
    <n v="5"/>
    <x v="1"/>
    <n v="2.358490566037736"/>
    <x v="19"/>
  </r>
  <r>
    <s v="ROI05559"/>
    <s v="P68767"/>
    <d v="2026-05-14T00:00:00"/>
    <d v="2026-05-24T00:00:00"/>
    <x v="2"/>
    <x v="3"/>
    <x v="7"/>
    <s v="High"/>
    <s v="Completed"/>
    <x v="6"/>
    <n v="378"/>
    <n v="3"/>
    <x v="137"/>
    <n v="10"/>
    <n v="5"/>
    <x v="0"/>
    <n v="0.79365079365079361"/>
    <x v="1659"/>
  </r>
  <r>
    <s v="ROI05560"/>
    <s v="P89403"/>
    <d v="2026-05-12T00:00:00"/>
    <d v="2026-05-13T00:00:00"/>
    <x v="2"/>
    <x v="2"/>
    <x v="0"/>
    <s v="High"/>
    <s v="Completed"/>
    <x v="7"/>
    <n v="443"/>
    <n v="5"/>
    <x v="636"/>
    <n v="1"/>
    <n v="5"/>
    <x v="1"/>
    <n v="1.1286681715575622"/>
    <x v="2276"/>
  </r>
  <r>
    <s v="ROI05561"/>
    <s v="P42462"/>
    <d v="2026-05-08T00:00:00"/>
    <d v="2026-05-14T00:00:00"/>
    <x v="3"/>
    <x v="5"/>
    <x v="7"/>
    <s v="High"/>
    <s v="Completed"/>
    <x v="4"/>
    <n v="424"/>
    <n v="1"/>
    <x v="0"/>
    <n v="6"/>
    <n v="5"/>
    <x v="0"/>
    <n v="0.23584905660377359"/>
    <x v="1944"/>
  </r>
  <r>
    <s v="ROI05562"/>
    <s v="P91844"/>
    <d v="2026-01-29T00:00:00"/>
    <d v="2026-01-30T00:00:00"/>
    <x v="2"/>
    <x v="5"/>
    <x v="4"/>
    <s v="Normal"/>
    <s v="Pending"/>
    <x v="4"/>
    <n v="72"/>
    <n v="0"/>
    <x v="12"/>
    <n v="1"/>
    <n v="5"/>
    <x v="1"/>
    <n v="0"/>
    <x v="567"/>
  </r>
  <r>
    <s v="ROI05563"/>
    <s v="P24188"/>
    <d v="2026-02-22T00:00:00"/>
    <d v="2026-02-23T00:00:00"/>
    <x v="0"/>
    <x v="4"/>
    <x v="4"/>
    <s v="Urgent"/>
    <s v="Pending"/>
    <x v="4"/>
    <n v="80"/>
    <n v="0"/>
    <x v="12"/>
    <n v="1"/>
    <n v="5"/>
    <x v="1"/>
    <n v="0"/>
    <x v="1839"/>
  </r>
  <r>
    <s v="ROI05564"/>
    <s v="P33804"/>
    <d v="2026-03-14T00:00:00"/>
    <d v="2026-03-18T00:00:00"/>
    <x v="4"/>
    <x v="4"/>
    <x v="7"/>
    <s v="High"/>
    <s v="In Progress"/>
    <x v="5"/>
    <n v="62"/>
    <n v="5"/>
    <x v="72"/>
    <n v="4"/>
    <n v="5"/>
    <x v="1"/>
    <n v="8.064516129032258"/>
    <x v="52"/>
  </r>
  <r>
    <s v="ROI05565"/>
    <s v="P97310"/>
    <d v="2026-05-18T00:00:00"/>
    <d v="2026-05-26T00:00:00"/>
    <x v="1"/>
    <x v="3"/>
    <x v="3"/>
    <s v="Urgent"/>
    <s v="In Progress"/>
    <x v="5"/>
    <n v="171"/>
    <n v="0"/>
    <x v="12"/>
    <n v="8"/>
    <n v="5"/>
    <x v="0"/>
    <n v="0"/>
    <x v="1171"/>
  </r>
  <r>
    <s v="ROI05566"/>
    <s v="P26966"/>
    <d v="2026-03-23T00:00:00"/>
    <d v="2026-03-30T00:00:00"/>
    <x v="2"/>
    <x v="0"/>
    <x v="7"/>
    <s v="High"/>
    <s v="Pending"/>
    <x v="2"/>
    <n v="177"/>
    <n v="4"/>
    <x v="7"/>
    <n v="7"/>
    <n v="5"/>
    <x v="0"/>
    <n v="2.2598870056497176"/>
    <x v="1506"/>
  </r>
  <r>
    <s v="ROI05567"/>
    <s v="P45739"/>
    <d v="2026-06-05T00:00:00"/>
    <d v="2026-06-12T00:00:00"/>
    <x v="1"/>
    <x v="3"/>
    <x v="2"/>
    <s v="Normal"/>
    <s v="Completed"/>
    <x v="4"/>
    <n v="413"/>
    <n v="3"/>
    <x v="18"/>
    <n v="7"/>
    <n v="5"/>
    <x v="0"/>
    <n v="0.72639225181598066"/>
    <x v="35"/>
  </r>
  <r>
    <s v="ROI05568"/>
    <s v="P68638"/>
    <d v="2026-02-14T00:00:00"/>
    <d v="2026-02-17T00:00:00"/>
    <x v="0"/>
    <x v="1"/>
    <x v="6"/>
    <s v="High"/>
    <s v="In Progress"/>
    <x v="3"/>
    <n v="175"/>
    <n v="5"/>
    <x v="634"/>
    <n v="3"/>
    <n v="5"/>
    <x v="1"/>
    <n v="2.8571428571428572"/>
    <x v="2277"/>
  </r>
  <r>
    <s v="ROI05569"/>
    <s v="P58100"/>
    <d v="2026-05-25T00:00:00"/>
    <d v="2026-06-01T00:00:00"/>
    <x v="4"/>
    <x v="5"/>
    <x v="7"/>
    <s v="High"/>
    <s v="In Progress"/>
    <x v="3"/>
    <n v="136"/>
    <n v="2"/>
    <x v="233"/>
    <n v="7"/>
    <n v="5"/>
    <x v="0"/>
    <n v="1.4705882352941175"/>
    <x v="1348"/>
  </r>
  <r>
    <s v="ROI05570"/>
    <s v="P63466"/>
    <d v="2026-04-20T00:00:00"/>
    <d v="2026-04-26T00:00:00"/>
    <x v="2"/>
    <x v="0"/>
    <x v="2"/>
    <s v="Normal"/>
    <s v="In Progress"/>
    <x v="4"/>
    <n v="330"/>
    <n v="3"/>
    <x v="403"/>
    <n v="6"/>
    <n v="5"/>
    <x v="0"/>
    <n v="0.90909090909090906"/>
    <x v="216"/>
  </r>
  <r>
    <s v="ROI05571"/>
    <s v="P39293"/>
    <d v="2026-03-24T00:00:00"/>
    <d v="2026-03-26T00:00:00"/>
    <x v="2"/>
    <x v="5"/>
    <x v="6"/>
    <s v="High"/>
    <s v="In Progress"/>
    <x v="4"/>
    <n v="47"/>
    <n v="2"/>
    <x v="519"/>
    <n v="2"/>
    <n v="5"/>
    <x v="1"/>
    <n v="4.2553191489361701"/>
    <x v="1763"/>
  </r>
  <r>
    <s v="ROI05572"/>
    <s v="P12540"/>
    <d v="2026-01-16T00:00:00"/>
    <d v="2026-01-21T00:00:00"/>
    <x v="4"/>
    <x v="3"/>
    <x v="6"/>
    <s v="Urgent"/>
    <s v="In Progress"/>
    <x v="3"/>
    <n v="238"/>
    <n v="5"/>
    <x v="667"/>
    <n v="5"/>
    <n v="5"/>
    <x v="1"/>
    <n v="2.1008403361344539"/>
    <x v="374"/>
  </r>
  <r>
    <s v="ROI05573"/>
    <s v="P90411"/>
    <d v="2026-04-12T00:00:00"/>
    <d v="2026-04-19T00:00:00"/>
    <x v="3"/>
    <x v="1"/>
    <x v="7"/>
    <s v="High"/>
    <s v="Pending"/>
    <x v="0"/>
    <n v="117"/>
    <n v="0"/>
    <x v="12"/>
    <n v="7"/>
    <n v="5"/>
    <x v="0"/>
    <n v="0"/>
    <x v="2245"/>
  </r>
  <r>
    <s v="ROI05574"/>
    <s v="P87749"/>
    <d v="2026-02-27T00:00:00"/>
    <d v="2026-03-09T00:00:00"/>
    <x v="2"/>
    <x v="2"/>
    <x v="6"/>
    <s v="Normal"/>
    <s v="In Progress"/>
    <x v="3"/>
    <n v="438"/>
    <n v="4"/>
    <x v="405"/>
    <n v="10"/>
    <n v="5"/>
    <x v="0"/>
    <n v="0.91324200913242004"/>
    <x v="368"/>
  </r>
  <r>
    <s v="ROI05575"/>
    <s v="P62517"/>
    <d v="2026-04-01T00:00:00"/>
    <d v="2026-04-05T00:00:00"/>
    <x v="0"/>
    <x v="2"/>
    <x v="2"/>
    <s v="High"/>
    <s v="Pending"/>
    <x v="2"/>
    <n v="140"/>
    <n v="3"/>
    <x v="369"/>
    <n v="4"/>
    <n v="5"/>
    <x v="1"/>
    <n v="2.1428571428571428"/>
    <x v="547"/>
  </r>
  <r>
    <s v="ROI05576"/>
    <s v="P22056"/>
    <d v="2026-06-29T00:00:00"/>
    <d v="2026-07-04T00:00:00"/>
    <x v="4"/>
    <x v="1"/>
    <x v="4"/>
    <s v="Urgent"/>
    <s v="In Progress"/>
    <x v="1"/>
    <n v="300"/>
    <n v="3"/>
    <x v="255"/>
    <n v="5"/>
    <n v="5"/>
    <x v="1"/>
    <n v="1"/>
    <x v="1005"/>
  </r>
  <r>
    <s v="ROI05577"/>
    <s v="P66545"/>
    <d v="2026-03-18T00:00:00"/>
    <d v="2026-03-22T00:00:00"/>
    <x v="2"/>
    <x v="1"/>
    <x v="3"/>
    <s v="Urgent"/>
    <s v="Pending"/>
    <x v="6"/>
    <n v="230"/>
    <n v="1"/>
    <x v="444"/>
    <n v="4"/>
    <n v="5"/>
    <x v="1"/>
    <n v="0.43478260869565216"/>
    <x v="956"/>
  </r>
  <r>
    <s v="ROI05578"/>
    <s v="P97842"/>
    <d v="2026-06-26T00:00:00"/>
    <d v="2026-07-05T00:00:00"/>
    <x v="2"/>
    <x v="2"/>
    <x v="2"/>
    <s v="High"/>
    <s v="In Progress"/>
    <x v="4"/>
    <n v="111"/>
    <n v="0"/>
    <x v="12"/>
    <n v="9"/>
    <n v="5"/>
    <x v="0"/>
    <n v="0"/>
    <x v="136"/>
  </r>
  <r>
    <s v="ROI05579"/>
    <s v="P60474"/>
    <d v="2026-05-22T00:00:00"/>
    <d v="2026-05-25T00:00:00"/>
    <x v="3"/>
    <x v="2"/>
    <x v="2"/>
    <s v="Normal"/>
    <s v="Completed"/>
    <x v="4"/>
    <n v="174"/>
    <n v="3"/>
    <x v="455"/>
    <n v="3"/>
    <n v="5"/>
    <x v="1"/>
    <n v="1.7241379310344827"/>
    <x v="57"/>
  </r>
  <r>
    <s v="ROI05580"/>
    <s v="P16139"/>
    <d v="2026-05-30T00:00:00"/>
    <d v="2026-06-03T00:00:00"/>
    <x v="1"/>
    <x v="4"/>
    <x v="7"/>
    <s v="High"/>
    <s v="Completed"/>
    <x v="4"/>
    <n v="404"/>
    <n v="3"/>
    <x v="365"/>
    <n v="4"/>
    <n v="5"/>
    <x v="1"/>
    <n v="0.74257425742574257"/>
    <x v="702"/>
  </r>
  <r>
    <s v="ROI05581"/>
    <s v="P62355"/>
    <d v="2026-01-30T00:00:00"/>
    <d v="2026-02-09T00:00:00"/>
    <x v="1"/>
    <x v="2"/>
    <x v="7"/>
    <s v="Normal"/>
    <s v="Pending"/>
    <x v="0"/>
    <n v="51"/>
    <n v="3"/>
    <x v="560"/>
    <n v="10"/>
    <n v="5"/>
    <x v="0"/>
    <n v="5.8823529411764701"/>
    <x v="398"/>
  </r>
  <r>
    <s v="ROI05582"/>
    <s v="P67561"/>
    <d v="2026-06-03T00:00:00"/>
    <d v="2026-06-04T00:00:00"/>
    <x v="1"/>
    <x v="1"/>
    <x v="5"/>
    <s v="Normal"/>
    <s v="In Progress"/>
    <x v="5"/>
    <n v="189"/>
    <n v="3"/>
    <x v="200"/>
    <n v="1"/>
    <n v="5"/>
    <x v="1"/>
    <n v="1.5873015873015872"/>
    <x v="1024"/>
  </r>
  <r>
    <s v="ROI05583"/>
    <s v="P18859"/>
    <d v="2026-01-10T00:00:00"/>
    <d v="2026-01-17T00:00:00"/>
    <x v="1"/>
    <x v="4"/>
    <x v="5"/>
    <s v="High"/>
    <s v="Completed"/>
    <x v="6"/>
    <n v="305"/>
    <n v="3"/>
    <x v="267"/>
    <n v="7"/>
    <n v="5"/>
    <x v="0"/>
    <n v="0.98360655737704927"/>
    <x v="1893"/>
  </r>
  <r>
    <s v="ROI05584"/>
    <s v="P21640"/>
    <d v="2026-04-30T00:00:00"/>
    <d v="2026-05-04T00:00:00"/>
    <x v="1"/>
    <x v="3"/>
    <x v="0"/>
    <s v="High"/>
    <s v="Completed"/>
    <x v="4"/>
    <n v="255"/>
    <n v="0"/>
    <x v="12"/>
    <n v="4"/>
    <n v="5"/>
    <x v="1"/>
    <n v="0"/>
    <x v="2278"/>
  </r>
  <r>
    <s v="ROI05585"/>
    <s v="P87529"/>
    <d v="2026-06-10T00:00:00"/>
    <d v="2026-06-15T00:00:00"/>
    <x v="4"/>
    <x v="3"/>
    <x v="2"/>
    <s v="Normal"/>
    <s v="Completed"/>
    <x v="3"/>
    <n v="440"/>
    <n v="3"/>
    <x v="228"/>
    <n v="5"/>
    <n v="5"/>
    <x v="1"/>
    <n v="0.68181818181818177"/>
    <x v="250"/>
  </r>
  <r>
    <s v="ROI05586"/>
    <s v="P15413"/>
    <d v="2026-03-07T00:00:00"/>
    <d v="2026-03-13T00:00:00"/>
    <x v="0"/>
    <x v="1"/>
    <x v="1"/>
    <s v="High"/>
    <s v="Pending"/>
    <x v="6"/>
    <n v="253"/>
    <n v="4"/>
    <x v="153"/>
    <n v="6"/>
    <n v="5"/>
    <x v="0"/>
    <n v="1.5810276679841897"/>
    <x v="315"/>
  </r>
  <r>
    <s v="ROI05587"/>
    <s v="P15050"/>
    <d v="2026-05-14T00:00:00"/>
    <d v="2026-05-16T00:00:00"/>
    <x v="0"/>
    <x v="2"/>
    <x v="0"/>
    <s v="Normal"/>
    <s v="Pending"/>
    <x v="7"/>
    <n v="235"/>
    <n v="1"/>
    <x v="212"/>
    <n v="2"/>
    <n v="5"/>
    <x v="1"/>
    <n v="0.42553191489361702"/>
    <x v="384"/>
  </r>
  <r>
    <s v="ROI05588"/>
    <s v="P57068"/>
    <d v="2026-05-03T00:00:00"/>
    <d v="2026-05-11T00:00:00"/>
    <x v="1"/>
    <x v="5"/>
    <x v="0"/>
    <s v="High"/>
    <s v="Completed"/>
    <x v="6"/>
    <n v="357"/>
    <n v="4"/>
    <x v="375"/>
    <n v="8"/>
    <n v="5"/>
    <x v="0"/>
    <n v="1.1204481792717087"/>
    <x v="393"/>
  </r>
  <r>
    <s v="ROI05589"/>
    <s v="P57548"/>
    <d v="2026-02-10T00:00:00"/>
    <d v="2026-02-13T00:00:00"/>
    <x v="2"/>
    <x v="2"/>
    <x v="1"/>
    <s v="High"/>
    <s v="Pending"/>
    <x v="1"/>
    <n v="329"/>
    <n v="1"/>
    <x v="75"/>
    <n v="3"/>
    <n v="5"/>
    <x v="1"/>
    <n v="0.303951367781155"/>
    <x v="1081"/>
  </r>
  <r>
    <s v="ROI05590"/>
    <s v="P17279"/>
    <d v="2026-06-14T00:00:00"/>
    <d v="2026-06-23T00:00:00"/>
    <x v="3"/>
    <x v="3"/>
    <x v="7"/>
    <s v="Normal"/>
    <s v="In Progress"/>
    <x v="3"/>
    <n v="373"/>
    <n v="2"/>
    <x v="235"/>
    <n v="9"/>
    <n v="5"/>
    <x v="0"/>
    <n v="0.53619302949061665"/>
    <x v="2279"/>
  </r>
  <r>
    <s v="ROI05591"/>
    <s v="P45933"/>
    <d v="2026-01-24T00:00:00"/>
    <d v="2026-01-27T00:00:00"/>
    <x v="4"/>
    <x v="5"/>
    <x v="5"/>
    <s v="Urgent"/>
    <s v="In Progress"/>
    <x v="7"/>
    <n v="386"/>
    <n v="0"/>
    <x v="12"/>
    <n v="3"/>
    <n v="5"/>
    <x v="1"/>
    <n v="0"/>
    <x v="2280"/>
  </r>
  <r>
    <s v="ROI05592"/>
    <s v="P39704"/>
    <d v="2026-05-16T00:00:00"/>
    <d v="2026-05-25T00:00:00"/>
    <x v="1"/>
    <x v="0"/>
    <x v="1"/>
    <s v="Urgent"/>
    <s v="Pending"/>
    <x v="0"/>
    <n v="500"/>
    <n v="5"/>
    <x v="648"/>
    <n v="9"/>
    <n v="5"/>
    <x v="0"/>
    <n v="1"/>
    <x v="2281"/>
  </r>
  <r>
    <s v="ROI05593"/>
    <s v="P97576"/>
    <d v="2026-05-31T00:00:00"/>
    <d v="2026-06-10T00:00:00"/>
    <x v="0"/>
    <x v="3"/>
    <x v="0"/>
    <s v="Urgent"/>
    <s v="Completed"/>
    <x v="5"/>
    <n v="402"/>
    <n v="3"/>
    <x v="156"/>
    <n v="10"/>
    <n v="5"/>
    <x v="0"/>
    <n v="0.74626865671641784"/>
    <x v="826"/>
  </r>
  <r>
    <s v="ROI05594"/>
    <s v="P64207"/>
    <d v="2026-03-04T00:00:00"/>
    <d v="2026-03-09T00:00:00"/>
    <x v="2"/>
    <x v="4"/>
    <x v="4"/>
    <s v="High"/>
    <s v="Completed"/>
    <x v="3"/>
    <n v="461"/>
    <n v="5"/>
    <x v="515"/>
    <n v="5"/>
    <n v="5"/>
    <x v="1"/>
    <n v="1.0845986984815619"/>
    <x v="2282"/>
  </r>
  <r>
    <s v="ROI05595"/>
    <s v="P87991"/>
    <d v="2026-04-09T00:00:00"/>
    <d v="2026-04-17T00:00:00"/>
    <x v="2"/>
    <x v="2"/>
    <x v="5"/>
    <s v="High"/>
    <s v="In Progress"/>
    <x v="0"/>
    <n v="187"/>
    <n v="5"/>
    <x v="459"/>
    <n v="8"/>
    <n v="5"/>
    <x v="0"/>
    <n v="2.6737967914438503"/>
    <x v="2232"/>
  </r>
  <r>
    <s v="ROI05596"/>
    <s v="P68360"/>
    <d v="2026-06-06T00:00:00"/>
    <d v="2026-06-14T00:00:00"/>
    <x v="4"/>
    <x v="2"/>
    <x v="6"/>
    <s v="High"/>
    <s v="In Progress"/>
    <x v="0"/>
    <n v="213"/>
    <n v="2"/>
    <x v="549"/>
    <n v="8"/>
    <n v="5"/>
    <x v="0"/>
    <n v="0.93896713615023475"/>
    <x v="1397"/>
  </r>
  <r>
    <s v="ROI05597"/>
    <s v="P44090"/>
    <d v="2026-03-08T00:00:00"/>
    <d v="2026-03-15T00:00:00"/>
    <x v="2"/>
    <x v="5"/>
    <x v="7"/>
    <s v="High"/>
    <s v="Pending"/>
    <x v="3"/>
    <n v="340"/>
    <n v="2"/>
    <x v="476"/>
    <n v="7"/>
    <n v="5"/>
    <x v="0"/>
    <n v="0.58823529411764708"/>
    <x v="2283"/>
  </r>
  <r>
    <s v="ROI05598"/>
    <s v="P12710"/>
    <d v="2026-03-22T00:00:00"/>
    <d v="2026-03-31T00:00:00"/>
    <x v="3"/>
    <x v="0"/>
    <x v="4"/>
    <s v="High"/>
    <s v="In Progress"/>
    <x v="0"/>
    <n v="368"/>
    <n v="0"/>
    <x v="12"/>
    <n v="9"/>
    <n v="5"/>
    <x v="0"/>
    <n v="0"/>
    <x v="2284"/>
  </r>
  <r>
    <s v="ROI05599"/>
    <s v="P35229"/>
    <d v="2026-03-30T00:00:00"/>
    <d v="2026-04-02T00:00:00"/>
    <x v="3"/>
    <x v="4"/>
    <x v="0"/>
    <s v="Urgent"/>
    <s v="Completed"/>
    <x v="4"/>
    <n v="159"/>
    <n v="2"/>
    <x v="549"/>
    <n v="3"/>
    <n v="5"/>
    <x v="1"/>
    <n v="1.257861635220126"/>
    <x v="411"/>
  </r>
  <r>
    <s v="ROI05600"/>
    <s v="P13714"/>
    <d v="2026-03-08T00:00:00"/>
    <d v="2026-03-09T00:00:00"/>
    <x v="3"/>
    <x v="2"/>
    <x v="0"/>
    <s v="High"/>
    <s v="Completed"/>
    <x v="4"/>
    <n v="235"/>
    <n v="2"/>
    <x v="229"/>
    <n v="1"/>
    <n v="5"/>
    <x v="1"/>
    <n v="0.85106382978723405"/>
    <x v="1239"/>
  </r>
  <r>
    <s v="ROI05601"/>
    <s v="P20663"/>
    <d v="2026-02-18T00:00:00"/>
    <d v="2026-02-19T00:00:00"/>
    <x v="2"/>
    <x v="1"/>
    <x v="3"/>
    <s v="High"/>
    <s v="In Progress"/>
    <x v="7"/>
    <n v="435"/>
    <n v="0"/>
    <x v="12"/>
    <n v="1"/>
    <n v="5"/>
    <x v="1"/>
    <n v="0"/>
    <x v="1352"/>
  </r>
  <r>
    <s v="ROI05602"/>
    <s v="P19536"/>
    <d v="2026-06-28T00:00:00"/>
    <d v="2026-07-02T00:00:00"/>
    <x v="0"/>
    <x v="5"/>
    <x v="0"/>
    <s v="Urgent"/>
    <s v="Completed"/>
    <x v="5"/>
    <n v="425"/>
    <n v="5"/>
    <x v="582"/>
    <n v="4"/>
    <n v="5"/>
    <x v="1"/>
    <n v="1.1764705882352942"/>
    <x v="2285"/>
  </r>
  <r>
    <s v="ROI05603"/>
    <s v="P97151"/>
    <d v="2026-06-09T00:00:00"/>
    <d v="2026-06-12T00:00:00"/>
    <x v="2"/>
    <x v="3"/>
    <x v="4"/>
    <s v="High"/>
    <s v="Pending"/>
    <x v="5"/>
    <n v="146"/>
    <n v="0"/>
    <x v="12"/>
    <n v="3"/>
    <n v="5"/>
    <x v="1"/>
    <n v="0"/>
    <x v="1173"/>
  </r>
  <r>
    <s v="ROI05604"/>
    <s v="P81868"/>
    <d v="2026-06-24T00:00:00"/>
    <d v="2026-06-29T00:00:00"/>
    <x v="3"/>
    <x v="4"/>
    <x v="0"/>
    <s v="High"/>
    <s v="Completed"/>
    <x v="5"/>
    <n v="445"/>
    <n v="5"/>
    <x v="515"/>
    <n v="5"/>
    <n v="5"/>
    <x v="1"/>
    <n v="1.1235955056179776"/>
    <x v="1300"/>
  </r>
  <r>
    <s v="ROI05605"/>
    <s v="P91164"/>
    <d v="2026-06-24T00:00:00"/>
    <d v="2026-07-02T00:00:00"/>
    <x v="1"/>
    <x v="4"/>
    <x v="7"/>
    <s v="Urgent"/>
    <s v="In Progress"/>
    <x v="1"/>
    <n v="46"/>
    <n v="3"/>
    <x v="599"/>
    <n v="8"/>
    <n v="5"/>
    <x v="0"/>
    <n v="6.5217391304347823"/>
    <x v="839"/>
  </r>
  <r>
    <s v="ROI05606"/>
    <s v="P43161"/>
    <d v="2026-05-29T00:00:00"/>
    <d v="2026-06-03T00:00:00"/>
    <x v="1"/>
    <x v="5"/>
    <x v="5"/>
    <s v="Normal"/>
    <s v="Pending"/>
    <x v="2"/>
    <n v="279"/>
    <n v="4"/>
    <x v="631"/>
    <n v="5"/>
    <n v="5"/>
    <x v="1"/>
    <n v="1.4336917562724014"/>
    <x v="2274"/>
  </r>
  <r>
    <s v="ROI05607"/>
    <s v="P25189"/>
    <d v="2026-04-26T00:00:00"/>
    <d v="2026-04-28T00:00:00"/>
    <x v="3"/>
    <x v="2"/>
    <x v="1"/>
    <s v="High"/>
    <s v="In Progress"/>
    <x v="6"/>
    <n v="418"/>
    <n v="0"/>
    <x v="12"/>
    <n v="2"/>
    <n v="5"/>
    <x v="1"/>
    <n v="0"/>
    <x v="828"/>
  </r>
  <r>
    <s v="ROI05608"/>
    <s v="P70561"/>
    <d v="2026-05-03T00:00:00"/>
    <d v="2026-05-11T00:00:00"/>
    <x v="2"/>
    <x v="3"/>
    <x v="5"/>
    <s v="Normal"/>
    <s v="Pending"/>
    <x v="2"/>
    <n v="53"/>
    <n v="3"/>
    <x v="96"/>
    <n v="8"/>
    <n v="5"/>
    <x v="0"/>
    <n v="5.6603773584905666"/>
    <x v="1547"/>
  </r>
  <r>
    <s v="ROI05609"/>
    <s v="P94901"/>
    <d v="2026-04-18T00:00:00"/>
    <d v="2026-04-23T00:00:00"/>
    <x v="1"/>
    <x v="1"/>
    <x v="3"/>
    <s v="Urgent"/>
    <s v="In Progress"/>
    <x v="1"/>
    <n v="114"/>
    <n v="2"/>
    <x v="557"/>
    <n v="5"/>
    <n v="5"/>
    <x v="1"/>
    <n v="1.7543859649122806"/>
    <x v="1241"/>
  </r>
  <r>
    <s v="ROI05610"/>
    <s v="P48078"/>
    <d v="2026-06-28T00:00:00"/>
    <d v="2026-07-07T00:00:00"/>
    <x v="1"/>
    <x v="0"/>
    <x v="5"/>
    <s v="Urgent"/>
    <s v="Pending"/>
    <x v="4"/>
    <n v="311"/>
    <n v="2"/>
    <x v="51"/>
    <n v="9"/>
    <n v="5"/>
    <x v="0"/>
    <n v="0.64308681672025725"/>
    <x v="2286"/>
  </r>
  <r>
    <s v="ROI05611"/>
    <s v="P59381"/>
    <d v="2026-03-13T00:00:00"/>
    <d v="2026-03-19T00:00:00"/>
    <x v="3"/>
    <x v="1"/>
    <x v="7"/>
    <s v="High"/>
    <s v="Pending"/>
    <x v="5"/>
    <n v="275"/>
    <n v="5"/>
    <x v="322"/>
    <n v="6"/>
    <n v="5"/>
    <x v="0"/>
    <n v="1.8181818181818181"/>
    <x v="2287"/>
  </r>
  <r>
    <s v="ROI05612"/>
    <s v="P49753"/>
    <d v="2026-04-04T00:00:00"/>
    <d v="2026-04-10T00:00:00"/>
    <x v="1"/>
    <x v="5"/>
    <x v="3"/>
    <s v="Urgent"/>
    <s v="Completed"/>
    <x v="2"/>
    <n v="146"/>
    <n v="0"/>
    <x v="12"/>
    <n v="6"/>
    <n v="5"/>
    <x v="0"/>
    <n v="0"/>
    <x v="1186"/>
  </r>
  <r>
    <s v="ROI05613"/>
    <s v="P26370"/>
    <d v="2026-03-13T00:00:00"/>
    <d v="2026-03-18T00:00:00"/>
    <x v="3"/>
    <x v="4"/>
    <x v="3"/>
    <s v="Normal"/>
    <s v="In Progress"/>
    <x v="5"/>
    <n v="217"/>
    <n v="0"/>
    <x v="12"/>
    <n v="5"/>
    <n v="5"/>
    <x v="1"/>
    <n v="0"/>
    <x v="2288"/>
  </r>
  <r>
    <s v="ROI05614"/>
    <s v="P73034"/>
    <d v="2026-01-10T00:00:00"/>
    <d v="2026-01-11T00:00:00"/>
    <x v="0"/>
    <x v="2"/>
    <x v="7"/>
    <s v="Urgent"/>
    <s v="Completed"/>
    <x v="7"/>
    <n v="498"/>
    <n v="5"/>
    <x v="671"/>
    <n v="1"/>
    <n v="5"/>
    <x v="1"/>
    <n v="1.0040160642570282"/>
    <x v="704"/>
  </r>
  <r>
    <s v="ROI05615"/>
    <s v="P71834"/>
    <d v="2026-06-15T00:00:00"/>
    <d v="2026-06-19T00:00:00"/>
    <x v="3"/>
    <x v="1"/>
    <x v="5"/>
    <s v="High"/>
    <s v="Pending"/>
    <x v="6"/>
    <n v="195"/>
    <n v="3"/>
    <x v="551"/>
    <n v="4"/>
    <n v="5"/>
    <x v="1"/>
    <n v="1.5384615384615385"/>
    <x v="1311"/>
  </r>
  <r>
    <s v="ROI05616"/>
    <s v="P84368"/>
    <d v="2026-02-04T00:00:00"/>
    <d v="2026-02-11T00:00:00"/>
    <x v="2"/>
    <x v="4"/>
    <x v="2"/>
    <s v="Normal"/>
    <s v="In Progress"/>
    <x v="6"/>
    <n v="53"/>
    <n v="2"/>
    <x v="424"/>
    <n v="7"/>
    <n v="5"/>
    <x v="0"/>
    <n v="3.7735849056603774"/>
    <x v="1942"/>
  </r>
  <r>
    <s v="ROI05617"/>
    <s v="P13931"/>
    <d v="2026-06-24T00:00:00"/>
    <d v="2026-06-29T00:00:00"/>
    <x v="1"/>
    <x v="0"/>
    <x v="3"/>
    <s v="Normal"/>
    <s v="Pending"/>
    <x v="7"/>
    <n v="170"/>
    <n v="1"/>
    <x v="89"/>
    <n v="5"/>
    <n v="5"/>
    <x v="1"/>
    <n v="0.58823529411764708"/>
    <x v="982"/>
  </r>
  <r>
    <s v="ROI05618"/>
    <s v="P61674"/>
    <d v="2026-01-27T00:00:00"/>
    <d v="2026-02-04T00:00:00"/>
    <x v="2"/>
    <x v="1"/>
    <x v="0"/>
    <s v="Normal"/>
    <s v="Pending"/>
    <x v="1"/>
    <n v="211"/>
    <n v="0"/>
    <x v="12"/>
    <n v="8"/>
    <n v="5"/>
    <x v="0"/>
    <n v="0"/>
    <x v="1733"/>
  </r>
  <r>
    <s v="ROI05619"/>
    <s v="P46975"/>
    <d v="2026-01-31T00:00:00"/>
    <d v="2026-02-09T00:00:00"/>
    <x v="3"/>
    <x v="3"/>
    <x v="6"/>
    <s v="High"/>
    <s v="Completed"/>
    <x v="0"/>
    <n v="299"/>
    <n v="3"/>
    <x v="136"/>
    <n v="9"/>
    <n v="5"/>
    <x v="0"/>
    <n v="1.0033444816053512"/>
    <x v="924"/>
  </r>
  <r>
    <s v="ROI05620"/>
    <s v="P17549"/>
    <d v="2026-03-19T00:00:00"/>
    <d v="2026-03-29T00:00:00"/>
    <x v="1"/>
    <x v="0"/>
    <x v="6"/>
    <s v="High"/>
    <s v="In Progress"/>
    <x v="4"/>
    <n v="299"/>
    <n v="2"/>
    <x v="293"/>
    <n v="10"/>
    <n v="5"/>
    <x v="0"/>
    <n v="0.66889632107023411"/>
    <x v="1810"/>
  </r>
  <r>
    <s v="ROI05621"/>
    <s v="P53910"/>
    <d v="2026-04-18T00:00:00"/>
    <d v="2026-04-22T00:00:00"/>
    <x v="3"/>
    <x v="3"/>
    <x v="0"/>
    <s v="High"/>
    <s v="Pending"/>
    <x v="2"/>
    <n v="495"/>
    <n v="1"/>
    <x v="91"/>
    <n v="4"/>
    <n v="5"/>
    <x v="1"/>
    <n v="0.20202020202020202"/>
    <x v="1603"/>
  </r>
  <r>
    <s v="ROI05622"/>
    <s v="P25782"/>
    <d v="2026-02-11T00:00:00"/>
    <d v="2026-02-12T00:00:00"/>
    <x v="0"/>
    <x v="0"/>
    <x v="7"/>
    <s v="Urgent"/>
    <s v="In Progress"/>
    <x v="4"/>
    <n v="491"/>
    <n v="1"/>
    <x v="177"/>
    <n v="1"/>
    <n v="5"/>
    <x v="1"/>
    <n v="0.20366598778004072"/>
    <x v="61"/>
  </r>
  <r>
    <s v="ROI05623"/>
    <s v="P60309"/>
    <d v="2026-04-15T00:00:00"/>
    <d v="2026-04-21T00:00:00"/>
    <x v="4"/>
    <x v="5"/>
    <x v="7"/>
    <s v="Urgent"/>
    <s v="In Progress"/>
    <x v="7"/>
    <n v="352"/>
    <n v="5"/>
    <x v="646"/>
    <n v="6"/>
    <n v="5"/>
    <x v="0"/>
    <n v="1.4204545454545454"/>
    <x v="583"/>
  </r>
  <r>
    <s v="ROI05624"/>
    <s v="P73594"/>
    <d v="2026-04-17T00:00:00"/>
    <d v="2026-04-19T00:00:00"/>
    <x v="3"/>
    <x v="0"/>
    <x v="2"/>
    <s v="High"/>
    <s v="Pending"/>
    <x v="6"/>
    <n v="239"/>
    <n v="5"/>
    <x v="64"/>
    <n v="2"/>
    <n v="5"/>
    <x v="1"/>
    <n v="2.0920502092050208"/>
    <x v="661"/>
  </r>
  <r>
    <s v="ROI05625"/>
    <s v="P44018"/>
    <d v="2026-04-21T00:00:00"/>
    <d v="2026-04-22T00:00:00"/>
    <x v="4"/>
    <x v="5"/>
    <x v="4"/>
    <s v="Urgent"/>
    <s v="In Progress"/>
    <x v="1"/>
    <n v="223"/>
    <n v="5"/>
    <x v="395"/>
    <n v="1"/>
    <n v="5"/>
    <x v="1"/>
    <n v="2.2421524663677128"/>
    <x v="1621"/>
  </r>
  <r>
    <s v="ROI05626"/>
    <s v="P99753"/>
    <d v="2026-05-07T00:00:00"/>
    <d v="2026-05-09T00:00:00"/>
    <x v="3"/>
    <x v="1"/>
    <x v="0"/>
    <s v="High"/>
    <s v="In Progress"/>
    <x v="4"/>
    <n v="182"/>
    <n v="1"/>
    <x v="359"/>
    <n v="2"/>
    <n v="5"/>
    <x v="1"/>
    <n v="0.5494505494505495"/>
    <x v="163"/>
  </r>
  <r>
    <s v="ROI05627"/>
    <s v="P92811"/>
    <d v="2026-05-17T00:00:00"/>
    <d v="2026-05-21T00:00:00"/>
    <x v="3"/>
    <x v="0"/>
    <x v="5"/>
    <s v="High"/>
    <s v="Completed"/>
    <x v="0"/>
    <n v="215"/>
    <n v="0"/>
    <x v="12"/>
    <n v="4"/>
    <n v="5"/>
    <x v="1"/>
    <n v="0"/>
    <x v="1827"/>
  </r>
  <r>
    <s v="ROI05628"/>
    <s v="P91140"/>
    <d v="2026-03-21T00:00:00"/>
    <d v="2026-03-22T00:00:00"/>
    <x v="0"/>
    <x v="5"/>
    <x v="4"/>
    <s v="High"/>
    <s v="Pending"/>
    <x v="3"/>
    <n v="191"/>
    <n v="5"/>
    <x v="595"/>
    <n v="1"/>
    <n v="5"/>
    <x v="1"/>
    <n v="2.6178010471204187"/>
    <x v="442"/>
  </r>
  <r>
    <s v="ROI05629"/>
    <s v="P83186"/>
    <d v="2026-03-27T00:00:00"/>
    <d v="2026-04-01T00:00:00"/>
    <x v="0"/>
    <x v="0"/>
    <x v="1"/>
    <s v="High"/>
    <s v="Pending"/>
    <x v="7"/>
    <n v="322"/>
    <n v="5"/>
    <x v="641"/>
    <n v="5"/>
    <n v="5"/>
    <x v="1"/>
    <n v="1.5527950310559007"/>
    <x v="88"/>
  </r>
  <r>
    <s v="ROI05630"/>
    <s v="P52644"/>
    <d v="2026-02-12T00:00:00"/>
    <d v="2026-02-16T00:00:00"/>
    <x v="0"/>
    <x v="1"/>
    <x v="4"/>
    <s v="Normal"/>
    <s v="Pending"/>
    <x v="1"/>
    <n v="430"/>
    <n v="0"/>
    <x v="12"/>
    <n v="4"/>
    <n v="5"/>
    <x v="1"/>
    <n v="0"/>
    <x v="885"/>
  </r>
  <r>
    <s v="ROI05631"/>
    <s v="P52390"/>
    <d v="2026-01-13T00:00:00"/>
    <d v="2026-01-21T00:00:00"/>
    <x v="4"/>
    <x v="0"/>
    <x v="2"/>
    <s v="Normal"/>
    <s v="Pending"/>
    <x v="5"/>
    <n v="500"/>
    <n v="5"/>
    <x v="638"/>
    <n v="8"/>
    <n v="5"/>
    <x v="0"/>
    <n v="1"/>
    <x v="670"/>
  </r>
  <r>
    <s v="ROI05632"/>
    <s v="P14243"/>
    <d v="2026-02-02T00:00:00"/>
    <d v="2026-02-06T00:00:00"/>
    <x v="3"/>
    <x v="4"/>
    <x v="6"/>
    <s v="Normal"/>
    <s v="In Progress"/>
    <x v="2"/>
    <n v="442"/>
    <n v="2"/>
    <x v="452"/>
    <n v="4"/>
    <n v="5"/>
    <x v="1"/>
    <n v="0.45248868778280549"/>
    <x v="756"/>
  </r>
  <r>
    <s v="ROI05633"/>
    <s v="P57888"/>
    <d v="2026-04-03T00:00:00"/>
    <d v="2026-04-09T00:00:00"/>
    <x v="0"/>
    <x v="4"/>
    <x v="1"/>
    <s v="High"/>
    <s v="Completed"/>
    <x v="3"/>
    <n v="456"/>
    <n v="5"/>
    <x v="372"/>
    <n v="6"/>
    <n v="5"/>
    <x v="0"/>
    <n v="1.0964912280701753"/>
    <x v="316"/>
  </r>
  <r>
    <s v="ROI05634"/>
    <s v="P55746"/>
    <d v="2026-03-29T00:00:00"/>
    <d v="2026-04-01T00:00:00"/>
    <x v="2"/>
    <x v="3"/>
    <x v="4"/>
    <s v="High"/>
    <s v="In Progress"/>
    <x v="4"/>
    <n v="188"/>
    <n v="3"/>
    <x v="131"/>
    <n v="3"/>
    <n v="5"/>
    <x v="1"/>
    <n v="1.5957446808510638"/>
    <x v="869"/>
  </r>
  <r>
    <s v="ROI05635"/>
    <s v="P62254"/>
    <d v="2026-02-10T00:00:00"/>
    <d v="2026-02-11T00:00:00"/>
    <x v="3"/>
    <x v="4"/>
    <x v="7"/>
    <s v="Urgent"/>
    <s v="Completed"/>
    <x v="6"/>
    <n v="64"/>
    <n v="1"/>
    <x v="195"/>
    <n v="1"/>
    <n v="5"/>
    <x v="1"/>
    <n v="1.5625"/>
    <x v="534"/>
  </r>
  <r>
    <s v="ROI05636"/>
    <s v="P27835"/>
    <d v="2026-04-17T00:00:00"/>
    <d v="2026-04-25T00:00:00"/>
    <x v="1"/>
    <x v="3"/>
    <x v="0"/>
    <s v="High"/>
    <s v="Pending"/>
    <x v="2"/>
    <n v="321"/>
    <n v="4"/>
    <x v="365"/>
    <n v="8"/>
    <n v="5"/>
    <x v="0"/>
    <n v="1.2461059190031152"/>
    <x v="1962"/>
  </r>
  <r>
    <s v="ROI05637"/>
    <s v="P51280"/>
    <d v="2026-04-08T00:00:00"/>
    <d v="2026-04-11T00:00:00"/>
    <x v="3"/>
    <x v="1"/>
    <x v="3"/>
    <s v="High"/>
    <s v="Pending"/>
    <x v="6"/>
    <n v="497"/>
    <n v="0"/>
    <x v="12"/>
    <n v="3"/>
    <n v="5"/>
    <x v="1"/>
    <n v="0"/>
    <x v="2223"/>
  </r>
  <r>
    <s v="ROI05638"/>
    <s v="P10295"/>
    <d v="2026-03-21T00:00:00"/>
    <d v="2026-03-26T00:00:00"/>
    <x v="1"/>
    <x v="2"/>
    <x v="4"/>
    <s v="Urgent"/>
    <s v="Completed"/>
    <x v="2"/>
    <n v="428"/>
    <n v="3"/>
    <x v="567"/>
    <n v="5"/>
    <n v="5"/>
    <x v="1"/>
    <n v="0.7009345794392523"/>
    <x v="1667"/>
  </r>
  <r>
    <s v="ROI05639"/>
    <s v="P78427"/>
    <d v="2026-04-09T00:00:00"/>
    <d v="2026-04-10T00:00:00"/>
    <x v="3"/>
    <x v="0"/>
    <x v="7"/>
    <s v="Normal"/>
    <s v="In Progress"/>
    <x v="2"/>
    <n v="66"/>
    <n v="2"/>
    <x v="230"/>
    <n v="1"/>
    <n v="5"/>
    <x v="1"/>
    <n v="3.0303030303030303"/>
    <x v="189"/>
  </r>
  <r>
    <s v="ROI05640"/>
    <s v="P56262"/>
    <d v="2026-06-02T00:00:00"/>
    <d v="2026-06-08T00:00:00"/>
    <x v="1"/>
    <x v="3"/>
    <x v="2"/>
    <s v="High"/>
    <s v="Pending"/>
    <x v="6"/>
    <n v="220"/>
    <n v="0"/>
    <x v="12"/>
    <n v="6"/>
    <n v="5"/>
    <x v="0"/>
    <n v="0"/>
    <x v="985"/>
  </r>
  <r>
    <s v="ROI05641"/>
    <s v="P71610"/>
    <d v="2026-05-11T00:00:00"/>
    <d v="2026-05-12T00:00:00"/>
    <x v="0"/>
    <x v="0"/>
    <x v="3"/>
    <s v="High"/>
    <s v="In Progress"/>
    <x v="4"/>
    <n v="474"/>
    <n v="0"/>
    <x v="12"/>
    <n v="1"/>
    <n v="5"/>
    <x v="1"/>
    <n v="0"/>
    <x v="2289"/>
  </r>
  <r>
    <s v="ROI05642"/>
    <s v="P46469"/>
    <d v="2026-05-11T00:00:00"/>
    <d v="2026-05-20T00:00:00"/>
    <x v="0"/>
    <x v="1"/>
    <x v="0"/>
    <s v="High"/>
    <s v="Pending"/>
    <x v="7"/>
    <n v="446"/>
    <n v="0"/>
    <x v="12"/>
    <n v="9"/>
    <n v="5"/>
    <x v="0"/>
    <n v="0"/>
    <x v="2290"/>
  </r>
  <r>
    <s v="ROI05643"/>
    <s v="P59448"/>
    <d v="2026-03-11T00:00:00"/>
    <d v="2026-03-13T00:00:00"/>
    <x v="2"/>
    <x v="3"/>
    <x v="6"/>
    <s v="High"/>
    <s v="In Progress"/>
    <x v="2"/>
    <n v="129"/>
    <n v="0"/>
    <x v="12"/>
    <n v="2"/>
    <n v="5"/>
    <x v="1"/>
    <n v="0"/>
    <x v="1222"/>
  </r>
  <r>
    <s v="ROI05644"/>
    <s v="P62797"/>
    <d v="2026-06-13T00:00:00"/>
    <d v="2026-06-18T00:00:00"/>
    <x v="1"/>
    <x v="2"/>
    <x v="4"/>
    <s v="High"/>
    <s v="Pending"/>
    <x v="4"/>
    <n v="438"/>
    <n v="3"/>
    <x v="36"/>
    <n v="5"/>
    <n v="5"/>
    <x v="1"/>
    <n v="0.68493150684931503"/>
    <x v="1254"/>
  </r>
  <r>
    <s v="ROI05645"/>
    <s v="P61183"/>
    <d v="2026-03-18T00:00:00"/>
    <d v="2026-03-23T00:00:00"/>
    <x v="3"/>
    <x v="2"/>
    <x v="6"/>
    <s v="Normal"/>
    <s v="Pending"/>
    <x v="4"/>
    <n v="216"/>
    <n v="2"/>
    <x v="249"/>
    <n v="5"/>
    <n v="5"/>
    <x v="1"/>
    <n v="0.92592592592592582"/>
    <x v="2045"/>
  </r>
  <r>
    <s v="ROI05646"/>
    <s v="P35729"/>
    <d v="2026-01-18T00:00:00"/>
    <d v="2026-01-25T00:00:00"/>
    <x v="1"/>
    <x v="4"/>
    <x v="3"/>
    <s v="Urgent"/>
    <s v="Completed"/>
    <x v="4"/>
    <n v="232"/>
    <n v="2"/>
    <x v="367"/>
    <n v="7"/>
    <n v="5"/>
    <x v="0"/>
    <n v="0.86206896551724133"/>
    <x v="622"/>
  </r>
  <r>
    <s v="ROI05647"/>
    <s v="P63933"/>
    <d v="2026-03-21T00:00:00"/>
    <d v="2026-03-30T00:00:00"/>
    <x v="3"/>
    <x v="1"/>
    <x v="3"/>
    <s v="High"/>
    <s v="Completed"/>
    <x v="3"/>
    <n v="112"/>
    <n v="1"/>
    <x v="161"/>
    <n v="9"/>
    <n v="5"/>
    <x v="0"/>
    <n v="0.89285714285714279"/>
    <x v="1541"/>
  </r>
  <r>
    <s v="ROI05648"/>
    <s v="P30168"/>
    <d v="2026-04-10T00:00:00"/>
    <d v="2026-04-16T00:00:00"/>
    <x v="3"/>
    <x v="3"/>
    <x v="6"/>
    <s v="Normal"/>
    <s v="Pending"/>
    <x v="0"/>
    <n v="341"/>
    <n v="0"/>
    <x v="12"/>
    <n v="6"/>
    <n v="5"/>
    <x v="0"/>
    <n v="0"/>
    <x v="1461"/>
  </r>
  <r>
    <s v="ROI05649"/>
    <s v="P37361"/>
    <d v="2026-02-27T00:00:00"/>
    <d v="2026-03-04T00:00:00"/>
    <x v="1"/>
    <x v="1"/>
    <x v="4"/>
    <s v="High"/>
    <s v="Completed"/>
    <x v="6"/>
    <n v="213"/>
    <n v="3"/>
    <x v="2"/>
    <n v="5"/>
    <n v="5"/>
    <x v="1"/>
    <n v="1.4084507042253522"/>
    <x v="1133"/>
  </r>
  <r>
    <s v="ROI05650"/>
    <s v="P14830"/>
    <d v="2026-02-28T00:00:00"/>
    <d v="2026-03-01T00:00:00"/>
    <x v="2"/>
    <x v="2"/>
    <x v="4"/>
    <s v="High"/>
    <s v="Completed"/>
    <x v="0"/>
    <n v="496"/>
    <n v="1"/>
    <x v="283"/>
    <n v="1"/>
    <n v="5"/>
    <x v="1"/>
    <n v="0.20161290322580644"/>
    <x v="2291"/>
  </r>
  <r>
    <s v="ROI05651"/>
    <s v="P28502"/>
    <d v="2026-01-04T00:00:00"/>
    <d v="2026-01-05T00:00:00"/>
    <x v="2"/>
    <x v="5"/>
    <x v="1"/>
    <s v="High"/>
    <s v="In Progress"/>
    <x v="7"/>
    <n v="95"/>
    <n v="1"/>
    <x v="287"/>
    <n v="1"/>
    <n v="5"/>
    <x v="1"/>
    <n v="1.0526315789473684"/>
    <x v="843"/>
  </r>
  <r>
    <s v="ROI05652"/>
    <s v="P33059"/>
    <d v="2026-03-20T00:00:00"/>
    <d v="2026-03-27T00:00:00"/>
    <x v="4"/>
    <x v="4"/>
    <x v="1"/>
    <s v="Urgent"/>
    <s v="Pending"/>
    <x v="1"/>
    <n v="91"/>
    <n v="3"/>
    <x v="403"/>
    <n v="7"/>
    <n v="5"/>
    <x v="0"/>
    <n v="3.296703296703297"/>
    <x v="8"/>
  </r>
  <r>
    <s v="ROI05653"/>
    <s v="P56022"/>
    <d v="2026-01-17T00:00:00"/>
    <d v="2026-01-18T00:00:00"/>
    <x v="0"/>
    <x v="1"/>
    <x v="2"/>
    <s v="Normal"/>
    <s v="Completed"/>
    <x v="6"/>
    <n v="329"/>
    <n v="2"/>
    <x v="343"/>
    <n v="1"/>
    <n v="5"/>
    <x v="1"/>
    <n v="0.60790273556231"/>
    <x v="1731"/>
  </r>
  <r>
    <s v="ROI05654"/>
    <s v="P47375"/>
    <d v="2026-06-29T00:00:00"/>
    <d v="2026-06-30T00:00:00"/>
    <x v="4"/>
    <x v="0"/>
    <x v="5"/>
    <s v="High"/>
    <s v="In Progress"/>
    <x v="2"/>
    <n v="489"/>
    <n v="4"/>
    <x v="47"/>
    <n v="1"/>
    <n v="5"/>
    <x v="1"/>
    <n v="0.81799591002045002"/>
    <x v="2292"/>
  </r>
  <r>
    <s v="ROI05655"/>
    <s v="P21069"/>
    <d v="2026-06-08T00:00:00"/>
    <d v="2026-06-09T00:00:00"/>
    <x v="2"/>
    <x v="1"/>
    <x v="3"/>
    <s v="Normal"/>
    <s v="In Progress"/>
    <x v="1"/>
    <n v="110"/>
    <n v="0"/>
    <x v="12"/>
    <n v="1"/>
    <n v="5"/>
    <x v="1"/>
    <n v="0"/>
    <x v="644"/>
  </r>
  <r>
    <s v="ROI05656"/>
    <s v="P76142"/>
    <d v="2026-02-23T00:00:00"/>
    <d v="2026-02-28T00:00:00"/>
    <x v="2"/>
    <x v="3"/>
    <x v="4"/>
    <s v="Urgent"/>
    <s v="In Progress"/>
    <x v="0"/>
    <n v="132"/>
    <n v="5"/>
    <x v="672"/>
    <n v="5"/>
    <n v="5"/>
    <x v="1"/>
    <n v="3.7878787878787881"/>
    <x v="1486"/>
  </r>
  <r>
    <s v="ROI05657"/>
    <s v="P29636"/>
    <d v="2026-01-28T00:00:00"/>
    <d v="2026-02-07T00:00:00"/>
    <x v="3"/>
    <x v="1"/>
    <x v="3"/>
    <s v="Urgent"/>
    <s v="In Progress"/>
    <x v="0"/>
    <n v="339"/>
    <n v="0"/>
    <x v="12"/>
    <n v="10"/>
    <n v="5"/>
    <x v="0"/>
    <n v="0"/>
    <x v="2293"/>
  </r>
  <r>
    <s v="ROI05658"/>
    <s v="P30305"/>
    <d v="2026-03-14T00:00:00"/>
    <d v="2026-03-23T00:00:00"/>
    <x v="0"/>
    <x v="5"/>
    <x v="5"/>
    <s v="Normal"/>
    <s v="Pending"/>
    <x v="1"/>
    <n v="165"/>
    <n v="0"/>
    <x v="12"/>
    <n v="9"/>
    <n v="5"/>
    <x v="0"/>
    <n v="0"/>
    <x v="1843"/>
  </r>
  <r>
    <s v="ROI05659"/>
    <s v="P12341"/>
    <d v="2026-06-26T00:00:00"/>
    <d v="2026-07-06T00:00:00"/>
    <x v="4"/>
    <x v="1"/>
    <x v="6"/>
    <s v="High"/>
    <s v="Completed"/>
    <x v="7"/>
    <n v="403"/>
    <n v="5"/>
    <x v="660"/>
    <n v="10"/>
    <n v="5"/>
    <x v="0"/>
    <n v="1.240694789081886"/>
    <x v="1571"/>
  </r>
  <r>
    <s v="ROI05660"/>
    <s v="P50124"/>
    <d v="2026-01-30T00:00:00"/>
    <d v="2026-02-02T00:00:00"/>
    <x v="2"/>
    <x v="4"/>
    <x v="2"/>
    <s v="Normal"/>
    <s v="Pending"/>
    <x v="4"/>
    <n v="226"/>
    <n v="2"/>
    <x v="198"/>
    <n v="3"/>
    <n v="5"/>
    <x v="1"/>
    <n v="0.88495575221238942"/>
    <x v="1684"/>
  </r>
  <r>
    <s v="ROI05661"/>
    <s v="P75025"/>
    <d v="2026-05-14T00:00:00"/>
    <d v="2026-05-17T00:00:00"/>
    <x v="0"/>
    <x v="5"/>
    <x v="3"/>
    <s v="Urgent"/>
    <s v="In Progress"/>
    <x v="3"/>
    <n v="161"/>
    <n v="4"/>
    <x v="199"/>
    <n v="3"/>
    <n v="5"/>
    <x v="1"/>
    <n v="2.4844720496894408"/>
    <x v="950"/>
  </r>
  <r>
    <s v="ROI05662"/>
    <s v="P95665"/>
    <d v="2026-03-31T00:00:00"/>
    <d v="2026-04-03T00:00:00"/>
    <x v="4"/>
    <x v="3"/>
    <x v="2"/>
    <s v="High"/>
    <s v="Pending"/>
    <x v="3"/>
    <n v="59"/>
    <n v="2"/>
    <x v="158"/>
    <n v="3"/>
    <n v="5"/>
    <x v="1"/>
    <n v="3.3898305084745761"/>
    <x v="1031"/>
  </r>
  <r>
    <s v="ROI05663"/>
    <s v="P96919"/>
    <d v="2026-05-13T00:00:00"/>
    <d v="2026-05-23T00:00:00"/>
    <x v="0"/>
    <x v="0"/>
    <x v="0"/>
    <s v="High"/>
    <s v="Completed"/>
    <x v="1"/>
    <n v="135"/>
    <n v="1"/>
    <x v="264"/>
    <n v="10"/>
    <n v="5"/>
    <x v="0"/>
    <n v="0.74074074074074081"/>
    <x v="1006"/>
  </r>
  <r>
    <s v="ROI05664"/>
    <s v="P31775"/>
    <d v="2026-02-01T00:00:00"/>
    <d v="2026-02-07T00:00:00"/>
    <x v="4"/>
    <x v="0"/>
    <x v="0"/>
    <s v="Normal"/>
    <s v="Completed"/>
    <x v="0"/>
    <n v="443"/>
    <n v="3"/>
    <x v="101"/>
    <n v="6"/>
    <n v="5"/>
    <x v="0"/>
    <n v="0.67720090293453727"/>
    <x v="1066"/>
  </r>
  <r>
    <s v="ROI05665"/>
    <s v="P24573"/>
    <d v="2026-02-02T00:00:00"/>
    <d v="2026-02-11T00:00:00"/>
    <x v="0"/>
    <x v="0"/>
    <x v="6"/>
    <s v="Normal"/>
    <s v="Completed"/>
    <x v="6"/>
    <n v="30"/>
    <n v="4"/>
    <x v="625"/>
    <n v="9"/>
    <n v="5"/>
    <x v="0"/>
    <n v="13.333333333333334"/>
    <x v="1257"/>
  </r>
  <r>
    <s v="ROI05666"/>
    <s v="P61526"/>
    <d v="2026-04-08T00:00:00"/>
    <d v="2026-04-12T00:00:00"/>
    <x v="4"/>
    <x v="5"/>
    <x v="6"/>
    <s v="Urgent"/>
    <s v="In Progress"/>
    <x v="0"/>
    <n v="313"/>
    <n v="1"/>
    <x v="402"/>
    <n v="4"/>
    <n v="5"/>
    <x v="1"/>
    <n v="0.31948881789137379"/>
    <x v="2294"/>
  </r>
  <r>
    <s v="ROI05667"/>
    <s v="P75545"/>
    <d v="2026-03-29T00:00:00"/>
    <d v="2026-04-06T00:00:00"/>
    <x v="0"/>
    <x v="1"/>
    <x v="6"/>
    <s v="Urgent"/>
    <s v="Completed"/>
    <x v="0"/>
    <n v="378"/>
    <n v="1"/>
    <x v="303"/>
    <n v="8"/>
    <n v="5"/>
    <x v="0"/>
    <n v="0.26455026455026454"/>
    <x v="1279"/>
  </r>
  <r>
    <s v="ROI05668"/>
    <s v="P67943"/>
    <d v="2026-05-24T00:00:00"/>
    <d v="2026-06-03T00:00:00"/>
    <x v="3"/>
    <x v="4"/>
    <x v="7"/>
    <s v="Normal"/>
    <s v="Completed"/>
    <x v="2"/>
    <n v="61"/>
    <n v="5"/>
    <x v="494"/>
    <n v="10"/>
    <n v="5"/>
    <x v="0"/>
    <n v="8.1967213114754092"/>
    <x v="748"/>
  </r>
  <r>
    <s v="ROI05669"/>
    <s v="P79711"/>
    <d v="2026-06-23T00:00:00"/>
    <d v="2026-06-26T00:00:00"/>
    <x v="4"/>
    <x v="2"/>
    <x v="3"/>
    <s v="Urgent"/>
    <s v="Pending"/>
    <x v="5"/>
    <n v="285"/>
    <n v="3"/>
    <x v="252"/>
    <n v="3"/>
    <n v="5"/>
    <x v="1"/>
    <n v="1.0526315789473684"/>
    <x v="843"/>
  </r>
  <r>
    <s v="ROI05670"/>
    <s v="P13510"/>
    <d v="2026-03-28T00:00:00"/>
    <d v="2026-04-01T00:00:00"/>
    <x v="0"/>
    <x v="0"/>
    <x v="3"/>
    <s v="Urgent"/>
    <s v="Completed"/>
    <x v="4"/>
    <n v="488"/>
    <n v="3"/>
    <x v="455"/>
    <n v="4"/>
    <n v="5"/>
    <x v="1"/>
    <n v="0.61475409836065575"/>
    <x v="15"/>
  </r>
  <r>
    <s v="ROI05671"/>
    <s v="P83071"/>
    <d v="2026-05-03T00:00:00"/>
    <d v="2026-05-12T00:00:00"/>
    <x v="0"/>
    <x v="0"/>
    <x v="2"/>
    <s v="High"/>
    <s v="In Progress"/>
    <x v="2"/>
    <n v="416"/>
    <n v="0"/>
    <x v="12"/>
    <n v="9"/>
    <n v="5"/>
    <x v="0"/>
    <n v="0"/>
    <x v="1100"/>
  </r>
  <r>
    <s v="ROI05672"/>
    <s v="P38967"/>
    <d v="2026-06-14T00:00:00"/>
    <d v="2026-06-23T00:00:00"/>
    <x v="4"/>
    <x v="3"/>
    <x v="0"/>
    <s v="High"/>
    <s v="In Progress"/>
    <x v="7"/>
    <n v="282"/>
    <n v="2"/>
    <x v="337"/>
    <n v="9"/>
    <n v="5"/>
    <x v="0"/>
    <n v="0.70921985815602839"/>
    <x v="1260"/>
  </r>
  <r>
    <s v="ROI05673"/>
    <s v="P26171"/>
    <d v="2026-02-21T00:00:00"/>
    <d v="2026-02-27T00:00:00"/>
    <x v="0"/>
    <x v="5"/>
    <x v="3"/>
    <s v="Normal"/>
    <s v="In Progress"/>
    <x v="1"/>
    <n v="470"/>
    <n v="1"/>
    <x v="111"/>
    <n v="6"/>
    <n v="5"/>
    <x v="0"/>
    <n v="0.21276595744680851"/>
    <x v="1640"/>
  </r>
  <r>
    <s v="ROI05674"/>
    <s v="P61632"/>
    <d v="2026-03-31T00:00:00"/>
    <d v="2026-04-04T00:00:00"/>
    <x v="3"/>
    <x v="0"/>
    <x v="3"/>
    <s v="High"/>
    <s v="Pending"/>
    <x v="4"/>
    <n v="500"/>
    <n v="0"/>
    <x v="12"/>
    <n v="4"/>
    <n v="5"/>
    <x v="1"/>
    <n v="0"/>
    <x v="2295"/>
  </r>
  <r>
    <s v="ROI05675"/>
    <s v="P84518"/>
    <d v="2026-06-19T00:00:00"/>
    <d v="2026-06-25T00:00:00"/>
    <x v="4"/>
    <x v="3"/>
    <x v="2"/>
    <s v="High"/>
    <s v="Completed"/>
    <x v="7"/>
    <n v="357"/>
    <n v="0"/>
    <x v="12"/>
    <n v="6"/>
    <n v="5"/>
    <x v="0"/>
    <n v="0"/>
    <x v="829"/>
  </r>
  <r>
    <s v="ROI05676"/>
    <s v="P16564"/>
    <d v="2026-01-19T00:00:00"/>
    <d v="2026-01-27T00:00:00"/>
    <x v="2"/>
    <x v="5"/>
    <x v="5"/>
    <s v="Normal"/>
    <s v="Completed"/>
    <x v="6"/>
    <n v="230"/>
    <n v="5"/>
    <x v="427"/>
    <n v="8"/>
    <n v="5"/>
    <x v="0"/>
    <n v="2.1739130434782608"/>
    <x v="13"/>
  </r>
  <r>
    <s v="ROI05677"/>
    <s v="P41068"/>
    <d v="2026-01-15T00:00:00"/>
    <d v="2026-01-24T00:00:00"/>
    <x v="2"/>
    <x v="0"/>
    <x v="3"/>
    <s v="Urgent"/>
    <s v="Completed"/>
    <x v="2"/>
    <n v="24"/>
    <n v="1"/>
    <x v="221"/>
    <n v="9"/>
    <n v="5"/>
    <x v="0"/>
    <n v="4.1666666666666661"/>
    <x v="932"/>
  </r>
  <r>
    <s v="ROI05678"/>
    <s v="P42290"/>
    <d v="2026-03-18T00:00:00"/>
    <d v="2026-03-23T00:00:00"/>
    <x v="2"/>
    <x v="2"/>
    <x v="6"/>
    <s v="Normal"/>
    <s v="Completed"/>
    <x v="6"/>
    <n v="460"/>
    <n v="1"/>
    <x v="212"/>
    <n v="5"/>
    <n v="5"/>
    <x v="1"/>
    <n v="0.21739130434782608"/>
    <x v="14"/>
  </r>
  <r>
    <s v="ROI05679"/>
    <s v="P55822"/>
    <d v="2026-04-15T00:00:00"/>
    <d v="2026-04-20T00:00:00"/>
    <x v="1"/>
    <x v="3"/>
    <x v="5"/>
    <s v="High"/>
    <s v="In Progress"/>
    <x v="4"/>
    <n v="275"/>
    <n v="1"/>
    <x v="8"/>
    <n v="5"/>
    <n v="5"/>
    <x v="1"/>
    <n v="0.36363636363636365"/>
    <x v="216"/>
  </r>
  <r>
    <s v="ROI05680"/>
    <s v="P94102"/>
    <d v="2026-02-19T00:00:00"/>
    <d v="2026-02-23T00:00:00"/>
    <x v="2"/>
    <x v="0"/>
    <x v="1"/>
    <s v="Urgent"/>
    <s v="Pending"/>
    <x v="3"/>
    <n v="385"/>
    <n v="0"/>
    <x v="12"/>
    <n v="4"/>
    <n v="5"/>
    <x v="1"/>
    <n v="0"/>
    <x v="954"/>
  </r>
  <r>
    <s v="ROI05681"/>
    <s v="P63239"/>
    <d v="2026-01-08T00:00:00"/>
    <d v="2026-01-10T00:00:00"/>
    <x v="4"/>
    <x v="5"/>
    <x v="3"/>
    <s v="High"/>
    <s v="In Progress"/>
    <x v="3"/>
    <n v="256"/>
    <n v="3"/>
    <x v="124"/>
    <n v="2"/>
    <n v="5"/>
    <x v="1"/>
    <n v="1.171875"/>
    <x v="45"/>
  </r>
  <r>
    <s v="ROI05682"/>
    <s v="P46294"/>
    <d v="2026-01-09T00:00:00"/>
    <d v="2026-01-14T00:00:00"/>
    <x v="3"/>
    <x v="1"/>
    <x v="0"/>
    <s v="Urgent"/>
    <s v="In Progress"/>
    <x v="0"/>
    <n v="372"/>
    <n v="5"/>
    <x v="673"/>
    <n v="5"/>
    <n v="5"/>
    <x v="1"/>
    <n v="1.3440860215053763"/>
    <x v="1757"/>
  </r>
  <r>
    <s v="ROI05683"/>
    <s v="P85062"/>
    <d v="2026-06-27T00:00:00"/>
    <d v="2026-07-02T00:00:00"/>
    <x v="0"/>
    <x v="2"/>
    <x v="3"/>
    <s v="Normal"/>
    <s v="Completed"/>
    <x v="3"/>
    <n v="203"/>
    <n v="5"/>
    <x v="647"/>
    <n v="5"/>
    <n v="5"/>
    <x v="1"/>
    <n v="2.4630541871921183"/>
    <x v="1473"/>
  </r>
  <r>
    <s v="ROI05684"/>
    <s v="P90031"/>
    <d v="2026-01-27T00:00:00"/>
    <d v="2026-01-31T00:00:00"/>
    <x v="1"/>
    <x v="0"/>
    <x v="7"/>
    <s v="Normal"/>
    <s v="Pending"/>
    <x v="1"/>
    <n v="113"/>
    <n v="0"/>
    <x v="12"/>
    <n v="4"/>
    <n v="5"/>
    <x v="1"/>
    <n v="0"/>
    <x v="1428"/>
  </r>
  <r>
    <s v="ROI05685"/>
    <s v="P95259"/>
    <d v="2026-04-13T00:00:00"/>
    <d v="2026-04-23T00:00:00"/>
    <x v="4"/>
    <x v="5"/>
    <x v="1"/>
    <s v="Urgent"/>
    <s v="Pending"/>
    <x v="3"/>
    <n v="121"/>
    <n v="5"/>
    <x v="460"/>
    <n v="10"/>
    <n v="5"/>
    <x v="0"/>
    <n v="4.1322314049586781"/>
    <x v="1369"/>
  </r>
  <r>
    <s v="ROI05686"/>
    <s v="P79131"/>
    <d v="2026-06-30T00:00:00"/>
    <d v="2026-07-10T00:00:00"/>
    <x v="3"/>
    <x v="0"/>
    <x v="3"/>
    <s v="Normal"/>
    <s v="In Progress"/>
    <x v="1"/>
    <n v="185"/>
    <n v="4"/>
    <x v="535"/>
    <n v="10"/>
    <n v="5"/>
    <x v="0"/>
    <n v="2.1621621621621623"/>
    <x v="302"/>
  </r>
  <r>
    <s v="ROI05687"/>
    <s v="P80340"/>
    <d v="2026-05-03T00:00:00"/>
    <d v="2026-05-06T00:00:00"/>
    <x v="0"/>
    <x v="2"/>
    <x v="7"/>
    <s v="High"/>
    <s v="In Progress"/>
    <x v="4"/>
    <n v="60"/>
    <n v="1"/>
    <x v="198"/>
    <n v="3"/>
    <n v="5"/>
    <x v="1"/>
    <n v="1.6666666666666667"/>
    <x v="628"/>
  </r>
  <r>
    <s v="ROI05688"/>
    <s v="P32001"/>
    <d v="2026-01-11T00:00:00"/>
    <d v="2026-01-14T00:00:00"/>
    <x v="4"/>
    <x v="2"/>
    <x v="1"/>
    <s v="High"/>
    <s v="Pending"/>
    <x v="4"/>
    <n v="413"/>
    <n v="3"/>
    <x v="343"/>
    <n v="3"/>
    <n v="5"/>
    <x v="1"/>
    <n v="0.72639225181598066"/>
    <x v="2296"/>
  </r>
  <r>
    <s v="ROI05689"/>
    <s v="P59475"/>
    <d v="2026-02-11T00:00:00"/>
    <d v="2026-02-16T00:00:00"/>
    <x v="0"/>
    <x v="5"/>
    <x v="6"/>
    <s v="High"/>
    <s v="Completed"/>
    <x v="7"/>
    <n v="133"/>
    <n v="1"/>
    <x v="301"/>
    <n v="5"/>
    <n v="5"/>
    <x v="1"/>
    <n v="0.75187969924812026"/>
    <x v="729"/>
  </r>
  <r>
    <s v="ROI05690"/>
    <s v="P87443"/>
    <d v="2026-02-17T00:00:00"/>
    <d v="2026-02-23T00:00:00"/>
    <x v="3"/>
    <x v="4"/>
    <x v="3"/>
    <s v="High"/>
    <s v="Completed"/>
    <x v="6"/>
    <n v="184"/>
    <n v="5"/>
    <x v="102"/>
    <n v="6"/>
    <n v="5"/>
    <x v="0"/>
    <n v="2.7173913043478262"/>
    <x v="1225"/>
  </r>
  <r>
    <s v="ROI05691"/>
    <s v="P62259"/>
    <d v="2026-05-25T00:00:00"/>
    <d v="2026-05-31T00:00:00"/>
    <x v="3"/>
    <x v="2"/>
    <x v="2"/>
    <s v="High"/>
    <s v="In Progress"/>
    <x v="4"/>
    <n v="449"/>
    <n v="5"/>
    <x v="674"/>
    <n v="6"/>
    <n v="5"/>
    <x v="0"/>
    <n v="1.1135857461024499"/>
    <x v="498"/>
  </r>
  <r>
    <s v="ROI05692"/>
    <s v="P76722"/>
    <d v="2026-05-08T00:00:00"/>
    <d v="2026-05-16T00:00:00"/>
    <x v="2"/>
    <x v="3"/>
    <x v="2"/>
    <s v="Normal"/>
    <s v="In Progress"/>
    <x v="2"/>
    <n v="126"/>
    <n v="3"/>
    <x v="368"/>
    <n v="8"/>
    <n v="5"/>
    <x v="0"/>
    <n v="2.3809523809523809"/>
    <x v="1738"/>
  </r>
  <r>
    <s v="ROI05693"/>
    <s v="P60408"/>
    <d v="2026-05-04T00:00:00"/>
    <d v="2026-05-06T00:00:00"/>
    <x v="0"/>
    <x v="5"/>
    <x v="4"/>
    <s v="High"/>
    <s v="Completed"/>
    <x v="7"/>
    <n v="416"/>
    <n v="5"/>
    <x v="559"/>
    <n v="2"/>
    <n v="5"/>
    <x v="1"/>
    <n v="1.2019230769230771"/>
    <x v="1036"/>
  </r>
  <r>
    <s v="ROI05694"/>
    <s v="P41069"/>
    <d v="2026-05-31T00:00:00"/>
    <d v="2026-06-03T00:00:00"/>
    <x v="0"/>
    <x v="2"/>
    <x v="2"/>
    <s v="Urgent"/>
    <s v="In Progress"/>
    <x v="6"/>
    <n v="285"/>
    <n v="5"/>
    <x v="282"/>
    <n v="3"/>
    <n v="5"/>
    <x v="1"/>
    <n v="1.7543859649122806"/>
    <x v="843"/>
  </r>
  <r>
    <s v="ROI05695"/>
    <s v="P45382"/>
    <d v="2026-02-03T00:00:00"/>
    <d v="2026-02-05T00:00:00"/>
    <x v="2"/>
    <x v="5"/>
    <x v="5"/>
    <s v="Normal"/>
    <s v="In Progress"/>
    <x v="7"/>
    <n v="447"/>
    <n v="0"/>
    <x v="12"/>
    <n v="2"/>
    <n v="5"/>
    <x v="1"/>
    <n v="0"/>
    <x v="299"/>
  </r>
  <r>
    <s v="ROI05696"/>
    <s v="P62169"/>
    <d v="2026-03-22T00:00:00"/>
    <d v="2026-04-01T00:00:00"/>
    <x v="4"/>
    <x v="1"/>
    <x v="5"/>
    <s v="High"/>
    <s v="In Progress"/>
    <x v="0"/>
    <n v="494"/>
    <n v="4"/>
    <x v="184"/>
    <n v="10"/>
    <n v="5"/>
    <x v="0"/>
    <n v="0.80971659919028338"/>
    <x v="533"/>
  </r>
  <r>
    <s v="ROI05697"/>
    <s v="P47464"/>
    <d v="2026-05-14T00:00:00"/>
    <d v="2026-05-23T00:00:00"/>
    <x v="4"/>
    <x v="1"/>
    <x v="3"/>
    <s v="Normal"/>
    <s v="In Progress"/>
    <x v="0"/>
    <n v="474"/>
    <n v="3"/>
    <x v="316"/>
    <n v="9"/>
    <n v="5"/>
    <x v="0"/>
    <n v="0.63291139240506333"/>
    <x v="1338"/>
  </r>
  <r>
    <s v="ROI05698"/>
    <s v="P75709"/>
    <d v="2026-05-19T00:00:00"/>
    <d v="2026-05-26T00:00:00"/>
    <x v="1"/>
    <x v="3"/>
    <x v="0"/>
    <s v="Normal"/>
    <s v="Pending"/>
    <x v="7"/>
    <n v="250"/>
    <n v="1"/>
    <x v="277"/>
    <n v="7"/>
    <n v="5"/>
    <x v="0"/>
    <n v="0.4"/>
    <x v="718"/>
  </r>
  <r>
    <s v="ROI05699"/>
    <s v="P21807"/>
    <d v="2026-04-20T00:00:00"/>
    <d v="2026-04-30T00:00:00"/>
    <x v="4"/>
    <x v="2"/>
    <x v="3"/>
    <s v="Normal"/>
    <s v="In Progress"/>
    <x v="7"/>
    <n v="92"/>
    <n v="4"/>
    <x v="174"/>
    <n v="10"/>
    <n v="5"/>
    <x v="0"/>
    <n v="4.3478260869565215"/>
    <x v="1478"/>
  </r>
  <r>
    <s v="ROI05700"/>
    <s v="P65764"/>
    <d v="2026-01-27T00:00:00"/>
    <d v="2026-01-31T00:00:00"/>
    <x v="3"/>
    <x v="5"/>
    <x v="7"/>
    <s v="High"/>
    <s v="Pending"/>
    <x v="2"/>
    <n v="373"/>
    <n v="0"/>
    <x v="12"/>
    <n v="4"/>
    <n v="5"/>
    <x v="1"/>
    <n v="0"/>
    <x v="2297"/>
  </r>
  <r>
    <s v="ROI05701"/>
    <s v="P80183"/>
    <d v="2026-03-08T00:00:00"/>
    <d v="2026-03-13T00:00:00"/>
    <x v="2"/>
    <x v="0"/>
    <x v="3"/>
    <s v="Normal"/>
    <s v="In Progress"/>
    <x v="1"/>
    <n v="341"/>
    <n v="5"/>
    <x v="69"/>
    <n v="5"/>
    <n v="5"/>
    <x v="1"/>
    <n v="1.466275659824047"/>
    <x v="2298"/>
  </r>
  <r>
    <s v="ROI05702"/>
    <s v="P84288"/>
    <d v="2026-06-05T00:00:00"/>
    <d v="2026-06-08T00:00:00"/>
    <x v="4"/>
    <x v="5"/>
    <x v="3"/>
    <s v="Urgent"/>
    <s v="Pending"/>
    <x v="3"/>
    <n v="274"/>
    <n v="5"/>
    <x v="465"/>
    <n v="3"/>
    <n v="5"/>
    <x v="1"/>
    <n v="1.824817518248175"/>
    <x v="2053"/>
  </r>
  <r>
    <s v="ROI05703"/>
    <s v="P18135"/>
    <d v="2026-02-09T00:00:00"/>
    <d v="2026-02-19T00:00:00"/>
    <x v="1"/>
    <x v="4"/>
    <x v="7"/>
    <s v="Normal"/>
    <s v="In Progress"/>
    <x v="0"/>
    <n v="228"/>
    <n v="5"/>
    <x v="506"/>
    <n v="10"/>
    <n v="5"/>
    <x v="0"/>
    <n v="2.1929824561403506"/>
    <x v="1241"/>
  </r>
  <r>
    <s v="ROI05704"/>
    <s v="P64487"/>
    <d v="2026-03-28T00:00:00"/>
    <d v="2026-03-29T00:00:00"/>
    <x v="1"/>
    <x v="3"/>
    <x v="6"/>
    <s v="Urgent"/>
    <s v="Pending"/>
    <x v="0"/>
    <n v="308"/>
    <n v="5"/>
    <x v="654"/>
    <n v="1"/>
    <n v="5"/>
    <x v="1"/>
    <n v="1.6233766233766231"/>
    <x v="1292"/>
  </r>
  <r>
    <s v="ROI05705"/>
    <s v="P45724"/>
    <d v="2026-02-10T00:00:00"/>
    <d v="2026-02-16T00:00:00"/>
    <x v="2"/>
    <x v="3"/>
    <x v="0"/>
    <s v="Urgent"/>
    <s v="Pending"/>
    <x v="0"/>
    <n v="198"/>
    <n v="4"/>
    <x v="346"/>
    <n v="6"/>
    <n v="5"/>
    <x v="0"/>
    <n v="2.0202020202020203"/>
    <x v="880"/>
  </r>
  <r>
    <s v="ROI05706"/>
    <s v="P34208"/>
    <d v="2026-01-07T00:00:00"/>
    <d v="2026-01-17T00:00:00"/>
    <x v="0"/>
    <x v="0"/>
    <x v="3"/>
    <s v="High"/>
    <s v="Completed"/>
    <x v="4"/>
    <n v="266"/>
    <n v="5"/>
    <x v="658"/>
    <n v="10"/>
    <n v="5"/>
    <x v="0"/>
    <n v="1.8796992481203008"/>
    <x v="729"/>
  </r>
  <r>
    <s v="ROI05707"/>
    <s v="P30684"/>
    <d v="2026-04-26T00:00:00"/>
    <d v="2026-04-27T00:00:00"/>
    <x v="1"/>
    <x v="3"/>
    <x v="6"/>
    <s v="High"/>
    <s v="In Progress"/>
    <x v="6"/>
    <n v="351"/>
    <n v="3"/>
    <x v="294"/>
    <n v="1"/>
    <n v="5"/>
    <x v="1"/>
    <n v="0.85470085470085477"/>
    <x v="1717"/>
  </r>
  <r>
    <s v="ROI05708"/>
    <s v="P13436"/>
    <d v="2026-06-07T00:00:00"/>
    <d v="2026-06-14T00:00:00"/>
    <x v="2"/>
    <x v="2"/>
    <x v="2"/>
    <s v="Urgent"/>
    <s v="Completed"/>
    <x v="7"/>
    <n v="255"/>
    <n v="2"/>
    <x v="147"/>
    <n v="7"/>
    <n v="5"/>
    <x v="0"/>
    <n v="0.78431372549019607"/>
    <x v="1505"/>
  </r>
  <r>
    <s v="ROI05709"/>
    <s v="P68670"/>
    <d v="2026-05-06T00:00:00"/>
    <d v="2026-05-12T00:00:00"/>
    <x v="2"/>
    <x v="5"/>
    <x v="3"/>
    <s v="High"/>
    <s v="In Progress"/>
    <x v="7"/>
    <n v="302"/>
    <n v="2"/>
    <x v="257"/>
    <n v="6"/>
    <n v="5"/>
    <x v="0"/>
    <n v="0.66225165562913912"/>
    <x v="888"/>
  </r>
  <r>
    <s v="ROI05710"/>
    <s v="P60007"/>
    <d v="2026-01-21T00:00:00"/>
    <d v="2026-01-29T00:00:00"/>
    <x v="3"/>
    <x v="0"/>
    <x v="0"/>
    <s v="High"/>
    <s v="Completed"/>
    <x v="0"/>
    <n v="181"/>
    <n v="0"/>
    <x v="12"/>
    <n v="8"/>
    <n v="5"/>
    <x v="0"/>
    <n v="0"/>
    <x v="619"/>
  </r>
  <r>
    <s v="ROI05711"/>
    <s v="P24668"/>
    <d v="2026-03-19T00:00:00"/>
    <d v="2026-03-21T00:00:00"/>
    <x v="0"/>
    <x v="2"/>
    <x v="6"/>
    <s v="Normal"/>
    <s v="In Progress"/>
    <x v="4"/>
    <n v="219"/>
    <n v="2"/>
    <x v="351"/>
    <n v="2"/>
    <n v="5"/>
    <x v="1"/>
    <n v="0.91324200913242004"/>
    <x v="754"/>
  </r>
  <r>
    <s v="ROI05712"/>
    <s v="P97731"/>
    <d v="2026-05-07T00:00:00"/>
    <d v="2026-05-10T00:00:00"/>
    <x v="0"/>
    <x v="3"/>
    <x v="7"/>
    <s v="Urgent"/>
    <s v="Completed"/>
    <x v="7"/>
    <n v="137"/>
    <n v="1"/>
    <x v="217"/>
    <n v="3"/>
    <n v="5"/>
    <x v="1"/>
    <n v="0.72992700729927007"/>
    <x v="1654"/>
  </r>
  <r>
    <s v="ROI05713"/>
    <s v="P51472"/>
    <d v="2026-03-28T00:00:00"/>
    <d v="2026-03-30T00:00:00"/>
    <x v="2"/>
    <x v="0"/>
    <x v="3"/>
    <s v="High"/>
    <s v="Pending"/>
    <x v="2"/>
    <n v="102"/>
    <n v="0"/>
    <x v="12"/>
    <n v="2"/>
    <n v="5"/>
    <x v="1"/>
    <n v="0"/>
    <x v="228"/>
  </r>
  <r>
    <s v="ROI05714"/>
    <s v="P75259"/>
    <d v="2026-06-01T00:00:00"/>
    <d v="2026-06-09T00:00:00"/>
    <x v="1"/>
    <x v="1"/>
    <x v="0"/>
    <s v="Urgent"/>
    <s v="Pending"/>
    <x v="6"/>
    <n v="79"/>
    <n v="1"/>
    <x v="3"/>
    <n v="8"/>
    <n v="5"/>
    <x v="0"/>
    <n v="1.2658227848101267"/>
    <x v="1673"/>
  </r>
  <r>
    <s v="ROI05715"/>
    <s v="P83781"/>
    <d v="2026-03-21T00:00:00"/>
    <d v="2026-03-25T00:00:00"/>
    <x v="0"/>
    <x v="2"/>
    <x v="2"/>
    <s v="Normal"/>
    <s v="In Progress"/>
    <x v="7"/>
    <n v="329"/>
    <n v="1"/>
    <x v="362"/>
    <n v="4"/>
    <n v="5"/>
    <x v="1"/>
    <n v="0.303951367781155"/>
    <x v="333"/>
  </r>
  <r>
    <s v="ROI05716"/>
    <s v="P74489"/>
    <d v="2026-05-26T00:00:00"/>
    <d v="2026-06-04T00:00:00"/>
    <x v="2"/>
    <x v="3"/>
    <x v="7"/>
    <s v="Normal"/>
    <s v="Completed"/>
    <x v="7"/>
    <n v="57"/>
    <n v="1"/>
    <x v="10"/>
    <n v="9"/>
    <n v="5"/>
    <x v="0"/>
    <n v="1.7543859649122806"/>
    <x v="979"/>
  </r>
  <r>
    <s v="ROI05717"/>
    <s v="P25381"/>
    <d v="2026-06-29T00:00:00"/>
    <d v="2026-06-30T00:00:00"/>
    <x v="2"/>
    <x v="0"/>
    <x v="5"/>
    <s v="Urgent"/>
    <s v="In Progress"/>
    <x v="6"/>
    <n v="255"/>
    <n v="5"/>
    <x v="220"/>
    <n v="1"/>
    <n v="5"/>
    <x v="1"/>
    <n v="1.9607843137254901"/>
    <x v="2299"/>
  </r>
  <r>
    <s v="ROI05718"/>
    <s v="P79072"/>
    <d v="2026-01-29T00:00:00"/>
    <d v="2026-02-03T00:00:00"/>
    <x v="1"/>
    <x v="5"/>
    <x v="6"/>
    <s v="Urgent"/>
    <s v="Pending"/>
    <x v="0"/>
    <n v="467"/>
    <n v="1"/>
    <x v="11"/>
    <n v="5"/>
    <n v="5"/>
    <x v="1"/>
    <n v="0.21413276231263384"/>
    <x v="229"/>
  </r>
  <r>
    <s v="ROI05719"/>
    <s v="P57696"/>
    <d v="2026-05-31T00:00:00"/>
    <d v="2026-06-05T00:00:00"/>
    <x v="0"/>
    <x v="2"/>
    <x v="0"/>
    <s v="High"/>
    <s v="In Progress"/>
    <x v="0"/>
    <n v="402"/>
    <n v="1"/>
    <x v="288"/>
    <n v="5"/>
    <n v="5"/>
    <x v="1"/>
    <n v="0.24875621890547264"/>
    <x v="1151"/>
  </r>
  <r>
    <s v="ROI05720"/>
    <s v="P84705"/>
    <d v="2026-06-09T00:00:00"/>
    <d v="2026-06-19T00:00:00"/>
    <x v="1"/>
    <x v="0"/>
    <x v="4"/>
    <s v="Urgent"/>
    <s v="In Progress"/>
    <x v="7"/>
    <n v="317"/>
    <n v="3"/>
    <x v="33"/>
    <n v="10"/>
    <n v="5"/>
    <x v="0"/>
    <n v="0.94637223974763407"/>
    <x v="275"/>
  </r>
  <r>
    <s v="ROI05721"/>
    <s v="P49330"/>
    <d v="2026-05-21T00:00:00"/>
    <d v="2026-05-27T00:00:00"/>
    <x v="0"/>
    <x v="1"/>
    <x v="3"/>
    <s v="Urgent"/>
    <s v="In Progress"/>
    <x v="3"/>
    <n v="482"/>
    <n v="5"/>
    <x v="641"/>
    <n v="6"/>
    <n v="5"/>
    <x v="0"/>
    <n v="1.0373443983402488"/>
    <x v="306"/>
  </r>
  <r>
    <s v="ROI05722"/>
    <s v="P88742"/>
    <d v="2026-03-23T00:00:00"/>
    <d v="2026-04-02T00:00:00"/>
    <x v="4"/>
    <x v="2"/>
    <x v="6"/>
    <s v="Urgent"/>
    <s v="Completed"/>
    <x v="0"/>
    <n v="218"/>
    <n v="5"/>
    <x v="69"/>
    <n v="10"/>
    <n v="5"/>
    <x v="0"/>
    <n v="2.2935779816513762"/>
    <x v="1916"/>
  </r>
  <r>
    <s v="ROI05723"/>
    <s v="P72547"/>
    <d v="2026-06-10T00:00:00"/>
    <d v="2026-06-14T00:00:00"/>
    <x v="0"/>
    <x v="3"/>
    <x v="3"/>
    <s v="High"/>
    <s v="Completed"/>
    <x v="7"/>
    <n v="432"/>
    <n v="1"/>
    <x v="288"/>
    <n v="4"/>
    <n v="5"/>
    <x v="1"/>
    <n v="0.23148148148148145"/>
    <x v="308"/>
  </r>
  <r>
    <s v="ROI05724"/>
    <s v="P99912"/>
    <d v="2026-02-24T00:00:00"/>
    <d v="2026-03-02T00:00:00"/>
    <x v="4"/>
    <x v="1"/>
    <x v="3"/>
    <s v="Urgent"/>
    <s v="Completed"/>
    <x v="4"/>
    <n v="321"/>
    <n v="5"/>
    <x v="330"/>
    <n v="6"/>
    <n v="5"/>
    <x v="0"/>
    <n v="1.557632398753894"/>
    <x v="1146"/>
  </r>
  <r>
    <s v="ROI05725"/>
    <s v="P21358"/>
    <d v="2026-04-10T00:00:00"/>
    <d v="2026-04-11T00:00:00"/>
    <x v="3"/>
    <x v="3"/>
    <x v="5"/>
    <s v="Urgent"/>
    <s v="Completed"/>
    <x v="6"/>
    <n v="277"/>
    <n v="1"/>
    <x v="8"/>
    <n v="1"/>
    <n v="5"/>
    <x v="1"/>
    <n v="0.36101083032490977"/>
    <x v="2300"/>
  </r>
  <r>
    <s v="ROI05726"/>
    <s v="P34481"/>
    <d v="2026-03-08T00:00:00"/>
    <d v="2026-03-17T00:00:00"/>
    <x v="4"/>
    <x v="2"/>
    <x v="0"/>
    <s v="High"/>
    <s v="Pending"/>
    <x v="3"/>
    <n v="251"/>
    <n v="2"/>
    <x v="476"/>
    <n v="9"/>
    <n v="5"/>
    <x v="0"/>
    <n v="0.79681274900398402"/>
    <x v="2042"/>
  </r>
  <r>
    <s v="ROI05727"/>
    <s v="P45265"/>
    <d v="2026-02-17T00:00:00"/>
    <d v="2026-02-27T00:00:00"/>
    <x v="0"/>
    <x v="1"/>
    <x v="5"/>
    <s v="Normal"/>
    <s v="Pending"/>
    <x v="1"/>
    <n v="184"/>
    <n v="2"/>
    <x v="471"/>
    <n v="10"/>
    <n v="5"/>
    <x v="0"/>
    <n v="1.0869565217391304"/>
    <x v="1606"/>
  </r>
  <r>
    <s v="ROI05728"/>
    <s v="P63022"/>
    <d v="2026-02-07T00:00:00"/>
    <d v="2026-02-12T00:00:00"/>
    <x v="0"/>
    <x v="0"/>
    <x v="1"/>
    <s v="High"/>
    <s v="In Progress"/>
    <x v="0"/>
    <n v="249"/>
    <n v="2"/>
    <x v="267"/>
    <n v="5"/>
    <n v="5"/>
    <x v="1"/>
    <n v="0.80321285140562237"/>
    <x v="953"/>
  </r>
  <r>
    <s v="ROI05729"/>
    <s v="P70686"/>
    <d v="2026-06-30T00:00:00"/>
    <d v="2026-07-05T00:00:00"/>
    <x v="3"/>
    <x v="1"/>
    <x v="6"/>
    <s v="Normal"/>
    <s v="Completed"/>
    <x v="4"/>
    <n v="374"/>
    <n v="1"/>
    <x v="359"/>
    <n v="5"/>
    <n v="5"/>
    <x v="1"/>
    <n v="0.26737967914438499"/>
    <x v="1493"/>
  </r>
  <r>
    <s v="ROI05730"/>
    <s v="P85448"/>
    <d v="2026-04-09T00:00:00"/>
    <d v="2026-04-18T00:00:00"/>
    <x v="1"/>
    <x v="2"/>
    <x v="2"/>
    <s v="Normal"/>
    <s v="In Progress"/>
    <x v="4"/>
    <n v="404"/>
    <n v="4"/>
    <x v="568"/>
    <n v="9"/>
    <n v="5"/>
    <x v="0"/>
    <n v="0.99009900990099009"/>
    <x v="2301"/>
  </r>
  <r>
    <s v="ROI05731"/>
    <s v="P90200"/>
    <d v="2026-01-11T00:00:00"/>
    <d v="2026-01-18T00:00:00"/>
    <x v="0"/>
    <x v="4"/>
    <x v="5"/>
    <s v="Normal"/>
    <s v="Pending"/>
    <x v="0"/>
    <n v="320"/>
    <n v="3"/>
    <x v="160"/>
    <n v="7"/>
    <n v="5"/>
    <x v="0"/>
    <n v="0.9375"/>
    <x v="2302"/>
  </r>
  <r>
    <s v="ROI05732"/>
    <s v="P64331"/>
    <d v="2026-04-14T00:00:00"/>
    <d v="2026-04-22T00:00:00"/>
    <x v="3"/>
    <x v="0"/>
    <x v="6"/>
    <s v="Urgent"/>
    <s v="In Progress"/>
    <x v="3"/>
    <n v="380"/>
    <n v="2"/>
    <x v="501"/>
    <n v="8"/>
    <n v="5"/>
    <x v="0"/>
    <n v="0.52631578947368418"/>
    <x v="725"/>
  </r>
  <r>
    <s v="ROI05733"/>
    <s v="P43688"/>
    <d v="2026-04-15T00:00:00"/>
    <d v="2026-04-20T00:00:00"/>
    <x v="4"/>
    <x v="0"/>
    <x v="3"/>
    <s v="High"/>
    <s v="Pending"/>
    <x v="7"/>
    <n v="490"/>
    <n v="3"/>
    <x v="155"/>
    <n v="5"/>
    <n v="5"/>
    <x v="1"/>
    <n v="0.61224489795918369"/>
    <x v="325"/>
  </r>
  <r>
    <s v="ROI05734"/>
    <s v="P15172"/>
    <d v="2026-02-19T00:00:00"/>
    <d v="2026-03-01T00:00:00"/>
    <x v="0"/>
    <x v="4"/>
    <x v="2"/>
    <s v="Normal"/>
    <s v="In Progress"/>
    <x v="1"/>
    <n v="71"/>
    <n v="2"/>
    <x v="370"/>
    <n v="10"/>
    <n v="5"/>
    <x v="0"/>
    <n v="2.8169014084507045"/>
    <x v="845"/>
  </r>
  <r>
    <s v="ROI05735"/>
    <s v="P30965"/>
    <d v="2026-03-25T00:00:00"/>
    <d v="2026-03-30T00:00:00"/>
    <x v="1"/>
    <x v="4"/>
    <x v="5"/>
    <s v="Normal"/>
    <s v="In Progress"/>
    <x v="4"/>
    <n v="174"/>
    <n v="1"/>
    <x v="402"/>
    <n v="5"/>
    <n v="5"/>
    <x v="1"/>
    <n v="0.57471264367816088"/>
    <x v="166"/>
  </r>
  <r>
    <s v="ROI05736"/>
    <s v="P40632"/>
    <d v="2026-01-29T00:00:00"/>
    <d v="2026-02-08T00:00:00"/>
    <x v="2"/>
    <x v="4"/>
    <x v="7"/>
    <s v="Urgent"/>
    <s v="Pending"/>
    <x v="3"/>
    <n v="421"/>
    <n v="0"/>
    <x v="12"/>
    <n v="10"/>
    <n v="5"/>
    <x v="0"/>
    <n v="0"/>
    <x v="2303"/>
  </r>
  <r>
    <s v="ROI05737"/>
    <s v="P61423"/>
    <d v="2026-06-22T00:00:00"/>
    <d v="2026-06-29T00:00:00"/>
    <x v="0"/>
    <x v="3"/>
    <x v="5"/>
    <s v="High"/>
    <s v="Pending"/>
    <x v="2"/>
    <n v="258"/>
    <n v="2"/>
    <x v="352"/>
    <n v="7"/>
    <n v="5"/>
    <x v="0"/>
    <n v="0.77519379844961245"/>
    <x v="2304"/>
  </r>
  <r>
    <s v="ROI05738"/>
    <s v="P67444"/>
    <d v="2026-01-24T00:00:00"/>
    <d v="2026-02-02T00:00:00"/>
    <x v="1"/>
    <x v="3"/>
    <x v="7"/>
    <s v="Normal"/>
    <s v="Completed"/>
    <x v="0"/>
    <n v="185"/>
    <n v="3"/>
    <x v="325"/>
    <n v="9"/>
    <n v="5"/>
    <x v="0"/>
    <n v="1.6216216216216217"/>
    <x v="2082"/>
  </r>
  <r>
    <s v="ROI05739"/>
    <s v="P87153"/>
    <d v="2026-04-13T00:00:00"/>
    <d v="2026-04-15T00:00:00"/>
    <x v="2"/>
    <x v="3"/>
    <x v="0"/>
    <s v="Normal"/>
    <s v="Completed"/>
    <x v="0"/>
    <n v="253"/>
    <n v="5"/>
    <x v="256"/>
    <n v="2"/>
    <n v="5"/>
    <x v="1"/>
    <n v="1.9762845849802373"/>
    <x v="2305"/>
  </r>
  <r>
    <s v="ROI05740"/>
    <s v="P43175"/>
    <d v="2026-01-27T00:00:00"/>
    <d v="2026-02-01T00:00:00"/>
    <x v="0"/>
    <x v="3"/>
    <x v="6"/>
    <s v="Urgent"/>
    <s v="Completed"/>
    <x v="3"/>
    <n v="105"/>
    <n v="4"/>
    <x v="465"/>
    <n v="5"/>
    <n v="5"/>
    <x v="1"/>
    <n v="3.8095238095238098"/>
    <x v="305"/>
  </r>
  <r>
    <s v="ROI05741"/>
    <s v="P22002"/>
    <d v="2026-04-17T00:00:00"/>
    <d v="2026-04-22T00:00:00"/>
    <x v="2"/>
    <x v="2"/>
    <x v="1"/>
    <s v="Normal"/>
    <s v="Pending"/>
    <x v="1"/>
    <n v="274"/>
    <n v="3"/>
    <x v="164"/>
    <n v="5"/>
    <n v="5"/>
    <x v="1"/>
    <n v="1.0948905109489051"/>
    <x v="642"/>
  </r>
  <r>
    <s v="ROI05742"/>
    <s v="P56138"/>
    <d v="2026-01-17T00:00:00"/>
    <d v="2026-01-24T00:00:00"/>
    <x v="1"/>
    <x v="3"/>
    <x v="5"/>
    <s v="Normal"/>
    <s v="Completed"/>
    <x v="3"/>
    <n v="269"/>
    <n v="1"/>
    <x v="187"/>
    <n v="7"/>
    <n v="5"/>
    <x v="0"/>
    <n v="0.37174721189591076"/>
    <x v="1050"/>
  </r>
  <r>
    <s v="ROI05743"/>
    <s v="P85490"/>
    <d v="2026-04-09T00:00:00"/>
    <d v="2026-04-16T00:00:00"/>
    <x v="3"/>
    <x v="5"/>
    <x v="6"/>
    <s v="Normal"/>
    <s v="In Progress"/>
    <x v="1"/>
    <n v="337"/>
    <n v="0"/>
    <x v="12"/>
    <n v="7"/>
    <n v="5"/>
    <x v="0"/>
    <n v="0"/>
    <x v="1297"/>
  </r>
  <r>
    <s v="ROI05744"/>
    <s v="P51836"/>
    <d v="2026-05-17T00:00:00"/>
    <d v="2026-05-27T00:00:00"/>
    <x v="1"/>
    <x v="1"/>
    <x v="7"/>
    <s v="Urgent"/>
    <s v="Pending"/>
    <x v="7"/>
    <n v="486"/>
    <n v="5"/>
    <x v="661"/>
    <n v="10"/>
    <n v="5"/>
    <x v="0"/>
    <n v="1.0288065843621399"/>
    <x v="1964"/>
  </r>
  <r>
    <s v="ROI05745"/>
    <s v="P29647"/>
    <d v="2026-05-14T00:00:00"/>
    <d v="2026-05-22T00:00:00"/>
    <x v="3"/>
    <x v="3"/>
    <x v="5"/>
    <s v="Urgent"/>
    <s v="In Progress"/>
    <x v="7"/>
    <n v="369"/>
    <n v="3"/>
    <x v="253"/>
    <n v="8"/>
    <n v="5"/>
    <x v="0"/>
    <n v="0.81300813008130091"/>
    <x v="887"/>
  </r>
  <r>
    <s v="ROI05746"/>
    <s v="P49499"/>
    <d v="2026-05-28T00:00:00"/>
    <d v="2026-05-29T00:00:00"/>
    <x v="1"/>
    <x v="3"/>
    <x v="7"/>
    <s v="Urgent"/>
    <s v="Pending"/>
    <x v="6"/>
    <n v="484"/>
    <n v="5"/>
    <x v="24"/>
    <n v="1"/>
    <n v="5"/>
    <x v="1"/>
    <n v="1.0330578512396695"/>
    <x v="2306"/>
  </r>
  <r>
    <s v="ROI05747"/>
    <s v="P86499"/>
    <d v="2026-03-09T00:00:00"/>
    <d v="2026-03-17T00:00:00"/>
    <x v="0"/>
    <x v="2"/>
    <x v="1"/>
    <s v="High"/>
    <s v="Pending"/>
    <x v="6"/>
    <n v="283"/>
    <n v="0"/>
    <x v="12"/>
    <n v="8"/>
    <n v="5"/>
    <x v="0"/>
    <n v="0"/>
    <x v="1539"/>
  </r>
  <r>
    <s v="ROI05748"/>
    <s v="P23517"/>
    <d v="2026-06-19T00:00:00"/>
    <d v="2026-06-24T00:00:00"/>
    <x v="4"/>
    <x v="1"/>
    <x v="3"/>
    <s v="Normal"/>
    <s v="Completed"/>
    <x v="1"/>
    <n v="102"/>
    <n v="4"/>
    <x v="169"/>
    <n v="5"/>
    <n v="5"/>
    <x v="1"/>
    <n v="3.9215686274509802"/>
    <x v="409"/>
  </r>
  <r>
    <s v="ROI05749"/>
    <s v="P77921"/>
    <d v="2026-05-22T00:00:00"/>
    <d v="2026-05-23T00:00:00"/>
    <x v="3"/>
    <x v="5"/>
    <x v="4"/>
    <s v="Urgent"/>
    <s v="Completed"/>
    <x v="7"/>
    <n v="362"/>
    <n v="3"/>
    <x v="327"/>
    <n v="1"/>
    <n v="5"/>
    <x v="1"/>
    <n v="0.82872928176795579"/>
    <x v="790"/>
  </r>
  <r>
    <s v="ROI05750"/>
    <s v="P39636"/>
    <d v="2026-01-19T00:00:00"/>
    <d v="2026-01-29T00:00:00"/>
    <x v="1"/>
    <x v="5"/>
    <x v="4"/>
    <s v="Urgent"/>
    <s v="In Progress"/>
    <x v="2"/>
    <n v="356"/>
    <n v="2"/>
    <x v="103"/>
    <n v="10"/>
    <n v="5"/>
    <x v="0"/>
    <n v="0.5617977528089888"/>
    <x v="51"/>
  </r>
  <r>
    <s v="ROI05751"/>
    <s v="P55401"/>
    <d v="2026-06-22T00:00:00"/>
    <d v="2026-06-25T00:00:00"/>
    <x v="1"/>
    <x v="0"/>
    <x v="1"/>
    <s v="Urgent"/>
    <s v="In Progress"/>
    <x v="2"/>
    <n v="222"/>
    <n v="5"/>
    <x v="626"/>
    <n v="3"/>
    <n v="5"/>
    <x v="1"/>
    <n v="2.2522522522522523"/>
    <x v="689"/>
  </r>
  <r>
    <s v="ROI05752"/>
    <s v="P25871"/>
    <d v="2026-01-27T00:00:00"/>
    <d v="2026-01-29T00:00:00"/>
    <x v="0"/>
    <x v="2"/>
    <x v="1"/>
    <s v="High"/>
    <s v="In Progress"/>
    <x v="0"/>
    <n v="73"/>
    <n v="3"/>
    <x v="2"/>
    <n v="2"/>
    <n v="5"/>
    <x v="1"/>
    <n v="4.10958904109589"/>
    <x v="1034"/>
  </r>
  <r>
    <s v="ROI05753"/>
    <s v="P38112"/>
    <d v="2026-02-03T00:00:00"/>
    <d v="2026-02-05T00:00:00"/>
    <x v="1"/>
    <x v="5"/>
    <x v="0"/>
    <s v="Normal"/>
    <s v="In Progress"/>
    <x v="5"/>
    <n v="450"/>
    <n v="0"/>
    <x v="12"/>
    <n v="2"/>
    <n v="5"/>
    <x v="1"/>
    <n v="0"/>
    <x v="130"/>
  </r>
  <r>
    <s v="ROI05754"/>
    <s v="P34778"/>
    <d v="2026-04-03T00:00:00"/>
    <d v="2026-04-05T00:00:00"/>
    <x v="4"/>
    <x v="4"/>
    <x v="5"/>
    <s v="Urgent"/>
    <s v="Completed"/>
    <x v="1"/>
    <n v="292"/>
    <n v="1"/>
    <x v="238"/>
    <n v="2"/>
    <n v="5"/>
    <x v="1"/>
    <n v="0.34246575342465752"/>
    <x v="73"/>
  </r>
  <r>
    <s v="ROI05755"/>
    <s v="P22361"/>
    <d v="2026-03-28T00:00:00"/>
    <d v="2026-04-02T00:00:00"/>
    <x v="2"/>
    <x v="1"/>
    <x v="2"/>
    <s v="Normal"/>
    <s v="In Progress"/>
    <x v="4"/>
    <n v="381"/>
    <n v="4"/>
    <x v="312"/>
    <n v="5"/>
    <n v="5"/>
    <x v="1"/>
    <n v="1.0498687664041995"/>
    <x v="1838"/>
  </r>
  <r>
    <s v="ROI05756"/>
    <s v="P76869"/>
    <d v="2026-04-21T00:00:00"/>
    <d v="2026-04-23T00:00:00"/>
    <x v="4"/>
    <x v="4"/>
    <x v="5"/>
    <s v="High"/>
    <s v="In Progress"/>
    <x v="6"/>
    <n v="375"/>
    <n v="2"/>
    <x v="161"/>
    <n v="2"/>
    <n v="5"/>
    <x v="1"/>
    <n v="0.53333333333333333"/>
    <x v="146"/>
  </r>
  <r>
    <s v="ROI05757"/>
    <s v="P83715"/>
    <d v="2026-06-01T00:00:00"/>
    <d v="2026-06-10T00:00:00"/>
    <x v="0"/>
    <x v="3"/>
    <x v="4"/>
    <s v="High"/>
    <s v="Pending"/>
    <x v="3"/>
    <n v="358"/>
    <n v="4"/>
    <x v="583"/>
    <n v="9"/>
    <n v="5"/>
    <x v="0"/>
    <n v="1.1173184357541899"/>
    <x v="2307"/>
  </r>
  <r>
    <s v="ROI05758"/>
    <s v="P19096"/>
    <d v="2026-06-24T00:00:00"/>
    <d v="2026-06-30T00:00:00"/>
    <x v="3"/>
    <x v="1"/>
    <x v="2"/>
    <s v="Urgent"/>
    <s v="Pending"/>
    <x v="3"/>
    <n v="236"/>
    <n v="3"/>
    <x v="2"/>
    <n v="6"/>
    <n v="5"/>
    <x v="0"/>
    <n v="1.2711864406779663"/>
    <x v="652"/>
  </r>
  <r>
    <s v="ROI05759"/>
    <s v="P17080"/>
    <d v="2026-03-29T00:00:00"/>
    <d v="2026-04-07T00:00:00"/>
    <x v="3"/>
    <x v="5"/>
    <x v="6"/>
    <s v="Urgent"/>
    <s v="Completed"/>
    <x v="1"/>
    <n v="60"/>
    <n v="4"/>
    <x v="48"/>
    <n v="9"/>
    <n v="5"/>
    <x v="0"/>
    <n v="6.666666666666667"/>
    <x v="1043"/>
  </r>
  <r>
    <s v="ROI05760"/>
    <s v="P74463"/>
    <d v="2026-05-15T00:00:00"/>
    <d v="2026-05-23T00:00:00"/>
    <x v="0"/>
    <x v="4"/>
    <x v="0"/>
    <s v="Normal"/>
    <s v="Pending"/>
    <x v="7"/>
    <n v="492"/>
    <n v="5"/>
    <x v="597"/>
    <n v="8"/>
    <n v="5"/>
    <x v="0"/>
    <n v="1.0162601626016259"/>
    <x v="34"/>
  </r>
  <r>
    <s v="ROI05761"/>
    <s v="P47935"/>
    <d v="2026-03-19T00:00:00"/>
    <d v="2026-03-29T00:00:00"/>
    <x v="4"/>
    <x v="3"/>
    <x v="4"/>
    <s v="High"/>
    <s v="In Progress"/>
    <x v="2"/>
    <n v="122"/>
    <n v="0"/>
    <x v="12"/>
    <n v="10"/>
    <n v="5"/>
    <x v="0"/>
    <n v="0"/>
    <x v="319"/>
  </r>
  <r>
    <s v="ROI05762"/>
    <s v="P57090"/>
    <d v="2026-05-20T00:00:00"/>
    <d v="2026-05-21T00:00:00"/>
    <x v="4"/>
    <x v="4"/>
    <x v="2"/>
    <s v="Normal"/>
    <s v="In Progress"/>
    <x v="5"/>
    <n v="172"/>
    <n v="3"/>
    <x v="108"/>
    <n v="1"/>
    <n v="5"/>
    <x v="1"/>
    <n v="1.7441860465116279"/>
    <x v="659"/>
  </r>
  <r>
    <s v="ROI05763"/>
    <s v="P45250"/>
    <d v="2026-05-31T00:00:00"/>
    <d v="2026-06-09T00:00:00"/>
    <x v="0"/>
    <x v="2"/>
    <x v="7"/>
    <s v="Urgent"/>
    <s v="In Progress"/>
    <x v="3"/>
    <n v="412"/>
    <n v="0"/>
    <x v="12"/>
    <n v="9"/>
    <n v="5"/>
    <x v="0"/>
    <n v="0"/>
    <x v="188"/>
  </r>
  <r>
    <s v="ROI05764"/>
    <s v="P73478"/>
    <d v="2026-04-11T00:00:00"/>
    <d v="2026-04-13T00:00:00"/>
    <x v="0"/>
    <x v="2"/>
    <x v="6"/>
    <s v="High"/>
    <s v="Completed"/>
    <x v="6"/>
    <n v="460"/>
    <n v="1"/>
    <x v="232"/>
    <n v="2"/>
    <n v="5"/>
    <x v="1"/>
    <n v="0.21739130434782608"/>
    <x v="2308"/>
  </r>
  <r>
    <s v="ROI05765"/>
    <s v="P75368"/>
    <d v="2026-04-12T00:00:00"/>
    <d v="2026-04-13T00:00:00"/>
    <x v="2"/>
    <x v="3"/>
    <x v="6"/>
    <s v="High"/>
    <s v="Pending"/>
    <x v="1"/>
    <n v="33"/>
    <n v="1"/>
    <x v="421"/>
    <n v="1"/>
    <n v="5"/>
    <x v="1"/>
    <n v="3.0303030303030303"/>
    <x v="880"/>
  </r>
  <r>
    <s v="ROI05766"/>
    <s v="P18720"/>
    <d v="2026-03-29T00:00:00"/>
    <d v="2026-03-31T00:00:00"/>
    <x v="1"/>
    <x v="3"/>
    <x v="0"/>
    <s v="Normal"/>
    <s v="Completed"/>
    <x v="5"/>
    <n v="480"/>
    <n v="0"/>
    <x v="12"/>
    <n v="2"/>
    <n v="5"/>
    <x v="1"/>
    <n v="0"/>
    <x v="2309"/>
  </r>
  <r>
    <s v="ROI05767"/>
    <s v="P71565"/>
    <d v="2026-06-14T00:00:00"/>
    <d v="2026-06-19T00:00:00"/>
    <x v="4"/>
    <x v="0"/>
    <x v="1"/>
    <s v="Normal"/>
    <s v="Pending"/>
    <x v="5"/>
    <n v="427"/>
    <n v="0"/>
    <x v="12"/>
    <n v="5"/>
    <n v="5"/>
    <x v="1"/>
    <n v="0"/>
    <x v="1874"/>
  </r>
  <r>
    <s v="ROI05768"/>
    <s v="P82833"/>
    <d v="2026-01-07T00:00:00"/>
    <d v="2026-01-14T00:00:00"/>
    <x v="3"/>
    <x v="5"/>
    <x v="5"/>
    <s v="Urgent"/>
    <s v="In Progress"/>
    <x v="6"/>
    <n v="497"/>
    <n v="3"/>
    <x v="531"/>
    <n v="7"/>
    <n v="5"/>
    <x v="0"/>
    <n v="0.60362173038229372"/>
    <x v="2046"/>
  </r>
  <r>
    <s v="ROI05769"/>
    <s v="P60150"/>
    <d v="2026-02-12T00:00:00"/>
    <d v="2026-02-16T00:00:00"/>
    <x v="2"/>
    <x v="2"/>
    <x v="3"/>
    <s v="Normal"/>
    <s v="Pending"/>
    <x v="6"/>
    <n v="477"/>
    <n v="3"/>
    <x v="343"/>
    <n v="4"/>
    <n v="5"/>
    <x v="1"/>
    <n v="0.62893081761006298"/>
    <x v="1494"/>
  </r>
  <r>
    <s v="ROI05770"/>
    <s v="P28169"/>
    <d v="2026-05-24T00:00:00"/>
    <d v="2026-06-02T00:00:00"/>
    <x v="0"/>
    <x v="0"/>
    <x v="1"/>
    <s v="Urgent"/>
    <s v="In Progress"/>
    <x v="0"/>
    <n v="399"/>
    <n v="4"/>
    <x v="276"/>
    <n v="9"/>
    <n v="5"/>
    <x v="0"/>
    <n v="1.0025062656641603"/>
    <x v="1470"/>
  </r>
  <r>
    <s v="ROI05771"/>
    <s v="P45527"/>
    <d v="2026-04-30T00:00:00"/>
    <d v="2026-05-07T00:00:00"/>
    <x v="4"/>
    <x v="3"/>
    <x v="6"/>
    <s v="Urgent"/>
    <s v="Pending"/>
    <x v="4"/>
    <n v="191"/>
    <n v="4"/>
    <x v="250"/>
    <n v="7"/>
    <n v="5"/>
    <x v="0"/>
    <n v="2.0942408376963351"/>
    <x v="1416"/>
  </r>
  <r>
    <s v="ROI05772"/>
    <s v="P34301"/>
    <d v="2026-05-09T00:00:00"/>
    <d v="2026-05-19T00:00:00"/>
    <x v="0"/>
    <x v="4"/>
    <x v="1"/>
    <s v="High"/>
    <s v="In Progress"/>
    <x v="2"/>
    <n v="97"/>
    <n v="1"/>
    <x v="91"/>
    <n v="10"/>
    <n v="5"/>
    <x v="0"/>
    <n v="1.0309278350515463"/>
    <x v="604"/>
  </r>
  <r>
    <s v="ROI05773"/>
    <s v="P98611"/>
    <d v="2026-04-29T00:00:00"/>
    <d v="2026-05-09T00:00:00"/>
    <x v="4"/>
    <x v="5"/>
    <x v="7"/>
    <s v="Urgent"/>
    <s v="Pending"/>
    <x v="4"/>
    <n v="423"/>
    <n v="2"/>
    <x v="87"/>
    <n v="10"/>
    <n v="5"/>
    <x v="0"/>
    <n v="0.4728132387706856"/>
    <x v="2310"/>
  </r>
  <r>
    <s v="ROI05774"/>
    <s v="P87381"/>
    <d v="2026-06-14T00:00:00"/>
    <d v="2026-06-24T00:00:00"/>
    <x v="3"/>
    <x v="3"/>
    <x v="6"/>
    <s v="High"/>
    <s v="In Progress"/>
    <x v="7"/>
    <n v="185"/>
    <n v="5"/>
    <x v="558"/>
    <n v="10"/>
    <n v="5"/>
    <x v="0"/>
    <n v="2.7027027027027026"/>
    <x v="302"/>
  </r>
  <r>
    <s v="ROI05775"/>
    <s v="P65010"/>
    <d v="2026-03-20T00:00:00"/>
    <d v="2026-03-22T00:00:00"/>
    <x v="4"/>
    <x v="2"/>
    <x v="0"/>
    <s v="Urgent"/>
    <s v="In Progress"/>
    <x v="3"/>
    <n v="368"/>
    <n v="3"/>
    <x v="475"/>
    <n v="2"/>
    <n v="5"/>
    <x v="1"/>
    <n v="0.81521739130434778"/>
    <x v="1557"/>
  </r>
  <r>
    <s v="ROI05776"/>
    <s v="P47126"/>
    <d v="2026-02-08T00:00:00"/>
    <d v="2026-02-17T00:00:00"/>
    <x v="3"/>
    <x v="5"/>
    <x v="7"/>
    <s v="Normal"/>
    <s v="Pending"/>
    <x v="2"/>
    <n v="307"/>
    <n v="2"/>
    <x v="57"/>
    <n v="9"/>
    <n v="5"/>
    <x v="0"/>
    <n v="0.65146579804560267"/>
    <x v="2311"/>
  </r>
  <r>
    <s v="ROI05777"/>
    <s v="P47220"/>
    <d v="2026-01-07T00:00:00"/>
    <d v="2026-01-08T00:00:00"/>
    <x v="0"/>
    <x v="3"/>
    <x v="2"/>
    <s v="Urgent"/>
    <s v="Completed"/>
    <x v="6"/>
    <n v="82"/>
    <n v="4"/>
    <x v="307"/>
    <n v="1"/>
    <n v="5"/>
    <x v="1"/>
    <n v="4.8780487804878048"/>
    <x v="78"/>
  </r>
  <r>
    <s v="ROI05778"/>
    <s v="P96428"/>
    <d v="2026-03-19T00:00:00"/>
    <d v="2026-03-20T00:00:00"/>
    <x v="2"/>
    <x v="4"/>
    <x v="5"/>
    <s v="Normal"/>
    <s v="Completed"/>
    <x v="6"/>
    <n v="75"/>
    <n v="4"/>
    <x v="235"/>
    <n v="1"/>
    <n v="5"/>
    <x v="1"/>
    <n v="5.3333333333333339"/>
    <x v="246"/>
  </r>
  <r>
    <s v="ROI05779"/>
    <s v="P27545"/>
    <d v="2026-04-02T00:00:00"/>
    <d v="2026-04-08T00:00:00"/>
    <x v="2"/>
    <x v="1"/>
    <x v="2"/>
    <s v="Urgent"/>
    <s v="Completed"/>
    <x v="5"/>
    <n v="484"/>
    <n v="5"/>
    <x v="263"/>
    <n v="6"/>
    <n v="5"/>
    <x v="0"/>
    <n v="1.0330578512396695"/>
    <x v="463"/>
  </r>
  <r>
    <s v="ROI05780"/>
    <s v="P62422"/>
    <d v="2026-02-28T00:00:00"/>
    <d v="2026-03-01T00:00:00"/>
    <x v="0"/>
    <x v="3"/>
    <x v="4"/>
    <s v="Urgent"/>
    <s v="Pending"/>
    <x v="4"/>
    <n v="292"/>
    <n v="5"/>
    <x v="61"/>
    <n v="1"/>
    <n v="5"/>
    <x v="1"/>
    <n v="1.7123287671232876"/>
    <x v="1514"/>
  </r>
  <r>
    <s v="ROI05781"/>
    <s v="P27791"/>
    <d v="2026-02-03T00:00:00"/>
    <d v="2026-02-10T00:00:00"/>
    <x v="1"/>
    <x v="1"/>
    <x v="2"/>
    <s v="Urgent"/>
    <s v="Pending"/>
    <x v="1"/>
    <n v="297"/>
    <n v="0"/>
    <x v="12"/>
    <n v="7"/>
    <n v="5"/>
    <x v="0"/>
    <n v="0"/>
    <x v="1204"/>
  </r>
  <r>
    <s v="ROI05782"/>
    <s v="P17282"/>
    <d v="2026-02-25T00:00:00"/>
    <d v="2026-02-26T00:00:00"/>
    <x v="4"/>
    <x v="5"/>
    <x v="4"/>
    <s v="Urgent"/>
    <s v="In Progress"/>
    <x v="1"/>
    <n v="103"/>
    <n v="2"/>
    <x v="8"/>
    <n v="1"/>
    <n v="5"/>
    <x v="1"/>
    <n v="1.9417475728155338"/>
    <x v="2312"/>
  </r>
  <r>
    <s v="ROI05783"/>
    <s v="P76341"/>
    <d v="2026-06-23T00:00:00"/>
    <d v="2026-07-01T00:00:00"/>
    <x v="4"/>
    <x v="2"/>
    <x v="5"/>
    <s v="Urgent"/>
    <s v="Completed"/>
    <x v="2"/>
    <n v="320"/>
    <n v="1"/>
    <x v="444"/>
    <n v="8"/>
    <n v="5"/>
    <x v="0"/>
    <n v="0.3125"/>
    <x v="923"/>
  </r>
  <r>
    <s v="ROI05784"/>
    <s v="P90101"/>
    <d v="2026-01-19T00:00:00"/>
    <d v="2026-01-29T00:00:00"/>
    <x v="2"/>
    <x v="1"/>
    <x v="7"/>
    <s v="Urgent"/>
    <s v="In Progress"/>
    <x v="5"/>
    <n v="439"/>
    <n v="2"/>
    <x v="161"/>
    <n v="10"/>
    <n v="5"/>
    <x v="0"/>
    <n v="0.45558086560364464"/>
    <x v="2313"/>
  </r>
  <r>
    <s v="ROI05785"/>
    <s v="P66652"/>
    <d v="2026-02-08T00:00:00"/>
    <d v="2026-02-18T00:00:00"/>
    <x v="1"/>
    <x v="2"/>
    <x v="2"/>
    <s v="Urgent"/>
    <s v="Completed"/>
    <x v="7"/>
    <n v="45"/>
    <n v="5"/>
    <x v="534"/>
    <n v="10"/>
    <n v="5"/>
    <x v="0"/>
    <n v="11.111111111111111"/>
    <x v="258"/>
  </r>
  <r>
    <s v="ROI05786"/>
    <s v="P57005"/>
    <d v="2026-06-03T00:00:00"/>
    <d v="2026-06-07T00:00:00"/>
    <x v="1"/>
    <x v="5"/>
    <x v="7"/>
    <s v="Normal"/>
    <s v="In Progress"/>
    <x v="2"/>
    <n v="472"/>
    <n v="1"/>
    <x v="140"/>
    <n v="4"/>
    <n v="5"/>
    <x v="1"/>
    <n v="0.21186440677966101"/>
    <x v="581"/>
  </r>
  <r>
    <s v="ROI05787"/>
    <s v="P89758"/>
    <d v="2026-01-19T00:00:00"/>
    <d v="2026-01-22T00:00:00"/>
    <x v="2"/>
    <x v="4"/>
    <x v="1"/>
    <s v="Normal"/>
    <s v="In Progress"/>
    <x v="2"/>
    <n v="116"/>
    <n v="4"/>
    <x v="356"/>
    <n v="3"/>
    <n v="5"/>
    <x v="1"/>
    <n v="3.4482758620689653"/>
    <x v="293"/>
  </r>
  <r>
    <s v="ROI05788"/>
    <s v="P74324"/>
    <d v="2026-06-10T00:00:00"/>
    <d v="2026-06-15T00:00:00"/>
    <x v="0"/>
    <x v="2"/>
    <x v="5"/>
    <s v="Normal"/>
    <s v="Pending"/>
    <x v="6"/>
    <n v="149"/>
    <n v="2"/>
    <x v="115"/>
    <n v="5"/>
    <n v="5"/>
    <x v="1"/>
    <n v="1.3422818791946309"/>
    <x v="2314"/>
  </r>
  <r>
    <s v="ROI05789"/>
    <s v="P55320"/>
    <d v="2026-04-11T00:00:00"/>
    <d v="2026-04-15T00:00:00"/>
    <x v="3"/>
    <x v="0"/>
    <x v="4"/>
    <s v="Urgent"/>
    <s v="Pending"/>
    <x v="1"/>
    <n v="159"/>
    <n v="1"/>
    <x v="438"/>
    <n v="4"/>
    <n v="5"/>
    <x v="1"/>
    <n v="0.62893081761006298"/>
    <x v="263"/>
  </r>
  <r>
    <s v="ROI05790"/>
    <s v="P36172"/>
    <d v="2026-06-14T00:00:00"/>
    <d v="2026-06-23T00:00:00"/>
    <x v="2"/>
    <x v="0"/>
    <x v="1"/>
    <s v="Urgent"/>
    <s v="Completed"/>
    <x v="1"/>
    <n v="169"/>
    <n v="1"/>
    <x v="232"/>
    <n v="9"/>
    <n v="5"/>
    <x v="0"/>
    <n v="0.59171597633136097"/>
    <x v="1326"/>
  </r>
  <r>
    <s v="ROI05791"/>
    <s v="P65177"/>
    <d v="2026-03-10T00:00:00"/>
    <d v="2026-03-13T00:00:00"/>
    <x v="0"/>
    <x v="3"/>
    <x v="0"/>
    <s v="Urgent"/>
    <s v="In Progress"/>
    <x v="2"/>
    <n v="117"/>
    <n v="3"/>
    <x v="52"/>
    <n v="3"/>
    <n v="5"/>
    <x v="1"/>
    <n v="2.5641025641025639"/>
    <x v="327"/>
  </r>
  <r>
    <s v="ROI05792"/>
    <s v="P63454"/>
    <d v="2026-04-07T00:00:00"/>
    <d v="2026-04-10T00:00:00"/>
    <x v="2"/>
    <x v="4"/>
    <x v="3"/>
    <s v="High"/>
    <s v="Completed"/>
    <x v="3"/>
    <n v="21"/>
    <n v="2"/>
    <x v="365"/>
    <n v="3"/>
    <n v="5"/>
    <x v="1"/>
    <n v="9.5238095238095237"/>
    <x v="80"/>
  </r>
  <r>
    <s v="ROI05793"/>
    <s v="P93665"/>
    <d v="2026-01-25T00:00:00"/>
    <d v="2026-01-29T00:00:00"/>
    <x v="0"/>
    <x v="2"/>
    <x v="5"/>
    <s v="Urgent"/>
    <s v="Completed"/>
    <x v="1"/>
    <n v="461"/>
    <n v="3"/>
    <x v="269"/>
    <n v="4"/>
    <n v="5"/>
    <x v="1"/>
    <n v="0.65075921908893708"/>
    <x v="2315"/>
  </r>
  <r>
    <s v="ROI05794"/>
    <s v="P83136"/>
    <d v="2026-01-18T00:00:00"/>
    <d v="2026-01-25T00:00:00"/>
    <x v="0"/>
    <x v="3"/>
    <x v="5"/>
    <s v="High"/>
    <s v="Completed"/>
    <x v="4"/>
    <n v="104"/>
    <n v="5"/>
    <x v="43"/>
    <n v="7"/>
    <n v="5"/>
    <x v="0"/>
    <n v="4.8076923076923084"/>
    <x v="1665"/>
  </r>
  <r>
    <s v="ROI05795"/>
    <s v="P52308"/>
    <d v="2026-01-03T00:00:00"/>
    <d v="2026-01-12T00:00:00"/>
    <x v="3"/>
    <x v="0"/>
    <x v="2"/>
    <s v="High"/>
    <s v="Pending"/>
    <x v="3"/>
    <n v="224"/>
    <n v="3"/>
    <x v="509"/>
    <n v="9"/>
    <n v="5"/>
    <x v="0"/>
    <n v="1.3392857142857142"/>
    <x v="830"/>
  </r>
  <r>
    <s v="ROI05796"/>
    <s v="P65046"/>
    <d v="2026-05-10T00:00:00"/>
    <d v="2026-05-16T00:00:00"/>
    <x v="4"/>
    <x v="4"/>
    <x v="1"/>
    <s v="Normal"/>
    <s v="Pending"/>
    <x v="1"/>
    <n v="103"/>
    <n v="4"/>
    <x v="295"/>
    <n v="6"/>
    <n v="5"/>
    <x v="0"/>
    <n v="3.8834951456310676"/>
    <x v="2316"/>
  </r>
  <r>
    <s v="ROI05797"/>
    <s v="P34860"/>
    <d v="2026-04-06T00:00:00"/>
    <d v="2026-04-13T00:00:00"/>
    <x v="4"/>
    <x v="0"/>
    <x v="0"/>
    <s v="Urgent"/>
    <s v="Completed"/>
    <x v="1"/>
    <n v="369"/>
    <n v="4"/>
    <x v="545"/>
    <n v="7"/>
    <n v="5"/>
    <x v="0"/>
    <n v="1.084010840108401"/>
    <x v="2317"/>
  </r>
  <r>
    <s v="ROI05798"/>
    <s v="P54122"/>
    <d v="2026-02-14T00:00:00"/>
    <d v="2026-02-21T00:00:00"/>
    <x v="1"/>
    <x v="4"/>
    <x v="5"/>
    <s v="Urgent"/>
    <s v="Completed"/>
    <x v="6"/>
    <n v="269"/>
    <n v="5"/>
    <x v="58"/>
    <n v="7"/>
    <n v="5"/>
    <x v="0"/>
    <n v="1.8587360594795539"/>
    <x v="1050"/>
  </r>
  <r>
    <s v="ROI05799"/>
    <s v="P30544"/>
    <d v="2026-06-28T00:00:00"/>
    <d v="2026-07-01T00:00:00"/>
    <x v="1"/>
    <x v="3"/>
    <x v="6"/>
    <s v="High"/>
    <s v="Completed"/>
    <x v="3"/>
    <n v="451"/>
    <n v="4"/>
    <x v="501"/>
    <n v="3"/>
    <n v="5"/>
    <x v="1"/>
    <n v="0.88691796008869184"/>
    <x v="2100"/>
  </r>
  <r>
    <s v="ROI05800"/>
    <s v="P35027"/>
    <d v="2026-06-18T00:00:00"/>
    <d v="2026-06-28T00:00:00"/>
    <x v="1"/>
    <x v="3"/>
    <x v="5"/>
    <s v="High"/>
    <s v="In Progress"/>
    <x v="5"/>
    <n v="61"/>
    <n v="3"/>
    <x v="463"/>
    <n v="10"/>
    <n v="5"/>
    <x v="0"/>
    <n v="4.918032786885246"/>
    <x v="748"/>
  </r>
  <r>
    <s v="ROI05801"/>
    <s v="P38985"/>
    <d v="2026-01-12T00:00:00"/>
    <d v="2026-01-21T00:00:00"/>
    <x v="3"/>
    <x v="4"/>
    <x v="2"/>
    <s v="Urgent"/>
    <s v="Pending"/>
    <x v="7"/>
    <n v="265"/>
    <n v="5"/>
    <x v="572"/>
    <n v="9"/>
    <n v="5"/>
    <x v="0"/>
    <n v="1.8867924528301887"/>
    <x v="1502"/>
  </r>
  <r>
    <s v="ROI05802"/>
    <s v="P50004"/>
    <d v="2026-04-03T00:00:00"/>
    <d v="2026-04-11T00:00:00"/>
    <x v="1"/>
    <x v="1"/>
    <x v="3"/>
    <s v="Normal"/>
    <s v="Pending"/>
    <x v="5"/>
    <n v="127"/>
    <n v="0"/>
    <x v="12"/>
    <n v="8"/>
    <n v="5"/>
    <x v="0"/>
    <n v="0"/>
    <x v="1393"/>
  </r>
  <r>
    <s v="ROI05803"/>
    <s v="P41984"/>
    <d v="2026-02-21T00:00:00"/>
    <d v="2026-02-28T00:00:00"/>
    <x v="4"/>
    <x v="1"/>
    <x v="5"/>
    <s v="High"/>
    <s v="Pending"/>
    <x v="2"/>
    <n v="305"/>
    <n v="5"/>
    <x v="587"/>
    <n v="7"/>
    <n v="5"/>
    <x v="0"/>
    <n v="1.639344262295082"/>
    <x v="1893"/>
  </r>
  <r>
    <s v="ROI05804"/>
    <s v="P62836"/>
    <d v="2026-05-31T00:00:00"/>
    <d v="2026-06-08T00:00:00"/>
    <x v="1"/>
    <x v="2"/>
    <x v="2"/>
    <s v="Urgent"/>
    <s v="Completed"/>
    <x v="6"/>
    <n v="300"/>
    <n v="1"/>
    <x v="324"/>
    <n v="8"/>
    <n v="5"/>
    <x v="0"/>
    <n v="0.33333333333333337"/>
    <x v="1776"/>
  </r>
  <r>
    <s v="ROI05805"/>
    <s v="P39589"/>
    <d v="2026-01-12T00:00:00"/>
    <d v="2026-01-20T00:00:00"/>
    <x v="4"/>
    <x v="0"/>
    <x v="7"/>
    <s v="High"/>
    <s v="In Progress"/>
    <x v="2"/>
    <n v="55"/>
    <n v="1"/>
    <x v="303"/>
    <n v="8"/>
    <n v="5"/>
    <x v="0"/>
    <n v="1.8181818181818181"/>
    <x v="2318"/>
  </r>
  <r>
    <s v="ROI05806"/>
    <s v="P29482"/>
    <d v="2026-05-29T00:00:00"/>
    <d v="2026-06-06T00:00:00"/>
    <x v="3"/>
    <x v="4"/>
    <x v="0"/>
    <s v="Normal"/>
    <s v="Completed"/>
    <x v="6"/>
    <n v="347"/>
    <n v="4"/>
    <x v="329"/>
    <n v="8"/>
    <n v="5"/>
    <x v="0"/>
    <n v="1.1527377521613833"/>
    <x v="717"/>
  </r>
  <r>
    <s v="ROI05807"/>
    <s v="P57484"/>
    <d v="2026-01-18T00:00:00"/>
    <d v="2026-01-20T00:00:00"/>
    <x v="2"/>
    <x v="2"/>
    <x v="1"/>
    <s v="High"/>
    <s v="In Progress"/>
    <x v="0"/>
    <n v="476"/>
    <n v="2"/>
    <x v="496"/>
    <n v="2"/>
    <n v="5"/>
    <x v="1"/>
    <n v="0.42016806722689076"/>
    <x v="767"/>
  </r>
  <r>
    <s v="ROI05808"/>
    <s v="P54186"/>
    <d v="2026-01-08T00:00:00"/>
    <d v="2026-01-15T00:00:00"/>
    <x v="0"/>
    <x v="1"/>
    <x v="0"/>
    <s v="High"/>
    <s v="Pending"/>
    <x v="4"/>
    <n v="410"/>
    <n v="4"/>
    <x v="39"/>
    <n v="7"/>
    <n v="5"/>
    <x v="0"/>
    <n v="0.97560975609756095"/>
    <x v="1865"/>
  </r>
  <r>
    <s v="ROI05809"/>
    <s v="P58249"/>
    <d v="2026-04-29T00:00:00"/>
    <d v="2026-05-06T00:00:00"/>
    <x v="0"/>
    <x v="4"/>
    <x v="1"/>
    <s v="High"/>
    <s v="Pending"/>
    <x v="0"/>
    <n v="69"/>
    <n v="5"/>
    <x v="174"/>
    <n v="7"/>
    <n v="5"/>
    <x v="0"/>
    <n v="7.2463768115942031"/>
    <x v="2161"/>
  </r>
  <r>
    <s v="ROI05810"/>
    <s v="P94727"/>
    <d v="2026-01-18T00:00:00"/>
    <d v="2026-01-20T00:00:00"/>
    <x v="3"/>
    <x v="2"/>
    <x v="7"/>
    <s v="Normal"/>
    <s v="Pending"/>
    <x v="3"/>
    <n v="93"/>
    <n v="2"/>
    <x v="211"/>
    <n v="2"/>
    <n v="5"/>
    <x v="1"/>
    <n v="2.1505376344086025"/>
    <x v="972"/>
  </r>
  <r>
    <s v="ROI05811"/>
    <s v="P78974"/>
    <d v="2026-02-03T00:00:00"/>
    <d v="2026-02-04T00:00:00"/>
    <x v="4"/>
    <x v="4"/>
    <x v="5"/>
    <s v="Urgent"/>
    <s v="In Progress"/>
    <x v="3"/>
    <n v="381"/>
    <n v="2"/>
    <x v="60"/>
    <n v="1"/>
    <n v="5"/>
    <x v="1"/>
    <n v="0.52493438320209973"/>
    <x v="1198"/>
  </r>
  <r>
    <s v="ROI05812"/>
    <s v="P69288"/>
    <d v="2026-04-29T00:00:00"/>
    <d v="2026-05-06T00:00:00"/>
    <x v="0"/>
    <x v="2"/>
    <x v="7"/>
    <s v="Urgent"/>
    <s v="Pending"/>
    <x v="2"/>
    <n v="410"/>
    <n v="0"/>
    <x v="12"/>
    <n v="7"/>
    <n v="5"/>
    <x v="0"/>
    <n v="0"/>
    <x v="1865"/>
  </r>
  <r>
    <s v="ROI05813"/>
    <s v="P29711"/>
    <d v="2026-03-08T00:00:00"/>
    <d v="2026-03-17T00:00:00"/>
    <x v="0"/>
    <x v="5"/>
    <x v="4"/>
    <s v="High"/>
    <s v="Pending"/>
    <x v="5"/>
    <n v="473"/>
    <n v="4"/>
    <x v="560"/>
    <n v="9"/>
    <n v="5"/>
    <x v="0"/>
    <n v="0.84566596194503174"/>
    <x v="2001"/>
  </r>
  <r>
    <s v="ROI05814"/>
    <s v="P46145"/>
    <d v="2026-05-24T00:00:00"/>
    <d v="2026-05-30T00:00:00"/>
    <x v="3"/>
    <x v="1"/>
    <x v="2"/>
    <s v="Urgent"/>
    <s v="In Progress"/>
    <x v="6"/>
    <n v="91"/>
    <n v="5"/>
    <x v="142"/>
    <n v="6"/>
    <n v="5"/>
    <x v="0"/>
    <n v="5.4945054945054945"/>
    <x v="590"/>
  </r>
  <r>
    <s v="ROI05815"/>
    <s v="P49689"/>
    <d v="2026-04-25T00:00:00"/>
    <d v="2026-04-27T00:00:00"/>
    <x v="4"/>
    <x v="4"/>
    <x v="2"/>
    <s v="Normal"/>
    <s v="In Progress"/>
    <x v="2"/>
    <n v="278"/>
    <n v="3"/>
    <x v="321"/>
    <n v="2"/>
    <n v="5"/>
    <x v="1"/>
    <n v="1.079136690647482"/>
    <x v="164"/>
  </r>
  <r>
    <s v="ROI05816"/>
    <s v="P62081"/>
    <d v="2026-02-17T00:00:00"/>
    <d v="2026-02-21T00:00:00"/>
    <x v="0"/>
    <x v="2"/>
    <x v="1"/>
    <s v="Normal"/>
    <s v="Pending"/>
    <x v="7"/>
    <n v="374"/>
    <n v="3"/>
    <x v="508"/>
    <n v="4"/>
    <n v="5"/>
    <x v="1"/>
    <n v="0.80213903743315518"/>
    <x v="1028"/>
  </r>
  <r>
    <s v="ROI05817"/>
    <s v="P91080"/>
    <d v="2026-05-25T00:00:00"/>
    <d v="2026-06-03T00:00:00"/>
    <x v="2"/>
    <x v="5"/>
    <x v="5"/>
    <s v="High"/>
    <s v="In Progress"/>
    <x v="4"/>
    <n v="56"/>
    <n v="0"/>
    <x v="12"/>
    <n v="9"/>
    <n v="5"/>
    <x v="0"/>
    <n v="0"/>
    <x v="162"/>
  </r>
  <r>
    <s v="ROI05818"/>
    <s v="P31574"/>
    <d v="2026-05-14T00:00:00"/>
    <d v="2026-05-19T00:00:00"/>
    <x v="4"/>
    <x v="0"/>
    <x v="2"/>
    <s v="Normal"/>
    <s v="Pending"/>
    <x v="7"/>
    <n v="403"/>
    <n v="0"/>
    <x v="12"/>
    <n v="5"/>
    <n v="5"/>
    <x v="1"/>
    <n v="0"/>
    <x v="2030"/>
  </r>
  <r>
    <s v="ROI05819"/>
    <s v="P84407"/>
    <d v="2026-01-17T00:00:00"/>
    <d v="2026-01-26T00:00:00"/>
    <x v="4"/>
    <x v="4"/>
    <x v="4"/>
    <s v="High"/>
    <s v="Completed"/>
    <x v="1"/>
    <n v="140"/>
    <n v="0"/>
    <x v="12"/>
    <n v="9"/>
    <n v="5"/>
    <x v="0"/>
    <n v="0"/>
    <x v="848"/>
  </r>
  <r>
    <s v="ROI05820"/>
    <s v="P23648"/>
    <d v="2026-05-28T00:00:00"/>
    <d v="2026-06-06T00:00:00"/>
    <x v="1"/>
    <x v="2"/>
    <x v="4"/>
    <s v="Normal"/>
    <s v="Pending"/>
    <x v="6"/>
    <n v="247"/>
    <n v="5"/>
    <x v="675"/>
    <n v="9"/>
    <n v="5"/>
    <x v="0"/>
    <n v="2.0242914979757085"/>
    <x v="1604"/>
  </r>
  <r>
    <s v="ROI05821"/>
    <s v="P11741"/>
    <d v="2026-05-29T00:00:00"/>
    <d v="2026-06-01T00:00:00"/>
    <x v="3"/>
    <x v="1"/>
    <x v="0"/>
    <s v="High"/>
    <s v="In Progress"/>
    <x v="3"/>
    <n v="368"/>
    <n v="3"/>
    <x v="219"/>
    <n v="3"/>
    <n v="5"/>
    <x v="1"/>
    <n v="0.81521739130434778"/>
    <x v="1697"/>
  </r>
  <r>
    <s v="ROI05822"/>
    <s v="P82789"/>
    <d v="2026-02-07T00:00:00"/>
    <d v="2026-02-12T00:00:00"/>
    <x v="4"/>
    <x v="4"/>
    <x v="7"/>
    <s v="High"/>
    <s v="Pending"/>
    <x v="2"/>
    <n v="54"/>
    <n v="1"/>
    <x v="44"/>
    <n v="5"/>
    <n v="5"/>
    <x v="1"/>
    <n v="1.8518518518518516"/>
    <x v="1394"/>
  </r>
  <r>
    <s v="ROI05823"/>
    <s v="P40878"/>
    <d v="2026-04-26T00:00:00"/>
    <d v="2026-04-30T00:00:00"/>
    <x v="2"/>
    <x v="2"/>
    <x v="6"/>
    <s v="High"/>
    <s v="In Progress"/>
    <x v="7"/>
    <n v="30"/>
    <n v="1"/>
    <x v="504"/>
    <n v="4"/>
    <n v="5"/>
    <x v="1"/>
    <n v="3.3333333333333335"/>
    <x v="213"/>
  </r>
  <r>
    <s v="ROI05824"/>
    <s v="P78472"/>
    <d v="2026-06-27T00:00:00"/>
    <d v="2026-07-01T00:00:00"/>
    <x v="0"/>
    <x v="2"/>
    <x v="4"/>
    <s v="Urgent"/>
    <s v="Completed"/>
    <x v="4"/>
    <n v="120"/>
    <n v="5"/>
    <x v="655"/>
    <n v="4"/>
    <n v="5"/>
    <x v="1"/>
    <n v="4.1666666666666661"/>
    <x v="23"/>
  </r>
  <r>
    <s v="ROI05825"/>
    <s v="P95768"/>
    <d v="2026-01-20T00:00:00"/>
    <d v="2026-01-30T00:00:00"/>
    <x v="2"/>
    <x v="1"/>
    <x v="1"/>
    <s v="Normal"/>
    <s v="Pending"/>
    <x v="3"/>
    <n v="177"/>
    <n v="4"/>
    <x v="620"/>
    <n v="10"/>
    <n v="5"/>
    <x v="0"/>
    <n v="2.2598870056497176"/>
    <x v="2117"/>
  </r>
  <r>
    <s v="ROI05826"/>
    <s v="P21052"/>
    <d v="2026-01-23T00:00:00"/>
    <d v="2026-01-27T00:00:00"/>
    <x v="3"/>
    <x v="3"/>
    <x v="6"/>
    <s v="Normal"/>
    <s v="Completed"/>
    <x v="1"/>
    <n v="104"/>
    <n v="0"/>
    <x v="12"/>
    <n v="4"/>
    <n v="5"/>
    <x v="1"/>
    <n v="0"/>
    <x v="152"/>
  </r>
  <r>
    <s v="ROI05827"/>
    <s v="P22983"/>
    <d v="2026-03-02T00:00:00"/>
    <d v="2026-03-06T00:00:00"/>
    <x v="1"/>
    <x v="0"/>
    <x v="5"/>
    <s v="Urgent"/>
    <s v="Completed"/>
    <x v="1"/>
    <n v="254"/>
    <n v="0"/>
    <x v="12"/>
    <n v="4"/>
    <n v="5"/>
    <x v="1"/>
    <n v="0"/>
    <x v="2319"/>
  </r>
  <r>
    <s v="ROI05828"/>
    <s v="P25505"/>
    <d v="2026-02-21T00:00:00"/>
    <d v="2026-02-24T00:00:00"/>
    <x v="1"/>
    <x v="5"/>
    <x v="5"/>
    <s v="Urgent"/>
    <s v="In Progress"/>
    <x v="5"/>
    <n v="147"/>
    <n v="4"/>
    <x v="475"/>
    <n v="3"/>
    <n v="5"/>
    <x v="1"/>
    <n v="2.7210884353741496"/>
    <x v="395"/>
  </r>
  <r>
    <s v="ROI05829"/>
    <s v="P62475"/>
    <d v="2026-05-01T00:00:00"/>
    <d v="2026-05-03T00:00:00"/>
    <x v="3"/>
    <x v="5"/>
    <x v="5"/>
    <s v="High"/>
    <s v="In Progress"/>
    <x v="2"/>
    <n v="93"/>
    <n v="2"/>
    <x v="334"/>
    <n v="2"/>
    <n v="5"/>
    <x v="1"/>
    <n v="2.1505376344086025"/>
    <x v="972"/>
  </r>
  <r>
    <s v="ROI05830"/>
    <s v="P33737"/>
    <d v="2026-06-16T00:00:00"/>
    <d v="2026-06-24T00:00:00"/>
    <x v="0"/>
    <x v="5"/>
    <x v="4"/>
    <s v="Urgent"/>
    <s v="Pending"/>
    <x v="3"/>
    <n v="295"/>
    <n v="2"/>
    <x v="198"/>
    <n v="8"/>
    <n v="5"/>
    <x v="0"/>
    <n v="0.67796610169491522"/>
    <x v="1837"/>
  </r>
  <r>
    <s v="ROI05831"/>
    <s v="P75318"/>
    <d v="2026-03-25T00:00:00"/>
    <d v="2026-03-31T00:00:00"/>
    <x v="0"/>
    <x v="5"/>
    <x v="2"/>
    <s v="High"/>
    <s v="In Progress"/>
    <x v="5"/>
    <n v="69"/>
    <n v="0"/>
    <x v="12"/>
    <n v="6"/>
    <n v="5"/>
    <x v="0"/>
    <n v="0"/>
    <x v="1153"/>
  </r>
  <r>
    <s v="ROI05832"/>
    <s v="P93024"/>
    <d v="2026-01-31T00:00:00"/>
    <d v="2026-02-10T00:00:00"/>
    <x v="3"/>
    <x v="4"/>
    <x v="3"/>
    <s v="Urgent"/>
    <s v="Completed"/>
    <x v="4"/>
    <n v="480"/>
    <n v="3"/>
    <x v="518"/>
    <n v="10"/>
    <n v="5"/>
    <x v="0"/>
    <n v="0.625"/>
    <x v="37"/>
  </r>
  <r>
    <s v="ROI05833"/>
    <s v="P80709"/>
    <d v="2026-03-08T00:00:00"/>
    <d v="2026-03-09T00:00:00"/>
    <x v="3"/>
    <x v="2"/>
    <x v="0"/>
    <s v="High"/>
    <s v="Completed"/>
    <x v="4"/>
    <n v="183"/>
    <n v="4"/>
    <x v="6"/>
    <n v="1"/>
    <n v="5"/>
    <x v="1"/>
    <n v="2.1857923497267762"/>
    <x v="617"/>
  </r>
  <r>
    <s v="ROI05834"/>
    <s v="P61089"/>
    <d v="2026-06-24T00:00:00"/>
    <d v="2026-06-28T00:00:00"/>
    <x v="2"/>
    <x v="4"/>
    <x v="2"/>
    <s v="Urgent"/>
    <s v="In Progress"/>
    <x v="4"/>
    <n v="76"/>
    <n v="0"/>
    <x v="12"/>
    <n v="4"/>
    <n v="5"/>
    <x v="1"/>
    <n v="0"/>
    <x v="147"/>
  </r>
  <r>
    <s v="ROI05835"/>
    <s v="P21058"/>
    <d v="2026-05-08T00:00:00"/>
    <d v="2026-05-11T00:00:00"/>
    <x v="0"/>
    <x v="1"/>
    <x v="3"/>
    <s v="High"/>
    <s v="Pending"/>
    <x v="0"/>
    <n v="492"/>
    <n v="0"/>
    <x v="12"/>
    <n v="3"/>
    <n v="5"/>
    <x v="1"/>
    <n v="0"/>
    <x v="426"/>
  </r>
  <r>
    <s v="ROI05836"/>
    <s v="P84166"/>
    <d v="2026-03-02T00:00:00"/>
    <d v="2026-03-09T00:00:00"/>
    <x v="0"/>
    <x v="1"/>
    <x v="2"/>
    <s v="Urgent"/>
    <s v="Completed"/>
    <x v="2"/>
    <n v="190"/>
    <n v="0"/>
    <x v="12"/>
    <n v="7"/>
    <n v="5"/>
    <x v="0"/>
    <n v="0"/>
    <x v="2320"/>
  </r>
  <r>
    <s v="ROI05837"/>
    <s v="P46993"/>
    <d v="2026-05-25T00:00:00"/>
    <d v="2026-05-26T00:00:00"/>
    <x v="2"/>
    <x v="3"/>
    <x v="0"/>
    <s v="High"/>
    <s v="Pending"/>
    <x v="4"/>
    <n v="277"/>
    <n v="2"/>
    <x v="268"/>
    <n v="1"/>
    <n v="5"/>
    <x v="1"/>
    <n v="0.72202166064981954"/>
    <x v="2300"/>
  </r>
  <r>
    <s v="ROI05838"/>
    <s v="P45268"/>
    <d v="2026-02-13T00:00:00"/>
    <d v="2026-02-16T00:00:00"/>
    <x v="1"/>
    <x v="5"/>
    <x v="1"/>
    <s v="Normal"/>
    <s v="In Progress"/>
    <x v="6"/>
    <n v="426"/>
    <n v="2"/>
    <x v="343"/>
    <n v="3"/>
    <n v="5"/>
    <x v="1"/>
    <n v="0.46948356807511737"/>
    <x v="362"/>
  </r>
  <r>
    <s v="ROI05839"/>
    <s v="P61476"/>
    <d v="2026-06-08T00:00:00"/>
    <d v="2026-06-11T00:00:00"/>
    <x v="3"/>
    <x v="0"/>
    <x v="1"/>
    <s v="Normal"/>
    <s v="Completed"/>
    <x v="7"/>
    <n v="348"/>
    <n v="2"/>
    <x v="285"/>
    <n v="3"/>
    <n v="5"/>
    <x v="1"/>
    <n v="0.57471264367816088"/>
    <x v="1124"/>
  </r>
  <r>
    <s v="ROI05840"/>
    <s v="P86748"/>
    <d v="2026-03-31T00:00:00"/>
    <d v="2026-04-02T00:00:00"/>
    <x v="1"/>
    <x v="0"/>
    <x v="7"/>
    <s v="High"/>
    <s v="Completed"/>
    <x v="1"/>
    <n v="160"/>
    <n v="1"/>
    <x v="402"/>
    <n v="2"/>
    <n v="5"/>
    <x v="1"/>
    <n v="0.625"/>
    <x v="1839"/>
  </r>
  <r>
    <s v="ROI05841"/>
    <s v="P82841"/>
    <d v="2026-02-13T00:00:00"/>
    <d v="2026-02-14T00:00:00"/>
    <x v="0"/>
    <x v="5"/>
    <x v="2"/>
    <s v="High"/>
    <s v="Pending"/>
    <x v="3"/>
    <n v="439"/>
    <n v="3"/>
    <x v="252"/>
    <n v="1"/>
    <n v="5"/>
    <x v="1"/>
    <n v="0.68337129840546695"/>
    <x v="2024"/>
  </r>
  <r>
    <s v="ROI05842"/>
    <s v="P76977"/>
    <d v="2026-01-14T00:00:00"/>
    <d v="2026-01-24T00:00:00"/>
    <x v="4"/>
    <x v="2"/>
    <x v="0"/>
    <s v="Urgent"/>
    <s v="In Progress"/>
    <x v="3"/>
    <n v="178"/>
    <n v="1"/>
    <x v="217"/>
    <n v="10"/>
    <n v="5"/>
    <x v="0"/>
    <n v="0.5617977528089888"/>
    <x v="744"/>
  </r>
  <r>
    <s v="ROI05843"/>
    <s v="P33801"/>
    <d v="2026-06-09T00:00:00"/>
    <d v="2026-06-13T00:00:00"/>
    <x v="3"/>
    <x v="4"/>
    <x v="7"/>
    <s v="Normal"/>
    <s v="Pending"/>
    <x v="7"/>
    <n v="23"/>
    <n v="0"/>
    <x v="12"/>
    <n v="4"/>
    <n v="5"/>
    <x v="1"/>
    <n v="0"/>
    <x v="839"/>
  </r>
  <r>
    <s v="ROI05844"/>
    <s v="P40738"/>
    <d v="2026-05-29T00:00:00"/>
    <d v="2026-06-05T00:00:00"/>
    <x v="3"/>
    <x v="0"/>
    <x v="0"/>
    <s v="Normal"/>
    <s v="In Progress"/>
    <x v="2"/>
    <n v="272"/>
    <n v="1"/>
    <x v="288"/>
    <n v="7"/>
    <n v="5"/>
    <x v="0"/>
    <n v="0.36764705882352938"/>
    <x v="2090"/>
  </r>
  <r>
    <s v="ROI05845"/>
    <s v="P60009"/>
    <d v="2026-03-05T00:00:00"/>
    <d v="2026-03-06T00:00:00"/>
    <x v="0"/>
    <x v="4"/>
    <x v="0"/>
    <s v="Normal"/>
    <s v="In Progress"/>
    <x v="0"/>
    <n v="400"/>
    <n v="0"/>
    <x v="12"/>
    <n v="1"/>
    <n v="5"/>
    <x v="1"/>
    <n v="0"/>
    <x v="872"/>
  </r>
  <r>
    <s v="ROI05846"/>
    <s v="P68807"/>
    <d v="2026-05-16T00:00:00"/>
    <d v="2026-05-21T00:00:00"/>
    <x v="4"/>
    <x v="5"/>
    <x v="1"/>
    <s v="Urgent"/>
    <s v="Pending"/>
    <x v="3"/>
    <n v="20"/>
    <n v="3"/>
    <x v="240"/>
    <n v="5"/>
    <n v="5"/>
    <x v="1"/>
    <n v="15"/>
    <x v="267"/>
  </r>
  <r>
    <s v="ROI05847"/>
    <s v="P79287"/>
    <d v="2026-04-12T00:00:00"/>
    <d v="2026-04-22T00:00:00"/>
    <x v="0"/>
    <x v="3"/>
    <x v="6"/>
    <s v="Normal"/>
    <s v="Pending"/>
    <x v="5"/>
    <n v="177"/>
    <n v="2"/>
    <x v="277"/>
    <n v="10"/>
    <n v="5"/>
    <x v="0"/>
    <n v="1.1299435028248588"/>
    <x v="2117"/>
  </r>
  <r>
    <s v="ROI05848"/>
    <s v="P68189"/>
    <d v="2026-01-02T00:00:00"/>
    <d v="2026-01-09T00:00:00"/>
    <x v="3"/>
    <x v="1"/>
    <x v="2"/>
    <s v="High"/>
    <s v="Completed"/>
    <x v="7"/>
    <n v="175"/>
    <n v="1"/>
    <x v="54"/>
    <n v="7"/>
    <n v="5"/>
    <x v="0"/>
    <n v="0.5714285714285714"/>
    <x v="566"/>
  </r>
  <r>
    <s v="ROI05849"/>
    <s v="P63477"/>
    <d v="2026-01-20T00:00:00"/>
    <d v="2026-01-29T00:00:00"/>
    <x v="1"/>
    <x v="5"/>
    <x v="2"/>
    <s v="High"/>
    <s v="In Progress"/>
    <x v="7"/>
    <n v="359"/>
    <n v="3"/>
    <x v="294"/>
    <n v="9"/>
    <n v="5"/>
    <x v="0"/>
    <n v="0.83565459610027859"/>
    <x v="2321"/>
  </r>
  <r>
    <s v="ROI05850"/>
    <s v="P21880"/>
    <d v="2026-05-19T00:00:00"/>
    <d v="2026-05-23T00:00:00"/>
    <x v="0"/>
    <x v="3"/>
    <x v="7"/>
    <s v="Normal"/>
    <s v="Pending"/>
    <x v="6"/>
    <n v="149"/>
    <n v="1"/>
    <x v="309"/>
    <n v="4"/>
    <n v="5"/>
    <x v="1"/>
    <n v="0.67114093959731547"/>
    <x v="2322"/>
  </r>
  <r>
    <s v="ROI05851"/>
    <s v="P97499"/>
    <d v="2026-06-25T00:00:00"/>
    <d v="2026-07-02T00:00:00"/>
    <x v="0"/>
    <x v="1"/>
    <x v="4"/>
    <s v="Normal"/>
    <s v="Completed"/>
    <x v="5"/>
    <n v="135"/>
    <n v="2"/>
    <x v="219"/>
    <n v="7"/>
    <n v="5"/>
    <x v="0"/>
    <n v="1.4814814814814816"/>
    <x v="196"/>
  </r>
  <r>
    <s v="ROI05852"/>
    <s v="P54058"/>
    <d v="2026-04-25T00:00:00"/>
    <d v="2026-04-26T00:00:00"/>
    <x v="1"/>
    <x v="3"/>
    <x v="6"/>
    <s v="Normal"/>
    <s v="In Progress"/>
    <x v="2"/>
    <n v="316"/>
    <n v="5"/>
    <x v="426"/>
    <n v="1"/>
    <n v="5"/>
    <x v="1"/>
    <n v="1.5822784810126582"/>
    <x v="2323"/>
  </r>
  <r>
    <s v="ROI05853"/>
    <s v="P29739"/>
    <d v="2026-03-27T00:00:00"/>
    <d v="2026-03-30T00:00:00"/>
    <x v="0"/>
    <x v="3"/>
    <x v="6"/>
    <s v="High"/>
    <s v="In Progress"/>
    <x v="3"/>
    <n v="440"/>
    <n v="5"/>
    <x v="254"/>
    <n v="3"/>
    <n v="5"/>
    <x v="1"/>
    <n v="1.1363636363636365"/>
    <x v="2324"/>
  </r>
  <r>
    <s v="ROI05854"/>
    <s v="P11798"/>
    <d v="2026-03-28T00:00:00"/>
    <d v="2026-04-03T00:00:00"/>
    <x v="1"/>
    <x v="2"/>
    <x v="0"/>
    <s v="High"/>
    <s v="Completed"/>
    <x v="1"/>
    <n v="167"/>
    <n v="3"/>
    <x v="197"/>
    <n v="6"/>
    <n v="5"/>
    <x v="0"/>
    <n v="1.7964071856287425"/>
    <x v="2325"/>
  </r>
  <r>
    <s v="ROI05855"/>
    <s v="P64652"/>
    <d v="2026-03-22T00:00:00"/>
    <d v="2026-03-31T00:00:00"/>
    <x v="1"/>
    <x v="3"/>
    <x v="7"/>
    <s v="Urgent"/>
    <s v="In Progress"/>
    <x v="2"/>
    <n v="455"/>
    <n v="3"/>
    <x v="370"/>
    <n v="9"/>
    <n v="5"/>
    <x v="0"/>
    <n v="0.65934065934065933"/>
    <x v="1551"/>
  </r>
  <r>
    <s v="ROI05856"/>
    <s v="P40078"/>
    <d v="2026-06-25T00:00:00"/>
    <d v="2026-07-05T00:00:00"/>
    <x v="2"/>
    <x v="4"/>
    <x v="4"/>
    <s v="Normal"/>
    <s v="Pending"/>
    <x v="1"/>
    <n v="63"/>
    <n v="0"/>
    <x v="12"/>
    <n v="10"/>
    <n v="5"/>
    <x v="0"/>
    <n v="0"/>
    <x v="1324"/>
  </r>
  <r>
    <s v="ROI05857"/>
    <s v="P21347"/>
    <d v="2026-03-20T00:00:00"/>
    <d v="2026-03-22T00:00:00"/>
    <x v="4"/>
    <x v="4"/>
    <x v="2"/>
    <s v="Normal"/>
    <s v="Pending"/>
    <x v="6"/>
    <n v="72"/>
    <n v="0"/>
    <x v="12"/>
    <n v="2"/>
    <n v="5"/>
    <x v="1"/>
    <n v="0"/>
    <x v="6"/>
  </r>
  <r>
    <s v="ROI05858"/>
    <s v="P69392"/>
    <d v="2026-04-29T00:00:00"/>
    <d v="2026-05-01T00:00:00"/>
    <x v="4"/>
    <x v="1"/>
    <x v="4"/>
    <s v="Urgent"/>
    <s v="In Progress"/>
    <x v="4"/>
    <n v="115"/>
    <n v="0"/>
    <x v="12"/>
    <n v="2"/>
    <n v="5"/>
    <x v="1"/>
    <n v="0"/>
    <x v="956"/>
  </r>
  <r>
    <s v="ROI05859"/>
    <s v="P57773"/>
    <d v="2026-03-05T00:00:00"/>
    <d v="2026-03-09T00:00:00"/>
    <x v="2"/>
    <x v="0"/>
    <x v="6"/>
    <s v="High"/>
    <s v="Completed"/>
    <x v="4"/>
    <n v="219"/>
    <n v="1"/>
    <x v="178"/>
    <n v="4"/>
    <n v="5"/>
    <x v="1"/>
    <n v="0.45662100456621002"/>
    <x v="424"/>
  </r>
  <r>
    <s v="ROI05860"/>
    <s v="P86463"/>
    <d v="2026-06-26T00:00:00"/>
    <d v="2026-06-30T00:00:00"/>
    <x v="3"/>
    <x v="0"/>
    <x v="4"/>
    <s v="Urgent"/>
    <s v="In Progress"/>
    <x v="4"/>
    <n v="395"/>
    <n v="3"/>
    <x v="276"/>
    <n v="4"/>
    <n v="5"/>
    <x v="1"/>
    <n v="0.75949367088607589"/>
    <x v="415"/>
  </r>
  <r>
    <s v="ROI05861"/>
    <s v="P33129"/>
    <d v="2026-06-18T00:00:00"/>
    <d v="2026-06-20T00:00:00"/>
    <x v="0"/>
    <x v="1"/>
    <x v="2"/>
    <s v="High"/>
    <s v="In Progress"/>
    <x v="0"/>
    <n v="448"/>
    <n v="4"/>
    <x v="174"/>
    <n v="2"/>
    <n v="5"/>
    <x v="1"/>
    <n v="0.89285714285714279"/>
    <x v="1102"/>
  </r>
  <r>
    <s v="ROI05862"/>
    <s v="P22311"/>
    <d v="2026-06-01T00:00:00"/>
    <d v="2026-06-08T00:00:00"/>
    <x v="2"/>
    <x v="4"/>
    <x v="3"/>
    <s v="High"/>
    <s v="Completed"/>
    <x v="6"/>
    <n v="115"/>
    <n v="4"/>
    <x v="351"/>
    <n v="7"/>
    <n v="5"/>
    <x v="0"/>
    <n v="3.4782608695652173"/>
    <x v="2326"/>
  </r>
  <r>
    <s v="ROI05863"/>
    <s v="P27657"/>
    <d v="2026-02-16T00:00:00"/>
    <d v="2026-02-17T00:00:00"/>
    <x v="3"/>
    <x v="2"/>
    <x v="3"/>
    <s v="High"/>
    <s v="Pending"/>
    <x v="2"/>
    <n v="458"/>
    <n v="5"/>
    <x v="239"/>
    <n v="1"/>
    <n v="5"/>
    <x v="1"/>
    <n v="1.0917030567685588"/>
    <x v="2327"/>
  </r>
  <r>
    <s v="ROI05864"/>
    <s v="P61384"/>
    <d v="2026-03-09T00:00:00"/>
    <d v="2026-03-16T00:00:00"/>
    <x v="0"/>
    <x v="1"/>
    <x v="6"/>
    <s v="High"/>
    <s v="Completed"/>
    <x v="5"/>
    <n v="443"/>
    <n v="5"/>
    <x v="425"/>
    <n v="7"/>
    <n v="5"/>
    <x v="0"/>
    <n v="1.1286681715575622"/>
    <x v="2328"/>
  </r>
  <r>
    <s v="ROI05865"/>
    <s v="P17540"/>
    <d v="2026-05-30T00:00:00"/>
    <d v="2026-06-03T00:00:00"/>
    <x v="0"/>
    <x v="5"/>
    <x v="6"/>
    <s v="Urgent"/>
    <s v="In Progress"/>
    <x v="7"/>
    <n v="219"/>
    <n v="0"/>
    <x v="12"/>
    <n v="4"/>
    <n v="5"/>
    <x v="1"/>
    <n v="0"/>
    <x v="424"/>
  </r>
  <r>
    <s v="ROI05866"/>
    <s v="P62869"/>
    <d v="2026-05-05T00:00:00"/>
    <d v="2026-05-13T00:00:00"/>
    <x v="2"/>
    <x v="0"/>
    <x v="6"/>
    <s v="High"/>
    <s v="Completed"/>
    <x v="2"/>
    <n v="327"/>
    <n v="1"/>
    <x v="393"/>
    <n v="8"/>
    <n v="5"/>
    <x v="0"/>
    <n v="0.3058103975535168"/>
    <x v="2329"/>
  </r>
  <r>
    <s v="ROI05867"/>
    <s v="P96804"/>
    <d v="2026-05-29T00:00:00"/>
    <d v="2026-06-02T00:00:00"/>
    <x v="3"/>
    <x v="5"/>
    <x v="0"/>
    <s v="High"/>
    <s v="Completed"/>
    <x v="2"/>
    <n v="30"/>
    <n v="2"/>
    <x v="188"/>
    <n v="4"/>
    <n v="5"/>
    <x v="1"/>
    <n v="6.666666666666667"/>
    <x v="213"/>
  </r>
  <r>
    <s v="ROI05868"/>
    <s v="P34229"/>
    <d v="2026-02-25T00:00:00"/>
    <d v="2026-03-05T00:00:00"/>
    <x v="0"/>
    <x v="4"/>
    <x v="6"/>
    <s v="Urgent"/>
    <s v="Completed"/>
    <x v="6"/>
    <n v="323"/>
    <n v="4"/>
    <x v="83"/>
    <n v="8"/>
    <n v="5"/>
    <x v="0"/>
    <n v="1.2383900928792571"/>
    <x v="1589"/>
  </r>
  <r>
    <s v="ROI05869"/>
    <s v="P13201"/>
    <d v="2026-04-12T00:00:00"/>
    <d v="2026-04-14T00:00:00"/>
    <x v="2"/>
    <x v="0"/>
    <x v="1"/>
    <s v="High"/>
    <s v="Completed"/>
    <x v="2"/>
    <n v="279"/>
    <n v="5"/>
    <x v="597"/>
    <n v="2"/>
    <n v="5"/>
    <x v="1"/>
    <n v="1.7921146953405016"/>
    <x v="2330"/>
  </r>
  <r>
    <s v="ROI05870"/>
    <s v="P74797"/>
    <d v="2026-04-03T00:00:00"/>
    <d v="2026-04-08T00:00:00"/>
    <x v="4"/>
    <x v="4"/>
    <x v="3"/>
    <s v="Urgent"/>
    <s v="Pending"/>
    <x v="6"/>
    <n v="335"/>
    <n v="3"/>
    <x v="93"/>
    <n v="5"/>
    <n v="5"/>
    <x v="1"/>
    <n v="0.89552238805970152"/>
    <x v="156"/>
  </r>
  <r>
    <s v="ROI05871"/>
    <s v="P88488"/>
    <d v="2026-01-07T00:00:00"/>
    <d v="2026-01-14T00:00:00"/>
    <x v="3"/>
    <x v="5"/>
    <x v="5"/>
    <s v="High"/>
    <s v="Pending"/>
    <x v="4"/>
    <n v="500"/>
    <n v="5"/>
    <x v="115"/>
    <n v="7"/>
    <n v="5"/>
    <x v="0"/>
    <n v="1"/>
    <x v="2331"/>
  </r>
  <r>
    <s v="ROI05872"/>
    <s v="P81942"/>
    <d v="2026-05-17T00:00:00"/>
    <d v="2026-05-18T00:00:00"/>
    <x v="3"/>
    <x v="1"/>
    <x v="1"/>
    <s v="Urgent"/>
    <s v="Pending"/>
    <x v="2"/>
    <n v="228"/>
    <n v="1"/>
    <x v="232"/>
    <n v="1"/>
    <n v="5"/>
    <x v="1"/>
    <n v="0.43859649122807015"/>
    <x v="1193"/>
  </r>
  <r>
    <s v="ROI05873"/>
    <s v="P94034"/>
    <d v="2026-03-10T00:00:00"/>
    <d v="2026-03-17T00:00:00"/>
    <x v="3"/>
    <x v="4"/>
    <x v="6"/>
    <s v="Urgent"/>
    <s v="Completed"/>
    <x v="6"/>
    <n v="33"/>
    <n v="0"/>
    <x v="12"/>
    <n v="7"/>
    <n v="5"/>
    <x v="0"/>
    <n v="0"/>
    <x v="1580"/>
  </r>
  <r>
    <s v="ROI05874"/>
    <s v="P89254"/>
    <d v="2026-02-24T00:00:00"/>
    <d v="2026-03-04T00:00:00"/>
    <x v="1"/>
    <x v="4"/>
    <x v="4"/>
    <s v="Urgent"/>
    <s v="Completed"/>
    <x v="2"/>
    <n v="366"/>
    <n v="0"/>
    <x v="12"/>
    <n v="8"/>
    <n v="5"/>
    <x v="0"/>
    <n v="0"/>
    <x v="1062"/>
  </r>
  <r>
    <s v="ROI05875"/>
    <s v="P93520"/>
    <d v="2026-04-01T00:00:00"/>
    <d v="2026-04-06T00:00:00"/>
    <x v="3"/>
    <x v="1"/>
    <x v="6"/>
    <s v="High"/>
    <s v="Pending"/>
    <x v="2"/>
    <n v="282"/>
    <n v="4"/>
    <x v="398"/>
    <n v="5"/>
    <n v="5"/>
    <x v="1"/>
    <n v="1.4184397163120568"/>
    <x v="1035"/>
  </r>
  <r>
    <s v="ROI05876"/>
    <s v="P14106"/>
    <d v="2026-01-03T00:00:00"/>
    <d v="2026-01-10T00:00:00"/>
    <x v="4"/>
    <x v="1"/>
    <x v="6"/>
    <s v="Urgent"/>
    <s v="In Progress"/>
    <x v="7"/>
    <n v="109"/>
    <n v="5"/>
    <x v="292"/>
    <n v="7"/>
    <n v="5"/>
    <x v="0"/>
    <n v="4.5871559633027523"/>
    <x v="2332"/>
  </r>
  <r>
    <s v="ROI05877"/>
    <s v="P29011"/>
    <d v="2026-06-08T00:00:00"/>
    <d v="2026-06-09T00:00:00"/>
    <x v="4"/>
    <x v="2"/>
    <x v="1"/>
    <s v="Urgent"/>
    <s v="In Progress"/>
    <x v="4"/>
    <n v="277"/>
    <n v="3"/>
    <x v="477"/>
    <n v="1"/>
    <n v="5"/>
    <x v="1"/>
    <n v="1.0830324909747291"/>
    <x v="2300"/>
  </r>
  <r>
    <s v="ROI05878"/>
    <s v="P92127"/>
    <d v="2026-03-27T00:00:00"/>
    <d v="2026-04-05T00:00:00"/>
    <x v="1"/>
    <x v="1"/>
    <x v="5"/>
    <s v="Urgent"/>
    <s v="In Progress"/>
    <x v="6"/>
    <n v="268"/>
    <n v="2"/>
    <x v="365"/>
    <n v="9"/>
    <n v="5"/>
    <x v="0"/>
    <n v="0.74626865671641784"/>
    <x v="641"/>
  </r>
  <r>
    <s v="ROI05879"/>
    <s v="P11450"/>
    <d v="2026-06-17T00:00:00"/>
    <d v="2026-06-21T00:00:00"/>
    <x v="1"/>
    <x v="2"/>
    <x v="6"/>
    <s v="Urgent"/>
    <s v="Pending"/>
    <x v="5"/>
    <n v="414"/>
    <n v="2"/>
    <x v="219"/>
    <n v="4"/>
    <n v="5"/>
    <x v="1"/>
    <n v="0.48309178743961351"/>
    <x v="1818"/>
  </r>
  <r>
    <s v="ROI05880"/>
    <s v="P46439"/>
    <d v="2026-05-14T00:00:00"/>
    <d v="2026-05-17T00:00:00"/>
    <x v="2"/>
    <x v="3"/>
    <x v="4"/>
    <s v="Urgent"/>
    <s v="Completed"/>
    <x v="4"/>
    <n v="302"/>
    <n v="2"/>
    <x v="501"/>
    <n v="3"/>
    <n v="5"/>
    <x v="1"/>
    <n v="0.66225165562913912"/>
    <x v="126"/>
  </r>
  <r>
    <s v="ROI05881"/>
    <s v="P28801"/>
    <d v="2026-05-13T00:00:00"/>
    <d v="2026-05-19T00:00:00"/>
    <x v="3"/>
    <x v="2"/>
    <x v="3"/>
    <s v="High"/>
    <s v="Pending"/>
    <x v="4"/>
    <n v="445"/>
    <n v="4"/>
    <x v="618"/>
    <n v="6"/>
    <n v="5"/>
    <x v="0"/>
    <n v="0.89887640449438211"/>
    <x v="937"/>
  </r>
  <r>
    <s v="ROI05882"/>
    <s v="P39877"/>
    <d v="2026-03-04T00:00:00"/>
    <d v="2026-03-13T00:00:00"/>
    <x v="4"/>
    <x v="2"/>
    <x v="4"/>
    <s v="High"/>
    <s v="In Progress"/>
    <x v="2"/>
    <n v="152"/>
    <n v="4"/>
    <x v="353"/>
    <n v="9"/>
    <n v="5"/>
    <x v="0"/>
    <n v="2.6315789473684208"/>
    <x v="1806"/>
  </r>
  <r>
    <s v="ROI05883"/>
    <s v="P90914"/>
    <d v="2026-05-19T00:00:00"/>
    <d v="2026-05-27T00:00:00"/>
    <x v="3"/>
    <x v="0"/>
    <x v="6"/>
    <s v="High"/>
    <s v="Pending"/>
    <x v="7"/>
    <n v="134"/>
    <n v="3"/>
    <x v="139"/>
    <n v="8"/>
    <n v="5"/>
    <x v="0"/>
    <n v="2.2388059701492535"/>
    <x v="1658"/>
  </r>
  <r>
    <s v="ROI05884"/>
    <s v="P97259"/>
    <d v="2026-05-01T00:00:00"/>
    <d v="2026-05-09T00:00:00"/>
    <x v="4"/>
    <x v="1"/>
    <x v="6"/>
    <s v="High"/>
    <s v="Pending"/>
    <x v="3"/>
    <n v="207"/>
    <n v="0"/>
    <x v="12"/>
    <n v="8"/>
    <n v="5"/>
    <x v="0"/>
    <n v="0"/>
    <x v="1627"/>
  </r>
  <r>
    <s v="ROI05885"/>
    <s v="P52956"/>
    <d v="2026-03-17T00:00:00"/>
    <d v="2026-03-20T00:00:00"/>
    <x v="0"/>
    <x v="1"/>
    <x v="2"/>
    <s v="Normal"/>
    <s v="Pending"/>
    <x v="2"/>
    <n v="427"/>
    <n v="2"/>
    <x v="33"/>
    <n v="3"/>
    <n v="5"/>
    <x v="1"/>
    <n v="0.46838407494145201"/>
    <x v="1149"/>
  </r>
  <r>
    <s v="ROI05886"/>
    <s v="P85714"/>
    <d v="2026-01-18T00:00:00"/>
    <d v="2026-01-26T00:00:00"/>
    <x v="2"/>
    <x v="2"/>
    <x v="4"/>
    <s v="Urgent"/>
    <s v="In Progress"/>
    <x v="5"/>
    <n v="155"/>
    <n v="1"/>
    <x v="195"/>
    <n v="8"/>
    <n v="5"/>
    <x v="0"/>
    <n v="0.64516129032258063"/>
    <x v="106"/>
  </r>
  <r>
    <s v="ROI05887"/>
    <s v="P39913"/>
    <d v="2026-01-05T00:00:00"/>
    <d v="2026-01-09T00:00:00"/>
    <x v="4"/>
    <x v="0"/>
    <x v="5"/>
    <s v="Normal"/>
    <s v="In Progress"/>
    <x v="2"/>
    <n v="340"/>
    <n v="1"/>
    <x v="303"/>
    <n v="4"/>
    <n v="5"/>
    <x v="1"/>
    <n v="0.29411764705882354"/>
    <x v="800"/>
  </r>
  <r>
    <s v="ROI05888"/>
    <s v="P76956"/>
    <d v="2026-04-01T00:00:00"/>
    <d v="2026-04-03T00:00:00"/>
    <x v="3"/>
    <x v="5"/>
    <x v="1"/>
    <s v="High"/>
    <s v="In Progress"/>
    <x v="5"/>
    <n v="395"/>
    <n v="1"/>
    <x v="3"/>
    <n v="2"/>
    <n v="5"/>
    <x v="1"/>
    <n v="0.25316455696202533"/>
    <x v="1821"/>
  </r>
  <r>
    <s v="ROI05889"/>
    <s v="P19557"/>
    <d v="2026-04-15T00:00:00"/>
    <d v="2026-04-20T00:00:00"/>
    <x v="3"/>
    <x v="3"/>
    <x v="3"/>
    <s v="Normal"/>
    <s v="Pending"/>
    <x v="6"/>
    <n v="229"/>
    <n v="1"/>
    <x v="120"/>
    <n v="5"/>
    <n v="5"/>
    <x v="1"/>
    <n v="0.43668122270742354"/>
    <x v="1560"/>
  </r>
  <r>
    <s v="ROI05890"/>
    <s v="P59347"/>
    <d v="2026-05-24T00:00:00"/>
    <d v="2026-05-31T00:00:00"/>
    <x v="1"/>
    <x v="2"/>
    <x v="7"/>
    <s v="Urgent"/>
    <s v="Completed"/>
    <x v="3"/>
    <n v="205"/>
    <n v="1"/>
    <x v="238"/>
    <n v="7"/>
    <n v="5"/>
    <x v="0"/>
    <n v="0.48780487804878048"/>
    <x v="716"/>
  </r>
  <r>
    <s v="ROI05891"/>
    <s v="P87393"/>
    <d v="2026-01-14T00:00:00"/>
    <d v="2026-01-22T00:00:00"/>
    <x v="1"/>
    <x v="2"/>
    <x v="4"/>
    <s v="High"/>
    <s v="In Progress"/>
    <x v="6"/>
    <n v="101"/>
    <n v="5"/>
    <x v="537"/>
    <n v="8"/>
    <n v="5"/>
    <x v="0"/>
    <n v="4.9504950495049505"/>
    <x v="1137"/>
  </r>
  <r>
    <s v="ROI05892"/>
    <s v="P90952"/>
    <d v="2026-05-22T00:00:00"/>
    <d v="2026-05-27T00:00:00"/>
    <x v="2"/>
    <x v="5"/>
    <x v="0"/>
    <s v="Normal"/>
    <s v="Pending"/>
    <x v="1"/>
    <n v="167"/>
    <n v="5"/>
    <x v="676"/>
    <n v="5"/>
    <n v="5"/>
    <x v="1"/>
    <n v="2.9940119760479043"/>
    <x v="836"/>
  </r>
  <r>
    <s v="ROI05893"/>
    <s v="P94868"/>
    <d v="2026-03-09T00:00:00"/>
    <d v="2026-03-19T00:00:00"/>
    <x v="1"/>
    <x v="0"/>
    <x v="6"/>
    <s v="High"/>
    <s v="Pending"/>
    <x v="3"/>
    <n v="213"/>
    <n v="5"/>
    <x v="561"/>
    <n v="10"/>
    <n v="5"/>
    <x v="0"/>
    <n v="2.3474178403755865"/>
    <x v="2333"/>
  </r>
  <r>
    <s v="ROI05894"/>
    <s v="P26944"/>
    <d v="2026-04-14T00:00:00"/>
    <d v="2026-04-18T00:00:00"/>
    <x v="1"/>
    <x v="2"/>
    <x v="4"/>
    <s v="Normal"/>
    <s v="In Progress"/>
    <x v="7"/>
    <n v="286"/>
    <n v="2"/>
    <x v="85"/>
    <n v="4"/>
    <n v="5"/>
    <x v="1"/>
    <n v="0.69930069930069927"/>
    <x v="1613"/>
  </r>
  <r>
    <s v="ROI05895"/>
    <s v="P81295"/>
    <d v="2026-06-27T00:00:00"/>
    <d v="2026-06-29T00:00:00"/>
    <x v="3"/>
    <x v="3"/>
    <x v="7"/>
    <s v="Urgent"/>
    <s v="Completed"/>
    <x v="3"/>
    <n v="368"/>
    <n v="4"/>
    <x v="233"/>
    <n v="2"/>
    <n v="5"/>
    <x v="1"/>
    <n v="1.0869565217391304"/>
    <x v="1557"/>
  </r>
  <r>
    <s v="ROI05896"/>
    <s v="P47663"/>
    <d v="2026-02-03T00:00:00"/>
    <d v="2026-02-08T00:00:00"/>
    <x v="1"/>
    <x v="1"/>
    <x v="3"/>
    <s v="Urgent"/>
    <s v="Completed"/>
    <x v="1"/>
    <n v="486"/>
    <n v="5"/>
    <x v="181"/>
    <n v="5"/>
    <n v="5"/>
    <x v="1"/>
    <n v="1.0288065843621399"/>
    <x v="2334"/>
  </r>
  <r>
    <s v="ROI05897"/>
    <s v="P43326"/>
    <d v="2026-04-26T00:00:00"/>
    <d v="2026-05-05T00:00:00"/>
    <x v="0"/>
    <x v="1"/>
    <x v="3"/>
    <s v="Normal"/>
    <s v="Completed"/>
    <x v="7"/>
    <n v="147"/>
    <n v="2"/>
    <x v="399"/>
    <n v="9"/>
    <n v="5"/>
    <x v="0"/>
    <n v="1.3605442176870748"/>
    <x v="1922"/>
  </r>
  <r>
    <s v="ROI05898"/>
    <s v="P27998"/>
    <d v="2026-06-02T00:00:00"/>
    <d v="2026-06-04T00:00:00"/>
    <x v="1"/>
    <x v="0"/>
    <x v="3"/>
    <s v="Urgent"/>
    <s v="In Progress"/>
    <x v="7"/>
    <n v="381"/>
    <n v="5"/>
    <x v="564"/>
    <n v="2"/>
    <n v="5"/>
    <x v="1"/>
    <n v="1.3123359580052494"/>
    <x v="902"/>
  </r>
  <r>
    <s v="ROI05899"/>
    <s v="P10970"/>
    <d v="2026-04-26T00:00:00"/>
    <d v="2026-05-02T00:00:00"/>
    <x v="4"/>
    <x v="2"/>
    <x v="6"/>
    <s v="Urgent"/>
    <s v="Completed"/>
    <x v="4"/>
    <n v="131"/>
    <n v="4"/>
    <x v="420"/>
    <n v="6"/>
    <n v="5"/>
    <x v="0"/>
    <n v="3.0534351145038165"/>
    <x v="192"/>
  </r>
  <r>
    <s v="ROI05900"/>
    <s v="P63527"/>
    <d v="2026-02-09T00:00:00"/>
    <d v="2026-02-17T00:00:00"/>
    <x v="1"/>
    <x v="2"/>
    <x v="0"/>
    <s v="Normal"/>
    <s v="Pending"/>
    <x v="7"/>
    <n v="340"/>
    <n v="2"/>
    <x v="270"/>
    <n v="8"/>
    <n v="5"/>
    <x v="0"/>
    <n v="0.58823529411764708"/>
    <x v="137"/>
  </r>
  <r>
    <s v="ROI05901"/>
    <s v="P94540"/>
    <d v="2026-01-29T00:00:00"/>
    <d v="2026-02-07T00:00:00"/>
    <x v="0"/>
    <x v="4"/>
    <x v="5"/>
    <s v="High"/>
    <s v="Pending"/>
    <x v="1"/>
    <n v="480"/>
    <n v="2"/>
    <x v="410"/>
    <n v="9"/>
    <n v="5"/>
    <x v="0"/>
    <n v="0.41666666666666669"/>
    <x v="2083"/>
  </r>
  <r>
    <s v="ROI05902"/>
    <s v="P26819"/>
    <d v="2026-05-20T00:00:00"/>
    <d v="2026-05-28T00:00:00"/>
    <x v="0"/>
    <x v="0"/>
    <x v="4"/>
    <s v="High"/>
    <s v="Pending"/>
    <x v="1"/>
    <n v="463"/>
    <n v="4"/>
    <x v="409"/>
    <n v="8"/>
    <n v="5"/>
    <x v="0"/>
    <n v="0.86393088552915775"/>
    <x v="2072"/>
  </r>
  <r>
    <s v="ROI05903"/>
    <s v="P85600"/>
    <d v="2026-05-30T00:00:00"/>
    <d v="2026-06-05T00:00:00"/>
    <x v="4"/>
    <x v="0"/>
    <x v="1"/>
    <s v="Normal"/>
    <s v="In Progress"/>
    <x v="3"/>
    <n v="187"/>
    <n v="4"/>
    <x v="394"/>
    <n v="6"/>
    <n v="5"/>
    <x v="0"/>
    <n v="2.1390374331550799"/>
    <x v="846"/>
  </r>
  <r>
    <s v="ROI05904"/>
    <s v="P73946"/>
    <d v="2026-04-07T00:00:00"/>
    <d v="2026-04-15T00:00:00"/>
    <x v="2"/>
    <x v="0"/>
    <x v="6"/>
    <s v="High"/>
    <s v="Completed"/>
    <x v="2"/>
    <n v="92"/>
    <n v="5"/>
    <x v="560"/>
    <n v="8"/>
    <n v="5"/>
    <x v="0"/>
    <n v="5.4347826086956523"/>
    <x v="1153"/>
  </r>
  <r>
    <s v="ROI05905"/>
    <s v="P62189"/>
    <d v="2026-02-04T00:00:00"/>
    <d v="2026-02-10T00:00:00"/>
    <x v="3"/>
    <x v="3"/>
    <x v="4"/>
    <s v="Urgent"/>
    <s v="In Progress"/>
    <x v="7"/>
    <n v="340"/>
    <n v="0"/>
    <x v="12"/>
    <n v="6"/>
    <n v="5"/>
    <x v="0"/>
    <n v="0"/>
    <x v="1646"/>
  </r>
  <r>
    <s v="ROI05906"/>
    <s v="P59431"/>
    <d v="2026-06-12T00:00:00"/>
    <d v="2026-06-20T00:00:00"/>
    <x v="0"/>
    <x v="5"/>
    <x v="0"/>
    <s v="Urgent"/>
    <s v="Completed"/>
    <x v="1"/>
    <n v="421"/>
    <n v="3"/>
    <x v="170"/>
    <n v="8"/>
    <n v="5"/>
    <x v="0"/>
    <n v="0.71258907363420432"/>
    <x v="343"/>
  </r>
  <r>
    <s v="ROI05907"/>
    <s v="P57815"/>
    <d v="2026-01-31T00:00:00"/>
    <d v="2026-02-08T00:00:00"/>
    <x v="4"/>
    <x v="4"/>
    <x v="5"/>
    <s v="High"/>
    <s v="In Progress"/>
    <x v="3"/>
    <n v="246"/>
    <n v="5"/>
    <x v="547"/>
    <n v="8"/>
    <n v="5"/>
    <x v="0"/>
    <n v="2.0325203252032518"/>
    <x v="858"/>
  </r>
  <r>
    <s v="ROI05908"/>
    <s v="P89485"/>
    <d v="2026-05-14T00:00:00"/>
    <d v="2026-05-19T00:00:00"/>
    <x v="1"/>
    <x v="5"/>
    <x v="2"/>
    <s v="High"/>
    <s v="Completed"/>
    <x v="0"/>
    <n v="253"/>
    <n v="1"/>
    <x v="8"/>
    <n v="5"/>
    <n v="5"/>
    <x v="1"/>
    <n v="0.39525691699604742"/>
    <x v="1716"/>
  </r>
  <r>
    <s v="ROI05909"/>
    <s v="P75604"/>
    <d v="2026-06-09T00:00:00"/>
    <d v="2026-06-16T00:00:00"/>
    <x v="1"/>
    <x v="3"/>
    <x v="0"/>
    <s v="High"/>
    <s v="In Progress"/>
    <x v="4"/>
    <n v="198"/>
    <n v="0"/>
    <x v="12"/>
    <n v="7"/>
    <n v="5"/>
    <x v="0"/>
    <n v="0"/>
    <x v="465"/>
  </r>
  <r>
    <s v="ROI05910"/>
    <s v="P82939"/>
    <d v="2026-02-23T00:00:00"/>
    <d v="2026-02-26T00:00:00"/>
    <x v="4"/>
    <x v="1"/>
    <x v="0"/>
    <s v="Normal"/>
    <s v="In Progress"/>
    <x v="0"/>
    <n v="318"/>
    <n v="1"/>
    <x v="245"/>
    <n v="3"/>
    <n v="5"/>
    <x v="1"/>
    <n v="0.31446540880503149"/>
    <x v="19"/>
  </r>
  <r>
    <s v="ROI05911"/>
    <s v="P68012"/>
    <d v="2026-03-30T00:00:00"/>
    <d v="2026-04-07T00:00:00"/>
    <x v="4"/>
    <x v="4"/>
    <x v="3"/>
    <s v="Urgent"/>
    <s v="In Progress"/>
    <x v="5"/>
    <n v="349"/>
    <n v="3"/>
    <x v="241"/>
    <n v="8"/>
    <n v="5"/>
    <x v="0"/>
    <n v="0.8595988538681949"/>
    <x v="2335"/>
  </r>
  <r>
    <s v="ROI05912"/>
    <s v="P46455"/>
    <d v="2026-04-19T00:00:00"/>
    <d v="2026-04-20T00:00:00"/>
    <x v="4"/>
    <x v="4"/>
    <x v="3"/>
    <s v="High"/>
    <s v="Completed"/>
    <x v="5"/>
    <n v="269"/>
    <n v="0"/>
    <x v="12"/>
    <n v="1"/>
    <n v="5"/>
    <x v="1"/>
    <n v="0"/>
    <x v="599"/>
  </r>
  <r>
    <s v="ROI05913"/>
    <s v="P96556"/>
    <d v="2026-03-02T00:00:00"/>
    <d v="2026-03-09T00:00:00"/>
    <x v="0"/>
    <x v="3"/>
    <x v="1"/>
    <s v="Normal"/>
    <s v="Completed"/>
    <x v="0"/>
    <n v="212"/>
    <n v="5"/>
    <x v="594"/>
    <n v="7"/>
    <n v="5"/>
    <x v="0"/>
    <n v="2.358490566037736"/>
    <x v="1118"/>
  </r>
  <r>
    <s v="ROI05914"/>
    <s v="P69327"/>
    <d v="2026-03-26T00:00:00"/>
    <d v="2026-04-01T00:00:00"/>
    <x v="1"/>
    <x v="0"/>
    <x v="7"/>
    <s v="Urgent"/>
    <s v="In Progress"/>
    <x v="3"/>
    <n v="87"/>
    <n v="3"/>
    <x v="147"/>
    <n v="6"/>
    <n v="5"/>
    <x v="0"/>
    <n v="3.4482758620689653"/>
    <x v="682"/>
  </r>
  <r>
    <s v="ROI05915"/>
    <s v="P59419"/>
    <d v="2026-03-31T00:00:00"/>
    <d v="2026-04-06T00:00:00"/>
    <x v="4"/>
    <x v="3"/>
    <x v="3"/>
    <s v="High"/>
    <s v="In Progress"/>
    <x v="1"/>
    <n v="239"/>
    <n v="4"/>
    <x v="23"/>
    <n v="6"/>
    <n v="5"/>
    <x v="0"/>
    <n v="1.6736401673640167"/>
    <x v="2336"/>
  </r>
  <r>
    <s v="ROI05916"/>
    <s v="P59419"/>
    <d v="2026-01-06T00:00:00"/>
    <d v="2026-01-09T00:00:00"/>
    <x v="3"/>
    <x v="0"/>
    <x v="2"/>
    <s v="Urgent"/>
    <s v="In Progress"/>
    <x v="0"/>
    <n v="58"/>
    <n v="2"/>
    <x v="130"/>
    <n v="3"/>
    <n v="5"/>
    <x v="1"/>
    <n v="3.4482758620689653"/>
    <x v="903"/>
  </r>
  <r>
    <s v="ROI05917"/>
    <s v="P97549"/>
    <d v="2026-01-26T00:00:00"/>
    <d v="2026-01-28T00:00:00"/>
    <x v="2"/>
    <x v="1"/>
    <x v="7"/>
    <s v="High"/>
    <s v="Completed"/>
    <x v="5"/>
    <n v="400"/>
    <n v="1"/>
    <x v="337"/>
    <n v="2"/>
    <n v="5"/>
    <x v="1"/>
    <n v="0.25"/>
    <x v="707"/>
  </r>
  <r>
    <s v="ROI05918"/>
    <s v="P84373"/>
    <d v="2026-05-10T00:00:00"/>
    <d v="2026-05-11T00:00:00"/>
    <x v="3"/>
    <x v="0"/>
    <x v="2"/>
    <s v="Urgent"/>
    <s v="In Progress"/>
    <x v="3"/>
    <n v="315"/>
    <n v="2"/>
    <x v="401"/>
    <n v="1"/>
    <n v="5"/>
    <x v="1"/>
    <n v="0.63492063492063489"/>
    <x v="1926"/>
  </r>
  <r>
    <s v="ROI05919"/>
    <s v="P56473"/>
    <d v="2026-05-27T00:00:00"/>
    <d v="2026-05-28T00:00:00"/>
    <x v="2"/>
    <x v="4"/>
    <x v="7"/>
    <s v="High"/>
    <s v="Pending"/>
    <x v="2"/>
    <n v="286"/>
    <n v="1"/>
    <x v="287"/>
    <n v="1"/>
    <n v="5"/>
    <x v="1"/>
    <n v="0.34965034965034963"/>
    <x v="1218"/>
  </r>
  <r>
    <s v="ROI05920"/>
    <s v="P34844"/>
    <d v="2026-01-20T00:00:00"/>
    <d v="2026-01-22T00:00:00"/>
    <x v="1"/>
    <x v="4"/>
    <x v="5"/>
    <s v="High"/>
    <s v="Pending"/>
    <x v="1"/>
    <n v="286"/>
    <n v="0"/>
    <x v="12"/>
    <n v="2"/>
    <n v="5"/>
    <x v="1"/>
    <n v="0"/>
    <x v="981"/>
  </r>
  <r>
    <s v="ROI05921"/>
    <s v="P18326"/>
    <d v="2026-02-25T00:00:00"/>
    <d v="2026-03-04T00:00:00"/>
    <x v="0"/>
    <x v="2"/>
    <x v="2"/>
    <s v="High"/>
    <s v="Pending"/>
    <x v="2"/>
    <n v="364"/>
    <n v="1"/>
    <x v="75"/>
    <n v="7"/>
    <n v="5"/>
    <x v="0"/>
    <n v="0.27472527472527475"/>
    <x v="522"/>
  </r>
  <r>
    <s v="ROI05922"/>
    <s v="P29308"/>
    <d v="2026-05-15T00:00:00"/>
    <d v="2026-05-20T00:00:00"/>
    <x v="2"/>
    <x v="4"/>
    <x v="1"/>
    <s v="Normal"/>
    <s v="Completed"/>
    <x v="3"/>
    <n v="144"/>
    <n v="5"/>
    <x v="428"/>
    <n v="5"/>
    <n v="5"/>
    <x v="1"/>
    <n v="3.4722222222222223"/>
    <x v="569"/>
  </r>
  <r>
    <s v="ROI05923"/>
    <s v="P21105"/>
    <d v="2026-04-24T00:00:00"/>
    <d v="2026-04-29T00:00:00"/>
    <x v="0"/>
    <x v="0"/>
    <x v="3"/>
    <s v="High"/>
    <s v="Pending"/>
    <x v="1"/>
    <n v="74"/>
    <n v="0"/>
    <x v="12"/>
    <n v="5"/>
    <n v="5"/>
    <x v="1"/>
    <n v="0"/>
    <x v="1165"/>
  </r>
  <r>
    <s v="ROI05924"/>
    <s v="P96196"/>
    <d v="2026-04-27T00:00:00"/>
    <d v="2026-05-05T00:00:00"/>
    <x v="4"/>
    <x v="3"/>
    <x v="3"/>
    <s v="Urgent"/>
    <s v="Completed"/>
    <x v="2"/>
    <n v="61"/>
    <n v="3"/>
    <x v="176"/>
    <n v="8"/>
    <n v="5"/>
    <x v="0"/>
    <n v="4.918032786885246"/>
    <x v="798"/>
  </r>
  <r>
    <s v="ROI05925"/>
    <s v="P54574"/>
    <d v="2026-01-05T00:00:00"/>
    <d v="2026-01-13T00:00:00"/>
    <x v="1"/>
    <x v="3"/>
    <x v="0"/>
    <s v="High"/>
    <s v="Pending"/>
    <x v="7"/>
    <n v="202"/>
    <n v="5"/>
    <x v="193"/>
    <n v="8"/>
    <n v="5"/>
    <x v="0"/>
    <n v="2.4752475247524752"/>
    <x v="2119"/>
  </r>
  <r>
    <s v="ROI05926"/>
    <s v="P86594"/>
    <d v="2026-04-18T00:00:00"/>
    <d v="2026-04-28T00:00:00"/>
    <x v="3"/>
    <x v="3"/>
    <x v="7"/>
    <s v="High"/>
    <s v="In Progress"/>
    <x v="4"/>
    <n v="240"/>
    <n v="2"/>
    <x v="352"/>
    <n v="10"/>
    <n v="5"/>
    <x v="0"/>
    <n v="0.83333333333333337"/>
    <x v="16"/>
  </r>
  <r>
    <s v="ROI05927"/>
    <s v="P81178"/>
    <d v="2026-02-27T00:00:00"/>
    <d v="2026-03-07T00:00:00"/>
    <x v="0"/>
    <x v="0"/>
    <x v="2"/>
    <s v="High"/>
    <s v="In Progress"/>
    <x v="5"/>
    <n v="158"/>
    <n v="2"/>
    <x v="116"/>
    <n v="8"/>
    <n v="5"/>
    <x v="0"/>
    <n v="1.2658227848101267"/>
    <x v="351"/>
  </r>
  <r>
    <s v="ROI05928"/>
    <s v="P26746"/>
    <d v="2026-02-12T00:00:00"/>
    <d v="2026-02-18T00:00:00"/>
    <x v="0"/>
    <x v="3"/>
    <x v="6"/>
    <s v="Normal"/>
    <s v="Pending"/>
    <x v="5"/>
    <n v="394"/>
    <n v="0"/>
    <x v="12"/>
    <n v="6"/>
    <n v="5"/>
    <x v="0"/>
    <n v="0"/>
    <x v="895"/>
  </r>
  <r>
    <s v="ROI05929"/>
    <s v="P73942"/>
    <d v="2026-03-21T00:00:00"/>
    <d v="2026-03-30T00:00:00"/>
    <x v="1"/>
    <x v="0"/>
    <x v="1"/>
    <s v="Urgent"/>
    <s v="Pending"/>
    <x v="7"/>
    <n v="106"/>
    <n v="3"/>
    <x v="224"/>
    <n v="9"/>
    <n v="5"/>
    <x v="0"/>
    <n v="2.8301886792452833"/>
    <x v="1955"/>
  </r>
  <r>
    <s v="ROI05930"/>
    <s v="P28249"/>
    <d v="2026-01-29T00:00:00"/>
    <d v="2026-02-07T00:00:00"/>
    <x v="4"/>
    <x v="5"/>
    <x v="5"/>
    <s v="High"/>
    <s v="Pending"/>
    <x v="6"/>
    <n v="373"/>
    <n v="1"/>
    <x v="309"/>
    <n v="9"/>
    <n v="5"/>
    <x v="0"/>
    <n v="0.26809651474530832"/>
    <x v="2279"/>
  </r>
  <r>
    <s v="ROI05931"/>
    <s v="P21252"/>
    <d v="2026-01-26T00:00:00"/>
    <d v="2026-02-04T00:00:00"/>
    <x v="0"/>
    <x v="0"/>
    <x v="2"/>
    <s v="Normal"/>
    <s v="Pending"/>
    <x v="6"/>
    <n v="77"/>
    <n v="5"/>
    <x v="534"/>
    <n v="9"/>
    <n v="5"/>
    <x v="0"/>
    <n v="6.4935064935064926"/>
    <x v="2057"/>
  </r>
  <r>
    <s v="ROI05932"/>
    <s v="P17518"/>
    <d v="2026-02-22T00:00:00"/>
    <d v="2026-02-26T00:00:00"/>
    <x v="3"/>
    <x v="3"/>
    <x v="7"/>
    <s v="Normal"/>
    <s v="In Progress"/>
    <x v="3"/>
    <n v="256"/>
    <n v="5"/>
    <x v="96"/>
    <n v="4"/>
    <n v="5"/>
    <x v="1"/>
    <n v="1.953125"/>
    <x v="534"/>
  </r>
  <r>
    <s v="ROI05933"/>
    <s v="P93070"/>
    <d v="2026-03-04T00:00:00"/>
    <d v="2026-03-13T00:00:00"/>
    <x v="3"/>
    <x v="2"/>
    <x v="0"/>
    <s v="Urgent"/>
    <s v="Pending"/>
    <x v="2"/>
    <n v="28"/>
    <n v="0"/>
    <x v="12"/>
    <n v="9"/>
    <n v="5"/>
    <x v="0"/>
    <n v="0"/>
    <x v="1431"/>
  </r>
  <r>
    <s v="ROI05934"/>
    <s v="P77751"/>
    <d v="2026-06-05T00:00:00"/>
    <d v="2026-06-15T00:00:00"/>
    <x v="2"/>
    <x v="3"/>
    <x v="1"/>
    <s v="Normal"/>
    <s v="In Progress"/>
    <x v="4"/>
    <n v="183"/>
    <n v="1"/>
    <x v="326"/>
    <n v="10"/>
    <n v="5"/>
    <x v="0"/>
    <n v="0.54644808743169404"/>
    <x v="2337"/>
  </r>
  <r>
    <s v="ROI05935"/>
    <s v="P98506"/>
    <d v="2026-04-01T00:00:00"/>
    <d v="2026-04-03T00:00:00"/>
    <x v="0"/>
    <x v="3"/>
    <x v="4"/>
    <s v="Normal"/>
    <s v="Pending"/>
    <x v="3"/>
    <n v="97"/>
    <n v="2"/>
    <x v="140"/>
    <n v="2"/>
    <n v="5"/>
    <x v="1"/>
    <n v="2.0618556701030926"/>
    <x v="2039"/>
  </r>
  <r>
    <s v="ROI05936"/>
    <s v="P80179"/>
    <d v="2026-03-16T00:00:00"/>
    <d v="2026-03-23T00:00:00"/>
    <x v="4"/>
    <x v="4"/>
    <x v="7"/>
    <s v="High"/>
    <s v="In Progress"/>
    <x v="5"/>
    <n v="455"/>
    <n v="2"/>
    <x v="186"/>
    <n v="7"/>
    <n v="5"/>
    <x v="0"/>
    <n v="0.43956043956043955"/>
    <x v="1563"/>
  </r>
  <r>
    <s v="ROI05937"/>
    <s v="P98461"/>
    <d v="2026-01-06T00:00:00"/>
    <d v="2026-01-07T00:00:00"/>
    <x v="0"/>
    <x v="2"/>
    <x v="0"/>
    <s v="High"/>
    <s v="Completed"/>
    <x v="3"/>
    <n v="202"/>
    <n v="3"/>
    <x v="234"/>
    <n v="1"/>
    <n v="5"/>
    <x v="1"/>
    <n v="1.4851485148514851"/>
    <x v="1614"/>
  </r>
  <r>
    <s v="ROI05938"/>
    <s v="P69799"/>
    <d v="2026-03-29T00:00:00"/>
    <d v="2026-04-08T00:00:00"/>
    <x v="1"/>
    <x v="4"/>
    <x v="3"/>
    <s v="Urgent"/>
    <s v="In Progress"/>
    <x v="3"/>
    <n v="430"/>
    <n v="2"/>
    <x v="1"/>
    <n v="10"/>
    <n v="5"/>
    <x v="0"/>
    <n v="0.46511627906976744"/>
    <x v="154"/>
  </r>
  <r>
    <s v="ROI05939"/>
    <s v="P39552"/>
    <d v="2026-02-17T00:00:00"/>
    <d v="2026-02-18T00:00:00"/>
    <x v="3"/>
    <x v="5"/>
    <x v="4"/>
    <s v="Urgent"/>
    <s v="Completed"/>
    <x v="4"/>
    <n v="254"/>
    <n v="5"/>
    <x v="427"/>
    <n v="1"/>
    <n v="5"/>
    <x v="1"/>
    <n v="1.9685039370078741"/>
    <x v="987"/>
  </r>
  <r>
    <s v="ROI05940"/>
    <s v="P71485"/>
    <d v="2026-01-09T00:00:00"/>
    <d v="2026-01-10T00:00:00"/>
    <x v="2"/>
    <x v="1"/>
    <x v="3"/>
    <s v="Urgent"/>
    <s v="In Progress"/>
    <x v="5"/>
    <n v="338"/>
    <n v="2"/>
    <x v="133"/>
    <n v="1"/>
    <n v="5"/>
    <x v="1"/>
    <n v="0.59171597633136097"/>
    <x v="2088"/>
  </r>
  <r>
    <s v="ROI05941"/>
    <s v="P20178"/>
    <d v="2026-01-29T00:00:00"/>
    <d v="2026-02-08T00:00:00"/>
    <x v="1"/>
    <x v="2"/>
    <x v="6"/>
    <s v="High"/>
    <s v="Completed"/>
    <x v="0"/>
    <n v="499"/>
    <n v="0"/>
    <x v="12"/>
    <n v="10"/>
    <n v="5"/>
    <x v="0"/>
    <n v="0"/>
    <x v="2338"/>
  </r>
  <r>
    <s v="ROI05942"/>
    <s v="P40674"/>
    <d v="2026-05-19T00:00:00"/>
    <d v="2026-05-23T00:00:00"/>
    <x v="2"/>
    <x v="3"/>
    <x v="2"/>
    <s v="High"/>
    <s v="Completed"/>
    <x v="2"/>
    <n v="201"/>
    <n v="5"/>
    <x v="477"/>
    <n v="4"/>
    <n v="5"/>
    <x v="1"/>
    <n v="2.4875621890547266"/>
    <x v="2171"/>
  </r>
  <r>
    <s v="ROI05943"/>
    <s v="P99156"/>
    <d v="2026-05-29T00:00:00"/>
    <d v="2026-06-02T00:00:00"/>
    <x v="4"/>
    <x v="5"/>
    <x v="7"/>
    <s v="High"/>
    <s v="Pending"/>
    <x v="1"/>
    <n v="272"/>
    <n v="4"/>
    <x v="526"/>
    <n v="4"/>
    <n v="5"/>
    <x v="1"/>
    <n v="1.4705882352941175"/>
    <x v="408"/>
  </r>
  <r>
    <s v="ROI05944"/>
    <s v="P31773"/>
    <d v="2026-02-02T00:00:00"/>
    <d v="2026-02-06T00:00:00"/>
    <x v="2"/>
    <x v="2"/>
    <x v="6"/>
    <s v="High"/>
    <s v="Completed"/>
    <x v="5"/>
    <n v="320"/>
    <n v="1"/>
    <x v="303"/>
    <n v="4"/>
    <n v="5"/>
    <x v="1"/>
    <n v="0.3125"/>
    <x v="1839"/>
  </r>
  <r>
    <s v="ROI05945"/>
    <s v="P85384"/>
    <d v="2026-04-23T00:00:00"/>
    <d v="2026-05-02T00:00:00"/>
    <x v="4"/>
    <x v="5"/>
    <x v="5"/>
    <s v="Normal"/>
    <s v="Pending"/>
    <x v="1"/>
    <n v="389"/>
    <n v="0"/>
    <x v="12"/>
    <n v="9"/>
    <n v="5"/>
    <x v="0"/>
    <n v="0"/>
    <x v="1812"/>
  </r>
  <r>
    <s v="ROI05946"/>
    <s v="P72423"/>
    <d v="2026-04-23T00:00:00"/>
    <d v="2026-04-30T00:00:00"/>
    <x v="4"/>
    <x v="2"/>
    <x v="2"/>
    <s v="Normal"/>
    <s v="Completed"/>
    <x v="5"/>
    <n v="110"/>
    <n v="2"/>
    <x v="352"/>
    <n v="7"/>
    <n v="5"/>
    <x v="0"/>
    <n v="1.8181818181818181"/>
    <x v="1201"/>
  </r>
  <r>
    <s v="ROI05947"/>
    <s v="P99143"/>
    <d v="2026-06-04T00:00:00"/>
    <d v="2026-06-14T00:00:00"/>
    <x v="2"/>
    <x v="2"/>
    <x v="6"/>
    <s v="Urgent"/>
    <s v="Completed"/>
    <x v="7"/>
    <n v="201"/>
    <n v="1"/>
    <x v="438"/>
    <n v="10"/>
    <n v="5"/>
    <x v="0"/>
    <n v="0.49751243781094528"/>
    <x v="1526"/>
  </r>
  <r>
    <s v="ROI05948"/>
    <s v="P27012"/>
    <d v="2026-02-14T00:00:00"/>
    <d v="2026-02-24T00:00:00"/>
    <x v="2"/>
    <x v="5"/>
    <x v="5"/>
    <s v="High"/>
    <s v="In Progress"/>
    <x v="3"/>
    <n v="247"/>
    <n v="3"/>
    <x v="510"/>
    <n v="10"/>
    <n v="5"/>
    <x v="0"/>
    <n v="1.214574898785425"/>
    <x v="2136"/>
  </r>
  <r>
    <s v="ROI05949"/>
    <s v="P21856"/>
    <d v="2026-04-05T00:00:00"/>
    <d v="2026-04-13T00:00:00"/>
    <x v="4"/>
    <x v="0"/>
    <x v="0"/>
    <s v="High"/>
    <s v="In Progress"/>
    <x v="3"/>
    <n v="190"/>
    <n v="3"/>
    <x v="200"/>
    <n v="8"/>
    <n v="5"/>
    <x v="0"/>
    <n v="1.5789473684210527"/>
    <x v="2050"/>
  </r>
  <r>
    <s v="ROI05950"/>
    <s v="P90116"/>
    <d v="2026-04-22T00:00:00"/>
    <d v="2026-04-29T00:00:00"/>
    <x v="2"/>
    <x v="0"/>
    <x v="6"/>
    <s v="High"/>
    <s v="Pending"/>
    <x v="7"/>
    <n v="119"/>
    <n v="0"/>
    <x v="12"/>
    <n v="7"/>
    <n v="5"/>
    <x v="0"/>
    <n v="0"/>
    <x v="639"/>
  </r>
  <r>
    <s v="ROI05951"/>
    <s v="P83097"/>
    <d v="2026-03-30T00:00:00"/>
    <d v="2026-03-31T00:00:00"/>
    <x v="3"/>
    <x v="5"/>
    <x v="7"/>
    <s v="Normal"/>
    <s v="In Progress"/>
    <x v="7"/>
    <n v="201"/>
    <n v="1"/>
    <x v="264"/>
    <n v="1"/>
    <n v="5"/>
    <x v="1"/>
    <n v="0.49751243781094528"/>
    <x v="778"/>
  </r>
  <r>
    <s v="ROI05952"/>
    <s v="P27569"/>
    <d v="2026-06-30T00:00:00"/>
    <d v="2026-07-02T00:00:00"/>
    <x v="4"/>
    <x v="4"/>
    <x v="5"/>
    <s v="High"/>
    <s v="In Progress"/>
    <x v="2"/>
    <n v="177"/>
    <n v="3"/>
    <x v="498"/>
    <n v="2"/>
    <n v="5"/>
    <x v="1"/>
    <n v="1.6949152542372881"/>
    <x v="357"/>
  </r>
  <r>
    <s v="ROI05953"/>
    <s v="P67285"/>
    <d v="2026-02-12T00:00:00"/>
    <d v="2026-02-19T00:00:00"/>
    <x v="1"/>
    <x v="5"/>
    <x v="2"/>
    <s v="Urgent"/>
    <s v="Pending"/>
    <x v="1"/>
    <n v="153"/>
    <n v="2"/>
    <x v="385"/>
    <n v="7"/>
    <n v="5"/>
    <x v="0"/>
    <n v="1.3071895424836601"/>
    <x v="672"/>
  </r>
  <r>
    <s v="ROI05954"/>
    <s v="P14308"/>
    <d v="2026-03-17T00:00:00"/>
    <d v="2026-03-21T00:00:00"/>
    <x v="2"/>
    <x v="2"/>
    <x v="4"/>
    <s v="Normal"/>
    <s v="Pending"/>
    <x v="2"/>
    <n v="165"/>
    <n v="1"/>
    <x v="161"/>
    <n v="4"/>
    <n v="5"/>
    <x v="1"/>
    <n v="0.60606060606060608"/>
    <x v="771"/>
  </r>
  <r>
    <s v="ROI05955"/>
    <s v="P40653"/>
    <d v="2026-04-26T00:00:00"/>
    <d v="2026-05-02T00:00:00"/>
    <x v="0"/>
    <x v="2"/>
    <x v="7"/>
    <s v="High"/>
    <s v="Completed"/>
    <x v="0"/>
    <n v="493"/>
    <n v="2"/>
    <x v="200"/>
    <n v="6"/>
    <n v="5"/>
    <x v="0"/>
    <n v="0.40567951318458417"/>
    <x v="1482"/>
  </r>
  <r>
    <s v="ROI05956"/>
    <s v="P26759"/>
    <d v="2026-06-30T00:00:00"/>
    <d v="2026-07-03T00:00:00"/>
    <x v="2"/>
    <x v="1"/>
    <x v="1"/>
    <s v="High"/>
    <s v="In Progress"/>
    <x v="0"/>
    <n v="304"/>
    <n v="4"/>
    <x v="347"/>
    <n v="3"/>
    <n v="5"/>
    <x v="1"/>
    <n v="1.3157894736842104"/>
    <x v="2339"/>
  </r>
  <r>
    <s v="ROI05957"/>
    <s v="P42708"/>
    <d v="2026-06-11T00:00:00"/>
    <d v="2026-06-13T00:00:00"/>
    <x v="1"/>
    <x v="1"/>
    <x v="7"/>
    <s v="High"/>
    <s v="In Progress"/>
    <x v="4"/>
    <n v="112"/>
    <n v="1"/>
    <x v="187"/>
    <n v="2"/>
    <n v="5"/>
    <x v="1"/>
    <n v="0.89285714285714279"/>
    <x v="111"/>
  </r>
  <r>
    <s v="ROI05958"/>
    <s v="P89993"/>
    <d v="2026-03-23T00:00:00"/>
    <d v="2026-03-25T00:00:00"/>
    <x v="2"/>
    <x v="0"/>
    <x v="4"/>
    <s v="High"/>
    <s v="Pending"/>
    <x v="5"/>
    <n v="71"/>
    <n v="0"/>
    <x v="12"/>
    <n v="2"/>
    <n v="5"/>
    <x v="1"/>
    <n v="0"/>
    <x v="805"/>
  </r>
  <r>
    <s v="ROI05959"/>
    <s v="P69959"/>
    <d v="2026-05-26T00:00:00"/>
    <d v="2026-05-27T00:00:00"/>
    <x v="2"/>
    <x v="2"/>
    <x v="4"/>
    <s v="Normal"/>
    <s v="In Progress"/>
    <x v="1"/>
    <n v="481"/>
    <n v="1"/>
    <x v="59"/>
    <n v="1"/>
    <n v="5"/>
    <x v="1"/>
    <n v="0.20790020790020791"/>
    <x v="536"/>
  </r>
  <r>
    <s v="ROI05960"/>
    <s v="P83361"/>
    <d v="2026-01-31T00:00:00"/>
    <d v="2026-02-10T00:00:00"/>
    <x v="0"/>
    <x v="4"/>
    <x v="3"/>
    <s v="Urgent"/>
    <s v="In Progress"/>
    <x v="5"/>
    <n v="244"/>
    <n v="3"/>
    <x v="599"/>
    <n v="10"/>
    <n v="5"/>
    <x v="0"/>
    <n v="1.2295081967213115"/>
    <x v="893"/>
  </r>
  <r>
    <s v="ROI05961"/>
    <s v="P54755"/>
    <d v="2026-03-01T00:00:00"/>
    <d v="2026-03-06T00:00:00"/>
    <x v="2"/>
    <x v="3"/>
    <x v="3"/>
    <s v="Normal"/>
    <s v="In Progress"/>
    <x v="1"/>
    <n v="46"/>
    <n v="0"/>
    <x v="12"/>
    <n v="5"/>
    <n v="5"/>
    <x v="1"/>
    <n v="0"/>
    <x v="1478"/>
  </r>
  <r>
    <s v="ROI05962"/>
    <s v="P47608"/>
    <d v="2026-06-01T00:00:00"/>
    <d v="2026-06-09T00:00:00"/>
    <x v="0"/>
    <x v="2"/>
    <x v="2"/>
    <s v="Urgent"/>
    <s v="Completed"/>
    <x v="6"/>
    <n v="173"/>
    <n v="3"/>
    <x v="194"/>
    <n v="8"/>
    <n v="5"/>
    <x v="0"/>
    <n v="1.7341040462427744"/>
    <x v="2340"/>
  </r>
  <r>
    <s v="ROI05963"/>
    <s v="P59037"/>
    <d v="2026-01-04T00:00:00"/>
    <d v="2026-01-09T00:00:00"/>
    <x v="3"/>
    <x v="0"/>
    <x v="5"/>
    <s v="Normal"/>
    <s v="Pending"/>
    <x v="5"/>
    <n v="474"/>
    <n v="5"/>
    <x v="590"/>
    <n v="5"/>
    <n v="5"/>
    <x v="1"/>
    <n v="1.0548523206751055"/>
    <x v="269"/>
  </r>
  <r>
    <s v="ROI05964"/>
    <s v="P89700"/>
    <d v="2026-04-17T00:00:00"/>
    <d v="2026-04-25T00:00:00"/>
    <x v="4"/>
    <x v="4"/>
    <x v="1"/>
    <s v="Urgent"/>
    <s v="Completed"/>
    <x v="5"/>
    <n v="284"/>
    <n v="1"/>
    <x v="546"/>
    <n v="8"/>
    <n v="5"/>
    <x v="0"/>
    <n v="0.35211267605633806"/>
    <x v="805"/>
  </r>
  <r>
    <s v="ROI05965"/>
    <s v="P10677"/>
    <d v="2026-02-25T00:00:00"/>
    <d v="2026-03-06T00:00:00"/>
    <x v="1"/>
    <x v="4"/>
    <x v="6"/>
    <s v="Urgent"/>
    <s v="Pending"/>
    <x v="0"/>
    <n v="233"/>
    <n v="1"/>
    <x v="362"/>
    <n v="9"/>
    <n v="5"/>
    <x v="0"/>
    <n v="0.42918454935622319"/>
    <x v="2341"/>
  </r>
  <r>
    <s v="ROI05966"/>
    <s v="P69388"/>
    <d v="2026-05-24T00:00:00"/>
    <d v="2026-06-01T00:00:00"/>
    <x v="2"/>
    <x v="5"/>
    <x v="3"/>
    <s v="Normal"/>
    <s v="In Progress"/>
    <x v="2"/>
    <n v="94"/>
    <n v="3"/>
    <x v="390"/>
    <n v="8"/>
    <n v="5"/>
    <x v="0"/>
    <n v="3.1914893617021276"/>
    <x v="223"/>
  </r>
  <r>
    <s v="ROI05967"/>
    <s v="P10867"/>
    <d v="2026-01-05T00:00:00"/>
    <d v="2026-01-11T00:00:00"/>
    <x v="0"/>
    <x v="5"/>
    <x v="4"/>
    <s v="Normal"/>
    <s v="Completed"/>
    <x v="5"/>
    <n v="462"/>
    <n v="1"/>
    <x v="268"/>
    <n v="6"/>
    <n v="5"/>
    <x v="0"/>
    <n v="0.21645021645021645"/>
    <x v="32"/>
  </r>
  <r>
    <s v="ROI05968"/>
    <s v="P84921"/>
    <d v="2026-06-19T00:00:00"/>
    <d v="2026-06-21T00:00:00"/>
    <x v="0"/>
    <x v="5"/>
    <x v="0"/>
    <s v="Urgent"/>
    <s v="Pending"/>
    <x v="5"/>
    <n v="403"/>
    <n v="3"/>
    <x v="32"/>
    <n v="2"/>
    <n v="5"/>
    <x v="1"/>
    <n v="0.74441687344913154"/>
    <x v="256"/>
  </r>
  <r>
    <s v="ROI05969"/>
    <s v="P49202"/>
    <d v="2026-02-06T00:00:00"/>
    <d v="2026-02-07T00:00:00"/>
    <x v="1"/>
    <x v="3"/>
    <x v="5"/>
    <s v="Normal"/>
    <s v="In Progress"/>
    <x v="5"/>
    <n v="370"/>
    <n v="4"/>
    <x v="468"/>
    <n v="1"/>
    <n v="5"/>
    <x v="1"/>
    <n v="1.0810810810810811"/>
    <x v="1032"/>
  </r>
  <r>
    <s v="ROI05970"/>
    <s v="P21335"/>
    <d v="2026-04-18T00:00:00"/>
    <d v="2026-04-22T00:00:00"/>
    <x v="4"/>
    <x v="5"/>
    <x v="5"/>
    <s v="Normal"/>
    <s v="Completed"/>
    <x v="1"/>
    <n v="498"/>
    <n v="4"/>
    <x v="167"/>
    <n v="4"/>
    <n v="5"/>
    <x v="1"/>
    <n v="0.80321285140562237"/>
    <x v="2221"/>
  </r>
  <r>
    <s v="ROI05971"/>
    <s v="P89849"/>
    <d v="2026-03-06T00:00:00"/>
    <d v="2026-03-09T00:00:00"/>
    <x v="4"/>
    <x v="1"/>
    <x v="3"/>
    <s v="High"/>
    <s v="Pending"/>
    <x v="3"/>
    <n v="350"/>
    <n v="3"/>
    <x v="194"/>
    <n v="3"/>
    <n v="5"/>
    <x v="1"/>
    <n v="0.85714285714285721"/>
    <x v="2170"/>
  </r>
  <r>
    <s v="ROI05972"/>
    <s v="P15984"/>
    <d v="2026-04-29T00:00:00"/>
    <d v="2026-05-03T00:00:00"/>
    <x v="2"/>
    <x v="4"/>
    <x v="3"/>
    <s v="Normal"/>
    <s v="Completed"/>
    <x v="7"/>
    <n v="205"/>
    <n v="4"/>
    <x v="467"/>
    <n v="4"/>
    <n v="5"/>
    <x v="1"/>
    <n v="1.9512195121951219"/>
    <x v="373"/>
  </r>
  <r>
    <s v="ROI05973"/>
    <s v="P20474"/>
    <d v="2026-03-12T00:00:00"/>
    <d v="2026-03-13T00:00:00"/>
    <x v="2"/>
    <x v="3"/>
    <x v="4"/>
    <s v="Urgent"/>
    <s v="In Progress"/>
    <x v="3"/>
    <n v="475"/>
    <n v="1"/>
    <x v="8"/>
    <n v="1"/>
    <n v="5"/>
    <x v="1"/>
    <n v="0.21052631578947367"/>
    <x v="884"/>
  </r>
  <r>
    <s v="ROI05974"/>
    <s v="P17019"/>
    <d v="2026-06-21T00:00:00"/>
    <d v="2026-06-29T00:00:00"/>
    <x v="1"/>
    <x v="4"/>
    <x v="3"/>
    <s v="High"/>
    <s v="Completed"/>
    <x v="2"/>
    <n v="105"/>
    <n v="0"/>
    <x v="12"/>
    <n v="8"/>
    <n v="5"/>
    <x v="0"/>
    <n v="0"/>
    <x v="2342"/>
  </r>
  <r>
    <s v="ROI05975"/>
    <s v="P22218"/>
    <d v="2026-01-19T00:00:00"/>
    <d v="2026-01-28T00:00:00"/>
    <x v="1"/>
    <x v="1"/>
    <x v="3"/>
    <s v="High"/>
    <s v="Completed"/>
    <x v="1"/>
    <n v="478"/>
    <n v="2"/>
    <x v="388"/>
    <n v="9"/>
    <n v="5"/>
    <x v="0"/>
    <n v="0.41841004184100417"/>
    <x v="2343"/>
  </r>
  <r>
    <s v="ROI05976"/>
    <s v="P69547"/>
    <d v="2026-06-11T00:00:00"/>
    <d v="2026-06-12T00:00:00"/>
    <x v="4"/>
    <x v="0"/>
    <x v="5"/>
    <s v="Normal"/>
    <s v="Completed"/>
    <x v="7"/>
    <n v="76"/>
    <n v="2"/>
    <x v="13"/>
    <n v="1"/>
    <n v="5"/>
    <x v="1"/>
    <n v="2.6315789473684208"/>
    <x v="316"/>
  </r>
  <r>
    <s v="ROI05977"/>
    <s v="P82722"/>
    <d v="2026-02-15T00:00:00"/>
    <d v="2026-02-25T00:00:00"/>
    <x v="1"/>
    <x v="5"/>
    <x v="3"/>
    <s v="High"/>
    <s v="Completed"/>
    <x v="5"/>
    <n v="327"/>
    <n v="2"/>
    <x v="429"/>
    <n v="10"/>
    <n v="5"/>
    <x v="0"/>
    <n v="0.6116207951070336"/>
    <x v="1498"/>
  </r>
  <r>
    <s v="ROI05978"/>
    <s v="P17712"/>
    <d v="2026-06-27T00:00:00"/>
    <d v="2026-06-28T00:00:00"/>
    <x v="2"/>
    <x v="2"/>
    <x v="5"/>
    <s v="Urgent"/>
    <s v="Completed"/>
    <x v="5"/>
    <n v="391"/>
    <n v="2"/>
    <x v="510"/>
    <n v="1"/>
    <n v="5"/>
    <x v="1"/>
    <n v="0.51150895140664965"/>
    <x v="148"/>
  </r>
  <r>
    <s v="ROI05979"/>
    <s v="P20596"/>
    <d v="2026-05-04T00:00:00"/>
    <d v="2026-05-14T00:00:00"/>
    <x v="4"/>
    <x v="4"/>
    <x v="1"/>
    <s v="High"/>
    <s v="Completed"/>
    <x v="4"/>
    <n v="390"/>
    <n v="3"/>
    <x v="70"/>
    <n v="10"/>
    <n v="5"/>
    <x v="0"/>
    <n v="0.76923076923076927"/>
    <x v="327"/>
  </r>
  <r>
    <s v="ROI05980"/>
    <s v="P16479"/>
    <d v="2026-02-07T00:00:00"/>
    <d v="2026-02-15T00:00:00"/>
    <x v="1"/>
    <x v="5"/>
    <x v="5"/>
    <s v="Normal"/>
    <s v="Pending"/>
    <x v="3"/>
    <n v="467"/>
    <n v="1"/>
    <x v="546"/>
    <n v="8"/>
    <n v="5"/>
    <x v="0"/>
    <n v="0.21413276231263384"/>
    <x v="1424"/>
  </r>
  <r>
    <s v="ROI05981"/>
    <s v="P60671"/>
    <d v="2026-02-22T00:00:00"/>
    <d v="2026-02-23T00:00:00"/>
    <x v="0"/>
    <x v="3"/>
    <x v="5"/>
    <s v="Normal"/>
    <s v="In Progress"/>
    <x v="3"/>
    <n v="500"/>
    <n v="0"/>
    <x v="12"/>
    <n v="1"/>
    <n v="5"/>
    <x v="1"/>
    <n v="0"/>
    <x v="2344"/>
  </r>
  <r>
    <s v="ROI05982"/>
    <s v="P81918"/>
    <d v="2026-01-23T00:00:00"/>
    <d v="2026-01-24T00:00:00"/>
    <x v="1"/>
    <x v="3"/>
    <x v="5"/>
    <s v="Urgent"/>
    <s v="In Progress"/>
    <x v="2"/>
    <n v="199"/>
    <n v="3"/>
    <x v="271"/>
    <n v="1"/>
    <n v="5"/>
    <x v="1"/>
    <n v="1.5075376884422109"/>
    <x v="329"/>
  </r>
  <r>
    <s v="ROI05983"/>
    <s v="P84400"/>
    <d v="2026-06-11T00:00:00"/>
    <d v="2026-06-18T00:00:00"/>
    <x v="0"/>
    <x v="3"/>
    <x v="0"/>
    <s v="Urgent"/>
    <s v="In Progress"/>
    <x v="7"/>
    <n v="193"/>
    <n v="1"/>
    <x v="232"/>
    <n v="7"/>
    <n v="5"/>
    <x v="0"/>
    <n v="0.5181347150259068"/>
    <x v="1187"/>
  </r>
  <r>
    <s v="ROI05984"/>
    <s v="P59640"/>
    <d v="2026-04-24T00:00:00"/>
    <d v="2026-04-26T00:00:00"/>
    <x v="4"/>
    <x v="4"/>
    <x v="0"/>
    <s v="Urgent"/>
    <s v="Pending"/>
    <x v="0"/>
    <n v="416"/>
    <n v="0"/>
    <x v="12"/>
    <n v="2"/>
    <n v="5"/>
    <x v="1"/>
    <n v="0"/>
    <x v="1036"/>
  </r>
  <r>
    <s v="ROI05985"/>
    <s v="P99134"/>
    <d v="2026-03-15T00:00:00"/>
    <d v="2026-03-20T00:00:00"/>
    <x v="1"/>
    <x v="4"/>
    <x v="4"/>
    <s v="High"/>
    <s v="In Progress"/>
    <x v="5"/>
    <n v="298"/>
    <n v="0"/>
    <x v="12"/>
    <n v="5"/>
    <n v="5"/>
    <x v="1"/>
    <n v="0"/>
    <x v="2131"/>
  </r>
  <r>
    <s v="ROI05986"/>
    <s v="P60013"/>
    <d v="2026-01-21T00:00:00"/>
    <d v="2026-01-30T00:00:00"/>
    <x v="1"/>
    <x v="2"/>
    <x v="5"/>
    <s v="Urgent"/>
    <s v="Pending"/>
    <x v="5"/>
    <n v="419"/>
    <n v="2"/>
    <x v="139"/>
    <n v="9"/>
    <n v="5"/>
    <x v="0"/>
    <n v="0.47732696897374705"/>
    <x v="2101"/>
  </r>
  <r>
    <s v="ROI05987"/>
    <s v="P90035"/>
    <d v="2026-03-07T00:00:00"/>
    <d v="2026-03-08T00:00:00"/>
    <x v="4"/>
    <x v="4"/>
    <x v="4"/>
    <s v="High"/>
    <s v="In Progress"/>
    <x v="6"/>
    <n v="353"/>
    <n v="5"/>
    <x v="237"/>
    <n v="1"/>
    <n v="5"/>
    <x v="1"/>
    <n v="1.41643059490085"/>
    <x v="1820"/>
  </r>
  <r>
    <s v="ROI05988"/>
    <s v="P84862"/>
    <d v="2026-02-25T00:00:00"/>
    <d v="2026-03-04T00:00:00"/>
    <x v="1"/>
    <x v="0"/>
    <x v="7"/>
    <s v="Normal"/>
    <s v="Pending"/>
    <x v="1"/>
    <n v="349"/>
    <n v="3"/>
    <x v="110"/>
    <n v="7"/>
    <n v="5"/>
    <x v="0"/>
    <n v="0.8595988538681949"/>
    <x v="2345"/>
  </r>
  <r>
    <s v="ROI05989"/>
    <s v="P92329"/>
    <d v="2026-03-01T00:00:00"/>
    <d v="2026-03-04T00:00:00"/>
    <x v="4"/>
    <x v="3"/>
    <x v="4"/>
    <s v="High"/>
    <s v="Completed"/>
    <x v="4"/>
    <n v="432"/>
    <n v="5"/>
    <x v="5"/>
    <n v="3"/>
    <n v="5"/>
    <x v="1"/>
    <n v="1.1574074074074074"/>
    <x v="1851"/>
  </r>
  <r>
    <s v="ROI05990"/>
    <s v="P57859"/>
    <d v="2026-05-15T00:00:00"/>
    <d v="2026-05-16T00:00:00"/>
    <x v="1"/>
    <x v="4"/>
    <x v="5"/>
    <s v="High"/>
    <s v="Completed"/>
    <x v="2"/>
    <n v="419"/>
    <n v="1"/>
    <x v="91"/>
    <n v="1"/>
    <n v="5"/>
    <x v="1"/>
    <n v="0.23866348448687352"/>
    <x v="2346"/>
  </r>
  <r>
    <s v="ROI05991"/>
    <s v="P59257"/>
    <d v="2026-02-19T00:00:00"/>
    <d v="2026-03-01T00:00:00"/>
    <x v="4"/>
    <x v="5"/>
    <x v="7"/>
    <s v="High"/>
    <s v="In Progress"/>
    <x v="1"/>
    <n v="335"/>
    <n v="1"/>
    <x v="444"/>
    <n v="10"/>
    <n v="5"/>
    <x v="0"/>
    <n v="0.29850746268656719"/>
    <x v="407"/>
  </r>
  <r>
    <s v="ROI05992"/>
    <s v="P19986"/>
    <d v="2026-06-25T00:00:00"/>
    <d v="2026-07-04T00:00:00"/>
    <x v="4"/>
    <x v="2"/>
    <x v="7"/>
    <s v="High"/>
    <s v="In Progress"/>
    <x v="4"/>
    <n v="454"/>
    <n v="5"/>
    <x v="352"/>
    <n v="9"/>
    <n v="5"/>
    <x v="0"/>
    <n v="1.1013215859030838"/>
    <x v="1523"/>
  </r>
  <r>
    <s v="ROI05993"/>
    <s v="P72162"/>
    <d v="2026-03-19T00:00:00"/>
    <d v="2026-03-27T00:00:00"/>
    <x v="4"/>
    <x v="2"/>
    <x v="4"/>
    <s v="Normal"/>
    <s v="In Progress"/>
    <x v="2"/>
    <n v="66"/>
    <n v="0"/>
    <x v="12"/>
    <n v="8"/>
    <n v="5"/>
    <x v="0"/>
    <n v="0"/>
    <x v="247"/>
  </r>
  <r>
    <s v="ROI05994"/>
    <s v="P15001"/>
    <d v="2026-02-27T00:00:00"/>
    <d v="2026-03-08T00:00:00"/>
    <x v="2"/>
    <x v="1"/>
    <x v="1"/>
    <s v="Urgent"/>
    <s v="In Progress"/>
    <x v="6"/>
    <n v="155"/>
    <n v="2"/>
    <x v="501"/>
    <n v="9"/>
    <n v="5"/>
    <x v="0"/>
    <n v="1.2903225806451613"/>
    <x v="1421"/>
  </r>
  <r>
    <s v="ROI05995"/>
    <s v="P80830"/>
    <d v="2026-04-12T00:00:00"/>
    <d v="2026-04-15T00:00:00"/>
    <x v="4"/>
    <x v="4"/>
    <x v="4"/>
    <s v="Urgent"/>
    <s v="Pending"/>
    <x v="4"/>
    <n v="366"/>
    <n v="5"/>
    <x v="677"/>
    <n v="3"/>
    <n v="5"/>
    <x v="1"/>
    <n v="1.3661202185792349"/>
    <x v="15"/>
  </r>
  <r>
    <s v="ROI05996"/>
    <s v="P37884"/>
    <d v="2026-06-20T00:00:00"/>
    <d v="2026-06-23T00:00:00"/>
    <x v="4"/>
    <x v="5"/>
    <x v="4"/>
    <s v="Normal"/>
    <s v="Completed"/>
    <x v="0"/>
    <n v="264"/>
    <n v="4"/>
    <x v="154"/>
    <n v="3"/>
    <n v="5"/>
    <x v="1"/>
    <n v="1.5151515151515151"/>
    <x v="250"/>
  </r>
  <r>
    <s v="ROI05997"/>
    <s v="P63706"/>
    <d v="2026-04-02T00:00:00"/>
    <d v="2026-04-06T00:00:00"/>
    <x v="1"/>
    <x v="5"/>
    <x v="5"/>
    <s v="Urgent"/>
    <s v="In Progress"/>
    <x v="6"/>
    <n v="283"/>
    <n v="0"/>
    <x v="12"/>
    <n v="4"/>
    <n v="5"/>
    <x v="1"/>
    <n v="0"/>
    <x v="2347"/>
  </r>
  <r>
    <s v="ROI05998"/>
    <s v="P17435"/>
    <d v="2026-02-02T00:00:00"/>
    <d v="2026-02-05T00:00:00"/>
    <x v="4"/>
    <x v="4"/>
    <x v="2"/>
    <s v="High"/>
    <s v="Completed"/>
    <x v="1"/>
    <n v="61"/>
    <n v="0"/>
    <x v="12"/>
    <n v="3"/>
    <n v="5"/>
    <x v="1"/>
    <n v="0"/>
    <x v="255"/>
  </r>
  <r>
    <s v="ROI05999"/>
    <s v="P13701"/>
    <d v="2026-03-14T00:00:00"/>
    <d v="2026-03-19T00:00:00"/>
    <x v="2"/>
    <x v="0"/>
    <x v="1"/>
    <s v="High"/>
    <s v="Completed"/>
    <x v="4"/>
    <n v="157"/>
    <n v="4"/>
    <x v="148"/>
    <n v="5"/>
    <n v="5"/>
    <x v="1"/>
    <n v="2.547770700636943"/>
    <x v="801"/>
  </r>
  <r>
    <s v="ROI06000"/>
    <s v="P22795"/>
    <d v="2026-04-19T00:00:00"/>
    <d v="2026-04-29T00:00:00"/>
    <x v="0"/>
    <x v="5"/>
    <x v="2"/>
    <s v="Urgent"/>
    <s v="Pending"/>
    <x v="1"/>
    <n v="198"/>
    <n v="1"/>
    <x v="546"/>
    <n v="10"/>
    <n v="5"/>
    <x v="0"/>
    <n v="0.50505050505050508"/>
    <x v="1929"/>
  </r>
  <r>
    <s v="ROI06001"/>
    <s v="P57404"/>
    <d v="2026-06-25T00:00:00"/>
    <d v="2026-07-03T00:00:00"/>
    <x v="1"/>
    <x v="4"/>
    <x v="3"/>
    <s v="Normal"/>
    <s v="Completed"/>
    <x v="0"/>
    <n v="474"/>
    <n v="5"/>
    <x v="93"/>
    <n v="8"/>
    <n v="5"/>
    <x v="0"/>
    <n v="1.0548523206751055"/>
    <x v="168"/>
  </r>
  <r>
    <s v="ROI06002"/>
    <s v="P47197"/>
    <d v="2026-06-01T00:00:00"/>
    <d v="2026-06-03T00:00:00"/>
    <x v="2"/>
    <x v="5"/>
    <x v="2"/>
    <s v="Urgent"/>
    <s v="Pending"/>
    <x v="3"/>
    <n v="226"/>
    <n v="5"/>
    <x v="231"/>
    <n v="2"/>
    <n v="5"/>
    <x v="1"/>
    <n v="2.2123893805309733"/>
    <x v="394"/>
  </r>
  <r>
    <s v="ROI06003"/>
    <s v="P40040"/>
    <d v="2026-03-27T00:00:00"/>
    <d v="2026-03-30T00:00:00"/>
    <x v="0"/>
    <x v="3"/>
    <x v="4"/>
    <s v="Normal"/>
    <s v="In Progress"/>
    <x v="5"/>
    <n v="224"/>
    <n v="3"/>
    <x v="57"/>
    <n v="3"/>
    <n v="5"/>
    <x v="1"/>
    <n v="1.3392857142857142"/>
    <x v="208"/>
  </r>
  <r>
    <s v="ROI06004"/>
    <s v="P75764"/>
    <d v="2026-02-25T00:00:00"/>
    <d v="2026-02-28T00:00:00"/>
    <x v="4"/>
    <x v="5"/>
    <x v="1"/>
    <s v="High"/>
    <s v="In Progress"/>
    <x v="7"/>
    <n v="256"/>
    <n v="0"/>
    <x v="12"/>
    <n v="3"/>
    <n v="5"/>
    <x v="1"/>
    <n v="0"/>
    <x v="2348"/>
  </r>
  <r>
    <s v="ROI06005"/>
    <s v="P42889"/>
    <d v="2026-06-30T00:00:00"/>
    <d v="2026-07-02T00:00:00"/>
    <x v="4"/>
    <x v="5"/>
    <x v="0"/>
    <s v="Normal"/>
    <s v="In Progress"/>
    <x v="6"/>
    <n v="309"/>
    <n v="1"/>
    <x v="402"/>
    <n v="2"/>
    <n v="5"/>
    <x v="1"/>
    <n v="0.3236245954692557"/>
    <x v="2349"/>
  </r>
  <r>
    <s v="ROI06006"/>
    <s v="P71251"/>
    <d v="2026-01-21T00:00:00"/>
    <d v="2026-01-23T00:00:00"/>
    <x v="4"/>
    <x v="4"/>
    <x v="7"/>
    <s v="High"/>
    <s v="In Progress"/>
    <x v="2"/>
    <n v="164"/>
    <n v="3"/>
    <x v="350"/>
    <n v="2"/>
    <n v="5"/>
    <x v="1"/>
    <n v="1.8292682926829267"/>
    <x v="78"/>
  </r>
  <r>
    <s v="ROI06007"/>
    <s v="P35966"/>
    <d v="2026-03-10T00:00:00"/>
    <d v="2026-03-18T00:00:00"/>
    <x v="2"/>
    <x v="4"/>
    <x v="4"/>
    <s v="High"/>
    <s v="In Progress"/>
    <x v="3"/>
    <n v="180"/>
    <n v="1"/>
    <x v="44"/>
    <n v="8"/>
    <n v="5"/>
    <x v="0"/>
    <n v="0.55555555555555558"/>
    <x v="904"/>
  </r>
  <r>
    <s v="ROI06008"/>
    <s v="P16659"/>
    <d v="2026-03-30T00:00:00"/>
    <d v="2026-04-04T00:00:00"/>
    <x v="0"/>
    <x v="3"/>
    <x v="0"/>
    <s v="Normal"/>
    <s v="In Progress"/>
    <x v="7"/>
    <n v="477"/>
    <n v="4"/>
    <x v="33"/>
    <n v="5"/>
    <n v="5"/>
    <x v="1"/>
    <n v="0.83857442348008393"/>
    <x v="674"/>
  </r>
  <r>
    <s v="ROI06009"/>
    <s v="P11289"/>
    <d v="2026-04-13T00:00:00"/>
    <d v="2026-04-21T00:00:00"/>
    <x v="3"/>
    <x v="5"/>
    <x v="7"/>
    <s v="Normal"/>
    <s v="In Progress"/>
    <x v="6"/>
    <n v="468"/>
    <n v="4"/>
    <x v="58"/>
    <n v="8"/>
    <n v="5"/>
    <x v="0"/>
    <n v="0.85470085470085477"/>
    <x v="1687"/>
  </r>
  <r>
    <s v="ROI06010"/>
    <s v="P21969"/>
    <d v="2026-05-26T00:00:00"/>
    <d v="2026-05-29T00:00:00"/>
    <x v="0"/>
    <x v="1"/>
    <x v="2"/>
    <s v="Urgent"/>
    <s v="Completed"/>
    <x v="7"/>
    <n v="137"/>
    <n v="1"/>
    <x v="456"/>
    <n v="3"/>
    <n v="5"/>
    <x v="1"/>
    <n v="0.72992700729927007"/>
    <x v="1654"/>
  </r>
  <r>
    <s v="ROI06011"/>
    <s v="P94789"/>
    <d v="2026-06-26T00:00:00"/>
    <d v="2026-07-01T00:00:00"/>
    <x v="2"/>
    <x v="2"/>
    <x v="3"/>
    <s v="Normal"/>
    <s v="Completed"/>
    <x v="4"/>
    <n v="491"/>
    <n v="2"/>
    <x v="25"/>
    <n v="5"/>
    <n v="5"/>
    <x v="1"/>
    <n v="0.40733197556008144"/>
    <x v="1274"/>
  </r>
  <r>
    <s v="ROI06012"/>
    <s v="P42380"/>
    <d v="2026-05-20T00:00:00"/>
    <d v="2026-05-30T00:00:00"/>
    <x v="3"/>
    <x v="0"/>
    <x v="3"/>
    <s v="Urgent"/>
    <s v="Pending"/>
    <x v="5"/>
    <n v="288"/>
    <n v="1"/>
    <x v="168"/>
    <n v="10"/>
    <n v="5"/>
    <x v="0"/>
    <n v="0.34722222222222221"/>
    <x v="569"/>
  </r>
  <r>
    <s v="ROI06013"/>
    <s v="P92724"/>
    <d v="2026-01-26T00:00:00"/>
    <d v="2026-01-27T00:00:00"/>
    <x v="3"/>
    <x v="1"/>
    <x v="7"/>
    <s v="Normal"/>
    <s v="Completed"/>
    <x v="3"/>
    <n v="398"/>
    <n v="1"/>
    <x v="34"/>
    <n v="1"/>
    <n v="5"/>
    <x v="1"/>
    <n v="0.25125628140703515"/>
    <x v="2022"/>
  </r>
  <r>
    <s v="ROI06014"/>
    <s v="P39006"/>
    <d v="2026-04-21T00:00:00"/>
    <d v="2026-04-26T00:00:00"/>
    <x v="2"/>
    <x v="4"/>
    <x v="6"/>
    <s v="Normal"/>
    <s v="Pending"/>
    <x v="4"/>
    <n v="173"/>
    <n v="0"/>
    <x v="12"/>
    <n v="5"/>
    <n v="5"/>
    <x v="1"/>
    <n v="0"/>
    <x v="84"/>
  </r>
  <r>
    <s v="ROI06015"/>
    <s v="P82484"/>
    <d v="2026-02-11T00:00:00"/>
    <d v="2026-02-18T00:00:00"/>
    <x v="2"/>
    <x v="4"/>
    <x v="7"/>
    <s v="Normal"/>
    <s v="In Progress"/>
    <x v="4"/>
    <n v="353"/>
    <n v="1"/>
    <x v="205"/>
    <n v="7"/>
    <n v="5"/>
    <x v="0"/>
    <n v="0.28328611898016998"/>
    <x v="563"/>
  </r>
  <r>
    <s v="ROI06016"/>
    <s v="P52426"/>
    <d v="2026-04-26T00:00:00"/>
    <d v="2026-04-29T00:00:00"/>
    <x v="4"/>
    <x v="4"/>
    <x v="2"/>
    <s v="Normal"/>
    <s v="Completed"/>
    <x v="0"/>
    <n v="358"/>
    <n v="1"/>
    <x v="77"/>
    <n v="3"/>
    <n v="5"/>
    <x v="1"/>
    <n v="0.27932960893854747"/>
    <x v="2350"/>
  </r>
  <r>
    <s v="ROI06017"/>
    <s v="P78345"/>
    <d v="2026-06-28T00:00:00"/>
    <d v="2026-07-05T00:00:00"/>
    <x v="0"/>
    <x v="1"/>
    <x v="4"/>
    <s v="Urgent"/>
    <s v="Pending"/>
    <x v="5"/>
    <n v="282"/>
    <n v="1"/>
    <x v="287"/>
    <n v="7"/>
    <n v="5"/>
    <x v="0"/>
    <n v="0.3546099290780142"/>
    <x v="125"/>
  </r>
  <r>
    <s v="ROI06018"/>
    <s v="P12553"/>
    <d v="2026-06-30T00:00:00"/>
    <d v="2026-07-02T00:00:00"/>
    <x v="2"/>
    <x v="1"/>
    <x v="5"/>
    <s v="Urgent"/>
    <s v="Pending"/>
    <x v="2"/>
    <n v="265"/>
    <n v="0"/>
    <x v="12"/>
    <n v="2"/>
    <n v="5"/>
    <x v="1"/>
    <n v="0"/>
    <x v="2351"/>
  </r>
  <r>
    <s v="ROI06019"/>
    <s v="P54999"/>
    <d v="2026-06-18T00:00:00"/>
    <d v="2026-06-22T00:00:00"/>
    <x v="2"/>
    <x v="5"/>
    <x v="1"/>
    <s v="Urgent"/>
    <s v="Completed"/>
    <x v="6"/>
    <n v="317"/>
    <n v="1"/>
    <x v="337"/>
    <n v="4"/>
    <n v="5"/>
    <x v="1"/>
    <n v="0.31545741324921134"/>
    <x v="1269"/>
  </r>
  <r>
    <s v="ROI06020"/>
    <s v="P45551"/>
    <d v="2026-06-09T00:00:00"/>
    <d v="2026-06-17T00:00:00"/>
    <x v="4"/>
    <x v="2"/>
    <x v="1"/>
    <s v="Normal"/>
    <s v="In Progress"/>
    <x v="6"/>
    <n v="27"/>
    <n v="2"/>
    <x v="411"/>
    <n v="8"/>
    <n v="5"/>
    <x v="0"/>
    <n v="7.4074074074074066"/>
    <x v="1800"/>
  </r>
  <r>
    <s v="ROI06021"/>
    <s v="P63236"/>
    <d v="2026-02-07T00:00:00"/>
    <d v="2026-02-13T00:00:00"/>
    <x v="1"/>
    <x v="3"/>
    <x v="7"/>
    <s v="Urgent"/>
    <s v="In Progress"/>
    <x v="7"/>
    <n v="122"/>
    <n v="5"/>
    <x v="344"/>
    <n v="6"/>
    <n v="5"/>
    <x v="0"/>
    <n v="4.0983606557377046"/>
    <x v="255"/>
  </r>
  <r>
    <s v="ROI06022"/>
    <s v="P75222"/>
    <d v="2026-05-09T00:00:00"/>
    <d v="2026-05-13T00:00:00"/>
    <x v="4"/>
    <x v="3"/>
    <x v="1"/>
    <s v="Urgent"/>
    <s v="In Progress"/>
    <x v="0"/>
    <n v="262"/>
    <n v="1"/>
    <x v="10"/>
    <n v="4"/>
    <n v="5"/>
    <x v="1"/>
    <n v="0.38167938931297707"/>
    <x v="2167"/>
  </r>
  <r>
    <s v="ROI06023"/>
    <s v="P30964"/>
    <d v="2026-05-05T00:00:00"/>
    <d v="2026-05-07T00:00:00"/>
    <x v="1"/>
    <x v="4"/>
    <x v="6"/>
    <s v="Normal"/>
    <s v="Completed"/>
    <x v="6"/>
    <n v="50"/>
    <n v="4"/>
    <x v="82"/>
    <n v="2"/>
    <n v="5"/>
    <x v="1"/>
    <n v="8"/>
    <x v="566"/>
  </r>
  <r>
    <s v="ROI06024"/>
    <s v="P48933"/>
    <d v="2026-06-01T00:00:00"/>
    <d v="2026-06-04T00:00:00"/>
    <x v="2"/>
    <x v="0"/>
    <x v="7"/>
    <s v="Urgent"/>
    <s v="Completed"/>
    <x v="4"/>
    <n v="118"/>
    <n v="1"/>
    <x v="546"/>
    <n v="3"/>
    <n v="5"/>
    <x v="1"/>
    <n v="0.84745762711864403"/>
    <x v="652"/>
  </r>
  <r>
    <s v="ROI06025"/>
    <s v="P90004"/>
    <d v="2026-02-02T00:00:00"/>
    <d v="2026-02-04T00:00:00"/>
    <x v="1"/>
    <x v="5"/>
    <x v="2"/>
    <s v="Normal"/>
    <s v="Completed"/>
    <x v="1"/>
    <n v="83"/>
    <n v="2"/>
    <x v="28"/>
    <n v="2"/>
    <n v="5"/>
    <x v="1"/>
    <n v="2.4096385542168677"/>
    <x v="1296"/>
  </r>
  <r>
    <s v="ROI06026"/>
    <s v="P54002"/>
    <d v="2026-03-02T00:00:00"/>
    <d v="2026-03-10T00:00:00"/>
    <x v="3"/>
    <x v="1"/>
    <x v="0"/>
    <s v="Normal"/>
    <s v="Completed"/>
    <x v="1"/>
    <n v="304"/>
    <n v="2"/>
    <x v="153"/>
    <n v="8"/>
    <n v="5"/>
    <x v="0"/>
    <n v="0.6578947368421052"/>
    <x v="504"/>
  </r>
  <r>
    <s v="ROI06027"/>
    <s v="P90798"/>
    <d v="2026-05-18T00:00:00"/>
    <d v="2026-05-21T00:00:00"/>
    <x v="3"/>
    <x v="2"/>
    <x v="6"/>
    <s v="Urgent"/>
    <s v="Pending"/>
    <x v="5"/>
    <n v="291"/>
    <n v="2"/>
    <x v="18"/>
    <n v="3"/>
    <n v="5"/>
    <x v="1"/>
    <n v="0.6872852233676976"/>
    <x v="248"/>
  </r>
  <r>
    <s v="ROI06028"/>
    <s v="P21253"/>
    <d v="2026-03-20T00:00:00"/>
    <d v="2026-03-28T00:00:00"/>
    <x v="0"/>
    <x v="4"/>
    <x v="6"/>
    <s v="Urgent"/>
    <s v="In Progress"/>
    <x v="4"/>
    <n v="381"/>
    <n v="1"/>
    <x v="171"/>
    <n v="8"/>
    <n v="5"/>
    <x v="0"/>
    <n v="0.26246719160104987"/>
    <x v="2352"/>
  </r>
  <r>
    <s v="ROI06029"/>
    <s v="P79009"/>
    <d v="2026-04-27T00:00:00"/>
    <d v="2026-05-05T00:00:00"/>
    <x v="4"/>
    <x v="0"/>
    <x v="2"/>
    <s v="High"/>
    <s v="Completed"/>
    <x v="6"/>
    <n v="214"/>
    <n v="3"/>
    <x v="453"/>
    <n v="8"/>
    <n v="5"/>
    <x v="0"/>
    <n v="1.4018691588785046"/>
    <x v="1011"/>
  </r>
  <r>
    <s v="ROI06030"/>
    <s v="P77106"/>
    <d v="2026-06-18T00:00:00"/>
    <d v="2026-06-20T00:00:00"/>
    <x v="3"/>
    <x v="4"/>
    <x v="7"/>
    <s v="High"/>
    <s v="Completed"/>
    <x v="2"/>
    <n v="455"/>
    <n v="0"/>
    <x v="12"/>
    <n v="2"/>
    <n v="5"/>
    <x v="1"/>
    <n v="0"/>
    <x v="2353"/>
  </r>
  <r>
    <s v="ROI06031"/>
    <s v="P33543"/>
    <d v="2026-04-27T00:00:00"/>
    <d v="2026-04-28T00:00:00"/>
    <x v="2"/>
    <x v="2"/>
    <x v="3"/>
    <s v="High"/>
    <s v="Completed"/>
    <x v="3"/>
    <n v="72"/>
    <n v="4"/>
    <x v="352"/>
    <n v="1"/>
    <n v="5"/>
    <x v="1"/>
    <n v="5.5555555555555554"/>
    <x v="567"/>
  </r>
  <r>
    <s v="ROI06032"/>
    <s v="P28589"/>
    <d v="2026-04-25T00:00:00"/>
    <d v="2026-04-29T00:00:00"/>
    <x v="2"/>
    <x v="1"/>
    <x v="2"/>
    <s v="Normal"/>
    <s v="In Progress"/>
    <x v="2"/>
    <n v="52"/>
    <n v="0"/>
    <x v="12"/>
    <n v="4"/>
    <n v="5"/>
    <x v="1"/>
    <n v="0"/>
    <x v="8"/>
  </r>
  <r>
    <s v="ROI06033"/>
    <s v="P46456"/>
    <d v="2026-03-20T00:00:00"/>
    <d v="2026-03-28T00:00:00"/>
    <x v="0"/>
    <x v="3"/>
    <x v="7"/>
    <s v="High"/>
    <s v="Completed"/>
    <x v="6"/>
    <n v="340"/>
    <n v="4"/>
    <x v="228"/>
    <n v="8"/>
    <n v="5"/>
    <x v="0"/>
    <n v="1.1764705882352942"/>
    <x v="137"/>
  </r>
  <r>
    <s v="ROI06034"/>
    <s v="P47975"/>
    <d v="2026-04-05T00:00:00"/>
    <d v="2026-04-12T00:00:00"/>
    <x v="0"/>
    <x v="5"/>
    <x v="5"/>
    <s v="High"/>
    <s v="Pending"/>
    <x v="4"/>
    <n v="155"/>
    <n v="5"/>
    <x v="678"/>
    <n v="7"/>
    <n v="5"/>
    <x v="0"/>
    <n v="3.225806451612903"/>
    <x v="2124"/>
  </r>
  <r>
    <s v="ROI06035"/>
    <s v="P28693"/>
    <d v="2026-02-23T00:00:00"/>
    <d v="2026-02-25T00:00:00"/>
    <x v="2"/>
    <x v="1"/>
    <x v="4"/>
    <s v="High"/>
    <s v="Pending"/>
    <x v="4"/>
    <n v="50"/>
    <n v="0"/>
    <x v="12"/>
    <n v="2"/>
    <n v="5"/>
    <x v="1"/>
    <n v="0"/>
    <x v="566"/>
  </r>
  <r>
    <s v="ROI06036"/>
    <s v="P16529"/>
    <d v="2026-04-29T00:00:00"/>
    <d v="2026-05-03T00:00:00"/>
    <x v="0"/>
    <x v="1"/>
    <x v="5"/>
    <s v="Urgent"/>
    <s v="Pending"/>
    <x v="5"/>
    <n v="446"/>
    <n v="2"/>
    <x v="88"/>
    <n v="4"/>
    <n v="5"/>
    <x v="1"/>
    <n v="0.44843049327354262"/>
    <x v="307"/>
  </r>
  <r>
    <s v="ROI06037"/>
    <s v="P93899"/>
    <d v="2026-01-03T00:00:00"/>
    <d v="2026-01-08T00:00:00"/>
    <x v="1"/>
    <x v="1"/>
    <x v="1"/>
    <s v="Urgent"/>
    <s v="Completed"/>
    <x v="1"/>
    <n v="392"/>
    <n v="4"/>
    <x v="678"/>
    <n v="5"/>
    <n v="5"/>
    <x v="1"/>
    <n v="1.0204081632653061"/>
    <x v="1648"/>
  </r>
  <r>
    <s v="ROI06038"/>
    <s v="P23913"/>
    <d v="2026-05-31T00:00:00"/>
    <d v="2026-06-03T00:00:00"/>
    <x v="3"/>
    <x v="3"/>
    <x v="5"/>
    <s v="Urgent"/>
    <s v="In Progress"/>
    <x v="4"/>
    <n v="418"/>
    <n v="3"/>
    <x v="535"/>
    <n v="3"/>
    <n v="5"/>
    <x v="1"/>
    <n v="0.71770334928229662"/>
    <x v="852"/>
  </r>
  <r>
    <s v="ROI06039"/>
    <s v="P54936"/>
    <d v="2026-04-29T00:00:00"/>
    <d v="2026-05-06T00:00:00"/>
    <x v="2"/>
    <x v="0"/>
    <x v="7"/>
    <s v="Normal"/>
    <s v="Completed"/>
    <x v="0"/>
    <n v="37"/>
    <n v="2"/>
    <x v="270"/>
    <n v="7"/>
    <n v="5"/>
    <x v="0"/>
    <n v="5.4054054054054053"/>
    <x v="2354"/>
  </r>
  <r>
    <s v="ROI06040"/>
    <s v="P71683"/>
    <d v="2026-06-08T00:00:00"/>
    <d v="2026-06-13T00:00:00"/>
    <x v="0"/>
    <x v="1"/>
    <x v="0"/>
    <s v="Normal"/>
    <s v="In Progress"/>
    <x v="3"/>
    <n v="286"/>
    <n v="1"/>
    <x v="380"/>
    <n v="5"/>
    <n v="5"/>
    <x v="1"/>
    <n v="0.34965034965034963"/>
    <x v="2188"/>
  </r>
  <r>
    <s v="ROI06041"/>
    <s v="P92007"/>
    <d v="2026-02-04T00:00:00"/>
    <d v="2026-02-13T00:00:00"/>
    <x v="4"/>
    <x v="4"/>
    <x v="6"/>
    <s v="High"/>
    <s v="Pending"/>
    <x v="1"/>
    <n v="418"/>
    <n v="3"/>
    <x v="461"/>
    <n v="9"/>
    <n v="5"/>
    <x v="0"/>
    <n v="0.71770334928229662"/>
    <x v="1956"/>
  </r>
  <r>
    <s v="ROI06042"/>
    <s v="P72309"/>
    <d v="2026-02-11T00:00:00"/>
    <d v="2026-02-19T00:00:00"/>
    <x v="2"/>
    <x v="2"/>
    <x v="6"/>
    <s v="High"/>
    <s v="Pending"/>
    <x v="3"/>
    <n v="453"/>
    <n v="2"/>
    <x v="309"/>
    <n v="8"/>
    <n v="5"/>
    <x v="0"/>
    <n v="0.44150110375275936"/>
    <x v="1131"/>
  </r>
  <r>
    <s v="ROI06043"/>
    <s v="P51490"/>
    <d v="2026-03-10T00:00:00"/>
    <d v="2026-03-12T00:00:00"/>
    <x v="2"/>
    <x v="0"/>
    <x v="5"/>
    <s v="High"/>
    <s v="Pending"/>
    <x v="1"/>
    <n v="399"/>
    <n v="4"/>
    <x v="455"/>
    <n v="2"/>
    <n v="5"/>
    <x v="1"/>
    <n v="1.0025062656641603"/>
    <x v="605"/>
  </r>
  <r>
    <s v="ROI06044"/>
    <s v="P86775"/>
    <d v="2026-03-03T00:00:00"/>
    <d v="2026-03-06T00:00:00"/>
    <x v="3"/>
    <x v="4"/>
    <x v="5"/>
    <s v="Normal"/>
    <s v="Pending"/>
    <x v="3"/>
    <n v="68"/>
    <n v="5"/>
    <x v="327"/>
    <n v="3"/>
    <n v="5"/>
    <x v="1"/>
    <n v="7.3529411764705888"/>
    <x v="1057"/>
  </r>
  <r>
    <s v="ROI06045"/>
    <s v="P94538"/>
    <d v="2026-03-01T00:00:00"/>
    <d v="2026-03-09T00:00:00"/>
    <x v="3"/>
    <x v="5"/>
    <x v="2"/>
    <s v="Urgent"/>
    <s v="Pending"/>
    <x v="5"/>
    <n v="460"/>
    <n v="1"/>
    <x v="41"/>
    <n v="8"/>
    <n v="5"/>
    <x v="0"/>
    <n v="0.21739130434782608"/>
    <x v="956"/>
  </r>
  <r>
    <s v="ROI06046"/>
    <s v="P38221"/>
    <d v="2026-04-05T00:00:00"/>
    <d v="2026-04-11T00:00:00"/>
    <x v="1"/>
    <x v="3"/>
    <x v="6"/>
    <s v="High"/>
    <s v="In Progress"/>
    <x v="7"/>
    <n v="258"/>
    <n v="3"/>
    <x v="180"/>
    <n v="6"/>
    <n v="5"/>
    <x v="0"/>
    <n v="1.1627906976744187"/>
    <x v="154"/>
  </r>
  <r>
    <s v="ROI06047"/>
    <s v="P47458"/>
    <d v="2026-03-05T00:00:00"/>
    <d v="2026-03-09T00:00:00"/>
    <x v="4"/>
    <x v="3"/>
    <x v="7"/>
    <s v="High"/>
    <s v="Pending"/>
    <x v="3"/>
    <n v="41"/>
    <n v="0"/>
    <x v="12"/>
    <n v="4"/>
    <n v="5"/>
    <x v="1"/>
    <n v="0"/>
    <x v="1376"/>
  </r>
  <r>
    <s v="ROI06048"/>
    <s v="P18605"/>
    <d v="2026-05-06T00:00:00"/>
    <d v="2026-05-10T00:00:00"/>
    <x v="1"/>
    <x v="3"/>
    <x v="6"/>
    <s v="Urgent"/>
    <s v="Pending"/>
    <x v="1"/>
    <n v="126"/>
    <n v="1"/>
    <x v="456"/>
    <n v="4"/>
    <n v="5"/>
    <x v="1"/>
    <n v="0.79365079365079361"/>
    <x v="1096"/>
  </r>
  <r>
    <s v="ROI06049"/>
    <s v="P58111"/>
    <d v="2026-06-22T00:00:00"/>
    <d v="2026-06-25T00:00:00"/>
    <x v="4"/>
    <x v="2"/>
    <x v="4"/>
    <s v="High"/>
    <s v="Completed"/>
    <x v="3"/>
    <n v="461"/>
    <n v="5"/>
    <x v="266"/>
    <n v="3"/>
    <n v="5"/>
    <x v="1"/>
    <n v="1.0845986984815619"/>
    <x v="2355"/>
  </r>
  <r>
    <s v="ROI06050"/>
    <s v="P88727"/>
    <d v="2026-06-17T00:00:00"/>
    <d v="2026-06-24T00:00:00"/>
    <x v="0"/>
    <x v="0"/>
    <x v="7"/>
    <s v="Urgent"/>
    <s v="Pending"/>
    <x v="1"/>
    <n v="407"/>
    <n v="0"/>
    <x v="12"/>
    <n v="7"/>
    <n v="5"/>
    <x v="0"/>
    <n v="0"/>
    <x v="334"/>
  </r>
  <r>
    <s v="ROI06051"/>
    <s v="P44133"/>
    <d v="2026-01-28T00:00:00"/>
    <d v="2026-02-05T00:00:00"/>
    <x v="1"/>
    <x v="1"/>
    <x v="1"/>
    <s v="Urgent"/>
    <s v="Completed"/>
    <x v="1"/>
    <n v="490"/>
    <n v="1"/>
    <x v="95"/>
    <n v="8"/>
    <n v="5"/>
    <x v="0"/>
    <n v="0.20408163265306123"/>
    <x v="1104"/>
  </r>
  <r>
    <s v="ROI06052"/>
    <s v="P43592"/>
    <d v="2026-02-03T00:00:00"/>
    <d v="2026-02-04T00:00:00"/>
    <x v="0"/>
    <x v="5"/>
    <x v="5"/>
    <s v="Urgent"/>
    <s v="In Progress"/>
    <x v="5"/>
    <n v="472"/>
    <n v="0"/>
    <x v="12"/>
    <n v="1"/>
    <n v="5"/>
    <x v="1"/>
    <n v="0"/>
    <x v="1656"/>
  </r>
  <r>
    <s v="ROI06053"/>
    <s v="P76280"/>
    <d v="2026-04-01T00:00:00"/>
    <d v="2026-04-06T00:00:00"/>
    <x v="0"/>
    <x v="1"/>
    <x v="5"/>
    <s v="High"/>
    <s v="Completed"/>
    <x v="1"/>
    <n v="48"/>
    <n v="2"/>
    <x v="115"/>
    <n v="5"/>
    <n v="5"/>
    <x v="1"/>
    <n v="4.1666666666666661"/>
    <x v="455"/>
  </r>
  <r>
    <s v="ROI06054"/>
    <s v="P84011"/>
    <d v="2026-06-29T00:00:00"/>
    <d v="2026-06-30T00:00:00"/>
    <x v="4"/>
    <x v="1"/>
    <x v="2"/>
    <s v="Normal"/>
    <s v="Completed"/>
    <x v="6"/>
    <n v="28"/>
    <n v="4"/>
    <x v="119"/>
    <n v="1"/>
    <n v="5"/>
    <x v="1"/>
    <n v="14.285714285714285"/>
    <x v="418"/>
  </r>
  <r>
    <s v="ROI06055"/>
    <s v="P37206"/>
    <d v="2026-05-07T00:00:00"/>
    <d v="2026-05-13T00:00:00"/>
    <x v="1"/>
    <x v="3"/>
    <x v="7"/>
    <s v="Normal"/>
    <s v="Completed"/>
    <x v="5"/>
    <n v="387"/>
    <n v="5"/>
    <x v="209"/>
    <n v="6"/>
    <n v="5"/>
    <x v="0"/>
    <n v="1.2919896640826873"/>
    <x v="1222"/>
  </r>
  <r>
    <s v="ROI06056"/>
    <s v="P50007"/>
    <d v="2026-06-29T00:00:00"/>
    <d v="2026-07-03T00:00:00"/>
    <x v="3"/>
    <x v="0"/>
    <x v="3"/>
    <s v="Urgent"/>
    <s v="In Progress"/>
    <x v="6"/>
    <n v="495"/>
    <n v="3"/>
    <x v="92"/>
    <n v="4"/>
    <n v="5"/>
    <x v="1"/>
    <n v="0.60606060606060608"/>
    <x v="1603"/>
  </r>
  <r>
    <s v="ROI06057"/>
    <s v="P57016"/>
    <d v="2026-04-28T00:00:00"/>
    <d v="2026-05-06T00:00:00"/>
    <x v="1"/>
    <x v="2"/>
    <x v="5"/>
    <s v="High"/>
    <s v="In Progress"/>
    <x v="2"/>
    <n v="37"/>
    <n v="5"/>
    <x v="206"/>
    <n v="8"/>
    <n v="5"/>
    <x v="0"/>
    <n v="13.513513513513514"/>
    <x v="2356"/>
  </r>
  <r>
    <s v="ROI06058"/>
    <s v="P97590"/>
    <d v="2026-01-31T00:00:00"/>
    <d v="2026-02-04T00:00:00"/>
    <x v="0"/>
    <x v="2"/>
    <x v="7"/>
    <s v="Normal"/>
    <s v="Pending"/>
    <x v="2"/>
    <n v="137"/>
    <n v="4"/>
    <x v="23"/>
    <n v="4"/>
    <n v="5"/>
    <x v="1"/>
    <n v="2.9197080291970803"/>
    <x v="939"/>
  </r>
  <r>
    <s v="ROI06059"/>
    <s v="P38791"/>
    <d v="2026-03-15T00:00:00"/>
    <d v="2026-03-24T00:00:00"/>
    <x v="2"/>
    <x v="1"/>
    <x v="5"/>
    <s v="Urgent"/>
    <s v="Completed"/>
    <x v="0"/>
    <n v="369"/>
    <n v="0"/>
    <x v="12"/>
    <n v="9"/>
    <n v="5"/>
    <x v="0"/>
    <n v="0"/>
    <x v="1207"/>
  </r>
  <r>
    <s v="ROI06060"/>
    <s v="P70139"/>
    <d v="2026-01-22T00:00:00"/>
    <d v="2026-01-29T00:00:00"/>
    <x v="2"/>
    <x v="5"/>
    <x v="2"/>
    <s v="Normal"/>
    <s v="In Progress"/>
    <x v="2"/>
    <n v="64"/>
    <n v="1"/>
    <x v="243"/>
    <n v="7"/>
    <n v="5"/>
    <x v="0"/>
    <n v="1.5625"/>
    <x v="47"/>
  </r>
  <r>
    <s v="ROI06061"/>
    <s v="P87311"/>
    <d v="2026-04-19T00:00:00"/>
    <d v="2026-04-28T00:00:00"/>
    <x v="0"/>
    <x v="2"/>
    <x v="7"/>
    <s v="Normal"/>
    <s v="Completed"/>
    <x v="7"/>
    <n v="474"/>
    <n v="3"/>
    <x v="477"/>
    <n v="9"/>
    <n v="5"/>
    <x v="0"/>
    <n v="0.63291139240506333"/>
    <x v="1338"/>
  </r>
  <r>
    <s v="ROI06062"/>
    <s v="P16410"/>
    <d v="2026-05-21T00:00:00"/>
    <d v="2026-05-27T00:00:00"/>
    <x v="1"/>
    <x v="1"/>
    <x v="3"/>
    <s v="Normal"/>
    <s v="Pending"/>
    <x v="0"/>
    <n v="64"/>
    <n v="5"/>
    <x v="406"/>
    <n v="6"/>
    <n v="5"/>
    <x v="0"/>
    <n v="7.8125"/>
    <x v="1064"/>
  </r>
  <r>
    <s v="ROI06063"/>
    <s v="P82529"/>
    <d v="2026-05-09T00:00:00"/>
    <d v="2026-05-16T00:00:00"/>
    <x v="0"/>
    <x v="4"/>
    <x v="7"/>
    <s v="Urgent"/>
    <s v="Completed"/>
    <x v="1"/>
    <n v="136"/>
    <n v="2"/>
    <x v="549"/>
    <n v="7"/>
    <n v="5"/>
    <x v="0"/>
    <n v="1.4705882352941175"/>
    <x v="1348"/>
  </r>
  <r>
    <s v="ROI06064"/>
    <s v="P49487"/>
    <d v="2026-05-14T00:00:00"/>
    <d v="2026-05-15T00:00:00"/>
    <x v="2"/>
    <x v="3"/>
    <x v="5"/>
    <s v="High"/>
    <s v="In Progress"/>
    <x v="7"/>
    <n v="133"/>
    <n v="2"/>
    <x v="160"/>
    <n v="1"/>
    <n v="5"/>
    <x v="1"/>
    <n v="1.5037593984962405"/>
    <x v="387"/>
  </r>
  <r>
    <s v="ROI06065"/>
    <s v="P50136"/>
    <d v="2026-05-26T00:00:00"/>
    <d v="2026-06-01T00:00:00"/>
    <x v="1"/>
    <x v="2"/>
    <x v="1"/>
    <s v="Normal"/>
    <s v="In Progress"/>
    <x v="3"/>
    <n v="488"/>
    <n v="5"/>
    <x v="403"/>
    <n v="6"/>
    <n v="5"/>
    <x v="0"/>
    <n v="1.0245901639344261"/>
    <x v="1704"/>
  </r>
  <r>
    <s v="ROI06066"/>
    <s v="P30594"/>
    <d v="2026-02-08T00:00:00"/>
    <d v="2026-02-12T00:00:00"/>
    <x v="0"/>
    <x v="1"/>
    <x v="3"/>
    <s v="Normal"/>
    <s v="In Progress"/>
    <x v="2"/>
    <n v="450"/>
    <n v="5"/>
    <x v="578"/>
    <n v="4"/>
    <n v="5"/>
    <x v="1"/>
    <n v="1.1111111111111112"/>
    <x v="2357"/>
  </r>
  <r>
    <s v="ROI06067"/>
    <s v="P23398"/>
    <d v="2026-05-08T00:00:00"/>
    <d v="2026-05-18T00:00:00"/>
    <x v="4"/>
    <x v="1"/>
    <x v="5"/>
    <s v="Urgent"/>
    <s v="Pending"/>
    <x v="1"/>
    <n v="204"/>
    <n v="1"/>
    <x v="238"/>
    <n v="10"/>
    <n v="5"/>
    <x v="0"/>
    <n v="0.49019607843137253"/>
    <x v="409"/>
  </r>
  <r>
    <s v="ROI06068"/>
    <s v="P97550"/>
    <d v="2026-04-26T00:00:00"/>
    <d v="2026-05-01T00:00:00"/>
    <x v="0"/>
    <x v="1"/>
    <x v="0"/>
    <s v="Urgent"/>
    <s v="Pending"/>
    <x v="6"/>
    <n v="337"/>
    <n v="1"/>
    <x v="438"/>
    <n v="5"/>
    <n v="5"/>
    <x v="1"/>
    <n v="0.29673590504451042"/>
    <x v="2358"/>
  </r>
  <r>
    <s v="ROI06069"/>
    <s v="P95070"/>
    <d v="2026-05-17T00:00:00"/>
    <d v="2026-05-27T00:00:00"/>
    <x v="0"/>
    <x v="0"/>
    <x v="0"/>
    <s v="High"/>
    <s v="Pending"/>
    <x v="0"/>
    <n v="218"/>
    <n v="0"/>
    <x v="12"/>
    <n v="10"/>
    <n v="5"/>
    <x v="0"/>
    <n v="0"/>
    <x v="1916"/>
  </r>
  <r>
    <s v="ROI06070"/>
    <s v="P10136"/>
    <d v="2026-05-09T00:00:00"/>
    <d v="2026-05-15T00:00:00"/>
    <x v="4"/>
    <x v="1"/>
    <x v="2"/>
    <s v="Urgent"/>
    <s v="In Progress"/>
    <x v="0"/>
    <n v="444"/>
    <n v="1"/>
    <x v="287"/>
    <n v="6"/>
    <n v="5"/>
    <x v="0"/>
    <n v="0.22522522522522523"/>
    <x v="689"/>
  </r>
  <r>
    <s v="ROI06071"/>
    <s v="P69537"/>
    <d v="2026-04-25T00:00:00"/>
    <d v="2026-04-30T00:00:00"/>
    <x v="4"/>
    <x v="4"/>
    <x v="2"/>
    <s v="Normal"/>
    <s v="Pending"/>
    <x v="3"/>
    <n v="234"/>
    <n v="5"/>
    <x v="614"/>
    <n v="5"/>
    <n v="5"/>
    <x v="1"/>
    <n v="2.1367521367521367"/>
    <x v="773"/>
  </r>
  <r>
    <s v="ROI06072"/>
    <s v="P17528"/>
    <d v="2026-06-17T00:00:00"/>
    <d v="2026-06-22T00:00:00"/>
    <x v="3"/>
    <x v="4"/>
    <x v="5"/>
    <s v="Normal"/>
    <s v="In Progress"/>
    <x v="0"/>
    <n v="487"/>
    <n v="2"/>
    <x v="157"/>
    <n v="5"/>
    <n v="5"/>
    <x v="1"/>
    <n v="0.41067761806981523"/>
    <x v="2359"/>
  </r>
  <r>
    <s v="ROI06073"/>
    <s v="P57507"/>
    <d v="2026-06-22T00:00:00"/>
    <d v="2026-06-29T00:00:00"/>
    <x v="3"/>
    <x v="4"/>
    <x v="3"/>
    <s v="High"/>
    <s v="Completed"/>
    <x v="6"/>
    <n v="61"/>
    <n v="3"/>
    <x v="510"/>
    <n v="7"/>
    <n v="5"/>
    <x v="0"/>
    <n v="4.918032786885246"/>
    <x v="1013"/>
  </r>
  <r>
    <s v="ROI06074"/>
    <s v="P12179"/>
    <d v="2026-06-05T00:00:00"/>
    <d v="2026-06-08T00:00:00"/>
    <x v="3"/>
    <x v="4"/>
    <x v="7"/>
    <s v="Urgent"/>
    <s v="Pending"/>
    <x v="7"/>
    <n v="73"/>
    <n v="0"/>
    <x v="12"/>
    <n v="3"/>
    <n v="5"/>
    <x v="1"/>
    <n v="0"/>
    <x v="1186"/>
  </r>
  <r>
    <s v="ROI06075"/>
    <s v="P80475"/>
    <d v="2026-04-28T00:00:00"/>
    <d v="2026-05-08T00:00:00"/>
    <x v="3"/>
    <x v="5"/>
    <x v="1"/>
    <s v="Normal"/>
    <s v="Pending"/>
    <x v="4"/>
    <n v="30"/>
    <n v="3"/>
    <x v="273"/>
    <n v="10"/>
    <n v="5"/>
    <x v="0"/>
    <n v="10"/>
    <x v="1290"/>
  </r>
  <r>
    <s v="ROI06076"/>
    <s v="P25288"/>
    <d v="2026-01-13T00:00:00"/>
    <d v="2026-01-23T00:00:00"/>
    <x v="4"/>
    <x v="0"/>
    <x v="2"/>
    <s v="Normal"/>
    <s v="Completed"/>
    <x v="0"/>
    <n v="272"/>
    <n v="1"/>
    <x v="305"/>
    <n v="10"/>
    <n v="5"/>
    <x v="0"/>
    <n v="0.36764705882352938"/>
    <x v="505"/>
  </r>
  <r>
    <s v="ROI06077"/>
    <s v="P53603"/>
    <d v="2026-01-21T00:00:00"/>
    <d v="2026-01-28T00:00:00"/>
    <x v="0"/>
    <x v="4"/>
    <x v="6"/>
    <s v="High"/>
    <s v="In Progress"/>
    <x v="1"/>
    <n v="183"/>
    <n v="4"/>
    <x v="281"/>
    <n v="7"/>
    <n v="5"/>
    <x v="0"/>
    <n v="2.1857923497267762"/>
    <x v="1169"/>
  </r>
  <r>
    <s v="ROI06078"/>
    <s v="P39123"/>
    <d v="2026-06-04T00:00:00"/>
    <d v="2026-06-09T00:00:00"/>
    <x v="4"/>
    <x v="3"/>
    <x v="1"/>
    <s v="Urgent"/>
    <s v="Pending"/>
    <x v="0"/>
    <n v="58"/>
    <n v="0"/>
    <x v="12"/>
    <n v="5"/>
    <n v="5"/>
    <x v="1"/>
    <n v="0"/>
    <x v="996"/>
  </r>
  <r>
    <s v="ROI06079"/>
    <s v="P83255"/>
    <d v="2026-03-18T00:00:00"/>
    <d v="2026-03-24T00:00:00"/>
    <x v="0"/>
    <x v="4"/>
    <x v="7"/>
    <s v="High"/>
    <s v="Pending"/>
    <x v="3"/>
    <n v="45"/>
    <n v="3"/>
    <x v="517"/>
    <n v="6"/>
    <n v="5"/>
    <x v="0"/>
    <n v="6.666666666666667"/>
    <x v="213"/>
  </r>
  <r>
    <s v="ROI06080"/>
    <s v="P69900"/>
    <d v="2026-02-03T00:00:00"/>
    <d v="2026-02-05T00:00:00"/>
    <x v="3"/>
    <x v="2"/>
    <x v="4"/>
    <s v="Urgent"/>
    <s v="In Progress"/>
    <x v="7"/>
    <n v="110"/>
    <n v="4"/>
    <x v="594"/>
    <n v="2"/>
    <n v="5"/>
    <x v="1"/>
    <n v="3.6363636363636362"/>
    <x v="216"/>
  </r>
  <r>
    <s v="ROI06081"/>
    <s v="P54762"/>
    <d v="2026-01-29T00:00:00"/>
    <d v="2026-02-05T00:00:00"/>
    <x v="3"/>
    <x v="4"/>
    <x v="3"/>
    <s v="Urgent"/>
    <s v="In Progress"/>
    <x v="2"/>
    <n v="65"/>
    <n v="1"/>
    <x v="287"/>
    <n v="7"/>
    <n v="5"/>
    <x v="0"/>
    <n v="1.5384615384615385"/>
    <x v="425"/>
  </r>
  <r>
    <s v="ROI06082"/>
    <s v="P85905"/>
    <d v="2026-02-18T00:00:00"/>
    <d v="2026-02-20T00:00:00"/>
    <x v="4"/>
    <x v="5"/>
    <x v="1"/>
    <s v="Normal"/>
    <s v="Completed"/>
    <x v="2"/>
    <n v="153"/>
    <n v="0"/>
    <x v="12"/>
    <n v="2"/>
    <n v="5"/>
    <x v="1"/>
    <n v="0"/>
    <x v="2360"/>
  </r>
  <r>
    <s v="ROI06083"/>
    <s v="P49669"/>
    <d v="2026-03-02T00:00:00"/>
    <d v="2026-03-10T00:00:00"/>
    <x v="2"/>
    <x v="5"/>
    <x v="6"/>
    <s v="Normal"/>
    <s v="Pending"/>
    <x v="6"/>
    <n v="190"/>
    <n v="0"/>
    <x v="12"/>
    <n v="8"/>
    <n v="5"/>
    <x v="0"/>
    <n v="0"/>
    <x v="2050"/>
  </r>
  <r>
    <s v="ROI06084"/>
    <s v="P87383"/>
    <d v="2026-06-19T00:00:00"/>
    <d v="2026-06-26T00:00:00"/>
    <x v="3"/>
    <x v="0"/>
    <x v="5"/>
    <s v="Urgent"/>
    <s v="Pending"/>
    <x v="4"/>
    <n v="287"/>
    <n v="5"/>
    <x v="458"/>
    <n v="7"/>
    <n v="5"/>
    <x v="0"/>
    <n v="1.7421602787456445"/>
    <x v="1207"/>
  </r>
  <r>
    <s v="ROI06085"/>
    <s v="P25837"/>
    <d v="2026-02-13T00:00:00"/>
    <d v="2026-02-19T00:00:00"/>
    <x v="1"/>
    <x v="1"/>
    <x v="0"/>
    <s v="High"/>
    <s v="In Progress"/>
    <x v="6"/>
    <n v="120"/>
    <n v="4"/>
    <x v="64"/>
    <n v="6"/>
    <n v="5"/>
    <x v="0"/>
    <n v="3.3333333333333335"/>
    <x v="628"/>
  </r>
  <r>
    <s v="ROI06086"/>
    <s v="P12557"/>
    <d v="2026-04-23T00:00:00"/>
    <d v="2026-04-28T00:00:00"/>
    <x v="1"/>
    <x v="3"/>
    <x v="3"/>
    <s v="Urgent"/>
    <s v="In Progress"/>
    <x v="6"/>
    <n v="235"/>
    <n v="1"/>
    <x v="354"/>
    <n v="5"/>
    <n v="5"/>
    <x v="1"/>
    <n v="0.42553191489361702"/>
    <x v="63"/>
  </r>
  <r>
    <s v="ROI06087"/>
    <s v="P62321"/>
    <d v="2026-06-25T00:00:00"/>
    <d v="2026-06-30T00:00:00"/>
    <x v="4"/>
    <x v="5"/>
    <x v="3"/>
    <s v="Urgent"/>
    <s v="Completed"/>
    <x v="5"/>
    <n v="217"/>
    <n v="2"/>
    <x v="501"/>
    <n v="5"/>
    <n v="5"/>
    <x v="1"/>
    <n v="0.92165898617511521"/>
    <x v="2288"/>
  </r>
  <r>
    <s v="ROI06088"/>
    <s v="P96518"/>
    <d v="2026-01-27T00:00:00"/>
    <d v="2026-02-03T00:00:00"/>
    <x v="4"/>
    <x v="5"/>
    <x v="3"/>
    <s v="High"/>
    <s v="In Progress"/>
    <x v="0"/>
    <n v="303"/>
    <n v="2"/>
    <x v="226"/>
    <n v="7"/>
    <n v="5"/>
    <x v="0"/>
    <n v="0.66006600660066006"/>
    <x v="1365"/>
  </r>
  <r>
    <s v="ROI06089"/>
    <s v="P60566"/>
    <d v="2026-03-15T00:00:00"/>
    <d v="2026-03-20T00:00:00"/>
    <x v="1"/>
    <x v="2"/>
    <x v="3"/>
    <s v="Urgent"/>
    <s v="In Progress"/>
    <x v="2"/>
    <n v="63"/>
    <n v="4"/>
    <x v="624"/>
    <n v="5"/>
    <n v="5"/>
    <x v="1"/>
    <n v="6.3492063492063489"/>
    <x v="603"/>
  </r>
  <r>
    <s v="ROI06090"/>
    <s v="P24633"/>
    <d v="2026-03-13T00:00:00"/>
    <d v="2026-03-21T00:00:00"/>
    <x v="2"/>
    <x v="3"/>
    <x v="5"/>
    <s v="Normal"/>
    <s v="In Progress"/>
    <x v="3"/>
    <n v="200"/>
    <n v="0"/>
    <x v="12"/>
    <n v="8"/>
    <n v="5"/>
    <x v="0"/>
    <n v="0"/>
    <x v="566"/>
  </r>
  <r>
    <s v="ROI06091"/>
    <s v="P80779"/>
    <d v="2026-03-11T00:00:00"/>
    <d v="2026-03-19T00:00:00"/>
    <x v="0"/>
    <x v="3"/>
    <x v="3"/>
    <s v="High"/>
    <s v="In Progress"/>
    <x v="1"/>
    <n v="417"/>
    <n v="1"/>
    <x v="487"/>
    <n v="8"/>
    <n v="5"/>
    <x v="0"/>
    <n v="0.23980815347721821"/>
    <x v="1771"/>
  </r>
  <r>
    <s v="ROI06092"/>
    <s v="P12826"/>
    <d v="2026-06-28T00:00:00"/>
    <d v="2026-07-01T00:00:00"/>
    <x v="4"/>
    <x v="3"/>
    <x v="7"/>
    <s v="Urgent"/>
    <s v="In Progress"/>
    <x v="5"/>
    <n v="145"/>
    <n v="4"/>
    <x v="508"/>
    <n v="3"/>
    <n v="5"/>
    <x v="1"/>
    <n v="2.7586206896551726"/>
    <x v="510"/>
  </r>
  <r>
    <s v="ROI06093"/>
    <s v="P97062"/>
    <d v="2026-04-26T00:00:00"/>
    <d v="2026-05-02T00:00:00"/>
    <x v="3"/>
    <x v="1"/>
    <x v="0"/>
    <s v="Urgent"/>
    <s v="In Progress"/>
    <x v="7"/>
    <n v="143"/>
    <n v="0"/>
    <x v="12"/>
    <n v="6"/>
    <n v="5"/>
    <x v="0"/>
    <n v="0"/>
    <x v="1004"/>
  </r>
  <r>
    <s v="ROI06094"/>
    <s v="P25315"/>
    <d v="2026-05-30T00:00:00"/>
    <d v="2026-06-03T00:00:00"/>
    <x v="0"/>
    <x v="3"/>
    <x v="0"/>
    <s v="Urgent"/>
    <s v="Pending"/>
    <x v="4"/>
    <n v="122"/>
    <n v="2"/>
    <x v="140"/>
    <n v="4"/>
    <n v="5"/>
    <x v="1"/>
    <n v="1.639344262295082"/>
    <x v="1660"/>
  </r>
  <r>
    <s v="ROI06095"/>
    <s v="P20056"/>
    <d v="2026-02-16T00:00:00"/>
    <d v="2026-02-21T00:00:00"/>
    <x v="0"/>
    <x v="5"/>
    <x v="6"/>
    <s v="Normal"/>
    <s v="Completed"/>
    <x v="0"/>
    <n v="167"/>
    <n v="5"/>
    <x v="110"/>
    <n v="5"/>
    <n v="5"/>
    <x v="1"/>
    <n v="2.9940119760479043"/>
    <x v="836"/>
  </r>
  <r>
    <s v="ROI06096"/>
    <s v="P89860"/>
    <d v="2026-06-16T00:00:00"/>
    <d v="2026-06-20T00:00:00"/>
    <x v="4"/>
    <x v="0"/>
    <x v="1"/>
    <s v="High"/>
    <s v="Completed"/>
    <x v="4"/>
    <n v="82"/>
    <n v="2"/>
    <x v="58"/>
    <n v="4"/>
    <n v="5"/>
    <x v="1"/>
    <n v="2.4390243902439024"/>
    <x v="934"/>
  </r>
  <r>
    <s v="ROI06097"/>
    <s v="P28642"/>
    <d v="2026-02-10T00:00:00"/>
    <d v="2026-02-15T00:00:00"/>
    <x v="2"/>
    <x v="0"/>
    <x v="1"/>
    <s v="High"/>
    <s v="Pending"/>
    <x v="0"/>
    <n v="142"/>
    <n v="3"/>
    <x v="160"/>
    <n v="5"/>
    <n v="5"/>
    <x v="1"/>
    <n v="2.112676056338028"/>
    <x v="1244"/>
  </r>
  <r>
    <s v="ROI06098"/>
    <s v="P98183"/>
    <d v="2026-06-05T00:00:00"/>
    <d v="2026-06-10T00:00:00"/>
    <x v="3"/>
    <x v="5"/>
    <x v="4"/>
    <s v="Normal"/>
    <s v="Pending"/>
    <x v="0"/>
    <n v="332"/>
    <n v="1"/>
    <x v="262"/>
    <n v="5"/>
    <n v="5"/>
    <x v="1"/>
    <n v="0.30120481927710846"/>
    <x v="775"/>
  </r>
  <r>
    <s v="ROI06099"/>
    <s v="P88885"/>
    <d v="2026-01-29T00:00:00"/>
    <d v="2026-02-07T00:00:00"/>
    <x v="3"/>
    <x v="3"/>
    <x v="7"/>
    <s v="Normal"/>
    <s v="In Progress"/>
    <x v="5"/>
    <n v="433"/>
    <n v="1"/>
    <x v="437"/>
    <n v="9"/>
    <n v="5"/>
    <x v="0"/>
    <n v="0.23094688221709006"/>
    <x v="2361"/>
  </r>
  <r>
    <s v="ROI06100"/>
    <s v="P78657"/>
    <d v="2026-03-02T00:00:00"/>
    <d v="2026-03-11T00:00:00"/>
    <x v="1"/>
    <x v="3"/>
    <x v="1"/>
    <s v="Normal"/>
    <s v="Completed"/>
    <x v="7"/>
    <n v="66"/>
    <n v="1"/>
    <x v="421"/>
    <n v="9"/>
    <n v="5"/>
    <x v="0"/>
    <n v="1.5151515151515151"/>
    <x v="1166"/>
  </r>
  <r>
    <s v="ROI06101"/>
    <s v="P26513"/>
    <d v="2026-01-29T00:00:00"/>
    <d v="2026-02-06T00:00:00"/>
    <x v="0"/>
    <x v="4"/>
    <x v="5"/>
    <s v="Urgent"/>
    <s v="Completed"/>
    <x v="2"/>
    <n v="45"/>
    <n v="0"/>
    <x v="12"/>
    <n v="8"/>
    <n v="5"/>
    <x v="0"/>
    <n v="0"/>
    <x v="2362"/>
  </r>
  <r>
    <s v="ROI06102"/>
    <s v="P92936"/>
    <d v="2026-05-12T00:00:00"/>
    <d v="2026-05-21T00:00:00"/>
    <x v="3"/>
    <x v="0"/>
    <x v="5"/>
    <s v="Urgent"/>
    <s v="Pending"/>
    <x v="4"/>
    <n v="123"/>
    <n v="4"/>
    <x v="163"/>
    <n v="9"/>
    <n v="5"/>
    <x v="0"/>
    <n v="3.2520325203252036"/>
    <x v="1445"/>
  </r>
  <r>
    <s v="ROI06103"/>
    <s v="P49978"/>
    <d v="2026-04-04T00:00:00"/>
    <d v="2026-04-05T00:00:00"/>
    <x v="0"/>
    <x v="3"/>
    <x v="1"/>
    <s v="High"/>
    <s v="Pending"/>
    <x v="1"/>
    <n v="322"/>
    <n v="3"/>
    <x v="395"/>
    <n v="1"/>
    <n v="5"/>
    <x v="1"/>
    <n v="0.93167701863354035"/>
    <x v="1250"/>
  </r>
  <r>
    <s v="ROI06104"/>
    <s v="P61974"/>
    <d v="2026-02-14T00:00:00"/>
    <d v="2026-02-19T00:00:00"/>
    <x v="2"/>
    <x v="0"/>
    <x v="3"/>
    <s v="Urgent"/>
    <s v="In Progress"/>
    <x v="5"/>
    <n v="286"/>
    <n v="4"/>
    <x v="66"/>
    <n v="5"/>
    <n v="5"/>
    <x v="1"/>
    <n v="1.3986013986013985"/>
    <x v="2188"/>
  </r>
  <r>
    <s v="ROI06105"/>
    <s v="P73158"/>
    <d v="2026-03-24T00:00:00"/>
    <d v="2026-04-01T00:00:00"/>
    <x v="3"/>
    <x v="1"/>
    <x v="3"/>
    <s v="High"/>
    <s v="Pending"/>
    <x v="5"/>
    <n v="446"/>
    <n v="4"/>
    <x v="571"/>
    <n v="8"/>
    <n v="5"/>
    <x v="0"/>
    <n v="0.89686098654708524"/>
    <x v="686"/>
  </r>
  <r>
    <s v="ROI06106"/>
    <s v="P49203"/>
    <d v="2026-04-14T00:00:00"/>
    <d v="2026-04-18T00:00:00"/>
    <x v="1"/>
    <x v="3"/>
    <x v="4"/>
    <s v="Urgent"/>
    <s v="In Progress"/>
    <x v="1"/>
    <n v="122"/>
    <n v="5"/>
    <x v="335"/>
    <n v="4"/>
    <n v="5"/>
    <x v="1"/>
    <n v="4.0983606557377046"/>
    <x v="1660"/>
  </r>
  <r>
    <s v="ROI06107"/>
    <s v="P19836"/>
    <d v="2026-02-21T00:00:00"/>
    <d v="2026-03-03T00:00:00"/>
    <x v="0"/>
    <x v="0"/>
    <x v="0"/>
    <s v="Urgent"/>
    <s v="Pending"/>
    <x v="1"/>
    <n v="282"/>
    <n v="2"/>
    <x v="51"/>
    <n v="10"/>
    <n v="5"/>
    <x v="0"/>
    <n v="0.70921985815602839"/>
    <x v="915"/>
  </r>
  <r>
    <s v="ROI06108"/>
    <s v="P38477"/>
    <d v="2026-04-16T00:00:00"/>
    <d v="2026-04-21T00:00:00"/>
    <x v="0"/>
    <x v="1"/>
    <x v="5"/>
    <s v="High"/>
    <s v="In Progress"/>
    <x v="3"/>
    <n v="46"/>
    <n v="2"/>
    <x v="104"/>
    <n v="5"/>
    <n v="5"/>
    <x v="1"/>
    <n v="4.3478260869565215"/>
    <x v="1478"/>
  </r>
  <r>
    <s v="ROI06109"/>
    <s v="P52205"/>
    <d v="2026-06-01T00:00:00"/>
    <d v="2026-06-09T00:00:00"/>
    <x v="1"/>
    <x v="4"/>
    <x v="5"/>
    <s v="High"/>
    <s v="Pending"/>
    <x v="6"/>
    <n v="92"/>
    <n v="2"/>
    <x v="115"/>
    <n v="8"/>
    <n v="5"/>
    <x v="0"/>
    <n v="2.1739130434782608"/>
    <x v="1153"/>
  </r>
  <r>
    <s v="ROI06110"/>
    <s v="P44558"/>
    <d v="2026-03-25T00:00:00"/>
    <d v="2026-03-26T00:00:00"/>
    <x v="4"/>
    <x v="5"/>
    <x v="1"/>
    <s v="Urgent"/>
    <s v="In Progress"/>
    <x v="7"/>
    <n v="371"/>
    <n v="3"/>
    <x v="85"/>
    <n v="1"/>
    <n v="5"/>
    <x v="1"/>
    <n v="0.80862533692722371"/>
    <x v="2363"/>
  </r>
  <r>
    <s v="ROI06111"/>
    <s v="P96094"/>
    <d v="2026-06-19T00:00:00"/>
    <d v="2026-06-26T00:00:00"/>
    <x v="0"/>
    <x v="0"/>
    <x v="4"/>
    <s v="High"/>
    <s v="In Progress"/>
    <x v="0"/>
    <n v="219"/>
    <n v="3"/>
    <x v="99"/>
    <n v="7"/>
    <n v="5"/>
    <x v="0"/>
    <n v="1.3698630136986301"/>
    <x v="1407"/>
  </r>
  <r>
    <s v="ROI06112"/>
    <s v="P12713"/>
    <d v="2026-03-25T00:00:00"/>
    <d v="2026-04-01T00:00:00"/>
    <x v="4"/>
    <x v="4"/>
    <x v="3"/>
    <s v="Normal"/>
    <s v="Pending"/>
    <x v="6"/>
    <n v="296"/>
    <n v="0"/>
    <x v="12"/>
    <n v="7"/>
    <n v="5"/>
    <x v="0"/>
    <n v="0"/>
    <x v="2364"/>
  </r>
  <r>
    <s v="ROI06113"/>
    <s v="P11409"/>
    <d v="2026-01-28T00:00:00"/>
    <d v="2026-02-06T00:00:00"/>
    <x v="2"/>
    <x v="4"/>
    <x v="0"/>
    <s v="Urgent"/>
    <s v="In Progress"/>
    <x v="3"/>
    <n v="435"/>
    <n v="0"/>
    <x v="12"/>
    <n v="9"/>
    <n v="5"/>
    <x v="0"/>
    <n v="0"/>
    <x v="510"/>
  </r>
  <r>
    <s v="ROI06114"/>
    <s v="P52303"/>
    <d v="2026-02-24T00:00:00"/>
    <d v="2026-02-26T00:00:00"/>
    <x v="1"/>
    <x v="0"/>
    <x v="0"/>
    <s v="Urgent"/>
    <s v="In Progress"/>
    <x v="1"/>
    <n v="124"/>
    <n v="3"/>
    <x v="103"/>
    <n v="2"/>
    <n v="5"/>
    <x v="1"/>
    <n v="2.4193548387096775"/>
    <x v="428"/>
  </r>
  <r>
    <s v="ROI06115"/>
    <s v="P27822"/>
    <d v="2026-04-24T00:00:00"/>
    <d v="2026-04-27T00:00:00"/>
    <x v="3"/>
    <x v="0"/>
    <x v="7"/>
    <s v="Urgent"/>
    <s v="Completed"/>
    <x v="5"/>
    <n v="208"/>
    <n v="5"/>
    <x v="58"/>
    <n v="3"/>
    <n v="5"/>
    <x v="1"/>
    <n v="2.4038461538461542"/>
    <x v="690"/>
  </r>
  <r>
    <s v="ROI06116"/>
    <s v="P33569"/>
    <d v="2026-06-10T00:00:00"/>
    <d v="2026-06-18T00:00:00"/>
    <x v="2"/>
    <x v="2"/>
    <x v="7"/>
    <s v="Normal"/>
    <s v="Pending"/>
    <x v="5"/>
    <n v="269"/>
    <n v="2"/>
    <x v="198"/>
    <n v="8"/>
    <n v="5"/>
    <x v="0"/>
    <n v="0.74349442379182151"/>
    <x v="1981"/>
  </r>
  <r>
    <s v="ROI06117"/>
    <s v="P21910"/>
    <d v="2026-05-30T00:00:00"/>
    <d v="2026-06-06T00:00:00"/>
    <x v="0"/>
    <x v="2"/>
    <x v="7"/>
    <s v="High"/>
    <s v="Pending"/>
    <x v="4"/>
    <n v="153"/>
    <n v="4"/>
    <x v="125"/>
    <n v="7"/>
    <n v="5"/>
    <x v="0"/>
    <n v="2.6143790849673203"/>
    <x v="672"/>
  </r>
  <r>
    <s v="ROI06118"/>
    <s v="P49168"/>
    <d v="2026-01-29T00:00:00"/>
    <d v="2026-02-05T00:00:00"/>
    <x v="3"/>
    <x v="4"/>
    <x v="0"/>
    <s v="Normal"/>
    <s v="Pending"/>
    <x v="6"/>
    <n v="164"/>
    <n v="1"/>
    <x v="89"/>
    <n v="7"/>
    <n v="5"/>
    <x v="0"/>
    <n v="0.6097560975609756"/>
    <x v="1979"/>
  </r>
  <r>
    <s v="ROI06119"/>
    <s v="P61750"/>
    <d v="2026-04-05T00:00:00"/>
    <d v="2026-04-14T00:00:00"/>
    <x v="1"/>
    <x v="1"/>
    <x v="4"/>
    <s v="Normal"/>
    <s v="Pending"/>
    <x v="1"/>
    <n v="234"/>
    <n v="5"/>
    <x v="679"/>
    <n v="9"/>
    <n v="5"/>
    <x v="0"/>
    <n v="2.1367521367521367"/>
    <x v="152"/>
  </r>
  <r>
    <s v="ROI06120"/>
    <s v="P96988"/>
    <d v="2026-01-08T00:00:00"/>
    <d v="2026-01-17T00:00:00"/>
    <x v="3"/>
    <x v="2"/>
    <x v="0"/>
    <s v="High"/>
    <s v="Pending"/>
    <x v="7"/>
    <n v="339"/>
    <n v="3"/>
    <x v="525"/>
    <n v="9"/>
    <n v="5"/>
    <x v="0"/>
    <n v="0.88495575221238942"/>
    <x v="1910"/>
  </r>
  <r>
    <s v="ROI06121"/>
    <s v="P11937"/>
    <d v="2026-01-12T00:00:00"/>
    <d v="2026-01-22T00:00:00"/>
    <x v="4"/>
    <x v="0"/>
    <x v="4"/>
    <s v="High"/>
    <s v="Pending"/>
    <x v="5"/>
    <n v="208"/>
    <n v="3"/>
    <x v="134"/>
    <n v="10"/>
    <n v="5"/>
    <x v="0"/>
    <n v="1.4423076923076923"/>
    <x v="1278"/>
  </r>
  <r>
    <s v="ROI06122"/>
    <s v="P87070"/>
    <d v="2026-05-26T00:00:00"/>
    <d v="2026-05-27T00:00:00"/>
    <x v="2"/>
    <x v="2"/>
    <x v="3"/>
    <s v="High"/>
    <s v="Completed"/>
    <x v="0"/>
    <n v="390"/>
    <n v="2"/>
    <x v="584"/>
    <n v="1"/>
    <n v="5"/>
    <x v="1"/>
    <n v="0.51282051282051277"/>
    <x v="2365"/>
  </r>
  <r>
    <s v="ROI06123"/>
    <s v="P35948"/>
    <d v="2026-04-08T00:00:00"/>
    <d v="2026-04-11T00:00:00"/>
    <x v="1"/>
    <x v="2"/>
    <x v="1"/>
    <s v="Urgent"/>
    <s v="Completed"/>
    <x v="0"/>
    <n v="371"/>
    <n v="5"/>
    <x v="7"/>
    <n v="3"/>
    <n v="5"/>
    <x v="1"/>
    <n v="1.3477088948787064"/>
    <x v="2366"/>
  </r>
  <r>
    <s v="ROI06124"/>
    <s v="P51964"/>
    <d v="2026-03-18T00:00:00"/>
    <d v="2026-03-24T00:00:00"/>
    <x v="1"/>
    <x v="5"/>
    <x v="0"/>
    <s v="Urgent"/>
    <s v="Completed"/>
    <x v="1"/>
    <n v="410"/>
    <n v="3"/>
    <x v="567"/>
    <n v="6"/>
    <n v="5"/>
    <x v="0"/>
    <n v="0.73170731707317083"/>
    <x v="450"/>
  </r>
  <r>
    <s v="ROI06125"/>
    <s v="P53021"/>
    <d v="2026-01-28T00:00:00"/>
    <d v="2026-01-31T00:00:00"/>
    <x v="0"/>
    <x v="3"/>
    <x v="1"/>
    <s v="High"/>
    <s v="In Progress"/>
    <x v="6"/>
    <n v="388"/>
    <n v="4"/>
    <x v="510"/>
    <n v="3"/>
    <n v="5"/>
    <x v="1"/>
    <n v="1.0309278350515463"/>
    <x v="346"/>
  </r>
  <r>
    <s v="ROI06126"/>
    <s v="P96760"/>
    <d v="2026-02-09T00:00:00"/>
    <d v="2026-02-14T00:00:00"/>
    <x v="3"/>
    <x v="5"/>
    <x v="3"/>
    <s v="Normal"/>
    <s v="In Progress"/>
    <x v="3"/>
    <n v="134"/>
    <n v="2"/>
    <x v="359"/>
    <n v="5"/>
    <n v="5"/>
    <x v="1"/>
    <n v="1.4925373134328357"/>
    <x v="25"/>
  </r>
  <r>
    <s v="ROI06127"/>
    <s v="P86610"/>
    <d v="2026-05-06T00:00:00"/>
    <d v="2026-05-13T00:00:00"/>
    <x v="2"/>
    <x v="2"/>
    <x v="1"/>
    <s v="Normal"/>
    <s v="Completed"/>
    <x v="3"/>
    <n v="191"/>
    <n v="1"/>
    <x v="309"/>
    <n v="7"/>
    <n v="5"/>
    <x v="0"/>
    <n v="0.52356020942408377"/>
    <x v="1416"/>
  </r>
  <r>
    <s v="ROI06128"/>
    <s v="P81926"/>
    <d v="2026-05-11T00:00:00"/>
    <d v="2026-05-18T00:00:00"/>
    <x v="3"/>
    <x v="3"/>
    <x v="1"/>
    <s v="Urgent"/>
    <s v="Pending"/>
    <x v="3"/>
    <n v="445"/>
    <n v="0"/>
    <x v="12"/>
    <n v="7"/>
    <n v="5"/>
    <x v="0"/>
    <n v="0"/>
    <x v="1387"/>
  </r>
  <r>
    <s v="ROI06129"/>
    <s v="P77900"/>
    <d v="2026-06-05T00:00:00"/>
    <d v="2026-06-13T00:00:00"/>
    <x v="2"/>
    <x v="0"/>
    <x v="0"/>
    <s v="Normal"/>
    <s v="In Progress"/>
    <x v="1"/>
    <n v="47"/>
    <n v="4"/>
    <x v="545"/>
    <n v="8"/>
    <n v="5"/>
    <x v="0"/>
    <n v="8.5106382978723403"/>
    <x v="2367"/>
  </r>
  <r>
    <s v="ROI06130"/>
    <s v="P30856"/>
    <d v="2026-04-28T00:00:00"/>
    <d v="2026-05-04T00:00:00"/>
    <x v="0"/>
    <x v="4"/>
    <x v="6"/>
    <s v="Normal"/>
    <s v="Completed"/>
    <x v="0"/>
    <n v="273"/>
    <n v="3"/>
    <x v="173"/>
    <n v="6"/>
    <n v="5"/>
    <x v="0"/>
    <n v="1.098901098901099"/>
    <x v="29"/>
  </r>
  <r>
    <s v="ROI06131"/>
    <s v="P94167"/>
    <d v="2026-05-01T00:00:00"/>
    <d v="2026-05-07T00:00:00"/>
    <x v="3"/>
    <x v="5"/>
    <x v="3"/>
    <s v="Urgent"/>
    <s v="Completed"/>
    <x v="4"/>
    <n v="250"/>
    <n v="2"/>
    <x v="112"/>
    <n v="6"/>
    <n v="5"/>
    <x v="0"/>
    <n v="0.8"/>
    <x v="1126"/>
  </r>
  <r>
    <s v="ROI06132"/>
    <s v="P78983"/>
    <d v="2026-04-18T00:00:00"/>
    <d v="2026-04-19T00:00:00"/>
    <x v="3"/>
    <x v="1"/>
    <x v="3"/>
    <s v="Normal"/>
    <s v="Pending"/>
    <x v="6"/>
    <n v="448"/>
    <n v="5"/>
    <x v="300"/>
    <n v="1"/>
    <n v="5"/>
    <x v="1"/>
    <n v="1.1160714285714286"/>
    <x v="561"/>
  </r>
  <r>
    <s v="ROI06133"/>
    <s v="P37666"/>
    <d v="2026-06-19T00:00:00"/>
    <d v="2026-06-25T00:00:00"/>
    <x v="2"/>
    <x v="1"/>
    <x v="5"/>
    <s v="Urgent"/>
    <s v="Completed"/>
    <x v="1"/>
    <n v="414"/>
    <n v="2"/>
    <x v="262"/>
    <n v="6"/>
    <n v="5"/>
    <x v="0"/>
    <n v="0.48309178743961351"/>
    <x v="236"/>
  </r>
  <r>
    <s v="ROI06134"/>
    <s v="P60751"/>
    <d v="2026-06-05T00:00:00"/>
    <d v="2026-06-15T00:00:00"/>
    <x v="1"/>
    <x v="5"/>
    <x v="1"/>
    <s v="Urgent"/>
    <s v="In Progress"/>
    <x v="4"/>
    <n v="140"/>
    <n v="0"/>
    <x v="12"/>
    <n v="10"/>
    <n v="5"/>
    <x v="0"/>
    <n v="0"/>
    <x v="50"/>
  </r>
  <r>
    <s v="ROI06135"/>
    <s v="P66335"/>
    <d v="2026-04-14T00:00:00"/>
    <d v="2026-04-20T00:00:00"/>
    <x v="4"/>
    <x v="3"/>
    <x v="1"/>
    <s v="Urgent"/>
    <s v="Completed"/>
    <x v="2"/>
    <n v="348"/>
    <n v="5"/>
    <x v="641"/>
    <n v="6"/>
    <n v="5"/>
    <x v="0"/>
    <n v="1.4367816091954022"/>
    <x v="57"/>
  </r>
  <r>
    <s v="ROI06136"/>
    <s v="P63234"/>
    <d v="2026-05-27T00:00:00"/>
    <d v="2026-06-03T00:00:00"/>
    <x v="2"/>
    <x v="3"/>
    <x v="5"/>
    <s v="Urgent"/>
    <s v="Pending"/>
    <x v="4"/>
    <n v="300"/>
    <n v="3"/>
    <x v="110"/>
    <n v="7"/>
    <n v="5"/>
    <x v="0"/>
    <n v="1"/>
    <x v="1751"/>
  </r>
  <r>
    <s v="ROI06137"/>
    <s v="P82743"/>
    <d v="2026-05-04T00:00:00"/>
    <d v="2026-05-09T00:00:00"/>
    <x v="2"/>
    <x v="0"/>
    <x v="2"/>
    <s v="Urgent"/>
    <s v="Pending"/>
    <x v="4"/>
    <n v="191"/>
    <n v="1"/>
    <x v="88"/>
    <n v="5"/>
    <n v="5"/>
    <x v="1"/>
    <n v="0.52356020942408377"/>
    <x v="993"/>
  </r>
  <r>
    <s v="ROI06138"/>
    <s v="P20557"/>
    <d v="2026-04-10T00:00:00"/>
    <d v="2026-04-17T00:00:00"/>
    <x v="3"/>
    <x v="0"/>
    <x v="3"/>
    <s v="High"/>
    <s v="Completed"/>
    <x v="1"/>
    <n v="267"/>
    <n v="2"/>
    <x v="65"/>
    <n v="7"/>
    <n v="5"/>
    <x v="0"/>
    <n v="0.74906367041198507"/>
    <x v="1778"/>
  </r>
  <r>
    <s v="ROI06139"/>
    <s v="P18678"/>
    <d v="2026-02-14T00:00:00"/>
    <d v="2026-02-16T00:00:00"/>
    <x v="0"/>
    <x v="4"/>
    <x v="3"/>
    <s v="High"/>
    <s v="Pending"/>
    <x v="4"/>
    <n v="452"/>
    <n v="5"/>
    <x v="247"/>
    <n v="2"/>
    <n v="5"/>
    <x v="1"/>
    <n v="1.1061946902654867"/>
    <x v="124"/>
  </r>
  <r>
    <s v="ROI06140"/>
    <s v="P64639"/>
    <d v="2026-05-12T00:00:00"/>
    <d v="2026-05-19T00:00:00"/>
    <x v="2"/>
    <x v="4"/>
    <x v="4"/>
    <s v="Normal"/>
    <s v="Completed"/>
    <x v="6"/>
    <n v="456"/>
    <n v="0"/>
    <x v="12"/>
    <n v="7"/>
    <n v="5"/>
    <x v="0"/>
    <n v="0"/>
    <x v="2368"/>
  </r>
  <r>
    <s v="ROI06141"/>
    <s v="P31065"/>
    <d v="2026-02-05T00:00:00"/>
    <d v="2026-02-10T00:00:00"/>
    <x v="0"/>
    <x v="2"/>
    <x v="6"/>
    <s v="Urgent"/>
    <s v="Pending"/>
    <x v="1"/>
    <n v="31"/>
    <n v="3"/>
    <x v="274"/>
    <n v="5"/>
    <n v="5"/>
    <x v="1"/>
    <n v="9.67741935483871"/>
    <x v="1272"/>
  </r>
  <r>
    <s v="ROI06142"/>
    <s v="P73889"/>
    <d v="2026-05-03T00:00:00"/>
    <d v="2026-05-04T00:00:00"/>
    <x v="2"/>
    <x v="4"/>
    <x v="2"/>
    <s v="Urgent"/>
    <s v="Completed"/>
    <x v="2"/>
    <n v="421"/>
    <n v="1"/>
    <x v="285"/>
    <n v="1"/>
    <n v="5"/>
    <x v="1"/>
    <n v="0.23752969121140144"/>
    <x v="2147"/>
  </r>
  <r>
    <s v="ROI06143"/>
    <s v="P17079"/>
    <d v="2026-01-11T00:00:00"/>
    <d v="2026-01-18T00:00:00"/>
    <x v="1"/>
    <x v="4"/>
    <x v="0"/>
    <s v="Urgent"/>
    <s v="Completed"/>
    <x v="4"/>
    <n v="324"/>
    <n v="5"/>
    <x v="349"/>
    <n v="7"/>
    <n v="5"/>
    <x v="0"/>
    <n v="1.5432098765432098"/>
    <x v="2244"/>
  </r>
  <r>
    <s v="ROI06144"/>
    <s v="P86180"/>
    <d v="2026-05-13T00:00:00"/>
    <d v="2026-05-16T00:00:00"/>
    <x v="4"/>
    <x v="5"/>
    <x v="1"/>
    <s v="High"/>
    <s v="In Progress"/>
    <x v="4"/>
    <n v="412"/>
    <n v="3"/>
    <x v="335"/>
    <n v="3"/>
    <n v="5"/>
    <x v="1"/>
    <n v="0.72815533980582525"/>
    <x v="1283"/>
  </r>
  <r>
    <s v="ROI06145"/>
    <s v="P29647"/>
    <d v="2026-05-06T00:00:00"/>
    <d v="2026-05-10T00:00:00"/>
    <x v="1"/>
    <x v="2"/>
    <x v="7"/>
    <s v="Urgent"/>
    <s v="Completed"/>
    <x v="5"/>
    <n v="359"/>
    <n v="1"/>
    <x v="291"/>
    <n v="4"/>
    <n v="5"/>
    <x v="1"/>
    <n v="0.2785515320334262"/>
    <x v="2369"/>
  </r>
  <r>
    <s v="ROI06146"/>
    <s v="P44002"/>
    <d v="2026-02-09T00:00:00"/>
    <d v="2026-02-11T00:00:00"/>
    <x v="2"/>
    <x v="3"/>
    <x v="2"/>
    <s v="High"/>
    <s v="Pending"/>
    <x v="0"/>
    <n v="260"/>
    <n v="4"/>
    <x v="53"/>
    <n v="2"/>
    <n v="5"/>
    <x v="1"/>
    <n v="1.5384615384615385"/>
    <x v="1314"/>
  </r>
  <r>
    <s v="ROI06147"/>
    <s v="P65687"/>
    <d v="2026-06-13T00:00:00"/>
    <d v="2026-06-21T00:00:00"/>
    <x v="2"/>
    <x v="4"/>
    <x v="1"/>
    <s v="Urgent"/>
    <s v="Pending"/>
    <x v="2"/>
    <n v="487"/>
    <n v="4"/>
    <x v="384"/>
    <n v="8"/>
    <n v="5"/>
    <x v="0"/>
    <n v="0.82135523613963046"/>
    <x v="2370"/>
  </r>
  <r>
    <s v="ROI06148"/>
    <s v="P42624"/>
    <d v="2026-05-12T00:00:00"/>
    <d v="2026-05-14T00:00:00"/>
    <x v="2"/>
    <x v="1"/>
    <x v="7"/>
    <s v="High"/>
    <s v="Completed"/>
    <x v="1"/>
    <n v="397"/>
    <n v="2"/>
    <x v="87"/>
    <n v="2"/>
    <n v="5"/>
    <x v="1"/>
    <n v="0.50377833753148615"/>
    <x v="2371"/>
  </r>
  <r>
    <s v="ROI06149"/>
    <s v="P81242"/>
    <d v="2026-02-26T00:00:00"/>
    <d v="2026-03-01T00:00:00"/>
    <x v="4"/>
    <x v="2"/>
    <x v="6"/>
    <s v="High"/>
    <s v="Pending"/>
    <x v="5"/>
    <n v="167"/>
    <n v="0"/>
    <x v="12"/>
    <n v="3"/>
    <n v="5"/>
    <x v="1"/>
    <n v="0"/>
    <x v="2071"/>
  </r>
  <r>
    <s v="ROI06150"/>
    <s v="P67085"/>
    <d v="2026-03-26T00:00:00"/>
    <d v="2026-03-31T00:00:00"/>
    <x v="4"/>
    <x v="3"/>
    <x v="3"/>
    <s v="Normal"/>
    <s v="Pending"/>
    <x v="2"/>
    <n v="429"/>
    <n v="3"/>
    <x v="321"/>
    <n v="5"/>
    <n v="5"/>
    <x v="1"/>
    <n v="0.69930069930069927"/>
    <x v="1601"/>
  </r>
  <r>
    <s v="ROI06151"/>
    <s v="P17973"/>
    <d v="2026-05-05T00:00:00"/>
    <d v="2026-05-07T00:00:00"/>
    <x v="2"/>
    <x v="3"/>
    <x v="1"/>
    <s v="Urgent"/>
    <s v="In Progress"/>
    <x v="6"/>
    <n v="298"/>
    <n v="4"/>
    <x v="395"/>
    <n v="2"/>
    <n v="5"/>
    <x v="1"/>
    <n v="1.3422818791946309"/>
    <x v="1834"/>
  </r>
  <r>
    <s v="ROI06152"/>
    <s v="P26858"/>
    <d v="2026-04-26T00:00:00"/>
    <d v="2026-05-06T00:00:00"/>
    <x v="2"/>
    <x v="5"/>
    <x v="2"/>
    <s v="Urgent"/>
    <s v="Pending"/>
    <x v="3"/>
    <n v="194"/>
    <n v="2"/>
    <x v="293"/>
    <n v="10"/>
    <n v="5"/>
    <x v="0"/>
    <n v="1.0309278350515463"/>
    <x v="499"/>
  </r>
  <r>
    <s v="ROI06153"/>
    <s v="P90576"/>
    <d v="2026-01-02T00:00:00"/>
    <d v="2026-01-08T00:00:00"/>
    <x v="2"/>
    <x v="2"/>
    <x v="3"/>
    <s v="Urgent"/>
    <s v="Completed"/>
    <x v="3"/>
    <n v="32"/>
    <n v="2"/>
    <x v="212"/>
    <n v="6"/>
    <n v="5"/>
    <x v="0"/>
    <n v="6.25"/>
    <x v="1392"/>
  </r>
  <r>
    <s v="ROI06154"/>
    <s v="P85873"/>
    <d v="2026-04-07T00:00:00"/>
    <d v="2026-04-09T00:00:00"/>
    <x v="3"/>
    <x v="3"/>
    <x v="0"/>
    <s v="Urgent"/>
    <s v="Pending"/>
    <x v="6"/>
    <n v="217"/>
    <n v="1"/>
    <x v="238"/>
    <n v="2"/>
    <n v="5"/>
    <x v="1"/>
    <n v="0.46082949308755761"/>
    <x v="2372"/>
  </r>
  <r>
    <s v="ROI06155"/>
    <s v="P95506"/>
    <d v="2026-02-15T00:00:00"/>
    <d v="2026-02-21T00:00:00"/>
    <x v="3"/>
    <x v="2"/>
    <x v="1"/>
    <s v="High"/>
    <s v="Pending"/>
    <x v="3"/>
    <n v="421"/>
    <n v="0"/>
    <x v="12"/>
    <n v="6"/>
    <n v="5"/>
    <x v="0"/>
    <n v="0"/>
    <x v="117"/>
  </r>
  <r>
    <s v="ROI06156"/>
    <s v="P98052"/>
    <d v="2026-05-15T00:00:00"/>
    <d v="2026-05-20T00:00:00"/>
    <x v="3"/>
    <x v="0"/>
    <x v="4"/>
    <s v="High"/>
    <s v="In Progress"/>
    <x v="6"/>
    <n v="357"/>
    <n v="2"/>
    <x v="401"/>
    <n v="5"/>
    <n v="5"/>
    <x v="1"/>
    <n v="0.56022408963585435"/>
    <x v="1136"/>
  </r>
  <r>
    <s v="ROI06157"/>
    <s v="P36620"/>
    <d v="2026-04-24T00:00:00"/>
    <d v="2026-04-27T00:00:00"/>
    <x v="3"/>
    <x v="1"/>
    <x v="3"/>
    <s v="Normal"/>
    <s v="Completed"/>
    <x v="0"/>
    <n v="84"/>
    <n v="5"/>
    <x v="628"/>
    <n v="3"/>
    <n v="5"/>
    <x v="1"/>
    <n v="5.9523809523809517"/>
    <x v="418"/>
  </r>
  <r>
    <s v="ROI06158"/>
    <s v="P73541"/>
    <d v="2026-06-27T00:00:00"/>
    <d v="2026-07-07T00:00:00"/>
    <x v="2"/>
    <x v="2"/>
    <x v="4"/>
    <s v="Urgent"/>
    <s v="Pending"/>
    <x v="3"/>
    <n v="346"/>
    <n v="2"/>
    <x v="93"/>
    <n v="10"/>
    <n v="5"/>
    <x v="0"/>
    <n v="0.57803468208092479"/>
    <x v="84"/>
  </r>
  <r>
    <s v="ROI06159"/>
    <s v="P93114"/>
    <d v="2026-03-04T00:00:00"/>
    <d v="2026-03-05T00:00:00"/>
    <x v="4"/>
    <x v="5"/>
    <x v="6"/>
    <s v="High"/>
    <s v="Completed"/>
    <x v="4"/>
    <n v="182"/>
    <n v="5"/>
    <x v="477"/>
    <n v="1"/>
    <n v="5"/>
    <x v="1"/>
    <n v="2.7472527472527473"/>
    <x v="832"/>
  </r>
  <r>
    <s v="ROI06160"/>
    <s v="P63040"/>
    <d v="2026-05-04T00:00:00"/>
    <d v="2026-05-13T00:00:00"/>
    <x v="4"/>
    <x v="4"/>
    <x v="1"/>
    <s v="High"/>
    <s v="In Progress"/>
    <x v="1"/>
    <n v="302"/>
    <n v="4"/>
    <x v="672"/>
    <n v="9"/>
    <n v="5"/>
    <x v="0"/>
    <n v="1.3245033112582782"/>
    <x v="245"/>
  </r>
  <r>
    <s v="ROI06161"/>
    <s v="P68232"/>
    <d v="2026-04-08T00:00:00"/>
    <d v="2026-04-17T00:00:00"/>
    <x v="0"/>
    <x v="3"/>
    <x v="2"/>
    <s v="High"/>
    <s v="In Progress"/>
    <x v="3"/>
    <n v="218"/>
    <n v="5"/>
    <x v="376"/>
    <n v="9"/>
    <n v="5"/>
    <x v="0"/>
    <n v="2.2935779816513762"/>
    <x v="2373"/>
  </r>
  <r>
    <s v="ROI06162"/>
    <s v="P73217"/>
    <d v="2026-03-02T00:00:00"/>
    <d v="2026-03-07T00:00:00"/>
    <x v="4"/>
    <x v="0"/>
    <x v="2"/>
    <s v="Normal"/>
    <s v="Completed"/>
    <x v="7"/>
    <n v="107"/>
    <n v="4"/>
    <x v="131"/>
    <n v="5"/>
    <n v="5"/>
    <x v="1"/>
    <n v="3.7383177570093453"/>
    <x v="2374"/>
  </r>
  <r>
    <s v="ROI06163"/>
    <s v="P71755"/>
    <d v="2026-05-14T00:00:00"/>
    <d v="2026-05-20T00:00:00"/>
    <x v="3"/>
    <x v="5"/>
    <x v="6"/>
    <s v="Normal"/>
    <s v="In Progress"/>
    <x v="0"/>
    <n v="424"/>
    <n v="4"/>
    <x v="254"/>
    <n v="6"/>
    <n v="5"/>
    <x v="0"/>
    <n v="0.94339622641509435"/>
    <x v="1944"/>
  </r>
  <r>
    <s v="ROI06164"/>
    <s v="P20946"/>
    <d v="2026-01-07T00:00:00"/>
    <d v="2026-01-12T00:00:00"/>
    <x v="2"/>
    <x v="4"/>
    <x v="5"/>
    <s v="High"/>
    <s v="Completed"/>
    <x v="3"/>
    <n v="293"/>
    <n v="4"/>
    <x v="492"/>
    <n v="5"/>
    <n v="5"/>
    <x v="1"/>
    <n v="1.3651877133105803"/>
    <x v="485"/>
  </r>
  <r>
    <s v="ROI06165"/>
    <s v="P59628"/>
    <d v="2026-03-16T00:00:00"/>
    <d v="2026-03-19T00:00:00"/>
    <x v="0"/>
    <x v="4"/>
    <x v="6"/>
    <s v="Normal"/>
    <s v="Pending"/>
    <x v="1"/>
    <n v="286"/>
    <n v="5"/>
    <x v="384"/>
    <n v="3"/>
    <n v="5"/>
    <x v="1"/>
    <n v="1.7482517482517483"/>
    <x v="1110"/>
  </r>
  <r>
    <s v="ROI06166"/>
    <s v="P49234"/>
    <d v="2026-03-05T00:00:00"/>
    <d v="2026-03-12T00:00:00"/>
    <x v="1"/>
    <x v="4"/>
    <x v="6"/>
    <s v="Normal"/>
    <s v="Pending"/>
    <x v="0"/>
    <n v="224"/>
    <n v="4"/>
    <x v="265"/>
    <n v="7"/>
    <n v="5"/>
    <x v="0"/>
    <n v="1.7857142857142856"/>
    <x v="989"/>
  </r>
  <r>
    <s v="ROI06167"/>
    <s v="P23145"/>
    <d v="2026-04-03T00:00:00"/>
    <d v="2026-04-08T00:00:00"/>
    <x v="2"/>
    <x v="3"/>
    <x v="4"/>
    <s v="Normal"/>
    <s v="Pending"/>
    <x v="5"/>
    <n v="379"/>
    <n v="0"/>
    <x v="12"/>
    <n v="5"/>
    <n v="5"/>
    <x v="1"/>
    <n v="0"/>
    <x v="669"/>
  </r>
  <r>
    <s v="ROI06168"/>
    <s v="P36174"/>
    <d v="2026-05-04T00:00:00"/>
    <d v="2026-05-07T00:00:00"/>
    <x v="0"/>
    <x v="2"/>
    <x v="2"/>
    <s v="Normal"/>
    <s v="Pending"/>
    <x v="7"/>
    <n v="55"/>
    <n v="1"/>
    <x v="168"/>
    <n v="3"/>
    <n v="5"/>
    <x v="1"/>
    <n v="1.8181818181818181"/>
    <x v="1843"/>
  </r>
  <r>
    <s v="ROI06169"/>
    <s v="P76883"/>
    <d v="2026-06-03T00:00:00"/>
    <d v="2026-06-12T00:00:00"/>
    <x v="4"/>
    <x v="4"/>
    <x v="7"/>
    <s v="High"/>
    <s v="In Progress"/>
    <x v="5"/>
    <n v="468"/>
    <n v="4"/>
    <x v="470"/>
    <n v="9"/>
    <n v="5"/>
    <x v="0"/>
    <n v="0.85470085470085477"/>
    <x v="522"/>
  </r>
  <r>
    <s v="ROI06170"/>
    <s v="P67692"/>
    <d v="2026-04-26T00:00:00"/>
    <d v="2026-05-01T00:00:00"/>
    <x v="3"/>
    <x v="4"/>
    <x v="3"/>
    <s v="Urgent"/>
    <s v="Completed"/>
    <x v="1"/>
    <n v="74"/>
    <n v="2"/>
    <x v="66"/>
    <n v="5"/>
    <n v="5"/>
    <x v="1"/>
    <n v="2.7027027027027026"/>
    <x v="1165"/>
  </r>
  <r>
    <s v="ROI06171"/>
    <s v="P70936"/>
    <d v="2026-02-13T00:00:00"/>
    <d v="2026-02-21T00:00:00"/>
    <x v="2"/>
    <x v="4"/>
    <x v="2"/>
    <s v="Normal"/>
    <s v="In Progress"/>
    <x v="2"/>
    <n v="261"/>
    <n v="2"/>
    <x v="460"/>
    <n v="8"/>
    <n v="5"/>
    <x v="0"/>
    <n v="0.76628352490421447"/>
    <x v="2246"/>
  </r>
  <r>
    <s v="ROI06172"/>
    <s v="P86834"/>
    <d v="2026-06-06T00:00:00"/>
    <d v="2026-06-10T00:00:00"/>
    <x v="0"/>
    <x v="1"/>
    <x v="4"/>
    <s v="High"/>
    <s v="Completed"/>
    <x v="4"/>
    <n v="141"/>
    <n v="1"/>
    <x v="576"/>
    <n v="4"/>
    <n v="5"/>
    <x v="1"/>
    <n v="0.70921985815602839"/>
    <x v="400"/>
  </r>
  <r>
    <s v="ROI06173"/>
    <s v="P12419"/>
    <d v="2026-03-27T00:00:00"/>
    <d v="2026-03-31T00:00:00"/>
    <x v="1"/>
    <x v="5"/>
    <x v="1"/>
    <s v="Normal"/>
    <s v="Completed"/>
    <x v="4"/>
    <n v="182"/>
    <n v="2"/>
    <x v="115"/>
    <n v="4"/>
    <n v="5"/>
    <x v="1"/>
    <n v="1.098901098901099"/>
    <x v="29"/>
  </r>
  <r>
    <s v="ROI06174"/>
    <s v="P88499"/>
    <d v="2026-04-26T00:00:00"/>
    <d v="2026-05-05T00:00:00"/>
    <x v="2"/>
    <x v="4"/>
    <x v="1"/>
    <s v="Normal"/>
    <s v="In Progress"/>
    <x v="4"/>
    <n v="451"/>
    <n v="5"/>
    <x v="557"/>
    <n v="9"/>
    <n v="5"/>
    <x v="0"/>
    <n v="1.1086474501108647"/>
    <x v="2375"/>
  </r>
  <r>
    <s v="ROI06175"/>
    <s v="P57383"/>
    <d v="2026-05-03T00:00:00"/>
    <d v="2026-05-09T00:00:00"/>
    <x v="3"/>
    <x v="1"/>
    <x v="1"/>
    <s v="High"/>
    <s v="In Progress"/>
    <x v="4"/>
    <n v="177"/>
    <n v="5"/>
    <x v="651"/>
    <n v="6"/>
    <n v="5"/>
    <x v="0"/>
    <n v="2.8248587570621471"/>
    <x v="1220"/>
  </r>
  <r>
    <s v="ROI06176"/>
    <s v="P12910"/>
    <d v="2026-03-18T00:00:00"/>
    <d v="2026-03-23T00:00:00"/>
    <x v="0"/>
    <x v="3"/>
    <x v="5"/>
    <s v="Urgent"/>
    <s v="Pending"/>
    <x v="6"/>
    <n v="202"/>
    <n v="1"/>
    <x v="305"/>
    <n v="5"/>
    <n v="5"/>
    <x v="1"/>
    <n v="0.49504950495049505"/>
    <x v="1294"/>
  </r>
  <r>
    <s v="ROI06177"/>
    <s v="P55016"/>
    <d v="2026-04-11T00:00:00"/>
    <d v="2026-04-16T00:00:00"/>
    <x v="3"/>
    <x v="3"/>
    <x v="3"/>
    <s v="Normal"/>
    <s v="Completed"/>
    <x v="0"/>
    <n v="323"/>
    <n v="4"/>
    <x v="656"/>
    <n v="5"/>
    <n v="5"/>
    <x v="1"/>
    <n v="1.2383900928792571"/>
    <x v="2376"/>
  </r>
  <r>
    <s v="ROI06178"/>
    <s v="P14786"/>
    <d v="2026-06-05T00:00:00"/>
    <d v="2026-06-10T00:00:00"/>
    <x v="4"/>
    <x v="2"/>
    <x v="1"/>
    <s v="Normal"/>
    <s v="In Progress"/>
    <x v="6"/>
    <n v="444"/>
    <n v="5"/>
    <x v="254"/>
    <n v="5"/>
    <n v="5"/>
    <x v="1"/>
    <n v="1.1261261261261262"/>
    <x v="2377"/>
  </r>
  <r>
    <s v="ROI06179"/>
    <s v="P81570"/>
    <d v="2026-03-07T00:00:00"/>
    <d v="2026-03-14T00:00:00"/>
    <x v="1"/>
    <x v="5"/>
    <x v="0"/>
    <s v="Normal"/>
    <s v="Pending"/>
    <x v="6"/>
    <n v="289"/>
    <n v="3"/>
    <x v="85"/>
    <n v="7"/>
    <n v="5"/>
    <x v="0"/>
    <n v="1.0380622837370241"/>
    <x v="2378"/>
  </r>
  <r>
    <s v="ROI06180"/>
    <s v="P21178"/>
    <d v="2026-01-06T00:00:00"/>
    <d v="2026-01-13T00:00:00"/>
    <x v="0"/>
    <x v="4"/>
    <x v="1"/>
    <s v="High"/>
    <s v="In Progress"/>
    <x v="0"/>
    <n v="146"/>
    <n v="2"/>
    <x v="219"/>
    <n v="7"/>
    <n v="5"/>
    <x v="0"/>
    <n v="1.3698630136986301"/>
    <x v="2379"/>
  </r>
  <r>
    <s v="ROI06181"/>
    <s v="P21072"/>
    <d v="2026-05-23T00:00:00"/>
    <d v="2026-05-25T00:00:00"/>
    <x v="2"/>
    <x v="5"/>
    <x v="3"/>
    <s v="Normal"/>
    <s v="Pending"/>
    <x v="7"/>
    <n v="233"/>
    <n v="1"/>
    <x v="91"/>
    <n v="2"/>
    <n v="5"/>
    <x v="1"/>
    <n v="0.42918454935622319"/>
    <x v="1501"/>
  </r>
  <r>
    <s v="ROI06182"/>
    <s v="P29611"/>
    <d v="2026-03-06T00:00:00"/>
    <d v="2026-03-08T00:00:00"/>
    <x v="4"/>
    <x v="1"/>
    <x v="4"/>
    <s v="High"/>
    <s v="Completed"/>
    <x v="1"/>
    <n v="239"/>
    <n v="5"/>
    <x v="656"/>
    <n v="2"/>
    <n v="5"/>
    <x v="1"/>
    <n v="2.0920502092050208"/>
    <x v="661"/>
  </r>
  <r>
    <s v="ROI06183"/>
    <s v="P56396"/>
    <d v="2026-01-22T00:00:00"/>
    <d v="2026-01-25T00:00:00"/>
    <x v="2"/>
    <x v="4"/>
    <x v="7"/>
    <s v="Normal"/>
    <s v="Pending"/>
    <x v="7"/>
    <n v="86"/>
    <n v="5"/>
    <x v="667"/>
    <n v="3"/>
    <n v="5"/>
    <x v="1"/>
    <n v="5.8139534883720927"/>
    <x v="1808"/>
  </r>
  <r>
    <s v="ROI06184"/>
    <s v="P24072"/>
    <d v="2026-06-29T00:00:00"/>
    <d v="2026-07-08T00:00:00"/>
    <x v="3"/>
    <x v="0"/>
    <x v="6"/>
    <s v="High"/>
    <s v="Pending"/>
    <x v="5"/>
    <n v="82"/>
    <n v="0"/>
    <x v="12"/>
    <n v="9"/>
    <n v="5"/>
    <x v="0"/>
    <n v="0"/>
    <x v="1517"/>
  </r>
  <r>
    <s v="ROI06185"/>
    <s v="P86772"/>
    <d v="2026-04-01T00:00:00"/>
    <d v="2026-04-11T00:00:00"/>
    <x v="3"/>
    <x v="4"/>
    <x v="4"/>
    <s v="High"/>
    <s v="In Progress"/>
    <x v="6"/>
    <n v="59"/>
    <n v="3"/>
    <x v="311"/>
    <n v="10"/>
    <n v="5"/>
    <x v="0"/>
    <n v="5.0847457627118651"/>
    <x v="2380"/>
  </r>
  <r>
    <s v="ROI06186"/>
    <s v="P56375"/>
    <d v="2026-04-11T00:00:00"/>
    <d v="2026-04-18T00:00:00"/>
    <x v="4"/>
    <x v="4"/>
    <x v="2"/>
    <s v="High"/>
    <s v="In Progress"/>
    <x v="1"/>
    <n v="393"/>
    <n v="4"/>
    <x v="276"/>
    <n v="7"/>
    <n v="5"/>
    <x v="0"/>
    <n v="1.0178117048346056"/>
    <x v="2381"/>
  </r>
  <r>
    <s v="ROI06187"/>
    <s v="P32242"/>
    <d v="2026-05-08T00:00:00"/>
    <d v="2026-05-10T00:00:00"/>
    <x v="1"/>
    <x v="2"/>
    <x v="5"/>
    <s v="Urgent"/>
    <s v="In Progress"/>
    <x v="5"/>
    <n v="103"/>
    <n v="4"/>
    <x v="182"/>
    <n v="2"/>
    <n v="5"/>
    <x v="1"/>
    <n v="3.8834951456310676"/>
    <x v="959"/>
  </r>
  <r>
    <s v="ROI06188"/>
    <s v="P31535"/>
    <d v="2026-05-28T00:00:00"/>
    <d v="2026-06-01T00:00:00"/>
    <x v="4"/>
    <x v="4"/>
    <x v="3"/>
    <s v="High"/>
    <s v="In Progress"/>
    <x v="2"/>
    <n v="260"/>
    <n v="0"/>
    <x v="12"/>
    <n v="4"/>
    <n v="5"/>
    <x v="1"/>
    <n v="0"/>
    <x v="1563"/>
  </r>
  <r>
    <s v="ROI06189"/>
    <s v="P93870"/>
    <d v="2026-01-09T00:00:00"/>
    <d v="2026-01-13T00:00:00"/>
    <x v="3"/>
    <x v="4"/>
    <x v="5"/>
    <s v="High"/>
    <s v="Completed"/>
    <x v="4"/>
    <n v="488"/>
    <n v="4"/>
    <x v="609"/>
    <n v="4"/>
    <n v="5"/>
    <x v="1"/>
    <n v="0.81967213114754101"/>
    <x v="15"/>
  </r>
  <r>
    <s v="ROI06190"/>
    <s v="P93948"/>
    <d v="2026-04-23T00:00:00"/>
    <d v="2026-04-30T00:00:00"/>
    <x v="4"/>
    <x v="5"/>
    <x v="2"/>
    <s v="High"/>
    <s v="Completed"/>
    <x v="0"/>
    <n v="87"/>
    <n v="0"/>
    <x v="12"/>
    <n v="7"/>
    <n v="5"/>
    <x v="0"/>
    <n v="0"/>
    <x v="1985"/>
  </r>
  <r>
    <s v="ROI06191"/>
    <s v="P58853"/>
    <d v="2026-06-16T00:00:00"/>
    <d v="2026-06-21T00:00:00"/>
    <x v="0"/>
    <x v="3"/>
    <x v="6"/>
    <s v="Urgent"/>
    <s v="Completed"/>
    <x v="1"/>
    <n v="410"/>
    <n v="0"/>
    <x v="12"/>
    <n v="5"/>
    <n v="5"/>
    <x v="1"/>
    <n v="0"/>
    <x v="78"/>
  </r>
  <r>
    <s v="ROI06192"/>
    <s v="P73080"/>
    <d v="2026-02-26T00:00:00"/>
    <d v="2026-03-05T00:00:00"/>
    <x v="2"/>
    <x v="3"/>
    <x v="3"/>
    <s v="Normal"/>
    <s v="In Progress"/>
    <x v="5"/>
    <n v="172"/>
    <n v="1"/>
    <x v="88"/>
    <n v="7"/>
    <n v="5"/>
    <x v="0"/>
    <n v="0.58139534883720934"/>
    <x v="79"/>
  </r>
  <r>
    <s v="ROI06193"/>
    <s v="P13389"/>
    <d v="2026-06-30T00:00:00"/>
    <d v="2026-07-09T00:00:00"/>
    <x v="1"/>
    <x v="4"/>
    <x v="6"/>
    <s v="High"/>
    <s v="Pending"/>
    <x v="4"/>
    <n v="473"/>
    <n v="4"/>
    <x v="5"/>
    <n v="9"/>
    <n v="5"/>
    <x v="0"/>
    <n v="0.84566596194503174"/>
    <x v="2001"/>
  </r>
  <r>
    <s v="ROI06194"/>
    <s v="P92224"/>
    <d v="2026-01-06T00:00:00"/>
    <d v="2026-01-09T00:00:00"/>
    <x v="2"/>
    <x v="0"/>
    <x v="6"/>
    <s v="Urgent"/>
    <s v="Completed"/>
    <x v="2"/>
    <n v="214"/>
    <n v="3"/>
    <x v="115"/>
    <n v="3"/>
    <n v="5"/>
    <x v="1"/>
    <n v="1.4018691588785046"/>
    <x v="1195"/>
  </r>
  <r>
    <s v="ROI06195"/>
    <s v="P99941"/>
    <d v="2026-04-28T00:00:00"/>
    <d v="2026-05-02T00:00:00"/>
    <x v="2"/>
    <x v="5"/>
    <x v="7"/>
    <s v="Normal"/>
    <s v="In Progress"/>
    <x v="6"/>
    <n v="372"/>
    <n v="2"/>
    <x v="520"/>
    <n v="4"/>
    <n v="5"/>
    <x v="1"/>
    <n v="0.53763440860215062"/>
    <x v="803"/>
  </r>
  <r>
    <s v="ROI06196"/>
    <s v="P33150"/>
    <d v="2026-02-15T00:00:00"/>
    <d v="2026-02-23T00:00:00"/>
    <x v="0"/>
    <x v="4"/>
    <x v="6"/>
    <s v="High"/>
    <s v="Completed"/>
    <x v="4"/>
    <n v="29"/>
    <n v="1"/>
    <x v="251"/>
    <n v="8"/>
    <n v="5"/>
    <x v="0"/>
    <n v="3.4482758620689653"/>
    <x v="2073"/>
  </r>
  <r>
    <s v="ROI06197"/>
    <s v="P16394"/>
    <d v="2026-06-08T00:00:00"/>
    <d v="2026-06-12T00:00:00"/>
    <x v="3"/>
    <x v="2"/>
    <x v="2"/>
    <s v="Urgent"/>
    <s v="Completed"/>
    <x v="2"/>
    <n v="27"/>
    <n v="1"/>
    <x v="287"/>
    <n v="4"/>
    <n v="5"/>
    <x v="1"/>
    <n v="3.7037037037037033"/>
    <x v="1996"/>
  </r>
  <r>
    <s v="ROI06198"/>
    <s v="P68092"/>
    <d v="2026-06-09T00:00:00"/>
    <d v="2026-06-19T00:00:00"/>
    <x v="0"/>
    <x v="4"/>
    <x v="7"/>
    <s v="Urgent"/>
    <s v="Pending"/>
    <x v="7"/>
    <n v="68"/>
    <n v="2"/>
    <x v="184"/>
    <n v="10"/>
    <n v="5"/>
    <x v="0"/>
    <n v="2.9411764705882351"/>
    <x v="220"/>
  </r>
  <r>
    <s v="ROI06199"/>
    <s v="P38719"/>
    <d v="2026-02-28T00:00:00"/>
    <d v="2026-03-05T00:00:00"/>
    <x v="3"/>
    <x v="3"/>
    <x v="6"/>
    <s v="Urgent"/>
    <s v="In Progress"/>
    <x v="1"/>
    <n v="300"/>
    <n v="5"/>
    <x v="387"/>
    <n v="5"/>
    <n v="5"/>
    <x v="1"/>
    <n v="1.6666666666666667"/>
    <x v="1005"/>
  </r>
  <r>
    <s v="ROI06200"/>
    <s v="P43123"/>
    <d v="2026-06-12T00:00:00"/>
    <d v="2026-06-22T00:00:00"/>
    <x v="0"/>
    <x v="4"/>
    <x v="6"/>
    <s v="Urgent"/>
    <s v="In Progress"/>
    <x v="6"/>
    <n v="113"/>
    <n v="4"/>
    <x v="615"/>
    <n v="10"/>
    <n v="5"/>
    <x v="0"/>
    <n v="3.5398230088495577"/>
    <x v="2382"/>
  </r>
  <r>
    <s v="ROI06201"/>
    <s v="P92376"/>
    <d v="2026-06-15T00:00:00"/>
    <d v="2026-06-21T00:00:00"/>
    <x v="2"/>
    <x v="5"/>
    <x v="6"/>
    <s v="Normal"/>
    <s v="In Progress"/>
    <x v="2"/>
    <n v="67"/>
    <n v="1"/>
    <x v="264"/>
    <n v="6"/>
    <n v="5"/>
    <x v="0"/>
    <n v="1.4925373134328357"/>
    <x v="1522"/>
  </r>
  <r>
    <s v="ROI06202"/>
    <s v="P73158"/>
    <d v="2026-01-27T00:00:00"/>
    <d v="2026-01-30T00:00:00"/>
    <x v="3"/>
    <x v="1"/>
    <x v="1"/>
    <s v="Normal"/>
    <s v="Pending"/>
    <x v="1"/>
    <n v="50"/>
    <n v="2"/>
    <x v="211"/>
    <n v="3"/>
    <n v="5"/>
    <x v="1"/>
    <n v="4"/>
    <x v="1150"/>
  </r>
  <r>
    <s v="ROI06203"/>
    <s v="P36762"/>
    <d v="2026-06-03T00:00:00"/>
    <d v="2026-06-08T00:00:00"/>
    <x v="4"/>
    <x v="4"/>
    <x v="6"/>
    <s v="Urgent"/>
    <s v="Pending"/>
    <x v="7"/>
    <n v="288"/>
    <n v="5"/>
    <x v="619"/>
    <n v="5"/>
    <n v="5"/>
    <x v="1"/>
    <n v="1.7361111111111112"/>
    <x v="766"/>
  </r>
  <r>
    <s v="ROI06204"/>
    <s v="P69649"/>
    <d v="2026-05-19T00:00:00"/>
    <d v="2026-05-20T00:00:00"/>
    <x v="3"/>
    <x v="0"/>
    <x v="2"/>
    <s v="Normal"/>
    <s v="Pending"/>
    <x v="2"/>
    <n v="27"/>
    <n v="2"/>
    <x v="133"/>
    <n v="1"/>
    <n v="5"/>
    <x v="1"/>
    <n v="7.4074074074074066"/>
    <x v="364"/>
  </r>
  <r>
    <s v="ROI06205"/>
    <s v="P43746"/>
    <d v="2026-05-25T00:00:00"/>
    <d v="2026-05-29T00:00:00"/>
    <x v="1"/>
    <x v="5"/>
    <x v="4"/>
    <s v="High"/>
    <s v="Completed"/>
    <x v="3"/>
    <n v="426"/>
    <n v="2"/>
    <x v="187"/>
    <n v="4"/>
    <n v="5"/>
    <x v="1"/>
    <n v="0.46948356807511737"/>
    <x v="1783"/>
  </r>
  <r>
    <s v="ROI06206"/>
    <s v="P11318"/>
    <d v="2026-01-13T00:00:00"/>
    <d v="2026-01-15T00:00:00"/>
    <x v="4"/>
    <x v="3"/>
    <x v="0"/>
    <s v="Normal"/>
    <s v="In Progress"/>
    <x v="0"/>
    <n v="81"/>
    <n v="1"/>
    <x v="118"/>
    <n v="2"/>
    <n v="5"/>
    <x v="1"/>
    <n v="1.2345679012345678"/>
    <x v="579"/>
  </r>
  <r>
    <s v="ROI06207"/>
    <s v="P35349"/>
    <d v="2026-01-08T00:00:00"/>
    <d v="2026-01-10T00:00:00"/>
    <x v="4"/>
    <x v="4"/>
    <x v="3"/>
    <s v="Normal"/>
    <s v="Completed"/>
    <x v="6"/>
    <n v="148"/>
    <n v="4"/>
    <x v="169"/>
    <n v="2"/>
    <n v="5"/>
    <x v="1"/>
    <n v="2.7027027027027026"/>
    <x v="689"/>
  </r>
  <r>
    <s v="ROI06208"/>
    <s v="P33113"/>
    <d v="2026-05-22T00:00:00"/>
    <d v="2026-05-30T00:00:00"/>
    <x v="0"/>
    <x v="4"/>
    <x v="7"/>
    <s v="Urgent"/>
    <s v="In Progress"/>
    <x v="2"/>
    <n v="277"/>
    <n v="5"/>
    <x v="335"/>
    <n v="8"/>
    <n v="5"/>
    <x v="0"/>
    <n v="1.8050541516245486"/>
    <x v="2383"/>
  </r>
  <r>
    <s v="ROI06209"/>
    <s v="P71315"/>
    <d v="2026-06-20T00:00:00"/>
    <d v="2026-06-27T00:00:00"/>
    <x v="0"/>
    <x v="1"/>
    <x v="7"/>
    <s v="Urgent"/>
    <s v="Pending"/>
    <x v="2"/>
    <n v="306"/>
    <n v="2"/>
    <x v="87"/>
    <n v="7"/>
    <n v="5"/>
    <x v="0"/>
    <n v="0.65359477124183007"/>
    <x v="1564"/>
  </r>
  <r>
    <s v="ROI06210"/>
    <s v="P81396"/>
    <d v="2026-01-18T00:00:00"/>
    <d v="2026-01-22T00:00:00"/>
    <x v="1"/>
    <x v="2"/>
    <x v="6"/>
    <s v="Normal"/>
    <s v="Completed"/>
    <x v="7"/>
    <n v="385"/>
    <n v="1"/>
    <x v="10"/>
    <n v="4"/>
    <n v="5"/>
    <x v="1"/>
    <n v="0.25974025974025972"/>
    <x v="954"/>
  </r>
  <r>
    <s v="ROI06211"/>
    <s v="P28448"/>
    <d v="2026-01-04T00:00:00"/>
    <d v="2026-01-08T00:00:00"/>
    <x v="0"/>
    <x v="5"/>
    <x v="5"/>
    <s v="Normal"/>
    <s v="Pending"/>
    <x v="4"/>
    <n v="95"/>
    <n v="0"/>
    <x v="12"/>
    <n v="4"/>
    <n v="5"/>
    <x v="1"/>
    <n v="0"/>
    <x v="2050"/>
  </r>
  <r>
    <s v="ROI06212"/>
    <s v="P59557"/>
    <d v="2026-05-30T00:00:00"/>
    <d v="2026-06-08T00:00:00"/>
    <x v="2"/>
    <x v="3"/>
    <x v="7"/>
    <s v="Urgent"/>
    <s v="Completed"/>
    <x v="3"/>
    <n v="69"/>
    <n v="2"/>
    <x v="546"/>
    <n v="9"/>
    <n v="5"/>
    <x v="0"/>
    <n v="2.8985507246376812"/>
    <x v="1515"/>
  </r>
  <r>
    <s v="ROI06213"/>
    <s v="P22322"/>
    <d v="2026-05-27T00:00:00"/>
    <d v="2026-06-05T00:00:00"/>
    <x v="3"/>
    <x v="0"/>
    <x v="3"/>
    <s v="Urgent"/>
    <s v="Pending"/>
    <x v="5"/>
    <n v="337"/>
    <n v="4"/>
    <x v="189"/>
    <n v="9"/>
    <n v="5"/>
    <x v="0"/>
    <n v="1.1869436201780417"/>
    <x v="2384"/>
  </r>
  <r>
    <s v="ROI06214"/>
    <s v="P98772"/>
    <d v="2026-05-22T00:00:00"/>
    <d v="2026-05-30T00:00:00"/>
    <x v="2"/>
    <x v="3"/>
    <x v="1"/>
    <s v="Urgent"/>
    <s v="Pending"/>
    <x v="0"/>
    <n v="118"/>
    <n v="3"/>
    <x v="66"/>
    <n v="8"/>
    <n v="5"/>
    <x v="0"/>
    <n v="2.5423728813559325"/>
    <x v="2116"/>
  </r>
  <r>
    <s v="ROI06215"/>
    <s v="P78003"/>
    <d v="2026-02-12T00:00:00"/>
    <d v="2026-02-15T00:00:00"/>
    <x v="1"/>
    <x v="2"/>
    <x v="2"/>
    <s v="Urgent"/>
    <s v="Pending"/>
    <x v="6"/>
    <n v="123"/>
    <n v="5"/>
    <x v="274"/>
    <n v="3"/>
    <n v="5"/>
    <x v="1"/>
    <n v="4.0650406504065035"/>
    <x v="1207"/>
  </r>
  <r>
    <s v="ROI06216"/>
    <s v="P53270"/>
    <d v="2026-06-14T00:00:00"/>
    <d v="2026-06-22T00:00:00"/>
    <x v="0"/>
    <x v="4"/>
    <x v="5"/>
    <s v="Urgent"/>
    <s v="In Progress"/>
    <x v="0"/>
    <n v="113"/>
    <n v="0"/>
    <x v="12"/>
    <n v="8"/>
    <n v="5"/>
    <x v="0"/>
    <n v="0"/>
    <x v="2385"/>
  </r>
  <r>
    <s v="ROI06217"/>
    <s v="P14693"/>
    <d v="2026-04-28T00:00:00"/>
    <d v="2026-05-06T00:00:00"/>
    <x v="0"/>
    <x v="5"/>
    <x v="7"/>
    <s v="Urgent"/>
    <s v="Completed"/>
    <x v="3"/>
    <n v="143"/>
    <n v="4"/>
    <x v="157"/>
    <n v="8"/>
    <n v="5"/>
    <x v="0"/>
    <n v="2.7972027972027971"/>
    <x v="95"/>
  </r>
  <r>
    <s v="ROI06218"/>
    <s v="P98778"/>
    <d v="2026-01-26T00:00:00"/>
    <d v="2026-01-31T00:00:00"/>
    <x v="4"/>
    <x v="3"/>
    <x v="4"/>
    <s v="High"/>
    <s v="Completed"/>
    <x v="0"/>
    <n v="379"/>
    <n v="1"/>
    <x v="21"/>
    <n v="5"/>
    <n v="5"/>
    <x v="1"/>
    <n v="0.26385224274406333"/>
    <x v="669"/>
  </r>
  <r>
    <s v="ROI06219"/>
    <s v="P91498"/>
    <d v="2026-02-06T00:00:00"/>
    <d v="2026-02-13T00:00:00"/>
    <x v="1"/>
    <x v="4"/>
    <x v="6"/>
    <s v="High"/>
    <s v="Completed"/>
    <x v="5"/>
    <n v="485"/>
    <n v="3"/>
    <x v="194"/>
    <n v="7"/>
    <n v="5"/>
    <x v="0"/>
    <n v="0.61855670103092786"/>
    <x v="2386"/>
  </r>
  <r>
    <s v="ROI06220"/>
    <s v="P57891"/>
    <d v="2026-05-06T00:00:00"/>
    <d v="2026-05-10T00:00:00"/>
    <x v="3"/>
    <x v="0"/>
    <x v="6"/>
    <s v="Urgent"/>
    <s v="Completed"/>
    <x v="3"/>
    <n v="180"/>
    <n v="4"/>
    <x v="458"/>
    <n v="4"/>
    <n v="5"/>
    <x v="1"/>
    <n v="2.2222222222222223"/>
    <x v="573"/>
  </r>
  <r>
    <s v="ROI06221"/>
    <s v="P80368"/>
    <d v="2026-02-28T00:00:00"/>
    <d v="2026-03-02T00:00:00"/>
    <x v="0"/>
    <x v="5"/>
    <x v="6"/>
    <s v="Normal"/>
    <s v="Completed"/>
    <x v="6"/>
    <n v="308"/>
    <n v="4"/>
    <x v="630"/>
    <n v="2"/>
    <n v="5"/>
    <x v="1"/>
    <n v="1.2987012987012987"/>
    <x v="420"/>
  </r>
  <r>
    <s v="ROI06222"/>
    <s v="P22307"/>
    <d v="2026-05-08T00:00:00"/>
    <d v="2026-05-11T00:00:00"/>
    <x v="0"/>
    <x v="4"/>
    <x v="7"/>
    <s v="High"/>
    <s v="In Progress"/>
    <x v="0"/>
    <n v="499"/>
    <n v="5"/>
    <x v="680"/>
    <n v="3"/>
    <n v="5"/>
    <x v="1"/>
    <n v="1.002004008016032"/>
    <x v="1398"/>
  </r>
  <r>
    <s v="ROI06223"/>
    <s v="P93214"/>
    <d v="2026-02-19T00:00:00"/>
    <d v="2026-02-28T00:00:00"/>
    <x v="0"/>
    <x v="5"/>
    <x v="4"/>
    <s v="High"/>
    <s v="Pending"/>
    <x v="1"/>
    <n v="66"/>
    <n v="4"/>
    <x v="328"/>
    <n v="9"/>
    <n v="5"/>
    <x v="0"/>
    <n v="6.0606060606060606"/>
    <x v="1166"/>
  </r>
  <r>
    <s v="ROI06224"/>
    <s v="P52020"/>
    <d v="2026-03-05T00:00:00"/>
    <d v="2026-03-08T00:00:00"/>
    <x v="1"/>
    <x v="4"/>
    <x v="2"/>
    <s v="Urgent"/>
    <s v="Pending"/>
    <x v="3"/>
    <n v="443"/>
    <n v="5"/>
    <x v="614"/>
    <n v="3"/>
    <n v="5"/>
    <x v="1"/>
    <n v="1.1286681715575622"/>
    <x v="1862"/>
  </r>
  <r>
    <s v="ROI06225"/>
    <s v="P90647"/>
    <d v="2026-02-20T00:00:00"/>
    <d v="2026-02-28T00:00:00"/>
    <x v="3"/>
    <x v="5"/>
    <x v="0"/>
    <s v="Urgent"/>
    <s v="In Progress"/>
    <x v="1"/>
    <n v="385"/>
    <n v="2"/>
    <x v="201"/>
    <n v="8"/>
    <n v="5"/>
    <x v="0"/>
    <n v="0.51948051948051943"/>
    <x v="149"/>
  </r>
  <r>
    <s v="ROI06226"/>
    <s v="P55275"/>
    <d v="2026-04-20T00:00:00"/>
    <d v="2026-04-28T00:00:00"/>
    <x v="2"/>
    <x v="3"/>
    <x v="6"/>
    <s v="Urgent"/>
    <s v="Completed"/>
    <x v="5"/>
    <n v="27"/>
    <n v="4"/>
    <x v="121"/>
    <n v="8"/>
    <n v="5"/>
    <x v="0"/>
    <n v="14.814814814814813"/>
    <x v="1800"/>
  </r>
  <r>
    <s v="ROI06227"/>
    <s v="P29798"/>
    <d v="2026-06-30T00:00:00"/>
    <d v="2026-07-02T00:00:00"/>
    <x v="2"/>
    <x v="0"/>
    <x v="3"/>
    <s v="High"/>
    <s v="In Progress"/>
    <x v="6"/>
    <n v="266"/>
    <n v="4"/>
    <x v="258"/>
    <n v="2"/>
    <n v="5"/>
    <x v="1"/>
    <n v="1.5037593984962405"/>
    <x v="387"/>
  </r>
  <r>
    <s v="ROI06228"/>
    <s v="P31424"/>
    <d v="2026-06-28T00:00:00"/>
    <d v="2026-07-04T00:00:00"/>
    <x v="1"/>
    <x v="4"/>
    <x v="1"/>
    <s v="Urgent"/>
    <s v="Completed"/>
    <x v="1"/>
    <n v="86"/>
    <n v="1"/>
    <x v="303"/>
    <n v="6"/>
    <n v="5"/>
    <x v="0"/>
    <n v="1.1627906976744187"/>
    <x v="230"/>
  </r>
  <r>
    <s v="ROI06229"/>
    <s v="P77495"/>
    <d v="2026-01-12T00:00:00"/>
    <d v="2026-01-19T00:00:00"/>
    <x v="2"/>
    <x v="5"/>
    <x v="7"/>
    <s v="Urgent"/>
    <s v="In Progress"/>
    <x v="4"/>
    <n v="401"/>
    <n v="0"/>
    <x v="12"/>
    <n v="7"/>
    <n v="5"/>
    <x v="0"/>
    <n v="0"/>
    <x v="2387"/>
  </r>
  <r>
    <s v="ROI06230"/>
    <s v="P70299"/>
    <d v="2026-03-21T00:00:00"/>
    <d v="2026-03-25T00:00:00"/>
    <x v="0"/>
    <x v="2"/>
    <x v="6"/>
    <s v="High"/>
    <s v="In Progress"/>
    <x v="0"/>
    <n v="329"/>
    <n v="3"/>
    <x v="47"/>
    <n v="4"/>
    <n v="5"/>
    <x v="1"/>
    <n v="0.91185410334346495"/>
    <x v="333"/>
  </r>
  <r>
    <s v="ROI06231"/>
    <s v="P39407"/>
    <d v="2026-06-07T00:00:00"/>
    <d v="2026-06-10T00:00:00"/>
    <x v="4"/>
    <x v="0"/>
    <x v="2"/>
    <s v="Urgent"/>
    <s v="Completed"/>
    <x v="6"/>
    <n v="28"/>
    <n v="0"/>
    <x v="12"/>
    <n v="3"/>
    <n v="5"/>
    <x v="1"/>
    <n v="0"/>
    <x v="134"/>
  </r>
  <r>
    <s v="ROI06232"/>
    <s v="P83464"/>
    <d v="2026-04-03T00:00:00"/>
    <d v="2026-04-11T00:00:00"/>
    <x v="4"/>
    <x v="2"/>
    <x v="7"/>
    <s v="Urgent"/>
    <s v="Completed"/>
    <x v="3"/>
    <n v="245"/>
    <n v="0"/>
    <x v="12"/>
    <n v="8"/>
    <n v="5"/>
    <x v="0"/>
    <n v="0"/>
    <x v="1490"/>
  </r>
  <r>
    <s v="ROI06233"/>
    <s v="P44151"/>
    <d v="2026-03-12T00:00:00"/>
    <d v="2026-03-17T00:00:00"/>
    <x v="0"/>
    <x v="1"/>
    <x v="0"/>
    <s v="High"/>
    <s v="Pending"/>
    <x v="1"/>
    <n v="78"/>
    <n v="2"/>
    <x v="314"/>
    <n v="5"/>
    <n v="5"/>
    <x v="1"/>
    <n v="2.5641025641025639"/>
    <x v="974"/>
  </r>
  <r>
    <s v="ROI06234"/>
    <s v="P75489"/>
    <d v="2026-04-16T00:00:00"/>
    <d v="2026-04-24T00:00:00"/>
    <x v="4"/>
    <x v="0"/>
    <x v="7"/>
    <s v="Normal"/>
    <s v="In Progress"/>
    <x v="3"/>
    <n v="466"/>
    <n v="2"/>
    <x v="491"/>
    <n v="8"/>
    <n v="5"/>
    <x v="0"/>
    <n v="0.42918454935622319"/>
    <x v="779"/>
  </r>
  <r>
    <s v="ROI06235"/>
    <s v="P94282"/>
    <d v="2026-01-31T00:00:00"/>
    <d v="2026-02-09T00:00:00"/>
    <x v="0"/>
    <x v="5"/>
    <x v="2"/>
    <s v="High"/>
    <s v="In Progress"/>
    <x v="3"/>
    <n v="271"/>
    <n v="1"/>
    <x v="377"/>
    <n v="9"/>
    <n v="5"/>
    <x v="0"/>
    <n v="0.36900369003690037"/>
    <x v="2134"/>
  </r>
  <r>
    <s v="ROI06236"/>
    <s v="P41947"/>
    <d v="2026-03-04T00:00:00"/>
    <d v="2026-03-14T00:00:00"/>
    <x v="1"/>
    <x v="2"/>
    <x v="5"/>
    <s v="Urgent"/>
    <s v="In Progress"/>
    <x v="3"/>
    <n v="196"/>
    <n v="3"/>
    <x v="22"/>
    <n v="10"/>
    <n v="5"/>
    <x v="0"/>
    <n v="1.5306122448979591"/>
    <x v="161"/>
  </r>
  <r>
    <s v="ROI06237"/>
    <s v="P52892"/>
    <d v="2026-05-28T00:00:00"/>
    <d v="2026-06-06T00:00:00"/>
    <x v="1"/>
    <x v="3"/>
    <x v="5"/>
    <s v="Normal"/>
    <s v="In Progress"/>
    <x v="4"/>
    <n v="229"/>
    <n v="1"/>
    <x v="393"/>
    <n v="9"/>
    <n v="5"/>
    <x v="0"/>
    <n v="0.43668122270742354"/>
    <x v="1339"/>
  </r>
  <r>
    <s v="ROI06238"/>
    <s v="P77115"/>
    <d v="2026-04-30T00:00:00"/>
    <d v="2026-05-05T00:00:00"/>
    <x v="4"/>
    <x v="2"/>
    <x v="7"/>
    <s v="High"/>
    <s v="In Progress"/>
    <x v="1"/>
    <n v="294"/>
    <n v="4"/>
    <x v="5"/>
    <n v="5"/>
    <n v="5"/>
    <x v="1"/>
    <n v="1.3605442176870748"/>
    <x v="1677"/>
  </r>
  <r>
    <s v="ROI06239"/>
    <s v="P82733"/>
    <d v="2026-04-13T00:00:00"/>
    <d v="2026-04-20T00:00:00"/>
    <x v="4"/>
    <x v="0"/>
    <x v="1"/>
    <s v="Urgent"/>
    <s v="In Progress"/>
    <x v="5"/>
    <n v="247"/>
    <n v="1"/>
    <x v="449"/>
    <n v="7"/>
    <n v="5"/>
    <x v="0"/>
    <n v="0.40485829959514169"/>
    <x v="738"/>
  </r>
  <r>
    <s v="ROI06240"/>
    <s v="P30881"/>
    <d v="2026-03-12T00:00:00"/>
    <d v="2026-03-13T00:00:00"/>
    <x v="1"/>
    <x v="4"/>
    <x v="5"/>
    <s v="Urgent"/>
    <s v="Pending"/>
    <x v="5"/>
    <n v="140"/>
    <n v="5"/>
    <x v="623"/>
    <n v="1"/>
    <n v="5"/>
    <x v="1"/>
    <n v="3.5714285714285712"/>
    <x v="1641"/>
  </r>
  <r>
    <s v="ROI06241"/>
    <s v="P66178"/>
    <d v="2026-05-06T00:00:00"/>
    <d v="2026-05-14T00:00:00"/>
    <x v="1"/>
    <x v="5"/>
    <x v="4"/>
    <s v="Normal"/>
    <s v="Pending"/>
    <x v="2"/>
    <n v="305"/>
    <n v="5"/>
    <x v="544"/>
    <n v="8"/>
    <n v="5"/>
    <x v="0"/>
    <n v="1.639344262295082"/>
    <x v="2388"/>
  </r>
  <r>
    <s v="ROI06242"/>
    <s v="P38117"/>
    <d v="2026-03-14T00:00:00"/>
    <d v="2026-03-15T00:00:00"/>
    <x v="3"/>
    <x v="5"/>
    <x v="2"/>
    <s v="Normal"/>
    <s v="In Progress"/>
    <x v="2"/>
    <n v="116"/>
    <n v="1"/>
    <x v="186"/>
    <n v="1"/>
    <n v="5"/>
    <x v="1"/>
    <n v="0.86206896551724133"/>
    <x v="1124"/>
  </r>
  <r>
    <s v="ROI06243"/>
    <s v="P85736"/>
    <d v="2026-06-07T00:00:00"/>
    <d v="2026-06-15T00:00:00"/>
    <x v="3"/>
    <x v="5"/>
    <x v="4"/>
    <s v="Urgent"/>
    <s v="Pending"/>
    <x v="3"/>
    <n v="39"/>
    <n v="0"/>
    <x v="12"/>
    <n v="8"/>
    <n v="5"/>
    <x v="0"/>
    <n v="0"/>
    <x v="762"/>
  </r>
  <r>
    <s v="ROI06244"/>
    <s v="P44508"/>
    <d v="2026-02-26T00:00:00"/>
    <d v="2026-03-08T00:00:00"/>
    <x v="4"/>
    <x v="4"/>
    <x v="5"/>
    <s v="Urgent"/>
    <s v="Completed"/>
    <x v="1"/>
    <n v="52"/>
    <n v="1"/>
    <x v="34"/>
    <n v="10"/>
    <n v="5"/>
    <x v="0"/>
    <n v="1.9230769230769231"/>
    <x v="82"/>
  </r>
  <r>
    <s v="ROI06245"/>
    <s v="P58407"/>
    <d v="2026-01-25T00:00:00"/>
    <d v="2026-01-31T00:00:00"/>
    <x v="3"/>
    <x v="1"/>
    <x v="7"/>
    <s v="Normal"/>
    <s v="Pending"/>
    <x v="1"/>
    <n v="324"/>
    <n v="4"/>
    <x v="335"/>
    <n v="6"/>
    <n v="5"/>
    <x v="0"/>
    <n v="1.2345679012345678"/>
    <x v="1009"/>
  </r>
  <r>
    <s v="ROI06246"/>
    <s v="P55463"/>
    <d v="2026-06-24T00:00:00"/>
    <d v="2026-06-27T00:00:00"/>
    <x v="4"/>
    <x v="3"/>
    <x v="4"/>
    <s v="Urgent"/>
    <s v="In Progress"/>
    <x v="5"/>
    <n v="215"/>
    <n v="2"/>
    <x v="471"/>
    <n v="3"/>
    <n v="5"/>
    <x v="1"/>
    <n v="0.93023255813953487"/>
    <x v="847"/>
  </r>
  <r>
    <s v="ROI06247"/>
    <s v="P35700"/>
    <d v="2026-01-23T00:00:00"/>
    <d v="2026-01-27T00:00:00"/>
    <x v="4"/>
    <x v="2"/>
    <x v="0"/>
    <s v="High"/>
    <s v="In Progress"/>
    <x v="3"/>
    <n v="143"/>
    <n v="5"/>
    <x v="681"/>
    <n v="4"/>
    <n v="5"/>
    <x v="1"/>
    <n v="3.4965034965034967"/>
    <x v="1722"/>
  </r>
  <r>
    <s v="ROI06248"/>
    <s v="P63962"/>
    <d v="2026-03-05T00:00:00"/>
    <d v="2026-03-10T00:00:00"/>
    <x v="3"/>
    <x v="1"/>
    <x v="7"/>
    <s v="High"/>
    <s v="Completed"/>
    <x v="7"/>
    <n v="178"/>
    <n v="4"/>
    <x v="472"/>
    <n v="5"/>
    <n v="5"/>
    <x v="1"/>
    <n v="2.2471910112359552"/>
    <x v="51"/>
  </r>
  <r>
    <s v="ROI06249"/>
    <s v="P46136"/>
    <d v="2026-02-01T00:00:00"/>
    <d v="2026-02-04T00:00:00"/>
    <x v="1"/>
    <x v="1"/>
    <x v="5"/>
    <s v="Urgent"/>
    <s v="Completed"/>
    <x v="0"/>
    <n v="395"/>
    <n v="2"/>
    <x v="120"/>
    <n v="3"/>
    <n v="5"/>
    <x v="1"/>
    <n v="0.50632911392405067"/>
    <x v="1777"/>
  </r>
  <r>
    <s v="ROI06250"/>
    <s v="P28802"/>
    <d v="2026-01-14T00:00:00"/>
    <d v="2026-01-19T00:00:00"/>
    <x v="2"/>
    <x v="5"/>
    <x v="2"/>
    <s v="Urgent"/>
    <s v="Completed"/>
    <x v="7"/>
    <n v="280"/>
    <n v="4"/>
    <x v="80"/>
    <n v="5"/>
    <n v="5"/>
    <x v="1"/>
    <n v="1.4285714285714286"/>
    <x v="111"/>
  </r>
  <r>
    <s v="ROI06251"/>
    <s v="P62493"/>
    <d v="2026-03-14T00:00:00"/>
    <d v="2026-03-21T00:00:00"/>
    <x v="0"/>
    <x v="3"/>
    <x v="7"/>
    <s v="Urgent"/>
    <s v="Pending"/>
    <x v="2"/>
    <n v="422"/>
    <n v="0"/>
    <x v="12"/>
    <n v="7"/>
    <n v="5"/>
    <x v="0"/>
    <n v="0"/>
    <x v="1073"/>
  </r>
  <r>
    <s v="ROI06252"/>
    <s v="P66955"/>
    <d v="2026-03-13T00:00:00"/>
    <d v="2026-03-17T00:00:00"/>
    <x v="3"/>
    <x v="3"/>
    <x v="0"/>
    <s v="Urgent"/>
    <s v="Pending"/>
    <x v="0"/>
    <n v="122"/>
    <n v="3"/>
    <x v="184"/>
    <n v="4"/>
    <n v="5"/>
    <x v="1"/>
    <n v="2.459016393442623"/>
    <x v="1660"/>
  </r>
  <r>
    <s v="ROI06253"/>
    <s v="P32208"/>
    <d v="2026-02-23T00:00:00"/>
    <d v="2026-02-28T00:00:00"/>
    <x v="3"/>
    <x v="5"/>
    <x v="3"/>
    <s v="Normal"/>
    <s v="In Progress"/>
    <x v="7"/>
    <n v="313"/>
    <n v="2"/>
    <x v="312"/>
    <n v="5"/>
    <n v="5"/>
    <x v="1"/>
    <n v="0.63897763578274758"/>
    <x v="2389"/>
  </r>
  <r>
    <s v="ROI06254"/>
    <s v="P85572"/>
    <d v="2026-02-01T00:00:00"/>
    <d v="2026-02-02T00:00:00"/>
    <x v="2"/>
    <x v="5"/>
    <x v="3"/>
    <s v="Urgent"/>
    <s v="In Progress"/>
    <x v="0"/>
    <n v="41"/>
    <n v="3"/>
    <x v="520"/>
    <n v="1"/>
    <n v="5"/>
    <x v="1"/>
    <n v="7.3170731707317067"/>
    <x v="1207"/>
  </r>
  <r>
    <s v="ROI06255"/>
    <s v="P96921"/>
    <d v="2026-06-13T00:00:00"/>
    <d v="2026-06-22T00:00:00"/>
    <x v="2"/>
    <x v="4"/>
    <x v="0"/>
    <s v="Urgent"/>
    <s v="Completed"/>
    <x v="7"/>
    <n v="111"/>
    <n v="4"/>
    <x v="224"/>
    <n v="9"/>
    <n v="5"/>
    <x v="0"/>
    <n v="3.6036036036036037"/>
    <x v="136"/>
  </r>
  <r>
    <s v="ROI06256"/>
    <s v="P37328"/>
    <d v="2026-06-18T00:00:00"/>
    <d v="2026-06-20T00:00:00"/>
    <x v="1"/>
    <x v="3"/>
    <x v="2"/>
    <s v="Normal"/>
    <s v="Completed"/>
    <x v="6"/>
    <n v="457"/>
    <n v="2"/>
    <x v="354"/>
    <n v="2"/>
    <n v="5"/>
    <x v="1"/>
    <n v="0.43763676148796499"/>
    <x v="2390"/>
  </r>
  <r>
    <s v="ROI06257"/>
    <s v="P25347"/>
    <d v="2026-01-11T00:00:00"/>
    <d v="2026-01-14T00:00:00"/>
    <x v="2"/>
    <x v="0"/>
    <x v="6"/>
    <s v="High"/>
    <s v="Pending"/>
    <x v="0"/>
    <n v="28"/>
    <n v="4"/>
    <x v="170"/>
    <n v="3"/>
    <n v="5"/>
    <x v="1"/>
    <n v="14.285714285714285"/>
    <x v="134"/>
  </r>
  <r>
    <s v="ROI06258"/>
    <s v="P77454"/>
    <d v="2026-05-22T00:00:00"/>
    <d v="2026-05-27T00:00:00"/>
    <x v="4"/>
    <x v="4"/>
    <x v="0"/>
    <s v="Urgent"/>
    <s v="Pending"/>
    <x v="0"/>
    <n v="427"/>
    <n v="2"/>
    <x v="73"/>
    <n v="5"/>
    <n v="5"/>
    <x v="1"/>
    <n v="0.46838407494145201"/>
    <x v="1874"/>
  </r>
  <r>
    <s v="ROI06259"/>
    <s v="P78180"/>
    <d v="2026-01-08T00:00:00"/>
    <d v="2026-01-10T00:00:00"/>
    <x v="1"/>
    <x v="5"/>
    <x v="4"/>
    <s v="Urgent"/>
    <s v="In Progress"/>
    <x v="2"/>
    <n v="27"/>
    <n v="1"/>
    <x v="305"/>
    <n v="2"/>
    <n v="5"/>
    <x v="1"/>
    <n v="3.7037037037037033"/>
    <x v="1006"/>
  </r>
  <r>
    <s v="ROI06260"/>
    <s v="P46645"/>
    <d v="2026-03-14T00:00:00"/>
    <d v="2026-03-24T00:00:00"/>
    <x v="1"/>
    <x v="5"/>
    <x v="7"/>
    <s v="High"/>
    <s v="In Progress"/>
    <x v="4"/>
    <n v="71"/>
    <n v="4"/>
    <x v="462"/>
    <n v="10"/>
    <n v="5"/>
    <x v="0"/>
    <n v="5.6338028169014089"/>
    <x v="845"/>
  </r>
  <r>
    <s v="ROI06261"/>
    <s v="P55162"/>
    <d v="2026-06-15T00:00:00"/>
    <d v="2026-06-18T00:00:00"/>
    <x v="3"/>
    <x v="0"/>
    <x v="5"/>
    <s v="Urgent"/>
    <s v="In Progress"/>
    <x v="5"/>
    <n v="438"/>
    <n v="5"/>
    <x v="682"/>
    <n v="3"/>
    <n v="5"/>
    <x v="1"/>
    <n v="1.1415525114155249"/>
    <x v="73"/>
  </r>
  <r>
    <s v="ROI06262"/>
    <s v="P69294"/>
    <d v="2026-02-05T00:00:00"/>
    <d v="2026-02-07T00:00:00"/>
    <x v="4"/>
    <x v="2"/>
    <x v="7"/>
    <s v="High"/>
    <s v="Completed"/>
    <x v="4"/>
    <n v="215"/>
    <n v="1"/>
    <x v="324"/>
    <n v="2"/>
    <n v="5"/>
    <x v="1"/>
    <n v="0.46511627906976744"/>
    <x v="885"/>
  </r>
  <r>
    <s v="ROI06263"/>
    <s v="P45226"/>
    <d v="2026-04-20T00:00:00"/>
    <d v="2026-04-22T00:00:00"/>
    <x v="4"/>
    <x v="0"/>
    <x v="7"/>
    <s v="Urgent"/>
    <s v="Completed"/>
    <x v="6"/>
    <n v="173"/>
    <n v="1"/>
    <x v="203"/>
    <n v="2"/>
    <n v="5"/>
    <x v="1"/>
    <n v="0.57803468208092479"/>
    <x v="1499"/>
  </r>
  <r>
    <s v="ROI06264"/>
    <s v="P93358"/>
    <d v="2026-04-30T00:00:00"/>
    <d v="2026-05-02T00:00:00"/>
    <x v="4"/>
    <x v="4"/>
    <x v="2"/>
    <s v="Urgent"/>
    <s v="Pending"/>
    <x v="4"/>
    <n v="351"/>
    <n v="2"/>
    <x v="128"/>
    <n v="2"/>
    <n v="5"/>
    <x v="1"/>
    <n v="0.56980056980056981"/>
    <x v="1568"/>
  </r>
  <r>
    <s v="ROI06265"/>
    <s v="P50252"/>
    <d v="2026-06-08T00:00:00"/>
    <d v="2026-06-11T00:00:00"/>
    <x v="1"/>
    <x v="0"/>
    <x v="4"/>
    <s v="High"/>
    <s v="Completed"/>
    <x v="4"/>
    <n v="453"/>
    <n v="4"/>
    <x v="154"/>
    <n v="3"/>
    <n v="5"/>
    <x v="1"/>
    <n v="0.88300220750551872"/>
    <x v="2391"/>
  </r>
  <r>
    <s v="ROI06266"/>
    <s v="P63446"/>
    <d v="2026-02-15T00:00:00"/>
    <d v="2026-02-23T00:00:00"/>
    <x v="0"/>
    <x v="5"/>
    <x v="2"/>
    <s v="Urgent"/>
    <s v="Completed"/>
    <x v="3"/>
    <n v="416"/>
    <n v="2"/>
    <x v="610"/>
    <n v="8"/>
    <n v="5"/>
    <x v="0"/>
    <n v="0.48076923076923078"/>
    <x v="522"/>
  </r>
  <r>
    <s v="ROI06267"/>
    <s v="P72078"/>
    <d v="2026-06-26T00:00:00"/>
    <d v="2026-07-02T00:00:00"/>
    <x v="1"/>
    <x v="0"/>
    <x v="2"/>
    <s v="Urgent"/>
    <s v="Pending"/>
    <x v="3"/>
    <n v="108"/>
    <n v="1"/>
    <x v="504"/>
    <n v="6"/>
    <n v="5"/>
    <x v="0"/>
    <n v="0.92592592592592582"/>
    <x v="421"/>
  </r>
  <r>
    <s v="ROI06268"/>
    <s v="P55601"/>
    <d v="2026-05-06T00:00:00"/>
    <d v="2026-05-12T00:00:00"/>
    <x v="3"/>
    <x v="5"/>
    <x v="1"/>
    <s v="High"/>
    <s v="Pending"/>
    <x v="7"/>
    <n v="484"/>
    <n v="0"/>
    <x v="12"/>
    <n v="6"/>
    <n v="5"/>
    <x v="0"/>
    <n v="0"/>
    <x v="463"/>
  </r>
  <r>
    <s v="ROI06269"/>
    <s v="P78965"/>
    <d v="2026-01-22T00:00:00"/>
    <d v="2026-01-24T00:00:00"/>
    <x v="2"/>
    <x v="5"/>
    <x v="7"/>
    <s v="Normal"/>
    <s v="In Progress"/>
    <x v="4"/>
    <n v="481"/>
    <n v="0"/>
    <x v="12"/>
    <n v="2"/>
    <n v="5"/>
    <x v="1"/>
    <n v="0"/>
    <x v="1935"/>
  </r>
  <r>
    <s v="ROI06270"/>
    <s v="P64395"/>
    <d v="2026-04-07T00:00:00"/>
    <d v="2026-04-08T00:00:00"/>
    <x v="0"/>
    <x v="3"/>
    <x v="2"/>
    <s v="High"/>
    <s v="Completed"/>
    <x v="3"/>
    <n v="420"/>
    <n v="0"/>
    <x v="12"/>
    <n v="1"/>
    <n v="5"/>
    <x v="1"/>
    <n v="0"/>
    <x v="970"/>
  </r>
  <r>
    <s v="ROI06271"/>
    <s v="P55769"/>
    <d v="2026-05-21T00:00:00"/>
    <d v="2026-05-30T00:00:00"/>
    <x v="3"/>
    <x v="1"/>
    <x v="4"/>
    <s v="Urgent"/>
    <s v="In Progress"/>
    <x v="2"/>
    <n v="389"/>
    <n v="1"/>
    <x v="45"/>
    <n v="9"/>
    <n v="5"/>
    <x v="0"/>
    <n v="0.25706940874035988"/>
    <x v="1812"/>
  </r>
  <r>
    <s v="ROI06272"/>
    <s v="P78574"/>
    <d v="2026-02-19T00:00:00"/>
    <d v="2026-02-27T00:00:00"/>
    <x v="3"/>
    <x v="5"/>
    <x v="5"/>
    <s v="Normal"/>
    <s v="Completed"/>
    <x v="7"/>
    <n v="87"/>
    <n v="3"/>
    <x v="452"/>
    <n v="8"/>
    <n v="5"/>
    <x v="0"/>
    <n v="3.4482758620689653"/>
    <x v="2392"/>
  </r>
  <r>
    <s v="ROI06273"/>
    <s v="P40236"/>
    <d v="2026-06-03T00:00:00"/>
    <d v="2026-06-12T00:00:00"/>
    <x v="1"/>
    <x v="1"/>
    <x v="4"/>
    <s v="Urgent"/>
    <s v="In Progress"/>
    <x v="0"/>
    <n v="426"/>
    <n v="5"/>
    <x v="650"/>
    <n v="9"/>
    <n v="5"/>
    <x v="0"/>
    <n v="1.1737089201877933"/>
    <x v="42"/>
  </r>
  <r>
    <s v="ROI06274"/>
    <s v="P56878"/>
    <d v="2026-02-24T00:00:00"/>
    <d v="2026-03-01T00:00:00"/>
    <x v="3"/>
    <x v="3"/>
    <x v="7"/>
    <s v="Normal"/>
    <s v="In Progress"/>
    <x v="0"/>
    <n v="276"/>
    <n v="0"/>
    <x v="12"/>
    <n v="5"/>
    <n v="5"/>
    <x v="1"/>
    <n v="0"/>
    <x v="991"/>
  </r>
  <r>
    <s v="ROI06275"/>
    <s v="P20024"/>
    <d v="2026-04-20T00:00:00"/>
    <d v="2026-04-21T00:00:00"/>
    <x v="2"/>
    <x v="0"/>
    <x v="2"/>
    <s v="Urgent"/>
    <s v="Completed"/>
    <x v="2"/>
    <n v="317"/>
    <n v="2"/>
    <x v="60"/>
    <n v="1"/>
    <n v="5"/>
    <x v="1"/>
    <n v="0.63091482649842268"/>
    <x v="2393"/>
  </r>
  <r>
    <s v="ROI06276"/>
    <s v="P41671"/>
    <d v="2026-01-17T00:00:00"/>
    <d v="2026-01-24T00:00:00"/>
    <x v="3"/>
    <x v="1"/>
    <x v="0"/>
    <s v="Normal"/>
    <s v="Pending"/>
    <x v="7"/>
    <n v="325"/>
    <n v="2"/>
    <x v="370"/>
    <n v="7"/>
    <n v="5"/>
    <x v="0"/>
    <n v="0.61538461538461542"/>
    <x v="620"/>
  </r>
  <r>
    <s v="ROI06277"/>
    <s v="P56055"/>
    <d v="2026-06-28T00:00:00"/>
    <d v="2026-07-05T00:00:00"/>
    <x v="4"/>
    <x v="1"/>
    <x v="5"/>
    <s v="Urgent"/>
    <s v="In Progress"/>
    <x v="3"/>
    <n v="279"/>
    <n v="5"/>
    <x v="642"/>
    <n v="7"/>
    <n v="5"/>
    <x v="0"/>
    <n v="1.7921146953405016"/>
    <x v="1045"/>
  </r>
  <r>
    <s v="ROI06278"/>
    <s v="P11102"/>
    <d v="2026-03-15T00:00:00"/>
    <d v="2026-03-19T00:00:00"/>
    <x v="4"/>
    <x v="1"/>
    <x v="7"/>
    <s v="High"/>
    <s v="Completed"/>
    <x v="4"/>
    <n v="267"/>
    <n v="5"/>
    <x v="541"/>
    <n v="4"/>
    <n v="5"/>
    <x v="1"/>
    <n v="1.8726591760299627"/>
    <x v="2394"/>
  </r>
  <r>
    <s v="ROI06279"/>
    <s v="P45517"/>
    <d v="2026-06-17T00:00:00"/>
    <d v="2026-06-26T00:00:00"/>
    <x v="0"/>
    <x v="1"/>
    <x v="5"/>
    <s v="Normal"/>
    <s v="In Progress"/>
    <x v="1"/>
    <n v="89"/>
    <n v="2"/>
    <x v="287"/>
    <n v="9"/>
    <n v="5"/>
    <x v="0"/>
    <n v="2.2471910112359552"/>
    <x v="180"/>
  </r>
  <r>
    <s v="ROI06280"/>
    <s v="P56658"/>
    <d v="2026-03-30T00:00:00"/>
    <d v="2026-04-04T00:00:00"/>
    <x v="1"/>
    <x v="4"/>
    <x v="6"/>
    <s v="Urgent"/>
    <s v="Completed"/>
    <x v="3"/>
    <n v="42"/>
    <n v="1"/>
    <x v="25"/>
    <n v="5"/>
    <n v="5"/>
    <x v="1"/>
    <n v="2.3809523809523809"/>
    <x v="378"/>
  </r>
  <r>
    <s v="ROI06281"/>
    <s v="P87590"/>
    <d v="2026-03-03T00:00:00"/>
    <d v="2026-03-09T00:00:00"/>
    <x v="2"/>
    <x v="3"/>
    <x v="3"/>
    <s v="Normal"/>
    <s v="In Progress"/>
    <x v="7"/>
    <n v="125"/>
    <n v="3"/>
    <x v="424"/>
    <n v="6"/>
    <n v="5"/>
    <x v="0"/>
    <n v="2.4"/>
    <x v="1885"/>
  </r>
  <r>
    <s v="ROI06282"/>
    <s v="P45689"/>
    <d v="2026-03-27T00:00:00"/>
    <d v="2026-04-03T00:00:00"/>
    <x v="1"/>
    <x v="4"/>
    <x v="6"/>
    <s v="Normal"/>
    <s v="Completed"/>
    <x v="1"/>
    <n v="323"/>
    <n v="1"/>
    <x v="402"/>
    <n v="7"/>
    <n v="5"/>
    <x v="0"/>
    <n v="0.30959752321981426"/>
    <x v="437"/>
  </r>
  <r>
    <s v="ROI06283"/>
    <s v="P24131"/>
    <d v="2026-06-30T00:00:00"/>
    <d v="2026-07-08T00:00:00"/>
    <x v="3"/>
    <x v="4"/>
    <x v="4"/>
    <s v="Urgent"/>
    <s v="Completed"/>
    <x v="1"/>
    <n v="218"/>
    <n v="0"/>
    <x v="12"/>
    <n v="8"/>
    <n v="5"/>
    <x v="0"/>
    <n v="0"/>
    <x v="238"/>
  </r>
  <r>
    <s v="ROI06284"/>
    <s v="P78253"/>
    <d v="2026-06-21T00:00:00"/>
    <d v="2026-06-24T00:00:00"/>
    <x v="3"/>
    <x v="4"/>
    <x v="1"/>
    <s v="Urgent"/>
    <s v="Completed"/>
    <x v="1"/>
    <n v="319"/>
    <n v="1"/>
    <x v="140"/>
    <n v="3"/>
    <n v="5"/>
    <x v="1"/>
    <n v="0.31347962382445138"/>
    <x v="1105"/>
  </r>
  <r>
    <s v="ROI06285"/>
    <s v="P81862"/>
    <d v="2026-02-14T00:00:00"/>
    <d v="2026-02-22T00:00:00"/>
    <x v="0"/>
    <x v="4"/>
    <x v="2"/>
    <s v="Normal"/>
    <s v="Completed"/>
    <x v="5"/>
    <n v="116"/>
    <n v="2"/>
    <x v="6"/>
    <n v="8"/>
    <n v="5"/>
    <x v="0"/>
    <n v="1.7241379310344827"/>
    <x v="682"/>
  </r>
  <r>
    <s v="ROI06286"/>
    <s v="P37557"/>
    <d v="2026-06-21T00:00:00"/>
    <d v="2026-06-26T00:00:00"/>
    <x v="1"/>
    <x v="1"/>
    <x v="7"/>
    <s v="High"/>
    <s v="Pending"/>
    <x v="6"/>
    <n v="29"/>
    <n v="4"/>
    <x v="515"/>
    <n v="5"/>
    <n v="5"/>
    <x v="1"/>
    <n v="13.793103448275861"/>
    <x v="541"/>
  </r>
  <r>
    <s v="ROI06287"/>
    <s v="P81673"/>
    <d v="2026-05-23T00:00:00"/>
    <d v="2026-05-27T00:00:00"/>
    <x v="4"/>
    <x v="4"/>
    <x v="3"/>
    <s v="High"/>
    <s v="Pending"/>
    <x v="6"/>
    <n v="334"/>
    <n v="1"/>
    <x v="288"/>
    <n v="4"/>
    <n v="5"/>
    <x v="1"/>
    <n v="0.29940119760479045"/>
    <x v="241"/>
  </r>
  <r>
    <s v="ROI06288"/>
    <s v="P76981"/>
    <d v="2026-03-15T00:00:00"/>
    <d v="2026-03-24T00:00:00"/>
    <x v="2"/>
    <x v="2"/>
    <x v="1"/>
    <s v="High"/>
    <s v="Pending"/>
    <x v="6"/>
    <n v="81"/>
    <n v="2"/>
    <x v="218"/>
    <n v="9"/>
    <n v="5"/>
    <x v="0"/>
    <n v="2.4691358024691357"/>
    <x v="785"/>
  </r>
  <r>
    <s v="ROI06289"/>
    <s v="P96009"/>
    <d v="2026-01-17T00:00:00"/>
    <d v="2026-01-22T00:00:00"/>
    <x v="2"/>
    <x v="1"/>
    <x v="0"/>
    <s v="Urgent"/>
    <s v="Pending"/>
    <x v="2"/>
    <n v="219"/>
    <n v="3"/>
    <x v="63"/>
    <n v="5"/>
    <n v="5"/>
    <x v="1"/>
    <n v="1.3698630136986301"/>
    <x v="368"/>
  </r>
  <r>
    <s v="ROI06290"/>
    <s v="P53833"/>
    <d v="2026-05-31T00:00:00"/>
    <d v="2026-06-10T00:00:00"/>
    <x v="1"/>
    <x v="5"/>
    <x v="2"/>
    <s v="High"/>
    <s v="In Progress"/>
    <x v="0"/>
    <n v="224"/>
    <n v="2"/>
    <x v="397"/>
    <n v="10"/>
    <n v="5"/>
    <x v="0"/>
    <n v="0.89285714285714279"/>
    <x v="2395"/>
  </r>
  <r>
    <s v="ROI06291"/>
    <s v="P95297"/>
    <d v="2026-05-21T00:00:00"/>
    <d v="2026-05-22T00:00:00"/>
    <x v="3"/>
    <x v="2"/>
    <x v="6"/>
    <s v="Normal"/>
    <s v="Pending"/>
    <x v="3"/>
    <n v="309"/>
    <n v="2"/>
    <x v="79"/>
    <n v="1"/>
    <n v="5"/>
    <x v="1"/>
    <n v="0.64724919093851141"/>
    <x v="1214"/>
  </r>
  <r>
    <s v="ROI06292"/>
    <s v="P68914"/>
    <d v="2026-02-10T00:00:00"/>
    <d v="2026-02-18T00:00:00"/>
    <x v="3"/>
    <x v="4"/>
    <x v="1"/>
    <s v="Urgent"/>
    <s v="In Progress"/>
    <x v="3"/>
    <n v="225"/>
    <n v="2"/>
    <x v="429"/>
    <n v="8"/>
    <n v="5"/>
    <x v="0"/>
    <n v="0.88888888888888884"/>
    <x v="1448"/>
  </r>
  <r>
    <s v="ROI06293"/>
    <s v="P69909"/>
    <d v="2026-04-15T00:00:00"/>
    <d v="2026-04-23T00:00:00"/>
    <x v="4"/>
    <x v="2"/>
    <x v="5"/>
    <s v="High"/>
    <s v="Completed"/>
    <x v="6"/>
    <n v="402"/>
    <n v="5"/>
    <x v="216"/>
    <n v="8"/>
    <n v="5"/>
    <x v="0"/>
    <n v="1.2437810945273633"/>
    <x v="2171"/>
  </r>
  <r>
    <s v="ROI06294"/>
    <s v="P35990"/>
    <d v="2026-06-01T00:00:00"/>
    <d v="2026-06-03T00:00:00"/>
    <x v="0"/>
    <x v="2"/>
    <x v="5"/>
    <s v="Urgent"/>
    <s v="In Progress"/>
    <x v="0"/>
    <n v="456"/>
    <n v="4"/>
    <x v="208"/>
    <n v="2"/>
    <n v="5"/>
    <x v="1"/>
    <n v="0.8771929824561403"/>
    <x v="1193"/>
  </r>
  <r>
    <s v="ROI06295"/>
    <s v="P73951"/>
    <d v="2026-06-24T00:00:00"/>
    <d v="2026-06-25T00:00:00"/>
    <x v="0"/>
    <x v="2"/>
    <x v="1"/>
    <s v="Normal"/>
    <s v="In Progress"/>
    <x v="2"/>
    <n v="71"/>
    <n v="2"/>
    <x v="106"/>
    <n v="1"/>
    <n v="5"/>
    <x v="1"/>
    <n v="2.8169014084507045"/>
    <x v="2046"/>
  </r>
  <r>
    <s v="ROI06296"/>
    <s v="P91293"/>
    <d v="2026-01-17T00:00:00"/>
    <d v="2026-01-27T00:00:00"/>
    <x v="4"/>
    <x v="0"/>
    <x v="3"/>
    <s v="High"/>
    <s v="Completed"/>
    <x v="6"/>
    <n v="150"/>
    <n v="0"/>
    <x v="12"/>
    <n v="10"/>
    <n v="5"/>
    <x v="0"/>
    <n v="0"/>
    <x v="410"/>
  </r>
  <r>
    <s v="ROI06297"/>
    <s v="P67066"/>
    <d v="2026-06-18T00:00:00"/>
    <d v="2026-06-23T00:00:00"/>
    <x v="3"/>
    <x v="5"/>
    <x v="5"/>
    <s v="Normal"/>
    <s v="Pending"/>
    <x v="7"/>
    <n v="54"/>
    <n v="3"/>
    <x v="169"/>
    <n v="5"/>
    <n v="5"/>
    <x v="1"/>
    <n v="5.5555555555555554"/>
    <x v="1394"/>
  </r>
  <r>
    <s v="ROI06298"/>
    <s v="P91797"/>
    <d v="2026-01-14T00:00:00"/>
    <d v="2026-01-20T00:00:00"/>
    <x v="4"/>
    <x v="1"/>
    <x v="2"/>
    <s v="High"/>
    <s v="Completed"/>
    <x v="0"/>
    <n v="97"/>
    <n v="5"/>
    <x v="522"/>
    <n v="6"/>
    <n v="5"/>
    <x v="0"/>
    <n v="5.1546391752577314"/>
    <x v="1481"/>
  </r>
  <r>
    <s v="ROI06299"/>
    <s v="P96684"/>
    <d v="2026-04-18T00:00:00"/>
    <d v="2026-04-28T00:00:00"/>
    <x v="1"/>
    <x v="4"/>
    <x v="5"/>
    <s v="Urgent"/>
    <s v="In Progress"/>
    <x v="1"/>
    <n v="88"/>
    <n v="5"/>
    <x v="175"/>
    <n v="10"/>
    <n v="5"/>
    <x v="0"/>
    <n v="5.6818181818181817"/>
    <x v="2070"/>
  </r>
  <r>
    <s v="ROI06300"/>
    <s v="P60658"/>
    <d v="2026-06-30T00:00:00"/>
    <d v="2026-07-03T00:00:00"/>
    <x v="1"/>
    <x v="1"/>
    <x v="0"/>
    <s v="High"/>
    <s v="Pending"/>
    <x v="3"/>
    <n v="318"/>
    <n v="0"/>
    <x v="12"/>
    <n v="3"/>
    <n v="5"/>
    <x v="1"/>
    <n v="0"/>
    <x v="19"/>
  </r>
  <r>
    <s v="ROI06301"/>
    <s v="P92055"/>
    <d v="2026-03-04T00:00:00"/>
    <d v="2026-03-11T00:00:00"/>
    <x v="0"/>
    <x v="0"/>
    <x v="2"/>
    <s v="High"/>
    <s v="Completed"/>
    <x v="1"/>
    <n v="492"/>
    <n v="2"/>
    <x v="555"/>
    <n v="7"/>
    <n v="5"/>
    <x v="0"/>
    <n v="0.40650406504065045"/>
    <x v="866"/>
  </r>
  <r>
    <s v="ROI06302"/>
    <s v="P57617"/>
    <d v="2026-02-02T00:00:00"/>
    <d v="2026-02-07T00:00:00"/>
    <x v="1"/>
    <x v="1"/>
    <x v="5"/>
    <s v="High"/>
    <s v="Pending"/>
    <x v="1"/>
    <n v="484"/>
    <n v="0"/>
    <x v="12"/>
    <n v="5"/>
    <n v="5"/>
    <x v="1"/>
    <n v="0"/>
    <x v="2266"/>
  </r>
  <r>
    <s v="ROI06303"/>
    <s v="P12758"/>
    <d v="2026-02-22T00:00:00"/>
    <d v="2026-03-02T00:00:00"/>
    <x v="1"/>
    <x v="1"/>
    <x v="0"/>
    <s v="Urgent"/>
    <s v="Completed"/>
    <x v="5"/>
    <n v="270"/>
    <n v="4"/>
    <x v="126"/>
    <n v="8"/>
    <n v="5"/>
    <x v="0"/>
    <n v="1.4814814814814816"/>
    <x v="1125"/>
  </r>
  <r>
    <s v="ROI06304"/>
    <s v="P43313"/>
    <d v="2026-01-26T00:00:00"/>
    <d v="2026-02-04T00:00:00"/>
    <x v="0"/>
    <x v="5"/>
    <x v="5"/>
    <s v="High"/>
    <s v="Completed"/>
    <x v="4"/>
    <n v="322"/>
    <n v="3"/>
    <x v="506"/>
    <n v="9"/>
    <n v="5"/>
    <x v="0"/>
    <n v="0.93167701863354035"/>
    <x v="1010"/>
  </r>
  <r>
    <s v="ROI06305"/>
    <s v="P30510"/>
    <d v="2026-05-05T00:00:00"/>
    <d v="2026-05-13T00:00:00"/>
    <x v="4"/>
    <x v="5"/>
    <x v="0"/>
    <s v="High"/>
    <s v="Pending"/>
    <x v="6"/>
    <n v="188"/>
    <n v="0"/>
    <x v="12"/>
    <n v="8"/>
    <n v="5"/>
    <x v="0"/>
    <n v="0"/>
    <x v="1763"/>
  </r>
  <r>
    <s v="ROI06306"/>
    <s v="P65071"/>
    <d v="2026-02-25T00:00:00"/>
    <d v="2026-03-03T00:00:00"/>
    <x v="2"/>
    <x v="4"/>
    <x v="0"/>
    <s v="High"/>
    <s v="Pending"/>
    <x v="0"/>
    <n v="197"/>
    <n v="5"/>
    <x v="320"/>
    <n v="6"/>
    <n v="5"/>
    <x v="0"/>
    <n v="2.5380710659898478"/>
    <x v="2059"/>
  </r>
  <r>
    <s v="ROI06307"/>
    <s v="P55172"/>
    <d v="2026-03-01T00:00:00"/>
    <d v="2026-03-02T00:00:00"/>
    <x v="2"/>
    <x v="3"/>
    <x v="1"/>
    <s v="High"/>
    <s v="Pending"/>
    <x v="7"/>
    <n v="310"/>
    <n v="0"/>
    <x v="12"/>
    <n v="1"/>
    <n v="5"/>
    <x v="1"/>
    <n v="0"/>
    <x v="1652"/>
  </r>
  <r>
    <s v="ROI06308"/>
    <s v="P19385"/>
    <d v="2026-03-25T00:00:00"/>
    <d v="2026-04-02T00:00:00"/>
    <x v="4"/>
    <x v="4"/>
    <x v="3"/>
    <s v="High"/>
    <s v="Completed"/>
    <x v="6"/>
    <n v="428"/>
    <n v="2"/>
    <x v="211"/>
    <n v="8"/>
    <n v="5"/>
    <x v="0"/>
    <n v="0.46728971962616817"/>
    <x v="1146"/>
  </r>
  <r>
    <s v="ROI06309"/>
    <s v="P66838"/>
    <d v="2026-04-11T00:00:00"/>
    <d v="2026-04-14T00:00:00"/>
    <x v="4"/>
    <x v="5"/>
    <x v="7"/>
    <s v="Urgent"/>
    <s v="Pending"/>
    <x v="7"/>
    <n v="172"/>
    <n v="0"/>
    <x v="12"/>
    <n v="3"/>
    <n v="5"/>
    <x v="1"/>
    <n v="0"/>
    <x v="806"/>
  </r>
  <r>
    <s v="ROI06310"/>
    <s v="P53252"/>
    <d v="2026-01-11T00:00:00"/>
    <d v="2026-01-19T00:00:00"/>
    <x v="4"/>
    <x v="2"/>
    <x v="6"/>
    <s v="Normal"/>
    <s v="Completed"/>
    <x v="0"/>
    <n v="53"/>
    <n v="0"/>
    <x v="12"/>
    <n v="8"/>
    <n v="5"/>
    <x v="0"/>
    <n v="0"/>
    <x v="1547"/>
  </r>
  <r>
    <s v="ROI06311"/>
    <s v="P20949"/>
    <d v="2026-06-17T00:00:00"/>
    <d v="2026-06-27T00:00:00"/>
    <x v="0"/>
    <x v="4"/>
    <x v="6"/>
    <s v="Normal"/>
    <s v="Pending"/>
    <x v="7"/>
    <n v="232"/>
    <n v="3"/>
    <x v="541"/>
    <n v="10"/>
    <n v="5"/>
    <x v="0"/>
    <n v="1.2931034482758621"/>
    <x v="1807"/>
  </r>
  <r>
    <s v="ROI06312"/>
    <s v="P59254"/>
    <d v="2026-06-27T00:00:00"/>
    <d v="2026-07-07T00:00:00"/>
    <x v="0"/>
    <x v="3"/>
    <x v="7"/>
    <s v="High"/>
    <s v="Completed"/>
    <x v="3"/>
    <n v="79"/>
    <n v="5"/>
    <x v="234"/>
    <n v="10"/>
    <n v="5"/>
    <x v="0"/>
    <n v="6.3291139240506329"/>
    <x v="2047"/>
  </r>
  <r>
    <s v="ROI06313"/>
    <s v="P86768"/>
    <d v="2026-04-24T00:00:00"/>
    <d v="2026-04-27T00:00:00"/>
    <x v="1"/>
    <x v="0"/>
    <x v="2"/>
    <s v="High"/>
    <s v="Completed"/>
    <x v="6"/>
    <n v="389"/>
    <n v="3"/>
    <x v="531"/>
    <n v="3"/>
    <n v="5"/>
    <x v="1"/>
    <n v="0.77120822622107965"/>
    <x v="1629"/>
  </r>
  <r>
    <s v="ROI06314"/>
    <s v="P33865"/>
    <d v="2026-03-25T00:00:00"/>
    <d v="2026-03-27T00:00:00"/>
    <x v="0"/>
    <x v="5"/>
    <x v="2"/>
    <s v="Normal"/>
    <s v="In Progress"/>
    <x v="4"/>
    <n v="420"/>
    <n v="0"/>
    <x v="12"/>
    <n v="2"/>
    <n v="5"/>
    <x v="1"/>
    <n v="0"/>
    <x v="1653"/>
  </r>
  <r>
    <s v="ROI06315"/>
    <s v="P40156"/>
    <d v="2026-05-24T00:00:00"/>
    <d v="2026-06-03T00:00:00"/>
    <x v="2"/>
    <x v="5"/>
    <x v="1"/>
    <s v="High"/>
    <s v="Completed"/>
    <x v="3"/>
    <n v="146"/>
    <n v="1"/>
    <x v="487"/>
    <n v="10"/>
    <n v="5"/>
    <x v="0"/>
    <n v="0.68493150684931503"/>
    <x v="1764"/>
  </r>
  <r>
    <s v="ROI06316"/>
    <s v="P20186"/>
    <d v="2026-01-01T00:00:00"/>
    <d v="2026-01-06T00:00:00"/>
    <x v="4"/>
    <x v="0"/>
    <x v="2"/>
    <s v="High"/>
    <s v="Completed"/>
    <x v="5"/>
    <n v="253"/>
    <n v="1"/>
    <x v="54"/>
    <n v="5"/>
    <n v="5"/>
    <x v="1"/>
    <n v="0.39525691699604742"/>
    <x v="1716"/>
  </r>
  <r>
    <s v="ROI06317"/>
    <s v="P78519"/>
    <d v="2026-03-06T00:00:00"/>
    <d v="2026-03-13T00:00:00"/>
    <x v="0"/>
    <x v="3"/>
    <x v="3"/>
    <s v="Normal"/>
    <s v="Pending"/>
    <x v="2"/>
    <n v="148"/>
    <n v="5"/>
    <x v="683"/>
    <n v="7"/>
    <n v="5"/>
    <x v="0"/>
    <n v="3.3783783783783785"/>
    <x v="574"/>
  </r>
  <r>
    <s v="ROI06318"/>
    <s v="P70293"/>
    <d v="2026-06-30T00:00:00"/>
    <d v="2026-07-09T00:00:00"/>
    <x v="4"/>
    <x v="0"/>
    <x v="7"/>
    <s v="Urgent"/>
    <s v="Pending"/>
    <x v="2"/>
    <n v="353"/>
    <n v="4"/>
    <x v="426"/>
    <n v="9"/>
    <n v="5"/>
    <x v="0"/>
    <n v="1.1331444759206799"/>
    <x v="2396"/>
  </r>
  <r>
    <s v="ROI06319"/>
    <s v="P21043"/>
    <d v="2026-01-22T00:00:00"/>
    <d v="2026-01-31T00:00:00"/>
    <x v="0"/>
    <x v="1"/>
    <x v="2"/>
    <s v="High"/>
    <s v="Completed"/>
    <x v="7"/>
    <n v="371"/>
    <n v="1"/>
    <x v="140"/>
    <n v="9"/>
    <n v="5"/>
    <x v="0"/>
    <n v="0.26954177897574128"/>
    <x v="2397"/>
  </r>
  <r>
    <s v="ROI06320"/>
    <s v="P54436"/>
    <d v="2026-03-13T00:00:00"/>
    <d v="2026-03-20T00:00:00"/>
    <x v="0"/>
    <x v="0"/>
    <x v="4"/>
    <s v="High"/>
    <s v="Pending"/>
    <x v="2"/>
    <n v="32"/>
    <n v="5"/>
    <x v="183"/>
    <n v="7"/>
    <n v="5"/>
    <x v="0"/>
    <n v="15.625"/>
    <x v="1144"/>
  </r>
  <r>
    <s v="ROI06321"/>
    <s v="P85281"/>
    <d v="2026-02-18T00:00:00"/>
    <d v="2026-02-22T00:00:00"/>
    <x v="2"/>
    <x v="2"/>
    <x v="1"/>
    <s v="Urgent"/>
    <s v="Completed"/>
    <x v="1"/>
    <n v="429"/>
    <n v="1"/>
    <x v="416"/>
    <n v="4"/>
    <n v="5"/>
    <x v="1"/>
    <n v="0.23310023310023309"/>
    <x v="957"/>
  </r>
  <r>
    <s v="ROI06322"/>
    <s v="P43181"/>
    <d v="2026-03-14T00:00:00"/>
    <d v="2026-03-21T00:00:00"/>
    <x v="3"/>
    <x v="3"/>
    <x v="7"/>
    <s v="High"/>
    <s v="Completed"/>
    <x v="2"/>
    <n v="176"/>
    <n v="4"/>
    <x v="258"/>
    <n v="7"/>
    <n v="5"/>
    <x v="0"/>
    <n v="2.2727272727272729"/>
    <x v="883"/>
  </r>
  <r>
    <s v="ROI06323"/>
    <s v="P89824"/>
    <d v="2026-01-13T00:00:00"/>
    <d v="2026-01-19T00:00:00"/>
    <x v="2"/>
    <x v="1"/>
    <x v="6"/>
    <s v="Urgent"/>
    <s v="Pending"/>
    <x v="5"/>
    <n v="493"/>
    <n v="0"/>
    <x v="12"/>
    <n v="6"/>
    <n v="5"/>
    <x v="0"/>
    <n v="0"/>
    <x v="1482"/>
  </r>
  <r>
    <s v="ROI06324"/>
    <s v="P55523"/>
    <d v="2026-04-23T00:00:00"/>
    <d v="2026-05-02T00:00:00"/>
    <x v="4"/>
    <x v="0"/>
    <x v="5"/>
    <s v="Urgent"/>
    <s v="In Progress"/>
    <x v="3"/>
    <n v="316"/>
    <n v="2"/>
    <x v="21"/>
    <n v="9"/>
    <n v="5"/>
    <x v="0"/>
    <n v="0.63291139240506333"/>
    <x v="104"/>
  </r>
  <r>
    <s v="ROI06325"/>
    <s v="P37147"/>
    <d v="2026-06-30T00:00:00"/>
    <d v="2026-07-07T00:00:00"/>
    <x v="4"/>
    <x v="3"/>
    <x v="4"/>
    <s v="Urgent"/>
    <s v="In Progress"/>
    <x v="4"/>
    <n v="458"/>
    <n v="1"/>
    <x v="324"/>
    <n v="7"/>
    <n v="5"/>
    <x v="0"/>
    <n v="0.21834061135371177"/>
    <x v="69"/>
  </r>
  <r>
    <s v="ROI06326"/>
    <s v="P21959"/>
    <d v="2026-05-30T00:00:00"/>
    <d v="2026-06-06T00:00:00"/>
    <x v="2"/>
    <x v="0"/>
    <x v="5"/>
    <s v="High"/>
    <s v="Completed"/>
    <x v="0"/>
    <n v="243"/>
    <n v="0"/>
    <x v="12"/>
    <n v="7"/>
    <n v="5"/>
    <x v="0"/>
    <n v="0"/>
    <x v="477"/>
  </r>
  <r>
    <s v="ROI06327"/>
    <s v="P35217"/>
    <d v="2026-04-05T00:00:00"/>
    <d v="2026-04-08T00:00:00"/>
    <x v="0"/>
    <x v="3"/>
    <x v="7"/>
    <s v="High"/>
    <s v="Pending"/>
    <x v="7"/>
    <n v="430"/>
    <n v="1"/>
    <x v="75"/>
    <n v="3"/>
    <n v="5"/>
    <x v="1"/>
    <n v="0.23255813953488372"/>
    <x v="519"/>
  </r>
  <r>
    <s v="ROI06328"/>
    <s v="P11214"/>
    <d v="2026-04-13T00:00:00"/>
    <d v="2026-04-18T00:00:00"/>
    <x v="0"/>
    <x v="4"/>
    <x v="0"/>
    <s v="High"/>
    <s v="Completed"/>
    <x v="7"/>
    <n v="121"/>
    <n v="1"/>
    <x v="562"/>
    <n v="5"/>
    <n v="5"/>
    <x v="1"/>
    <n v="0.82644628099173556"/>
    <x v="1679"/>
  </r>
  <r>
    <s v="ROI06329"/>
    <s v="P32693"/>
    <d v="2026-03-26T00:00:00"/>
    <d v="2026-03-31T00:00:00"/>
    <x v="1"/>
    <x v="4"/>
    <x v="6"/>
    <s v="High"/>
    <s v="Completed"/>
    <x v="7"/>
    <n v="282"/>
    <n v="0"/>
    <x v="12"/>
    <n v="5"/>
    <n v="5"/>
    <x v="1"/>
    <n v="0"/>
    <x v="1035"/>
  </r>
  <r>
    <s v="ROI06330"/>
    <s v="P61099"/>
    <d v="2026-06-04T00:00:00"/>
    <d v="2026-06-13T00:00:00"/>
    <x v="3"/>
    <x v="4"/>
    <x v="3"/>
    <s v="Urgent"/>
    <s v="Completed"/>
    <x v="5"/>
    <n v="364"/>
    <n v="1"/>
    <x v="11"/>
    <n v="9"/>
    <n v="5"/>
    <x v="0"/>
    <n v="0.27472527472527475"/>
    <x v="1878"/>
  </r>
  <r>
    <s v="ROI06331"/>
    <s v="P20339"/>
    <d v="2026-06-16T00:00:00"/>
    <d v="2026-06-22T00:00:00"/>
    <x v="2"/>
    <x v="2"/>
    <x v="1"/>
    <s v="Normal"/>
    <s v="Completed"/>
    <x v="2"/>
    <n v="305"/>
    <n v="1"/>
    <x v="287"/>
    <n v="6"/>
    <n v="5"/>
    <x v="0"/>
    <n v="0.32786885245901637"/>
    <x v="1814"/>
  </r>
  <r>
    <s v="ROI06332"/>
    <s v="P37209"/>
    <d v="2026-01-18T00:00:00"/>
    <d v="2026-01-26T00:00:00"/>
    <x v="2"/>
    <x v="0"/>
    <x v="4"/>
    <s v="High"/>
    <s v="In Progress"/>
    <x v="2"/>
    <n v="499"/>
    <n v="3"/>
    <x v="6"/>
    <n v="8"/>
    <n v="5"/>
    <x v="0"/>
    <n v="0.60120240480961928"/>
    <x v="1592"/>
  </r>
  <r>
    <s v="ROI06333"/>
    <s v="P92636"/>
    <d v="2026-04-14T00:00:00"/>
    <d v="2026-04-21T00:00:00"/>
    <x v="2"/>
    <x v="1"/>
    <x v="3"/>
    <s v="High"/>
    <s v="Completed"/>
    <x v="1"/>
    <n v="176"/>
    <n v="1"/>
    <x v="27"/>
    <n v="7"/>
    <n v="5"/>
    <x v="0"/>
    <n v="0.56818181818181823"/>
    <x v="883"/>
  </r>
  <r>
    <s v="ROI06334"/>
    <s v="P17582"/>
    <d v="2026-03-31T00:00:00"/>
    <d v="2026-04-02T00:00:00"/>
    <x v="1"/>
    <x v="2"/>
    <x v="5"/>
    <s v="Urgent"/>
    <s v="Completed"/>
    <x v="7"/>
    <n v="486"/>
    <n v="2"/>
    <x v="285"/>
    <n v="2"/>
    <n v="5"/>
    <x v="1"/>
    <n v="0.41152263374485598"/>
    <x v="182"/>
  </r>
  <r>
    <s v="ROI06335"/>
    <s v="P11195"/>
    <d v="2026-06-14T00:00:00"/>
    <d v="2026-06-22T00:00:00"/>
    <x v="3"/>
    <x v="3"/>
    <x v="1"/>
    <s v="High"/>
    <s v="Pending"/>
    <x v="6"/>
    <n v="247"/>
    <n v="4"/>
    <x v="236"/>
    <n v="8"/>
    <n v="5"/>
    <x v="0"/>
    <n v="1.6194331983805668"/>
    <x v="913"/>
  </r>
  <r>
    <s v="ROI06336"/>
    <s v="P26277"/>
    <d v="2026-02-19T00:00:00"/>
    <d v="2026-02-21T00:00:00"/>
    <x v="2"/>
    <x v="4"/>
    <x v="0"/>
    <s v="Normal"/>
    <s v="Completed"/>
    <x v="3"/>
    <n v="146"/>
    <n v="4"/>
    <x v="162"/>
    <n v="2"/>
    <n v="5"/>
    <x v="1"/>
    <n v="2.7397260273972601"/>
    <x v="1845"/>
  </r>
  <r>
    <s v="ROI06337"/>
    <s v="P43169"/>
    <d v="2026-03-27T00:00:00"/>
    <d v="2026-04-01T00:00:00"/>
    <x v="2"/>
    <x v="5"/>
    <x v="5"/>
    <s v="Urgent"/>
    <s v="Completed"/>
    <x v="7"/>
    <n v="221"/>
    <n v="4"/>
    <x v="67"/>
    <n v="5"/>
    <n v="5"/>
    <x v="1"/>
    <n v="1.809954751131222"/>
    <x v="1756"/>
  </r>
  <r>
    <s v="ROI06338"/>
    <s v="P78351"/>
    <d v="2026-05-11T00:00:00"/>
    <d v="2026-05-12T00:00:00"/>
    <x v="0"/>
    <x v="1"/>
    <x v="3"/>
    <s v="Urgent"/>
    <s v="Pending"/>
    <x v="2"/>
    <n v="420"/>
    <n v="2"/>
    <x v="476"/>
    <n v="1"/>
    <n v="5"/>
    <x v="1"/>
    <n v="0.47619047619047622"/>
    <x v="970"/>
  </r>
  <r>
    <s v="ROI06339"/>
    <s v="P43093"/>
    <d v="2026-04-22T00:00:00"/>
    <d v="2026-05-01T00:00:00"/>
    <x v="4"/>
    <x v="5"/>
    <x v="0"/>
    <s v="Normal"/>
    <s v="In Progress"/>
    <x v="4"/>
    <n v="141"/>
    <n v="5"/>
    <x v="331"/>
    <n v="9"/>
    <n v="5"/>
    <x v="0"/>
    <n v="3.5460992907801421"/>
    <x v="85"/>
  </r>
  <r>
    <s v="ROI06340"/>
    <s v="P58965"/>
    <d v="2026-06-25T00:00:00"/>
    <d v="2026-07-04T00:00:00"/>
    <x v="0"/>
    <x v="2"/>
    <x v="7"/>
    <s v="High"/>
    <s v="Completed"/>
    <x v="7"/>
    <n v="181"/>
    <n v="3"/>
    <x v="121"/>
    <n v="9"/>
    <n v="5"/>
    <x v="0"/>
    <n v="1.6574585635359116"/>
    <x v="1998"/>
  </r>
  <r>
    <s v="ROI06341"/>
    <s v="P64512"/>
    <d v="2026-02-22T00:00:00"/>
    <d v="2026-02-26T00:00:00"/>
    <x v="3"/>
    <x v="3"/>
    <x v="0"/>
    <s v="Urgent"/>
    <s v="Pending"/>
    <x v="2"/>
    <n v="322"/>
    <n v="2"/>
    <x v="51"/>
    <n v="4"/>
    <n v="5"/>
    <x v="1"/>
    <n v="0.6211180124223602"/>
    <x v="1655"/>
  </r>
  <r>
    <s v="ROI06342"/>
    <s v="P30852"/>
    <d v="2026-04-10T00:00:00"/>
    <d v="2026-04-18T00:00:00"/>
    <x v="2"/>
    <x v="3"/>
    <x v="3"/>
    <s v="High"/>
    <s v="Pending"/>
    <x v="2"/>
    <n v="472"/>
    <n v="2"/>
    <x v="321"/>
    <n v="8"/>
    <n v="5"/>
    <x v="0"/>
    <n v="0.42372881355932202"/>
    <x v="35"/>
  </r>
  <r>
    <s v="ROI06343"/>
    <s v="P12194"/>
    <d v="2026-05-26T00:00:00"/>
    <d v="2026-05-31T00:00:00"/>
    <x v="1"/>
    <x v="2"/>
    <x v="7"/>
    <s v="High"/>
    <s v="Completed"/>
    <x v="1"/>
    <n v="279"/>
    <n v="4"/>
    <x v="201"/>
    <n v="5"/>
    <n v="5"/>
    <x v="1"/>
    <n v="1.4336917562724014"/>
    <x v="2274"/>
  </r>
  <r>
    <s v="ROI06344"/>
    <s v="P90422"/>
    <d v="2026-05-30T00:00:00"/>
    <d v="2026-06-02T00:00:00"/>
    <x v="4"/>
    <x v="0"/>
    <x v="4"/>
    <s v="Normal"/>
    <s v="Completed"/>
    <x v="3"/>
    <n v="412"/>
    <n v="3"/>
    <x v="46"/>
    <n v="3"/>
    <n v="5"/>
    <x v="1"/>
    <n v="0.72815533980582525"/>
    <x v="1283"/>
  </r>
  <r>
    <s v="ROI06345"/>
    <s v="P61281"/>
    <d v="2026-04-18T00:00:00"/>
    <d v="2026-04-25T00:00:00"/>
    <x v="1"/>
    <x v="5"/>
    <x v="5"/>
    <s v="High"/>
    <s v="In Progress"/>
    <x v="6"/>
    <n v="88"/>
    <n v="4"/>
    <x v="197"/>
    <n v="7"/>
    <n v="5"/>
    <x v="0"/>
    <n v="4.5454545454545459"/>
    <x v="862"/>
  </r>
  <r>
    <s v="ROI06346"/>
    <s v="P46843"/>
    <d v="2026-03-05T00:00:00"/>
    <d v="2026-03-06T00:00:00"/>
    <x v="2"/>
    <x v="1"/>
    <x v="5"/>
    <s v="Urgent"/>
    <s v="In Progress"/>
    <x v="2"/>
    <n v="77"/>
    <n v="3"/>
    <x v="539"/>
    <n v="1"/>
    <n v="5"/>
    <x v="1"/>
    <n v="3.8961038961038961"/>
    <x v="32"/>
  </r>
  <r>
    <s v="ROI06347"/>
    <s v="P56948"/>
    <d v="2026-06-25T00:00:00"/>
    <d v="2026-06-26T00:00:00"/>
    <x v="1"/>
    <x v="2"/>
    <x v="7"/>
    <s v="Normal"/>
    <s v="In Progress"/>
    <x v="0"/>
    <n v="494"/>
    <n v="5"/>
    <x v="649"/>
    <n v="1"/>
    <n v="5"/>
    <x v="1"/>
    <n v="1.0121457489878543"/>
    <x v="2398"/>
  </r>
  <r>
    <s v="ROI06348"/>
    <s v="P49969"/>
    <d v="2026-06-10T00:00:00"/>
    <d v="2026-06-18T00:00:00"/>
    <x v="0"/>
    <x v="3"/>
    <x v="4"/>
    <s v="High"/>
    <s v="In Progress"/>
    <x v="2"/>
    <n v="27"/>
    <n v="2"/>
    <x v="103"/>
    <n v="8"/>
    <n v="5"/>
    <x v="0"/>
    <n v="7.4074074074074066"/>
    <x v="1800"/>
  </r>
  <r>
    <s v="ROI06349"/>
    <s v="P71588"/>
    <d v="2026-05-26T00:00:00"/>
    <d v="2026-06-02T00:00:00"/>
    <x v="4"/>
    <x v="4"/>
    <x v="3"/>
    <s v="Normal"/>
    <s v="In Progress"/>
    <x v="6"/>
    <n v="26"/>
    <n v="4"/>
    <x v="453"/>
    <n v="7"/>
    <n v="5"/>
    <x v="0"/>
    <n v="15.384615384615385"/>
    <x v="2399"/>
  </r>
  <r>
    <s v="ROI06350"/>
    <s v="P80485"/>
    <d v="2026-05-21T00:00:00"/>
    <d v="2026-05-23T00:00:00"/>
    <x v="3"/>
    <x v="1"/>
    <x v="1"/>
    <s v="Normal"/>
    <s v="Completed"/>
    <x v="3"/>
    <n v="136"/>
    <n v="3"/>
    <x v="141"/>
    <n v="2"/>
    <n v="5"/>
    <x v="1"/>
    <n v="2.2058823529411766"/>
    <x v="408"/>
  </r>
  <r>
    <s v="ROI06351"/>
    <s v="P37529"/>
    <d v="2026-05-13T00:00:00"/>
    <d v="2026-05-18T00:00:00"/>
    <x v="2"/>
    <x v="1"/>
    <x v="4"/>
    <s v="Urgent"/>
    <s v="Completed"/>
    <x v="2"/>
    <n v="43"/>
    <n v="1"/>
    <x v="238"/>
    <n v="5"/>
    <n v="5"/>
    <x v="1"/>
    <n v="2.3255813953488373"/>
    <x v="692"/>
  </r>
  <r>
    <s v="ROI06352"/>
    <s v="P98890"/>
    <d v="2026-06-08T00:00:00"/>
    <d v="2026-06-14T00:00:00"/>
    <x v="1"/>
    <x v="2"/>
    <x v="6"/>
    <s v="High"/>
    <s v="Completed"/>
    <x v="3"/>
    <n v="488"/>
    <n v="5"/>
    <x v="427"/>
    <n v="6"/>
    <n v="5"/>
    <x v="0"/>
    <n v="1.0245901639344261"/>
    <x v="1704"/>
  </r>
  <r>
    <s v="ROI06353"/>
    <s v="P94000"/>
    <d v="2026-03-30T00:00:00"/>
    <d v="2026-04-02T00:00:00"/>
    <x v="2"/>
    <x v="0"/>
    <x v="0"/>
    <s v="Urgent"/>
    <s v="Completed"/>
    <x v="7"/>
    <n v="381"/>
    <n v="1"/>
    <x v="35"/>
    <n v="3"/>
    <n v="5"/>
    <x v="1"/>
    <n v="0.26246719160104987"/>
    <x v="445"/>
  </r>
  <r>
    <s v="ROI06354"/>
    <s v="P49053"/>
    <d v="2026-02-22T00:00:00"/>
    <d v="2026-02-26T00:00:00"/>
    <x v="4"/>
    <x v="0"/>
    <x v="3"/>
    <s v="Normal"/>
    <s v="In Progress"/>
    <x v="6"/>
    <n v="326"/>
    <n v="5"/>
    <x v="281"/>
    <n v="4"/>
    <n v="5"/>
    <x v="1"/>
    <n v="1.5337423312883436"/>
    <x v="1160"/>
  </r>
  <r>
    <s v="ROI06355"/>
    <s v="P58019"/>
    <d v="2026-03-19T00:00:00"/>
    <d v="2026-03-23T00:00:00"/>
    <x v="1"/>
    <x v="4"/>
    <x v="4"/>
    <s v="Urgent"/>
    <s v="In Progress"/>
    <x v="7"/>
    <n v="280"/>
    <n v="0"/>
    <x v="12"/>
    <n v="4"/>
    <n v="5"/>
    <x v="1"/>
    <n v="0"/>
    <x v="478"/>
  </r>
  <r>
    <s v="ROI06356"/>
    <s v="P44065"/>
    <d v="2026-01-01T00:00:00"/>
    <d v="2026-01-08T00:00:00"/>
    <x v="3"/>
    <x v="2"/>
    <x v="6"/>
    <s v="Urgent"/>
    <s v="Pending"/>
    <x v="4"/>
    <n v="42"/>
    <n v="0"/>
    <x v="12"/>
    <n v="7"/>
    <n v="5"/>
    <x v="0"/>
    <n v="0"/>
    <x v="1276"/>
  </r>
  <r>
    <s v="ROI06357"/>
    <s v="P32072"/>
    <d v="2026-01-27T00:00:00"/>
    <d v="2026-02-05T00:00:00"/>
    <x v="2"/>
    <x v="2"/>
    <x v="3"/>
    <s v="High"/>
    <s v="In Progress"/>
    <x v="6"/>
    <n v="158"/>
    <n v="0"/>
    <x v="12"/>
    <n v="9"/>
    <n v="5"/>
    <x v="0"/>
    <n v="0"/>
    <x v="1581"/>
  </r>
  <r>
    <s v="ROI06358"/>
    <s v="P28827"/>
    <d v="2026-05-27T00:00:00"/>
    <d v="2026-05-31T00:00:00"/>
    <x v="3"/>
    <x v="3"/>
    <x v="1"/>
    <s v="High"/>
    <s v="Completed"/>
    <x v="2"/>
    <n v="139"/>
    <n v="4"/>
    <x v="406"/>
    <n v="4"/>
    <n v="5"/>
    <x v="1"/>
    <n v="2.877697841726619"/>
    <x v="279"/>
  </r>
  <r>
    <s v="ROI06359"/>
    <s v="P26116"/>
    <d v="2026-02-26T00:00:00"/>
    <d v="2026-03-05T00:00:00"/>
    <x v="2"/>
    <x v="2"/>
    <x v="7"/>
    <s v="High"/>
    <s v="In Progress"/>
    <x v="4"/>
    <n v="197"/>
    <n v="3"/>
    <x v="358"/>
    <n v="7"/>
    <n v="5"/>
    <x v="0"/>
    <n v="1.5228426395939088"/>
    <x v="531"/>
  </r>
  <r>
    <s v="ROI06360"/>
    <s v="P10183"/>
    <d v="2026-05-30T00:00:00"/>
    <d v="2026-06-08T00:00:00"/>
    <x v="0"/>
    <x v="2"/>
    <x v="0"/>
    <s v="Urgent"/>
    <s v="Completed"/>
    <x v="5"/>
    <n v="111"/>
    <n v="4"/>
    <x v="83"/>
    <n v="9"/>
    <n v="5"/>
    <x v="0"/>
    <n v="3.6036036036036037"/>
    <x v="136"/>
  </r>
  <r>
    <s v="ROI06361"/>
    <s v="P37170"/>
    <d v="2026-01-27T00:00:00"/>
    <d v="2026-02-06T00:00:00"/>
    <x v="2"/>
    <x v="0"/>
    <x v="1"/>
    <s v="Normal"/>
    <s v="Completed"/>
    <x v="4"/>
    <n v="66"/>
    <n v="1"/>
    <x v="217"/>
    <n v="10"/>
    <n v="5"/>
    <x v="0"/>
    <n v="1.5151515151515151"/>
    <x v="2400"/>
  </r>
  <r>
    <s v="ROI06362"/>
    <s v="P40655"/>
    <d v="2026-01-13T00:00:00"/>
    <d v="2026-01-17T00:00:00"/>
    <x v="4"/>
    <x v="3"/>
    <x v="7"/>
    <s v="High"/>
    <s v="Pending"/>
    <x v="5"/>
    <n v="211"/>
    <n v="5"/>
    <x v="149"/>
    <n v="4"/>
    <n v="5"/>
    <x v="1"/>
    <n v="2.3696682464454977"/>
    <x v="553"/>
  </r>
  <r>
    <s v="ROI06363"/>
    <s v="P74154"/>
    <d v="2026-06-09T00:00:00"/>
    <d v="2026-06-12T00:00:00"/>
    <x v="3"/>
    <x v="0"/>
    <x v="6"/>
    <s v="Urgent"/>
    <s v="In Progress"/>
    <x v="4"/>
    <n v="148"/>
    <n v="2"/>
    <x v="283"/>
    <n v="3"/>
    <n v="5"/>
    <x v="1"/>
    <n v="1.3513513513513513"/>
    <x v="781"/>
  </r>
  <r>
    <s v="ROI06364"/>
    <s v="P28588"/>
    <d v="2026-02-02T00:00:00"/>
    <d v="2026-02-07T00:00:00"/>
    <x v="1"/>
    <x v="0"/>
    <x v="2"/>
    <s v="High"/>
    <s v="Completed"/>
    <x v="2"/>
    <n v="459"/>
    <n v="2"/>
    <x v="229"/>
    <n v="5"/>
    <n v="5"/>
    <x v="1"/>
    <n v="0.4357298474945534"/>
    <x v="355"/>
  </r>
  <r>
    <s v="ROI06365"/>
    <s v="P35690"/>
    <d v="2026-01-14T00:00:00"/>
    <d v="2026-01-21T00:00:00"/>
    <x v="4"/>
    <x v="5"/>
    <x v="5"/>
    <s v="Normal"/>
    <s v="Pending"/>
    <x v="0"/>
    <n v="385"/>
    <n v="0"/>
    <x v="12"/>
    <n v="7"/>
    <n v="5"/>
    <x v="0"/>
    <n v="0"/>
    <x v="216"/>
  </r>
  <r>
    <s v="ROI06366"/>
    <s v="P92095"/>
    <d v="2026-06-22T00:00:00"/>
    <d v="2026-06-26T00:00:00"/>
    <x v="4"/>
    <x v="2"/>
    <x v="0"/>
    <s v="Urgent"/>
    <s v="In Progress"/>
    <x v="6"/>
    <n v="109"/>
    <n v="4"/>
    <x v="222"/>
    <n v="4"/>
    <n v="5"/>
    <x v="1"/>
    <n v="3.669724770642202"/>
    <x v="238"/>
  </r>
  <r>
    <s v="ROI06367"/>
    <s v="P85606"/>
    <d v="2026-01-01T00:00:00"/>
    <d v="2026-01-11T00:00:00"/>
    <x v="0"/>
    <x v="4"/>
    <x v="2"/>
    <s v="Normal"/>
    <s v="Completed"/>
    <x v="0"/>
    <n v="451"/>
    <n v="1"/>
    <x v="287"/>
    <n v="10"/>
    <n v="5"/>
    <x v="0"/>
    <n v="0.22172949002217296"/>
    <x v="528"/>
  </r>
  <r>
    <s v="ROI06368"/>
    <s v="P38133"/>
    <d v="2026-04-10T00:00:00"/>
    <d v="2026-04-19T00:00:00"/>
    <x v="4"/>
    <x v="0"/>
    <x v="4"/>
    <s v="High"/>
    <s v="Completed"/>
    <x v="7"/>
    <n v="329"/>
    <n v="5"/>
    <x v="227"/>
    <n v="9"/>
    <n v="5"/>
    <x v="0"/>
    <n v="1.5197568389057752"/>
    <x v="1615"/>
  </r>
  <r>
    <s v="ROI06369"/>
    <s v="P83572"/>
    <d v="2026-04-02T00:00:00"/>
    <d v="2026-04-12T00:00:00"/>
    <x v="1"/>
    <x v="1"/>
    <x v="6"/>
    <s v="High"/>
    <s v="Pending"/>
    <x v="2"/>
    <n v="166"/>
    <n v="1"/>
    <x v="217"/>
    <n v="10"/>
    <n v="5"/>
    <x v="0"/>
    <n v="0.60240963855421692"/>
    <x v="1108"/>
  </r>
  <r>
    <s v="ROI06370"/>
    <s v="P34961"/>
    <d v="2026-05-19T00:00:00"/>
    <d v="2026-05-27T00:00:00"/>
    <x v="3"/>
    <x v="2"/>
    <x v="5"/>
    <s v="High"/>
    <s v="In Progress"/>
    <x v="5"/>
    <n v="479"/>
    <n v="1"/>
    <x v="277"/>
    <n v="8"/>
    <n v="5"/>
    <x v="0"/>
    <n v="0.20876826722338201"/>
    <x v="2401"/>
  </r>
  <r>
    <s v="ROI06371"/>
    <s v="P38831"/>
    <d v="2026-06-13T00:00:00"/>
    <d v="2026-06-23T00:00:00"/>
    <x v="4"/>
    <x v="4"/>
    <x v="6"/>
    <s v="High"/>
    <s v="In Progress"/>
    <x v="5"/>
    <n v="150"/>
    <n v="0"/>
    <x v="12"/>
    <n v="10"/>
    <n v="5"/>
    <x v="0"/>
    <n v="0"/>
    <x v="410"/>
  </r>
  <r>
    <s v="ROI06372"/>
    <s v="P51182"/>
    <d v="2026-03-04T00:00:00"/>
    <d v="2026-03-09T00:00:00"/>
    <x v="4"/>
    <x v="1"/>
    <x v="3"/>
    <s v="High"/>
    <s v="Pending"/>
    <x v="5"/>
    <n v="169"/>
    <n v="1"/>
    <x v="120"/>
    <n v="5"/>
    <n v="5"/>
    <x v="1"/>
    <n v="0.59171597633136097"/>
    <x v="116"/>
  </r>
  <r>
    <s v="ROI06373"/>
    <s v="P23204"/>
    <d v="2026-02-07T00:00:00"/>
    <d v="2026-02-14T00:00:00"/>
    <x v="2"/>
    <x v="0"/>
    <x v="0"/>
    <s v="Urgent"/>
    <s v="Completed"/>
    <x v="6"/>
    <n v="338"/>
    <n v="0"/>
    <x v="12"/>
    <n v="7"/>
    <n v="5"/>
    <x v="0"/>
    <n v="0"/>
    <x v="1555"/>
  </r>
  <r>
    <s v="ROI06374"/>
    <s v="P44849"/>
    <d v="2026-06-14T00:00:00"/>
    <d v="2026-06-15T00:00:00"/>
    <x v="0"/>
    <x v="0"/>
    <x v="5"/>
    <s v="Normal"/>
    <s v="Pending"/>
    <x v="4"/>
    <n v="48"/>
    <n v="1"/>
    <x v="536"/>
    <n v="1"/>
    <n v="5"/>
    <x v="1"/>
    <n v="2.083333333333333"/>
    <x v="37"/>
  </r>
  <r>
    <s v="ROI06375"/>
    <s v="P17973"/>
    <d v="2026-06-02T00:00:00"/>
    <d v="2026-06-08T00:00:00"/>
    <x v="0"/>
    <x v="1"/>
    <x v="7"/>
    <s v="High"/>
    <s v="In Progress"/>
    <x v="6"/>
    <n v="204"/>
    <n v="0"/>
    <x v="12"/>
    <n v="6"/>
    <n v="5"/>
    <x v="0"/>
    <n v="0"/>
    <x v="982"/>
  </r>
  <r>
    <s v="ROI06376"/>
    <s v="P77359"/>
    <d v="2026-02-18T00:00:00"/>
    <d v="2026-02-27T00:00:00"/>
    <x v="4"/>
    <x v="0"/>
    <x v="3"/>
    <s v="Urgent"/>
    <s v="In Progress"/>
    <x v="7"/>
    <n v="259"/>
    <n v="3"/>
    <x v="180"/>
    <n v="9"/>
    <n v="5"/>
    <x v="0"/>
    <n v="1.1583011583011582"/>
    <x v="2402"/>
  </r>
  <r>
    <s v="ROI06377"/>
    <s v="P93836"/>
    <d v="2026-03-14T00:00:00"/>
    <d v="2026-03-17T00:00:00"/>
    <x v="0"/>
    <x v="0"/>
    <x v="3"/>
    <s v="High"/>
    <s v="Pending"/>
    <x v="5"/>
    <n v="457"/>
    <n v="5"/>
    <x v="483"/>
    <n v="3"/>
    <n v="5"/>
    <x v="1"/>
    <n v="1.0940919037199124"/>
    <x v="2403"/>
  </r>
  <r>
    <s v="ROI06378"/>
    <s v="P37950"/>
    <d v="2026-05-04T00:00:00"/>
    <d v="2026-05-05T00:00:00"/>
    <x v="2"/>
    <x v="3"/>
    <x v="3"/>
    <s v="Normal"/>
    <s v="In Progress"/>
    <x v="5"/>
    <n v="470"/>
    <n v="4"/>
    <x v="460"/>
    <n v="1"/>
    <n v="5"/>
    <x v="1"/>
    <n v="0.85106382978723405"/>
    <x v="2086"/>
  </r>
  <r>
    <s v="ROI06379"/>
    <s v="P70775"/>
    <d v="2026-04-07T00:00:00"/>
    <d v="2026-04-09T00:00:00"/>
    <x v="3"/>
    <x v="3"/>
    <x v="3"/>
    <s v="Urgent"/>
    <s v="Pending"/>
    <x v="1"/>
    <n v="480"/>
    <n v="5"/>
    <x v="570"/>
    <n v="2"/>
    <n v="5"/>
    <x v="1"/>
    <n v="1.0416666666666665"/>
    <x v="2309"/>
  </r>
  <r>
    <s v="ROI06380"/>
    <s v="P76673"/>
    <d v="2026-05-04T00:00:00"/>
    <d v="2026-05-11T00:00:00"/>
    <x v="4"/>
    <x v="4"/>
    <x v="6"/>
    <s v="Urgent"/>
    <s v="Completed"/>
    <x v="5"/>
    <n v="462"/>
    <n v="2"/>
    <x v="122"/>
    <n v="7"/>
    <n v="5"/>
    <x v="0"/>
    <n v="0.4329004329004329"/>
    <x v="189"/>
  </r>
  <r>
    <s v="ROI06381"/>
    <s v="P79565"/>
    <d v="2026-06-15T00:00:00"/>
    <d v="2026-06-23T00:00:00"/>
    <x v="1"/>
    <x v="3"/>
    <x v="4"/>
    <s v="High"/>
    <s v="Completed"/>
    <x v="5"/>
    <n v="117"/>
    <n v="3"/>
    <x v="200"/>
    <n v="8"/>
    <n v="5"/>
    <x v="0"/>
    <n v="2.5641025641025639"/>
    <x v="1216"/>
  </r>
  <r>
    <s v="ROI06382"/>
    <s v="P98964"/>
    <d v="2026-03-18T00:00:00"/>
    <d v="2026-03-24T00:00:00"/>
    <x v="3"/>
    <x v="1"/>
    <x v="0"/>
    <s v="Urgent"/>
    <s v="In Progress"/>
    <x v="2"/>
    <n v="273"/>
    <n v="5"/>
    <x v="52"/>
    <n v="6"/>
    <n v="5"/>
    <x v="0"/>
    <n v="1.8315018315018317"/>
    <x v="29"/>
  </r>
  <r>
    <s v="ROI06383"/>
    <s v="P48528"/>
    <d v="2026-05-07T00:00:00"/>
    <d v="2026-05-09T00:00:00"/>
    <x v="4"/>
    <x v="3"/>
    <x v="1"/>
    <s v="High"/>
    <s v="Completed"/>
    <x v="0"/>
    <n v="491"/>
    <n v="1"/>
    <x v="504"/>
    <n v="2"/>
    <n v="5"/>
    <x v="1"/>
    <n v="0.20366598778004072"/>
    <x v="958"/>
  </r>
  <r>
    <s v="ROI06384"/>
    <s v="P20890"/>
    <d v="2026-04-03T00:00:00"/>
    <d v="2026-04-09T00:00:00"/>
    <x v="4"/>
    <x v="1"/>
    <x v="4"/>
    <s v="Normal"/>
    <s v="In Progress"/>
    <x v="5"/>
    <n v="326"/>
    <n v="5"/>
    <x v="670"/>
    <n v="6"/>
    <n v="5"/>
    <x v="0"/>
    <n v="1.5337423312883436"/>
    <x v="2404"/>
  </r>
  <r>
    <s v="ROI06385"/>
    <s v="P37272"/>
    <d v="2026-03-07T00:00:00"/>
    <d v="2026-03-15T00:00:00"/>
    <x v="1"/>
    <x v="1"/>
    <x v="4"/>
    <s v="Urgent"/>
    <s v="In Progress"/>
    <x v="6"/>
    <n v="341"/>
    <n v="1"/>
    <x v="90"/>
    <n v="8"/>
    <n v="5"/>
    <x v="0"/>
    <n v="0.2932551319648094"/>
    <x v="1873"/>
  </r>
  <r>
    <s v="ROI06386"/>
    <s v="P78866"/>
    <d v="2026-01-28T00:00:00"/>
    <d v="2026-02-04T00:00:00"/>
    <x v="4"/>
    <x v="1"/>
    <x v="1"/>
    <s v="Urgent"/>
    <s v="Pending"/>
    <x v="7"/>
    <n v="306"/>
    <n v="2"/>
    <x v="195"/>
    <n v="7"/>
    <n v="5"/>
    <x v="0"/>
    <n v="0.65359477124183007"/>
    <x v="1564"/>
  </r>
  <r>
    <s v="ROI06387"/>
    <s v="P78661"/>
    <d v="2026-01-27T00:00:00"/>
    <d v="2026-01-29T00:00:00"/>
    <x v="4"/>
    <x v="2"/>
    <x v="3"/>
    <s v="Normal"/>
    <s v="Pending"/>
    <x v="4"/>
    <n v="307"/>
    <n v="4"/>
    <x v="156"/>
    <n v="2"/>
    <n v="5"/>
    <x v="1"/>
    <n v="1.3029315960912053"/>
    <x v="2405"/>
  </r>
  <r>
    <s v="ROI06388"/>
    <s v="P73878"/>
    <d v="2026-01-27T00:00:00"/>
    <d v="2026-01-29T00:00:00"/>
    <x v="1"/>
    <x v="3"/>
    <x v="6"/>
    <s v="Urgent"/>
    <s v="Pending"/>
    <x v="4"/>
    <n v="28"/>
    <n v="4"/>
    <x v="332"/>
    <n v="2"/>
    <n v="5"/>
    <x v="1"/>
    <n v="14.285714285714285"/>
    <x v="50"/>
  </r>
  <r>
    <s v="ROI06389"/>
    <s v="P30058"/>
    <d v="2026-01-08T00:00:00"/>
    <d v="2026-01-16T00:00:00"/>
    <x v="2"/>
    <x v="0"/>
    <x v="7"/>
    <s v="Normal"/>
    <s v="In Progress"/>
    <x v="6"/>
    <n v="113"/>
    <n v="4"/>
    <x v="461"/>
    <n v="8"/>
    <n v="5"/>
    <x v="0"/>
    <n v="3.5398230088495577"/>
    <x v="2385"/>
  </r>
  <r>
    <s v="ROI06390"/>
    <s v="P77884"/>
    <d v="2026-04-04T00:00:00"/>
    <d v="2026-04-06T00:00:00"/>
    <x v="1"/>
    <x v="1"/>
    <x v="1"/>
    <s v="Normal"/>
    <s v="Pending"/>
    <x v="4"/>
    <n v="130"/>
    <n v="5"/>
    <x v="526"/>
    <n v="2"/>
    <n v="5"/>
    <x v="1"/>
    <n v="3.8461538461538463"/>
    <x v="1563"/>
  </r>
  <r>
    <s v="ROI06391"/>
    <s v="P40925"/>
    <d v="2026-05-17T00:00:00"/>
    <d v="2026-05-19T00:00:00"/>
    <x v="2"/>
    <x v="2"/>
    <x v="4"/>
    <s v="Urgent"/>
    <s v="Pending"/>
    <x v="0"/>
    <n v="161"/>
    <n v="0"/>
    <x v="12"/>
    <n v="2"/>
    <n v="5"/>
    <x v="1"/>
    <n v="0"/>
    <x v="1655"/>
  </r>
  <r>
    <s v="ROI06392"/>
    <s v="P93445"/>
    <d v="2026-03-12T00:00:00"/>
    <d v="2026-03-14T00:00:00"/>
    <x v="1"/>
    <x v="0"/>
    <x v="5"/>
    <s v="Urgent"/>
    <s v="Pending"/>
    <x v="7"/>
    <n v="449"/>
    <n v="3"/>
    <x v="175"/>
    <n v="2"/>
    <n v="5"/>
    <x v="1"/>
    <n v="0.66815144766146994"/>
    <x v="1875"/>
  </r>
  <r>
    <s v="ROI06393"/>
    <s v="P40726"/>
    <d v="2026-06-07T00:00:00"/>
    <d v="2026-06-12T00:00:00"/>
    <x v="1"/>
    <x v="3"/>
    <x v="6"/>
    <s v="High"/>
    <s v="Pending"/>
    <x v="0"/>
    <n v="430"/>
    <n v="2"/>
    <x v="524"/>
    <n v="5"/>
    <n v="5"/>
    <x v="1"/>
    <n v="0.46511627906976744"/>
    <x v="466"/>
  </r>
  <r>
    <s v="ROI06394"/>
    <s v="P21052"/>
    <d v="2026-04-20T00:00:00"/>
    <d v="2026-04-30T00:00:00"/>
    <x v="3"/>
    <x v="0"/>
    <x v="4"/>
    <s v="High"/>
    <s v="Pending"/>
    <x v="5"/>
    <n v="450"/>
    <n v="5"/>
    <x v="201"/>
    <n v="10"/>
    <n v="5"/>
    <x v="0"/>
    <n v="1.1111111111111112"/>
    <x v="573"/>
  </r>
  <r>
    <s v="ROI06395"/>
    <s v="P24244"/>
    <d v="2026-03-23T00:00:00"/>
    <d v="2026-04-01T00:00:00"/>
    <x v="2"/>
    <x v="4"/>
    <x v="6"/>
    <s v="Urgent"/>
    <s v="Pending"/>
    <x v="3"/>
    <n v="439"/>
    <n v="1"/>
    <x v="574"/>
    <n v="9"/>
    <n v="5"/>
    <x v="0"/>
    <n v="0.22779043280182232"/>
    <x v="2406"/>
  </r>
  <r>
    <s v="ROI06396"/>
    <s v="P26115"/>
    <d v="2026-03-02T00:00:00"/>
    <d v="2026-03-04T00:00:00"/>
    <x v="0"/>
    <x v="5"/>
    <x v="3"/>
    <s v="Normal"/>
    <s v="Pending"/>
    <x v="3"/>
    <n v="79"/>
    <n v="3"/>
    <x v="442"/>
    <n v="2"/>
    <n v="5"/>
    <x v="1"/>
    <n v="3.79746835443038"/>
    <x v="495"/>
  </r>
  <r>
    <s v="ROI06397"/>
    <s v="P88084"/>
    <d v="2026-02-16T00:00:00"/>
    <d v="2026-02-26T00:00:00"/>
    <x v="3"/>
    <x v="5"/>
    <x v="3"/>
    <s v="High"/>
    <s v="Pending"/>
    <x v="6"/>
    <n v="410"/>
    <n v="3"/>
    <x v="299"/>
    <n v="10"/>
    <n v="5"/>
    <x v="0"/>
    <n v="0.73170731707317083"/>
    <x v="1207"/>
  </r>
  <r>
    <s v="ROI06398"/>
    <s v="P93621"/>
    <d v="2026-02-11T00:00:00"/>
    <d v="2026-02-15T00:00:00"/>
    <x v="1"/>
    <x v="2"/>
    <x v="5"/>
    <s v="High"/>
    <s v="Completed"/>
    <x v="1"/>
    <n v="76"/>
    <n v="1"/>
    <x v="574"/>
    <n v="4"/>
    <n v="5"/>
    <x v="1"/>
    <n v="1.3157894736842104"/>
    <x v="147"/>
  </r>
  <r>
    <s v="ROI06399"/>
    <s v="P80414"/>
    <d v="2026-05-09T00:00:00"/>
    <d v="2026-05-13T00:00:00"/>
    <x v="4"/>
    <x v="2"/>
    <x v="0"/>
    <s v="Urgent"/>
    <s v="Pending"/>
    <x v="3"/>
    <n v="456"/>
    <n v="5"/>
    <x v="497"/>
    <n v="4"/>
    <n v="5"/>
    <x v="1"/>
    <n v="1.0964912280701753"/>
    <x v="1464"/>
  </r>
  <r>
    <s v="ROI06400"/>
    <s v="P66932"/>
    <d v="2026-02-14T00:00:00"/>
    <d v="2026-02-24T00:00:00"/>
    <x v="4"/>
    <x v="4"/>
    <x v="6"/>
    <s v="Urgent"/>
    <s v="In Progress"/>
    <x v="5"/>
    <n v="157"/>
    <n v="0"/>
    <x v="12"/>
    <n v="10"/>
    <n v="5"/>
    <x v="0"/>
    <n v="0"/>
    <x v="2407"/>
  </r>
  <r>
    <s v="ROI06401"/>
    <s v="P92552"/>
    <d v="2026-06-03T00:00:00"/>
    <d v="2026-06-05T00:00:00"/>
    <x v="2"/>
    <x v="4"/>
    <x v="6"/>
    <s v="High"/>
    <s v="Pending"/>
    <x v="3"/>
    <n v="208"/>
    <n v="5"/>
    <x v="15"/>
    <n v="2"/>
    <n v="5"/>
    <x v="1"/>
    <n v="2.4038461538461542"/>
    <x v="300"/>
  </r>
  <r>
    <s v="ROI06402"/>
    <s v="P12322"/>
    <d v="2026-04-06T00:00:00"/>
    <d v="2026-04-16T00:00:00"/>
    <x v="4"/>
    <x v="2"/>
    <x v="4"/>
    <s v="Normal"/>
    <s v="Pending"/>
    <x v="6"/>
    <n v="152"/>
    <n v="0"/>
    <x v="12"/>
    <n v="10"/>
    <n v="5"/>
    <x v="0"/>
    <n v="0"/>
    <x v="960"/>
  </r>
  <r>
    <s v="ROI06403"/>
    <s v="P63577"/>
    <d v="2026-03-07T00:00:00"/>
    <d v="2026-03-16T00:00:00"/>
    <x v="4"/>
    <x v="3"/>
    <x v="4"/>
    <s v="High"/>
    <s v="Pending"/>
    <x v="1"/>
    <n v="342"/>
    <n v="1"/>
    <x v="251"/>
    <n v="9"/>
    <n v="5"/>
    <x v="0"/>
    <n v="0.29239766081871343"/>
    <x v="504"/>
  </r>
  <r>
    <s v="ROI06404"/>
    <s v="P72852"/>
    <d v="2026-02-21T00:00:00"/>
    <d v="2026-02-25T00:00:00"/>
    <x v="4"/>
    <x v="0"/>
    <x v="0"/>
    <s v="Urgent"/>
    <s v="Pending"/>
    <x v="6"/>
    <n v="251"/>
    <n v="3"/>
    <x v="162"/>
    <n v="4"/>
    <n v="5"/>
    <x v="1"/>
    <n v="1.1952191235059761"/>
    <x v="2408"/>
  </r>
  <r>
    <s v="ROI06405"/>
    <s v="P90967"/>
    <d v="2026-05-23T00:00:00"/>
    <d v="2026-05-31T00:00:00"/>
    <x v="0"/>
    <x v="2"/>
    <x v="2"/>
    <s v="Normal"/>
    <s v="In Progress"/>
    <x v="2"/>
    <n v="101"/>
    <n v="4"/>
    <x v="600"/>
    <n v="8"/>
    <n v="5"/>
    <x v="0"/>
    <n v="3.9603960396039604"/>
    <x v="1137"/>
  </r>
  <r>
    <s v="ROI06406"/>
    <s v="P39587"/>
    <d v="2026-05-12T00:00:00"/>
    <d v="2026-05-13T00:00:00"/>
    <x v="1"/>
    <x v="2"/>
    <x v="5"/>
    <s v="High"/>
    <s v="Completed"/>
    <x v="6"/>
    <n v="305"/>
    <n v="3"/>
    <x v="39"/>
    <n v="1"/>
    <n v="5"/>
    <x v="1"/>
    <n v="0.98360655737704927"/>
    <x v="2409"/>
  </r>
  <r>
    <s v="ROI06407"/>
    <s v="P30207"/>
    <d v="2026-04-14T00:00:00"/>
    <d v="2026-04-15T00:00:00"/>
    <x v="3"/>
    <x v="5"/>
    <x v="5"/>
    <s v="High"/>
    <s v="Pending"/>
    <x v="0"/>
    <n v="399"/>
    <n v="3"/>
    <x v="441"/>
    <n v="1"/>
    <n v="5"/>
    <x v="1"/>
    <n v="0.75187969924812026"/>
    <x v="817"/>
  </r>
  <r>
    <s v="ROI06408"/>
    <s v="P41938"/>
    <d v="2026-03-12T00:00:00"/>
    <d v="2026-03-18T00:00:00"/>
    <x v="4"/>
    <x v="5"/>
    <x v="7"/>
    <s v="Urgent"/>
    <s v="Completed"/>
    <x v="7"/>
    <n v="68"/>
    <n v="0"/>
    <x v="12"/>
    <n v="6"/>
    <n v="5"/>
    <x v="0"/>
    <n v="0"/>
    <x v="1907"/>
  </r>
  <r>
    <s v="ROI06409"/>
    <s v="P59009"/>
    <d v="2026-02-12T00:00:00"/>
    <d v="2026-02-13T00:00:00"/>
    <x v="4"/>
    <x v="3"/>
    <x v="4"/>
    <s v="Normal"/>
    <s v="Completed"/>
    <x v="4"/>
    <n v="458"/>
    <n v="2"/>
    <x v="104"/>
    <n v="1"/>
    <n v="5"/>
    <x v="1"/>
    <n v="0.43668122270742354"/>
    <x v="2327"/>
  </r>
  <r>
    <s v="ROI06410"/>
    <s v="P19233"/>
    <d v="2026-05-01T00:00:00"/>
    <d v="2026-05-11T00:00:00"/>
    <x v="1"/>
    <x v="5"/>
    <x v="6"/>
    <s v="High"/>
    <s v="Pending"/>
    <x v="6"/>
    <n v="295"/>
    <n v="2"/>
    <x v="316"/>
    <n v="10"/>
    <n v="5"/>
    <x v="0"/>
    <n v="0.67796610169491522"/>
    <x v="1220"/>
  </r>
  <r>
    <s v="ROI06411"/>
    <s v="P39206"/>
    <d v="2026-06-04T00:00:00"/>
    <d v="2026-06-05T00:00:00"/>
    <x v="1"/>
    <x v="5"/>
    <x v="5"/>
    <s v="High"/>
    <s v="In Progress"/>
    <x v="2"/>
    <n v="203"/>
    <n v="4"/>
    <x v="258"/>
    <n v="1"/>
    <n v="5"/>
    <x v="1"/>
    <n v="1.9704433497536946"/>
    <x v="1127"/>
  </r>
  <r>
    <s v="ROI06412"/>
    <s v="P83827"/>
    <d v="2026-01-16T00:00:00"/>
    <d v="2026-01-17T00:00:00"/>
    <x v="0"/>
    <x v="3"/>
    <x v="7"/>
    <s v="Normal"/>
    <s v="Completed"/>
    <x v="2"/>
    <n v="256"/>
    <n v="0"/>
    <x v="12"/>
    <n v="1"/>
    <n v="5"/>
    <x v="1"/>
    <n v="0"/>
    <x v="1822"/>
  </r>
  <r>
    <s v="ROI06413"/>
    <s v="P63197"/>
    <d v="2026-02-04T00:00:00"/>
    <d v="2026-02-07T00:00:00"/>
    <x v="2"/>
    <x v="2"/>
    <x v="4"/>
    <s v="Normal"/>
    <s v="Completed"/>
    <x v="5"/>
    <n v="241"/>
    <n v="2"/>
    <x v="255"/>
    <n v="3"/>
    <n v="5"/>
    <x v="1"/>
    <n v="0.82987551867219922"/>
    <x v="306"/>
  </r>
  <r>
    <s v="ROI06414"/>
    <s v="P97289"/>
    <d v="2026-02-11T00:00:00"/>
    <d v="2026-02-16T00:00:00"/>
    <x v="2"/>
    <x v="2"/>
    <x v="0"/>
    <s v="Normal"/>
    <s v="Completed"/>
    <x v="7"/>
    <n v="456"/>
    <n v="2"/>
    <x v="271"/>
    <n v="5"/>
    <n v="5"/>
    <x v="1"/>
    <n v="0.43859649122807015"/>
    <x v="2129"/>
  </r>
  <r>
    <s v="ROI06415"/>
    <s v="P26652"/>
    <d v="2026-04-17T00:00:00"/>
    <d v="2026-04-26T00:00:00"/>
    <x v="2"/>
    <x v="0"/>
    <x v="1"/>
    <s v="Urgent"/>
    <s v="Completed"/>
    <x v="1"/>
    <n v="116"/>
    <n v="4"/>
    <x v="51"/>
    <n v="9"/>
    <n v="5"/>
    <x v="0"/>
    <n v="3.4482758620689653"/>
    <x v="1243"/>
  </r>
  <r>
    <s v="ROI06416"/>
    <s v="P38648"/>
    <d v="2026-02-09T00:00:00"/>
    <d v="2026-02-13T00:00:00"/>
    <x v="1"/>
    <x v="2"/>
    <x v="4"/>
    <s v="Urgent"/>
    <s v="In Progress"/>
    <x v="4"/>
    <n v="183"/>
    <n v="1"/>
    <x v="354"/>
    <n v="4"/>
    <n v="5"/>
    <x v="1"/>
    <n v="0.54644808743169404"/>
    <x v="1062"/>
  </r>
  <r>
    <s v="ROI06417"/>
    <s v="P96996"/>
    <d v="2026-06-29T00:00:00"/>
    <d v="2026-07-01T00:00:00"/>
    <x v="1"/>
    <x v="5"/>
    <x v="1"/>
    <s v="Normal"/>
    <s v="In Progress"/>
    <x v="1"/>
    <n v="374"/>
    <n v="1"/>
    <x v="161"/>
    <n v="2"/>
    <n v="5"/>
    <x v="1"/>
    <n v="0.26737967914438499"/>
    <x v="816"/>
  </r>
  <r>
    <s v="ROI06418"/>
    <s v="P23916"/>
    <d v="2026-01-08T00:00:00"/>
    <d v="2026-01-14T00:00:00"/>
    <x v="4"/>
    <x v="2"/>
    <x v="3"/>
    <s v="Urgent"/>
    <s v="In Progress"/>
    <x v="2"/>
    <n v="485"/>
    <n v="5"/>
    <x v="133"/>
    <n v="6"/>
    <n v="5"/>
    <x v="0"/>
    <n v="1.0309278350515463"/>
    <x v="2410"/>
  </r>
  <r>
    <s v="ROI06419"/>
    <s v="P27634"/>
    <d v="2026-01-27T00:00:00"/>
    <d v="2026-02-02T00:00:00"/>
    <x v="4"/>
    <x v="3"/>
    <x v="2"/>
    <s v="Urgent"/>
    <s v="Completed"/>
    <x v="0"/>
    <n v="27"/>
    <n v="2"/>
    <x v="525"/>
    <n v="6"/>
    <n v="5"/>
    <x v="0"/>
    <n v="7.4074074074074066"/>
    <x v="258"/>
  </r>
  <r>
    <s v="ROI06420"/>
    <s v="P25987"/>
    <d v="2026-03-08T00:00:00"/>
    <d v="2026-03-14T00:00:00"/>
    <x v="2"/>
    <x v="4"/>
    <x v="7"/>
    <s v="High"/>
    <s v="In Progress"/>
    <x v="4"/>
    <n v="325"/>
    <n v="0"/>
    <x v="12"/>
    <n v="6"/>
    <n v="5"/>
    <x v="0"/>
    <n v="0"/>
    <x v="2269"/>
  </r>
  <r>
    <s v="ROI06421"/>
    <s v="P34402"/>
    <d v="2026-04-27T00:00:00"/>
    <d v="2026-04-28T00:00:00"/>
    <x v="0"/>
    <x v="4"/>
    <x v="1"/>
    <s v="Urgent"/>
    <s v="Completed"/>
    <x v="1"/>
    <n v="252"/>
    <n v="2"/>
    <x v="305"/>
    <n v="1"/>
    <n v="5"/>
    <x v="1"/>
    <n v="0.79365079365079361"/>
    <x v="2411"/>
  </r>
  <r>
    <s v="ROI06422"/>
    <s v="P51565"/>
    <d v="2026-04-30T00:00:00"/>
    <d v="2026-05-01T00:00:00"/>
    <x v="3"/>
    <x v="0"/>
    <x v="2"/>
    <s v="Urgent"/>
    <s v="Completed"/>
    <x v="4"/>
    <n v="56"/>
    <n v="4"/>
    <x v="451"/>
    <n v="1"/>
    <n v="5"/>
    <x v="1"/>
    <n v="7.1428571428571423"/>
    <x v="111"/>
  </r>
  <r>
    <s v="ROI06423"/>
    <s v="P72603"/>
    <d v="2026-06-15T00:00:00"/>
    <d v="2026-06-22T00:00:00"/>
    <x v="1"/>
    <x v="3"/>
    <x v="6"/>
    <s v="Normal"/>
    <s v="In Progress"/>
    <x v="5"/>
    <n v="476"/>
    <n v="2"/>
    <x v="93"/>
    <n v="7"/>
    <n v="5"/>
    <x v="0"/>
    <n v="0.42016806722689076"/>
    <x v="408"/>
  </r>
  <r>
    <s v="ROI06424"/>
    <s v="P83874"/>
    <d v="2026-02-25T00:00:00"/>
    <d v="2026-02-28T00:00:00"/>
    <x v="3"/>
    <x v="3"/>
    <x v="3"/>
    <s v="High"/>
    <s v="In Progress"/>
    <x v="6"/>
    <n v="246"/>
    <n v="3"/>
    <x v="325"/>
    <n v="3"/>
    <n v="5"/>
    <x v="1"/>
    <n v="1.2195121951219512"/>
    <x v="78"/>
  </r>
  <r>
    <s v="ROI06425"/>
    <s v="P21225"/>
    <d v="2026-06-29T00:00:00"/>
    <d v="2026-07-08T00:00:00"/>
    <x v="2"/>
    <x v="5"/>
    <x v="1"/>
    <s v="Urgent"/>
    <s v="Pending"/>
    <x v="4"/>
    <n v="419"/>
    <n v="1"/>
    <x v="111"/>
    <n v="9"/>
    <n v="5"/>
    <x v="0"/>
    <n v="0.23866348448687352"/>
    <x v="2101"/>
  </r>
  <r>
    <s v="ROI06426"/>
    <s v="P31514"/>
    <d v="2026-04-06T00:00:00"/>
    <d v="2026-04-12T00:00:00"/>
    <x v="2"/>
    <x v="0"/>
    <x v="7"/>
    <s v="High"/>
    <s v="Completed"/>
    <x v="3"/>
    <n v="482"/>
    <n v="5"/>
    <x v="295"/>
    <n v="6"/>
    <n v="5"/>
    <x v="0"/>
    <n v="1.0373443983402488"/>
    <x v="306"/>
  </r>
  <r>
    <s v="ROI06427"/>
    <s v="P91450"/>
    <d v="2026-01-27T00:00:00"/>
    <d v="2026-02-02T00:00:00"/>
    <x v="3"/>
    <x v="1"/>
    <x v="3"/>
    <s v="Normal"/>
    <s v="Pending"/>
    <x v="2"/>
    <n v="263"/>
    <n v="4"/>
    <x v="360"/>
    <n v="6"/>
    <n v="5"/>
    <x v="0"/>
    <n v="1.520912547528517"/>
    <x v="657"/>
  </r>
  <r>
    <s v="ROI06428"/>
    <s v="P86806"/>
    <d v="2026-05-04T00:00:00"/>
    <d v="2026-05-14T00:00:00"/>
    <x v="1"/>
    <x v="4"/>
    <x v="5"/>
    <s v="High"/>
    <s v="Pending"/>
    <x v="3"/>
    <n v="121"/>
    <n v="5"/>
    <x v="69"/>
    <n v="10"/>
    <n v="5"/>
    <x v="0"/>
    <n v="4.1322314049586781"/>
    <x v="1369"/>
  </r>
  <r>
    <s v="ROI06429"/>
    <s v="P52808"/>
    <d v="2026-04-21T00:00:00"/>
    <d v="2026-04-26T00:00:00"/>
    <x v="1"/>
    <x v="5"/>
    <x v="7"/>
    <s v="Urgent"/>
    <s v="In Progress"/>
    <x v="1"/>
    <n v="480"/>
    <n v="2"/>
    <x v="67"/>
    <n v="5"/>
    <n v="5"/>
    <x v="1"/>
    <n v="0.41666666666666669"/>
    <x v="589"/>
  </r>
  <r>
    <s v="ROI06430"/>
    <s v="P30643"/>
    <d v="2026-04-08T00:00:00"/>
    <d v="2026-04-13T00:00:00"/>
    <x v="3"/>
    <x v="2"/>
    <x v="4"/>
    <s v="Normal"/>
    <s v="Completed"/>
    <x v="7"/>
    <n v="347"/>
    <n v="5"/>
    <x v="119"/>
    <n v="5"/>
    <n v="5"/>
    <x v="1"/>
    <n v="1.4409221902017291"/>
    <x v="2412"/>
  </r>
  <r>
    <s v="ROI06431"/>
    <s v="P45862"/>
    <d v="2026-06-11T00:00:00"/>
    <d v="2026-06-12T00:00:00"/>
    <x v="3"/>
    <x v="4"/>
    <x v="0"/>
    <s v="Urgent"/>
    <s v="In Progress"/>
    <x v="3"/>
    <n v="82"/>
    <n v="1"/>
    <x v="287"/>
    <n v="1"/>
    <n v="5"/>
    <x v="1"/>
    <n v="1.2195121951219512"/>
    <x v="78"/>
  </r>
  <r>
    <s v="ROI06432"/>
    <s v="P72733"/>
    <d v="2026-02-23T00:00:00"/>
    <d v="2026-02-25T00:00:00"/>
    <x v="2"/>
    <x v="0"/>
    <x v="0"/>
    <s v="High"/>
    <s v="Pending"/>
    <x v="4"/>
    <n v="438"/>
    <n v="4"/>
    <x v="22"/>
    <n v="2"/>
    <n v="5"/>
    <x v="1"/>
    <n v="0.91324200913242004"/>
    <x v="736"/>
  </r>
  <r>
    <s v="ROI06433"/>
    <s v="P27181"/>
    <d v="2026-02-23T00:00:00"/>
    <d v="2026-02-27T00:00:00"/>
    <x v="2"/>
    <x v="1"/>
    <x v="7"/>
    <s v="Urgent"/>
    <s v="Completed"/>
    <x v="4"/>
    <n v="36"/>
    <n v="2"/>
    <x v="186"/>
    <n v="4"/>
    <n v="5"/>
    <x v="1"/>
    <n v="5.5555555555555554"/>
    <x v="785"/>
  </r>
  <r>
    <s v="ROI06434"/>
    <s v="P82888"/>
    <d v="2026-06-16T00:00:00"/>
    <d v="2026-06-24T00:00:00"/>
    <x v="3"/>
    <x v="3"/>
    <x v="4"/>
    <s v="High"/>
    <s v="In Progress"/>
    <x v="4"/>
    <n v="176"/>
    <n v="5"/>
    <x v="453"/>
    <n v="8"/>
    <n v="5"/>
    <x v="0"/>
    <n v="2.8409090909090908"/>
    <x v="1000"/>
  </r>
  <r>
    <s v="ROI06435"/>
    <s v="P24361"/>
    <d v="2026-02-04T00:00:00"/>
    <d v="2026-02-07T00:00:00"/>
    <x v="1"/>
    <x v="1"/>
    <x v="0"/>
    <s v="High"/>
    <s v="Pending"/>
    <x v="2"/>
    <n v="490"/>
    <n v="3"/>
    <x v="263"/>
    <n v="3"/>
    <n v="5"/>
    <x v="1"/>
    <n v="0.61224489795918369"/>
    <x v="2023"/>
  </r>
  <r>
    <s v="ROI06436"/>
    <s v="P50391"/>
    <d v="2026-03-18T00:00:00"/>
    <d v="2026-03-21T00:00:00"/>
    <x v="3"/>
    <x v="0"/>
    <x v="5"/>
    <s v="Normal"/>
    <s v="Completed"/>
    <x v="7"/>
    <n v="487"/>
    <n v="3"/>
    <x v="598"/>
    <n v="3"/>
    <n v="5"/>
    <x v="1"/>
    <n v="0.61601642710472282"/>
    <x v="1881"/>
  </r>
  <r>
    <s v="ROI06437"/>
    <s v="P27409"/>
    <d v="2026-06-11T00:00:00"/>
    <d v="2026-06-17T00:00:00"/>
    <x v="2"/>
    <x v="5"/>
    <x v="1"/>
    <s v="High"/>
    <s v="Completed"/>
    <x v="7"/>
    <n v="381"/>
    <n v="3"/>
    <x v="632"/>
    <n v="6"/>
    <n v="5"/>
    <x v="0"/>
    <n v="0.78740157480314954"/>
    <x v="2319"/>
  </r>
  <r>
    <s v="ROI06438"/>
    <s v="P49006"/>
    <d v="2026-04-25T00:00:00"/>
    <d v="2026-05-05T00:00:00"/>
    <x v="2"/>
    <x v="2"/>
    <x v="1"/>
    <s v="Urgent"/>
    <s v="Pending"/>
    <x v="6"/>
    <n v="104"/>
    <n v="4"/>
    <x v="260"/>
    <n v="10"/>
    <n v="5"/>
    <x v="0"/>
    <n v="3.8461538461538463"/>
    <x v="2177"/>
  </r>
  <r>
    <s v="ROI06439"/>
    <s v="P37444"/>
    <d v="2026-05-01T00:00:00"/>
    <d v="2026-05-03T00:00:00"/>
    <x v="1"/>
    <x v="2"/>
    <x v="3"/>
    <s v="Normal"/>
    <s v="In Progress"/>
    <x v="7"/>
    <n v="308"/>
    <n v="0"/>
    <x v="12"/>
    <n v="2"/>
    <n v="5"/>
    <x v="1"/>
    <n v="0"/>
    <x v="420"/>
  </r>
  <r>
    <s v="ROI06440"/>
    <s v="P88479"/>
    <d v="2026-06-02T00:00:00"/>
    <d v="2026-06-03T00:00:00"/>
    <x v="2"/>
    <x v="5"/>
    <x v="4"/>
    <s v="Urgent"/>
    <s v="In Progress"/>
    <x v="7"/>
    <n v="384"/>
    <n v="1"/>
    <x v="13"/>
    <n v="1"/>
    <n v="5"/>
    <x v="1"/>
    <n v="0.26041666666666663"/>
    <x v="1101"/>
  </r>
  <r>
    <s v="ROI06441"/>
    <s v="P32628"/>
    <d v="2026-05-09T00:00:00"/>
    <d v="2026-05-17T00:00:00"/>
    <x v="3"/>
    <x v="0"/>
    <x v="5"/>
    <s v="High"/>
    <s v="Pending"/>
    <x v="1"/>
    <n v="378"/>
    <n v="5"/>
    <x v="208"/>
    <n v="8"/>
    <n v="5"/>
    <x v="0"/>
    <n v="1.3227513227513228"/>
    <x v="1279"/>
  </r>
  <r>
    <s v="ROI06442"/>
    <s v="P62091"/>
    <d v="2026-01-07T00:00:00"/>
    <d v="2026-01-11T00:00:00"/>
    <x v="4"/>
    <x v="3"/>
    <x v="2"/>
    <s v="Normal"/>
    <s v="Completed"/>
    <x v="4"/>
    <n v="200"/>
    <n v="2"/>
    <x v="309"/>
    <n v="4"/>
    <n v="5"/>
    <x v="1"/>
    <n v="1"/>
    <x v="284"/>
  </r>
  <r>
    <s v="ROI06443"/>
    <s v="P86984"/>
    <d v="2026-05-27T00:00:00"/>
    <d v="2026-06-02T00:00:00"/>
    <x v="2"/>
    <x v="5"/>
    <x v="7"/>
    <s v="Normal"/>
    <s v="Completed"/>
    <x v="3"/>
    <n v="124"/>
    <n v="1"/>
    <x v="177"/>
    <n v="6"/>
    <n v="5"/>
    <x v="0"/>
    <n v="0.80645161290322576"/>
    <x v="1020"/>
  </r>
  <r>
    <s v="ROI06444"/>
    <s v="P15808"/>
    <d v="2026-01-14T00:00:00"/>
    <d v="2026-01-16T00:00:00"/>
    <x v="2"/>
    <x v="1"/>
    <x v="4"/>
    <s v="Urgent"/>
    <s v="Completed"/>
    <x v="1"/>
    <n v="416"/>
    <n v="1"/>
    <x v="34"/>
    <n v="2"/>
    <n v="5"/>
    <x v="1"/>
    <n v="0.24038461538461539"/>
    <x v="1036"/>
  </r>
  <r>
    <s v="ROI06445"/>
    <s v="P41050"/>
    <d v="2026-06-16T00:00:00"/>
    <d v="2026-06-20T00:00:00"/>
    <x v="0"/>
    <x v="0"/>
    <x v="1"/>
    <s v="High"/>
    <s v="Pending"/>
    <x v="0"/>
    <n v="250"/>
    <n v="2"/>
    <x v="168"/>
    <n v="4"/>
    <n v="5"/>
    <x v="1"/>
    <n v="0.8"/>
    <x v="670"/>
  </r>
  <r>
    <s v="ROI06446"/>
    <s v="P71066"/>
    <d v="2026-04-05T00:00:00"/>
    <d v="2026-04-15T00:00:00"/>
    <x v="1"/>
    <x v="3"/>
    <x v="7"/>
    <s v="High"/>
    <s v="Completed"/>
    <x v="6"/>
    <n v="81"/>
    <n v="0"/>
    <x v="12"/>
    <n v="10"/>
    <n v="5"/>
    <x v="0"/>
    <n v="0"/>
    <x v="491"/>
  </r>
  <r>
    <s v="ROI06447"/>
    <s v="P21144"/>
    <d v="2026-05-07T00:00:00"/>
    <d v="2026-05-16T00:00:00"/>
    <x v="3"/>
    <x v="2"/>
    <x v="0"/>
    <s v="High"/>
    <s v="Pending"/>
    <x v="4"/>
    <n v="95"/>
    <n v="5"/>
    <x v="42"/>
    <n v="9"/>
    <n v="5"/>
    <x v="0"/>
    <n v="5.2631578947368416"/>
    <x v="252"/>
  </r>
  <r>
    <s v="ROI06448"/>
    <s v="P45378"/>
    <d v="2026-06-25T00:00:00"/>
    <d v="2026-07-04T00:00:00"/>
    <x v="4"/>
    <x v="5"/>
    <x v="5"/>
    <s v="High"/>
    <s v="In Progress"/>
    <x v="0"/>
    <n v="312"/>
    <n v="5"/>
    <x v="220"/>
    <n v="9"/>
    <n v="5"/>
    <x v="0"/>
    <n v="1.6025641025641024"/>
    <x v="616"/>
  </r>
  <r>
    <s v="ROI06449"/>
    <s v="P80876"/>
    <d v="2026-02-06T00:00:00"/>
    <d v="2026-02-08T00:00:00"/>
    <x v="1"/>
    <x v="0"/>
    <x v="1"/>
    <s v="Urgent"/>
    <s v="In Progress"/>
    <x v="5"/>
    <n v="445"/>
    <n v="0"/>
    <x v="12"/>
    <n v="2"/>
    <n v="5"/>
    <x v="1"/>
    <n v="0"/>
    <x v="667"/>
  </r>
  <r>
    <s v="ROI06450"/>
    <s v="P81564"/>
    <d v="2026-02-17T00:00:00"/>
    <d v="2026-02-27T00:00:00"/>
    <x v="2"/>
    <x v="2"/>
    <x v="0"/>
    <s v="Normal"/>
    <s v="Pending"/>
    <x v="2"/>
    <n v="143"/>
    <n v="5"/>
    <x v="327"/>
    <n v="10"/>
    <n v="5"/>
    <x v="0"/>
    <n v="3.4965034965034967"/>
    <x v="385"/>
  </r>
  <r>
    <s v="ROI06451"/>
    <s v="P13961"/>
    <d v="2026-01-24T00:00:00"/>
    <d v="2026-01-31T00:00:00"/>
    <x v="0"/>
    <x v="3"/>
    <x v="3"/>
    <s v="Normal"/>
    <s v="In Progress"/>
    <x v="5"/>
    <n v="386"/>
    <n v="5"/>
    <x v="482"/>
    <n v="7"/>
    <n v="5"/>
    <x v="0"/>
    <n v="1.2953367875647668"/>
    <x v="1786"/>
  </r>
  <r>
    <s v="ROI06452"/>
    <s v="P61073"/>
    <d v="2026-04-15T00:00:00"/>
    <d v="2026-04-24T00:00:00"/>
    <x v="4"/>
    <x v="0"/>
    <x v="2"/>
    <s v="Urgent"/>
    <s v="Pending"/>
    <x v="7"/>
    <n v="24"/>
    <n v="2"/>
    <x v="100"/>
    <n v="9"/>
    <n v="5"/>
    <x v="0"/>
    <n v="8.3333333333333321"/>
    <x v="932"/>
  </r>
  <r>
    <s v="ROI06453"/>
    <s v="P87868"/>
    <d v="2026-03-12T00:00:00"/>
    <d v="2026-03-14T00:00:00"/>
    <x v="4"/>
    <x v="3"/>
    <x v="2"/>
    <s v="High"/>
    <s v="In Progress"/>
    <x v="1"/>
    <n v="105"/>
    <n v="4"/>
    <x v="585"/>
    <n v="2"/>
    <n v="5"/>
    <x v="1"/>
    <n v="3.8095238095238098"/>
    <x v="1836"/>
  </r>
  <r>
    <s v="ROI06454"/>
    <s v="P45714"/>
    <d v="2026-02-22T00:00:00"/>
    <d v="2026-02-27T00:00:00"/>
    <x v="0"/>
    <x v="1"/>
    <x v="4"/>
    <s v="High"/>
    <s v="Pending"/>
    <x v="2"/>
    <n v="255"/>
    <n v="0"/>
    <x v="12"/>
    <n v="5"/>
    <n v="5"/>
    <x v="1"/>
    <n v="0"/>
    <x v="228"/>
  </r>
  <r>
    <s v="ROI06455"/>
    <s v="P11994"/>
    <d v="2026-01-16T00:00:00"/>
    <d v="2026-01-17T00:00:00"/>
    <x v="3"/>
    <x v="5"/>
    <x v="0"/>
    <s v="Normal"/>
    <s v="In Progress"/>
    <x v="5"/>
    <n v="348"/>
    <n v="2"/>
    <x v="293"/>
    <n v="1"/>
    <n v="5"/>
    <x v="1"/>
    <n v="0.57471264367816088"/>
    <x v="1284"/>
  </r>
  <r>
    <s v="ROI06456"/>
    <s v="P11140"/>
    <d v="2026-02-12T00:00:00"/>
    <d v="2026-02-13T00:00:00"/>
    <x v="1"/>
    <x v="4"/>
    <x v="1"/>
    <s v="High"/>
    <s v="Pending"/>
    <x v="7"/>
    <n v="209"/>
    <n v="3"/>
    <x v="453"/>
    <n v="1"/>
    <n v="5"/>
    <x v="1"/>
    <n v="1.4354066985645932"/>
    <x v="828"/>
  </r>
  <r>
    <s v="ROI06457"/>
    <s v="P45856"/>
    <d v="2026-05-02T00:00:00"/>
    <d v="2026-05-12T00:00:00"/>
    <x v="2"/>
    <x v="5"/>
    <x v="5"/>
    <s v="Normal"/>
    <s v="Completed"/>
    <x v="3"/>
    <n v="292"/>
    <n v="4"/>
    <x v="165"/>
    <n v="10"/>
    <n v="5"/>
    <x v="0"/>
    <n v="1.3698630136986301"/>
    <x v="1213"/>
  </r>
  <r>
    <s v="ROI06458"/>
    <s v="P13541"/>
    <d v="2026-01-01T00:00:00"/>
    <d v="2026-01-02T00:00:00"/>
    <x v="2"/>
    <x v="1"/>
    <x v="0"/>
    <s v="Normal"/>
    <s v="Pending"/>
    <x v="2"/>
    <n v="88"/>
    <n v="2"/>
    <x v="249"/>
    <n v="1"/>
    <n v="5"/>
    <x v="1"/>
    <n v="2.2727272727272729"/>
    <x v="250"/>
  </r>
  <r>
    <s v="ROI06459"/>
    <s v="P59028"/>
    <d v="2026-05-08T00:00:00"/>
    <d v="2026-05-15T00:00:00"/>
    <x v="4"/>
    <x v="5"/>
    <x v="0"/>
    <s v="Normal"/>
    <s v="Pending"/>
    <x v="1"/>
    <n v="427"/>
    <n v="4"/>
    <x v="477"/>
    <n v="7"/>
    <n v="5"/>
    <x v="0"/>
    <n v="0.93676814988290402"/>
    <x v="632"/>
  </r>
  <r>
    <s v="ROI06460"/>
    <s v="P64283"/>
    <d v="2026-01-22T00:00:00"/>
    <d v="2026-02-01T00:00:00"/>
    <x v="3"/>
    <x v="3"/>
    <x v="5"/>
    <s v="Urgent"/>
    <s v="Pending"/>
    <x v="6"/>
    <n v="441"/>
    <n v="3"/>
    <x v="495"/>
    <n v="10"/>
    <n v="5"/>
    <x v="0"/>
    <n v="0.68027210884353739"/>
    <x v="625"/>
  </r>
  <r>
    <s v="ROI06461"/>
    <s v="P12319"/>
    <d v="2026-04-11T00:00:00"/>
    <d v="2026-04-14T00:00:00"/>
    <x v="2"/>
    <x v="0"/>
    <x v="4"/>
    <s v="High"/>
    <s v="In Progress"/>
    <x v="6"/>
    <n v="303"/>
    <n v="3"/>
    <x v="336"/>
    <n v="3"/>
    <n v="5"/>
    <x v="1"/>
    <n v="0.99009900990099009"/>
    <x v="702"/>
  </r>
  <r>
    <s v="ROI06462"/>
    <s v="P85280"/>
    <d v="2026-06-03T00:00:00"/>
    <d v="2026-06-11T00:00:00"/>
    <x v="3"/>
    <x v="4"/>
    <x v="6"/>
    <s v="Urgent"/>
    <s v="Pending"/>
    <x v="7"/>
    <n v="345"/>
    <n v="2"/>
    <x v="226"/>
    <n v="8"/>
    <n v="5"/>
    <x v="0"/>
    <n v="0.57971014492753625"/>
    <x v="1307"/>
  </r>
  <r>
    <s v="ROI06463"/>
    <s v="P39755"/>
    <d v="2026-04-13T00:00:00"/>
    <d v="2026-04-22T00:00:00"/>
    <x v="3"/>
    <x v="5"/>
    <x v="3"/>
    <s v="Urgent"/>
    <s v="Completed"/>
    <x v="5"/>
    <n v="270"/>
    <n v="5"/>
    <x v="515"/>
    <n v="9"/>
    <n v="5"/>
    <x v="0"/>
    <n v="1.8518518518518516"/>
    <x v="23"/>
  </r>
  <r>
    <s v="ROI06464"/>
    <s v="P60610"/>
    <d v="2026-04-27T00:00:00"/>
    <d v="2026-04-29T00:00:00"/>
    <x v="3"/>
    <x v="0"/>
    <x v="6"/>
    <s v="High"/>
    <s v="Pending"/>
    <x v="2"/>
    <n v="426"/>
    <n v="5"/>
    <x v="63"/>
    <n v="2"/>
    <n v="5"/>
    <x v="1"/>
    <n v="1.1737089201877933"/>
    <x v="430"/>
  </r>
  <r>
    <s v="ROI06465"/>
    <s v="P70924"/>
    <d v="2026-03-30T00:00:00"/>
    <d v="2026-04-01T00:00:00"/>
    <x v="4"/>
    <x v="3"/>
    <x v="6"/>
    <s v="High"/>
    <s v="Pending"/>
    <x v="4"/>
    <n v="467"/>
    <n v="5"/>
    <x v="292"/>
    <n v="2"/>
    <n v="5"/>
    <x v="1"/>
    <n v="1.070663811563169"/>
    <x v="2413"/>
  </r>
  <r>
    <s v="ROI06466"/>
    <s v="P33293"/>
    <d v="2026-06-12T00:00:00"/>
    <d v="2026-06-16T00:00:00"/>
    <x v="3"/>
    <x v="3"/>
    <x v="5"/>
    <s v="High"/>
    <s v="Completed"/>
    <x v="0"/>
    <n v="56"/>
    <n v="4"/>
    <x v="410"/>
    <n v="4"/>
    <n v="5"/>
    <x v="1"/>
    <n v="7.1428571428571423"/>
    <x v="50"/>
  </r>
  <r>
    <s v="ROI06467"/>
    <s v="P10337"/>
    <d v="2026-05-26T00:00:00"/>
    <d v="2026-05-29T00:00:00"/>
    <x v="4"/>
    <x v="0"/>
    <x v="6"/>
    <s v="Normal"/>
    <s v="Completed"/>
    <x v="1"/>
    <n v="417"/>
    <n v="4"/>
    <x v="112"/>
    <n v="3"/>
    <n v="5"/>
    <x v="1"/>
    <n v="0.95923261390887282"/>
    <x v="164"/>
  </r>
  <r>
    <s v="ROI06468"/>
    <s v="P55411"/>
    <d v="2026-06-15T00:00:00"/>
    <d v="2026-06-18T00:00:00"/>
    <x v="0"/>
    <x v="0"/>
    <x v="0"/>
    <s v="High"/>
    <s v="Completed"/>
    <x v="3"/>
    <n v="154"/>
    <n v="4"/>
    <x v="275"/>
    <n v="3"/>
    <n v="5"/>
    <x v="1"/>
    <n v="2.5974025974025974"/>
    <x v="910"/>
  </r>
  <r>
    <s v="ROI06469"/>
    <s v="P82852"/>
    <d v="2026-02-25T00:00:00"/>
    <d v="2026-03-03T00:00:00"/>
    <x v="0"/>
    <x v="5"/>
    <x v="2"/>
    <s v="Normal"/>
    <s v="Completed"/>
    <x v="4"/>
    <n v="118"/>
    <n v="1"/>
    <x v="86"/>
    <n v="6"/>
    <n v="5"/>
    <x v="0"/>
    <n v="0.84745762711864403"/>
    <x v="1031"/>
  </r>
  <r>
    <s v="ROI06470"/>
    <s v="P83432"/>
    <d v="2026-06-26T00:00:00"/>
    <d v="2026-07-05T00:00:00"/>
    <x v="3"/>
    <x v="2"/>
    <x v="6"/>
    <s v="Urgent"/>
    <s v="Pending"/>
    <x v="7"/>
    <n v="415"/>
    <n v="4"/>
    <x v="530"/>
    <n v="9"/>
    <n v="5"/>
    <x v="0"/>
    <n v="0.96385542168674709"/>
    <x v="2414"/>
  </r>
  <r>
    <s v="ROI06471"/>
    <s v="P51727"/>
    <d v="2026-04-22T00:00:00"/>
    <d v="2026-04-24T00:00:00"/>
    <x v="0"/>
    <x v="5"/>
    <x v="6"/>
    <s v="Normal"/>
    <s v="In Progress"/>
    <x v="2"/>
    <n v="379"/>
    <n v="0"/>
    <x v="12"/>
    <n v="2"/>
    <n v="5"/>
    <x v="1"/>
    <n v="0"/>
    <x v="138"/>
  </r>
  <r>
    <s v="ROI06472"/>
    <s v="P82882"/>
    <d v="2026-03-30T00:00:00"/>
    <d v="2026-04-09T00:00:00"/>
    <x v="1"/>
    <x v="1"/>
    <x v="3"/>
    <s v="High"/>
    <s v="Pending"/>
    <x v="1"/>
    <n v="51"/>
    <n v="0"/>
    <x v="12"/>
    <n v="10"/>
    <n v="5"/>
    <x v="0"/>
    <n v="0"/>
    <x v="398"/>
  </r>
  <r>
    <s v="ROI06473"/>
    <s v="P90117"/>
    <d v="2026-04-17T00:00:00"/>
    <d v="2026-04-24T00:00:00"/>
    <x v="4"/>
    <x v="4"/>
    <x v="1"/>
    <s v="High"/>
    <s v="In Progress"/>
    <x v="6"/>
    <n v="279"/>
    <n v="3"/>
    <x v="496"/>
    <n v="7"/>
    <n v="5"/>
    <x v="0"/>
    <n v="1.0752688172043012"/>
    <x v="1045"/>
  </r>
  <r>
    <s v="ROI06474"/>
    <s v="P19879"/>
    <d v="2026-05-25T00:00:00"/>
    <d v="2026-06-01T00:00:00"/>
    <x v="4"/>
    <x v="2"/>
    <x v="2"/>
    <s v="Urgent"/>
    <s v="Completed"/>
    <x v="4"/>
    <n v="404"/>
    <n v="3"/>
    <x v="598"/>
    <n v="7"/>
    <n v="5"/>
    <x v="0"/>
    <n v="0.74257425742574257"/>
    <x v="1117"/>
  </r>
  <r>
    <s v="ROI06475"/>
    <s v="P52920"/>
    <d v="2026-06-06T00:00:00"/>
    <d v="2026-06-07T00:00:00"/>
    <x v="0"/>
    <x v="2"/>
    <x v="2"/>
    <s v="High"/>
    <s v="In Progress"/>
    <x v="5"/>
    <n v="271"/>
    <n v="3"/>
    <x v="134"/>
    <n v="1"/>
    <n v="5"/>
    <x v="1"/>
    <n v="1.107011070110701"/>
    <x v="1737"/>
  </r>
  <r>
    <s v="ROI06476"/>
    <s v="P29405"/>
    <d v="2026-02-19T00:00:00"/>
    <d v="2026-02-28T00:00:00"/>
    <x v="0"/>
    <x v="0"/>
    <x v="2"/>
    <s v="Urgent"/>
    <s v="In Progress"/>
    <x v="4"/>
    <n v="380"/>
    <n v="5"/>
    <x v="654"/>
    <n v="9"/>
    <n v="5"/>
    <x v="0"/>
    <n v="1.3157894736842104"/>
    <x v="2180"/>
  </r>
  <r>
    <s v="ROI06477"/>
    <s v="P34680"/>
    <d v="2026-05-14T00:00:00"/>
    <d v="2026-05-19T00:00:00"/>
    <x v="2"/>
    <x v="1"/>
    <x v="3"/>
    <s v="High"/>
    <s v="Pending"/>
    <x v="7"/>
    <n v="196"/>
    <n v="4"/>
    <x v="115"/>
    <n v="5"/>
    <n v="5"/>
    <x v="1"/>
    <n v="2.0408163265306123"/>
    <x v="1933"/>
  </r>
  <r>
    <s v="ROI06478"/>
    <s v="P64679"/>
    <d v="2026-04-04T00:00:00"/>
    <d v="2026-04-05T00:00:00"/>
    <x v="4"/>
    <x v="4"/>
    <x v="7"/>
    <s v="High"/>
    <s v="Completed"/>
    <x v="7"/>
    <n v="230"/>
    <n v="1"/>
    <x v="177"/>
    <n v="1"/>
    <n v="5"/>
    <x v="1"/>
    <n v="0.43478260869565216"/>
    <x v="2308"/>
  </r>
  <r>
    <s v="ROI06479"/>
    <s v="P17906"/>
    <d v="2026-02-21T00:00:00"/>
    <d v="2026-03-01T00:00:00"/>
    <x v="3"/>
    <x v="1"/>
    <x v="2"/>
    <s v="Urgent"/>
    <s v="In Progress"/>
    <x v="4"/>
    <n v="140"/>
    <n v="2"/>
    <x v="65"/>
    <n v="8"/>
    <n v="5"/>
    <x v="0"/>
    <n v="1.4285714285714286"/>
    <x v="552"/>
  </r>
  <r>
    <s v="ROI06480"/>
    <s v="P20191"/>
    <d v="2026-02-27T00:00:00"/>
    <d v="2026-03-03T00:00:00"/>
    <x v="2"/>
    <x v="2"/>
    <x v="3"/>
    <s v="Normal"/>
    <s v="Completed"/>
    <x v="0"/>
    <n v="90"/>
    <n v="5"/>
    <x v="408"/>
    <n v="4"/>
    <n v="5"/>
    <x v="1"/>
    <n v="5.5555555555555554"/>
    <x v="904"/>
  </r>
  <r>
    <s v="ROI06481"/>
    <s v="P47056"/>
    <d v="2026-01-06T00:00:00"/>
    <d v="2026-01-16T00:00:00"/>
    <x v="0"/>
    <x v="1"/>
    <x v="1"/>
    <s v="Urgent"/>
    <s v="Pending"/>
    <x v="3"/>
    <n v="83"/>
    <n v="2"/>
    <x v="399"/>
    <n v="10"/>
    <n v="5"/>
    <x v="0"/>
    <n v="2.4096385542168677"/>
    <x v="417"/>
  </r>
  <r>
    <s v="ROI06482"/>
    <s v="P25612"/>
    <d v="2026-05-27T00:00:00"/>
    <d v="2026-06-05T00:00:00"/>
    <x v="1"/>
    <x v="5"/>
    <x v="2"/>
    <s v="High"/>
    <s v="Pending"/>
    <x v="7"/>
    <n v="251"/>
    <n v="4"/>
    <x v="458"/>
    <n v="9"/>
    <n v="5"/>
    <x v="0"/>
    <n v="1.593625498007968"/>
    <x v="2042"/>
  </r>
  <r>
    <s v="ROI06483"/>
    <s v="P45673"/>
    <d v="2026-04-01T00:00:00"/>
    <d v="2026-04-04T00:00:00"/>
    <x v="4"/>
    <x v="5"/>
    <x v="3"/>
    <s v="Normal"/>
    <s v="Pending"/>
    <x v="2"/>
    <n v="425"/>
    <n v="4"/>
    <x v="424"/>
    <n v="3"/>
    <n v="5"/>
    <x v="1"/>
    <n v="0.94117647058823517"/>
    <x v="276"/>
  </r>
  <r>
    <s v="ROI06484"/>
    <s v="P19235"/>
    <d v="2026-06-28T00:00:00"/>
    <d v="2026-06-30T00:00:00"/>
    <x v="3"/>
    <x v="1"/>
    <x v="3"/>
    <s v="Urgent"/>
    <s v="Pending"/>
    <x v="7"/>
    <n v="314"/>
    <n v="0"/>
    <x v="12"/>
    <n v="2"/>
    <n v="5"/>
    <x v="1"/>
    <n v="0"/>
    <x v="471"/>
  </r>
  <r>
    <s v="ROI06485"/>
    <s v="P52733"/>
    <d v="2026-02-14T00:00:00"/>
    <d v="2026-02-21T00:00:00"/>
    <x v="2"/>
    <x v="4"/>
    <x v="3"/>
    <s v="Urgent"/>
    <s v="Completed"/>
    <x v="0"/>
    <n v="309"/>
    <n v="4"/>
    <x v="399"/>
    <n v="7"/>
    <n v="5"/>
    <x v="0"/>
    <n v="1.2944983818770228"/>
    <x v="1569"/>
  </r>
  <r>
    <s v="ROI06486"/>
    <s v="P91016"/>
    <d v="2026-06-07T00:00:00"/>
    <d v="2026-06-16T00:00:00"/>
    <x v="1"/>
    <x v="0"/>
    <x v="7"/>
    <s v="High"/>
    <s v="In Progress"/>
    <x v="2"/>
    <n v="416"/>
    <n v="5"/>
    <x v="180"/>
    <n v="9"/>
    <n v="5"/>
    <x v="0"/>
    <n v="1.2019230769230771"/>
    <x v="1100"/>
  </r>
  <r>
    <s v="ROI06487"/>
    <s v="P66817"/>
    <d v="2026-05-06T00:00:00"/>
    <d v="2026-05-07T00:00:00"/>
    <x v="1"/>
    <x v="3"/>
    <x v="7"/>
    <s v="Urgent"/>
    <s v="In Progress"/>
    <x v="4"/>
    <n v="34"/>
    <n v="2"/>
    <x v="354"/>
    <n v="1"/>
    <n v="5"/>
    <x v="1"/>
    <n v="5.8823529411764701"/>
    <x v="982"/>
  </r>
  <r>
    <s v="ROI06488"/>
    <s v="P65474"/>
    <d v="2026-06-29T00:00:00"/>
    <d v="2026-07-04T00:00:00"/>
    <x v="2"/>
    <x v="3"/>
    <x v="4"/>
    <s v="High"/>
    <s v="In Progress"/>
    <x v="5"/>
    <n v="341"/>
    <n v="2"/>
    <x v="584"/>
    <n v="5"/>
    <n v="5"/>
    <x v="1"/>
    <n v="0.5865102639296188"/>
    <x v="2298"/>
  </r>
  <r>
    <s v="ROI06489"/>
    <s v="P88796"/>
    <d v="2026-01-27T00:00:00"/>
    <d v="2026-02-02T00:00:00"/>
    <x v="3"/>
    <x v="5"/>
    <x v="4"/>
    <s v="Urgent"/>
    <s v="Pending"/>
    <x v="7"/>
    <n v="147"/>
    <n v="1"/>
    <x v="504"/>
    <n v="6"/>
    <n v="5"/>
    <x v="0"/>
    <n v="0.68027210884353739"/>
    <x v="457"/>
  </r>
  <r>
    <s v="ROI06490"/>
    <s v="P23139"/>
    <d v="2026-06-03T00:00:00"/>
    <d v="2026-06-11T00:00:00"/>
    <x v="0"/>
    <x v="2"/>
    <x v="1"/>
    <s v="Urgent"/>
    <s v="Completed"/>
    <x v="0"/>
    <n v="71"/>
    <n v="5"/>
    <x v="284"/>
    <n v="8"/>
    <n v="5"/>
    <x v="0"/>
    <n v="7.042253521126761"/>
    <x v="2415"/>
  </r>
  <r>
    <s v="ROI06491"/>
    <s v="P88648"/>
    <d v="2026-02-16T00:00:00"/>
    <d v="2026-02-20T00:00:00"/>
    <x v="1"/>
    <x v="1"/>
    <x v="0"/>
    <s v="Urgent"/>
    <s v="Pending"/>
    <x v="2"/>
    <n v="84"/>
    <n v="2"/>
    <x v="60"/>
    <n v="4"/>
    <n v="5"/>
    <x v="1"/>
    <n v="2.3809523809523809"/>
    <x v="305"/>
  </r>
  <r>
    <s v="ROI06492"/>
    <s v="P25373"/>
    <d v="2026-05-11T00:00:00"/>
    <d v="2026-05-20T00:00:00"/>
    <x v="1"/>
    <x v="4"/>
    <x v="2"/>
    <s v="Normal"/>
    <s v="Pending"/>
    <x v="4"/>
    <n v="292"/>
    <n v="2"/>
    <x v="226"/>
    <n v="9"/>
    <n v="5"/>
    <x v="0"/>
    <n v="0.68493150684931503"/>
    <x v="9"/>
  </r>
  <r>
    <s v="ROI06493"/>
    <s v="P44933"/>
    <d v="2026-03-31T00:00:00"/>
    <d v="2026-04-10T00:00:00"/>
    <x v="2"/>
    <x v="5"/>
    <x v="6"/>
    <s v="Urgent"/>
    <s v="Completed"/>
    <x v="3"/>
    <n v="43"/>
    <n v="3"/>
    <x v="592"/>
    <n v="10"/>
    <n v="5"/>
    <x v="0"/>
    <n v="6.9767441860465116"/>
    <x v="1817"/>
  </r>
  <r>
    <s v="ROI06494"/>
    <s v="P64634"/>
    <d v="2026-06-02T00:00:00"/>
    <d v="2026-06-12T00:00:00"/>
    <x v="4"/>
    <x v="3"/>
    <x v="7"/>
    <s v="Normal"/>
    <s v="Pending"/>
    <x v="6"/>
    <n v="102"/>
    <n v="4"/>
    <x v="176"/>
    <n v="10"/>
    <n v="5"/>
    <x v="0"/>
    <n v="3.9215686274509802"/>
    <x v="2416"/>
  </r>
  <r>
    <s v="ROI06495"/>
    <s v="P68825"/>
    <d v="2026-02-05T00:00:00"/>
    <d v="2026-02-09T00:00:00"/>
    <x v="2"/>
    <x v="3"/>
    <x v="0"/>
    <s v="High"/>
    <s v="In Progress"/>
    <x v="0"/>
    <n v="318"/>
    <n v="2"/>
    <x v="108"/>
    <n v="4"/>
    <n v="5"/>
    <x v="1"/>
    <n v="0.62893081761006298"/>
    <x v="1487"/>
  </r>
  <r>
    <s v="ROI06496"/>
    <s v="P76342"/>
    <d v="2026-05-26T00:00:00"/>
    <d v="2026-05-27T00:00:00"/>
    <x v="1"/>
    <x v="0"/>
    <x v="4"/>
    <s v="Urgent"/>
    <s v="In Progress"/>
    <x v="2"/>
    <n v="28"/>
    <n v="3"/>
    <x v="84"/>
    <n v="1"/>
    <n v="5"/>
    <x v="1"/>
    <n v="10.714285714285714"/>
    <x v="418"/>
  </r>
  <r>
    <s v="ROI06497"/>
    <s v="P92301"/>
    <d v="2026-03-04T00:00:00"/>
    <d v="2026-03-10T00:00:00"/>
    <x v="3"/>
    <x v="2"/>
    <x v="2"/>
    <s v="Urgent"/>
    <s v="Pending"/>
    <x v="7"/>
    <n v="250"/>
    <n v="1"/>
    <x v="218"/>
    <n v="6"/>
    <n v="5"/>
    <x v="0"/>
    <n v="0.4"/>
    <x v="1126"/>
  </r>
  <r>
    <s v="ROI06498"/>
    <s v="P18443"/>
    <d v="2026-06-25T00:00:00"/>
    <d v="2026-06-27T00:00:00"/>
    <x v="4"/>
    <x v="2"/>
    <x v="5"/>
    <s v="High"/>
    <s v="Completed"/>
    <x v="3"/>
    <n v="60"/>
    <n v="0"/>
    <x v="12"/>
    <n v="2"/>
    <n v="5"/>
    <x v="1"/>
    <n v="0"/>
    <x v="23"/>
  </r>
  <r>
    <s v="ROI06499"/>
    <s v="P87557"/>
    <d v="2026-04-10T00:00:00"/>
    <d v="2026-04-14T00:00:00"/>
    <x v="3"/>
    <x v="3"/>
    <x v="3"/>
    <s v="High"/>
    <s v="In Progress"/>
    <x v="0"/>
    <n v="346"/>
    <n v="3"/>
    <x v="67"/>
    <n v="4"/>
    <n v="5"/>
    <x v="1"/>
    <n v="0.86705202312138718"/>
    <x v="1499"/>
  </r>
  <r>
    <s v="ROI06500"/>
    <s v="P62246"/>
    <d v="2026-03-28T00:00:00"/>
    <d v="2026-03-29T00:00:00"/>
    <x v="0"/>
    <x v="4"/>
    <x v="4"/>
    <s v="Normal"/>
    <s v="In Progress"/>
    <x v="3"/>
    <n v="382"/>
    <n v="3"/>
    <x v="97"/>
    <n v="1"/>
    <n v="5"/>
    <x v="1"/>
    <n v="0.78534031413612559"/>
    <x v="722"/>
  </r>
  <r>
    <s v="ROI06501"/>
    <s v="P46455"/>
    <d v="2026-01-28T00:00:00"/>
    <d v="2026-02-02T00:00:00"/>
    <x v="3"/>
    <x v="4"/>
    <x v="3"/>
    <s v="Normal"/>
    <s v="Completed"/>
    <x v="3"/>
    <n v="25"/>
    <n v="1"/>
    <x v="436"/>
    <n v="5"/>
    <n v="5"/>
    <x v="1"/>
    <n v="4"/>
    <x v="207"/>
  </r>
  <r>
    <s v="ROI06502"/>
    <s v="P64000"/>
    <d v="2026-04-24T00:00:00"/>
    <d v="2026-05-01T00:00:00"/>
    <x v="1"/>
    <x v="0"/>
    <x v="5"/>
    <s v="Urgent"/>
    <s v="Completed"/>
    <x v="5"/>
    <n v="439"/>
    <n v="3"/>
    <x v="439"/>
    <n v="7"/>
    <n v="5"/>
    <x v="0"/>
    <n v="0.68337129840546695"/>
    <x v="797"/>
  </r>
  <r>
    <s v="ROI06503"/>
    <s v="P21150"/>
    <d v="2026-01-04T00:00:00"/>
    <d v="2026-01-06T00:00:00"/>
    <x v="0"/>
    <x v="3"/>
    <x v="7"/>
    <s v="High"/>
    <s v="Pending"/>
    <x v="5"/>
    <n v="285"/>
    <n v="1"/>
    <x v="35"/>
    <n v="2"/>
    <n v="5"/>
    <x v="1"/>
    <n v="0.35087719298245612"/>
    <x v="2417"/>
  </r>
  <r>
    <s v="ROI06504"/>
    <s v="P85515"/>
    <d v="2026-04-13T00:00:00"/>
    <d v="2026-04-18T00:00:00"/>
    <x v="2"/>
    <x v="0"/>
    <x v="2"/>
    <s v="High"/>
    <s v="Pending"/>
    <x v="5"/>
    <n v="31"/>
    <n v="2"/>
    <x v="195"/>
    <n v="5"/>
    <n v="5"/>
    <x v="1"/>
    <n v="6.4516129032258061"/>
    <x v="1272"/>
  </r>
  <r>
    <s v="ROI06505"/>
    <s v="P67600"/>
    <d v="2026-02-05T00:00:00"/>
    <d v="2026-02-08T00:00:00"/>
    <x v="2"/>
    <x v="0"/>
    <x v="7"/>
    <s v="Urgent"/>
    <s v="Pending"/>
    <x v="5"/>
    <n v="354"/>
    <n v="1"/>
    <x v="225"/>
    <n v="3"/>
    <n v="5"/>
    <x v="1"/>
    <n v="0.2824858757062147"/>
    <x v="581"/>
  </r>
  <r>
    <s v="ROI06506"/>
    <s v="P66378"/>
    <d v="2026-06-17T00:00:00"/>
    <d v="2026-06-21T00:00:00"/>
    <x v="4"/>
    <x v="1"/>
    <x v="5"/>
    <s v="Normal"/>
    <s v="In Progress"/>
    <x v="3"/>
    <n v="405"/>
    <n v="2"/>
    <x v="188"/>
    <n v="4"/>
    <n v="5"/>
    <x v="1"/>
    <n v="0.49382716049382713"/>
    <x v="2418"/>
  </r>
  <r>
    <s v="ROI06507"/>
    <s v="P88180"/>
    <d v="2026-03-15T00:00:00"/>
    <d v="2026-03-22T00:00:00"/>
    <x v="4"/>
    <x v="3"/>
    <x v="3"/>
    <s v="Urgent"/>
    <s v="Completed"/>
    <x v="0"/>
    <n v="303"/>
    <n v="4"/>
    <x v="51"/>
    <n v="7"/>
    <n v="5"/>
    <x v="0"/>
    <n v="1.3201320132013201"/>
    <x v="1365"/>
  </r>
  <r>
    <s v="ROI06508"/>
    <s v="P51609"/>
    <d v="2026-04-26T00:00:00"/>
    <d v="2026-04-29T00:00:00"/>
    <x v="1"/>
    <x v="3"/>
    <x v="0"/>
    <s v="Urgent"/>
    <s v="In Progress"/>
    <x v="5"/>
    <n v="269"/>
    <n v="1"/>
    <x v="171"/>
    <n v="3"/>
    <n v="5"/>
    <x v="1"/>
    <n v="0.37174721189591076"/>
    <x v="1266"/>
  </r>
  <r>
    <s v="ROI06509"/>
    <s v="P97966"/>
    <d v="2026-02-22T00:00:00"/>
    <d v="2026-02-26T00:00:00"/>
    <x v="0"/>
    <x v="0"/>
    <x v="7"/>
    <s v="Urgent"/>
    <s v="Completed"/>
    <x v="1"/>
    <n v="352"/>
    <n v="4"/>
    <x v="656"/>
    <n v="4"/>
    <n v="5"/>
    <x v="1"/>
    <n v="1.1363636363636365"/>
    <x v="250"/>
  </r>
  <r>
    <s v="ROI06510"/>
    <s v="P33784"/>
    <d v="2026-02-23T00:00:00"/>
    <d v="2026-02-27T00:00:00"/>
    <x v="1"/>
    <x v="5"/>
    <x v="7"/>
    <s v="Urgent"/>
    <s v="In Progress"/>
    <x v="6"/>
    <n v="394"/>
    <n v="0"/>
    <x v="12"/>
    <n v="4"/>
    <n v="5"/>
    <x v="1"/>
    <n v="0"/>
    <x v="592"/>
  </r>
  <r>
    <s v="ROI06511"/>
    <s v="P62503"/>
    <d v="2026-03-01T00:00:00"/>
    <d v="2026-03-11T00:00:00"/>
    <x v="0"/>
    <x v="0"/>
    <x v="0"/>
    <s v="Normal"/>
    <s v="Pending"/>
    <x v="2"/>
    <n v="433"/>
    <n v="3"/>
    <x v="131"/>
    <n v="10"/>
    <n v="5"/>
    <x v="0"/>
    <n v="0.69284064665127021"/>
    <x v="873"/>
  </r>
  <r>
    <s v="ROI06512"/>
    <s v="P37921"/>
    <d v="2026-04-24T00:00:00"/>
    <d v="2026-04-30T00:00:00"/>
    <x v="0"/>
    <x v="2"/>
    <x v="1"/>
    <s v="Normal"/>
    <s v="In Progress"/>
    <x v="5"/>
    <n v="202"/>
    <n v="5"/>
    <x v="482"/>
    <n v="6"/>
    <n v="5"/>
    <x v="0"/>
    <n v="2.4752475247524752"/>
    <x v="526"/>
  </r>
  <r>
    <s v="ROI06513"/>
    <s v="P19537"/>
    <d v="2026-05-14T00:00:00"/>
    <d v="2026-05-17T00:00:00"/>
    <x v="0"/>
    <x v="4"/>
    <x v="5"/>
    <s v="Urgent"/>
    <s v="Completed"/>
    <x v="5"/>
    <n v="344"/>
    <n v="2"/>
    <x v="334"/>
    <n v="3"/>
    <n v="5"/>
    <x v="1"/>
    <n v="0.58139534883720934"/>
    <x v="2419"/>
  </r>
  <r>
    <s v="ROI06514"/>
    <s v="P99588"/>
    <d v="2026-01-27T00:00:00"/>
    <d v="2026-01-31T00:00:00"/>
    <x v="4"/>
    <x v="0"/>
    <x v="6"/>
    <s v="Normal"/>
    <s v="In Progress"/>
    <x v="2"/>
    <n v="485"/>
    <n v="0"/>
    <x v="12"/>
    <n v="4"/>
    <n v="5"/>
    <x v="1"/>
    <n v="0"/>
    <x v="1833"/>
  </r>
  <r>
    <s v="ROI06515"/>
    <s v="P72628"/>
    <d v="2026-06-13T00:00:00"/>
    <d v="2026-06-20T00:00:00"/>
    <x v="2"/>
    <x v="4"/>
    <x v="3"/>
    <s v="Normal"/>
    <s v="Pending"/>
    <x v="3"/>
    <n v="162"/>
    <n v="1"/>
    <x v="54"/>
    <n v="7"/>
    <n v="5"/>
    <x v="0"/>
    <n v="0.61728395061728392"/>
    <x v="2420"/>
  </r>
  <r>
    <s v="ROI06516"/>
    <s v="P37202"/>
    <d v="2026-06-16T00:00:00"/>
    <d v="2026-06-17T00:00:00"/>
    <x v="1"/>
    <x v="3"/>
    <x v="0"/>
    <s v="Normal"/>
    <s v="Completed"/>
    <x v="2"/>
    <n v="425"/>
    <n v="3"/>
    <x v="157"/>
    <n v="1"/>
    <n v="5"/>
    <x v="1"/>
    <n v="0.70588235294117652"/>
    <x v="2421"/>
  </r>
  <r>
    <s v="ROI06517"/>
    <s v="P12983"/>
    <d v="2026-06-07T00:00:00"/>
    <d v="2026-06-12T00:00:00"/>
    <x v="2"/>
    <x v="0"/>
    <x v="0"/>
    <s v="Normal"/>
    <s v="In Progress"/>
    <x v="0"/>
    <n v="266"/>
    <n v="5"/>
    <x v="570"/>
    <n v="5"/>
    <n v="5"/>
    <x v="1"/>
    <n v="1.8796992481203008"/>
    <x v="1532"/>
  </r>
  <r>
    <s v="ROI06518"/>
    <s v="P94289"/>
    <d v="2026-04-03T00:00:00"/>
    <d v="2026-04-12T00:00:00"/>
    <x v="2"/>
    <x v="5"/>
    <x v="0"/>
    <s v="High"/>
    <s v="Pending"/>
    <x v="3"/>
    <n v="282"/>
    <n v="0"/>
    <x v="12"/>
    <n v="9"/>
    <n v="5"/>
    <x v="0"/>
    <n v="0"/>
    <x v="1260"/>
  </r>
  <r>
    <s v="ROI06519"/>
    <s v="P90609"/>
    <d v="2026-01-23T00:00:00"/>
    <d v="2026-01-30T00:00:00"/>
    <x v="0"/>
    <x v="0"/>
    <x v="7"/>
    <s v="High"/>
    <s v="Pending"/>
    <x v="4"/>
    <n v="160"/>
    <n v="2"/>
    <x v="525"/>
    <n v="7"/>
    <n v="5"/>
    <x v="0"/>
    <n v="1.25"/>
    <x v="2422"/>
  </r>
  <r>
    <s v="ROI06520"/>
    <s v="P52156"/>
    <d v="2026-04-27T00:00:00"/>
    <d v="2026-04-30T00:00:00"/>
    <x v="2"/>
    <x v="3"/>
    <x v="1"/>
    <s v="Normal"/>
    <s v="In Progress"/>
    <x v="6"/>
    <n v="131"/>
    <n v="4"/>
    <x v="496"/>
    <n v="3"/>
    <n v="5"/>
    <x v="1"/>
    <n v="3.0534351145038165"/>
    <x v="86"/>
  </r>
  <r>
    <s v="ROI06521"/>
    <s v="P78824"/>
    <d v="2026-05-16T00:00:00"/>
    <d v="2026-05-21T00:00:00"/>
    <x v="2"/>
    <x v="3"/>
    <x v="1"/>
    <s v="Urgent"/>
    <s v="Pending"/>
    <x v="4"/>
    <n v="122"/>
    <n v="0"/>
    <x v="12"/>
    <n v="5"/>
    <n v="5"/>
    <x v="1"/>
    <n v="0"/>
    <x v="893"/>
  </r>
  <r>
    <s v="ROI06522"/>
    <s v="P19738"/>
    <d v="2026-02-09T00:00:00"/>
    <d v="2026-02-17T00:00:00"/>
    <x v="4"/>
    <x v="1"/>
    <x v="2"/>
    <s v="High"/>
    <s v="In Progress"/>
    <x v="6"/>
    <n v="405"/>
    <n v="3"/>
    <x v="290"/>
    <n v="8"/>
    <n v="5"/>
    <x v="0"/>
    <n v="0.74074074074074081"/>
    <x v="2423"/>
  </r>
  <r>
    <s v="ROI06523"/>
    <s v="P95496"/>
    <d v="2026-06-14T00:00:00"/>
    <d v="2026-06-22T00:00:00"/>
    <x v="3"/>
    <x v="4"/>
    <x v="3"/>
    <s v="Normal"/>
    <s v="In Progress"/>
    <x v="7"/>
    <n v="432"/>
    <n v="1"/>
    <x v="90"/>
    <n v="8"/>
    <n v="5"/>
    <x v="0"/>
    <n v="0.23148148148148145"/>
    <x v="1009"/>
  </r>
  <r>
    <s v="ROI06524"/>
    <s v="P71846"/>
    <d v="2026-04-03T00:00:00"/>
    <d v="2026-04-05T00:00:00"/>
    <x v="3"/>
    <x v="4"/>
    <x v="4"/>
    <s v="Normal"/>
    <s v="Pending"/>
    <x v="3"/>
    <n v="241"/>
    <n v="2"/>
    <x v="8"/>
    <n v="2"/>
    <n v="5"/>
    <x v="1"/>
    <n v="0.82987551867219922"/>
    <x v="474"/>
  </r>
  <r>
    <s v="ROI06525"/>
    <s v="P44656"/>
    <d v="2026-03-19T00:00:00"/>
    <d v="2026-03-25T00:00:00"/>
    <x v="1"/>
    <x v="1"/>
    <x v="4"/>
    <s v="High"/>
    <s v="Completed"/>
    <x v="0"/>
    <n v="183"/>
    <n v="5"/>
    <x v="390"/>
    <n v="6"/>
    <n v="5"/>
    <x v="0"/>
    <n v="2.7322404371584699"/>
    <x v="1660"/>
  </r>
  <r>
    <s v="ROI06526"/>
    <s v="P91340"/>
    <d v="2026-01-04T00:00:00"/>
    <d v="2026-01-08T00:00:00"/>
    <x v="1"/>
    <x v="2"/>
    <x v="3"/>
    <s v="Normal"/>
    <s v="Completed"/>
    <x v="5"/>
    <n v="350"/>
    <n v="1"/>
    <x v="324"/>
    <n v="4"/>
    <n v="5"/>
    <x v="1"/>
    <n v="0.2857142857142857"/>
    <x v="480"/>
  </r>
  <r>
    <s v="ROI06527"/>
    <s v="P18681"/>
    <d v="2026-01-07T00:00:00"/>
    <d v="2026-01-14T00:00:00"/>
    <x v="1"/>
    <x v="4"/>
    <x v="1"/>
    <s v="High"/>
    <s v="Pending"/>
    <x v="4"/>
    <n v="346"/>
    <n v="1"/>
    <x v="195"/>
    <n v="7"/>
    <n v="5"/>
    <x v="0"/>
    <n v="0.28901734104046239"/>
    <x v="2424"/>
  </r>
  <r>
    <s v="ROI06528"/>
    <s v="P80500"/>
    <d v="2026-01-20T00:00:00"/>
    <d v="2026-01-25T00:00:00"/>
    <x v="2"/>
    <x v="0"/>
    <x v="3"/>
    <s v="Urgent"/>
    <s v="Completed"/>
    <x v="3"/>
    <n v="228"/>
    <n v="1"/>
    <x v="245"/>
    <n v="5"/>
    <n v="5"/>
    <x v="1"/>
    <n v="0.43859649122807015"/>
    <x v="1245"/>
  </r>
  <r>
    <s v="ROI06529"/>
    <s v="P67004"/>
    <d v="2026-03-19T00:00:00"/>
    <d v="2026-03-26T00:00:00"/>
    <x v="4"/>
    <x v="2"/>
    <x v="1"/>
    <s v="Normal"/>
    <s v="Completed"/>
    <x v="2"/>
    <n v="237"/>
    <n v="2"/>
    <x v="290"/>
    <n v="7"/>
    <n v="5"/>
    <x v="0"/>
    <n v="0.8438818565400843"/>
    <x v="897"/>
  </r>
  <r>
    <s v="ROI06530"/>
    <s v="P56880"/>
    <d v="2026-04-11T00:00:00"/>
    <d v="2026-04-20T00:00:00"/>
    <x v="3"/>
    <x v="2"/>
    <x v="3"/>
    <s v="High"/>
    <s v="Completed"/>
    <x v="1"/>
    <n v="237"/>
    <n v="0"/>
    <x v="12"/>
    <n v="9"/>
    <n v="5"/>
    <x v="0"/>
    <n v="0"/>
    <x v="118"/>
  </r>
  <r>
    <s v="ROI06531"/>
    <s v="P61635"/>
    <d v="2026-04-10T00:00:00"/>
    <d v="2026-04-13T00:00:00"/>
    <x v="0"/>
    <x v="4"/>
    <x v="3"/>
    <s v="Urgent"/>
    <s v="In Progress"/>
    <x v="4"/>
    <n v="264"/>
    <n v="1"/>
    <x v="268"/>
    <n v="3"/>
    <n v="5"/>
    <x v="1"/>
    <n v="0.37878787878787878"/>
    <x v="250"/>
  </r>
  <r>
    <s v="ROI06532"/>
    <s v="P39835"/>
    <d v="2026-02-22T00:00:00"/>
    <d v="2026-02-23T00:00:00"/>
    <x v="4"/>
    <x v="3"/>
    <x v="7"/>
    <s v="Normal"/>
    <s v="Pending"/>
    <x v="2"/>
    <n v="299"/>
    <n v="0"/>
    <x v="12"/>
    <n v="1"/>
    <n v="5"/>
    <x v="1"/>
    <n v="0"/>
    <x v="2425"/>
  </r>
  <r>
    <s v="ROI06533"/>
    <s v="P83554"/>
    <d v="2026-01-30T00:00:00"/>
    <d v="2026-02-07T00:00:00"/>
    <x v="2"/>
    <x v="5"/>
    <x v="6"/>
    <s v="Urgent"/>
    <s v="In Progress"/>
    <x v="1"/>
    <n v="147"/>
    <n v="5"/>
    <x v="353"/>
    <n v="8"/>
    <n v="5"/>
    <x v="0"/>
    <n v="3.4013605442176873"/>
    <x v="791"/>
  </r>
  <r>
    <s v="ROI06534"/>
    <s v="P92083"/>
    <d v="2026-02-01T00:00:00"/>
    <d v="2026-02-09T00:00:00"/>
    <x v="3"/>
    <x v="0"/>
    <x v="6"/>
    <s v="High"/>
    <s v="Completed"/>
    <x v="7"/>
    <n v="91"/>
    <n v="2"/>
    <x v="194"/>
    <n v="8"/>
    <n v="5"/>
    <x v="0"/>
    <n v="2.197802197802198"/>
    <x v="1912"/>
  </r>
  <r>
    <s v="ROI06535"/>
    <s v="P72774"/>
    <d v="2026-03-31T00:00:00"/>
    <d v="2026-04-08T00:00:00"/>
    <x v="1"/>
    <x v="0"/>
    <x v="1"/>
    <s v="Normal"/>
    <s v="In Progress"/>
    <x v="3"/>
    <n v="362"/>
    <n v="0"/>
    <x v="12"/>
    <n v="8"/>
    <n v="5"/>
    <x v="0"/>
    <n v="0"/>
    <x v="518"/>
  </r>
  <r>
    <s v="ROI06536"/>
    <s v="P22388"/>
    <d v="2026-03-01T00:00:00"/>
    <d v="2026-03-09T00:00:00"/>
    <x v="1"/>
    <x v="0"/>
    <x v="0"/>
    <s v="High"/>
    <s v="Completed"/>
    <x v="1"/>
    <n v="310"/>
    <n v="2"/>
    <x v="496"/>
    <n v="8"/>
    <n v="5"/>
    <x v="0"/>
    <n v="0.64516129032258063"/>
    <x v="1425"/>
  </r>
  <r>
    <s v="ROI06537"/>
    <s v="P16074"/>
    <d v="2026-05-05T00:00:00"/>
    <d v="2026-05-10T00:00:00"/>
    <x v="2"/>
    <x v="0"/>
    <x v="0"/>
    <s v="Normal"/>
    <s v="Pending"/>
    <x v="2"/>
    <n v="363"/>
    <n v="1"/>
    <x v="301"/>
    <n v="5"/>
    <n v="5"/>
    <x v="1"/>
    <n v="0.27548209366391185"/>
    <x v="2426"/>
  </r>
  <r>
    <s v="ROI06538"/>
    <s v="P64535"/>
    <d v="2026-02-17T00:00:00"/>
    <d v="2026-02-23T00:00:00"/>
    <x v="4"/>
    <x v="2"/>
    <x v="6"/>
    <s v="Urgent"/>
    <s v="In Progress"/>
    <x v="5"/>
    <n v="336"/>
    <n v="5"/>
    <x v="345"/>
    <n v="6"/>
    <n v="5"/>
    <x v="0"/>
    <n v="1.4880952380952379"/>
    <x v="111"/>
  </r>
  <r>
    <s v="ROI06539"/>
    <s v="P62297"/>
    <d v="2026-05-01T00:00:00"/>
    <d v="2026-05-04T00:00:00"/>
    <x v="2"/>
    <x v="5"/>
    <x v="6"/>
    <s v="High"/>
    <s v="Pending"/>
    <x v="3"/>
    <n v="402"/>
    <n v="5"/>
    <x v="407"/>
    <n v="3"/>
    <n v="5"/>
    <x v="1"/>
    <n v="1.2437810945273633"/>
    <x v="1458"/>
  </r>
  <r>
    <s v="ROI06540"/>
    <s v="P69851"/>
    <d v="2026-02-14T00:00:00"/>
    <d v="2026-02-16T00:00:00"/>
    <x v="3"/>
    <x v="4"/>
    <x v="4"/>
    <s v="Normal"/>
    <s v="Pending"/>
    <x v="2"/>
    <n v="28"/>
    <n v="3"/>
    <x v="598"/>
    <n v="2"/>
    <n v="5"/>
    <x v="1"/>
    <n v="10.714285714285714"/>
    <x v="50"/>
  </r>
  <r>
    <s v="ROI06541"/>
    <s v="P88700"/>
    <d v="2026-01-12T00:00:00"/>
    <d v="2026-01-21T00:00:00"/>
    <x v="4"/>
    <x v="0"/>
    <x v="0"/>
    <s v="Normal"/>
    <s v="Pending"/>
    <x v="2"/>
    <n v="202"/>
    <n v="0"/>
    <x v="12"/>
    <n v="9"/>
    <n v="5"/>
    <x v="0"/>
    <n v="0"/>
    <x v="1700"/>
  </r>
  <r>
    <s v="ROI06542"/>
    <s v="P95851"/>
    <d v="2026-01-18T00:00:00"/>
    <d v="2026-01-23T00:00:00"/>
    <x v="0"/>
    <x v="2"/>
    <x v="0"/>
    <s v="Normal"/>
    <s v="Completed"/>
    <x v="2"/>
    <n v="150"/>
    <n v="3"/>
    <x v="549"/>
    <n v="5"/>
    <n v="5"/>
    <x v="1"/>
    <n v="2"/>
    <x v="23"/>
  </r>
  <r>
    <s v="ROI06543"/>
    <s v="P23898"/>
    <d v="2026-01-21T00:00:00"/>
    <d v="2026-01-29T00:00:00"/>
    <x v="4"/>
    <x v="0"/>
    <x v="6"/>
    <s v="Urgent"/>
    <s v="In Progress"/>
    <x v="1"/>
    <n v="145"/>
    <n v="0"/>
    <x v="12"/>
    <n v="8"/>
    <n v="5"/>
    <x v="0"/>
    <n v="0"/>
    <x v="2204"/>
  </r>
  <r>
    <s v="ROI06544"/>
    <s v="P31997"/>
    <d v="2026-02-14T00:00:00"/>
    <d v="2026-02-19T00:00:00"/>
    <x v="4"/>
    <x v="2"/>
    <x v="4"/>
    <s v="High"/>
    <s v="In Progress"/>
    <x v="3"/>
    <n v="96"/>
    <n v="0"/>
    <x v="12"/>
    <n v="5"/>
    <n v="5"/>
    <x v="1"/>
    <n v="0"/>
    <x v="2427"/>
  </r>
  <r>
    <s v="ROI06545"/>
    <s v="P97946"/>
    <d v="2026-01-31T00:00:00"/>
    <d v="2026-02-08T00:00:00"/>
    <x v="4"/>
    <x v="3"/>
    <x v="5"/>
    <s v="High"/>
    <s v="In Progress"/>
    <x v="1"/>
    <n v="87"/>
    <n v="1"/>
    <x v="283"/>
    <n v="8"/>
    <n v="5"/>
    <x v="0"/>
    <n v="1.1494252873563218"/>
    <x v="2392"/>
  </r>
  <r>
    <s v="ROI06546"/>
    <s v="P95905"/>
    <d v="2026-06-14T00:00:00"/>
    <d v="2026-06-18T00:00:00"/>
    <x v="2"/>
    <x v="5"/>
    <x v="7"/>
    <s v="Urgent"/>
    <s v="In Progress"/>
    <x v="1"/>
    <n v="328"/>
    <n v="0"/>
    <x v="12"/>
    <n v="4"/>
    <n v="5"/>
    <x v="1"/>
    <n v="0"/>
    <x v="78"/>
  </r>
  <r>
    <s v="ROI06547"/>
    <s v="P62904"/>
    <d v="2026-04-01T00:00:00"/>
    <d v="2026-04-03T00:00:00"/>
    <x v="2"/>
    <x v="0"/>
    <x v="5"/>
    <s v="High"/>
    <s v="In Progress"/>
    <x v="2"/>
    <n v="482"/>
    <n v="0"/>
    <x v="12"/>
    <n v="2"/>
    <n v="5"/>
    <x v="1"/>
    <n v="0"/>
    <x v="580"/>
  </r>
  <r>
    <s v="ROI06548"/>
    <s v="P33717"/>
    <d v="2026-06-05T00:00:00"/>
    <d v="2026-06-13T00:00:00"/>
    <x v="3"/>
    <x v="0"/>
    <x v="7"/>
    <s v="Urgent"/>
    <s v="Completed"/>
    <x v="3"/>
    <n v="198"/>
    <n v="3"/>
    <x v="128"/>
    <n v="8"/>
    <n v="5"/>
    <x v="0"/>
    <n v="1.5151515151515151"/>
    <x v="2178"/>
  </r>
  <r>
    <s v="ROI06549"/>
    <s v="P54451"/>
    <d v="2026-03-28T00:00:00"/>
    <d v="2026-04-04T00:00:00"/>
    <x v="1"/>
    <x v="5"/>
    <x v="5"/>
    <s v="Normal"/>
    <s v="In Progress"/>
    <x v="1"/>
    <n v="337"/>
    <n v="5"/>
    <x v="61"/>
    <n v="7"/>
    <n v="5"/>
    <x v="0"/>
    <n v="1.4836795252225521"/>
    <x v="1297"/>
  </r>
  <r>
    <s v="ROI06550"/>
    <s v="P78885"/>
    <d v="2026-01-18T00:00:00"/>
    <d v="2026-01-19T00:00:00"/>
    <x v="1"/>
    <x v="2"/>
    <x v="5"/>
    <s v="Normal"/>
    <s v="Completed"/>
    <x v="3"/>
    <n v="177"/>
    <n v="1"/>
    <x v="13"/>
    <n v="1"/>
    <n v="5"/>
    <x v="1"/>
    <n v="0.56497175141242939"/>
    <x v="1233"/>
  </r>
  <r>
    <s v="ROI06551"/>
    <s v="P55505"/>
    <d v="2026-04-15T00:00:00"/>
    <d v="2026-04-17T00:00:00"/>
    <x v="4"/>
    <x v="5"/>
    <x v="0"/>
    <s v="Urgent"/>
    <s v="Pending"/>
    <x v="1"/>
    <n v="219"/>
    <n v="3"/>
    <x v="172"/>
    <n v="2"/>
    <n v="5"/>
    <x v="1"/>
    <n v="1.3698630136986301"/>
    <x v="754"/>
  </r>
  <r>
    <s v="ROI06552"/>
    <s v="P52915"/>
    <d v="2026-03-02T00:00:00"/>
    <d v="2026-03-08T00:00:00"/>
    <x v="1"/>
    <x v="0"/>
    <x v="2"/>
    <s v="High"/>
    <s v="In Progress"/>
    <x v="4"/>
    <n v="158"/>
    <n v="0"/>
    <x v="12"/>
    <n v="6"/>
    <n v="5"/>
    <x v="0"/>
    <n v="0"/>
    <x v="118"/>
  </r>
  <r>
    <s v="ROI06553"/>
    <s v="P98562"/>
    <d v="2026-02-06T00:00:00"/>
    <d v="2026-02-15T00:00:00"/>
    <x v="2"/>
    <x v="3"/>
    <x v="2"/>
    <s v="Urgent"/>
    <s v="Pending"/>
    <x v="7"/>
    <n v="324"/>
    <n v="1"/>
    <x v="205"/>
    <n v="9"/>
    <n v="5"/>
    <x v="0"/>
    <n v="0.30864197530864196"/>
    <x v="6"/>
  </r>
  <r>
    <s v="ROI06554"/>
    <s v="P83784"/>
    <d v="2026-03-30T00:00:00"/>
    <d v="2026-04-09T00:00:00"/>
    <x v="1"/>
    <x v="0"/>
    <x v="1"/>
    <s v="Urgent"/>
    <s v="Pending"/>
    <x v="0"/>
    <n v="415"/>
    <n v="1"/>
    <x v="251"/>
    <n v="10"/>
    <n v="5"/>
    <x v="0"/>
    <n v="0.24096385542168677"/>
    <x v="1296"/>
  </r>
  <r>
    <s v="ROI06555"/>
    <s v="P41452"/>
    <d v="2026-05-14T00:00:00"/>
    <d v="2026-05-20T00:00:00"/>
    <x v="2"/>
    <x v="5"/>
    <x v="7"/>
    <s v="Normal"/>
    <s v="Completed"/>
    <x v="2"/>
    <n v="348"/>
    <n v="5"/>
    <x v="63"/>
    <n v="6"/>
    <n v="5"/>
    <x v="0"/>
    <n v="1.4367816091954022"/>
    <x v="57"/>
  </r>
  <r>
    <s v="ROI06556"/>
    <s v="P51469"/>
    <d v="2026-04-29T00:00:00"/>
    <d v="2026-05-09T00:00:00"/>
    <x v="1"/>
    <x v="4"/>
    <x v="6"/>
    <s v="Urgent"/>
    <s v="In Progress"/>
    <x v="0"/>
    <n v="25"/>
    <n v="4"/>
    <x v="442"/>
    <n v="10"/>
    <n v="5"/>
    <x v="0"/>
    <n v="16"/>
    <x v="2104"/>
  </r>
  <r>
    <s v="ROI06557"/>
    <s v="P16924"/>
    <d v="2026-02-12T00:00:00"/>
    <d v="2026-02-15T00:00:00"/>
    <x v="1"/>
    <x v="4"/>
    <x v="3"/>
    <s v="High"/>
    <s v="Pending"/>
    <x v="4"/>
    <n v="203"/>
    <n v="5"/>
    <x v="461"/>
    <n v="3"/>
    <n v="5"/>
    <x v="1"/>
    <n v="2.4630541871921183"/>
    <x v="1638"/>
  </r>
  <r>
    <s v="ROI06558"/>
    <s v="P36497"/>
    <d v="2026-03-11T00:00:00"/>
    <d v="2026-03-18T00:00:00"/>
    <x v="1"/>
    <x v="2"/>
    <x v="2"/>
    <s v="Urgent"/>
    <s v="Completed"/>
    <x v="0"/>
    <n v="483"/>
    <n v="2"/>
    <x v="549"/>
    <n v="7"/>
    <n v="5"/>
    <x v="0"/>
    <n v="0.41407867494824019"/>
    <x v="236"/>
  </r>
  <r>
    <s v="ROI06559"/>
    <s v="P62243"/>
    <d v="2026-03-24T00:00:00"/>
    <d v="2026-03-29T00:00:00"/>
    <x v="1"/>
    <x v="4"/>
    <x v="5"/>
    <s v="Normal"/>
    <s v="Completed"/>
    <x v="5"/>
    <n v="219"/>
    <n v="3"/>
    <x v="131"/>
    <n v="5"/>
    <n v="5"/>
    <x v="1"/>
    <n v="1.3698630136986301"/>
    <x v="368"/>
  </r>
  <r>
    <s v="ROI06560"/>
    <s v="P54010"/>
    <d v="2026-01-03T00:00:00"/>
    <d v="2026-01-05T00:00:00"/>
    <x v="2"/>
    <x v="3"/>
    <x v="0"/>
    <s v="Normal"/>
    <s v="Completed"/>
    <x v="5"/>
    <n v="70"/>
    <n v="0"/>
    <x v="12"/>
    <n v="2"/>
    <n v="5"/>
    <x v="1"/>
    <n v="0"/>
    <x v="547"/>
  </r>
  <r>
    <s v="ROI06561"/>
    <s v="P31558"/>
    <d v="2026-06-15T00:00:00"/>
    <d v="2026-06-25T00:00:00"/>
    <x v="4"/>
    <x v="0"/>
    <x v="1"/>
    <s v="Urgent"/>
    <s v="Pending"/>
    <x v="6"/>
    <n v="483"/>
    <n v="1"/>
    <x v="13"/>
    <n v="10"/>
    <n v="5"/>
    <x v="0"/>
    <n v="0.20703933747412009"/>
    <x v="1711"/>
  </r>
  <r>
    <s v="ROI06562"/>
    <s v="P62865"/>
    <d v="2026-04-26T00:00:00"/>
    <d v="2026-05-01T00:00:00"/>
    <x v="4"/>
    <x v="5"/>
    <x v="1"/>
    <s v="High"/>
    <s v="Pending"/>
    <x v="2"/>
    <n v="176"/>
    <n v="5"/>
    <x v="566"/>
    <n v="5"/>
    <n v="5"/>
    <x v="1"/>
    <n v="2.8409090909090908"/>
    <x v="1033"/>
  </r>
  <r>
    <s v="ROI06563"/>
    <s v="P57771"/>
    <d v="2026-01-20T00:00:00"/>
    <d v="2026-01-30T00:00:00"/>
    <x v="1"/>
    <x v="3"/>
    <x v="4"/>
    <s v="Urgent"/>
    <s v="In Progress"/>
    <x v="4"/>
    <n v="409"/>
    <n v="2"/>
    <x v="36"/>
    <n v="10"/>
    <n v="5"/>
    <x v="0"/>
    <n v="0.48899755501222492"/>
    <x v="2428"/>
  </r>
  <r>
    <s v="ROI06564"/>
    <s v="P42885"/>
    <d v="2026-05-30T00:00:00"/>
    <d v="2026-06-06T00:00:00"/>
    <x v="0"/>
    <x v="0"/>
    <x v="2"/>
    <s v="High"/>
    <s v="Completed"/>
    <x v="5"/>
    <n v="40"/>
    <n v="3"/>
    <x v="182"/>
    <n v="7"/>
    <n v="5"/>
    <x v="0"/>
    <n v="7.5"/>
    <x v="2429"/>
  </r>
  <r>
    <s v="ROI06565"/>
    <s v="P83443"/>
    <d v="2026-03-28T00:00:00"/>
    <d v="2026-03-31T00:00:00"/>
    <x v="2"/>
    <x v="4"/>
    <x v="1"/>
    <s v="High"/>
    <s v="Pending"/>
    <x v="3"/>
    <n v="440"/>
    <n v="5"/>
    <x v="23"/>
    <n v="3"/>
    <n v="5"/>
    <x v="1"/>
    <n v="1.1363636363636365"/>
    <x v="2324"/>
  </r>
  <r>
    <s v="ROI06566"/>
    <s v="P17056"/>
    <d v="2026-03-07T00:00:00"/>
    <d v="2026-03-09T00:00:00"/>
    <x v="3"/>
    <x v="2"/>
    <x v="2"/>
    <s v="Normal"/>
    <s v="In Progress"/>
    <x v="7"/>
    <n v="234"/>
    <n v="5"/>
    <x v="80"/>
    <n v="2"/>
    <n v="5"/>
    <x v="1"/>
    <n v="2.1367521367521367"/>
    <x v="1714"/>
  </r>
  <r>
    <s v="ROI06567"/>
    <s v="P50856"/>
    <d v="2026-06-30T00:00:00"/>
    <d v="2026-07-02T00:00:00"/>
    <x v="2"/>
    <x v="5"/>
    <x v="2"/>
    <s v="High"/>
    <s v="Pending"/>
    <x v="0"/>
    <n v="419"/>
    <n v="4"/>
    <x v="567"/>
    <n v="2"/>
    <n v="5"/>
    <x v="1"/>
    <n v="0.95465393794749409"/>
    <x v="1123"/>
  </r>
  <r>
    <s v="ROI06568"/>
    <s v="P59580"/>
    <d v="2026-01-08T00:00:00"/>
    <d v="2026-01-18T00:00:00"/>
    <x v="3"/>
    <x v="2"/>
    <x v="3"/>
    <s v="Normal"/>
    <s v="Completed"/>
    <x v="5"/>
    <n v="435"/>
    <n v="3"/>
    <x v="162"/>
    <n v="10"/>
    <n v="5"/>
    <x v="0"/>
    <n v="0.68965517241379315"/>
    <x v="853"/>
  </r>
  <r>
    <s v="ROI06569"/>
    <s v="P82767"/>
    <d v="2026-04-30T00:00:00"/>
    <d v="2026-05-05T00:00:00"/>
    <x v="0"/>
    <x v="1"/>
    <x v="5"/>
    <s v="Normal"/>
    <s v="Completed"/>
    <x v="6"/>
    <n v="241"/>
    <n v="0"/>
    <x v="12"/>
    <n v="5"/>
    <n v="5"/>
    <x v="1"/>
    <n v="0"/>
    <x v="1417"/>
  </r>
  <r>
    <s v="ROI06570"/>
    <s v="P96601"/>
    <d v="2026-06-28T00:00:00"/>
    <d v="2026-07-07T00:00:00"/>
    <x v="1"/>
    <x v="5"/>
    <x v="2"/>
    <s v="Normal"/>
    <s v="Pending"/>
    <x v="4"/>
    <n v="301"/>
    <n v="1"/>
    <x v="362"/>
    <n v="9"/>
    <n v="5"/>
    <x v="0"/>
    <n v="0.33222591362126247"/>
    <x v="2430"/>
  </r>
  <r>
    <s v="ROI06571"/>
    <s v="P40657"/>
    <d v="2026-03-16T00:00:00"/>
    <d v="2026-03-19T00:00:00"/>
    <x v="1"/>
    <x v="5"/>
    <x v="4"/>
    <s v="High"/>
    <s v="Completed"/>
    <x v="2"/>
    <n v="280"/>
    <n v="5"/>
    <x v="340"/>
    <n v="3"/>
    <n v="5"/>
    <x v="1"/>
    <n v="1.7857142857142856"/>
    <x v="451"/>
  </r>
  <r>
    <s v="ROI06572"/>
    <s v="P51674"/>
    <d v="2026-01-07T00:00:00"/>
    <d v="2026-01-14T00:00:00"/>
    <x v="4"/>
    <x v="3"/>
    <x v="4"/>
    <s v="High"/>
    <s v="In Progress"/>
    <x v="6"/>
    <n v="32"/>
    <n v="2"/>
    <x v="575"/>
    <n v="7"/>
    <n v="5"/>
    <x v="0"/>
    <n v="6.25"/>
    <x v="1144"/>
  </r>
  <r>
    <s v="ROI06573"/>
    <s v="P37894"/>
    <d v="2026-01-16T00:00:00"/>
    <d v="2026-01-20T00:00:00"/>
    <x v="0"/>
    <x v="0"/>
    <x v="1"/>
    <s v="Normal"/>
    <s v="Pending"/>
    <x v="7"/>
    <n v="220"/>
    <n v="4"/>
    <x v="137"/>
    <n v="4"/>
    <n v="5"/>
    <x v="1"/>
    <n v="1.8181818181818181"/>
    <x v="216"/>
  </r>
  <r>
    <s v="ROI06574"/>
    <s v="P33261"/>
    <d v="2026-01-30T00:00:00"/>
    <d v="2026-02-09T00:00:00"/>
    <x v="4"/>
    <x v="4"/>
    <x v="4"/>
    <s v="Urgent"/>
    <s v="Completed"/>
    <x v="1"/>
    <n v="237"/>
    <n v="0"/>
    <x v="12"/>
    <n v="10"/>
    <n v="5"/>
    <x v="0"/>
    <n v="0"/>
    <x v="2431"/>
  </r>
  <r>
    <s v="ROI06575"/>
    <s v="P30844"/>
    <d v="2026-04-20T00:00:00"/>
    <d v="2026-04-24T00:00:00"/>
    <x v="2"/>
    <x v="0"/>
    <x v="5"/>
    <s v="Normal"/>
    <s v="In Progress"/>
    <x v="6"/>
    <n v="425"/>
    <n v="2"/>
    <x v="21"/>
    <n v="4"/>
    <n v="5"/>
    <x v="1"/>
    <n v="0.47058823529411759"/>
    <x v="2285"/>
  </r>
  <r>
    <s v="ROI06576"/>
    <s v="P42206"/>
    <d v="2026-06-17T00:00:00"/>
    <d v="2026-06-24T00:00:00"/>
    <x v="0"/>
    <x v="4"/>
    <x v="5"/>
    <s v="Urgent"/>
    <s v="In Progress"/>
    <x v="5"/>
    <n v="405"/>
    <n v="5"/>
    <x v="455"/>
    <n v="7"/>
    <n v="5"/>
    <x v="0"/>
    <n v="1.2345679012345678"/>
    <x v="515"/>
  </r>
  <r>
    <s v="ROI06577"/>
    <s v="P39564"/>
    <d v="2026-06-05T00:00:00"/>
    <d v="2026-06-10T00:00:00"/>
    <x v="3"/>
    <x v="1"/>
    <x v="4"/>
    <s v="Normal"/>
    <s v="Completed"/>
    <x v="2"/>
    <n v="413"/>
    <n v="2"/>
    <x v="416"/>
    <n v="5"/>
    <n v="5"/>
    <x v="1"/>
    <n v="0.48426150121065376"/>
    <x v="2432"/>
  </r>
  <r>
    <s v="ROI06578"/>
    <s v="P92306"/>
    <d v="2026-02-05T00:00:00"/>
    <d v="2026-02-12T00:00:00"/>
    <x v="2"/>
    <x v="1"/>
    <x v="3"/>
    <s v="Urgent"/>
    <s v="Pending"/>
    <x v="4"/>
    <n v="205"/>
    <n v="2"/>
    <x v="159"/>
    <n v="7"/>
    <n v="5"/>
    <x v="0"/>
    <n v="0.97560975609756095"/>
    <x v="716"/>
  </r>
  <r>
    <s v="ROI06579"/>
    <s v="P54719"/>
    <d v="2026-05-19T00:00:00"/>
    <d v="2026-05-22T00:00:00"/>
    <x v="1"/>
    <x v="3"/>
    <x v="0"/>
    <s v="High"/>
    <s v="Completed"/>
    <x v="5"/>
    <n v="113"/>
    <n v="5"/>
    <x v="550"/>
    <n v="3"/>
    <n v="5"/>
    <x v="1"/>
    <n v="4.4247787610619467"/>
    <x v="1910"/>
  </r>
  <r>
    <s v="ROI06580"/>
    <s v="P98715"/>
    <d v="2026-01-01T00:00:00"/>
    <d v="2026-01-03T00:00:00"/>
    <x v="2"/>
    <x v="4"/>
    <x v="0"/>
    <s v="Normal"/>
    <s v="In Progress"/>
    <x v="0"/>
    <n v="55"/>
    <n v="2"/>
    <x v="440"/>
    <n v="2"/>
    <n v="5"/>
    <x v="1"/>
    <n v="3.6363636363636362"/>
    <x v="218"/>
  </r>
  <r>
    <s v="ROI06581"/>
    <s v="P49406"/>
    <d v="2026-03-06T00:00:00"/>
    <d v="2026-03-07T00:00:00"/>
    <x v="2"/>
    <x v="5"/>
    <x v="0"/>
    <s v="Urgent"/>
    <s v="Completed"/>
    <x v="2"/>
    <n v="380"/>
    <n v="3"/>
    <x v="47"/>
    <n v="1"/>
    <n v="5"/>
    <x v="1"/>
    <n v="0.78947368421052633"/>
    <x v="1801"/>
  </r>
  <r>
    <s v="ROI06582"/>
    <s v="P96524"/>
    <d v="2026-04-04T00:00:00"/>
    <d v="2026-04-07T00:00:00"/>
    <x v="4"/>
    <x v="4"/>
    <x v="1"/>
    <s v="Normal"/>
    <s v="Completed"/>
    <x v="1"/>
    <n v="190"/>
    <n v="4"/>
    <x v="37"/>
    <n v="3"/>
    <n v="5"/>
    <x v="1"/>
    <n v="2.1052631578947367"/>
    <x v="792"/>
  </r>
  <r>
    <s v="ROI06583"/>
    <s v="P34845"/>
    <d v="2026-02-19T00:00:00"/>
    <d v="2026-03-01T00:00:00"/>
    <x v="3"/>
    <x v="4"/>
    <x v="4"/>
    <s v="Urgent"/>
    <s v="In Progress"/>
    <x v="0"/>
    <n v="85"/>
    <n v="3"/>
    <x v="632"/>
    <n v="10"/>
    <n v="5"/>
    <x v="0"/>
    <n v="3.5294117647058822"/>
    <x v="1455"/>
  </r>
  <r>
    <s v="ROI06584"/>
    <s v="P25059"/>
    <d v="2026-05-13T00:00:00"/>
    <d v="2026-05-16T00:00:00"/>
    <x v="1"/>
    <x v="2"/>
    <x v="0"/>
    <s v="High"/>
    <s v="In Progress"/>
    <x v="2"/>
    <n v="28"/>
    <n v="3"/>
    <x v="99"/>
    <n v="3"/>
    <n v="5"/>
    <x v="1"/>
    <n v="10.714285714285714"/>
    <x v="134"/>
  </r>
  <r>
    <s v="ROI06585"/>
    <s v="P72161"/>
    <d v="2026-03-03T00:00:00"/>
    <d v="2026-03-13T00:00:00"/>
    <x v="1"/>
    <x v="3"/>
    <x v="6"/>
    <s v="Normal"/>
    <s v="Completed"/>
    <x v="6"/>
    <n v="122"/>
    <n v="5"/>
    <x v="614"/>
    <n v="10"/>
    <n v="5"/>
    <x v="0"/>
    <n v="4.0983606557377046"/>
    <x v="319"/>
  </r>
  <r>
    <s v="ROI06586"/>
    <s v="P92879"/>
    <d v="2026-01-30T00:00:00"/>
    <d v="2026-02-09T00:00:00"/>
    <x v="2"/>
    <x v="3"/>
    <x v="5"/>
    <s v="Urgent"/>
    <s v="Completed"/>
    <x v="0"/>
    <n v="183"/>
    <n v="0"/>
    <x v="12"/>
    <n v="10"/>
    <n v="5"/>
    <x v="0"/>
    <n v="0"/>
    <x v="2337"/>
  </r>
  <r>
    <s v="ROI06587"/>
    <s v="P83365"/>
    <d v="2026-01-07T00:00:00"/>
    <d v="2026-01-13T00:00:00"/>
    <x v="1"/>
    <x v="3"/>
    <x v="5"/>
    <s v="High"/>
    <s v="Completed"/>
    <x v="4"/>
    <n v="397"/>
    <n v="2"/>
    <x v="324"/>
    <n v="6"/>
    <n v="5"/>
    <x v="0"/>
    <n v="0.50377833753148615"/>
    <x v="1317"/>
  </r>
  <r>
    <s v="ROI06588"/>
    <s v="P92905"/>
    <d v="2026-03-04T00:00:00"/>
    <d v="2026-03-08T00:00:00"/>
    <x v="1"/>
    <x v="0"/>
    <x v="4"/>
    <s v="High"/>
    <s v="In Progress"/>
    <x v="5"/>
    <n v="128"/>
    <n v="0"/>
    <x v="12"/>
    <n v="4"/>
    <n v="5"/>
    <x v="1"/>
    <n v="0"/>
    <x v="989"/>
  </r>
  <r>
    <s v="ROI06589"/>
    <s v="P19008"/>
    <d v="2026-03-15T00:00:00"/>
    <d v="2026-03-18T00:00:00"/>
    <x v="3"/>
    <x v="1"/>
    <x v="7"/>
    <s v="High"/>
    <s v="Completed"/>
    <x v="1"/>
    <n v="436"/>
    <n v="2"/>
    <x v="140"/>
    <n v="3"/>
    <n v="5"/>
    <x v="1"/>
    <n v="0.45871559633027525"/>
    <x v="1465"/>
  </r>
  <r>
    <s v="ROI06590"/>
    <s v="P82262"/>
    <d v="2026-02-21T00:00:00"/>
    <d v="2026-03-01T00:00:00"/>
    <x v="4"/>
    <x v="3"/>
    <x v="6"/>
    <s v="Normal"/>
    <s v="Completed"/>
    <x v="7"/>
    <n v="392"/>
    <n v="0"/>
    <x v="12"/>
    <n v="8"/>
    <n v="5"/>
    <x v="0"/>
    <n v="0"/>
    <x v="395"/>
  </r>
  <r>
    <s v="ROI06591"/>
    <s v="P12840"/>
    <d v="2026-06-15T00:00:00"/>
    <d v="2026-06-17T00:00:00"/>
    <x v="4"/>
    <x v="1"/>
    <x v="3"/>
    <s v="Normal"/>
    <s v="In Progress"/>
    <x v="5"/>
    <n v="299"/>
    <n v="1"/>
    <x v="187"/>
    <n v="2"/>
    <n v="5"/>
    <x v="1"/>
    <n v="0.33444816053511706"/>
    <x v="388"/>
  </r>
  <r>
    <s v="ROI06592"/>
    <s v="P32051"/>
    <d v="2026-03-17T00:00:00"/>
    <d v="2026-03-20T00:00:00"/>
    <x v="4"/>
    <x v="2"/>
    <x v="2"/>
    <s v="Normal"/>
    <s v="Pending"/>
    <x v="6"/>
    <n v="37"/>
    <n v="5"/>
    <x v="20"/>
    <n v="3"/>
    <n v="5"/>
    <x v="1"/>
    <n v="13.513513513513514"/>
    <x v="136"/>
  </r>
  <r>
    <s v="ROI06593"/>
    <s v="P63565"/>
    <d v="2026-02-12T00:00:00"/>
    <d v="2026-02-14T00:00:00"/>
    <x v="4"/>
    <x v="0"/>
    <x v="4"/>
    <s v="High"/>
    <s v="Pending"/>
    <x v="3"/>
    <n v="88"/>
    <n v="5"/>
    <x v="627"/>
    <n v="2"/>
    <n v="5"/>
    <x v="1"/>
    <n v="5.6818181818181817"/>
    <x v="920"/>
  </r>
  <r>
    <s v="ROI06594"/>
    <s v="P62368"/>
    <d v="2026-02-10T00:00:00"/>
    <d v="2026-02-20T00:00:00"/>
    <x v="2"/>
    <x v="1"/>
    <x v="1"/>
    <s v="High"/>
    <s v="Completed"/>
    <x v="4"/>
    <n v="178"/>
    <n v="3"/>
    <x v="167"/>
    <n v="10"/>
    <n v="5"/>
    <x v="0"/>
    <n v="1.6853932584269662"/>
    <x v="744"/>
  </r>
  <r>
    <s v="ROI06595"/>
    <s v="P50280"/>
    <d v="2026-06-04T00:00:00"/>
    <d v="2026-06-14T00:00:00"/>
    <x v="0"/>
    <x v="1"/>
    <x v="6"/>
    <s v="High"/>
    <s v="Pending"/>
    <x v="0"/>
    <n v="276"/>
    <n v="0"/>
    <x v="12"/>
    <n v="10"/>
    <n v="5"/>
    <x v="0"/>
    <n v="0"/>
    <x v="1437"/>
  </r>
  <r>
    <s v="ROI06596"/>
    <s v="P28523"/>
    <d v="2026-01-23T00:00:00"/>
    <d v="2026-01-28T00:00:00"/>
    <x v="4"/>
    <x v="1"/>
    <x v="6"/>
    <s v="Urgent"/>
    <s v="Completed"/>
    <x v="7"/>
    <n v="148"/>
    <n v="4"/>
    <x v="125"/>
    <n v="5"/>
    <n v="5"/>
    <x v="1"/>
    <n v="2.7027027027027026"/>
    <x v="43"/>
  </r>
  <r>
    <s v="ROI06597"/>
    <s v="P44354"/>
    <d v="2026-06-13T00:00:00"/>
    <d v="2026-06-19T00:00:00"/>
    <x v="2"/>
    <x v="1"/>
    <x v="7"/>
    <s v="Urgent"/>
    <s v="Completed"/>
    <x v="0"/>
    <n v="307"/>
    <n v="1"/>
    <x v="68"/>
    <n v="6"/>
    <n v="5"/>
    <x v="0"/>
    <n v="0.32573289902280134"/>
    <x v="2433"/>
  </r>
  <r>
    <s v="ROI06598"/>
    <s v="P66810"/>
    <d v="2026-03-26T00:00:00"/>
    <d v="2026-04-01T00:00:00"/>
    <x v="3"/>
    <x v="1"/>
    <x v="2"/>
    <s v="High"/>
    <s v="In Progress"/>
    <x v="1"/>
    <n v="259"/>
    <n v="2"/>
    <x v="157"/>
    <n v="6"/>
    <n v="5"/>
    <x v="0"/>
    <n v="0.77220077220077221"/>
    <x v="482"/>
  </r>
  <r>
    <s v="ROI06599"/>
    <s v="P18464"/>
    <d v="2026-03-24T00:00:00"/>
    <d v="2026-03-27T00:00:00"/>
    <x v="4"/>
    <x v="2"/>
    <x v="4"/>
    <s v="Normal"/>
    <s v="Completed"/>
    <x v="2"/>
    <n v="406"/>
    <n v="2"/>
    <x v="116"/>
    <n v="3"/>
    <n v="5"/>
    <x v="1"/>
    <n v="0.49261083743842365"/>
    <x v="1172"/>
  </r>
  <r>
    <s v="ROI06600"/>
    <s v="P59608"/>
    <d v="2026-01-27T00:00:00"/>
    <d v="2026-01-29T00:00:00"/>
    <x v="0"/>
    <x v="3"/>
    <x v="3"/>
    <s v="High"/>
    <s v="Pending"/>
    <x v="7"/>
    <n v="493"/>
    <n v="1"/>
    <x v="487"/>
    <n v="2"/>
    <n v="5"/>
    <x v="1"/>
    <n v="0.20283975659229209"/>
    <x v="2434"/>
  </r>
  <r>
    <s v="ROI06601"/>
    <s v="P23865"/>
    <d v="2026-05-04T00:00:00"/>
    <d v="2026-05-08T00:00:00"/>
    <x v="4"/>
    <x v="0"/>
    <x v="5"/>
    <s v="High"/>
    <s v="Pending"/>
    <x v="2"/>
    <n v="141"/>
    <n v="1"/>
    <x v="106"/>
    <n v="4"/>
    <n v="5"/>
    <x v="1"/>
    <n v="0.70921985815602839"/>
    <x v="400"/>
  </r>
  <r>
    <s v="ROI06602"/>
    <s v="P82009"/>
    <d v="2026-06-05T00:00:00"/>
    <d v="2026-06-15T00:00:00"/>
    <x v="3"/>
    <x v="4"/>
    <x v="0"/>
    <s v="High"/>
    <s v="Pending"/>
    <x v="0"/>
    <n v="234"/>
    <n v="0"/>
    <x v="12"/>
    <n v="10"/>
    <n v="5"/>
    <x v="0"/>
    <n v="0"/>
    <x v="1803"/>
  </r>
  <r>
    <s v="ROI06603"/>
    <s v="P70440"/>
    <d v="2026-03-02T00:00:00"/>
    <d v="2026-03-08T00:00:00"/>
    <x v="1"/>
    <x v="2"/>
    <x v="4"/>
    <s v="Urgent"/>
    <s v="Completed"/>
    <x v="0"/>
    <n v="372"/>
    <n v="3"/>
    <x v="233"/>
    <n v="6"/>
    <n v="5"/>
    <x v="0"/>
    <n v="0.80645161290322576"/>
    <x v="428"/>
  </r>
  <r>
    <s v="ROI06604"/>
    <s v="P74574"/>
    <d v="2026-04-12T00:00:00"/>
    <d v="2026-04-18T00:00:00"/>
    <x v="3"/>
    <x v="5"/>
    <x v="1"/>
    <s v="Urgent"/>
    <s v="Pending"/>
    <x v="4"/>
    <n v="216"/>
    <n v="5"/>
    <x v="684"/>
    <n v="6"/>
    <n v="5"/>
    <x v="0"/>
    <n v="2.3148148148148149"/>
    <x v="6"/>
  </r>
  <r>
    <s v="ROI06605"/>
    <s v="P52768"/>
    <d v="2026-03-16T00:00:00"/>
    <d v="2026-03-22T00:00:00"/>
    <x v="2"/>
    <x v="3"/>
    <x v="7"/>
    <s v="Urgent"/>
    <s v="Completed"/>
    <x v="4"/>
    <n v="406"/>
    <n v="4"/>
    <x v="526"/>
    <n v="6"/>
    <n v="5"/>
    <x v="0"/>
    <n v="0.98522167487684731"/>
    <x v="1638"/>
  </r>
  <r>
    <s v="ROI06606"/>
    <s v="P63518"/>
    <d v="2026-05-02T00:00:00"/>
    <d v="2026-05-08T00:00:00"/>
    <x v="4"/>
    <x v="4"/>
    <x v="1"/>
    <s v="Urgent"/>
    <s v="Pending"/>
    <x v="1"/>
    <n v="277"/>
    <n v="1"/>
    <x v="283"/>
    <n v="6"/>
    <n v="5"/>
    <x v="0"/>
    <n v="0.36101083032490977"/>
    <x v="1795"/>
  </r>
  <r>
    <s v="ROI06607"/>
    <s v="P52317"/>
    <d v="2026-04-05T00:00:00"/>
    <d v="2026-04-08T00:00:00"/>
    <x v="3"/>
    <x v="1"/>
    <x v="1"/>
    <s v="High"/>
    <s v="Completed"/>
    <x v="0"/>
    <n v="227"/>
    <n v="2"/>
    <x v="168"/>
    <n v="3"/>
    <n v="5"/>
    <x v="1"/>
    <n v="0.88105726872246704"/>
    <x v="185"/>
  </r>
  <r>
    <s v="ROI06608"/>
    <s v="P62144"/>
    <d v="2026-02-22T00:00:00"/>
    <d v="2026-02-25T00:00:00"/>
    <x v="2"/>
    <x v="1"/>
    <x v="1"/>
    <s v="High"/>
    <s v="Completed"/>
    <x v="5"/>
    <n v="26"/>
    <n v="1"/>
    <x v="301"/>
    <n v="3"/>
    <n v="5"/>
    <x v="1"/>
    <n v="3.8461538461538463"/>
    <x v="177"/>
  </r>
  <r>
    <s v="ROI06609"/>
    <s v="P79605"/>
    <d v="2026-02-02T00:00:00"/>
    <d v="2026-02-08T00:00:00"/>
    <x v="0"/>
    <x v="0"/>
    <x v="3"/>
    <s v="Normal"/>
    <s v="In Progress"/>
    <x v="6"/>
    <n v="191"/>
    <n v="1"/>
    <x v="393"/>
    <n v="6"/>
    <n v="5"/>
    <x v="0"/>
    <n v="0.52356020942408377"/>
    <x v="637"/>
  </r>
  <r>
    <s v="ROI06610"/>
    <s v="P21234"/>
    <d v="2026-06-30T00:00:00"/>
    <d v="2026-07-05T00:00:00"/>
    <x v="1"/>
    <x v="2"/>
    <x v="6"/>
    <s v="Urgent"/>
    <s v="Completed"/>
    <x v="0"/>
    <n v="124"/>
    <n v="1"/>
    <x v="238"/>
    <n v="5"/>
    <n v="5"/>
    <x v="1"/>
    <n v="0.80645161290322576"/>
    <x v="354"/>
  </r>
  <r>
    <s v="ROI06611"/>
    <s v="P46727"/>
    <d v="2026-02-14T00:00:00"/>
    <d v="2026-02-16T00:00:00"/>
    <x v="0"/>
    <x v="1"/>
    <x v="6"/>
    <s v="Urgent"/>
    <s v="Pending"/>
    <x v="4"/>
    <n v="182"/>
    <n v="2"/>
    <x v="287"/>
    <n v="2"/>
    <n v="5"/>
    <x v="1"/>
    <n v="1.098901098901099"/>
    <x v="163"/>
  </r>
  <r>
    <s v="ROI06612"/>
    <s v="P97393"/>
    <d v="2026-05-01T00:00:00"/>
    <d v="2026-05-04T00:00:00"/>
    <x v="4"/>
    <x v="5"/>
    <x v="7"/>
    <s v="Urgent"/>
    <s v="In Progress"/>
    <x v="3"/>
    <n v="474"/>
    <n v="2"/>
    <x v="399"/>
    <n v="3"/>
    <n v="5"/>
    <x v="1"/>
    <n v="0.42194092827004215"/>
    <x v="962"/>
  </r>
  <r>
    <s v="ROI06613"/>
    <s v="P12843"/>
    <d v="2026-02-23T00:00:00"/>
    <d v="2026-03-05T00:00:00"/>
    <x v="2"/>
    <x v="1"/>
    <x v="0"/>
    <s v="High"/>
    <s v="In Progress"/>
    <x v="7"/>
    <n v="349"/>
    <n v="1"/>
    <x v="223"/>
    <n v="10"/>
    <n v="5"/>
    <x v="0"/>
    <n v="0.28653295128939826"/>
    <x v="2142"/>
  </r>
  <r>
    <s v="ROI06614"/>
    <s v="P18171"/>
    <d v="2026-04-17T00:00:00"/>
    <d v="2026-04-26T00:00:00"/>
    <x v="2"/>
    <x v="4"/>
    <x v="0"/>
    <s v="Urgent"/>
    <s v="Pending"/>
    <x v="7"/>
    <n v="136"/>
    <n v="1"/>
    <x v="536"/>
    <n v="9"/>
    <n v="5"/>
    <x v="0"/>
    <n v="0.73529411764705876"/>
    <x v="1635"/>
  </r>
  <r>
    <s v="ROI06615"/>
    <s v="P64277"/>
    <d v="2026-06-13T00:00:00"/>
    <d v="2026-06-20T00:00:00"/>
    <x v="4"/>
    <x v="4"/>
    <x v="6"/>
    <s v="Normal"/>
    <s v="In Progress"/>
    <x v="2"/>
    <n v="73"/>
    <n v="3"/>
    <x v="252"/>
    <n v="7"/>
    <n v="5"/>
    <x v="0"/>
    <n v="4.10958904109589"/>
    <x v="890"/>
  </r>
  <r>
    <s v="ROI06616"/>
    <s v="P93788"/>
    <d v="2026-03-12T00:00:00"/>
    <d v="2026-03-20T00:00:00"/>
    <x v="1"/>
    <x v="0"/>
    <x v="6"/>
    <s v="High"/>
    <s v="Pending"/>
    <x v="0"/>
    <n v="295"/>
    <n v="5"/>
    <x v="162"/>
    <n v="8"/>
    <n v="5"/>
    <x v="0"/>
    <n v="1.6949152542372881"/>
    <x v="1837"/>
  </r>
  <r>
    <s v="ROI06617"/>
    <s v="P90926"/>
    <d v="2026-03-29T00:00:00"/>
    <d v="2026-04-02T00:00:00"/>
    <x v="2"/>
    <x v="1"/>
    <x v="2"/>
    <s v="Urgent"/>
    <s v="Completed"/>
    <x v="2"/>
    <n v="355"/>
    <n v="4"/>
    <x v="618"/>
    <n v="4"/>
    <n v="5"/>
    <x v="1"/>
    <n v="1.1267605633802817"/>
    <x v="2435"/>
  </r>
  <r>
    <s v="ROI06618"/>
    <s v="P85070"/>
    <d v="2026-03-27T00:00:00"/>
    <d v="2026-04-01T00:00:00"/>
    <x v="0"/>
    <x v="2"/>
    <x v="5"/>
    <s v="Urgent"/>
    <s v="Pending"/>
    <x v="6"/>
    <n v="163"/>
    <n v="1"/>
    <x v="203"/>
    <n v="5"/>
    <n v="5"/>
    <x v="1"/>
    <n v="0.61349693251533743"/>
    <x v="1142"/>
  </r>
  <r>
    <s v="ROI06619"/>
    <s v="P14477"/>
    <d v="2026-03-14T00:00:00"/>
    <d v="2026-03-15T00:00:00"/>
    <x v="1"/>
    <x v="5"/>
    <x v="0"/>
    <s v="Normal"/>
    <s v="Completed"/>
    <x v="3"/>
    <n v="402"/>
    <n v="4"/>
    <x v="343"/>
    <n v="1"/>
    <n v="5"/>
    <x v="1"/>
    <n v="0.99502487562189057"/>
    <x v="2436"/>
  </r>
  <r>
    <s v="ROI06620"/>
    <s v="P85562"/>
    <d v="2026-06-18T00:00:00"/>
    <d v="2026-06-22T00:00:00"/>
    <x v="1"/>
    <x v="4"/>
    <x v="4"/>
    <s v="High"/>
    <s v="Completed"/>
    <x v="3"/>
    <n v="170"/>
    <n v="3"/>
    <x v="441"/>
    <n v="4"/>
    <n v="5"/>
    <x v="1"/>
    <n v="1.7647058823529411"/>
    <x v="137"/>
  </r>
  <r>
    <s v="ROI06621"/>
    <s v="P33505"/>
    <d v="2026-06-18T00:00:00"/>
    <d v="2026-06-27T00:00:00"/>
    <x v="4"/>
    <x v="0"/>
    <x v="2"/>
    <s v="Normal"/>
    <s v="Completed"/>
    <x v="6"/>
    <n v="94"/>
    <n v="3"/>
    <x v="525"/>
    <n v="9"/>
    <n v="5"/>
    <x v="0"/>
    <n v="3.1914893617021276"/>
    <x v="2437"/>
  </r>
  <r>
    <s v="ROI06622"/>
    <s v="P83013"/>
    <d v="2026-06-11T00:00:00"/>
    <d v="2026-06-12T00:00:00"/>
    <x v="1"/>
    <x v="5"/>
    <x v="0"/>
    <s v="High"/>
    <s v="Completed"/>
    <x v="5"/>
    <n v="308"/>
    <n v="4"/>
    <x v="407"/>
    <n v="1"/>
    <n v="5"/>
    <x v="1"/>
    <n v="1.2987012987012987"/>
    <x v="1292"/>
  </r>
  <r>
    <s v="ROI06623"/>
    <s v="P26532"/>
    <d v="2026-01-26T00:00:00"/>
    <d v="2026-02-05T00:00:00"/>
    <x v="4"/>
    <x v="4"/>
    <x v="4"/>
    <s v="Normal"/>
    <s v="Pending"/>
    <x v="2"/>
    <n v="329"/>
    <n v="2"/>
    <x v="294"/>
    <n v="10"/>
    <n v="5"/>
    <x v="0"/>
    <n v="0.60790273556231"/>
    <x v="595"/>
  </r>
  <r>
    <s v="ROI06624"/>
    <s v="P40162"/>
    <d v="2026-02-01T00:00:00"/>
    <d v="2026-02-04T00:00:00"/>
    <x v="1"/>
    <x v="0"/>
    <x v="3"/>
    <s v="High"/>
    <s v="Pending"/>
    <x v="2"/>
    <n v="98"/>
    <n v="5"/>
    <x v="263"/>
    <n v="3"/>
    <n v="5"/>
    <x v="1"/>
    <n v="5.1020408163265305"/>
    <x v="328"/>
  </r>
  <r>
    <s v="ROI06625"/>
    <s v="P70319"/>
    <d v="2026-03-14T00:00:00"/>
    <d v="2026-03-23T00:00:00"/>
    <x v="0"/>
    <x v="3"/>
    <x v="0"/>
    <s v="Normal"/>
    <s v="Pending"/>
    <x v="1"/>
    <n v="478"/>
    <n v="1"/>
    <x v="10"/>
    <n v="9"/>
    <n v="5"/>
    <x v="0"/>
    <n v="0.20920502092050208"/>
    <x v="2343"/>
  </r>
  <r>
    <s v="ROI06626"/>
    <s v="P53967"/>
    <d v="2026-06-27T00:00:00"/>
    <d v="2026-07-04T00:00:00"/>
    <x v="4"/>
    <x v="5"/>
    <x v="3"/>
    <s v="High"/>
    <s v="Pending"/>
    <x v="3"/>
    <n v="313"/>
    <n v="2"/>
    <x v="397"/>
    <n v="7"/>
    <n v="5"/>
    <x v="0"/>
    <n v="0.63897763578274758"/>
    <x v="2438"/>
  </r>
  <r>
    <s v="ROI06627"/>
    <s v="P83528"/>
    <d v="2026-03-29T00:00:00"/>
    <d v="2026-04-01T00:00:00"/>
    <x v="4"/>
    <x v="5"/>
    <x v="5"/>
    <s v="High"/>
    <s v="In Progress"/>
    <x v="7"/>
    <n v="57"/>
    <n v="3"/>
    <x v="22"/>
    <n v="3"/>
    <n v="5"/>
    <x v="1"/>
    <n v="5.2631578947368416"/>
    <x v="147"/>
  </r>
  <r>
    <s v="ROI06628"/>
    <s v="P41733"/>
    <d v="2026-05-10T00:00:00"/>
    <d v="2026-05-19T00:00:00"/>
    <x v="3"/>
    <x v="3"/>
    <x v="1"/>
    <s v="Urgent"/>
    <s v="Pending"/>
    <x v="5"/>
    <n v="320"/>
    <n v="4"/>
    <x v="160"/>
    <n v="9"/>
    <n v="5"/>
    <x v="0"/>
    <n v="1.25"/>
    <x v="330"/>
  </r>
  <r>
    <s v="ROI06629"/>
    <s v="P43739"/>
    <d v="2026-06-11T00:00:00"/>
    <d v="2026-06-12T00:00:00"/>
    <x v="4"/>
    <x v="4"/>
    <x v="2"/>
    <s v="High"/>
    <s v="Pending"/>
    <x v="1"/>
    <n v="130"/>
    <n v="2"/>
    <x v="101"/>
    <n v="1"/>
    <n v="5"/>
    <x v="1"/>
    <n v="1.5384615384615385"/>
    <x v="1314"/>
  </r>
  <r>
    <s v="ROI06630"/>
    <s v="P46326"/>
    <d v="2026-06-10T00:00:00"/>
    <d v="2026-06-20T00:00:00"/>
    <x v="0"/>
    <x v="1"/>
    <x v="3"/>
    <s v="Urgent"/>
    <s v="In Progress"/>
    <x v="5"/>
    <n v="154"/>
    <n v="1"/>
    <x v="91"/>
    <n v="10"/>
    <n v="5"/>
    <x v="0"/>
    <n v="0.64935064935064934"/>
    <x v="2077"/>
  </r>
  <r>
    <s v="ROI06631"/>
    <s v="P29102"/>
    <d v="2026-05-20T00:00:00"/>
    <d v="2026-05-27T00:00:00"/>
    <x v="0"/>
    <x v="4"/>
    <x v="1"/>
    <s v="High"/>
    <s v="Pending"/>
    <x v="1"/>
    <n v="112"/>
    <n v="4"/>
    <x v="630"/>
    <n v="7"/>
    <n v="5"/>
    <x v="0"/>
    <n v="3.5714285714285712"/>
    <x v="100"/>
  </r>
  <r>
    <s v="ROI06632"/>
    <s v="P98208"/>
    <d v="2026-02-18T00:00:00"/>
    <d v="2026-02-24T00:00:00"/>
    <x v="1"/>
    <x v="0"/>
    <x v="4"/>
    <s v="Normal"/>
    <s v="Pending"/>
    <x v="1"/>
    <n v="395"/>
    <n v="1"/>
    <x v="438"/>
    <n v="6"/>
    <n v="5"/>
    <x v="0"/>
    <n v="0.25316455696202533"/>
    <x v="2439"/>
  </r>
  <r>
    <s v="ROI06633"/>
    <s v="P37488"/>
    <d v="2026-03-30T00:00:00"/>
    <d v="2026-04-01T00:00:00"/>
    <x v="0"/>
    <x v="3"/>
    <x v="2"/>
    <s v="Urgent"/>
    <s v="Completed"/>
    <x v="5"/>
    <n v="410"/>
    <n v="1"/>
    <x v="177"/>
    <n v="2"/>
    <n v="5"/>
    <x v="1"/>
    <n v="0.24390243902439024"/>
    <x v="999"/>
  </r>
  <r>
    <s v="ROI06634"/>
    <s v="P15103"/>
    <d v="2026-02-11T00:00:00"/>
    <d v="2026-02-20T00:00:00"/>
    <x v="2"/>
    <x v="4"/>
    <x v="1"/>
    <s v="High"/>
    <s v="Completed"/>
    <x v="0"/>
    <n v="412"/>
    <n v="3"/>
    <x v="64"/>
    <n v="9"/>
    <n v="5"/>
    <x v="0"/>
    <n v="0.72815533980582525"/>
    <x v="188"/>
  </r>
  <r>
    <s v="ROI06635"/>
    <s v="P39546"/>
    <d v="2026-05-25T00:00:00"/>
    <d v="2026-05-26T00:00:00"/>
    <x v="3"/>
    <x v="5"/>
    <x v="5"/>
    <s v="High"/>
    <s v="Completed"/>
    <x v="3"/>
    <n v="21"/>
    <n v="1"/>
    <x v="245"/>
    <n v="1"/>
    <n v="5"/>
    <x v="1"/>
    <n v="4.7619047619047619"/>
    <x v="305"/>
  </r>
  <r>
    <s v="ROI06636"/>
    <s v="P73164"/>
    <d v="2026-05-16T00:00:00"/>
    <d v="2026-05-25T00:00:00"/>
    <x v="4"/>
    <x v="0"/>
    <x v="6"/>
    <s v="Urgent"/>
    <s v="Pending"/>
    <x v="3"/>
    <n v="485"/>
    <n v="5"/>
    <x v="649"/>
    <n v="9"/>
    <n v="5"/>
    <x v="0"/>
    <n v="1.0309278350515463"/>
    <x v="2440"/>
  </r>
  <r>
    <s v="ROI06637"/>
    <s v="P54025"/>
    <d v="2026-01-29T00:00:00"/>
    <d v="2026-01-31T00:00:00"/>
    <x v="1"/>
    <x v="0"/>
    <x v="0"/>
    <s v="High"/>
    <s v="In Progress"/>
    <x v="2"/>
    <n v="497"/>
    <n v="1"/>
    <x v="89"/>
    <n v="2"/>
    <n v="5"/>
    <x v="1"/>
    <n v="0.2012072434607646"/>
    <x v="20"/>
  </r>
  <r>
    <s v="ROI06638"/>
    <s v="P48016"/>
    <d v="2026-01-08T00:00:00"/>
    <d v="2026-01-11T00:00:00"/>
    <x v="2"/>
    <x v="3"/>
    <x v="2"/>
    <s v="Urgent"/>
    <s v="Pending"/>
    <x v="7"/>
    <n v="128"/>
    <n v="2"/>
    <x v="63"/>
    <n v="3"/>
    <n v="5"/>
    <x v="1"/>
    <n v="1.5625"/>
    <x v="2"/>
  </r>
  <r>
    <s v="ROI06639"/>
    <s v="P37642"/>
    <d v="2026-05-23T00:00:00"/>
    <d v="2026-05-31T00:00:00"/>
    <x v="1"/>
    <x v="5"/>
    <x v="3"/>
    <s v="Urgent"/>
    <s v="Completed"/>
    <x v="0"/>
    <n v="475"/>
    <n v="2"/>
    <x v="462"/>
    <n v="8"/>
    <n v="5"/>
    <x v="0"/>
    <n v="0.42105263157894735"/>
    <x v="859"/>
  </r>
  <r>
    <s v="ROI06640"/>
    <s v="P38305"/>
    <d v="2026-05-26T00:00:00"/>
    <d v="2026-06-04T00:00:00"/>
    <x v="1"/>
    <x v="4"/>
    <x v="4"/>
    <s v="Urgent"/>
    <s v="Completed"/>
    <x v="6"/>
    <n v="323"/>
    <n v="2"/>
    <x v="253"/>
    <n v="9"/>
    <n v="5"/>
    <x v="0"/>
    <n v="0.61919504643962853"/>
    <x v="764"/>
  </r>
  <r>
    <s v="ROI06641"/>
    <s v="P96524"/>
    <d v="2026-05-28T00:00:00"/>
    <d v="2026-06-06T00:00:00"/>
    <x v="1"/>
    <x v="3"/>
    <x v="1"/>
    <s v="High"/>
    <s v="In Progress"/>
    <x v="4"/>
    <n v="56"/>
    <n v="4"/>
    <x v="403"/>
    <n v="9"/>
    <n v="5"/>
    <x v="0"/>
    <n v="7.1428571428571423"/>
    <x v="162"/>
  </r>
  <r>
    <s v="ROI06642"/>
    <s v="P84083"/>
    <d v="2026-01-11T00:00:00"/>
    <d v="2026-01-13T00:00:00"/>
    <x v="2"/>
    <x v="1"/>
    <x v="2"/>
    <s v="High"/>
    <s v="Pending"/>
    <x v="0"/>
    <n v="271"/>
    <n v="3"/>
    <x v="517"/>
    <n v="2"/>
    <n v="5"/>
    <x v="1"/>
    <n v="1.107011070110701"/>
    <x v="1630"/>
  </r>
  <r>
    <s v="ROI06643"/>
    <s v="P18020"/>
    <d v="2026-03-28T00:00:00"/>
    <d v="2026-04-01T00:00:00"/>
    <x v="2"/>
    <x v="4"/>
    <x v="5"/>
    <s v="Normal"/>
    <s v="Completed"/>
    <x v="6"/>
    <n v="221"/>
    <n v="3"/>
    <x v="313"/>
    <n v="4"/>
    <n v="5"/>
    <x v="1"/>
    <n v="1.3574660633484164"/>
    <x v="1595"/>
  </r>
  <r>
    <s v="ROI06644"/>
    <s v="P42492"/>
    <d v="2026-05-28T00:00:00"/>
    <d v="2026-06-01T00:00:00"/>
    <x v="4"/>
    <x v="0"/>
    <x v="4"/>
    <s v="Urgent"/>
    <s v="Pending"/>
    <x v="6"/>
    <n v="206"/>
    <n v="2"/>
    <x v="5"/>
    <n v="4"/>
    <n v="5"/>
    <x v="1"/>
    <n v="0.97087378640776689"/>
    <x v="959"/>
  </r>
  <r>
    <s v="ROI06645"/>
    <s v="P78133"/>
    <d v="2026-03-01T00:00:00"/>
    <d v="2026-03-09T00:00:00"/>
    <x v="4"/>
    <x v="5"/>
    <x v="3"/>
    <s v="Normal"/>
    <s v="Completed"/>
    <x v="5"/>
    <n v="120"/>
    <n v="0"/>
    <x v="12"/>
    <n v="8"/>
    <n v="5"/>
    <x v="0"/>
    <n v="0"/>
    <x v="410"/>
  </r>
  <r>
    <s v="ROI06646"/>
    <s v="P56378"/>
    <d v="2026-06-28T00:00:00"/>
    <d v="2026-07-04T00:00:00"/>
    <x v="0"/>
    <x v="4"/>
    <x v="6"/>
    <s v="High"/>
    <s v="Completed"/>
    <x v="5"/>
    <n v="347"/>
    <n v="4"/>
    <x v="499"/>
    <n v="6"/>
    <n v="5"/>
    <x v="0"/>
    <n v="1.1527377521613833"/>
    <x v="1856"/>
  </r>
  <r>
    <s v="ROI06647"/>
    <s v="P93492"/>
    <d v="2026-02-03T00:00:00"/>
    <d v="2026-02-11T00:00:00"/>
    <x v="1"/>
    <x v="5"/>
    <x v="7"/>
    <s v="Normal"/>
    <s v="In Progress"/>
    <x v="4"/>
    <n v="287"/>
    <n v="5"/>
    <x v="528"/>
    <n v="8"/>
    <n v="5"/>
    <x v="0"/>
    <n v="1.7421602787456445"/>
    <x v="1116"/>
  </r>
  <r>
    <s v="ROI06648"/>
    <s v="P54070"/>
    <d v="2026-06-26T00:00:00"/>
    <d v="2026-07-04T00:00:00"/>
    <x v="0"/>
    <x v="2"/>
    <x v="7"/>
    <s v="High"/>
    <s v="Completed"/>
    <x v="6"/>
    <n v="232"/>
    <n v="1"/>
    <x v="301"/>
    <n v="8"/>
    <n v="5"/>
    <x v="0"/>
    <n v="0.43103448275862066"/>
    <x v="900"/>
  </r>
  <r>
    <s v="ROI06649"/>
    <s v="P68405"/>
    <d v="2026-05-17T00:00:00"/>
    <d v="2026-05-25T00:00:00"/>
    <x v="0"/>
    <x v="2"/>
    <x v="7"/>
    <s v="Urgent"/>
    <s v="Pending"/>
    <x v="4"/>
    <n v="499"/>
    <n v="3"/>
    <x v="489"/>
    <n v="8"/>
    <n v="5"/>
    <x v="0"/>
    <n v="0.60120240480961928"/>
    <x v="1592"/>
  </r>
  <r>
    <s v="ROI06650"/>
    <s v="P69901"/>
    <d v="2026-04-01T00:00:00"/>
    <d v="2026-04-06T00:00:00"/>
    <x v="0"/>
    <x v="4"/>
    <x v="7"/>
    <s v="Urgent"/>
    <s v="Pending"/>
    <x v="2"/>
    <n v="115"/>
    <n v="1"/>
    <x v="86"/>
    <n v="5"/>
    <n v="5"/>
    <x v="1"/>
    <n v="0.86956521739130432"/>
    <x v="377"/>
  </r>
  <r>
    <s v="ROI06651"/>
    <s v="P34432"/>
    <d v="2026-03-28T00:00:00"/>
    <d v="2026-04-05T00:00:00"/>
    <x v="4"/>
    <x v="5"/>
    <x v="1"/>
    <s v="High"/>
    <s v="Completed"/>
    <x v="1"/>
    <n v="304"/>
    <n v="3"/>
    <x v="397"/>
    <n v="8"/>
    <n v="5"/>
    <x v="0"/>
    <n v="0.98684210526315785"/>
    <x v="504"/>
  </r>
  <r>
    <s v="ROI06652"/>
    <s v="P76984"/>
    <d v="2026-01-14T00:00:00"/>
    <d v="2026-01-18T00:00:00"/>
    <x v="1"/>
    <x v="1"/>
    <x v="0"/>
    <s v="Normal"/>
    <s v="In Progress"/>
    <x v="6"/>
    <n v="122"/>
    <n v="4"/>
    <x v="58"/>
    <n v="4"/>
    <n v="5"/>
    <x v="1"/>
    <n v="3.278688524590164"/>
    <x v="1660"/>
  </r>
  <r>
    <s v="ROI06653"/>
    <s v="P12461"/>
    <d v="2026-05-22T00:00:00"/>
    <d v="2026-06-01T00:00:00"/>
    <x v="2"/>
    <x v="5"/>
    <x v="6"/>
    <s v="High"/>
    <s v="Completed"/>
    <x v="1"/>
    <n v="115"/>
    <n v="2"/>
    <x v="424"/>
    <n v="10"/>
    <n v="5"/>
    <x v="0"/>
    <n v="1.7391304347826086"/>
    <x v="1153"/>
  </r>
  <r>
    <s v="ROI06654"/>
    <s v="P69174"/>
    <d v="2026-06-22T00:00:00"/>
    <d v="2026-06-30T00:00:00"/>
    <x v="3"/>
    <x v="3"/>
    <x v="6"/>
    <s v="High"/>
    <s v="In Progress"/>
    <x v="7"/>
    <n v="179"/>
    <n v="1"/>
    <x v="89"/>
    <n v="8"/>
    <n v="5"/>
    <x v="0"/>
    <n v="0.55865921787709494"/>
    <x v="901"/>
  </r>
  <r>
    <s v="ROI06655"/>
    <s v="P61004"/>
    <d v="2026-04-07T00:00:00"/>
    <d v="2026-04-16T00:00:00"/>
    <x v="0"/>
    <x v="5"/>
    <x v="3"/>
    <s v="High"/>
    <s v="Completed"/>
    <x v="3"/>
    <n v="484"/>
    <n v="3"/>
    <x v="87"/>
    <n v="9"/>
    <n v="5"/>
    <x v="0"/>
    <n v="0.6198347107438017"/>
    <x v="2139"/>
  </r>
  <r>
    <s v="ROI06656"/>
    <s v="P34742"/>
    <d v="2026-06-05T00:00:00"/>
    <d v="2026-06-13T00:00:00"/>
    <x v="3"/>
    <x v="2"/>
    <x v="7"/>
    <s v="High"/>
    <s v="Pending"/>
    <x v="1"/>
    <n v="182"/>
    <n v="2"/>
    <x v="195"/>
    <n v="8"/>
    <n v="5"/>
    <x v="0"/>
    <n v="1.098901098901099"/>
    <x v="1046"/>
  </r>
  <r>
    <s v="ROI06657"/>
    <s v="P68721"/>
    <d v="2026-05-18T00:00:00"/>
    <d v="2026-05-26T00:00:00"/>
    <x v="2"/>
    <x v="5"/>
    <x v="7"/>
    <s v="Urgent"/>
    <s v="Completed"/>
    <x v="5"/>
    <n v="475"/>
    <n v="4"/>
    <x v="552"/>
    <n v="8"/>
    <n v="5"/>
    <x v="0"/>
    <n v="0.84210526315789469"/>
    <x v="859"/>
  </r>
  <r>
    <s v="ROI06658"/>
    <s v="P90408"/>
    <d v="2026-04-28T00:00:00"/>
    <d v="2026-04-30T00:00:00"/>
    <x v="2"/>
    <x v="3"/>
    <x v="6"/>
    <s v="Urgent"/>
    <s v="Completed"/>
    <x v="5"/>
    <n v="136"/>
    <n v="2"/>
    <x v="551"/>
    <n v="2"/>
    <n v="5"/>
    <x v="1"/>
    <n v="1.4705882352941175"/>
    <x v="408"/>
  </r>
  <r>
    <s v="ROI06659"/>
    <s v="P21090"/>
    <d v="2026-01-18T00:00:00"/>
    <d v="2026-01-24T00:00:00"/>
    <x v="0"/>
    <x v="1"/>
    <x v="6"/>
    <s v="Urgent"/>
    <s v="In Progress"/>
    <x v="1"/>
    <n v="500"/>
    <n v="5"/>
    <x v="614"/>
    <n v="6"/>
    <n v="5"/>
    <x v="0"/>
    <n v="1"/>
    <x v="436"/>
  </r>
  <r>
    <s v="ROI06660"/>
    <s v="P86171"/>
    <d v="2026-02-13T00:00:00"/>
    <d v="2026-02-18T00:00:00"/>
    <x v="0"/>
    <x v="1"/>
    <x v="3"/>
    <s v="Normal"/>
    <s v="In Progress"/>
    <x v="0"/>
    <n v="482"/>
    <n v="3"/>
    <x v="575"/>
    <n v="5"/>
    <n v="5"/>
    <x v="1"/>
    <n v="0.62240663900414939"/>
    <x v="2441"/>
  </r>
  <r>
    <s v="ROI06661"/>
    <s v="P84792"/>
    <d v="2026-01-19T00:00:00"/>
    <d v="2026-01-29T00:00:00"/>
    <x v="4"/>
    <x v="4"/>
    <x v="2"/>
    <s v="High"/>
    <s v="Pending"/>
    <x v="4"/>
    <n v="196"/>
    <n v="1"/>
    <x v="212"/>
    <n v="10"/>
    <n v="5"/>
    <x v="0"/>
    <n v="0.51020408163265307"/>
    <x v="161"/>
  </r>
  <r>
    <s v="ROI06662"/>
    <s v="P94495"/>
    <d v="2026-05-04T00:00:00"/>
    <d v="2026-05-13T00:00:00"/>
    <x v="1"/>
    <x v="1"/>
    <x v="4"/>
    <s v="High"/>
    <s v="Completed"/>
    <x v="5"/>
    <n v="23"/>
    <n v="5"/>
    <x v="390"/>
    <n v="9"/>
    <n v="5"/>
    <x v="0"/>
    <n v="21.739130434782609"/>
    <x v="2442"/>
  </r>
  <r>
    <s v="ROI06663"/>
    <s v="P27161"/>
    <d v="2026-06-20T00:00:00"/>
    <d v="2026-06-27T00:00:00"/>
    <x v="1"/>
    <x v="1"/>
    <x v="6"/>
    <s v="Urgent"/>
    <s v="In Progress"/>
    <x v="4"/>
    <n v="421"/>
    <n v="5"/>
    <x v="304"/>
    <n v="7"/>
    <n v="5"/>
    <x v="0"/>
    <n v="1.1876484560570071"/>
    <x v="2443"/>
  </r>
  <r>
    <s v="ROI06664"/>
    <s v="P47888"/>
    <d v="2026-04-25T00:00:00"/>
    <d v="2026-04-29T00:00:00"/>
    <x v="2"/>
    <x v="2"/>
    <x v="2"/>
    <s v="High"/>
    <s v="In Progress"/>
    <x v="5"/>
    <n v="368"/>
    <n v="3"/>
    <x v="573"/>
    <n v="4"/>
    <n v="5"/>
    <x v="1"/>
    <n v="0.81521739130434778"/>
    <x v="14"/>
  </r>
  <r>
    <s v="ROI06665"/>
    <s v="P65372"/>
    <d v="2026-02-11T00:00:00"/>
    <d v="2026-02-20T00:00:00"/>
    <x v="4"/>
    <x v="4"/>
    <x v="3"/>
    <s v="Normal"/>
    <s v="In Progress"/>
    <x v="2"/>
    <n v="451"/>
    <n v="4"/>
    <x v="169"/>
    <n v="9"/>
    <n v="5"/>
    <x v="0"/>
    <n v="0.88691796008869184"/>
    <x v="2375"/>
  </r>
  <r>
    <s v="ROI06666"/>
    <s v="P48854"/>
    <d v="2026-04-05T00:00:00"/>
    <d v="2026-04-13T00:00:00"/>
    <x v="1"/>
    <x v="4"/>
    <x v="4"/>
    <s v="Normal"/>
    <s v="In Progress"/>
    <x v="4"/>
    <n v="270"/>
    <n v="0"/>
    <x v="12"/>
    <n v="8"/>
    <n v="5"/>
    <x v="0"/>
    <n v="0"/>
    <x v="1125"/>
  </r>
  <r>
    <s v="ROI06667"/>
    <s v="P68177"/>
    <d v="2026-01-31T00:00:00"/>
    <d v="2026-02-05T00:00:00"/>
    <x v="4"/>
    <x v="4"/>
    <x v="4"/>
    <s v="Normal"/>
    <s v="Completed"/>
    <x v="4"/>
    <n v="481"/>
    <n v="3"/>
    <x v="387"/>
    <n v="5"/>
    <n v="5"/>
    <x v="1"/>
    <n v="0.62370062370062374"/>
    <x v="2444"/>
  </r>
  <r>
    <s v="ROI06668"/>
    <s v="P74454"/>
    <d v="2026-02-26T00:00:00"/>
    <d v="2026-03-04T00:00:00"/>
    <x v="1"/>
    <x v="4"/>
    <x v="2"/>
    <s v="Normal"/>
    <s v="In Progress"/>
    <x v="0"/>
    <n v="255"/>
    <n v="5"/>
    <x v="179"/>
    <n v="6"/>
    <n v="5"/>
    <x v="0"/>
    <n v="1.9607843137254901"/>
    <x v="137"/>
  </r>
  <r>
    <s v="ROI06669"/>
    <s v="P46176"/>
    <d v="2026-02-12T00:00:00"/>
    <d v="2026-02-21T00:00:00"/>
    <x v="2"/>
    <x v="5"/>
    <x v="3"/>
    <s v="Urgent"/>
    <s v="In Progress"/>
    <x v="3"/>
    <n v="127"/>
    <n v="1"/>
    <x v="195"/>
    <n v="9"/>
    <n v="5"/>
    <x v="0"/>
    <n v="0.78740157480314954"/>
    <x v="335"/>
  </r>
  <r>
    <s v="ROI06670"/>
    <s v="P90573"/>
    <d v="2026-01-27T00:00:00"/>
    <d v="2026-02-05T00:00:00"/>
    <x v="0"/>
    <x v="4"/>
    <x v="7"/>
    <s v="Urgent"/>
    <s v="Completed"/>
    <x v="0"/>
    <n v="192"/>
    <n v="2"/>
    <x v="609"/>
    <n v="9"/>
    <n v="5"/>
    <x v="0"/>
    <n v="1.0416666666666665"/>
    <x v="1761"/>
  </r>
  <r>
    <s v="ROI06671"/>
    <s v="P60271"/>
    <d v="2026-06-23T00:00:00"/>
    <d v="2026-06-24T00:00:00"/>
    <x v="2"/>
    <x v="2"/>
    <x v="4"/>
    <s v="Urgent"/>
    <s v="Completed"/>
    <x v="4"/>
    <n v="414"/>
    <n v="5"/>
    <x v="159"/>
    <n v="1"/>
    <n v="5"/>
    <x v="1"/>
    <n v="1.2077294685990339"/>
    <x v="2445"/>
  </r>
  <r>
    <s v="ROI06672"/>
    <s v="P85779"/>
    <d v="2026-06-30T00:00:00"/>
    <d v="2026-07-07T00:00:00"/>
    <x v="1"/>
    <x v="3"/>
    <x v="2"/>
    <s v="High"/>
    <s v="In Progress"/>
    <x v="4"/>
    <n v="253"/>
    <n v="3"/>
    <x v="569"/>
    <n v="7"/>
    <n v="5"/>
    <x v="0"/>
    <n v="1.1857707509881421"/>
    <x v="1113"/>
  </r>
  <r>
    <s v="ROI06673"/>
    <s v="P81309"/>
    <d v="2026-02-07T00:00:00"/>
    <d v="2026-02-11T00:00:00"/>
    <x v="4"/>
    <x v="0"/>
    <x v="3"/>
    <s v="Urgent"/>
    <s v="In Progress"/>
    <x v="5"/>
    <n v="443"/>
    <n v="4"/>
    <x v="2"/>
    <n v="4"/>
    <n v="5"/>
    <x v="1"/>
    <n v="0.90293453724604955"/>
    <x v="2446"/>
  </r>
  <r>
    <s v="ROI06674"/>
    <s v="P32472"/>
    <d v="2026-06-02T00:00:00"/>
    <d v="2026-06-04T00:00:00"/>
    <x v="0"/>
    <x v="5"/>
    <x v="7"/>
    <s v="High"/>
    <s v="Completed"/>
    <x v="4"/>
    <n v="396"/>
    <n v="2"/>
    <x v="270"/>
    <n v="2"/>
    <n v="5"/>
    <x v="1"/>
    <n v="0.50505050505050508"/>
    <x v="582"/>
  </r>
  <r>
    <s v="ROI06675"/>
    <s v="P68111"/>
    <d v="2026-03-12T00:00:00"/>
    <d v="2026-03-13T00:00:00"/>
    <x v="2"/>
    <x v="5"/>
    <x v="5"/>
    <s v="Urgent"/>
    <s v="Pending"/>
    <x v="2"/>
    <n v="363"/>
    <n v="0"/>
    <x v="12"/>
    <n v="1"/>
    <n v="5"/>
    <x v="1"/>
    <n v="0"/>
    <x v="1442"/>
  </r>
  <r>
    <s v="ROI06676"/>
    <s v="P74087"/>
    <d v="2026-02-03T00:00:00"/>
    <d v="2026-02-13T00:00:00"/>
    <x v="2"/>
    <x v="1"/>
    <x v="6"/>
    <s v="High"/>
    <s v="In Progress"/>
    <x v="4"/>
    <n v="243"/>
    <n v="1"/>
    <x v="218"/>
    <n v="10"/>
    <n v="5"/>
    <x v="0"/>
    <n v="0.41152263374485598"/>
    <x v="1892"/>
  </r>
  <r>
    <s v="ROI06677"/>
    <s v="P61684"/>
    <d v="2026-04-06T00:00:00"/>
    <d v="2026-04-09T00:00:00"/>
    <x v="4"/>
    <x v="3"/>
    <x v="0"/>
    <s v="Normal"/>
    <s v="Completed"/>
    <x v="7"/>
    <n v="397"/>
    <n v="5"/>
    <x v="582"/>
    <n v="3"/>
    <n v="5"/>
    <x v="1"/>
    <n v="1.2594458438287155"/>
    <x v="2226"/>
  </r>
  <r>
    <s v="ROI06678"/>
    <s v="P80925"/>
    <d v="2026-06-08T00:00:00"/>
    <d v="2026-06-15T00:00:00"/>
    <x v="1"/>
    <x v="1"/>
    <x v="1"/>
    <s v="Normal"/>
    <s v="Completed"/>
    <x v="3"/>
    <n v="364"/>
    <n v="2"/>
    <x v="159"/>
    <n v="7"/>
    <n v="5"/>
    <x v="0"/>
    <n v="0.5494505494505495"/>
    <x v="522"/>
  </r>
  <r>
    <s v="ROI06679"/>
    <s v="P72458"/>
    <d v="2026-03-11T00:00:00"/>
    <d v="2026-03-15T00:00:00"/>
    <x v="0"/>
    <x v="3"/>
    <x v="1"/>
    <s v="High"/>
    <s v="Completed"/>
    <x v="7"/>
    <n v="483"/>
    <n v="3"/>
    <x v="226"/>
    <n v="4"/>
    <n v="5"/>
    <x v="1"/>
    <n v="0.6211180124223602"/>
    <x v="497"/>
  </r>
  <r>
    <s v="ROI06680"/>
    <s v="P45969"/>
    <d v="2026-05-16T00:00:00"/>
    <d v="2026-05-25T00:00:00"/>
    <x v="1"/>
    <x v="4"/>
    <x v="5"/>
    <s v="Urgent"/>
    <s v="Completed"/>
    <x v="3"/>
    <n v="201"/>
    <n v="3"/>
    <x v="378"/>
    <n v="9"/>
    <n v="5"/>
    <x v="0"/>
    <n v="1.4925373134328357"/>
    <x v="1770"/>
  </r>
  <r>
    <s v="ROI06681"/>
    <s v="P26777"/>
    <d v="2026-05-05T00:00:00"/>
    <d v="2026-05-14T00:00:00"/>
    <x v="0"/>
    <x v="2"/>
    <x v="6"/>
    <s v="High"/>
    <s v="Pending"/>
    <x v="6"/>
    <n v="407"/>
    <n v="5"/>
    <x v="660"/>
    <n v="9"/>
    <n v="5"/>
    <x v="0"/>
    <n v="1.2285012285012284"/>
    <x v="2018"/>
  </r>
  <r>
    <s v="ROI06682"/>
    <s v="P36239"/>
    <d v="2026-06-04T00:00:00"/>
    <d v="2026-06-11T00:00:00"/>
    <x v="2"/>
    <x v="4"/>
    <x v="2"/>
    <s v="Urgent"/>
    <s v="Completed"/>
    <x v="7"/>
    <n v="261"/>
    <n v="4"/>
    <x v="656"/>
    <n v="7"/>
    <n v="5"/>
    <x v="0"/>
    <n v="1.5325670498084289"/>
    <x v="186"/>
  </r>
  <r>
    <s v="ROI06683"/>
    <s v="P48325"/>
    <d v="2026-04-23T00:00:00"/>
    <d v="2026-05-03T00:00:00"/>
    <x v="4"/>
    <x v="3"/>
    <x v="0"/>
    <s v="Normal"/>
    <s v="In Progress"/>
    <x v="5"/>
    <n v="406"/>
    <n v="2"/>
    <x v="218"/>
    <n v="10"/>
    <n v="5"/>
    <x v="0"/>
    <n v="0.49261083743842365"/>
    <x v="1473"/>
  </r>
  <r>
    <s v="ROI06684"/>
    <s v="P98176"/>
    <d v="2026-05-24T00:00:00"/>
    <d v="2026-06-02T00:00:00"/>
    <x v="2"/>
    <x v="5"/>
    <x v="5"/>
    <s v="Normal"/>
    <s v="In Progress"/>
    <x v="5"/>
    <n v="458"/>
    <n v="5"/>
    <x v="330"/>
    <n v="9"/>
    <n v="5"/>
    <x v="0"/>
    <n v="1.0917030567685588"/>
    <x v="1017"/>
  </r>
  <r>
    <s v="ROI06685"/>
    <s v="P47670"/>
    <d v="2026-04-18T00:00:00"/>
    <d v="2026-04-20T00:00:00"/>
    <x v="2"/>
    <x v="2"/>
    <x v="4"/>
    <s v="Urgent"/>
    <s v="Pending"/>
    <x v="2"/>
    <n v="498"/>
    <n v="1"/>
    <x v="212"/>
    <n v="2"/>
    <n v="5"/>
    <x v="1"/>
    <n v="0.20080321285140559"/>
    <x v="2004"/>
  </r>
  <r>
    <s v="ROI06686"/>
    <s v="P55096"/>
    <d v="2026-01-04T00:00:00"/>
    <d v="2026-01-05T00:00:00"/>
    <x v="3"/>
    <x v="0"/>
    <x v="1"/>
    <s v="Normal"/>
    <s v="Completed"/>
    <x v="2"/>
    <n v="410"/>
    <n v="1"/>
    <x v="8"/>
    <n v="1"/>
    <n v="5"/>
    <x v="1"/>
    <n v="0.24390243902439024"/>
    <x v="2447"/>
  </r>
  <r>
    <s v="ROI06687"/>
    <s v="P15696"/>
    <d v="2026-06-02T00:00:00"/>
    <d v="2026-06-05T00:00:00"/>
    <x v="0"/>
    <x v="5"/>
    <x v="0"/>
    <s v="Normal"/>
    <s v="In Progress"/>
    <x v="7"/>
    <n v="226"/>
    <n v="5"/>
    <x v="595"/>
    <n v="3"/>
    <n v="5"/>
    <x v="1"/>
    <n v="2.2123893805309733"/>
    <x v="1684"/>
  </r>
  <r>
    <s v="ROI06688"/>
    <s v="P54369"/>
    <d v="2026-05-16T00:00:00"/>
    <d v="2026-05-17T00:00:00"/>
    <x v="2"/>
    <x v="0"/>
    <x v="3"/>
    <s v="Urgent"/>
    <s v="Pending"/>
    <x v="5"/>
    <n v="344"/>
    <n v="4"/>
    <x v="508"/>
    <n v="1"/>
    <n v="5"/>
    <x v="1"/>
    <n v="1.1627906976744187"/>
    <x v="810"/>
  </r>
  <r>
    <s v="ROI06689"/>
    <s v="P70882"/>
    <d v="2026-04-16T00:00:00"/>
    <d v="2026-04-20T00:00:00"/>
    <x v="3"/>
    <x v="4"/>
    <x v="5"/>
    <s v="Urgent"/>
    <s v="Pending"/>
    <x v="5"/>
    <n v="193"/>
    <n v="3"/>
    <x v="137"/>
    <n v="4"/>
    <n v="5"/>
    <x v="1"/>
    <n v="1.5544041450777202"/>
    <x v="549"/>
  </r>
  <r>
    <s v="ROI06690"/>
    <s v="P45143"/>
    <d v="2026-05-13T00:00:00"/>
    <d v="2026-05-14T00:00:00"/>
    <x v="3"/>
    <x v="5"/>
    <x v="2"/>
    <s v="High"/>
    <s v="Completed"/>
    <x v="2"/>
    <n v="293"/>
    <n v="2"/>
    <x v="202"/>
    <n v="1"/>
    <n v="5"/>
    <x v="1"/>
    <n v="0.68259385665529015"/>
    <x v="358"/>
  </r>
  <r>
    <s v="ROI06691"/>
    <s v="P45696"/>
    <d v="2026-01-31T00:00:00"/>
    <d v="2026-02-02T00:00:00"/>
    <x v="0"/>
    <x v="5"/>
    <x v="3"/>
    <s v="High"/>
    <s v="In Progress"/>
    <x v="0"/>
    <n v="191"/>
    <n v="0"/>
    <x v="12"/>
    <n v="2"/>
    <n v="5"/>
    <x v="1"/>
    <n v="0"/>
    <x v="2206"/>
  </r>
  <r>
    <s v="ROI06692"/>
    <s v="P86583"/>
    <d v="2026-03-22T00:00:00"/>
    <d v="2026-03-31T00:00:00"/>
    <x v="4"/>
    <x v="4"/>
    <x v="1"/>
    <s v="Urgent"/>
    <s v="Completed"/>
    <x v="3"/>
    <n v="173"/>
    <n v="5"/>
    <x v="685"/>
    <n v="9"/>
    <n v="5"/>
    <x v="0"/>
    <n v="2.8901734104046244"/>
    <x v="2011"/>
  </r>
  <r>
    <s v="ROI06693"/>
    <s v="P81023"/>
    <d v="2026-03-03T00:00:00"/>
    <d v="2026-03-04T00:00:00"/>
    <x v="2"/>
    <x v="0"/>
    <x v="6"/>
    <s v="High"/>
    <s v="In Progress"/>
    <x v="5"/>
    <n v="454"/>
    <n v="4"/>
    <x v="200"/>
    <n v="1"/>
    <n v="5"/>
    <x v="1"/>
    <n v="0.88105726872246704"/>
    <x v="281"/>
  </r>
  <r>
    <s v="ROI06694"/>
    <s v="P14709"/>
    <d v="2026-04-27T00:00:00"/>
    <d v="2026-04-30T00:00:00"/>
    <x v="1"/>
    <x v="1"/>
    <x v="1"/>
    <s v="Urgent"/>
    <s v="In Progress"/>
    <x v="5"/>
    <n v="224"/>
    <n v="4"/>
    <x v="523"/>
    <n v="3"/>
    <n v="5"/>
    <x v="1"/>
    <n v="1.7857142857142856"/>
    <x v="208"/>
  </r>
  <r>
    <s v="ROI06695"/>
    <s v="P26397"/>
    <d v="2026-06-18T00:00:00"/>
    <d v="2026-06-26T00:00:00"/>
    <x v="1"/>
    <x v="0"/>
    <x v="5"/>
    <s v="Normal"/>
    <s v="Completed"/>
    <x v="4"/>
    <n v="135"/>
    <n v="5"/>
    <x v="686"/>
    <n v="8"/>
    <n v="5"/>
    <x v="0"/>
    <n v="3.7037037037037033"/>
    <x v="2448"/>
  </r>
  <r>
    <s v="ROI06696"/>
    <s v="P69934"/>
    <d v="2026-02-16T00:00:00"/>
    <d v="2026-02-26T00:00:00"/>
    <x v="0"/>
    <x v="2"/>
    <x v="0"/>
    <s v="Urgent"/>
    <s v="In Progress"/>
    <x v="6"/>
    <n v="72"/>
    <n v="3"/>
    <x v="66"/>
    <n v="10"/>
    <n v="5"/>
    <x v="0"/>
    <n v="4.1666666666666661"/>
    <x v="94"/>
  </r>
  <r>
    <s v="ROI06697"/>
    <s v="P52188"/>
    <d v="2026-01-02T00:00:00"/>
    <d v="2026-01-10T00:00:00"/>
    <x v="3"/>
    <x v="5"/>
    <x v="4"/>
    <s v="High"/>
    <s v="Completed"/>
    <x v="7"/>
    <n v="100"/>
    <n v="2"/>
    <x v="303"/>
    <n v="8"/>
    <n v="5"/>
    <x v="0"/>
    <n v="2"/>
    <x v="310"/>
  </r>
  <r>
    <s v="ROI06698"/>
    <s v="P18555"/>
    <d v="2026-03-29T00:00:00"/>
    <d v="2026-03-31T00:00:00"/>
    <x v="3"/>
    <x v="2"/>
    <x v="2"/>
    <s v="Normal"/>
    <s v="Completed"/>
    <x v="6"/>
    <n v="229"/>
    <n v="5"/>
    <x v="515"/>
    <n v="2"/>
    <n v="5"/>
    <x v="1"/>
    <n v="2.1834061135371177"/>
    <x v="1774"/>
  </r>
  <r>
    <s v="ROI06699"/>
    <s v="P53792"/>
    <d v="2026-02-19T00:00:00"/>
    <d v="2026-02-28T00:00:00"/>
    <x v="3"/>
    <x v="4"/>
    <x v="7"/>
    <s v="Normal"/>
    <s v="Completed"/>
    <x v="3"/>
    <n v="199"/>
    <n v="3"/>
    <x v="222"/>
    <n v="9"/>
    <n v="5"/>
    <x v="0"/>
    <n v="1.5075376884422109"/>
    <x v="2449"/>
  </r>
  <r>
    <s v="ROI06700"/>
    <s v="P94010"/>
    <d v="2026-04-03T00:00:00"/>
    <d v="2026-04-11T00:00:00"/>
    <x v="3"/>
    <x v="4"/>
    <x v="7"/>
    <s v="High"/>
    <s v="Pending"/>
    <x v="6"/>
    <n v="297"/>
    <n v="3"/>
    <x v="593"/>
    <n v="8"/>
    <n v="5"/>
    <x v="0"/>
    <n v="1.0101010101010102"/>
    <x v="1853"/>
  </r>
  <r>
    <s v="ROI06701"/>
    <s v="P28869"/>
    <d v="2026-05-06T00:00:00"/>
    <d v="2026-05-15T00:00:00"/>
    <x v="2"/>
    <x v="2"/>
    <x v="1"/>
    <s v="High"/>
    <s v="Completed"/>
    <x v="5"/>
    <n v="306"/>
    <n v="2"/>
    <x v="343"/>
    <n v="9"/>
    <n v="5"/>
    <x v="0"/>
    <n v="0.65359477124183007"/>
    <x v="982"/>
  </r>
  <r>
    <s v="ROI06702"/>
    <s v="P59649"/>
    <d v="2026-06-21T00:00:00"/>
    <d v="2026-06-27T00:00:00"/>
    <x v="1"/>
    <x v="0"/>
    <x v="4"/>
    <s v="Normal"/>
    <s v="Completed"/>
    <x v="4"/>
    <n v="24"/>
    <n v="4"/>
    <x v="16"/>
    <n v="6"/>
    <n v="5"/>
    <x v="0"/>
    <n v="16.666666666666664"/>
    <x v="267"/>
  </r>
  <r>
    <s v="ROI06703"/>
    <s v="P25348"/>
    <d v="2026-06-01T00:00:00"/>
    <d v="2026-06-06T00:00:00"/>
    <x v="4"/>
    <x v="5"/>
    <x v="1"/>
    <s v="High"/>
    <s v="Pending"/>
    <x v="2"/>
    <n v="160"/>
    <n v="1"/>
    <x v="86"/>
    <n v="5"/>
    <n v="5"/>
    <x v="1"/>
    <n v="0.625"/>
    <x v="989"/>
  </r>
  <r>
    <s v="ROI06704"/>
    <s v="P89349"/>
    <d v="2026-02-27T00:00:00"/>
    <d v="2026-03-09T00:00:00"/>
    <x v="4"/>
    <x v="3"/>
    <x v="6"/>
    <s v="Normal"/>
    <s v="Pending"/>
    <x v="0"/>
    <n v="77"/>
    <n v="5"/>
    <x v="645"/>
    <n v="10"/>
    <n v="5"/>
    <x v="0"/>
    <n v="6.4935064935064926"/>
    <x v="542"/>
  </r>
  <r>
    <s v="ROI06705"/>
    <s v="P76057"/>
    <d v="2026-02-02T00:00:00"/>
    <d v="2026-02-08T00:00:00"/>
    <x v="0"/>
    <x v="3"/>
    <x v="6"/>
    <s v="Urgent"/>
    <s v="Completed"/>
    <x v="7"/>
    <n v="148"/>
    <n v="0"/>
    <x v="12"/>
    <n v="6"/>
    <n v="5"/>
    <x v="0"/>
    <n v="0"/>
    <x v="1585"/>
  </r>
  <r>
    <s v="ROI06706"/>
    <s v="P15695"/>
    <d v="2026-04-20T00:00:00"/>
    <d v="2026-04-26T00:00:00"/>
    <x v="3"/>
    <x v="2"/>
    <x v="4"/>
    <s v="Urgent"/>
    <s v="In Progress"/>
    <x v="1"/>
    <n v="293"/>
    <n v="0"/>
    <x v="12"/>
    <n v="6"/>
    <n v="5"/>
    <x v="0"/>
    <n v="0"/>
    <x v="254"/>
  </r>
  <r>
    <s v="ROI06707"/>
    <s v="P32459"/>
    <d v="2026-06-12T00:00:00"/>
    <d v="2026-06-22T00:00:00"/>
    <x v="2"/>
    <x v="3"/>
    <x v="4"/>
    <s v="Urgent"/>
    <s v="Pending"/>
    <x v="2"/>
    <n v="338"/>
    <n v="5"/>
    <x v="431"/>
    <n v="10"/>
    <n v="5"/>
    <x v="0"/>
    <n v="1.4792899408284024"/>
    <x v="116"/>
  </r>
  <r>
    <s v="ROI06708"/>
    <s v="P14363"/>
    <d v="2026-04-16T00:00:00"/>
    <d v="2026-04-19T00:00:00"/>
    <x v="2"/>
    <x v="3"/>
    <x v="3"/>
    <s v="Urgent"/>
    <s v="Completed"/>
    <x v="3"/>
    <n v="91"/>
    <n v="0"/>
    <x v="12"/>
    <n v="3"/>
    <n v="5"/>
    <x v="1"/>
    <n v="0"/>
    <x v="17"/>
  </r>
  <r>
    <s v="ROI06709"/>
    <s v="P36406"/>
    <d v="2026-01-14T00:00:00"/>
    <d v="2026-01-22T00:00:00"/>
    <x v="0"/>
    <x v="2"/>
    <x v="2"/>
    <s v="High"/>
    <s v="Pending"/>
    <x v="7"/>
    <n v="453"/>
    <n v="0"/>
    <x v="12"/>
    <n v="8"/>
    <n v="5"/>
    <x v="0"/>
    <n v="0"/>
    <x v="1131"/>
  </r>
  <r>
    <s v="ROI06710"/>
    <s v="P17975"/>
    <d v="2026-01-17T00:00:00"/>
    <d v="2026-01-21T00:00:00"/>
    <x v="1"/>
    <x v="5"/>
    <x v="0"/>
    <s v="Urgent"/>
    <s v="In Progress"/>
    <x v="4"/>
    <n v="276"/>
    <n v="5"/>
    <x v="459"/>
    <n v="4"/>
    <n v="5"/>
    <x v="1"/>
    <n v="1.8115942028985508"/>
    <x v="236"/>
  </r>
  <r>
    <s v="ROI06711"/>
    <s v="P87328"/>
    <d v="2026-02-07T00:00:00"/>
    <d v="2026-02-10T00:00:00"/>
    <x v="1"/>
    <x v="4"/>
    <x v="1"/>
    <s v="High"/>
    <s v="Completed"/>
    <x v="5"/>
    <n v="321"/>
    <n v="4"/>
    <x v="394"/>
    <n v="3"/>
    <n v="5"/>
    <x v="1"/>
    <n v="1.2461059190031152"/>
    <x v="695"/>
  </r>
  <r>
    <s v="ROI06712"/>
    <s v="P94625"/>
    <d v="2026-02-25T00:00:00"/>
    <d v="2026-03-03T00:00:00"/>
    <x v="4"/>
    <x v="0"/>
    <x v="3"/>
    <s v="Normal"/>
    <s v="In Progress"/>
    <x v="4"/>
    <n v="230"/>
    <n v="3"/>
    <x v="316"/>
    <n v="6"/>
    <n v="5"/>
    <x v="0"/>
    <n v="1.3043478260869565"/>
    <x v="557"/>
  </r>
  <r>
    <s v="ROI06713"/>
    <s v="P18097"/>
    <d v="2026-05-30T00:00:00"/>
    <d v="2026-06-01T00:00:00"/>
    <x v="2"/>
    <x v="2"/>
    <x v="2"/>
    <s v="Normal"/>
    <s v="Completed"/>
    <x v="1"/>
    <n v="187"/>
    <n v="2"/>
    <x v="255"/>
    <n v="2"/>
    <n v="5"/>
    <x v="1"/>
    <n v="1.0695187165775399"/>
    <x v="1028"/>
  </r>
  <r>
    <s v="ROI06714"/>
    <s v="P84173"/>
    <d v="2026-03-15T00:00:00"/>
    <d v="2026-03-20T00:00:00"/>
    <x v="2"/>
    <x v="1"/>
    <x v="3"/>
    <s v="Urgent"/>
    <s v="Completed"/>
    <x v="5"/>
    <n v="178"/>
    <n v="4"/>
    <x v="389"/>
    <n v="5"/>
    <n v="5"/>
    <x v="1"/>
    <n v="2.2471910112359552"/>
    <x v="51"/>
  </r>
  <r>
    <s v="ROI06715"/>
    <s v="P40846"/>
    <d v="2026-05-19T00:00:00"/>
    <d v="2026-05-24T00:00:00"/>
    <x v="4"/>
    <x v="1"/>
    <x v="3"/>
    <s v="Urgent"/>
    <s v="Completed"/>
    <x v="5"/>
    <n v="328"/>
    <n v="4"/>
    <x v="136"/>
    <n v="5"/>
    <n v="5"/>
    <x v="1"/>
    <n v="1.2195121951219512"/>
    <x v="60"/>
  </r>
  <r>
    <s v="ROI06716"/>
    <s v="P12059"/>
    <d v="2026-04-30T00:00:00"/>
    <d v="2026-05-07T00:00:00"/>
    <x v="1"/>
    <x v="3"/>
    <x v="1"/>
    <s v="Urgent"/>
    <s v="In Progress"/>
    <x v="6"/>
    <n v="366"/>
    <n v="2"/>
    <x v="440"/>
    <n v="7"/>
    <n v="5"/>
    <x v="0"/>
    <n v="0.54644808743169404"/>
    <x v="2450"/>
  </r>
  <r>
    <s v="ROI06717"/>
    <s v="P90801"/>
    <d v="2026-01-31T00:00:00"/>
    <d v="2026-02-02T00:00:00"/>
    <x v="0"/>
    <x v="1"/>
    <x v="2"/>
    <s v="Normal"/>
    <s v="Pending"/>
    <x v="3"/>
    <n v="156"/>
    <n v="5"/>
    <x v="622"/>
    <n v="2"/>
    <n v="5"/>
    <x v="1"/>
    <n v="3.2051282051282048"/>
    <x v="922"/>
  </r>
  <r>
    <s v="ROI06718"/>
    <s v="P50712"/>
    <d v="2026-05-09T00:00:00"/>
    <d v="2026-05-16T00:00:00"/>
    <x v="2"/>
    <x v="5"/>
    <x v="4"/>
    <s v="High"/>
    <s v="Completed"/>
    <x v="0"/>
    <n v="231"/>
    <n v="3"/>
    <x v="169"/>
    <n v="7"/>
    <n v="5"/>
    <x v="0"/>
    <n v="1.2987012987012987"/>
    <x v="880"/>
  </r>
  <r>
    <s v="ROI06719"/>
    <s v="P76840"/>
    <d v="2026-02-25T00:00:00"/>
    <d v="2026-03-03T00:00:00"/>
    <x v="1"/>
    <x v="5"/>
    <x v="3"/>
    <s v="High"/>
    <s v="In Progress"/>
    <x v="5"/>
    <n v="372"/>
    <n v="3"/>
    <x v="351"/>
    <n v="6"/>
    <n v="5"/>
    <x v="0"/>
    <n v="0.80645161290322576"/>
    <x v="428"/>
  </r>
  <r>
    <s v="ROI06720"/>
    <s v="P41397"/>
    <d v="2026-06-17T00:00:00"/>
    <d v="2026-06-18T00:00:00"/>
    <x v="0"/>
    <x v="5"/>
    <x v="3"/>
    <s v="Urgent"/>
    <s v="Pending"/>
    <x v="7"/>
    <n v="426"/>
    <n v="4"/>
    <x v="154"/>
    <n v="1"/>
    <n v="5"/>
    <x v="1"/>
    <n v="0.93896713615023475"/>
    <x v="1683"/>
  </r>
  <r>
    <s v="ROI06721"/>
    <s v="P21340"/>
    <d v="2026-01-12T00:00:00"/>
    <d v="2026-01-18T00:00:00"/>
    <x v="3"/>
    <x v="3"/>
    <x v="3"/>
    <s v="Urgent"/>
    <s v="Pending"/>
    <x v="4"/>
    <n v="109"/>
    <n v="3"/>
    <x v="85"/>
    <n v="6"/>
    <n v="5"/>
    <x v="0"/>
    <n v="2.7522935779816518"/>
    <x v="2451"/>
  </r>
  <r>
    <s v="ROI06722"/>
    <s v="P78693"/>
    <d v="2026-04-25T00:00:00"/>
    <d v="2026-04-28T00:00:00"/>
    <x v="4"/>
    <x v="1"/>
    <x v="4"/>
    <s v="Normal"/>
    <s v="In Progress"/>
    <x v="6"/>
    <n v="334"/>
    <n v="3"/>
    <x v="175"/>
    <n v="3"/>
    <n v="5"/>
    <x v="1"/>
    <n v="0.89820359281437123"/>
    <x v="1625"/>
  </r>
  <r>
    <s v="ROI06723"/>
    <s v="P76559"/>
    <d v="2026-03-21T00:00:00"/>
    <d v="2026-03-31T00:00:00"/>
    <x v="3"/>
    <x v="0"/>
    <x v="2"/>
    <s v="Normal"/>
    <s v="Completed"/>
    <x v="4"/>
    <n v="474"/>
    <n v="5"/>
    <x v="342"/>
    <n v="10"/>
    <n v="5"/>
    <x v="0"/>
    <n v="1.0548523206751055"/>
    <x v="1755"/>
  </r>
  <r>
    <s v="ROI06724"/>
    <s v="P75542"/>
    <d v="2026-06-14T00:00:00"/>
    <d v="2026-06-24T00:00:00"/>
    <x v="2"/>
    <x v="3"/>
    <x v="7"/>
    <s v="Normal"/>
    <s v="Completed"/>
    <x v="3"/>
    <n v="407"/>
    <n v="2"/>
    <x v="607"/>
    <n v="10"/>
    <n v="5"/>
    <x v="0"/>
    <n v="0.49140049140049141"/>
    <x v="2452"/>
  </r>
  <r>
    <s v="ROI06725"/>
    <s v="P23172"/>
    <d v="2026-03-24T00:00:00"/>
    <d v="2026-04-01T00:00:00"/>
    <x v="2"/>
    <x v="2"/>
    <x v="6"/>
    <s v="High"/>
    <s v="Pending"/>
    <x v="2"/>
    <n v="273"/>
    <n v="4"/>
    <x v="516"/>
    <n v="8"/>
    <n v="5"/>
    <x v="0"/>
    <n v="1.4652014652014651"/>
    <x v="1572"/>
  </r>
  <r>
    <s v="ROI06726"/>
    <s v="P72043"/>
    <d v="2026-01-19T00:00:00"/>
    <d v="2026-01-29T00:00:00"/>
    <x v="0"/>
    <x v="1"/>
    <x v="1"/>
    <s v="Urgent"/>
    <s v="Completed"/>
    <x v="0"/>
    <n v="113"/>
    <n v="1"/>
    <x v="166"/>
    <n v="10"/>
    <n v="5"/>
    <x v="0"/>
    <n v="0.88495575221238942"/>
    <x v="2382"/>
  </r>
  <r>
    <s v="ROI06727"/>
    <s v="P90425"/>
    <d v="2026-01-23T00:00:00"/>
    <d v="2026-01-31T00:00:00"/>
    <x v="4"/>
    <x v="1"/>
    <x v="1"/>
    <s v="High"/>
    <s v="In Progress"/>
    <x v="2"/>
    <n v="319"/>
    <n v="1"/>
    <x v="89"/>
    <n v="8"/>
    <n v="5"/>
    <x v="0"/>
    <n v="0.31347962382445138"/>
    <x v="2240"/>
  </r>
  <r>
    <s v="ROI06728"/>
    <s v="P37896"/>
    <d v="2026-02-11T00:00:00"/>
    <d v="2026-02-20T00:00:00"/>
    <x v="0"/>
    <x v="4"/>
    <x v="3"/>
    <s v="Urgent"/>
    <s v="In Progress"/>
    <x v="3"/>
    <n v="212"/>
    <n v="3"/>
    <x v="32"/>
    <n v="9"/>
    <n v="5"/>
    <x v="0"/>
    <n v="1.4150943396226416"/>
    <x v="733"/>
  </r>
  <r>
    <s v="ROI06729"/>
    <s v="P45716"/>
    <d v="2026-05-19T00:00:00"/>
    <d v="2026-05-20T00:00:00"/>
    <x v="4"/>
    <x v="1"/>
    <x v="0"/>
    <s v="Urgent"/>
    <s v="Completed"/>
    <x v="0"/>
    <n v="277"/>
    <n v="2"/>
    <x v="109"/>
    <n v="1"/>
    <n v="5"/>
    <x v="1"/>
    <n v="0.72202166064981954"/>
    <x v="2300"/>
  </r>
  <r>
    <s v="ROI06730"/>
    <s v="P87325"/>
    <d v="2026-03-18T00:00:00"/>
    <d v="2026-03-26T00:00:00"/>
    <x v="1"/>
    <x v="1"/>
    <x v="2"/>
    <s v="Normal"/>
    <s v="Pending"/>
    <x v="6"/>
    <n v="424"/>
    <n v="4"/>
    <x v="656"/>
    <n v="8"/>
    <n v="5"/>
    <x v="0"/>
    <n v="0.94339622641509435"/>
    <x v="411"/>
  </r>
  <r>
    <s v="ROI06731"/>
    <s v="P75313"/>
    <d v="2026-01-04T00:00:00"/>
    <d v="2026-01-07T00:00:00"/>
    <x v="2"/>
    <x v="2"/>
    <x v="2"/>
    <s v="Urgent"/>
    <s v="Completed"/>
    <x v="5"/>
    <n v="467"/>
    <n v="3"/>
    <x v="270"/>
    <n v="3"/>
    <n v="5"/>
    <x v="1"/>
    <n v="0.64239828693790146"/>
    <x v="1911"/>
  </r>
  <r>
    <s v="ROI06732"/>
    <s v="P98502"/>
    <d v="2026-05-13T00:00:00"/>
    <d v="2026-05-20T00:00:00"/>
    <x v="0"/>
    <x v="3"/>
    <x v="0"/>
    <s v="High"/>
    <s v="Pending"/>
    <x v="4"/>
    <n v="148"/>
    <n v="4"/>
    <x v="190"/>
    <n v="7"/>
    <n v="5"/>
    <x v="0"/>
    <n v="2.7027027027027026"/>
    <x v="574"/>
  </r>
  <r>
    <s v="ROI06733"/>
    <s v="P86929"/>
    <d v="2026-03-22T00:00:00"/>
    <d v="2026-03-30T00:00:00"/>
    <x v="3"/>
    <x v="4"/>
    <x v="2"/>
    <s v="Normal"/>
    <s v="In Progress"/>
    <x v="0"/>
    <n v="247"/>
    <n v="5"/>
    <x v="69"/>
    <n v="8"/>
    <n v="5"/>
    <x v="0"/>
    <n v="2.0242914979757085"/>
    <x v="913"/>
  </r>
  <r>
    <s v="ROI06734"/>
    <s v="P28153"/>
    <d v="2026-04-16T00:00:00"/>
    <d v="2026-04-24T00:00:00"/>
    <x v="3"/>
    <x v="4"/>
    <x v="1"/>
    <s v="Normal"/>
    <s v="In Progress"/>
    <x v="3"/>
    <n v="143"/>
    <n v="0"/>
    <x v="12"/>
    <n v="8"/>
    <n v="5"/>
    <x v="0"/>
    <n v="0"/>
    <x v="95"/>
  </r>
  <r>
    <s v="ROI06735"/>
    <s v="P22098"/>
    <d v="2026-04-16T00:00:00"/>
    <d v="2026-04-19T00:00:00"/>
    <x v="2"/>
    <x v="2"/>
    <x v="1"/>
    <s v="High"/>
    <s v="Completed"/>
    <x v="2"/>
    <n v="308"/>
    <n v="0"/>
    <x v="12"/>
    <n v="3"/>
    <n v="5"/>
    <x v="1"/>
    <n v="0"/>
    <x v="550"/>
  </r>
  <r>
    <s v="ROI06736"/>
    <s v="P13375"/>
    <d v="2026-02-24T00:00:00"/>
    <d v="2026-03-03T00:00:00"/>
    <x v="2"/>
    <x v="1"/>
    <x v="2"/>
    <s v="Urgent"/>
    <s v="Completed"/>
    <x v="6"/>
    <n v="312"/>
    <n v="3"/>
    <x v="411"/>
    <n v="7"/>
    <n v="5"/>
    <x v="0"/>
    <n v="0.96153846153846156"/>
    <x v="2453"/>
  </r>
  <r>
    <s v="ROI06737"/>
    <s v="P68396"/>
    <d v="2026-03-05T00:00:00"/>
    <d v="2026-03-06T00:00:00"/>
    <x v="1"/>
    <x v="2"/>
    <x v="1"/>
    <s v="Urgent"/>
    <s v="Pending"/>
    <x v="2"/>
    <n v="376"/>
    <n v="1"/>
    <x v="264"/>
    <n v="1"/>
    <n v="5"/>
    <x v="1"/>
    <n v="0.26595744680851063"/>
    <x v="1804"/>
  </r>
  <r>
    <s v="ROI06738"/>
    <s v="P78415"/>
    <d v="2026-06-18T00:00:00"/>
    <d v="2026-06-20T00:00:00"/>
    <x v="2"/>
    <x v="2"/>
    <x v="1"/>
    <s v="High"/>
    <s v="Completed"/>
    <x v="3"/>
    <n v="481"/>
    <n v="1"/>
    <x v="444"/>
    <n v="2"/>
    <n v="5"/>
    <x v="1"/>
    <n v="0.20790020790020791"/>
    <x v="1935"/>
  </r>
  <r>
    <s v="ROI06739"/>
    <s v="P83703"/>
    <d v="2026-05-09T00:00:00"/>
    <d v="2026-05-10T00:00:00"/>
    <x v="4"/>
    <x v="4"/>
    <x v="1"/>
    <s v="Normal"/>
    <s v="Pending"/>
    <x v="4"/>
    <n v="275"/>
    <n v="3"/>
    <x v="152"/>
    <n v="1"/>
    <n v="5"/>
    <x v="1"/>
    <n v="1.0909090909090911"/>
    <x v="2241"/>
  </r>
  <r>
    <s v="ROI06740"/>
    <s v="P69826"/>
    <d v="2026-04-18T00:00:00"/>
    <d v="2026-04-22T00:00:00"/>
    <x v="2"/>
    <x v="4"/>
    <x v="4"/>
    <s v="High"/>
    <s v="In Progress"/>
    <x v="0"/>
    <n v="255"/>
    <n v="1"/>
    <x v="205"/>
    <n v="4"/>
    <n v="5"/>
    <x v="1"/>
    <n v="0.39215686274509803"/>
    <x v="2278"/>
  </r>
  <r>
    <s v="ROI06741"/>
    <s v="P59807"/>
    <d v="2026-02-10T00:00:00"/>
    <d v="2026-02-17T00:00:00"/>
    <x v="4"/>
    <x v="3"/>
    <x v="0"/>
    <s v="Urgent"/>
    <s v="In Progress"/>
    <x v="2"/>
    <n v="397"/>
    <n v="0"/>
    <x v="12"/>
    <n v="7"/>
    <n v="5"/>
    <x v="0"/>
    <n v="0"/>
    <x v="1582"/>
  </r>
  <r>
    <s v="ROI06742"/>
    <s v="P34523"/>
    <d v="2026-01-02T00:00:00"/>
    <d v="2026-01-07T00:00:00"/>
    <x v="4"/>
    <x v="0"/>
    <x v="0"/>
    <s v="High"/>
    <s v="Pending"/>
    <x v="4"/>
    <n v="65"/>
    <n v="3"/>
    <x v="330"/>
    <n v="5"/>
    <n v="5"/>
    <x v="1"/>
    <n v="4.6153846153846159"/>
    <x v="8"/>
  </r>
  <r>
    <s v="ROI06743"/>
    <s v="P72940"/>
    <d v="2026-03-30T00:00:00"/>
    <d v="2026-04-01T00:00:00"/>
    <x v="3"/>
    <x v="5"/>
    <x v="1"/>
    <s v="Urgent"/>
    <s v="Completed"/>
    <x v="5"/>
    <n v="412"/>
    <n v="0"/>
    <x v="12"/>
    <n v="2"/>
    <n v="5"/>
    <x v="1"/>
    <n v="0"/>
    <x v="1824"/>
  </r>
  <r>
    <s v="ROI06744"/>
    <s v="P22586"/>
    <d v="2026-04-26T00:00:00"/>
    <d v="2026-04-29T00:00:00"/>
    <x v="0"/>
    <x v="0"/>
    <x v="0"/>
    <s v="Urgent"/>
    <s v="Completed"/>
    <x v="6"/>
    <n v="305"/>
    <n v="2"/>
    <x v="609"/>
    <n v="3"/>
    <n v="5"/>
    <x v="1"/>
    <n v="0.65573770491803274"/>
    <x v="2454"/>
  </r>
  <r>
    <s v="ROI06745"/>
    <s v="P82881"/>
    <d v="2026-04-16T00:00:00"/>
    <d v="2026-04-17T00:00:00"/>
    <x v="1"/>
    <x v="0"/>
    <x v="5"/>
    <s v="High"/>
    <s v="Completed"/>
    <x v="4"/>
    <n v="27"/>
    <n v="2"/>
    <x v="226"/>
    <n v="1"/>
    <n v="5"/>
    <x v="1"/>
    <n v="7.4074074074074066"/>
    <x v="364"/>
  </r>
  <r>
    <s v="ROI06746"/>
    <s v="P36648"/>
    <d v="2026-02-12T00:00:00"/>
    <d v="2026-02-17T00:00:00"/>
    <x v="0"/>
    <x v="2"/>
    <x v="6"/>
    <s v="Normal"/>
    <s v="In Progress"/>
    <x v="4"/>
    <n v="447"/>
    <n v="1"/>
    <x v="238"/>
    <n v="5"/>
    <n v="5"/>
    <x v="1"/>
    <n v="0.22371364653243847"/>
    <x v="2455"/>
  </r>
  <r>
    <s v="ROI06747"/>
    <s v="P23566"/>
    <d v="2026-01-01T00:00:00"/>
    <d v="2026-01-08T00:00:00"/>
    <x v="0"/>
    <x v="1"/>
    <x v="4"/>
    <s v="High"/>
    <s v="Pending"/>
    <x v="4"/>
    <n v="104"/>
    <n v="1"/>
    <x v="402"/>
    <n v="7"/>
    <n v="5"/>
    <x v="0"/>
    <n v="0.96153846153846156"/>
    <x v="1665"/>
  </r>
  <r>
    <s v="ROI06748"/>
    <s v="P16394"/>
    <d v="2026-02-10T00:00:00"/>
    <d v="2026-02-16T00:00:00"/>
    <x v="0"/>
    <x v="0"/>
    <x v="0"/>
    <s v="High"/>
    <s v="Completed"/>
    <x v="5"/>
    <n v="403"/>
    <n v="5"/>
    <x v="608"/>
    <n v="6"/>
    <n v="5"/>
    <x v="0"/>
    <n v="1.240694789081886"/>
    <x v="1403"/>
  </r>
  <r>
    <s v="ROI06749"/>
    <s v="P39387"/>
    <d v="2026-03-08T00:00:00"/>
    <d v="2026-03-15T00:00:00"/>
    <x v="2"/>
    <x v="1"/>
    <x v="2"/>
    <s v="Normal"/>
    <s v="Completed"/>
    <x v="2"/>
    <n v="412"/>
    <n v="1"/>
    <x v="0"/>
    <n v="7"/>
    <n v="5"/>
    <x v="0"/>
    <n v="0.24271844660194172"/>
    <x v="1480"/>
  </r>
  <r>
    <s v="ROI06750"/>
    <s v="P44418"/>
    <d v="2026-06-22T00:00:00"/>
    <d v="2026-06-28T00:00:00"/>
    <x v="4"/>
    <x v="5"/>
    <x v="4"/>
    <s v="Urgent"/>
    <s v="Pending"/>
    <x v="7"/>
    <n v="349"/>
    <n v="3"/>
    <x v="344"/>
    <n v="6"/>
    <n v="5"/>
    <x v="0"/>
    <n v="0.8595988538681949"/>
    <x v="2456"/>
  </r>
  <r>
    <s v="ROI06751"/>
    <s v="P46328"/>
    <d v="2026-04-07T00:00:00"/>
    <d v="2026-04-09T00:00:00"/>
    <x v="1"/>
    <x v="0"/>
    <x v="5"/>
    <s v="High"/>
    <s v="Completed"/>
    <x v="0"/>
    <n v="40"/>
    <n v="2"/>
    <x v="211"/>
    <n v="2"/>
    <n v="5"/>
    <x v="1"/>
    <n v="5"/>
    <x v="628"/>
  </r>
  <r>
    <s v="ROI06752"/>
    <s v="P70705"/>
    <d v="2026-03-19T00:00:00"/>
    <d v="2026-03-25T00:00:00"/>
    <x v="3"/>
    <x v="5"/>
    <x v="4"/>
    <s v="Urgent"/>
    <s v="Pending"/>
    <x v="2"/>
    <n v="195"/>
    <n v="5"/>
    <x v="561"/>
    <n v="6"/>
    <n v="5"/>
    <x v="0"/>
    <n v="2.5641025641025639"/>
    <x v="1419"/>
  </r>
  <r>
    <s v="ROI06753"/>
    <s v="P73076"/>
    <d v="2026-04-12T00:00:00"/>
    <d v="2026-04-13T00:00:00"/>
    <x v="2"/>
    <x v="3"/>
    <x v="4"/>
    <s v="Normal"/>
    <s v="Pending"/>
    <x v="4"/>
    <n v="303"/>
    <n v="1"/>
    <x v="178"/>
    <n v="1"/>
    <n v="5"/>
    <x v="1"/>
    <n v="0.33003300330033003"/>
    <x v="2048"/>
  </r>
  <r>
    <s v="ROI06754"/>
    <s v="P22575"/>
    <d v="2026-02-24T00:00:00"/>
    <d v="2026-03-02T00:00:00"/>
    <x v="0"/>
    <x v="1"/>
    <x v="0"/>
    <s v="High"/>
    <s v="Pending"/>
    <x v="0"/>
    <n v="139"/>
    <n v="4"/>
    <x v="207"/>
    <n v="6"/>
    <n v="5"/>
    <x v="0"/>
    <n v="2.877697841726619"/>
    <x v="1779"/>
  </r>
  <r>
    <s v="ROI06755"/>
    <s v="P46148"/>
    <d v="2026-06-08T00:00:00"/>
    <d v="2026-06-17T00:00:00"/>
    <x v="4"/>
    <x v="4"/>
    <x v="2"/>
    <s v="High"/>
    <s v="Completed"/>
    <x v="5"/>
    <n v="186"/>
    <n v="1"/>
    <x v="337"/>
    <n v="9"/>
    <n v="5"/>
    <x v="0"/>
    <n v="0.53763440860215062"/>
    <x v="1020"/>
  </r>
  <r>
    <s v="ROI06756"/>
    <s v="P18967"/>
    <d v="2026-01-01T00:00:00"/>
    <d v="2026-01-04T00:00:00"/>
    <x v="2"/>
    <x v="1"/>
    <x v="2"/>
    <s v="Urgent"/>
    <s v="Pending"/>
    <x v="5"/>
    <n v="265"/>
    <n v="2"/>
    <x v="546"/>
    <n v="3"/>
    <n v="5"/>
    <x v="1"/>
    <n v="0.75471698113207553"/>
    <x v="1084"/>
  </r>
  <r>
    <s v="ROI06757"/>
    <s v="P47403"/>
    <d v="2026-03-29T00:00:00"/>
    <d v="2026-03-31T00:00:00"/>
    <x v="0"/>
    <x v="2"/>
    <x v="7"/>
    <s v="High"/>
    <s v="Pending"/>
    <x v="5"/>
    <n v="207"/>
    <n v="5"/>
    <x v="23"/>
    <n v="2"/>
    <n v="5"/>
    <x v="1"/>
    <n v="2.4154589371980677"/>
    <x v="1818"/>
  </r>
  <r>
    <s v="ROI06758"/>
    <s v="P98997"/>
    <d v="2026-02-18T00:00:00"/>
    <d v="2026-02-21T00:00:00"/>
    <x v="3"/>
    <x v="1"/>
    <x v="5"/>
    <s v="Urgent"/>
    <s v="In Progress"/>
    <x v="1"/>
    <n v="77"/>
    <n v="5"/>
    <x v="530"/>
    <n v="3"/>
    <n v="5"/>
    <x v="1"/>
    <n v="6.4935064935064926"/>
    <x v="647"/>
  </r>
  <r>
    <s v="ROI06759"/>
    <s v="P17383"/>
    <d v="2026-04-24T00:00:00"/>
    <d v="2026-04-30T00:00:00"/>
    <x v="2"/>
    <x v="3"/>
    <x v="4"/>
    <s v="Urgent"/>
    <s v="In Progress"/>
    <x v="0"/>
    <n v="39"/>
    <n v="3"/>
    <x v="230"/>
    <n v="6"/>
    <n v="5"/>
    <x v="0"/>
    <n v="7.6923076923076925"/>
    <x v="295"/>
  </r>
  <r>
    <s v="ROI06760"/>
    <s v="P58871"/>
    <d v="2026-04-22T00:00:00"/>
    <d v="2026-04-28T00:00:00"/>
    <x v="3"/>
    <x v="4"/>
    <x v="7"/>
    <s v="Urgent"/>
    <s v="Pending"/>
    <x v="5"/>
    <n v="490"/>
    <n v="4"/>
    <x v="631"/>
    <n v="6"/>
    <n v="5"/>
    <x v="0"/>
    <n v="0.81632653061224492"/>
    <x v="1291"/>
  </r>
  <r>
    <s v="ROI06761"/>
    <s v="P61479"/>
    <d v="2026-02-16T00:00:00"/>
    <d v="2026-02-24T00:00:00"/>
    <x v="0"/>
    <x v="3"/>
    <x v="7"/>
    <s v="Urgent"/>
    <s v="In Progress"/>
    <x v="4"/>
    <n v="402"/>
    <n v="3"/>
    <x v="263"/>
    <n v="8"/>
    <n v="5"/>
    <x v="0"/>
    <n v="0.74626865671641784"/>
    <x v="2171"/>
  </r>
  <r>
    <s v="ROI06762"/>
    <s v="P71220"/>
    <d v="2026-04-10T00:00:00"/>
    <d v="2026-04-11T00:00:00"/>
    <x v="1"/>
    <x v="2"/>
    <x v="6"/>
    <s v="Normal"/>
    <s v="Pending"/>
    <x v="1"/>
    <n v="47"/>
    <n v="1"/>
    <x v="301"/>
    <n v="1"/>
    <n v="5"/>
    <x v="1"/>
    <n v="2.1276595744680851"/>
    <x v="63"/>
  </r>
  <r>
    <s v="ROI06763"/>
    <s v="P15515"/>
    <d v="2026-05-19T00:00:00"/>
    <d v="2026-05-26T00:00:00"/>
    <x v="2"/>
    <x v="2"/>
    <x v="4"/>
    <s v="High"/>
    <s v="Pending"/>
    <x v="7"/>
    <n v="63"/>
    <n v="5"/>
    <x v="298"/>
    <n v="7"/>
    <n v="5"/>
    <x v="0"/>
    <n v="7.9365079365079358"/>
    <x v="785"/>
  </r>
  <r>
    <s v="ROI06764"/>
    <s v="P40041"/>
    <d v="2026-06-09T00:00:00"/>
    <d v="2026-06-10T00:00:00"/>
    <x v="3"/>
    <x v="0"/>
    <x v="7"/>
    <s v="High"/>
    <s v="In Progress"/>
    <x v="4"/>
    <n v="432"/>
    <n v="5"/>
    <x v="190"/>
    <n v="1"/>
    <n v="5"/>
    <x v="1"/>
    <n v="1.1574074074074074"/>
    <x v="734"/>
  </r>
  <r>
    <s v="ROI06765"/>
    <s v="P85748"/>
    <d v="2026-02-07T00:00:00"/>
    <d v="2026-02-17T00:00:00"/>
    <x v="3"/>
    <x v="2"/>
    <x v="0"/>
    <s v="Urgent"/>
    <s v="Pending"/>
    <x v="7"/>
    <n v="28"/>
    <n v="1"/>
    <x v="140"/>
    <n v="10"/>
    <n v="5"/>
    <x v="0"/>
    <n v="3.5714285714285712"/>
    <x v="782"/>
  </r>
  <r>
    <s v="ROI06766"/>
    <s v="P82730"/>
    <d v="2026-02-09T00:00:00"/>
    <d v="2026-02-19T00:00:00"/>
    <x v="0"/>
    <x v="1"/>
    <x v="4"/>
    <s v="Normal"/>
    <s v="Pending"/>
    <x v="0"/>
    <n v="337"/>
    <n v="0"/>
    <x v="12"/>
    <n v="10"/>
    <n v="5"/>
    <x v="0"/>
    <n v="0"/>
    <x v="623"/>
  </r>
  <r>
    <s v="ROI06767"/>
    <s v="P22730"/>
    <d v="2026-06-20T00:00:00"/>
    <d v="2026-06-30T00:00:00"/>
    <x v="3"/>
    <x v="5"/>
    <x v="4"/>
    <s v="High"/>
    <s v="In Progress"/>
    <x v="5"/>
    <n v="153"/>
    <n v="2"/>
    <x v="257"/>
    <n v="10"/>
    <n v="5"/>
    <x v="0"/>
    <n v="1.3071895424836601"/>
    <x v="1119"/>
  </r>
  <r>
    <s v="ROI06768"/>
    <s v="P66626"/>
    <d v="2026-03-20T00:00:00"/>
    <d v="2026-03-24T00:00:00"/>
    <x v="3"/>
    <x v="5"/>
    <x v="3"/>
    <s v="Urgent"/>
    <s v="Pending"/>
    <x v="4"/>
    <n v="450"/>
    <n v="3"/>
    <x v="307"/>
    <n v="4"/>
    <n v="5"/>
    <x v="1"/>
    <n v="0.66666666666666674"/>
    <x v="2357"/>
  </r>
  <r>
    <s v="ROI06769"/>
    <s v="P64603"/>
    <d v="2026-01-15T00:00:00"/>
    <d v="2026-01-17T00:00:00"/>
    <x v="0"/>
    <x v="5"/>
    <x v="0"/>
    <s v="High"/>
    <s v="Pending"/>
    <x v="0"/>
    <n v="220"/>
    <n v="3"/>
    <x v="85"/>
    <n v="2"/>
    <n v="5"/>
    <x v="1"/>
    <n v="1.3636363636363635"/>
    <x v="644"/>
  </r>
  <r>
    <s v="ROI06770"/>
    <s v="P45715"/>
    <d v="2026-05-24T00:00:00"/>
    <d v="2026-05-31T00:00:00"/>
    <x v="2"/>
    <x v="3"/>
    <x v="7"/>
    <s v="High"/>
    <s v="Completed"/>
    <x v="3"/>
    <n v="391"/>
    <n v="1"/>
    <x v="287"/>
    <n v="7"/>
    <n v="5"/>
    <x v="0"/>
    <n v="0.25575447570332482"/>
    <x v="2264"/>
  </r>
  <r>
    <s v="ROI06771"/>
    <s v="P63651"/>
    <d v="2026-05-08T00:00:00"/>
    <d v="2026-05-10T00:00:00"/>
    <x v="2"/>
    <x v="3"/>
    <x v="5"/>
    <s v="High"/>
    <s v="Completed"/>
    <x v="0"/>
    <n v="270"/>
    <n v="4"/>
    <x v="455"/>
    <n v="2"/>
    <n v="5"/>
    <x v="1"/>
    <n v="1.4814814814814816"/>
    <x v="76"/>
  </r>
  <r>
    <s v="ROI06772"/>
    <s v="P97246"/>
    <d v="2026-06-13T00:00:00"/>
    <d v="2026-06-22T00:00:00"/>
    <x v="3"/>
    <x v="5"/>
    <x v="0"/>
    <s v="Urgent"/>
    <s v="Pending"/>
    <x v="1"/>
    <n v="153"/>
    <n v="4"/>
    <x v="412"/>
    <n v="9"/>
    <n v="5"/>
    <x v="0"/>
    <n v="2.6143790849673203"/>
    <x v="639"/>
  </r>
  <r>
    <s v="ROI06773"/>
    <s v="P68635"/>
    <d v="2026-02-13T00:00:00"/>
    <d v="2026-02-19T00:00:00"/>
    <x v="0"/>
    <x v="2"/>
    <x v="4"/>
    <s v="Normal"/>
    <s v="In Progress"/>
    <x v="4"/>
    <n v="259"/>
    <n v="0"/>
    <x v="12"/>
    <n v="6"/>
    <n v="5"/>
    <x v="0"/>
    <n v="0"/>
    <x v="482"/>
  </r>
  <r>
    <s v="ROI06774"/>
    <s v="P12643"/>
    <d v="2026-03-31T00:00:00"/>
    <d v="2026-04-03T00:00:00"/>
    <x v="1"/>
    <x v="3"/>
    <x v="0"/>
    <s v="High"/>
    <s v="Pending"/>
    <x v="4"/>
    <n v="324"/>
    <n v="0"/>
    <x v="12"/>
    <n v="3"/>
    <n v="5"/>
    <x v="1"/>
    <n v="0"/>
    <x v="308"/>
  </r>
  <r>
    <s v="ROI06775"/>
    <s v="P65188"/>
    <d v="2026-03-13T00:00:00"/>
    <d v="2026-03-21T00:00:00"/>
    <x v="4"/>
    <x v="5"/>
    <x v="1"/>
    <s v="Normal"/>
    <s v="In Progress"/>
    <x v="7"/>
    <n v="206"/>
    <n v="5"/>
    <x v="657"/>
    <n v="8"/>
    <n v="5"/>
    <x v="0"/>
    <n v="2.4271844660194173"/>
    <x v="631"/>
  </r>
  <r>
    <s v="ROI06776"/>
    <s v="P31505"/>
    <d v="2026-01-31T00:00:00"/>
    <d v="2026-02-01T00:00:00"/>
    <x v="0"/>
    <x v="3"/>
    <x v="3"/>
    <s v="Normal"/>
    <s v="Completed"/>
    <x v="3"/>
    <n v="57"/>
    <n v="5"/>
    <x v="153"/>
    <n v="1"/>
    <n v="5"/>
    <x v="1"/>
    <n v="8.7719298245614024"/>
    <x v="239"/>
  </r>
  <r>
    <s v="ROI06777"/>
    <s v="P27308"/>
    <d v="2026-01-16T00:00:00"/>
    <d v="2026-01-17T00:00:00"/>
    <x v="1"/>
    <x v="5"/>
    <x v="2"/>
    <s v="Normal"/>
    <s v="Pending"/>
    <x v="7"/>
    <n v="468"/>
    <n v="2"/>
    <x v="290"/>
    <n v="1"/>
    <n v="5"/>
    <x v="1"/>
    <n v="0.42735042735042739"/>
    <x v="2457"/>
  </r>
  <r>
    <s v="ROI06778"/>
    <s v="P99467"/>
    <d v="2026-02-04T00:00:00"/>
    <d v="2026-02-10T00:00:00"/>
    <x v="1"/>
    <x v="1"/>
    <x v="5"/>
    <s v="High"/>
    <s v="In Progress"/>
    <x v="3"/>
    <n v="102"/>
    <n v="4"/>
    <x v="135"/>
    <n v="6"/>
    <n v="5"/>
    <x v="0"/>
    <n v="3.9215686274509802"/>
    <x v="639"/>
  </r>
  <r>
    <s v="ROI06779"/>
    <s v="P82240"/>
    <d v="2026-06-09T00:00:00"/>
    <d v="2026-06-17T00:00:00"/>
    <x v="2"/>
    <x v="3"/>
    <x v="1"/>
    <s v="Normal"/>
    <s v="In Progress"/>
    <x v="1"/>
    <n v="498"/>
    <n v="3"/>
    <x v="98"/>
    <n v="8"/>
    <n v="5"/>
    <x v="0"/>
    <n v="0.60240963855421692"/>
    <x v="1713"/>
  </r>
  <r>
    <s v="ROI06780"/>
    <s v="P75591"/>
    <d v="2026-01-18T00:00:00"/>
    <d v="2026-01-21T00:00:00"/>
    <x v="0"/>
    <x v="4"/>
    <x v="1"/>
    <s v="Urgent"/>
    <s v="In Progress"/>
    <x v="3"/>
    <n v="315"/>
    <n v="4"/>
    <x v="469"/>
    <n v="3"/>
    <n v="5"/>
    <x v="1"/>
    <n v="1.2698412698412698"/>
    <x v="980"/>
  </r>
  <r>
    <s v="ROI06781"/>
    <s v="P58288"/>
    <d v="2026-02-12T00:00:00"/>
    <d v="2026-02-16T00:00:00"/>
    <x v="3"/>
    <x v="5"/>
    <x v="2"/>
    <s v="High"/>
    <s v="Completed"/>
    <x v="7"/>
    <n v="346"/>
    <n v="1"/>
    <x v="8"/>
    <n v="4"/>
    <n v="5"/>
    <x v="1"/>
    <n v="0.28901734104046239"/>
    <x v="1499"/>
  </r>
  <r>
    <s v="ROI06782"/>
    <s v="P98578"/>
    <d v="2026-03-22T00:00:00"/>
    <d v="2026-03-28T00:00:00"/>
    <x v="1"/>
    <x v="1"/>
    <x v="3"/>
    <s v="Normal"/>
    <s v="In Progress"/>
    <x v="6"/>
    <n v="150"/>
    <n v="1"/>
    <x v="186"/>
    <n v="6"/>
    <n v="5"/>
    <x v="0"/>
    <n v="0.66666666666666674"/>
    <x v="566"/>
  </r>
  <r>
    <s v="ROI06783"/>
    <s v="P29876"/>
    <d v="2026-03-20T00:00:00"/>
    <d v="2026-03-29T00:00:00"/>
    <x v="3"/>
    <x v="5"/>
    <x v="0"/>
    <s v="Normal"/>
    <s v="Pending"/>
    <x v="2"/>
    <n v="246"/>
    <n v="0"/>
    <x v="12"/>
    <n v="9"/>
    <n v="5"/>
    <x v="0"/>
    <n v="0"/>
    <x v="516"/>
  </r>
  <r>
    <s v="ROI06784"/>
    <s v="P16254"/>
    <d v="2026-05-29T00:00:00"/>
    <d v="2026-06-03T00:00:00"/>
    <x v="3"/>
    <x v="5"/>
    <x v="3"/>
    <s v="Normal"/>
    <s v="In Progress"/>
    <x v="7"/>
    <n v="448"/>
    <n v="2"/>
    <x v="444"/>
    <n v="5"/>
    <n v="5"/>
    <x v="1"/>
    <n v="0.4464285714285714"/>
    <x v="1931"/>
  </r>
  <r>
    <s v="ROI06785"/>
    <s v="P78334"/>
    <d v="2026-01-02T00:00:00"/>
    <d v="2026-01-07T00:00:00"/>
    <x v="2"/>
    <x v="3"/>
    <x v="3"/>
    <s v="Urgent"/>
    <s v="Pending"/>
    <x v="1"/>
    <n v="276"/>
    <n v="2"/>
    <x v="155"/>
    <n v="5"/>
    <n v="5"/>
    <x v="1"/>
    <n v="0.72463768115942029"/>
    <x v="991"/>
  </r>
  <r>
    <s v="ROI06786"/>
    <s v="P28090"/>
    <d v="2026-03-27T00:00:00"/>
    <d v="2026-03-31T00:00:00"/>
    <x v="4"/>
    <x v="1"/>
    <x v="3"/>
    <s v="Urgent"/>
    <s v="Completed"/>
    <x v="7"/>
    <n v="483"/>
    <n v="1"/>
    <x v="268"/>
    <n v="4"/>
    <n v="5"/>
    <x v="1"/>
    <n v="0.20703933747412009"/>
    <x v="497"/>
  </r>
  <r>
    <s v="ROI06787"/>
    <s v="P32539"/>
    <d v="2026-02-15T00:00:00"/>
    <d v="2026-02-23T00:00:00"/>
    <x v="3"/>
    <x v="4"/>
    <x v="2"/>
    <s v="High"/>
    <s v="Completed"/>
    <x v="4"/>
    <n v="302"/>
    <n v="4"/>
    <x v="63"/>
    <n v="8"/>
    <n v="5"/>
    <x v="0"/>
    <n v="1.3245033112582782"/>
    <x v="2120"/>
  </r>
  <r>
    <s v="ROI06788"/>
    <s v="P18103"/>
    <d v="2026-02-04T00:00:00"/>
    <d v="2026-02-06T00:00:00"/>
    <x v="4"/>
    <x v="0"/>
    <x v="2"/>
    <s v="High"/>
    <s v="In Progress"/>
    <x v="0"/>
    <n v="393"/>
    <n v="5"/>
    <x v="6"/>
    <n v="2"/>
    <n v="5"/>
    <x v="1"/>
    <n v="1.2722646310432568"/>
    <x v="157"/>
  </r>
  <r>
    <s v="ROI06789"/>
    <s v="P75357"/>
    <d v="2026-03-04T00:00:00"/>
    <d v="2026-03-10T00:00:00"/>
    <x v="0"/>
    <x v="2"/>
    <x v="6"/>
    <s v="High"/>
    <s v="Completed"/>
    <x v="7"/>
    <n v="416"/>
    <n v="2"/>
    <x v="419"/>
    <n v="6"/>
    <n v="5"/>
    <x v="0"/>
    <n v="0.48076923076923078"/>
    <x v="690"/>
  </r>
  <r>
    <s v="ROI06790"/>
    <s v="P94950"/>
    <d v="2026-02-11T00:00:00"/>
    <d v="2026-02-20T00:00:00"/>
    <x v="3"/>
    <x v="1"/>
    <x v="5"/>
    <s v="High"/>
    <s v="In Progress"/>
    <x v="6"/>
    <n v="257"/>
    <n v="0"/>
    <x v="12"/>
    <n v="9"/>
    <n v="5"/>
    <x v="0"/>
    <n v="0"/>
    <x v="2099"/>
  </r>
  <r>
    <s v="ROI06791"/>
    <s v="P86317"/>
    <d v="2026-04-28T00:00:00"/>
    <d v="2026-05-06T00:00:00"/>
    <x v="4"/>
    <x v="3"/>
    <x v="7"/>
    <s v="Normal"/>
    <s v="Completed"/>
    <x v="3"/>
    <n v="456"/>
    <n v="2"/>
    <x v="164"/>
    <n v="8"/>
    <n v="5"/>
    <x v="0"/>
    <n v="0.43859649122807015"/>
    <x v="239"/>
  </r>
  <r>
    <s v="ROI06792"/>
    <s v="P88496"/>
    <d v="2026-04-10T00:00:00"/>
    <d v="2026-04-13T00:00:00"/>
    <x v="0"/>
    <x v="3"/>
    <x v="7"/>
    <s v="Normal"/>
    <s v="Completed"/>
    <x v="1"/>
    <n v="425"/>
    <n v="4"/>
    <x v="477"/>
    <n v="3"/>
    <n v="5"/>
    <x v="1"/>
    <n v="0.94117647058823517"/>
    <x v="276"/>
  </r>
  <r>
    <s v="ROI06793"/>
    <s v="P93747"/>
    <d v="2026-01-24T00:00:00"/>
    <d v="2026-01-31T00:00:00"/>
    <x v="4"/>
    <x v="4"/>
    <x v="4"/>
    <s v="High"/>
    <s v="In Progress"/>
    <x v="4"/>
    <n v="179"/>
    <n v="4"/>
    <x v="468"/>
    <n v="7"/>
    <n v="5"/>
    <x v="0"/>
    <n v="2.2346368715083798"/>
    <x v="664"/>
  </r>
  <r>
    <s v="ROI06794"/>
    <s v="P16375"/>
    <d v="2026-02-24T00:00:00"/>
    <d v="2026-03-02T00:00:00"/>
    <x v="4"/>
    <x v="4"/>
    <x v="2"/>
    <s v="High"/>
    <s v="In Progress"/>
    <x v="1"/>
    <n v="227"/>
    <n v="1"/>
    <x v="59"/>
    <n v="6"/>
    <n v="5"/>
    <x v="0"/>
    <n v="0.44052863436123352"/>
    <x v="115"/>
  </r>
  <r>
    <s v="ROI06795"/>
    <s v="P80173"/>
    <d v="2026-02-05T00:00:00"/>
    <d v="2026-02-14T00:00:00"/>
    <x v="2"/>
    <x v="2"/>
    <x v="7"/>
    <s v="Normal"/>
    <s v="Completed"/>
    <x v="4"/>
    <n v="329"/>
    <n v="2"/>
    <x v="91"/>
    <n v="9"/>
    <n v="5"/>
    <x v="0"/>
    <n v="0.60790273556231"/>
    <x v="1615"/>
  </r>
  <r>
    <s v="ROI06796"/>
    <s v="P38870"/>
    <d v="2026-04-29T00:00:00"/>
    <d v="2026-05-07T00:00:00"/>
    <x v="3"/>
    <x v="1"/>
    <x v="7"/>
    <s v="High"/>
    <s v="In Progress"/>
    <x v="3"/>
    <n v="279"/>
    <n v="2"/>
    <x v="168"/>
    <n v="8"/>
    <n v="5"/>
    <x v="0"/>
    <n v="0.71684587813620071"/>
    <x v="2252"/>
  </r>
  <r>
    <s v="ROI06797"/>
    <s v="P22605"/>
    <d v="2026-04-13T00:00:00"/>
    <d v="2026-04-14T00:00:00"/>
    <x v="0"/>
    <x v="0"/>
    <x v="6"/>
    <s v="Normal"/>
    <s v="Pending"/>
    <x v="3"/>
    <n v="380"/>
    <n v="1"/>
    <x v="65"/>
    <n v="1"/>
    <n v="5"/>
    <x v="1"/>
    <n v="0.26315789473684209"/>
    <x v="1801"/>
  </r>
  <r>
    <s v="ROI06798"/>
    <s v="P85545"/>
    <d v="2026-05-13T00:00:00"/>
    <d v="2026-05-22T00:00:00"/>
    <x v="4"/>
    <x v="1"/>
    <x v="0"/>
    <s v="Urgent"/>
    <s v="Completed"/>
    <x v="1"/>
    <n v="28"/>
    <n v="5"/>
    <x v="357"/>
    <n v="9"/>
    <n v="5"/>
    <x v="0"/>
    <n v="17.857142857142858"/>
    <x v="1431"/>
  </r>
  <r>
    <s v="ROI06799"/>
    <s v="P45340"/>
    <d v="2026-06-04T00:00:00"/>
    <d v="2026-06-10T00:00:00"/>
    <x v="1"/>
    <x v="2"/>
    <x v="4"/>
    <s v="Normal"/>
    <s v="Completed"/>
    <x v="4"/>
    <n v="295"/>
    <n v="5"/>
    <x v="478"/>
    <n v="6"/>
    <n v="5"/>
    <x v="0"/>
    <n v="1.6949152542372881"/>
    <x v="1602"/>
  </r>
  <r>
    <s v="ROI06800"/>
    <s v="P12873"/>
    <d v="2026-04-10T00:00:00"/>
    <d v="2026-04-13T00:00:00"/>
    <x v="0"/>
    <x v="2"/>
    <x v="7"/>
    <s v="Normal"/>
    <s v="Completed"/>
    <x v="1"/>
    <n v="115"/>
    <n v="4"/>
    <x v="451"/>
    <n v="3"/>
    <n v="5"/>
    <x v="1"/>
    <n v="3.4782608695652173"/>
    <x v="557"/>
  </r>
  <r>
    <s v="ROI06801"/>
    <s v="P58345"/>
    <d v="2026-06-04T00:00:00"/>
    <d v="2026-06-11T00:00:00"/>
    <x v="2"/>
    <x v="3"/>
    <x v="0"/>
    <s v="High"/>
    <s v="In Progress"/>
    <x v="4"/>
    <n v="75"/>
    <n v="1"/>
    <x v="27"/>
    <n v="7"/>
    <n v="5"/>
    <x v="0"/>
    <n v="1.3333333333333335"/>
    <x v="656"/>
  </r>
  <r>
    <s v="ROI06802"/>
    <s v="P39322"/>
    <d v="2026-06-14T00:00:00"/>
    <d v="2026-06-19T00:00:00"/>
    <x v="1"/>
    <x v="0"/>
    <x v="4"/>
    <s v="High"/>
    <s v="Completed"/>
    <x v="3"/>
    <n v="308"/>
    <n v="0"/>
    <x v="12"/>
    <n v="5"/>
    <n v="5"/>
    <x v="1"/>
    <n v="0"/>
    <x v="2458"/>
  </r>
  <r>
    <s v="ROI06803"/>
    <s v="P55454"/>
    <d v="2026-04-07T00:00:00"/>
    <d v="2026-04-12T00:00:00"/>
    <x v="4"/>
    <x v="4"/>
    <x v="0"/>
    <s v="Urgent"/>
    <s v="Pending"/>
    <x v="3"/>
    <n v="390"/>
    <n v="1"/>
    <x v="27"/>
    <n v="5"/>
    <n v="5"/>
    <x v="1"/>
    <n v="0.25641025641025639"/>
    <x v="922"/>
  </r>
  <r>
    <s v="ROI06804"/>
    <s v="P71907"/>
    <d v="2026-06-15T00:00:00"/>
    <d v="2026-06-18T00:00:00"/>
    <x v="4"/>
    <x v="5"/>
    <x v="1"/>
    <s v="Urgent"/>
    <s v="In Progress"/>
    <x v="1"/>
    <n v="55"/>
    <n v="4"/>
    <x v="410"/>
    <n v="3"/>
    <n v="5"/>
    <x v="1"/>
    <n v="7.2727272727272725"/>
    <x v="1843"/>
  </r>
  <r>
    <s v="ROI06805"/>
    <s v="P84093"/>
    <d v="2026-01-13T00:00:00"/>
    <d v="2026-01-23T00:00:00"/>
    <x v="2"/>
    <x v="2"/>
    <x v="7"/>
    <s v="High"/>
    <s v="In Progress"/>
    <x v="4"/>
    <n v="72"/>
    <n v="2"/>
    <x v="129"/>
    <n v="10"/>
    <n v="5"/>
    <x v="0"/>
    <n v="2.7777777777777777"/>
    <x v="94"/>
  </r>
  <r>
    <s v="ROI06806"/>
    <s v="P92058"/>
    <d v="2026-03-15T00:00:00"/>
    <d v="2026-03-20T00:00:00"/>
    <x v="0"/>
    <x v="0"/>
    <x v="1"/>
    <s v="Normal"/>
    <s v="Completed"/>
    <x v="0"/>
    <n v="362"/>
    <n v="2"/>
    <x v="401"/>
    <n v="5"/>
    <n v="5"/>
    <x v="1"/>
    <n v="0.55248618784530379"/>
    <x v="688"/>
  </r>
  <r>
    <s v="ROI06807"/>
    <s v="P10839"/>
    <d v="2026-05-17T00:00:00"/>
    <d v="2026-05-25T00:00:00"/>
    <x v="0"/>
    <x v="1"/>
    <x v="0"/>
    <s v="Urgent"/>
    <s v="Completed"/>
    <x v="3"/>
    <n v="151"/>
    <n v="2"/>
    <x v="343"/>
    <n v="8"/>
    <n v="5"/>
    <x v="0"/>
    <n v="1.3245033112582782"/>
    <x v="662"/>
  </r>
  <r>
    <s v="ROI06808"/>
    <s v="P60705"/>
    <d v="2026-02-23T00:00:00"/>
    <d v="2026-03-02T00:00:00"/>
    <x v="0"/>
    <x v="5"/>
    <x v="3"/>
    <s v="Urgent"/>
    <s v="Pending"/>
    <x v="3"/>
    <n v="263"/>
    <n v="0"/>
    <x v="12"/>
    <n v="7"/>
    <n v="5"/>
    <x v="0"/>
    <n v="0"/>
    <x v="2459"/>
  </r>
  <r>
    <s v="ROI06809"/>
    <s v="P64645"/>
    <d v="2026-05-13T00:00:00"/>
    <d v="2026-05-22T00:00:00"/>
    <x v="3"/>
    <x v="4"/>
    <x v="5"/>
    <s v="High"/>
    <s v="Completed"/>
    <x v="1"/>
    <n v="482"/>
    <n v="1"/>
    <x v="161"/>
    <n v="9"/>
    <n v="5"/>
    <x v="0"/>
    <n v="0.2074688796680498"/>
    <x v="2460"/>
  </r>
  <r>
    <s v="ROI06810"/>
    <s v="P66623"/>
    <d v="2026-01-06T00:00:00"/>
    <d v="2026-01-15T00:00:00"/>
    <x v="4"/>
    <x v="0"/>
    <x v="3"/>
    <s v="Urgent"/>
    <s v="In Progress"/>
    <x v="5"/>
    <n v="146"/>
    <n v="1"/>
    <x v="111"/>
    <n v="9"/>
    <n v="5"/>
    <x v="0"/>
    <n v="0.68493150684931503"/>
    <x v="1670"/>
  </r>
  <r>
    <s v="ROI06811"/>
    <s v="P47559"/>
    <d v="2026-03-03T00:00:00"/>
    <d v="2026-03-06T00:00:00"/>
    <x v="1"/>
    <x v="4"/>
    <x v="3"/>
    <s v="Normal"/>
    <s v="In Progress"/>
    <x v="1"/>
    <n v="66"/>
    <n v="1"/>
    <x v="27"/>
    <n v="3"/>
    <n v="5"/>
    <x v="1"/>
    <n v="1.5151515151515151"/>
    <x v="1000"/>
  </r>
  <r>
    <s v="ROI06812"/>
    <s v="P81099"/>
    <d v="2026-03-02T00:00:00"/>
    <d v="2026-03-05T00:00:00"/>
    <x v="0"/>
    <x v="2"/>
    <x v="5"/>
    <s v="High"/>
    <s v="In Progress"/>
    <x v="3"/>
    <n v="70"/>
    <n v="0"/>
    <x v="12"/>
    <n v="3"/>
    <n v="5"/>
    <x v="1"/>
    <n v="0"/>
    <x v="1367"/>
  </r>
  <r>
    <s v="ROI06813"/>
    <s v="P31733"/>
    <d v="2026-01-02T00:00:00"/>
    <d v="2026-01-08T00:00:00"/>
    <x v="4"/>
    <x v="1"/>
    <x v="5"/>
    <s v="High"/>
    <s v="In Progress"/>
    <x v="3"/>
    <n v="290"/>
    <n v="2"/>
    <x v="424"/>
    <n v="6"/>
    <n v="5"/>
    <x v="0"/>
    <n v="0.68965517241379315"/>
    <x v="510"/>
  </r>
  <r>
    <s v="ROI06814"/>
    <s v="P58191"/>
    <d v="2026-01-15T00:00:00"/>
    <d v="2026-01-20T00:00:00"/>
    <x v="0"/>
    <x v="2"/>
    <x v="5"/>
    <s v="Urgent"/>
    <s v="In Progress"/>
    <x v="3"/>
    <n v="256"/>
    <n v="5"/>
    <x v="408"/>
    <n v="5"/>
    <n v="5"/>
    <x v="1"/>
    <n v="1.953125"/>
    <x v="183"/>
  </r>
  <r>
    <s v="ROI06815"/>
    <s v="P51447"/>
    <d v="2026-05-17T00:00:00"/>
    <d v="2026-05-24T00:00:00"/>
    <x v="3"/>
    <x v="4"/>
    <x v="5"/>
    <s v="Normal"/>
    <s v="Pending"/>
    <x v="7"/>
    <n v="191"/>
    <n v="5"/>
    <x v="242"/>
    <n v="7"/>
    <n v="5"/>
    <x v="0"/>
    <n v="2.6178010471204187"/>
    <x v="1416"/>
  </r>
  <r>
    <s v="ROI06816"/>
    <s v="P99714"/>
    <d v="2026-01-31T00:00:00"/>
    <d v="2026-02-07T00:00:00"/>
    <x v="3"/>
    <x v="1"/>
    <x v="5"/>
    <s v="Urgent"/>
    <s v="Pending"/>
    <x v="1"/>
    <n v="470"/>
    <n v="3"/>
    <x v="62"/>
    <n v="7"/>
    <n v="5"/>
    <x v="0"/>
    <n v="0.63829787234042545"/>
    <x v="1999"/>
  </r>
  <r>
    <s v="ROI06817"/>
    <s v="P28545"/>
    <d v="2026-06-11T00:00:00"/>
    <d v="2026-06-12T00:00:00"/>
    <x v="4"/>
    <x v="2"/>
    <x v="3"/>
    <s v="Normal"/>
    <s v="Pending"/>
    <x v="4"/>
    <n v="268"/>
    <n v="2"/>
    <x v="238"/>
    <n v="1"/>
    <n v="5"/>
    <x v="1"/>
    <n v="0.74626865671641784"/>
    <x v="1609"/>
  </r>
  <r>
    <s v="ROI06818"/>
    <s v="P33123"/>
    <d v="2026-04-14T00:00:00"/>
    <d v="2026-04-16T00:00:00"/>
    <x v="2"/>
    <x v="1"/>
    <x v="4"/>
    <s v="Normal"/>
    <s v="Pending"/>
    <x v="4"/>
    <n v="370"/>
    <n v="0"/>
    <x v="12"/>
    <n v="2"/>
    <n v="5"/>
    <x v="1"/>
    <n v="0"/>
    <x v="1870"/>
  </r>
  <r>
    <s v="ROI06819"/>
    <s v="P28923"/>
    <d v="2026-01-05T00:00:00"/>
    <d v="2026-01-08T00:00:00"/>
    <x v="2"/>
    <x v="1"/>
    <x v="5"/>
    <s v="Urgent"/>
    <s v="Pending"/>
    <x v="5"/>
    <n v="373"/>
    <n v="5"/>
    <x v="670"/>
    <n v="3"/>
    <n v="5"/>
    <x v="1"/>
    <n v="1.3404825737265416"/>
    <x v="835"/>
  </r>
  <r>
    <s v="ROI06820"/>
    <s v="P61067"/>
    <d v="2026-05-17T00:00:00"/>
    <d v="2026-05-24T00:00:00"/>
    <x v="3"/>
    <x v="5"/>
    <x v="4"/>
    <s v="High"/>
    <s v="In Progress"/>
    <x v="7"/>
    <n v="338"/>
    <n v="5"/>
    <x v="595"/>
    <n v="7"/>
    <n v="5"/>
    <x v="0"/>
    <n v="1.4792899408284024"/>
    <x v="1555"/>
  </r>
  <r>
    <s v="ROI06821"/>
    <s v="P47818"/>
    <d v="2026-04-16T00:00:00"/>
    <d v="2026-04-23T00:00:00"/>
    <x v="2"/>
    <x v="4"/>
    <x v="1"/>
    <s v="High"/>
    <s v="In Progress"/>
    <x v="6"/>
    <n v="495"/>
    <n v="4"/>
    <x v="526"/>
    <n v="7"/>
    <n v="5"/>
    <x v="0"/>
    <n v="0.80808080808080807"/>
    <x v="1453"/>
  </r>
  <r>
    <s v="ROI06822"/>
    <s v="P80430"/>
    <d v="2026-03-01T00:00:00"/>
    <d v="2026-03-02T00:00:00"/>
    <x v="1"/>
    <x v="4"/>
    <x v="7"/>
    <s v="High"/>
    <s v="In Progress"/>
    <x v="3"/>
    <n v="467"/>
    <n v="3"/>
    <x v="38"/>
    <n v="1"/>
    <n v="5"/>
    <x v="1"/>
    <n v="0.64239828693790146"/>
    <x v="1322"/>
  </r>
  <r>
    <s v="ROI06823"/>
    <s v="P83919"/>
    <d v="2026-02-07T00:00:00"/>
    <d v="2026-02-09T00:00:00"/>
    <x v="2"/>
    <x v="0"/>
    <x v="0"/>
    <s v="Urgent"/>
    <s v="Pending"/>
    <x v="3"/>
    <n v="474"/>
    <n v="5"/>
    <x v="414"/>
    <n v="2"/>
    <n v="5"/>
    <x v="1"/>
    <n v="1.0548523206751055"/>
    <x v="1923"/>
  </r>
  <r>
    <s v="ROI06824"/>
    <s v="P48591"/>
    <d v="2026-01-26T00:00:00"/>
    <d v="2026-02-04T00:00:00"/>
    <x v="0"/>
    <x v="5"/>
    <x v="7"/>
    <s v="High"/>
    <s v="Completed"/>
    <x v="3"/>
    <n v="372"/>
    <n v="1"/>
    <x v="377"/>
    <n v="9"/>
    <n v="5"/>
    <x v="0"/>
    <n v="0.26881720430107531"/>
    <x v="1959"/>
  </r>
  <r>
    <s v="ROI06825"/>
    <s v="P91874"/>
    <d v="2026-01-01T00:00:00"/>
    <d v="2026-01-03T00:00:00"/>
    <x v="3"/>
    <x v="1"/>
    <x v="7"/>
    <s v="Normal"/>
    <s v="In Progress"/>
    <x v="0"/>
    <n v="176"/>
    <n v="5"/>
    <x v="273"/>
    <n v="2"/>
    <n v="5"/>
    <x v="1"/>
    <n v="2.8409090909090908"/>
    <x v="250"/>
  </r>
  <r>
    <s v="ROI06826"/>
    <s v="P26527"/>
    <d v="2026-03-22T00:00:00"/>
    <d v="2026-03-31T00:00:00"/>
    <x v="2"/>
    <x v="0"/>
    <x v="3"/>
    <s v="High"/>
    <s v="Completed"/>
    <x v="2"/>
    <n v="452"/>
    <n v="0"/>
    <x v="12"/>
    <n v="9"/>
    <n v="5"/>
    <x v="0"/>
    <n v="0"/>
    <x v="2461"/>
  </r>
  <r>
    <s v="ROI06827"/>
    <s v="P86564"/>
    <d v="2026-06-23T00:00:00"/>
    <d v="2026-07-03T00:00:00"/>
    <x v="1"/>
    <x v="1"/>
    <x v="3"/>
    <s v="High"/>
    <s v="In Progress"/>
    <x v="7"/>
    <n v="289"/>
    <n v="2"/>
    <x v="156"/>
    <n v="10"/>
    <n v="5"/>
    <x v="0"/>
    <n v="0.69204152249134954"/>
    <x v="1823"/>
  </r>
  <r>
    <s v="ROI06828"/>
    <s v="P19639"/>
    <d v="2026-06-25T00:00:00"/>
    <d v="2026-06-28T00:00:00"/>
    <x v="2"/>
    <x v="4"/>
    <x v="1"/>
    <s v="Normal"/>
    <s v="In Progress"/>
    <x v="5"/>
    <n v="160"/>
    <n v="3"/>
    <x v="122"/>
    <n v="3"/>
    <n v="5"/>
    <x v="1"/>
    <n v="1.875"/>
    <x v="2083"/>
  </r>
  <r>
    <s v="ROI06829"/>
    <s v="P63995"/>
    <d v="2026-01-29T00:00:00"/>
    <d v="2026-02-04T00:00:00"/>
    <x v="0"/>
    <x v="3"/>
    <x v="7"/>
    <s v="Normal"/>
    <s v="In Progress"/>
    <x v="4"/>
    <n v="500"/>
    <n v="3"/>
    <x v="296"/>
    <n v="6"/>
    <n v="5"/>
    <x v="0"/>
    <n v="0.6"/>
    <x v="436"/>
  </r>
  <r>
    <s v="ROI06830"/>
    <s v="P85633"/>
    <d v="2026-03-04T00:00:00"/>
    <d v="2026-03-11T00:00:00"/>
    <x v="2"/>
    <x v="0"/>
    <x v="2"/>
    <s v="High"/>
    <s v="Pending"/>
    <x v="2"/>
    <n v="194"/>
    <n v="3"/>
    <x v="53"/>
    <n v="7"/>
    <n v="5"/>
    <x v="0"/>
    <n v="1.5463917525773196"/>
    <x v="105"/>
  </r>
  <r>
    <s v="ROI06831"/>
    <s v="P54639"/>
    <d v="2026-05-06T00:00:00"/>
    <d v="2026-05-09T00:00:00"/>
    <x v="1"/>
    <x v="1"/>
    <x v="4"/>
    <s v="Urgent"/>
    <s v="Completed"/>
    <x v="3"/>
    <n v="224"/>
    <n v="5"/>
    <x v="183"/>
    <n v="3"/>
    <n v="5"/>
    <x v="1"/>
    <n v="2.2321428571428572"/>
    <x v="208"/>
  </r>
  <r>
    <s v="ROI06832"/>
    <s v="P78278"/>
    <d v="2026-02-12T00:00:00"/>
    <d v="2026-02-13T00:00:00"/>
    <x v="1"/>
    <x v="5"/>
    <x v="7"/>
    <s v="Urgent"/>
    <s v="In Progress"/>
    <x v="1"/>
    <n v="298"/>
    <n v="0"/>
    <x v="12"/>
    <n v="1"/>
    <n v="5"/>
    <x v="1"/>
    <n v="0"/>
    <x v="273"/>
  </r>
  <r>
    <s v="ROI06833"/>
    <s v="P81374"/>
    <d v="2026-01-30T00:00:00"/>
    <d v="2026-02-05T00:00:00"/>
    <x v="4"/>
    <x v="1"/>
    <x v="2"/>
    <s v="High"/>
    <s v="Completed"/>
    <x v="0"/>
    <n v="467"/>
    <n v="5"/>
    <x v="58"/>
    <n v="6"/>
    <n v="5"/>
    <x v="0"/>
    <n v="1.070663811563169"/>
    <x v="860"/>
  </r>
  <r>
    <s v="ROI06834"/>
    <s v="P20683"/>
    <d v="2026-04-23T00:00:00"/>
    <d v="2026-04-27T00:00:00"/>
    <x v="3"/>
    <x v="5"/>
    <x v="7"/>
    <s v="Urgent"/>
    <s v="Pending"/>
    <x v="7"/>
    <n v="342"/>
    <n v="4"/>
    <x v="2"/>
    <n v="4"/>
    <n v="5"/>
    <x v="1"/>
    <n v="1.1695906432748537"/>
    <x v="1819"/>
  </r>
  <r>
    <s v="ROI06835"/>
    <s v="P65188"/>
    <d v="2026-05-12T00:00:00"/>
    <d v="2026-05-19T00:00:00"/>
    <x v="4"/>
    <x v="4"/>
    <x v="6"/>
    <s v="Urgent"/>
    <s v="Completed"/>
    <x v="7"/>
    <n v="324"/>
    <n v="1"/>
    <x v="436"/>
    <n v="7"/>
    <n v="5"/>
    <x v="0"/>
    <n v="0.30864197530864196"/>
    <x v="2244"/>
  </r>
  <r>
    <s v="ROI06836"/>
    <s v="P31740"/>
    <d v="2026-06-14T00:00:00"/>
    <d v="2026-06-24T00:00:00"/>
    <x v="1"/>
    <x v="5"/>
    <x v="5"/>
    <s v="High"/>
    <s v="In Progress"/>
    <x v="3"/>
    <n v="246"/>
    <n v="5"/>
    <x v="297"/>
    <n v="10"/>
    <n v="5"/>
    <x v="0"/>
    <n v="2.0325203252032518"/>
    <x v="1042"/>
  </r>
  <r>
    <s v="ROI06837"/>
    <s v="P29934"/>
    <d v="2026-03-23T00:00:00"/>
    <d v="2026-03-26T00:00:00"/>
    <x v="0"/>
    <x v="4"/>
    <x v="6"/>
    <s v="Normal"/>
    <s v="In Progress"/>
    <x v="1"/>
    <n v="375"/>
    <n v="1"/>
    <x v="10"/>
    <n v="3"/>
    <n v="5"/>
    <x v="1"/>
    <n v="0.26666666666666666"/>
    <x v="2295"/>
  </r>
  <r>
    <s v="ROI06838"/>
    <s v="P57328"/>
    <d v="2026-05-14T00:00:00"/>
    <d v="2026-05-19T00:00:00"/>
    <x v="1"/>
    <x v="1"/>
    <x v="2"/>
    <s v="Urgent"/>
    <s v="Completed"/>
    <x v="7"/>
    <n v="146"/>
    <n v="3"/>
    <x v="518"/>
    <n v="5"/>
    <n v="5"/>
    <x v="1"/>
    <n v="2.054794520547945"/>
    <x v="1213"/>
  </r>
  <r>
    <s v="ROI06839"/>
    <s v="P37520"/>
    <d v="2026-01-16T00:00:00"/>
    <d v="2026-01-24T00:00:00"/>
    <x v="4"/>
    <x v="4"/>
    <x v="2"/>
    <s v="Normal"/>
    <s v="In Progress"/>
    <x v="6"/>
    <n v="379"/>
    <n v="5"/>
    <x v="370"/>
    <n v="8"/>
    <n v="5"/>
    <x v="0"/>
    <n v="1.3192612137203166"/>
    <x v="2462"/>
  </r>
  <r>
    <s v="ROI06840"/>
    <s v="P75543"/>
    <d v="2026-04-08T00:00:00"/>
    <d v="2026-04-17T00:00:00"/>
    <x v="3"/>
    <x v="3"/>
    <x v="4"/>
    <s v="Urgent"/>
    <s v="Completed"/>
    <x v="5"/>
    <n v="421"/>
    <n v="3"/>
    <x v="378"/>
    <n v="9"/>
    <n v="5"/>
    <x v="0"/>
    <n v="0.71258907363420432"/>
    <x v="1188"/>
  </r>
  <r>
    <s v="ROI06841"/>
    <s v="P68740"/>
    <d v="2026-01-11T00:00:00"/>
    <d v="2026-01-19T00:00:00"/>
    <x v="2"/>
    <x v="4"/>
    <x v="4"/>
    <s v="Urgent"/>
    <s v="Completed"/>
    <x v="7"/>
    <n v="277"/>
    <n v="3"/>
    <x v="445"/>
    <n v="8"/>
    <n v="5"/>
    <x v="0"/>
    <n v="1.0830324909747291"/>
    <x v="2383"/>
  </r>
  <r>
    <s v="ROI06842"/>
    <s v="P57050"/>
    <d v="2026-02-03T00:00:00"/>
    <d v="2026-02-06T00:00:00"/>
    <x v="0"/>
    <x v="2"/>
    <x v="1"/>
    <s v="Urgent"/>
    <s v="In Progress"/>
    <x v="4"/>
    <n v="403"/>
    <n v="0"/>
    <x v="12"/>
    <n v="3"/>
    <n v="5"/>
    <x v="1"/>
    <n v="0"/>
    <x v="1728"/>
  </r>
  <r>
    <s v="ROI06843"/>
    <s v="P61865"/>
    <d v="2026-04-28T00:00:00"/>
    <d v="2026-05-02T00:00:00"/>
    <x v="4"/>
    <x v="3"/>
    <x v="0"/>
    <s v="Urgent"/>
    <s v="In Progress"/>
    <x v="4"/>
    <n v="470"/>
    <n v="5"/>
    <x v="273"/>
    <n v="4"/>
    <n v="5"/>
    <x v="1"/>
    <n v="1.0638297872340425"/>
    <x v="384"/>
  </r>
  <r>
    <s v="ROI06844"/>
    <s v="P25593"/>
    <d v="2026-02-12T00:00:00"/>
    <d v="2026-02-15T00:00:00"/>
    <x v="0"/>
    <x v="5"/>
    <x v="0"/>
    <s v="High"/>
    <s v="In Progress"/>
    <x v="1"/>
    <n v="365"/>
    <n v="4"/>
    <x v="643"/>
    <n v="3"/>
    <n v="5"/>
    <x v="1"/>
    <n v="1.095890410958904"/>
    <x v="822"/>
  </r>
  <r>
    <s v="ROI06845"/>
    <s v="P84791"/>
    <d v="2026-04-16T00:00:00"/>
    <d v="2026-04-22T00:00:00"/>
    <x v="3"/>
    <x v="2"/>
    <x v="0"/>
    <s v="Normal"/>
    <s v="Completed"/>
    <x v="3"/>
    <n v="413"/>
    <n v="5"/>
    <x v="480"/>
    <n v="6"/>
    <n v="5"/>
    <x v="0"/>
    <n v="1.2106537530266344"/>
    <x v="691"/>
  </r>
  <r>
    <s v="ROI06846"/>
    <s v="P41049"/>
    <d v="2026-01-29T00:00:00"/>
    <d v="2026-01-31T00:00:00"/>
    <x v="4"/>
    <x v="0"/>
    <x v="0"/>
    <s v="Urgent"/>
    <s v="Pending"/>
    <x v="1"/>
    <n v="112"/>
    <n v="3"/>
    <x v="175"/>
    <n v="2"/>
    <n v="5"/>
    <x v="1"/>
    <n v="2.6785714285714284"/>
    <x v="111"/>
  </r>
  <r>
    <s v="ROI06847"/>
    <s v="P15115"/>
    <d v="2026-05-16T00:00:00"/>
    <d v="2026-05-20T00:00:00"/>
    <x v="1"/>
    <x v="1"/>
    <x v="3"/>
    <s v="Urgent"/>
    <s v="Pending"/>
    <x v="7"/>
    <n v="317"/>
    <n v="2"/>
    <x v="91"/>
    <n v="4"/>
    <n v="5"/>
    <x v="1"/>
    <n v="0.63091482649842268"/>
    <x v="1269"/>
  </r>
  <r>
    <s v="ROI06848"/>
    <s v="P57733"/>
    <d v="2026-05-18T00:00:00"/>
    <d v="2026-05-27T00:00:00"/>
    <x v="0"/>
    <x v="3"/>
    <x v="0"/>
    <s v="Normal"/>
    <s v="Pending"/>
    <x v="7"/>
    <n v="433"/>
    <n v="3"/>
    <x v="592"/>
    <n v="9"/>
    <n v="5"/>
    <x v="0"/>
    <n v="0.69284064665127021"/>
    <x v="2361"/>
  </r>
  <r>
    <s v="ROI06849"/>
    <s v="P91906"/>
    <d v="2026-02-05T00:00:00"/>
    <d v="2026-02-06T00:00:00"/>
    <x v="4"/>
    <x v="5"/>
    <x v="2"/>
    <s v="High"/>
    <s v="In Progress"/>
    <x v="6"/>
    <n v="330"/>
    <n v="4"/>
    <x v="484"/>
    <n v="1"/>
    <n v="5"/>
    <x v="1"/>
    <n v="1.2121212121212122"/>
    <x v="2463"/>
  </r>
  <r>
    <s v="ROI06850"/>
    <s v="P45703"/>
    <d v="2026-06-20T00:00:00"/>
    <d v="2026-06-25T00:00:00"/>
    <x v="0"/>
    <x v="0"/>
    <x v="2"/>
    <s v="Urgent"/>
    <s v="Completed"/>
    <x v="0"/>
    <n v="50"/>
    <n v="4"/>
    <x v="559"/>
    <n v="5"/>
    <n v="5"/>
    <x v="1"/>
    <n v="8"/>
    <x v="91"/>
  </r>
  <r>
    <s v="ROI06851"/>
    <s v="P95663"/>
    <d v="2026-06-17T00:00:00"/>
    <d v="2026-06-20T00:00:00"/>
    <x v="1"/>
    <x v="1"/>
    <x v="6"/>
    <s v="Normal"/>
    <s v="Pending"/>
    <x v="0"/>
    <n v="200"/>
    <n v="4"/>
    <x v="31"/>
    <n v="3"/>
    <n v="5"/>
    <x v="1"/>
    <n v="2"/>
    <x v="1811"/>
  </r>
  <r>
    <s v="ROI06852"/>
    <s v="P54777"/>
    <d v="2026-02-05T00:00:00"/>
    <d v="2026-02-14T00:00:00"/>
    <x v="2"/>
    <x v="5"/>
    <x v="1"/>
    <s v="Urgent"/>
    <s v="Pending"/>
    <x v="7"/>
    <n v="326"/>
    <n v="1"/>
    <x v="444"/>
    <n v="9"/>
    <n v="5"/>
    <x v="0"/>
    <n v="0.30674846625766872"/>
    <x v="2464"/>
  </r>
  <r>
    <s v="ROI06853"/>
    <s v="P78130"/>
    <d v="2026-06-03T00:00:00"/>
    <d v="2026-06-09T00:00:00"/>
    <x v="4"/>
    <x v="0"/>
    <x v="5"/>
    <s v="Normal"/>
    <s v="Pending"/>
    <x v="0"/>
    <n v="42"/>
    <n v="2"/>
    <x v="367"/>
    <n v="6"/>
    <n v="5"/>
    <x v="0"/>
    <n v="4.7619047619047619"/>
    <x v="80"/>
  </r>
  <r>
    <s v="ROI06854"/>
    <s v="P72575"/>
    <d v="2026-02-27T00:00:00"/>
    <d v="2026-03-06T00:00:00"/>
    <x v="1"/>
    <x v="1"/>
    <x v="1"/>
    <s v="Normal"/>
    <s v="Completed"/>
    <x v="4"/>
    <n v="500"/>
    <n v="4"/>
    <x v="567"/>
    <n v="7"/>
    <n v="5"/>
    <x v="0"/>
    <n v="0.8"/>
    <x v="2331"/>
  </r>
  <r>
    <s v="ROI06855"/>
    <s v="P42090"/>
    <d v="2026-06-10T00:00:00"/>
    <d v="2026-06-17T00:00:00"/>
    <x v="1"/>
    <x v="3"/>
    <x v="1"/>
    <s v="Urgent"/>
    <s v="Completed"/>
    <x v="3"/>
    <n v="170"/>
    <n v="2"/>
    <x v="343"/>
    <n v="7"/>
    <n v="5"/>
    <x v="0"/>
    <n v="1.1764705882352942"/>
    <x v="2465"/>
  </r>
  <r>
    <s v="ROI06856"/>
    <s v="P41851"/>
    <d v="2026-03-31T00:00:00"/>
    <d v="2026-04-10T00:00:00"/>
    <x v="0"/>
    <x v="1"/>
    <x v="7"/>
    <s v="Urgent"/>
    <s v="Completed"/>
    <x v="7"/>
    <n v="305"/>
    <n v="4"/>
    <x v="530"/>
    <n v="10"/>
    <n v="5"/>
    <x v="0"/>
    <n v="1.3114754098360655"/>
    <x v="1660"/>
  </r>
  <r>
    <s v="ROI06857"/>
    <s v="P43224"/>
    <d v="2026-04-21T00:00:00"/>
    <d v="2026-04-24T00:00:00"/>
    <x v="3"/>
    <x v="5"/>
    <x v="2"/>
    <s v="High"/>
    <s v="In Progress"/>
    <x v="7"/>
    <n v="395"/>
    <n v="5"/>
    <x v="318"/>
    <n v="3"/>
    <n v="5"/>
    <x v="1"/>
    <n v="1.2658227848101267"/>
    <x v="1777"/>
  </r>
  <r>
    <s v="ROI06858"/>
    <s v="P76610"/>
    <d v="2026-02-08T00:00:00"/>
    <d v="2026-02-10T00:00:00"/>
    <x v="3"/>
    <x v="5"/>
    <x v="6"/>
    <s v="Urgent"/>
    <s v="Pending"/>
    <x v="6"/>
    <n v="102"/>
    <n v="0"/>
    <x v="12"/>
    <n v="2"/>
    <n v="5"/>
    <x v="1"/>
    <n v="0"/>
    <x v="228"/>
  </r>
  <r>
    <s v="ROI06859"/>
    <s v="P16786"/>
    <d v="2026-03-16T00:00:00"/>
    <d v="2026-03-20T00:00:00"/>
    <x v="4"/>
    <x v="1"/>
    <x v="4"/>
    <s v="High"/>
    <s v="In Progress"/>
    <x v="7"/>
    <n v="120"/>
    <n v="1"/>
    <x v="377"/>
    <n v="4"/>
    <n v="5"/>
    <x v="1"/>
    <n v="0.83333333333333337"/>
    <x v="23"/>
  </r>
  <r>
    <s v="ROI06860"/>
    <s v="P93273"/>
    <d v="2026-03-10T00:00:00"/>
    <d v="2026-03-19T00:00:00"/>
    <x v="3"/>
    <x v="5"/>
    <x v="4"/>
    <s v="Normal"/>
    <s v="Completed"/>
    <x v="5"/>
    <n v="66"/>
    <n v="2"/>
    <x v="120"/>
    <n v="9"/>
    <n v="5"/>
    <x v="0"/>
    <n v="3.0303030303030303"/>
    <x v="1166"/>
  </r>
  <r>
    <s v="ROI06861"/>
    <s v="P98791"/>
    <d v="2026-05-21T00:00:00"/>
    <d v="2026-05-23T00:00:00"/>
    <x v="0"/>
    <x v="2"/>
    <x v="0"/>
    <s v="High"/>
    <s v="Completed"/>
    <x v="3"/>
    <n v="218"/>
    <n v="1"/>
    <x v="487"/>
    <n v="2"/>
    <n v="5"/>
    <x v="1"/>
    <n v="0.45871559633027525"/>
    <x v="1327"/>
  </r>
  <r>
    <s v="ROI06862"/>
    <s v="P56715"/>
    <d v="2026-05-19T00:00:00"/>
    <d v="2026-05-24T00:00:00"/>
    <x v="3"/>
    <x v="4"/>
    <x v="6"/>
    <s v="Urgent"/>
    <s v="In Progress"/>
    <x v="3"/>
    <n v="318"/>
    <n v="0"/>
    <x v="12"/>
    <n v="5"/>
    <n v="5"/>
    <x v="1"/>
    <n v="0"/>
    <x v="1211"/>
  </r>
  <r>
    <s v="ROI06863"/>
    <s v="P91822"/>
    <d v="2026-06-04T00:00:00"/>
    <d v="2026-06-05T00:00:00"/>
    <x v="2"/>
    <x v="4"/>
    <x v="0"/>
    <s v="Normal"/>
    <s v="In Progress"/>
    <x v="6"/>
    <n v="350"/>
    <n v="5"/>
    <x v="403"/>
    <n v="1"/>
    <n v="5"/>
    <x v="1"/>
    <n v="1.4285714285714286"/>
    <x v="459"/>
  </r>
  <r>
    <s v="ROI06864"/>
    <s v="P46600"/>
    <d v="2026-04-02T00:00:00"/>
    <d v="2026-04-08T00:00:00"/>
    <x v="2"/>
    <x v="2"/>
    <x v="6"/>
    <s v="High"/>
    <s v="Pending"/>
    <x v="1"/>
    <n v="283"/>
    <n v="4"/>
    <x v="425"/>
    <n v="6"/>
    <n v="5"/>
    <x v="0"/>
    <n v="1.4134275618374559"/>
    <x v="2466"/>
  </r>
  <r>
    <s v="ROI06865"/>
    <s v="P77960"/>
    <d v="2026-04-26T00:00:00"/>
    <d v="2026-04-27T00:00:00"/>
    <x v="4"/>
    <x v="0"/>
    <x v="7"/>
    <s v="Normal"/>
    <s v="Completed"/>
    <x v="5"/>
    <n v="402"/>
    <n v="5"/>
    <x v="22"/>
    <n v="1"/>
    <n v="5"/>
    <x v="1"/>
    <n v="1.2437810945273633"/>
    <x v="2436"/>
  </r>
  <r>
    <s v="ROI06866"/>
    <s v="P62607"/>
    <d v="2026-06-16T00:00:00"/>
    <d v="2026-06-17T00:00:00"/>
    <x v="0"/>
    <x v="0"/>
    <x v="3"/>
    <s v="Urgent"/>
    <s v="Pending"/>
    <x v="7"/>
    <n v="357"/>
    <n v="5"/>
    <x v="529"/>
    <n v="1"/>
    <n v="5"/>
    <x v="1"/>
    <n v="1.400560224089636"/>
    <x v="508"/>
  </r>
  <r>
    <s v="ROI06867"/>
    <s v="P30968"/>
    <d v="2026-04-06T00:00:00"/>
    <d v="2026-04-10T00:00:00"/>
    <x v="1"/>
    <x v="0"/>
    <x v="1"/>
    <s v="Normal"/>
    <s v="Pending"/>
    <x v="6"/>
    <n v="228"/>
    <n v="1"/>
    <x v="303"/>
    <n v="4"/>
    <n v="5"/>
    <x v="1"/>
    <n v="0.43859649122807015"/>
    <x v="239"/>
  </r>
  <r>
    <s v="ROI06868"/>
    <s v="P76993"/>
    <d v="2026-05-11T00:00:00"/>
    <d v="2026-05-21T00:00:00"/>
    <x v="2"/>
    <x v="3"/>
    <x v="0"/>
    <s v="High"/>
    <s v="Pending"/>
    <x v="7"/>
    <n v="25"/>
    <n v="5"/>
    <x v="590"/>
    <n v="10"/>
    <n v="5"/>
    <x v="0"/>
    <n v="20"/>
    <x v="2104"/>
  </r>
  <r>
    <s v="ROI06869"/>
    <s v="P71259"/>
    <d v="2026-03-13T00:00:00"/>
    <d v="2026-03-23T00:00:00"/>
    <x v="2"/>
    <x v="3"/>
    <x v="0"/>
    <s v="Normal"/>
    <s v="Pending"/>
    <x v="0"/>
    <n v="27"/>
    <n v="0"/>
    <x v="12"/>
    <n v="10"/>
    <n v="5"/>
    <x v="0"/>
    <n v="0"/>
    <x v="2467"/>
  </r>
  <r>
    <s v="ROI06870"/>
    <s v="P44315"/>
    <d v="2026-05-25T00:00:00"/>
    <d v="2026-06-02T00:00:00"/>
    <x v="0"/>
    <x v="1"/>
    <x v="4"/>
    <s v="High"/>
    <s v="In Progress"/>
    <x v="4"/>
    <n v="457"/>
    <n v="4"/>
    <x v="658"/>
    <n v="8"/>
    <n v="5"/>
    <x v="0"/>
    <n v="0.87527352297592997"/>
    <x v="2468"/>
  </r>
  <r>
    <s v="ROI06871"/>
    <s v="P63721"/>
    <d v="2026-04-28T00:00:00"/>
    <d v="2026-05-06T00:00:00"/>
    <x v="0"/>
    <x v="5"/>
    <x v="5"/>
    <s v="Urgent"/>
    <s v="In Progress"/>
    <x v="6"/>
    <n v="127"/>
    <n v="4"/>
    <x v="467"/>
    <n v="8"/>
    <n v="5"/>
    <x v="0"/>
    <n v="3.1496062992125982"/>
    <x v="1393"/>
  </r>
  <r>
    <s v="ROI06872"/>
    <s v="P55747"/>
    <d v="2026-01-08T00:00:00"/>
    <d v="2026-01-18T00:00:00"/>
    <x v="1"/>
    <x v="3"/>
    <x v="5"/>
    <s v="Normal"/>
    <s v="In Progress"/>
    <x v="5"/>
    <n v="176"/>
    <n v="4"/>
    <x v="182"/>
    <n v="10"/>
    <n v="5"/>
    <x v="0"/>
    <n v="2.2727272727272729"/>
    <x v="129"/>
  </r>
  <r>
    <s v="ROI06873"/>
    <s v="P74386"/>
    <d v="2026-03-15T00:00:00"/>
    <d v="2026-03-25T00:00:00"/>
    <x v="0"/>
    <x v="1"/>
    <x v="0"/>
    <s v="Urgent"/>
    <s v="In Progress"/>
    <x v="7"/>
    <n v="280"/>
    <n v="5"/>
    <x v="373"/>
    <n v="10"/>
    <n v="5"/>
    <x v="0"/>
    <n v="1.7857142857142856"/>
    <x v="418"/>
  </r>
  <r>
    <s v="ROI06874"/>
    <s v="P56607"/>
    <d v="2026-03-01T00:00:00"/>
    <d v="2026-03-06T00:00:00"/>
    <x v="3"/>
    <x v="3"/>
    <x v="1"/>
    <s v="Normal"/>
    <s v="Pending"/>
    <x v="5"/>
    <n v="24"/>
    <n v="2"/>
    <x v="133"/>
    <n v="5"/>
    <n v="5"/>
    <x v="1"/>
    <n v="8.3333333333333321"/>
    <x v="1925"/>
  </r>
  <r>
    <s v="ROI06875"/>
    <s v="P75251"/>
    <d v="2026-04-29T00:00:00"/>
    <d v="2026-05-04T00:00:00"/>
    <x v="0"/>
    <x v="3"/>
    <x v="1"/>
    <s v="Urgent"/>
    <s v="In Progress"/>
    <x v="1"/>
    <n v="197"/>
    <n v="0"/>
    <x v="12"/>
    <n v="5"/>
    <n v="5"/>
    <x v="1"/>
    <n v="0"/>
    <x v="608"/>
  </r>
  <r>
    <s v="ROI06876"/>
    <s v="P52391"/>
    <d v="2026-01-09T00:00:00"/>
    <d v="2026-01-12T00:00:00"/>
    <x v="4"/>
    <x v="4"/>
    <x v="2"/>
    <s v="Normal"/>
    <s v="Completed"/>
    <x v="4"/>
    <n v="280"/>
    <n v="4"/>
    <x v="381"/>
    <n v="3"/>
    <n v="5"/>
    <x v="1"/>
    <n v="1.4285714285714286"/>
    <x v="451"/>
  </r>
  <r>
    <s v="ROI06877"/>
    <s v="P14209"/>
    <d v="2026-06-29T00:00:00"/>
    <d v="2026-07-02T00:00:00"/>
    <x v="1"/>
    <x v="4"/>
    <x v="3"/>
    <s v="High"/>
    <s v="Pending"/>
    <x v="0"/>
    <n v="107"/>
    <n v="2"/>
    <x v="218"/>
    <n v="3"/>
    <n v="5"/>
    <x v="1"/>
    <n v="1.8691588785046727"/>
    <x v="128"/>
  </r>
  <r>
    <s v="ROI06878"/>
    <s v="P21969"/>
    <d v="2026-02-15T00:00:00"/>
    <d v="2026-02-19T00:00:00"/>
    <x v="3"/>
    <x v="5"/>
    <x v="0"/>
    <s v="Urgent"/>
    <s v="Completed"/>
    <x v="2"/>
    <n v="45"/>
    <n v="1"/>
    <x v="288"/>
    <n v="4"/>
    <n v="5"/>
    <x v="1"/>
    <n v="2.2222222222222223"/>
    <x v="1374"/>
  </r>
  <r>
    <s v="ROI06879"/>
    <s v="P42893"/>
    <d v="2026-04-02T00:00:00"/>
    <d v="2026-04-08T00:00:00"/>
    <x v="2"/>
    <x v="1"/>
    <x v="7"/>
    <s v="Urgent"/>
    <s v="In Progress"/>
    <x v="0"/>
    <n v="89"/>
    <n v="5"/>
    <x v="457"/>
    <n v="6"/>
    <n v="5"/>
    <x v="0"/>
    <n v="5.6179775280898872"/>
    <x v="2469"/>
  </r>
  <r>
    <s v="ROI06880"/>
    <s v="P47826"/>
    <d v="2026-03-30T00:00:00"/>
    <d v="2026-04-01T00:00:00"/>
    <x v="3"/>
    <x v="1"/>
    <x v="3"/>
    <s v="Normal"/>
    <s v="In Progress"/>
    <x v="2"/>
    <n v="121"/>
    <n v="4"/>
    <x v="296"/>
    <n v="2"/>
    <n v="5"/>
    <x v="1"/>
    <n v="3.3057851239669422"/>
    <x v="227"/>
  </r>
  <r>
    <s v="ROI06881"/>
    <s v="P99153"/>
    <d v="2026-01-21T00:00:00"/>
    <d v="2026-01-31T00:00:00"/>
    <x v="1"/>
    <x v="0"/>
    <x v="5"/>
    <s v="High"/>
    <s v="In Progress"/>
    <x v="0"/>
    <n v="32"/>
    <n v="4"/>
    <x v="82"/>
    <n v="10"/>
    <n v="5"/>
    <x v="0"/>
    <n v="12.5"/>
    <x v="2470"/>
  </r>
  <r>
    <s v="ROI06882"/>
    <s v="P85008"/>
    <d v="2026-01-25T00:00:00"/>
    <d v="2026-01-31T00:00:00"/>
    <x v="2"/>
    <x v="0"/>
    <x v="6"/>
    <s v="Urgent"/>
    <s v="Completed"/>
    <x v="7"/>
    <n v="372"/>
    <n v="3"/>
    <x v="224"/>
    <n v="6"/>
    <n v="5"/>
    <x v="0"/>
    <n v="0.80645161290322576"/>
    <x v="428"/>
  </r>
  <r>
    <s v="ROI06883"/>
    <s v="P56755"/>
    <d v="2026-01-30T00:00:00"/>
    <d v="2026-02-09T00:00:00"/>
    <x v="2"/>
    <x v="1"/>
    <x v="7"/>
    <s v="Normal"/>
    <s v="Completed"/>
    <x v="5"/>
    <n v="230"/>
    <n v="5"/>
    <x v="644"/>
    <n v="10"/>
    <n v="5"/>
    <x v="0"/>
    <n v="2.1739130434782608"/>
    <x v="377"/>
  </r>
  <r>
    <s v="ROI06884"/>
    <s v="P66260"/>
    <d v="2026-03-09T00:00:00"/>
    <d v="2026-03-19T00:00:00"/>
    <x v="4"/>
    <x v="0"/>
    <x v="2"/>
    <s v="Urgent"/>
    <s v="Completed"/>
    <x v="6"/>
    <n v="398"/>
    <n v="4"/>
    <x v="183"/>
    <n v="10"/>
    <n v="5"/>
    <x v="0"/>
    <n v="1.0050251256281406"/>
    <x v="46"/>
  </r>
  <r>
    <s v="ROI06885"/>
    <s v="P12079"/>
    <d v="2026-02-03T00:00:00"/>
    <d v="2026-02-11T00:00:00"/>
    <x v="1"/>
    <x v="2"/>
    <x v="7"/>
    <s v="Urgent"/>
    <s v="In Progress"/>
    <x v="1"/>
    <n v="46"/>
    <n v="4"/>
    <x v="518"/>
    <n v="8"/>
    <n v="5"/>
    <x v="0"/>
    <n v="8.695652173913043"/>
    <x v="839"/>
  </r>
  <r>
    <s v="ROI06886"/>
    <s v="P55341"/>
    <d v="2026-05-21T00:00:00"/>
    <d v="2026-05-31T00:00:00"/>
    <x v="4"/>
    <x v="1"/>
    <x v="2"/>
    <s v="Normal"/>
    <s v="Pending"/>
    <x v="4"/>
    <n v="363"/>
    <n v="2"/>
    <x v="519"/>
    <n v="10"/>
    <n v="5"/>
    <x v="0"/>
    <n v="0.55096418732782371"/>
    <x v="1051"/>
  </r>
  <r>
    <s v="ROI06887"/>
    <s v="P13328"/>
    <d v="2026-03-19T00:00:00"/>
    <d v="2026-03-25T00:00:00"/>
    <x v="0"/>
    <x v="2"/>
    <x v="0"/>
    <s v="High"/>
    <s v="Completed"/>
    <x v="6"/>
    <n v="104"/>
    <n v="2"/>
    <x v="253"/>
    <n v="6"/>
    <n v="5"/>
    <x v="0"/>
    <n v="1.9230769230769231"/>
    <x v="96"/>
  </r>
  <r>
    <s v="ROI06888"/>
    <s v="P62849"/>
    <d v="2026-05-02T00:00:00"/>
    <d v="2026-05-08T00:00:00"/>
    <x v="0"/>
    <x v="3"/>
    <x v="5"/>
    <s v="Normal"/>
    <s v="In Progress"/>
    <x v="6"/>
    <n v="57"/>
    <n v="4"/>
    <x v="110"/>
    <n v="6"/>
    <n v="5"/>
    <x v="0"/>
    <n v="7.0175438596491224"/>
    <x v="320"/>
  </r>
  <r>
    <s v="ROI06889"/>
    <s v="P33965"/>
    <d v="2026-02-10T00:00:00"/>
    <d v="2026-02-19T00:00:00"/>
    <x v="2"/>
    <x v="4"/>
    <x v="3"/>
    <s v="High"/>
    <s v="In Progress"/>
    <x v="7"/>
    <n v="339"/>
    <n v="0"/>
    <x v="12"/>
    <n v="9"/>
    <n v="5"/>
    <x v="0"/>
    <n v="0"/>
    <x v="1910"/>
  </r>
  <r>
    <s v="ROI06890"/>
    <s v="P34536"/>
    <d v="2026-06-19T00:00:00"/>
    <d v="2026-06-21T00:00:00"/>
    <x v="0"/>
    <x v="0"/>
    <x v="4"/>
    <s v="High"/>
    <s v="Completed"/>
    <x v="1"/>
    <n v="217"/>
    <n v="4"/>
    <x v="366"/>
    <n v="2"/>
    <n v="5"/>
    <x v="1"/>
    <n v="1.8433179723502304"/>
    <x v="2372"/>
  </r>
  <r>
    <s v="ROI06891"/>
    <s v="P27869"/>
    <d v="2026-05-15T00:00:00"/>
    <d v="2026-05-16T00:00:00"/>
    <x v="2"/>
    <x v="4"/>
    <x v="2"/>
    <s v="Urgent"/>
    <s v="Pending"/>
    <x v="5"/>
    <n v="440"/>
    <n v="2"/>
    <x v="329"/>
    <n v="1"/>
    <n v="5"/>
    <x v="1"/>
    <n v="0.45454545454545453"/>
    <x v="737"/>
  </r>
  <r>
    <s v="ROI06892"/>
    <s v="P49699"/>
    <d v="2026-01-08T00:00:00"/>
    <d v="2026-01-17T00:00:00"/>
    <x v="4"/>
    <x v="3"/>
    <x v="2"/>
    <s v="High"/>
    <s v="In Progress"/>
    <x v="7"/>
    <n v="246"/>
    <n v="3"/>
    <x v="520"/>
    <n v="9"/>
    <n v="5"/>
    <x v="0"/>
    <n v="1.2195121951219512"/>
    <x v="516"/>
  </r>
  <r>
    <s v="ROI06893"/>
    <s v="P64610"/>
    <d v="2026-03-29T00:00:00"/>
    <d v="2026-04-03T00:00:00"/>
    <x v="2"/>
    <x v="4"/>
    <x v="3"/>
    <s v="Normal"/>
    <s v="Pending"/>
    <x v="5"/>
    <n v="230"/>
    <n v="0"/>
    <x v="12"/>
    <n v="5"/>
    <n v="5"/>
    <x v="1"/>
    <n v="0"/>
    <x v="142"/>
  </r>
  <r>
    <s v="ROI06894"/>
    <s v="P84452"/>
    <d v="2026-02-23T00:00:00"/>
    <d v="2026-02-25T00:00:00"/>
    <x v="3"/>
    <x v="1"/>
    <x v="2"/>
    <s v="Urgent"/>
    <s v="In Progress"/>
    <x v="6"/>
    <n v="234"/>
    <n v="5"/>
    <x v="119"/>
    <n v="2"/>
    <n v="5"/>
    <x v="1"/>
    <n v="2.1367521367521367"/>
    <x v="1714"/>
  </r>
  <r>
    <s v="ROI06895"/>
    <s v="P83041"/>
    <d v="2026-06-15T00:00:00"/>
    <d v="2026-06-16T00:00:00"/>
    <x v="1"/>
    <x v="0"/>
    <x v="7"/>
    <s v="Urgent"/>
    <s v="Pending"/>
    <x v="3"/>
    <n v="290"/>
    <n v="4"/>
    <x v="463"/>
    <n v="1"/>
    <n v="5"/>
    <x v="1"/>
    <n v="1.3793103448275863"/>
    <x v="1739"/>
  </r>
  <r>
    <s v="ROI06896"/>
    <s v="P69610"/>
    <d v="2026-05-11T00:00:00"/>
    <d v="2026-05-13T00:00:00"/>
    <x v="0"/>
    <x v="0"/>
    <x v="3"/>
    <s v="High"/>
    <s v="Pending"/>
    <x v="5"/>
    <n v="487"/>
    <n v="5"/>
    <x v="634"/>
    <n v="2"/>
    <n v="5"/>
    <x v="1"/>
    <n v="1.0266940451745379"/>
    <x v="1309"/>
  </r>
  <r>
    <s v="ROI06897"/>
    <s v="P61164"/>
    <d v="2026-01-30T00:00:00"/>
    <d v="2026-02-08T00:00:00"/>
    <x v="0"/>
    <x v="1"/>
    <x v="5"/>
    <s v="Urgent"/>
    <s v="Completed"/>
    <x v="6"/>
    <n v="440"/>
    <n v="3"/>
    <x v="419"/>
    <n v="9"/>
    <n v="5"/>
    <x v="0"/>
    <n v="0.68181818181818177"/>
    <x v="1740"/>
  </r>
  <r>
    <s v="ROI06898"/>
    <s v="P91196"/>
    <d v="2026-04-02T00:00:00"/>
    <d v="2026-04-12T00:00:00"/>
    <x v="0"/>
    <x v="0"/>
    <x v="4"/>
    <s v="High"/>
    <s v="Completed"/>
    <x v="1"/>
    <n v="341"/>
    <n v="4"/>
    <x v="254"/>
    <n v="10"/>
    <n v="5"/>
    <x v="0"/>
    <n v="1.1730205278592376"/>
    <x v="1726"/>
  </r>
  <r>
    <s v="ROI06899"/>
    <s v="P34009"/>
    <d v="2026-03-01T00:00:00"/>
    <d v="2026-03-11T00:00:00"/>
    <x v="1"/>
    <x v="2"/>
    <x v="1"/>
    <s v="High"/>
    <s v="In Progress"/>
    <x v="1"/>
    <n v="448"/>
    <n v="4"/>
    <x v="515"/>
    <n v="10"/>
    <n v="5"/>
    <x v="0"/>
    <n v="0.89285714285714279"/>
    <x v="1351"/>
  </r>
  <r>
    <s v="ROI06900"/>
    <s v="P83232"/>
    <d v="2026-04-05T00:00:00"/>
    <d v="2026-04-08T00:00:00"/>
    <x v="0"/>
    <x v="5"/>
    <x v="5"/>
    <s v="High"/>
    <s v="Pending"/>
    <x v="4"/>
    <n v="380"/>
    <n v="0"/>
    <x v="12"/>
    <n v="3"/>
    <n v="5"/>
    <x v="1"/>
    <n v="0"/>
    <x v="2471"/>
  </r>
  <r>
    <s v="ROI06901"/>
    <s v="P70918"/>
    <d v="2026-05-12T00:00:00"/>
    <d v="2026-05-15T00:00:00"/>
    <x v="1"/>
    <x v="0"/>
    <x v="1"/>
    <s v="High"/>
    <s v="In Progress"/>
    <x v="3"/>
    <n v="495"/>
    <n v="4"/>
    <x v="350"/>
    <n v="3"/>
    <n v="5"/>
    <x v="1"/>
    <n v="0.80808080808080807"/>
    <x v="1029"/>
  </r>
  <r>
    <s v="ROI06902"/>
    <s v="P81112"/>
    <d v="2026-05-10T00:00:00"/>
    <d v="2026-05-18T00:00:00"/>
    <x v="1"/>
    <x v="2"/>
    <x v="1"/>
    <s v="High"/>
    <s v="Completed"/>
    <x v="4"/>
    <n v="100"/>
    <n v="1"/>
    <x v="11"/>
    <n v="8"/>
    <n v="5"/>
    <x v="0"/>
    <n v="1"/>
    <x v="310"/>
  </r>
  <r>
    <s v="ROI06903"/>
    <s v="P53592"/>
    <d v="2026-03-12T00:00:00"/>
    <d v="2026-03-13T00:00:00"/>
    <x v="3"/>
    <x v="5"/>
    <x v="4"/>
    <s v="High"/>
    <s v="In Progress"/>
    <x v="3"/>
    <n v="389"/>
    <n v="1"/>
    <x v="4"/>
    <n v="1"/>
    <n v="5"/>
    <x v="1"/>
    <n v="0.25706940874035988"/>
    <x v="2472"/>
  </r>
  <r>
    <s v="ROI06904"/>
    <s v="P70274"/>
    <d v="2026-02-20T00:00:00"/>
    <d v="2026-02-21T00:00:00"/>
    <x v="3"/>
    <x v="2"/>
    <x v="6"/>
    <s v="Normal"/>
    <s v="In Progress"/>
    <x v="1"/>
    <n v="113"/>
    <n v="5"/>
    <x v="472"/>
    <n v="1"/>
    <n v="5"/>
    <x v="1"/>
    <n v="4.4247787610619467"/>
    <x v="394"/>
  </r>
  <r>
    <s v="ROI06905"/>
    <s v="P98503"/>
    <d v="2026-06-30T00:00:00"/>
    <d v="2026-07-09T00:00:00"/>
    <x v="2"/>
    <x v="5"/>
    <x v="1"/>
    <s v="Normal"/>
    <s v="In Progress"/>
    <x v="6"/>
    <n v="339"/>
    <n v="5"/>
    <x v="543"/>
    <n v="9"/>
    <n v="5"/>
    <x v="0"/>
    <n v="1.4749262536873156"/>
    <x v="1910"/>
  </r>
  <r>
    <s v="ROI06906"/>
    <s v="P22475"/>
    <d v="2026-04-29T00:00:00"/>
    <d v="2026-05-06T00:00:00"/>
    <x v="0"/>
    <x v="4"/>
    <x v="3"/>
    <s v="High"/>
    <s v="Completed"/>
    <x v="0"/>
    <n v="83"/>
    <n v="1"/>
    <x v="283"/>
    <n v="7"/>
    <n v="5"/>
    <x v="0"/>
    <n v="1.2048192771084338"/>
    <x v="2233"/>
  </r>
  <r>
    <s v="ROI06907"/>
    <s v="P81880"/>
    <d v="2026-03-13T00:00:00"/>
    <d v="2026-03-17T00:00:00"/>
    <x v="0"/>
    <x v="3"/>
    <x v="6"/>
    <s v="Normal"/>
    <s v="In Progress"/>
    <x v="6"/>
    <n v="159"/>
    <n v="2"/>
    <x v="332"/>
    <n v="4"/>
    <n v="5"/>
    <x v="1"/>
    <n v="1.257861635220126"/>
    <x v="263"/>
  </r>
  <r>
    <s v="ROI06908"/>
    <s v="P76289"/>
    <d v="2026-02-01T00:00:00"/>
    <d v="2026-02-02T00:00:00"/>
    <x v="1"/>
    <x v="2"/>
    <x v="2"/>
    <s v="Urgent"/>
    <s v="In Progress"/>
    <x v="6"/>
    <n v="207"/>
    <n v="2"/>
    <x v="157"/>
    <n v="1"/>
    <n v="5"/>
    <x v="1"/>
    <n v="0.96618357487922701"/>
    <x v="1325"/>
  </r>
  <r>
    <s v="ROI06909"/>
    <s v="P97817"/>
    <d v="2026-01-12T00:00:00"/>
    <d v="2026-01-16T00:00:00"/>
    <x v="4"/>
    <x v="3"/>
    <x v="0"/>
    <s v="Urgent"/>
    <s v="In Progress"/>
    <x v="0"/>
    <n v="99"/>
    <n v="5"/>
    <x v="459"/>
    <n v="4"/>
    <n v="5"/>
    <x v="1"/>
    <n v="5.0505050505050502"/>
    <x v="2178"/>
  </r>
  <r>
    <s v="ROI06910"/>
    <s v="P10832"/>
    <d v="2026-05-14T00:00:00"/>
    <d v="2026-05-17T00:00:00"/>
    <x v="1"/>
    <x v="2"/>
    <x v="5"/>
    <s v="High"/>
    <s v="Completed"/>
    <x v="7"/>
    <n v="407"/>
    <n v="2"/>
    <x v="454"/>
    <n v="3"/>
    <n v="5"/>
    <x v="1"/>
    <n v="0.49140049140049141"/>
    <x v="1575"/>
  </r>
  <r>
    <s v="ROI06911"/>
    <s v="P16648"/>
    <d v="2026-01-05T00:00:00"/>
    <d v="2026-01-08T00:00:00"/>
    <x v="4"/>
    <x v="5"/>
    <x v="5"/>
    <s v="Normal"/>
    <s v="Pending"/>
    <x v="6"/>
    <n v="249"/>
    <n v="2"/>
    <x v="462"/>
    <n v="3"/>
    <n v="5"/>
    <x v="1"/>
    <n v="0.80321285140562237"/>
    <x v="758"/>
  </r>
  <r>
    <s v="ROI06912"/>
    <s v="P87730"/>
    <d v="2026-05-03T00:00:00"/>
    <d v="2026-05-09T00:00:00"/>
    <x v="1"/>
    <x v="5"/>
    <x v="1"/>
    <s v="High"/>
    <s v="Pending"/>
    <x v="4"/>
    <n v="481"/>
    <n v="2"/>
    <x v="235"/>
    <n v="6"/>
    <n v="5"/>
    <x v="0"/>
    <n v="0.41580041580041582"/>
    <x v="1454"/>
  </r>
  <r>
    <s v="ROI06913"/>
    <s v="P62082"/>
    <d v="2026-01-11T00:00:00"/>
    <d v="2026-01-18T00:00:00"/>
    <x v="1"/>
    <x v="3"/>
    <x v="3"/>
    <s v="Normal"/>
    <s v="Pending"/>
    <x v="7"/>
    <n v="244"/>
    <n v="1"/>
    <x v="264"/>
    <n v="7"/>
    <n v="5"/>
    <x v="0"/>
    <n v="0.4098360655737705"/>
    <x v="211"/>
  </r>
  <r>
    <s v="ROI06914"/>
    <s v="P20298"/>
    <d v="2026-06-23T00:00:00"/>
    <d v="2026-06-28T00:00:00"/>
    <x v="0"/>
    <x v="2"/>
    <x v="1"/>
    <s v="Normal"/>
    <s v="Completed"/>
    <x v="1"/>
    <n v="447"/>
    <n v="0"/>
    <x v="12"/>
    <n v="5"/>
    <n v="5"/>
    <x v="1"/>
    <n v="0"/>
    <x v="2455"/>
  </r>
  <r>
    <s v="ROI06915"/>
    <s v="P47900"/>
    <d v="2026-05-24T00:00:00"/>
    <d v="2026-05-27T00:00:00"/>
    <x v="2"/>
    <x v="3"/>
    <x v="6"/>
    <s v="Urgent"/>
    <s v="Pending"/>
    <x v="7"/>
    <n v="371"/>
    <n v="0"/>
    <x v="12"/>
    <n v="3"/>
    <n v="5"/>
    <x v="1"/>
    <n v="0"/>
    <x v="2366"/>
  </r>
  <r>
    <s v="ROI06916"/>
    <s v="P53800"/>
    <d v="2026-05-13T00:00:00"/>
    <d v="2026-05-16T00:00:00"/>
    <x v="4"/>
    <x v="2"/>
    <x v="7"/>
    <s v="High"/>
    <s v="In Progress"/>
    <x v="1"/>
    <n v="116"/>
    <n v="4"/>
    <x v="552"/>
    <n v="3"/>
    <n v="5"/>
    <x v="1"/>
    <n v="3.4482758620689653"/>
    <x v="293"/>
  </r>
  <r>
    <s v="ROI06917"/>
    <s v="P61444"/>
    <d v="2026-04-17T00:00:00"/>
    <d v="2026-04-23T00:00:00"/>
    <x v="2"/>
    <x v="4"/>
    <x v="2"/>
    <s v="Normal"/>
    <s v="Pending"/>
    <x v="4"/>
    <n v="247"/>
    <n v="4"/>
    <x v="430"/>
    <n v="6"/>
    <n v="5"/>
    <x v="0"/>
    <n v="1.6194331983805668"/>
    <x v="1869"/>
  </r>
  <r>
    <s v="ROI06918"/>
    <s v="P20079"/>
    <d v="2026-06-26T00:00:00"/>
    <d v="2026-06-30T00:00:00"/>
    <x v="4"/>
    <x v="3"/>
    <x v="6"/>
    <s v="Urgent"/>
    <s v="Pending"/>
    <x v="6"/>
    <n v="25"/>
    <n v="1"/>
    <x v="562"/>
    <n v="4"/>
    <n v="5"/>
    <x v="1"/>
    <n v="4"/>
    <x v="2473"/>
  </r>
  <r>
    <s v="ROI06919"/>
    <s v="P40091"/>
    <d v="2026-05-13T00:00:00"/>
    <d v="2026-05-19T00:00:00"/>
    <x v="1"/>
    <x v="2"/>
    <x v="5"/>
    <s v="High"/>
    <s v="In Progress"/>
    <x v="2"/>
    <n v="285"/>
    <n v="3"/>
    <x v="267"/>
    <n v="6"/>
    <n v="5"/>
    <x v="0"/>
    <n v="1.0526315789473684"/>
    <x v="725"/>
  </r>
  <r>
    <s v="ROI06920"/>
    <s v="P84591"/>
    <d v="2026-02-22T00:00:00"/>
    <d v="2026-02-24T00:00:00"/>
    <x v="4"/>
    <x v="5"/>
    <x v="5"/>
    <s v="Urgent"/>
    <s v="Completed"/>
    <x v="1"/>
    <n v="320"/>
    <n v="3"/>
    <x v="214"/>
    <n v="2"/>
    <n v="5"/>
    <x v="1"/>
    <n v="0.9375"/>
    <x v="199"/>
  </r>
  <r>
    <s v="ROI06921"/>
    <s v="P15959"/>
    <d v="2026-02-23T00:00:00"/>
    <d v="2026-02-26T00:00:00"/>
    <x v="2"/>
    <x v="0"/>
    <x v="2"/>
    <s v="High"/>
    <s v="Pending"/>
    <x v="1"/>
    <n v="269"/>
    <n v="2"/>
    <x v="108"/>
    <n v="3"/>
    <n v="5"/>
    <x v="1"/>
    <n v="0.74349442379182151"/>
    <x v="1266"/>
  </r>
  <r>
    <s v="ROI06922"/>
    <s v="P91804"/>
    <d v="2026-02-13T00:00:00"/>
    <d v="2026-02-23T00:00:00"/>
    <x v="2"/>
    <x v="4"/>
    <x v="7"/>
    <s v="Normal"/>
    <s v="Completed"/>
    <x v="7"/>
    <n v="72"/>
    <n v="2"/>
    <x v="100"/>
    <n v="10"/>
    <n v="5"/>
    <x v="0"/>
    <n v="2.7777777777777777"/>
    <x v="94"/>
  </r>
  <r>
    <s v="ROI06923"/>
    <s v="P56010"/>
    <d v="2026-06-07T00:00:00"/>
    <d v="2026-06-15T00:00:00"/>
    <x v="4"/>
    <x v="2"/>
    <x v="2"/>
    <s v="Normal"/>
    <s v="In Progress"/>
    <x v="5"/>
    <n v="23"/>
    <n v="5"/>
    <x v="639"/>
    <n v="8"/>
    <n v="5"/>
    <x v="0"/>
    <n v="21.739130434782609"/>
    <x v="2474"/>
  </r>
  <r>
    <s v="ROI06924"/>
    <s v="P73730"/>
    <d v="2026-06-15T00:00:00"/>
    <d v="2026-06-22T00:00:00"/>
    <x v="2"/>
    <x v="3"/>
    <x v="5"/>
    <s v="High"/>
    <s v="Pending"/>
    <x v="7"/>
    <n v="330"/>
    <n v="5"/>
    <x v="506"/>
    <n v="7"/>
    <n v="5"/>
    <x v="0"/>
    <n v="1.5151515151515151"/>
    <x v="2189"/>
  </r>
  <r>
    <s v="ROI06925"/>
    <s v="P67960"/>
    <d v="2026-03-05T00:00:00"/>
    <d v="2026-03-08T00:00:00"/>
    <x v="0"/>
    <x v="3"/>
    <x v="5"/>
    <s v="Normal"/>
    <s v="In Progress"/>
    <x v="0"/>
    <n v="242"/>
    <n v="0"/>
    <x v="12"/>
    <n v="3"/>
    <n v="5"/>
    <x v="1"/>
    <n v="0"/>
    <x v="463"/>
  </r>
  <r>
    <s v="ROI06926"/>
    <s v="P35824"/>
    <d v="2026-03-14T00:00:00"/>
    <d v="2026-03-21T00:00:00"/>
    <x v="3"/>
    <x v="5"/>
    <x v="5"/>
    <s v="High"/>
    <s v="Pending"/>
    <x v="3"/>
    <n v="418"/>
    <n v="0"/>
    <x v="12"/>
    <n v="7"/>
    <n v="5"/>
    <x v="0"/>
    <n v="0"/>
    <x v="2475"/>
  </r>
  <r>
    <s v="ROI06927"/>
    <s v="P10060"/>
    <d v="2026-03-26T00:00:00"/>
    <d v="2026-03-31T00:00:00"/>
    <x v="0"/>
    <x v="4"/>
    <x v="2"/>
    <s v="Normal"/>
    <s v="Completed"/>
    <x v="5"/>
    <n v="231"/>
    <n v="3"/>
    <x v="276"/>
    <n v="5"/>
    <n v="5"/>
    <x v="1"/>
    <n v="1.2987012987012987"/>
    <x v="371"/>
  </r>
  <r>
    <s v="ROI06928"/>
    <s v="P16098"/>
    <d v="2026-05-18T00:00:00"/>
    <d v="2026-05-22T00:00:00"/>
    <x v="1"/>
    <x v="4"/>
    <x v="7"/>
    <s v="Urgent"/>
    <s v="Pending"/>
    <x v="6"/>
    <n v="55"/>
    <n v="0"/>
    <x v="12"/>
    <n v="4"/>
    <n v="5"/>
    <x v="1"/>
    <n v="0"/>
    <x v="87"/>
  </r>
  <r>
    <s v="ROI06929"/>
    <s v="P11089"/>
    <d v="2026-03-16T00:00:00"/>
    <d v="2026-03-18T00:00:00"/>
    <x v="1"/>
    <x v="0"/>
    <x v="4"/>
    <s v="Normal"/>
    <s v="In Progress"/>
    <x v="5"/>
    <n v="436"/>
    <n v="3"/>
    <x v="517"/>
    <n v="2"/>
    <n v="5"/>
    <x v="1"/>
    <n v="0.68807339449541294"/>
    <x v="2476"/>
  </r>
  <r>
    <s v="ROI06930"/>
    <s v="P41508"/>
    <d v="2026-04-24T00:00:00"/>
    <d v="2026-04-29T00:00:00"/>
    <x v="2"/>
    <x v="1"/>
    <x v="3"/>
    <s v="Normal"/>
    <s v="In Progress"/>
    <x v="3"/>
    <n v="200"/>
    <n v="1"/>
    <x v="120"/>
    <n v="5"/>
    <n v="5"/>
    <x v="1"/>
    <n v="0.5"/>
    <x v="923"/>
  </r>
  <r>
    <s v="ROI06931"/>
    <s v="P31744"/>
    <d v="2026-01-31T00:00:00"/>
    <d v="2026-02-06T00:00:00"/>
    <x v="3"/>
    <x v="4"/>
    <x v="6"/>
    <s v="High"/>
    <s v="Pending"/>
    <x v="7"/>
    <n v="439"/>
    <n v="2"/>
    <x v="229"/>
    <n v="6"/>
    <n v="5"/>
    <x v="0"/>
    <n v="0.45558086560364464"/>
    <x v="2016"/>
  </r>
  <r>
    <s v="ROI06932"/>
    <s v="P31797"/>
    <d v="2026-02-13T00:00:00"/>
    <d v="2026-02-22T00:00:00"/>
    <x v="4"/>
    <x v="3"/>
    <x v="7"/>
    <s v="Urgent"/>
    <s v="In Progress"/>
    <x v="0"/>
    <n v="32"/>
    <n v="2"/>
    <x v="359"/>
    <n v="9"/>
    <n v="5"/>
    <x v="0"/>
    <n v="6.25"/>
    <x v="2477"/>
  </r>
  <r>
    <s v="ROI06933"/>
    <s v="P42372"/>
    <d v="2026-01-02T00:00:00"/>
    <d v="2026-01-12T00:00:00"/>
    <x v="2"/>
    <x v="1"/>
    <x v="1"/>
    <s v="Normal"/>
    <s v="In Progress"/>
    <x v="1"/>
    <n v="319"/>
    <n v="5"/>
    <x v="340"/>
    <n v="10"/>
    <n v="5"/>
    <x v="0"/>
    <n v="1.5673981191222568"/>
    <x v="2478"/>
  </r>
  <r>
    <s v="ROI06934"/>
    <s v="P51536"/>
    <d v="2026-06-03T00:00:00"/>
    <d v="2026-06-10T00:00:00"/>
    <x v="2"/>
    <x v="5"/>
    <x v="3"/>
    <s v="Urgent"/>
    <s v="In Progress"/>
    <x v="4"/>
    <n v="458"/>
    <n v="4"/>
    <x v="281"/>
    <n v="7"/>
    <n v="5"/>
    <x v="0"/>
    <n v="0.87336244541484709"/>
    <x v="69"/>
  </r>
  <r>
    <s v="ROI06935"/>
    <s v="P64397"/>
    <d v="2026-06-12T00:00:00"/>
    <d v="2026-06-17T00:00:00"/>
    <x v="1"/>
    <x v="4"/>
    <x v="4"/>
    <s v="High"/>
    <s v="Pending"/>
    <x v="0"/>
    <n v="113"/>
    <n v="5"/>
    <x v="266"/>
    <n v="5"/>
    <n v="5"/>
    <x v="1"/>
    <n v="4.4247787610619467"/>
    <x v="514"/>
  </r>
  <r>
    <s v="ROI06936"/>
    <s v="P74214"/>
    <d v="2026-04-26T00:00:00"/>
    <d v="2026-05-05T00:00:00"/>
    <x v="4"/>
    <x v="4"/>
    <x v="4"/>
    <s v="High"/>
    <s v="Completed"/>
    <x v="0"/>
    <n v="457"/>
    <n v="5"/>
    <x v="136"/>
    <n v="9"/>
    <n v="5"/>
    <x v="0"/>
    <n v="1.0940919037199124"/>
    <x v="2479"/>
  </r>
  <r>
    <s v="ROI06937"/>
    <s v="P74933"/>
    <d v="2026-01-31T00:00:00"/>
    <d v="2026-02-02T00:00:00"/>
    <x v="1"/>
    <x v="3"/>
    <x v="3"/>
    <s v="High"/>
    <s v="Completed"/>
    <x v="1"/>
    <n v="77"/>
    <n v="2"/>
    <x v="79"/>
    <n v="2"/>
    <n v="5"/>
    <x v="1"/>
    <n v="2.5974025974025974"/>
    <x v="694"/>
  </r>
  <r>
    <s v="ROI06938"/>
    <s v="P14931"/>
    <d v="2026-01-08T00:00:00"/>
    <d v="2026-01-09T00:00:00"/>
    <x v="0"/>
    <x v="5"/>
    <x v="5"/>
    <s v="Normal"/>
    <s v="Completed"/>
    <x v="1"/>
    <n v="117"/>
    <n v="2"/>
    <x v="495"/>
    <n v="1"/>
    <n v="5"/>
    <x v="1"/>
    <n v="1.7094017094017095"/>
    <x v="1714"/>
  </r>
  <r>
    <s v="ROI06939"/>
    <s v="P34739"/>
    <d v="2026-06-26T00:00:00"/>
    <d v="2026-06-30T00:00:00"/>
    <x v="0"/>
    <x v="5"/>
    <x v="7"/>
    <s v="High"/>
    <s v="Completed"/>
    <x v="2"/>
    <n v="182"/>
    <n v="0"/>
    <x v="12"/>
    <n v="4"/>
    <n v="5"/>
    <x v="1"/>
    <n v="0"/>
    <x v="29"/>
  </r>
  <r>
    <s v="ROI06940"/>
    <s v="P13836"/>
    <d v="2026-06-25T00:00:00"/>
    <d v="2026-06-28T00:00:00"/>
    <x v="1"/>
    <x v="1"/>
    <x v="2"/>
    <s v="Urgent"/>
    <s v="Pending"/>
    <x v="2"/>
    <n v="479"/>
    <n v="4"/>
    <x v="163"/>
    <n v="3"/>
    <n v="5"/>
    <x v="1"/>
    <n v="0.83507306889352806"/>
    <x v="1520"/>
  </r>
  <r>
    <s v="ROI06941"/>
    <s v="P40262"/>
    <d v="2026-04-16T00:00:00"/>
    <d v="2026-04-22T00:00:00"/>
    <x v="1"/>
    <x v="2"/>
    <x v="4"/>
    <s v="Urgent"/>
    <s v="Completed"/>
    <x v="2"/>
    <n v="147"/>
    <n v="3"/>
    <x v="336"/>
    <n v="6"/>
    <n v="5"/>
    <x v="0"/>
    <n v="2.0408163265306123"/>
    <x v="457"/>
  </r>
  <r>
    <s v="ROI06942"/>
    <s v="P26819"/>
    <d v="2026-02-01T00:00:00"/>
    <d v="2026-02-03T00:00:00"/>
    <x v="2"/>
    <x v="2"/>
    <x v="3"/>
    <s v="Urgent"/>
    <s v="Pending"/>
    <x v="7"/>
    <n v="377"/>
    <n v="3"/>
    <x v="228"/>
    <n v="2"/>
    <n v="5"/>
    <x v="1"/>
    <n v="0.79575596816976124"/>
    <x v="2480"/>
  </r>
  <r>
    <s v="ROI06943"/>
    <s v="P71099"/>
    <d v="2026-02-01T00:00:00"/>
    <d v="2026-02-06T00:00:00"/>
    <x v="4"/>
    <x v="0"/>
    <x v="0"/>
    <s v="High"/>
    <s v="In Progress"/>
    <x v="0"/>
    <n v="147"/>
    <n v="4"/>
    <x v="499"/>
    <n v="5"/>
    <n v="5"/>
    <x v="1"/>
    <n v="2.7210884353741496"/>
    <x v="2132"/>
  </r>
  <r>
    <s v="ROI06944"/>
    <s v="P11300"/>
    <d v="2026-01-12T00:00:00"/>
    <d v="2026-01-21T00:00:00"/>
    <x v="4"/>
    <x v="5"/>
    <x v="4"/>
    <s v="Urgent"/>
    <s v="In Progress"/>
    <x v="7"/>
    <n v="25"/>
    <n v="2"/>
    <x v="323"/>
    <n v="9"/>
    <n v="5"/>
    <x v="0"/>
    <n v="8"/>
    <x v="2481"/>
  </r>
  <r>
    <s v="ROI06945"/>
    <s v="P85870"/>
    <d v="2026-01-02T00:00:00"/>
    <d v="2026-01-06T00:00:00"/>
    <x v="1"/>
    <x v="4"/>
    <x v="5"/>
    <s v="Urgent"/>
    <s v="In Progress"/>
    <x v="4"/>
    <n v="374"/>
    <n v="1"/>
    <x v="186"/>
    <n v="4"/>
    <n v="5"/>
    <x v="1"/>
    <n v="0.26737967914438499"/>
    <x v="1028"/>
  </r>
  <r>
    <s v="ROI06946"/>
    <s v="P77663"/>
    <d v="2026-01-16T00:00:00"/>
    <d v="2026-01-21T00:00:00"/>
    <x v="4"/>
    <x v="3"/>
    <x v="2"/>
    <s v="Normal"/>
    <s v="Pending"/>
    <x v="6"/>
    <n v="413"/>
    <n v="3"/>
    <x v="397"/>
    <n v="5"/>
    <n v="5"/>
    <x v="1"/>
    <n v="0.72639225181598066"/>
    <x v="2432"/>
  </r>
  <r>
    <s v="ROI06947"/>
    <s v="P15675"/>
    <d v="2026-03-31T00:00:00"/>
    <d v="2026-04-08T00:00:00"/>
    <x v="0"/>
    <x v="4"/>
    <x v="4"/>
    <s v="Urgent"/>
    <s v="Completed"/>
    <x v="3"/>
    <n v="485"/>
    <n v="0"/>
    <x v="12"/>
    <n v="8"/>
    <n v="5"/>
    <x v="0"/>
    <n v="0"/>
    <x v="1468"/>
  </r>
  <r>
    <s v="ROI06948"/>
    <s v="P51142"/>
    <d v="2026-03-25T00:00:00"/>
    <d v="2026-03-31T00:00:00"/>
    <x v="3"/>
    <x v="5"/>
    <x v="3"/>
    <s v="High"/>
    <s v="Pending"/>
    <x v="6"/>
    <n v="434"/>
    <n v="5"/>
    <x v="473"/>
    <n v="6"/>
    <n v="5"/>
    <x v="0"/>
    <n v="1.1520737327188941"/>
    <x v="234"/>
  </r>
  <r>
    <s v="ROI06949"/>
    <s v="P46560"/>
    <d v="2026-04-11T00:00:00"/>
    <d v="2026-04-17T00:00:00"/>
    <x v="3"/>
    <x v="0"/>
    <x v="4"/>
    <s v="Normal"/>
    <s v="Completed"/>
    <x v="2"/>
    <n v="143"/>
    <n v="3"/>
    <x v="525"/>
    <n v="6"/>
    <n v="5"/>
    <x v="0"/>
    <n v="2.0979020979020979"/>
    <x v="1004"/>
  </r>
  <r>
    <s v="ROI06950"/>
    <s v="P86042"/>
    <d v="2026-06-28T00:00:00"/>
    <d v="2026-07-07T00:00:00"/>
    <x v="1"/>
    <x v="4"/>
    <x v="4"/>
    <s v="Urgent"/>
    <s v="Completed"/>
    <x v="6"/>
    <n v="113"/>
    <n v="4"/>
    <x v="468"/>
    <n v="9"/>
    <n v="5"/>
    <x v="0"/>
    <n v="3.5398230088495577"/>
    <x v="313"/>
  </r>
  <r>
    <s v="ROI06951"/>
    <s v="P80745"/>
    <d v="2026-04-13T00:00:00"/>
    <d v="2026-04-16T00:00:00"/>
    <x v="1"/>
    <x v="2"/>
    <x v="6"/>
    <s v="Normal"/>
    <s v="Pending"/>
    <x v="4"/>
    <n v="370"/>
    <n v="0"/>
    <x v="12"/>
    <n v="3"/>
    <n v="5"/>
    <x v="1"/>
    <n v="0"/>
    <x v="2163"/>
  </r>
  <r>
    <s v="ROI06952"/>
    <s v="P31007"/>
    <d v="2026-01-15T00:00:00"/>
    <d v="2026-01-18T00:00:00"/>
    <x v="3"/>
    <x v="1"/>
    <x v="0"/>
    <s v="High"/>
    <s v="In Progress"/>
    <x v="5"/>
    <n v="287"/>
    <n v="1"/>
    <x v="305"/>
    <n v="3"/>
    <n v="5"/>
    <x v="1"/>
    <n v="0.34843205574912894"/>
    <x v="1952"/>
  </r>
  <r>
    <s v="ROI06953"/>
    <s v="P53978"/>
    <d v="2026-01-28T00:00:00"/>
    <d v="2026-02-02T00:00:00"/>
    <x v="4"/>
    <x v="1"/>
    <x v="7"/>
    <s v="High"/>
    <s v="In Progress"/>
    <x v="0"/>
    <n v="256"/>
    <n v="0"/>
    <x v="12"/>
    <n v="5"/>
    <n v="5"/>
    <x v="1"/>
    <n v="0"/>
    <x v="183"/>
  </r>
  <r>
    <s v="ROI06954"/>
    <s v="P49662"/>
    <d v="2026-02-28T00:00:00"/>
    <d v="2026-03-05T00:00:00"/>
    <x v="2"/>
    <x v="1"/>
    <x v="7"/>
    <s v="Urgent"/>
    <s v="In Progress"/>
    <x v="0"/>
    <n v="159"/>
    <n v="1"/>
    <x v="21"/>
    <n v="5"/>
    <n v="5"/>
    <x v="1"/>
    <n v="0.62893081761006298"/>
    <x v="524"/>
  </r>
  <r>
    <s v="ROI06955"/>
    <s v="P66944"/>
    <d v="2026-01-18T00:00:00"/>
    <d v="2026-01-19T00:00:00"/>
    <x v="3"/>
    <x v="5"/>
    <x v="7"/>
    <s v="Normal"/>
    <s v="Pending"/>
    <x v="3"/>
    <n v="30"/>
    <n v="5"/>
    <x v="383"/>
    <n v="1"/>
    <n v="5"/>
    <x v="1"/>
    <n v="16.666666666666664"/>
    <x v="23"/>
  </r>
  <r>
    <s v="ROI06956"/>
    <s v="P51661"/>
    <d v="2026-04-23T00:00:00"/>
    <d v="2026-05-03T00:00:00"/>
    <x v="4"/>
    <x v="4"/>
    <x v="2"/>
    <s v="Urgent"/>
    <s v="Completed"/>
    <x v="0"/>
    <n v="256"/>
    <n v="2"/>
    <x v="268"/>
    <n v="10"/>
    <n v="5"/>
    <x v="0"/>
    <n v="0.78125"/>
    <x v="2052"/>
  </r>
  <r>
    <s v="ROI06957"/>
    <s v="P64604"/>
    <d v="2026-01-08T00:00:00"/>
    <d v="2026-01-15T00:00:00"/>
    <x v="3"/>
    <x v="3"/>
    <x v="2"/>
    <s v="Urgent"/>
    <s v="Completed"/>
    <x v="5"/>
    <n v="477"/>
    <n v="1"/>
    <x v="35"/>
    <n v="7"/>
    <n v="5"/>
    <x v="0"/>
    <n v="0.20964360587002098"/>
    <x v="2482"/>
  </r>
  <r>
    <s v="ROI06958"/>
    <s v="P22876"/>
    <d v="2026-05-21T00:00:00"/>
    <d v="2026-05-24T00:00:00"/>
    <x v="1"/>
    <x v="5"/>
    <x v="4"/>
    <s v="Urgent"/>
    <s v="In Progress"/>
    <x v="4"/>
    <n v="475"/>
    <n v="2"/>
    <x v="201"/>
    <n v="3"/>
    <n v="5"/>
    <x v="1"/>
    <n v="0.42105263157894735"/>
    <x v="1742"/>
  </r>
  <r>
    <s v="ROI06959"/>
    <s v="P49459"/>
    <d v="2026-05-19T00:00:00"/>
    <d v="2026-05-27T00:00:00"/>
    <x v="1"/>
    <x v="2"/>
    <x v="5"/>
    <s v="Normal"/>
    <s v="In Progress"/>
    <x v="6"/>
    <n v="423"/>
    <n v="2"/>
    <x v="100"/>
    <n v="8"/>
    <n v="5"/>
    <x v="0"/>
    <n v="0.4728132387706856"/>
    <x v="1830"/>
  </r>
  <r>
    <s v="ROI06960"/>
    <s v="P19856"/>
    <d v="2026-02-01T00:00:00"/>
    <d v="2026-02-02T00:00:00"/>
    <x v="1"/>
    <x v="2"/>
    <x v="0"/>
    <s v="Urgent"/>
    <s v="Pending"/>
    <x v="2"/>
    <n v="127"/>
    <n v="3"/>
    <x v="306"/>
    <n v="1"/>
    <n v="5"/>
    <x v="1"/>
    <n v="2.3622047244094486"/>
    <x v="445"/>
  </r>
  <r>
    <s v="ROI06961"/>
    <s v="P16967"/>
    <d v="2026-02-05T00:00:00"/>
    <d v="2026-02-15T00:00:00"/>
    <x v="3"/>
    <x v="3"/>
    <x v="2"/>
    <s v="Urgent"/>
    <s v="Pending"/>
    <x v="5"/>
    <n v="370"/>
    <n v="0"/>
    <x v="12"/>
    <n v="10"/>
    <n v="5"/>
    <x v="0"/>
    <n v="0"/>
    <x v="304"/>
  </r>
  <r>
    <s v="ROI06962"/>
    <s v="P75360"/>
    <d v="2026-04-25T00:00:00"/>
    <d v="2026-05-03T00:00:00"/>
    <x v="1"/>
    <x v="4"/>
    <x v="0"/>
    <s v="High"/>
    <s v="Completed"/>
    <x v="5"/>
    <n v="339"/>
    <n v="2"/>
    <x v="510"/>
    <n v="8"/>
    <n v="5"/>
    <x v="0"/>
    <n v="0.58997050147492625"/>
    <x v="2483"/>
  </r>
  <r>
    <s v="ROI06963"/>
    <s v="P40534"/>
    <d v="2026-02-18T00:00:00"/>
    <d v="2026-02-21T00:00:00"/>
    <x v="4"/>
    <x v="1"/>
    <x v="5"/>
    <s v="Normal"/>
    <s v="Completed"/>
    <x v="4"/>
    <n v="130"/>
    <n v="3"/>
    <x v="336"/>
    <n v="3"/>
    <n v="5"/>
    <x v="1"/>
    <n v="2.3076923076923079"/>
    <x v="143"/>
  </r>
  <r>
    <s v="ROI06964"/>
    <s v="P18721"/>
    <d v="2026-06-05T00:00:00"/>
    <d v="2026-06-11T00:00:00"/>
    <x v="1"/>
    <x v="3"/>
    <x v="7"/>
    <s v="Normal"/>
    <s v="Completed"/>
    <x v="4"/>
    <n v="467"/>
    <n v="1"/>
    <x v="86"/>
    <n v="6"/>
    <n v="5"/>
    <x v="0"/>
    <n v="0.21413276231263384"/>
    <x v="860"/>
  </r>
  <r>
    <s v="ROI06965"/>
    <s v="P32112"/>
    <d v="2026-04-13T00:00:00"/>
    <d v="2026-04-23T00:00:00"/>
    <x v="2"/>
    <x v="3"/>
    <x v="3"/>
    <s v="High"/>
    <s v="Completed"/>
    <x v="5"/>
    <n v="280"/>
    <n v="1"/>
    <x v="95"/>
    <n v="10"/>
    <n v="5"/>
    <x v="0"/>
    <n v="0.35714285714285715"/>
    <x v="418"/>
  </r>
  <r>
    <s v="ROI06966"/>
    <s v="P60738"/>
    <d v="2026-01-03T00:00:00"/>
    <d v="2026-01-04T00:00:00"/>
    <x v="2"/>
    <x v="2"/>
    <x v="0"/>
    <s v="Urgent"/>
    <s v="Pending"/>
    <x v="0"/>
    <n v="454"/>
    <n v="5"/>
    <x v="172"/>
    <n v="1"/>
    <n v="5"/>
    <x v="1"/>
    <n v="1.1013215859030838"/>
    <x v="281"/>
  </r>
  <r>
    <s v="ROI06967"/>
    <s v="P76081"/>
    <d v="2026-05-25T00:00:00"/>
    <d v="2026-05-28T00:00:00"/>
    <x v="4"/>
    <x v="1"/>
    <x v="7"/>
    <s v="Normal"/>
    <s v="In Progress"/>
    <x v="2"/>
    <n v="334"/>
    <n v="3"/>
    <x v="234"/>
    <n v="3"/>
    <n v="5"/>
    <x v="1"/>
    <n v="0.89820359281437123"/>
    <x v="1625"/>
  </r>
  <r>
    <s v="ROI06968"/>
    <s v="P69431"/>
    <d v="2026-03-11T00:00:00"/>
    <d v="2026-03-16T00:00:00"/>
    <x v="4"/>
    <x v="0"/>
    <x v="1"/>
    <s v="High"/>
    <s v="Completed"/>
    <x v="3"/>
    <n v="419"/>
    <n v="5"/>
    <x v="159"/>
    <n v="5"/>
    <n v="5"/>
    <x v="1"/>
    <n v="1.1933174224343674"/>
    <x v="506"/>
  </r>
  <r>
    <s v="ROI06969"/>
    <s v="P97937"/>
    <d v="2026-04-14T00:00:00"/>
    <d v="2026-04-19T00:00:00"/>
    <x v="0"/>
    <x v="3"/>
    <x v="4"/>
    <s v="Urgent"/>
    <s v="Pending"/>
    <x v="7"/>
    <n v="198"/>
    <n v="1"/>
    <x v="88"/>
    <n v="5"/>
    <n v="5"/>
    <x v="1"/>
    <n v="0.50505050505050508"/>
    <x v="757"/>
  </r>
  <r>
    <s v="ROI06970"/>
    <s v="P80204"/>
    <d v="2026-03-18T00:00:00"/>
    <d v="2026-03-24T00:00:00"/>
    <x v="3"/>
    <x v="2"/>
    <x v="2"/>
    <s v="Normal"/>
    <s v="In Progress"/>
    <x v="4"/>
    <n v="292"/>
    <n v="5"/>
    <x v="80"/>
    <n v="6"/>
    <n v="5"/>
    <x v="0"/>
    <n v="1.7123287671232876"/>
    <x v="1173"/>
  </r>
  <r>
    <s v="ROI06971"/>
    <s v="P16586"/>
    <d v="2026-02-03T00:00:00"/>
    <d v="2026-02-13T00:00:00"/>
    <x v="3"/>
    <x v="2"/>
    <x v="6"/>
    <s v="Normal"/>
    <s v="Pending"/>
    <x v="2"/>
    <n v="167"/>
    <n v="3"/>
    <x v="357"/>
    <n v="10"/>
    <n v="5"/>
    <x v="0"/>
    <n v="1.7964071856287425"/>
    <x v="2484"/>
  </r>
  <r>
    <s v="ROI06972"/>
    <s v="P17465"/>
    <d v="2026-05-06T00:00:00"/>
    <d v="2026-05-13T00:00:00"/>
    <x v="3"/>
    <x v="5"/>
    <x v="3"/>
    <s v="Normal"/>
    <s v="Completed"/>
    <x v="5"/>
    <n v="40"/>
    <n v="0"/>
    <x v="12"/>
    <n v="7"/>
    <n v="5"/>
    <x v="0"/>
    <n v="0"/>
    <x v="2429"/>
  </r>
  <r>
    <s v="ROI06973"/>
    <s v="P77915"/>
    <d v="2026-04-15T00:00:00"/>
    <d v="2026-04-24T00:00:00"/>
    <x v="2"/>
    <x v="0"/>
    <x v="1"/>
    <s v="Urgent"/>
    <s v="Completed"/>
    <x v="2"/>
    <n v="106"/>
    <n v="3"/>
    <x v="525"/>
    <n v="9"/>
    <n v="5"/>
    <x v="0"/>
    <n v="2.8301886792452833"/>
    <x v="1955"/>
  </r>
  <r>
    <s v="ROI06974"/>
    <s v="P96088"/>
    <d v="2026-02-11T00:00:00"/>
    <d v="2026-02-19T00:00:00"/>
    <x v="4"/>
    <x v="3"/>
    <x v="6"/>
    <s v="High"/>
    <s v="Completed"/>
    <x v="7"/>
    <n v="455"/>
    <n v="1"/>
    <x v="326"/>
    <n v="8"/>
    <n v="5"/>
    <x v="0"/>
    <n v="0.21978021978021978"/>
    <x v="3"/>
  </r>
  <r>
    <s v="ROI06975"/>
    <s v="P86713"/>
    <d v="2026-01-13T00:00:00"/>
    <d v="2026-01-17T00:00:00"/>
    <x v="4"/>
    <x v="5"/>
    <x v="5"/>
    <s v="Urgent"/>
    <s v="In Progress"/>
    <x v="0"/>
    <n v="321"/>
    <n v="3"/>
    <x v="519"/>
    <n v="4"/>
    <n v="5"/>
    <x v="1"/>
    <n v="0.93457943925233633"/>
    <x v="1281"/>
  </r>
  <r>
    <s v="ROI06976"/>
    <s v="P16817"/>
    <d v="2026-04-01T00:00:00"/>
    <d v="2026-04-07T00:00:00"/>
    <x v="0"/>
    <x v="4"/>
    <x v="7"/>
    <s v="High"/>
    <s v="Pending"/>
    <x v="5"/>
    <n v="86"/>
    <n v="1"/>
    <x v="95"/>
    <n v="6"/>
    <n v="5"/>
    <x v="0"/>
    <n v="1.1627906976744187"/>
    <x v="230"/>
  </r>
  <r>
    <s v="ROI06977"/>
    <s v="P42470"/>
    <d v="2026-03-26T00:00:00"/>
    <d v="2026-04-03T00:00:00"/>
    <x v="3"/>
    <x v="2"/>
    <x v="7"/>
    <s v="Normal"/>
    <s v="Pending"/>
    <x v="5"/>
    <n v="296"/>
    <n v="2"/>
    <x v="270"/>
    <n v="8"/>
    <n v="5"/>
    <x v="0"/>
    <n v="0.67567567567567566"/>
    <x v="304"/>
  </r>
  <r>
    <s v="ROI06978"/>
    <s v="P59307"/>
    <d v="2026-01-10T00:00:00"/>
    <d v="2026-01-18T00:00:00"/>
    <x v="0"/>
    <x v="5"/>
    <x v="6"/>
    <s v="Urgent"/>
    <s v="In Progress"/>
    <x v="4"/>
    <n v="342"/>
    <n v="0"/>
    <x v="12"/>
    <n v="8"/>
    <n v="5"/>
    <x v="0"/>
    <n v="0"/>
    <x v="2125"/>
  </r>
  <r>
    <s v="ROI06979"/>
    <s v="P25849"/>
    <d v="2026-06-22T00:00:00"/>
    <d v="2026-06-28T00:00:00"/>
    <x v="4"/>
    <x v="3"/>
    <x v="1"/>
    <s v="Urgent"/>
    <s v="Pending"/>
    <x v="3"/>
    <n v="247"/>
    <n v="5"/>
    <x v="318"/>
    <n v="6"/>
    <n v="5"/>
    <x v="0"/>
    <n v="2.0242914979757085"/>
    <x v="1869"/>
  </r>
  <r>
    <s v="ROI06980"/>
    <s v="P60652"/>
    <d v="2026-03-24T00:00:00"/>
    <d v="2026-03-25T00:00:00"/>
    <x v="0"/>
    <x v="3"/>
    <x v="5"/>
    <s v="Urgent"/>
    <s v="Pending"/>
    <x v="7"/>
    <n v="298"/>
    <n v="4"/>
    <x v="284"/>
    <n v="1"/>
    <n v="5"/>
    <x v="1"/>
    <n v="1.3422818791946309"/>
    <x v="273"/>
  </r>
  <r>
    <s v="ROI06981"/>
    <s v="P40610"/>
    <d v="2026-04-14T00:00:00"/>
    <d v="2026-04-18T00:00:00"/>
    <x v="2"/>
    <x v="1"/>
    <x v="7"/>
    <s v="High"/>
    <s v="In Progress"/>
    <x v="3"/>
    <n v="246"/>
    <n v="1"/>
    <x v="576"/>
    <n v="4"/>
    <n v="5"/>
    <x v="1"/>
    <n v="0.40650406504065045"/>
    <x v="34"/>
  </r>
  <r>
    <s v="ROI06982"/>
    <s v="P92047"/>
    <d v="2026-05-05T00:00:00"/>
    <d v="2026-05-06T00:00:00"/>
    <x v="4"/>
    <x v="2"/>
    <x v="1"/>
    <s v="High"/>
    <s v="In Progress"/>
    <x v="3"/>
    <n v="359"/>
    <n v="4"/>
    <x v="443"/>
    <n v="1"/>
    <n v="5"/>
    <x v="1"/>
    <n v="1.1142061281337048"/>
    <x v="77"/>
  </r>
  <r>
    <s v="ROI06983"/>
    <s v="P60360"/>
    <d v="2026-04-15T00:00:00"/>
    <d v="2026-04-22T00:00:00"/>
    <x v="4"/>
    <x v="1"/>
    <x v="3"/>
    <s v="Urgent"/>
    <s v="Completed"/>
    <x v="5"/>
    <n v="204"/>
    <n v="0"/>
    <x v="12"/>
    <n v="7"/>
    <n v="5"/>
    <x v="0"/>
    <n v="0"/>
    <x v="453"/>
  </r>
  <r>
    <s v="ROI06984"/>
    <s v="P69345"/>
    <d v="2026-05-27T00:00:00"/>
    <d v="2026-06-05T00:00:00"/>
    <x v="2"/>
    <x v="3"/>
    <x v="1"/>
    <s v="Urgent"/>
    <s v="Completed"/>
    <x v="5"/>
    <n v="288"/>
    <n v="5"/>
    <x v="685"/>
    <n v="9"/>
    <n v="5"/>
    <x v="0"/>
    <n v="1.7361111111111112"/>
    <x v="989"/>
  </r>
  <r>
    <s v="ROI06985"/>
    <s v="P57170"/>
    <d v="2026-02-05T00:00:00"/>
    <d v="2026-02-13T00:00:00"/>
    <x v="4"/>
    <x v="0"/>
    <x v="5"/>
    <s v="Urgent"/>
    <s v="Completed"/>
    <x v="1"/>
    <n v="277"/>
    <n v="4"/>
    <x v="634"/>
    <n v="8"/>
    <n v="5"/>
    <x v="0"/>
    <n v="1.4440433212996391"/>
    <x v="2383"/>
  </r>
  <r>
    <s v="ROI06986"/>
    <s v="P57846"/>
    <d v="2026-05-04T00:00:00"/>
    <d v="2026-05-10T00:00:00"/>
    <x v="3"/>
    <x v="4"/>
    <x v="6"/>
    <s v="Normal"/>
    <s v="Completed"/>
    <x v="6"/>
    <n v="257"/>
    <n v="3"/>
    <x v="508"/>
    <n v="6"/>
    <n v="5"/>
    <x v="0"/>
    <n v="1.1673151750972763"/>
    <x v="71"/>
  </r>
  <r>
    <s v="ROI06987"/>
    <s v="P75199"/>
    <d v="2026-03-20T00:00:00"/>
    <d v="2026-03-27T00:00:00"/>
    <x v="3"/>
    <x v="2"/>
    <x v="0"/>
    <s v="Normal"/>
    <s v="In Progress"/>
    <x v="1"/>
    <n v="205"/>
    <n v="1"/>
    <x v="487"/>
    <n v="7"/>
    <n v="5"/>
    <x v="0"/>
    <n v="0.48780487804878048"/>
    <x v="716"/>
  </r>
  <r>
    <s v="ROI06988"/>
    <s v="P14562"/>
    <d v="2026-04-01T00:00:00"/>
    <d v="2026-04-05T00:00:00"/>
    <x v="3"/>
    <x v="0"/>
    <x v="1"/>
    <s v="Normal"/>
    <s v="In Progress"/>
    <x v="2"/>
    <n v="356"/>
    <n v="0"/>
    <x v="12"/>
    <n v="4"/>
    <n v="5"/>
    <x v="1"/>
    <n v="0"/>
    <x v="1300"/>
  </r>
  <r>
    <s v="ROI06989"/>
    <s v="P20828"/>
    <d v="2026-01-22T00:00:00"/>
    <d v="2026-01-29T00:00:00"/>
    <x v="0"/>
    <x v="5"/>
    <x v="0"/>
    <s v="Urgent"/>
    <s v="In Progress"/>
    <x v="2"/>
    <n v="382"/>
    <n v="1"/>
    <x v="198"/>
    <n v="7"/>
    <n v="5"/>
    <x v="0"/>
    <n v="0.26178010471204188"/>
    <x v="1295"/>
  </r>
  <r>
    <s v="ROI06990"/>
    <s v="P98044"/>
    <d v="2026-01-04T00:00:00"/>
    <d v="2026-01-12T00:00:00"/>
    <x v="4"/>
    <x v="5"/>
    <x v="3"/>
    <s v="High"/>
    <s v="In Progress"/>
    <x v="0"/>
    <n v="142"/>
    <n v="5"/>
    <x v="463"/>
    <n v="8"/>
    <n v="5"/>
    <x v="0"/>
    <n v="3.5211267605633805"/>
    <x v="676"/>
  </r>
  <r>
    <s v="ROI06991"/>
    <s v="P24579"/>
    <d v="2026-03-05T00:00:00"/>
    <d v="2026-03-12T00:00:00"/>
    <x v="1"/>
    <x v="4"/>
    <x v="1"/>
    <s v="Urgent"/>
    <s v="In Progress"/>
    <x v="0"/>
    <n v="201"/>
    <n v="3"/>
    <x v="84"/>
    <n v="7"/>
    <n v="5"/>
    <x v="0"/>
    <n v="1.4925373134328357"/>
    <x v="1723"/>
  </r>
  <r>
    <s v="ROI06992"/>
    <s v="P43207"/>
    <d v="2026-03-08T00:00:00"/>
    <d v="2026-03-09T00:00:00"/>
    <x v="0"/>
    <x v="2"/>
    <x v="5"/>
    <s v="Urgent"/>
    <s v="Pending"/>
    <x v="6"/>
    <n v="467"/>
    <n v="4"/>
    <x v="67"/>
    <n v="1"/>
    <n v="5"/>
    <x v="1"/>
    <n v="0.85653104925053536"/>
    <x v="1322"/>
  </r>
  <r>
    <s v="ROI06993"/>
    <s v="P65441"/>
    <d v="2026-04-03T00:00:00"/>
    <d v="2026-04-05T00:00:00"/>
    <x v="3"/>
    <x v="3"/>
    <x v="6"/>
    <s v="Normal"/>
    <s v="Completed"/>
    <x v="7"/>
    <n v="200"/>
    <n v="3"/>
    <x v="353"/>
    <n v="2"/>
    <n v="5"/>
    <x v="1"/>
    <n v="1.5"/>
    <x v="75"/>
  </r>
  <r>
    <s v="ROI06994"/>
    <s v="P27278"/>
    <d v="2026-02-28T00:00:00"/>
    <d v="2026-03-06T00:00:00"/>
    <x v="4"/>
    <x v="4"/>
    <x v="4"/>
    <s v="Normal"/>
    <s v="In Progress"/>
    <x v="6"/>
    <n v="137"/>
    <n v="4"/>
    <x v="591"/>
    <n v="6"/>
    <n v="5"/>
    <x v="0"/>
    <n v="2.9197080291970803"/>
    <x v="1354"/>
  </r>
  <r>
    <s v="ROI06995"/>
    <s v="P58238"/>
    <d v="2026-03-22T00:00:00"/>
    <d v="2026-03-30T00:00:00"/>
    <x v="4"/>
    <x v="0"/>
    <x v="0"/>
    <s v="High"/>
    <s v="Completed"/>
    <x v="0"/>
    <n v="379"/>
    <n v="4"/>
    <x v="403"/>
    <n v="8"/>
    <n v="5"/>
    <x v="0"/>
    <n v="1.0554089709762533"/>
    <x v="2462"/>
  </r>
  <r>
    <s v="ROI06996"/>
    <s v="P80281"/>
    <d v="2026-02-26T00:00:00"/>
    <d v="2026-03-04T00:00:00"/>
    <x v="1"/>
    <x v="1"/>
    <x v="2"/>
    <s v="High"/>
    <s v="Completed"/>
    <x v="5"/>
    <n v="146"/>
    <n v="2"/>
    <x v="519"/>
    <n v="6"/>
    <n v="5"/>
    <x v="0"/>
    <n v="1.3698630136986301"/>
    <x v="1186"/>
  </r>
  <r>
    <s v="ROI06997"/>
    <s v="P14368"/>
    <d v="2026-03-26T00:00:00"/>
    <d v="2026-03-31T00:00:00"/>
    <x v="2"/>
    <x v="0"/>
    <x v="4"/>
    <s v="Normal"/>
    <s v="In Progress"/>
    <x v="6"/>
    <n v="313"/>
    <n v="1"/>
    <x v="218"/>
    <n v="5"/>
    <n v="5"/>
    <x v="1"/>
    <n v="0.31948881789137379"/>
    <x v="2389"/>
  </r>
  <r>
    <s v="ROI06998"/>
    <s v="P12261"/>
    <d v="2026-06-30T00:00:00"/>
    <d v="2026-07-08T00:00:00"/>
    <x v="4"/>
    <x v="1"/>
    <x v="6"/>
    <s v="Urgent"/>
    <s v="Pending"/>
    <x v="5"/>
    <n v="359"/>
    <n v="5"/>
    <x v="653"/>
    <n v="8"/>
    <n v="5"/>
    <x v="0"/>
    <n v="1.392757660167131"/>
    <x v="1176"/>
  </r>
  <r>
    <s v="ROI06999"/>
    <s v="P38188"/>
    <d v="2026-02-08T00:00:00"/>
    <d v="2026-02-13T00:00:00"/>
    <x v="3"/>
    <x v="0"/>
    <x v="7"/>
    <s v="High"/>
    <s v="Completed"/>
    <x v="6"/>
    <n v="317"/>
    <n v="1"/>
    <x v="362"/>
    <n v="5"/>
    <n v="5"/>
    <x v="1"/>
    <n v="0.31545741324921134"/>
    <x v="2485"/>
  </r>
  <r>
    <s v="ROI07000"/>
    <s v="P79327"/>
    <d v="2026-04-21T00:00:00"/>
    <d v="2026-04-23T00:00:00"/>
    <x v="1"/>
    <x v="0"/>
    <x v="5"/>
    <s v="High"/>
    <s v="Completed"/>
    <x v="7"/>
    <n v="487"/>
    <n v="4"/>
    <x v="105"/>
    <n v="2"/>
    <n v="5"/>
    <x v="1"/>
    <n v="0.82135523613963046"/>
    <x v="1309"/>
  </r>
  <r>
    <s v="ROI07001"/>
    <s v="P68667"/>
    <d v="2026-02-02T00:00:00"/>
    <d v="2026-02-10T00:00:00"/>
    <x v="2"/>
    <x v="5"/>
    <x v="4"/>
    <s v="High"/>
    <s v="Pending"/>
    <x v="6"/>
    <n v="452"/>
    <n v="5"/>
    <x v="260"/>
    <n v="8"/>
    <n v="5"/>
    <x v="0"/>
    <n v="1.1061946902654867"/>
    <x v="54"/>
  </r>
  <r>
    <s v="ROI07002"/>
    <s v="P40885"/>
    <d v="2026-01-06T00:00:00"/>
    <d v="2026-01-08T00:00:00"/>
    <x v="1"/>
    <x v="1"/>
    <x v="7"/>
    <s v="High"/>
    <s v="Completed"/>
    <x v="6"/>
    <n v="101"/>
    <n v="4"/>
    <x v="163"/>
    <n v="2"/>
    <n v="5"/>
    <x v="1"/>
    <n v="3.9603960396039604"/>
    <x v="721"/>
  </r>
  <r>
    <s v="ROI07003"/>
    <s v="P68574"/>
    <d v="2026-06-10T00:00:00"/>
    <d v="2026-06-19T00:00:00"/>
    <x v="3"/>
    <x v="4"/>
    <x v="1"/>
    <s v="Normal"/>
    <s v="Completed"/>
    <x v="7"/>
    <n v="372"/>
    <n v="5"/>
    <x v="596"/>
    <n v="9"/>
    <n v="5"/>
    <x v="0"/>
    <n v="1.3440860215053763"/>
    <x v="1959"/>
  </r>
  <r>
    <s v="ROI07004"/>
    <s v="P93909"/>
    <d v="2026-03-10T00:00:00"/>
    <d v="2026-03-18T00:00:00"/>
    <x v="2"/>
    <x v="0"/>
    <x v="3"/>
    <s v="High"/>
    <s v="Pending"/>
    <x v="1"/>
    <n v="210"/>
    <n v="4"/>
    <x v="398"/>
    <n v="8"/>
    <n v="5"/>
    <x v="0"/>
    <n v="1.9047619047619049"/>
    <x v="271"/>
  </r>
  <r>
    <s v="ROI07005"/>
    <s v="P14261"/>
    <d v="2026-02-04T00:00:00"/>
    <d v="2026-02-10T00:00:00"/>
    <x v="0"/>
    <x v="0"/>
    <x v="7"/>
    <s v="High"/>
    <s v="Pending"/>
    <x v="2"/>
    <n v="151"/>
    <n v="3"/>
    <x v="271"/>
    <n v="6"/>
    <n v="5"/>
    <x v="0"/>
    <n v="1.9867549668874174"/>
    <x v="2085"/>
  </r>
  <r>
    <s v="ROI07006"/>
    <s v="P29600"/>
    <d v="2026-06-13T00:00:00"/>
    <d v="2026-06-15T00:00:00"/>
    <x v="3"/>
    <x v="3"/>
    <x v="4"/>
    <s v="Normal"/>
    <s v="Pending"/>
    <x v="4"/>
    <n v="26"/>
    <n v="5"/>
    <x v="153"/>
    <n v="2"/>
    <n v="5"/>
    <x v="1"/>
    <n v="19.230769230769234"/>
    <x v="8"/>
  </r>
  <r>
    <s v="ROI07007"/>
    <s v="P73380"/>
    <d v="2026-01-27T00:00:00"/>
    <d v="2026-02-05T00:00:00"/>
    <x v="0"/>
    <x v="2"/>
    <x v="6"/>
    <s v="Normal"/>
    <s v="Pending"/>
    <x v="5"/>
    <n v="434"/>
    <n v="2"/>
    <x v="103"/>
    <n v="9"/>
    <n v="5"/>
    <x v="0"/>
    <n v="0.46082949308755761"/>
    <x v="2486"/>
  </r>
  <r>
    <s v="ROI07008"/>
    <s v="P92576"/>
    <d v="2026-03-27T00:00:00"/>
    <d v="2026-03-29T00:00:00"/>
    <x v="1"/>
    <x v="0"/>
    <x v="2"/>
    <s v="Urgent"/>
    <s v="Completed"/>
    <x v="3"/>
    <n v="405"/>
    <n v="5"/>
    <x v="463"/>
    <n v="2"/>
    <n v="5"/>
    <x v="1"/>
    <n v="1.2345679012345678"/>
    <x v="1921"/>
  </r>
  <r>
    <s v="ROI07009"/>
    <s v="P46731"/>
    <d v="2026-05-14T00:00:00"/>
    <d v="2026-05-23T00:00:00"/>
    <x v="2"/>
    <x v="4"/>
    <x v="0"/>
    <s v="Normal"/>
    <s v="Completed"/>
    <x v="1"/>
    <n v="373"/>
    <n v="3"/>
    <x v="139"/>
    <n v="9"/>
    <n v="5"/>
    <x v="0"/>
    <n v="0.80428954423592491"/>
    <x v="2279"/>
  </r>
  <r>
    <s v="ROI07010"/>
    <s v="P87941"/>
    <d v="2026-01-13T00:00:00"/>
    <d v="2026-01-23T00:00:00"/>
    <x v="0"/>
    <x v="0"/>
    <x v="6"/>
    <s v="Normal"/>
    <s v="Pending"/>
    <x v="0"/>
    <n v="360"/>
    <n v="1"/>
    <x v="449"/>
    <n v="10"/>
    <n v="5"/>
    <x v="0"/>
    <n v="0.27777777777777779"/>
    <x v="6"/>
  </r>
  <r>
    <s v="ROI07011"/>
    <s v="P89361"/>
    <d v="2026-01-24T00:00:00"/>
    <d v="2026-01-30T00:00:00"/>
    <x v="0"/>
    <x v="4"/>
    <x v="2"/>
    <s v="Normal"/>
    <s v="Pending"/>
    <x v="3"/>
    <n v="350"/>
    <n v="4"/>
    <x v="294"/>
    <n v="6"/>
    <n v="5"/>
    <x v="0"/>
    <n v="1.1428571428571428"/>
    <x v="2277"/>
  </r>
  <r>
    <s v="ROI07012"/>
    <s v="P11547"/>
    <d v="2026-01-12T00:00:00"/>
    <d v="2026-01-13T00:00:00"/>
    <x v="1"/>
    <x v="5"/>
    <x v="7"/>
    <s v="High"/>
    <s v="Completed"/>
    <x v="4"/>
    <n v="172"/>
    <n v="1"/>
    <x v="456"/>
    <n v="1"/>
    <n v="5"/>
    <x v="1"/>
    <n v="0.58139534883720934"/>
    <x v="659"/>
  </r>
  <r>
    <s v="ROI07013"/>
    <s v="P18519"/>
    <d v="2026-03-30T00:00:00"/>
    <d v="2026-04-03T00:00:00"/>
    <x v="0"/>
    <x v="2"/>
    <x v="5"/>
    <s v="Normal"/>
    <s v="In Progress"/>
    <x v="7"/>
    <n v="215"/>
    <n v="4"/>
    <x v="467"/>
    <n v="4"/>
    <n v="5"/>
    <x v="1"/>
    <n v="1.8604651162790697"/>
    <x v="1827"/>
  </r>
  <r>
    <s v="ROI07014"/>
    <s v="P55008"/>
    <d v="2026-06-03T00:00:00"/>
    <d v="2026-06-12T00:00:00"/>
    <x v="2"/>
    <x v="4"/>
    <x v="1"/>
    <s v="High"/>
    <s v="Completed"/>
    <x v="3"/>
    <n v="115"/>
    <n v="3"/>
    <x v="365"/>
    <n v="9"/>
    <n v="5"/>
    <x v="0"/>
    <n v="2.6086956521739131"/>
    <x v="640"/>
  </r>
  <r>
    <s v="ROI07015"/>
    <s v="P19560"/>
    <d v="2026-02-19T00:00:00"/>
    <d v="2026-02-24T00:00:00"/>
    <x v="1"/>
    <x v="1"/>
    <x v="4"/>
    <s v="Urgent"/>
    <s v="Pending"/>
    <x v="1"/>
    <n v="273"/>
    <n v="3"/>
    <x v="109"/>
    <n v="5"/>
    <n v="5"/>
    <x v="1"/>
    <n v="1.098901098901099"/>
    <x v="1905"/>
  </r>
  <r>
    <s v="ROI07016"/>
    <s v="P56283"/>
    <d v="2026-01-09T00:00:00"/>
    <d v="2026-01-16T00:00:00"/>
    <x v="2"/>
    <x v="5"/>
    <x v="2"/>
    <s v="Urgent"/>
    <s v="Pending"/>
    <x v="7"/>
    <n v="306"/>
    <n v="2"/>
    <x v="277"/>
    <n v="7"/>
    <n v="5"/>
    <x v="0"/>
    <n v="0.65359477124183007"/>
    <x v="1564"/>
  </r>
  <r>
    <s v="ROI07017"/>
    <s v="P81223"/>
    <d v="2026-03-04T00:00:00"/>
    <d v="2026-03-13T00:00:00"/>
    <x v="4"/>
    <x v="2"/>
    <x v="2"/>
    <s v="High"/>
    <s v="In Progress"/>
    <x v="2"/>
    <n v="493"/>
    <n v="4"/>
    <x v="160"/>
    <n v="9"/>
    <n v="5"/>
    <x v="0"/>
    <n v="0.81135902636916835"/>
    <x v="2487"/>
  </r>
  <r>
    <s v="ROI07018"/>
    <s v="P29057"/>
    <d v="2026-03-13T00:00:00"/>
    <d v="2026-03-15T00:00:00"/>
    <x v="4"/>
    <x v="1"/>
    <x v="1"/>
    <s v="Urgent"/>
    <s v="Pending"/>
    <x v="2"/>
    <n v="149"/>
    <n v="3"/>
    <x v="440"/>
    <n v="2"/>
    <n v="5"/>
    <x v="1"/>
    <n v="2.0134228187919461"/>
    <x v="588"/>
  </r>
  <r>
    <s v="ROI07019"/>
    <s v="P16595"/>
    <d v="2026-03-08T00:00:00"/>
    <d v="2026-03-10T00:00:00"/>
    <x v="4"/>
    <x v="4"/>
    <x v="2"/>
    <s v="Urgent"/>
    <s v="Pending"/>
    <x v="0"/>
    <n v="279"/>
    <n v="0"/>
    <x v="12"/>
    <n v="2"/>
    <n v="5"/>
    <x v="1"/>
    <n v="0"/>
    <x v="2330"/>
  </r>
  <r>
    <s v="ROI07020"/>
    <s v="P49833"/>
    <d v="2026-03-22T00:00:00"/>
    <d v="2026-03-28T00:00:00"/>
    <x v="0"/>
    <x v="0"/>
    <x v="0"/>
    <s v="High"/>
    <s v="In Progress"/>
    <x v="1"/>
    <n v="111"/>
    <n v="2"/>
    <x v="134"/>
    <n v="6"/>
    <n v="5"/>
    <x v="0"/>
    <n v="1.8018018018018018"/>
    <x v="302"/>
  </r>
  <r>
    <s v="ROI07021"/>
    <s v="P68864"/>
    <d v="2026-05-22T00:00:00"/>
    <d v="2026-05-31T00:00:00"/>
    <x v="0"/>
    <x v="3"/>
    <x v="1"/>
    <s v="High"/>
    <s v="Completed"/>
    <x v="3"/>
    <n v="40"/>
    <n v="4"/>
    <x v="160"/>
    <n v="9"/>
    <n v="5"/>
    <x v="0"/>
    <n v="10"/>
    <x v="2488"/>
  </r>
  <r>
    <s v="ROI07022"/>
    <s v="P61239"/>
    <d v="2026-02-17T00:00:00"/>
    <d v="2026-02-27T00:00:00"/>
    <x v="4"/>
    <x v="4"/>
    <x v="6"/>
    <s v="Urgent"/>
    <s v="Pending"/>
    <x v="5"/>
    <n v="94"/>
    <n v="5"/>
    <x v="96"/>
    <n v="10"/>
    <n v="5"/>
    <x v="0"/>
    <n v="5.3191489361702127"/>
    <x v="1997"/>
  </r>
  <r>
    <s v="ROI07023"/>
    <s v="P34264"/>
    <d v="2026-01-16T00:00:00"/>
    <d v="2026-01-19T00:00:00"/>
    <x v="1"/>
    <x v="2"/>
    <x v="0"/>
    <s v="Urgent"/>
    <s v="Completed"/>
    <x v="0"/>
    <n v="432"/>
    <n v="3"/>
    <x v="102"/>
    <n v="3"/>
    <n v="5"/>
    <x v="1"/>
    <n v="0.69444444444444442"/>
    <x v="1851"/>
  </r>
  <r>
    <s v="ROI07024"/>
    <s v="P21649"/>
    <d v="2026-05-02T00:00:00"/>
    <d v="2026-05-03T00:00:00"/>
    <x v="1"/>
    <x v="3"/>
    <x v="2"/>
    <s v="High"/>
    <s v="In Progress"/>
    <x v="6"/>
    <n v="146"/>
    <n v="2"/>
    <x v="184"/>
    <n v="1"/>
    <n v="5"/>
    <x v="1"/>
    <n v="1.3698630136986301"/>
    <x v="73"/>
  </r>
  <r>
    <s v="ROI07025"/>
    <s v="P15654"/>
    <d v="2026-04-17T00:00:00"/>
    <d v="2026-04-23T00:00:00"/>
    <x v="0"/>
    <x v="2"/>
    <x v="0"/>
    <s v="High"/>
    <s v="Completed"/>
    <x v="6"/>
    <n v="306"/>
    <n v="3"/>
    <x v="254"/>
    <n v="6"/>
    <n v="5"/>
    <x v="0"/>
    <n v="0.98039215686274506"/>
    <x v="228"/>
  </r>
  <r>
    <s v="ROI07026"/>
    <s v="P28858"/>
    <d v="2026-01-17T00:00:00"/>
    <d v="2026-01-23T00:00:00"/>
    <x v="0"/>
    <x v="5"/>
    <x v="3"/>
    <s v="Normal"/>
    <s v="Pending"/>
    <x v="5"/>
    <n v="424"/>
    <n v="4"/>
    <x v="397"/>
    <n v="6"/>
    <n v="5"/>
    <x v="0"/>
    <n v="0.94339622641509435"/>
    <x v="1944"/>
  </r>
  <r>
    <s v="ROI07027"/>
    <s v="P43349"/>
    <d v="2026-04-19T00:00:00"/>
    <d v="2026-04-25T00:00:00"/>
    <x v="4"/>
    <x v="0"/>
    <x v="5"/>
    <s v="Normal"/>
    <s v="In Progress"/>
    <x v="6"/>
    <n v="247"/>
    <n v="2"/>
    <x v="562"/>
    <n v="6"/>
    <n v="5"/>
    <x v="0"/>
    <n v="0.80971659919028338"/>
    <x v="1869"/>
  </r>
  <r>
    <s v="ROI07028"/>
    <s v="P86201"/>
    <d v="2026-04-28T00:00:00"/>
    <d v="2026-05-06T00:00:00"/>
    <x v="3"/>
    <x v="3"/>
    <x v="2"/>
    <s v="Urgent"/>
    <s v="Completed"/>
    <x v="5"/>
    <n v="52"/>
    <n v="1"/>
    <x v="13"/>
    <n v="8"/>
    <n v="5"/>
    <x v="0"/>
    <n v="1.9230769230769231"/>
    <x v="295"/>
  </r>
  <r>
    <s v="ROI07029"/>
    <s v="P70535"/>
    <d v="2026-06-12T00:00:00"/>
    <d v="2026-06-17T00:00:00"/>
    <x v="0"/>
    <x v="1"/>
    <x v="0"/>
    <s v="Urgent"/>
    <s v="In Progress"/>
    <x v="6"/>
    <n v="24"/>
    <n v="5"/>
    <x v="345"/>
    <n v="5"/>
    <n v="5"/>
    <x v="1"/>
    <n v="20.833333333333336"/>
    <x v="1925"/>
  </r>
  <r>
    <s v="ROI07030"/>
    <s v="P13457"/>
    <d v="2026-01-29T00:00:00"/>
    <d v="2026-02-06T00:00:00"/>
    <x v="2"/>
    <x v="1"/>
    <x v="5"/>
    <s v="Normal"/>
    <s v="In Progress"/>
    <x v="0"/>
    <n v="252"/>
    <n v="0"/>
    <x v="12"/>
    <n v="8"/>
    <n v="5"/>
    <x v="0"/>
    <n v="0"/>
    <x v="1096"/>
  </r>
  <r>
    <s v="ROI07031"/>
    <s v="P23142"/>
    <d v="2026-01-05T00:00:00"/>
    <d v="2026-01-09T00:00:00"/>
    <x v="2"/>
    <x v="1"/>
    <x v="6"/>
    <s v="Normal"/>
    <s v="Pending"/>
    <x v="5"/>
    <n v="466"/>
    <n v="1"/>
    <x v="377"/>
    <n v="4"/>
    <n v="5"/>
    <x v="1"/>
    <n v="0.21459227467811159"/>
    <x v="1501"/>
  </r>
  <r>
    <s v="ROI07032"/>
    <s v="P48574"/>
    <d v="2026-01-08T00:00:00"/>
    <d v="2026-01-18T00:00:00"/>
    <x v="0"/>
    <x v="0"/>
    <x v="2"/>
    <s v="Normal"/>
    <s v="Pending"/>
    <x v="2"/>
    <n v="79"/>
    <n v="0"/>
    <x v="12"/>
    <n v="10"/>
    <n v="5"/>
    <x v="0"/>
    <n v="0"/>
    <x v="2047"/>
  </r>
  <r>
    <s v="ROI07033"/>
    <s v="P78289"/>
    <d v="2026-01-07T00:00:00"/>
    <d v="2026-01-09T00:00:00"/>
    <x v="4"/>
    <x v="2"/>
    <x v="5"/>
    <s v="High"/>
    <s v="In Progress"/>
    <x v="4"/>
    <n v="480"/>
    <n v="4"/>
    <x v="550"/>
    <n v="2"/>
    <n v="5"/>
    <x v="1"/>
    <n v="0.83333333333333337"/>
    <x v="2309"/>
  </r>
  <r>
    <s v="ROI07034"/>
    <s v="P80551"/>
    <d v="2026-03-23T00:00:00"/>
    <d v="2026-04-01T00:00:00"/>
    <x v="3"/>
    <x v="1"/>
    <x v="1"/>
    <s v="Urgent"/>
    <s v="Pending"/>
    <x v="3"/>
    <n v="495"/>
    <n v="3"/>
    <x v="46"/>
    <n v="9"/>
    <n v="5"/>
    <x v="0"/>
    <n v="0.60606060606060608"/>
    <x v="216"/>
  </r>
  <r>
    <s v="ROI07035"/>
    <s v="P31079"/>
    <d v="2026-05-29T00:00:00"/>
    <d v="2026-06-04T00:00:00"/>
    <x v="2"/>
    <x v="5"/>
    <x v="1"/>
    <s v="Urgent"/>
    <s v="Completed"/>
    <x v="5"/>
    <n v="129"/>
    <n v="3"/>
    <x v="48"/>
    <n v="6"/>
    <n v="5"/>
    <x v="0"/>
    <n v="2.3255813953488373"/>
    <x v="396"/>
  </r>
  <r>
    <s v="ROI07036"/>
    <s v="P44935"/>
    <d v="2026-03-13T00:00:00"/>
    <d v="2026-03-21T00:00:00"/>
    <x v="4"/>
    <x v="5"/>
    <x v="5"/>
    <s v="Normal"/>
    <s v="Pending"/>
    <x v="6"/>
    <n v="372"/>
    <n v="4"/>
    <x v="278"/>
    <n v="8"/>
    <n v="5"/>
    <x v="0"/>
    <n v="1.0752688172043012"/>
    <x v="972"/>
  </r>
  <r>
    <s v="ROI07037"/>
    <s v="P12378"/>
    <d v="2026-06-30T00:00:00"/>
    <d v="2026-07-06T00:00:00"/>
    <x v="1"/>
    <x v="3"/>
    <x v="5"/>
    <s v="High"/>
    <s v="Completed"/>
    <x v="4"/>
    <n v="380"/>
    <n v="1"/>
    <x v="35"/>
    <n v="6"/>
    <n v="5"/>
    <x v="0"/>
    <n v="0.26315789473684209"/>
    <x v="792"/>
  </r>
  <r>
    <s v="ROI07038"/>
    <s v="P64864"/>
    <d v="2026-02-24T00:00:00"/>
    <d v="2026-02-26T00:00:00"/>
    <x v="2"/>
    <x v="0"/>
    <x v="6"/>
    <s v="Urgent"/>
    <s v="Completed"/>
    <x v="6"/>
    <n v="202"/>
    <n v="1"/>
    <x v="287"/>
    <n v="2"/>
    <n v="5"/>
    <x v="1"/>
    <n v="0.49504950495049505"/>
    <x v="702"/>
  </r>
  <r>
    <s v="ROI07039"/>
    <s v="P57046"/>
    <d v="2026-03-31T00:00:00"/>
    <d v="2026-04-09T00:00:00"/>
    <x v="1"/>
    <x v="2"/>
    <x v="0"/>
    <s v="Normal"/>
    <s v="Pending"/>
    <x v="4"/>
    <n v="181"/>
    <n v="2"/>
    <x v="325"/>
    <n v="9"/>
    <n v="5"/>
    <x v="0"/>
    <n v="1.1049723756906076"/>
    <x v="1998"/>
  </r>
  <r>
    <s v="ROI07040"/>
    <s v="P29039"/>
    <d v="2026-02-06T00:00:00"/>
    <d v="2026-02-12T00:00:00"/>
    <x v="1"/>
    <x v="2"/>
    <x v="2"/>
    <s v="Normal"/>
    <s v="Completed"/>
    <x v="4"/>
    <n v="429"/>
    <n v="0"/>
    <x v="12"/>
    <n v="6"/>
    <n v="5"/>
    <x v="0"/>
    <n v="0"/>
    <x v="1613"/>
  </r>
  <r>
    <s v="ROI07041"/>
    <s v="P74222"/>
    <d v="2026-03-17T00:00:00"/>
    <d v="2026-03-26T00:00:00"/>
    <x v="4"/>
    <x v="2"/>
    <x v="5"/>
    <s v="High"/>
    <s v="In Progress"/>
    <x v="0"/>
    <n v="28"/>
    <n v="5"/>
    <x v="64"/>
    <n v="9"/>
    <n v="5"/>
    <x v="0"/>
    <n v="17.857142857142858"/>
    <x v="1431"/>
  </r>
  <r>
    <s v="ROI07042"/>
    <s v="P80611"/>
    <d v="2026-05-07T00:00:00"/>
    <d v="2026-05-09T00:00:00"/>
    <x v="2"/>
    <x v="1"/>
    <x v="5"/>
    <s v="Urgent"/>
    <s v="In Progress"/>
    <x v="2"/>
    <n v="485"/>
    <n v="4"/>
    <x v="102"/>
    <n v="2"/>
    <n v="5"/>
    <x v="1"/>
    <n v="0.82474226804123718"/>
    <x v="2489"/>
  </r>
  <r>
    <s v="ROI07043"/>
    <s v="P30537"/>
    <d v="2026-06-07T00:00:00"/>
    <d v="2026-06-08T00:00:00"/>
    <x v="0"/>
    <x v="4"/>
    <x v="2"/>
    <s v="Normal"/>
    <s v="In Progress"/>
    <x v="4"/>
    <n v="406"/>
    <n v="3"/>
    <x v="289"/>
    <n v="1"/>
    <n v="5"/>
    <x v="1"/>
    <n v="0.73891625615763545"/>
    <x v="145"/>
  </r>
  <r>
    <s v="ROI07044"/>
    <s v="P65039"/>
    <d v="2026-02-13T00:00:00"/>
    <d v="2026-02-14T00:00:00"/>
    <x v="0"/>
    <x v="2"/>
    <x v="3"/>
    <s v="Urgent"/>
    <s v="Completed"/>
    <x v="6"/>
    <n v="244"/>
    <n v="1"/>
    <x v="317"/>
    <n v="1"/>
    <n v="5"/>
    <x v="1"/>
    <n v="0.4098360655737705"/>
    <x v="212"/>
  </r>
  <r>
    <s v="ROI07045"/>
    <s v="P94577"/>
    <d v="2026-04-24T00:00:00"/>
    <d v="2026-04-27T00:00:00"/>
    <x v="2"/>
    <x v="1"/>
    <x v="5"/>
    <s v="Normal"/>
    <s v="Pending"/>
    <x v="3"/>
    <n v="311"/>
    <n v="5"/>
    <x v="318"/>
    <n v="3"/>
    <n v="5"/>
    <x v="1"/>
    <n v="1.607717041800643"/>
    <x v="1703"/>
  </r>
  <r>
    <s v="ROI07046"/>
    <s v="P14883"/>
    <d v="2026-05-26T00:00:00"/>
    <d v="2026-06-01T00:00:00"/>
    <x v="0"/>
    <x v="0"/>
    <x v="5"/>
    <s v="Normal"/>
    <s v="Pending"/>
    <x v="7"/>
    <n v="22"/>
    <n v="3"/>
    <x v="541"/>
    <n v="6"/>
    <n v="5"/>
    <x v="0"/>
    <n v="13.636363636363635"/>
    <x v="2202"/>
  </r>
  <r>
    <s v="ROI07047"/>
    <s v="P32500"/>
    <d v="2026-06-10T00:00:00"/>
    <d v="2026-06-18T00:00:00"/>
    <x v="1"/>
    <x v="1"/>
    <x v="0"/>
    <s v="Urgent"/>
    <s v="In Progress"/>
    <x v="0"/>
    <n v="197"/>
    <n v="3"/>
    <x v="276"/>
    <n v="8"/>
    <n v="5"/>
    <x v="0"/>
    <n v="1.5228426395939088"/>
    <x v="2490"/>
  </r>
  <r>
    <s v="ROI07048"/>
    <s v="P45320"/>
    <d v="2026-01-27T00:00:00"/>
    <d v="2026-01-29T00:00:00"/>
    <x v="0"/>
    <x v="3"/>
    <x v="4"/>
    <s v="Urgent"/>
    <s v="Completed"/>
    <x v="5"/>
    <n v="498"/>
    <n v="0"/>
    <x v="12"/>
    <n v="2"/>
    <n v="5"/>
    <x v="1"/>
    <n v="0"/>
    <x v="2004"/>
  </r>
  <r>
    <s v="ROI07049"/>
    <s v="P82098"/>
    <d v="2026-02-13T00:00:00"/>
    <d v="2026-02-22T00:00:00"/>
    <x v="1"/>
    <x v="3"/>
    <x v="3"/>
    <s v="Normal"/>
    <s v="Pending"/>
    <x v="6"/>
    <n v="178"/>
    <n v="3"/>
    <x v="412"/>
    <n v="9"/>
    <n v="5"/>
    <x v="0"/>
    <n v="1.6853932584269662"/>
    <x v="1616"/>
  </r>
  <r>
    <s v="ROI07050"/>
    <s v="P55623"/>
    <d v="2026-02-27T00:00:00"/>
    <d v="2026-03-02T00:00:00"/>
    <x v="4"/>
    <x v="2"/>
    <x v="1"/>
    <s v="High"/>
    <s v="Pending"/>
    <x v="1"/>
    <n v="443"/>
    <n v="2"/>
    <x v="445"/>
    <n v="3"/>
    <n v="5"/>
    <x v="1"/>
    <n v="0.45146726862302478"/>
    <x v="1862"/>
  </r>
  <r>
    <s v="ROI07051"/>
    <s v="P51383"/>
    <d v="2026-02-13T00:00:00"/>
    <d v="2026-02-18T00:00:00"/>
    <x v="2"/>
    <x v="5"/>
    <x v="4"/>
    <s v="Urgent"/>
    <s v="In Progress"/>
    <x v="0"/>
    <n v="386"/>
    <n v="0"/>
    <x v="12"/>
    <n v="5"/>
    <n v="5"/>
    <x v="1"/>
    <n v="0"/>
    <x v="2491"/>
  </r>
  <r>
    <s v="ROI07052"/>
    <s v="P38265"/>
    <d v="2026-02-02T00:00:00"/>
    <d v="2026-02-03T00:00:00"/>
    <x v="3"/>
    <x v="4"/>
    <x v="6"/>
    <s v="High"/>
    <s v="In Progress"/>
    <x v="4"/>
    <n v="50"/>
    <n v="4"/>
    <x v="204"/>
    <n v="1"/>
    <n v="5"/>
    <x v="1"/>
    <n v="8"/>
    <x v="284"/>
  </r>
  <r>
    <s v="ROI07053"/>
    <s v="P93424"/>
    <d v="2026-01-10T00:00:00"/>
    <d v="2026-01-16T00:00:00"/>
    <x v="4"/>
    <x v="3"/>
    <x v="5"/>
    <s v="High"/>
    <s v="Completed"/>
    <x v="7"/>
    <n v="91"/>
    <n v="1"/>
    <x v="221"/>
    <n v="6"/>
    <n v="5"/>
    <x v="0"/>
    <n v="1.098901098901099"/>
    <x v="590"/>
  </r>
  <r>
    <s v="ROI07054"/>
    <s v="P86601"/>
    <d v="2026-06-05T00:00:00"/>
    <d v="2026-06-07T00:00:00"/>
    <x v="2"/>
    <x v="1"/>
    <x v="3"/>
    <s v="Normal"/>
    <s v="Completed"/>
    <x v="1"/>
    <n v="199"/>
    <n v="3"/>
    <x v="492"/>
    <n v="2"/>
    <n v="5"/>
    <x v="1"/>
    <n v="1.5075376884422109"/>
    <x v="1298"/>
  </r>
  <r>
    <s v="ROI07055"/>
    <s v="P95754"/>
    <d v="2026-04-12T00:00:00"/>
    <d v="2026-04-15T00:00:00"/>
    <x v="1"/>
    <x v="4"/>
    <x v="3"/>
    <s v="Urgent"/>
    <s v="Pending"/>
    <x v="0"/>
    <n v="336"/>
    <n v="1"/>
    <x v="268"/>
    <n v="3"/>
    <n v="5"/>
    <x v="1"/>
    <n v="0.29761904761904762"/>
    <x v="636"/>
  </r>
  <r>
    <s v="ROI07056"/>
    <s v="P94201"/>
    <d v="2026-01-11T00:00:00"/>
    <d v="2026-01-18T00:00:00"/>
    <x v="0"/>
    <x v="0"/>
    <x v="5"/>
    <s v="High"/>
    <s v="Completed"/>
    <x v="5"/>
    <n v="402"/>
    <n v="5"/>
    <x v="145"/>
    <n v="7"/>
    <n v="5"/>
    <x v="0"/>
    <n v="1.2437810945273633"/>
    <x v="2492"/>
  </r>
  <r>
    <s v="ROI07057"/>
    <s v="P81365"/>
    <d v="2026-06-29T00:00:00"/>
    <d v="2026-07-01T00:00:00"/>
    <x v="0"/>
    <x v="4"/>
    <x v="2"/>
    <s v="Urgent"/>
    <s v="In Progress"/>
    <x v="3"/>
    <n v="364"/>
    <n v="1"/>
    <x v="45"/>
    <n v="2"/>
    <n v="5"/>
    <x v="1"/>
    <n v="0.27472527472527475"/>
    <x v="832"/>
  </r>
  <r>
    <s v="ROI07058"/>
    <s v="P91983"/>
    <d v="2026-06-26T00:00:00"/>
    <d v="2026-07-03T00:00:00"/>
    <x v="1"/>
    <x v="2"/>
    <x v="2"/>
    <s v="Normal"/>
    <s v="Pending"/>
    <x v="5"/>
    <n v="79"/>
    <n v="0"/>
    <x v="12"/>
    <n v="7"/>
    <n v="5"/>
    <x v="0"/>
    <n v="0"/>
    <x v="2250"/>
  </r>
  <r>
    <s v="ROI07059"/>
    <s v="P25706"/>
    <d v="2026-02-21T00:00:00"/>
    <d v="2026-02-22T00:00:00"/>
    <x v="0"/>
    <x v="1"/>
    <x v="6"/>
    <s v="Urgent"/>
    <s v="Completed"/>
    <x v="7"/>
    <n v="303"/>
    <n v="2"/>
    <x v="496"/>
    <n v="1"/>
    <n v="5"/>
    <x v="1"/>
    <n v="0.66006600660066006"/>
    <x v="2048"/>
  </r>
  <r>
    <s v="ROI07060"/>
    <s v="P47061"/>
    <d v="2026-05-12T00:00:00"/>
    <d v="2026-05-18T00:00:00"/>
    <x v="2"/>
    <x v="2"/>
    <x v="5"/>
    <s v="Normal"/>
    <s v="Completed"/>
    <x v="4"/>
    <n v="89"/>
    <n v="1"/>
    <x v="225"/>
    <n v="6"/>
    <n v="5"/>
    <x v="0"/>
    <n v="1.1235955056179776"/>
    <x v="2469"/>
  </r>
  <r>
    <s v="ROI07061"/>
    <s v="P45189"/>
    <d v="2026-02-19T00:00:00"/>
    <d v="2026-02-28T00:00:00"/>
    <x v="1"/>
    <x v="0"/>
    <x v="4"/>
    <s v="Urgent"/>
    <s v="Completed"/>
    <x v="0"/>
    <n v="278"/>
    <n v="0"/>
    <x v="12"/>
    <n v="9"/>
    <n v="5"/>
    <x v="0"/>
    <n v="0"/>
    <x v="2493"/>
  </r>
  <r>
    <s v="ROI07062"/>
    <s v="P87418"/>
    <d v="2026-05-24T00:00:00"/>
    <d v="2026-05-27T00:00:00"/>
    <x v="3"/>
    <x v="4"/>
    <x v="1"/>
    <s v="Normal"/>
    <s v="Pending"/>
    <x v="1"/>
    <n v="214"/>
    <n v="3"/>
    <x v="365"/>
    <n v="3"/>
    <n v="5"/>
    <x v="1"/>
    <n v="1.4018691588785046"/>
    <x v="1195"/>
  </r>
  <r>
    <s v="ROI07063"/>
    <s v="P43607"/>
    <d v="2026-02-26T00:00:00"/>
    <d v="2026-03-03T00:00:00"/>
    <x v="4"/>
    <x v="3"/>
    <x v="7"/>
    <s v="Urgent"/>
    <s v="In Progress"/>
    <x v="5"/>
    <n v="423"/>
    <n v="0"/>
    <x v="12"/>
    <n v="5"/>
    <n v="5"/>
    <x v="1"/>
    <n v="0"/>
    <x v="2197"/>
  </r>
  <r>
    <s v="ROI07064"/>
    <s v="P53342"/>
    <d v="2026-04-30T00:00:00"/>
    <d v="2026-05-06T00:00:00"/>
    <x v="2"/>
    <x v="3"/>
    <x v="3"/>
    <s v="Urgent"/>
    <s v="In Progress"/>
    <x v="3"/>
    <n v="54"/>
    <n v="2"/>
    <x v="198"/>
    <n v="6"/>
    <n v="5"/>
    <x v="0"/>
    <n v="3.7037037037037033"/>
    <x v="785"/>
  </r>
  <r>
    <s v="ROI07065"/>
    <s v="P70411"/>
    <d v="2026-01-03T00:00:00"/>
    <d v="2026-01-12T00:00:00"/>
    <x v="2"/>
    <x v="3"/>
    <x v="5"/>
    <s v="Urgent"/>
    <s v="Pending"/>
    <x v="1"/>
    <n v="196"/>
    <n v="0"/>
    <x v="12"/>
    <n v="9"/>
    <n v="5"/>
    <x v="0"/>
    <n v="0"/>
    <x v="2494"/>
  </r>
  <r>
    <s v="ROI07066"/>
    <s v="P40961"/>
    <d v="2026-06-20T00:00:00"/>
    <d v="2026-06-30T00:00:00"/>
    <x v="3"/>
    <x v="3"/>
    <x v="5"/>
    <s v="Normal"/>
    <s v="Pending"/>
    <x v="7"/>
    <n v="154"/>
    <n v="0"/>
    <x v="12"/>
    <n v="10"/>
    <n v="5"/>
    <x v="0"/>
    <n v="0"/>
    <x v="2077"/>
  </r>
  <r>
    <s v="ROI07067"/>
    <s v="P64773"/>
    <d v="2026-04-18T00:00:00"/>
    <d v="2026-04-23T00:00:00"/>
    <x v="3"/>
    <x v="2"/>
    <x v="5"/>
    <s v="Urgent"/>
    <s v="Pending"/>
    <x v="3"/>
    <n v="62"/>
    <n v="0"/>
    <x v="12"/>
    <n v="5"/>
    <n v="5"/>
    <x v="1"/>
    <n v="0"/>
    <x v="158"/>
  </r>
  <r>
    <s v="ROI07068"/>
    <s v="P45372"/>
    <d v="2026-02-22T00:00:00"/>
    <d v="2026-02-23T00:00:00"/>
    <x v="1"/>
    <x v="3"/>
    <x v="3"/>
    <s v="High"/>
    <s v="Completed"/>
    <x v="7"/>
    <n v="194"/>
    <n v="3"/>
    <x v="226"/>
    <n v="1"/>
    <n v="5"/>
    <x v="1"/>
    <n v="1.5463917525773196"/>
    <x v="578"/>
  </r>
  <r>
    <s v="ROI07069"/>
    <s v="P67227"/>
    <d v="2026-04-29T00:00:00"/>
    <d v="2026-05-02T00:00:00"/>
    <x v="3"/>
    <x v="0"/>
    <x v="1"/>
    <s v="Urgent"/>
    <s v="Completed"/>
    <x v="1"/>
    <n v="136"/>
    <n v="2"/>
    <x v="546"/>
    <n v="3"/>
    <n v="5"/>
    <x v="1"/>
    <n v="1.4705882352941175"/>
    <x v="2033"/>
  </r>
  <r>
    <s v="ROI07070"/>
    <s v="P97292"/>
    <d v="2026-06-06T00:00:00"/>
    <d v="2026-06-08T00:00:00"/>
    <x v="0"/>
    <x v="5"/>
    <x v="2"/>
    <s v="Urgent"/>
    <s v="Pending"/>
    <x v="5"/>
    <n v="496"/>
    <n v="4"/>
    <x v="151"/>
    <n v="2"/>
    <n v="5"/>
    <x v="1"/>
    <n v="0.80645161290322576"/>
    <x v="654"/>
  </r>
  <r>
    <s v="ROI07071"/>
    <s v="P49225"/>
    <d v="2026-02-17T00:00:00"/>
    <d v="2026-02-19T00:00:00"/>
    <x v="2"/>
    <x v="2"/>
    <x v="2"/>
    <s v="Normal"/>
    <s v="In Progress"/>
    <x v="4"/>
    <n v="30"/>
    <n v="3"/>
    <x v="147"/>
    <n v="2"/>
    <n v="5"/>
    <x v="1"/>
    <n v="10"/>
    <x v="410"/>
  </r>
  <r>
    <s v="ROI07072"/>
    <s v="P12579"/>
    <d v="2026-03-13T00:00:00"/>
    <d v="2026-03-21T00:00:00"/>
    <x v="0"/>
    <x v="5"/>
    <x v="5"/>
    <s v="High"/>
    <s v="Completed"/>
    <x v="3"/>
    <n v="297"/>
    <n v="5"/>
    <x v="373"/>
    <n v="8"/>
    <n v="5"/>
    <x v="0"/>
    <n v="1.6835016835016834"/>
    <x v="1853"/>
  </r>
  <r>
    <s v="ROI07073"/>
    <s v="P40162"/>
    <d v="2026-03-05T00:00:00"/>
    <d v="2026-03-15T00:00:00"/>
    <x v="2"/>
    <x v="0"/>
    <x v="5"/>
    <s v="Urgent"/>
    <s v="Completed"/>
    <x v="1"/>
    <n v="285"/>
    <n v="0"/>
    <x v="12"/>
    <n v="10"/>
    <n v="5"/>
    <x v="0"/>
    <n v="0"/>
    <x v="59"/>
  </r>
  <r>
    <s v="ROI07074"/>
    <s v="P67480"/>
    <d v="2026-03-06T00:00:00"/>
    <d v="2026-03-11T00:00:00"/>
    <x v="0"/>
    <x v="4"/>
    <x v="2"/>
    <s v="Normal"/>
    <s v="Completed"/>
    <x v="2"/>
    <n v="421"/>
    <n v="3"/>
    <x v="122"/>
    <n v="5"/>
    <n v="5"/>
    <x v="1"/>
    <n v="0.71258907363420432"/>
    <x v="493"/>
  </r>
  <r>
    <s v="ROI07075"/>
    <s v="P88954"/>
    <d v="2026-02-23T00:00:00"/>
    <d v="2026-02-27T00:00:00"/>
    <x v="0"/>
    <x v="5"/>
    <x v="7"/>
    <s v="Urgent"/>
    <s v="Completed"/>
    <x v="2"/>
    <n v="326"/>
    <n v="1"/>
    <x v="195"/>
    <n v="4"/>
    <n v="5"/>
    <x v="1"/>
    <n v="0.30674846625766872"/>
    <x v="1160"/>
  </r>
  <r>
    <s v="ROI07076"/>
    <s v="P45432"/>
    <d v="2026-03-16T00:00:00"/>
    <d v="2026-03-17T00:00:00"/>
    <x v="1"/>
    <x v="1"/>
    <x v="7"/>
    <s v="Urgent"/>
    <s v="Pending"/>
    <x v="6"/>
    <n v="330"/>
    <n v="0"/>
    <x v="12"/>
    <n v="1"/>
    <n v="5"/>
    <x v="1"/>
    <n v="0"/>
    <x v="2463"/>
  </r>
  <r>
    <s v="ROI07077"/>
    <s v="P85673"/>
    <d v="2026-02-22T00:00:00"/>
    <d v="2026-02-27T00:00:00"/>
    <x v="0"/>
    <x v="3"/>
    <x v="4"/>
    <s v="High"/>
    <s v="In Progress"/>
    <x v="7"/>
    <n v="444"/>
    <n v="0"/>
    <x v="12"/>
    <n v="5"/>
    <n v="5"/>
    <x v="1"/>
    <n v="0"/>
    <x v="2377"/>
  </r>
  <r>
    <s v="ROI07078"/>
    <s v="P49425"/>
    <d v="2026-06-29T00:00:00"/>
    <d v="2026-07-09T00:00:00"/>
    <x v="1"/>
    <x v="3"/>
    <x v="5"/>
    <s v="Normal"/>
    <s v="Pending"/>
    <x v="7"/>
    <n v="138"/>
    <n v="0"/>
    <x v="12"/>
    <n v="10"/>
    <n v="5"/>
    <x v="0"/>
    <n v="0"/>
    <x v="2135"/>
  </r>
  <r>
    <s v="ROI07079"/>
    <s v="P45974"/>
    <d v="2026-03-23T00:00:00"/>
    <d v="2026-03-27T00:00:00"/>
    <x v="3"/>
    <x v="1"/>
    <x v="7"/>
    <s v="Normal"/>
    <s v="Pending"/>
    <x v="7"/>
    <n v="188"/>
    <n v="1"/>
    <x v="10"/>
    <n v="4"/>
    <n v="5"/>
    <x v="1"/>
    <n v="0.53191489361702127"/>
    <x v="63"/>
  </r>
  <r>
    <s v="ROI07080"/>
    <s v="P31661"/>
    <d v="2026-01-27T00:00:00"/>
    <d v="2026-02-05T00:00:00"/>
    <x v="0"/>
    <x v="3"/>
    <x v="3"/>
    <s v="High"/>
    <s v="In Progress"/>
    <x v="1"/>
    <n v="307"/>
    <n v="3"/>
    <x v="293"/>
    <n v="9"/>
    <n v="5"/>
    <x v="0"/>
    <n v="0.97719869706840379"/>
    <x v="2311"/>
  </r>
  <r>
    <s v="ROI07081"/>
    <s v="P10613"/>
    <d v="2026-05-12T00:00:00"/>
    <d v="2026-05-13T00:00:00"/>
    <x v="4"/>
    <x v="0"/>
    <x v="4"/>
    <s v="Urgent"/>
    <s v="Completed"/>
    <x v="7"/>
    <n v="323"/>
    <n v="5"/>
    <x v="465"/>
    <n v="1"/>
    <n v="5"/>
    <x v="1"/>
    <n v="1.5479876160990713"/>
    <x v="2495"/>
  </r>
  <r>
    <s v="ROI07082"/>
    <s v="P76272"/>
    <d v="2026-04-04T00:00:00"/>
    <d v="2026-04-10T00:00:00"/>
    <x v="1"/>
    <x v="0"/>
    <x v="0"/>
    <s v="High"/>
    <s v="Completed"/>
    <x v="7"/>
    <n v="327"/>
    <n v="0"/>
    <x v="12"/>
    <n v="6"/>
    <n v="5"/>
    <x v="0"/>
    <n v="0"/>
    <x v="289"/>
  </r>
  <r>
    <s v="ROI07083"/>
    <s v="P97268"/>
    <d v="2026-04-07T00:00:00"/>
    <d v="2026-04-15T00:00:00"/>
    <x v="3"/>
    <x v="0"/>
    <x v="1"/>
    <s v="High"/>
    <s v="Completed"/>
    <x v="5"/>
    <n v="170"/>
    <n v="5"/>
    <x v="548"/>
    <n v="8"/>
    <n v="5"/>
    <x v="0"/>
    <n v="2.9411764705882351"/>
    <x v="774"/>
  </r>
  <r>
    <s v="ROI07084"/>
    <s v="P28990"/>
    <d v="2026-01-12T00:00:00"/>
    <d v="2026-01-22T00:00:00"/>
    <x v="0"/>
    <x v="2"/>
    <x v="7"/>
    <s v="Normal"/>
    <s v="In Progress"/>
    <x v="2"/>
    <n v="491"/>
    <n v="1"/>
    <x v="487"/>
    <n v="10"/>
    <n v="5"/>
    <x v="0"/>
    <n v="0.20366598778004072"/>
    <x v="1439"/>
  </r>
  <r>
    <s v="ROI07085"/>
    <s v="P79402"/>
    <d v="2026-01-01T00:00:00"/>
    <d v="2026-01-02T00:00:00"/>
    <x v="3"/>
    <x v="3"/>
    <x v="2"/>
    <s v="Urgent"/>
    <s v="In Progress"/>
    <x v="6"/>
    <n v="388"/>
    <n v="1"/>
    <x v="562"/>
    <n v="1"/>
    <n v="5"/>
    <x v="1"/>
    <n v="0.25773195876288657"/>
    <x v="964"/>
  </r>
  <r>
    <s v="ROI07086"/>
    <s v="P14875"/>
    <d v="2026-05-02T00:00:00"/>
    <d v="2026-05-12T00:00:00"/>
    <x v="4"/>
    <x v="2"/>
    <x v="5"/>
    <s v="Urgent"/>
    <s v="Completed"/>
    <x v="7"/>
    <n v="188"/>
    <n v="3"/>
    <x v="520"/>
    <n v="10"/>
    <n v="5"/>
    <x v="0"/>
    <n v="1.5957446808510638"/>
    <x v="1707"/>
  </r>
  <r>
    <s v="ROI07087"/>
    <s v="P59422"/>
    <d v="2026-05-08T00:00:00"/>
    <d v="2026-05-18T00:00:00"/>
    <x v="1"/>
    <x v="0"/>
    <x v="7"/>
    <s v="Urgent"/>
    <s v="In Progress"/>
    <x v="4"/>
    <n v="329"/>
    <n v="5"/>
    <x v="672"/>
    <n v="10"/>
    <n v="5"/>
    <x v="0"/>
    <n v="1.5197568389057752"/>
    <x v="595"/>
  </r>
  <r>
    <s v="ROI07088"/>
    <s v="P30114"/>
    <d v="2026-06-26T00:00:00"/>
    <d v="2026-06-28T00:00:00"/>
    <x v="0"/>
    <x v="4"/>
    <x v="3"/>
    <s v="Normal"/>
    <s v="Pending"/>
    <x v="0"/>
    <n v="228"/>
    <n v="2"/>
    <x v="549"/>
    <n v="2"/>
    <n v="5"/>
    <x v="1"/>
    <n v="0.8771929824561403"/>
    <x v="1464"/>
  </r>
  <r>
    <s v="ROI07089"/>
    <s v="P92298"/>
    <d v="2026-04-06T00:00:00"/>
    <d v="2026-04-10T00:00:00"/>
    <x v="0"/>
    <x v="0"/>
    <x v="1"/>
    <s v="Urgent"/>
    <s v="Pending"/>
    <x v="6"/>
    <n v="181"/>
    <n v="2"/>
    <x v="452"/>
    <n v="4"/>
    <n v="5"/>
    <x v="1"/>
    <n v="1.1049723756906076"/>
    <x v="518"/>
  </r>
  <r>
    <s v="ROI07090"/>
    <s v="P80433"/>
    <d v="2026-05-14T00:00:00"/>
    <d v="2026-05-22T00:00:00"/>
    <x v="1"/>
    <x v="5"/>
    <x v="3"/>
    <s v="High"/>
    <s v="In Progress"/>
    <x v="0"/>
    <n v="417"/>
    <n v="2"/>
    <x v="161"/>
    <n v="8"/>
    <n v="5"/>
    <x v="0"/>
    <n v="0.47961630695443641"/>
    <x v="1771"/>
  </r>
  <r>
    <s v="ROI07091"/>
    <s v="P29920"/>
    <d v="2026-05-30T00:00:00"/>
    <d v="2026-06-06T00:00:00"/>
    <x v="0"/>
    <x v="1"/>
    <x v="5"/>
    <s v="High"/>
    <s v="Completed"/>
    <x v="6"/>
    <n v="337"/>
    <n v="4"/>
    <x v="471"/>
    <n v="7"/>
    <n v="5"/>
    <x v="0"/>
    <n v="1.1869436201780417"/>
    <x v="1297"/>
  </r>
  <r>
    <s v="ROI07092"/>
    <s v="P99624"/>
    <d v="2026-03-25T00:00:00"/>
    <d v="2026-03-30T00:00:00"/>
    <x v="2"/>
    <x v="0"/>
    <x v="0"/>
    <s v="Normal"/>
    <s v="Completed"/>
    <x v="0"/>
    <n v="389"/>
    <n v="1"/>
    <x v="324"/>
    <n v="5"/>
    <n v="5"/>
    <x v="1"/>
    <n v="0.25706940874035988"/>
    <x v="1546"/>
  </r>
  <r>
    <s v="ROI07093"/>
    <s v="P73309"/>
    <d v="2026-02-27T00:00:00"/>
    <d v="2026-03-07T00:00:00"/>
    <x v="4"/>
    <x v="1"/>
    <x v="5"/>
    <s v="Normal"/>
    <s v="Pending"/>
    <x v="5"/>
    <n v="120"/>
    <n v="3"/>
    <x v="235"/>
    <n v="8"/>
    <n v="5"/>
    <x v="0"/>
    <n v="2.5"/>
    <x v="410"/>
  </r>
  <r>
    <s v="ROI07094"/>
    <s v="P81851"/>
    <d v="2026-02-03T00:00:00"/>
    <d v="2026-02-04T00:00:00"/>
    <x v="0"/>
    <x v="0"/>
    <x v="6"/>
    <s v="High"/>
    <s v="Completed"/>
    <x v="0"/>
    <n v="215"/>
    <n v="2"/>
    <x v="218"/>
    <n v="1"/>
    <n v="5"/>
    <x v="1"/>
    <n v="0.93023255813953487"/>
    <x v="2496"/>
  </r>
  <r>
    <s v="ROI07095"/>
    <s v="P23594"/>
    <d v="2026-05-19T00:00:00"/>
    <d v="2026-05-27T00:00:00"/>
    <x v="4"/>
    <x v="1"/>
    <x v="1"/>
    <s v="Normal"/>
    <s v="Completed"/>
    <x v="4"/>
    <n v="381"/>
    <n v="5"/>
    <x v="480"/>
    <n v="8"/>
    <n v="5"/>
    <x v="0"/>
    <n v="1.3123359580052494"/>
    <x v="2352"/>
  </r>
  <r>
    <s v="ROI07096"/>
    <s v="P13512"/>
    <d v="2026-05-19T00:00:00"/>
    <d v="2026-05-25T00:00:00"/>
    <x v="3"/>
    <x v="1"/>
    <x v="3"/>
    <s v="Urgent"/>
    <s v="Pending"/>
    <x v="2"/>
    <n v="386"/>
    <n v="0"/>
    <x v="12"/>
    <n v="6"/>
    <n v="5"/>
    <x v="0"/>
    <n v="0"/>
    <x v="894"/>
  </r>
  <r>
    <s v="ROI07097"/>
    <s v="P95806"/>
    <d v="2026-01-10T00:00:00"/>
    <d v="2026-01-19T00:00:00"/>
    <x v="1"/>
    <x v="1"/>
    <x v="7"/>
    <s v="High"/>
    <s v="Completed"/>
    <x v="2"/>
    <n v="376"/>
    <n v="4"/>
    <x v="641"/>
    <n v="9"/>
    <n v="5"/>
    <x v="0"/>
    <n v="1.0638297872340425"/>
    <x v="906"/>
  </r>
  <r>
    <s v="ROI07098"/>
    <s v="P67812"/>
    <d v="2026-05-19T00:00:00"/>
    <d v="2026-05-27T00:00:00"/>
    <x v="4"/>
    <x v="2"/>
    <x v="6"/>
    <s v="Normal"/>
    <s v="Completed"/>
    <x v="0"/>
    <n v="214"/>
    <n v="1"/>
    <x v="11"/>
    <n v="8"/>
    <n v="5"/>
    <x v="0"/>
    <n v="0.46728971962616817"/>
    <x v="1011"/>
  </r>
  <r>
    <s v="ROI07099"/>
    <s v="P72440"/>
    <d v="2026-04-12T00:00:00"/>
    <d v="2026-04-17T00:00:00"/>
    <x v="2"/>
    <x v="0"/>
    <x v="3"/>
    <s v="Urgent"/>
    <s v="In Progress"/>
    <x v="4"/>
    <n v="353"/>
    <n v="0"/>
    <x v="12"/>
    <n v="5"/>
    <n v="5"/>
    <x v="1"/>
    <n v="0"/>
    <x v="2172"/>
  </r>
  <r>
    <s v="ROI07100"/>
    <s v="P64759"/>
    <d v="2026-06-22T00:00:00"/>
    <d v="2026-06-30T00:00:00"/>
    <x v="1"/>
    <x v="0"/>
    <x v="6"/>
    <s v="High"/>
    <s v="Completed"/>
    <x v="5"/>
    <n v="416"/>
    <n v="0"/>
    <x v="12"/>
    <n v="8"/>
    <n v="5"/>
    <x v="0"/>
    <n v="0"/>
    <x v="522"/>
  </r>
  <r>
    <s v="ROI07101"/>
    <s v="P40182"/>
    <d v="2026-02-08T00:00:00"/>
    <d v="2026-02-17T00:00:00"/>
    <x v="4"/>
    <x v="2"/>
    <x v="7"/>
    <s v="Urgent"/>
    <s v="Pending"/>
    <x v="3"/>
    <n v="73"/>
    <n v="0"/>
    <x v="12"/>
    <n v="9"/>
    <n v="5"/>
    <x v="0"/>
    <n v="0"/>
    <x v="2497"/>
  </r>
  <r>
    <s v="ROI07102"/>
    <s v="P97282"/>
    <d v="2026-02-16T00:00:00"/>
    <d v="2026-02-25T00:00:00"/>
    <x v="0"/>
    <x v="0"/>
    <x v="4"/>
    <s v="High"/>
    <s v="Pending"/>
    <x v="6"/>
    <n v="268"/>
    <n v="4"/>
    <x v="278"/>
    <n v="9"/>
    <n v="5"/>
    <x v="0"/>
    <n v="1.4925373134328357"/>
    <x v="641"/>
  </r>
  <r>
    <s v="ROI07103"/>
    <s v="P11855"/>
    <d v="2026-05-21T00:00:00"/>
    <d v="2026-05-23T00:00:00"/>
    <x v="4"/>
    <x v="1"/>
    <x v="7"/>
    <s v="High"/>
    <s v="Pending"/>
    <x v="1"/>
    <n v="375"/>
    <n v="5"/>
    <x v="600"/>
    <n v="2"/>
    <n v="5"/>
    <x v="1"/>
    <n v="1.3333333333333335"/>
    <x v="146"/>
  </r>
  <r>
    <s v="ROI07104"/>
    <s v="P75521"/>
    <d v="2026-03-05T00:00:00"/>
    <d v="2026-03-10T00:00:00"/>
    <x v="4"/>
    <x v="3"/>
    <x v="7"/>
    <s v="Normal"/>
    <s v="In Progress"/>
    <x v="6"/>
    <n v="298"/>
    <n v="3"/>
    <x v="244"/>
    <n v="5"/>
    <n v="5"/>
    <x v="1"/>
    <n v="1.006711409395973"/>
    <x v="2131"/>
  </r>
  <r>
    <s v="ROI07105"/>
    <s v="P65056"/>
    <d v="2026-02-18T00:00:00"/>
    <d v="2026-02-24T00:00:00"/>
    <x v="0"/>
    <x v="4"/>
    <x v="2"/>
    <s v="Normal"/>
    <s v="Pending"/>
    <x v="1"/>
    <n v="382"/>
    <n v="0"/>
    <x v="12"/>
    <n v="6"/>
    <n v="5"/>
    <x v="0"/>
    <n v="0"/>
    <x v="1970"/>
  </r>
  <r>
    <s v="ROI07106"/>
    <s v="P77327"/>
    <d v="2026-01-24T00:00:00"/>
    <d v="2026-01-31T00:00:00"/>
    <x v="2"/>
    <x v="3"/>
    <x v="0"/>
    <s v="High"/>
    <s v="Completed"/>
    <x v="0"/>
    <n v="232"/>
    <n v="1"/>
    <x v="367"/>
    <n v="7"/>
    <n v="5"/>
    <x v="0"/>
    <n v="0.43103448275862066"/>
    <x v="622"/>
  </r>
  <r>
    <s v="ROI07107"/>
    <s v="P45718"/>
    <d v="2026-04-17T00:00:00"/>
    <d v="2026-04-26T00:00:00"/>
    <x v="0"/>
    <x v="2"/>
    <x v="0"/>
    <s v="Urgent"/>
    <s v="Pending"/>
    <x v="0"/>
    <n v="75"/>
    <n v="4"/>
    <x v="508"/>
    <n v="9"/>
    <n v="5"/>
    <x v="0"/>
    <n v="5.3333333333333339"/>
    <x v="941"/>
  </r>
  <r>
    <s v="ROI07108"/>
    <s v="P67178"/>
    <d v="2026-05-07T00:00:00"/>
    <d v="2026-05-08T00:00:00"/>
    <x v="1"/>
    <x v="5"/>
    <x v="4"/>
    <s v="Normal"/>
    <s v="Pending"/>
    <x v="4"/>
    <n v="130"/>
    <n v="0"/>
    <x v="12"/>
    <n v="1"/>
    <n v="5"/>
    <x v="1"/>
    <n v="0"/>
    <x v="1314"/>
  </r>
  <r>
    <s v="ROI07109"/>
    <s v="P83401"/>
    <d v="2026-06-19T00:00:00"/>
    <d v="2026-06-23T00:00:00"/>
    <x v="3"/>
    <x v="0"/>
    <x v="0"/>
    <s v="High"/>
    <s v="Completed"/>
    <x v="2"/>
    <n v="463"/>
    <n v="5"/>
    <x v="375"/>
    <n v="4"/>
    <n v="5"/>
    <x v="1"/>
    <n v="1.079913606911447"/>
    <x v="1434"/>
  </r>
  <r>
    <s v="ROI07110"/>
    <s v="P56227"/>
    <d v="2026-04-24T00:00:00"/>
    <d v="2026-05-01T00:00:00"/>
    <x v="3"/>
    <x v="5"/>
    <x v="0"/>
    <s v="Urgent"/>
    <s v="Completed"/>
    <x v="5"/>
    <n v="155"/>
    <n v="1"/>
    <x v="75"/>
    <n v="7"/>
    <n v="5"/>
    <x v="0"/>
    <n v="0.64516129032258063"/>
    <x v="2124"/>
  </r>
  <r>
    <s v="ROI07111"/>
    <s v="P18432"/>
    <d v="2026-04-16T00:00:00"/>
    <d v="2026-04-23T00:00:00"/>
    <x v="2"/>
    <x v="0"/>
    <x v="0"/>
    <s v="Normal"/>
    <s v="In Progress"/>
    <x v="4"/>
    <n v="299"/>
    <n v="3"/>
    <x v="162"/>
    <n v="7"/>
    <n v="5"/>
    <x v="0"/>
    <n v="1.0033444816053512"/>
    <x v="458"/>
  </r>
  <r>
    <s v="ROI07112"/>
    <s v="P65847"/>
    <d v="2026-05-18T00:00:00"/>
    <d v="2026-05-20T00:00:00"/>
    <x v="3"/>
    <x v="2"/>
    <x v="5"/>
    <s v="High"/>
    <s v="Completed"/>
    <x v="6"/>
    <n v="134"/>
    <n v="4"/>
    <x v="389"/>
    <n v="2"/>
    <n v="5"/>
    <x v="1"/>
    <n v="2.9850746268656714"/>
    <x v="156"/>
  </r>
  <r>
    <s v="ROI07113"/>
    <s v="P49943"/>
    <d v="2026-05-25T00:00:00"/>
    <d v="2026-05-30T00:00:00"/>
    <x v="1"/>
    <x v="2"/>
    <x v="7"/>
    <s v="High"/>
    <s v="In Progress"/>
    <x v="5"/>
    <n v="283"/>
    <n v="0"/>
    <x v="12"/>
    <n v="5"/>
    <n v="5"/>
    <x v="1"/>
    <n v="0"/>
    <x v="1710"/>
  </r>
  <r>
    <s v="ROI07114"/>
    <s v="P30956"/>
    <d v="2026-03-16T00:00:00"/>
    <d v="2026-03-20T00:00:00"/>
    <x v="4"/>
    <x v="4"/>
    <x v="0"/>
    <s v="Normal"/>
    <s v="In Progress"/>
    <x v="5"/>
    <n v="376"/>
    <n v="0"/>
    <x v="12"/>
    <n v="4"/>
    <n v="5"/>
    <x v="1"/>
    <n v="0"/>
    <x v="83"/>
  </r>
  <r>
    <s v="ROI07115"/>
    <s v="P71014"/>
    <d v="2026-04-06T00:00:00"/>
    <d v="2026-04-15T00:00:00"/>
    <x v="2"/>
    <x v="0"/>
    <x v="3"/>
    <s v="Urgent"/>
    <s v="Pending"/>
    <x v="5"/>
    <n v="369"/>
    <n v="3"/>
    <x v="274"/>
    <n v="9"/>
    <n v="5"/>
    <x v="0"/>
    <n v="0.81300813008130091"/>
    <x v="1207"/>
  </r>
  <r>
    <s v="ROI07116"/>
    <s v="P75037"/>
    <d v="2026-01-27T00:00:00"/>
    <d v="2026-02-01T00:00:00"/>
    <x v="2"/>
    <x v="2"/>
    <x v="6"/>
    <s v="High"/>
    <s v="Pending"/>
    <x v="0"/>
    <n v="125"/>
    <n v="0"/>
    <x v="12"/>
    <n v="5"/>
    <n v="5"/>
    <x v="1"/>
    <n v="0"/>
    <x v="566"/>
  </r>
  <r>
    <s v="ROI07117"/>
    <s v="P75017"/>
    <d v="2026-06-30T00:00:00"/>
    <d v="2026-07-06T00:00:00"/>
    <x v="4"/>
    <x v="0"/>
    <x v="2"/>
    <s v="High"/>
    <s v="In Progress"/>
    <x v="6"/>
    <n v="491"/>
    <n v="0"/>
    <x v="12"/>
    <n v="6"/>
    <n v="5"/>
    <x v="0"/>
    <n v="0"/>
    <x v="2498"/>
  </r>
  <r>
    <s v="ROI07118"/>
    <s v="P64153"/>
    <d v="2026-05-29T00:00:00"/>
    <d v="2026-05-31T00:00:00"/>
    <x v="3"/>
    <x v="0"/>
    <x v="0"/>
    <s v="Normal"/>
    <s v="In Progress"/>
    <x v="0"/>
    <n v="423"/>
    <n v="5"/>
    <x v="115"/>
    <n v="2"/>
    <n v="5"/>
    <x v="1"/>
    <n v="1.1820330969267139"/>
    <x v="2499"/>
  </r>
  <r>
    <s v="ROI07119"/>
    <s v="P48775"/>
    <d v="2026-06-21T00:00:00"/>
    <d v="2026-06-25T00:00:00"/>
    <x v="4"/>
    <x v="5"/>
    <x v="1"/>
    <s v="Normal"/>
    <s v="Completed"/>
    <x v="2"/>
    <n v="225"/>
    <n v="1"/>
    <x v="203"/>
    <n v="4"/>
    <n v="5"/>
    <x v="1"/>
    <n v="0.44444444444444442"/>
    <x v="675"/>
  </r>
  <r>
    <s v="ROI07120"/>
    <s v="P49866"/>
    <d v="2026-03-01T00:00:00"/>
    <d v="2026-03-06T00:00:00"/>
    <x v="2"/>
    <x v="2"/>
    <x v="7"/>
    <s v="High"/>
    <s v="Completed"/>
    <x v="7"/>
    <n v="279"/>
    <n v="3"/>
    <x v="329"/>
    <n v="5"/>
    <n v="5"/>
    <x v="1"/>
    <n v="1.0752688172043012"/>
    <x v="2274"/>
  </r>
  <r>
    <s v="ROI07121"/>
    <s v="P95196"/>
    <d v="2026-02-07T00:00:00"/>
    <d v="2026-02-10T00:00:00"/>
    <x v="1"/>
    <x v="3"/>
    <x v="3"/>
    <s v="Urgent"/>
    <s v="Completed"/>
    <x v="3"/>
    <n v="345"/>
    <n v="4"/>
    <x v="646"/>
    <n v="3"/>
    <n v="5"/>
    <x v="1"/>
    <n v="1.1594202898550725"/>
    <x v="525"/>
  </r>
  <r>
    <s v="ROI07122"/>
    <s v="P16275"/>
    <d v="2026-03-25T00:00:00"/>
    <d v="2026-03-30T00:00:00"/>
    <x v="2"/>
    <x v="5"/>
    <x v="1"/>
    <s v="Urgent"/>
    <s v="Pending"/>
    <x v="6"/>
    <n v="118"/>
    <n v="4"/>
    <x v="235"/>
    <n v="5"/>
    <n v="5"/>
    <x v="1"/>
    <n v="3.3898305084745761"/>
    <x v="584"/>
  </r>
  <r>
    <s v="ROI07123"/>
    <s v="P40808"/>
    <d v="2026-05-12T00:00:00"/>
    <d v="2026-05-16T00:00:00"/>
    <x v="3"/>
    <x v="4"/>
    <x v="4"/>
    <s v="Normal"/>
    <s v="In Progress"/>
    <x v="6"/>
    <n v="202"/>
    <n v="1"/>
    <x v="232"/>
    <n v="4"/>
    <n v="5"/>
    <x v="1"/>
    <n v="0.49504950495049505"/>
    <x v="721"/>
  </r>
  <r>
    <s v="ROI07124"/>
    <s v="P69359"/>
    <d v="2026-06-28T00:00:00"/>
    <d v="2026-06-29T00:00:00"/>
    <x v="3"/>
    <x v="4"/>
    <x v="5"/>
    <s v="Normal"/>
    <s v="Completed"/>
    <x v="6"/>
    <n v="158"/>
    <n v="0"/>
    <x v="12"/>
    <n v="1"/>
    <n v="5"/>
    <x v="1"/>
    <n v="0"/>
    <x v="962"/>
  </r>
  <r>
    <s v="ROI07125"/>
    <s v="P96182"/>
    <d v="2026-06-06T00:00:00"/>
    <d v="2026-06-12T00:00:00"/>
    <x v="4"/>
    <x v="2"/>
    <x v="2"/>
    <s v="Normal"/>
    <s v="Pending"/>
    <x v="7"/>
    <n v="352"/>
    <n v="4"/>
    <x v="499"/>
    <n v="6"/>
    <n v="5"/>
    <x v="0"/>
    <n v="1.1363636363636365"/>
    <x v="583"/>
  </r>
  <r>
    <s v="ROI07126"/>
    <s v="P36552"/>
    <d v="2026-03-10T00:00:00"/>
    <d v="2026-03-18T00:00:00"/>
    <x v="2"/>
    <x v="0"/>
    <x v="3"/>
    <s v="Normal"/>
    <s v="Completed"/>
    <x v="3"/>
    <n v="322"/>
    <n v="0"/>
    <x v="12"/>
    <n v="8"/>
    <n v="5"/>
    <x v="0"/>
    <n v="0"/>
    <x v="1890"/>
  </r>
  <r>
    <s v="ROI07127"/>
    <s v="P87464"/>
    <d v="2026-03-21T00:00:00"/>
    <d v="2026-03-29T00:00:00"/>
    <x v="2"/>
    <x v="4"/>
    <x v="1"/>
    <s v="Normal"/>
    <s v="Completed"/>
    <x v="2"/>
    <n v="21"/>
    <n v="5"/>
    <x v="407"/>
    <n v="8"/>
    <n v="5"/>
    <x v="0"/>
    <n v="23.809523809523807"/>
    <x v="601"/>
  </r>
  <r>
    <s v="ROI07128"/>
    <s v="P97321"/>
    <d v="2026-05-16T00:00:00"/>
    <d v="2026-05-17T00:00:00"/>
    <x v="3"/>
    <x v="2"/>
    <x v="1"/>
    <s v="Normal"/>
    <s v="In Progress"/>
    <x v="5"/>
    <n v="389"/>
    <n v="0"/>
    <x v="12"/>
    <n v="1"/>
    <n v="5"/>
    <x v="1"/>
    <n v="0"/>
    <x v="2472"/>
  </r>
  <r>
    <s v="ROI07129"/>
    <s v="P20589"/>
    <d v="2026-03-29T00:00:00"/>
    <d v="2026-04-04T00:00:00"/>
    <x v="0"/>
    <x v="2"/>
    <x v="4"/>
    <s v="Urgent"/>
    <s v="In Progress"/>
    <x v="2"/>
    <n v="424"/>
    <n v="3"/>
    <x v="440"/>
    <n v="6"/>
    <n v="5"/>
    <x v="0"/>
    <n v="0.70754716981132082"/>
    <x v="1944"/>
  </r>
  <r>
    <s v="ROI07130"/>
    <s v="P33468"/>
    <d v="2026-06-06T00:00:00"/>
    <d v="2026-06-12T00:00:00"/>
    <x v="2"/>
    <x v="5"/>
    <x v="0"/>
    <s v="High"/>
    <s v="Completed"/>
    <x v="4"/>
    <n v="76"/>
    <n v="5"/>
    <x v="680"/>
    <n v="6"/>
    <n v="5"/>
    <x v="0"/>
    <n v="6.5789473684210522"/>
    <x v="1450"/>
  </r>
  <r>
    <s v="ROI07131"/>
    <s v="P27950"/>
    <d v="2026-02-18T00:00:00"/>
    <d v="2026-02-25T00:00:00"/>
    <x v="3"/>
    <x v="2"/>
    <x v="4"/>
    <s v="Normal"/>
    <s v="Pending"/>
    <x v="6"/>
    <n v="186"/>
    <n v="4"/>
    <x v="516"/>
    <n v="7"/>
    <n v="5"/>
    <x v="0"/>
    <n v="2.1505376344086025"/>
    <x v="1558"/>
  </r>
  <r>
    <s v="ROI07132"/>
    <s v="P77651"/>
    <d v="2026-06-14T00:00:00"/>
    <d v="2026-06-19T00:00:00"/>
    <x v="3"/>
    <x v="1"/>
    <x v="3"/>
    <s v="Urgent"/>
    <s v="In Progress"/>
    <x v="1"/>
    <n v="247"/>
    <n v="2"/>
    <x v="452"/>
    <n v="5"/>
    <n v="5"/>
    <x v="1"/>
    <n v="0.80971659919028338"/>
    <x v="533"/>
  </r>
  <r>
    <s v="ROI07133"/>
    <s v="P76386"/>
    <d v="2026-02-16T00:00:00"/>
    <d v="2026-02-25T00:00:00"/>
    <x v="0"/>
    <x v="3"/>
    <x v="7"/>
    <s v="High"/>
    <s v="Completed"/>
    <x v="3"/>
    <n v="325"/>
    <n v="3"/>
    <x v="190"/>
    <n v="9"/>
    <n v="5"/>
    <x v="0"/>
    <n v="0.92307692307692313"/>
    <x v="1918"/>
  </r>
  <r>
    <s v="ROI07134"/>
    <s v="P62499"/>
    <d v="2026-01-08T00:00:00"/>
    <d v="2026-01-11T00:00:00"/>
    <x v="1"/>
    <x v="2"/>
    <x v="5"/>
    <s v="Urgent"/>
    <s v="In Progress"/>
    <x v="5"/>
    <n v="399"/>
    <n v="3"/>
    <x v="32"/>
    <n v="3"/>
    <n v="5"/>
    <x v="1"/>
    <n v="0.75187969924812026"/>
    <x v="387"/>
  </r>
  <r>
    <s v="ROI07135"/>
    <s v="P89828"/>
    <d v="2026-03-01T00:00:00"/>
    <d v="2026-03-11T00:00:00"/>
    <x v="4"/>
    <x v="5"/>
    <x v="6"/>
    <s v="Urgent"/>
    <s v="In Progress"/>
    <x v="4"/>
    <n v="287"/>
    <n v="1"/>
    <x v="317"/>
    <n v="10"/>
    <n v="5"/>
    <x v="0"/>
    <n v="0.34843205574912894"/>
    <x v="2500"/>
  </r>
  <r>
    <s v="ROI07136"/>
    <s v="P16596"/>
    <d v="2026-02-28T00:00:00"/>
    <d v="2026-03-03T00:00:00"/>
    <x v="4"/>
    <x v="0"/>
    <x v="4"/>
    <s v="Urgent"/>
    <s v="In Progress"/>
    <x v="5"/>
    <n v="262"/>
    <n v="5"/>
    <x v="391"/>
    <n v="3"/>
    <n v="5"/>
    <x v="1"/>
    <n v="1.9083969465648856"/>
    <x v="570"/>
  </r>
  <r>
    <s v="ROI07137"/>
    <s v="P36815"/>
    <d v="2026-01-01T00:00:00"/>
    <d v="2026-01-09T00:00:00"/>
    <x v="4"/>
    <x v="2"/>
    <x v="3"/>
    <s v="High"/>
    <s v="Completed"/>
    <x v="5"/>
    <n v="418"/>
    <n v="2"/>
    <x v="87"/>
    <n v="8"/>
    <n v="5"/>
    <x v="0"/>
    <n v="0.4784688995215311"/>
    <x v="2501"/>
  </r>
  <r>
    <s v="ROI07138"/>
    <s v="P50818"/>
    <d v="2026-02-17T00:00:00"/>
    <d v="2026-02-27T00:00:00"/>
    <x v="1"/>
    <x v="2"/>
    <x v="3"/>
    <s v="Normal"/>
    <s v="Completed"/>
    <x v="7"/>
    <n v="288"/>
    <n v="2"/>
    <x v="388"/>
    <n v="10"/>
    <n v="5"/>
    <x v="0"/>
    <n v="0.69444444444444442"/>
    <x v="569"/>
  </r>
  <r>
    <s v="ROI07139"/>
    <s v="P84405"/>
    <d v="2026-04-25T00:00:00"/>
    <d v="2026-04-26T00:00:00"/>
    <x v="1"/>
    <x v="2"/>
    <x v="6"/>
    <s v="Urgent"/>
    <s v="Pending"/>
    <x v="4"/>
    <n v="281"/>
    <n v="4"/>
    <x v="535"/>
    <n v="1"/>
    <n v="5"/>
    <x v="1"/>
    <n v="1.4234875444839856"/>
    <x v="447"/>
  </r>
  <r>
    <s v="ROI07140"/>
    <s v="P71976"/>
    <d v="2026-04-07T00:00:00"/>
    <d v="2026-04-09T00:00:00"/>
    <x v="3"/>
    <x v="4"/>
    <x v="6"/>
    <s v="Normal"/>
    <s v="In Progress"/>
    <x v="2"/>
    <n v="77"/>
    <n v="5"/>
    <x v="390"/>
    <n v="2"/>
    <n v="5"/>
    <x v="1"/>
    <n v="6.4935064935064926"/>
    <x v="694"/>
  </r>
  <r>
    <s v="ROI07141"/>
    <s v="P31532"/>
    <d v="2026-03-27T00:00:00"/>
    <d v="2026-03-28T00:00:00"/>
    <x v="1"/>
    <x v="5"/>
    <x v="0"/>
    <s v="High"/>
    <s v="In Progress"/>
    <x v="1"/>
    <n v="54"/>
    <n v="3"/>
    <x v="350"/>
    <n v="1"/>
    <n v="5"/>
    <x v="1"/>
    <n v="5.5555555555555554"/>
    <x v="1009"/>
  </r>
  <r>
    <s v="ROI07142"/>
    <s v="P54684"/>
    <d v="2026-06-26T00:00:00"/>
    <d v="2026-07-06T00:00:00"/>
    <x v="3"/>
    <x v="2"/>
    <x v="4"/>
    <s v="High"/>
    <s v="In Progress"/>
    <x v="7"/>
    <n v="122"/>
    <n v="5"/>
    <x v="284"/>
    <n v="10"/>
    <n v="5"/>
    <x v="0"/>
    <n v="4.0983606557377046"/>
    <x v="319"/>
  </r>
  <r>
    <s v="ROI07143"/>
    <s v="P65417"/>
    <d v="2026-01-12T00:00:00"/>
    <d v="2026-01-18T00:00:00"/>
    <x v="4"/>
    <x v="3"/>
    <x v="5"/>
    <s v="Normal"/>
    <s v="Completed"/>
    <x v="6"/>
    <n v="118"/>
    <n v="0"/>
    <x v="12"/>
    <n v="6"/>
    <n v="5"/>
    <x v="0"/>
    <n v="0"/>
    <x v="1031"/>
  </r>
  <r>
    <s v="ROI07144"/>
    <s v="P58549"/>
    <d v="2026-06-28T00:00:00"/>
    <d v="2026-07-02T00:00:00"/>
    <x v="0"/>
    <x v="4"/>
    <x v="1"/>
    <s v="Normal"/>
    <s v="Pending"/>
    <x v="0"/>
    <n v="218"/>
    <n v="5"/>
    <x v="500"/>
    <n v="4"/>
    <n v="5"/>
    <x v="1"/>
    <n v="2.2935779816513762"/>
    <x v="289"/>
  </r>
  <r>
    <s v="ROI07145"/>
    <s v="P44692"/>
    <d v="2026-05-26T00:00:00"/>
    <d v="2026-05-29T00:00:00"/>
    <x v="4"/>
    <x v="1"/>
    <x v="4"/>
    <s v="Normal"/>
    <s v="In Progress"/>
    <x v="3"/>
    <n v="291"/>
    <n v="2"/>
    <x v="187"/>
    <n v="3"/>
    <n v="5"/>
    <x v="1"/>
    <n v="0.6872852233676976"/>
    <x v="248"/>
  </r>
  <r>
    <s v="ROI07146"/>
    <s v="P93764"/>
    <d v="2026-06-07T00:00:00"/>
    <d v="2026-06-16T00:00:00"/>
    <x v="0"/>
    <x v="4"/>
    <x v="3"/>
    <s v="High"/>
    <s v="Pending"/>
    <x v="1"/>
    <n v="316"/>
    <n v="4"/>
    <x v="570"/>
    <n v="9"/>
    <n v="5"/>
    <x v="0"/>
    <n v="1.2658227848101267"/>
    <x v="104"/>
  </r>
  <r>
    <s v="ROI07147"/>
    <s v="P94409"/>
    <d v="2026-06-23T00:00:00"/>
    <d v="2026-06-25T00:00:00"/>
    <x v="2"/>
    <x v="3"/>
    <x v="4"/>
    <s v="High"/>
    <s v="In Progress"/>
    <x v="2"/>
    <n v="384"/>
    <n v="4"/>
    <x v="383"/>
    <n v="2"/>
    <n v="5"/>
    <x v="1"/>
    <n v="1.0416666666666665"/>
    <x v="986"/>
  </r>
  <r>
    <s v="ROI07148"/>
    <s v="P22193"/>
    <d v="2026-03-05T00:00:00"/>
    <d v="2026-03-06T00:00:00"/>
    <x v="3"/>
    <x v="2"/>
    <x v="5"/>
    <s v="Normal"/>
    <s v="In Progress"/>
    <x v="4"/>
    <n v="83"/>
    <n v="0"/>
    <x v="12"/>
    <n v="1"/>
    <n v="5"/>
    <x v="1"/>
    <n v="0"/>
    <x v="758"/>
  </r>
  <r>
    <s v="ROI07149"/>
    <s v="P74266"/>
    <d v="2026-05-27T00:00:00"/>
    <d v="2026-05-29T00:00:00"/>
    <x v="3"/>
    <x v="3"/>
    <x v="0"/>
    <s v="Normal"/>
    <s v="Completed"/>
    <x v="4"/>
    <n v="322"/>
    <n v="4"/>
    <x v="133"/>
    <n v="2"/>
    <n v="5"/>
    <x v="1"/>
    <n v="1.2422360248447204"/>
    <x v="752"/>
  </r>
  <r>
    <s v="ROI07150"/>
    <s v="P53221"/>
    <d v="2026-01-07T00:00:00"/>
    <d v="2026-01-13T00:00:00"/>
    <x v="1"/>
    <x v="4"/>
    <x v="7"/>
    <s v="High"/>
    <s v="Pending"/>
    <x v="1"/>
    <n v="188"/>
    <n v="1"/>
    <x v="205"/>
    <n v="6"/>
    <n v="5"/>
    <x v="0"/>
    <n v="0.53191489361702127"/>
    <x v="1260"/>
  </r>
  <r>
    <s v="ROI07151"/>
    <s v="P21564"/>
    <d v="2026-03-20T00:00:00"/>
    <d v="2026-03-28T00:00:00"/>
    <x v="4"/>
    <x v="5"/>
    <x v="3"/>
    <s v="High"/>
    <s v="In Progress"/>
    <x v="4"/>
    <n v="417"/>
    <n v="5"/>
    <x v="263"/>
    <n v="8"/>
    <n v="5"/>
    <x v="0"/>
    <n v="1.1990407673860912"/>
    <x v="1771"/>
  </r>
  <r>
    <s v="ROI07152"/>
    <s v="P58994"/>
    <d v="2026-05-03T00:00:00"/>
    <d v="2026-05-12T00:00:00"/>
    <x v="2"/>
    <x v="5"/>
    <x v="2"/>
    <s v="Urgent"/>
    <s v="Pending"/>
    <x v="5"/>
    <n v="330"/>
    <n v="0"/>
    <x v="12"/>
    <n v="9"/>
    <n v="5"/>
    <x v="0"/>
    <n v="0"/>
    <x v="985"/>
  </r>
  <r>
    <s v="ROI07153"/>
    <s v="P36532"/>
    <d v="2026-05-17T00:00:00"/>
    <d v="2026-05-19T00:00:00"/>
    <x v="3"/>
    <x v="2"/>
    <x v="3"/>
    <s v="Urgent"/>
    <s v="In Progress"/>
    <x v="5"/>
    <n v="450"/>
    <n v="1"/>
    <x v="264"/>
    <n v="2"/>
    <n v="5"/>
    <x v="1"/>
    <n v="0.22222222222222221"/>
    <x v="130"/>
  </r>
  <r>
    <s v="ROI07154"/>
    <s v="P85198"/>
    <d v="2026-03-21T00:00:00"/>
    <d v="2026-03-30T00:00:00"/>
    <x v="1"/>
    <x v="5"/>
    <x v="5"/>
    <s v="Normal"/>
    <s v="In Progress"/>
    <x v="3"/>
    <n v="487"/>
    <n v="3"/>
    <x v="607"/>
    <n v="9"/>
    <n v="5"/>
    <x v="0"/>
    <n v="0.61601642710472282"/>
    <x v="65"/>
  </r>
  <r>
    <s v="ROI07155"/>
    <s v="P98123"/>
    <d v="2026-04-28T00:00:00"/>
    <d v="2026-05-07T00:00:00"/>
    <x v="3"/>
    <x v="3"/>
    <x v="3"/>
    <s v="Urgent"/>
    <s v="Pending"/>
    <x v="1"/>
    <n v="205"/>
    <n v="1"/>
    <x v="436"/>
    <n v="9"/>
    <n v="5"/>
    <x v="0"/>
    <n v="0.48780487804878048"/>
    <x v="1692"/>
  </r>
  <r>
    <s v="ROI07156"/>
    <s v="P27301"/>
    <d v="2026-03-13T00:00:00"/>
    <d v="2026-03-15T00:00:00"/>
    <x v="2"/>
    <x v="4"/>
    <x v="3"/>
    <s v="Normal"/>
    <s v="Pending"/>
    <x v="5"/>
    <n v="340"/>
    <n v="3"/>
    <x v="568"/>
    <n v="2"/>
    <n v="5"/>
    <x v="1"/>
    <n v="0.88235294117647056"/>
    <x v="1680"/>
  </r>
  <r>
    <s v="ROI07157"/>
    <s v="P63075"/>
    <d v="2026-04-10T00:00:00"/>
    <d v="2026-04-16T00:00:00"/>
    <x v="1"/>
    <x v="5"/>
    <x v="4"/>
    <s v="High"/>
    <s v="In Progress"/>
    <x v="2"/>
    <n v="256"/>
    <n v="2"/>
    <x v="44"/>
    <n v="6"/>
    <n v="5"/>
    <x v="0"/>
    <n v="0.78125"/>
    <x v="2"/>
  </r>
  <r>
    <s v="ROI07158"/>
    <s v="P18293"/>
    <d v="2026-06-06T00:00:00"/>
    <d v="2026-06-13T00:00:00"/>
    <x v="0"/>
    <x v="1"/>
    <x v="2"/>
    <s v="High"/>
    <s v="Completed"/>
    <x v="0"/>
    <n v="279"/>
    <n v="4"/>
    <x v="207"/>
    <n v="7"/>
    <n v="5"/>
    <x v="0"/>
    <n v="1.4336917562724014"/>
    <x v="1045"/>
  </r>
  <r>
    <s v="ROI07159"/>
    <s v="P53434"/>
    <d v="2026-05-31T00:00:00"/>
    <d v="2026-06-02T00:00:00"/>
    <x v="2"/>
    <x v="1"/>
    <x v="1"/>
    <s v="Normal"/>
    <s v="Pending"/>
    <x v="0"/>
    <n v="24"/>
    <n v="5"/>
    <x v="190"/>
    <n v="2"/>
    <n v="5"/>
    <x v="1"/>
    <n v="20.833333333333336"/>
    <x v="74"/>
  </r>
  <r>
    <s v="ROI07160"/>
    <s v="P13501"/>
    <d v="2026-06-19T00:00:00"/>
    <d v="2026-06-20T00:00:00"/>
    <x v="1"/>
    <x v="2"/>
    <x v="3"/>
    <s v="Urgent"/>
    <s v="Pending"/>
    <x v="6"/>
    <n v="293"/>
    <n v="0"/>
    <x v="12"/>
    <n v="1"/>
    <n v="5"/>
    <x v="1"/>
    <n v="0"/>
    <x v="358"/>
  </r>
  <r>
    <s v="ROI07161"/>
    <s v="P48061"/>
    <d v="2026-04-05T00:00:00"/>
    <d v="2026-04-15T00:00:00"/>
    <x v="2"/>
    <x v="1"/>
    <x v="5"/>
    <s v="High"/>
    <s v="Pending"/>
    <x v="7"/>
    <n v="50"/>
    <n v="2"/>
    <x v="244"/>
    <n v="10"/>
    <n v="5"/>
    <x v="0"/>
    <n v="4"/>
    <x v="207"/>
  </r>
  <r>
    <s v="ROI07162"/>
    <s v="P32757"/>
    <d v="2026-06-14T00:00:00"/>
    <d v="2026-06-20T00:00:00"/>
    <x v="1"/>
    <x v="4"/>
    <x v="1"/>
    <s v="Normal"/>
    <s v="Completed"/>
    <x v="7"/>
    <n v="204"/>
    <n v="1"/>
    <x v="337"/>
    <n v="6"/>
    <n v="5"/>
    <x v="0"/>
    <n v="0.49019607843137253"/>
    <x v="982"/>
  </r>
  <r>
    <s v="ROI07163"/>
    <s v="P93848"/>
    <d v="2026-03-28T00:00:00"/>
    <d v="2026-04-05T00:00:00"/>
    <x v="3"/>
    <x v="3"/>
    <x v="0"/>
    <s v="Urgent"/>
    <s v="Completed"/>
    <x v="3"/>
    <n v="293"/>
    <n v="1"/>
    <x v="0"/>
    <n v="8"/>
    <n v="5"/>
    <x v="0"/>
    <n v="0.34129692832764508"/>
    <x v="2502"/>
  </r>
  <r>
    <s v="ROI07164"/>
    <s v="P61388"/>
    <d v="2026-06-01T00:00:00"/>
    <d v="2026-06-10T00:00:00"/>
    <x v="2"/>
    <x v="4"/>
    <x v="6"/>
    <s v="Urgent"/>
    <s v="Completed"/>
    <x v="5"/>
    <n v="434"/>
    <n v="5"/>
    <x v="28"/>
    <n v="9"/>
    <n v="5"/>
    <x v="0"/>
    <n v="1.1520737327188941"/>
    <x v="2486"/>
  </r>
  <r>
    <s v="ROI07165"/>
    <s v="P23992"/>
    <d v="2026-01-04T00:00:00"/>
    <d v="2026-01-06T00:00:00"/>
    <x v="2"/>
    <x v="5"/>
    <x v="2"/>
    <s v="High"/>
    <s v="In Progress"/>
    <x v="5"/>
    <n v="399"/>
    <n v="2"/>
    <x v="241"/>
    <n v="2"/>
    <n v="5"/>
    <x v="1"/>
    <n v="0.50125313283208017"/>
    <x v="605"/>
  </r>
  <r>
    <s v="ROI07166"/>
    <s v="P67292"/>
    <d v="2026-05-12T00:00:00"/>
    <d v="2026-05-16T00:00:00"/>
    <x v="3"/>
    <x v="3"/>
    <x v="5"/>
    <s v="Urgent"/>
    <s v="In Progress"/>
    <x v="1"/>
    <n v="141"/>
    <n v="5"/>
    <x v="384"/>
    <n v="4"/>
    <n v="5"/>
    <x v="1"/>
    <n v="3.5460992907801421"/>
    <x v="400"/>
  </r>
  <r>
    <s v="ROI07167"/>
    <s v="P30929"/>
    <d v="2026-04-11T00:00:00"/>
    <d v="2026-04-19T00:00:00"/>
    <x v="1"/>
    <x v="3"/>
    <x v="0"/>
    <s v="Normal"/>
    <s v="In Progress"/>
    <x v="2"/>
    <n v="155"/>
    <n v="0"/>
    <x v="12"/>
    <n v="8"/>
    <n v="5"/>
    <x v="0"/>
    <n v="0"/>
    <x v="106"/>
  </r>
  <r>
    <s v="ROI07168"/>
    <s v="P28811"/>
    <d v="2026-06-08T00:00:00"/>
    <d v="2026-06-11T00:00:00"/>
    <x v="1"/>
    <x v="5"/>
    <x v="2"/>
    <s v="Normal"/>
    <s v="Completed"/>
    <x v="5"/>
    <n v="70"/>
    <n v="3"/>
    <x v="116"/>
    <n v="3"/>
    <n v="5"/>
    <x v="1"/>
    <n v="4.2857142857142856"/>
    <x v="1367"/>
  </r>
  <r>
    <s v="ROI07169"/>
    <s v="P63399"/>
    <d v="2026-05-10T00:00:00"/>
    <d v="2026-05-14T00:00:00"/>
    <x v="3"/>
    <x v="0"/>
    <x v="0"/>
    <s v="High"/>
    <s v="Pending"/>
    <x v="4"/>
    <n v="47"/>
    <n v="2"/>
    <x v="8"/>
    <n v="4"/>
    <n v="5"/>
    <x v="1"/>
    <n v="4.2553191489361701"/>
    <x v="223"/>
  </r>
  <r>
    <s v="ROI07170"/>
    <s v="P21121"/>
    <d v="2026-02-18T00:00:00"/>
    <d v="2026-02-20T00:00:00"/>
    <x v="3"/>
    <x v="3"/>
    <x v="7"/>
    <s v="High"/>
    <s v="Pending"/>
    <x v="0"/>
    <n v="21"/>
    <n v="3"/>
    <x v="330"/>
    <n v="2"/>
    <n v="5"/>
    <x v="1"/>
    <n v="14.285714285714285"/>
    <x v="1782"/>
  </r>
  <r>
    <s v="ROI07171"/>
    <s v="P27055"/>
    <d v="2026-06-18T00:00:00"/>
    <d v="2026-06-20T00:00:00"/>
    <x v="0"/>
    <x v="0"/>
    <x v="0"/>
    <s v="Normal"/>
    <s v="Completed"/>
    <x v="5"/>
    <n v="274"/>
    <n v="2"/>
    <x v="267"/>
    <n v="2"/>
    <n v="5"/>
    <x v="1"/>
    <n v="0.72992700729927007"/>
    <x v="448"/>
  </r>
  <r>
    <s v="ROI07172"/>
    <s v="P40498"/>
    <d v="2026-06-04T00:00:00"/>
    <d v="2026-06-10T00:00:00"/>
    <x v="1"/>
    <x v="5"/>
    <x v="4"/>
    <s v="Urgent"/>
    <s v="Completed"/>
    <x v="1"/>
    <n v="110"/>
    <n v="5"/>
    <x v="513"/>
    <n v="6"/>
    <n v="5"/>
    <x v="0"/>
    <n v="4.5454545454545459"/>
    <x v="1843"/>
  </r>
  <r>
    <s v="ROI07173"/>
    <s v="P27591"/>
    <d v="2026-01-10T00:00:00"/>
    <d v="2026-01-13T00:00:00"/>
    <x v="2"/>
    <x v="3"/>
    <x v="4"/>
    <s v="High"/>
    <s v="Completed"/>
    <x v="7"/>
    <n v="97"/>
    <n v="0"/>
    <x v="12"/>
    <n v="3"/>
    <n v="5"/>
    <x v="1"/>
    <n v="0"/>
    <x v="2503"/>
  </r>
  <r>
    <s v="ROI07174"/>
    <s v="P31920"/>
    <d v="2026-04-24T00:00:00"/>
    <d v="2026-04-28T00:00:00"/>
    <x v="3"/>
    <x v="2"/>
    <x v="0"/>
    <s v="Urgent"/>
    <s v="Completed"/>
    <x v="0"/>
    <n v="134"/>
    <n v="0"/>
    <x v="12"/>
    <n v="4"/>
    <n v="5"/>
    <x v="1"/>
    <n v="0"/>
    <x v="407"/>
  </r>
  <r>
    <s v="ROI07175"/>
    <s v="P57430"/>
    <d v="2026-06-08T00:00:00"/>
    <d v="2026-06-11T00:00:00"/>
    <x v="2"/>
    <x v="4"/>
    <x v="6"/>
    <s v="High"/>
    <s v="In Progress"/>
    <x v="5"/>
    <n v="204"/>
    <n v="4"/>
    <x v="445"/>
    <n v="3"/>
    <n v="5"/>
    <x v="1"/>
    <n v="1.9607843137254901"/>
    <x v="408"/>
  </r>
  <r>
    <s v="ROI07176"/>
    <s v="P55299"/>
    <d v="2026-05-20T00:00:00"/>
    <d v="2026-05-25T00:00:00"/>
    <x v="4"/>
    <x v="3"/>
    <x v="1"/>
    <s v="Normal"/>
    <s v="In Progress"/>
    <x v="5"/>
    <n v="422"/>
    <n v="3"/>
    <x v="209"/>
    <n v="5"/>
    <n v="5"/>
    <x v="1"/>
    <n v="0.7109004739336493"/>
    <x v="2504"/>
  </r>
  <r>
    <s v="ROI07177"/>
    <s v="P34184"/>
    <d v="2026-04-11T00:00:00"/>
    <d v="2026-04-15T00:00:00"/>
    <x v="4"/>
    <x v="0"/>
    <x v="4"/>
    <s v="Normal"/>
    <s v="Completed"/>
    <x v="3"/>
    <n v="401"/>
    <n v="0"/>
    <x v="12"/>
    <n v="4"/>
    <n v="5"/>
    <x v="1"/>
    <n v="0"/>
    <x v="969"/>
  </r>
  <r>
    <s v="ROI07178"/>
    <s v="P65276"/>
    <d v="2026-03-11T00:00:00"/>
    <d v="2026-03-21T00:00:00"/>
    <x v="1"/>
    <x v="3"/>
    <x v="1"/>
    <s v="High"/>
    <s v="Completed"/>
    <x v="7"/>
    <n v="341"/>
    <n v="1"/>
    <x v="317"/>
    <n v="10"/>
    <n v="5"/>
    <x v="0"/>
    <n v="0.2932551319648094"/>
    <x v="1726"/>
  </r>
  <r>
    <s v="ROI07179"/>
    <s v="P55395"/>
    <d v="2026-06-27T00:00:00"/>
    <d v="2026-06-30T00:00:00"/>
    <x v="4"/>
    <x v="3"/>
    <x v="3"/>
    <s v="Normal"/>
    <s v="In Progress"/>
    <x v="2"/>
    <n v="245"/>
    <n v="0"/>
    <x v="12"/>
    <n v="3"/>
    <n v="5"/>
    <x v="1"/>
    <n v="0"/>
    <x v="1291"/>
  </r>
  <r>
    <s v="ROI07180"/>
    <s v="P78738"/>
    <d v="2026-03-04T00:00:00"/>
    <d v="2026-03-05T00:00:00"/>
    <x v="1"/>
    <x v="4"/>
    <x v="6"/>
    <s v="Urgent"/>
    <s v="Pending"/>
    <x v="2"/>
    <n v="285"/>
    <n v="2"/>
    <x v="65"/>
    <n v="1"/>
    <n v="5"/>
    <x v="1"/>
    <n v="0.70175438596491224"/>
    <x v="705"/>
  </r>
  <r>
    <s v="ROI07181"/>
    <s v="P40281"/>
    <d v="2026-04-07T00:00:00"/>
    <d v="2026-04-08T00:00:00"/>
    <x v="3"/>
    <x v="5"/>
    <x v="0"/>
    <s v="Normal"/>
    <s v="Completed"/>
    <x v="7"/>
    <n v="45"/>
    <n v="3"/>
    <x v="270"/>
    <n v="1"/>
    <n v="5"/>
    <x v="1"/>
    <n v="6.666666666666667"/>
    <x v="573"/>
  </r>
  <r>
    <s v="ROI07182"/>
    <s v="P70406"/>
    <d v="2026-06-08T00:00:00"/>
    <d v="2026-06-18T00:00:00"/>
    <x v="2"/>
    <x v="5"/>
    <x v="5"/>
    <s v="Normal"/>
    <s v="In Progress"/>
    <x v="1"/>
    <n v="456"/>
    <n v="0"/>
    <x v="12"/>
    <n v="10"/>
    <n v="5"/>
    <x v="0"/>
    <n v="0"/>
    <x v="1245"/>
  </r>
  <r>
    <s v="ROI07183"/>
    <s v="P88958"/>
    <d v="2026-03-29T00:00:00"/>
    <d v="2026-04-06T00:00:00"/>
    <x v="4"/>
    <x v="5"/>
    <x v="5"/>
    <s v="High"/>
    <s v="Pending"/>
    <x v="2"/>
    <n v="28"/>
    <n v="0"/>
    <x v="12"/>
    <n v="8"/>
    <n v="5"/>
    <x v="0"/>
    <n v="0"/>
    <x v="490"/>
  </r>
  <r>
    <s v="ROI07184"/>
    <s v="P82655"/>
    <d v="2026-04-22T00:00:00"/>
    <d v="2026-04-29T00:00:00"/>
    <x v="3"/>
    <x v="1"/>
    <x v="0"/>
    <s v="High"/>
    <s v="Pending"/>
    <x v="3"/>
    <n v="328"/>
    <n v="3"/>
    <x v="175"/>
    <n v="7"/>
    <n v="5"/>
    <x v="0"/>
    <n v="0.91463414634146334"/>
    <x v="1928"/>
  </r>
  <r>
    <s v="ROI07185"/>
    <s v="P72425"/>
    <d v="2026-06-22T00:00:00"/>
    <d v="2026-06-29T00:00:00"/>
    <x v="0"/>
    <x v="3"/>
    <x v="1"/>
    <s v="Urgent"/>
    <s v="In Progress"/>
    <x v="4"/>
    <n v="472"/>
    <n v="5"/>
    <x v="447"/>
    <n v="7"/>
    <n v="5"/>
    <x v="0"/>
    <n v="1.0593220338983049"/>
    <x v="2505"/>
  </r>
  <r>
    <s v="ROI07186"/>
    <s v="P66391"/>
    <d v="2026-06-09T00:00:00"/>
    <d v="2026-06-14T00:00:00"/>
    <x v="3"/>
    <x v="2"/>
    <x v="0"/>
    <s v="Urgent"/>
    <s v="Pending"/>
    <x v="3"/>
    <n v="112"/>
    <n v="5"/>
    <x v="687"/>
    <n v="5"/>
    <n v="5"/>
    <x v="1"/>
    <n v="4.4642857142857144"/>
    <x v="2395"/>
  </r>
  <r>
    <s v="ROI07187"/>
    <s v="P90289"/>
    <d v="2026-03-19T00:00:00"/>
    <d v="2026-03-29T00:00:00"/>
    <x v="3"/>
    <x v="3"/>
    <x v="3"/>
    <s v="Urgent"/>
    <s v="Completed"/>
    <x v="2"/>
    <n v="220"/>
    <n v="5"/>
    <x v="512"/>
    <n v="10"/>
    <n v="5"/>
    <x v="0"/>
    <n v="2.2727272727272729"/>
    <x v="1000"/>
  </r>
  <r>
    <s v="ROI07188"/>
    <s v="P42035"/>
    <d v="2026-06-11T00:00:00"/>
    <d v="2026-06-16T00:00:00"/>
    <x v="1"/>
    <x v="4"/>
    <x v="4"/>
    <s v="Normal"/>
    <s v="Pending"/>
    <x v="6"/>
    <n v="213"/>
    <n v="4"/>
    <x v="278"/>
    <n v="5"/>
    <n v="5"/>
    <x v="1"/>
    <n v="1.8779342723004695"/>
    <x v="1133"/>
  </r>
  <r>
    <s v="ROI07189"/>
    <s v="P56947"/>
    <d v="2026-06-08T00:00:00"/>
    <d v="2026-06-10T00:00:00"/>
    <x v="1"/>
    <x v="5"/>
    <x v="5"/>
    <s v="Normal"/>
    <s v="In Progress"/>
    <x v="2"/>
    <n v="368"/>
    <n v="3"/>
    <x v="136"/>
    <n v="2"/>
    <n v="5"/>
    <x v="1"/>
    <n v="0.81521739130434778"/>
    <x v="1557"/>
  </r>
  <r>
    <s v="ROI07190"/>
    <s v="P45568"/>
    <d v="2026-01-24T00:00:00"/>
    <d v="2026-01-29T00:00:00"/>
    <x v="3"/>
    <x v="2"/>
    <x v="3"/>
    <s v="High"/>
    <s v="In Progress"/>
    <x v="4"/>
    <n v="363"/>
    <n v="2"/>
    <x v="28"/>
    <n v="5"/>
    <n v="5"/>
    <x v="1"/>
    <n v="0.55096418732782371"/>
    <x v="2426"/>
  </r>
  <r>
    <s v="ROI07191"/>
    <s v="P96977"/>
    <d v="2026-01-22T00:00:00"/>
    <d v="2026-01-23T00:00:00"/>
    <x v="0"/>
    <x v="3"/>
    <x v="3"/>
    <s v="Urgent"/>
    <s v="Completed"/>
    <x v="4"/>
    <n v="167"/>
    <n v="5"/>
    <x v="541"/>
    <n v="1"/>
    <n v="5"/>
    <x v="1"/>
    <n v="2.9940119760479043"/>
    <x v="344"/>
  </r>
  <r>
    <s v="ROI07192"/>
    <s v="P58442"/>
    <d v="2026-04-26T00:00:00"/>
    <d v="2026-05-01T00:00:00"/>
    <x v="2"/>
    <x v="0"/>
    <x v="3"/>
    <s v="Urgent"/>
    <s v="In Progress"/>
    <x v="6"/>
    <n v="331"/>
    <n v="0"/>
    <x v="12"/>
    <n v="5"/>
    <n v="5"/>
    <x v="1"/>
    <n v="0"/>
    <x v="2506"/>
  </r>
  <r>
    <s v="ROI07193"/>
    <s v="P13358"/>
    <d v="2026-06-29T00:00:00"/>
    <d v="2026-07-01T00:00:00"/>
    <x v="3"/>
    <x v="3"/>
    <x v="1"/>
    <s v="Urgent"/>
    <s v="Pending"/>
    <x v="4"/>
    <n v="498"/>
    <n v="5"/>
    <x v="564"/>
    <n v="2"/>
    <n v="5"/>
    <x v="1"/>
    <n v="1.0040160642570282"/>
    <x v="2004"/>
  </r>
  <r>
    <s v="ROI07194"/>
    <s v="P84061"/>
    <d v="2026-02-02T00:00:00"/>
    <d v="2026-02-10T00:00:00"/>
    <x v="0"/>
    <x v="2"/>
    <x v="5"/>
    <s v="Normal"/>
    <s v="Completed"/>
    <x v="4"/>
    <n v="489"/>
    <n v="2"/>
    <x v="21"/>
    <n v="8"/>
    <n v="5"/>
    <x v="0"/>
    <n v="0.40899795501022501"/>
    <x v="2507"/>
  </r>
  <r>
    <s v="ROI07195"/>
    <s v="P18595"/>
    <d v="2026-06-03T00:00:00"/>
    <d v="2026-06-05T00:00:00"/>
    <x v="2"/>
    <x v="1"/>
    <x v="6"/>
    <s v="High"/>
    <s v="Pending"/>
    <x v="5"/>
    <n v="291"/>
    <n v="2"/>
    <x v="557"/>
    <n v="2"/>
    <n v="5"/>
    <x v="1"/>
    <n v="0.6872852233676976"/>
    <x v="2508"/>
  </r>
  <r>
    <s v="ROI07196"/>
    <s v="P98401"/>
    <d v="2026-01-16T00:00:00"/>
    <d v="2026-01-17T00:00:00"/>
    <x v="3"/>
    <x v="0"/>
    <x v="1"/>
    <s v="Normal"/>
    <s v="Pending"/>
    <x v="4"/>
    <n v="23"/>
    <n v="3"/>
    <x v="344"/>
    <n v="1"/>
    <n v="5"/>
    <x v="1"/>
    <n v="13.043478260869565"/>
    <x v="377"/>
  </r>
  <r>
    <s v="ROI07197"/>
    <s v="P21950"/>
    <d v="2026-05-29T00:00:00"/>
    <d v="2026-05-30T00:00:00"/>
    <x v="0"/>
    <x v="4"/>
    <x v="1"/>
    <s v="Normal"/>
    <s v="Pending"/>
    <x v="1"/>
    <n v="154"/>
    <n v="4"/>
    <x v="191"/>
    <n v="1"/>
    <n v="5"/>
    <x v="1"/>
    <n v="2.5974025974025974"/>
    <x v="420"/>
  </r>
  <r>
    <s v="ROI07198"/>
    <s v="P88950"/>
    <d v="2026-04-16T00:00:00"/>
    <d v="2026-04-19T00:00:00"/>
    <x v="1"/>
    <x v="0"/>
    <x v="4"/>
    <s v="Urgent"/>
    <s v="Completed"/>
    <x v="4"/>
    <n v="476"/>
    <n v="2"/>
    <x v="329"/>
    <n v="3"/>
    <n v="5"/>
    <x v="1"/>
    <n v="0.42016806722689076"/>
    <x v="2509"/>
  </r>
  <r>
    <s v="ROI07199"/>
    <s v="P42206"/>
    <d v="2026-03-31T00:00:00"/>
    <d v="2026-04-03T00:00:00"/>
    <x v="1"/>
    <x v="0"/>
    <x v="6"/>
    <s v="Urgent"/>
    <s v="Completed"/>
    <x v="5"/>
    <n v="424"/>
    <n v="2"/>
    <x v="352"/>
    <n v="3"/>
    <n v="5"/>
    <x v="1"/>
    <n v="0.47169811320754718"/>
    <x v="2067"/>
  </r>
  <r>
    <s v="ROI07200"/>
    <s v="P22465"/>
    <d v="2026-03-09T00:00:00"/>
    <d v="2026-03-17T00:00:00"/>
    <x v="1"/>
    <x v="4"/>
    <x v="1"/>
    <s v="High"/>
    <s v="Completed"/>
    <x v="2"/>
    <n v="361"/>
    <n v="4"/>
    <x v="62"/>
    <n v="8"/>
    <n v="5"/>
    <x v="0"/>
    <n v="1.10803324099723"/>
    <x v="2510"/>
  </r>
  <r>
    <s v="ROI07201"/>
    <s v="P70259"/>
    <d v="2026-05-07T00:00:00"/>
    <d v="2026-05-15T00:00:00"/>
    <x v="4"/>
    <x v="1"/>
    <x v="3"/>
    <s v="Normal"/>
    <s v="Completed"/>
    <x v="2"/>
    <n v="44"/>
    <n v="1"/>
    <x v="504"/>
    <n v="8"/>
    <n v="5"/>
    <x v="0"/>
    <n v="2.2727272727272729"/>
    <x v="167"/>
  </r>
  <r>
    <s v="ROI07202"/>
    <s v="P44775"/>
    <d v="2026-06-19T00:00:00"/>
    <d v="2026-06-29T00:00:00"/>
    <x v="0"/>
    <x v="0"/>
    <x v="6"/>
    <s v="High"/>
    <s v="Completed"/>
    <x v="7"/>
    <n v="261"/>
    <n v="1"/>
    <x v="4"/>
    <n v="10"/>
    <n v="5"/>
    <x v="0"/>
    <n v="0.38314176245210724"/>
    <x v="855"/>
  </r>
  <r>
    <s v="ROI07203"/>
    <s v="P72557"/>
    <d v="2026-01-23T00:00:00"/>
    <d v="2026-01-25T00:00:00"/>
    <x v="2"/>
    <x v="5"/>
    <x v="4"/>
    <s v="Normal"/>
    <s v="Completed"/>
    <x v="1"/>
    <n v="46"/>
    <n v="2"/>
    <x v="609"/>
    <n v="2"/>
    <n v="5"/>
    <x v="1"/>
    <n v="4.3478260869565215"/>
    <x v="377"/>
  </r>
  <r>
    <s v="ROI07204"/>
    <s v="P13460"/>
    <d v="2026-01-31T00:00:00"/>
    <d v="2026-02-04T00:00:00"/>
    <x v="4"/>
    <x v="3"/>
    <x v="1"/>
    <s v="Urgent"/>
    <s v="Completed"/>
    <x v="7"/>
    <n v="107"/>
    <n v="2"/>
    <x v="104"/>
    <n v="4"/>
    <n v="5"/>
    <x v="1"/>
    <n v="1.8691588785046727"/>
    <x v="1011"/>
  </r>
  <r>
    <s v="ROI07205"/>
    <s v="P63061"/>
    <d v="2026-03-24T00:00:00"/>
    <d v="2026-03-29T00:00:00"/>
    <x v="3"/>
    <x v="4"/>
    <x v="7"/>
    <s v="Urgent"/>
    <s v="In Progress"/>
    <x v="5"/>
    <n v="467"/>
    <n v="2"/>
    <x v="88"/>
    <n v="5"/>
    <n v="5"/>
    <x v="1"/>
    <n v="0.42826552462526768"/>
    <x v="229"/>
  </r>
  <r>
    <s v="ROI07206"/>
    <s v="P64839"/>
    <d v="2026-04-19T00:00:00"/>
    <d v="2026-04-20T00:00:00"/>
    <x v="0"/>
    <x v="2"/>
    <x v="2"/>
    <s v="Urgent"/>
    <s v="Completed"/>
    <x v="3"/>
    <n v="370"/>
    <n v="4"/>
    <x v="478"/>
    <n v="1"/>
    <n v="5"/>
    <x v="1"/>
    <n v="1.0810810810810811"/>
    <x v="1032"/>
  </r>
  <r>
    <s v="ROI07207"/>
    <s v="P28440"/>
    <d v="2026-04-27T00:00:00"/>
    <d v="2026-05-02T00:00:00"/>
    <x v="3"/>
    <x v="1"/>
    <x v="6"/>
    <s v="Urgent"/>
    <s v="Pending"/>
    <x v="6"/>
    <n v="370"/>
    <n v="4"/>
    <x v="312"/>
    <n v="5"/>
    <n v="5"/>
    <x v="1"/>
    <n v="1.0810810810810811"/>
    <x v="689"/>
  </r>
  <r>
    <s v="ROI07208"/>
    <s v="P20812"/>
    <d v="2026-02-02T00:00:00"/>
    <d v="2026-02-11T00:00:00"/>
    <x v="3"/>
    <x v="1"/>
    <x v="1"/>
    <s v="High"/>
    <s v="Pending"/>
    <x v="1"/>
    <n v="350"/>
    <n v="3"/>
    <x v="79"/>
    <n v="9"/>
    <n v="5"/>
    <x v="0"/>
    <n v="0.85714285714285721"/>
    <x v="2511"/>
  </r>
  <r>
    <s v="ROI07209"/>
    <s v="P48316"/>
    <d v="2026-02-26T00:00:00"/>
    <d v="2026-03-05T00:00:00"/>
    <x v="3"/>
    <x v="5"/>
    <x v="0"/>
    <s v="Urgent"/>
    <s v="Completed"/>
    <x v="5"/>
    <n v="205"/>
    <n v="5"/>
    <x v="477"/>
    <n v="7"/>
    <n v="5"/>
    <x v="0"/>
    <n v="2.4390243902439024"/>
    <x v="716"/>
  </r>
  <r>
    <s v="ROI07210"/>
    <s v="P23615"/>
    <d v="2026-04-27T00:00:00"/>
    <d v="2026-05-01T00:00:00"/>
    <x v="0"/>
    <x v="2"/>
    <x v="0"/>
    <s v="Normal"/>
    <s v="Completed"/>
    <x v="3"/>
    <n v="221"/>
    <n v="0"/>
    <x v="12"/>
    <n v="4"/>
    <n v="5"/>
    <x v="1"/>
    <n v="0"/>
    <x v="1595"/>
  </r>
  <r>
    <s v="ROI07211"/>
    <s v="P49382"/>
    <d v="2026-06-25T00:00:00"/>
    <d v="2026-06-29T00:00:00"/>
    <x v="4"/>
    <x v="3"/>
    <x v="3"/>
    <s v="High"/>
    <s v="Completed"/>
    <x v="1"/>
    <n v="386"/>
    <n v="5"/>
    <x v="518"/>
    <n v="4"/>
    <n v="5"/>
    <x v="1"/>
    <n v="1.2953367875647668"/>
    <x v="1157"/>
  </r>
  <r>
    <s v="ROI07212"/>
    <s v="P51528"/>
    <d v="2026-02-08T00:00:00"/>
    <d v="2026-02-11T00:00:00"/>
    <x v="3"/>
    <x v="4"/>
    <x v="0"/>
    <s v="High"/>
    <s v="In Progress"/>
    <x v="5"/>
    <n v="462"/>
    <n v="0"/>
    <x v="12"/>
    <n v="3"/>
    <n v="5"/>
    <x v="1"/>
    <n v="0"/>
    <x v="420"/>
  </r>
  <r>
    <s v="ROI07213"/>
    <s v="P89103"/>
    <d v="2026-02-25T00:00:00"/>
    <d v="2026-02-27T00:00:00"/>
    <x v="0"/>
    <x v="3"/>
    <x v="4"/>
    <s v="Urgent"/>
    <s v="Pending"/>
    <x v="0"/>
    <n v="358"/>
    <n v="1"/>
    <x v="223"/>
    <n v="2"/>
    <n v="5"/>
    <x v="1"/>
    <n v="0.27932960893854747"/>
    <x v="1353"/>
  </r>
  <r>
    <s v="ROI07214"/>
    <s v="P52462"/>
    <d v="2026-06-01T00:00:00"/>
    <d v="2026-06-02T00:00:00"/>
    <x v="1"/>
    <x v="5"/>
    <x v="1"/>
    <s v="Normal"/>
    <s v="Pending"/>
    <x v="2"/>
    <n v="35"/>
    <n v="2"/>
    <x v="90"/>
    <n v="1"/>
    <n v="5"/>
    <x v="1"/>
    <n v="5.7142857142857144"/>
    <x v="547"/>
  </r>
  <r>
    <s v="ROI07215"/>
    <s v="P43660"/>
    <d v="2026-05-23T00:00:00"/>
    <d v="2026-05-27T00:00:00"/>
    <x v="0"/>
    <x v="2"/>
    <x v="2"/>
    <s v="Urgent"/>
    <s v="In Progress"/>
    <x v="0"/>
    <n v="253"/>
    <n v="5"/>
    <x v="82"/>
    <n v="4"/>
    <n v="5"/>
    <x v="1"/>
    <n v="1.9762845849802373"/>
    <x v="2512"/>
  </r>
  <r>
    <s v="ROI07216"/>
    <s v="P60827"/>
    <d v="2026-06-02T00:00:00"/>
    <d v="2026-06-11T00:00:00"/>
    <x v="3"/>
    <x v="0"/>
    <x v="4"/>
    <s v="High"/>
    <s v="In Progress"/>
    <x v="7"/>
    <n v="34"/>
    <n v="0"/>
    <x v="12"/>
    <n v="9"/>
    <n v="5"/>
    <x v="0"/>
    <n v="0"/>
    <x v="469"/>
  </r>
  <r>
    <s v="ROI07217"/>
    <s v="P16192"/>
    <d v="2026-05-24T00:00:00"/>
    <d v="2026-05-29T00:00:00"/>
    <x v="3"/>
    <x v="0"/>
    <x v="7"/>
    <s v="High"/>
    <s v="Completed"/>
    <x v="5"/>
    <n v="188"/>
    <n v="4"/>
    <x v="593"/>
    <n v="5"/>
    <n v="5"/>
    <x v="1"/>
    <n v="2.1276595744680851"/>
    <x v="1829"/>
  </r>
  <r>
    <s v="ROI07218"/>
    <s v="P37351"/>
    <d v="2026-06-28T00:00:00"/>
    <d v="2026-07-03T00:00:00"/>
    <x v="1"/>
    <x v="1"/>
    <x v="6"/>
    <s v="High"/>
    <s v="Completed"/>
    <x v="7"/>
    <n v="246"/>
    <n v="2"/>
    <x v="185"/>
    <n v="5"/>
    <n v="5"/>
    <x v="1"/>
    <n v="0.81300813008130091"/>
    <x v="1405"/>
  </r>
  <r>
    <s v="ROI07219"/>
    <s v="P44606"/>
    <d v="2026-04-08T00:00:00"/>
    <d v="2026-04-12T00:00:00"/>
    <x v="4"/>
    <x v="3"/>
    <x v="3"/>
    <s v="High"/>
    <s v="In Progress"/>
    <x v="2"/>
    <n v="298"/>
    <n v="2"/>
    <x v="245"/>
    <n v="4"/>
    <n v="5"/>
    <x v="1"/>
    <n v="0.67114093959731547"/>
    <x v="588"/>
  </r>
  <r>
    <s v="ROI07220"/>
    <s v="P95139"/>
    <d v="2026-03-19T00:00:00"/>
    <d v="2026-03-24T00:00:00"/>
    <x v="4"/>
    <x v="4"/>
    <x v="3"/>
    <s v="Normal"/>
    <s v="Pending"/>
    <x v="0"/>
    <n v="96"/>
    <n v="3"/>
    <x v="415"/>
    <n v="5"/>
    <n v="5"/>
    <x v="1"/>
    <n v="3.125"/>
    <x v="2427"/>
  </r>
  <r>
    <s v="ROI07221"/>
    <s v="P57770"/>
    <d v="2026-04-19T00:00:00"/>
    <d v="2026-04-24T00:00:00"/>
    <x v="1"/>
    <x v="4"/>
    <x v="7"/>
    <s v="Normal"/>
    <s v="Completed"/>
    <x v="5"/>
    <n v="465"/>
    <n v="2"/>
    <x v="525"/>
    <n v="5"/>
    <n v="5"/>
    <x v="1"/>
    <n v="0.43010752688172044"/>
    <x v="803"/>
  </r>
  <r>
    <s v="ROI07222"/>
    <s v="P36461"/>
    <d v="2026-04-17T00:00:00"/>
    <d v="2026-04-18T00:00:00"/>
    <x v="3"/>
    <x v="1"/>
    <x v="1"/>
    <s v="Urgent"/>
    <s v="Pending"/>
    <x v="3"/>
    <n v="297"/>
    <n v="1"/>
    <x v="171"/>
    <n v="1"/>
    <n v="5"/>
    <x v="1"/>
    <n v="0.33670033670033667"/>
    <x v="2513"/>
  </r>
  <r>
    <s v="ROI07223"/>
    <s v="P73227"/>
    <d v="2026-06-15T00:00:00"/>
    <d v="2026-06-21T00:00:00"/>
    <x v="0"/>
    <x v="5"/>
    <x v="1"/>
    <s v="High"/>
    <s v="In Progress"/>
    <x v="7"/>
    <n v="332"/>
    <n v="4"/>
    <x v="499"/>
    <n v="6"/>
    <n v="5"/>
    <x v="0"/>
    <n v="1.2048192771084338"/>
    <x v="1509"/>
  </r>
  <r>
    <s v="ROI07224"/>
    <s v="P17608"/>
    <d v="2026-01-30T00:00:00"/>
    <d v="2026-02-07T00:00:00"/>
    <x v="2"/>
    <x v="1"/>
    <x v="3"/>
    <s v="Normal"/>
    <s v="Pending"/>
    <x v="6"/>
    <n v="479"/>
    <n v="5"/>
    <x v="127"/>
    <n v="8"/>
    <n v="5"/>
    <x v="0"/>
    <n v="1.0438413361169103"/>
    <x v="2401"/>
  </r>
  <r>
    <s v="ROI07225"/>
    <s v="P52333"/>
    <d v="2026-02-19T00:00:00"/>
    <d v="2026-02-25T00:00:00"/>
    <x v="3"/>
    <x v="4"/>
    <x v="7"/>
    <s v="High"/>
    <s v="Pending"/>
    <x v="2"/>
    <n v="332"/>
    <n v="0"/>
    <x v="12"/>
    <n v="6"/>
    <n v="5"/>
    <x v="0"/>
    <n v="0"/>
    <x v="1509"/>
  </r>
  <r>
    <s v="ROI07226"/>
    <s v="P98691"/>
    <d v="2026-02-23T00:00:00"/>
    <d v="2026-02-25T00:00:00"/>
    <x v="4"/>
    <x v="2"/>
    <x v="4"/>
    <s v="High"/>
    <s v="In Progress"/>
    <x v="2"/>
    <n v="473"/>
    <n v="4"/>
    <x v="297"/>
    <n v="2"/>
    <n v="5"/>
    <x v="1"/>
    <n v="0.84566596194503174"/>
    <x v="133"/>
  </r>
  <r>
    <s v="ROI07227"/>
    <s v="P23160"/>
    <d v="2026-01-22T00:00:00"/>
    <d v="2026-01-31T00:00:00"/>
    <x v="4"/>
    <x v="3"/>
    <x v="7"/>
    <s v="Urgent"/>
    <s v="Pending"/>
    <x v="2"/>
    <n v="218"/>
    <n v="3"/>
    <x v="129"/>
    <n v="9"/>
    <n v="5"/>
    <x v="0"/>
    <n v="1.3761467889908259"/>
    <x v="2373"/>
  </r>
  <r>
    <s v="ROI07228"/>
    <s v="P56311"/>
    <d v="2026-03-11T00:00:00"/>
    <d v="2026-03-21T00:00:00"/>
    <x v="2"/>
    <x v="0"/>
    <x v="3"/>
    <s v="Normal"/>
    <s v="In Progress"/>
    <x v="7"/>
    <n v="311"/>
    <n v="1"/>
    <x v="195"/>
    <n v="10"/>
    <n v="5"/>
    <x v="0"/>
    <n v="0.32154340836012862"/>
    <x v="221"/>
  </r>
  <r>
    <s v="ROI07229"/>
    <s v="P72076"/>
    <d v="2026-04-22T00:00:00"/>
    <d v="2026-04-30T00:00:00"/>
    <x v="0"/>
    <x v="3"/>
    <x v="7"/>
    <s v="Normal"/>
    <s v="Completed"/>
    <x v="6"/>
    <n v="460"/>
    <n v="4"/>
    <x v="580"/>
    <n v="8"/>
    <n v="5"/>
    <x v="0"/>
    <n v="0.86956521739130432"/>
    <x v="956"/>
  </r>
  <r>
    <s v="ROI07230"/>
    <s v="P89989"/>
    <d v="2026-01-12T00:00:00"/>
    <d v="2026-01-16T00:00:00"/>
    <x v="1"/>
    <x v="2"/>
    <x v="4"/>
    <s v="High"/>
    <s v="In Progress"/>
    <x v="5"/>
    <n v="247"/>
    <n v="0"/>
    <x v="12"/>
    <n v="4"/>
    <n v="5"/>
    <x v="1"/>
    <n v="0"/>
    <x v="2514"/>
  </r>
  <r>
    <s v="ROI07231"/>
    <s v="P22529"/>
    <d v="2026-05-03T00:00:00"/>
    <d v="2026-05-08T00:00:00"/>
    <x v="0"/>
    <x v="3"/>
    <x v="1"/>
    <s v="Normal"/>
    <s v="Completed"/>
    <x v="2"/>
    <n v="154"/>
    <n v="4"/>
    <x v="342"/>
    <n v="5"/>
    <n v="5"/>
    <x v="1"/>
    <n v="2.5974025974025974"/>
    <x v="699"/>
  </r>
  <r>
    <s v="ROI07232"/>
    <s v="P76178"/>
    <d v="2026-02-01T00:00:00"/>
    <d v="2026-02-09T00:00:00"/>
    <x v="1"/>
    <x v="2"/>
    <x v="7"/>
    <s v="Urgent"/>
    <s v="In Progress"/>
    <x v="0"/>
    <n v="50"/>
    <n v="2"/>
    <x v="131"/>
    <n v="8"/>
    <n v="5"/>
    <x v="0"/>
    <n v="4"/>
    <x v="2473"/>
  </r>
  <r>
    <s v="ROI07233"/>
    <s v="P47521"/>
    <d v="2026-06-13T00:00:00"/>
    <d v="2026-06-14T00:00:00"/>
    <x v="2"/>
    <x v="2"/>
    <x v="3"/>
    <s v="Urgent"/>
    <s v="Pending"/>
    <x v="1"/>
    <n v="298"/>
    <n v="3"/>
    <x v="313"/>
    <n v="1"/>
    <n v="5"/>
    <x v="1"/>
    <n v="1.006711409395973"/>
    <x v="273"/>
  </r>
  <r>
    <s v="ROI07234"/>
    <s v="P47975"/>
    <d v="2026-06-26T00:00:00"/>
    <d v="2026-06-28T00:00:00"/>
    <x v="2"/>
    <x v="5"/>
    <x v="7"/>
    <s v="High"/>
    <s v="In Progress"/>
    <x v="4"/>
    <n v="246"/>
    <n v="0"/>
    <x v="12"/>
    <n v="2"/>
    <n v="5"/>
    <x v="1"/>
    <n v="0"/>
    <x v="931"/>
  </r>
  <r>
    <s v="ROI07235"/>
    <s v="P95285"/>
    <d v="2026-02-06T00:00:00"/>
    <d v="2026-02-07T00:00:00"/>
    <x v="1"/>
    <x v="3"/>
    <x v="7"/>
    <s v="Urgent"/>
    <s v="In Progress"/>
    <x v="2"/>
    <n v="255"/>
    <n v="1"/>
    <x v="562"/>
    <n v="1"/>
    <n v="5"/>
    <x v="1"/>
    <n v="0.39215686274509803"/>
    <x v="2299"/>
  </r>
  <r>
    <s v="ROI07236"/>
    <s v="P17343"/>
    <d v="2026-01-17T00:00:00"/>
    <d v="2026-01-23T00:00:00"/>
    <x v="0"/>
    <x v="2"/>
    <x v="0"/>
    <s v="Normal"/>
    <s v="Pending"/>
    <x v="2"/>
    <n v="427"/>
    <n v="0"/>
    <x v="12"/>
    <n v="6"/>
    <n v="5"/>
    <x v="0"/>
    <n v="0"/>
    <x v="727"/>
  </r>
  <r>
    <s v="ROI07237"/>
    <s v="P34706"/>
    <d v="2026-03-07T00:00:00"/>
    <d v="2026-03-10T00:00:00"/>
    <x v="1"/>
    <x v="2"/>
    <x v="1"/>
    <s v="High"/>
    <s v="Completed"/>
    <x v="5"/>
    <n v="387"/>
    <n v="3"/>
    <x v="30"/>
    <n v="3"/>
    <n v="5"/>
    <x v="1"/>
    <n v="0.77519379844961245"/>
    <x v="1469"/>
  </r>
  <r>
    <s v="ROI07238"/>
    <s v="P79348"/>
    <d v="2026-03-23T00:00:00"/>
    <d v="2026-03-30T00:00:00"/>
    <x v="2"/>
    <x v="4"/>
    <x v="1"/>
    <s v="Urgent"/>
    <s v="Completed"/>
    <x v="1"/>
    <n v="495"/>
    <n v="0"/>
    <x v="12"/>
    <n v="7"/>
    <n v="5"/>
    <x v="0"/>
    <n v="0"/>
    <x v="1453"/>
  </r>
  <r>
    <s v="ROI07239"/>
    <s v="P28561"/>
    <d v="2026-03-25T00:00:00"/>
    <d v="2026-04-02T00:00:00"/>
    <x v="1"/>
    <x v="1"/>
    <x v="3"/>
    <s v="High"/>
    <s v="Pending"/>
    <x v="0"/>
    <n v="234"/>
    <n v="5"/>
    <x v="69"/>
    <n v="8"/>
    <n v="5"/>
    <x v="0"/>
    <n v="2.1367521367521367"/>
    <x v="112"/>
  </r>
  <r>
    <s v="ROI07240"/>
    <s v="P56494"/>
    <d v="2026-03-19T00:00:00"/>
    <d v="2026-03-20T00:00:00"/>
    <x v="0"/>
    <x v="1"/>
    <x v="7"/>
    <s v="Urgent"/>
    <s v="Pending"/>
    <x v="2"/>
    <n v="360"/>
    <n v="2"/>
    <x v="51"/>
    <n v="1"/>
    <n v="5"/>
    <x v="1"/>
    <n v="0.55555555555555558"/>
    <x v="2515"/>
  </r>
  <r>
    <s v="ROI07241"/>
    <s v="P96640"/>
    <d v="2026-03-05T00:00:00"/>
    <d v="2026-03-07T00:00:00"/>
    <x v="4"/>
    <x v="1"/>
    <x v="5"/>
    <s v="Urgent"/>
    <s v="In Progress"/>
    <x v="6"/>
    <n v="383"/>
    <n v="5"/>
    <x v="650"/>
    <n v="2"/>
    <n v="5"/>
    <x v="1"/>
    <n v="1.3054830287206265"/>
    <x v="2516"/>
  </r>
  <r>
    <s v="ROI07242"/>
    <s v="P22766"/>
    <d v="2026-06-02T00:00:00"/>
    <d v="2026-06-06T00:00:00"/>
    <x v="2"/>
    <x v="1"/>
    <x v="4"/>
    <s v="Normal"/>
    <s v="In Progress"/>
    <x v="1"/>
    <n v="488"/>
    <n v="3"/>
    <x v="321"/>
    <n v="4"/>
    <n v="5"/>
    <x v="1"/>
    <n v="0.61475409836065575"/>
    <x v="15"/>
  </r>
  <r>
    <s v="ROI07243"/>
    <s v="P27936"/>
    <d v="2026-06-25T00:00:00"/>
    <d v="2026-07-02T00:00:00"/>
    <x v="1"/>
    <x v="1"/>
    <x v="0"/>
    <s v="Normal"/>
    <s v="Pending"/>
    <x v="7"/>
    <n v="486"/>
    <n v="1"/>
    <x v="283"/>
    <n v="7"/>
    <n v="5"/>
    <x v="0"/>
    <n v="0.20576131687242799"/>
    <x v="353"/>
  </r>
  <r>
    <s v="ROI07244"/>
    <s v="P21944"/>
    <d v="2026-05-07T00:00:00"/>
    <d v="2026-05-11T00:00:00"/>
    <x v="3"/>
    <x v="1"/>
    <x v="5"/>
    <s v="Normal"/>
    <s v="In Progress"/>
    <x v="1"/>
    <n v="212"/>
    <n v="2"/>
    <x v="334"/>
    <n v="4"/>
    <n v="5"/>
    <x v="1"/>
    <n v="0.94339622641509435"/>
    <x v="411"/>
  </r>
  <r>
    <s v="ROI07245"/>
    <s v="P51426"/>
    <d v="2026-01-06T00:00:00"/>
    <d v="2026-01-16T00:00:00"/>
    <x v="1"/>
    <x v="3"/>
    <x v="1"/>
    <s v="Urgent"/>
    <s v="In Progress"/>
    <x v="3"/>
    <n v="169"/>
    <n v="1"/>
    <x v="1"/>
    <n v="10"/>
    <n v="5"/>
    <x v="0"/>
    <n v="0.59171597633136097"/>
    <x v="1863"/>
  </r>
  <r>
    <s v="ROI07246"/>
    <s v="P83104"/>
    <d v="2026-02-05T00:00:00"/>
    <d v="2026-02-06T00:00:00"/>
    <x v="4"/>
    <x v="5"/>
    <x v="3"/>
    <s v="Normal"/>
    <s v="Pending"/>
    <x v="2"/>
    <n v="420"/>
    <n v="5"/>
    <x v="197"/>
    <n v="1"/>
    <n v="5"/>
    <x v="1"/>
    <n v="1.1904761904761905"/>
    <x v="970"/>
  </r>
  <r>
    <s v="ROI07247"/>
    <s v="P81080"/>
    <d v="2026-02-06T00:00:00"/>
    <d v="2026-02-08T00:00:00"/>
    <x v="2"/>
    <x v="5"/>
    <x v="4"/>
    <s v="Normal"/>
    <s v="Pending"/>
    <x v="7"/>
    <n v="471"/>
    <n v="5"/>
    <x v="483"/>
    <n v="2"/>
    <n v="5"/>
    <x v="1"/>
    <n v="1.0615711252653928"/>
    <x v="1039"/>
  </r>
  <r>
    <s v="ROI07248"/>
    <s v="P53579"/>
    <d v="2026-04-28T00:00:00"/>
    <d v="2026-04-30T00:00:00"/>
    <x v="0"/>
    <x v="2"/>
    <x v="0"/>
    <s v="Normal"/>
    <s v="Pending"/>
    <x v="2"/>
    <n v="227"/>
    <n v="5"/>
    <x v="391"/>
    <n v="2"/>
    <n v="5"/>
    <x v="1"/>
    <n v="2.2026431718061676"/>
    <x v="992"/>
  </r>
  <r>
    <s v="ROI07249"/>
    <s v="P39358"/>
    <d v="2026-01-11T00:00:00"/>
    <d v="2026-01-13T00:00:00"/>
    <x v="4"/>
    <x v="4"/>
    <x v="1"/>
    <s v="Normal"/>
    <s v="In Progress"/>
    <x v="0"/>
    <n v="361"/>
    <n v="5"/>
    <x v="169"/>
    <n v="2"/>
    <n v="5"/>
    <x v="1"/>
    <n v="1.3850415512465373"/>
    <x v="1164"/>
  </r>
  <r>
    <s v="ROI07250"/>
    <s v="P82236"/>
    <d v="2026-06-03T00:00:00"/>
    <d v="2026-06-11T00:00:00"/>
    <x v="3"/>
    <x v="1"/>
    <x v="3"/>
    <s v="High"/>
    <s v="Completed"/>
    <x v="5"/>
    <n v="156"/>
    <n v="3"/>
    <x v="463"/>
    <n v="8"/>
    <n v="5"/>
    <x v="0"/>
    <n v="1.9230769230769231"/>
    <x v="1275"/>
  </r>
  <r>
    <s v="ROI07251"/>
    <s v="P22495"/>
    <d v="2026-05-19T00:00:00"/>
    <d v="2026-05-27T00:00:00"/>
    <x v="3"/>
    <x v="1"/>
    <x v="2"/>
    <s v="High"/>
    <s v="Completed"/>
    <x v="6"/>
    <n v="327"/>
    <n v="4"/>
    <x v="649"/>
    <n v="8"/>
    <n v="5"/>
    <x v="0"/>
    <n v="1.2232415902140672"/>
    <x v="2329"/>
  </r>
  <r>
    <s v="ROI07252"/>
    <s v="P31412"/>
    <d v="2026-05-03T00:00:00"/>
    <d v="2026-05-06T00:00:00"/>
    <x v="0"/>
    <x v="3"/>
    <x v="5"/>
    <s v="Urgent"/>
    <s v="In Progress"/>
    <x v="2"/>
    <n v="47"/>
    <n v="5"/>
    <x v="513"/>
    <n v="3"/>
    <n v="5"/>
    <x v="1"/>
    <n v="10.638297872340425"/>
    <x v="85"/>
  </r>
  <r>
    <s v="ROI07253"/>
    <s v="P47236"/>
    <d v="2026-01-23T00:00:00"/>
    <d v="2026-01-31T00:00:00"/>
    <x v="2"/>
    <x v="3"/>
    <x v="6"/>
    <s v="High"/>
    <s v="Completed"/>
    <x v="3"/>
    <n v="162"/>
    <n v="3"/>
    <x v="159"/>
    <n v="8"/>
    <n v="5"/>
    <x v="0"/>
    <n v="1.8518518518518516"/>
    <x v="2213"/>
  </r>
  <r>
    <s v="ROI07254"/>
    <s v="P31419"/>
    <d v="2026-01-03T00:00:00"/>
    <d v="2026-01-13T00:00:00"/>
    <x v="2"/>
    <x v="1"/>
    <x v="0"/>
    <s v="High"/>
    <s v="Pending"/>
    <x v="1"/>
    <n v="106"/>
    <n v="2"/>
    <x v="313"/>
    <n v="10"/>
    <n v="5"/>
    <x v="0"/>
    <n v="1.8867924528301887"/>
    <x v="813"/>
  </r>
  <r>
    <s v="ROI07255"/>
    <s v="P46661"/>
    <d v="2026-05-14T00:00:00"/>
    <d v="2026-05-15T00:00:00"/>
    <x v="4"/>
    <x v="5"/>
    <x v="0"/>
    <s v="Normal"/>
    <s v="Completed"/>
    <x v="1"/>
    <n v="152"/>
    <n v="1"/>
    <x v="75"/>
    <n v="1"/>
    <n v="5"/>
    <x v="1"/>
    <n v="0.6578947368421052"/>
    <x v="1578"/>
  </r>
  <r>
    <s v="ROI07256"/>
    <s v="P40587"/>
    <d v="2026-01-08T00:00:00"/>
    <d v="2026-01-12T00:00:00"/>
    <x v="2"/>
    <x v="5"/>
    <x v="2"/>
    <s v="High"/>
    <s v="Pending"/>
    <x v="1"/>
    <n v="403"/>
    <n v="3"/>
    <x v="5"/>
    <n v="4"/>
    <n v="5"/>
    <x v="1"/>
    <n v="0.74441687344913154"/>
    <x v="2517"/>
  </r>
  <r>
    <s v="ROI07257"/>
    <s v="P90535"/>
    <d v="2026-02-17T00:00:00"/>
    <d v="2026-02-27T00:00:00"/>
    <x v="3"/>
    <x v="3"/>
    <x v="0"/>
    <s v="Normal"/>
    <s v="Completed"/>
    <x v="6"/>
    <n v="460"/>
    <n v="3"/>
    <x v="501"/>
    <n v="10"/>
    <n v="5"/>
    <x v="0"/>
    <n v="0.65217391304347827"/>
    <x v="142"/>
  </r>
  <r>
    <s v="ROI07258"/>
    <s v="P47653"/>
    <d v="2026-06-10T00:00:00"/>
    <d v="2026-06-13T00:00:00"/>
    <x v="0"/>
    <x v="4"/>
    <x v="2"/>
    <s v="Normal"/>
    <s v="Pending"/>
    <x v="7"/>
    <n v="103"/>
    <n v="0"/>
    <x v="12"/>
    <n v="3"/>
    <n v="5"/>
    <x v="1"/>
    <n v="0"/>
    <x v="1626"/>
  </r>
  <r>
    <s v="ROI07259"/>
    <s v="P43237"/>
    <d v="2026-06-30T00:00:00"/>
    <d v="2026-07-02T00:00:00"/>
    <x v="1"/>
    <x v="1"/>
    <x v="3"/>
    <s v="Normal"/>
    <s v="In Progress"/>
    <x v="1"/>
    <n v="259"/>
    <n v="3"/>
    <x v="430"/>
    <n v="2"/>
    <n v="5"/>
    <x v="1"/>
    <n v="1.1583011583011582"/>
    <x v="1197"/>
  </r>
  <r>
    <s v="ROI07260"/>
    <s v="P95947"/>
    <d v="2026-05-17T00:00:00"/>
    <d v="2026-05-22T00:00:00"/>
    <x v="1"/>
    <x v="3"/>
    <x v="0"/>
    <s v="Urgent"/>
    <s v="Completed"/>
    <x v="3"/>
    <n v="459"/>
    <n v="3"/>
    <x v="240"/>
    <n v="5"/>
    <n v="5"/>
    <x v="1"/>
    <n v="0.65359477124183007"/>
    <x v="355"/>
  </r>
  <r>
    <s v="ROI07261"/>
    <s v="P96696"/>
    <d v="2026-03-09T00:00:00"/>
    <d v="2026-03-15T00:00:00"/>
    <x v="2"/>
    <x v="4"/>
    <x v="3"/>
    <s v="High"/>
    <s v="In Progress"/>
    <x v="2"/>
    <n v="20"/>
    <n v="5"/>
    <x v="241"/>
    <n v="6"/>
    <n v="5"/>
    <x v="0"/>
    <n v="25"/>
    <x v="1257"/>
  </r>
  <r>
    <s v="ROI07262"/>
    <s v="P54314"/>
    <d v="2026-05-06T00:00:00"/>
    <d v="2026-05-13T00:00:00"/>
    <x v="4"/>
    <x v="5"/>
    <x v="6"/>
    <s v="Normal"/>
    <s v="Completed"/>
    <x v="5"/>
    <n v="500"/>
    <n v="5"/>
    <x v="113"/>
    <n v="7"/>
    <n v="5"/>
    <x v="0"/>
    <n v="1"/>
    <x v="2331"/>
  </r>
  <r>
    <s v="ROI07263"/>
    <s v="P37183"/>
    <d v="2026-03-30T00:00:00"/>
    <d v="2026-04-06T00:00:00"/>
    <x v="3"/>
    <x v="3"/>
    <x v="7"/>
    <s v="Urgent"/>
    <s v="Pending"/>
    <x v="6"/>
    <n v="440"/>
    <n v="1"/>
    <x v="546"/>
    <n v="7"/>
    <n v="5"/>
    <x v="0"/>
    <n v="0.22727272727272727"/>
    <x v="2518"/>
  </r>
  <r>
    <s v="ROI07264"/>
    <s v="P78215"/>
    <d v="2026-05-14T00:00:00"/>
    <d v="2026-05-22T00:00:00"/>
    <x v="3"/>
    <x v="0"/>
    <x v="3"/>
    <s v="Urgent"/>
    <s v="Completed"/>
    <x v="3"/>
    <n v="355"/>
    <n v="0"/>
    <x v="12"/>
    <n v="8"/>
    <n v="5"/>
    <x v="0"/>
    <n v="0"/>
    <x v="1444"/>
  </r>
  <r>
    <s v="ROI07265"/>
    <s v="P67611"/>
    <d v="2026-06-27T00:00:00"/>
    <d v="2026-06-28T00:00:00"/>
    <x v="2"/>
    <x v="5"/>
    <x v="4"/>
    <s v="Normal"/>
    <s v="Completed"/>
    <x v="0"/>
    <n v="30"/>
    <n v="2"/>
    <x v="58"/>
    <n v="1"/>
    <n v="5"/>
    <x v="1"/>
    <n v="6.666666666666667"/>
    <x v="23"/>
  </r>
  <r>
    <s v="ROI07266"/>
    <s v="P88579"/>
    <d v="2026-02-15T00:00:00"/>
    <d v="2026-02-25T00:00:00"/>
    <x v="0"/>
    <x v="0"/>
    <x v="7"/>
    <s v="Urgent"/>
    <s v="Pending"/>
    <x v="6"/>
    <n v="315"/>
    <n v="3"/>
    <x v="336"/>
    <n v="10"/>
    <n v="5"/>
    <x v="0"/>
    <n v="0.95238095238095244"/>
    <x v="1096"/>
  </r>
  <r>
    <s v="ROI07267"/>
    <s v="P99355"/>
    <d v="2026-02-12T00:00:00"/>
    <d v="2026-02-13T00:00:00"/>
    <x v="3"/>
    <x v="5"/>
    <x v="4"/>
    <s v="Normal"/>
    <s v="Completed"/>
    <x v="3"/>
    <n v="271"/>
    <n v="1"/>
    <x v="205"/>
    <n v="1"/>
    <n v="5"/>
    <x v="1"/>
    <n v="0.36900369003690037"/>
    <x v="1737"/>
  </r>
  <r>
    <s v="ROI07268"/>
    <s v="P29890"/>
    <d v="2026-01-13T00:00:00"/>
    <d v="2026-01-18T00:00:00"/>
    <x v="4"/>
    <x v="0"/>
    <x v="6"/>
    <s v="Urgent"/>
    <s v="Completed"/>
    <x v="3"/>
    <n v="237"/>
    <n v="2"/>
    <x v="161"/>
    <n v="5"/>
    <n v="5"/>
    <x v="1"/>
    <n v="0.8438818565400843"/>
    <x v="1755"/>
  </r>
  <r>
    <s v="ROI07269"/>
    <s v="P13788"/>
    <d v="2026-04-20T00:00:00"/>
    <d v="2026-04-21T00:00:00"/>
    <x v="4"/>
    <x v="5"/>
    <x v="0"/>
    <s v="Urgent"/>
    <s v="Pending"/>
    <x v="1"/>
    <n v="477"/>
    <n v="4"/>
    <x v="656"/>
    <n v="1"/>
    <n v="5"/>
    <x v="1"/>
    <n v="0.83857442348008393"/>
    <x v="2151"/>
  </r>
  <r>
    <s v="ROI07270"/>
    <s v="P47034"/>
    <d v="2026-02-10T00:00:00"/>
    <d v="2026-02-14T00:00:00"/>
    <x v="4"/>
    <x v="3"/>
    <x v="3"/>
    <s v="Urgent"/>
    <s v="In Progress"/>
    <x v="0"/>
    <n v="479"/>
    <n v="5"/>
    <x v="240"/>
    <n v="4"/>
    <n v="5"/>
    <x v="1"/>
    <n v="1.0438413361169103"/>
    <x v="1426"/>
  </r>
  <r>
    <s v="ROI07271"/>
    <s v="P74789"/>
    <d v="2026-05-31T00:00:00"/>
    <d v="2026-06-10T00:00:00"/>
    <x v="4"/>
    <x v="0"/>
    <x v="0"/>
    <s v="High"/>
    <s v="Completed"/>
    <x v="6"/>
    <n v="158"/>
    <n v="5"/>
    <x v="422"/>
    <n v="10"/>
    <n v="5"/>
    <x v="0"/>
    <n v="3.1645569620253164"/>
    <x v="1510"/>
  </r>
  <r>
    <s v="ROI07272"/>
    <s v="P16122"/>
    <d v="2026-01-21T00:00:00"/>
    <d v="2026-01-23T00:00:00"/>
    <x v="4"/>
    <x v="5"/>
    <x v="4"/>
    <s v="Normal"/>
    <s v="Completed"/>
    <x v="1"/>
    <n v="433"/>
    <n v="0"/>
    <x v="12"/>
    <n v="2"/>
    <n v="5"/>
    <x v="1"/>
    <n v="0"/>
    <x v="1280"/>
  </r>
  <r>
    <s v="ROI07273"/>
    <s v="P76742"/>
    <d v="2026-03-10T00:00:00"/>
    <d v="2026-03-11T00:00:00"/>
    <x v="2"/>
    <x v="4"/>
    <x v="5"/>
    <s v="Normal"/>
    <s v="In Progress"/>
    <x v="6"/>
    <n v="52"/>
    <n v="5"/>
    <x v="526"/>
    <n v="1"/>
    <n v="5"/>
    <x v="1"/>
    <n v="9.6153846153846168"/>
    <x v="522"/>
  </r>
  <r>
    <s v="ROI07274"/>
    <s v="P65822"/>
    <d v="2026-04-22T00:00:00"/>
    <d v="2026-04-26T00:00:00"/>
    <x v="0"/>
    <x v="4"/>
    <x v="5"/>
    <s v="Urgent"/>
    <s v="Pending"/>
    <x v="7"/>
    <n v="481"/>
    <n v="5"/>
    <x v="577"/>
    <n v="4"/>
    <n v="5"/>
    <x v="1"/>
    <n v="1.0395010395010396"/>
    <x v="556"/>
  </r>
  <r>
    <s v="ROI07275"/>
    <s v="P32425"/>
    <d v="2026-04-28T00:00:00"/>
    <d v="2026-05-03T00:00:00"/>
    <x v="4"/>
    <x v="4"/>
    <x v="7"/>
    <s v="High"/>
    <s v="In Progress"/>
    <x v="5"/>
    <n v="234"/>
    <n v="5"/>
    <x v="611"/>
    <n v="5"/>
    <n v="5"/>
    <x v="1"/>
    <n v="2.1367521367521367"/>
    <x v="773"/>
  </r>
  <r>
    <s v="ROI07276"/>
    <s v="P20113"/>
    <d v="2026-01-24T00:00:00"/>
    <d v="2026-02-03T00:00:00"/>
    <x v="3"/>
    <x v="1"/>
    <x v="6"/>
    <s v="High"/>
    <s v="Pending"/>
    <x v="2"/>
    <n v="215"/>
    <n v="3"/>
    <x v="87"/>
    <n v="10"/>
    <n v="5"/>
    <x v="0"/>
    <n v="1.3953488372093024"/>
    <x v="396"/>
  </r>
  <r>
    <s v="ROI07277"/>
    <s v="P35592"/>
    <d v="2026-04-15T00:00:00"/>
    <d v="2026-04-23T00:00:00"/>
    <x v="1"/>
    <x v="1"/>
    <x v="6"/>
    <s v="Urgent"/>
    <s v="Completed"/>
    <x v="7"/>
    <n v="401"/>
    <n v="5"/>
    <x v="622"/>
    <n v="8"/>
    <n v="5"/>
    <x v="0"/>
    <n v="1.2468827930174564"/>
    <x v="2519"/>
  </r>
  <r>
    <s v="ROI07278"/>
    <s v="P34798"/>
    <d v="2026-02-08T00:00:00"/>
    <d v="2026-02-17T00:00:00"/>
    <x v="1"/>
    <x v="3"/>
    <x v="6"/>
    <s v="High"/>
    <s v="In Progress"/>
    <x v="1"/>
    <n v="34"/>
    <n v="2"/>
    <x v="235"/>
    <n v="9"/>
    <n v="5"/>
    <x v="0"/>
    <n v="5.8823529411764701"/>
    <x v="469"/>
  </r>
  <r>
    <s v="ROI07279"/>
    <s v="P25427"/>
    <d v="2026-03-16T00:00:00"/>
    <d v="2026-03-25T00:00:00"/>
    <x v="0"/>
    <x v="1"/>
    <x v="5"/>
    <s v="Normal"/>
    <s v="Completed"/>
    <x v="7"/>
    <n v="92"/>
    <n v="2"/>
    <x v="23"/>
    <n v="9"/>
    <n v="5"/>
    <x v="0"/>
    <n v="2.1739130434782608"/>
    <x v="977"/>
  </r>
  <r>
    <s v="ROI07280"/>
    <s v="P38448"/>
    <d v="2026-02-22T00:00:00"/>
    <d v="2026-02-27T00:00:00"/>
    <x v="3"/>
    <x v="0"/>
    <x v="4"/>
    <s v="High"/>
    <s v="Completed"/>
    <x v="5"/>
    <n v="301"/>
    <n v="4"/>
    <x v="329"/>
    <n v="5"/>
    <n v="5"/>
    <x v="1"/>
    <n v="1.3289036544850499"/>
    <x v="1097"/>
  </r>
  <r>
    <s v="ROI07281"/>
    <s v="P61455"/>
    <d v="2026-03-28T00:00:00"/>
    <d v="2026-04-07T00:00:00"/>
    <x v="1"/>
    <x v="5"/>
    <x v="6"/>
    <s v="Normal"/>
    <s v="In Progress"/>
    <x v="7"/>
    <n v="418"/>
    <n v="0"/>
    <x v="12"/>
    <n v="10"/>
    <n v="5"/>
    <x v="0"/>
    <n v="0"/>
    <x v="1306"/>
  </r>
  <r>
    <s v="ROI07282"/>
    <s v="P36012"/>
    <d v="2026-06-25T00:00:00"/>
    <d v="2026-07-05T00:00:00"/>
    <x v="0"/>
    <x v="0"/>
    <x v="0"/>
    <s v="High"/>
    <s v="Pending"/>
    <x v="1"/>
    <n v="394"/>
    <n v="3"/>
    <x v="385"/>
    <n v="10"/>
    <n v="5"/>
    <x v="0"/>
    <n v="0.76142131979695438"/>
    <x v="608"/>
  </r>
  <r>
    <s v="ROI07283"/>
    <s v="P88314"/>
    <d v="2026-01-06T00:00:00"/>
    <d v="2026-01-14T00:00:00"/>
    <x v="4"/>
    <x v="5"/>
    <x v="4"/>
    <s v="Urgent"/>
    <s v="Completed"/>
    <x v="4"/>
    <n v="382"/>
    <n v="5"/>
    <x v="210"/>
    <n v="8"/>
    <n v="5"/>
    <x v="0"/>
    <n v="1.3089005235602094"/>
    <x v="745"/>
  </r>
  <r>
    <s v="ROI07284"/>
    <s v="P53491"/>
    <d v="2026-04-07T00:00:00"/>
    <d v="2026-04-12T00:00:00"/>
    <x v="1"/>
    <x v="1"/>
    <x v="4"/>
    <s v="High"/>
    <s v="Completed"/>
    <x v="0"/>
    <n v="122"/>
    <n v="4"/>
    <x v="397"/>
    <n v="5"/>
    <n v="5"/>
    <x v="1"/>
    <n v="3.278688524590164"/>
    <x v="893"/>
  </r>
  <r>
    <s v="ROI07285"/>
    <s v="P27436"/>
    <d v="2026-01-12T00:00:00"/>
    <d v="2026-01-21T00:00:00"/>
    <x v="4"/>
    <x v="4"/>
    <x v="4"/>
    <s v="High"/>
    <s v="In Progress"/>
    <x v="2"/>
    <n v="237"/>
    <n v="4"/>
    <x v="319"/>
    <n v="9"/>
    <n v="5"/>
    <x v="0"/>
    <n v="1.6877637130801686"/>
    <x v="118"/>
  </r>
  <r>
    <s v="ROI07286"/>
    <s v="P65519"/>
    <d v="2026-03-14T00:00:00"/>
    <d v="2026-03-21T00:00:00"/>
    <x v="3"/>
    <x v="3"/>
    <x v="7"/>
    <s v="Normal"/>
    <s v="In Progress"/>
    <x v="1"/>
    <n v="377"/>
    <n v="5"/>
    <x v="625"/>
    <n v="7"/>
    <n v="5"/>
    <x v="0"/>
    <n v="1.3262599469496021"/>
    <x v="2520"/>
  </r>
  <r>
    <s v="ROI07287"/>
    <s v="P37231"/>
    <d v="2026-05-17T00:00:00"/>
    <d v="2026-05-19T00:00:00"/>
    <x v="2"/>
    <x v="1"/>
    <x v="0"/>
    <s v="Normal"/>
    <s v="In Progress"/>
    <x v="0"/>
    <n v="369"/>
    <n v="0"/>
    <x v="12"/>
    <n v="2"/>
    <n v="5"/>
    <x v="1"/>
    <n v="0"/>
    <x v="545"/>
  </r>
  <r>
    <s v="ROI07288"/>
    <s v="P87468"/>
    <d v="2026-02-17T00:00:00"/>
    <d v="2026-02-20T00:00:00"/>
    <x v="1"/>
    <x v="1"/>
    <x v="0"/>
    <s v="Normal"/>
    <s v="Pending"/>
    <x v="1"/>
    <n v="283"/>
    <n v="5"/>
    <x v="127"/>
    <n v="3"/>
    <n v="5"/>
    <x v="1"/>
    <n v="1.7667844522968199"/>
    <x v="1920"/>
  </r>
  <r>
    <s v="ROI07289"/>
    <s v="P65335"/>
    <d v="2026-06-11T00:00:00"/>
    <d v="2026-06-14T00:00:00"/>
    <x v="0"/>
    <x v="2"/>
    <x v="4"/>
    <s v="High"/>
    <s v="In Progress"/>
    <x v="3"/>
    <n v="338"/>
    <n v="5"/>
    <x v="457"/>
    <n v="3"/>
    <n v="5"/>
    <x v="1"/>
    <n v="1.4792899408284024"/>
    <x v="2521"/>
  </r>
  <r>
    <s v="ROI07290"/>
    <s v="P85268"/>
    <d v="2026-05-11T00:00:00"/>
    <d v="2026-05-13T00:00:00"/>
    <x v="2"/>
    <x v="2"/>
    <x v="2"/>
    <s v="High"/>
    <s v="Completed"/>
    <x v="3"/>
    <n v="270"/>
    <n v="4"/>
    <x v="531"/>
    <n v="2"/>
    <n v="5"/>
    <x v="1"/>
    <n v="1.4814814814814816"/>
    <x v="76"/>
  </r>
  <r>
    <s v="ROI07291"/>
    <s v="P69140"/>
    <d v="2026-04-03T00:00:00"/>
    <d v="2026-04-12T00:00:00"/>
    <x v="3"/>
    <x v="0"/>
    <x v="1"/>
    <s v="High"/>
    <s v="Completed"/>
    <x v="5"/>
    <n v="106"/>
    <n v="3"/>
    <x v="334"/>
    <n v="9"/>
    <n v="5"/>
    <x v="0"/>
    <n v="2.8301886792452833"/>
    <x v="1955"/>
  </r>
  <r>
    <s v="ROI07292"/>
    <s v="P51980"/>
    <d v="2026-01-01T00:00:00"/>
    <d v="2026-01-05T00:00:00"/>
    <x v="0"/>
    <x v="3"/>
    <x v="1"/>
    <s v="High"/>
    <s v="Completed"/>
    <x v="7"/>
    <n v="408"/>
    <n v="4"/>
    <x v="624"/>
    <n v="4"/>
    <n v="5"/>
    <x v="1"/>
    <n v="0.98039215686274506"/>
    <x v="141"/>
  </r>
  <r>
    <s v="ROI07293"/>
    <s v="P66959"/>
    <d v="2026-01-11T00:00:00"/>
    <d v="2026-01-15T00:00:00"/>
    <x v="0"/>
    <x v="1"/>
    <x v="7"/>
    <s v="High"/>
    <s v="Completed"/>
    <x v="3"/>
    <n v="92"/>
    <n v="2"/>
    <x v="321"/>
    <n v="4"/>
    <n v="5"/>
    <x v="1"/>
    <n v="2.1739130434782608"/>
    <x v="377"/>
  </r>
  <r>
    <s v="ROI07294"/>
    <s v="P94189"/>
    <d v="2026-06-12T00:00:00"/>
    <d v="2026-06-20T00:00:00"/>
    <x v="4"/>
    <x v="1"/>
    <x v="1"/>
    <s v="High"/>
    <s v="In Progress"/>
    <x v="5"/>
    <n v="294"/>
    <n v="1"/>
    <x v="118"/>
    <n v="8"/>
    <n v="5"/>
    <x v="0"/>
    <n v="0.3401360544217687"/>
    <x v="948"/>
  </r>
  <r>
    <s v="ROI07295"/>
    <s v="P70916"/>
    <d v="2026-01-11T00:00:00"/>
    <d v="2026-01-12T00:00:00"/>
    <x v="3"/>
    <x v="3"/>
    <x v="7"/>
    <s v="Normal"/>
    <s v="In Progress"/>
    <x v="4"/>
    <n v="230"/>
    <n v="0"/>
    <x v="12"/>
    <n v="1"/>
    <n v="5"/>
    <x v="1"/>
    <n v="0"/>
    <x v="2308"/>
  </r>
  <r>
    <s v="ROI07296"/>
    <s v="P11764"/>
    <d v="2026-03-13T00:00:00"/>
    <d v="2026-03-18T00:00:00"/>
    <x v="4"/>
    <x v="4"/>
    <x v="3"/>
    <s v="Urgent"/>
    <s v="Completed"/>
    <x v="7"/>
    <n v="204"/>
    <n v="5"/>
    <x v="529"/>
    <n v="5"/>
    <n v="5"/>
    <x v="1"/>
    <n v="2.4509803921568629"/>
    <x v="841"/>
  </r>
  <r>
    <s v="ROI07297"/>
    <s v="P25045"/>
    <d v="2026-04-14T00:00:00"/>
    <d v="2026-04-18T00:00:00"/>
    <x v="4"/>
    <x v="5"/>
    <x v="6"/>
    <s v="High"/>
    <s v="Completed"/>
    <x v="1"/>
    <n v="30"/>
    <n v="2"/>
    <x v="351"/>
    <n v="4"/>
    <n v="5"/>
    <x v="1"/>
    <n v="6.666666666666667"/>
    <x v="213"/>
  </r>
  <r>
    <s v="ROI07298"/>
    <s v="P27094"/>
    <d v="2026-05-20T00:00:00"/>
    <d v="2026-05-30T00:00:00"/>
    <x v="0"/>
    <x v="5"/>
    <x v="5"/>
    <s v="Normal"/>
    <s v="Completed"/>
    <x v="4"/>
    <n v="266"/>
    <n v="0"/>
    <x v="12"/>
    <n v="10"/>
    <n v="5"/>
    <x v="0"/>
    <n v="0"/>
    <x v="729"/>
  </r>
  <r>
    <s v="ROI07299"/>
    <s v="P15403"/>
    <d v="2026-02-26T00:00:00"/>
    <d v="2026-03-06T00:00:00"/>
    <x v="4"/>
    <x v="3"/>
    <x v="2"/>
    <s v="Normal"/>
    <s v="Pending"/>
    <x v="2"/>
    <n v="135"/>
    <n v="5"/>
    <x v="669"/>
    <n v="8"/>
    <n v="5"/>
    <x v="0"/>
    <n v="3.7037037037037033"/>
    <x v="2448"/>
  </r>
  <r>
    <s v="ROI07300"/>
    <s v="P27763"/>
    <d v="2026-06-04T00:00:00"/>
    <d v="2026-06-06T00:00:00"/>
    <x v="1"/>
    <x v="3"/>
    <x v="5"/>
    <s v="High"/>
    <s v="In Progress"/>
    <x v="0"/>
    <n v="339"/>
    <n v="0"/>
    <x v="12"/>
    <n v="2"/>
    <n v="5"/>
    <x v="1"/>
    <n v="0"/>
    <x v="2121"/>
  </r>
  <r>
    <s v="ROI07301"/>
    <s v="P76790"/>
    <d v="2026-01-26T00:00:00"/>
    <d v="2026-02-05T00:00:00"/>
    <x v="2"/>
    <x v="0"/>
    <x v="3"/>
    <s v="Normal"/>
    <s v="Completed"/>
    <x v="2"/>
    <n v="357"/>
    <n v="0"/>
    <x v="12"/>
    <n v="10"/>
    <n v="5"/>
    <x v="0"/>
    <n v="0"/>
    <x v="2168"/>
  </r>
  <r>
    <s v="ROI07302"/>
    <s v="P80893"/>
    <d v="2026-05-01T00:00:00"/>
    <d v="2026-05-10T00:00:00"/>
    <x v="3"/>
    <x v="0"/>
    <x v="0"/>
    <s v="High"/>
    <s v="In Progress"/>
    <x v="7"/>
    <n v="328"/>
    <n v="0"/>
    <x v="12"/>
    <n v="9"/>
    <n v="5"/>
    <x v="0"/>
    <n v="0"/>
    <x v="1669"/>
  </r>
  <r>
    <s v="ROI07303"/>
    <s v="P34952"/>
    <d v="2026-01-23T00:00:00"/>
    <d v="2026-02-01T00:00:00"/>
    <x v="4"/>
    <x v="4"/>
    <x v="1"/>
    <s v="Urgent"/>
    <s v="Completed"/>
    <x v="0"/>
    <n v="478"/>
    <n v="4"/>
    <x v="618"/>
    <n v="9"/>
    <n v="5"/>
    <x v="0"/>
    <n v="0.83682008368200833"/>
    <x v="2343"/>
  </r>
  <r>
    <s v="ROI07304"/>
    <s v="P14147"/>
    <d v="2026-02-17T00:00:00"/>
    <d v="2026-02-25T00:00:00"/>
    <x v="3"/>
    <x v="4"/>
    <x v="5"/>
    <s v="High"/>
    <s v="In Progress"/>
    <x v="5"/>
    <n v="439"/>
    <n v="1"/>
    <x v="262"/>
    <n v="8"/>
    <n v="5"/>
    <x v="0"/>
    <n v="0.22779043280182232"/>
    <x v="2522"/>
  </r>
  <r>
    <s v="ROI07305"/>
    <s v="P42000"/>
    <d v="2026-04-02T00:00:00"/>
    <d v="2026-04-12T00:00:00"/>
    <x v="1"/>
    <x v="3"/>
    <x v="4"/>
    <s v="Normal"/>
    <s v="Pending"/>
    <x v="6"/>
    <n v="210"/>
    <n v="4"/>
    <x v="302"/>
    <n v="10"/>
    <n v="5"/>
    <x v="0"/>
    <n v="1.9047619047619049"/>
    <x v="305"/>
  </r>
  <r>
    <s v="ROI07306"/>
    <s v="P54402"/>
    <d v="2026-03-26T00:00:00"/>
    <d v="2026-03-31T00:00:00"/>
    <x v="4"/>
    <x v="5"/>
    <x v="5"/>
    <s v="Urgent"/>
    <s v="Pending"/>
    <x v="2"/>
    <n v="490"/>
    <n v="2"/>
    <x v="283"/>
    <n v="5"/>
    <n v="5"/>
    <x v="1"/>
    <n v="0.40816326530612246"/>
    <x v="325"/>
  </r>
  <r>
    <s v="ROI07307"/>
    <s v="P66046"/>
    <d v="2026-04-27T00:00:00"/>
    <d v="2026-05-01T00:00:00"/>
    <x v="1"/>
    <x v="1"/>
    <x v="7"/>
    <s v="Urgent"/>
    <s v="In Progress"/>
    <x v="2"/>
    <n v="361"/>
    <n v="2"/>
    <x v="303"/>
    <n v="4"/>
    <n v="5"/>
    <x v="1"/>
    <n v="0.554016620498615"/>
    <x v="537"/>
  </r>
  <r>
    <s v="ROI07308"/>
    <s v="P73837"/>
    <d v="2026-02-20T00:00:00"/>
    <d v="2026-02-26T00:00:00"/>
    <x v="0"/>
    <x v="1"/>
    <x v="3"/>
    <s v="Normal"/>
    <s v="Completed"/>
    <x v="3"/>
    <n v="214"/>
    <n v="4"/>
    <x v="458"/>
    <n v="6"/>
    <n v="5"/>
    <x v="0"/>
    <n v="1.8691588785046727"/>
    <x v="128"/>
  </r>
  <r>
    <s v="ROI07309"/>
    <s v="P44248"/>
    <d v="2026-03-12T00:00:00"/>
    <d v="2026-03-20T00:00:00"/>
    <x v="1"/>
    <x v="3"/>
    <x v="3"/>
    <s v="Urgent"/>
    <s v="Completed"/>
    <x v="7"/>
    <n v="22"/>
    <n v="1"/>
    <x v="238"/>
    <n v="8"/>
    <n v="5"/>
    <x v="0"/>
    <n v="4.5454545454545459"/>
    <x v="2523"/>
  </r>
  <r>
    <s v="ROI07310"/>
    <s v="P75482"/>
    <d v="2026-01-01T00:00:00"/>
    <d v="2026-01-06T00:00:00"/>
    <x v="2"/>
    <x v="4"/>
    <x v="6"/>
    <s v="Normal"/>
    <s v="Completed"/>
    <x v="7"/>
    <n v="301"/>
    <n v="5"/>
    <x v="595"/>
    <n v="5"/>
    <n v="5"/>
    <x v="1"/>
    <n v="1.6611295681063125"/>
    <x v="1097"/>
  </r>
  <r>
    <s v="ROI07311"/>
    <s v="P98701"/>
    <d v="2026-03-14T00:00:00"/>
    <d v="2026-03-17T00:00:00"/>
    <x v="2"/>
    <x v="3"/>
    <x v="4"/>
    <s v="High"/>
    <s v="In Progress"/>
    <x v="2"/>
    <n v="426"/>
    <n v="0"/>
    <x v="12"/>
    <n v="3"/>
    <n v="5"/>
    <x v="1"/>
    <n v="0"/>
    <x v="362"/>
  </r>
  <r>
    <s v="ROI07312"/>
    <s v="P18888"/>
    <d v="2026-04-19T00:00:00"/>
    <d v="2026-04-21T00:00:00"/>
    <x v="1"/>
    <x v="1"/>
    <x v="6"/>
    <s v="High"/>
    <s v="In Progress"/>
    <x v="5"/>
    <n v="320"/>
    <n v="3"/>
    <x v="26"/>
    <n v="2"/>
    <n v="5"/>
    <x v="1"/>
    <n v="0.9375"/>
    <x v="199"/>
  </r>
  <r>
    <s v="ROI07313"/>
    <s v="P11079"/>
    <d v="2026-03-26T00:00:00"/>
    <d v="2026-03-27T00:00:00"/>
    <x v="0"/>
    <x v="2"/>
    <x v="0"/>
    <s v="Normal"/>
    <s v="Completed"/>
    <x v="6"/>
    <n v="473"/>
    <n v="3"/>
    <x v="575"/>
    <n v="1"/>
    <n v="5"/>
    <x v="1"/>
    <n v="0.63424947145877375"/>
    <x v="571"/>
  </r>
  <r>
    <s v="ROI07314"/>
    <s v="P51424"/>
    <d v="2026-01-17T00:00:00"/>
    <d v="2026-01-23T00:00:00"/>
    <x v="0"/>
    <x v="4"/>
    <x v="0"/>
    <s v="Normal"/>
    <s v="In Progress"/>
    <x v="6"/>
    <n v="60"/>
    <n v="4"/>
    <x v="612"/>
    <n v="6"/>
    <n v="5"/>
    <x v="0"/>
    <n v="6.666666666666667"/>
    <x v="91"/>
  </r>
  <r>
    <s v="ROI07315"/>
    <s v="P86253"/>
    <d v="2026-01-22T00:00:00"/>
    <d v="2026-01-26T00:00:00"/>
    <x v="1"/>
    <x v="4"/>
    <x v="2"/>
    <s v="Urgent"/>
    <s v="Pending"/>
    <x v="5"/>
    <n v="118"/>
    <n v="1"/>
    <x v="449"/>
    <n v="4"/>
    <n v="5"/>
    <x v="1"/>
    <n v="0.84745762711864403"/>
    <x v="1220"/>
  </r>
  <r>
    <s v="ROI07316"/>
    <s v="P48151"/>
    <d v="2026-03-21T00:00:00"/>
    <d v="2026-03-24T00:00:00"/>
    <x v="0"/>
    <x v="4"/>
    <x v="7"/>
    <s v="High"/>
    <s v="Completed"/>
    <x v="1"/>
    <n v="137"/>
    <n v="1"/>
    <x v="359"/>
    <n v="3"/>
    <n v="5"/>
    <x v="1"/>
    <n v="0.72992700729927007"/>
    <x v="1654"/>
  </r>
  <r>
    <s v="ROI07317"/>
    <s v="P68600"/>
    <d v="2026-06-14T00:00:00"/>
    <d v="2026-06-24T00:00:00"/>
    <x v="3"/>
    <x v="5"/>
    <x v="7"/>
    <s v="Urgent"/>
    <s v="Pending"/>
    <x v="2"/>
    <n v="200"/>
    <n v="4"/>
    <x v="631"/>
    <n v="10"/>
    <n v="5"/>
    <x v="0"/>
    <n v="2"/>
    <x v="628"/>
  </r>
  <r>
    <s v="ROI07318"/>
    <s v="P97365"/>
    <d v="2026-03-29T00:00:00"/>
    <d v="2026-04-02T00:00:00"/>
    <x v="1"/>
    <x v="4"/>
    <x v="6"/>
    <s v="High"/>
    <s v="In Progress"/>
    <x v="4"/>
    <n v="398"/>
    <n v="1"/>
    <x v="217"/>
    <n v="4"/>
    <n v="5"/>
    <x v="1"/>
    <n v="0.25125628140703515"/>
    <x v="1298"/>
  </r>
  <r>
    <s v="ROI07319"/>
    <s v="P72743"/>
    <d v="2026-02-21T00:00:00"/>
    <d v="2026-02-24T00:00:00"/>
    <x v="2"/>
    <x v="0"/>
    <x v="1"/>
    <s v="Urgent"/>
    <s v="Pending"/>
    <x v="6"/>
    <n v="50"/>
    <n v="2"/>
    <x v="106"/>
    <n v="3"/>
    <n v="5"/>
    <x v="1"/>
    <n v="4"/>
    <x v="1150"/>
  </r>
  <r>
    <s v="ROI07320"/>
    <s v="P16192"/>
    <d v="2026-05-16T00:00:00"/>
    <d v="2026-05-21T00:00:00"/>
    <x v="2"/>
    <x v="1"/>
    <x v="3"/>
    <s v="Urgent"/>
    <s v="Pending"/>
    <x v="2"/>
    <n v="352"/>
    <n v="2"/>
    <x v="26"/>
    <n v="5"/>
    <n v="5"/>
    <x v="1"/>
    <n v="0.56818181818181823"/>
    <x v="2524"/>
  </r>
  <r>
    <s v="ROI07321"/>
    <s v="P17968"/>
    <d v="2026-04-18T00:00:00"/>
    <d v="2026-04-22T00:00:00"/>
    <x v="0"/>
    <x v="0"/>
    <x v="3"/>
    <s v="Normal"/>
    <s v="In Progress"/>
    <x v="5"/>
    <n v="123"/>
    <n v="4"/>
    <x v="430"/>
    <n v="4"/>
    <n v="5"/>
    <x v="1"/>
    <n v="3.2520325203252036"/>
    <x v="858"/>
  </r>
  <r>
    <s v="ROI07322"/>
    <s v="P48167"/>
    <d v="2026-05-07T00:00:00"/>
    <d v="2026-05-08T00:00:00"/>
    <x v="2"/>
    <x v="3"/>
    <x v="3"/>
    <s v="High"/>
    <s v="Pending"/>
    <x v="0"/>
    <n v="311"/>
    <n v="1"/>
    <x v="25"/>
    <n v="1"/>
    <n v="5"/>
    <x v="1"/>
    <n v="0.32154340836012862"/>
    <x v="1876"/>
  </r>
  <r>
    <s v="ROI07323"/>
    <s v="P72526"/>
    <d v="2026-03-08T00:00:00"/>
    <d v="2026-03-11T00:00:00"/>
    <x v="3"/>
    <x v="5"/>
    <x v="3"/>
    <s v="Urgent"/>
    <s v="In Progress"/>
    <x v="0"/>
    <n v="207"/>
    <n v="0"/>
    <x v="12"/>
    <n v="3"/>
    <n v="5"/>
    <x v="1"/>
    <n v="0"/>
    <x v="236"/>
  </r>
  <r>
    <s v="ROI07324"/>
    <s v="P71242"/>
    <d v="2026-06-14T00:00:00"/>
    <d v="2026-06-16T00:00:00"/>
    <x v="1"/>
    <x v="2"/>
    <x v="7"/>
    <s v="Normal"/>
    <s v="In Progress"/>
    <x v="3"/>
    <n v="449"/>
    <n v="0"/>
    <x v="12"/>
    <n v="2"/>
    <n v="5"/>
    <x v="1"/>
    <n v="0"/>
    <x v="1875"/>
  </r>
  <r>
    <s v="ROI07325"/>
    <s v="P21639"/>
    <d v="2026-02-15T00:00:00"/>
    <d v="2026-02-23T00:00:00"/>
    <x v="2"/>
    <x v="4"/>
    <x v="7"/>
    <s v="Normal"/>
    <s v="In Progress"/>
    <x v="4"/>
    <n v="74"/>
    <n v="2"/>
    <x v="217"/>
    <n v="8"/>
    <n v="5"/>
    <x v="0"/>
    <n v="2.7027027027027026"/>
    <x v="1415"/>
  </r>
  <r>
    <s v="ROI07326"/>
    <s v="P66362"/>
    <d v="2026-03-12T00:00:00"/>
    <d v="2026-03-13T00:00:00"/>
    <x v="0"/>
    <x v="5"/>
    <x v="5"/>
    <s v="High"/>
    <s v="Completed"/>
    <x v="2"/>
    <n v="416"/>
    <n v="1"/>
    <x v="305"/>
    <n v="1"/>
    <n v="5"/>
    <x v="1"/>
    <n v="0.24038461538461539"/>
    <x v="2525"/>
  </r>
  <r>
    <s v="ROI07327"/>
    <s v="P16339"/>
    <d v="2026-06-27T00:00:00"/>
    <d v="2026-07-02T00:00:00"/>
    <x v="4"/>
    <x v="4"/>
    <x v="7"/>
    <s v="High"/>
    <s v="Pending"/>
    <x v="1"/>
    <n v="471"/>
    <n v="2"/>
    <x v="460"/>
    <n v="5"/>
    <n v="5"/>
    <x v="1"/>
    <n v="0.42462845010615713"/>
    <x v="2526"/>
  </r>
  <r>
    <s v="ROI07328"/>
    <s v="P52469"/>
    <d v="2026-05-25T00:00:00"/>
    <d v="2026-05-26T00:00:00"/>
    <x v="2"/>
    <x v="0"/>
    <x v="6"/>
    <s v="Urgent"/>
    <s v="Completed"/>
    <x v="4"/>
    <n v="471"/>
    <n v="5"/>
    <x v="657"/>
    <n v="1"/>
    <n v="5"/>
    <x v="1"/>
    <n v="1.0615711252653928"/>
    <x v="629"/>
  </r>
  <r>
    <s v="ROI07329"/>
    <s v="P29629"/>
    <d v="2026-06-03T00:00:00"/>
    <d v="2026-06-13T00:00:00"/>
    <x v="2"/>
    <x v="2"/>
    <x v="1"/>
    <s v="High"/>
    <s v="Completed"/>
    <x v="2"/>
    <n v="154"/>
    <n v="2"/>
    <x v="397"/>
    <n v="10"/>
    <n v="5"/>
    <x v="0"/>
    <n v="1.2987012987012987"/>
    <x v="2077"/>
  </r>
  <r>
    <s v="ROI07330"/>
    <s v="P10657"/>
    <d v="2026-05-22T00:00:00"/>
    <d v="2026-05-26T00:00:00"/>
    <x v="4"/>
    <x v="4"/>
    <x v="3"/>
    <s v="High"/>
    <s v="Completed"/>
    <x v="1"/>
    <n v="451"/>
    <n v="5"/>
    <x v="426"/>
    <n v="4"/>
    <n v="5"/>
    <x v="1"/>
    <n v="1.1086474501108647"/>
    <x v="2527"/>
  </r>
  <r>
    <s v="ROI07331"/>
    <s v="P21212"/>
    <d v="2026-06-13T00:00:00"/>
    <d v="2026-06-14T00:00:00"/>
    <x v="2"/>
    <x v="3"/>
    <x v="7"/>
    <s v="Urgent"/>
    <s v="Completed"/>
    <x v="2"/>
    <n v="42"/>
    <n v="2"/>
    <x v="84"/>
    <n v="1"/>
    <n v="5"/>
    <x v="1"/>
    <n v="4.7619047619047619"/>
    <x v="487"/>
  </r>
  <r>
    <s v="ROI07332"/>
    <s v="P45546"/>
    <d v="2026-03-03T00:00:00"/>
    <d v="2026-03-10T00:00:00"/>
    <x v="3"/>
    <x v="4"/>
    <x v="6"/>
    <s v="Urgent"/>
    <s v="Pending"/>
    <x v="5"/>
    <n v="339"/>
    <n v="4"/>
    <x v="31"/>
    <n v="7"/>
    <n v="5"/>
    <x v="0"/>
    <n v="1.1799410029498525"/>
    <x v="301"/>
  </r>
  <r>
    <s v="ROI07333"/>
    <s v="P38088"/>
    <d v="2026-06-19T00:00:00"/>
    <d v="2026-06-27T00:00:00"/>
    <x v="1"/>
    <x v="0"/>
    <x v="4"/>
    <s v="Normal"/>
    <s v="In Progress"/>
    <x v="6"/>
    <n v="315"/>
    <n v="5"/>
    <x v="446"/>
    <n v="8"/>
    <n v="5"/>
    <x v="0"/>
    <n v="1.5873015873015872"/>
    <x v="2528"/>
  </r>
  <r>
    <s v="ROI07334"/>
    <s v="P84193"/>
    <d v="2026-06-16T00:00:00"/>
    <d v="2026-06-19T00:00:00"/>
    <x v="1"/>
    <x v="0"/>
    <x v="1"/>
    <s v="High"/>
    <s v="In Progress"/>
    <x v="3"/>
    <n v="474"/>
    <n v="2"/>
    <x v="401"/>
    <n v="3"/>
    <n v="5"/>
    <x v="1"/>
    <n v="0.42194092827004215"/>
    <x v="962"/>
  </r>
  <r>
    <s v="ROI07335"/>
    <s v="P90628"/>
    <d v="2026-02-27T00:00:00"/>
    <d v="2026-03-02T00:00:00"/>
    <x v="4"/>
    <x v="1"/>
    <x v="3"/>
    <s v="Normal"/>
    <s v="In Progress"/>
    <x v="6"/>
    <n v="265"/>
    <n v="0"/>
    <x v="12"/>
    <n v="3"/>
    <n v="5"/>
    <x v="1"/>
    <n v="0"/>
    <x v="1084"/>
  </r>
  <r>
    <s v="ROI07336"/>
    <s v="P73952"/>
    <d v="2026-01-12T00:00:00"/>
    <d v="2026-01-17T00:00:00"/>
    <x v="4"/>
    <x v="3"/>
    <x v="7"/>
    <s v="Normal"/>
    <s v="Pending"/>
    <x v="2"/>
    <n v="396"/>
    <n v="3"/>
    <x v="366"/>
    <n v="5"/>
    <n v="5"/>
    <x v="1"/>
    <n v="0.75757575757575757"/>
    <x v="527"/>
  </r>
  <r>
    <s v="ROI07337"/>
    <s v="P57388"/>
    <d v="2026-02-28T00:00:00"/>
    <d v="2026-03-04T00:00:00"/>
    <x v="0"/>
    <x v="3"/>
    <x v="4"/>
    <s v="High"/>
    <s v="Completed"/>
    <x v="2"/>
    <n v="117"/>
    <n v="3"/>
    <x v="60"/>
    <n v="4"/>
    <n v="5"/>
    <x v="1"/>
    <n v="2.5641025641025639"/>
    <x v="112"/>
  </r>
  <r>
    <s v="ROI07338"/>
    <s v="P88262"/>
    <d v="2026-04-23T00:00:00"/>
    <d v="2026-04-25T00:00:00"/>
    <x v="4"/>
    <x v="2"/>
    <x v="4"/>
    <s v="Urgent"/>
    <s v="Pending"/>
    <x v="4"/>
    <n v="132"/>
    <n v="1"/>
    <x v="504"/>
    <n v="2"/>
    <n v="5"/>
    <x v="1"/>
    <n v="0.75757575757575757"/>
    <x v="189"/>
  </r>
  <r>
    <s v="ROI07339"/>
    <s v="P29146"/>
    <d v="2026-05-09T00:00:00"/>
    <d v="2026-05-19T00:00:00"/>
    <x v="4"/>
    <x v="0"/>
    <x v="0"/>
    <s v="Normal"/>
    <s v="In Progress"/>
    <x v="1"/>
    <n v="61"/>
    <n v="2"/>
    <x v="129"/>
    <n v="10"/>
    <n v="5"/>
    <x v="0"/>
    <n v="3.278688524590164"/>
    <x v="748"/>
  </r>
  <r>
    <s v="ROI07340"/>
    <s v="P77711"/>
    <d v="2026-02-12T00:00:00"/>
    <d v="2026-02-19T00:00:00"/>
    <x v="3"/>
    <x v="4"/>
    <x v="7"/>
    <s v="Normal"/>
    <s v="Completed"/>
    <x v="3"/>
    <n v="252"/>
    <n v="2"/>
    <x v="229"/>
    <n v="7"/>
    <n v="5"/>
    <x v="0"/>
    <n v="0.79365079365079361"/>
    <x v="6"/>
  </r>
  <r>
    <s v="ROI07341"/>
    <s v="P48138"/>
    <d v="2026-06-03T00:00:00"/>
    <d v="2026-06-11T00:00:00"/>
    <x v="4"/>
    <x v="5"/>
    <x v="6"/>
    <s v="High"/>
    <s v="Completed"/>
    <x v="5"/>
    <n v="104"/>
    <n v="3"/>
    <x v="312"/>
    <n v="8"/>
    <n v="5"/>
    <x v="0"/>
    <n v="2.8846153846153846"/>
    <x v="8"/>
  </r>
  <r>
    <s v="ROI07342"/>
    <s v="P25514"/>
    <d v="2026-03-10T00:00:00"/>
    <d v="2026-03-17T00:00:00"/>
    <x v="4"/>
    <x v="0"/>
    <x v="6"/>
    <s v="Normal"/>
    <s v="Pending"/>
    <x v="0"/>
    <n v="360"/>
    <n v="4"/>
    <x v="62"/>
    <n v="7"/>
    <n v="5"/>
    <x v="0"/>
    <n v="1.1111111111111112"/>
    <x v="1749"/>
  </r>
  <r>
    <s v="ROI07343"/>
    <s v="P59496"/>
    <d v="2026-04-24T00:00:00"/>
    <d v="2026-05-04T00:00:00"/>
    <x v="4"/>
    <x v="3"/>
    <x v="6"/>
    <s v="Normal"/>
    <s v="Pending"/>
    <x v="1"/>
    <n v="426"/>
    <n v="3"/>
    <x v="116"/>
    <n v="10"/>
    <n v="5"/>
    <x v="0"/>
    <n v="0.70422535211267612"/>
    <x v="1133"/>
  </r>
  <r>
    <s v="ROI07344"/>
    <s v="P93562"/>
    <d v="2026-03-07T00:00:00"/>
    <d v="2026-03-10T00:00:00"/>
    <x v="1"/>
    <x v="3"/>
    <x v="2"/>
    <s v="Urgent"/>
    <s v="Pending"/>
    <x v="0"/>
    <n v="157"/>
    <n v="1"/>
    <x v="1"/>
    <n v="3"/>
    <n v="5"/>
    <x v="1"/>
    <n v="0.63694267515923575"/>
    <x v="867"/>
  </r>
  <r>
    <s v="ROI07345"/>
    <s v="P12897"/>
    <d v="2026-06-14T00:00:00"/>
    <d v="2026-06-21T00:00:00"/>
    <x v="1"/>
    <x v="2"/>
    <x v="3"/>
    <s v="High"/>
    <s v="Pending"/>
    <x v="2"/>
    <n v="52"/>
    <n v="3"/>
    <x v="229"/>
    <n v="7"/>
    <n v="5"/>
    <x v="0"/>
    <n v="5.7692307692307692"/>
    <x v="2194"/>
  </r>
  <r>
    <s v="ROI07346"/>
    <s v="P21925"/>
    <d v="2026-06-17T00:00:00"/>
    <d v="2026-06-22T00:00:00"/>
    <x v="1"/>
    <x v="2"/>
    <x v="0"/>
    <s v="Normal"/>
    <s v="In Progress"/>
    <x v="6"/>
    <n v="284"/>
    <n v="2"/>
    <x v="231"/>
    <n v="5"/>
    <n v="5"/>
    <x v="1"/>
    <n v="0.70422535211267612"/>
    <x v="2529"/>
  </r>
  <r>
    <s v="ROI07347"/>
    <s v="P88275"/>
    <d v="2026-05-24T00:00:00"/>
    <d v="2026-05-27T00:00:00"/>
    <x v="4"/>
    <x v="5"/>
    <x v="4"/>
    <s v="Urgent"/>
    <s v="Completed"/>
    <x v="6"/>
    <n v="114"/>
    <n v="2"/>
    <x v="131"/>
    <n v="3"/>
    <n v="5"/>
    <x v="1"/>
    <n v="1.7543859649122806"/>
    <x v="504"/>
  </r>
  <r>
    <s v="ROI07348"/>
    <s v="P18321"/>
    <d v="2026-03-19T00:00:00"/>
    <d v="2026-03-25T00:00:00"/>
    <x v="1"/>
    <x v="5"/>
    <x v="6"/>
    <s v="High"/>
    <s v="Completed"/>
    <x v="6"/>
    <n v="240"/>
    <n v="4"/>
    <x v="527"/>
    <n v="6"/>
    <n v="5"/>
    <x v="0"/>
    <n v="1.6666666666666667"/>
    <x v="923"/>
  </r>
  <r>
    <s v="ROI07349"/>
    <s v="P59647"/>
    <d v="2026-06-16T00:00:00"/>
    <d v="2026-06-17T00:00:00"/>
    <x v="3"/>
    <x v="3"/>
    <x v="5"/>
    <s v="Urgent"/>
    <s v="Pending"/>
    <x v="3"/>
    <n v="270"/>
    <n v="3"/>
    <x v="334"/>
    <n v="1"/>
    <n v="5"/>
    <x v="1"/>
    <n v="1.1111111111111112"/>
    <x v="1217"/>
  </r>
  <r>
    <s v="ROI07350"/>
    <s v="P73523"/>
    <d v="2026-02-06T00:00:00"/>
    <d v="2026-02-11T00:00:00"/>
    <x v="4"/>
    <x v="3"/>
    <x v="6"/>
    <s v="Normal"/>
    <s v="Pending"/>
    <x v="1"/>
    <n v="442"/>
    <n v="2"/>
    <x v="352"/>
    <n v="5"/>
    <n v="5"/>
    <x v="1"/>
    <n v="0.45248868778280549"/>
    <x v="1236"/>
  </r>
  <r>
    <s v="ROI07351"/>
    <s v="P67322"/>
    <d v="2026-01-23T00:00:00"/>
    <d v="2026-01-27T00:00:00"/>
    <x v="1"/>
    <x v="0"/>
    <x v="2"/>
    <s v="Urgent"/>
    <s v="In Progress"/>
    <x v="3"/>
    <n v="492"/>
    <n v="3"/>
    <x v="133"/>
    <n v="4"/>
    <n v="5"/>
    <x v="1"/>
    <n v="0.6097560975609756"/>
    <x v="931"/>
  </r>
  <r>
    <s v="ROI07352"/>
    <s v="P76927"/>
    <d v="2026-01-30T00:00:00"/>
    <d v="2026-02-09T00:00:00"/>
    <x v="0"/>
    <x v="2"/>
    <x v="0"/>
    <s v="Normal"/>
    <s v="In Progress"/>
    <x v="1"/>
    <n v="100"/>
    <n v="1"/>
    <x v="41"/>
    <n v="10"/>
    <n v="5"/>
    <x v="0"/>
    <n v="1"/>
    <x v="91"/>
  </r>
  <r>
    <s v="ROI07353"/>
    <s v="P51223"/>
    <d v="2026-06-22T00:00:00"/>
    <d v="2026-06-23T00:00:00"/>
    <x v="2"/>
    <x v="1"/>
    <x v="0"/>
    <s v="Urgent"/>
    <s v="Completed"/>
    <x v="5"/>
    <n v="69"/>
    <n v="3"/>
    <x v="568"/>
    <n v="1"/>
    <n v="5"/>
    <x v="1"/>
    <n v="4.3478260869565215"/>
    <x v="236"/>
  </r>
  <r>
    <s v="ROI07354"/>
    <s v="P14977"/>
    <d v="2026-04-17T00:00:00"/>
    <d v="2026-04-23T00:00:00"/>
    <x v="2"/>
    <x v="0"/>
    <x v="1"/>
    <s v="Normal"/>
    <s v="Pending"/>
    <x v="0"/>
    <n v="359"/>
    <n v="4"/>
    <x v="278"/>
    <n v="6"/>
    <n v="5"/>
    <x v="0"/>
    <n v="1.1142061281337048"/>
    <x v="1379"/>
  </r>
  <r>
    <s v="ROI07355"/>
    <s v="P23021"/>
    <d v="2026-06-18T00:00:00"/>
    <d v="2026-06-24T00:00:00"/>
    <x v="1"/>
    <x v="4"/>
    <x v="3"/>
    <s v="Urgent"/>
    <s v="In Progress"/>
    <x v="3"/>
    <n v="323"/>
    <n v="3"/>
    <x v="443"/>
    <n v="6"/>
    <n v="5"/>
    <x v="0"/>
    <n v="0.92879256965944268"/>
    <x v="2530"/>
  </r>
  <r>
    <s v="ROI07356"/>
    <s v="P23538"/>
    <d v="2026-04-17T00:00:00"/>
    <d v="2026-04-18T00:00:00"/>
    <x v="2"/>
    <x v="1"/>
    <x v="7"/>
    <s v="Normal"/>
    <s v="In Progress"/>
    <x v="5"/>
    <n v="373"/>
    <n v="5"/>
    <x v="260"/>
    <n v="1"/>
    <n v="5"/>
    <x v="1"/>
    <n v="1.3404825737265416"/>
    <x v="2531"/>
  </r>
  <r>
    <s v="ROI07357"/>
    <s v="P47867"/>
    <d v="2026-04-23T00:00:00"/>
    <d v="2026-04-24T00:00:00"/>
    <x v="2"/>
    <x v="5"/>
    <x v="3"/>
    <s v="Normal"/>
    <s v="In Progress"/>
    <x v="0"/>
    <n v="450"/>
    <n v="0"/>
    <x v="12"/>
    <n v="1"/>
    <n v="5"/>
    <x v="1"/>
    <n v="0"/>
    <x v="1696"/>
  </r>
  <r>
    <s v="ROI07358"/>
    <s v="P93503"/>
    <d v="2026-06-01T00:00:00"/>
    <d v="2026-06-05T00:00:00"/>
    <x v="4"/>
    <x v="3"/>
    <x v="7"/>
    <s v="Normal"/>
    <s v="Pending"/>
    <x v="2"/>
    <n v="85"/>
    <n v="5"/>
    <x v="423"/>
    <n v="4"/>
    <n v="5"/>
    <x v="1"/>
    <n v="5.8823529411764701"/>
    <x v="774"/>
  </r>
  <r>
    <s v="ROI07359"/>
    <s v="P57604"/>
    <d v="2026-03-25T00:00:00"/>
    <d v="2026-04-03T00:00:00"/>
    <x v="4"/>
    <x v="0"/>
    <x v="0"/>
    <s v="Urgent"/>
    <s v="Pending"/>
    <x v="5"/>
    <n v="381"/>
    <n v="1"/>
    <x v="203"/>
    <n v="9"/>
    <n v="5"/>
    <x v="0"/>
    <n v="0.26246719160104987"/>
    <x v="1098"/>
  </r>
  <r>
    <s v="ROI07360"/>
    <s v="P34908"/>
    <d v="2026-05-19T00:00:00"/>
    <d v="2026-05-26T00:00:00"/>
    <x v="1"/>
    <x v="1"/>
    <x v="6"/>
    <s v="Normal"/>
    <s v="In Progress"/>
    <x v="7"/>
    <n v="328"/>
    <n v="4"/>
    <x v="138"/>
    <n v="7"/>
    <n v="5"/>
    <x v="0"/>
    <n v="1.2195121951219512"/>
    <x v="1928"/>
  </r>
  <r>
    <s v="ROI07361"/>
    <s v="P50098"/>
    <d v="2026-06-13T00:00:00"/>
    <d v="2026-06-23T00:00:00"/>
    <x v="4"/>
    <x v="1"/>
    <x v="3"/>
    <s v="Normal"/>
    <s v="Pending"/>
    <x v="7"/>
    <n v="264"/>
    <n v="2"/>
    <x v="451"/>
    <n v="10"/>
    <n v="5"/>
    <x v="0"/>
    <n v="0.75757575757575757"/>
    <x v="1486"/>
  </r>
  <r>
    <s v="ROI07362"/>
    <s v="P46799"/>
    <d v="2026-02-24T00:00:00"/>
    <d v="2026-03-05T00:00:00"/>
    <x v="0"/>
    <x v="1"/>
    <x v="4"/>
    <s v="High"/>
    <s v="In Progress"/>
    <x v="7"/>
    <n v="300"/>
    <n v="2"/>
    <x v="218"/>
    <n v="9"/>
    <n v="5"/>
    <x v="0"/>
    <n v="0.66666666666666674"/>
    <x v="99"/>
  </r>
  <r>
    <s v="ROI07363"/>
    <s v="P56457"/>
    <d v="2026-03-20T00:00:00"/>
    <d v="2026-03-24T00:00:00"/>
    <x v="0"/>
    <x v="5"/>
    <x v="5"/>
    <s v="Normal"/>
    <s v="Pending"/>
    <x v="1"/>
    <n v="336"/>
    <n v="4"/>
    <x v="60"/>
    <n v="4"/>
    <n v="5"/>
    <x v="1"/>
    <n v="1.1904761904761905"/>
    <x v="687"/>
  </r>
  <r>
    <s v="ROI07364"/>
    <s v="P98494"/>
    <d v="2026-06-17T00:00:00"/>
    <d v="2026-06-23T00:00:00"/>
    <x v="0"/>
    <x v="4"/>
    <x v="0"/>
    <s v="Urgent"/>
    <s v="In Progress"/>
    <x v="5"/>
    <n v="229"/>
    <n v="0"/>
    <x v="12"/>
    <n v="6"/>
    <n v="5"/>
    <x v="0"/>
    <n v="0"/>
    <x v="2532"/>
  </r>
  <r>
    <s v="ROI07365"/>
    <s v="P99094"/>
    <d v="2026-04-08T00:00:00"/>
    <d v="2026-04-09T00:00:00"/>
    <x v="0"/>
    <x v="3"/>
    <x v="7"/>
    <s v="High"/>
    <s v="In Progress"/>
    <x v="7"/>
    <n v="127"/>
    <n v="0"/>
    <x v="12"/>
    <n v="1"/>
    <n v="5"/>
    <x v="1"/>
    <n v="0"/>
    <x v="445"/>
  </r>
  <r>
    <s v="ROI07366"/>
    <s v="P91386"/>
    <d v="2026-06-19T00:00:00"/>
    <d v="2026-06-22T00:00:00"/>
    <x v="4"/>
    <x v="4"/>
    <x v="6"/>
    <s v="Urgent"/>
    <s v="Completed"/>
    <x v="6"/>
    <n v="317"/>
    <n v="2"/>
    <x v="98"/>
    <n v="3"/>
    <n v="5"/>
    <x v="1"/>
    <n v="0.63091482649842268"/>
    <x v="2533"/>
  </r>
  <r>
    <s v="ROI07367"/>
    <s v="P66137"/>
    <d v="2026-02-02T00:00:00"/>
    <d v="2026-02-09T00:00:00"/>
    <x v="0"/>
    <x v="5"/>
    <x v="4"/>
    <s v="Urgent"/>
    <s v="In Progress"/>
    <x v="4"/>
    <n v="430"/>
    <n v="2"/>
    <x v="8"/>
    <n v="7"/>
    <n v="5"/>
    <x v="0"/>
    <n v="0.46511627906976744"/>
    <x v="2534"/>
  </r>
  <r>
    <s v="ROI07368"/>
    <s v="P77296"/>
    <d v="2026-01-20T00:00:00"/>
    <d v="2026-01-21T00:00:00"/>
    <x v="1"/>
    <x v="4"/>
    <x v="2"/>
    <s v="Normal"/>
    <s v="Completed"/>
    <x v="4"/>
    <n v="459"/>
    <n v="3"/>
    <x v="390"/>
    <n v="1"/>
    <n v="5"/>
    <x v="1"/>
    <n v="0.65359477124183007"/>
    <x v="48"/>
  </r>
  <r>
    <s v="ROI07369"/>
    <s v="P24058"/>
    <d v="2026-03-14T00:00:00"/>
    <d v="2026-03-17T00:00:00"/>
    <x v="0"/>
    <x v="4"/>
    <x v="7"/>
    <s v="Normal"/>
    <s v="In Progress"/>
    <x v="2"/>
    <n v="425"/>
    <n v="5"/>
    <x v="197"/>
    <n v="3"/>
    <n v="5"/>
    <x v="1"/>
    <n v="1.1764705882352942"/>
    <x v="276"/>
  </r>
  <r>
    <s v="ROI07370"/>
    <s v="P75141"/>
    <d v="2026-05-31T00:00:00"/>
    <d v="2026-06-05T00:00:00"/>
    <x v="3"/>
    <x v="2"/>
    <x v="2"/>
    <s v="Urgent"/>
    <s v="In Progress"/>
    <x v="4"/>
    <n v="108"/>
    <n v="3"/>
    <x v="336"/>
    <n v="5"/>
    <n v="5"/>
    <x v="1"/>
    <n v="2.7777777777777777"/>
    <x v="610"/>
  </r>
  <r>
    <s v="ROI07371"/>
    <s v="P32588"/>
    <d v="2026-03-03T00:00:00"/>
    <d v="2026-03-08T00:00:00"/>
    <x v="2"/>
    <x v="2"/>
    <x v="4"/>
    <s v="Normal"/>
    <s v="Pending"/>
    <x v="3"/>
    <n v="111"/>
    <n v="5"/>
    <x v="647"/>
    <n v="5"/>
    <n v="5"/>
    <x v="1"/>
    <n v="4.5045045045045047"/>
    <x v="38"/>
  </r>
  <r>
    <s v="ROI07372"/>
    <s v="P57717"/>
    <d v="2026-04-06T00:00:00"/>
    <d v="2026-04-15T00:00:00"/>
    <x v="4"/>
    <x v="0"/>
    <x v="2"/>
    <s v="Normal"/>
    <s v="Completed"/>
    <x v="0"/>
    <n v="402"/>
    <n v="1"/>
    <x v="65"/>
    <n v="9"/>
    <n v="5"/>
    <x v="0"/>
    <n v="0.24875621890547264"/>
    <x v="22"/>
  </r>
  <r>
    <s v="ROI07373"/>
    <s v="P71184"/>
    <d v="2026-04-20T00:00:00"/>
    <d v="2026-04-24T00:00:00"/>
    <x v="3"/>
    <x v="3"/>
    <x v="1"/>
    <s v="Normal"/>
    <s v="In Progress"/>
    <x v="4"/>
    <n v="462"/>
    <n v="1"/>
    <x v="436"/>
    <n v="4"/>
    <n v="5"/>
    <x v="1"/>
    <n v="0.21645021645021645"/>
    <x v="1413"/>
  </r>
  <r>
    <s v="ROI07374"/>
    <s v="P65577"/>
    <d v="2026-04-10T00:00:00"/>
    <d v="2026-04-16T00:00:00"/>
    <x v="1"/>
    <x v="2"/>
    <x v="5"/>
    <s v="Normal"/>
    <s v="Pending"/>
    <x v="3"/>
    <n v="211"/>
    <n v="5"/>
    <x v="121"/>
    <n v="6"/>
    <n v="5"/>
    <x v="0"/>
    <n v="2.3696682464454977"/>
    <x v="2535"/>
  </r>
  <r>
    <s v="ROI07375"/>
    <s v="P18186"/>
    <d v="2026-03-26T00:00:00"/>
    <d v="2026-04-05T00:00:00"/>
    <x v="0"/>
    <x v="0"/>
    <x v="4"/>
    <s v="Urgent"/>
    <s v="In Progress"/>
    <x v="7"/>
    <n v="73"/>
    <n v="4"/>
    <x v="192"/>
    <n v="10"/>
    <n v="5"/>
    <x v="0"/>
    <n v="5.4794520547945202"/>
    <x v="1370"/>
  </r>
  <r>
    <s v="ROI07376"/>
    <s v="P29652"/>
    <d v="2026-05-19T00:00:00"/>
    <d v="2026-05-21T00:00:00"/>
    <x v="0"/>
    <x v="5"/>
    <x v="7"/>
    <s v="Urgent"/>
    <s v="Completed"/>
    <x v="6"/>
    <n v="50"/>
    <n v="3"/>
    <x v="325"/>
    <n v="2"/>
    <n v="5"/>
    <x v="1"/>
    <n v="6"/>
    <x v="566"/>
  </r>
  <r>
    <s v="ROI07377"/>
    <s v="P69277"/>
    <d v="2026-04-11T00:00:00"/>
    <d v="2026-04-14T00:00:00"/>
    <x v="4"/>
    <x v="3"/>
    <x v="3"/>
    <s v="Urgent"/>
    <s v="In Progress"/>
    <x v="3"/>
    <n v="353"/>
    <n v="0"/>
    <x v="12"/>
    <n v="3"/>
    <n v="5"/>
    <x v="1"/>
    <n v="0"/>
    <x v="1913"/>
  </r>
  <r>
    <s v="ROI07378"/>
    <s v="P25515"/>
    <d v="2026-05-24T00:00:00"/>
    <d v="2026-05-30T00:00:00"/>
    <x v="4"/>
    <x v="5"/>
    <x v="3"/>
    <s v="High"/>
    <s v="Completed"/>
    <x v="2"/>
    <n v="364"/>
    <n v="0"/>
    <x v="12"/>
    <n v="6"/>
    <n v="5"/>
    <x v="0"/>
    <n v="0"/>
    <x v="120"/>
  </r>
  <r>
    <s v="ROI07379"/>
    <s v="P18189"/>
    <d v="2026-03-01T00:00:00"/>
    <d v="2026-03-02T00:00:00"/>
    <x v="1"/>
    <x v="2"/>
    <x v="2"/>
    <s v="Normal"/>
    <s v="Pending"/>
    <x v="4"/>
    <n v="268"/>
    <n v="2"/>
    <x v="361"/>
    <n v="1"/>
    <n v="5"/>
    <x v="1"/>
    <n v="0.74626865671641784"/>
    <x v="1609"/>
  </r>
  <r>
    <s v="ROI07380"/>
    <s v="P48026"/>
    <d v="2026-01-22T00:00:00"/>
    <d v="2026-01-26T00:00:00"/>
    <x v="2"/>
    <x v="1"/>
    <x v="3"/>
    <s v="Normal"/>
    <s v="Completed"/>
    <x v="6"/>
    <n v="29"/>
    <n v="3"/>
    <x v="313"/>
    <n v="4"/>
    <n v="5"/>
    <x v="1"/>
    <n v="10.344827586206897"/>
    <x v="266"/>
  </r>
  <r>
    <s v="ROI07381"/>
    <s v="P82562"/>
    <d v="2026-02-02T00:00:00"/>
    <d v="2026-02-03T00:00:00"/>
    <x v="1"/>
    <x v="3"/>
    <x v="4"/>
    <s v="High"/>
    <s v="Completed"/>
    <x v="6"/>
    <n v="78"/>
    <n v="4"/>
    <x v="7"/>
    <n v="1"/>
    <n v="5"/>
    <x v="1"/>
    <n v="5.1282051282051277"/>
    <x v="922"/>
  </r>
  <r>
    <s v="ROI07382"/>
    <s v="P82286"/>
    <d v="2026-03-03T00:00:00"/>
    <d v="2026-03-11T00:00:00"/>
    <x v="1"/>
    <x v="0"/>
    <x v="4"/>
    <s v="Normal"/>
    <s v="Completed"/>
    <x v="5"/>
    <n v="386"/>
    <n v="5"/>
    <x v="266"/>
    <n v="8"/>
    <n v="5"/>
    <x v="0"/>
    <n v="1.2953367875647668"/>
    <x v="549"/>
  </r>
  <r>
    <s v="ROI07383"/>
    <s v="P24768"/>
    <d v="2026-04-21T00:00:00"/>
    <d v="2026-04-23T00:00:00"/>
    <x v="0"/>
    <x v="2"/>
    <x v="2"/>
    <s v="Urgent"/>
    <s v="Pending"/>
    <x v="1"/>
    <n v="66"/>
    <n v="2"/>
    <x v="324"/>
    <n v="2"/>
    <n v="5"/>
    <x v="1"/>
    <n v="3.0303030303030303"/>
    <x v="880"/>
  </r>
  <r>
    <s v="ROI07384"/>
    <s v="P53414"/>
    <d v="2026-04-21T00:00:00"/>
    <d v="2026-04-30T00:00:00"/>
    <x v="3"/>
    <x v="0"/>
    <x v="5"/>
    <s v="Urgent"/>
    <s v="Pending"/>
    <x v="0"/>
    <n v="169"/>
    <n v="1"/>
    <x v="91"/>
    <n v="9"/>
    <n v="5"/>
    <x v="0"/>
    <n v="0.59171597633136097"/>
    <x v="1326"/>
  </r>
  <r>
    <s v="ROI07385"/>
    <s v="P76301"/>
    <d v="2026-05-19T00:00:00"/>
    <d v="2026-05-25T00:00:00"/>
    <x v="3"/>
    <x v="4"/>
    <x v="0"/>
    <s v="Urgent"/>
    <s v="Pending"/>
    <x v="5"/>
    <n v="86"/>
    <n v="5"/>
    <x v="634"/>
    <n v="6"/>
    <n v="5"/>
    <x v="0"/>
    <n v="5.8139534883720927"/>
    <x v="230"/>
  </r>
  <r>
    <s v="ROI07386"/>
    <s v="P84367"/>
    <d v="2026-04-15T00:00:00"/>
    <d v="2026-04-18T00:00:00"/>
    <x v="1"/>
    <x v="2"/>
    <x v="7"/>
    <s v="High"/>
    <s v="In Progress"/>
    <x v="3"/>
    <n v="196"/>
    <n v="3"/>
    <x v="442"/>
    <n v="3"/>
    <n v="5"/>
    <x v="1"/>
    <n v="1.5306122448979591"/>
    <x v="1784"/>
  </r>
  <r>
    <s v="ROI07387"/>
    <s v="P55340"/>
    <d v="2026-05-19T00:00:00"/>
    <d v="2026-05-25T00:00:00"/>
    <x v="2"/>
    <x v="4"/>
    <x v="6"/>
    <s v="High"/>
    <s v="Pending"/>
    <x v="0"/>
    <n v="297"/>
    <n v="4"/>
    <x v="162"/>
    <n v="6"/>
    <n v="5"/>
    <x v="0"/>
    <n v="1.3468013468013467"/>
    <x v="565"/>
  </r>
  <r>
    <s v="ROI07388"/>
    <s v="P55513"/>
    <d v="2026-02-27T00:00:00"/>
    <d v="2026-03-08T00:00:00"/>
    <x v="0"/>
    <x v="0"/>
    <x v="3"/>
    <s v="Normal"/>
    <s v="In Progress"/>
    <x v="1"/>
    <n v="186"/>
    <n v="4"/>
    <x v="643"/>
    <n v="9"/>
    <n v="5"/>
    <x v="0"/>
    <n v="2.1505376344086025"/>
    <x v="1020"/>
  </r>
  <r>
    <s v="ROI07389"/>
    <s v="P76406"/>
    <d v="2026-04-15T00:00:00"/>
    <d v="2026-04-17T00:00:00"/>
    <x v="3"/>
    <x v="2"/>
    <x v="4"/>
    <s v="Urgent"/>
    <s v="Completed"/>
    <x v="5"/>
    <n v="322"/>
    <n v="3"/>
    <x v="296"/>
    <n v="2"/>
    <n v="5"/>
    <x v="1"/>
    <n v="0.93167701863354035"/>
    <x v="752"/>
  </r>
  <r>
    <s v="ROI07390"/>
    <s v="P79334"/>
    <d v="2026-05-06T00:00:00"/>
    <d v="2026-05-13T00:00:00"/>
    <x v="2"/>
    <x v="5"/>
    <x v="6"/>
    <s v="High"/>
    <s v="In Progress"/>
    <x v="5"/>
    <n v="226"/>
    <n v="4"/>
    <x v="152"/>
    <n v="7"/>
    <n v="5"/>
    <x v="0"/>
    <n v="1.7699115044247788"/>
    <x v="2536"/>
  </r>
  <r>
    <s v="ROI07391"/>
    <s v="P17482"/>
    <d v="2026-05-13T00:00:00"/>
    <d v="2026-05-22T00:00:00"/>
    <x v="4"/>
    <x v="2"/>
    <x v="6"/>
    <s v="Urgent"/>
    <s v="Pending"/>
    <x v="5"/>
    <n v="72"/>
    <n v="3"/>
    <x v="156"/>
    <n v="9"/>
    <n v="5"/>
    <x v="0"/>
    <n v="4.1666666666666661"/>
    <x v="1130"/>
  </r>
  <r>
    <s v="ROI07392"/>
    <s v="P70953"/>
    <d v="2026-02-17T00:00:00"/>
    <d v="2026-02-19T00:00:00"/>
    <x v="1"/>
    <x v="2"/>
    <x v="3"/>
    <s v="Urgent"/>
    <s v="In Progress"/>
    <x v="6"/>
    <n v="164"/>
    <n v="1"/>
    <x v="75"/>
    <n v="2"/>
    <n v="5"/>
    <x v="1"/>
    <n v="0.6097560975609756"/>
    <x v="78"/>
  </r>
  <r>
    <s v="ROI07393"/>
    <s v="P40209"/>
    <d v="2026-04-14T00:00:00"/>
    <d v="2026-04-22T00:00:00"/>
    <x v="2"/>
    <x v="0"/>
    <x v="2"/>
    <s v="Urgent"/>
    <s v="Completed"/>
    <x v="4"/>
    <n v="242"/>
    <n v="2"/>
    <x v="158"/>
    <n v="8"/>
    <n v="5"/>
    <x v="0"/>
    <n v="0.82644628099173556"/>
    <x v="501"/>
  </r>
  <r>
    <s v="ROI07394"/>
    <s v="P54259"/>
    <d v="2026-02-13T00:00:00"/>
    <d v="2026-02-19T00:00:00"/>
    <x v="3"/>
    <x v="4"/>
    <x v="0"/>
    <s v="Normal"/>
    <s v="Pending"/>
    <x v="5"/>
    <n v="187"/>
    <n v="2"/>
    <x v="184"/>
    <n v="6"/>
    <n v="5"/>
    <x v="0"/>
    <n v="1.0695187165775399"/>
    <x v="846"/>
  </r>
  <r>
    <s v="ROI07395"/>
    <s v="P91209"/>
    <d v="2026-01-10T00:00:00"/>
    <d v="2026-01-19T00:00:00"/>
    <x v="3"/>
    <x v="0"/>
    <x v="1"/>
    <s v="Urgent"/>
    <s v="Completed"/>
    <x v="1"/>
    <n v="155"/>
    <n v="2"/>
    <x v="519"/>
    <n v="9"/>
    <n v="5"/>
    <x v="0"/>
    <n v="1.2903225806451613"/>
    <x v="1421"/>
  </r>
  <r>
    <s v="ROI07396"/>
    <s v="P54810"/>
    <d v="2026-06-05T00:00:00"/>
    <d v="2026-06-09T00:00:00"/>
    <x v="1"/>
    <x v="2"/>
    <x v="7"/>
    <s v="Urgent"/>
    <s v="In Progress"/>
    <x v="7"/>
    <n v="349"/>
    <n v="3"/>
    <x v="494"/>
    <n v="4"/>
    <n v="5"/>
    <x v="1"/>
    <n v="0.8595988538681949"/>
    <x v="1430"/>
  </r>
  <r>
    <s v="ROI07397"/>
    <s v="P34318"/>
    <d v="2026-04-07T00:00:00"/>
    <d v="2026-04-17T00:00:00"/>
    <x v="2"/>
    <x v="3"/>
    <x v="3"/>
    <s v="Urgent"/>
    <s v="In Progress"/>
    <x v="6"/>
    <n v="417"/>
    <n v="3"/>
    <x v="387"/>
    <n v="10"/>
    <n v="5"/>
    <x v="0"/>
    <n v="0.71942446043165476"/>
    <x v="2054"/>
  </r>
  <r>
    <s v="ROI07398"/>
    <s v="P54896"/>
    <d v="2026-04-16T00:00:00"/>
    <d v="2026-04-25T00:00:00"/>
    <x v="3"/>
    <x v="0"/>
    <x v="4"/>
    <s v="Normal"/>
    <s v="Pending"/>
    <x v="1"/>
    <n v="68"/>
    <n v="2"/>
    <x v="562"/>
    <n v="9"/>
    <n v="5"/>
    <x v="0"/>
    <n v="2.9411764705882351"/>
    <x v="2537"/>
  </r>
  <r>
    <s v="ROI07399"/>
    <s v="P60076"/>
    <d v="2026-06-30T00:00:00"/>
    <d v="2026-07-06T00:00:00"/>
    <x v="2"/>
    <x v="3"/>
    <x v="4"/>
    <s v="Normal"/>
    <s v="Pending"/>
    <x v="2"/>
    <n v="99"/>
    <n v="4"/>
    <x v="461"/>
    <n v="6"/>
    <n v="5"/>
    <x v="0"/>
    <n v="4.0404040404040407"/>
    <x v="868"/>
  </r>
  <r>
    <s v="ROI07400"/>
    <s v="P70331"/>
    <d v="2026-02-06T00:00:00"/>
    <d v="2026-02-14T00:00:00"/>
    <x v="3"/>
    <x v="2"/>
    <x v="5"/>
    <s v="Urgent"/>
    <s v="In Progress"/>
    <x v="7"/>
    <n v="251"/>
    <n v="0"/>
    <x v="12"/>
    <n v="8"/>
    <n v="5"/>
    <x v="0"/>
    <n v="0"/>
    <x v="2538"/>
  </r>
  <r>
    <s v="ROI07401"/>
    <s v="P77791"/>
    <d v="2026-03-16T00:00:00"/>
    <d v="2026-03-20T00:00:00"/>
    <x v="0"/>
    <x v="5"/>
    <x v="1"/>
    <s v="High"/>
    <s v="Completed"/>
    <x v="4"/>
    <n v="156"/>
    <n v="1"/>
    <x v="34"/>
    <n v="4"/>
    <n v="5"/>
    <x v="1"/>
    <n v="0.64102564102564097"/>
    <x v="327"/>
  </r>
  <r>
    <s v="ROI07402"/>
    <s v="P17525"/>
    <d v="2026-01-11T00:00:00"/>
    <d v="2026-01-12T00:00:00"/>
    <x v="0"/>
    <x v="4"/>
    <x v="2"/>
    <s v="Urgent"/>
    <s v="Completed"/>
    <x v="5"/>
    <n v="434"/>
    <n v="4"/>
    <x v="261"/>
    <n v="1"/>
    <n v="5"/>
    <x v="1"/>
    <n v="0.92165898617511521"/>
    <x v="2275"/>
  </r>
  <r>
    <s v="ROI07403"/>
    <s v="P55117"/>
    <d v="2026-05-11T00:00:00"/>
    <d v="2026-05-13T00:00:00"/>
    <x v="3"/>
    <x v="3"/>
    <x v="4"/>
    <s v="Normal"/>
    <s v="Pending"/>
    <x v="6"/>
    <n v="102"/>
    <n v="3"/>
    <x v="39"/>
    <n v="2"/>
    <n v="5"/>
    <x v="1"/>
    <n v="2.9411764705882351"/>
    <x v="228"/>
  </r>
  <r>
    <s v="ROI07404"/>
    <s v="P18655"/>
    <d v="2026-04-28T00:00:00"/>
    <d v="2026-05-02T00:00:00"/>
    <x v="4"/>
    <x v="0"/>
    <x v="2"/>
    <s v="High"/>
    <s v="Pending"/>
    <x v="3"/>
    <n v="126"/>
    <n v="0"/>
    <x v="12"/>
    <n v="4"/>
    <n v="5"/>
    <x v="1"/>
    <n v="0"/>
    <x v="1096"/>
  </r>
  <r>
    <s v="ROI07405"/>
    <s v="P77543"/>
    <d v="2026-01-31T00:00:00"/>
    <d v="2026-02-05T00:00:00"/>
    <x v="2"/>
    <x v="2"/>
    <x v="1"/>
    <s v="Urgent"/>
    <s v="Completed"/>
    <x v="4"/>
    <n v="210"/>
    <n v="1"/>
    <x v="283"/>
    <n v="5"/>
    <n v="5"/>
    <x v="1"/>
    <n v="0.47619047619047622"/>
    <x v="487"/>
  </r>
  <r>
    <s v="ROI07406"/>
    <s v="P50755"/>
    <d v="2026-02-06T00:00:00"/>
    <d v="2026-02-10T00:00:00"/>
    <x v="0"/>
    <x v="0"/>
    <x v="2"/>
    <s v="Normal"/>
    <s v="Pending"/>
    <x v="4"/>
    <n v="69"/>
    <n v="2"/>
    <x v="452"/>
    <n v="4"/>
    <n v="5"/>
    <x v="1"/>
    <n v="2.8985507246376812"/>
    <x v="119"/>
  </r>
  <r>
    <s v="ROI07407"/>
    <s v="P61425"/>
    <d v="2026-01-24T00:00:00"/>
    <d v="2026-02-01T00:00:00"/>
    <x v="0"/>
    <x v="1"/>
    <x v="7"/>
    <s v="Urgent"/>
    <s v="In Progress"/>
    <x v="3"/>
    <n v="45"/>
    <n v="3"/>
    <x v="366"/>
    <n v="8"/>
    <n v="5"/>
    <x v="0"/>
    <n v="6.666666666666667"/>
    <x v="2362"/>
  </r>
  <r>
    <s v="ROI07408"/>
    <s v="P64192"/>
    <d v="2026-04-28T00:00:00"/>
    <d v="2026-04-29T00:00:00"/>
    <x v="4"/>
    <x v="5"/>
    <x v="1"/>
    <s v="Normal"/>
    <s v="Completed"/>
    <x v="1"/>
    <n v="383"/>
    <n v="2"/>
    <x v="187"/>
    <n v="1"/>
    <n v="5"/>
    <x v="1"/>
    <n v="0.52219321148825071"/>
    <x v="1299"/>
  </r>
  <r>
    <s v="ROI07409"/>
    <s v="P65112"/>
    <d v="2026-04-07T00:00:00"/>
    <d v="2026-04-12T00:00:00"/>
    <x v="0"/>
    <x v="2"/>
    <x v="2"/>
    <s v="Normal"/>
    <s v="Pending"/>
    <x v="6"/>
    <n v="397"/>
    <n v="0"/>
    <x v="12"/>
    <n v="5"/>
    <n v="5"/>
    <x v="1"/>
    <n v="0"/>
    <x v="1519"/>
  </r>
  <r>
    <s v="ROI07410"/>
    <s v="P61402"/>
    <d v="2026-02-07T00:00:00"/>
    <d v="2026-02-09T00:00:00"/>
    <x v="4"/>
    <x v="4"/>
    <x v="7"/>
    <s v="High"/>
    <s v="Pending"/>
    <x v="0"/>
    <n v="355"/>
    <n v="1"/>
    <x v="86"/>
    <n v="2"/>
    <n v="5"/>
    <x v="1"/>
    <n v="0.28169014084507044"/>
    <x v="933"/>
  </r>
  <r>
    <s v="ROI07411"/>
    <s v="P37727"/>
    <d v="2026-04-16T00:00:00"/>
    <d v="2026-04-22T00:00:00"/>
    <x v="3"/>
    <x v="3"/>
    <x v="0"/>
    <s v="Normal"/>
    <s v="Completed"/>
    <x v="5"/>
    <n v="116"/>
    <n v="4"/>
    <x v="172"/>
    <n v="6"/>
    <n v="5"/>
    <x v="0"/>
    <n v="3.4482758620689653"/>
    <x v="903"/>
  </r>
  <r>
    <s v="ROI07412"/>
    <s v="P41458"/>
    <d v="2026-05-09T00:00:00"/>
    <d v="2026-05-17T00:00:00"/>
    <x v="3"/>
    <x v="4"/>
    <x v="1"/>
    <s v="Normal"/>
    <s v="Completed"/>
    <x v="3"/>
    <n v="212"/>
    <n v="0"/>
    <x v="12"/>
    <n v="8"/>
    <n v="5"/>
    <x v="0"/>
    <n v="0"/>
    <x v="653"/>
  </r>
  <r>
    <s v="ROI07413"/>
    <s v="P87561"/>
    <d v="2026-01-27T00:00:00"/>
    <d v="2026-02-05T00:00:00"/>
    <x v="0"/>
    <x v="0"/>
    <x v="6"/>
    <s v="Normal"/>
    <s v="In Progress"/>
    <x v="1"/>
    <n v="371"/>
    <n v="1"/>
    <x v="202"/>
    <n v="9"/>
    <n v="5"/>
    <x v="0"/>
    <n v="0.26954177897574128"/>
    <x v="2397"/>
  </r>
  <r>
    <s v="ROI07414"/>
    <s v="P89746"/>
    <d v="2026-03-06T00:00:00"/>
    <d v="2026-03-15T00:00:00"/>
    <x v="1"/>
    <x v="3"/>
    <x v="5"/>
    <s v="High"/>
    <s v="Pending"/>
    <x v="3"/>
    <n v="191"/>
    <n v="4"/>
    <x v="678"/>
    <n v="9"/>
    <n v="5"/>
    <x v="0"/>
    <n v="2.0942408376963351"/>
    <x v="865"/>
  </r>
  <r>
    <s v="ROI07415"/>
    <s v="P18930"/>
    <d v="2026-05-09T00:00:00"/>
    <d v="2026-05-17T00:00:00"/>
    <x v="3"/>
    <x v="2"/>
    <x v="5"/>
    <s v="Urgent"/>
    <s v="Pending"/>
    <x v="2"/>
    <n v="112"/>
    <n v="1"/>
    <x v="95"/>
    <n v="8"/>
    <n v="5"/>
    <x v="0"/>
    <n v="0.89285714285714279"/>
    <x v="50"/>
  </r>
  <r>
    <s v="ROI07416"/>
    <s v="P65862"/>
    <d v="2026-03-17T00:00:00"/>
    <d v="2026-03-27T00:00:00"/>
    <x v="3"/>
    <x v="5"/>
    <x v="5"/>
    <s v="Normal"/>
    <s v="Pending"/>
    <x v="7"/>
    <n v="175"/>
    <n v="3"/>
    <x v="299"/>
    <n v="10"/>
    <n v="5"/>
    <x v="0"/>
    <n v="1.7142857142857144"/>
    <x v="552"/>
  </r>
  <r>
    <s v="ROI07417"/>
    <s v="P27293"/>
    <d v="2026-05-18T00:00:00"/>
    <d v="2026-05-25T00:00:00"/>
    <x v="1"/>
    <x v="1"/>
    <x v="3"/>
    <s v="Normal"/>
    <s v="Pending"/>
    <x v="6"/>
    <n v="308"/>
    <n v="2"/>
    <x v="58"/>
    <n v="7"/>
    <n v="5"/>
    <x v="0"/>
    <n v="0.64935064935064934"/>
    <x v="920"/>
  </r>
  <r>
    <s v="ROI07418"/>
    <s v="P78714"/>
    <d v="2026-03-17T00:00:00"/>
    <d v="2026-03-26T00:00:00"/>
    <x v="4"/>
    <x v="0"/>
    <x v="7"/>
    <s v="Normal"/>
    <s v="Completed"/>
    <x v="0"/>
    <n v="487"/>
    <n v="4"/>
    <x v="538"/>
    <n v="9"/>
    <n v="5"/>
    <x v="0"/>
    <n v="0.82135523613963046"/>
    <x v="65"/>
  </r>
  <r>
    <s v="ROI07419"/>
    <s v="P97121"/>
    <d v="2026-05-04T00:00:00"/>
    <d v="2026-05-11T00:00:00"/>
    <x v="3"/>
    <x v="4"/>
    <x v="5"/>
    <s v="Normal"/>
    <s v="Pending"/>
    <x v="3"/>
    <n v="214"/>
    <n v="4"/>
    <x v="418"/>
    <n v="7"/>
    <n v="5"/>
    <x v="0"/>
    <n v="1.8691588785046727"/>
    <x v="2539"/>
  </r>
  <r>
    <s v="ROI07420"/>
    <s v="P41009"/>
    <d v="2026-03-07T00:00:00"/>
    <d v="2026-03-17T00:00:00"/>
    <x v="1"/>
    <x v="0"/>
    <x v="1"/>
    <s v="Normal"/>
    <s v="Completed"/>
    <x v="2"/>
    <n v="65"/>
    <n v="1"/>
    <x v="3"/>
    <n v="10"/>
    <n v="5"/>
    <x v="0"/>
    <n v="1.5384615384615385"/>
    <x v="295"/>
  </r>
  <r>
    <s v="ROI07421"/>
    <s v="P60944"/>
    <d v="2026-06-30T00:00:00"/>
    <d v="2026-07-07T00:00:00"/>
    <x v="3"/>
    <x v="5"/>
    <x v="5"/>
    <s v="High"/>
    <s v="Completed"/>
    <x v="1"/>
    <n v="306"/>
    <n v="1"/>
    <x v="245"/>
    <n v="7"/>
    <n v="5"/>
    <x v="0"/>
    <n v="0.32679738562091504"/>
    <x v="1564"/>
  </r>
  <r>
    <s v="ROI07422"/>
    <s v="P68180"/>
    <d v="2026-01-20T00:00:00"/>
    <d v="2026-01-28T00:00:00"/>
    <x v="4"/>
    <x v="5"/>
    <x v="2"/>
    <s v="Normal"/>
    <s v="Pending"/>
    <x v="5"/>
    <n v="46"/>
    <n v="2"/>
    <x v="109"/>
    <n v="8"/>
    <n v="5"/>
    <x v="0"/>
    <n v="4.3478260869565215"/>
    <x v="839"/>
  </r>
  <r>
    <s v="ROI07423"/>
    <s v="P93008"/>
    <d v="2026-01-02T00:00:00"/>
    <d v="2026-01-04T00:00:00"/>
    <x v="0"/>
    <x v="3"/>
    <x v="2"/>
    <s v="Normal"/>
    <s v="In Progress"/>
    <x v="6"/>
    <n v="332"/>
    <n v="1"/>
    <x v="95"/>
    <n v="2"/>
    <n v="5"/>
    <x v="1"/>
    <n v="0.30120481927710846"/>
    <x v="1579"/>
  </r>
  <r>
    <s v="ROI07424"/>
    <s v="P65734"/>
    <d v="2026-03-10T00:00:00"/>
    <d v="2026-03-16T00:00:00"/>
    <x v="4"/>
    <x v="3"/>
    <x v="2"/>
    <s v="Normal"/>
    <s v="In Progress"/>
    <x v="2"/>
    <n v="232"/>
    <n v="4"/>
    <x v="228"/>
    <n v="6"/>
    <n v="5"/>
    <x v="0"/>
    <n v="1.7241379310344827"/>
    <x v="293"/>
  </r>
  <r>
    <s v="ROI07425"/>
    <s v="P12014"/>
    <d v="2026-01-17T00:00:00"/>
    <d v="2026-01-25T00:00:00"/>
    <x v="3"/>
    <x v="2"/>
    <x v="0"/>
    <s v="High"/>
    <s v="In Progress"/>
    <x v="4"/>
    <n v="282"/>
    <n v="0"/>
    <x v="12"/>
    <n v="8"/>
    <n v="5"/>
    <x v="0"/>
    <n v="0"/>
    <x v="400"/>
  </r>
  <r>
    <s v="ROI07426"/>
    <s v="P44645"/>
    <d v="2026-01-27T00:00:00"/>
    <d v="2026-01-29T00:00:00"/>
    <x v="2"/>
    <x v="1"/>
    <x v="7"/>
    <s v="Urgent"/>
    <s v="Completed"/>
    <x v="1"/>
    <n v="267"/>
    <n v="4"/>
    <x v="397"/>
    <n v="2"/>
    <n v="5"/>
    <x v="1"/>
    <n v="1.4981273408239701"/>
    <x v="1599"/>
  </r>
  <r>
    <s v="ROI07427"/>
    <s v="P38022"/>
    <d v="2026-01-12T00:00:00"/>
    <d v="2026-01-13T00:00:00"/>
    <x v="3"/>
    <x v="5"/>
    <x v="6"/>
    <s v="Normal"/>
    <s v="Completed"/>
    <x v="1"/>
    <n v="29"/>
    <n v="1"/>
    <x v="171"/>
    <n v="1"/>
    <n v="5"/>
    <x v="1"/>
    <n v="3.4482758620689653"/>
    <x v="900"/>
  </r>
  <r>
    <s v="ROI07428"/>
    <s v="P36154"/>
    <d v="2026-04-10T00:00:00"/>
    <d v="2026-04-13T00:00:00"/>
    <x v="1"/>
    <x v="3"/>
    <x v="4"/>
    <s v="Urgent"/>
    <s v="Completed"/>
    <x v="7"/>
    <n v="307"/>
    <n v="2"/>
    <x v="63"/>
    <n v="3"/>
    <n v="5"/>
    <x v="1"/>
    <n v="0.65146579804560267"/>
    <x v="2540"/>
  </r>
  <r>
    <s v="ROI07429"/>
    <s v="P79556"/>
    <d v="2026-03-01T00:00:00"/>
    <d v="2026-03-08T00:00:00"/>
    <x v="0"/>
    <x v="4"/>
    <x v="6"/>
    <s v="Normal"/>
    <s v="In Progress"/>
    <x v="0"/>
    <n v="411"/>
    <n v="4"/>
    <x v="399"/>
    <n v="7"/>
    <n v="5"/>
    <x v="0"/>
    <n v="0.97323600973236013"/>
    <x v="521"/>
  </r>
  <r>
    <s v="ROI07430"/>
    <s v="P76676"/>
    <d v="2026-02-19T00:00:00"/>
    <d v="2026-02-20T00:00:00"/>
    <x v="3"/>
    <x v="5"/>
    <x v="2"/>
    <s v="Urgent"/>
    <s v="Completed"/>
    <x v="1"/>
    <n v="426"/>
    <n v="0"/>
    <x v="12"/>
    <n v="1"/>
    <n v="5"/>
    <x v="1"/>
    <n v="0"/>
    <x v="1683"/>
  </r>
  <r>
    <s v="ROI07431"/>
    <s v="P74564"/>
    <d v="2026-03-01T00:00:00"/>
    <d v="2026-03-08T00:00:00"/>
    <x v="3"/>
    <x v="5"/>
    <x v="2"/>
    <s v="Normal"/>
    <s v="Completed"/>
    <x v="6"/>
    <n v="454"/>
    <n v="1"/>
    <x v="88"/>
    <n v="7"/>
    <n v="5"/>
    <x v="0"/>
    <n v="0.22026431718061676"/>
    <x v="1202"/>
  </r>
  <r>
    <s v="ROI07432"/>
    <s v="P16915"/>
    <d v="2026-01-31T00:00:00"/>
    <d v="2026-02-07T00:00:00"/>
    <x v="1"/>
    <x v="2"/>
    <x v="4"/>
    <s v="High"/>
    <s v="Pending"/>
    <x v="0"/>
    <n v="292"/>
    <n v="5"/>
    <x v="683"/>
    <n v="7"/>
    <n v="5"/>
    <x v="0"/>
    <n v="1.7123287671232876"/>
    <x v="2541"/>
  </r>
  <r>
    <s v="ROI07433"/>
    <s v="P58573"/>
    <d v="2026-01-29T00:00:00"/>
    <d v="2026-01-30T00:00:00"/>
    <x v="2"/>
    <x v="1"/>
    <x v="5"/>
    <s v="High"/>
    <s v="Completed"/>
    <x v="2"/>
    <n v="278"/>
    <n v="5"/>
    <x v="189"/>
    <n v="1"/>
    <n v="5"/>
    <x v="1"/>
    <n v="1.7985611510791366"/>
    <x v="1175"/>
  </r>
  <r>
    <s v="ROI07434"/>
    <s v="P74326"/>
    <d v="2026-03-19T00:00:00"/>
    <d v="2026-03-26T00:00:00"/>
    <x v="0"/>
    <x v="0"/>
    <x v="3"/>
    <s v="Normal"/>
    <s v="Completed"/>
    <x v="3"/>
    <n v="320"/>
    <n v="1"/>
    <x v="380"/>
    <n v="7"/>
    <n v="5"/>
    <x v="0"/>
    <n v="0.3125"/>
    <x v="2302"/>
  </r>
  <r>
    <s v="ROI07435"/>
    <s v="P19455"/>
    <d v="2026-03-25T00:00:00"/>
    <d v="2026-04-04T00:00:00"/>
    <x v="0"/>
    <x v="0"/>
    <x v="0"/>
    <s v="Urgent"/>
    <s v="Pending"/>
    <x v="3"/>
    <n v="121"/>
    <n v="0"/>
    <x v="12"/>
    <n v="10"/>
    <n v="5"/>
    <x v="0"/>
    <n v="0"/>
    <x v="1369"/>
  </r>
  <r>
    <s v="ROI07436"/>
    <s v="P77034"/>
    <d v="2026-01-20T00:00:00"/>
    <d v="2026-01-27T00:00:00"/>
    <x v="3"/>
    <x v="1"/>
    <x v="1"/>
    <s v="Normal"/>
    <s v="Completed"/>
    <x v="5"/>
    <n v="164"/>
    <n v="1"/>
    <x v="337"/>
    <n v="7"/>
    <n v="5"/>
    <x v="0"/>
    <n v="0.6097560975609756"/>
    <x v="1979"/>
  </r>
  <r>
    <s v="ROI07437"/>
    <s v="P90625"/>
    <d v="2026-02-07T00:00:00"/>
    <d v="2026-02-13T00:00:00"/>
    <x v="3"/>
    <x v="0"/>
    <x v="2"/>
    <s v="High"/>
    <s v="Completed"/>
    <x v="2"/>
    <n v="251"/>
    <n v="0"/>
    <x v="12"/>
    <n v="6"/>
    <n v="5"/>
    <x v="0"/>
    <n v="0"/>
    <x v="763"/>
  </r>
  <r>
    <s v="ROI07438"/>
    <s v="P46962"/>
    <d v="2026-04-28T00:00:00"/>
    <d v="2026-05-02T00:00:00"/>
    <x v="3"/>
    <x v="1"/>
    <x v="3"/>
    <s v="Normal"/>
    <s v="Pending"/>
    <x v="2"/>
    <n v="224"/>
    <n v="2"/>
    <x v="359"/>
    <n v="4"/>
    <n v="5"/>
    <x v="1"/>
    <n v="0.89285714285714279"/>
    <x v="111"/>
  </r>
  <r>
    <s v="ROI07439"/>
    <s v="P53065"/>
    <d v="2026-05-04T00:00:00"/>
    <d v="2026-05-05T00:00:00"/>
    <x v="4"/>
    <x v="5"/>
    <x v="2"/>
    <s v="Urgent"/>
    <s v="Completed"/>
    <x v="5"/>
    <n v="308"/>
    <n v="0"/>
    <x v="12"/>
    <n v="1"/>
    <n v="5"/>
    <x v="1"/>
    <n v="0"/>
    <x v="1292"/>
  </r>
  <r>
    <s v="ROI07440"/>
    <s v="P15311"/>
    <d v="2026-06-27T00:00:00"/>
    <d v="2026-07-06T00:00:00"/>
    <x v="3"/>
    <x v="5"/>
    <x v="7"/>
    <s v="Normal"/>
    <s v="Completed"/>
    <x v="7"/>
    <n v="29"/>
    <n v="5"/>
    <x v="617"/>
    <n v="9"/>
    <n v="5"/>
    <x v="0"/>
    <n v="17.241379310344829"/>
    <x v="1168"/>
  </r>
  <r>
    <s v="ROI07441"/>
    <s v="P94226"/>
    <d v="2026-03-19T00:00:00"/>
    <d v="2026-03-25T00:00:00"/>
    <x v="1"/>
    <x v="2"/>
    <x v="3"/>
    <s v="High"/>
    <s v="Pending"/>
    <x v="0"/>
    <n v="246"/>
    <n v="3"/>
    <x v="296"/>
    <n v="6"/>
    <n v="5"/>
    <x v="0"/>
    <n v="1.2195121951219512"/>
    <x v="1207"/>
  </r>
  <r>
    <s v="ROI07442"/>
    <s v="P46317"/>
    <d v="2026-03-09T00:00:00"/>
    <d v="2026-03-19T00:00:00"/>
    <x v="0"/>
    <x v="3"/>
    <x v="7"/>
    <s v="High"/>
    <s v="In Progress"/>
    <x v="2"/>
    <n v="496"/>
    <n v="4"/>
    <x v="468"/>
    <n v="10"/>
    <n v="5"/>
    <x v="0"/>
    <n v="0.80645161290322576"/>
    <x v="2542"/>
  </r>
  <r>
    <s v="ROI07443"/>
    <s v="P43795"/>
    <d v="2026-06-20T00:00:00"/>
    <d v="2026-06-28T00:00:00"/>
    <x v="3"/>
    <x v="2"/>
    <x v="0"/>
    <s v="Normal"/>
    <s v="In Progress"/>
    <x v="3"/>
    <n v="378"/>
    <n v="2"/>
    <x v="58"/>
    <n v="8"/>
    <n v="5"/>
    <x v="0"/>
    <n v="0.52910052910052907"/>
    <x v="1279"/>
  </r>
  <r>
    <s v="ROI07444"/>
    <s v="P20364"/>
    <d v="2026-03-05T00:00:00"/>
    <d v="2026-03-12T00:00:00"/>
    <x v="4"/>
    <x v="1"/>
    <x v="6"/>
    <s v="Normal"/>
    <s v="Completed"/>
    <x v="7"/>
    <n v="343"/>
    <n v="2"/>
    <x v="140"/>
    <n v="7"/>
    <n v="5"/>
    <x v="0"/>
    <n v="0.58309037900874638"/>
    <x v="395"/>
  </r>
  <r>
    <s v="ROI07445"/>
    <s v="P79022"/>
    <d v="2026-05-26T00:00:00"/>
    <d v="2026-05-29T00:00:00"/>
    <x v="3"/>
    <x v="0"/>
    <x v="7"/>
    <s v="Normal"/>
    <s v="Pending"/>
    <x v="7"/>
    <n v="472"/>
    <n v="3"/>
    <x v="284"/>
    <n v="3"/>
    <n v="5"/>
    <x v="1"/>
    <n v="0.63559322033898313"/>
    <x v="2543"/>
  </r>
  <r>
    <s v="ROI07446"/>
    <s v="P53556"/>
    <d v="2026-03-31T00:00:00"/>
    <d v="2026-04-07T00:00:00"/>
    <x v="4"/>
    <x v="2"/>
    <x v="0"/>
    <s v="Urgent"/>
    <s v="Pending"/>
    <x v="0"/>
    <n v="194"/>
    <n v="5"/>
    <x v="37"/>
    <n v="7"/>
    <n v="5"/>
    <x v="0"/>
    <n v="2.5773195876288657"/>
    <x v="105"/>
  </r>
  <r>
    <s v="ROI07447"/>
    <s v="P60950"/>
    <d v="2026-06-02T00:00:00"/>
    <d v="2026-06-11T00:00:00"/>
    <x v="0"/>
    <x v="5"/>
    <x v="6"/>
    <s v="Normal"/>
    <s v="Pending"/>
    <x v="2"/>
    <n v="461"/>
    <n v="1"/>
    <x v="205"/>
    <n v="9"/>
    <n v="5"/>
    <x v="0"/>
    <n v="0.21691973969631237"/>
    <x v="2544"/>
  </r>
  <r>
    <s v="ROI07448"/>
    <s v="P69102"/>
    <d v="2026-06-29T00:00:00"/>
    <d v="2026-07-06T00:00:00"/>
    <x v="0"/>
    <x v="5"/>
    <x v="0"/>
    <s v="Urgent"/>
    <s v="Pending"/>
    <x v="5"/>
    <n v="383"/>
    <n v="0"/>
    <x v="12"/>
    <n v="7"/>
    <n v="5"/>
    <x v="0"/>
    <n v="0"/>
    <x v="2545"/>
  </r>
  <r>
    <s v="ROI07449"/>
    <s v="P20848"/>
    <d v="2026-01-27T00:00:00"/>
    <d v="2026-01-30T00:00:00"/>
    <x v="0"/>
    <x v="2"/>
    <x v="4"/>
    <s v="High"/>
    <s v="In Progress"/>
    <x v="3"/>
    <n v="353"/>
    <n v="0"/>
    <x v="12"/>
    <n v="3"/>
    <n v="5"/>
    <x v="1"/>
    <n v="0"/>
    <x v="1913"/>
  </r>
  <r>
    <s v="ROI07450"/>
    <s v="P41343"/>
    <d v="2026-03-28T00:00:00"/>
    <d v="2026-03-30T00:00:00"/>
    <x v="0"/>
    <x v="2"/>
    <x v="2"/>
    <s v="Normal"/>
    <s v="Completed"/>
    <x v="4"/>
    <n v="86"/>
    <n v="4"/>
    <x v="609"/>
    <n v="2"/>
    <n v="5"/>
    <x v="1"/>
    <n v="4.6511627906976747"/>
    <x v="154"/>
  </r>
  <r>
    <s v="ROI07451"/>
    <s v="P53902"/>
    <d v="2026-05-25T00:00:00"/>
    <d v="2026-05-27T00:00:00"/>
    <x v="2"/>
    <x v="3"/>
    <x v="0"/>
    <s v="High"/>
    <s v="Pending"/>
    <x v="4"/>
    <n v="146"/>
    <n v="4"/>
    <x v="96"/>
    <n v="2"/>
    <n v="5"/>
    <x v="1"/>
    <n v="2.7397260273972601"/>
    <x v="1845"/>
  </r>
  <r>
    <s v="ROI07452"/>
    <s v="P90298"/>
    <d v="2026-01-22T00:00:00"/>
    <d v="2026-01-28T00:00:00"/>
    <x v="4"/>
    <x v="3"/>
    <x v="2"/>
    <s v="Urgent"/>
    <s v="In Progress"/>
    <x v="5"/>
    <n v="245"/>
    <n v="0"/>
    <x v="12"/>
    <n v="6"/>
    <n v="5"/>
    <x v="0"/>
    <n v="0"/>
    <x v="2546"/>
  </r>
  <r>
    <s v="ROI07453"/>
    <s v="P26430"/>
    <d v="2026-02-02T00:00:00"/>
    <d v="2026-02-08T00:00:00"/>
    <x v="2"/>
    <x v="1"/>
    <x v="1"/>
    <s v="High"/>
    <s v="In Progress"/>
    <x v="6"/>
    <n v="380"/>
    <n v="2"/>
    <x v="33"/>
    <n v="6"/>
    <n v="5"/>
    <x v="0"/>
    <n v="0.52631578947368418"/>
    <x v="792"/>
  </r>
  <r>
    <s v="ROI07454"/>
    <s v="P83846"/>
    <d v="2026-06-29T00:00:00"/>
    <d v="2026-07-07T00:00:00"/>
    <x v="2"/>
    <x v="0"/>
    <x v="4"/>
    <s v="Normal"/>
    <s v="Pending"/>
    <x v="6"/>
    <n v="197"/>
    <n v="3"/>
    <x v="510"/>
    <n v="8"/>
    <n v="5"/>
    <x v="0"/>
    <n v="1.5228426395939088"/>
    <x v="2490"/>
  </r>
  <r>
    <s v="ROI07455"/>
    <s v="P70766"/>
    <d v="2026-03-06T00:00:00"/>
    <d v="2026-03-16T00:00:00"/>
    <x v="0"/>
    <x v="4"/>
    <x v="3"/>
    <s v="Urgent"/>
    <s v="Pending"/>
    <x v="4"/>
    <n v="469"/>
    <n v="3"/>
    <x v="249"/>
    <n v="10"/>
    <n v="5"/>
    <x v="0"/>
    <n v="0.63965884861407252"/>
    <x v="1418"/>
  </r>
  <r>
    <s v="ROI07456"/>
    <s v="P39942"/>
    <d v="2026-03-31T00:00:00"/>
    <d v="2026-04-04T00:00:00"/>
    <x v="2"/>
    <x v="2"/>
    <x v="0"/>
    <s v="High"/>
    <s v="In Progress"/>
    <x v="4"/>
    <n v="227"/>
    <n v="1"/>
    <x v="171"/>
    <n v="4"/>
    <n v="5"/>
    <x v="1"/>
    <n v="0.44052863436123352"/>
    <x v="391"/>
  </r>
  <r>
    <s v="ROI07457"/>
    <s v="P72538"/>
    <d v="2026-04-02T00:00:00"/>
    <d v="2026-04-04T00:00:00"/>
    <x v="0"/>
    <x v="3"/>
    <x v="6"/>
    <s v="Normal"/>
    <s v="Pending"/>
    <x v="3"/>
    <n v="278"/>
    <n v="0"/>
    <x v="12"/>
    <n v="2"/>
    <n v="5"/>
    <x v="1"/>
    <n v="0"/>
    <x v="164"/>
  </r>
  <r>
    <s v="ROI07458"/>
    <s v="P74277"/>
    <d v="2026-03-15T00:00:00"/>
    <d v="2026-03-16T00:00:00"/>
    <x v="4"/>
    <x v="2"/>
    <x v="6"/>
    <s v="High"/>
    <s v="In Progress"/>
    <x v="2"/>
    <n v="23"/>
    <n v="4"/>
    <x v="428"/>
    <n v="1"/>
    <n v="5"/>
    <x v="1"/>
    <n v="17.391304347826086"/>
    <x v="377"/>
  </r>
  <r>
    <s v="ROI07459"/>
    <s v="P49503"/>
    <d v="2026-05-13T00:00:00"/>
    <d v="2026-05-23T00:00:00"/>
    <x v="1"/>
    <x v="4"/>
    <x v="4"/>
    <s v="Normal"/>
    <s v="Pending"/>
    <x v="3"/>
    <n v="40"/>
    <n v="3"/>
    <x v="46"/>
    <n v="10"/>
    <n v="5"/>
    <x v="0"/>
    <n v="7.5"/>
    <x v="267"/>
  </r>
  <r>
    <s v="ROI07460"/>
    <s v="P91317"/>
    <d v="2026-05-19T00:00:00"/>
    <d v="2026-05-24T00:00:00"/>
    <x v="4"/>
    <x v="2"/>
    <x v="0"/>
    <s v="Urgent"/>
    <s v="In Progress"/>
    <x v="4"/>
    <n v="36"/>
    <n v="2"/>
    <x v="610"/>
    <n v="5"/>
    <n v="5"/>
    <x v="1"/>
    <n v="5.5555555555555554"/>
    <x v="94"/>
  </r>
  <r>
    <s v="ROI07461"/>
    <s v="P29026"/>
    <d v="2026-06-27T00:00:00"/>
    <d v="2026-07-07T00:00:00"/>
    <x v="2"/>
    <x v="5"/>
    <x v="1"/>
    <s v="Normal"/>
    <s v="Pending"/>
    <x v="5"/>
    <n v="415"/>
    <n v="0"/>
    <x v="12"/>
    <n v="10"/>
    <n v="5"/>
    <x v="0"/>
    <n v="0"/>
    <x v="1296"/>
  </r>
  <r>
    <s v="ROI07462"/>
    <s v="P26006"/>
    <d v="2026-01-25T00:00:00"/>
    <d v="2026-01-28T00:00:00"/>
    <x v="4"/>
    <x v="4"/>
    <x v="2"/>
    <s v="Urgent"/>
    <s v="In Progress"/>
    <x v="0"/>
    <n v="20"/>
    <n v="0"/>
    <x v="12"/>
    <n v="3"/>
    <n v="5"/>
    <x v="1"/>
    <n v="0"/>
    <x v="1043"/>
  </r>
  <r>
    <s v="ROI07463"/>
    <s v="P30955"/>
    <d v="2026-03-08T00:00:00"/>
    <d v="2026-03-18T00:00:00"/>
    <x v="1"/>
    <x v="4"/>
    <x v="3"/>
    <s v="Urgent"/>
    <s v="Completed"/>
    <x v="1"/>
    <n v="405"/>
    <n v="3"/>
    <x v="153"/>
    <n v="10"/>
    <n v="5"/>
    <x v="0"/>
    <n v="0.74074074074074081"/>
    <x v="579"/>
  </r>
  <r>
    <s v="ROI07464"/>
    <s v="P72406"/>
    <d v="2026-04-24T00:00:00"/>
    <d v="2026-05-04T00:00:00"/>
    <x v="2"/>
    <x v="1"/>
    <x v="3"/>
    <s v="High"/>
    <s v="Pending"/>
    <x v="3"/>
    <n v="159"/>
    <n v="0"/>
    <x v="12"/>
    <n v="10"/>
    <n v="5"/>
    <x v="0"/>
    <n v="0"/>
    <x v="2547"/>
  </r>
  <r>
    <s v="ROI07465"/>
    <s v="P96854"/>
    <d v="2026-03-05T00:00:00"/>
    <d v="2026-03-14T00:00:00"/>
    <x v="0"/>
    <x v="4"/>
    <x v="5"/>
    <s v="Normal"/>
    <s v="In Progress"/>
    <x v="7"/>
    <n v="289"/>
    <n v="0"/>
    <x v="12"/>
    <n v="9"/>
    <n v="5"/>
    <x v="0"/>
    <n v="0"/>
    <x v="1607"/>
  </r>
  <r>
    <s v="ROI07466"/>
    <s v="P58238"/>
    <d v="2026-03-29T00:00:00"/>
    <d v="2026-04-08T00:00:00"/>
    <x v="3"/>
    <x v="5"/>
    <x v="1"/>
    <s v="High"/>
    <s v="In Progress"/>
    <x v="4"/>
    <n v="312"/>
    <n v="1"/>
    <x v="13"/>
    <n v="10"/>
    <n v="5"/>
    <x v="0"/>
    <n v="0.32051282051282048"/>
    <x v="1147"/>
  </r>
  <r>
    <s v="ROI07467"/>
    <s v="P46070"/>
    <d v="2026-01-21T00:00:00"/>
    <d v="2026-01-31T00:00:00"/>
    <x v="4"/>
    <x v="4"/>
    <x v="0"/>
    <s v="Normal"/>
    <s v="Pending"/>
    <x v="0"/>
    <n v="205"/>
    <n v="2"/>
    <x v="167"/>
    <n v="10"/>
    <n v="5"/>
    <x v="0"/>
    <n v="0.97560975609756095"/>
    <x v="934"/>
  </r>
  <r>
    <s v="ROI07468"/>
    <s v="P49351"/>
    <d v="2026-01-26T00:00:00"/>
    <d v="2026-01-31T00:00:00"/>
    <x v="2"/>
    <x v="1"/>
    <x v="3"/>
    <s v="Urgent"/>
    <s v="Completed"/>
    <x v="7"/>
    <n v="462"/>
    <n v="2"/>
    <x v="575"/>
    <n v="5"/>
    <n v="5"/>
    <x v="1"/>
    <n v="0.4329004329004329"/>
    <x v="1945"/>
  </r>
  <r>
    <s v="ROI07469"/>
    <s v="P24197"/>
    <d v="2026-05-01T00:00:00"/>
    <d v="2026-05-04T00:00:00"/>
    <x v="1"/>
    <x v="4"/>
    <x v="6"/>
    <s v="Urgent"/>
    <s v="In Progress"/>
    <x v="1"/>
    <n v="35"/>
    <n v="5"/>
    <x v="382"/>
    <n v="3"/>
    <n v="5"/>
    <x v="1"/>
    <n v="14.285714285714285"/>
    <x v="568"/>
  </r>
  <r>
    <s v="ROI07470"/>
    <s v="P40778"/>
    <d v="2026-03-15T00:00:00"/>
    <d v="2026-03-24T00:00:00"/>
    <x v="3"/>
    <x v="1"/>
    <x v="2"/>
    <s v="Urgent"/>
    <s v="In Progress"/>
    <x v="7"/>
    <n v="410"/>
    <n v="1"/>
    <x v="203"/>
    <n v="9"/>
    <n v="5"/>
    <x v="0"/>
    <n v="0.24390243902439024"/>
    <x v="1816"/>
  </r>
  <r>
    <s v="ROI07471"/>
    <s v="P58067"/>
    <d v="2026-01-28T00:00:00"/>
    <d v="2026-02-03T00:00:00"/>
    <x v="4"/>
    <x v="2"/>
    <x v="5"/>
    <s v="Urgent"/>
    <s v="In Progress"/>
    <x v="1"/>
    <n v="353"/>
    <n v="5"/>
    <x v="555"/>
    <n v="6"/>
    <n v="5"/>
    <x v="0"/>
    <n v="1.41643059490085"/>
    <x v="1957"/>
  </r>
  <r>
    <s v="ROI07472"/>
    <s v="P79475"/>
    <d v="2026-01-16T00:00:00"/>
    <d v="2026-01-17T00:00:00"/>
    <x v="1"/>
    <x v="3"/>
    <x v="0"/>
    <s v="High"/>
    <s v="Completed"/>
    <x v="4"/>
    <n v="458"/>
    <n v="4"/>
    <x v="408"/>
    <n v="1"/>
    <n v="5"/>
    <x v="1"/>
    <n v="0.87336244541484709"/>
    <x v="2327"/>
  </r>
  <r>
    <s v="ROI07473"/>
    <s v="P86591"/>
    <d v="2026-05-11T00:00:00"/>
    <d v="2026-05-19T00:00:00"/>
    <x v="2"/>
    <x v="5"/>
    <x v="2"/>
    <s v="Urgent"/>
    <s v="Pending"/>
    <x v="1"/>
    <n v="267"/>
    <n v="3"/>
    <x v="295"/>
    <n v="8"/>
    <n v="5"/>
    <x v="0"/>
    <n v="1.1235955056179776"/>
    <x v="2548"/>
  </r>
  <r>
    <s v="ROI07474"/>
    <s v="P30450"/>
    <d v="2026-06-19T00:00:00"/>
    <d v="2026-06-23T00:00:00"/>
    <x v="4"/>
    <x v="2"/>
    <x v="1"/>
    <s v="High"/>
    <s v="Completed"/>
    <x v="5"/>
    <n v="53"/>
    <n v="3"/>
    <x v="62"/>
    <n v="4"/>
    <n v="5"/>
    <x v="1"/>
    <n v="5.6603773584905666"/>
    <x v="376"/>
  </r>
  <r>
    <s v="ROI07475"/>
    <s v="P49519"/>
    <d v="2026-03-22T00:00:00"/>
    <d v="2026-03-29T00:00:00"/>
    <x v="3"/>
    <x v="4"/>
    <x v="6"/>
    <s v="Normal"/>
    <s v="In Progress"/>
    <x v="5"/>
    <n v="260"/>
    <n v="3"/>
    <x v="311"/>
    <n v="7"/>
    <n v="5"/>
    <x v="0"/>
    <n v="1.153846153846154"/>
    <x v="1170"/>
  </r>
  <r>
    <s v="ROI07476"/>
    <s v="P13207"/>
    <d v="2026-03-28T00:00:00"/>
    <d v="2026-04-04T00:00:00"/>
    <x v="1"/>
    <x v="2"/>
    <x v="2"/>
    <s v="High"/>
    <s v="Completed"/>
    <x v="5"/>
    <n v="162"/>
    <n v="1"/>
    <x v="34"/>
    <n v="7"/>
    <n v="5"/>
    <x v="0"/>
    <n v="0.61728395061728392"/>
    <x v="2420"/>
  </r>
  <r>
    <s v="ROI07477"/>
    <s v="P30370"/>
    <d v="2026-06-13T00:00:00"/>
    <d v="2026-06-15T00:00:00"/>
    <x v="3"/>
    <x v="4"/>
    <x v="4"/>
    <s v="High"/>
    <s v="In Progress"/>
    <x v="2"/>
    <n v="131"/>
    <n v="3"/>
    <x v="93"/>
    <n v="2"/>
    <n v="5"/>
    <x v="1"/>
    <n v="2.2900763358778624"/>
    <x v="2167"/>
  </r>
  <r>
    <s v="ROI07478"/>
    <s v="P27078"/>
    <d v="2026-03-19T00:00:00"/>
    <d v="2026-03-22T00:00:00"/>
    <x v="3"/>
    <x v="1"/>
    <x v="3"/>
    <s v="High"/>
    <s v="Pending"/>
    <x v="1"/>
    <n v="98"/>
    <n v="4"/>
    <x v="147"/>
    <n v="3"/>
    <n v="5"/>
    <x v="1"/>
    <n v="4.0816326530612246"/>
    <x v="328"/>
  </r>
  <r>
    <s v="ROI07479"/>
    <s v="P31387"/>
    <d v="2026-01-17T00:00:00"/>
    <d v="2026-01-21T00:00:00"/>
    <x v="3"/>
    <x v="2"/>
    <x v="2"/>
    <s v="Urgent"/>
    <s v="In Progress"/>
    <x v="6"/>
    <n v="407"/>
    <n v="5"/>
    <x v="559"/>
    <n v="4"/>
    <n v="5"/>
    <x v="1"/>
    <n v="1.2285012285012284"/>
    <x v="1799"/>
  </r>
  <r>
    <s v="ROI07480"/>
    <s v="P34917"/>
    <d v="2026-03-12T00:00:00"/>
    <d v="2026-03-13T00:00:00"/>
    <x v="2"/>
    <x v="0"/>
    <x v="0"/>
    <s v="Urgent"/>
    <s v="In Progress"/>
    <x v="4"/>
    <n v="411"/>
    <n v="1"/>
    <x v="301"/>
    <n v="1"/>
    <n v="5"/>
    <x v="1"/>
    <n v="0.24330900243309003"/>
    <x v="1891"/>
  </r>
  <r>
    <s v="ROI07481"/>
    <s v="P92797"/>
    <d v="2026-03-21T00:00:00"/>
    <d v="2026-03-29T00:00:00"/>
    <x v="3"/>
    <x v="2"/>
    <x v="0"/>
    <s v="Urgent"/>
    <s v="Completed"/>
    <x v="4"/>
    <n v="244"/>
    <n v="0"/>
    <x v="12"/>
    <n v="8"/>
    <n v="5"/>
    <x v="0"/>
    <n v="0"/>
    <x v="1660"/>
  </r>
  <r>
    <s v="ROI07482"/>
    <s v="P87675"/>
    <d v="2026-03-06T00:00:00"/>
    <d v="2026-03-07T00:00:00"/>
    <x v="3"/>
    <x v="5"/>
    <x v="4"/>
    <s v="Urgent"/>
    <s v="Pending"/>
    <x v="4"/>
    <n v="128"/>
    <n v="5"/>
    <x v="637"/>
    <n v="1"/>
    <n v="5"/>
    <x v="1"/>
    <n v="3.90625"/>
    <x v="45"/>
  </r>
  <r>
    <s v="ROI07483"/>
    <s v="P11046"/>
    <d v="2026-04-19T00:00:00"/>
    <d v="2026-04-29T00:00:00"/>
    <x v="2"/>
    <x v="0"/>
    <x v="3"/>
    <s v="Normal"/>
    <s v="Completed"/>
    <x v="7"/>
    <n v="443"/>
    <n v="4"/>
    <x v="293"/>
    <n v="10"/>
    <n v="5"/>
    <x v="0"/>
    <n v="0.90293453724604955"/>
    <x v="765"/>
  </r>
  <r>
    <s v="ROI07484"/>
    <s v="P39492"/>
    <d v="2026-04-06T00:00:00"/>
    <d v="2026-04-16T00:00:00"/>
    <x v="2"/>
    <x v="2"/>
    <x v="0"/>
    <s v="Normal"/>
    <s v="Completed"/>
    <x v="7"/>
    <n v="313"/>
    <n v="3"/>
    <x v="234"/>
    <n v="10"/>
    <n v="5"/>
    <x v="0"/>
    <n v="0.95846645367412142"/>
    <x v="995"/>
  </r>
  <r>
    <s v="ROI07485"/>
    <s v="P58960"/>
    <d v="2026-02-05T00:00:00"/>
    <d v="2026-02-11T00:00:00"/>
    <x v="2"/>
    <x v="1"/>
    <x v="6"/>
    <s v="Normal"/>
    <s v="Pending"/>
    <x v="2"/>
    <n v="107"/>
    <n v="2"/>
    <x v="324"/>
    <n v="6"/>
    <n v="5"/>
    <x v="0"/>
    <n v="1.8691588785046727"/>
    <x v="285"/>
  </r>
  <r>
    <s v="ROI07486"/>
    <s v="P97481"/>
    <d v="2026-03-07T00:00:00"/>
    <d v="2026-03-10T00:00:00"/>
    <x v="2"/>
    <x v="0"/>
    <x v="0"/>
    <s v="Urgent"/>
    <s v="In Progress"/>
    <x v="5"/>
    <n v="114"/>
    <n v="5"/>
    <x v="170"/>
    <n v="3"/>
    <n v="5"/>
    <x v="1"/>
    <n v="4.3859649122807012"/>
    <x v="504"/>
  </r>
  <r>
    <s v="ROI07487"/>
    <s v="P25145"/>
    <d v="2026-03-17T00:00:00"/>
    <d v="2026-03-21T00:00:00"/>
    <x v="2"/>
    <x v="2"/>
    <x v="2"/>
    <s v="Urgent"/>
    <s v="Completed"/>
    <x v="5"/>
    <n v="49"/>
    <n v="1"/>
    <x v="449"/>
    <n v="4"/>
    <n v="5"/>
    <x v="1"/>
    <n v="2.0408163265306123"/>
    <x v="2549"/>
  </r>
  <r>
    <s v="ROI07488"/>
    <s v="P80633"/>
    <d v="2026-06-19T00:00:00"/>
    <d v="2026-06-21T00:00:00"/>
    <x v="0"/>
    <x v="0"/>
    <x v="6"/>
    <s v="Normal"/>
    <s v="Pending"/>
    <x v="5"/>
    <n v="203"/>
    <n v="5"/>
    <x v="159"/>
    <n v="2"/>
    <n v="5"/>
    <x v="1"/>
    <n v="2.4630541871921183"/>
    <x v="627"/>
  </r>
  <r>
    <s v="ROI07489"/>
    <s v="P77786"/>
    <d v="2026-02-26T00:00:00"/>
    <d v="2026-03-08T00:00:00"/>
    <x v="3"/>
    <x v="4"/>
    <x v="6"/>
    <s v="Normal"/>
    <s v="Pending"/>
    <x v="1"/>
    <n v="232"/>
    <n v="3"/>
    <x v="274"/>
    <n v="10"/>
    <n v="5"/>
    <x v="0"/>
    <n v="1.2931034482758621"/>
    <x v="1807"/>
  </r>
  <r>
    <s v="ROI07490"/>
    <s v="P83137"/>
    <d v="2026-03-21T00:00:00"/>
    <d v="2026-03-29T00:00:00"/>
    <x v="4"/>
    <x v="4"/>
    <x v="6"/>
    <s v="Urgent"/>
    <s v="Completed"/>
    <x v="2"/>
    <n v="428"/>
    <n v="0"/>
    <x v="12"/>
    <n v="8"/>
    <n v="5"/>
    <x v="0"/>
    <n v="0"/>
    <x v="1146"/>
  </r>
  <r>
    <s v="ROI07491"/>
    <s v="P66087"/>
    <d v="2026-05-31T00:00:00"/>
    <d v="2026-06-07T00:00:00"/>
    <x v="2"/>
    <x v="1"/>
    <x v="2"/>
    <s v="High"/>
    <s v="In Progress"/>
    <x v="7"/>
    <n v="445"/>
    <n v="4"/>
    <x v="141"/>
    <n v="7"/>
    <n v="5"/>
    <x v="0"/>
    <n v="0.89887640449438211"/>
    <x v="1387"/>
  </r>
  <r>
    <s v="ROI07492"/>
    <s v="P97093"/>
    <d v="2026-06-18T00:00:00"/>
    <d v="2026-06-25T00:00:00"/>
    <x v="4"/>
    <x v="0"/>
    <x v="0"/>
    <s v="Normal"/>
    <s v="Completed"/>
    <x v="3"/>
    <n v="128"/>
    <n v="5"/>
    <x v="448"/>
    <n v="7"/>
    <n v="5"/>
    <x v="0"/>
    <n v="3.90625"/>
    <x v="1715"/>
  </r>
  <r>
    <s v="ROI07493"/>
    <s v="P74419"/>
    <d v="2026-01-26T00:00:00"/>
    <d v="2026-01-27T00:00:00"/>
    <x v="4"/>
    <x v="5"/>
    <x v="4"/>
    <s v="Urgent"/>
    <s v="Pending"/>
    <x v="6"/>
    <n v="328"/>
    <n v="5"/>
    <x v="613"/>
    <n v="1"/>
    <n v="5"/>
    <x v="1"/>
    <n v="1.524390243902439"/>
    <x v="1688"/>
  </r>
  <r>
    <s v="ROI07494"/>
    <s v="P99295"/>
    <d v="2026-04-14T00:00:00"/>
    <d v="2026-04-19T00:00:00"/>
    <x v="0"/>
    <x v="0"/>
    <x v="3"/>
    <s v="Urgent"/>
    <s v="Completed"/>
    <x v="2"/>
    <n v="451"/>
    <n v="2"/>
    <x v="411"/>
    <n v="5"/>
    <n v="5"/>
    <x v="1"/>
    <n v="0.44345898004434592"/>
    <x v="2550"/>
  </r>
  <r>
    <s v="ROI07495"/>
    <s v="P68024"/>
    <d v="2026-01-23T00:00:00"/>
    <d v="2026-01-31T00:00:00"/>
    <x v="1"/>
    <x v="5"/>
    <x v="4"/>
    <s v="High"/>
    <s v="In Progress"/>
    <x v="7"/>
    <n v="253"/>
    <n v="4"/>
    <x v="453"/>
    <n v="8"/>
    <n v="5"/>
    <x v="0"/>
    <n v="1.5810276679841897"/>
    <x v="678"/>
  </r>
  <r>
    <s v="ROI07496"/>
    <s v="P68644"/>
    <d v="2026-06-08T00:00:00"/>
    <d v="2026-06-16T00:00:00"/>
    <x v="0"/>
    <x v="2"/>
    <x v="6"/>
    <s v="High"/>
    <s v="Completed"/>
    <x v="3"/>
    <n v="39"/>
    <n v="0"/>
    <x v="12"/>
    <n v="8"/>
    <n v="5"/>
    <x v="0"/>
    <n v="0"/>
    <x v="762"/>
  </r>
  <r>
    <s v="ROI07497"/>
    <s v="P17323"/>
    <d v="2026-02-21T00:00:00"/>
    <d v="2026-02-28T00:00:00"/>
    <x v="3"/>
    <x v="5"/>
    <x v="2"/>
    <s v="Normal"/>
    <s v="Completed"/>
    <x v="0"/>
    <n v="484"/>
    <n v="1"/>
    <x v="268"/>
    <n v="7"/>
    <n v="5"/>
    <x v="0"/>
    <n v="0.20661157024793389"/>
    <x v="719"/>
  </r>
  <r>
    <s v="ROI07498"/>
    <s v="P20695"/>
    <d v="2026-01-19T00:00:00"/>
    <d v="2026-01-25T00:00:00"/>
    <x v="0"/>
    <x v="3"/>
    <x v="7"/>
    <s v="High"/>
    <s v="In Progress"/>
    <x v="7"/>
    <n v="254"/>
    <n v="0"/>
    <x v="12"/>
    <n v="6"/>
    <n v="5"/>
    <x v="0"/>
    <n v="0"/>
    <x v="1098"/>
  </r>
  <r>
    <s v="ROI07499"/>
    <s v="P63832"/>
    <d v="2026-04-09T00:00:00"/>
    <d v="2026-04-16T00:00:00"/>
    <x v="0"/>
    <x v="1"/>
    <x v="3"/>
    <s v="Urgent"/>
    <s v="In Progress"/>
    <x v="4"/>
    <n v="281"/>
    <n v="3"/>
    <x v="39"/>
    <n v="7"/>
    <n v="5"/>
    <x v="0"/>
    <n v="1.0676156583629894"/>
    <x v="2551"/>
  </r>
  <r>
    <s v="ROI07500"/>
    <s v="P34578"/>
    <d v="2026-04-06T00:00:00"/>
    <d v="2026-04-16T00:00:00"/>
    <x v="2"/>
    <x v="5"/>
    <x v="7"/>
    <s v="Normal"/>
    <s v="Completed"/>
    <x v="6"/>
    <n v="145"/>
    <n v="2"/>
    <x v="1"/>
    <n v="10"/>
    <n v="5"/>
    <x v="0"/>
    <n v="1.3793103448275863"/>
    <x v="682"/>
  </r>
  <r>
    <s v="ROI07501"/>
    <s v="P92853"/>
    <d v="2026-04-12T00:00:00"/>
    <d v="2026-04-13T00:00:00"/>
    <x v="2"/>
    <x v="1"/>
    <x v="7"/>
    <s v="High"/>
    <s v="Pending"/>
    <x v="0"/>
    <n v="143"/>
    <n v="4"/>
    <x v="570"/>
    <n v="1"/>
    <n v="5"/>
    <x v="1"/>
    <n v="2.7972027972027971"/>
    <x v="981"/>
  </r>
  <r>
    <s v="ROI07502"/>
    <s v="P40844"/>
    <d v="2026-03-26T00:00:00"/>
    <d v="2026-03-28T00:00:00"/>
    <x v="3"/>
    <x v="2"/>
    <x v="1"/>
    <s v="Normal"/>
    <s v="Completed"/>
    <x v="0"/>
    <n v="110"/>
    <n v="0"/>
    <x v="12"/>
    <n v="2"/>
    <n v="5"/>
    <x v="1"/>
    <n v="0"/>
    <x v="216"/>
  </r>
  <r>
    <s v="ROI07503"/>
    <s v="P68194"/>
    <d v="2026-04-28T00:00:00"/>
    <d v="2026-05-02T00:00:00"/>
    <x v="2"/>
    <x v="5"/>
    <x v="0"/>
    <s v="Urgent"/>
    <s v="Pending"/>
    <x v="3"/>
    <n v="391"/>
    <n v="0"/>
    <x v="12"/>
    <n v="4"/>
    <n v="5"/>
    <x v="1"/>
    <n v="0"/>
    <x v="2552"/>
  </r>
  <r>
    <s v="ROI07504"/>
    <s v="P63496"/>
    <d v="2026-06-23T00:00:00"/>
    <d v="2026-06-28T00:00:00"/>
    <x v="3"/>
    <x v="0"/>
    <x v="1"/>
    <s v="Urgent"/>
    <s v="Completed"/>
    <x v="3"/>
    <n v="312"/>
    <n v="2"/>
    <x v="520"/>
    <n v="5"/>
    <n v="5"/>
    <x v="1"/>
    <n v="0.64102564102564097"/>
    <x v="1038"/>
  </r>
  <r>
    <s v="ROI07505"/>
    <s v="P10205"/>
    <d v="2026-05-19T00:00:00"/>
    <d v="2026-05-26T00:00:00"/>
    <x v="4"/>
    <x v="3"/>
    <x v="7"/>
    <s v="High"/>
    <s v="In Progress"/>
    <x v="7"/>
    <n v="394"/>
    <n v="1"/>
    <x v="437"/>
    <n v="7"/>
    <n v="5"/>
    <x v="0"/>
    <n v="0.25380710659898476"/>
    <x v="2236"/>
  </r>
  <r>
    <s v="ROI07506"/>
    <s v="P65073"/>
    <d v="2026-03-20T00:00:00"/>
    <d v="2026-03-30T00:00:00"/>
    <x v="4"/>
    <x v="2"/>
    <x v="2"/>
    <s v="High"/>
    <s v="In Progress"/>
    <x v="0"/>
    <n v="181"/>
    <n v="4"/>
    <x v="388"/>
    <n v="10"/>
    <n v="5"/>
    <x v="0"/>
    <n v="2.2099447513812152"/>
    <x v="1645"/>
  </r>
  <r>
    <s v="ROI07507"/>
    <s v="P49503"/>
    <d v="2026-01-08T00:00:00"/>
    <d v="2026-01-09T00:00:00"/>
    <x v="1"/>
    <x v="5"/>
    <x v="0"/>
    <s v="High"/>
    <s v="Completed"/>
    <x v="4"/>
    <n v="59"/>
    <n v="2"/>
    <x v="26"/>
    <n v="1"/>
    <n v="5"/>
    <x v="1"/>
    <n v="3.3898305084745761"/>
    <x v="35"/>
  </r>
  <r>
    <s v="ROI07508"/>
    <s v="P46439"/>
    <d v="2026-05-19T00:00:00"/>
    <d v="2026-05-29T00:00:00"/>
    <x v="0"/>
    <x v="0"/>
    <x v="2"/>
    <s v="Normal"/>
    <s v="In Progress"/>
    <x v="0"/>
    <n v="495"/>
    <n v="1"/>
    <x v="77"/>
    <n v="10"/>
    <n v="5"/>
    <x v="0"/>
    <n v="0.20202020202020202"/>
    <x v="565"/>
  </r>
  <r>
    <s v="ROI07509"/>
    <s v="P48774"/>
    <d v="2026-03-29T00:00:00"/>
    <d v="2026-04-01T00:00:00"/>
    <x v="4"/>
    <x v="2"/>
    <x v="6"/>
    <s v="Urgent"/>
    <s v="Pending"/>
    <x v="3"/>
    <n v="384"/>
    <n v="1"/>
    <x v="187"/>
    <n v="3"/>
    <n v="5"/>
    <x v="1"/>
    <n v="0.26041666666666663"/>
    <x v="45"/>
  </r>
  <r>
    <s v="ROI07510"/>
    <s v="P64865"/>
    <d v="2026-06-05T00:00:00"/>
    <d v="2026-06-06T00:00:00"/>
    <x v="3"/>
    <x v="2"/>
    <x v="4"/>
    <s v="Urgent"/>
    <s v="Pending"/>
    <x v="0"/>
    <n v="163"/>
    <n v="3"/>
    <x v="371"/>
    <n v="1"/>
    <n v="5"/>
    <x v="1"/>
    <n v="1.8404907975460123"/>
    <x v="520"/>
  </r>
  <r>
    <s v="ROI07511"/>
    <s v="P90788"/>
    <d v="2026-03-27T00:00:00"/>
    <d v="2026-04-06T00:00:00"/>
    <x v="0"/>
    <x v="0"/>
    <x v="1"/>
    <s v="Urgent"/>
    <s v="Pending"/>
    <x v="1"/>
    <n v="356"/>
    <n v="0"/>
    <x v="12"/>
    <n v="10"/>
    <n v="5"/>
    <x v="0"/>
    <n v="0"/>
    <x v="51"/>
  </r>
  <r>
    <s v="ROI07512"/>
    <s v="P19263"/>
    <d v="2026-02-27T00:00:00"/>
    <d v="2026-03-04T00:00:00"/>
    <x v="1"/>
    <x v="1"/>
    <x v="6"/>
    <s v="Normal"/>
    <s v="Completed"/>
    <x v="3"/>
    <n v="199"/>
    <n v="5"/>
    <x v="602"/>
    <n v="5"/>
    <n v="5"/>
    <x v="1"/>
    <n v="2.512562814070352"/>
    <x v="46"/>
  </r>
  <r>
    <s v="ROI07513"/>
    <s v="P43282"/>
    <d v="2026-06-21T00:00:00"/>
    <d v="2026-06-27T00:00:00"/>
    <x v="1"/>
    <x v="4"/>
    <x v="0"/>
    <s v="Normal"/>
    <s v="In Progress"/>
    <x v="0"/>
    <n v="424"/>
    <n v="5"/>
    <x v="172"/>
    <n v="6"/>
    <n v="5"/>
    <x v="0"/>
    <n v="1.179245283018868"/>
    <x v="1944"/>
  </r>
  <r>
    <s v="ROI07514"/>
    <s v="P49396"/>
    <d v="2026-03-06T00:00:00"/>
    <d v="2026-03-11T00:00:00"/>
    <x v="0"/>
    <x v="0"/>
    <x v="1"/>
    <s v="High"/>
    <s v="Completed"/>
    <x v="6"/>
    <n v="285"/>
    <n v="4"/>
    <x v="299"/>
    <n v="5"/>
    <n v="5"/>
    <x v="1"/>
    <n v="1.4035087719298245"/>
    <x v="239"/>
  </r>
  <r>
    <s v="ROI07515"/>
    <s v="P40313"/>
    <d v="2026-03-19T00:00:00"/>
    <d v="2026-03-26T00:00:00"/>
    <x v="1"/>
    <x v="3"/>
    <x v="1"/>
    <s v="Urgent"/>
    <s v="Completed"/>
    <x v="6"/>
    <n v="386"/>
    <n v="1"/>
    <x v="41"/>
    <n v="7"/>
    <n v="5"/>
    <x v="0"/>
    <n v="0.2590673575129534"/>
    <x v="1786"/>
  </r>
  <r>
    <s v="ROI07516"/>
    <s v="P94697"/>
    <d v="2026-01-19T00:00:00"/>
    <d v="2026-01-28T00:00:00"/>
    <x v="3"/>
    <x v="5"/>
    <x v="2"/>
    <s v="Urgent"/>
    <s v="Pending"/>
    <x v="4"/>
    <n v="420"/>
    <n v="0"/>
    <x v="12"/>
    <n v="9"/>
    <n v="5"/>
    <x v="0"/>
    <n v="0"/>
    <x v="345"/>
  </r>
  <r>
    <s v="ROI07517"/>
    <s v="P42323"/>
    <d v="2026-05-28T00:00:00"/>
    <d v="2026-06-06T00:00:00"/>
    <x v="0"/>
    <x v="5"/>
    <x v="7"/>
    <s v="Urgent"/>
    <s v="Pending"/>
    <x v="0"/>
    <n v="93"/>
    <n v="0"/>
    <x v="12"/>
    <n v="9"/>
    <n v="5"/>
    <x v="0"/>
    <n v="0"/>
    <x v="2553"/>
  </r>
  <r>
    <s v="ROI07518"/>
    <s v="P54007"/>
    <d v="2026-06-14T00:00:00"/>
    <d v="2026-06-20T00:00:00"/>
    <x v="0"/>
    <x v="5"/>
    <x v="4"/>
    <s v="High"/>
    <s v="Pending"/>
    <x v="0"/>
    <n v="245"/>
    <n v="0"/>
    <x v="12"/>
    <n v="6"/>
    <n v="5"/>
    <x v="0"/>
    <n v="0"/>
    <x v="2546"/>
  </r>
  <r>
    <s v="ROI07519"/>
    <s v="P38362"/>
    <d v="2026-02-28T00:00:00"/>
    <d v="2026-03-05T00:00:00"/>
    <x v="1"/>
    <x v="2"/>
    <x v="6"/>
    <s v="Urgent"/>
    <s v="In Progress"/>
    <x v="5"/>
    <n v="268"/>
    <n v="1"/>
    <x v="120"/>
    <n v="5"/>
    <n v="5"/>
    <x v="1"/>
    <n v="0.37313432835820892"/>
    <x v="1695"/>
  </r>
  <r>
    <s v="ROI07520"/>
    <s v="P76897"/>
    <d v="2026-03-01T00:00:00"/>
    <d v="2026-03-09T00:00:00"/>
    <x v="4"/>
    <x v="3"/>
    <x v="4"/>
    <s v="High"/>
    <s v="In Progress"/>
    <x v="2"/>
    <n v="234"/>
    <n v="5"/>
    <x v="50"/>
    <n v="8"/>
    <n v="5"/>
    <x v="0"/>
    <n v="2.1367521367521367"/>
    <x v="112"/>
  </r>
  <r>
    <s v="ROI07521"/>
    <s v="P94457"/>
    <d v="2026-02-17T00:00:00"/>
    <d v="2026-02-21T00:00:00"/>
    <x v="0"/>
    <x v="3"/>
    <x v="1"/>
    <s v="High"/>
    <s v="Pending"/>
    <x v="4"/>
    <n v="140"/>
    <n v="2"/>
    <x v="198"/>
    <n v="4"/>
    <n v="5"/>
    <x v="1"/>
    <n v="1.4285714285714286"/>
    <x v="547"/>
  </r>
  <r>
    <s v="ROI07522"/>
    <s v="P41821"/>
    <d v="2026-05-03T00:00:00"/>
    <d v="2026-05-12T00:00:00"/>
    <x v="3"/>
    <x v="4"/>
    <x v="3"/>
    <s v="High"/>
    <s v="In Progress"/>
    <x v="3"/>
    <n v="390"/>
    <n v="3"/>
    <x v="477"/>
    <n v="9"/>
    <n v="5"/>
    <x v="0"/>
    <n v="0.76923076923076927"/>
    <x v="143"/>
  </r>
  <r>
    <s v="ROI07523"/>
    <s v="P91935"/>
    <d v="2026-06-07T00:00:00"/>
    <d v="2026-06-08T00:00:00"/>
    <x v="3"/>
    <x v="2"/>
    <x v="1"/>
    <s v="Normal"/>
    <s v="Pending"/>
    <x v="4"/>
    <n v="315"/>
    <n v="0"/>
    <x v="12"/>
    <n v="1"/>
    <n v="5"/>
    <x v="1"/>
    <n v="0"/>
    <x v="1926"/>
  </r>
  <r>
    <s v="ROI07524"/>
    <s v="P13511"/>
    <d v="2026-03-03T00:00:00"/>
    <d v="2026-03-06T00:00:00"/>
    <x v="0"/>
    <x v="0"/>
    <x v="6"/>
    <s v="Urgent"/>
    <s v="Completed"/>
    <x v="2"/>
    <n v="85"/>
    <n v="3"/>
    <x v="508"/>
    <n v="3"/>
    <n v="5"/>
    <x v="1"/>
    <n v="3.5294117647058822"/>
    <x v="646"/>
  </r>
  <r>
    <s v="ROI07525"/>
    <s v="P55725"/>
    <d v="2026-01-02T00:00:00"/>
    <d v="2026-01-12T00:00:00"/>
    <x v="1"/>
    <x v="0"/>
    <x v="2"/>
    <s v="Normal"/>
    <s v="Completed"/>
    <x v="6"/>
    <n v="80"/>
    <n v="1"/>
    <x v="221"/>
    <n v="10"/>
    <n v="5"/>
    <x v="0"/>
    <n v="1.25"/>
    <x v="1130"/>
  </r>
  <r>
    <s v="ROI07526"/>
    <s v="P74509"/>
    <d v="2026-01-27T00:00:00"/>
    <d v="2026-02-02T00:00:00"/>
    <x v="3"/>
    <x v="2"/>
    <x v="5"/>
    <s v="High"/>
    <s v="Completed"/>
    <x v="7"/>
    <n v="123"/>
    <n v="2"/>
    <x v="416"/>
    <n v="6"/>
    <n v="5"/>
    <x v="0"/>
    <n v="1.6260162601626018"/>
    <x v="934"/>
  </r>
  <r>
    <s v="ROI07527"/>
    <s v="P69695"/>
    <d v="2026-04-24T00:00:00"/>
    <d v="2026-05-03T00:00:00"/>
    <x v="0"/>
    <x v="2"/>
    <x v="2"/>
    <s v="High"/>
    <s v="Completed"/>
    <x v="4"/>
    <n v="156"/>
    <n v="3"/>
    <x v="320"/>
    <n v="9"/>
    <n v="5"/>
    <x v="0"/>
    <n v="1.9230769230769231"/>
    <x v="96"/>
  </r>
  <r>
    <s v="ROI07528"/>
    <s v="P68760"/>
    <d v="2026-01-13T00:00:00"/>
    <d v="2026-01-19T00:00:00"/>
    <x v="2"/>
    <x v="2"/>
    <x v="1"/>
    <s v="Urgent"/>
    <s v="In Progress"/>
    <x v="2"/>
    <n v="176"/>
    <n v="4"/>
    <x v="107"/>
    <n v="6"/>
    <n v="5"/>
    <x v="0"/>
    <n v="2.2727272727272729"/>
    <x v="265"/>
  </r>
  <r>
    <s v="ROI07529"/>
    <s v="P47385"/>
    <d v="2026-04-08T00:00:00"/>
    <d v="2026-04-11T00:00:00"/>
    <x v="3"/>
    <x v="3"/>
    <x v="0"/>
    <s v="High"/>
    <s v="In Progress"/>
    <x v="4"/>
    <n v="429"/>
    <n v="2"/>
    <x v="156"/>
    <n v="3"/>
    <n v="5"/>
    <x v="1"/>
    <n v="0.46620046620046618"/>
    <x v="981"/>
  </r>
  <r>
    <s v="ROI07530"/>
    <s v="P64814"/>
    <d v="2026-03-31T00:00:00"/>
    <d v="2026-04-08T00:00:00"/>
    <x v="1"/>
    <x v="2"/>
    <x v="3"/>
    <s v="Normal"/>
    <s v="In Progress"/>
    <x v="1"/>
    <n v="332"/>
    <n v="3"/>
    <x v="390"/>
    <n v="8"/>
    <n v="5"/>
    <x v="0"/>
    <n v="0.90361445783132521"/>
    <x v="1296"/>
  </r>
  <r>
    <s v="ROI07531"/>
    <s v="P24985"/>
    <d v="2026-04-01T00:00:00"/>
    <d v="2026-04-02T00:00:00"/>
    <x v="4"/>
    <x v="4"/>
    <x v="4"/>
    <s v="Urgent"/>
    <s v="Pending"/>
    <x v="0"/>
    <n v="427"/>
    <n v="0"/>
    <x v="12"/>
    <n v="1"/>
    <n v="5"/>
    <x v="1"/>
    <n v="0"/>
    <x v="2554"/>
  </r>
  <r>
    <s v="ROI07532"/>
    <s v="P70010"/>
    <d v="2026-03-13T00:00:00"/>
    <d v="2026-03-22T00:00:00"/>
    <x v="4"/>
    <x v="3"/>
    <x v="1"/>
    <s v="Normal"/>
    <s v="In Progress"/>
    <x v="5"/>
    <n v="271"/>
    <n v="1"/>
    <x v="166"/>
    <n v="9"/>
    <n v="5"/>
    <x v="0"/>
    <n v="0.36900369003690037"/>
    <x v="2134"/>
  </r>
  <r>
    <s v="ROI07533"/>
    <s v="P35992"/>
    <d v="2026-02-22T00:00:00"/>
    <d v="2026-02-27T00:00:00"/>
    <x v="1"/>
    <x v="5"/>
    <x v="1"/>
    <s v="Urgent"/>
    <s v="In Progress"/>
    <x v="6"/>
    <n v="399"/>
    <n v="5"/>
    <x v="470"/>
    <n v="5"/>
    <n v="5"/>
    <x v="1"/>
    <n v="1.2531328320802004"/>
    <x v="2555"/>
  </r>
  <r>
    <s v="ROI07534"/>
    <s v="P10998"/>
    <d v="2026-02-06T00:00:00"/>
    <d v="2026-02-09T00:00:00"/>
    <x v="0"/>
    <x v="3"/>
    <x v="3"/>
    <s v="High"/>
    <s v="Pending"/>
    <x v="0"/>
    <n v="128"/>
    <n v="2"/>
    <x v="229"/>
    <n v="3"/>
    <n v="5"/>
    <x v="1"/>
    <n v="1.5625"/>
    <x v="2"/>
  </r>
  <r>
    <s v="ROI07535"/>
    <s v="P68753"/>
    <d v="2026-04-08T00:00:00"/>
    <d v="2026-04-12T00:00:00"/>
    <x v="1"/>
    <x v="3"/>
    <x v="4"/>
    <s v="Urgent"/>
    <s v="Completed"/>
    <x v="7"/>
    <n v="53"/>
    <n v="4"/>
    <x v="231"/>
    <n v="4"/>
    <n v="5"/>
    <x v="1"/>
    <n v="7.5471698113207548"/>
    <x v="376"/>
  </r>
  <r>
    <s v="ROI07536"/>
    <s v="P45887"/>
    <d v="2026-06-17T00:00:00"/>
    <d v="2026-06-18T00:00:00"/>
    <x v="4"/>
    <x v="3"/>
    <x v="1"/>
    <s v="High"/>
    <s v="In Progress"/>
    <x v="3"/>
    <n v="209"/>
    <n v="2"/>
    <x v="303"/>
    <n v="1"/>
    <n v="5"/>
    <x v="1"/>
    <n v="0.9569377990430622"/>
    <x v="828"/>
  </r>
  <r>
    <s v="ROI07537"/>
    <s v="P59533"/>
    <d v="2026-05-14T00:00:00"/>
    <d v="2026-05-17T00:00:00"/>
    <x v="0"/>
    <x v="5"/>
    <x v="3"/>
    <s v="Urgent"/>
    <s v="Pending"/>
    <x v="3"/>
    <n v="239"/>
    <n v="1"/>
    <x v="221"/>
    <n v="3"/>
    <n v="5"/>
    <x v="1"/>
    <n v="0.41841004184100417"/>
    <x v="1270"/>
  </r>
  <r>
    <s v="ROI07538"/>
    <s v="P73535"/>
    <d v="2026-02-09T00:00:00"/>
    <d v="2026-02-16T00:00:00"/>
    <x v="2"/>
    <x v="4"/>
    <x v="3"/>
    <s v="Normal"/>
    <s v="In Progress"/>
    <x v="6"/>
    <n v="349"/>
    <n v="5"/>
    <x v="163"/>
    <n v="7"/>
    <n v="5"/>
    <x v="0"/>
    <n v="1.4326647564469914"/>
    <x v="2345"/>
  </r>
  <r>
    <s v="ROI07539"/>
    <s v="P23884"/>
    <d v="2026-04-06T00:00:00"/>
    <d v="2026-04-14T00:00:00"/>
    <x v="2"/>
    <x v="2"/>
    <x v="2"/>
    <s v="High"/>
    <s v="Pending"/>
    <x v="0"/>
    <n v="55"/>
    <n v="0"/>
    <x v="12"/>
    <n v="8"/>
    <n v="5"/>
    <x v="0"/>
    <n v="0"/>
    <x v="2318"/>
  </r>
  <r>
    <s v="ROI07540"/>
    <s v="P22516"/>
    <d v="2026-01-17T00:00:00"/>
    <d v="2026-01-19T00:00:00"/>
    <x v="3"/>
    <x v="0"/>
    <x v="1"/>
    <s v="Normal"/>
    <s v="Completed"/>
    <x v="6"/>
    <n v="250"/>
    <n v="2"/>
    <x v="285"/>
    <n v="2"/>
    <n v="5"/>
    <x v="1"/>
    <n v="0.8"/>
    <x v="2295"/>
  </r>
  <r>
    <s v="ROI07541"/>
    <s v="P67986"/>
    <d v="2026-04-20T00:00:00"/>
    <d v="2026-04-23T00:00:00"/>
    <x v="2"/>
    <x v="4"/>
    <x v="6"/>
    <s v="High"/>
    <s v="Completed"/>
    <x v="3"/>
    <n v="430"/>
    <n v="2"/>
    <x v="122"/>
    <n v="3"/>
    <n v="5"/>
    <x v="1"/>
    <n v="0.46511627906976744"/>
    <x v="519"/>
  </r>
  <r>
    <s v="ROI07542"/>
    <s v="P44070"/>
    <d v="2026-04-15T00:00:00"/>
    <d v="2026-04-16T00:00:00"/>
    <x v="3"/>
    <x v="3"/>
    <x v="0"/>
    <s v="Urgent"/>
    <s v="In Progress"/>
    <x v="0"/>
    <n v="302"/>
    <n v="0"/>
    <x v="12"/>
    <n v="1"/>
    <n v="5"/>
    <x v="1"/>
    <n v="0"/>
    <x v="1182"/>
  </r>
  <r>
    <s v="ROI07543"/>
    <s v="P78612"/>
    <d v="2026-03-21T00:00:00"/>
    <d v="2026-03-22T00:00:00"/>
    <x v="1"/>
    <x v="4"/>
    <x v="2"/>
    <s v="High"/>
    <s v="In Progress"/>
    <x v="1"/>
    <n v="210"/>
    <n v="0"/>
    <x v="12"/>
    <n v="1"/>
    <n v="5"/>
    <x v="1"/>
    <n v="0"/>
    <x v="1653"/>
  </r>
  <r>
    <s v="ROI07544"/>
    <s v="P41912"/>
    <d v="2026-05-29T00:00:00"/>
    <d v="2026-05-31T00:00:00"/>
    <x v="4"/>
    <x v="2"/>
    <x v="6"/>
    <s v="Normal"/>
    <s v="Completed"/>
    <x v="0"/>
    <n v="161"/>
    <n v="0"/>
    <x v="12"/>
    <n v="2"/>
    <n v="5"/>
    <x v="1"/>
    <n v="0"/>
    <x v="1655"/>
  </r>
  <r>
    <s v="ROI07545"/>
    <s v="P85194"/>
    <d v="2026-05-13T00:00:00"/>
    <d v="2026-05-17T00:00:00"/>
    <x v="0"/>
    <x v="2"/>
    <x v="2"/>
    <s v="Normal"/>
    <s v="Pending"/>
    <x v="0"/>
    <n v="151"/>
    <n v="1"/>
    <x v="27"/>
    <n v="4"/>
    <n v="5"/>
    <x v="1"/>
    <n v="0.66225165562913912"/>
    <x v="2120"/>
  </r>
  <r>
    <s v="ROI07546"/>
    <s v="P88147"/>
    <d v="2026-05-13T00:00:00"/>
    <d v="2026-05-21T00:00:00"/>
    <x v="2"/>
    <x v="5"/>
    <x v="6"/>
    <s v="Normal"/>
    <s v="In Progress"/>
    <x v="2"/>
    <n v="185"/>
    <n v="2"/>
    <x v="18"/>
    <n v="8"/>
    <n v="5"/>
    <x v="0"/>
    <n v="1.0810810810810811"/>
    <x v="1094"/>
  </r>
  <r>
    <s v="ROI07547"/>
    <s v="P88678"/>
    <d v="2026-01-13T00:00:00"/>
    <d v="2026-01-16T00:00:00"/>
    <x v="3"/>
    <x v="1"/>
    <x v="6"/>
    <s v="Normal"/>
    <s v="Pending"/>
    <x v="7"/>
    <n v="52"/>
    <n v="5"/>
    <x v="117"/>
    <n v="3"/>
    <n v="5"/>
    <x v="1"/>
    <n v="9.6153846153846168"/>
    <x v="96"/>
  </r>
  <r>
    <s v="ROI07548"/>
    <s v="P24238"/>
    <d v="2026-03-06T00:00:00"/>
    <d v="2026-03-13T00:00:00"/>
    <x v="1"/>
    <x v="5"/>
    <x v="1"/>
    <s v="High"/>
    <s v="In Progress"/>
    <x v="7"/>
    <n v="290"/>
    <n v="5"/>
    <x v="373"/>
    <n v="7"/>
    <n v="5"/>
    <x v="0"/>
    <n v="1.7241379310344827"/>
    <x v="375"/>
  </r>
  <r>
    <s v="ROI07549"/>
    <s v="P24652"/>
    <d v="2026-06-01T00:00:00"/>
    <d v="2026-06-06T00:00:00"/>
    <x v="1"/>
    <x v="5"/>
    <x v="5"/>
    <s v="Urgent"/>
    <s v="Pending"/>
    <x v="0"/>
    <n v="222"/>
    <n v="3"/>
    <x v="575"/>
    <n v="5"/>
    <n v="5"/>
    <x v="1"/>
    <n v="1.3513513513513513"/>
    <x v="433"/>
  </r>
  <r>
    <s v="ROI07550"/>
    <s v="P68381"/>
    <d v="2026-03-30T00:00:00"/>
    <d v="2026-04-07T00:00:00"/>
    <x v="2"/>
    <x v="1"/>
    <x v="7"/>
    <s v="High"/>
    <s v="Pending"/>
    <x v="7"/>
    <n v="259"/>
    <n v="3"/>
    <x v="495"/>
    <n v="8"/>
    <n v="5"/>
    <x v="0"/>
    <n v="1.1583011583011582"/>
    <x v="1226"/>
  </r>
  <r>
    <s v="ROI07551"/>
    <s v="P12961"/>
    <d v="2026-02-05T00:00:00"/>
    <d v="2026-02-14T00:00:00"/>
    <x v="1"/>
    <x v="2"/>
    <x v="0"/>
    <s v="Urgent"/>
    <s v="Completed"/>
    <x v="2"/>
    <n v="298"/>
    <n v="1"/>
    <x v="88"/>
    <n v="9"/>
    <n v="5"/>
    <x v="0"/>
    <n v="0.33557046979865773"/>
    <x v="614"/>
  </r>
  <r>
    <s v="ROI07552"/>
    <s v="P99791"/>
    <d v="2026-05-26T00:00:00"/>
    <d v="2026-05-31T00:00:00"/>
    <x v="1"/>
    <x v="3"/>
    <x v="4"/>
    <s v="Urgent"/>
    <s v="Pending"/>
    <x v="7"/>
    <n v="219"/>
    <n v="5"/>
    <x v="464"/>
    <n v="5"/>
    <n v="5"/>
    <x v="1"/>
    <n v="2.2831050228310499"/>
    <x v="368"/>
  </r>
  <r>
    <s v="ROI07553"/>
    <s v="P53987"/>
    <d v="2026-06-11T00:00:00"/>
    <d v="2026-06-19T00:00:00"/>
    <x v="0"/>
    <x v="4"/>
    <x v="5"/>
    <s v="High"/>
    <s v="Pending"/>
    <x v="7"/>
    <n v="389"/>
    <n v="1"/>
    <x v="8"/>
    <n v="8"/>
    <n v="5"/>
    <x v="0"/>
    <n v="0.25706940874035988"/>
    <x v="1903"/>
  </r>
  <r>
    <s v="ROI07554"/>
    <s v="P18008"/>
    <d v="2026-03-14T00:00:00"/>
    <d v="2026-03-21T00:00:00"/>
    <x v="3"/>
    <x v="4"/>
    <x v="6"/>
    <s v="Normal"/>
    <s v="Completed"/>
    <x v="5"/>
    <n v="468"/>
    <n v="0"/>
    <x v="12"/>
    <n v="7"/>
    <n v="5"/>
    <x v="0"/>
    <n v="0"/>
    <x v="1410"/>
  </r>
  <r>
    <s v="ROI07555"/>
    <s v="P39226"/>
    <d v="2026-01-30T00:00:00"/>
    <d v="2026-02-06T00:00:00"/>
    <x v="4"/>
    <x v="3"/>
    <x v="1"/>
    <s v="Urgent"/>
    <s v="Completed"/>
    <x v="4"/>
    <n v="162"/>
    <n v="5"/>
    <x v="383"/>
    <n v="7"/>
    <n v="5"/>
    <x v="0"/>
    <n v="3.0864197530864197"/>
    <x v="2420"/>
  </r>
  <r>
    <s v="ROI07556"/>
    <s v="P60861"/>
    <d v="2026-02-19T00:00:00"/>
    <d v="2026-02-21T00:00:00"/>
    <x v="4"/>
    <x v="4"/>
    <x v="4"/>
    <s v="High"/>
    <s v="In Progress"/>
    <x v="0"/>
    <n v="409"/>
    <n v="0"/>
    <x v="12"/>
    <n v="2"/>
    <n v="5"/>
    <x v="1"/>
    <n v="0"/>
    <x v="1637"/>
  </r>
  <r>
    <s v="ROI07557"/>
    <s v="P42882"/>
    <d v="2026-03-18T00:00:00"/>
    <d v="2026-03-27T00:00:00"/>
    <x v="3"/>
    <x v="1"/>
    <x v="2"/>
    <s v="Urgent"/>
    <s v="Completed"/>
    <x v="0"/>
    <n v="73"/>
    <n v="4"/>
    <x v="151"/>
    <n v="9"/>
    <n v="5"/>
    <x v="0"/>
    <n v="5.4794520547945202"/>
    <x v="2497"/>
  </r>
  <r>
    <s v="ROI07558"/>
    <s v="P66526"/>
    <d v="2026-03-09T00:00:00"/>
    <d v="2026-03-15T00:00:00"/>
    <x v="1"/>
    <x v="3"/>
    <x v="1"/>
    <s v="Urgent"/>
    <s v="In Progress"/>
    <x v="5"/>
    <n v="215"/>
    <n v="0"/>
    <x v="12"/>
    <n v="6"/>
    <n v="5"/>
    <x v="0"/>
    <n v="0"/>
    <x v="1525"/>
  </r>
  <r>
    <s v="ROI07559"/>
    <s v="P99478"/>
    <d v="2026-05-09T00:00:00"/>
    <d v="2026-05-13T00:00:00"/>
    <x v="3"/>
    <x v="1"/>
    <x v="5"/>
    <s v="Normal"/>
    <s v="Completed"/>
    <x v="7"/>
    <n v="303"/>
    <n v="5"/>
    <x v="119"/>
    <n v="4"/>
    <n v="5"/>
    <x v="1"/>
    <n v="1.6501650165016499"/>
    <x v="1139"/>
  </r>
  <r>
    <s v="ROI07560"/>
    <s v="P93968"/>
    <d v="2026-05-03T00:00:00"/>
    <d v="2026-05-05T00:00:00"/>
    <x v="2"/>
    <x v="3"/>
    <x v="6"/>
    <s v="Normal"/>
    <s v="Pending"/>
    <x v="0"/>
    <n v="117"/>
    <n v="1"/>
    <x v="268"/>
    <n v="2"/>
    <n v="5"/>
    <x v="1"/>
    <n v="0.85470085470085477"/>
    <x v="1687"/>
  </r>
  <r>
    <s v="ROI07561"/>
    <s v="P36396"/>
    <d v="2026-05-10T00:00:00"/>
    <d v="2026-05-18T00:00:00"/>
    <x v="2"/>
    <x v="2"/>
    <x v="6"/>
    <s v="High"/>
    <s v="Completed"/>
    <x v="5"/>
    <n v="469"/>
    <n v="0"/>
    <x v="12"/>
    <n v="8"/>
    <n v="5"/>
    <x v="0"/>
    <n v="0"/>
    <x v="1545"/>
  </r>
  <r>
    <s v="ROI07562"/>
    <s v="P38502"/>
    <d v="2026-02-28T00:00:00"/>
    <d v="2026-03-01T00:00:00"/>
    <x v="4"/>
    <x v="4"/>
    <x v="4"/>
    <s v="Normal"/>
    <s v="Completed"/>
    <x v="7"/>
    <n v="106"/>
    <n v="1"/>
    <x v="402"/>
    <n v="1"/>
    <n v="5"/>
    <x v="1"/>
    <n v="0.94339622641509435"/>
    <x v="19"/>
  </r>
  <r>
    <s v="ROI07563"/>
    <s v="P81447"/>
    <d v="2026-06-20T00:00:00"/>
    <d v="2026-06-28T00:00:00"/>
    <x v="3"/>
    <x v="3"/>
    <x v="4"/>
    <s v="High"/>
    <s v="Pending"/>
    <x v="1"/>
    <n v="114"/>
    <n v="3"/>
    <x v="46"/>
    <n v="8"/>
    <n v="5"/>
    <x v="0"/>
    <n v="2.6315789473684208"/>
    <x v="879"/>
  </r>
  <r>
    <s v="ROI07564"/>
    <s v="P76266"/>
    <d v="2026-04-16T00:00:00"/>
    <d v="2026-04-20T00:00:00"/>
    <x v="0"/>
    <x v="3"/>
    <x v="5"/>
    <s v="High"/>
    <s v="Completed"/>
    <x v="6"/>
    <n v="309"/>
    <n v="2"/>
    <x v="201"/>
    <n v="4"/>
    <n v="5"/>
    <x v="1"/>
    <n v="0.64724919093851141"/>
    <x v="2556"/>
  </r>
  <r>
    <s v="ROI07565"/>
    <s v="P34001"/>
    <d v="2026-01-19T00:00:00"/>
    <d v="2026-01-29T00:00:00"/>
    <x v="4"/>
    <x v="3"/>
    <x v="2"/>
    <s v="Normal"/>
    <s v="In Progress"/>
    <x v="7"/>
    <n v="51"/>
    <n v="5"/>
    <x v="227"/>
    <n v="10"/>
    <n v="5"/>
    <x v="0"/>
    <n v="9.8039215686274517"/>
    <x v="398"/>
  </r>
  <r>
    <s v="ROI07566"/>
    <s v="P42385"/>
    <d v="2026-02-07T00:00:00"/>
    <d v="2026-02-15T00:00:00"/>
    <x v="0"/>
    <x v="0"/>
    <x v="7"/>
    <s v="High"/>
    <s v="Completed"/>
    <x v="2"/>
    <n v="451"/>
    <n v="0"/>
    <x v="12"/>
    <n v="8"/>
    <n v="5"/>
    <x v="0"/>
    <n v="0"/>
    <x v="489"/>
  </r>
  <r>
    <s v="ROI07567"/>
    <s v="P60630"/>
    <d v="2026-06-05T00:00:00"/>
    <d v="2026-06-11T00:00:00"/>
    <x v="0"/>
    <x v="2"/>
    <x v="7"/>
    <s v="Urgent"/>
    <s v="Pending"/>
    <x v="5"/>
    <n v="112"/>
    <n v="3"/>
    <x v="390"/>
    <n v="6"/>
    <n v="5"/>
    <x v="0"/>
    <n v="2.6785714285714284"/>
    <x v="1161"/>
  </r>
  <r>
    <s v="ROI07568"/>
    <s v="P20138"/>
    <d v="2026-04-01T00:00:00"/>
    <d v="2026-04-09T00:00:00"/>
    <x v="2"/>
    <x v="5"/>
    <x v="2"/>
    <s v="Urgent"/>
    <s v="Pending"/>
    <x v="6"/>
    <n v="251"/>
    <n v="4"/>
    <x v="156"/>
    <n v="8"/>
    <n v="5"/>
    <x v="0"/>
    <n v="1.593625498007968"/>
    <x v="2538"/>
  </r>
  <r>
    <s v="ROI07569"/>
    <s v="P20609"/>
    <d v="2026-06-01T00:00:00"/>
    <d v="2026-06-08T00:00:00"/>
    <x v="3"/>
    <x v="1"/>
    <x v="1"/>
    <s v="Normal"/>
    <s v="Completed"/>
    <x v="1"/>
    <n v="427"/>
    <n v="5"/>
    <x v="64"/>
    <n v="7"/>
    <n v="5"/>
    <x v="0"/>
    <n v="1.1709601873536302"/>
    <x v="632"/>
  </r>
  <r>
    <s v="ROI07570"/>
    <s v="P22642"/>
    <d v="2026-05-28T00:00:00"/>
    <d v="2026-06-07T00:00:00"/>
    <x v="1"/>
    <x v="0"/>
    <x v="2"/>
    <s v="Urgent"/>
    <s v="Pending"/>
    <x v="4"/>
    <n v="383"/>
    <n v="5"/>
    <x v="154"/>
    <n v="10"/>
    <n v="5"/>
    <x v="0"/>
    <n v="1.3054830287206265"/>
    <x v="1915"/>
  </r>
  <r>
    <s v="ROI07571"/>
    <s v="P83816"/>
    <d v="2026-05-21T00:00:00"/>
    <d v="2026-05-22T00:00:00"/>
    <x v="0"/>
    <x v="1"/>
    <x v="0"/>
    <s v="High"/>
    <s v="Pending"/>
    <x v="6"/>
    <n v="455"/>
    <n v="5"/>
    <x v="553"/>
    <n v="1"/>
    <n v="5"/>
    <x v="1"/>
    <n v="1.098901098901099"/>
    <x v="975"/>
  </r>
  <r>
    <s v="ROI07572"/>
    <s v="P89358"/>
    <d v="2026-03-04T00:00:00"/>
    <d v="2026-03-07T00:00:00"/>
    <x v="4"/>
    <x v="5"/>
    <x v="7"/>
    <s v="High"/>
    <s v="In Progress"/>
    <x v="5"/>
    <n v="350"/>
    <n v="1"/>
    <x v="288"/>
    <n v="3"/>
    <n v="5"/>
    <x v="1"/>
    <n v="0.2857142857142857"/>
    <x v="2170"/>
  </r>
  <r>
    <s v="ROI07573"/>
    <s v="P91676"/>
    <d v="2026-01-04T00:00:00"/>
    <d v="2026-01-05T00:00:00"/>
    <x v="3"/>
    <x v="5"/>
    <x v="6"/>
    <s v="Urgent"/>
    <s v="Pending"/>
    <x v="4"/>
    <n v="21"/>
    <n v="4"/>
    <x v="206"/>
    <n v="1"/>
    <n v="5"/>
    <x v="1"/>
    <n v="19.047619047619047"/>
    <x v="305"/>
  </r>
  <r>
    <s v="ROI07574"/>
    <s v="P27490"/>
    <d v="2026-01-18T00:00:00"/>
    <d v="2026-01-28T00:00:00"/>
    <x v="4"/>
    <x v="3"/>
    <x v="2"/>
    <s v="High"/>
    <s v="Completed"/>
    <x v="7"/>
    <n v="349"/>
    <n v="3"/>
    <x v="252"/>
    <n v="10"/>
    <n v="5"/>
    <x v="0"/>
    <n v="0.8595988538681949"/>
    <x v="2142"/>
  </r>
  <r>
    <s v="ROI07575"/>
    <s v="P55873"/>
    <d v="2026-04-30T00:00:00"/>
    <d v="2026-05-07T00:00:00"/>
    <x v="2"/>
    <x v="5"/>
    <x v="0"/>
    <s v="High"/>
    <s v="In Progress"/>
    <x v="6"/>
    <n v="495"/>
    <n v="0"/>
    <x v="12"/>
    <n v="7"/>
    <n v="5"/>
    <x v="0"/>
    <n v="0"/>
    <x v="1453"/>
  </r>
  <r>
    <s v="ROI07576"/>
    <s v="P30119"/>
    <d v="2026-06-04T00:00:00"/>
    <d v="2026-06-08T00:00:00"/>
    <x v="2"/>
    <x v="0"/>
    <x v="6"/>
    <s v="Urgent"/>
    <s v="Pending"/>
    <x v="4"/>
    <n v="255"/>
    <n v="4"/>
    <x v="478"/>
    <n v="4"/>
    <n v="5"/>
    <x v="1"/>
    <n v="1.5686274509803921"/>
    <x v="2278"/>
  </r>
  <r>
    <s v="ROI07577"/>
    <s v="P32800"/>
    <d v="2026-02-06T00:00:00"/>
    <d v="2026-02-16T00:00:00"/>
    <x v="1"/>
    <x v="5"/>
    <x v="0"/>
    <s v="Normal"/>
    <s v="In Progress"/>
    <x v="3"/>
    <n v="195"/>
    <n v="3"/>
    <x v="510"/>
    <n v="10"/>
    <n v="5"/>
    <x v="0"/>
    <n v="1.5384615384615385"/>
    <x v="1275"/>
  </r>
  <r>
    <s v="ROI07578"/>
    <s v="P36489"/>
    <d v="2026-01-24T00:00:00"/>
    <d v="2026-01-29T00:00:00"/>
    <x v="4"/>
    <x v="0"/>
    <x v="4"/>
    <s v="Normal"/>
    <s v="Pending"/>
    <x v="6"/>
    <n v="339"/>
    <n v="1"/>
    <x v="1"/>
    <n v="5"/>
    <n v="5"/>
    <x v="1"/>
    <n v="0.29498525073746312"/>
    <x v="776"/>
  </r>
  <r>
    <s v="ROI07579"/>
    <s v="P74886"/>
    <d v="2026-06-07T00:00:00"/>
    <d v="2026-06-14T00:00:00"/>
    <x v="2"/>
    <x v="0"/>
    <x v="7"/>
    <s v="High"/>
    <s v="In Progress"/>
    <x v="7"/>
    <n v="489"/>
    <n v="5"/>
    <x v="521"/>
    <n v="7"/>
    <n v="5"/>
    <x v="0"/>
    <n v="1.0224948875255624"/>
    <x v="713"/>
  </r>
  <r>
    <s v="ROI07580"/>
    <s v="P75182"/>
    <d v="2026-06-04T00:00:00"/>
    <d v="2026-06-11T00:00:00"/>
    <x v="0"/>
    <x v="3"/>
    <x v="1"/>
    <s v="High"/>
    <s v="Pending"/>
    <x v="4"/>
    <n v="119"/>
    <n v="3"/>
    <x v="312"/>
    <n v="7"/>
    <n v="5"/>
    <x v="0"/>
    <n v="2.5210084033613445"/>
    <x v="639"/>
  </r>
  <r>
    <s v="ROI07581"/>
    <s v="P40038"/>
    <d v="2026-04-16T00:00:00"/>
    <d v="2026-04-20T00:00:00"/>
    <x v="0"/>
    <x v="1"/>
    <x v="2"/>
    <s v="Urgent"/>
    <s v="In Progress"/>
    <x v="2"/>
    <n v="214"/>
    <n v="3"/>
    <x v="356"/>
    <n v="4"/>
    <n v="5"/>
    <x v="1"/>
    <n v="1.4018691588785046"/>
    <x v="1146"/>
  </r>
  <r>
    <s v="ROI07582"/>
    <s v="P59553"/>
    <d v="2026-03-08T00:00:00"/>
    <d v="2026-03-10T00:00:00"/>
    <x v="2"/>
    <x v="0"/>
    <x v="7"/>
    <s v="High"/>
    <s v="Pending"/>
    <x v="2"/>
    <n v="60"/>
    <n v="0"/>
    <x v="12"/>
    <n v="2"/>
    <n v="5"/>
    <x v="1"/>
    <n v="0"/>
    <x v="23"/>
  </r>
  <r>
    <s v="ROI07583"/>
    <s v="P15159"/>
    <d v="2026-02-11T00:00:00"/>
    <d v="2026-02-14T00:00:00"/>
    <x v="3"/>
    <x v="0"/>
    <x v="6"/>
    <s v="Urgent"/>
    <s v="Completed"/>
    <x v="3"/>
    <n v="210"/>
    <n v="2"/>
    <x v="632"/>
    <n v="3"/>
    <n v="5"/>
    <x v="1"/>
    <n v="0.95238095238095244"/>
    <x v="478"/>
  </r>
  <r>
    <s v="ROI07584"/>
    <s v="P60017"/>
    <d v="2026-04-29T00:00:00"/>
    <d v="2026-05-09T00:00:00"/>
    <x v="3"/>
    <x v="2"/>
    <x v="4"/>
    <s v="Normal"/>
    <s v="Pending"/>
    <x v="2"/>
    <n v="78"/>
    <n v="2"/>
    <x v="429"/>
    <n v="10"/>
    <n v="5"/>
    <x v="0"/>
    <n v="2.5641025641025639"/>
    <x v="2212"/>
  </r>
  <r>
    <s v="ROI07585"/>
    <s v="P33662"/>
    <d v="2026-03-26T00:00:00"/>
    <d v="2026-03-28T00:00:00"/>
    <x v="2"/>
    <x v="4"/>
    <x v="0"/>
    <s v="Urgent"/>
    <s v="Completed"/>
    <x v="0"/>
    <n v="43"/>
    <n v="1"/>
    <x v="283"/>
    <n v="2"/>
    <n v="5"/>
    <x v="1"/>
    <n v="2.3255813953488373"/>
    <x v="396"/>
  </r>
  <r>
    <s v="ROI07586"/>
    <s v="P65215"/>
    <d v="2026-04-12T00:00:00"/>
    <d v="2026-04-17T00:00:00"/>
    <x v="4"/>
    <x v="3"/>
    <x v="6"/>
    <s v="Normal"/>
    <s v="In Progress"/>
    <x v="6"/>
    <n v="98"/>
    <n v="0"/>
    <x v="12"/>
    <n v="5"/>
    <n v="5"/>
    <x v="1"/>
    <n v="0"/>
    <x v="161"/>
  </r>
  <r>
    <s v="ROI07587"/>
    <s v="P28706"/>
    <d v="2026-01-12T00:00:00"/>
    <d v="2026-01-13T00:00:00"/>
    <x v="2"/>
    <x v="1"/>
    <x v="6"/>
    <s v="Urgent"/>
    <s v="Completed"/>
    <x v="4"/>
    <n v="221"/>
    <n v="2"/>
    <x v="460"/>
    <n v="1"/>
    <n v="5"/>
    <x v="1"/>
    <n v="0.90497737556561098"/>
    <x v="2557"/>
  </r>
  <r>
    <s v="ROI07588"/>
    <s v="P22611"/>
    <d v="2026-01-08T00:00:00"/>
    <d v="2026-01-15T00:00:00"/>
    <x v="1"/>
    <x v="5"/>
    <x v="2"/>
    <s v="Normal"/>
    <s v="In Progress"/>
    <x v="7"/>
    <n v="439"/>
    <n v="3"/>
    <x v="134"/>
    <n v="7"/>
    <n v="5"/>
    <x v="0"/>
    <n v="0.68337129840546695"/>
    <x v="797"/>
  </r>
  <r>
    <s v="ROI07589"/>
    <s v="P51209"/>
    <d v="2026-01-12T00:00:00"/>
    <d v="2026-01-14T00:00:00"/>
    <x v="0"/>
    <x v="4"/>
    <x v="1"/>
    <s v="High"/>
    <s v="In Progress"/>
    <x v="1"/>
    <n v="422"/>
    <n v="3"/>
    <x v="141"/>
    <n v="2"/>
    <n v="5"/>
    <x v="1"/>
    <n v="0.7109004739336493"/>
    <x v="1155"/>
  </r>
  <r>
    <s v="ROI07590"/>
    <s v="P16848"/>
    <d v="2026-02-15T00:00:00"/>
    <d v="2026-02-19T00:00:00"/>
    <x v="3"/>
    <x v="0"/>
    <x v="0"/>
    <s v="High"/>
    <s v="In Progress"/>
    <x v="4"/>
    <n v="492"/>
    <n v="5"/>
    <x v="82"/>
    <n v="4"/>
    <n v="5"/>
    <x v="1"/>
    <n v="1.0162601626016259"/>
    <x v="931"/>
  </r>
  <r>
    <s v="ROI07591"/>
    <s v="P35346"/>
    <d v="2026-03-06T00:00:00"/>
    <d v="2026-03-09T00:00:00"/>
    <x v="0"/>
    <x v="3"/>
    <x v="3"/>
    <s v="Urgent"/>
    <s v="Pending"/>
    <x v="4"/>
    <n v="112"/>
    <n v="1"/>
    <x v="504"/>
    <n v="3"/>
    <n v="5"/>
    <x v="1"/>
    <n v="0.89285714285714279"/>
    <x v="1079"/>
  </r>
  <r>
    <s v="ROI07592"/>
    <s v="P31277"/>
    <d v="2026-03-20T00:00:00"/>
    <d v="2026-03-22T00:00:00"/>
    <x v="0"/>
    <x v="4"/>
    <x v="7"/>
    <s v="High"/>
    <s v="Completed"/>
    <x v="7"/>
    <n v="317"/>
    <n v="5"/>
    <x v="148"/>
    <n v="2"/>
    <n v="5"/>
    <x v="1"/>
    <n v="1.5772870662460567"/>
    <x v="2558"/>
  </r>
  <r>
    <s v="ROI07593"/>
    <s v="P59047"/>
    <d v="2026-06-04T00:00:00"/>
    <d v="2026-06-06T00:00:00"/>
    <x v="2"/>
    <x v="2"/>
    <x v="4"/>
    <s v="High"/>
    <s v="Pending"/>
    <x v="1"/>
    <n v="79"/>
    <n v="5"/>
    <x v="688"/>
    <n v="2"/>
    <n v="5"/>
    <x v="1"/>
    <n v="6.3291139240506329"/>
    <x v="495"/>
  </r>
  <r>
    <s v="ROI07594"/>
    <s v="P46388"/>
    <d v="2026-05-30T00:00:00"/>
    <d v="2026-06-05T00:00:00"/>
    <x v="3"/>
    <x v="2"/>
    <x v="1"/>
    <s v="High"/>
    <s v="Completed"/>
    <x v="3"/>
    <n v="312"/>
    <n v="2"/>
    <x v="44"/>
    <n v="6"/>
    <n v="5"/>
    <x v="0"/>
    <n v="0.64102564102564097"/>
    <x v="522"/>
  </r>
  <r>
    <s v="ROI07595"/>
    <s v="P68877"/>
    <d v="2026-01-17T00:00:00"/>
    <d v="2026-01-18T00:00:00"/>
    <x v="1"/>
    <x v="3"/>
    <x v="4"/>
    <s v="Urgent"/>
    <s v="Pending"/>
    <x v="3"/>
    <n v="105"/>
    <n v="0"/>
    <x v="12"/>
    <n v="1"/>
    <n v="5"/>
    <x v="1"/>
    <n v="0"/>
    <x v="980"/>
  </r>
  <r>
    <s v="ROI07596"/>
    <s v="P76689"/>
    <d v="2026-04-19T00:00:00"/>
    <d v="2026-04-20T00:00:00"/>
    <x v="1"/>
    <x v="1"/>
    <x v="0"/>
    <s v="Normal"/>
    <s v="In Progress"/>
    <x v="4"/>
    <n v="45"/>
    <n v="0"/>
    <x v="12"/>
    <n v="1"/>
    <n v="5"/>
    <x v="1"/>
    <n v="0"/>
    <x v="573"/>
  </r>
  <r>
    <s v="ROI07597"/>
    <s v="P67700"/>
    <d v="2026-04-30T00:00:00"/>
    <d v="2026-05-10T00:00:00"/>
    <x v="1"/>
    <x v="0"/>
    <x v="4"/>
    <s v="Urgent"/>
    <s v="In Progress"/>
    <x v="4"/>
    <n v="118"/>
    <n v="0"/>
    <x v="12"/>
    <n v="10"/>
    <n v="5"/>
    <x v="0"/>
    <n v="0"/>
    <x v="696"/>
  </r>
  <r>
    <s v="ROI07598"/>
    <s v="P87747"/>
    <d v="2026-04-18T00:00:00"/>
    <d v="2026-04-27T00:00:00"/>
    <x v="3"/>
    <x v="4"/>
    <x v="6"/>
    <s v="High"/>
    <s v="Completed"/>
    <x v="2"/>
    <n v="281"/>
    <n v="0"/>
    <x v="12"/>
    <n v="9"/>
    <n v="5"/>
    <x v="0"/>
    <n v="0"/>
    <x v="1767"/>
  </r>
  <r>
    <s v="ROI07599"/>
    <s v="P79582"/>
    <d v="2026-05-05T00:00:00"/>
    <d v="2026-05-11T00:00:00"/>
    <x v="4"/>
    <x v="2"/>
    <x v="4"/>
    <s v="Urgent"/>
    <s v="Pending"/>
    <x v="6"/>
    <n v="440"/>
    <n v="1"/>
    <x v="140"/>
    <n v="6"/>
    <n v="5"/>
    <x v="0"/>
    <n v="0.22727272727272727"/>
    <x v="1974"/>
  </r>
  <r>
    <s v="ROI07600"/>
    <s v="P30862"/>
    <d v="2026-03-31T00:00:00"/>
    <d v="2026-04-04T00:00:00"/>
    <x v="3"/>
    <x v="1"/>
    <x v="2"/>
    <s v="Normal"/>
    <s v="Pending"/>
    <x v="0"/>
    <n v="486"/>
    <n v="2"/>
    <x v="158"/>
    <n v="4"/>
    <n v="5"/>
    <x v="1"/>
    <n v="0.41152263374485598"/>
    <x v="110"/>
  </r>
  <r>
    <s v="ROI07601"/>
    <s v="P27519"/>
    <d v="2026-01-27T00:00:00"/>
    <d v="2026-02-02T00:00:00"/>
    <x v="0"/>
    <x v="3"/>
    <x v="0"/>
    <s v="Normal"/>
    <s v="In Progress"/>
    <x v="0"/>
    <n v="73"/>
    <n v="5"/>
    <x v="92"/>
    <n v="6"/>
    <n v="5"/>
    <x v="0"/>
    <n v="6.8493150684931505"/>
    <x v="1940"/>
  </r>
  <r>
    <s v="ROI07602"/>
    <s v="P63746"/>
    <d v="2026-04-16T00:00:00"/>
    <d v="2026-04-20T00:00:00"/>
    <x v="2"/>
    <x v="0"/>
    <x v="0"/>
    <s v="Urgent"/>
    <s v="Completed"/>
    <x v="5"/>
    <n v="195"/>
    <n v="2"/>
    <x v="65"/>
    <n v="4"/>
    <n v="5"/>
    <x v="1"/>
    <n v="1.0256410256410255"/>
    <x v="1311"/>
  </r>
  <r>
    <s v="ROI07603"/>
    <s v="P98505"/>
    <d v="2026-03-24T00:00:00"/>
    <d v="2026-03-27T00:00:00"/>
    <x v="4"/>
    <x v="3"/>
    <x v="6"/>
    <s v="High"/>
    <s v="Completed"/>
    <x v="7"/>
    <n v="268"/>
    <n v="1"/>
    <x v="71"/>
    <n v="3"/>
    <n v="5"/>
    <x v="1"/>
    <n v="0.37313432835820892"/>
    <x v="2559"/>
  </r>
  <r>
    <s v="ROI07604"/>
    <s v="P37458"/>
    <d v="2026-05-30T00:00:00"/>
    <d v="2026-05-31T00:00:00"/>
    <x v="1"/>
    <x v="4"/>
    <x v="5"/>
    <s v="Normal"/>
    <s v="Completed"/>
    <x v="2"/>
    <n v="92"/>
    <n v="1"/>
    <x v="177"/>
    <n v="1"/>
    <n v="5"/>
    <x v="1"/>
    <n v="1.0869565217391304"/>
    <x v="14"/>
  </r>
  <r>
    <s v="ROI07605"/>
    <s v="P30830"/>
    <d v="2026-05-28T00:00:00"/>
    <d v="2026-05-31T00:00:00"/>
    <x v="1"/>
    <x v="5"/>
    <x v="5"/>
    <s v="Normal"/>
    <s v="Completed"/>
    <x v="6"/>
    <n v="423"/>
    <n v="2"/>
    <x v="471"/>
    <n v="3"/>
    <n v="5"/>
    <x v="1"/>
    <n v="0.4728132387706856"/>
    <x v="503"/>
  </r>
  <r>
    <s v="ROI07606"/>
    <s v="P67990"/>
    <d v="2026-02-10T00:00:00"/>
    <d v="2026-02-20T00:00:00"/>
    <x v="3"/>
    <x v="4"/>
    <x v="3"/>
    <s v="Urgent"/>
    <s v="Pending"/>
    <x v="5"/>
    <n v="344"/>
    <n v="1"/>
    <x v="120"/>
    <n v="10"/>
    <n v="5"/>
    <x v="0"/>
    <n v="0.29069767441860467"/>
    <x v="44"/>
  </r>
  <r>
    <s v="ROI07607"/>
    <s v="P12667"/>
    <d v="2026-05-20T00:00:00"/>
    <d v="2026-05-29T00:00:00"/>
    <x v="1"/>
    <x v="4"/>
    <x v="7"/>
    <s v="Urgent"/>
    <s v="In Progress"/>
    <x v="5"/>
    <n v="282"/>
    <n v="5"/>
    <x v="505"/>
    <n v="9"/>
    <n v="5"/>
    <x v="0"/>
    <n v="1.773049645390071"/>
    <x v="1260"/>
  </r>
  <r>
    <s v="ROI07608"/>
    <s v="P14663"/>
    <d v="2026-03-14T00:00:00"/>
    <d v="2026-03-18T00:00:00"/>
    <x v="0"/>
    <x v="1"/>
    <x v="1"/>
    <s v="Normal"/>
    <s v="Completed"/>
    <x v="1"/>
    <n v="60"/>
    <n v="1"/>
    <x v="45"/>
    <n v="4"/>
    <n v="5"/>
    <x v="1"/>
    <n v="1.6666666666666667"/>
    <x v="410"/>
  </r>
  <r>
    <s v="ROI07609"/>
    <s v="P57531"/>
    <d v="2026-05-14T00:00:00"/>
    <d v="2026-05-21T00:00:00"/>
    <x v="4"/>
    <x v="4"/>
    <x v="0"/>
    <s v="Urgent"/>
    <s v="Pending"/>
    <x v="2"/>
    <n v="424"/>
    <n v="1"/>
    <x v="8"/>
    <n v="7"/>
    <n v="5"/>
    <x v="0"/>
    <n v="0.23584905660377359"/>
    <x v="298"/>
  </r>
  <r>
    <s v="ROI07610"/>
    <s v="P66258"/>
    <d v="2026-06-26T00:00:00"/>
    <d v="2026-07-02T00:00:00"/>
    <x v="0"/>
    <x v="1"/>
    <x v="1"/>
    <s v="Urgent"/>
    <s v="In Progress"/>
    <x v="7"/>
    <n v="92"/>
    <n v="0"/>
    <x v="12"/>
    <n v="6"/>
    <n v="5"/>
    <x v="0"/>
    <n v="0"/>
    <x v="360"/>
  </r>
  <r>
    <s v="ROI07611"/>
    <s v="P60837"/>
    <d v="2026-03-02T00:00:00"/>
    <d v="2026-03-05T00:00:00"/>
    <x v="1"/>
    <x v="2"/>
    <x v="6"/>
    <s v="Normal"/>
    <s v="Pending"/>
    <x v="3"/>
    <n v="285"/>
    <n v="3"/>
    <x v="312"/>
    <n v="3"/>
    <n v="5"/>
    <x v="1"/>
    <n v="1.0526315789473684"/>
    <x v="843"/>
  </r>
  <r>
    <s v="ROI07612"/>
    <s v="P62987"/>
    <d v="2026-03-01T00:00:00"/>
    <d v="2026-03-07T00:00:00"/>
    <x v="4"/>
    <x v="1"/>
    <x v="6"/>
    <s v="Normal"/>
    <s v="Pending"/>
    <x v="0"/>
    <n v="327"/>
    <n v="3"/>
    <x v="241"/>
    <n v="6"/>
    <n v="5"/>
    <x v="0"/>
    <n v="0.91743119266055051"/>
    <x v="289"/>
  </r>
  <r>
    <s v="ROI07613"/>
    <s v="P84420"/>
    <d v="2026-06-23T00:00:00"/>
    <d v="2026-06-29T00:00:00"/>
    <x v="0"/>
    <x v="3"/>
    <x v="4"/>
    <s v="High"/>
    <s v="Completed"/>
    <x v="1"/>
    <n v="393"/>
    <n v="5"/>
    <x v="578"/>
    <n v="6"/>
    <n v="5"/>
    <x v="0"/>
    <n v="1.2722646310432568"/>
    <x v="2167"/>
  </r>
  <r>
    <s v="ROI07614"/>
    <s v="P66542"/>
    <d v="2026-02-17T00:00:00"/>
    <d v="2026-02-18T00:00:00"/>
    <x v="2"/>
    <x v="0"/>
    <x v="0"/>
    <s v="Urgent"/>
    <s v="In Progress"/>
    <x v="0"/>
    <n v="136"/>
    <n v="4"/>
    <x v="336"/>
    <n v="1"/>
    <n v="5"/>
    <x v="1"/>
    <n v="2.9411764705882351"/>
    <x v="31"/>
  </r>
  <r>
    <s v="ROI07615"/>
    <s v="P93507"/>
    <d v="2026-06-20T00:00:00"/>
    <d v="2026-06-25T00:00:00"/>
    <x v="1"/>
    <x v="2"/>
    <x v="7"/>
    <s v="High"/>
    <s v="In Progress"/>
    <x v="2"/>
    <n v="291"/>
    <n v="3"/>
    <x v="388"/>
    <n v="5"/>
    <n v="5"/>
    <x v="1"/>
    <n v="1.0309278350515463"/>
    <x v="2560"/>
  </r>
  <r>
    <s v="ROI07616"/>
    <s v="P65023"/>
    <d v="2026-01-11T00:00:00"/>
    <d v="2026-01-17T00:00:00"/>
    <x v="0"/>
    <x v="5"/>
    <x v="7"/>
    <s v="Urgent"/>
    <s v="Completed"/>
    <x v="2"/>
    <n v="411"/>
    <n v="2"/>
    <x v="194"/>
    <n v="6"/>
    <n v="5"/>
    <x v="0"/>
    <n v="0.48661800486618007"/>
    <x v="150"/>
  </r>
  <r>
    <s v="ROI07617"/>
    <s v="P31157"/>
    <d v="2026-01-16T00:00:00"/>
    <d v="2026-01-25T00:00:00"/>
    <x v="3"/>
    <x v="5"/>
    <x v="1"/>
    <s v="Urgent"/>
    <s v="Completed"/>
    <x v="0"/>
    <n v="95"/>
    <n v="1"/>
    <x v="324"/>
    <n v="9"/>
    <n v="5"/>
    <x v="0"/>
    <n v="1.0526315789473684"/>
    <x v="252"/>
  </r>
  <r>
    <s v="ROI07618"/>
    <s v="P40905"/>
    <d v="2026-06-06T00:00:00"/>
    <d v="2026-06-10T00:00:00"/>
    <x v="2"/>
    <x v="3"/>
    <x v="4"/>
    <s v="Urgent"/>
    <s v="Pending"/>
    <x v="5"/>
    <n v="337"/>
    <n v="1"/>
    <x v="65"/>
    <n v="4"/>
    <n v="5"/>
    <x v="1"/>
    <n v="0.29673590504451042"/>
    <x v="2561"/>
  </r>
  <r>
    <s v="ROI07619"/>
    <s v="P41050"/>
    <d v="2026-04-25T00:00:00"/>
    <d v="2026-05-02T00:00:00"/>
    <x v="1"/>
    <x v="3"/>
    <x v="1"/>
    <s v="Urgent"/>
    <s v="In Progress"/>
    <x v="6"/>
    <n v="189"/>
    <n v="0"/>
    <x v="12"/>
    <n v="7"/>
    <n v="5"/>
    <x v="0"/>
    <n v="0"/>
    <x v="364"/>
  </r>
  <r>
    <s v="ROI07620"/>
    <s v="P11077"/>
    <d v="2026-05-02T00:00:00"/>
    <d v="2026-05-11T00:00:00"/>
    <x v="4"/>
    <x v="4"/>
    <x v="4"/>
    <s v="Urgent"/>
    <s v="Completed"/>
    <x v="7"/>
    <n v="204"/>
    <n v="5"/>
    <x v="375"/>
    <n v="9"/>
    <n v="5"/>
    <x v="0"/>
    <n v="2.4509803921568629"/>
    <x v="1057"/>
  </r>
  <r>
    <s v="ROI07621"/>
    <s v="P91103"/>
    <d v="2026-02-18T00:00:00"/>
    <d v="2026-02-23T00:00:00"/>
    <x v="0"/>
    <x v="5"/>
    <x v="1"/>
    <s v="High"/>
    <s v="Completed"/>
    <x v="7"/>
    <n v="77"/>
    <n v="2"/>
    <x v="65"/>
    <n v="5"/>
    <n v="5"/>
    <x v="1"/>
    <n v="2.5974025974025974"/>
    <x v="2077"/>
  </r>
  <r>
    <s v="ROI07622"/>
    <s v="P62325"/>
    <d v="2026-02-07T00:00:00"/>
    <d v="2026-02-12T00:00:00"/>
    <x v="1"/>
    <x v="3"/>
    <x v="0"/>
    <s v="High"/>
    <s v="In Progress"/>
    <x v="4"/>
    <n v="458"/>
    <n v="5"/>
    <x v="517"/>
    <n v="5"/>
    <n v="5"/>
    <x v="1"/>
    <n v="1.0917030567685588"/>
    <x v="1584"/>
  </r>
  <r>
    <s v="ROI07623"/>
    <s v="P51102"/>
    <d v="2026-05-24T00:00:00"/>
    <d v="2026-05-26T00:00:00"/>
    <x v="3"/>
    <x v="0"/>
    <x v="1"/>
    <s v="High"/>
    <s v="Completed"/>
    <x v="6"/>
    <n v="357"/>
    <n v="4"/>
    <x v="151"/>
    <n v="2"/>
    <n v="5"/>
    <x v="1"/>
    <n v="1.1204481792717087"/>
    <x v="2562"/>
  </r>
  <r>
    <s v="ROI07624"/>
    <s v="P31543"/>
    <d v="2026-06-19T00:00:00"/>
    <d v="2026-06-25T00:00:00"/>
    <x v="3"/>
    <x v="3"/>
    <x v="4"/>
    <s v="Normal"/>
    <s v="In Progress"/>
    <x v="7"/>
    <n v="257"/>
    <n v="4"/>
    <x v="116"/>
    <n v="6"/>
    <n v="5"/>
    <x v="0"/>
    <n v="1.556420233463035"/>
    <x v="71"/>
  </r>
  <r>
    <s v="ROI07625"/>
    <s v="P19621"/>
    <d v="2026-05-05T00:00:00"/>
    <d v="2026-05-09T00:00:00"/>
    <x v="3"/>
    <x v="1"/>
    <x v="5"/>
    <s v="Normal"/>
    <s v="Pending"/>
    <x v="7"/>
    <n v="258"/>
    <n v="4"/>
    <x v="176"/>
    <n v="4"/>
    <n v="5"/>
    <x v="1"/>
    <n v="1.5503875968992249"/>
    <x v="1222"/>
  </r>
  <r>
    <s v="ROI07626"/>
    <s v="P60334"/>
    <d v="2026-05-29T00:00:00"/>
    <d v="2026-06-04T00:00:00"/>
    <x v="4"/>
    <x v="1"/>
    <x v="2"/>
    <s v="Normal"/>
    <s v="Completed"/>
    <x v="0"/>
    <n v="225"/>
    <n v="2"/>
    <x v="2"/>
    <n v="6"/>
    <n v="5"/>
    <x v="0"/>
    <n v="0.88888888888888884"/>
    <x v="1776"/>
  </r>
  <r>
    <s v="ROI07627"/>
    <s v="P95331"/>
    <d v="2026-03-08T00:00:00"/>
    <d v="2026-03-16T00:00:00"/>
    <x v="1"/>
    <x v="3"/>
    <x v="2"/>
    <s v="Normal"/>
    <s v="Pending"/>
    <x v="4"/>
    <n v="344"/>
    <n v="3"/>
    <x v="96"/>
    <n v="8"/>
    <n v="5"/>
    <x v="0"/>
    <n v="0.87209302325581395"/>
    <x v="154"/>
  </r>
  <r>
    <s v="ROI07628"/>
    <s v="P33861"/>
    <d v="2026-03-03T00:00:00"/>
    <d v="2026-03-04T00:00:00"/>
    <x v="0"/>
    <x v="3"/>
    <x v="3"/>
    <s v="High"/>
    <s v="Pending"/>
    <x v="5"/>
    <n v="351"/>
    <n v="5"/>
    <x v="558"/>
    <n v="1"/>
    <n v="5"/>
    <x v="1"/>
    <n v="1.4245014245014245"/>
    <x v="1717"/>
  </r>
  <r>
    <s v="ROI07629"/>
    <s v="P18096"/>
    <d v="2026-06-01T00:00:00"/>
    <d v="2026-06-03T00:00:00"/>
    <x v="0"/>
    <x v="0"/>
    <x v="2"/>
    <s v="Normal"/>
    <s v="Completed"/>
    <x v="4"/>
    <n v="239"/>
    <n v="5"/>
    <x v="605"/>
    <n v="2"/>
    <n v="5"/>
    <x v="1"/>
    <n v="2.0920502092050208"/>
    <x v="661"/>
  </r>
  <r>
    <s v="ROI07630"/>
    <s v="P41176"/>
    <d v="2026-06-17T00:00:00"/>
    <d v="2026-06-21T00:00:00"/>
    <x v="4"/>
    <x v="5"/>
    <x v="2"/>
    <s v="High"/>
    <s v="Completed"/>
    <x v="4"/>
    <n v="165"/>
    <n v="4"/>
    <x v="689"/>
    <n v="4"/>
    <n v="5"/>
    <x v="1"/>
    <n v="2.4242424242424243"/>
    <x v="771"/>
  </r>
  <r>
    <s v="ROI07631"/>
    <s v="P75358"/>
    <d v="2026-02-03T00:00:00"/>
    <d v="2026-02-09T00:00:00"/>
    <x v="0"/>
    <x v="1"/>
    <x v="3"/>
    <s v="Normal"/>
    <s v="Completed"/>
    <x v="1"/>
    <n v="174"/>
    <n v="2"/>
    <x v="103"/>
    <n v="6"/>
    <n v="5"/>
    <x v="0"/>
    <n v="1.1494252873563218"/>
    <x v="900"/>
  </r>
  <r>
    <s v="ROI07632"/>
    <s v="P99048"/>
    <d v="2026-03-12T00:00:00"/>
    <d v="2026-03-18T00:00:00"/>
    <x v="2"/>
    <x v="3"/>
    <x v="1"/>
    <s v="Urgent"/>
    <s v="Completed"/>
    <x v="0"/>
    <n v="102"/>
    <n v="0"/>
    <x v="12"/>
    <n v="6"/>
    <n v="5"/>
    <x v="0"/>
    <n v="0"/>
    <x v="639"/>
  </r>
  <r>
    <s v="ROI07633"/>
    <s v="P22985"/>
    <d v="2026-03-03T00:00:00"/>
    <d v="2026-03-05T00:00:00"/>
    <x v="2"/>
    <x v="5"/>
    <x v="2"/>
    <s v="High"/>
    <s v="Pending"/>
    <x v="3"/>
    <n v="258"/>
    <n v="4"/>
    <x v="181"/>
    <n v="2"/>
    <n v="5"/>
    <x v="1"/>
    <n v="1.5503875968992249"/>
    <x v="1469"/>
  </r>
  <r>
    <s v="ROI07634"/>
    <s v="P98658"/>
    <d v="2026-01-20T00:00:00"/>
    <d v="2026-01-29T00:00:00"/>
    <x v="3"/>
    <x v="0"/>
    <x v="1"/>
    <s v="Urgent"/>
    <s v="Completed"/>
    <x v="2"/>
    <n v="116"/>
    <n v="1"/>
    <x v="438"/>
    <n v="9"/>
    <n v="5"/>
    <x v="0"/>
    <n v="0.86206896551724133"/>
    <x v="1243"/>
  </r>
  <r>
    <s v="ROI07635"/>
    <s v="P21319"/>
    <d v="2026-04-14T00:00:00"/>
    <d v="2026-04-20T00:00:00"/>
    <x v="4"/>
    <x v="2"/>
    <x v="0"/>
    <s v="Urgent"/>
    <s v="Completed"/>
    <x v="6"/>
    <n v="65"/>
    <n v="0"/>
    <x v="12"/>
    <n v="6"/>
    <n v="5"/>
    <x v="0"/>
    <n v="0"/>
    <x v="2563"/>
  </r>
  <r>
    <s v="ROI07636"/>
    <s v="P49559"/>
    <d v="2026-06-05T00:00:00"/>
    <d v="2026-06-08T00:00:00"/>
    <x v="0"/>
    <x v="4"/>
    <x v="7"/>
    <s v="Normal"/>
    <s v="In Progress"/>
    <x v="6"/>
    <n v="160"/>
    <n v="4"/>
    <x v="5"/>
    <n v="3"/>
    <n v="5"/>
    <x v="1"/>
    <n v="2.5"/>
    <x v="2083"/>
  </r>
  <r>
    <s v="ROI07637"/>
    <s v="P40846"/>
    <d v="2026-02-11T00:00:00"/>
    <d v="2026-02-13T00:00:00"/>
    <x v="3"/>
    <x v="4"/>
    <x v="5"/>
    <s v="Normal"/>
    <s v="Completed"/>
    <x v="2"/>
    <n v="345"/>
    <n v="1"/>
    <x v="171"/>
    <n v="2"/>
    <n v="5"/>
    <x v="1"/>
    <n v="0.28985507246376813"/>
    <x v="2564"/>
  </r>
  <r>
    <s v="ROI07638"/>
    <s v="P80714"/>
    <d v="2026-02-09T00:00:00"/>
    <d v="2026-02-13T00:00:00"/>
    <x v="0"/>
    <x v="5"/>
    <x v="1"/>
    <s v="Normal"/>
    <s v="Pending"/>
    <x v="2"/>
    <n v="428"/>
    <n v="4"/>
    <x v="624"/>
    <n v="4"/>
    <n v="5"/>
    <x v="1"/>
    <n v="0.93457943925233633"/>
    <x v="695"/>
  </r>
  <r>
    <s v="ROI07639"/>
    <s v="P14466"/>
    <d v="2026-06-22T00:00:00"/>
    <d v="2026-06-27T00:00:00"/>
    <x v="2"/>
    <x v="3"/>
    <x v="7"/>
    <s v="Urgent"/>
    <s v="Pending"/>
    <x v="4"/>
    <n v="438"/>
    <n v="5"/>
    <x v="523"/>
    <n v="5"/>
    <n v="5"/>
    <x v="1"/>
    <n v="1.1415525114155249"/>
    <x v="1254"/>
  </r>
  <r>
    <s v="ROI07640"/>
    <s v="P21219"/>
    <d v="2026-06-04T00:00:00"/>
    <d v="2026-06-10T00:00:00"/>
    <x v="0"/>
    <x v="3"/>
    <x v="1"/>
    <s v="Urgent"/>
    <s v="In Progress"/>
    <x v="3"/>
    <n v="364"/>
    <n v="3"/>
    <x v="70"/>
    <n v="6"/>
    <n v="5"/>
    <x v="0"/>
    <n v="0.82417582417582425"/>
    <x v="120"/>
  </r>
  <r>
    <s v="ROI07641"/>
    <s v="P65936"/>
    <d v="2026-06-25T00:00:00"/>
    <d v="2026-06-30T00:00:00"/>
    <x v="4"/>
    <x v="3"/>
    <x v="6"/>
    <s v="Normal"/>
    <s v="Pending"/>
    <x v="5"/>
    <n v="205"/>
    <n v="3"/>
    <x v="347"/>
    <n v="5"/>
    <n v="5"/>
    <x v="1"/>
    <n v="1.4634146341463417"/>
    <x v="1207"/>
  </r>
  <r>
    <s v="ROI07642"/>
    <s v="P45217"/>
    <d v="2026-06-21T00:00:00"/>
    <d v="2026-07-01T00:00:00"/>
    <x v="3"/>
    <x v="3"/>
    <x v="3"/>
    <s v="Normal"/>
    <s v="Completed"/>
    <x v="7"/>
    <n v="266"/>
    <n v="4"/>
    <x v="39"/>
    <n v="10"/>
    <n v="5"/>
    <x v="0"/>
    <n v="1.5037593984962405"/>
    <x v="729"/>
  </r>
  <r>
    <s v="ROI07643"/>
    <s v="P92342"/>
    <d v="2026-01-27T00:00:00"/>
    <d v="2026-02-01T00:00:00"/>
    <x v="3"/>
    <x v="3"/>
    <x v="4"/>
    <s v="High"/>
    <s v="Pending"/>
    <x v="5"/>
    <n v="226"/>
    <n v="4"/>
    <x v="135"/>
    <n v="5"/>
    <n v="5"/>
    <x v="1"/>
    <n v="1.7699115044247788"/>
    <x v="1720"/>
  </r>
  <r>
    <s v="ROI07644"/>
    <s v="P22632"/>
    <d v="2026-06-14T00:00:00"/>
    <d v="2026-06-21T00:00:00"/>
    <x v="1"/>
    <x v="4"/>
    <x v="5"/>
    <s v="Normal"/>
    <s v="Completed"/>
    <x v="3"/>
    <n v="74"/>
    <n v="1"/>
    <x v="546"/>
    <n v="7"/>
    <n v="5"/>
    <x v="0"/>
    <n v="1.3513513513513513"/>
    <x v="1832"/>
  </r>
  <r>
    <s v="ROI07645"/>
    <s v="P38467"/>
    <d v="2026-03-16T00:00:00"/>
    <d v="2026-03-20T00:00:00"/>
    <x v="0"/>
    <x v="2"/>
    <x v="5"/>
    <s v="High"/>
    <s v="Completed"/>
    <x v="5"/>
    <n v="241"/>
    <n v="4"/>
    <x v="63"/>
    <n v="4"/>
    <n v="5"/>
    <x v="1"/>
    <n v="1.6597510373443984"/>
    <x v="1060"/>
  </r>
  <r>
    <s v="ROI07646"/>
    <s v="P82788"/>
    <d v="2026-04-08T00:00:00"/>
    <d v="2026-04-10T00:00:00"/>
    <x v="4"/>
    <x v="2"/>
    <x v="2"/>
    <s v="Normal"/>
    <s v="Completed"/>
    <x v="5"/>
    <n v="148"/>
    <n v="5"/>
    <x v="292"/>
    <n v="2"/>
    <n v="5"/>
    <x v="1"/>
    <n v="3.3783783783783785"/>
    <x v="689"/>
  </r>
  <r>
    <s v="ROI07647"/>
    <s v="P50161"/>
    <d v="2026-06-13T00:00:00"/>
    <d v="2026-06-20T00:00:00"/>
    <x v="4"/>
    <x v="1"/>
    <x v="0"/>
    <s v="High"/>
    <s v="Completed"/>
    <x v="3"/>
    <n v="286"/>
    <n v="0"/>
    <x v="12"/>
    <n v="7"/>
    <n v="5"/>
    <x v="0"/>
    <n v="0"/>
    <x v="602"/>
  </r>
  <r>
    <s v="ROI07648"/>
    <s v="P81003"/>
    <d v="2026-01-02T00:00:00"/>
    <d v="2026-01-10T00:00:00"/>
    <x v="4"/>
    <x v="2"/>
    <x v="0"/>
    <s v="Urgent"/>
    <s v="Pending"/>
    <x v="6"/>
    <n v="216"/>
    <n v="2"/>
    <x v="388"/>
    <n v="8"/>
    <n v="5"/>
    <x v="0"/>
    <n v="0.92592592592592582"/>
    <x v="364"/>
  </r>
  <r>
    <s v="ROI07649"/>
    <s v="P93183"/>
    <d v="2026-04-07T00:00:00"/>
    <d v="2026-04-17T00:00:00"/>
    <x v="2"/>
    <x v="0"/>
    <x v="3"/>
    <s v="Normal"/>
    <s v="Completed"/>
    <x v="6"/>
    <n v="105"/>
    <n v="0"/>
    <x v="12"/>
    <n v="10"/>
    <n v="5"/>
    <x v="0"/>
    <n v="0"/>
    <x v="1782"/>
  </r>
  <r>
    <s v="ROI07650"/>
    <s v="P75793"/>
    <d v="2026-02-26T00:00:00"/>
    <d v="2026-02-27T00:00:00"/>
    <x v="0"/>
    <x v="4"/>
    <x v="1"/>
    <s v="Urgent"/>
    <s v="In Progress"/>
    <x v="2"/>
    <n v="36"/>
    <n v="0"/>
    <x v="12"/>
    <n v="1"/>
    <n v="5"/>
    <x v="1"/>
    <n v="0"/>
    <x v="6"/>
  </r>
  <r>
    <s v="ROI07651"/>
    <s v="P53327"/>
    <d v="2026-02-26T00:00:00"/>
    <d v="2026-03-08T00:00:00"/>
    <x v="0"/>
    <x v="2"/>
    <x v="7"/>
    <s v="Urgent"/>
    <s v="Pending"/>
    <x v="1"/>
    <n v="68"/>
    <n v="5"/>
    <x v="293"/>
    <n v="10"/>
    <n v="5"/>
    <x v="0"/>
    <n v="7.3529411764705888"/>
    <x v="220"/>
  </r>
  <r>
    <s v="ROI07652"/>
    <s v="P85396"/>
    <d v="2026-04-05T00:00:00"/>
    <d v="2026-04-09T00:00:00"/>
    <x v="3"/>
    <x v="2"/>
    <x v="5"/>
    <s v="High"/>
    <s v="Pending"/>
    <x v="6"/>
    <n v="112"/>
    <n v="3"/>
    <x v="152"/>
    <n v="4"/>
    <n v="5"/>
    <x v="1"/>
    <n v="2.6785714285714284"/>
    <x v="418"/>
  </r>
  <r>
    <s v="ROI07653"/>
    <s v="P88348"/>
    <d v="2026-01-27T00:00:00"/>
    <d v="2026-01-28T00:00:00"/>
    <x v="0"/>
    <x v="5"/>
    <x v="3"/>
    <s v="Urgent"/>
    <s v="Completed"/>
    <x v="2"/>
    <n v="302"/>
    <n v="4"/>
    <x v="179"/>
    <n v="1"/>
    <n v="5"/>
    <x v="1"/>
    <n v="1.3245033112582782"/>
    <x v="1182"/>
  </r>
  <r>
    <s v="ROI07654"/>
    <s v="P93111"/>
    <d v="2026-05-18T00:00:00"/>
    <d v="2026-05-20T00:00:00"/>
    <x v="2"/>
    <x v="2"/>
    <x v="0"/>
    <s v="High"/>
    <s v="Completed"/>
    <x v="7"/>
    <n v="387"/>
    <n v="5"/>
    <x v="72"/>
    <n v="2"/>
    <n v="5"/>
    <x v="1"/>
    <n v="1.2919896640826873"/>
    <x v="2565"/>
  </r>
  <r>
    <s v="ROI07655"/>
    <s v="P94843"/>
    <d v="2026-01-31T00:00:00"/>
    <d v="2026-02-01T00:00:00"/>
    <x v="0"/>
    <x v="4"/>
    <x v="0"/>
    <s v="High"/>
    <s v="In Progress"/>
    <x v="2"/>
    <n v="77"/>
    <n v="2"/>
    <x v="217"/>
    <n v="1"/>
    <n v="5"/>
    <x v="1"/>
    <n v="2.5974025974025974"/>
    <x v="32"/>
  </r>
  <r>
    <s v="ROI07656"/>
    <s v="P91991"/>
    <d v="2026-02-23T00:00:00"/>
    <d v="2026-03-02T00:00:00"/>
    <x v="3"/>
    <x v="1"/>
    <x v="4"/>
    <s v="High"/>
    <s v="Pending"/>
    <x v="0"/>
    <n v="377"/>
    <n v="3"/>
    <x v="598"/>
    <n v="7"/>
    <n v="5"/>
    <x v="0"/>
    <n v="0.79575596816976124"/>
    <x v="2520"/>
  </r>
  <r>
    <s v="ROI07657"/>
    <s v="P90284"/>
    <d v="2026-03-29T00:00:00"/>
    <d v="2026-04-02T00:00:00"/>
    <x v="4"/>
    <x v="4"/>
    <x v="6"/>
    <s v="High"/>
    <s v="In Progress"/>
    <x v="1"/>
    <n v="311"/>
    <n v="3"/>
    <x v="169"/>
    <n v="4"/>
    <n v="5"/>
    <x v="1"/>
    <n v="0.96463022508038598"/>
    <x v="741"/>
  </r>
  <r>
    <s v="ROI07658"/>
    <s v="P82304"/>
    <d v="2026-03-16T00:00:00"/>
    <d v="2026-03-23T00:00:00"/>
    <x v="0"/>
    <x v="0"/>
    <x v="0"/>
    <s v="Normal"/>
    <s v="In Progress"/>
    <x v="7"/>
    <n v="94"/>
    <n v="4"/>
    <x v="572"/>
    <n v="7"/>
    <n v="5"/>
    <x v="0"/>
    <n v="4.2553191489361701"/>
    <x v="432"/>
  </r>
  <r>
    <s v="ROI07659"/>
    <s v="P46860"/>
    <d v="2026-01-26T00:00:00"/>
    <d v="2026-01-30T00:00:00"/>
    <x v="0"/>
    <x v="2"/>
    <x v="2"/>
    <s v="High"/>
    <s v="Completed"/>
    <x v="1"/>
    <n v="137"/>
    <n v="2"/>
    <x v="179"/>
    <n v="4"/>
    <n v="5"/>
    <x v="1"/>
    <n v="1.4598540145985401"/>
    <x v="939"/>
  </r>
  <r>
    <s v="ROI07660"/>
    <s v="P39194"/>
    <d v="2026-05-28T00:00:00"/>
    <d v="2026-05-29T00:00:00"/>
    <x v="4"/>
    <x v="4"/>
    <x v="3"/>
    <s v="Urgent"/>
    <s v="Completed"/>
    <x v="1"/>
    <n v="311"/>
    <n v="1"/>
    <x v="171"/>
    <n v="1"/>
    <n v="5"/>
    <x v="1"/>
    <n v="0.32154340836012862"/>
    <x v="1876"/>
  </r>
  <r>
    <s v="ROI07661"/>
    <s v="P94244"/>
    <d v="2026-03-21T00:00:00"/>
    <d v="2026-03-25T00:00:00"/>
    <x v="3"/>
    <x v="5"/>
    <x v="1"/>
    <s v="Urgent"/>
    <s v="Completed"/>
    <x v="1"/>
    <n v="463"/>
    <n v="3"/>
    <x v="214"/>
    <n v="4"/>
    <n v="5"/>
    <x v="1"/>
    <n v="0.64794816414686829"/>
    <x v="1434"/>
  </r>
  <r>
    <s v="ROI07662"/>
    <s v="P49099"/>
    <d v="2026-01-08T00:00:00"/>
    <d v="2026-01-16T00:00:00"/>
    <x v="3"/>
    <x v="4"/>
    <x v="6"/>
    <s v="High"/>
    <s v="In Progress"/>
    <x v="7"/>
    <n v="145"/>
    <n v="4"/>
    <x v="7"/>
    <n v="8"/>
    <n v="5"/>
    <x v="0"/>
    <n v="2.7586206896551726"/>
    <x v="2204"/>
  </r>
  <r>
    <s v="ROI07663"/>
    <s v="P16227"/>
    <d v="2026-06-06T00:00:00"/>
    <d v="2026-06-11T00:00:00"/>
    <x v="3"/>
    <x v="3"/>
    <x v="0"/>
    <s v="High"/>
    <s v="Completed"/>
    <x v="0"/>
    <n v="179"/>
    <n v="1"/>
    <x v="326"/>
    <n v="5"/>
    <n v="5"/>
    <x v="1"/>
    <n v="0.55865921787709494"/>
    <x v="36"/>
  </r>
  <r>
    <s v="ROI07664"/>
    <s v="P49597"/>
    <d v="2026-01-20T00:00:00"/>
    <d v="2026-01-25T00:00:00"/>
    <x v="1"/>
    <x v="0"/>
    <x v="2"/>
    <s v="Normal"/>
    <s v="Completed"/>
    <x v="6"/>
    <n v="412"/>
    <n v="0"/>
    <x v="12"/>
    <n v="5"/>
    <n v="5"/>
    <x v="1"/>
    <n v="0"/>
    <x v="1939"/>
  </r>
  <r>
    <s v="ROI07665"/>
    <s v="P57460"/>
    <d v="2026-05-27T00:00:00"/>
    <d v="2026-05-31T00:00:00"/>
    <x v="2"/>
    <x v="3"/>
    <x v="7"/>
    <s v="Urgent"/>
    <s v="Completed"/>
    <x v="2"/>
    <n v="101"/>
    <n v="3"/>
    <x v="369"/>
    <n v="4"/>
    <n v="5"/>
    <x v="1"/>
    <n v="2.9702970297029703"/>
    <x v="2119"/>
  </r>
  <r>
    <s v="ROI07666"/>
    <s v="P97913"/>
    <d v="2026-03-06T00:00:00"/>
    <d v="2026-03-08T00:00:00"/>
    <x v="2"/>
    <x v="1"/>
    <x v="6"/>
    <s v="Urgent"/>
    <s v="Completed"/>
    <x v="5"/>
    <n v="430"/>
    <n v="4"/>
    <x v="151"/>
    <n v="2"/>
    <n v="5"/>
    <x v="1"/>
    <n v="0.93023255813953487"/>
    <x v="2496"/>
  </r>
  <r>
    <s v="ROI07667"/>
    <s v="P89382"/>
    <d v="2026-05-08T00:00:00"/>
    <d v="2026-05-17T00:00:00"/>
    <x v="1"/>
    <x v="4"/>
    <x v="6"/>
    <s v="High"/>
    <s v="Pending"/>
    <x v="6"/>
    <n v="440"/>
    <n v="1"/>
    <x v="243"/>
    <n v="9"/>
    <n v="5"/>
    <x v="0"/>
    <n v="0.22727272727272727"/>
    <x v="1740"/>
  </r>
  <r>
    <s v="ROI07668"/>
    <s v="P68727"/>
    <d v="2026-06-22T00:00:00"/>
    <d v="2026-07-01T00:00:00"/>
    <x v="2"/>
    <x v="5"/>
    <x v="0"/>
    <s v="Urgent"/>
    <s v="In Progress"/>
    <x v="4"/>
    <n v="112"/>
    <n v="5"/>
    <x v="289"/>
    <n v="9"/>
    <n v="5"/>
    <x v="0"/>
    <n v="4.4642857142857144"/>
    <x v="1541"/>
  </r>
  <r>
    <s v="ROI07669"/>
    <s v="P73469"/>
    <d v="2026-03-10T00:00:00"/>
    <d v="2026-03-15T00:00:00"/>
    <x v="1"/>
    <x v="4"/>
    <x v="2"/>
    <s v="Normal"/>
    <s v="Completed"/>
    <x v="6"/>
    <n v="119"/>
    <n v="1"/>
    <x v="421"/>
    <n v="5"/>
    <n v="5"/>
    <x v="1"/>
    <n v="0.84033613445378152"/>
    <x v="332"/>
  </r>
  <r>
    <s v="ROI07670"/>
    <s v="P62406"/>
    <d v="2026-02-03T00:00:00"/>
    <d v="2026-02-05T00:00:00"/>
    <x v="3"/>
    <x v="5"/>
    <x v="4"/>
    <s v="Urgent"/>
    <s v="In Progress"/>
    <x v="5"/>
    <n v="279"/>
    <n v="4"/>
    <x v="137"/>
    <n v="2"/>
    <n v="5"/>
    <x v="1"/>
    <n v="1.4336917562724014"/>
    <x v="2330"/>
  </r>
  <r>
    <s v="ROI07671"/>
    <s v="P94095"/>
    <d v="2026-05-31T00:00:00"/>
    <d v="2026-06-08T00:00:00"/>
    <x v="0"/>
    <x v="4"/>
    <x v="7"/>
    <s v="Urgent"/>
    <s v="In Progress"/>
    <x v="4"/>
    <n v="189"/>
    <n v="0"/>
    <x v="12"/>
    <n v="8"/>
    <n v="5"/>
    <x v="0"/>
    <n v="0"/>
    <x v="1685"/>
  </r>
  <r>
    <s v="ROI07672"/>
    <s v="P82746"/>
    <d v="2026-05-20T00:00:00"/>
    <d v="2026-05-29T00:00:00"/>
    <x v="2"/>
    <x v="1"/>
    <x v="1"/>
    <s v="Normal"/>
    <s v="Completed"/>
    <x v="6"/>
    <n v="222"/>
    <n v="1"/>
    <x v="251"/>
    <n v="9"/>
    <n v="5"/>
    <x v="0"/>
    <n v="0.45045045045045046"/>
    <x v="1585"/>
  </r>
  <r>
    <s v="ROI07673"/>
    <s v="P49836"/>
    <d v="2026-02-03T00:00:00"/>
    <d v="2026-02-05T00:00:00"/>
    <x v="1"/>
    <x v="2"/>
    <x v="6"/>
    <s v="Urgent"/>
    <s v="In Progress"/>
    <x v="3"/>
    <n v="210"/>
    <n v="5"/>
    <x v="625"/>
    <n v="2"/>
    <n v="5"/>
    <x v="1"/>
    <n v="2.3809523809523809"/>
    <x v="980"/>
  </r>
  <r>
    <s v="ROI07674"/>
    <s v="P13902"/>
    <d v="2026-02-15T00:00:00"/>
    <d v="2026-02-22T00:00:00"/>
    <x v="0"/>
    <x v="5"/>
    <x v="6"/>
    <s v="Normal"/>
    <s v="Completed"/>
    <x v="5"/>
    <n v="354"/>
    <n v="0"/>
    <x v="12"/>
    <n v="7"/>
    <n v="5"/>
    <x v="0"/>
    <n v="0"/>
    <x v="1479"/>
  </r>
  <r>
    <s v="ROI07675"/>
    <s v="P41576"/>
    <d v="2026-06-27T00:00:00"/>
    <d v="2026-06-28T00:00:00"/>
    <x v="3"/>
    <x v="4"/>
    <x v="3"/>
    <s v="Urgent"/>
    <s v="Completed"/>
    <x v="0"/>
    <n v="124"/>
    <n v="4"/>
    <x v="170"/>
    <n v="1"/>
    <n v="5"/>
    <x v="1"/>
    <n v="3.225806451612903"/>
    <x v="184"/>
  </r>
  <r>
    <s v="ROI07676"/>
    <s v="P58385"/>
    <d v="2026-06-26T00:00:00"/>
    <d v="2026-06-29T00:00:00"/>
    <x v="2"/>
    <x v="0"/>
    <x v="5"/>
    <s v="High"/>
    <s v="Completed"/>
    <x v="2"/>
    <n v="61"/>
    <n v="3"/>
    <x v="306"/>
    <n v="3"/>
    <n v="5"/>
    <x v="1"/>
    <n v="4.918032786885246"/>
    <x v="255"/>
  </r>
  <r>
    <s v="ROI07677"/>
    <s v="P70300"/>
    <d v="2026-02-21T00:00:00"/>
    <d v="2026-02-22T00:00:00"/>
    <x v="4"/>
    <x v="3"/>
    <x v="6"/>
    <s v="Normal"/>
    <s v="In Progress"/>
    <x v="5"/>
    <n v="418"/>
    <n v="4"/>
    <x v="494"/>
    <n v="1"/>
    <n v="5"/>
    <x v="1"/>
    <n v="0.9569377990430622"/>
    <x v="1076"/>
  </r>
  <r>
    <s v="ROI07678"/>
    <s v="P96265"/>
    <d v="2026-04-19T00:00:00"/>
    <d v="2026-04-21T00:00:00"/>
    <x v="0"/>
    <x v="0"/>
    <x v="0"/>
    <s v="Normal"/>
    <s v="Completed"/>
    <x v="6"/>
    <n v="404"/>
    <n v="4"/>
    <x v="320"/>
    <n v="2"/>
    <n v="5"/>
    <x v="1"/>
    <n v="0.99009900990099009"/>
    <x v="1614"/>
  </r>
  <r>
    <s v="ROI07679"/>
    <s v="P39525"/>
    <d v="2026-06-06T00:00:00"/>
    <d v="2026-06-07T00:00:00"/>
    <x v="2"/>
    <x v="5"/>
    <x v="3"/>
    <s v="Urgent"/>
    <s v="Pending"/>
    <x v="1"/>
    <n v="249"/>
    <n v="2"/>
    <x v="361"/>
    <n v="1"/>
    <n v="5"/>
    <x v="1"/>
    <n v="0.80321285140562237"/>
    <x v="2004"/>
  </r>
  <r>
    <s v="ROI07680"/>
    <s v="P72812"/>
    <d v="2026-04-15T00:00:00"/>
    <d v="2026-04-16T00:00:00"/>
    <x v="1"/>
    <x v="0"/>
    <x v="6"/>
    <s v="High"/>
    <s v="Completed"/>
    <x v="7"/>
    <n v="154"/>
    <n v="5"/>
    <x v="663"/>
    <n v="1"/>
    <n v="5"/>
    <x v="1"/>
    <n v="3.2467532467532463"/>
    <x v="420"/>
  </r>
  <r>
    <s v="ROI07681"/>
    <s v="P72774"/>
    <d v="2026-03-09T00:00:00"/>
    <d v="2026-03-17T00:00:00"/>
    <x v="0"/>
    <x v="3"/>
    <x v="0"/>
    <s v="Urgent"/>
    <s v="In Progress"/>
    <x v="5"/>
    <n v="267"/>
    <n v="0"/>
    <x v="12"/>
    <n v="8"/>
    <n v="5"/>
    <x v="0"/>
    <n v="0"/>
    <x v="2548"/>
  </r>
  <r>
    <s v="ROI07682"/>
    <s v="P53057"/>
    <d v="2026-04-28T00:00:00"/>
    <d v="2026-05-07T00:00:00"/>
    <x v="4"/>
    <x v="0"/>
    <x v="2"/>
    <s v="Normal"/>
    <s v="In Progress"/>
    <x v="3"/>
    <n v="383"/>
    <n v="2"/>
    <x v="337"/>
    <n v="9"/>
    <n v="5"/>
    <x v="0"/>
    <n v="0.52219321148825071"/>
    <x v="2065"/>
  </r>
  <r>
    <s v="ROI07683"/>
    <s v="P89422"/>
    <d v="2026-05-17T00:00:00"/>
    <d v="2026-05-21T00:00:00"/>
    <x v="3"/>
    <x v="0"/>
    <x v="1"/>
    <s v="High"/>
    <s v="Completed"/>
    <x v="3"/>
    <n v="255"/>
    <n v="1"/>
    <x v="324"/>
    <n v="4"/>
    <n v="5"/>
    <x v="1"/>
    <n v="0.39215686274509803"/>
    <x v="2278"/>
  </r>
  <r>
    <s v="ROI07684"/>
    <s v="P22243"/>
    <d v="2026-05-31T00:00:00"/>
    <d v="2026-06-10T00:00:00"/>
    <x v="2"/>
    <x v="3"/>
    <x v="4"/>
    <s v="Urgent"/>
    <s v="In Progress"/>
    <x v="4"/>
    <n v="115"/>
    <n v="1"/>
    <x v="337"/>
    <n v="10"/>
    <n v="5"/>
    <x v="0"/>
    <n v="0.86956521739130432"/>
    <x v="1153"/>
  </r>
  <r>
    <s v="ROI07685"/>
    <s v="P84003"/>
    <d v="2026-03-12T00:00:00"/>
    <d v="2026-03-21T00:00:00"/>
    <x v="0"/>
    <x v="1"/>
    <x v="5"/>
    <s v="Normal"/>
    <s v="Completed"/>
    <x v="3"/>
    <n v="498"/>
    <n v="3"/>
    <x v="508"/>
    <n v="9"/>
    <n v="5"/>
    <x v="0"/>
    <n v="0.60240963855421692"/>
    <x v="1509"/>
  </r>
  <r>
    <s v="ROI07686"/>
    <s v="P21261"/>
    <d v="2026-05-15T00:00:00"/>
    <d v="2026-05-23T00:00:00"/>
    <x v="3"/>
    <x v="3"/>
    <x v="7"/>
    <s v="High"/>
    <s v="Completed"/>
    <x v="7"/>
    <n v="489"/>
    <n v="3"/>
    <x v="358"/>
    <n v="8"/>
    <n v="5"/>
    <x v="0"/>
    <n v="0.61349693251533743"/>
    <x v="2507"/>
  </r>
  <r>
    <s v="ROI07687"/>
    <s v="P54396"/>
    <d v="2026-03-24T00:00:00"/>
    <d v="2026-04-03T00:00:00"/>
    <x v="2"/>
    <x v="4"/>
    <x v="2"/>
    <s v="Urgent"/>
    <s v="Pending"/>
    <x v="1"/>
    <n v="239"/>
    <n v="5"/>
    <x v="623"/>
    <n v="10"/>
    <n v="5"/>
    <x v="0"/>
    <n v="2.0920502092050208"/>
    <x v="783"/>
  </r>
  <r>
    <s v="ROI07688"/>
    <s v="P93600"/>
    <d v="2026-05-07T00:00:00"/>
    <d v="2026-05-10T00:00:00"/>
    <x v="4"/>
    <x v="0"/>
    <x v="6"/>
    <s v="High"/>
    <s v="Completed"/>
    <x v="5"/>
    <n v="142"/>
    <n v="2"/>
    <x v="212"/>
    <n v="3"/>
    <n v="5"/>
    <x v="1"/>
    <n v="1.4084507042253522"/>
    <x v="42"/>
  </r>
  <r>
    <s v="ROI07689"/>
    <s v="P17390"/>
    <d v="2026-01-02T00:00:00"/>
    <d v="2026-01-05T00:00:00"/>
    <x v="1"/>
    <x v="3"/>
    <x v="0"/>
    <s v="Urgent"/>
    <s v="Pending"/>
    <x v="1"/>
    <n v="349"/>
    <n v="1"/>
    <x v="106"/>
    <n v="3"/>
    <n v="5"/>
    <x v="1"/>
    <n v="0.28653295128939826"/>
    <x v="928"/>
  </r>
  <r>
    <s v="ROI07690"/>
    <s v="P25379"/>
    <d v="2026-03-31T00:00:00"/>
    <d v="2026-04-03T00:00:00"/>
    <x v="1"/>
    <x v="4"/>
    <x v="7"/>
    <s v="Urgent"/>
    <s v="Pending"/>
    <x v="6"/>
    <n v="288"/>
    <n v="0"/>
    <x v="12"/>
    <n v="3"/>
    <n v="5"/>
    <x v="1"/>
    <n v="0"/>
    <x v="589"/>
  </r>
  <r>
    <s v="ROI07691"/>
    <s v="P12379"/>
    <d v="2026-01-22T00:00:00"/>
    <d v="2026-01-25T00:00:00"/>
    <x v="3"/>
    <x v="4"/>
    <x v="2"/>
    <s v="Normal"/>
    <s v="Pending"/>
    <x v="6"/>
    <n v="253"/>
    <n v="0"/>
    <x v="12"/>
    <n v="3"/>
    <n v="5"/>
    <x v="1"/>
    <n v="0"/>
    <x v="905"/>
  </r>
  <r>
    <s v="ROI07692"/>
    <s v="P99266"/>
    <d v="2026-06-01T00:00:00"/>
    <d v="2026-06-05T00:00:00"/>
    <x v="0"/>
    <x v="4"/>
    <x v="1"/>
    <s v="Urgent"/>
    <s v="In Progress"/>
    <x v="0"/>
    <n v="186"/>
    <n v="3"/>
    <x v="194"/>
    <n v="4"/>
    <n v="5"/>
    <x v="1"/>
    <n v="1.6129032258064515"/>
    <x v="972"/>
  </r>
  <r>
    <s v="ROI07693"/>
    <s v="P11619"/>
    <d v="2026-06-23T00:00:00"/>
    <d v="2026-06-25T00:00:00"/>
    <x v="4"/>
    <x v="0"/>
    <x v="3"/>
    <s v="Normal"/>
    <s v="In Progress"/>
    <x v="5"/>
    <n v="415"/>
    <n v="0"/>
    <x v="12"/>
    <n v="2"/>
    <n v="5"/>
    <x v="1"/>
    <n v="0"/>
    <x v="1900"/>
  </r>
  <r>
    <s v="ROI07694"/>
    <s v="P84514"/>
    <d v="2026-01-03T00:00:00"/>
    <d v="2026-01-13T00:00:00"/>
    <x v="2"/>
    <x v="0"/>
    <x v="5"/>
    <s v="Urgent"/>
    <s v="Completed"/>
    <x v="3"/>
    <n v="285"/>
    <n v="4"/>
    <x v="474"/>
    <n v="10"/>
    <n v="5"/>
    <x v="0"/>
    <n v="1.4035087719298245"/>
    <x v="59"/>
  </r>
  <r>
    <s v="ROI07695"/>
    <s v="P46712"/>
    <d v="2026-02-20T00:00:00"/>
    <d v="2026-03-02T00:00:00"/>
    <x v="1"/>
    <x v="5"/>
    <x v="0"/>
    <s v="Urgent"/>
    <s v="In Progress"/>
    <x v="1"/>
    <n v="435"/>
    <n v="1"/>
    <x v="186"/>
    <n v="10"/>
    <n v="5"/>
    <x v="0"/>
    <n v="0.22988505747126436"/>
    <x v="853"/>
  </r>
  <r>
    <s v="ROI07696"/>
    <s v="P14312"/>
    <d v="2026-04-01T00:00:00"/>
    <d v="2026-04-07T00:00:00"/>
    <x v="4"/>
    <x v="4"/>
    <x v="2"/>
    <s v="High"/>
    <s v="Pending"/>
    <x v="5"/>
    <n v="364"/>
    <n v="5"/>
    <x v="668"/>
    <n v="6"/>
    <n v="5"/>
    <x v="0"/>
    <n v="1.3736263736263736"/>
    <x v="120"/>
  </r>
  <r>
    <s v="ROI07697"/>
    <s v="P25357"/>
    <d v="2026-05-03T00:00:00"/>
    <d v="2026-05-13T00:00:00"/>
    <x v="0"/>
    <x v="2"/>
    <x v="6"/>
    <s v="Normal"/>
    <s v="Completed"/>
    <x v="6"/>
    <n v="315"/>
    <n v="5"/>
    <x v="138"/>
    <n v="10"/>
    <n v="5"/>
    <x v="0"/>
    <n v="1.5873015873015872"/>
    <x v="1096"/>
  </r>
  <r>
    <s v="ROI07698"/>
    <s v="P26151"/>
    <d v="2026-05-19T00:00:00"/>
    <d v="2026-05-24T00:00:00"/>
    <x v="3"/>
    <x v="2"/>
    <x v="2"/>
    <s v="Normal"/>
    <s v="Pending"/>
    <x v="0"/>
    <n v="147"/>
    <n v="1"/>
    <x v="264"/>
    <n v="5"/>
    <n v="5"/>
    <x v="1"/>
    <n v="0.68027210884353739"/>
    <x v="2132"/>
  </r>
  <r>
    <s v="ROI07699"/>
    <s v="P91268"/>
    <d v="2026-03-22T00:00:00"/>
    <d v="2026-03-30T00:00:00"/>
    <x v="2"/>
    <x v="1"/>
    <x v="4"/>
    <s v="High"/>
    <s v="Completed"/>
    <x v="2"/>
    <n v="395"/>
    <n v="1"/>
    <x v="75"/>
    <n v="8"/>
    <n v="5"/>
    <x v="0"/>
    <n v="0.25316455696202533"/>
    <x v="2566"/>
  </r>
  <r>
    <s v="ROI07700"/>
    <s v="P99417"/>
    <d v="2026-05-02T00:00:00"/>
    <d v="2026-05-04T00:00:00"/>
    <x v="1"/>
    <x v="0"/>
    <x v="7"/>
    <s v="Urgent"/>
    <s v="In Progress"/>
    <x v="4"/>
    <n v="48"/>
    <n v="0"/>
    <x v="12"/>
    <n v="2"/>
    <n v="5"/>
    <x v="1"/>
    <n v="0"/>
    <x v="16"/>
  </r>
  <r>
    <s v="ROI07701"/>
    <s v="P82810"/>
    <d v="2026-05-17T00:00:00"/>
    <d v="2026-05-20T00:00:00"/>
    <x v="2"/>
    <x v="2"/>
    <x v="0"/>
    <s v="Normal"/>
    <s v="In Progress"/>
    <x v="0"/>
    <n v="375"/>
    <n v="1"/>
    <x v="245"/>
    <n v="3"/>
    <n v="5"/>
    <x v="1"/>
    <n v="0.26666666666666666"/>
    <x v="2295"/>
  </r>
  <r>
    <s v="ROI07702"/>
    <s v="P79699"/>
    <d v="2026-03-06T00:00:00"/>
    <d v="2026-03-12T00:00:00"/>
    <x v="1"/>
    <x v="4"/>
    <x v="6"/>
    <s v="Urgent"/>
    <s v="Completed"/>
    <x v="4"/>
    <n v="472"/>
    <n v="5"/>
    <x v="180"/>
    <n v="6"/>
    <n v="5"/>
    <x v="0"/>
    <n v="1.0593220338983049"/>
    <x v="1919"/>
  </r>
  <r>
    <s v="ROI07703"/>
    <s v="P69198"/>
    <d v="2026-02-04T00:00:00"/>
    <d v="2026-02-06T00:00:00"/>
    <x v="0"/>
    <x v="0"/>
    <x v="2"/>
    <s v="High"/>
    <s v="Completed"/>
    <x v="0"/>
    <n v="359"/>
    <n v="5"/>
    <x v="355"/>
    <n v="2"/>
    <n v="5"/>
    <x v="1"/>
    <n v="1.392757660167131"/>
    <x v="2043"/>
  </r>
  <r>
    <s v="ROI07704"/>
    <s v="P21351"/>
    <d v="2026-05-10T00:00:00"/>
    <d v="2026-05-13T00:00:00"/>
    <x v="3"/>
    <x v="4"/>
    <x v="7"/>
    <s v="Normal"/>
    <s v="Completed"/>
    <x v="1"/>
    <n v="492"/>
    <n v="1"/>
    <x v="225"/>
    <n v="3"/>
    <n v="5"/>
    <x v="1"/>
    <n v="0.20325203252032523"/>
    <x v="426"/>
  </r>
  <r>
    <s v="ROI07705"/>
    <s v="P64024"/>
    <d v="2026-01-22T00:00:00"/>
    <d v="2026-01-24T00:00:00"/>
    <x v="0"/>
    <x v="1"/>
    <x v="1"/>
    <s v="Urgent"/>
    <s v="Pending"/>
    <x v="6"/>
    <n v="263"/>
    <n v="3"/>
    <x v="545"/>
    <n v="2"/>
    <n v="5"/>
    <x v="1"/>
    <n v="1.1406844106463878"/>
    <x v="1106"/>
  </r>
  <r>
    <s v="ROI07706"/>
    <s v="P79644"/>
    <d v="2026-04-13T00:00:00"/>
    <d v="2026-04-23T00:00:00"/>
    <x v="1"/>
    <x v="0"/>
    <x v="3"/>
    <s v="High"/>
    <s v="Completed"/>
    <x v="0"/>
    <n v="208"/>
    <n v="4"/>
    <x v="293"/>
    <n v="10"/>
    <n v="5"/>
    <x v="0"/>
    <n v="1.9230769230769231"/>
    <x v="1278"/>
  </r>
  <r>
    <s v="ROI07707"/>
    <s v="P38247"/>
    <d v="2026-03-09T00:00:00"/>
    <d v="2026-03-18T00:00:00"/>
    <x v="2"/>
    <x v="3"/>
    <x v="5"/>
    <s v="Urgent"/>
    <s v="In Progress"/>
    <x v="5"/>
    <n v="75"/>
    <n v="5"/>
    <x v="690"/>
    <n v="9"/>
    <n v="5"/>
    <x v="0"/>
    <n v="6.666666666666667"/>
    <x v="941"/>
  </r>
  <r>
    <s v="ROI07708"/>
    <s v="P87783"/>
    <d v="2026-01-16T00:00:00"/>
    <d v="2026-01-17T00:00:00"/>
    <x v="3"/>
    <x v="1"/>
    <x v="2"/>
    <s v="Normal"/>
    <s v="Completed"/>
    <x v="1"/>
    <n v="125"/>
    <n v="0"/>
    <x v="12"/>
    <n v="1"/>
    <n v="5"/>
    <x v="1"/>
    <n v="0"/>
    <x v="2295"/>
  </r>
  <r>
    <s v="ROI07709"/>
    <s v="P99363"/>
    <d v="2026-04-20T00:00:00"/>
    <d v="2026-04-22T00:00:00"/>
    <x v="1"/>
    <x v="3"/>
    <x v="4"/>
    <s v="Normal"/>
    <s v="Pending"/>
    <x v="3"/>
    <n v="393"/>
    <n v="4"/>
    <x v="213"/>
    <n v="2"/>
    <n v="5"/>
    <x v="1"/>
    <n v="1.0178117048346056"/>
    <x v="157"/>
  </r>
  <r>
    <s v="ROI07710"/>
    <s v="P65716"/>
    <d v="2026-02-18T00:00:00"/>
    <d v="2026-02-25T00:00:00"/>
    <x v="4"/>
    <x v="3"/>
    <x v="7"/>
    <s v="Urgent"/>
    <s v="Pending"/>
    <x v="1"/>
    <n v="450"/>
    <n v="3"/>
    <x v="6"/>
    <n v="7"/>
    <n v="5"/>
    <x v="0"/>
    <n v="0.66666666666666674"/>
    <x v="770"/>
  </r>
  <r>
    <s v="ROI07711"/>
    <s v="P66120"/>
    <d v="2026-06-25T00:00:00"/>
    <d v="2026-06-26T00:00:00"/>
    <x v="3"/>
    <x v="5"/>
    <x v="2"/>
    <s v="Normal"/>
    <s v="In Progress"/>
    <x v="6"/>
    <n v="448"/>
    <n v="5"/>
    <x v="409"/>
    <n v="1"/>
    <n v="5"/>
    <x v="1"/>
    <n v="1.1160714285714286"/>
    <x v="561"/>
  </r>
  <r>
    <s v="ROI07712"/>
    <s v="P83259"/>
    <d v="2026-01-19T00:00:00"/>
    <d v="2026-01-23T00:00:00"/>
    <x v="2"/>
    <x v="2"/>
    <x v="2"/>
    <s v="Urgent"/>
    <s v="In Progress"/>
    <x v="5"/>
    <n v="89"/>
    <n v="2"/>
    <x v="496"/>
    <n v="4"/>
    <n v="5"/>
    <x v="1"/>
    <n v="2.2471910112359552"/>
    <x v="1200"/>
  </r>
  <r>
    <s v="ROI07713"/>
    <s v="P46092"/>
    <d v="2026-05-07T00:00:00"/>
    <d v="2026-05-12T00:00:00"/>
    <x v="3"/>
    <x v="1"/>
    <x v="5"/>
    <s v="Urgent"/>
    <s v="Pending"/>
    <x v="1"/>
    <n v="179"/>
    <n v="1"/>
    <x v="326"/>
    <n v="5"/>
    <n v="5"/>
    <x v="1"/>
    <n v="0.55865921787709494"/>
    <x v="36"/>
  </r>
  <r>
    <s v="ROI07714"/>
    <s v="P38160"/>
    <d v="2026-02-15T00:00:00"/>
    <d v="2026-02-24T00:00:00"/>
    <x v="2"/>
    <x v="1"/>
    <x v="3"/>
    <s v="Normal"/>
    <s v="Completed"/>
    <x v="7"/>
    <n v="362"/>
    <n v="5"/>
    <x v="598"/>
    <n v="9"/>
    <n v="5"/>
    <x v="0"/>
    <n v="1.3812154696132597"/>
    <x v="1377"/>
  </r>
  <r>
    <s v="ROI07715"/>
    <s v="P23264"/>
    <d v="2026-01-12T00:00:00"/>
    <d v="2026-01-13T00:00:00"/>
    <x v="4"/>
    <x v="0"/>
    <x v="5"/>
    <s v="Urgent"/>
    <s v="In Progress"/>
    <x v="1"/>
    <n v="49"/>
    <n v="0"/>
    <x v="12"/>
    <n v="1"/>
    <n v="5"/>
    <x v="1"/>
    <n v="0"/>
    <x v="395"/>
  </r>
  <r>
    <s v="ROI07716"/>
    <s v="P14681"/>
    <d v="2026-03-03T00:00:00"/>
    <d v="2026-03-08T00:00:00"/>
    <x v="1"/>
    <x v="3"/>
    <x v="1"/>
    <s v="Urgent"/>
    <s v="Completed"/>
    <x v="5"/>
    <n v="418"/>
    <n v="2"/>
    <x v="277"/>
    <n v="5"/>
    <n v="5"/>
    <x v="1"/>
    <n v="0.4784688995215311"/>
    <x v="946"/>
  </r>
  <r>
    <s v="ROI07717"/>
    <s v="P50148"/>
    <d v="2026-05-11T00:00:00"/>
    <d v="2026-05-21T00:00:00"/>
    <x v="1"/>
    <x v="0"/>
    <x v="5"/>
    <s v="Normal"/>
    <s v="In Progress"/>
    <x v="6"/>
    <n v="41"/>
    <n v="3"/>
    <x v="58"/>
    <n v="10"/>
    <n v="5"/>
    <x v="0"/>
    <n v="7.3170731707317067"/>
    <x v="1363"/>
  </r>
  <r>
    <s v="ROI07718"/>
    <s v="P68685"/>
    <d v="2026-05-20T00:00:00"/>
    <d v="2026-05-23T00:00:00"/>
    <x v="4"/>
    <x v="4"/>
    <x v="6"/>
    <s v="Urgent"/>
    <s v="Completed"/>
    <x v="6"/>
    <n v="125"/>
    <n v="2"/>
    <x v="93"/>
    <n v="3"/>
    <n v="5"/>
    <x v="1"/>
    <n v="1.6"/>
    <x v="1126"/>
  </r>
  <r>
    <s v="ROI07719"/>
    <s v="P21889"/>
    <d v="2026-03-25T00:00:00"/>
    <d v="2026-03-27T00:00:00"/>
    <x v="3"/>
    <x v="1"/>
    <x v="2"/>
    <s v="Normal"/>
    <s v="Pending"/>
    <x v="4"/>
    <n v="269"/>
    <n v="5"/>
    <x v="539"/>
    <n v="2"/>
    <n v="5"/>
    <x v="1"/>
    <n v="1.8587360594795539"/>
    <x v="2567"/>
  </r>
  <r>
    <s v="ROI07720"/>
    <s v="P84336"/>
    <d v="2026-05-18T00:00:00"/>
    <d v="2026-05-20T00:00:00"/>
    <x v="1"/>
    <x v="1"/>
    <x v="4"/>
    <s v="Normal"/>
    <s v="Pending"/>
    <x v="2"/>
    <n v="448"/>
    <n v="4"/>
    <x v="311"/>
    <n v="2"/>
    <n v="5"/>
    <x v="1"/>
    <n v="0.89285714285714279"/>
    <x v="1102"/>
  </r>
  <r>
    <s v="ROI07721"/>
    <s v="P75716"/>
    <d v="2026-05-04T00:00:00"/>
    <d v="2026-05-06T00:00:00"/>
    <x v="2"/>
    <x v="5"/>
    <x v="6"/>
    <s v="Urgent"/>
    <s v="Pending"/>
    <x v="5"/>
    <n v="272"/>
    <n v="1"/>
    <x v="283"/>
    <n v="2"/>
    <n v="5"/>
    <x v="1"/>
    <n v="0.36764705882352938"/>
    <x v="31"/>
  </r>
  <r>
    <s v="ROI07722"/>
    <s v="P44174"/>
    <d v="2026-02-03T00:00:00"/>
    <d v="2026-02-05T00:00:00"/>
    <x v="1"/>
    <x v="5"/>
    <x v="2"/>
    <s v="High"/>
    <s v="Pending"/>
    <x v="5"/>
    <n v="286"/>
    <n v="5"/>
    <x v="616"/>
    <n v="2"/>
    <n v="5"/>
    <x v="1"/>
    <n v="1.7482517482517483"/>
    <x v="981"/>
  </r>
  <r>
    <s v="ROI07723"/>
    <s v="P74121"/>
    <d v="2026-06-18T00:00:00"/>
    <d v="2026-06-22T00:00:00"/>
    <x v="1"/>
    <x v="2"/>
    <x v="3"/>
    <s v="Urgent"/>
    <s v="In Progress"/>
    <x v="6"/>
    <n v="91"/>
    <n v="4"/>
    <x v="149"/>
    <n v="4"/>
    <n v="5"/>
    <x v="1"/>
    <n v="4.395604395604396"/>
    <x v="1046"/>
  </r>
  <r>
    <s v="ROI07724"/>
    <s v="P92101"/>
    <d v="2026-01-17T00:00:00"/>
    <d v="2026-01-21T00:00:00"/>
    <x v="3"/>
    <x v="4"/>
    <x v="3"/>
    <s v="High"/>
    <s v="In Progress"/>
    <x v="7"/>
    <n v="491"/>
    <n v="1"/>
    <x v="13"/>
    <n v="4"/>
    <n v="5"/>
    <x v="1"/>
    <n v="0.20366598778004072"/>
    <x v="209"/>
  </r>
  <r>
    <s v="ROI07725"/>
    <s v="P45886"/>
    <d v="2026-06-23T00:00:00"/>
    <d v="2026-06-25T00:00:00"/>
    <x v="0"/>
    <x v="5"/>
    <x v="5"/>
    <s v="Normal"/>
    <s v="In Progress"/>
    <x v="4"/>
    <n v="314"/>
    <n v="3"/>
    <x v="375"/>
    <n v="2"/>
    <n v="5"/>
    <x v="1"/>
    <n v="0.95541401273885351"/>
    <x v="471"/>
  </r>
  <r>
    <s v="ROI07726"/>
    <s v="P82402"/>
    <d v="2026-05-28T00:00:00"/>
    <d v="2026-06-07T00:00:00"/>
    <x v="4"/>
    <x v="4"/>
    <x v="4"/>
    <s v="Urgent"/>
    <s v="Completed"/>
    <x v="2"/>
    <n v="202"/>
    <n v="2"/>
    <x v="128"/>
    <n v="10"/>
    <n v="5"/>
    <x v="0"/>
    <n v="0.99009900990099009"/>
    <x v="1593"/>
  </r>
  <r>
    <s v="ROI07727"/>
    <s v="P77455"/>
    <d v="2026-01-21T00:00:00"/>
    <d v="2026-01-29T00:00:00"/>
    <x v="2"/>
    <x v="5"/>
    <x v="2"/>
    <s v="High"/>
    <s v="In Progress"/>
    <x v="5"/>
    <n v="67"/>
    <n v="0"/>
    <x v="12"/>
    <n v="8"/>
    <n v="5"/>
    <x v="0"/>
    <n v="0"/>
    <x v="951"/>
  </r>
  <r>
    <s v="ROI07728"/>
    <s v="P36360"/>
    <d v="2026-04-11T00:00:00"/>
    <d v="2026-04-20T00:00:00"/>
    <x v="4"/>
    <x v="4"/>
    <x v="7"/>
    <s v="Urgent"/>
    <s v="Completed"/>
    <x v="4"/>
    <n v="317"/>
    <n v="0"/>
    <x v="12"/>
    <n v="9"/>
    <n v="5"/>
    <x v="0"/>
    <n v="0"/>
    <x v="135"/>
  </r>
  <r>
    <s v="ROI07729"/>
    <s v="P98251"/>
    <d v="2026-05-08T00:00:00"/>
    <d v="2026-05-09T00:00:00"/>
    <x v="3"/>
    <x v="0"/>
    <x v="2"/>
    <s v="High"/>
    <s v="In Progress"/>
    <x v="3"/>
    <n v="90"/>
    <n v="5"/>
    <x v="143"/>
    <n v="1"/>
    <n v="5"/>
    <x v="1"/>
    <n v="5.5555555555555554"/>
    <x v="833"/>
  </r>
  <r>
    <s v="ROI07730"/>
    <s v="P37003"/>
    <d v="2026-05-06T00:00:00"/>
    <d v="2026-05-16T00:00:00"/>
    <x v="2"/>
    <x v="5"/>
    <x v="3"/>
    <s v="Urgent"/>
    <s v="In Progress"/>
    <x v="6"/>
    <n v="57"/>
    <n v="1"/>
    <x v="367"/>
    <n v="10"/>
    <n v="5"/>
    <x v="0"/>
    <n v="1.7543859649122806"/>
    <x v="2193"/>
  </r>
  <r>
    <s v="ROI07731"/>
    <s v="P32053"/>
    <d v="2026-02-09T00:00:00"/>
    <d v="2026-02-10T00:00:00"/>
    <x v="3"/>
    <x v="2"/>
    <x v="2"/>
    <s v="Urgent"/>
    <s v="Completed"/>
    <x v="6"/>
    <n v="449"/>
    <n v="3"/>
    <x v="284"/>
    <n v="1"/>
    <n v="5"/>
    <x v="1"/>
    <n v="0.66815144766146994"/>
    <x v="2568"/>
  </r>
  <r>
    <s v="ROI07732"/>
    <s v="P21463"/>
    <d v="2026-05-12T00:00:00"/>
    <d v="2026-05-13T00:00:00"/>
    <x v="2"/>
    <x v="3"/>
    <x v="3"/>
    <s v="High"/>
    <s v="Completed"/>
    <x v="3"/>
    <n v="202"/>
    <n v="4"/>
    <x v="387"/>
    <n v="1"/>
    <n v="5"/>
    <x v="1"/>
    <n v="1.9801980198019802"/>
    <x v="1614"/>
  </r>
  <r>
    <s v="ROI07733"/>
    <s v="P86033"/>
    <d v="2026-05-08T00:00:00"/>
    <d v="2026-05-12T00:00:00"/>
    <x v="1"/>
    <x v="2"/>
    <x v="4"/>
    <s v="Normal"/>
    <s v="Completed"/>
    <x v="4"/>
    <n v="252"/>
    <n v="0"/>
    <x v="12"/>
    <n v="4"/>
    <n v="5"/>
    <x v="1"/>
    <n v="0"/>
    <x v="39"/>
  </r>
  <r>
    <s v="ROI07734"/>
    <s v="P10447"/>
    <d v="2026-05-18T00:00:00"/>
    <d v="2026-05-22T00:00:00"/>
    <x v="3"/>
    <x v="2"/>
    <x v="1"/>
    <s v="Urgent"/>
    <s v="In Progress"/>
    <x v="6"/>
    <n v="20"/>
    <n v="5"/>
    <x v="153"/>
    <n v="4"/>
    <n v="5"/>
    <x v="1"/>
    <n v="25"/>
    <x v="207"/>
  </r>
  <r>
    <s v="ROI07735"/>
    <s v="P92551"/>
    <d v="2026-02-05T00:00:00"/>
    <d v="2026-02-14T00:00:00"/>
    <x v="1"/>
    <x v="1"/>
    <x v="0"/>
    <s v="Urgent"/>
    <s v="Completed"/>
    <x v="4"/>
    <n v="496"/>
    <n v="0"/>
    <x v="12"/>
    <n v="9"/>
    <n v="5"/>
    <x v="0"/>
    <n v="0"/>
    <x v="1012"/>
  </r>
  <r>
    <s v="ROI07736"/>
    <s v="P70907"/>
    <d v="2026-06-15T00:00:00"/>
    <d v="2026-06-21T00:00:00"/>
    <x v="0"/>
    <x v="0"/>
    <x v="6"/>
    <s v="Urgent"/>
    <s v="Pending"/>
    <x v="5"/>
    <n v="58"/>
    <n v="3"/>
    <x v="228"/>
    <n v="6"/>
    <n v="5"/>
    <x v="0"/>
    <n v="5.1724137931034484"/>
    <x v="1120"/>
  </r>
  <r>
    <s v="ROI07737"/>
    <s v="P31182"/>
    <d v="2026-01-17T00:00:00"/>
    <d v="2026-01-24T00:00:00"/>
    <x v="1"/>
    <x v="4"/>
    <x v="3"/>
    <s v="Normal"/>
    <s v="In Progress"/>
    <x v="1"/>
    <n v="241"/>
    <n v="2"/>
    <x v="120"/>
    <n v="7"/>
    <n v="5"/>
    <x v="0"/>
    <n v="0.82987551867219922"/>
    <x v="473"/>
  </r>
  <r>
    <s v="ROI07738"/>
    <s v="P69494"/>
    <d v="2026-01-11T00:00:00"/>
    <d v="2026-01-19T00:00:00"/>
    <x v="0"/>
    <x v="1"/>
    <x v="4"/>
    <s v="Urgent"/>
    <s v="In Progress"/>
    <x v="3"/>
    <n v="146"/>
    <n v="1"/>
    <x v="301"/>
    <n v="8"/>
    <n v="5"/>
    <x v="0"/>
    <n v="0.68493150684931503"/>
    <x v="1315"/>
  </r>
  <r>
    <s v="ROI07739"/>
    <s v="P13469"/>
    <d v="2026-03-09T00:00:00"/>
    <d v="2026-03-10T00:00:00"/>
    <x v="2"/>
    <x v="5"/>
    <x v="4"/>
    <s v="Urgent"/>
    <s v="In Progress"/>
    <x v="2"/>
    <n v="445"/>
    <n v="5"/>
    <x v="634"/>
    <n v="1"/>
    <n v="5"/>
    <x v="1"/>
    <n v="1.1235955056179776"/>
    <x v="2569"/>
  </r>
  <r>
    <s v="ROI07740"/>
    <s v="P75116"/>
    <d v="2026-06-10T00:00:00"/>
    <d v="2026-06-19T00:00:00"/>
    <x v="1"/>
    <x v="2"/>
    <x v="1"/>
    <s v="Normal"/>
    <s v="In Progress"/>
    <x v="3"/>
    <n v="283"/>
    <n v="3"/>
    <x v="133"/>
    <n v="9"/>
    <n v="5"/>
    <x v="0"/>
    <n v="1.0600706713780919"/>
    <x v="347"/>
  </r>
  <r>
    <s v="ROI07741"/>
    <s v="P70967"/>
    <d v="2026-06-12T00:00:00"/>
    <d v="2026-06-14T00:00:00"/>
    <x v="0"/>
    <x v="0"/>
    <x v="2"/>
    <s v="Urgent"/>
    <s v="Completed"/>
    <x v="5"/>
    <n v="407"/>
    <n v="3"/>
    <x v="254"/>
    <n v="2"/>
    <n v="5"/>
    <x v="1"/>
    <n v="0.73710073710073709"/>
    <x v="700"/>
  </r>
  <r>
    <s v="ROI07742"/>
    <s v="P11078"/>
    <d v="2026-02-02T00:00:00"/>
    <d v="2026-02-06T00:00:00"/>
    <x v="4"/>
    <x v="5"/>
    <x v="5"/>
    <s v="Normal"/>
    <s v="Pending"/>
    <x v="0"/>
    <n v="429"/>
    <n v="2"/>
    <x v="211"/>
    <n v="4"/>
    <n v="5"/>
    <x v="1"/>
    <n v="0.46620046620046618"/>
    <x v="957"/>
  </r>
  <r>
    <s v="ROI07743"/>
    <s v="P81037"/>
    <d v="2026-02-11T00:00:00"/>
    <d v="2026-02-15T00:00:00"/>
    <x v="4"/>
    <x v="0"/>
    <x v="7"/>
    <s v="High"/>
    <s v="Completed"/>
    <x v="1"/>
    <n v="347"/>
    <n v="1"/>
    <x v="232"/>
    <n v="4"/>
    <n v="5"/>
    <x v="1"/>
    <n v="0.28818443804034583"/>
    <x v="2570"/>
  </r>
  <r>
    <s v="ROI07744"/>
    <s v="P40277"/>
    <d v="2026-04-10T00:00:00"/>
    <d v="2026-04-12T00:00:00"/>
    <x v="4"/>
    <x v="4"/>
    <x v="7"/>
    <s v="High"/>
    <s v="Completed"/>
    <x v="4"/>
    <n v="332"/>
    <n v="5"/>
    <x v="93"/>
    <n v="2"/>
    <n v="5"/>
    <x v="1"/>
    <n v="1.5060240963855422"/>
    <x v="1579"/>
  </r>
  <r>
    <s v="ROI07745"/>
    <s v="P84391"/>
    <d v="2026-04-14T00:00:00"/>
    <d v="2026-04-24T00:00:00"/>
    <x v="0"/>
    <x v="3"/>
    <x v="1"/>
    <s v="High"/>
    <s v="In Progress"/>
    <x v="3"/>
    <n v="413"/>
    <n v="1"/>
    <x v="225"/>
    <n v="10"/>
    <n v="5"/>
    <x v="0"/>
    <n v="0.24213075060532688"/>
    <x v="1887"/>
  </r>
  <r>
    <s v="ROI07746"/>
    <s v="P96817"/>
    <d v="2026-06-09T00:00:00"/>
    <d v="2026-06-10T00:00:00"/>
    <x v="3"/>
    <x v="3"/>
    <x v="0"/>
    <s v="High"/>
    <s v="Completed"/>
    <x v="2"/>
    <n v="123"/>
    <n v="2"/>
    <x v="299"/>
    <n v="1"/>
    <n v="5"/>
    <x v="1"/>
    <n v="1.6260162601626018"/>
    <x v="931"/>
  </r>
  <r>
    <s v="ROI07747"/>
    <s v="P17088"/>
    <d v="2026-06-18T00:00:00"/>
    <d v="2026-06-22T00:00:00"/>
    <x v="1"/>
    <x v="3"/>
    <x v="2"/>
    <s v="Urgent"/>
    <s v="Pending"/>
    <x v="4"/>
    <n v="82"/>
    <n v="4"/>
    <x v="80"/>
    <n v="4"/>
    <n v="5"/>
    <x v="1"/>
    <n v="4.8780487804878048"/>
    <x v="934"/>
  </r>
  <r>
    <s v="ROI07748"/>
    <s v="P52010"/>
    <d v="2026-04-29T00:00:00"/>
    <d v="2026-05-03T00:00:00"/>
    <x v="3"/>
    <x v="0"/>
    <x v="3"/>
    <s v="High"/>
    <s v="In Progress"/>
    <x v="5"/>
    <n v="402"/>
    <n v="0"/>
    <x v="12"/>
    <n v="4"/>
    <n v="5"/>
    <x v="1"/>
    <n v="0"/>
    <x v="102"/>
  </r>
  <r>
    <s v="ROI07749"/>
    <s v="P44966"/>
    <d v="2026-06-05T00:00:00"/>
    <d v="2026-06-15T00:00:00"/>
    <x v="2"/>
    <x v="1"/>
    <x v="2"/>
    <s v="Normal"/>
    <s v="In Progress"/>
    <x v="0"/>
    <n v="360"/>
    <n v="3"/>
    <x v="388"/>
    <n v="10"/>
    <n v="5"/>
    <x v="0"/>
    <n v="0.83333333333333337"/>
    <x v="6"/>
  </r>
  <r>
    <s v="ROI07750"/>
    <s v="P52524"/>
    <d v="2026-03-07T00:00:00"/>
    <d v="2026-03-10T00:00:00"/>
    <x v="2"/>
    <x v="0"/>
    <x v="3"/>
    <s v="Normal"/>
    <s v="Pending"/>
    <x v="6"/>
    <n v="227"/>
    <n v="0"/>
    <x v="12"/>
    <n v="3"/>
    <n v="5"/>
    <x v="1"/>
    <n v="0"/>
    <x v="185"/>
  </r>
  <r>
    <s v="ROI07751"/>
    <s v="P25742"/>
    <d v="2026-01-29T00:00:00"/>
    <d v="2026-01-31T00:00:00"/>
    <x v="3"/>
    <x v="3"/>
    <x v="3"/>
    <s v="Urgent"/>
    <s v="Completed"/>
    <x v="5"/>
    <n v="268"/>
    <n v="5"/>
    <x v="593"/>
    <n v="2"/>
    <n v="5"/>
    <x v="1"/>
    <n v="1.8656716417910446"/>
    <x v="1458"/>
  </r>
  <r>
    <s v="ROI07752"/>
    <s v="P44127"/>
    <d v="2026-05-08T00:00:00"/>
    <d v="2026-05-14T00:00:00"/>
    <x v="3"/>
    <x v="3"/>
    <x v="1"/>
    <s v="Urgent"/>
    <s v="In Progress"/>
    <x v="6"/>
    <n v="107"/>
    <n v="3"/>
    <x v="592"/>
    <n v="6"/>
    <n v="5"/>
    <x v="0"/>
    <n v="2.8037383177570092"/>
    <x v="285"/>
  </r>
  <r>
    <s v="ROI07753"/>
    <s v="P32914"/>
    <d v="2026-04-27T00:00:00"/>
    <d v="2026-05-02T00:00:00"/>
    <x v="1"/>
    <x v="0"/>
    <x v="3"/>
    <s v="Normal"/>
    <s v="Pending"/>
    <x v="5"/>
    <n v="285"/>
    <n v="0"/>
    <x v="12"/>
    <n v="5"/>
    <n v="5"/>
    <x v="1"/>
    <n v="0"/>
    <x v="239"/>
  </r>
  <r>
    <s v="ROI07754"/>
    <s v="P25592"/>
    <d v="2026-06-18T00:00:00"/>
    <d v="2026-06-22T00:00:00"/>
    <x v="3"/>
    <x v="5"/>
    <x v="1"/>
    <s v="Urgent"/>
    <s v="In Progress"/>
    <x v="4"/>
    <n v="125"/>
    <n v="4"/>
    <x v="672"/>
    <n v="4"/>
    <n v="5"/>
    <x v="1"/>
    <n v="3.2"/>
    <x v="1022"/>
  </r>
  <r>
    <s v="ROI07755"/>
    <s v="P88331"/>
    <d v="2026-03-29T00:00:00"/>
    <d v="2026-03-30T00:00:00"/>
    <x v="2"/>
    <x v="1"/>
    <x v="7"/>
    <s v="Normal"/>
    <s v="Completed"/>
    <x v="4"/>
    <n v="23"/>
    <n v="4"/>
    <x v="678"/>
    <n v="1"/>
    <n v="5"/>
    <x v="1"/>
    <n v="17.391304347826086"/>
    <x v="377"/>
  </r>
  <r>
    <s v="ROI07756"/>
    <s v="P31984"/>
    <d v="2026-05-03T00:00:00"/>
    <d v="2026-05-07T00:00:00"/>
    <x v="1"/>
    <x v="5"/>
    <x v="2"/>
    <s v="High"/>
    <s v="In Progress"/>
    <x v="0"/>
    <n v="385"/>
    <n v="5"/>
    <x v="561"/>
    <n v="4"/>
    <n v="5"/>
    <x v="1"/>
    <n v="1.2987012987012987"/>
    <x v="954"/>
  </r>
  <r>
    <s v="ROI07757"/>
    <s v="P85808"/>
    <d v="2026-06-26T00:00:00"/>
    <d v="2026-06-29T00:00:00"/>
    <x v="3"/>
    <x v="5"/>
    <x v="0"/>
    <s v="Normal"/>
    <s v="In Progress"/>
    <x v="3"/>
    <n v="75"/>
    <n v="2"/>
    <x v="359"/>
    <n v="3"/>
    <n v="5"/>
    <x v="1"/>
    <n v="2.666666666666667"/>
    <x v="566"/>
  </r>
  <r>
    <s v="ROI07758"/>
    <s v="P67794"/>
    <d v="2026-06-23T00:00:00"/>
    <d v="2026-07-03T00:00:00"/>
    <x v="2"/>
    <x v="0"/>
    <x v="3"/>
    <s v="Normal"/>
    <s v="In Progress"/>
    <x v="7"/>
    <n v="336"/>
    <n v="2"/>
    <x v="271"/>
    <n v="10"/>
    <n v="5"/>
    <x v="0"/>
    <n v="0.59523809523809523"/>
    <x v="1936"/>
  </r>
  <r>
    <s v="ROI07759"/>
    <s v="P61429"/>
    <d v="2026-01-23T00:00:00"/>
    <d v="2026-01-25T00:00:00"/>
    <x v="2"/>
    <x v="1"/>
    <x v="7"/>
    <s v="Urgent"/>
    <s v="In Progress"/>
    <x v="2"/>
    <n v="152"/>
    <n v="4"/>
    <x v="598"/>
    <n v="2"/>
    <n v="5"/>
    <x v="1"/>
    <n v="2.6315789473684208"/>
    <x v="316"/>
  </r>
  <r>
    <s v="ROI07760"/>
    <s v="P27572"/>
    <d v="2026-04-02T00:00:00"/>
    <d v="2026-04-11T00:00:00"/>
    <x v="0"/>
    <x v="5"/>
    <x v="2"/>
    <s v="High"/>
    <s v="Completed"/>
    <x v="0"/>
    <n v="372"/>
    <n v="2"/>
    <x v="367"/>
    <n v="9"/>
    <n v="5"/>
    <x v="0"/>
    <n v="0.53763440860215062"/>
    <x v="1959"/>
  </r>
  <r>
    <s v="ROI07761"/>
    <s v="P54575"/>
    <d v="2026-04-06T00:00:00"/>
    <d v="2026-04-07T00:00:00"/>
    <x v="2"/>
    <x v="3"/>
    <x v="7"/>
    <s v="Normal"/>
    <s v="Pending"/>
    <x v="7"/>
    <n v="395"/>
    <n v="4"/>
    <x v="603"/>
    <n v="1"/>
    <n v="5"/>
    <x v="1"/>
    <n v="1.0126582278481013"/>
    <x v="2571"/>
  </r>
  <r>
    <s v="ROI07762"/>
    <s v="P40578"/>
    <d v="2026-03-09T00:00:00"/>
    <d v="2026-03-19T00:00:00"/>
    <x v="3"/>
    <x v="0"/>
    <x v="2"/>
    <s v="High"/>
    <s v="Pending"/>
    <x v="2"/>
    <n v="289"/>
    <n v="4"/>
    <x v="31"/>
    <n v="10"/>
    <n v="5"/>
    <x v="0"/>
    <n v="1.3840830449826991"/>
    <x v="1823"/>
  </r>
  <r>
    <s v="ROI07763"/>
    <s v="P50162"/>
    <d v="2026-03-12T00:00:00"/>
    <d v="2026-03-20T00:00:00"/>
    <x v="2"/>
    <x v="0"/>
    <x v="5"/>
    <s v="Normal"/>
    <s v="In Progress"/>
    <x v="2"/>
    <n v="25"/>
    <n v="0"/>
    <x v="12"/>
    <n v="8"/>
    <n v="5"/>
    <x v="0"/>
    <n v="0"/>
    <x v="2572"/>
  </r>
  <r>
    <s v="ROI07764"/>
    <s v="P14389"/>
    <d v="2026-02-07T00:00:00"/>
    <d v="2026-02-17T00:00:00"/>
    <x v="2"/>
    <x v="0"/>
    <x v="3"/>
    <s v="Urgent"/>
    <s v="Completed"/>
    <x v="5"/>
    <n v="138"/>
    <n v="0"/>
    <x v="12"/>
    <n v="10"/>
    <n v="5"/>
    <x v="0"/>
    <n v="0"/>
    <x v="2135"/>
  </r>
  <r>
    <s v="ROI07765"/>
    <s v="P74459"/>
    <d v="2026-06-11T00:00:00"/>
    <d v="2026-06-13T00:00:00"/>
    <x v="1"/>
    <x v="4"/>
    <x v="6"/>
    <s v="High"/>
    <s v="Pending"/>
    <x v="5"/>
    <n v="389"/>
    <n v="2"/>
    <x v="217"/>
    <n v="2"/>
    <n v="5"/>
    <x v="1"/>
    <n v="0.51413881748071977"/>
    <x v="850"/>
  </r>
  <r>
    <s v="ROI07766"/>
    <s v="P58811"/>
    <d v="2026-06-30T00:00:00"/>
    <d v="2026-07-05T00:00:00"/>
    <x v="2"/>
    <x v="3"/>
    <x v="1"/>
    <s v="High"/>
    <s v="Completed"/>
    <x v="1"/>
    <n v="408"/>
    <n v="3"/>
    <x v="175"/>
    <n v="5"/>
    <n v="5"/>
    <x v="1"/>
    <n v="0.73529411764705876"/>
    <x v="1107"/>
  </r>
  <r>
    <s v="ROI07767"/>
    <s v="P28936"/>
    <d v="2026-02-13T00:00:00"/>
    <d v="2026-02-23T00:00:00"/>
    <x v="3"/>
    <x v="2"/>
    <x v="4"/>
    <s v="Normal"/>
    <s v="Completed"/>
    <x v="1"/>
    <n v="225"/>
    <n v="3"/>
    <x v="64"/>
    <n v="10"/>
    <n v="5"/>
    <x v="0"/>
    <n v="1.3333333333333335"/>
    <x v="904"/>
  </r>
  <r>
    <s v="ROI07768"/>
    <s v="P16609"/>
    <d v="2026-05-11T00:00:00"/>
    <d v="2026-05-19T00:00:00"/>
    <x v="0"/>
    <x v="1"/>
    <x v="1"/>
    <s v="Normal"/>
    <s v="Pending"/>
    <x v="4"/>
    <n v="451"/>
    <n v="5"/>
    <x v="193"/>
    <n v="8"/>
    <n v="5"/>
    <x v="0"/>
    <n v="1.1086474501108647"/>
    <x v="489"/>
  </r>
  <r>
    <s v="ROI07769"/>
    <s v="P25009"/>
    <d v="2026-02-18T00:00:00"/>
    <d v="2026-02-28T00:00:00"/>
    <x v="1"/>
    <x v="1"/>
    <x v="3"/>
    <s v="Normal"/>
    <s v="Completed"/>
    <x v="0"/>
    <n v="490"/>
    <n v="0"/>
    <x v="12"/>
    <n v="10"/>
    <n v="5"/>
    <x v="0"/>
    <n v="0"/>
    <x v="395"/>
  </r>
  <r>
    <s v="ROI07770"/>
    <s v="P57871"/>
    <d v="2026-06-10T00:00:00"/>
    <d v="2026-06-17T00:00:00"/>
    <x v="3"/>
    <x v="1"/>
    <x v="7"/>
    <s v="High"/>
    <s v="Pending"/>
    <x v="2"/>
    <n v="471"/>
    <n v="5"/>
    <x v="237"/>
    <n v="7"/>
    <n v="5"/>
    <x v="0"/>
    <n v="1.0615711252653928"/>
    <x v="2573"/>
  </r>
  <r>
    <s v="ROI07771"/>
    <s v="P26878"/>
    <d v="2026-04-05T00:00:00"/>
    <d v="2026-04-12T00:00:00"/>
    <x v="1"/>
    <x v="2"/>
    <x v="0"/>
    <s v="High"/>
    <s v="Pending"/>
    <x v="1"/>
    <n v="101"/>
    <n v="1"/>
    <x v="268"/>
    <n v="7"/>
    <n v="5"/>
    <x v="0"/>
    <n v="0.99009900990099009"/>
    <x v="2574"/>
  </r>
  <r>
    <s v="ROI07772"/>
    <s v="P44769"/>
    <d v="2026-02-15T00:00:00"/>
    <d v="2026-02-18T00:00:00"/>
    <x v="3"/>
    <x v="4"/>
    <x v="4"/>
    <s v="High"/>
    <s v="Completed"/>
    <x v="3"/>
    <n v="389"/>
    <n v="5"/>
    <x v="193"/>
    <n v="3"/>
    <n v="5"/>
    <x v="1"/>
    <n v="1.2853470437017995"/>
    <x v="1629"/>
  </r>
  <r>
    <s v="ROI07773"/>
    <s v="P55354"/>
    <d v="2026-01-30T00:00:00"/>
    <d v="2026-02-03T00:00:00"/>
    <x v="4"/>
    <x v="2"/>
    <x v="4"/>
    <s v="Normal"/>
    <s v="In Progress"/>
    <x v="4"/>
    <n v="171"/>
    <n v="0"/>
    <x v="12"/>
    <n v="4"/>
    <n v="5"/>
    <x v="1"/>
    <n v="0"/>
    <x v="2125"/>
  </r>
  <r>
    <s v="ROI07774"/>
    <s v="P67959"/>
    <d v="2026-01-03T00:00:00"/>
    <d v="2026-01-11T00:00:00"/>
    <x v="0"/>
    <x v="5"/>
    <x v="1"/>
    <s v="Urgent"/>
    <s v="Completed"/>
    <x v="2"/>
    <n v="302"/>
    <n v="3"/>
    <x v="454"/>
    <n v="8"/>
    <n v="5"/>
    <x v="0"/>
    <n v="0.99337748344370869"/>
    <x v="2120"/>
  </r>
  <r>
    <s v="ROI07775"/>
    <s v="P89218"/>
    <d v="2026-03-12T00:00:00"/>
    <d v="2026-03-16T00:00:00"/>
    <x v="1"/>
    <x v="1"/>
    <x v="0"/>
    <s v="Normal"/>
    <s v="Completed"/>
    <x v="3"/>
    <n v="478"/>
    <n v="5"/>
    <x v="384"/>
    <n v="4"/>
    <n v="5"/>
    <x v="1"/>
    <n v="1.0460251046025104"/>
    <x v="661"/>
  </r>
  <r>
    <s v="ROI07776"/>
    <s v="P18037"/>
    <d v="2026-03-17T00:00:00"/>
    <d v="2026-03-21T00:00:00"/>
    <x v="4"/>
    <x v="1"/>
    <x v="1"/>
    <s v="High"/>
    <s v="In Progress"/>
    <x v="5"/>
    <n v="454"/>
    <n v="1"/>
    <x v="377"/>
    <n v="4"/>
    <n v="5"/>
    <x v="1"/>
    <n v="0.22026431718061676"/>
    <x v="992"/>
  </r>
  <r>
    <s v="ROI07777"/>
    <s v="P22369"/>
    <d v="2026-04-22T00:00:00"/>
    <d v="2026-04-23T00:00:00"/>
    <x v="2"/>
    <x v="2"/>
    <x v="4"/>
    <s v="Normal"/>
    <s v="In Progress"/>
    <x v="6"/>
    <n v="25"/>
    <n v="5"/>
    <x v="407"/>
    <n v="1"/>
    <n v="5"/>
    <x v="1"/>
    <n v="20"/>
    <x v="566"/>
  </r>
  <r>
    <s v="ROI07778"/>
    <s v="P62330"/>
    <d v="2026-03-10T00:00:00"/>
    <d v="2026-03-18T00:00:00"/>
    <x v="1"/>
    <x v="4"/>
    <x v="5"/>
    <s v="Normal"/>
    <s v="Completed"/>
    <x v="5"/>
    <n v="358"/>
    <n v="0"/>
    <x v="12"/>
    <n v="8"/>
    <n v="5"/>
    <x v="0"/>
    <n v="0"/>
    <x v="2031"/>
  </r>
  <r>
    <s v="ROI07779"/>
    <s v="P13890"/>
    <d v="2026-01-27T00:00:00"/>
    <d v="2026-01-31T00:00:00"/>
    <x v="4"/>
    <x v="5"/>
    <x v="2"/>
    <s v="Normal"/>
    <s v="In Progress"/>
    <x v="2"/>
    <n v="457"/>
    <n v="1"/>
    <x v="4"/>
    <n v="4"/>
    <n v="5"/>
    <x v="1"/>
    <n v="0.21881838074398249"/>
    <x v="1423"/>
  </r>
  <r>
    <s v="ROI07780"/>
    <s v="P84799"/>
    <d v="2026-04-14T00:00:00"/>
    <d v="2026-04-19T00:00:00"/>
    <x v="3"/>
    <x v="1"/>
    <x v="6"/>
    <s v="High"/>
    <s v="In Progress"/>
    <x v="6"/>
    <n v="469"/>
    <n v="3"/>
    <x v="249"/>
    <n v="5"/>
    <n v="5"/>
    <x v="1"/>
    <n v="0.63965884861407252"/>
    <x v="945"/>
  </r>
  <r>
    <s v="ROI07781"/>
    <s v="P99451"/>
    <d v="2026-03-09T00:00:00"/>
    <d v="2026-03-19T00:00:00"/>
    <x v="0"/>
    <x v="1"/>
    <x v="5"/>
    <s v="Urgent"/>
    <s v="Completed"/>
    <x v="3"/>
    <n v="491"/>
    <n v="4"/>
    <x v="330"/>
    <n v="10"/>
    <n v="5"/>
    <x v="0"/>
    <n v="0.81466395112016288"/>
    <x v="1439"/>
  </r>
  <r>
    <s v="ROI07782"/>
    <s v="P19955"/>
    <d v="2026-04-05T00:00:00"/>
    <d v="2026-04-06T00:00:00"/>
    <x v="1"/>
    <x v="0"/>
    <x v="0"/>
    <s v="High"/>
    <s v="Pending"/>
    <x v="1"/>
    <n v="317"/>
    <n v="4"/>
    <x v="80"/>
    <n v="1"/>
    <n v="5"/>
    <x v="1"/>
    <n v="1.2618296529968454"/>
    <x v="2393"/>
  </r>
  <r>
    <s v="ROI07783"/>
    <s v="P60642"/>
    <d v="2026-03-16T00:00:00"/>
    <d v="2026-03-25T00:00:00"/>
    <x v="3"/>
    <x v="5"/>
    <x v="7"/>
    <s v="Normal"/>
    <s v="Completed"/>
    <x v="4"/>
    <n v="268"/>
    <n v="2"/>
    <x v="269"/>
    <n v="9"/>
    <n v="5"/>
    <x v="0"/>
    <n v="0.74626865671641784"/>
    <x v="641"/>
  </r>
  <r>
    <s v="ROI07784"/>
    <s v="P66847"/>
    <d v="2026-01-28T00:00:00"/>
    <d v="2026-02-03T00:00:00"/>
    <x v="2"/>
    <x v="3"/>
    <x v="4"/>
    <s v="High"/>
    <s v="Completed"/>
    <x v="0"/>
    <n v="438"/>
    <n v="3"/>
    <x v="306"/>
    <n v="6"/>
    <n v="5"/>
    <x v="0"/>
    <n v="0.68493150684931503"/>
    <x v="1845"/>
  </r>
  <r>
    <s v="ROI07785"/>
    <s v="P43570"/>
    <d v="2026-04-26T00:00:00"/>
    <d v="2026-04-30T00:00:00"/>
    <x v="3"/>
    <x v="0"/>
    <x v="5"/>
    <s v="Urgent"/>
    <s v="Pending"/>
    <x v="2"/>
    <n v="159"/>
    <n v="4"/>
    <x v="443"/>
    <n v="4"/>
    <n v="5"/>
    <x v="1"/>
    <n v="2.5157232704402519"/>
    <x v="263"/>
  </r>
  <r>
    <s v="ROI07786"/>
    <s v="P71889"/>
    <d v="2026-04-09T00:00:00"/>
    <d v="2026-04-15T00:00:00"/>
    <x v="4"/>
    <x v="5"/>
    <x v="0"/>
    <s v="Normal"/>
    <s v="Pending"/>
    <x v="6"/>
    <n v="177"/>
    <n v="3"/>
    <x v="112"/>
    <n v="6"/>
    <n v="5"/>
    <x v="0"/>
    <n v="1.6949152542372881"/>
    <x v="1220"/>
  </r>
  <r>
    <s v="ROI07787"/>
    <s v="P68245"/>
    <d v="2026-01-06T00:00:00"/>
    <d v="2026-01-16T00:00:00"/>
    <x v="0"/>
    <x v="2"/>
    <x v="2"/>
    <s v="High"/>
    <s v="In Progress"/>
    <x v="3"/>
    <n v="81"/>
    <n v="1"/>
    <x v="41"/>
    <n v="10"/>
    <n v="5"/>
    <x v="0"/>
    <n v="1.2345679012345678"/>
    <x v="491"/>
  </r>
  <r>
    <s v="ROI07788"/>
    <s v="P64774"/>
    <d v="2026-02-21T00:00:00"/>
    <d v="2026-02-22T00:00:00"/>
    <x v="4"/>
    <x v="5"/>
    <x v="0"/>
    <s v="Urgent"/>
    <s v="Completed"/>
    <x v="4"/>
    <n v="257"/>
    <n v="5"/>
    <x v="376"/>
    <n v="1"/>
    <n v="5"/>
    <x v="1"/>
    <n v="1.9455252918287937"/>
    <x v="1474"/>
  </r>
  <r>
    <s v="ROI07789"/>
    <s v="P51440"/>
    <d v="2026-03-21T00:00:00"/>
    <d v="2026-03-30T00:00:00"/>
    <x v="3"/>
    <x v="1"/>
    <x v="3"/>
    <s v="High"/>
    <s v="In Progress"/>
    <x v="1"/>
    <n v="275"/>
    <n v="5"/>
    <x v="577"/>
    <n v="9"/>
    <n v="5"/>
    <x v="0"/>
    <n v="1.8181818181818181"/>
    <x v="1346"/>
  </r>
  <r>
    <s v="ROI07790"/>
    <s v="P86656"/>
    <d v="2026-04-14T00:00:00"/>
    <d v="2026-04-19T00:00:00"/>
    <x v="4"/>
    <x v="0"/>
    <x v="7"/>
    <s v="High"/>
    <s v="Pending"/>
    <x v="3"/>
    <n v="57"/>
    <n v="3"/>
    <x v="28"/>
    <n v="5"/>
    <n v="5"/>
    <x v="1"/>
    <n v="5.2631578947368416"/>
    <x v="1132"/>
  </r>
  <r>
    <s v="ROI07791"/>
    <s v="P36006"/>
    <d v="2026-01-16T00:00:00"/>
    <d v="2026-01-24T00:00:00"/>
    <x v="1"/>
    <x v="1"/>
    <x v="3"/>
    <s v="Urgent"/>
    <s v="Pending"/>
    <x v="5"/>
    <n v="314"/>
    <n v="0"/>
    <x v="12"/>
    <n v="8"/>
    <n v="5"/>
    <x v="0"/>
    <n v="0"/>
    <x v="942"/>
  </r>
  <r>
    <s v="ROI07792"/>
    <s v="P86303"/>
    <d v="2026-03-31T00:00:00"/>
    <d v="2026-04-02T00:00:00"/>
    <x v="0"/>
    <x v="5"/>
    <x v="1"/>
    <s v="Normal"/>
    <s v="In Progress"/>
    <x v="3"/>
    <n v="416"/>
    <n v="0"/>
    <x v="12"/>
    <n v="2"/>
    <n v="5"/>
    <x v="1"/>
    <n v="0"/>
    <x v="1036"/>
  </r>
  <r>
    <s v="ROI07793"/>
    <s v="P41279"/>
    <d v="2026-01-03T00:00:00"/>
    <d v="2026-01-09T00:00:00"/>
    <x v="3"/>
    <x v="2"/>
    <x v="3"/>
    <s v="Urgent"/>
    <s v="In Progress"/>
    <x v="2"/>
    <n v="132"/>
    <n v="1"/>
    <x v="187"/>
    <n v="6"/>
    <n v="5"/>
    <x v="0"/>
    <n v="0.75757575757575757"/>
    <x v="1000"/>
  </r>
  <r>
    <s v="ROI07794"/>
    <s v="P58015"/>
    <d v="2026-01-22T00:00:00"/>
    <d v="2026-01-26T00:00:00"/>
    <x v="4"/>
    <x v="5"/>
    <x v="1"/>
    <s v="High"/>
    <s v="In Progress"/>
    <x v="7"/>
    <n v="20"/>
    <n v="5"/>
    <x v="329"/>
    <n v="4"/>
    <n v="5"/>
    <x v="1"/>
    <n v="25"/>
    <x v="207"/>
  </r>
  <r>
    <s v="ROI07795"/>
    <s v="P48474"/>
    <d v="2026-05-08T00:00:00"/>
    <d v="2026-05-16T00:00:00"/>
    <x v="0"/>
    <x v="0"/>
    <x v="2"/>
    <s v="Normal"/>
    <s v="Completed"/>
    <x v="3"/>
    <n v="454"/>
    <n v="5"/>
    <x v="573"/>
    <n v="8"/>
    <n v="5"/>
    <x v="0"/>
    <n v="1.1013215859030838"/>
    <x v="391"/>
  </r>
  <r>
    <s v="ROI07796"/>
    <s v="P34198"/>
    <d v="2026-04-16T00:00:00"/>
    <d v="2026-04-23T00:00:00"/>
    <x v="3"/>
    <x v="0"/>
    <x v="3"/>
    <s v="High"/>
    <s v="Completed"/>
    <x v="5"/>
    <n v="33"/>
    <n v="2"/>
    <x v="60"/>
    <n v="7"/>
    <n v="5"/>
    <x v="0"/>
    <n v="6.0606060606060606"/>
    <x v="1580"/>
  </r>
  <r>
    <s v="ROI07797"/>
    <s v="P54490"/>
    <d v="2026-01-13T00:00:00"/>
    <d v="2026-01-16T00:00:00"/>
    <x v="2"/>
    <x v="4"/>
    <x v="6"/>
    <s v="High"/>
    <s v="In Progress"/>
    <x v="5"/>
    <n v="156"/>
    <n v="2"/>
    <x v="305"/>
    <n v="3"/>
    <n v="5"/>
    <x v="1"/>
    <n v="1.2820512820512819"/>
    <x v="522"/>
  </r>
  <r>
    <s v="ROI07798"/>
    <s v="P71778"/>
    <d v="2026-06-30T00:00:00"/>
    <d v="2026-07-08T00:00:00"/>
    <x v="4"/>
    <x v="2"/>
    <x v="2"/>
    <s v="Normal"/>
    <s v="In Progress"/>
    <x v="7"/>
    <n v="236"/>
    <n v="1"/>
    <x v="68"/>
    <n v="8"/>
    <n v="5"/>
    <x v="0"/>
    <n v="0.42372881355932202"/>
    <x v="1220"/>
  </r>
  <r>
    <s v="ROI07799"/>
    <s v="P35761"/>
    <d v="2026-06-16T00:00:00"/>
    <d v="2026-06-24T00:00:00"/>
    <x v="1"/>
    <x v="2"/>
    <x v="1"/>
    <s v="Urgent"/>
    <s v="Completed"/>
    <x v="1"/>
    <n v="439"/>
    <n v="3"/>
    <x v="555"/>
    <n v="8"/>
    <n v="5"/>
    <x v="0"/>
    <n v="0.68337129840546695"/>
    <x v="2522"/>
  </r>
  <r>
    <s v="ROI07800"/>
    <s v="P97384"/>
    <d v="2026-02-22T00:00:00"/>
    <d v="2026-02-28T00:00:00"/>
    <x v="0"/>
    <x v="2"/>
    <x v="7"/>
    <s v="High"/>
    <s v="In Progress"/>
    <x v="7"/>
    <n v="296"/>
    <n v="2"/>
    <x v="58"/>
    <n v="6"/>
    <n v="5"/>
    <x v="0"/>
    <n v="0.67567567567567566"/>
    <x v="781"/>
  </r>
  <r>
    <s v="ROI07801"/>
    <s v="P73499"/>
    <d v="2026-06-05T00:00:00"/>
    <d v="2026-06-10T00:00:00"/>
    <x v="1"/>
    <x v="4"/>
    <x v="7"/>
    <s v="Normal"/>
    <s v="In Progress"/>
    <x v="3"/>
    <n v="403"/>
    <n v="4"/>
    <x v="130"/>
    <n v="5"/>
    <n v="5"/>
    <x v="1"/>
    <n v="0.99255583126550873"/>
    <x v="2030"/>
  </r>
  <r>
    <s v="ROI07802"/>
    <s v="P55070"/>
    <d v="2026-06-02T00:00:00"/>
    <d v="2026-06-07T00:00:00"/>
    <x v="2"/>
    <x v="4"/>
    <x v="6"/>
    <s v="High"/>
    <s v="In Progress"/>
    <x v="0"/>
    <n v="344"/>
    <n v="4"/>
    <x v="360"/>
    <n v="5"/>
    <n v="5"/>
    <x v="1"/>
    <n v="1.1627906976744187"/>
    <x v="257"/>
  </r>
  <r>
    <s v="ROI07803"/>
    <s v="P13237"/>
    <d v="2026-03-08T00:00:00"/>
    <d v="2026-03-15T00:00:00"/>
    <x v="3"/>
    <x v="3"/>
    <x v="5"/>
    <s v="Urgent"/>
    <s v="In Progress"/>
    <x v="4"/>
    <n v="40"/>
    <n v="3"/>
    <x v="230"/>
    <n v="7"/>
    <n v="5"/>
    <x v="0"/>
    <n v="7.5"/>
    <x v="2429"/>
  </r>
  <r>
    <s v="ROI07804"/>
    <s v="P76952"/>
    <d v="2026-04-19T00:00:00"/>
    <d v="2026-04-27T00:00:00"/>
    <x v="0"/>
    <x v="3"/>
    <x v="6"/>
    <s v="High"/>
    <s v="Completed"/>
    <x v="1"/>
    <n v="73"/>
    <n v="4"/>
    <x v="539"/>
    <n v="8"/>
    <n v="5"/>
    <x v="0"/>
    <n v="5.4794520547945202"/>
    <x v="600"/>
  </r>
  <r>
    <s v="ROI07805"/>
    <s v="P40604"/>
    <d v="2026-02-10T00:00:00"/>
    <d v="2026-02-13T00:00:00"/>
    <x v="1"/>
    <x v="2"/>
    <x v="0"/>
    <s v="High"/>
    <s v="In Progress"/>
    <x v="0"/>
    <n v="186"/>
    <n v="0"/>
    <x v="12"/>
    <n v="3"/>
    <n v="5"/>
    <x v="1"/>
    <n v="0"/>
    <x v="428"/>
  </r>
  <r>
    <s v="ROI07806"/>
    <s v="P77670"/>
    <d v="2026-06-12T00:00:00"/>
    <d v="2026-06-19T00:00:00"/>
    <x v="2"/>
    <x v="4"/>
    <x v="4"/>
    <s v="High"/>
    <s v="In Progress"/>
    <x v="4"/>
    <n v="316"/>
    <n v="1"/>
    <x v="8"/>
    <n v="7"/>
    <n v="5"/>
    <x v="0"/>
    <n v="0.31645569620253167"/>
    <x v="802"/>
  </r>
  <r>
    <s v="ROI07807"/>
    <s v="P81520"/>
    <d v="2026-05-01T00:00:00"/>
    <d v="2026-05-03T00:00:00"/>
    <x v="4"/>
    <x v="0"/>
    <x v="3"/>
    <s v="Normal"/>
    <s v="Completed"/>
    <x v="3"/>
    <n v="241"/>
    <n v="0"/>
    <x v="12"/>
    <n v="2"/>
    <n v="5"/>
    <x v="1"/>
    <n v="0"/>
    <x v="474"/>
  </r>
  <r>
    <s v="ROI07808"/>
    <s v="P92600"/>
    <d v="2026-06-18T00:00:00"/>
    <d v="2026-06-22T00:00:00"/>
    <x v="1"/>
    <x v="0"/>
    <x v="6"/>
    <s v="Urgent"/>
    <s v="Pending"/>
    <x v="3"/>
    <n v="356"/>
    <n v="5"/>
    <x v="430"/>
    <n v="4"/>
    <n v="5"/>
    <x v="1"/>
    <n v="1.4044943820224718"/>
    <x v="1300"/>
  </r>
  <r>
    <s v="ROI07809"/>
    <s v="P58020"/>
    <d v="2026-02-03T00:00:00"/>
    <d v="2026-02-13T00:00:00"/>
    <x v="3"/>
    <x v="0"/>
    <x v="5"/>
    <s v="Urgent"/>
    <s v="In Progress"/>
    <x v="4"/>
    <n v="231"/>
    <n v="2"/>
    <x v="461"/>
    <n v="10"/>
    <n v="5"/>
    <x v="0"/>
    <n v="0.86580086580086579"/>
    <x v="2575"/>
  </r>
  <r>
    <s v="ROI07810"/>
    <s v="P46049"/>
    <d v="2026-02-26T00:00:00"/>
    <d v="2026-03-07T00:00:00"/>
    <x v="3"/>
    <x v="2"/>
    <x v="5"/>
    <s v="Normal"/>
    <s v="Completed"/>
    <x v="0"/>
    <n v="206"/>
    <n v="1"/>
    <x v="487"/>
    <n v="9"/>
    <n v="5"/>
    <x v="0"/>
    <n v="0.48543689320388345"/>
    <x v="1708"/>
  </r>
  <r>
    <s v="ROI07811"/>
    <s v="P92521"/>
    <d v="2026-04-07T00:00:00"/>
    <d v="2026-04-14T00:00:00"/>
    <x v="4"/>
    <x v="5"/>
    <x v="4"/>
    <s v="Normal"/>
    <s v="In Progress"/>
    <x v="4"/>
    <n v="68"/>
    <n v="3"/>
    <x v="399"/>
    <n v="7"/>
    <n v="5"/>
    <x v="0"/>
    <n v="4.4117647058823533"/>
    <x v="372"/>
  </r>
  <r>
    <s v="ROI07812"/>
    <s v="P73532"/>
    <d v="2026-03-21T00:00:00"/>
    <d v="2026-03-27T00:00:00"/>
    <x v="4"/>
    <x v="2"/>
    <x v="6"/>
    <s v="Urgent"/>
    <s v="Pending"/>
    <x v="1"/>
    <n v="282"/>
    <n v="3"/>
    <x v="321"/>
    <n v="6"/>
    <n v="5"/>
    <x v="0"/>
    <n v="1.0638297872340425"/>
    <x v="63"/>
  </r>
  <r>
    <s v="ROI07813"/>
    <s v="P58955"/>
    <d v="2026-04-30T00:00:00"/>
    <d v="2026-05-02T00:00:00"/>
    <x v="3"/>
    <x v="1"/>
    <x v="6"/>
    <s v="High"/>
    <s v="In Progress"/>
    <x v="6"/>
    <n v="136"/>
    <n v="1"/>
    <x v="59"/>
    <n v="2"/>
    <n v="5"/>
    <x v="1"/>
    <n v="0.73529411764705876"/>
    <x v="408"/>
  </r>
  <r>
    <s v="ROI07814"/>
    <s v="P88538"/>
    <d v="2026-06-11T00:00:00"/>
    <d v="2026-06-18T00:00:00"/>
    <x v="2"/>
    <x v="3"/>
    <x v="1"/>
    <s v="Urgent"/>
    <s v="Pending"/>
    <x v="4"/>
    <n v="52"/>
    <n v="5"/>
    <x v="372"/>
    <n v="7"/>
    <n v="5"/>
    <x v="0"/>
    <n v="9.6153846153846168"/>
    <x v="2194"/>
  </r>
  <r>
    <s v="ROI07815"/>
    <s v="P79004"/>
    <d v="2026-06-20T00:00:00"/>
    <d v="2026-06-23T00:00:00"/>
    <x v="1"/>
    <x v="4"/>
    <x v="3"/>
    <s v="Normal"/>
    <s v="In Progress"/>
    <x v="6"/>
    <n v="88"/>
    <n v="0"/>
    <x v="12"/>
    <n v="3"/>
    <n v="5"/>
    <x v="1"/>
    <n v="0"/>
    <x v="265"/>
  </r>
  <r>
    <s v="ROI07816"/>
    <s v="P76563"/>
    <d v="2026-03-09T00:00:00"/>
    <d v="2026-03-17T00:00:00"/>
    <x v="4"/>
    <x v="2"/>
    <x v="4"/>
    <s v="High"/>
    <s v="Completed"/>
    <x v="3"/>
    <n v="305"/>
    <n v="1"/>
    <x v="576"/>
    <n v="8"/>
    <n v="5"/>
    <x v="0"/>
    <n v="0.32786885245901637"/>
    <x v="2388"/>
  </r>
  <r>
    <s v="ROI07817"/>
    <s v="P60361"/>
    <d v="2026-05-16T00:00:00"/>
    <d v="2026-05-19T00:00:00"/>
    <x v="1"/>
    <x v="3"/>
    <x v="3"/>
    <s v="Normal"/>
    <s v="In Progress"/>
    <x v="4"/>
    <n v="42"/>
    <n v="4"/>
    <x v="602"/>
    <n v="3"/>
    <n v="5"/>
    <x v="1"/>
    <n v="9.5238095238095237"/>
    <x v="50"/>
  </r>
  <r>
    <s v="ROI07818"/>
    <s v="P24429"/>
    <d v="2026-02-21T00:00:00"/>
    <d v="2026-02-22T00:00:00"/>
    <x v="2"/>
    <x v="1"/>
    <x v="5"/>
    <s v="Normal"/>
    <s v="Completed"/>
    <x v="7"/>
    <n v="275"/>
    <n v="2"/>
    <x v="66"/>
    <n v="1"/>
    <n v="5"/>
    <x v="1"/>
    <n v="0.72727272727272729"/>
    <x v="2241"/>
  </r>
  <r>
    <s v="ROI07819"/>
    <s v="P35822"/>
    <d v="2026-02-20T00:00:00"/>
    <d v="2026-02-27T00:00:00"/>
    <x v="4"/>
    <x v="4"/>
    <x v="1"/>
    <s v="Urgent"/>
    <s v="Completed"/>
    <x v="1"/>
    <n v="95"/>
    <n v="0"/>
    <x v="12"/>
    <n v="7"/>
    <n v="5"/>
    <x v="0"/>
    <n v="0"/>
    <x v="422"/>
  </r>
  <r>
    <s v="ROI07820"/>
    <s v="P74325"/>
    <d v="2026-06-16T00:00:00"/>
    <d v="2026-06-26T00:00:00"/>
    <x v="0"/>
    <x v="4"/>
    <x v="4"/>
    <s v="Normal"/>
    <s v="In Progress"/>
    <x v="0"/>
    <n v="225"/>
    <n v="4"/>
    <x v="398"/>
    <n v="10"/>
    <n v="5"/>
    <x v="0"/>
    <n v="1.7777777777777777"/>
    <x v="904"/>
  </r>
  <r>
    <s v="ROI07821"/>
    <s v="P99410"/>
    <d v="2026-06-25T00:00:00"/>
    <d v="2026-07-05T00:00:00"/>
    <x v="2"/>
    <x v="3"/>
    <x v="2"/>
    <s v="High"/>
    <s v="In Progress"/>
    <x v="2"/>
    <n v="278"/>
    <n v="1"/>
    <x v="41"/>
    <n v="10"/>
    <n v="5"/>
    <x v="0"/>
    <n v="0.35971223021582738"/>
    <x v="53"/>
  </r>
  <r>
    <s v="ROI07822"/>
    <s v="P21159"/>
    <d v="2026-01-25T00:00:00"/>
    <d v="2026-02-02T00:00:00"/>
    <x v="4"/>
    <x v="3"/>
    <x v="0"/>
    <s v="Normal"/>
    <s v="Pending"/>
    <x v="2"/>
    <n v="109"/>
    <n v="4"/>
    <x v="197"/>
    <n v="8"/>
    <n v="5"/>
    <x v="0"/>
    <n v="3.669724770642202"/>
    <x v="58"/>
  </r>
  <r>
    <s v="ROI07823"/>
    <s v="P91533"/>
    <d v="2026-02-17T00:00:00"/>
    <d v="2026-02-23T00:00:00"/>
    <x v="1"/>
    <x v="4"/>
    <x v="7"/>
    <s v="High"/>
    <s v="In Progress"/>
    <x v="1"/>
    <n v="172"/>
    <n v="5"/>
    <x v="193"/>
    <n v="6"/>
    <n v="5"/>
    <x v="0"/>
    <n v="2.9069767441860463"/>
    <x v="1808"/>
  </r>
  <r>
    <s v="ROI07824"/>
    <s v="P75372"/>
    <d v="2026-04-21T00:00:00"/>
    <d v="2026-04-22T00:00:00"/>
    <x v="0"/>
    <x v="3"/>
    <x v="7"/>
    <s v="High"/>
    <s v="Pending"/>
    <x v="1"/>
    <n v="116"/>
    <n v="1"/>
    <x v="367"/>
    <n v="1"/>
    <n v="5"/>
    <x v="1"/>
    <n v="0.86206896551724133"/>
    <x v="1124"/>
  </r>
  <r>
    <s v="ROI07825"/>
    <s v="P46812"/>
    <d v="2026-06-23T00:00:00"/>
    <d v="2026-06-24T00:00:00"/>
    <x v="0"/>
    <x v="5"/>
    <x v="6"/>
    <s v="Normal"/>
    <s v="Pending"/>
    <x v="4"/>
    <n v="273"/>
    <n v="5"/>
    <x v="322"/>
    <n v="1"/>
    <n v="5"/>
    <x v="1"/>
    <n v="1.8315018315018317"/>
    <x v="1"/>
  </r>
  <r>
    <s v="ROI07826"/>
    <s v="P54056"/>
    <d v="2026-05-16T00:00:00"/>
    <d v="2026-05-18T00:00:00"/>
    <x v="2"/>
    <x v="4"/>
    <x v="6"/>
    <s v="Urgent"/>
    <s v="In Progress"/>
    <x v="0"/>
    <n v="230"/>
    <n v="0"/>
    <x v="12"/>
    <n v="2"/>
    <n v="5"/>
    <x v="1"/>
    <n v="0"/>
    <x v="525"/>
  </r>
  <r>
    <s v="ROI07827"/>
    <s v="P35634"/>
    <d v="2026-04-06T00:00:00"/>
    <d v="2026-04-10T00:00:00"/>
    <x v="1"/>
    <x v="5"/>
    <x v="4"/>
    <s v="High"/>
    <s v="Pending"/>
    <x v="0"/>
    <n v="76"/>
    <n v="0"/>
    <x v="12"/>
    <n v="4"/>
    <n v="5"/>
    <x v="1"/>
    <n v="0"/>
    <x v="147"/>
  </r>
  <r>
    <s v="ROI07828"/>
    <s v="P19793"/>
    <d v="2026-06-30T00:00:00"/>
    <d v="2026-07-01T00:00:00"/>
    <x v="0"/>
    <x v="0"/>
    <x v="3"/>
    <s v="High"/>
    <s v="Pending"/>
    <x v="2"/>
    <n v="341"/>
    <n v="3"/>
    <x v="605"/>
    <n v="1"/>
    <n v="5"/>
    <x v="1"/>
    <n v="0.87976539589442826"/>
    <x v="834"/>
  </r>
  <r>
    <s v="ROI07829"/>
    <s v="P87613"/>
    <d v="2026-04-08T00:00:00"/>
    <d v="2026-04-14T00:00:00"/>
    <x v="0"/>
    <x v="5"/>
    <x v="6"/>
    <s v="Urgent"/>
    <s v="In Progress"/>
    <x v="7"/>
    <n v="107"/>
    <n v="5"/>
    <x v="518"/>
    <n v="6"/>
    <n v="5"/>
    <x v="0"/>
    <n v="4.6728971962616823"/>
    <x v="285"/>
  </r>
  <r>
    <s v="ROI07830"/>
    <s v="P52547"/>
    <d v="2026-06-22T00:00:00"/>
    <d v="2026-06-25T00:00:00"/>
    <x v="2"/>
    <x v="5"/>
    <x v="6"/>
    <s v="High"/>
    <s v="Pending"/>
    <x v="1"/>
    <n v="304"/>
    <n v="5"/>
    <x v="394"/>
    <n v="3"/>
    <n v="5"/>
    <x v="1"/>
    <n v="1.6447368421052631"/>
    <x v="2339"/>
  </r>
  <r>
    <s v="ROI07831"/>
    <s v="P16425"/>
    <d v="2026-01-03T00:00:00"/>
    <d v="2026-01-06T00:00:00"/>
    <x v="4"/>
    <x v="2"/>
    <x v="1"/>
    <s v="High"/>
    <s v="Pending"/>
    <x v="4"/>
    <n v="294"/>
    <n v="2"/>
    <x v="440"/>
    <n v="3"/>
    <n v="5"/>
    <x v="1"/>
    <n v="0.68027210884353739"/>
    <x v="325"/>
  </r>
  <r>
    <s v="ROI07832"/>
    <s v="P13566"/>
    <d v="2026-01-16T00:00:00"/>
    <d v="2026-01-26T00:00:00"/>
    <x v="1"/>
    <x v="2"/>
    <x v="6"/>
    <s v="Normal"/>
    <s v="Pending"/>
    <x v="2"/>
    <n v="202"/>
    <n v="5"/>
    <x v="579"/>
    <n v="10"/>
    <n v="5"/>
    <x v="0"/>
    <n v="2.4752475247524752"/>
    <x v="1593"/>
  </r>
  <r>
    <s v="ROI07833"/>
    <s v="P94702"/>
    <d v="2026-01-20T00:00:00"/>
    <d v="2026-01-30T00:00:00"/>
    <x v="1"/>
    <x v="4"/>
    <x v="0"/>
    <s v="High"/>
    <s v="Completed"/>
    <x v="3"/>
    <n v="63"/>
    <n v="1"/>
    <x v="380"/>
    <n v="10"/>
    <n v="5"/>
    <x v="0"/>
    <n v="1.5873015873015872"/>
    <x v="1324"/>
  </r>
  <r>
    <s v="ROI07834"/>
    <s v="P57657"/>
    <d v="2026-06-29T00:00:00"/>
    <d v="2026-07-02T00:00:00"/>
    <x v="2"/>
    <x v="1"/>
    <x v="5"/>
    <s v="High"/>
    <s v="Completed"/>
    <x v="0"/>
    <n v="125"/>
    <n v="5"/>
    <x v="220"/>
    <n v="3"/>
    <n v="5"/>
    <x v="1"/>
    <n v="4"/>
    <x v="1126"/>
  </r>
  <r>
    <s v="ROI07835"/>
    <s v="P96719"/>
    <d v="2026-06-18T00:00:00"/>
    <d v="2026-06-27T00:00:00"/>
    <x v="3"/>
    <x v="3"/>
    <x v="6"/>
    <s v="Normal"/>
    <s v="Pending"/>
    <x v="3"/>
    <n v="358"/>
    <n v="4"/>
    <x v="82"/>
    <n v="9"/>
    <n v="5"/>
    <x v="0"/>
    <n v="1.1173184357541899"/>
    <x v="2307"/>
  </r>
  <r>
    <s v="ROI07836"/>
    <s v="P66239"/>
    <d v="2026-03-08T00:00:00"/>
    <d v="2026-03-18T00:00:00"/>
    <x v="3"/>
    <x v="0"/>
    <x v="7"/>
    <s v="Urgent"/>
    <s v="In Progress"/>
    <x v="1"/>
    <n v="121"/>
    <n v="0"/>
    <x v="12"/>
    <n v="10"/>
    <n v="5"/>
    <x v="0"/>
    <n v="0"/>
    <x v="1369"/>
  </r>
  <r>
    <s v="ROI07837"/>
    <s v="P53499"/>
    <d v="2026-05-03T00:00:00"/>
    <d v="2026-05-12T00:00:00"/>
    <x v="1"/>
    <x v="5"/>
    <x v="5"/>
    <s v="Urgent"/>
    <s v="Pending"/>
    <x v="1"/>
    <n v="418"/>
    <n v="4"/>
    <x v="382"/>
    <n v="9"/>
    <n v="5"/>
    <x v="0"/>
    <n v="0.9569377990430622"/>
    <x v="1956"/>
  </r>
  <r>
    <s v="ROI07838"/>
    <s v="P78890"/>
    <d v="2026-01-12T00:00:00"/>
    <d v="2026-01-18T00:00:00"/>
    <x v="4"/>
    <x v="5"/>
    <x v="4"/>
    <s v="Urgent"/>
    <s v="Completed"/>
    <x v="1"/>
    <n v="384"/>
    <n v="1"/>
    <x v="187"/>
    <n v="6"/>
    <n v="5"/>
    <x v="0"/>
    <n v="0.26041666666666663"/>
    <x v="534"/>
  </r>
  <r>
    <s v="ROI07839"/>
    <s v="P68112"/>
    <d v="2026-05-24T00:00:00"/>
    <d v="2026-05-28T00:00:00"/>
    <x v="0"/>
    <x v="5"/>
    <x v="2"/>
    <s v="High"/>
    <s v="Pending"/>
    <x v="3"/>
    <n v="154"/>
    <n v="4"/>
    <x v="396"/>
    <n v="4"/>
    <n v="5"/>
    <x v="1"/>
    <n v="2.5974025974025974"/>
    <x v="694"/>
  </r>
  <r>
    <s v="ROI07840"/>
    <s v="P43285"/>
    <d v="2026-03-14T00:00:00"/>
    <d v="2026-03-18T00:00:00"/>
    <x v="3"/>
    <x v="4"/>
    <x v="0"/>
    <s v="Urgent"/>
    <s v="Pending"/>
    <x v="0"/>
    <n v="117"/>
    <n v="1"/>
    <x v="71"/>
    <n v="4"/>
    <n v="5"/>
    <x v="1"/>
    <n v="0.85470085470085477"/>
    <x v="112"/>
  </r>
  <r>
    <s v="ROI07841"/>
    <s v="P86977"/>
    <d v="2026-03-30T00:00:00"/>
    <d v="2026-04-04T00:00:00"/>
    <x v="1"/>
    <x v="1"/>
    <x v="5"/>
    <s v="Urgent"/>
    <s v="In Progress"/>
    <x v="0"/>
    <n v="101"/>
    <n v="4"/>
    <x v="267"/>
    <n v="5"/>
    <n v="5"/>
    <x v="1"/>
    <n v="3.9603960396039604"/>
    <x v="1593"/>
  </r>
  <r>
    <s v="ROI07842"/>
    <s v="P88318"/>
    <d v="2026-02-13T00:00:00"/>
    <d v="2026-02-19T00:00:00"/>
    <x v="4"/>
    <x v="2"/>
    <x v="3"/>
    <s v="High"/>
    <s v="In Progress"/>
    <x v="2"/>
    <n v="172"/>
    <n v="4"/>
    <x v="55"/>
    <n v="6"/>
    <n v="5"/>
    <x v="0"/>
    <n v="2.3255813953488373"/>
    <x v="1808"/>
  </r>
  <r>
    <s v="ROI07843"/>
    <s v="P33744"/>
    <d v="2026-06-30T00:00:00"/>
    <d v="2026-07-04T00:00:00"/>
    <x v="2"/>
    <x v="1"/>
    <x v="7"/>
    <s v="Urgent"/>
    <s v="Pending"/>
    <x v="6"/>
    <n v="72"/>
    <n v="2"/>
    <x v="155"/>
    <n v="4"/>
    <n v="5"/>
    <x v="1"/>
    <n v="2.7777777777777777"/>
    <x v="421"/>
  </r>
  <r>
    <s v="ROI07844"/>
    <s v="P53584"/>
    <d v="2026-02-26T00:00:00"/>
    <d v="2026-03-01T00:00:00"/>
    <x v="3"/>
    <x v="3"/>
    <x v="4"/>
    <s v="Normal"/>
    <s v="Completed"/>
    <x v="1"/>
    <n v="451"/>
    <n v="0"/>
    <x v="12"/>
    <n v="3"/>
    <n v="5"/>
    <x v="1"/>
    <n v="0"/>
    <x v="2100"/>
  </r>
  <r>
    <s v="ROI07845"/>
    <s v="P22172"/>
    <d v="2026-06-20T00:00:00"/>
    <d v="2026-06-25T00:00:00"/>
    <x v="1"/>
    <x v="0"/>
    <x v="1"/>
    <s v="High"/>
    <s v="In Progress"/>
    <x v="3"/>
    <n v="68"/>
    <n v="3"/>
    <x v="419"/>
    <n v="5"/>
    <n v="5"/>
    <x v="1"/>
    <n v="4.4117647058823533"/>
    <x v="988"/>
  </r>
  <r>
    <s v="ROI07846"/>
    <s v="P74329"/>
    <d v="2026-04-13T00:00:00"/>
    <d v="2026-04-15T00:00:00"/>
    <x v="1"/>
    <x v="0"/>
    <x v="6"/>
    <s v="Urgent"/>
    <s v="Pending"/>
    <x v="1"/>
    <n v="301"/>
    <n v="2"/>
    <x v="546"/>
    <n v="2"/>
    <n v="5"/>
    <x v="1"/>
    <n v="0.66445182724252494"/>
    <x v="1846"/>
  </r>
  <r>
    <s v="ROI07847"/>
    <s v="P90759"/>
    <d v="2026-01-16T00:00:00"/>
    <d v="2026-01-22T00:00:00"/>
    <x v="2"/>
    <x v="1"/>
    <x v="7"/>
    <s v="Normal"/>
    <s v="Pending"/>
    <x v="1"/>
    <n v="153"/>
    <n v="1"/>
    <x v="546"/>
    <n v="6"/>
    <n v="5"/>
    <x v="0"/>
    <n v="0.65359477124183007"/>
    <x v="296"/>
  </r>
  <r>
    <s v="ROI07848"/>
    <s v="P89544"/>
    <d v="2026-01-25T00:00:00"/>
    <d v="2026-01-29T00:00:00"/>
    <x v="1"/>
    <x v="1"/>
    <x v="1"/>
    <s v="High"/>
    <s v="Pending"/>
    <x v="5"/>
    <n v="389"/>
    <n v="4"/>
    <x v="23"/>
    <n v="4"/>
    <n v="5"/>
    <x v="1"/>
    <n v="1.0282776349614395"/>
    <x v="1476"/>
  </r>
  <r>
    <s v="ROI07849"/>
    <s v="P44899"/>
    <d v="2026-05-24T00:00:00"/>
    <d v="2026-05-29T00:00:00"/>
    <x v="1"/>
    <x v="4"/>
    <x v="7"/>
    <s v="Urgent"/>
    <s v="Pending"/>
    <x v="4"/>
    <n v="222"/>
    <n v="3"/>
    <x v="199"/>
    <n v="5"/>
    <n v="5"/>
    <x v="1"/>
    <n v="1.3513513513513513"/>
    <x v="433"/>
  </r>
  <r>
    <s v="ROI07850"/>
    <s v="P71582"/>
    <d v="2026-02-27T00:00:00"/>
    <d v="2026-03-01T00:00:00"/>
    <x v="2"/>
    <x v="1"/>
    <x v="6"/>
    <s v="High"/>
    <s v="Completed"/>
    <x v="0"/>
    <n v="324"/>
    <n v="1"/>
    <x v="317"/>
    <n v="2"/>
    <n v="5"/>
    <x v="1"/>
    <n v="0.30864197530864196"/>
    <x v="1016"/>
  </r>
  <r>
    <s v="ROI07851"/>
    <s v="P35770"/>
    <d v="2026-04-11T00:00:00"/>
    <d v="2026-04-12T00:00:00"/>
    <x v="3"/>
    <x v="4"/>
    <x v="7"/>
    <s v="Urgent"/>
    <s v="Pending"/>
    <x v="2"/>
    <n v="394"/>
    <n v="4"/>
    <x v="82"/>
    <n v="1"/>
    <n v="5"/>
    <x v="1"/>
    <n v="1.015228426395939"/>
    <x v="685"/>
  </r>
  <r>
    <s v="ROI07852"/>
    <s v="P52925"/>
    <d v="2026-03-28T00:00:00"/>
    <d v="2026-04-01T00:00:00"/>
    <x v="1"/>
    <x v="5"/>
    <x v="6"/>
    <s v="Urgent"/>
    <s v="Pending"/>
    <x v="4"/>
    <n v="350"/>
    <n v="4"/>
    <x v="167"/>
    <n v="4"/>
    <n v="5"/>
    <x v="1"/>
    <n v="1.1428571428571428"/>
    <x v="480"/>
  </r>
  <r>
    <s v="ROI07853"/>
    <s v="P21349"/>
    <d v="2026-03-14T00:00:00"/>
    <d v="2026-03-23T00:00:00"/>
    <x v="2"/>
    <x v="0"/>
    <x v="0"/>
    <s v="High"/>
    <s v="In Progress"/>
    <x v="2"/>
    <n v="308"/>
    <n v="5"/>
    <x v="538"/>
    <n v="9"/>
    <n v="5"/>
    <x v="0"/>
    <n v="1.6233766233766231"/>
    <x v="2576"/>
  </r>
  <r>
    <s v="ROI07854"/>
    <s v="P28024"/>
    <d v="2026-02-18T00:00:00"/>
    <d v="2026-02-27T00:00:00"/>
    <x v="2"/>
    <x v="0"/>
    <x v="0"/>
    <s v="Urgent"/>
    <s v="In Progress"/>
    <x v="0"/>
    <n v="481"/>
    <n v="1"/>
    <x v="291"/>
    <n v="9"/>
    <n v="5"/>
    <x v="0"/>
    <n v="0.20790020790020791"/>
    <x v="1983"/>
  </r>
  <r>
    <s v="ROI07855"/>
    <s v="P38286"/>
    <d v="2026-02-14T00:00:00"/>
    <d v="2026-02-22T00:00:00"/>
    <x v="0"/>
    <x v="4"/>
    <x v="0"/>
    <s v="Urgent"/>
    <s v="Pending"/>
    <x v="0"/>
    <n v="281"/>
    <n v="2"/>
    <x v="198"/>
    <n v="8"/>
    <n v="5"/>
    <x v="0"/>
    <n v="0.71174377224199281"/>
    <x v="2577"/>
  </r>
  <r>
    <s v="ROI07856"/>
    <s v="P22661"/>
    <d v="2026-04-25T00:00:00"/>
    <d v="2026-04-29T00:00:00"/>
    <x v="2"/>
    <x v="5"/>
    <x v="5"/>
    <s v="Normal"/>
    <s v="Completed"/>
    <x v="7"/>
    <n v="342"/>
    <n v="4"/>
    <x v="547"/>
    <n v="4"/>
    <n v="5"/>
    <x v="1"/>
    <n v="1.1695906432748537"/>
    <x v="1819"/>
  </r>
  <r>
    <s v="ROI07857"/>
    <s v="P72551"/>
    <d v="2026-06-06T00:00:00"/>
    <d v="2026-06-16T00:00:00"/>
    <x v="4"/>
    <x v="1"/>
    <x v="5"/>
    <s v="Normal"/>
    <s v="Completed"/>
    <x v="6"/>
    <n v="208"/>
    <n v="4"/>
    <x v="539"/>
    <n v="10"/>
    <n v="5"/>
    <x v="0"/>
    <n v="1.9230769230769231"/>
    <x v="1278"/>
  </r>
  <r>
    <s v="ROI07858"/>
    <s v="P82067"/>
    <d v="2026-01-05T00:00:00"/>
    <d v="2026-01-09T00:00:00"/>
    <x v="1"/>
    <x v="4"/>
    <x v="3"/>
    <s v="Urgent"/>
    <s v="In Progress"/>
    <x v="2"/>
    <n v="468"/>
    <n v="0"/>
    <x v="12"/>
    <n v="4"/>
    <n v="5"/>
    <x v="1"/>
    <n v="0"/>
    <x v="1714"/>
  </r>
  <r>
    <s v="ROI07859"/>
    <s v="P17964"/>
    <d v="2026-03-10T00:00:00"/>
    <d v="2026-03-15T00:00:00"/>
    <x v="2"/>
    <x v="5"/>
    <x v="7"/>
    <s v="Urgent"/>
    <s v="In Progress"/>
    <x v="7"/>
    <n v="252"/>
    <n v="2"/>
    <x v="200"/>
    <n v="5"/>
    <n v="5"/>
    <x v="1"/>
    <n v="0.79365079365079361"/>
    <x v="2578"/>
  </r>
  <r>
    <s v="ROI07860"/>
    <s v="P45780"/>
    <d v="2026-04-03T00:00:00"/>
    <d v="2026-04-12T00:00:00"/>
    <x v="2"/>
    <x v="3"/>
    <x v="6"/>
    <s v="Normal"/>
    <s v="Completed"/>
    <x v="0"/>
    <n v="342"/>
    <n v="0"/>
    <x v="12"/>
    <n v="9"/>
    <n v="5"/>
    <x v="0"/>
    <n v="0"/>
    <x v="504"/>
  </r>
  <r>
    <s v="ROI07861"/>
    <s v="P65056"/>
    <d v="2026-02-02T00:00:00"/>
    <d v="2026-02-05T00:00:00"/>
    <x v="1"/>
    <x v="4"/>
    <x v="2"/>
    <s v="Normal"/>
    <s v="Pending"/>
    <x v="6"/>
    <n v="330"/>
    <n v="0"/>
    <x v="12"/>
    <n v="3"/>
    <n v="5"/>
    <x v="1"/>
    <n v="0"/>
    <x v="644"/>
  </r>
  <r>
    <s v="ROI07862"/>
    <s v="P29829"/>
    <d v="2026-06-21T00:00:00"/>
    <d v="2026-06-24T00:00:00"/>
    <x v="2"/>
    <x v="1"/>
    <x v="3"/>
    <s v="Urgent"/>
    <s v="Pending"/>
    <x v="6"/>
    <n v="290"/>
    <n v="3"/>
    <x v="110"/>
    <n v="3"/>
    <n v="5"/>
    <x v="1"/>
    <n v="1.0344827586206897"/>
    <x v="1191"/>
  </r>
  <r>
    <s v="ROI07863"/>
    <s v="P88165"/>
    <d v="2026-04-26T00:00:00"/>
    <d v="2026-05-04T00:00:00"/>
    <x v="3"/>
    <x v="1"/>
    <x v="4"/>
    <s v="Normal"/>
    <s v="Pending"/>
    <x v="4"/>
    <n v="56"/>
    <n v="5"/>
    <x v="193"/>
    <n v="8"/>
    <n v="5"/>
    <x v="0"/>
    <n v="8.9285714285714288"/>
    <x v="80"/>
  </r>
  <r>
    <s v="ROI07864"/>
    <s v="P85624"/>
    <d v="2026-02-22T00:00:00"/>
    <d v="2026-03-04T00:00:00"/>
    <x v="1"/>
    <x v="3"/>
    <x v="4"/>
    <s v="High"/>
    <s v="In Progress"/>
    <x v="2"/>
    <n v="335"/>
    <n v="3"/>
    <x v="387"/>
    <n v="10"/>
    <n v="5"/>
    <x v="0"/>
    <n v="0.89552238805970152"/>
    <x v="407"/>
  </r>
  <r>
    <s v="ROI07865"/>
    <s v="P39583"/>
    <d v="2026-05-08T00:00:00"/>
    <d v="2026-05-11T00:00:00"/>
    <x v="3"/>
    <x v="1"/>
    <x v="1"/>
    <s v="High"/>
    <s v="Completed"/>
    <x v="0"/>
    <n v="253"/>
    <n v="2"/>
    <x v="492"/>
    <n v="3"/>
    <n v="5"/>
    <x v="1"/>
    <n v="0.79051383399209485"/>
    <x v="905"/>
  </r>
  <r>
    <s v="ROI07866"/>
    <s v="P41105"/>
    <d v="2026-04-20T00:00:00"/>
    <d v="2026-04-28T00:00:00"/>
    <x v="3"/>
    <x v="1"/>
    <x v="6"/>
    <s v="Normal"/>
    <s v="In Progress"/>
    <x v="2"/>
    <n v="159"/>
    <n v="1"/>
    <x v="34"/>
    <n v="8"/>
    <n v="5"/>
    <x v="0"/>
    <n v="0.62893081761006298"/>
    <x v="1041"/>
  </r>
  <r>
    <s v="ROI07867"/>
    <s v="P97424"/>
    <d v="2026-01-05T00:00:00"/>
    <d v="2026-01-08T00:00:00"/>
    <x v="4"/>
    <x v="4"/>
    <x v="0"/>
    <s v="High"/>
    <s v="In Progress"/>
    <x v="1"/>
    <n v="245"/>
    <n v="3"/>
    <x v="244"/>
    <n v="3"/>
    <n v="5"/>
    <x v="1"/>
    <n v="1.2244897959183674"/>
    <x v="1291"/>
  </r>
  <r>
    <s v="ROI07868"/>
    <s v="P53070"/>
    <d v="2026-01-13T00:00:00"/>
    <d v="2026-01-15T00:00:00"/>
    <x v="1"/>
    <x v="2"/>
    <x v="0"/>
    <s v="Urgent"/>
    <s v="Pending"/>
    <x v="1"/>
    <n v="392"/>
    <n v="5"/>
    <x v="660"/>
    <n v="2"/>
    <n v="5"/>
    <x v="1"/>
    <n v="1.2755102040816326"/>
    <x v="103"/>
  </r>
  <r>
    <s v="ROI07869"/>
    <s v="P66412"/>
    <d v="2026-06-05T00:00:00"/>
    <d v="2026-06-12T00:00:00"/>
    <x v="0"/>
    <x v="1"/>
    <x v="0"/>
    <s v="High"/>
    <s v="Completed"/>
    <x v="0"/>
    <n v="490"/>
    <n v="1"/>
    <x v="546"/>
    <n v="7"/>
    <n v="5"/>
    <x v="0"/>
    <n v="0.20408163265306123"/>
    <x v="478"/>
  </r>
  <r>
    <s v="ROI07870"/>
    <s v="P48854"/>
    <d v="2026-04-14T00:00:00"/>
    <d v="2026-04-23T00:00:00"/>
    <x v="3"/>
    <x v="1"/>
    <x v="6"/>
    <s v="Normal"/>
    <s v="Completed"/>
    <x v="3"/>
    <n v="365"/>
    <n v="0"/>
    <x v="12"/>
    <n v="9"/>
    <n v="5"/>
    <x v="0"/>
    <n v="0"/>
    <x v="1758"/>
  </r>
  <r>
    <s v="ROI07871"/>
    <s v="P76511"/>
    <d v="2026-01-29T00:00:00"/>
    <d v="2026-02-04T00:00:00"/>
    <x v="4"/>
    <x v="1"/>
    <x v="0"/>
    <s v="Normal"/>
    <s v="Pending"/>
    <x v="3"/>
    <n v="38"/>
    <n v="3"/>
    <x v="599"/>
    <n v="6"/>
    <n v="5"/>
    <x v="0"/>
    <n v="7.8947368421052628"/>
    <x v="979"/>
  </r>
  <r>
    <s v="ROI07872"/>
    <s v="P40978"/>
    <d v="2026-06-11T00:00:00"/>
    <d v="2026-06-20T00:00:00"/>
    <x v="3"/>
    <x v="4"/>
    <x v="0"/>
    <s v="Urgent"/>
    <s v="Pending"/>
    <x v="1"/>
    <n v="48"/>
    <n v="3"/>
    <x v="271"/>
    <n v="9"/>
    <n v="5"/>
    <x v="0"/>
    <n v="6.25"/>
    <x v="1392"/>
  </r>
  <r>
    <s v="ROI07873"/>
    <s v="P45217"/>
    <d v="2026-03-20T00:00:00"/>
    <d v="2026-03-23T00:00:00"/>
    <x v="4"/>
    <x v="5"/>
    <x v="4"/>
    <s v="High"/>
    <s v="Completed"/>
    <x v="7"/>
    <n v="162"/>
    <n v="5"/>
    <x v="638"/>
    <n v="3"/>
    <n v="5"/>
    <x v="1"/>
    <n v="3.0864197530864197"/>
    <x v="1009"/>
  </r>
  <r>
    <s v="ROI07874"/>
    <s v="P27341"/>
    <d v="2026-06-06T00:00:00"/>
    <d v="2026-06-08T00:00:00"/>
    <x v="1"/>
    <x v="4"/>
    <x v="7"/>
    <s v="High"/>
    <s v="Completed"/>
    <x v="6"/>
    <n v="469"/>
    <n v="4"/>
    <x v="413"/>
    <n v="2"/>
    <n v="5"/>
    <x v="1"/>
    <n v="0.85287846481876328"/>
    <x v="1583"/>
  </r>
  <r>
    <s v="ROI07875"/>
    <s v="P19721"/>
    <d v="2026-05-10T00:00:00"/>
    <d v="2026-05-19T00:00:00"/>
    <x v="0"/>
    <x v="4"/>
    <x v="3"/>
    <s v="Urgent"/>
    <s v="Pending"/>
    <x v="7"/>
    <n v="165"/>
    <n v="3"/>
    <x v="159"/>
    <n v="9"/>
    <n v="5"/>
    <x v="0"/>
    <n v="1.8181818181818181"/>
    <x v="1843"/>
  </r>
  <r>
    <s v="ROI07876"/>
    <s v="P50502"/>
    <d v="2026-05-12T00:00:00"/>
    <d v="2026-05-14T00:00:00"/>
    <x v="0"/>
    <x v="0"/>
    <x v="6"/>
    <s v="Normal"/>
    <s v="In Progress"/>
    <x v="3"/>
    <n v="206"/>
    <n v="1"/>
    <x v="393"/>
    <n v="2"/>
    <n v="5"/>
    <x v="1"/>
    <n v="0.48543689320388345"/>
    <x v="2312"/>
  </r>
  <r>
    <s v="ROI07877"/>
    <s v="P91234"/>
    <d v="2026-02-02T00:00:00"/>
    <d v="2026-02-09T00:00:00"/>
    <x v="3"/>
    <x v="1"/>
    <x v="4"/>
    <s v="Urgent"/>
    <s v="Completed"/>
    <x v="3"/>
    <n v="488"/>
    <n v="1"/>
    <x v="45"/>
    <n v="7"/>
    <n v="5"/>
    <x v="0"/>
    <n v="0.20491803278688525"/>
    <x v="2579"/>
  </r>
  <r>
    <s v="ROI07878"/>
    <s v="P96222"/>
    <d v="2026-05-21T00:00:00"/>
    <d v="2026-05-28T00:00:00"/>
    <x v="1"/>
    <x v="2"/>
    <x v="0"/>
    <s v="High"/>
    <s v="In Progress"/>
    <x v="5"/>
    <n v="130"/>
    <n v="5"/>
    <x v="460"/>
    <n v="7"/>
    <n v="5"/>
    <x v="0"/>
    <n v="3.8461538461538463"/>
    <x v="2580"/>
  </r>
  <r>
    <s v="ROI07879"/>
    <s v="P98853"/>
    <d v="2026-01-29T00:00:00"/>
    <d v="2026-01-30T00:00:00"/>
    <x v="3"/>
    <x v="4"/>
    <x v="2"/>
    <s v="High"/>
    <s v="In Progress"/>
    <x v="7"/>
    <n v="308"/>
    <n v="0"/>
    <x v="12"/>
    <n v="1"/>
    <n v="5"/>
    <x v="1"/>
    <n v="0"/>
    <x v="1292"/>
  </r>
  <r>
    <s v="ROI07880"/>
    <s v="P10028"/>
    <d v="2026-02-20T00:00:00"/>
    <d v="2026-03-02T00:00:00"/>
    <x v="3"/>
    <x v="0"/>
    <x v="3"/>
    <s v="Urgent"/>
    <s v="In Progress"/>
    <x v="3"/>
    <n v="38"/>
    <n v="4"/>
    <x v="6"/>
    <n v="10"/>
    <n v="5"/>
    <x v="0"/>
    <n v="10.526315789473683"/>
    <x v="41"/>
  </r>
  <r>
    <s v="ROI07881"/>
    <s v="P70344"/>
    <d v="2026-06-02T00:00:00"/>
    <d v="2026-06-05T00:00:00"/>
    <x v="4"/>
    <x v="1"/>
    <x v="1"/>
    <s v="Normal"/>
    <s v="Pending"/>
    <x v="7"/>
    <n v="303"/>
    <n v="3"/>
    <x v="609"/>
    <n v="3"/>
    <n v="5"/>
    <x v="1"/>
    <n v="0.99009900990099009"/>
    <x v="702"/>
  </r>
  <r>
    <s v="ROI07882"/>
    <s v="P12681"/>
    <d v="2026-03-16T00:00:00"/>
    <d v="2026-03-20T00:00:00"/>
    <x v="4"/>
    <x v="1"/>
    <x v="6"/>
    <s v="Urgent"/>
    <s v="In Progress"/>
    <x v="4"/>
    <n v="347"/>
    <n v="2"/>
    <x v="44"/>
    <n v="4"/>
    <n v="5"/>
    <x v="1"/>
    <n v="0.57636887608069165"/>
    <x v="2570"/>
  </r>
  <r>
    <s v="ROI07883"/>
    <s v="P34178"/>
    <d v="2026-03-02T00:00:00"/>
    <d v="2026-03-09T00:00:00"/>
    <x v="1"/>
    <x v="4"/>
    <x v="3"/>
    <s v="Urgent"/>
    <s v="In Progress"/>
    <x v="2"/>
    <n v="126"/>
    <n v="2"/>
    <x v="388"/>
    <n v="7"/>
    <n v="5"/>
    <x v="0"/>
    <n v="1.5873015873015872"/>
    <x v="421"/>
  </r>
  <r>
    <s v="ROI07884"/>
    <s v="P68091"/>
    <d v="2026-03-12T00:00:00"/>
    <d v="2026-03-21T00:00:00"/>
    <x v="0"/>
    <x v="4"/>
    <x v="0"/>
    <s v="High"/>
    <s v="Pending"/>
    <x v="0"/>
    <n v="347"/>
    <n v="0"/>
    <x v="12"/>
    <n v="9"/>
    <n v="5"/>
    <x v="0"/>
    <n v="0"/>
    <x v="195"/>
  </r>
  <r>
    <s v="ROI07885"/>
    <s v="P28810"/>
    <d v="2026-06-30T00:00:00"/>
    <d v="2026-07-10T00:00:00"/>
    <x v="0"/>
    <x v="1"/>
    <x v="1"/>
    <s v="High"/>
    <s v="In Progress"/>
    <x v="5"/>
    <n v="161"/>
    <n v="5"/>
    <x v="645"/>
    <n v="10"/>
    <n v="5"/>
    <x v="0"/>
    <n v="3.1055900621118013"/>
    <x v="2009"/>
  </r>
  <r>
    <s v="ROI07886"/>
    <s v="P52015"/>
    <d v="2026-05-04T00:00:00"/>
    <d v="2026-05-09T00:00:00"/>
    <x v="4"/>
    <x v="5"/>
    <x v="5"/>
    <s v="High"/>
    <s v="In Progress"/>
    <x v="2"/>
    <n v="170"/>
    <n v="3"/>
    <x v="524"/>
    <n v="5"/>
    <n v="5"/>
    <x v="1"/>
    <n v="1.7647058823529411"/>
    <x v="982"/>
  </r>
  <r>
    <s v="ROI07887"/>
    <s v="P58860"/>
    <d v="2026-03-04T00:00:00"/>
    <d v="2026-03-06T00:00:00"/>
    <x v="2"/>
    <x v="3"/>
    <x v="7"/>
    <s v="Urgent"/>
    <s v="In Progress"/>
    <x v="7"/>
    <n v="423"/>
    <n v="1"/>
    <x v="89"/>
    <n v="2"/>
    <n v="5"/>
    <x v="1"/>
    <n v="0.2364066193853428"/>
    <x v="2499"/>
  </r>
  <r>
    <s v="ROI07888"/>
    <s v="P75788"/>
    <d v="2026-04-15T00:00:00"/>
    <d v="2026-04-16T00:00:00"/>
    <x v="4"/>
    <x v="2"/>
    <x v="0"/>
    <s v="Normal"/>
    <s v="Pending"/>
    <x v="4"/>
    <n v="40"/>
    <n v="1"/>
    <x v="264"/>
    <n v="1"/>
    <n v="5"/>
    <x v="1"/>
    <n v="2.5"/>
    <x v="923"/>
  </r>
  <r>
    <s v="ROI07889"/>
    <s v="P87856"/>
    <d v="2026-01-23T00:00:00"/>
    <d v="2026-02-02T00:00:00"/>
    <x v="1"/>
    <x v="4"/>
    <x v="3"/>
    <s v="Urgent"/>
    <s v="In Progress"/>
    <x v="2"/>
    <n v="196"/>
    <n v="1"/>
    <x v="211"/>
    <n v="10"/>
    <n v="5"/>
    <x v="0"/>
    <n v="0.51020408163265307"/>
    <x v="161"/>
  </r>
  <r>
    <s v="ROI07890"/>
    <s v="P63154"/>
    <d v="2026-01-14T00:00:00"/>
    <d v="2026-01-24T00:00:00"/>
    <x v="3"/>
    <x v="5"/>
    <x v="7"/>
    <s v="Normal"/>
    <s v="In Progress"/>
    <x v="3"/>
    <n v="117"/>
    <n v="2"/>
    <x v="62"/>
    <n v="10"/>
    <n v="5"/>
    <x v="0"/>
    <n v="1.7094017094017095"/>
    <x v="1662"/>
  </r>
  <r>
    <s v="ROI07891"/>
    <s v="P17409"/>
    <d v="2026-04-02T00:00:00"/>
    <d v="2026-04-07T00:00:00"/>
    <x v="2"/>
    <x v="5"/>
    <x v="7"/>
    <s v="High"/>
    <s v="Pending"/>
    <x v="3"/>
    <n v="114"/>
    <n v="3"/>
    <x v="329"/>
    <n v="5"/>
    <n v="5"/>
    <x v="1"/>
    <n v="2.6315789473684208"/>
    <x v="1241"/>
  </r>
  <r>
    <s v="ROI07892"/>
    <s v="P14810"/>
    <d v="2026-01-04T00:00:00"/>
    <d v="2026-01-08T00:00:00"/>
    <x v="2"/>
    <x v="3"/>
    <x v="6"/>
    <s v="High"/>
    <s v="Pending"/>
    <x v="6"/>
    <n v="150"/>
    <n v="5"/>
    <x v="479"/>
    <n v="4"/>
    <n v="5"/>
    <x v="1"/>
    <n v="3.3333333333333335"/>
    <x v="1776"/>
  </r>
  <r>
    <s v="ROI07893"/>
    <s v="P62729"/>
    <d v="2026-04-07T00:00:00"/>
    <d v="2026-04-16T00:00:00"/>
    <x v="0"/>
    <x v="1"/>
    <x v="4"/>
    <s v="High"/>
    <s v="Completed"/>
    <x v="4"/>
    <n v="433"/>
    <n v="3"/>
    <x v="345"/>
    <n v="9"/>
    <n v="5"/>
    <x v="0"/>
    <n v="0.69284064665127021"/>
    <x v="2361"/>
  </r>
  <r>
    <s v="ROI07894"/>
    <s v="P57532"/>
    <d v="2026-04-18T00:00:00"/>
    <d v="2026-04-25T00:00:00"/>
    <x v="0"/>
    <x v="1"/>
    <x v="6"/>
    <s v="Normal"/>
    <s v="Pending"/>
    <x v="6"/>
    <n v="190"/>
    <n v="1"/>
    <x v="140"/>
    <n v="7"/>
    <n v="5"/>
    <x v="0"/>
    <n v="0.52631578947368418"/>
    <x v="2320"/>
  </r>
  <r>
    <s v="ROI07895"/>
    <s v="P87486"/>
    <d v="2026-03-09T00:00:00"/>
    <d v="2026-03-19T00:00:00"/>
    <x v="2"/>
    <x v="1"/>
    <x v="0"/>
    <s v="Urgent"/>
    <s v="In Progress"/>
    <x v="6"/>
    <n v="208"/>
    <n v="4"/>
    <x v="472"/>
    <n v="10"/>
    <n v="5"/>
    <x v="0"/>
    <n v="1.9230769230769231"/>
    <x v="1278"/>
  </r>
  <r>
    <s v="ROI07896"/>
    <s v="P49522"/>
    <d v="2026-03-28T00:00:00"/>
    <d v="2026-04-01T00:00:00"/>
    <x v="2"/>
    <x v="1"/>
    <x v="5"/>
    <s v="High"/>
    <s v="Completed"/>
    <x v="3"/>
    <n v="442"/>
    <n v="5"/>
    <x v="691"/>
    <n v="4"/>
    <n v="5"/>
    <x v="1"/>
    <n v="1.1312217194570136"/>
    <x v="756"/>
  </r>
  <r>
    <s v="ROI07897"/>
    <s v="P13303"/>
    <d v="2026-06-26T00:00:00"/>
    <d v="2026-07-02T00:00:00"/>
    <x v="3"/>
    <x v="4"/>
    <x v="2"/>
    <s v="High"/>
    <s v="Completed"/>
    <x v="7"/>
    <n v="194"/>
    <n v="3"/>
    <x v="276"/>
    <n v="6"/>
    <n v="5"/>
    <x v="0"/>
    <n v="1.5463917525773196"/>
    <x v="2503"/>
  </r>
  <r>
    <s v="ROI07898"/>
    <s v="P43063"/>
    <d v="2026-02-25T00:00:00"/>
    <d v="2026-03-02T00:00:00"/>
    <x v="0"/>
    <x v="0"/>
    <x v="3"/>
    <s v="Urgent"/>
    <s v="Completed"/>
    <x v="7"/>
    <n v="22"/>
    <n v="5"/>
    <x v="56"/>
    <n v="5"/>
    <n v="5"/>
    <x v="1"/>
    <n v="22.727272727272727"/>
    <x v="1854"/>
  </r>
  <r>
    <s v="ROI07899"/>
    <s v="P28425"/>
    <d v="2026-06-20T00:00:00"/>
    <d v="2026-06-26T00:00:00"/>
    <x v="0"/>
    <x v="5"/>
    <x v="5"/>
    <s v="Urgent"/>
    <s v="Completed"/>
    <x v="6"/>
    <n v="442"/>
    <n v="5"/>
    <x v="372"/>
    <n v="6"/>
    <n v="5"/>
    <x v="0"/>
    <n v="1.1312217194570136"/>
    <x v="753"/>
  </r>
  <r>
    <s v="ROI07900"/>
    <s v="P18831"/>
    <d v="2026-03-18T00:00:00"/>
    <d v="2026-03-19T00:00:00"/>
    <x v="1"/>
    <x v="0"/>
    <x v="5"/>
    <s v="Normal"/>
    <s v="Completed"/>
    <x v="3"/>
    <n v="179"/>
    <n v="4"/>
    <x v="689"/>
    <n v="1"/>
    <n v="5"/>
    <x v="1"/>
    <n v="2.2346368715083798"/>
    <x v="1353"/>
  </r>
  <r>
    <s v="ROI07901"/>
    <s v="P84569"/>
    <d v="2026-03-29T00:00:00"/>
    <d v="2026-04-05T00:00:00"/>
    <x v="3"/>
    <x v="4"/>
    <x v="1"/>
    <s v="Normal"/>
    <s v="In Progress"/>
    <x v="2"/>
    <n v="236"/>
    <n v="1"/>
    <x v="262"/>
    <n v="7"/>
    <n v="5"/>
    <x v="0"/>
    <n v="0.42372881355932202"/>
    <x v="2581"/>
  </r>
  <r>
    <s v="ROI07902"/>
    <s v="P84658"/>
    <d v="2026-06-24T00:00:00"/>
    <d v="2026-06-30T00:00:00"/>
    <x v="4"/>
    <x v="5"/>
    <x v="0"/>
    <s v="Urgent"/>
    <s v="Completed"/>
    <x v="3"/>
    <n v="200"/>
    <n v="5"/>
    <x v="689"/>
    <n v="6"/>
    <n v="5"/>
    <x v="0"/>
    <n v="2.5"/>
    <x v="99"/>
  </r>
  <r>
    <s v="ROI07903"/>
    <s v="P65104"/>
    <d v="2026-01-27T00:00:00"/>
    <d v="2026-02-03T00:00:00"/>
    <x v="3"/>
    <x v="3"/>
    <x v="5"/>
    <s v="High"/>
    <s v="In Progress"/>
    <x v="3"/>
    <n v="123"/>
    <n v="4"/>
    <x v="468"/>
    <n v="7"/>
    <n v="5"/>
    <x v="0"/>
    <n v="3.2520325203252036"/>
    <x v="1359"/>
  </r>
  <r>
    <s v="ROI07904"/>
    <s v="P20644"/>
    <d v="2026-04-25T00:00:00"/>
    <d v="2026-05-01T00:00:00"/>
    <x v="1"/>
    <x v="2"/>
    <x v="5"/>
    <s v="Normal"/>
    <s v="Completed"/>
    <x v="1"/>
    <n v="493"/>
    <n v="3"/>
    <x v="598"/>
    <n v="6"/>
    <n v="5"/>
    <x v="0"/>
    <n v="0.6085192697768762"/>
    <x v="1482"/>
  </r>
  <r>
    <s v="ROI07905"/>
    <s v="P28117"/>
    <d v="2026-03-05T00:00:00"/>
    <d v="2026-03-08T00:00:00"/>
    <x v="1"/>
    <x v="1"/>
    <x v="6"/>
    <s v="High"/>
    <s v="Pending"/>
    <x v="6"/>
    <n v="471"/>
    <n v="0"/>
    <x v="12"/>
    <n v="3"/>
    <n v="5"/>
    <x v="1"/>
    <n v="0"/>
    <x v="471"/>
  </r>
  <r>
    <s v="ROI07906"/>
    <s v="P58471"/>
    <d v="2026-05-26T00:00:00"/>
    <d v="2026-05-31T00:00:00"/>
    <x v="4"/>
    <x v="5"/>
    <x v="4"/>
    <s v="Urgent"/>
    <s v="Completed"/>
    <x v="0"/>
    <n v="28"/>
    <n v="1"/>
    <x v="44"/>
    <n v="5"/>
    <n v="5"/>
    <x v="1"/>
    <n v="3.5714285714285712"/>
    <x v="4"/>
  </r>
  <r>
    <s v="ROI07907"/>
    <s v="P19360"/>
    <d v="2026-03-17T00:00:00"/>
    <d v="2026-03-27T00:00:00"/>
    <x v="0"/>
    <x v="5"/>
    <x v="5"/>
    <s v="Urgent"/>
    <s v="Pending"/>
    <x v="5"/>
    <n v="464"/>
    <n v="1"/>
    <x v="10"/>
    <n v="10"/>
    <n v="5"/>
    <x v="0"/>
    <n v="0.21551724137931033"/>
    <x v="1902"/>
  </r>
  <r>
    <s v="ROI07908"/>
    <s v="P99511"/>
    <d v="2026-01-21T00:00:00"/>
    <d v="2026-01-22T00:00:00"/>
    <x v="3"/>
    <x v="1"/>
    <x v="1"/>
    <s v="High"/>
    <s v="Completed"/>
    <x v="4"/>
    <n v="135"/>
    <n v="2"/>
    <x v="245"/>
    <n v="1"/>
    <n v="5"/>
    <x v="1"/>
    <n v="1.4814814814814816"/>
    <x v="76"/>
  </r>
  <r>
    <s v="ROI07909"/>
    <s v="P50229"/>
    <d v="2026-06-09T00:00:00"/>
    <d v="2026-06-18T00:00:00"/>
    <x v="2"/>
    <x v="5"/>
    <x v="6"/>
    <s v="Normal"/>
    <s v="In Progress"/>
    <x v="5"/>
    <n v="322"/>
    <n v="1"/>
    <x v="416"/>
    <n v="9"/>
    <n v="5"/>
    <x v="0"/>
    <n v="0.3105590062111801"/>
    <x v="1010"/>
  </r>
  <r>
    <s v="ROI07910"/>
    <s v="P67096"/>
    <d v="2026-01-03T00:00:00"/>
    <d v="2026-01-12T00:00:00"/>
    <x v="4"/>
    <x v="2"/>
    <x v="1"/>
    <s v="Normal"/>
    <s v="Pending"/>
    <x v="6"/>
    <n v="93"/>
    <n v="3"/>
    <x v="502"/>
    <n v="9"/>
    <n v="5"/>
    <x v="0"/>
    <n v="3.225806451612903"/>
    <x v="2553"/>
  </r>
  <r>
    <s v="ROI07911"/>
    <s v="P14454"/>
    <d v="2026-05-04T00:00:00"/>
    <d v="2026-05-10T00:00:00"/>
    <x v="2"/>
    <x v="2"/>
    <x v="7"/>
    <s v="High"/>
    <s v="Completed"/>
    <x v="3"/>
    <n v="414"/>
    <n v="2"/>
    <x v="230"/>
    <n v="6"/>
    <n v="5"/>
    <x v="0"/>
    <n v="0.48309178743961351"/>
    <x v="236"/>
  </r>
  <r>
    <s v="ROI07912"/>
    <s v="P41845"/>
    <d v="2026-02-03T00:00:00"/>
    <d v="2026-02-10T00:00:00"/>
    <x v="2"/>
    <x v="0"/>
    <x v="1"/>
    <s v="Normal"/>
    <s v="In Progress"/>
    <x v="4"/>
    <n v="20"/>
    <n v="4"/>
    <x v="157"/>
    <n v="7"/>
    <n v="5"/>
    <x v="0"/>
    <n v="20"/>
    <x v="1390"/>
  </r>
  <r>
    <s v="ROI07913"/>
    <s v="P42212"/>
    <d v="2026-01-30T00:00:00"/>
    <d v="2026-02-06T00:00:00"/>
    <x v="2"/>
    <x v="5"/>
    <x v="3"/>
    <s v="Normal"/>
    <s v="Completed"/>
    <x v="5"/>
    <n v="318"/>
    <n v="3"/>
    <x v="172"/>
    <n v="7"/>
    <n v="5"/>
    <x v="0"/>
    <n v="0.94339622641509435"/>
    <x v="2582"/>
  </r>
  <r>
    <s v="ROI07914"/>
    <s v="P72089"/>
    <d v="2026-05-23T00:00:00"/>
    <d v="2026-05-28T00:00:00"/>
    <x v="2"/>
    <x v="1"/>
    <x v="2"/>
    <s v="Normal"/>
    <s v="In Progress"/>
    <x v="2"/>
    <n v="79"/>
    <n v="0"/>
    <x v="12"/>
    <n v="5"/>
    <n v="5"/>
    <x v="1"/>
    <n v="0"/>
    <x v="1510"/>
  </r>
  <r>
    <s v="ROI07915"/>
    <s v="P74675"/>
    <d v="2026-02-08T00:00:00"/>
    <d v="2026-02-18T00:00:00"/>
    <x v="1"/>
    <x v="3"/>
    <x v="7"/>
    <s v="Urgent"/>
    <s v="In Progress"/>
    <x v="4"/>
    <n v="423"/>
    <n v="2"/>
    <x v="109"/>
    <n v="10"/>
    <n v="5"/>
    <x v="0"/>
    <n v="0.4728132387706856"/>
    <x v="2310"/>
  </r>
  <r>
    <s v="ROI07916"/>
    <s v="P44880"/>
    <d v="2026-03-23T00:00:00"/>
    <d v="2026-03-27T00:00:00"/>
    <x v="1"/>
    <x v="2"/>
    <x v="4"/>
    <s v="Urgent"/>
    <s v="Pending"/>
    <x v="4"/>
    <n v="318"/>
    <n v="1"/>
    <x v="251"/>
    <n v="4"/>
    <n v="5"/>
    <x v="1"/>
    <n v="0.31446540880503149"/>
    <x v="1487"/>
  </r>
  <r>
    <s v="ROI07917"/>
    <s v="P23208"/>
    <d v="2026-02-18T00:00:00"/>
    <d v="2026-02-26T00:00:00"/>
    <x v="0"/>
    <x v="2"/>
    <x v="4"/>
    <s v="High"/>
    <s v="In Progress"/>
    <x v="2"/>
    <n v="132"/>
    <n v="1"/>
    <x v="393"/>
    <n v="8"/>
    <n v="5"/>
    <x v="0"/>
    <n v="0.75757575757575757"/>
    <x v="868"/>
  </r>
  <r>
    <s v="ROI07918"/>
    <s v="P41903"/>
    <d v="2026-01-06T00:00:00"/>
    <d v="2026-01-12T00:00:00"/>
    <x v="2"/>
    <x v="5"/>
    <x v="5"/>
    <s v="Urgent"/>
    <s v="In Progress"/>
    <x v="6"/>
    <n v="185"/>
    <n v="1"/>
    <x v="303"/>
    <n v="6"/>
    <n v="5"/>
    <x v="0"/>
    <n v="0.54054054054054057"/>
    <x v="1788"/>
  </r>
  <r>
    <s v="ROI07919"/>
    <s v="P84389"/>
    <d v="2026-04-30T00:00:00"/>
    <d v="2026-05-08T00:00:00"/>
    <x v="3"/>
    <x v="1"/>
    <x v="0"/>
    <s v="Urgent"/>
    <s v="Completed"/>
    <x v="4"/>
    <n v="396"/>
    <n v="2"/>
    <x v="429"/>
    <n v="8"/>
    <n v="5"/>
    <x v="0"/>
    <n v="0.50505050505050508"/>
    <x v="565"/>
  </r>
  <r>
    <s v="ROI07920"/>
    <s v="P34894"/>
    <d v="2026-04-27T00:00:00"/>
    <d v="2026-05-06T00:00:00"/>
    <x v="4"/>
    <x v="4"/>
    <x v="2"/>
    <s v="Normal"/>
    <s v="Pending"/>
    <x v="5"/>
    <n v="305"/>
    <n v="1"/>
    <x v="217"/>
    <n v="9"/>
    <n v="5"/>
    <x v="0"/>
    <n v="0.32786885245901637"/>
    <x v="1320"/>
  </r>
  <r>
    <s v="ROI07921"/>
    <s v="P87980"/>
    <d v="2026-03-27T00:00:00"/>
    <d v="2026-03-29T00:00:00"/>
    <x v="2"/>
    <x v="1"/>
    <x v="2"/>
    <s v="High"/>
    <s v="Completed"/>
    <x v="0"/>
    <n v="342"/>
    <n v="3"/>
    <x v="462"/>
    <n v="2"/>
    <n v="5"/>
    <x v="1"/>
    <n v="0.8771929824561403"/>
    <x v="854"/>
  </r>
  <r>
    <s v="ROI07922"/>
    <s v="P78702"/>
    <d v="2026-05-07T00:00:00"/>
    <d v="2026-05-11T00:00:00"/>
    <x v="2"/>
    <x v="2"/>
    <x v="5"/>
    <s v="High"/>
    <s v="Pending"/>
    <x v="1"/>
    <n v="123"/>
    <n v="2"/>
    <x v="462"/>
    <n v="4"/>
    <n v="5"/>
    <x v="1"/>
    <n v="1.6260162601626018"/>
    <x v="858"/>
  </r>
  <r>
    <s v="ROI07923"/>
    <s v="P20480"/>
    <d v="2026-04-25T00:00:00"/>
    <d v="2026-04-28T00:00:00"/>
    <x v="1"/>
    <x v="0"/>
    <x v="2"/>
    <s v="Urgent"/>
    <s v="In Progress"/>
    <x v="2"/>
    <n v="343"/>
    <n v="0"/>
    <x v="12"/>
    <n v="3"/>
    <n v="5"/>
    <x v="1"/>
    <n v="0"/>
    <x v="1735"/>
  </r>
  <r>
    <s v="ROI07924"/>
    <s v="P94870"/>
    <d v="2026-05-16T00:00:00"/>
    <d v="2026-05-24T00:00:00"/>
    <x v="2"/>
    <x v="2"/>
    <x v="0"/>
    <s v="Urgent"/>
    <s v="In Progress"/>
    <x v="4"/>
    <n v="484"/>
    <n v="4"/>
    <x v="281"/>
    <n v="8"/>
    <n v="5"/>
    <x v="0"/>
    <n v="0.82644628099173556"/>
    <x v="227"/>
  </r>
  <r>
    <s v="ROI07925"/>
    <s v="P96886"/>
    <d v="2026-02-27T00:00:00"/>
    <d v="2026-03-03T00:00:00"/>
    <x v="3"/>
    <x v="0"/>
    <x v="6"/>
    <s v="Urgent"/>
    <s v="Pending"/>
    <x v="2"/>
    <n v="492"/>
    <n v="5"/>
    <x v="204"/>
    <n v="4"/>
    <n v="5"/>
    <x v="1"/>
    <n v="1.0162601626016259"/>
    <x v="931"/>
  </r>
  <r>
    <s v="ROI07926"/>
    <s v="P78073"/>
    <d v="2026-02-12T00:00:00"/>
    <d v="2026-02-21T00:00:00"/>
    <x v="2"/>
    <x v="0"/>
    <x v="3"/>
    <s v="Urgent"/>
    <s v="In Progress"/>
    <x v="1"/>
    <n v="409"/>
    <n v="1"/>
    <x v="111"/>
    <n v="9"/>
    <n v="5"/>
    <x v="0"/>
    <n v="0.24449877750611246"/>
    <x v="715"/>
  </r>
  <r>
    <s v="ROI07927"/>
    <s v="P93256"/>
    <d v="2026-06-10T00:00:00"/>
    <d v="2026-06-15T00:00:00"/>
    <x v="3"/>
    <x v="3"/>
    <x v="0"/>
    <s v="Normal"/>
    <s v="Pending"/>
    <x v="5"/>
    <n v="170"/>
    <n v="3"/>
    <x v="568"/>
    <n v="5"/>
    <n v="5"/>
    <x v="1"/>
    <n v="1.7647058823529411"/>
    <x v="982"/>
  </r>
  <r>
    <s v="ROI07928"/>
    <s v="P50989"/>
    <d v="2026-04-20T00:00:00"/>
    <d v="2026-04-22T00:00:00"/>
    <x v="4"/>
    <x v="5"/>
    <x v="7"/>
    <s v="Urgent"/>
    <s v="Pending"/>
    <x v="3"/>
    <n v="228"/>
    <n v="5"/>
    <x v="638"/>
    <n v="2"/>
    <n v="5"/>
    <x v="1"/>
    <n v="2.1929824561403506"/>
    <x v="1464"/>
  </r>
  <r>
    <s v="ROI07929"/>
    <s v="P76402"/>
    <d v="2026-03-26T00:00:00"/>
    <d v="2026-04-04T00:00:00"/>
    <x v="1"/>
    <x v="0"/>
    <x v="5"/>
    <s v="Urgent"/>
    <s v="Pending"/>
    <x v="0"/>
    <n v="52"/>
    <n v="4"/>
    <x v="5"/>
    <n v="9"/>
    <n v="5"/>
    <x v="0"/>
    <n v="7.6923076923076925"/>
    <x v="1336"/>
  </r>
  <r>
    <s v="ROI07930"/>
    <s v="P67964"/>
    <d v="2026-01-05T00:00:00"/>
    <d v="2026-01-10T00:00:00"/>
    <x v="3"/>
    <x v="4"/>
    <x v="1"/>
    <s v="Normal"/>
    <s v="Pending"/>
    <x v="0"/>
    <n v="405"/>
    <n v="3"/>
    <x v="267"/>
    <n v="5"/>
    <n v="5"/>
    <x v="1"/>
    <n v="0.74074074074074081"/>
    <x v="367"/>
  </r>
  <r>
    <s v="ROI07931"/>
    <s v="P82398"/>
    <d v="2026-04-01T00:00:00"/>
    <d v="2026-04-05T00:00:00"/>
    <x v="1"/>
    <x v="3"/>
    <x v="0"/>
    <s v="Normal"/>
    <s v="In Progress"/>
    <x v="3"/>
    <n v="263"/>
    <n v="2"/>
    <x v="137"/>
    <n v="4"/>
    <n v="5"/>
    <x v="1"/>
    <n v="0.76045627376425851"/>
    <x v="2583"/>
  </r>
  <r>
    <s v="ROI07932"/>
    <s v="P28476"/>
    <d v="2026-02-21T00:00:00"/>
    <d v="2026-02-25T00:00:00"/>
    <x v="3"/>
    <x v="4"/>
    <x v="1"/>
    <s v="Normal"/>
    <s v="Completed"/>
    <x v="6"/>
    <n v="26"/>
    <n v="3"/>
    <x v="155"/>
    <n v="4"/>
    <n v="5"/>
    <x v="1"/>
    <n v="11.538461538461538"/>
    <x v="295"/>
  </r>
  <r>
    <s v="ROI07933"/>
    <s v="P60077"/>
    <d v="2026-01-23T00:00:00"/>
    <d v="2026-02-02T00:00:00"/>
    <x v="0"/>
    <x v="3"/>
    <x v="5"/>
    <s v="Urgent"/>
    <s v="In Progress"/>
    <x v="0"/>
    <n v="149"/>
    <n v="3"/>
    <x v="607"/>
    <n v="10"/>
    <n v="5"/>
    <x v="0"/>
    <n v="2.0134228187919461"/>
    <x v="2584"/>
  </r>
  <r>
    <s v="ROI07934"/>
    <s v="P47800"/>
    <d v="2026-03-31T00:00:00"/>
    <d v="2026-04-04T00:00:00"/>
    <x v="3"/>
    <x v="2"/>
    <x v="0"/>
    <s v="Urgent"/>
    <s v="Pending"/>
    <x v="6"/>
    <n v="358"/>
    <n v="3"/>
    <x v="100"/>
    <n v="4"/>
    <n v="5"/>
    <x v="1"/>
    <n v="0.83798882681564246"/>
    <x v="1850"/>
  </r>
  <r>
    <s v="ROI07935"/>
    <s v="P62476"/>
    <d v="2026-04-06T00:00:00"/>
    <d v="2026-04-12T00:00:00"/>
    <x v="3"/>
    <x v="0"/>
    <x v="7"/>
    <s v="Normal"/>
    <s v="Pending"/>
    <x v="0"/>
    <n v="363"/>
    <n v="5"/>
    <x v="450"/>
    <n v="6"/>
    <n v="5"/>
    <x v="0"/>
    <n v="1.3774104683195594"/>
    <x v="227"/>
  </r>
  <r>
    <s v="ROI07936"/>
    <s v="P41177"/>
    <d v="2026-06-22T00:00:00"/>
    <d v="2026-06-30T00:00:00"/>
    <x v="4"/>
    <x v="0"/>
    <x v="6"/>
    <s v="High"/>
    <s v="Completed"/>
    <x v="5"/>
    <n v="348"/>
    <n v="2"/>
    <x v="188"/>
    <n v="8"/>
    <n v="5"/>
    <x v="0"/>
    <n v="0.57471264367816088"/>
    <x v="853"/>
  </r>
  <r>
    <s v="ROI07937"/>
    <s v="P67782"/>
    <d v="2026-02-21T00:00:00"/>
    <d v="2026-03-01T00:00:00"/>
    <x v="0"/>
    <x v="0"/>
    <x v="1"/>
    <s v="Normal"/>
    <s v="Completed"/>
    <x v="3"/>
    <n v="305"/>
    <n v="4"/>
    <x v="470"/>
    <n v="8"/>
    <n v="5"/>
    <x v="0"/>
    <n v="1.3114754098360655"/>
    <x v="2388"/>
  </r>
  <r>
    <s v="ROI07938"/>
    <s v="P66247"/>
    <d v="2026-01-02T00:00:00"/>
    <d v="2026-01-03T00:00:00"/>
    <x v="2"/>
    <x v="5"/>
    <x v="4"/>
    <s v="Urgent"/>
    <s v="Completed"/>
    <x v="3"/>
    <n v="471"/>
    <n v="0"/>
    <x v="12"/>
    <n v="1"/>
    <n v="5"/>
    <x v="1"/>
    <n v="0"/>
    <x v="629"/>
  </r>
  <r>
    <s v="ROI07939"/>
    <s v="P15656"/>
    <d v="2026-01-10T00:00:00"/>
    <d v="2026-01-13T00:00:00"/>
    <x v="4"/>
    <x v="1"/>
    <x v="7"/>
    <s v="High"/>
    <s v="Completed"/>
    <x v="4"/>
    <n v="111"/>
    <n v="1"/>
    <x v="120"/>
    <n v="3"/>
    <n v="5"/>
    <x v="1"/>
    <n v="0.90090090090090091"/>
    <x v="304"/>
  </r>
  <r>
    <s v="ROI07940"/>
    <s v="P25889"/>
    <d v="2026-03-21T00:00:00"/>
    <d v="2026-03-30T00:00:00"/>
    <x v="1"/>
    <x v="0"/>
    <x v="7"/>
    <s v="Urgent"/>
    <s v="Pending"/>
    <x v="5"/>
    <n v="300"/>
    <n v="1"/>
    <x v="217"/>
    <n v="9"/>
    <n v="5"/>
    <x v="0"/>
    <n v="0.33333333333333337"/>
    <x v="99"/>
  </r>
  <r>
    <s v="ROI07941"/>
    <s v="P34309"/>
    <d v="2026-04-06T00:00:00"/>
    <d v="2026-04-09T00:00:00"/>
    <x v="2"/>
    <x v="0"/>
    <x v="7"/>
    <s v="Urgent"/>
    <s v="Pending"/>
    <x v="4"/>
    <n v="416"/>
    <n v="2"/>
    <x v="370"/>
    <n v="3"/>
    <n v="5"/>
    <x v="1"/>
    <n v="0.48076923076923078"/>
    <x v="2585"/>
  </r>
  <r>
    <s v="ROI07942"/>
    <s v="P90408"/>
    <d v="2026-02-12T00:00:00"/>
    <d v="2026-02-13T00:00:00"/>
    <x v="1"/>
    <x v="5"/>
    <x v="6"/>
    <s v="High"/>
    <s v="Pending"/>
    <x v="0"/>
    <n v="263"/>
    <n v="2"/>
    <x v="187"/>
    <n v="1"/>
    <n v="5"/>
    <x v="1"/>
    <n v="0.76045627376425851"/>
    <x v="2586"/>
  </r>
  <r>
    <s v="ROI07943"/>
    <s v="P77020"/>
    <d v="2026-02-04T00:00:00"/>
    <d v="2026-02-14T00:00:00"/>
    <x v="1"/>
    <x v="2"/>
    <x v="6"/>
    <s v="High"/>
    <s v="Pending"/>
    <x v="5"/>
    <n v="321"/>
    <n v="0"/>
    <x v="12"/>
    <n v="10"/>
    <n v="5"/>
    <x v="0"/>
    <n v="0"/>
    <x v="2587"/>
  </r>
  <r>
    <s v="ROI07944"/>
    <s v="P60401"/>
    <d v="2026-01-08T00:00:00"/>
    <d v="2026-01-09T00:00:00"/>
    <x v="1"/>
    <x v="3"/>
    <x v="1"/>
    <s v="High"/>
    <s v="Pending"/>
    <x v="2"/>
    <n v="473"/>
    <n v="4"/>
    <x v="259"/>
    <n v="1"/>
    <n v="5"/>
    <x v="1"/>
    <n v="0.84566596194503174"/>
    <x v="571"/>
  </r>
  <r>
    <s v="ROI07945"/>
    <s v="P28101"/>
    <d v="2026-02-17T00:00:00"/>
    <d v="2026-02-24T00:00:00"/>
    <x v="1"/>
    <x v="1"/>
    <x v="7"/>
    <s v="Urgent"/>
    <s v="In Progress"/>
    <x v="3"/>
    <n v="459"/>
    <n v="3"/>
    <x v="365"/>
    <n v="7"/>
    <n v="5"/>
    <x v="0"/>
    <n v="0.65359477124183007"/>
    <x v="949"/>
  </r>
  <r>
    <s v="ROI07946"/>
    <s v="P62860"/>
    <d v="2026-06-15T00:00:00"/>
    <d v="2026-06-22T00:00:00"/>
    <x v="2"/>
    <x v="5"/>
    <x v="5"/>
    <s v="Urgent"/>
    <s v="In Progress"/>
    <x v="4"/>
    <n v="463"/>
    <n v="5"/>
    <x v="578"/>
    <n v="7"/>
    <n v="5"/>
    <x v="0"/>
    <n v="1.079913606911447"/>
    <x v="597"/>
  </r>
  <r>
    <s v="ROI07947"/>
    <s v="P91020"/>
    <d v="2026-03-20T00:00:00"/>
    <d v="2026-03-22T00:00:00"/>
    <x v="1"/>
    <x v="2"/>
    <x v="4"/>
    <s v="Urgent"/>
    <s v="In Progress"/>
    <x v="3"/>
    <n v="433"/>
    <n v="5"/>
    <x v="659"/>
    <n v="2"/>
    <n v="5"/>
    <x v="1"/>
    <n v="1.1547344110854503"/>
    <x v="1280"/>
  </r>
  <r>
    <s v="ROI07948"/>
    <s v="P45600"/>
    <d v="2026-01-05T00:00:00"/>
    <d v="2026-01-13T00:00:00"/>
    <x v="0"/>
    <x v="5"/>
    <x v="1"/>
    <s v="Urgent"/>
    <s v="Pending"/>
    <x v="4"/>
    <n v="276"/>
    <n v="2"/>
    <x v="271"/>
    <n v="8"/>
    <n v="5"/>
    <x v="0"/>
    <n v="0.72463768115942029"/>
    <x v="67"/>
  </r>
  <r>
    <s v="ROI07949"/>
    <s v="P78321"/>
    <d v="2026-01-12T00:00:00"/>
    <d v="2026-01-16T00:00:00"/>
    <x v="1"/>
    <x v="3"/>
    <x v="7"/>
    <s v="Urgent"/>
    <s v="Completed"/>
    <x v="1"/>
    <n v="197"/>
    <n v="3"/>
    <x v="162"/>
    <n v="4"/>
    <n v="5"/>
    <x v="1"/>
    <n v="1.5228426395939088"/>
    <x v="235"/>
  </r>
  <r>
    <s v="ROI07950"/>
    <s v="P59629"/>
    <d v="2026-05-18T00:00:00"/>
    <d v="2026-05-22T00:00:00"/>
    <x v="2"/>
    <x v="1"/>
    <x v="1"/>
    <s v="Urgent"/>
    <s v="Pending"/>
    <x v="6"/>
    <n v="184"/>
    <n v="0"/>
    <x v="12"/>
    <n v="4"/>
    <n v="5"/>
    <x v="1"/>
    <n v="0"/>
    <x v="142"/>
  </r>
  <r>
    <s v="ROI07951"/>
    <s v="P40854"/>
    <d v="2026-04-11T00:00:00"/>
    <d v="2026-04-12T00:00:00"/>
    <x v="4"/>
    <x v="5"/>
    <x v="2"/>
    <s v="High"/>
    <s v="Completed"/>
    <x v="2"/>
    <n v="202"/>
    <n v="3"/>
    <x v="46"/>
    <n v="1"/>
    <n v="5"/>
    <x v="1"/>
    <n v="1.4851485148514851"/>
    <x v="1614"/>
  </r>
  <r>
    <s v="ROI07952"/>
    <s v="P54371"/>
    <d v="2026-04-12T00:00:00"/>
    <d v="2026-04-15T00:00:00"/>
    <x v="4"/>
    <x v="3"/>
    <x v="4"/>
    <s v="Urgent"/>
    <s v="In Progress"/>
    <x v="0"/>
    <n v="309"/>
    <n v="2"/>
    <x v="424"/>
    <n v="3"/>
    <n v="5"/>
    <x v="1"/>
    <n v="0.64724919093851141"/>
    <x v="2312"/>
  </r>
  <r>
    <s v="ROI07953"/>
    <s v="P25262"/>
    <d v="2026-01-11T00:00:00"/>
    <d v="2026-01-20T00:00:00"/>
    <x v="4"/>
    <x v="3"/>
    <x v="4"/>
    <s v="Urgent"/>
    <s v="Completed"/>
    <x v="3"/>
    <n v="107"/>
    <n v="5"/>
    <x v="119"/>
    <n v="9"/>
    <n v="5"/>
    <x v="0"/>
    <n v="4.6728971962616823"/>
    <x v="1896"/>
  </r>
  <r>
    <s v="ROI07954"/>
    <s v="P26161"/>
    <d v="2026-05-26T00:00:00"/>
    <d v="2026-06-02T00:00:00"/>
    <x v="2"/>
    <x v="4"/>
    <x v="2"/>
    <s v="High"/>
    <s v="Pending"/>
    <x v="1"/>
    <n v="227"/>
    <n v="4"/>
    <x v="477"/>
    <n v="7"/>
    <n v="5"/>
    <x v="0"/>
    <n v="1.7621145374449341"/>
    <x v="1762"/>
  </r>
  <r>
    <s v="ROI07955"/>
    <s v="P62091"/>
    <d v="2026-06-21T00:00:00"/>
    <d v="2026-07-01T00:00:00"/>
    <x v="2"/>
    <x v="5"/>
    <x v="6"/>
    <s v="Normal"/>
    <s v="In Progress"/>
    <x v="4"/>
    <n v="99"/>
    <n v="0"/>
    <x v="12"/>
    <n v="10"/>
    <n v="5"/>
    <x v="0"/>
    <n v="0"/>
    <x v="2037"/>
  </r>
  <r>
    <s v="ROI07956"/>
    <s v="P17683"/>
    <d v="2026-06-28T00:00:00"/>
    <d v="2026-07-06T00:00:00"/>
    <x v="4"/>
    <x v="5"/>
    <x v="4"/>
    <s v="High"/>
    <s v="In Progress"/>
    <x v="5"/>
    <n v="62"/>
    <n v="4"/>
    <x v="353"/>
    <n v="8"/>
    <n v="5"/>
    <x v="0"/>
    <n v="6.4516129032258061"/>
    <x v="943"/>
  </r>
  <r>
    <s v="ROI07957"/>
    <s v="P14673"/>
    <d v="2026-03-31T00:00:00"/>
    <d v="2026-04-09T00:00:00"/>
    <x v="1"/>
    <x v="0"/>
    <x v="5"/>
    <s v="Normal"/>
    <s v="In Progress"/>
    <x v="7"/>
    <n v="326"/>
    <n v="5"/>
    <x v="406"/>
    <n v="9"/>
    <n v="5"/>
    <x v="0"/>
    <n v="1.5337423312883436"/>
    <x v="2464"/>
  </r>
  <r>
    <s v="ROI07958"/>
    <s v="P48333"/>
    <d v="2026-02-12T00:00:00"/>
    <d v="2026-02-14T00:00:00"/>
    <x v="3"/>
    <x v="1"/>
    <x v="4"/>
    <s v="Urgent"/>
    <s v="Completed"/>
    <x v="0"/>
    <n v="40"/>
    <n v="5"/>
    <x v="518"/>
    <n v="2"/>
    <n v="5"/>
    <x v="1"/>
    <n v="12.5"/>
    <x v="628"/>
  </r>
  <r>
    <s v="ROI07959"/>
    <s v="P79066"/>
    <d v="2026-03-08T00:00:00"/>
    <d v="2026-03-18T00:00:00"/>
    <x v="4"/>
    <x v="0"/>
    <x v="0"/>
    <s v="Normal"/>
    <s v="Pending"/>
    <x v="2"/>
    <n v="496"/>
    <n v="1"/>
    <x v="402"/>
    <n v="10"/>
    <n v="5"/>
    <x v="0"/>
    <n v="0.20161290322580644"/>
    <x v="2542"/>
  </r>
  <r>
    <s v="ROI07960"/>
    <s v="P43436"/>
    <d v="2026-03-12T00:00:00"/>
    <d v="2026-03-20T00:00:00"/>
    <x v="3"/>
    <x v="5"/>
    <x v="2"/>
    <s v="High"/>
    <s v="Completed"/>
    <x v="1"/>
    <n v="441"/>
    <n v="5"/>
    <x v="597"/>
    <n v="8"/>
    <n v="5"/>
    <x v="0"/>
    <n v="1.1337868480725624"/>
    <x v="1675"/>
  </r>
  <r>
    <s v="ROI07961"/>
    <s v="P86870"/>
    <d v="2026-02-01T00:00:00"/>
    <d v="2026-02-04T00:00:00"/>
    <x v="2"/>
    <x v="2"/>
    <x v="1"/>
    <s v="Urgent"/>
    <s v="In Progress"/>
    <x v="1"/>
    <n v="32"/>
    <n v="3"/>
    <x v="93"/>
    <n v="3"/>
    <n v="5"/>
    <x v="1"/>
    <n v="9.375"/>
    <x v="1064"/>
  </r>
  <r>
    <s v="ROI07962"/>
    <s v="P83343"/>
    <d v="2026-06-11T00:00:00"/>
    <d v="2026-06-16T00:00:00"/>
    <x v="2"/>
    <x v="4"/>
    <x v="7"/>
    <s v="Normal"/>
    <s v="In Progress"/>
    <x v="3"/>
    <n v="397"/>
    <n v="0"/>
    <x v="12"/>
    <n v="5"/>
    <n v="5"/>
    <x v="1"/>
    <n v="0"/>
    <x v="1519"/>
  </r>
  <r>
    <s v="ROI07963"/>
    <s v="P16906"/>
    <d v="2026-01-16T00:00:00"/>
    <d v="2026-01-23T00:00:00"/>
    <x v="2"/>
    <x v="5"/>
    <x v="2"/>
    <s v="High"/>
    <s v="Pending"/>
    <x v="4"/>
    <n v="169"/>
    <n v="3"/>
    <x v="517"/>
    <n v="7"/>
    <n v="5"/>
    <x v="0"/>
    <n v="1.7751479289940828"/>
    <x v="1561"/>
  </r>
  <r>
    <s v="ROI07964"/>
    <s v="P94318"/>
    <d v="2026-05-13T00:00:00"/>
    <d v="2026-05-16T00:00:00"/>
    <x v="0"/>
    <x v="5"/>
    <x v="0"/>
    <s v="Urgent"/>
    <s v="Completed"/>
    <x v="3"/>
    <n v="33"/>
    <n v="5"/>
    <x v="395"/>
    <n v="3"/>
    <n v="5"/>
    <x v="1"/>
    <n v="15.151515151515152"/>
    <x v="231"/>
  </r>
  <r>
    <s v="ROI07965"/>
    <s v="P37252"/>
    <d v="2026-06-08T00:00:00"/>
    <d v="2026-06-10T00:00:00"/>
    <x v="1"/>
    <x v="4"/>
    <x v="7"/>
    <s v="Normal"/>
    <s v="In Progress"/>
    <x v="5"/>
    <n v="82"/>
    <n v="5"/>
    <x v="645"/>
    <n v="2"/>
    <n v="5"/>
    <x v="1"/>
    <n v="6.0975609756097562"/>
    <x v="1207"/>
  </r>
  <r>
    <s v="ROI07966"/>
    <s v="P61931"/>
    <d v="2026-06-04T00:00:00"/>
    <d v="2026-06-13T00:00:00"/>
    <x v="2"/>
    <x v="1"/>
    <x v="3"/>
    <s v="Urgent"/>
    <s v="In Progress"/>
    <x v="1"/>
    <n v="53"/>
    <n v="0"/>
    <x v="12"/>
    <n v="9"/>
    <n v="5"/>
    <x v="0"/>
    <n v="0"/>
    <x v="892"/>
  </r>
  <r>
    <s v="ROI07967"/>
    <s v="P69252"/>
    <d v="2026-03-24T00:00:00"/>
    <d v="2026-04-03T00:00:00"/>
    <x v="3"/>
    <x v="2"/>
    <x v="7"/>
    <s v="Urgent"/>
    <s v="In Progress"/>
    <x v="6"/>
    <n v="176"/>
    <n v="5"/>
    <x v="371"/>
    <n v="10"/>
    <n v="5"/>
    <x v="0"/>
    <n v="2.8409090909090908"/>
    <x v="129"/>
  </r>
  <r>
    <s v="ROI07968"/>
    <s v="P27826"/>
    <d v="2026-03-21T00:00:00"/>
    <d v="2026-03-28T00:00:00"/>
    <x v="4"/>
    <x v="0"/>
    <x v="5"/>
    <s v="High"/>
    <s v="Pending"/>
    <x v="4"/>
    <n v="320"/>
    <n v="0"/>
    <x v="12"/>
    <n v="7"/>
    <n v="5"/>
    <x v="0"/>
    <n v="0"/>
    <x v="2302"/>
  </r>
  <r>
    <s v="ROI07969"/>
    <s v="P98162"/>
    <d v="2026-03-02T00:00:00"/>
    <d v="2026-03-08T00:00:00"/>
    <x v="0"/>
    <x v="2"/>
    <x v="6"/>
    <s v="Urgent"/>
    <s v="Pending"/>
    <x v="0"/>
    <n v="81"/>
    <n v="2"/>
    <x v="471"/>
    <n v="6"/>
    <n v="5"/>
    <x v="0"/>
    <n v="2.4691358024691357"/>
    <x v="1006"/>
  </r>
  <r>
    <s v="ROI07970"/>
    <s v="P23709"/>
    <d v="2026-01-18T00:00:00"/>
    <d v="2026-01-26T00:00:00"/>
    <x v="1"/>
    <x v="4"/>
    <x v="6"/>
    <s v="Urgent"/>
    <s v="Completed"/>
    <x v="6"/>
    <n v="383"/>
    <n v="1"/>
    <x v="251"/>
    <n v="8"/>
    <n v="5"/>
    <x v="0"/>
    <n v="0.26109660574412535"/>
    <x v="2588"/>
  </r>
  <r>
    <s v="ROI07971"/>
    <s v="P36505"/>
    <d v="2026-05-15T00:00:00"/>
    <d v="2026-05-18T00:00:00"/>
    <x v="3"/>
    <x v="3"/>
    <x v="2"/>
    <s v="Urgent"/>
    <s v="Pending"/>
    <x v="6"/>
    <n v="390"/>
    <n v="3"/>
    <x v="403"/>
    <n v="3"/>
    <n v="5"/>
    <x v="1"/>
    <n v="0.76923076923076927"/>
    <x v="1314"/>
  </r>
  <r>
    <s v="ROI07972"/>
    <s v="P46220"/>
    <d v="2026-05-28T00:00:00"/>
    <d v="2026-06-04T00:00:00"/>
    <x v="1"/>
    <x v="5"/>
    <x v="6"/>
    <s v="Urgent"/>
    <s v="Completed"/>
    <x v="1"/>
    <n v="325"/>
    <n v="2"/>
    <x v="456"/>
    <n v="7"/>
    <n v="5"/>
    <x v="0"/>
    <n v="0.61538461538461542"/>
    <x v="620"/>
  </r>
  <r>
    <s v="ROI07973"/>
    <s v="P11834"/>
    <d v="2026-04-15T00:00:00"/>
    <d v="2026-04-24T00:00:00"/>
    <x v="0"/>
    <x v="2"/>
    <x v="3"/>
    <s v="Urgent"/>
    <s v="In Progress"/>
    <x v="1"/>
    <n v="31"/>
    <n v="3"/>
    <x v="314"/>
    <n v="9"/>
    <n v="5"/>
    <x v="0"/>
    <n v="9.67741935483871"/>
    <x v="1879"/>
  </r>
  <r>
    <s v="ROI07974"/>
    <s v="P78294"/>
    <d v="2026-02-25T00:00:00"/>
    <d v="2026-02-27T00:00:00"/>
    <x v="3"/>
    <x v="5"/>
    <x v="7"/>
    <s v="Normal"/>
    <s v="Pending"/>
    <x v="1"/>
    <n v="295"/>
    <n v="3"/>
    <x v="57"/>
    <n v="2"/>
    <n v="5"/>
    <x v="1"/>
    <n v="1.0169491525423728"/>
    <x v="309"/>
  </r>
  <r>
    <s v="ROI07975"/>
    <s v="P52208"/>
    <d v="2026-06-23T00:00:00"/>
    <d v="2026-07-03T00:00:00"/>
    <x v="1"/>
    <x v="1"/>
    <x v="2"/>
    <s v="High"/>
    <s v="In Progress"/>
    <x v="7"/>
    <n v="429"/>
    <n v="4"/>
    <x v="279"/>
    <n v="10"/>
    <n v="5"/>
    <x v="0"/>
    <n v="0.93240093240093236"/>
    <x v="2589"/>
  </r>
  <r>
    <s v="ROI07976"/>
    <s v="P23109"/>
    <d v="2026-05-22T00:00:00"/>
    <d v="2026-05-31T00:00:00"/>
    <x v="3"/>
    <x v="4"/>
    <x v="6"/>
    <s v="Normal"/>
    <s v="Completed"/>
    <x v="7"/>
    <n v="43"/>
    <n v="0"/>
    <x v="12"/>
    <n v="9"/>
    <n v="5"/>
    <x v="0"/>
    <n v="0"/>
    <x v="1360"/>
  </r>
  <r>
    <s v="ROI07977"/>
    <s v="P55360"/>
    <d v="2026-03-17T00:00:00"/>
    <d v="2026-03-20T00:00:00"/>
    <x v="0"/>
    <x v="1"/>
    <x v="4"/>
    <s v="Urgent"/>
    <s v="Pending"/>
    <x v="1"/>
    <n v="176"/>
    <n v="2"/>
    <x v="519"/>
    <n v="3"/>
    <n v="5"/>
    <x v="1"/>
    <n v="1.1363636363636365"/>
    <x v="583"/>
  </r>
  <r>
    <s v="ROI07978"/>
    <s v="P59007"/>
    <d v="2026-06-02T00:00:00"/>
    <d v="2026-06-12T00:00:00"/>
    <x v="4"/>
    <x v="2"/>
    <x v="2"/>
    <s v="Urgent"/>
    <s v="Completed"/>
    <x v="0"/>
    <n v="259"/>
    <n v="3"/>
    <x v="321"/>
    <n v="10"/>
    <n v="5"/>
    <x v="0"/>
    <n v="1.1583011583011582"/>
    <x v="621"/>
  </r>
  <r>
    <s v="ROI07979"/>
    <s v="P29490"/>
    <d v="2026-06-14T00:00:00"/>
    <d v="2026-06-20T00:00:00"/>
    <x v="2"/>
    <x v="5"/>
    <x v="0"/>
    <s v="Urgent"/>
    <s v="Completed"/>
    <x v="5"/>
    <n v="160"/>
    <n v="5"/>
    <x v="559"/>
    <n v="6"/>
    <n v="5"/>
    <x v="0"/>
    <n v="3.125"/>
    <x v="2098"/>
  </r>
  <r>
    <s v="ROI07980"/>
    <s v="P88690"/>
    <d v="2026-05-01T00:00:00"/>
    <d v="2026-05-11T00:00:00"/>
    <x v="1"/>
    <x v="1"/>
    <x v="2"/>
    <s v="Normal"/>
    <s v="In Progress"/>
    <x v="5"/>
    <n v="102"/>
    <n v="3"/>
    <x v="199"/>
    <n v="10"/>
    <n v="5"/>
    <x v="0"/>
    <n v="2.9411764705882351"/>
    <x v="2416"/>
  </r>
  <r>
    <s v="ROI07981"/>
    <s v="P49105"/>
    <d v="2026-01-11T00:00:00"/>
    <d v="2026-01-14T00:00:00"/>
    <x v="3"/>
    <x v="3"/>
    <x v="6"/>
    <s v="High"/>
    <s v="Completed"/>
    <x v="5"/>
    <n v="102"/>
    <n v="1"/>
    <x v="86"/>
    <n v="3"/>
    <n v="5"/>
    <x v="1"/>
    <n v="0.98039215686274506"/>
    <x v="982"/>
  </r>
  <r>
    <s v="ROI07982"/>
    <s v="P61061"/>
    <d v="2026-05-19T00:00:00"/>
    <d v="2026-05-24T00:00:00"/>
    <x v="3"/>
    <x v="1"/>
    <x v="4"/>
    <s v="High"/>
    <s v="Completed"/>
    <x v="4"/>
    <n v="354"/>
    <n v="5"/>
    <x v="409"/>
    <n v="5"/>
    <n v="5"/>
    <x v="1"/>
    <n v="1.4124293785310735"/>
    <x v="2590"/>
  </r>
  <r>
    <s v="ROI07983"/>
    <s v="P89594"/>
    <d v="2026-03-06T00:00:00"/>
    <d v="2026-03-15T00:00:00"/>
    <x v="4"/>
    <x v="4"/>
    <x v="7"/>
    <s v="Urgent"/>
    <s v="Completed"/>
    <x v="1"/>
    <n v="197"/>
    <n v="5"/>
    <x v="686"/>
    <n v="9"/>
    <n v="5"/>
    <x v="0"/>
    <n v="2.5380710659898478"/>
    <x v="2591"/>
  </r>
  <r>
    <s v="ROI07984"/>
    <s v="P16611"/>
    <d v="2026-02-11T00:00:00"/>
    <d v="2026-02-12T00:00:00"/>
    <x v="4"/>
    <x v="4"/>
    <x v="4"/>
    <s v="High"/>
    <s v="Completed"/>
    <x v="1"/>
    <n v="257"/>
    <n v="3"/>
    <x v="16"/>
    <n v="1"/>
    <n v="5"/>
    <x v="1"/>
    <n v="1.1673151750972763"/>
    <x v="1474"/>
  </r>
  <r>
    <s v="ROI07985"/>
    <s v="P15460"/>
    <d v="2026-02-27T00:00:00"/>
    <d v="2026-03-09T00:00:00"/>
    <x v="3"/>
    <x v="4"/>
    <x v="7"/>
    <s v="High"/>
    <s v="Pending"/>
    <x v="4"/>
    <n v="412"/>
    <n v="0"/>
    <x v="12"/>
    <n v="10"/>
    <n v="5"/>
    <x v="0"/>
    <n v="0"/>
    <x v="262"/>
  </r>
  <r>
    <s v="ROI07986"/>
    <s v="P74678"/>
    <d v="2026-04-25T00:00:00"/>
    <d v="2026-04-29T00:00:00"/>
    <x v="2"/>
    <x v="4"/>
    <x v="2"/>
    <s v="Normal"/>
    <s v="Pending"/>
    <x v="0"/>
    <n v="176"/>
    <n v="5"/>
    <x v="386"/>
    <n v="4"/>
    <n v="5"/>
    <x v="1"/>
    <n v="2.8409090909090908"/>
    <x v="920"/>
  </r>
  <r>
    <s v="ROI07987"/>
    <s v="P88158"/>
    <d v="2026-05-31T00:00:00"/>
    <d v="2026-06-04T00:00:00"/>
    <x v="0"/>
    <x v="1"/>
    <x v="0"/>
    <s v="Normal"/>
    <s v="Completed"/>
    <x v="5"/>
    <n v="467"/>
    <n v="3"/>
    <x v="190"/>
    <n v="4"/>
    <n v="5"/>
    <x v="1"/>
    <n v="0.64239828693790146"/>
    <x v="219"/>
  </r>
  <r>
    <s v="ROI07988"/>
    <s v="P81686"/>
    <d v="2026-01-08T00:00:00"/>
    <d v="2026-01-11T00:00:00"/>
    <x v="2"/>
    <x v="0"/>
    <x v="2"/>
    <s v="High"/>
    <s v="In Progress"/>
    <x v="1"/>
    <n v="208"/>
    <n v="2"/>
    <x v="101"/>
    <n v="3"/>
    <n v="5"/>
    <x v="1"/>
    <n v="0.96153846153846156"/>
    <x v="690"/>
  </r>
  <r>
    <s v="ROI07989"/>
    <s v="P54111"/>
    <d v="2026-01-01T00:00:00"/>
    <d v="2026-01-07T00:00:00"/>
    <x v="1"/>
    <x v="0"/>
    <x v="5"/>
    <s v="High"/>
    <s v="Completed"/>
    <x v="3"/>
    <n v="276"/>
    <n v="1"/>
    <x v="262"/>
    <n v="6"/>
    <n v="5"/>
    <x v="0"/>
    <n v="0.36231884057971014"/>
    <x v="142"/>
  </r>
  <r>
    <s v="ROI07990"/>
    <s v="P25737"/>
    <d v="2026-01-20T00:00:00"/>
    <d v="2026-01-21T00:00:00"/>
    <x v="2"/>
    <x v="2"/>
    <x v="5"/>
    <s v="Urgent"/>
    <s v="Completed"/>
    <x v="0"/>
    <n v="477"/>
    <n v="2"/>
    <x v="546"/>
    <n v="1"/>
    <n v="5"/>
    <x v="1"/>
    <n v="0.41928721174004197"/>
    <x v="2151"/>
  </r>
  <r>
    <s v="ROI07991"/>
    <s v="P66989"/>
    <d v="2026-04-02T00:00:00"/>
    <d v="2026-04-06T00:00:00"/>
    <x v="4"/>
    <x v="0"/>
    <x v="1"/>
    <s v="Normal"/>
    <s v="In Progress"/>
    <x v="7"/>
    <n v="398"/>
    <n v="1"/>
    <x v="44"/>
    <n v="4"/>
    <n v="5"/>
    <x v="1"/>
    <n v="0.25125628140703515"/>
    <x v="1298"/>
  </r>
  <r>
    <s v="ROI07992"/>
    <s v="P78631"/>
    <d v="2026-05-29T00:00:00"/>
    <d v="2026-06-02T00:00:00"/>
    <x v="2"/>
    <x v="0"/>
    <x v="7"/>
    <s v="Normal"/>
    <s v="Completed"/>
    <x v="5"/>
    <n v="290"/>
    <n v="0"/>
    <x v="12"/>
    <n v="4"/>
    <n v="5"/>
    <x v="1"/>
    <n v="0"/>
    <x v="191"/>
  </r>
  <r>
    <s v="ROI07993"/>
    <s v="P76786"/>
    <d v="2026-04-04T00:00:00"/>
    <d v="2026-04-09T00:00:00"/>
    <x v="2"/>
    <x v="1"/>
    <x v="1"/>
    <s v="Normal"/>
    <s v="Pending"/>
    <x v="0"/>
    <n v="78"/>
    <n v="3"/>
    <x v="119"/>
    <n v="5"/>
    <n v="5"/>
    <x v="1"/>
    <n v="3.8461538461538463"/>
    <x v="974"/>
  </r>
  <r>
    <s v="ROI07994"/>
    <s v="P44470"/>
    <d v="2026-03-11T00:00:00"/>
    <d v="2026-03-18T00:00:00"/>
    <x v="4"/>
    <x v="4"/>
    <x v="7"/>
    <s v="Urgent"/>
    <s v="In Progress"/>
    <x v="5"/>
    <n v="62"/>
    <n v="2"/>
    <x v="365"/>
    <n v="7"/>
    <n v="5"/>
    <x v="0"/>
    <n v="3.225806451612903"/>
    <x v="2219"/>
  </r>
  <r>
    <s v="ROI07995"/>
    <s v="P49173"/>
    <d v="2026-05-14T00:00:00"/>
    <d v="2026-05-15T00:00:00"/>
    <x v="2"/>
    <x v="2"/>
    <x v="5"/>
    <s v="Urgent"/>
    <s v="Completed"/>
    <x v="1"/>
    <n v="158"/>
    <n v="3"/>
    <x v="112"/>
    <n v="1"/>
    <n v="5"/>
    <x v="1"/>
    <n v="1.89873417721519"/>
    <x v="962"/>
  </r>
  <r>
    <s v="ROI07996"/>
    <s v="P59645"/>
    <d v="2026-06-04T00:00:00"/>
    <d v="2026-06-06T00:00:00"/>
    <x v="4"/>
    <x v="5"/>
    <x v="5"/>
    <s v="High"/>
    <s v="In Progress"/>
    <x v="7"/>
    <n v="184"/>
    <n v="2"/>
    <x v="177"/>
    <n v="2"/>
    <n v="5"/>
    <x v="1"/>
    <n v="1.0869565217391304"/>
    <x v="14"/>
  </r>
  <r>
    <s v="ROI07997"/>
    <s v="P20752"/>
    <d v="2026-02-24T00:00:00"/>
    <d v="2026-02-27T00:00:00"/>
    <x v="1"/>
    <x v="5"/>
    <x v="7"/>
    <s v="Urgent"/>
    <s v="Pending"/>
    <x v="0"/>
    <n v="152"/>
    <n v="2"/>
    <x v="255"/>
    <n v="3"/>
    <n v="5"/>
    <x v="1"/>
    <n v="1.3157894736842104"/>
    <x v="40"/>
  </r>
  <r>
    <s v="ROI07998"/>
    <s v="P64092"/>
    <d v="2026-03-16T00:00:00"/>
    <d v="2026-03-17T00:00:00"/>
    <x v="2"/>
    <x v="4"/>
    <x v="1"/>
    <s v="Urgent"/>
    <s v="In Progress"/>
    <x v="4"/>
    <n v="400"/>
    <n v="5"/>
    <x v="485"/>
    <n v="1"/>
    <n v="5"/>
    <x v="1"/>
    <n v="1.25"/>
    <x v="872"/>
  </r>
  <r>
    <s v="ROI07999"/>
    <s v="P56597"/>
    <d v="2026-03-01T00:00:00"/>
    <d v="2026-03-07T00:00:00"/>
    <x v="1"/>
    <x v="2"/>
    <x v="0"/>
    <s v="Normal"/>
    <s v="In Progress"/>
    <x v="3"/>
    <n v="29"/>
    <n v="1"/>
    <x v="77"/>
    <n v="6"/>
    <n v="5"/>
    <x v="0"/>
    <n v="3.4482758620689653"/>
    <x v="2258"/>
  </r>
  <r>
    <s v="ROI08000"/>
    <s v="P99261"/>
    <d v="2026-05-02T00:00:00"/>
    <d v="2026-05-09T00:00:00"/>
    <x v="0"/>
    <x v="3"/>
    <x v="1"/>
    <s v="Normal"/>
    <s v="In Progress"/>
    <x v="3"/>
    <n v="127"/>
    <n v="0"/>
    <x v="12"/>
    <n v="7"/>
    <n v="5"/>
    <x v="0"/>
    <n v="0"/>
    <x v="1597"/>
  </r>
  <r>
    <s v="ROI08001"/>
    <s v="P38242"/>
    <d v="2026-01-13T00:00:00"/>
    <d v="2026-01-15T00:00:00"/>
    <x v="3"/>
    <x v="3"/>
    <x v="7"/>
    <s v="High"/>
    <s v="In Progress"/>
    <x v="1"/>
    <n v="471"/>
    <n v="1"/>
    <x v="45"/>
    <n v="2"/>
    <n v="5"/>
    <x v="1"/>
    <n v="0.21231422505307856"/>
    <x v="1039"/>
  </r>
  <r>
    <s v="ROI08002"/>
    <s v="P88148"/>
    <d v="2026-01-23T00:00:00"/>
    <d v="2026-01-31T00:00:00"/>
    <x v="3"/>
    <x v="2"/>
    <x v="5"/>
    <s v="Normal"/>
    <s v="Completed"/>
    <x v="3"/>
    <n v="20"/>
    <n v="0"/>
    <x v="12"/>
    <n v="8"/>
    <n v="5"/>
    <x v="0"/>
    <n v="0"/>
    <x v="2104"/>
  </r>
  <r>
    <s v="ROI08003"/>
    <s v="P51249"/>
    <d v="2026-03-30T00:00:00"/>
    <d v="2026-04-08T00:00:00"/>
    <x v="3"/>
    <x v="0"/>
    <x v="3"/>
    <s v="High"/>
    <s v="Completed"/>
    <x v="0"/>
    <n v="436"/>
    <n v="1"/>
    <x v="268"/>
    <n v="9"/>
    <n v="5"/>
    <x v="0"/>
    <n v="0.22935779816513763"/>
    <x v="2592"/>
  </r>
  <r>
    <s v="ROI08004"/>
    <s v="P64772"/>
    <d v="2026-04-07T00:00:00"/>
    <d v="2026-04-08T00:00:00"/>
    <x v="2"/>
    <x v="5"/>
    <x v="3"/>
    <s v="High"/>
    <s v="Pending"/>
    <x v="5"/>
    <n v="453"/>
    <n v="0"/>
    <x v="12"/>
    <n v="1"/>
    <n v="5"/>
    <x v="1"/>
    <n v="0"/>
    <x v="2179"/>
  </r>
  <r>
    <s v="ROI08005"/>
    <s v="P64815"/>
    <d v="2026-02-13T00:00:00"/>
    <d v="2026-02-22T00:00:00"/>
    <x v="0"/>
    <x v="5"/>
    <x v="6"/>
    <s v="Urgent"/>
    <s v="Pending"/>
    <x v="4"/>
    <n v="361"/>
    <n v="3"/>
    <x v="518"/>
    <n v="9"/>
    <n v="5"/>
    <x v="0"/>
    <n v="0.8310249307479225"/>
    <x v="348"/>
  </r>
  <r>
    <s v="ROI08006"/>
    <s v="P33493"/>
    <d v="2026-05-29T00:00:00"/>
    <d v="2026-06-01T00:00:00"/>
    <x v="1"/>
    <x v="3"/>
    <x v="4"/>
    <s v="High"/>
    <s v="In Progress"/>
    <x v="1"/>
    <n v="95"/>
    <n v="2"/>
    <x v="325"/>
    <n v="3"/>
    <n v="5"/>
    <x v="1"/>
    <n v="2.1052631578947367"/>
    <x v="1103"/>
  </r>
  <r>
    <s v="ROI08007"/>
    <s v="P22739"/>
    <d v="2026-01-29T00:00:00"/>
    <d v="2026-02-08T00:00:00"/>
    <x v="3"/>
    <x v="0"/>
    <x v="4"/>
    <s v="Normal"/>
    <s v="Pending"/>
    <x v="7"/>
    <n v="311"/>
    <n v="4"/>
    <x v="453"/>
    <n v="10"/>
    <n v="5"/>
    <x v="0"/>
    <n v="1.2861736334405145"/>
    <x v="221"/>
  </r>
  <r>
    <s v="ROI08008"/>
    <s v="P94794"/>
    <d v="2026-03-06T00:00:00"/>
    <d v="2026-03-16T00:00:00"/>
    <x v="2"/>
    <x v="1"/>
    <x v="1"/>
    <s v="High"/>
    <s v="Pending"/>
    <x v="2"/>
    <n v="359"/>
    <n v="0"/>
    <x v="12"/>
    <n v="10"/>
    <n v="5"/>
    <x v="0"/>
    <n v="0"/>
    <x v="1511"/>
  </r>
  <r>
    <s v="ROI08009"/>
    <s v="P36460"/>
    <d v="2026-04-28T00:00:00"/>
    <d v="2026-05-08T00:00:00"/>
    <x v="0"/>
    <x v="3"/>
    <x v="2"/>
    <s v="Normal"/>
    <s v="Completed"/>
    <x v="0"/>
    <n v="98"/>
    <n v="5"/>
    <x v="15"/>
    <n v="10"/>
    <n v="5"/>
    <x v="0"/>
    <n v="5.1020408163265305"/>
    <x v="666"/>
  </r>
  <r>
    <s v="ROI08010"/>
    <s v="P89914"/>
    <d v="2026-05-06T00:00:00"/>
    <d v="2026-05-12T00:00:00"/>
    <x v="0"/>
    <x v="1"/>
    <x v="5"/>
    <s v="Normal"/>
    <s v="Pending"/>
    <x v="5"/>
    <n v="279"/>
    <n v="5"/>
    <x v="673"/>
    <n v="6"/>
    <n v="5"/>
    <x v="0"/>
    <n v="1.7921146953405016"/>
    <x v="972"/>
  </r>
  <r>
    <s v="ROI08011"/>
    <s v="P25856"/>
    <d v="2026-06-08T00:00:00"/>
    <d v="2026-06-12T00:00:00"/>
    <x v="4"/>
    <x v="3"/>
    <x v="6"/>
    <s v="High"/>
    <s v="Pending"/>
    <x v="7"/>
    <n v="470"/>
    <n v="2"/>
    <x v="23"/>
    <n v="4"/>
    <n v="5"/>
    <x v="1"/>
    <n v="0.42553191489361702"/>
    <x v="384"/>
  </r>
  <r>
    <s v="ROI08012"/>
    <s v="P58582"/>
    <d v="2026-04-04T00:00:00"/>
    <d v="2026-04-07T00:00:00"/>
    <x v="0"/>
    <x v="5"/>
    <x v="0"/>
    <s v="High"/>
    <s v="Pending"/>
    <x v="0"/>
    <n v="447"/>
    <n v="5"/>
    <x v="188"/>
    <n v="3"/>
    <n v="5"/>
    <x v="1"/>
    <n v="1.1185682326621924"/>
    <x v="1834"/>
  </r>
  <r>
    <s v="ROI08013"/>
    <s v="P92126"/>
    <d v="2026-05-03T00:00:00"/>
    <d v="2026-05-05T00:00:00"/>
    <x v="4"/>
    <x v="4"/>
    <x v="7"/>
    <s v="Urgent"/>
    <s v="Pending"/>
    <x v="2"/>
    <n v="437"/>
    <n v="5"/>
    <x v="14"/>
    <n v="2"/>
    <n v="5"/>
    <x v="1"/>
    <n v="1.1441647597254003"/>
    <x v="1725"/>
  </r>
  <r>
    <s v="ROI08014"/>
    <s v="P77468"/>
    <d v="2026-05-05T00:00:00"/>
    <d v="2026-05-15T00:00:00"/>
    <x v="4"/>
    <x v="0"/>
    <x v="2"/>
    <s v="High"/>
    <s v="Pending"/>
    <x v="7"/>
    <n v="250"/>
    <n v="3"/>
    <x v="52"/>
    <n v="10"/>
    <n v="5"/>
    <x v="0"/>
    <n v="1.2"/>
    <x v="566"/>
  </r>
  <r>
    <s v="ROI08015"/>
    <s v="P21142"/>
    <d v="2026-01-31T00:00:00"/>
    <d v="2026-02-04T00:00:00"/>
    <x v="0"/>
    <x v="4"/>
    <x v="1"/>
    <s v="High"/>
    <s v="Completed"/>
    <x v="3"/>
    <n v="194"/>
    <n v="0"/>
    <x v="12"/>
    <n v="4"/>
    <n v="5"/>
    <x v="1"/>
    <n v="0"/>
    <x v="2039"/>
  </r>
  <r>
    <s v="ROI08016"/>
    <s v="P89825"/>
    <d v="2026-03-13T00:00:00"/>
    <d v="2026-03-23T00:00:00"/>
    <x v="0"/>
    <x v="2"/>
    <x v="4"/>
    <s v="Normal"/>
    <s v="In Progress"/>
    <x v="2"/>
    <n v="431"/>
    <n v="1"/>
    <x v="251"/>
    <n v="10"/>
    <n v="5"/>
    <x v="0"/>
    <n v="0.23201856148491878"/>
    <x v="1971"/>
  </r>
  <r>
    <s v="ROI08017"/>
    <s v="P87990"/>
    <d v="2026-06-25T00:00:00"/>
    <d v="2026-06-29T00:00:00"/>
    <x v="2"/>
    <x v="1"/>
    <x v="6"/>
    <s v="Urgent"/>
    <s v="Pending"/>
    <x v="5"/>
    <n v="254"/>
    <n v="3"/>
    <x v="233"/>
    <n v="4"/>
    <n v="5"/>
    <x v="1"/>
    <n v="1.1811023622047243"/>
    <x v="2319"/>
  </r>
  <r>
    <s v="ROI08018"/>
    <s v="P11808"/>
    <d v="2026-01-04T00:00:00"/>
    <d v="2026-01-06T00:00:00"/>
    <x v="2"/>
    <x v="1"/>
    <x v="3"/>
    <s v="Normal"/>
    <s v="Pending"/>
    <x v="0"/>
    <n v="424"/>
    <n v="4"/>
    <x v="294"/>
    <n v="2"/>
    <n v="5"/>
    <x v="1"/>
    <n v="0.94339622641509435"/>
    <x v="655"/>
  </r>
  <r>
    <s v="ROI08019"/>
    <s v="P12954"/>
    <d v="2026-03-19T00:00:00"/>
    <d v="2026-03-27T00:00:00"/>
    <x v="3"/>
    <x v="3"/>
    <x v="2"/>
    <s v="Normal"/>
    <s v="Pending"/>
    <x v="5"/>
    <n v="482"/>
    <n v="3"/>
    <x v="6"/>
    <n v="8"/>
    <n v="5"/>
    <x v="0"/>
    <n v="0.62240663900414939"/>
    <x v="1060"/>
  </r>
  <r>
    <s v="ROI08020"/>
    <s v="P68494"/>
    <d v="2026-06-27T00:00:00"/>
    <d v="2026-06-30T00:00:00"/>
    <x v="4"/>
    <x v="1"/>
    <x v="6"/>
    <s v="High"/>
    <s v="In Progress"/>
    <x v="5"/>
    <n v="444"/>
    <n v="4"/>
    <x v="557"/>
    <n v="3"/>
    <n v="5"/>
    <x v="1"/>
    <n v="0.90090090090090091"/>
    <x v="470"/>
  </r>
  <r>
    <s v="ROI08021"/>
    <s v="P28561"/>
    <d v="2026-03-14T00:00:00"/>
    <d v="2026-03-17T00:00:00"/>
    <x v="4"/>
    <x v="5"/>
    <x v="4"/>
    <s v="High"/>
    <s v="Completed"/>
    <x v="2"/>
    <n v="210"/>
    <n v="5"/>
    <x v="173"/>
    <n v="3"/>
    <n v="5"/>
    <x v="1"/>
    <n v="2.3809523809523809"/>
    <x v="478"/>
  </r>
  <r>
    <s v="ROI08022"/>
    <s v="P50327"/>
    <d v="2026-06-05T00:00:00"/>
    <d v="2026-06-10T00:00:00"/>
    <x v="4"/>
    <x v="1"/>
    <x v="6"/>
    <s v="Urgent"/>
    <s v="Pending"/>
    <x v="0"/>
    <n v="120"/>
    <n v="5"/>
    <x v="180"/>
    <n v="5"/>
    <n v="5"/>
    <x v="1"/>
    <n v="4.1666666666666661"/>
    <x v="16"/>
  </r>
  <r>
    <s v="ROI08023"/>
    <s v="P42706"/>
    <d v="2026-04-17T00:00:00"/>
    <d v="2026-04-25T00:00:00"/>
    <x v="0"/>
    <x v="3"/>
    <x v="0"/>
    <s v="Normal"/>
    <s v="Completed"/>
    <x v="3"/>
    <n v="134"/>
    <n v="0"/>
    <x v="12"/>
    <n v="8"/>
    <n v="5"/>
    <x v="0"/>
    <n v="0"/>
    <x v="1658"/>
  </r>
  <r>
    <s v="ROI08024"/>
    <s v="P37899"/>
    <d v="2026-03-12T00:00:00"/>
    <d v="2026-03-19T00:00:00"/>
    <x v="3"/>
    <x v="1"/>
    <x v="0"/>
    <s v="Urgent"/>
    <s v="Pending"/>
    <x v="5"/>
    <n v="282"/>
    <n v="3"/>
    <x v="266"/>
    <n v="7"/>
    <n v="5"/>
    <x v="0"/>
    <n v="1.0638297872340425"/>
    <x v="125"/>
  </r>
  <r>
    <s v="ROI08025"/>
    <s v="P64532"/>
    <d v="2026-04-23T00:00:00"/>
    <d v="2026-05-02T00:00:00"/>
    <x v="0"/>
    <x v="0"/>
    <x v="2"/>
    <s v="Urgent"/>
    <s v="In Progress"/>
    <x v="1"/>
    <n v="219"/>
    <n v="2"/>
    <x v="21"/>
    <n v="9"/>
    <n v="5"/>
    <x v="0"/>
    <n v="0.91324200913242004"/>
    <x v="1186"/>
  </r>
  <r>
    <s v="ROI08026"/>
    <s v="P84544"/>
    <d v="2026-02-28T00:00:00"/>
    <d v="2026-03-09T00:00:00"/>
    <x v="3"/>
    <x v="5"/>
    <x v="1"/>
    <s v="Normal"/>
    <s v="Completed"/>
    <x v="1"/>
    <n v="271"/>
    <n v="5"/>
    <x v="18"/>
    <n v="9"/>
    <n v="5"/>
    <x v="0"/>
    <n v="1.8450184501845017"/>
    <x v="2134"/>
  </r>
  <r>
    <s v="ROI08027"/>
    <s v="P44289"/>
    <d v="2026-02-08T00:00:00"/>
    <d v="2026-02-16T00:00:00"/>
    <x v="0"/>
    <x v="5"/>
    <x v="2"/>
    <s v="Normal"/>
    <s v="In Progress"/>
    <x v="5"/>
    <n v="176"/>
    <n v="3"/>
    <x v="192"/>
    <n v="8"/>
    <n v="5"/>
    <x v="0"/>
    <n v="1.7045454545454544"/>
    <x v="1000"/>
  </r>
  <r>
    <s v="ROI08028"/>
    <s v="P45504"/>
    <d v="2026-04-05T00:00:00"/>
    <d v="2026-04-06T00:00:00"/>
    <x v="4"/>
    <x v="2"/>
    <x v="3"/>
    <s v="Urgent"/>
    <s v="Completed"/>
    <x v="6"/>
    <n v="476"/>
    <n v="2"/>
    <x v="460"/>
    <n v="1"/>
    <n v="5"/>
    <x v="1"/>
    <n v="0.42016806722689076"/>
    <x v="2154"/>
  </r>
  <r>
    <s v="ROI08029"/>
    <s v="P19771"/>
    <d v="2026-02-25T00:00:00"/>
    <d v="2026-03-01T00:00:00"/>
    <x v="3"/>
    <x v="1"/>
    <x v="2"/>
    <s v="Normal"/>
    <s v="Pending"/>
    <x v="7"/>
    <n v="261"/>
    <n v="3"/>
    <x v="598"/>
    <n v="4"/>
    <n v="5"/>
    <x v="1"/>
    <n v="1.1494252873563218"/>
    <x v="2091"/>
  </r>
  <r>
    <s v="ROI08030"/>
    <s v="P81459"/>
    <d v="2026-05-09T00:00:00"/>
    <d v="2026-05-13T00:00:00"/>
    <x v="0"/>
    <x v="0"/>
    <x v="4"/>
    <s v="Urgent"/>
    <s v="In Progress"/>
    <x v="6"/>
    <n v="337"/>
    <n v="5"/>
    <x v="494"/>
    <n v="4"/>
    <n v="5"/>
    <x v="1"/>
    <n v="1.4836795252225521"/>
    <x v="2561"/>
  </r>
  <r>
    <s v="ROI08031"/>
    <s v="P86892"/>
    <d v="2026-03-05T00:00:00"/>
    <d v="2026-03-10T00:00:00"/>
    <x v="2"/>
    <x v="0"/>
    <x v="3"/>
    <s v="Normal"/>
    <s v="Pending"/>
    <x v="4"/>
    <n v="98"/>
    <n v="3"/>
    <x v="139"/>
    <n v="5"/>
    <n v="5"/>
    <x v="1"/>
    <n v="3.0612244897959182"/>
    <x v="161"/>
  </r>
  <r>
    <s v="ROI08032"/>
    <s v="P79538"/>
    <d v="2026-02-13T00:00:00"/>
    <d v="2026-02-16T00:00:00"/>
    <x v="2"/>
    <x v="1"/>
    <x v="5"/>
    <s v="Normal"/>
    <s v="In Progress"/>
    <x v="7"/>
    <n v="435"/>
    <n v="3"/>
    <x v="440"/>
    <n v="3"/>
    <n v="5"/>
    <x v="1"/>
    <n v="0.68965517241379315"/>
    <x v="2224"/>
  </r>
  <r>
    <s v="ROI08033"/>
    <s v="P48902"/>
    <d v="2026-01-25T00:00:00"/>
    <d v="2026-02-04T00:00:00"/>
    <x v="3"/>
    <x v="0"/>
    <x v="3"/>
    <s v="High"/>
    <s v="Pending"/>
    <x v="6"/>
    <n v="88"/>
    <n v="2"/>
    <x v="399"/>
    <n v="10"/>
    <n v="5"/>
    <x v="0"/>
    <n v="2.2727272727272729"/>
    <x v="2070"/>
  </r>
  <r>
    <s v="ROI08034"/>
    <s v="P73328"/>
    <d v="2026-03-12T00:00:00"/>
    <d v="2026-03-16T00:00:00"/>
    <x v="0"/>
    <x v="4"/>
    <x v="0"/>
    <s v="Urgent"/>
    <s v="In Progress"/>
    <x v="1"/>
    <n v="54"/>
    <n v="5"/>
    <x v="103"/>
    <n v="4"/>
    <n v="5"/>
    <x v="1"/>
    <n v="9.2592592592592595"/>
    <x v="1006"/>
  </r>
  <r>
    <s v="ROI08035"/>
    <s v="P22270"/>
    <d v="2026-04-18T00:00:00"/>
    <d v="2026-04-24T00:00:00"/>
    <x v="0"/>
    <x v="2"/>
    <x v="6"/>
    <s v="Normal"/>
    <s v="Pending"/>
    <x v="7"/>
    <n v="236"/>
    <n v="5"/>
    <x v="453"/>
    <n v="6"/>
    <n v="5"/>
    <x v="0"/>
    <n v="2.1186440677966099"/>
    <x v="652"/>
  </r>
  <r>
    <s v="ROI08036"/>
    <s v="P37747"/>
    <d v="2026-06-29T00:00:00"/>
    <d v="2026-07-02T00:00:00"/>
    <x v="0"/>
    <x v="4"/>
    <x v="2"/>
    <s v="High"/>
    <s v="In Progress"/>
    <x v="3"/>
    <n v="90"/>
    <n v="2"/>
    <x v="116"/>
    <n v="3"/>
    <n v="5"/>
    <x v="1"/>
    <n v="2.2222222222222223"/>
    <x v="23"/>
  </r>
  <r>
    <s v="ROI08037"/>
    <s v="P21716"/>
    <d v="2026-04-17T00:00:00"/>
    <d v="2026-04-19T00:00:00"/>
    <x v="3"/>
    <x v="0"/>
    <x v="7"/>
    <s v="High"/>
    <s v="In Progress"/>
    <x v="4"/>
    <n v="156"/>
    <n v="5"/>
    <x v="676"/>
    <n v="2"/>
    <n v="5"/>
    <x v="1"/>
    <n v="3.2051282051282048"/>
    <x v="922"/>
  </r>
  <r>
    <s v="ROI08038"/>
    <s v="P19824"/>
    <d v="2026-02-13T00:00:00"/>
    <d v="2026-02-19T00:00:00"/>
    <x v="0"/>
    <x v="4"/>
    <x v="1"/>
    <s v="Urgent"/>
    <s v="In Progress"/>
    <x v="3"/>
    <n v="131"/>
    <n v="3"/>
    <x v="16"/>
    <n v="6"/>
    <n v="5"/>
    <x v="0"/>
    <n v="2.2900763358778624"/>
    <x v="192"/>
  </r>
  <r>
    <s v="ROI08039"/>
    <s v="P37557"/>
    <d v="2026-06-19T00:00:00"/>
    <d v="2026-06-24T00:00:00"/>
    <x v="3"/>
    <x v="0"/>
    <x v="4"/>
    <s v="Normal"/>
    <s v="Pending"/>
    <x v="3"/>
    <n v="96"/>
    <n v="5"/>
    <x v="643"/>
    <n v="5"/>
    <n v="5"/>
    <x v="1"/>
    <n v="5.2083333333333339"/>
    <x v="2427"/>
  </r>
  <r>
    <s v="ROI08040"/>
    <s v="P16092"/>
    <d v="2026-04-21T00:00:00"/>
    <d v="2026-04-22T00:00:00"/>
    <x v="1"/>
    <x v="5"/>
    <x v="0"/>
    <s v="Normal"/>
    <s v="Pending"/>
    <x v="2"/>
    <n v="252"/>
    <n v="1"/>
    <x v="456"/>
    <n v="1"/>
    <n v="5"/>
    <x v="1"/>
    <n v="0.3968253968253968"/>
    <x v="2411"/>
  </r>
  <r>
    <s v="ROI08041"/>
    <s v="P12665"/>
    <d v="2026-06-28T00:00:00"/>
    <d v="2026-07-04T00:00:00"/>
    <x v="3"/>
    <x v="3"/>
    <x v="1"/>
    <s v="Urgent"/>
    <s v="Pending"/>
    <x v="3"/>
    <n v="390"/>
    <n v="4"/>
    <x v="368"/>
    <n v="6"/>
    <n v="5"/>
    <x v="0"/>
    <n v="1.0256410256410255"/>
    <x v="1563"/>
  </r>
  <r>
    <s v="ROI08042"/>
    <s v="P75515"/>
    <d v="2026-02-01T00:00:00"/>
    <d v="2026-02-03T00:00:00"/>
    <x v="2"/>
    <x v="3"/>
    <x v="4"/>
    <s v="Normal"/>
    <s v="Pending"/>
    <x v="6"/>
    <n v="371"/>
    <n v="1"/>
    <x v="54"/>
    <n v="2"/>
    <n v="5"/>
    <x v="1"/>
    <n v="0.26954177897574128"/>
    <x v="2593"/>
  </r>
  <r>
    <s v="ROI08043"/>
    <s v="P33598"/>
    <d v="2026-05-30T00:00:00"/>
    <d v="2026-06-01T00:00:00"/>
    <x v="0"/>
    <x v="5"/>
    <x v="6"/>
    <s v="High"/>
    <s v="Completed"/>
    <x v="4"/>
    <n v="39"/>
    <n v="0"/>
    <x v="12"/>
    <n v="2"/>
    <n v="5"/>
    <x v="1"/>
    <n v="0"/>
    <x v="1275"/>
  </r>
  <r>
    <s v="ROI08044"/>
    <s v="P54506"/>
    <d v="2026-01-03T00:00:00"/>
    <d v="2026-01-04T00:00:00"/>
    <x v="4"/>
    <x v="2"/>
    <x v="1"/>
    <s v="High"/>
    <s v="In Progress"/>
    <x v="6"/>
    <n v="443"/>
    <n v="1"/>
    <x v="232"/>
    <n v="1"/>
    <n v="5"/>
    <x v="1"/>
    <n v="0.22573363431151239"/>
    <x v="2276"/>
  </r>
  <r>
    <s v="ROI08045"/>
    <s v="P42991"/>
    <d v="2026-05-21T00:00:00"/>
    <d v="2026-05-26T00:00:00"/>
    <x v="4"/>
    <x v="5"/>
    <x v="0"/>
    <s v="Urgent"/>
    <s v="Completed"/>
    <x v="5"/>
    <n v="354"/>
    <n v="0"/>
    <x v="12"/>
    <n v="5"/>
    <n v="5"/>
    <x v="1"/>
    <n v="0"/>
    <x v="2590"/>
  </r>
  <r>
    <s v="ROI08046"/>
    <s v="P73213"/>
    <d v="2026-01-21T00:00:00"/>
    <d v="2026-01-26T00:00:00"/>
    <x v="0"/>
    <x v="3"/>
    <x v="7"/>
    <s v="High"/>
    <s v="In Progress"/>
    <x v="7"/>
    <n v="319"/>
    <n v="1"/>
    <x v="436"/>
    <n v="5"/>
    <n v="5"/>
    <x v="1"/>
    <n v="0.31347962382445138"/>
    <x v="857"/>
  </r>
  <r>
    <s v="ROI08047"/>
    <s v="P98191"/>
    <d v="2026-06-09T00:00:00"/>
    <d v="2026-06-17T00:00:00"/>
    <x v="1"/>
    <x v="4"/>
    <x v="0"/>
    <s v="High"/>
    <s v="Completed"/>
    <x v="6"/>
    <n v="118"/>
    <n v="0"/>
    <x v="12"/>
    <n v="8"/>
    <n v="5"/>
    <x v="0"/>
    <n v="0"/>
    <x v="2116"/>
  </r>
  <r>
    <s v="ROI08048"/>
    <s v="P28641"/>
    <d v="2026-03-15T00:00:00"/>
    <d v="2026-03-17T00:00:00"/>
    <x v="0"/>
    <x v="5"/>
    <x v="4"/>
    <s v="Normal"/>
    <s v="Completed"/>
    <x v="0"/>
    <n v="334"/>
    <n v="0"/>
    <x v="12"/>
    <n v="2"/>
    <n v="5"/>
    <x v="1"/>
    <n v="0"/>
    <x v="344"/>
  </r>
  <r>
    <s v="ROI08049"/>
    <s v="P98384"/>
    <d v="2026-06-13T00:00:00"/>
    <d v="2026-06-20T00:00:00"/>
    <x v="2"/>
    <x v="4"/>
    <x v="1"/>
    <s v="High"/>
    <s v="In Progress"/>
    <x v="3"/>
    <n v="111"/>
    <n v="4"/>
    <x v="376"/>
    <n v="7"/>
    <n v="5"/>
    <x v="0"/>
    <n v="3.6036036036036037"/>
    <x v="2594"/>
  </r>
  <r>
    <s v="ROI08050"/>
    <s v="P65500"/>
    <d v="2026-06-19T00:00:00"/>
    <d v="2026-06-29T00:00:00"/>
    <x v="4"/>
    <x v="0"/>
    <x v="5"/>
    <s v="Urgent"/>
    <s v="Completed"/>
    <x v="3"/>
    <n v="398"/>
    <n v="2"/>
    <x v="66"/>
    <n v="10"/>
    <n v="5"/>
    <x v="0"/>
    <n v="0.50251256281407031"/>
    <x v="46"/>
  </r>
  <r>
    <s v="ROI08051"/>
    <s v="P37164"/>
    <d v="2026-06-18T00:00:00"/>
    <d v="2026-06-25T00:00:00"/>
    <x v="0"/>
    <x v="0"/>
    <x v="6"/>
    <s v="Normal"/>
    <s v="Pending"/>
    <x v="4"/>
    <n v="72"/>
    <n v="0"/>
    <x v="12"/>
    <n v="7"/>
    <n v="5"/>
    <x v="0"/>
    <n v="0"/>
    <x v="921"/>
  </r>
  <r>
    <s v="ROI08052"/>
    <s v="P56336"/>
    <d v="2026-04-18T00:00:00"/>
    <d v="2026-04-20T00:00:00"/>
    <x v="0"/>
    <x v="4"/>
    <x v="0"/>
    <s v="Normal"/>
    <s v="Completed"/>
    <x v="7"/>
    <n v="423"/>
    <n v="3"/>
    <x v="319"/>
    <n v="2"/>
    <n v="5"/>
    <x v="1"/>
    <n v="0.70921985815602839"/>
    <x v="2499"/>
  </r>
  <r>
    <s v="ROI08053"/>
    <s v="P25808"/>
    <d v="2026-06-15T00:00:00"/>
    <d v="2026-06-19T00:00:00"/>
    <x v="1"/>
    <x v="3"/>
    <x v="6"/>
    <s v="Normal"/>
    <s v="In Progress"/>
    <x v="1"/>
    <n v="452"/>
    <n v="2"/>
    <x v="496"/>
    <n v="4"/>
    <n v="5"/>
    <x v="1"/>
    <n v="0.44247787610619471"/>
    <x v="394"/>
  </r>
  <r>
    <s v="ROI08054"/>
    <s v="P71410"/>
    <d v="2026-02-11T00:00:00"/>
    <d v="2026-02-19T00:00:00"/>
    <x v="2"/>
    <x v="2"/>
    <x v="1"/>
    <s v="Normal"/>
    <s v="In Progress"/>
    <x v="2"/>
    <n v="174"/>
    <n v="4"/>
    <x v="66"/>
    <n v="8"/>
    <n v="5"/>
    <x v="0"/>
    <n v="2.2988505747126435"/>
    <x v="1023"/>
  </r>
  <r>
    <s v="ROI08055"/>
    <s v="P63637"/>
    <d v="2026-02-26T00:00:00"/>
    <d v="2026-03-01T00:00:00"/>
    <x v="4"/>
    <x v="5"/>
    <x v="4"/>
    <s v="High"/>
    <s v="In Progress"/>
    <x v="7"/>
    <n v="48"/>
    <n v="3"/>
    <x v="160"/>
    <n v="3"/>
    <n v="5"/>
    <x v="1"/>
    <n v="6.25"/>
    <x v="100"/>
  </r>
  <r>
    <s v="ROI08056"/>
    <s v="P75038"/>
    <d v="2026-06-15T00:00:00"/>
    <d v="2026-06-25T00:00:00"/>
    <x v="1"/>
    <x v="3"/>
    <x v="2"/>
    <s v="Normal"/>
    <s v="In Progress"/>
    <x v="5"/>
    <n v="304"/>
    <n v="4"/>
    <x v="330"/>
    <n v="10"/>
    <n v="5"/>
    <x v="0"/>
    <n v="1.3157894736842104"/>
    <x v="983"/>
  </r>
  <r>
    <s v="ROI08057"/>
    <s v="P96915"/>
    <d v="2026-01-09T00:00:00"/>
    <d v="2026-01-13T00:00:00"/>
    <x v="0"/>
    <x v="0"/>
    <x v="5"/>
    <s v="Normal"/>
    <s v="Completed"/>
    <x v="4"/>
    <n v="34"/>
    <n v="3"/>
    <x v="97"/>
    <n v="4"/>
    <n v="5"/>
    <x v="1"/>
    <n v="8.8235294117647065"/>
    <x v="1455"/>
  </r>
  <r>
    <s v="ROI08058"/>
    <s v="P51837"/>
    <d v="2026-04-27T00:00:00"/>
    <d v="2026-04-29T00:00:00"/>
    <x v="0"/>
    <x v="5"/>
    <x v="7"/>
    <s v="Urgent"/>
    <s v="Completed"/>
    <x v="1"/>
    <n v="414"/>
    <n v="0"/>
    <x v="12"/>
    <n v="2"/>
    <n v="5"/>
    <x v="1"/>
    <n v="0"/>
    <x v="1325"/>
  </r>
  <r>
    <s v="ROI08059"/>
    <s v="P10679"/>
    <d v="2026-04-13T00:00:00"/>
    <d v="2026-04-21T00:00:00"/>
    <x v="1"/>
    <x v="3"/>
    <x v="3"/>
    <s v="High"/>
    <s v="Pending"/>
    <x v="3"/>
    <n v="365"/>
    <n v="0"/>
    <x v="12"/>
    <n v="8"/>
    <n v="5"/>
    <x v="0"/>
    <n v="0"/>
    <x v="1666"/>
  </r>
  <r>
    <s v="ROI08060"/>
    <s v="P18995"/>
    <d v="2026-01-07T00:00:00"/>
    <d v="2026-01-14T00:00:00"/>
    <x v="4"/>
    <x v="1"/>
    <x v="6"/>
    <s v="Normal"/>
    <s v="In Progress"/>
    <x v="0"/>
    <n v="358"/>
    <n v="2"/>
    <x v="23"/>
    <n v="7"/>
    <n v="5"/>
    <x v="0"/>
    <n v="0.55865921787709494"/>
    <x v="1372"/>
  </r>
  <r>
    <s v="ROI08061"/>
    <s v="P51031"/>
    <d v="2026-02-13T00:00:00"/>
    <d v="2026-02-14T00:00:00"/>
    <x v="0"/>
    <x v="4"/>
    <x v="0"/>
    <s v="Normal"/>
    <s v="Pending"/>
    <x v="3"/>
    <n v="244"/>
    <n v="3"/>
    <x v="141"/>
    <n v="1"/>
    <n v="5"/>
    <x v="1"/>
    <n v="1.2295081967213115"/>
    <x v="212"/>
  </r>
  <r>
    <s v="ROI08062"/>
    <s v="P94010"/>
    <d v="2026-01-29T00:00:00"/>
    <d v="2026-02-03T00:00:00"/>
    <x v="1"/>
    <x v="1"/>
    <x v="0"/>
    <s v="Normal"/>
    <s v="Completed"/>
    <x v="2"/>
    <n v="223"/>
    <n v="5"/>
    <x v="336"/>
    <n v="5"/>
    <n v="5"/>
    <x v="1"/>
    <n v="2.2421524663677128"/>
    <x v="336"/>
  </r>
  <r>
    <s v="ROI08063"/>
    <s v="P29903"/>
    <d v="2026-01-10T00:00:00"/>
    <d v="2026-01-15T00:00:00"/>
    <x v="2"/>
    <x v="2"/>
    <x v="6"/>
    <s v="Urgent"/>
    <s v="Completed"/>
    <x v="2"/>
    <n v="401"/>
    <n v="0"/>
    <x v="12"/>
    <n v="5"/>
    <n v="5"/>
    <x v="1"/>
    <n v="0"/>
    <x v="1249"/>
  </r>
  <r>
    <s v="ROI08064"/>
    <s v="P35532"/>
    <d v="2026-05-08T00:00:00"/>
    <d v="2026-05-10T00:00:00"/>
    <x v="4"/>
    <x v="4"/>
    <x v="7"/>
    <s v="High"/>
    <s v="In Progress"/>
    <x v="6"/>
    <n v="399"/>
    <n v="1"/>
    <x v="337"/>
    <n v="2"/>
    <n v="5"/>
    <x v="1"/>
    <n v="0.25062656641604009"/>
    <x v="605"/>
  </r>
  <r>
    <s v="ROI08065"/>
    <s v="P93737"/>
    <d v="2026-02-20T00:00:00"/>
    <d v="2026-02-28T00:00:00"/>
    <x v="1"/>
    <x v="2"/>
    <x v="6"/>
    <s v="Normal"/>
    <s v="In Progress"/>
    <x v="7"/>
    <n v="249"/>
    <n v="4"/>
    <x v="335"/>
    <n v="8"/>
    <n v="5"/>
    <x v="0"/>
    <n v="1.6064257028112447"/>
    <x v="1534"/>
  </r>
  <r>
    <s v="ROI08066"/>
    <s v="P73112"/>
    <d v="2026-03-27T00:00:00"/>
    <d v="2026-04-03T00:00:00"/>
    <x v="3"/>
    <x v="5"/>
    <x v="5"/>
    <s v="High"/>
    <s v="Completed"/>
    <x v="0"/>
    <n v="281"/>
    <n v="2"/>
    <x v="312"/>
    <n v="7"/>
    <n v="5"/>
    <x v="0"/>
    <n v="0.71174377224199281"/>
    <x v="2551"/>
  </r>
  <r>
    <s v="ROI08067"/>
    <s v="P96847"/>
    <d v="2026-04-17T00:00:00"/>
    <d v="2026-04-27T00:00:00"/>
    <x v="1"/>
    <x v="4"/>
    <x v="6"/>
    <s v="High"/>
    <s v="Completed"/>
    <x v="3"/>
    <n v="296"/>
    <n v="1"/>
    <x v="106"/>
    <n v="10"/>
    <n v="5"/>
    <x v="0"/>
    <n v="0.33783783783783783"/>
    <x v="43"/>
  </r>
  <r>
    <s v="ROI08068"/>
    <s v="P76311"/>
    <d v="2026-04-18T00:00:00"/>
    <d v="2026-04-24T00:00:00"/>
    <x v="4"/>
    <x v="4"/>
    <x v="5"/>
    <s v="Urgent"/>
    <s v="Completed"/>
    <x v="4"/>
    <n v="123"/>
    <n v="2"/>
    <x v="235"/>
    <n v="6"/>
    <n v="5"/>
    <x v="0"/>
    <n v="1.6260162601626018"/>
    <x v="934"/>
  </r>
  <r>
    <s v="ROI08069"/>
    <s v="P14485"/>
    <d v="2026-02-10T00:00:00"/>
    <d v="2026-02-13T00:00:00"/>
    <x v="2"/>
    <x v="3"/>
    <x v="4"/>
    <s v="Normal"/>
    <s v="Pending"/>
    <x v="5"/>
    <n v="96"/>
    <n v="4"/>
    <x v="692"/>
    <n v="3"/>
    <n v="5"/>
    <x v="1"/>
    <n v="4.1666666666666661"/>
    <x v="989"/>
  </r>
  <r>
    <s v="ROI08070"/>
    <s v="P34475"/>
    <d v="2026-06-19T00:00:00"/>
    <d v="2026-06-21T00:00:00"/>
    <x v="1"/>
    <x v="4"/>
    <x v="6"/>
    <s v="Urgent"/>
    <s v="Pending"/>
    <x v="5"/>
    <n v="130"/>
    <n v="4"/>
    <x v="631"/>
    <n v="2"/>
    <n v="5"/>
    <x v="1"/>
    <n v="3.0769230769230771"/>
    <x v="1563"/>
  </r>
  <r>
    <s v="ROI08071"/>
    <s v="P56647"/>
    <d v="2026-05-03T00:00:00"/>
    <d v="2026-05-13T00:00:00"/>
    <x v="2"/>
    <x v="5"/>
    <x v="6"/>
    <s v="High"/>
    <s v="In Progress"/>
    <x v="4"/>
    <n v="486"/>
    <n v="5"/>
    <x v="307"/>
    <n v="10"/>
    <n v="5"/>
    <x v="0"/>
    <n v="1.0288065843621399"/>
    <x v="1964"/>
  </r>
  <r>
    <s v="ROI08072"/>
    <s v="P68904"/>
    <d v="2026-01-17T00:00:00"/>
    <d v="2026-01-20T00:00:00"/>
    <x v="2"/>
    <x v="1"/>
    <x v="4"/>
    <s v="Normal"/>
    <s v="In Progress"/>
    <x v="3"/>
    <n v="313"/>
    <n v="0"/>
    <x v="12"/>
    <n v="3"/>
    <n v="5"/>
    <x v="1"/>
    <n v="0"/>
    <x v="555"/>
  </r>
  <r>
    <s v="ROI08073"/>
    <s v="P90571"/>
    <d v="2026-01-31T00:00:00"/>
    <d v="2026-02-05T00:00:00"/>
    <x v="2"/>
    <x v="3"/>
    <x v="7"/>
    <s v="High"/>
    <s v="Completed"/>
    <x v="5"/>
    <n v="304"/>
    <n v="1"/>
    <x v="89"/>
    <n v="5"/>
    <n v="5"/>
    <x v="1"/>
    <n v="0.3289473684210526"/>
    <x v="2595"/>
  </r>
  <r>
    <s v="ROI08074"/>
    <s v="P39756"/>
    <d v="2026-01-03T00:00:00"/>
    <d v="2026-01-10T00:00:00"/>
    <x v="0"/>
    <x v="0"/>
    <x v="0"/>
    <s v="High"/>
    <s v="In Progress"/>
    <x v="0"/>
    <n v="410"/>
    <n v="0"/>
    <x v="12"/>
    <n v="7"/>
    <n v="5"/>
    <x v="0"/>
    <n v="0"/>
    <x v="1865"/>
  </r>
  <r>
    <s v="ROI08075"/>
    <s v="P62379"/>
    <d v="2026-01-21T00:00:00"/>
    <d v="2026-01-29T00:00:00"/>
    <x v="3"/>
    <x v="5"/>
    <x v="2"/>
    <s v="High"/>
    <s v="Pending"/>
    <x v="5"/>
    <n v="222"/>
    <n v="4"/>
    <x v="112"/>
    <n v="8"/>
    <n v="5"/>
    <x v="0"/>
    <n v="1.8018018018018018"/>
    <x v="1052"/>
  </r>
  <r>
    <s v="ROI08076"/>
    <s v="P72435"/>
    <d v="2026-03-25T00:00:00"/>
    <d v="2026-03-29T00:00:00"/>
    <x v="3"/>
    <x v="3"/>
    <x v="6"/>
    <s v="High"/>
    <s v="Completed"/>
    <x v="3"/>
    <n v="279"/>
    <n v="5"/>
    <x v="652"/>
    <n v="4"/>
    <n v="5"/>
    <x v="1"/>
    <n v="1.7921146953405016"/>
    <x v="1288"/>
  </r>
  <r>
    <s v="ROI08077"/>
    <s v="P57071"/>
    <d v="2026-03-05T00:00:00"/>
    <d v="2026-03-09T00:00:00"/>
    <x v="3"/>
    <x v="5"/>
    <x v="3"/>
    <s v="Normal"/>
    <s v="Completed"/>
    <x v="1"/>
    <n v="215"/>
    <n v="5"/>
    <x v="115"/>
    <n v="4"/>
    <n v="5"/>
    <x v="1"/>
    <n v="2.3255813953488373"/>
    <x v="1827"/>
  </r>
  <r>
    <s v="ROI08078"/>
    <s v="P46032"/>
    <d v="2026-05-01T00:00:00"/>
    <d v="2026-05-11T00:00:00"/>
    <x v="4"/>
    <x v="4"/>
    <x v="4"/>
    <s v="Urgent"/>
    <s v="In Progress"/>
    <x v="3"/>
    <n v="138"/>
    <n v="1"/>
    <x v="283"/>
    <n v="10"/>
    <n v="5"/>
    <x v="0"/>
    <n v="0.72463768115942029"/>
    <x v="2135"/>
  </r>
  <r>
    <s v="ROI08079"/>
    <s v="P79063"/>
    <d v="2026-03-19T00:00:00"/>
    <d v="2026-03-26T00:00:00"/>
    <x v="0"/>
    <x v="1"/>
    <x v="0"/>
    <s v="Urgent"/>
    <s v="In Progress"/>
    <x v="4"/>
    <n v="424"/>
    <n v="0"/>
    <x v="12"/>
    <n v="7"/>
    <n v="5"/>
    <x v="0"/>
    <n v="0"/>
    <x v="298"/>
  </r>
  <r>
    <s v="ROI08080"/>
    <s v="P61371"/>
    <d v="2026-02-24T00:00:00"/>
    <d v="2026-03-04T00:00:00"/>
    <x v="2"/>
    <x v="0"/>
    <x v="2"/>
    <s v="Normal"/>
    <s v="Pending"/>
    <x v="6"/>
    <n v="25"/>
    <n v="2"/>
    <x v="402"/>
    <n v="8"/>
    <n v="5"/>
    <x v="0"/>
    <n v="8"/>
    <x v="2572"/>
  </r>
  <r>
    <s v="ROI08081"/>
    <s v="P63049"/>
    <d v="2026-05-13T00:00:00"/>
    <d v="2026-05-23T00:00:00"/>
    <x v="2"/>
    <x v="2"/>
    <x v="1"/>
    <s v="Normal"/>
    <s v="Pending"/>
    <x v="1"/>
    <n v="78"/>
    <n v="4"/>
    <x v="642"/>
    <n v="10"/>
    <n v="5"/>
    <x v="0"/>
    <n v="5.1282051282051277"/>
    <x v="2212"/>
  </r>
  <r>
    <s v="ROI08082"/>
    <s v="P97203"/>
    <d v="2026-03-16T00:00:00"/>
    <d v="2026-03-22T00:00:00"/>
    <x v="1"/>
    <x v="2"/>
    <x v="2"/>
    <s v="Normal"/>
    <s v="Completed"/>
    <x v="4"/>
    <n v="454"/>
    <n v="2"/>
    <x v="164"/>
    <n v="6"/>
    <n v="5"/>
    <x v="0"/>
    <n v="0.44052863436123352"/>
    <x v="185"/>
  </r>
  <r>
    <s v="ROI08083"/>
    <s v="P16268"/>
    <d v="2026-06-24T00:00:00"/>
    <d v="2026-06-26T00:00:00"/>
    <x v="0"/>
    <x v="2"/>
    <x v="6"/>
    <s v="Urgent"/>
    <s v="Completed"/>
    <x v="6"/>
    <n v="95"/>
    <n v="5"/>
    <x v="352"/>
    <n v="2"/>
    <n v="5"/>
    <x v="1"/>
    <n v="5.2631578947368416"/>
    <x v="725"/>
  </r>
  <r>
    <s v="ROI08084"/>
    <s v="P65105"/>
    <d v="2026-01-21T00:00:00"/>
    <d v="2026-01-23T00:00:00"/>
    <x v="0"/>
    <x v="5"/>
    <x v="4"/>
    <s v="Urgent"/>
    <s v="In Progress"/>
    <x v="5"/>
    <n v="317"/>
    <n v="5"/>
    <x v="136"/>
    <n v="2"/>
    <n v="5"/>
    <x v="1"/>
    <n v="1.5772870662460567"/>
    <x v="2558"/>
  </r>
  <r>
    <s v="ROI08085"/>
    <s v="P85133"/>
    <d v="2026-02-01T00:00:00"/>
    <d v="2026-02-03T00:00:00"/>
    <x v="2"/>
    <x v="2"/>
    <x v="4"/>
    <s v="High"/>
    <s v="In Progress"/>
    <x v="5"/>
    <n v="498"/>
    <n v="3"/>
    <x v="99"/>
    <n v="2"/>
    <n v="5"/>
    <x v="1"/>
    <n v="0.60240963855421692"/>
    <x v="2004"/>
  </r>
  <r>
    <s v="ROI08086"/>
    <s v="P93339"/>
    <d v="2026-01-06T00:00:00"/>
    <d v="2026-01-14T00:00:00"/>
    <x v="3"/>
    <x v="1"/>
    <x v="2"/>
    <s v="Urgent"/>
    <s v="Pending"/>
    <x v="7"/>
    <n v="345"/>
    <n v="1"/>
    <x v="4"/>
    <n v="8"/>
    <n v="5"/>
    <x v="0"/>
    <n v="0.28985507246376813"/>
    <x v="1307"/>
  </r>
  <r>
    <s v="ROI08087"/>
    <s v="P51289"/>
    <d v="2026-03-23T00:00:00"/>
    <d v="2026-03-29T00:00:00"/>
    <x v="1"/>
    <x v="2"/>
    <x v="3"/>
    <s v="Normal"/>
    <s v="Pending"/>
    <x v="1"/>
    <n v="323"/>
    <n v="4"/>
    <x v="396"/>
    <n v="6"/>
    <n v="5"/>
    <x v="0"/>
    <n v="1.2383900928792571"/>
    <x v="2530"/>
  </r>
  <r>
    <s v="ROI08088"/>
    <s v="P37208"/>
    <d v="2026-04-20T00:00:00"/>
    <d v="2026-04-28T00:00:00"/>
    <x v="3"/>
    <x v="3"/>
    <x v="3"/>
    <s v="High"/>
    <s v="In Progress"/>
    <x v="3"/>
    <n v="331"/>
    <n v="1"/>
    <x v="54"/>
    <n v="8"/>
    <n v="5"/>
    <x v="0"/>
    <n v="0.30211480362537763"/>
    <x v="1924"/>
  </r>
  <r>
    <s v="ROI08089"/>
    <s v="P48990"/>
    <d v="2026-04-11T00:00:00"/>
    <d v="2026-04-16T00:00:00"/>
    <x v="1"/>
    <x v="1"/>
    <x v="5"/>
    <s v="Normal"/>
    <s v="In Progress"/>
    <x v="5"/>
    <n v="98"/>
    <n v="4"/>
    <x v="589"/>
    <n v="5"/>
    <n v="5"/>
    <x v="1"/>
    <n v="4.0816326530612246"/>
    <x v="161"/>
  </r>
  <r>
    <s v="ROI08090"/>
    <s v="P76808"/>
    <d v="2026-06-10T00:00:00"/>
    <d v="2026-06-15T00:00:00"/>
    <x v="1"/>
    <x v="1"/>
    <x v="2"/>
    <s v="Normal"/>
    <s v="Pending"/>
    <x v="4"/>
    <n v="28"/>
    <n v="0"/>
    <x v="12"/>
    <n v="5"/>
    <n v="5"/>
    <x v="1"/>
    <n v="0"/>
    <x v="4"/>
  </r>
  <r>
    <s v="ROI08091"/>
    <s v="P81104"/>
    <d v="2026-03-18T00:00:00"/>
    <d v="2026-03-24T00:00:00"/>
    <x v="2"/>
    <x v="5"/>
    <x v="4"/>
    <s v="High"/>
    <s v="In Progress"/>
    <x v="6"/>
    <n v="359"/>
    <n v="4"/>
    <x v="133"/>
    <n v="6"/>
    <n v="5"/>
    <x v="0"/>
    <n v="1.1142061281337048"/>
    <x v="1379"/>
  </r>
  <r>
    <s v="ROI08092"/>
    <s v="P65739"/>
    <d v="2026-03-09T00:00:00"/>
    <d v="2026-03-11T00:00:00"/>
    <x v="0"/>
    <x v="4"/>
    <x v="1"/>
    <s v="Urgent"/>
    <s v="Completed"/>
    <x v="2"/>
    <n v="421"/>
    <n v="2"/>
    <x v="158"/>
    <n v="2"/>
    <n v="5"/>
    <x v="1"/>
    <n v="0.47505938242280288"/>
    <x v="2176"/>
  </r>
  <r>
    <s v="ROI08093"/>
    <s v="P79742"/>
    <d v="2026-03-02T00:00:00"/>
    <d v="2026-03-09T00:00:00"/>
    <x v="3"/>
    <x v="3"/>
    <x v="4"/>
    <s v="Normal"/>
    <s v="In Progress"/>
    <x v="1"/>
    <n v="360"/>
    <n v="1"/>
    <x v="65"/>
    <n v="7"/>
    <n v="5"/>
    <x v="0"/>
    <n v="0.27777777777777779"/>
    <x v="1749"/>
  </r>
  <r>
    <s v="ROI08094"/>
    <s v="P60605"/>
    <d v="2026-02-21T00:00:00"/>
    <d v="2026-02-27T00:00:00"/>
    <x v="0"/>
    <x v="3"/>
    <x v="6"/>
    <s v="High"/>
    <s v="In Progress"/>
    <x v="0"/>
    <n v="212"/>
    <n v="0"/>
    <x v="12"/>
    <n v="6"/>
    <n v="5"/>
    <x v="0"/>
    <n v="0"/>
    <x v="1364"/>
  </r>
  <r>
    <s v="ROI08095"/>
    <s v="P77306"/>
    <d v="2026-06-28T00:00:00"/>
    <d v="2026-07-02T00:00:00"/>
    <x v="0"/>
    <x v="4"/>
    <x v="4"/>
    <s v="Urgent"/>
    <s v="In Progress"/>
    <x v="5"/>
    <n v="90"/>
    <n v="4"/>
    <x v="352"/>
    <n v="4"/>
    <n v="5"/>
    <x v="1"/>
    <n v="4.4444444444444446"/>
    <x v="904"/>
  </r>
  <r>
    <s v="ROI08096"/>
    <s v="P43242"/>
    <d v="2026-01-21T00:00:00"/>
    <d v="2026-01-22T00:00:00"/>
    <x v="4"/>
    <x v="2"/>
    <x v="6"/>
    <s v="Normal"/>
    <s v="Completed"/>
    <x v="2"/>
    <n v="274"/>
    <n v="1"/>
    <x v="71"/>
    <n v="1"/>
    <n v="5"/>
    <x v="1"/>
    <n v="0.36496350364963503"/>
    <x v="2184"/>
  </r>
  <r>
    <s v="ROI08097"/>
    <s v="P36747"/>
    <d v="2026-06-19T00:00:00"/>
    <d v="2026-06-20T00:00:00"/>
    <x v="2"/>
    <x v="2"/>
    <x v="2"/>
    <s v="High"/>
    <s v="Completed"/>
    <x v="7"/>
    <n v="335"/>
    <n v="4"/>
    <x v="53"/>
    <n v="1"/>
    <n v="5"/>
    <x v="1"/>
    <n v="1.1940298507462688"/>
    <x v="2596"/>
  </r>
  <r>
    <s v="ROI08098"/>
    <s v="P36605"/>
    <d v="2026-04-18T00:00:00"/>
    <d v="2026-04-19T00:00:00"/>
    <x v="0"/>
    <x v="3"/>
    <x v="5"/>
    <s v="High"/>
    <s v="Completed"/>
    <x v="6"/>
    <n v="316"/>
    <n v="4"/>
    <x v="234"/>
    <n v="1"/>
    <n v="5"/>
    <x v="1"/>
    <n v="1.2658227848101267"/>
    <x v="2323"/>
  </r>
  <r>
    <s v="ROI08099"/>
    <s v="P91739"/>
    <d v="2026-05-13T00:00:00"/>
    <d v="2026-05-18T00:00:00"/>
    <x v="4"/>
    <x v="3"/>
    <x v="6"/>
    <s v="High"/>
    <s v="Completed"/>
    <x v="1"/>
    <n v="245"/>
    <n v="4"/>
    <x v="508"/>
    <n v="5"/>
    <n v="5"/>
    <x v="1"/>
    <n v="1.6326530612244898"/>
    <x v="395"/>
  </r>
  <r>
    <s v="ROI08100"/>
    <s v="P96445"/>
    <d v="2026-01-13T00:00:00"/>
    <d v="2026-01-22T00:00:00"/>
    <x v="3"/>
    <x v="1"/>
    <x v="6"/>
    <s v="Urgent"/>
    <s v="In Progress"/>
    <x v="3"/>
    <n v="248"/>
    <n v="1"/>
    <x v="4"/>
    <n v="9"/>
    <n v="5"/>
    <x v="0"/>
    <n v="0.40322580645161288"/>
    <x v="1015"/>
  </r>
  <r>
    <s v="ROI08101"/>
    <s v="P79877"/>
    <d v="2026-04-15T00:00:00"/>
    <d v="2026-04-16T00:00:00"/>
    <x v="0"/>
    <x v="1"/>
    <x v="6"/>
    <s v="High"/>
    <s v="In Progress"/>
    <x v="2"/>
    <n v="392"/>
    <n v="2"/>
    <x v="3"/>
    <n v="1"/>
    <n v="5"/>
    <x v="1"/>
    <n v="0.51020408163265307"/>
    <x v="1567"/>
  </r>
  <r>
    <s v="ROI08102"/>
    <s v="P70195"/>
    <d v="2026-03-28T00:00:00"/>
    <d v="2026-04-05T00:00:00"/>
    <x v="2"/>
    <x v="3"/>
    <x v="5"/>
    <s v="Normal"/>
    <s v="Pending"/>
    <x v="5"/>
    <n v="399"/>
    <n v="1"/>
    <x v="337"/>
    <n v="8"/>
    <n v="5"/>
    <x v="0"/>
    <n v="0.25062656641604009"/>
    <x v="635"/>
  </r>
  <r>
    <s v="ROI08103"/>
    <s v="P56863"/>
    <d v="2026-06-24T00:00:00"/>
    <d v="2026-06-25T00:00:00"/>
    <x v="1"/>
    <x v="1"/>
    <x v="3"/>
    <s v="Normal"/>
    <s v="In Progress"/>
    <x v="0"/>
    <n v="253"/>
    <n v="3"/>
    <x v="147"/>
    <n v="1"/>
    <n v="5"/>
    <x v="1"/>
    <n v="1.1857707509881421"/>
    <x v="1350"/>
  </r>
  <r>
    <s v="ROI08104"/>
    <s v="P63894"/>
    <d v="2026-06-05T00:00:00"/>
    <d v="2026-06-15T00:00:00"/>
    <x v="2"/>
    <x v="3"/>
    <x v="3"/>
    <s v="Normal"/>
    <s v="Completed"/>
    <x v="4"/>
    <n v="133"/>
    <n v="1"/>
    <x v="221"/>
    <n v="10"/>
    <n v="5"/>
    <x v="0"/>
    <n v="0.75187969924812026"/>
    <x v="1457"/>
  </r>
  <r>
    <s v="ROI08105"/>
    <s v="P77382"/>
    <d v="2026-04-28T00:00:00"/>
    <d v="2026-05-01T00:00:00"/>
    <x v="1"/>
    <x v="0"/>
    <x v="5"/>
    <s v="High"/>
    <s v="In Progress"/>
    <x v="4"/>
    <n v="464"/>
    <n v="3"/>
    <x v="172"/>
    <n v="3"/>
    <n v="5"/>
    <x v="1"/>
    <n v="0.64655172413793105"/>
    <x v="1385"/>
  </r>
  <r>
    <s v="ROI08106"/>
    <s v="P43234"/>
    <d v="2026-06-21T00:00:00"/>
    <d v="2026-06-26T00:00:00"/>
    <x v="4"/>
    <x v="1"/>
    <x v="7"/>
    <s v="Normal"/>
    <s v="Completed"/>
    <x v="5"/>
    <n v="334"/>
    <n v="4"/>
    <x v="394"/>
    <n v="5"/>
    <n v="5"/>
    <x v="1"/>
    <n v="1.1976047904191618"/>
    <x v="723"/>
  </r>
  <r>
    <s v="ROI08107"/>
    <s v="P11067"/>
    <d v="2026-01-17T00:00:00"/>
    <d v="2026-01-26T00:00:00"/>
    <x v="1"/>
    <x v="0"/>
    <x v="5"/>
    <s v="Normal"/>
    <s v="Pending"/>
    <x v="4"/>
    <n v="309"/>
    <n v="2"/>
    <x v="141"/>
    <n v="9"/>
    <n v="5"/>
    <x v="0"/>
    <n v="0.64724919093851141"/>
    <x v="1626"/>
  </r>
  <r>
    <s v="ROI08108"/>
    <s v="P92480"/>
    <d v="2026-01-21T00:00:00"/>
    <d v="2026-01-31T00:00:00"/>
    <x v="0"/>
    <x v="4"/>
    <x v="1"/>
    <s v="Urgent"/>
    <s v="Completed"/>
    <x v="0"/>
    <n v="412"/>
    <n v="3"/>
    <x v="368"/>
    <n v="10"/>
    <n v="5"/>
    <x v="0"/>
    <n v="0.72815533980582525"/>
    <x v="262"/>
  </r>
  <r>
    <s v="ROI08109"/>
    <s v="P22159"/>
    <d v="2026-05-09T00:00:00"/>
    <d v="2026-05-19T00:00:00"/>
    <x v="0"/>
    <x v="0"/>
    <x v="5"/>
    <s v="Normal"/>
    <s v="Completed"/>
    <x v="7"/>
    <n v="199"/>
    <n v="3"/>
    <x v="508"/>
    <n v="10"/>
    <n v="5"/>
    <x v="0"/>
    <n v="1.5075376884422109"/>
    <x v="908"/>
  </r>
  <r>
    <s v="ROI08110"/>
    <s v="P63696"/>
    <d v="2026-02-27T00:00:00"/>
    <d v="2026-03-06T00:00:00"/>
    <x v="3"/>
    <x v="2"/>
    <x v="0"/>
    <s v="Urgent"/>
    <s v="In Progress"/>
    <x v="3"/>
    <n v="442"/>
    <n v="0"/>
    <x v="12"/>
    <n v="7"/>
    <n v="5"/>
    <x v="0"/>
    <n v="0"/>
    <x v="2597"/>
  </r>
  <r>
    <s v="ROI08111"/>
    <s v="P10373"/>
    <d v="2026-01-27T00:00:00"/>
    <d v="2026-02-03T00:00:00"/>
    <x v="0"/>
    <x v="1"/>
    <x v="2"/>
    <s v="Urgent"/>
    <s v="In Progress"/>
    <x v="0"/>
    <n v="475"/>
    <n v="4"/>
    <x v="374"/>
    <n v="7"/>
    <n v="5"/>
    <x v="0"/>
    <n v="0.84210526315789469"/>
    <x v="1285"/>
  </r>
  <r>
    <s v="ROI08112"/>
    <s v="P79066"/>
    <d v="2026-04-23T00:00:00"/>
    <d v="2026-04-30T00:00:00"/>
    <x v="0"/>
    <x v="1"/>
    <x v="4"/>
    <s v="Urgent"/>
    <s v="In Progress"/>
    <x v="3"/>
    <n v="119"/>
    <n v="2"/>
    <x v="202"/>
    <n v="7"/>
    <n v="5"/>
    <x v="0"/>
    <n v="1.680672268907563"/>
    <x v="639"/>
  </r>
  <r>
    <s v="ROI08113"/>
    <s v="P21090"/>
    <d v="2026-06-07T00:00:00"/>
    <d v="2026-06-12T00:00:00"/>
    <x v="3"/>
    <x v="0"/>
    <x v="7"/>
    <s v="High"/>
    <s v="Completed"/>
    <x v="0"/>
    <n v="131"/>
    <n v="0"/>
    <x v="12"/>
    <n v="5"/>
    <n v="5"/>
    <x v="1"/>
    <n v="0"/>
    <x v="2145"/>
  </r>
  <r>
    <s v="ROI08114"/>
    <s v="P77051"/>
    <d v="2026-02-08T00:00:00"/>
    <d v="2026-02-12T00:00:00"/>
    <x v="3"/>
    <x v="5"/>
    <x v="7"/>
    <s v="Normal"/>
    <s v="Completed"/>
    <x v="3"/>
    <n v="78"/>
    <n v="0"/>
    <x v="12"/>
    <n v="4"/>
    <n v="5"/>
    <x v="1"/>
    <n v="0"/>
    <x v="1275"/>
  </r>
  <r>
    <s v="ROI08115"/>
    <s v="P72396"/>
    <d v="2026-03-14T00:00:00"/>
    <d v="2026-03-23T00:00:00"/>
    <x v="3"/>
    <x v="5"/>
    <x v="1"/>
    <s v="Urgent"/>
    <s v="Pending"/>
    <x v="0"/>
    <n v="333"/>
    <n v="3"/>
    <x v="535"/>
    <n v="9"/>
    <n v="5"/>
    <x v="0"/>
    <n v="0.90090090090090091"/>
    <x v="304"/>
  </r>
  <r>
    <s v="ROI08116"/>
    <s v="P75017"/>
    <d v="2026-02-17T00:00:00"/>
    <d v="2026-02-18T00:00:00"/>
    <x v="0"/>
    <x v="4"/>
    <x v="3"/>
    <s v="Urgent"/>
    <s v="In Progress"/>
    <x v="6"/>
    <n v="216"/>
    <n v="2"/>
    <x v="65"/>
    <n v="1"/>
    <n v="5"/>
    <x v="1"/>
    <n v="0.92592592592592582"/>
    <x v="1334"/>
  </r>
  <r>
    <s v="ROI08117"/>
    <s v="P49202"/>
    <d v="2026-06-23T00:00:00"/>
    <d v="2026-06-26T00:00:00"/>
    <x v="3"/>
    <x v="5"/>
    <x v="2"/>
    <s v="Normal"/>
    <s v="In Progress"/>
    <x v="6"/>
    <n v="104"/>
    <n v="0"/>
    <x v="12"/>
    <n v="3"/>
    <n v="5"/>
    <x v="1"/>
    <n v="0"/>
    <x v="616"/>
  </r>
  <r>
    <s v="ROI08118"/>
    <s v="P50542"/>
    <d v="2026-03-26T00:00:00"/>
    <d v="2026-04-02T00:00:00"/>
    <x v="1"/>
    <x v="3"/>
    <x v="1"/>
    <s v="High"/>
    <s v="Pending"/>
    <x v="4"/>
    <n v="377"/>
    <n v="0"/>
    <x v="12"/>
    <n v="7"/>
    <n v="5"/>
    <x v="0"/>
    <n v="0"/>
    <x v="2520"/>
  </r>
  <r>
    <s v="ROI08119"/>
    <s v="P21829"/>
    <d v="2026-05-14T00:00:00"/>
    <d v="2026-05-22T00:00:00"/>
    <x v="2"/>
    <x v="5"/>
    <x v="6"/>
    <s v="Urgent"/>
    <s v="In Progress"/>
    <x v="2"/>
    <n v="111"/>
    <n v="2"/>
    <x v="271"/>
    <n v="8"/>
    <n v="5"/>
    <x v="0"/>
    <n v="1.8018018018018018"/>
    <x v="2598"/>
  </r>
  <r>
    <s v="ROI08120"/>
    <s v="P95731"/>
    <d v="2026-06-17T00:00:00"/>
    <d v="2026-06-20T00:00:00"/>
    <x v="2"/>
    <x v="1"/>
    <x v="6"/>
    <s v="Normal"/>
    <s v="Pending"/>
    <x v="4"/>
    <n v="304"/>
    <n v="3"/>
    <x v="572"/>
    <n v="3"/>
    <n v="5"/>
    <x v="1"/>
    <n v="0.98684210526315785"/>
    <x v="2339"/>
  </r>
  <r>
    <s v="ROI08121"/>
    <s v="P61435"/>
    <d v="2026-05-04T00:00:00"/>
    <d v="2026-05-14T00:00:00"/>
    <x v="4"/>
    <x v="0"/>
    <x v="0"/>
    <s v="Normal"/>
    <s v="Pending"/>
    <x v="7"/>
    <n v="328"/>
    <n v="5"/>
    <x v="558"/>
    <n v="10"/>
    <n v="5"/>
    <x v="0"/>
    <n v="1.524390243902439"/>
    <x v="1694"/>
  </r>
  <r>
    <s v="ROI08122"/>
    <s v="P94370"/>
    <d v="2026-01-27T00:00:00"/>
    <d v="2026-02-05T00:00:00"/>
    <x v="4"/>
    <x v="3"/>
    <x v="2"/>
    <s v="Urgent"/>
    <s v="In Progress"/>
    <x v="0"/>
    <n v="95"/>
    <n v="3"/>
    <x v="255"/>
    <n v="9"/>
    <n v="5"/>
    <x v="0"/>
    <n v="3.1578947368421053"/>
    <x v="252"/>
  </r>
  <r>
    <s v="ROI08123"/>
    <s v="P24526"/>
    <d v="2026-01-04T00:00:00"/>
    <d v="2026-01-11T00:00:00"/>
    <x v="4"/>
    <x v="1"/>
    <x v="5"/>
    <s v="High"/>
    <s v="Pending"/>
    <x v="4"/>
    <n v="65"/>
    <n v="1"/>
    <x v="218"/>
    <n v="7"/>
    <n v="5"/>
    <x v="0"/>
    <n v="1.5384615384615385"/>
    <x v="425"/>
  </r>
  <r>
    <s v="ROI08124"/>
    <s v="P51742"/>
    <d v="2026-06-15T00:00:00"/>
    <d v="2026-06-25T00:00:00"/>
    <x v="0"/>
    <x v="2"/>
    <x v="1"/>
    <s v="High"/>
    <s v="Completed"/>
    <x v="1"/>
    <n v="391"/>
    <n v="3"/>
    <x v="385"/>
    <n v="10"/>
    <n v="5"/>
    <x v="0"/>
    <n v="0.76726342710997442"/>
    <x v="2599"/>
  </r>
  <r>
    <s v="ROI08125"/>
    <s v="P70805"/>
    <d v="2026-01-01T00:00:00"/>
    <d v="2026-01-02T00:00:00"/>
    <x v="3"/>
    <x v="1"/>
    <x v="4"/>
    <s v="Normal"/>
    <s v="In Progress"/>
    <x v="7"/>
    <n v="433"/>
    <n v="3"/>
    <x v="231"/>
    <n v="1"/>
    <n v="5"/>
    <x v="1"/>
    <n v="0.69284064665127021"/>
    <x v="2600"/>
  </r>
  <r>
    <s v="ROI08126"/>
    <s v="P27361"/>
    <d v="2026-06-10T00:00:00"/>
    <d v="2026-06-19T00:00:00"/>
    <x v="0"/>
    <x v="4"/>
    <x v="4"/>
    <s v="High"/>
    <s v="Pending"/>
    <x v="4"/>
    <n v="243"/>
    <n v="4"/>
    <x v="484"/>
    <n v="9"/>
    <n v="5"/>
    <x v="0"/>
    <n v="1.6460905349794239"/>
    <x v="364"/>
  </r>
  <r>
    <s v="ROI08127"/>
    <s v="P75760"/>
    <d v="2026-02-08T00:00:00"/>
    <d v="2026-02-11T00:00:00"/>
    <x v="3"/>
    <x v="4"/>
    <x v="3"/>
    <s v="High"/>
    <s v="Completed"/>
    <x v="5"/>
    <n v="385"/>
    <n v="3"/>
    <x v="445"/>
    <n v="3"/>
    <n v="5"/>
    <x v="1"/>
    <n v="0.77922077922077926"/>
    <x v="2601"/>
  </r>
  <r>
    <s v="ROI08128"/>
    <s v="P76514"/>
    <d v="2026-06-25T00:00:00"/>
    <d v="2026-07-02T00:00:00"/>
    <x v="4"/>
    <x v="3"/>
    <x v="1"/>
    <s v="High"/>
    <s v="Completed"/>
    <x v="3"/>
    <n v="197"/>
    <n v="5"/>
    <x v="412"/>
    <n v="7"/>
    <n v="5"/>
    <x v="0"/>
    <n v="2.5380710659898478"/>
    <x v="531"/>
  </r>
  <r>
    <s v="ROI08129"/>
    <s v="P67558"/>
    <d v="2026-05-21T00:00:00"/>
    <d v="2026-05-25T00:00:00"/>
    <x v="2"/>
    <x v="2"/>
    <x v="2"/>
    <s v="Urgent"/>
    <s v="In Progress"/>
    <x v="3"/>
    <n v="46"/>
    <n v="1"/>
    <x v="205"/>
    <n v="4"/>
    <n v="5"/>
    <x v="1"/>
    <n v="2.1739130434782608"/>
    <x v="1153"/>
  </r>
  <r>
    <s v="ROI08130"/>
    <s v="P33538"/>
    <d v="2026-06-12T00:00:00"/>
    <d v="2026-06-17T00:00:00"/>
    <x v="3"/>
    <x v="1"/>
    <x v="6"/>
    <s v="Urgent"/>
    <s v="Completed"/>
    <x v="6"/>
    <n v="202"/>
    <n v="3"/>
    <x v="130"/>
    <n v="5"/>
    <n v="5"/>
    <x v="1"/>
    <n v="1.4851485148514851"/>
    <x v="1294"/>
  </r>
  <r>
    <s v="ROI08131"/>
    <s v="P74894"/>
    <d v="2026-04-11T00:00:00"/>
    <d v="2026-04-14T00:00:00"/>
    <x v="3"/>
    <x v="4"/>
    <x v="2"/>
    <s v="Urgent"/>
    <s v="In Progress"/>
    <x v="3"/>
    <n v="418"/>
    <n v="4"/>
    <x v="122"/>
    <n v="3"/>
    <n v="5"/>
    <x v="1"/>
    <n v="0.9569377990430622"/>
    <x v="852"/>
  </r>
  <r>
    <s v="ROI08132"/>
    <s v="P36700"/>
    <d v="2026-06-20T00:00:00"/>
    <d v="2026-06-30T00:00:00"/>
    <x v="0"/>
    <x v="4"/>
    <x v="6"/>
    <s v="Normal"/>
    <s v="Pending"/>
    <x v="7"/>
    <n v="267"/>
    <n v="0"/>
    <x v="12"/>
    <n v="10"/>
    <n v="5"/>
    <x v="0"/>
    <n v="0"/>
    <x v="2602"/>
  </r>
  <r>
    <s v="ROI08133"/>
    <s v="P62386"/>
    <d v="2026-04-10T00:00:00"/>
    <d v="2026-04-17T00:00:00"/>
    <x v="3"/>
    <x v="1"/>
    <x v="2"/>
    <s v="Normal"/>
    <s v="Completed"/>
    <x v="0"/>
    <n v="51"/>
    <n v="4"/>
    <x v="445"/>
    <n v="7"/>
    <n v="5"/>
    <x v="0"/>
    <n v="7.8431372549019605"/>
    <x v="1141"/>
  </r>
  <r>
    <s v="ROI08134"/>
    <s v="P53389"/>
    <d v="2026-06-13T00:00:00"/>
    <d v="2026-06-23T00:00:00"/>
    <x v="3"/>
    <x v="3"/>
    <x v="2"/>
    <s v="Normal"/>
    <s v="Pending"/>
    <x v="2"/>
    <n v="312"/>
    <n v="0"/>
    <x v="12"/>
    <n v="10"/>
    <n v="5"/>
    <x v="0"/>
    <n v="0"/>
    <x v="1147"/>
  </r>
  <r>
    <s v="ROI08135"/>
    <s v="P32967"/>
    <d v="2026-01-22T00:00:00"/>
    <d v="2026-01-27T00:00:00"/>
    <x v="3"/>
    <x v="1"/>
    <x v="5"/>
    <s v="High"/>
    <s v="Pending"/>
    <x v="3"/>
    <n v="356"/>
    <n v="5"/>
    <x v="629"/>
    <n v="5"/>
    <n v="5"/>
    <x v="1"/>
    <n v="1.4044943820224718"/>
    <x v="379"/>
  </r>
  <r>
    <s v="ROI08136"/>
    <s v="P92732"/>
    <d v="2026-06-05T00:00:00"/>
    <d v="2026-06-06T00:00:00"/>
    <x v="3"/>
    <x v="0"/>
    <x v="5"/>
    <s v="High"/>
    <s v="Completed"/>
    <x v="1"/>
    <n v="333"/>
    <n v="1"/>
    <x v="324"/>
    <n v="1"/>
    <n v="5"/>
    <x v="1"/>
    <n v="0.3003003003003003"/>
    <x v="2603"/>
  </r>
  <r>
    <s v="ROI08137"/>
    <s v="P67017"/>
    <d v="2026-05-03T00:00:00"/>
    <d v="2026-05-06T00:00:00"/>
    <x v="3"/>
    <x v="2"/>
    <x v="2"/>
    <s v="Normal"/>
    <s v="Pending"/>
    <x v="4"/>
    <n v="247"/>
    <n v="1"/>
    <x v="65"/>
    <n v="3"/>
    <n v="5"/>
    <x v="1"/>
    <n v="0.40485829959514169"/>
    <x v="2604"/>
  </r>
  <r>
    <s v="ROI08138"/>
    <s v="P97111"/>
    <d v="2026-02-11T00:00:00"/>
    <d v="2026-02-21T00:00:00"/>
    <x v="0"/>
    <x v="4"/>
    <x v="3"/>
    <s v="Normal"/>
    <s v="Completed"/>
    <x v="0"/>
    <n v="138"/>
    <n v="3"/>
    <x v="46"/>
    <n v="10"/>
    <n v="5"/>
    <x v="0"/>
    <n v="2.1739130434782608"/>
    <x v="2135"/>
  </r>
  <r>
    <s v="ROI08139"/>
    <s v="P71848"/>
    <d v="2026-01-19T00:00:00"/>
    <d v="2026-01-20T00:00:00"/>
    <x v="1"/>
    <x v="3"/>
    <x v="1"/>
    <s v="Urgent"/>
    <s v="Completed"/>
    <x v="7"/>
    <n v="343"/>
    <n v="1"/>
    <x v="54"/>
    <n v="1"/>
    <n v="5"/>
    <x v="1"/>
    <n v="0.29154518950437319"/>
    <x v="2605"/>
  </r>
  <r>
    <s v="ROI08140"/>
    <s v="P16691"/>
    <d v="2026-04-30T00:00:00"/>
    <d v="2026-05-04T00:00:00"/>
    <x v="4"/>
    <x v="0"/>
    <x v="3"/>
    <s v="Normal"/>
    <s v="In Progress"/>
    <x v="4"/>
    <n v="125"/>
    <n v="3"/>
    <x v="452"/>
    <n v="4"/>
    <n v="5"/>
    <x v="1"/>
    <n v="2.4"/>
    <x v="1022"/>
  </r>
  <r>
    <s v="ROI08141"/>
    <s v="P34794"/>
    <d v="2026-06-25T00:00:00"/>
    <d v="2026-06-29T00:00:00"/>
    <x v="3"/>
    <x v="2"/>
    <x v="4"/>
    <s v="Urgent"/>
    <s v="Completed"/>
    <x v="1"/>
    <n v="474"/>
    <n v="5"/>
    <x v="30"/>
    <n v="4"/>
    <n v="5"/>
    <x v="1"/>
    <n v="1.0548523206751055"/>
    <x v="1466"/>
  </r>
  <r>
    <s v="ROI08142"/>
    <s v="P61985"/>
    <d v="2026-02-08T00:00:00"/>
    <d v="2026-02-17T00:00:00"/>
    <x v="2"/>
    <x v="2"/>
    <x v="4"/>
    <s v="High"/>
    <s v="Pending"/>
    <x v="7"/>
    <n v="127"/>
    <n v="0"/>
    <x v="12"/>
    <n v="9"/>
    <n v="5"/>
    <x v="0"/>
    <n v="0"/>
    <x v="335"/>
  </r>
  <r>
    <s v="ROI08143"/>
    <s v="P38124"/>
    <d v="2026-02-02T00:00:00"/>
    <d v="2026-02-04T00:00:00"/>
    <x v="2"/>
    <x v="3"/>
    <x v="2"/>
    <s v="Urgent"/>
    <s v="Pending"/>
    <x v="1"/>
    <n v="419"/>
    <n v="5"/>
    <x v="508"/>
    <n v="2"/>
    <n v="5"/>
    <x v="1"/>
    <n v="1.1933174224343674"/>
    <x v="1123"/>
  </r>
  <r>
    <s v="ROI08144"/>
    <s v="P92608"/>
    <d v="2026-04-17T00:00:00"/>
    <d v="2026-04-19T00:00:00"/>
    <x v="4"/>
    <x v="4"/>
    <x v="0"/>
    <s v="Urgent"/>
    <s v="Completed"/>
    <x v="5"/>
    <n v="424"/>
    <n v="3"/>
    <x v="26"/>
    <n v="2"/>
    <n v="5"/>
    <x v="1"/>
    <n v="0.70754716981132082"/>
    <x v="655"/>
  </r>
  <r>
    <s v="ROI08145"/>
    <s v="P74311"/>
    <d v="2026-06-13T00:00:00"/>
    <d v="2026-06-14T00:00:00"/>
    <x v="4"/>
    <x v="4"/>
    <x v="1"/>
    <s v="Urgent"/>
    <s v="Completed"/>
    <x v="7"/>
    <n v="148"/>
    <n v="1"/>
    <x v="161"/>
    <n v="1"/>
    <n v="5"/>
    <x v="1"/>
    <n v="0.67567567567567566"/>
    <x v="470"/>
  </r>
  <r>
    <s v="ROI08146"/>
    <s v="P90067"/>
    <d v="2026-03-03T00:00:00"/>
    <d v="2026-03-13T00:00:00"/>
    <x v="4"/>
    <x v="3"/>
    <x v="7"/>
    <s v="Urgent"/>
    <s v="Completed"/>
    <x v="1"/>
    <n v="137"/>
    <n v="3"/>
    <x v="428"/>
    <n v="10"/>
    <n v="5"/>
    <x v="0"/>
    <n v="2.1897810218978102"/>
    <x v="1867"/>
  </r>
  <r>
    <s v="ROI08147"/>
    <s v="P39300"/>
    <d v="2026-03-02T00:00:00"/>
    <d v="2026-03-11T00:00:00"/>
    <x v="1"/>
    <x v="5"/>
    <x v="3"/>
    <s v="Urgent"/>
    <s v="Completed"/>
    <x v="1"/>
    <n v="359"/>
    <n v="0"/>
    <x v="12"/>
    <n v="9"/>
    <n v="5"/>
    <x v="0"/>
    <n v="0"/>
    <x v="2321"/>
  </r>
  <r>
    <s v="ROI08148"/>
    <s v="P35753"/>
    <d v="2026-04-12T00:00:00"/>
    <d v="2026-04-18T00:00:00"/>
    <x v="2"/>
    <x v="1"/>
    <x v="6"/>
    <s v="Normal"/>
    <s v="Pending"/>
    <x v="6"/>
    <n v="170"/>
    <n v="0"/>
    <x v="12"/>
    <n v="6"/>
    <n v="5"/>
    <x v="0"/>
    <n v="0"/>
    <x v="646"/>
  </r>
  <r>
    <s v="ROI08149"/>
    <s v="P86941"/>
    <d v="2026-04-03T00:00:00"/>
    <d v="2026-04-11T00:00:00"/>
    <x v="4"/>
    <x v="1"/>
    <x v="5"/>
    <s v="Normal"/>
    <s v="In Progress"/>
    <x v="5"/>
    <n v="287"/>
    <n v="0"/>
    <x v="12"/>
    <n v="8"/>
    <n v="5"/>
    <x v="0"/>
    <n v="0"/>
    <x v="1116"/>
  </r>
  <r>
    <s v="ROI08150"/>
    <s v="P35348"/>
    <d v="2026-06-19T00:00:00"/>
    <d v="2026-06-25T00:00:00"/>
    <x v="2"/>
    <x v="3"/>
    <x v="4"/>
    <s v="Urgent"/>
    <s v="In Progress"/>
    <x v="3"/>
    <n v="258"/>
    <n v="4"/>
    <x v="40"/>
    <n v="6"/>
    <n v="5"/>
    <x v="0"/>
    <n v="1.5503875968992249"/>
    <x v="154"/>
  </r>
  <r>
    <s v="ROI08151"/>
    <s v="P31609"/>
    <d v="2026-03-31T00:00:00"/>
    <d v="2026-04-05T00:00:00"/>
    <x v="0"/>
    <x v="2"/>
    <x v="4"/>
    <s v="Urgent"/>
    <s v="In Progress"/>
    <x v="6"/>
    <n v="343"/>
    <n v="5"/>
    <x v="352"/>
    <n v="5"/>
    <n v="5"/>
    <x v="1"/>
    <n v="1.4577259475218658"/>
    <x v="1752"/>
  </r>
  <r>
    <s v="ROI08152"/>
    <s v="P42822"/>
    <d v="2026-02-18T00:00:00"/>
    <d v="2026-02-28T00:00:00"/>
    <x v="0"/>
    <x v="5"/>
    <x v="2"/>
    <s v="Urgent"/>
    <s v="Pending"/>
    <x v="2"/>
    <n v="395"/>
    <n v="4"/>
    <x v="147"/>
    <n v="10"/>
    <n v="5"/>
    <x v="0"/>
    <n v="1.0126582278481013"/>
    <x v="495"/>
  </r>
  <r>
    <s v="ROI08153"/>
    <s v="P28747"/>
    <d v="2026-03-19T00:00:00"/>
    <d v="2026-03-20T00:00:00"/>
    <x v="0"/>
    <x v="0"/>
    <x v="0"/>
    <s v="Urgent"/>
    <s v="Completed"/>
    <x v="6"/>
    <n v="250"/>
    <n v="3"/>
    <x v="439"/>
    <n v="1"/>
    <n v="5"/>
    <x v="1"/>
    <n v="1.2"/>
    <x v="402"/>
  </r>
  <r>
    <s v="ROI08154"/>
    <s v="P86385"/>
    <d v="2026-04-06T00:00:00"/>
    <d v="2026-04-10T00:00:00"/>
    <x v="2"/>
    <x v="5"/>
    <x v="4"/>
    <s v="Normal"/>
    <s v="Pending"/>
    <x v="2"/>
    <n v="55"/>
    <n v="4"/>
    <x v="369"/>
    <n v="4"/>
    <n v="5"/>
    <x v="1"/>
    <n v="7.2727272727272725"/>
    <x v="87"/>
  </r>
  <r>
    <s v="ROI08155"/>
    <s v="P49696"/>
    <d v="2026-05-07T00:00:00"/>
    <d v="2026-05-15T00:00:00"/>
    <x v="3"/>
    <x v="3"/>
    <x v="4"/>
    <s v="Normal"/>
    <s v="Pending"/>
    <x v="5"/>
    <n v="430"/>
    <n v="2"/>
    <x v="501"/>
    <n v="8"/>
    <n v="5"/>
    <x v="0"/>
    <n v="0.46511627906976744"/>
    <x v="1827"/>
  </r>
  <r>
    <s v="ROI08156"/>
    <s v="P78533"/>
    <d v="2026-02-28T00:00:00"/>
    <d v="2026-03-02T00:00:00"/>
    <x v="4"/>
    <x v="0"/>
    <x v="6"/>
    <s v="Urgent"/>
    <s v="Pending"/>
    <x v="3"/>
    <n v="401"/>
    <n v="3"/>
    <x v="451"/>
    <n v="2"/>
    <n v="5"/>
    <x v="1"/>
    <n v="0.74812967581047385"/>
    <x v="643"/>
  </r>
  <r>
    <s v="ROI08157"/>
    <s v="P57074"/>
    <d v="2026-04-02T00:00:00"/>
    <d v="2026-04-12T00:00:00"/>
    <x v="0"/>
    <x v="1"/>
    <x v="1"/>
    <s v="High"/>
    <s v="Pending"/>
    <x v="3"/>
    <n v="40"/>
    <n v="0"/>
    <x v="12"/>
    <n v="10"/>
    <n v="5"/>
    <x v="0"/>
    <n v="0"/>
    <x v="267"/>
  </r>
  <r>
    <s v="ROI08158"/>
    <s v="P98760"/>
    <d v="2026-05-11T00:00:00"/>
    <d v="2026-05-17T00:00:00"/>
    <x v="2"/>
    <x v="2"/>
    <x v="7"/>
    <s v="Normal"/>
    <s v="In Progress"/>
    <x v="0"/>
    <n v="268"/>
    <n v="5"/>
    <x v="267"/>
    <n v="6"/>
    <n v="5"/>
    <x v="0"/>
    <n v="1.8656716417910446"/>
    <x v="22"/>
  </r>
  <r>
    <s v="ROI08159"/>
    <s v="P91405"/>
    <d v="2026-04-12T00:00:00"/>
    <d v="2026-04-21T00:00:00"/>
    <x v="0"/>
    <x v="1"/>
    <x v="3"/>
    <s v="High"/>
    <s v="Pending"/>
    <x v="3"/>
    <n v="378"/>
    <n v="3"/>
    <x v="257"/>
    <n v="9"/>
    <n v="5"/>
    <x v="0"/>
    <n v="0.79365079365079361"/>
    <x v="487"/>
  </r>
  <r>
    <s v="ROI08160"/>
    <s v="P81879"/>
    <d v="2026-01-25T00:00:00"/>
    <d v="2026-01-28T00:00:00"/>
    <x v="0"/>
    <x v="5"/>
    <x v="0"/>
    <s v="Normal"/>
    <s v="In Progress"/>
    <x v="3"/>
    <n v="340"/>
    <n v="0"/>
    <x v="12"/>
    <n v="3"/>
    <n v="5"/>
    <x v="1"/>
    <n v="0"/>
    <x v="338"/>
  </r>
  <r>
    <s v="ROI08161"/>
    <s v="P34556"/>
    <d v="2026-03-05T00:00:00"/>
    <d v="2026-03-12T00:00:00"/>
    <x v="4"/>
    <x v="4"/>
    <x v="1"/>
    <s v="High"/>
    <s v="Pending"/>
    <x v="2"/>
    <n v="446"/>
    <n v="0"/>
    <x v="12"/>
    <n v="7"/>
    <n v="5"/>
    <x v="0"/>
    <n v="0"/>
    <x v="984"/>
  </r>
  <r>
    <s v="ROI08162"/>
    <s v="P35320"/>
    <d v="2026-04-05T00:00:00"/>
    <d v="2026-04-14T00:00:00"/>
    <x v="1"/>
    <x v="3"/>
    <x v="4"/>
    <s v="Normal"/>
    <s v="In Progress"/>
    <x v="3"/>
    <n v="97"/>
    <n v="5"/>
    <x v="379"/>
    <n v="9"/>
    <n v="5"/>
    <x v="0"/>
    <n v="5.1546391752577314"/>
    <x v="2606"/>
  </r>
  <r>
    <s v="ROI08163"/>
    <s v="P40253"/>
    <d v="2026-02-11T00:00:00"/>
    <d v="2026-02-15T00:00:00"/>
    <x v="1"/>
    <x v="5"/>
    <x v="5"/>
    <s v="Normal"/>
    <s v="Pending"/>
    <x v="0"/>
    <n v="356"/>
    <n v="4"/>
    <x v="280"/>
    <n v="4"/>
    <n v="5"/>
    <x v="1"/>
    <n v="1.1235955056179776"/>
    <x v="1300"/>
  </r>
  <r>
    <s v="ROI08164"/>
    <s v="P11057"/>
    <d v="2026-04-12T00:00:00"/>
    <d v="2026-04-21T00:00:00"/>
    <x v="1"/>
    <x v="4"/>
    <x v="6"/>
    <s v="Urgent"/>
    <s v="In Progress"/>
    <x v="1"/>
    <n v="86"/>
    <n v="1"/>
    <x v="456"/>
    <n v="9"/>
    <n v="5"/>
    <x v="0"/>
    <n v="1.1627906976744187"/>
    <x v="456"/>
  </r>
  <r>
    <s v="ROI08165"/>
    <s v="P49020"/>
    <d v="2026-03-07T00:00:00"/>
    <d v="2026-03-14T00:00:00"/>
    <x v="3"/>
    <x v="3"/>
    <x v="6"/>
    <s v="Urgent"/>
    <s v="In Progress"/>
    <x v="0"/>
    <n v="475"/>
    <n v="1"/>
    <x v="118"/>
    <n v="7"/>
    <n v="5"/>
    <x v="0"/>
    <n v="0.21052631578947367"/>
    <x v="1285"/>
  </r>
  <r>
    <s v="ROI08166"/>
    <s v="P74791"/>
    <d v="2026-03-20T00:00:00"/>
    <d v="2026-03-26T00:00:00"/>
    <x v="3"/>
    <x v="5"/>
    <x v="1"/>
    <s v="High"/>
    <s v="Pending"/>
    <x v="6"/>
    <n v="396"/>
    <n v="0"/>
    <x v="12"/>
    <n v="6"/>
    <n v="5"/>
    <x v="0"/>
    <n v="0"/>
    <x v="189"/>
  </r>
  <r>
    <s v="ROI08167"/>
    <s v="P30197"/>
    <d v="2026-04-23T00:00:00"/>
    <d v="2026-05-01T00:00:00"/>
    <x v="1"/>
    <x v="1"/>
    <x v="6"/>
    <s v="Normal"/>
    <s v="Pending"/>
    <x v="5"/>
    <n v="497"/>
    <n v="2"/>
    <x v="491"/>
    <n v="8"/>
    <n v="5"/>
    <x v="0"/>
    <n v="0.4024144869215292"/>
    <x v="1884"/>
  </r>
  <r>
    <s v="ROI08168"/>
    <s v="P55592"/>
    <d v="2026-03-03T00:00:00"/>
    <d v="2026-03-13T00:00:00"/>
    <x v="2"/>
    <x v="5"/>
    <x v="5"/>
    <s v="Urgent"/>
    <s v="Completed"/>
    <x v="1"/>
    <n v="242"/>
    <n v="4"/>
    <x v="87"/>
    <n v="10"/>
    <n v="5"/>
    <x v="0"/>
    <n v="1.6528925619834711"/>
    <x v="1679"/>
  </r>
  <r>
    <s v="ROI08169"/>
    <s v="P28053"/>
    <d v="2026-05-28T00:00:00"/>
    <d v="2026-06-03T00:00:00"/>
    <x v="2"/>
    <x v="5"/>
    <x v="0"/>
    <s v="Urgent"/>
    <s v="Completed"/>
    <x v="7"/>
    <n v="348"/>
    <n v="1"/>
    <x v="268"/>
    <n v="6"/>
    <n v="5"/>
    <x v="0"/>
    <n v="0.28735632183908044"/>
    <x v="57"/>
  </r>
  <r>
    <s v="ROI08170"/>
    <s v="P80540"/>
    <d v="2026-05-17T00:00:00"/>
    <d v="2026-05-24T00:00:00"/>
    <x v="2"/>
    <x v="2"/>
    <x v="6"/>
    <s v="Normal"/>
    <s v="In Progress"/>
    <x v="7"/>
    <n v="498"/>
    <n v="5"/>
    <x v="276"/>
    <n v="7"/>
    <n v="5"/>
    <x v="0"/>
    <n v="1.0040160642570282"/>
    <x v="1797"/>
  </r>
  <r>
    <s v="ROI08171"/>
    <s v="P80028"/>
    <d v="2026-01-12T00:00:00"/>
    <d v="2026-01-17T00:00:00"/>
    <x v="0"/>
    <x v="2"/>
    <x v="7"/>
    <s v="Urgent"/>
    <s v="In Progress"/>
    <x v="7"/>
    <n v="428"/>
    <n v="2"/>
    <x v="33"/>
    <n v="5"/>
    <n v="5"/>
    <x v="1"/>
    <n v="0.46728971962616817"/>
    <x v="1667"/>
  </r>
  <r>
    <s v="ROI08172"/>
    <s v="P46680"/>
    <d v="2026-01-03T00:00:00"/>
    <d v="2026-01-08T00:00:00"/>
    <x v="3"/>
    <x v="2"/>
    <x v="2"/>
    <s v="High"/>
    <s v="Pending"/>
    <x v="4"/>
    <n v="155"/>
    <n v="0"/>
    <x v="12"/>
    <n v="5"/>
    <n v="5"/>
    <x v="1"/>
    <n v="0"/>
    <x v="530"/>
  </r>
  <r>
    <s v="ROI08173"/>
    <s v="P73347"/>
    <d v="2026-01-29T00:00:00"/>
    <d v="2026-02-05T00:00:00"/>
    <x v="1"/>
    <x v="4"/>
    <x v="6"/>
    <s v="High"/>
    <s v="In Progress"/>
    <x v="0"/>
    <n v="314"/>
    <n v="1"/>
    <x v="218"/>
    <n v="7"/>
    <n v="5"/>
    <x v="0"/>
    <n v="0.31847133757961787"/>
    <x v="649"/>
  </r>
  <r>
    <s v="ROI08174"/>
    <s v="P66550"/>
    <d v="2026-02-27T00:00:00"/>
    <d v="2026-03-05T00:00:00"/>
    <x v="3"/>
    <x v="1"/>
    <x v="5"/>
    <s v="High"/>
    <s v="In Progress"/>
    <x v="2"/>
    <n v="443"/>
    <n v="0"/>
    <x v="12"/>
    <n v="6"/>
    <n v="5"/>
    <x v="0"/>
    <n v="0"/>
    <x v="1066"/>
  </r>
  <r>
    <s v="ROI08175"/>
    <s v="P80078"/>
    <d v="2026-03-23T00:00:00"/>
    <d v="2026-03-26T00:00:00"/>
    <x v="2"/>
    <x v="3"/>
    <x v="3"/>
    <s v="Normal"/>
    <s v="Completed"/>
    <x v="7"/>
    <n v="231"/>
    <n v="4"/>
    <x v="327"/>
    <n v="3"/>
    <n v="5"/>
    <x v="1"/>
    <n v="1.7316017316017316"/>
    <x v="32"/>
  </r>
  <r>
    <s v="ROI08176"/>
    <s v="P36383"/>
    <d v="2026-04-25T00:00:00"/>
    <d v="2026-04-27T00:00:00"/>
    <x v="0"/>
    <x v="4"/>
    <x v="2"/>
    <s v="High"/>
    <s v="Pending"/>
    <x v="3"/>
    <n v="223"/>
    <n v="0"/>
    <x v="12"/>
    <n v="2"/>
    <n v="5"/>
    <x v="1"/>
    <n v="0"/>
    <x v="307"/>
  </r>
  <r>
    <s v="ROI08177"/>
    <s v="P76411"/>
    <d v="2026-05-17T00:00:00"/>
    <d v="2026-05-23T00:00:00"/>
    <x v="2"/>
    <x v="4"/>
    <x v="4"/>
    <s v="Urgent"/>
    <s v="Completed"/>
    <x v="0"/>
    <n v="333"/>
    <n v="3"/>
    <x v="519"/>
    <n v="6"/>
    <n v="5"/>
    <x v="0"/>
    <n v="0.90090090090090091"/>
    <x v="849"/>
  </r>
  <r>
    <s v="ROI08178"/>
    <s v="P80779"/>
    <d v="2026-06-04T00:00:00"/>
    <d v="2026-06-10T00:00:00"/>
    <x v="1"/>
    <x v="1"/>
    <x v="2"/>
    <s v="High"/>
    <s v="Completed"/>
    <x v="4"/>
    <n v="287"/>
    <n v="2"/>
    <x v="287"/>
    <n v="6"/>
    <n v="5"/>
    <x v="0"/>
    <n v="0.69686411149825789"/>
    <x v="1343"/>
  </r>
  <r>
    <s v="ROI08179"/>
    <s v="P25367"/>
    <d v="2026-05-13T00:00:00"/>
    <d v="2026-05-17T00:00:00"/>
    <x v="0"/>
    <x v="2"/>
    <x v="5"/>
    <s v="High"/>
    <s v="In Progress"/>
    <x v="7"/>
    <n v="22"/>
    <n v="3"/>
    <x v="451"/>
    <n v="4"/>
    <n v="5"/>
    <x v="1"/>
    <n v="13.636363636363635"/>
    <x v="167"/>
  </r>
  <r>
    <s v="ROI08180"/>
    <s v="P57064"/>
    <d v="2026-02-09T00:00:00"/>
    <d v="2026-02-10T00:00:00"/>
    <x v="1"/>
    <x v="1"/>
    <x v="3"/>
    <s v="High"/>
    <s v="Completed"/>
    <x v="0"/>
    <n v="392"/>
    <n v="0"/>
    <x v="12"/>
    <n v="1"/>
    <n v="5"/>
    <x v="1"/>
    <n v="0"/>
    <x v="1567"/>
  </r>
  <r>
    <s v="ROI08181"/>
    <s v="P85836"/>
    <d v="2026-05-03T00:00:00"/>
    <d v="2026-05-12T00:00:00"/>
    <x v="0"/>
    <x v="5"/>
    <x v="2"/>
    <s v="Urgent"/>
    <s v="In Progress"/>
    <x v="0"/>
    <n v="326"/>
    <n v="0"/>
    <x v="12"/>
    <n v="9"/>
    <n v="5"/>
    <x v="0"/>
    <n v="0"/>
    <x v="2464"/>
  </r>
  <r>
    <s v="ROI08182"/>
    <s v="P19474"/>
    <d v="2026-01-28T00:00:00"/>
    <d v="2026-01-30T00:00:00"/>
    <x v="0"/>
    <x v="3"/>
    <x v="1"/>
    <s v="Normal"/>
    <s v="Completed"/>
    <x v="0"/>
    <n v="251"/>
    <n v="3"/>
    <x v="311"/>
    <n v="2"/>
    <n v="5"/>
    <x v="1"/>
    <n v="1.1952191235059761"/>
    <x v="2607"/>
  </r>
  <r>
    <s v="ROI08183"/>
    <s v="P38349"/>
    <d v="2026-06-28T00:00:00"/>
    <d v="2026-07-08T00:00:00"/>
    <x v="0"/>
    <x v="4"/>
    <x v="0"/>
    <s v="Urgent"/>
    <s v="Completed"/>
    <x v="6"/>
    <n v="229"/>
    <n v="2"/>
    <x v="87"/>
    <n v="10"/>
    <n v="5"/>
    <x v="0"/>
    <n v="0.87336244541484709"/>
    <x v="1889"/>
  </r>
  <r>
    <s v="ROI08184"/>
    <s v="P29409"/>
    <d v="2026-05-25T00:00:00"/>
    <d v="2026-05-26T00:00:00"/>
    <x v="1"/>
    <x v="5"/>
    <x v="3"/>
    <s v="Urgent"/>
    <s v="Completed"/>
    <x v="7"/>
    <n v="327"/>
    <n v="5"/>
    <x v="665"/>
    <n v="1"/>
    <n v="5"/>
    <x v="1"/>
    <n v="1.5290519877675841"/>
    <x v="1622"/>
  </r>
  <r>
    <s v="ROI08185"/>
    <s v="P88299"/>
    <d v="2026-06-06T00:00:00"/>
    <d v="2026-06-08T00:00:00"/>
    <x v="1"/>
    <x v="4"/>
    <x v="0"/>
    <s v="High"/>
    <s v="Pending"/>
    <x v="4"/>
    <n v="333"/>
    <n v="4"/>
    <x v="599"/>
    <n v="2"/>
    <n v="5"/>
    <x v="1"/>
    <n v="1.2012012012012012"/>
    <x v="820"/>
  </r>
  <r>
    <s v="ROI08186"/>
    <s v="P18538"/>
    <d v="2026-01-06T00:00:00"/>
    <d v="2026-01-07T00:00:00"/>
    <x v="2"/>
    <x v="5"/>
    <x v="2"/>
    <s v="Urgent"/>
    <s v="Completed"/>
    <x v="7"/>
    <n v="88"/>
    <n v="5"/>
    <x v="191"/>
    <n v="1"/>
    <n v="5"/>
    <x v="1"/>
    <n v="5.6818181818181817"/>
    <x v="250"/>
  </r>
  <r>
    <s v="ROI08187"/>
    <s v="P71703"/>
    <d v="2026-05-29T00:00:00"/>
    <d v="2026-05-30T00:00:00"/>
    <x v="4"/>
    <x v="1"/>
    <x v="4"/>
    <s v="Urgent"/>
    <s v="Completed"/>
    <x v="0"/>
    <n v="338"/>
    <n v="3"/>
    <x v="494"/>
    <n v="1"/>
    <n v="5"/>
    <x v="1"/>
    <n v="0.8875739644970414"/>
    <x v="2088"/>
  </r>
  <r>
    <s v="ROI08188"/>
    <s v="P15373"/>
    <d v="2026-03-29T00:00:00"/>
    <d v="2026-04-02T00:00:00"/>
    <x v="2"/>
    <x v="2"/>
    <x v="2"/>
    <s v="Normal"/>
    <s v="Pending"/>
    <x v="1"/>
    <n v="359"/>
    <n v="5"/>
    <x v="375"/>
    <n v="4"/>
    <n v="5"/>
    <x v="1"/>
    <n v="1.392757660167131"/>
    <x v="2369"/>
  </r>
  <r>
    <s v="ROI08189"/>
    <s v="P74687"/>
    <d v="2026-01-17T00:00:00"/>
    <d v="2026-01-20T00:00:00"/>
    <x v="0"/>
    <x v="1"/>
    <x v="4"/>
    <s v="Normal"/>
    <s v="In Progress"/>
    <x v="7"/>
    <n v="474"/>
    <n v="4"/>
    <x v="409"/>
    <n v="3"/>
    <n v="5"/>
    <x v="1"/>
    <n v="0.8438818565400843"/>
    <x v="962"/>
  </r>
  <r>
    <s v="ROI08190"/>
    <s v="P80477"/>
    <d v="2026-03-22T00:00:00"/>
    <d v="2026-03-28T00:00:00"/>
    <x v="1"/>
    <x v="0"/>
    <x v="2"/>
    <s v="Urgent"/>
    <s v="In Progress"/>
    <x v="0"/>
    <n v="449"/>
    <n v="0"/>
    <x v="12"/>
    <n v="6"/>
    <n v="5"/>
    <x v="0"/>
    <n v="0"/>
    <x v="498"/>
  </r>
  <r>
    <s v="ROI08191"/>
    <s v="P18002"/>
    <d v="2026-01-11T00:00:00"/>
    <d v="2026-01-14T00:00:00"/>
    <x v="1"/>
    <x v="1"/>
    <x v="5"/>
    <s v="Urgent"/>
    <s v="Completed"/>
    <x v="6"/>
    <n v="42"/>
    <n v="2"/>
    <x v="295"/>
    <n v="3"/>
    <n v="5"/>
    <x v="1"/>
    <n v="4.7619047619047619"/>
    <x v="50"/>
  </r>
  <r>
    <s v="ROI08192"/>
    <s v="P50324"/>
    <d v="2026-04-29T00:00:00"/>
    <d v="2026-05-01T00:00:00"/>
    <x v="4"/>
    <x v="5"/>
    <x v="5"/>
    <s v="Urgent"/>
    <s v="Pending"/>
    <x v="3"/>
    <n v="257"/>
    <n v="2"/>
    <x v="358"/>
    <n v="2"/>
    <n v="5"/>
    <x v="1"/>
    <n v="0.77821011673151752"/>
    <x v="1727"/>
  </r>
  <r>
    <s v="ROI08193"/>
    <s v="P87872"/>
    <d v="2026-04-29T00:00:00"/>
    <d v="2026-05-02T00:00:00"/>
    <x v="2"/>
    <x v="3"/>
    <x v="7"/>
    <s v="High"/>
    <s v="Pending"/>
    <x v="0"/>
    <n v="166"/>
    <n v="0"/>
    <x v="12"/>
    <n v="3"/>
    <n v="5"/>
    <x v="1"/>
    <n v="0"/>
    <x v="1509"/>
  </r>
  <r>
    <s v="ROI08194"/>
    <s v="P90016"/>
    <d v="2026-03-20T00:00:00"/>
    <d v="2026-03-21T00:00:00"/>
    <x v="3"/>
    <x v="3"/>
    <x v="0"/>
    <s v="High"/>
    <s v="In Progress"/>
    <x v="2"/>
    <n v="303"/>
    <n v="1"/>
    <x v="262"/>
    <n v="1"/>
    <n v="5"/>
    <x v="1"/>
    <n v="0.33003300330033003"/>
    <x v="2048"/>
  </r>
  <r>
    <s v="ROI08195"/>
    <s v="P28071"/>
    <d v="2026-01-09T00:00:00"/>
    <d v="2026-01-15T00:00:00"/>
    <x v="0"/>
    <x v="2"/>
    <x v="7"/>
    <s v="Urgent"/>
    <s v="In Progress"/>
    <x v="0"/>
    <n v="237"/>
    <n v="2"/>
    <x v="609"/>
    <n v="6"/>
    <n v="5"/>
    <x v="0"/>
    <n v="0.8438818565400843"/>
    <x v="495"/>
  </r>
  <r>
    <s v="ROI08196"/>
    <s v="P30453"/>
    <d v="2026-06-14T00:00:00"/>
    <d v="2026-06-16T00:00:00"/>
    <x v="3"/>
    <x v="5"/>
    <x v="2"/>
    <s v="Urgent"/>
    <s v="Pending"/>
    <x v="4"/>
    <n v="392"/>
    <n v="5"/>
    <x v="339"/>
    <n v="2"/>
    <n v="5"/>
    <x v="1"/>
    <n v="1.2755102040816326"/>
    <x v="103"/>
  </r>
  <r>
    <s v="ROI08197"/>
    <s v="P96357"/>
    <d v="2026-02-10T00:00:00"/>
    <d v="2026-02-13T00:00:00"/>
    <x v="4"/>
    <x v="5"/>
    <x v="5"/>
    <s v="High"/>
    <s v="In Progress"/>
    <x v="4"/>
    <n v="398"/>
    <n v="5"/>
    <x v="114"/>
    <n v="3"/>
    <n v="5"/>
    <x v="1"/>
    <n v="1.256281407035176"/>
    <x v="1766"/>
  </r>
  <r>
    <s v="ROI08198"/>
    <s v="P54347"/>
    <d v="2026-01-17T00:00:00"/>
    <d v="2026-01-24T00:00:00"/>
    <x v="1"/>
    <x v="2"/>
    <x v="7"/>
    <s v="High"/>
    <s v="Pending"/>
    <x v="6"/>
    <n v="170"/>
    <n v="3"/>
    <x v="312"/>
    <n v="7"/>
    <n v="5"/>
    <x v="0"/>
    <n v="1.7647058823529411"/>
    <x v="2465"/>
  </r>
  <r>
    <s v="ROI08199"/>
    <s v="P26919"/>
    <d v="2026-06-13T00:00:00"/>
    <d v="2026-06-21T00:00:00"/>
    <x v="1"/>
    <x v="3"/>
    <x v="6"/>
    <s v="Normal"/>
    <s v="In Progress"/>
    <x v="7"/>
    <n v="368"/>
    <n v="2"/>
    <x v="122"/>
    <n v="8"/>
    <n v="5"/>
    <x v="0"/>
    <n v="0.54347826086956519"/>
    <x v="142"/>
  </r>
  <r>
    <s v="ROI08200"/>
    <s v="P78081"/>
    <d v="2026-02-12T00:00:00"/>
    <d v="2026-02-22T00:00:00"/>
    <x v="2"/>
    <x v="2"/>
    <x v="0"/>
    <s v="High"/>
    <s v="Completed"/>
    <x v="2"/>
    <n v="345"/>
    <n v="5"/>
    <x v="293"/>
    <n v="10"/>
    <n v="5"/>
    <x v="0"/>
    <n v="1.4492753623188406"/>
    <x v="67"/>
  </r>
  <r>
    <s v="ROI08201"/>
    <s v="P13136"/>
    <d v="2026-02-05T00:00:00"/>
    <d v="2026-02-07T00:00:00"/>
    <x v="1"/>
    <x v="1"/>
    <x v="2"/>
    <s v="High"/>
    <s v="In Progress"/>
    <x v="7"/>
    <n v="417"/>
    <n v="3"/>
    <x v="249"/>
    <n v="2"/>
    <n v="5"/>
    <x v="1"/>
    <n v="0.71942446043165476"/>
    <x v="107"/>
  </r>
  <r>
    <s v="ROI08202"/>
    <s v="P55287"/>
    <d v="2026-01-03T00:00:00"/>
    <d v="2026-01-05T00:00:00"/>
    <x v="0"/>
    <x v="5"/>
    <x v="3"/>
    <s v="Normal"/>
    <s v="In Progress"/>
    <x v="3"/>
    <n v="346"/>
    <n v="0"/>
    <x v="12"/>
    <n v="2"/>
    <n v="5"/>
    <x v="1"/>
    <n v="0"/>
    <x v="1617"/>
  </r>
  <r>
    <s v="ROI08203"/>
    <s v="P83892"/>
    <d v="2026-02-08T00:00:00"/>
    <d v="2026-02-18T00:00:00"/>
    <x v="0"/>
    <x v="3"/>
    <x v="4"/>
    <s v="High"/>
    <s v="In Progress"/>
    <x v="2"/>
    <n v="200"/>
    <n v="0"/>
    <x v="12"/>
    <n v="10"/>
    <n v="5"/>
    <x v="0"/>
    <n v="0"/>
    <x v="628"/>
  </r>
  <r>
    <s v="ROI08204"/>
    <s v="P38700"/>
    <d v="2026-06-20T00:00:00"/>
    <d v="2026-06-23T00:00:00"/>
    <x v="0"/>
    <x v="4"/>
    <x v="3"/>
    <s v="Urgent"/>
    <s v="In Progress"/>
    <x v="2"/>
    <n v="451"/>
    <n v="0"/>
    <x v="12"/>
    <n v="3"/>
    <n v="5"/>
    <x v="1"/>
    <n v="0"/>
    <x v="2100"/>
  </r>
  <r>
    <s v="ROI08205"/>
    <s v="P52176"/>
    <d v="2026-03-20T00:00:00"/>
    <d v="2026-03-22T00:00:00"/>
    <x v="1"/>
    <x v="2"/>
    <x v="2"/>
    <s v="Normal"/>
    <s v="Completed"/>
    <x v="0"/>
    <n v="477"/>
    <n v="1"/>
    <x v="45"/>
    <n v="2"/>
    <n v="5"/>
    <x v="1"/>
    <n v="0.20964360587002098"/>
    <x v="2608"/>
  </r>
  <r>
    <s v="ROI08206"/>
    <s v="P33695"/>
    <d v="2026-03-02T00:00:00"/>
    <d v="2026-03-12T00:00:00"/>
    <x v="2"/>
    <x v="5"/>
    <x v="1"/>
    <s v="Urgent"/>
    <s v="In Progress"/>
    <x v="2"/>
    <n v="232"/>
    <n v="4"/>
    <x v="440"/>
    <n v="10"/>
    <n v="5"/>
    <x v="0"/>
    <n v="1.7241379310344827"/>
    <x v="1807"/>
  </r>
  <r>
    <s v="ROI08207"/>
    <s v="P89316"/>
    <d v="2026-06-26T00:00:00"/>
    <d v="2026-06-27T00:00:00"/>
    <x v="0"/>
    <x v="5"/>
    <x v="2"/>
    <s v="Normal"/>
    <s v="Completed"/>
    <x v="3"/>
    <n v="233"/>
    <n v="5"/>
    <x v="667"/>
    <n v="1"/>
    <n v="5"/>
    <x v="1"/>
    <n v="2.1459227467811157"/>
    <x v="2609"/>
  </r>
  <r>
    <s v="ROI08208"/>
    <s v="P15883"/>
    <d v="2026-05-30T00:00:00"/>
    <d v="2026-06-02T00:00:00"/>
    <x v="2"/>
    <x v="3"/>
    <x v="3"/>
    <s v="Urgent"/>
    <s v="In Progress"/>
    <x v="2"/>
    <n v="57"/>
    <n v="3"/>
    <x v="175"/>
    <n v="3"/>
    <n v="5"/>
    <x v="1"/>
    <n v="5.2631578947368416"/>
    <x v="147"/>
  </r>
  <r>
    <s v="ROI08209"/>
    <s v="P37920"/>
    <d v="2026-01-30T00:00:00"/>
    <d v="2026-02-09T00:00:00"/>
    <x v="0"/>
    <x v="2"/>
    <x v="4"/>
    <s v="High"/>
    <s v="Pending"/>
    <x v="5"/>
    <n v="374"/>
    <n v="3"/>
    <x v="361"/>
    <n v="10"/>
    <n v="5"/>
    <x v="0"/>
    <n v="0.80213903743315518"/>
    <x v="2174"/>
  </r>
  <r>
    <s v="ROI08210"/>
    <s v="P40142"/>
    <d v="2026-03-16T00:00:00"/>
    <d v="2026-03-25T00:00:00"/>
    <x v="1"/>
    <x v="4"/>
    <x v="4"/>
    <s v="High"/>
    <s v="Pending"/>
    <x v="3"/>
    <n v="367"/>
    <n v="4"/>
    <x v="47"/>
    <n v="9"/>
    <n v="5"/>
    <x v="0"/>
    <n v="1.0899182561307901"/>
    <x v="26"/>
  </r>
  <r>
    <s v="ROI08211"/>
    <s v="P47169"/>
    <d v="2026-05-09T00:00:00"/>
    <d v="2026-05-12T00:00:00"/>
    <x v="3"/>
    <x v="4"/>
    <x v="0"/>
    <s v="Normal"/>
    <s v="Pending"/>
    <x v="0"/>
    <n v="473"/>
    <n v="3"/>
    <x v="167"/>
    <n v="3"/>
    <n v="5"/>
    <x v="1"/>
    <n v="0.63424947145877375"/>
    <x v="1227"/>
  </r>
  <r>
    <s v="ROI08212"/>
    <s v="P73421"/>
    <d v="2026-05-28T00:00:00"/>
    <d v="2026-05-29T00:00:00"/>
    <x v="1"/>
    <x v="0"/>
    <x v="4"/>
    <s v="High"/>
    <s v="In Progress"/>
    <x v="7"/>
    <n v="107"/>
    <n v="1"/>
    <x v="223"/>
    <n v="1"/>
    <n v="5"/>
    <x v="1"/>
    <n v="0.93457943925233633"/>
    <x v="695"/>
  </r>
  <r>
    <s v="ROI08213"/>
    <s v="P58862"/>
    <d v="2026-01-30T00:00:00"/>
    <d v="2026-02-04T00:00:00"/>
    <x v="3"/>
    <x v="1"/>
    <x v="3"/>
    <s v="Urgent"/>
    <s v="Completed"/>
    <x v="4"/>
    <n v="178"/>
    <n v="3"/>
    <x v="412"/>
    <n v="5"/>
    <n v="5"/>
    <x v="1"/>
    <n v="1.6853932584269662"/>
    <x v="51"/>
  </r>
  <r>
    <s v="ROI08214"/>
    <s v="P50988"/>
    <d v="2026-06-26T00:00:00"/>
    <d v="2026-06-30T00:00:00"/>
    <x v="2"/>
    <x v="3"/>
    <x v="4"/>
    <s v="High"/>
    <s v="In Progress"/>
    <x v="1"/>
    <n v="362"/>
    <n v="1"/>
    <x v="196"/>
    <n v="4"/>
    <n v="5"/>
    <x v="1"/>
    <n v="0.27624309392265189"/>
    <x v="342"/>
  </r>
  <r>
    <s v="ROI08215"/>
    <s v="P54059"/>
    <d v="2026-02-20T00:00:00"/>
    <d v="2026-02-26T00:00:00"/>
    <x v="0"/>
    <x v="3"/>
    <x v="2"/>
    <s v="Normal"/>
    <s v="In Progress"/>
    <x v="1"/>
    <n v="484"/>
    <n v="2"/>
    <x v="555"/>
    <n v="6"/>
    <n v="5"/>
    <x v="0"/>
    <n v="0.41322314049586778"/>
    <x v="463"/>
  </r>
  <r>
    <s v="ROI08216"/>
    <s v="P41996"/>
    <d v="2026-06-15T00:00:00"/>
    <d v="2026-06-22T00:00:00"/>
    <x v="2"/>
    <x v="3"/>
    <x v="2"/>
    <s v="Normal"/>
    <s v="Completed"/>
    <x v="3"/>
    <n v="239"/>
    <n v="0"/>
    <x v="12"/>
    <n v="7"/>
    <n v="5"/>
    <x v="0"/>
    <n v="0"/>
    <x v="292"/>
  </r>
  <r>
    <s v="ROI08217"/>
    <s v="P25499"/>
    <d v="2026-01-06T00:00:00"/>
    <d v="2026-01-14T00:00:00"/>
    <x v="2"/>
    <x v="1"/>
    <x v="6"/>
    <s v="Urgent"/>
    <s v="Completed"/>
    <x v="3"/>
    <n v="470"/>
    <n v="5"/>
    <x v="478"/>
    <n v="8"/>
    <n v="5"/>
    <x v="0"/>
    <n v="1.0638297872340425"/>
    <x v="2610"/>
  </r>
  <r>
    <s v="ROI08218"/>
    <s v="P68225"/>
    <d v="2026-06-24T00:00:00"/>
    <d v="2026-06-27T00:00:00"/>
    <x v="0"/>
    <x v="5"/>
    <x v="0"/>
    <s v="Normal"/>
    <s v="In Progress"/>
    <x v="5"/>
    <n v="143"/>
    <n v="3"/>
    <x v="430"/>
    <n v="3"/>
    <n v="5"/>
    <x v="1"/>
    <n v="2.0979020979020979"/>
    <x v="1898"/>
  </r>
  <r>
    <s v="ROI08219"/>
    <s v="P61490"/>
    <d v="2026-05-04T00:00:00"/>
    <d v="2026-05-11T00:00:00"/>
    <x v="2"/>
    <x v="3"/>
    <x v="0"/>
    <s v="High"/>
    <s v="In Progress"/>
    <x v="7"/>
    <n v="444"/>
    <n v="1"/>
    <x v="68"/>
    <n v="7"/>
    <n v="5"/>
    <x v="0"/>
    <n v="0.22522522522522523"/>
    <x v="1459"/>
  </r>
  <r>
    <s v="ROI08220"/>
    <s v="P94822"/>
    <d v="2026-04-22T00:00:00"/>
    <d v="2026-05-01T00:00:00"/>
    <x v="1"/>
    <x v="4"/>
    <x v="6"/>
    <s v="High"/>
    <s v="Completed"/>
    <x v="4"/>
    <n v="244"/>
    <n v="3"/>
    <x v="23"/>
    <n v="9"/>
    <n v="5"/>
    <x v="0"/>
    <n v="1.2295081967213115"/>
    <x v="2611"/>
  </r>
  <r>
    <s v="ROI08221"/>
    <s v="P27142"/>
    <d v="2026-02-03T00:00:00"/>
    <d v="2026-02-10T00:00:00"/>
    <x v="1"/>
    <x v="5"/>
    <x v="1"/>
    <s v="Normal"/>
    <s v="In Progress"/>
    <x v="5"/>
    <n v="468"/>
    <n v="2"/>
    <x v="549"/>
    <n v="7"/>
    <n v="5"/>
    <x v="0"/>
    <n v="0.42735042735042739"/>
    <x v="1410"/>
  </r>
  <r>
    <s v="ROI08222"/>
    <s v="P99702"/>
    <d v="2026-04-20T00:00:00"/>
    <d v="2026-04-25T00:00:00"/>
    <x v="4"/>
    <x v="2"/>
    <x v="1"/>
    <s v="High"/>
    <s v="In Progress"/>
    <x v="2"/>
    <n v="136"/>
    <n v="0"/>
    <x v="12"/>
    <n v="5"/>
    <n v="5"/>
    <x v="1"/>
    <n v="0"/>
    <x v="505"/>
  </r>
  <r>
    <s v="ROI08223"/>
    <s v="P79368"/>
    <d v="2026-06-13T00:00:00"/>
    <d v="2026-06-18T00:00:00"/>
    <x v="0"/>
    <x v="4"/>
    <x v="5"/>
    <s v="Urgent"/>
    <s v="Pending"/>
    <x v="1"/>
    <n v="415"/>
    <n v="0"/>
    <x v="12"/>
    <n v="5"/>
    <n v="5"/>
    <x v="1"/>
    <n v="0"/>
    <x v="758"/>
  </r>
  <r>
    <s v="ROI08224"/>
    <s v="P63667"/>
    <d v="2026-05-03T00:00:00"/>
    <d v="2026-05-13T00:00:00"/>
    <x v="3"/>
    <x v="1"/>
    <x v="0"/>
    <s v="Urgent"/>
    <s v="Pending"/>
    <x v="2"/>
    <n v="95"/>
    <n v="4"/>
    <x v="76"/>
    <n v="10"/>
    <n v="5"/>
    <x v="0"/>
    <n v="4.2105263157894735"/>
    <x v="320"/>
  </r>
  <r>
    <s v="ROI08225"/>
    <s v="P35189"/>
    <d v="2026-03-04T00:00:00"/>
    <d v="2026-03-09T00:00:00"/>
    <x v="4"/>
    <x v="0"/>
    <x v="6"/>
    <s v="High"/>
    <s v="Completed"/>
    <x v="5"/>
    <n v="185"/>
    <n v="2"/>
    <x v="368"/>
    <n v="5"/>
    <n v="5"/>
    <x v="1"/>
    <n v="1.0810810810810811"/>
    <x v="304"/>
  </r>
  <r>
    <s v="ROI08226"/>
    <s v="P36567"/>
    <d v="2026-06-03T00:00:00"/>
    <d v="2026-06-12T00:00:00"/>
    <x v="2"/>
    <x v="5"/>
    <x v="6"/>
    <s v="Urgent"/>
    <s v="In Progress"/>
    <x v="5"/>
    <n v="202"/>
    <n v="3"/>
    <x v="160"/>
    <n v="9"/>
    <n v="5"/>
    <x v="0"/>
    <n v="1.4851485148514851"/>
    <x v="1700"/>
  </r>
  <r>
    <s v="ROI08227"/>
    <s v="P45482"/>
    <d v="2026-01-07T00:00:00"/>
    <d v="2026-01-08T00:00:00"/>
    <x v="4"/>
    <x v="2"/>
    <x v="2"/>
    <s v="Urgent"/>
    <s v="Pending"/>
    <x v="1"/>
    <n v="179"/>
    <n v="5"/>
    <x v="387"/>
    <n v="1"/>
    <n v="5"/>
    <x v="1"/>
    <n v="2.7932960893854748"/>
    <x v="1353"/>
  </r>
  <r>
    <s v="ROI08228"/>
    <s v="P69862"/>
    <d v="2026-04-17T00:00:00"/>
    <d v="2026-04-18T00:00:00"/>
    <x v="4"/>
    <x v="5"/>
    <x v="4"/>
    <s v="Urgent"/>
    <s v="In Progress"/>
    <x v="3"/>
    <n v="40"/>
    <n v="1"/>
    <x v="262"/>
    <n v="1"/>
    <n v="5"/>
    <x v="1"/>
    <n v="2.5"/>
    <x v="923"/>
  </r>
  <r>
    <s v="ROI08229"/>
    <s v="P30413"/>
    <d v="2026-02-19T00:00:00"/>
    <d v="2026-02-26T00:00:00"/>
    <x v="0"/>
    <x v="2"/>
    <x v="0"/>
    <s v="Urgent"/>
    <s v="Completed"/>
    <x v="2"/>
    <n v="471"/>
    <n v="1"/>
    <x v="245"/>
    <n v="7"/>
    <n v="5"/>
    <x v="0"/>
    <n v="0.21231422505307856"/>
    <x v="2573"/>
  </r>
  <r>
    <s v="ROI08230"/>
    <s v="P64165"/>
    <d v="2026-02-07T00:00:00"/>
    <d v="2026-02-17T00:00:00"/>
    <x v="1"/>
    <x v="5"/>
    <x v="4"/>
    <s v="High"/>
    <s v="Completed"/>
    <x v="3"/>
    <n v="181"/>
    <n v="0"/>
    <x v="12"/>
    <n v="10"/>
    <n v="5"/>
    <x v="0"/>
    <n v="0"/>
    <x v="1645"/>
  </r>
  <r>
    <s v="ROI08231"/>
    <s v="P38947"/>
    <d v="2026-05-26T00:00:00"/>
    <d v="2026-06-05T00:00:00"/>
    <x v="0"/>
    <x v="4"/>
    <x v="2"/>
    <s v="Urgent"/>
    <s v="Pending"/>
    <x v="6"/>
    <n v="206"/>
    <n v="1"/>
    <x v="211"/>
    <n v="10"/>
    <n v="5"/>
    <x v="0"/>
    <n v="0.48543689320388345"/>
    <x v="1552"/>
  </r>
  <r>
    <s v="ROI08232"/>
    <s v="P29815"/>
    <d v="2026-03-25T00:00:00"/>
    <d v="2026-03-30T00:00:00"/>
    <x v="2"/>
    <x v="2"/>
    <x v="5"/>
    <s v="Urgent"/>
    <s v="Completed"/>
    <x v="4"/>
    <n v="207"/>
    <n v="4"/>
    <x v="333"/>
    <n v="5"/>
    <n v="5"/>
    <x v="1"/>
    <n v="1.932367149758454"/>
    <x v="1179"/>
  </r>
  <r>
    <s v="ROI08233"/>
    <s v="P29835"/>
    <d v="2026-06-21T00:00:00"/>
    <d v="2026-06-22T00:00:00"/>
    <x v="2"/>
    <x v="3"/>
    <x v="6"/>
    <s v="Urgent"/>
    <s v="Pending"/>
    <x v="0"/>
    <n v="403"/>
    <n v="5"/>
    <x v="514"/>
    <n v="1"/>
    <n v="5"/>
    <x v="1"/>
    <n v="1.240694789081886"/>
    <x v="2061"/>
  </r>
  <r>
    <s v="ROI08234"/>
    <s v="P68128"/>
    <d v="2026-03-02T00:00:00"/>
    <d v="2026-03-10T00:00:00"/>
    <x v="2"/>
    <x v="3"/>
    <x v="4"/>
    <s v="Normal"/>
    <s v="Pending"/>
    <x v="4"/>
    <n v="453"/>
    <n v="3"/>
    <x v="403"/>
    <n v="8"/>
    <n v="5"/>
    <x v="0"/>
    <n v="0.66225165562913912"/>
    <x v="1131"/>
  </r>
  <r>
    <s v="ROI08235"/>
    <s v="P36355"/>
    <d v="2026-05-04T00:00:00"/>
    <d v="2026-05-07T00:00:00"/>
    <x v="2"/>
    <x v="1"/>
    <x v="6"/>
    <s v="High"/>
    <s v="Pending"/>
    <x v="0"/>
    <n v="462"/>
    <n v="1"/>
    <x v="326"/>
    <n v="3"/>
    <n v="5"/>
    <x v="1"/>
    <n v="0.21645021645021645"/>
    <x v="420"/>
  </r>
  <r>
    <s v="ROI08236"/>
    <s v="P70274"/>
    <d v="2026-05-21T00:00:00"/>
    <d v="2026-05-31T00:00:00"/>
    <x v="0"/>
    <x v="4"/>
    <x v="6"/>
    <s v="Urgent"/>
    <s v="Completed"/>
    <x v="7"/>
    <n v="231"/>
    <n v="4"/>
    <x v="29"/>
    <n v="10"/>
    <n v="5"/>
    <x v="0"/>
    <n v="1.7316017316017316"/>
    <x v="2575"/>
  </r>
  <r>
    <s v="ROI08237"/>
    <s v="P54807"/>
    <d v="2026-02-04T00:00:00"/>
    <d v="2026-02-11T00:00:00"/>
    <x v="2"/>
    <x v="4"/>
    <x v="0"/>
    <s v="High"/>
    <s v="Pending"/>
    <x v="3"/>
    <n v="142"/>
    <n v="1"/>
    <x v="576"/>
    <n v="7"/>
    <n v="5"/>
    <x v="0"/>
    <n v="0.70422535211267612"/>
    <x v="2612"/>
  </r>
  <r>
    <s v="ROI08238"/>
    <s v="P41101"/>
    <d v="2026-01-17T00:00:00"/>
    <d v="2026-01-21T00:00:00"/>
    <x v="0"/>
    <x v="5"/>
    <x v="6"/>
    <s v="Urgent"/>
    <s v="Pending"/>
    <x v="2"/>
    <n v="227"/>
    <n v="4"/>
    <x v="163"/>
    <n v="4"/>
    <n v="5"/>
    <x v="1"/>
    <n v="1.7621145374449341"/>
    <x v="391"/>
  </r>
  <r>
    <s v="ROI08239"/>
    <s v="P82831"/>
    <d v="2026-01-13T00:00:00"/>
    <d v="2026-01-18T00:00:00"/>
    <x v="3"/>
    <x v="1"/>
    <x v="0"/>
    <s v="High"/>
    <s v="In Progress"/>
    <x v="3"/>
    <n v="257"/>
    <n v="1"/>
    <x v="212"/>
    <n v="5"/>
    <n v="5"/>
    <x v="1"/>
    <n v="0.38910505836575876"/>
    <x v="720"/>
  </r>
  <r>
    <s v="ROI08240"/>
    <s v="P45688"/>
    <d v="2026-05-22T00:00:00"/>
    <d v="2026-05-27T00:00:00"/>
    <x v="0"/>
    <x v="0"/>
    <x v="0"/>
    <s v="High"/>
    <s v="In Progress"/>
    <x v="6"/>
    <n v="136"/>
    <n v="4"/>
    <x v="172"/>
    <n v="5"/>
    <n v="5"/>
    <x v="1"/>
    <n v="2.9411764705882351"/>
    <x v="505"/>
  </r>
  <r>
    <s v="ROI08241"/>
    <s v="P30607"/>
    <d v="2026-04-25T00:00:00"/>
    <d v="2026-04-28T00:00:00"/>
    <x v="2"/>
    <x v="3"/>
    <x v="3"/>
    <s v="High"/>
    <s v="In Progress"/>
    <x v="0"/>
    <n v="314"/>
    <n v="4"/>
    <x v="583"/>
    <n v="3"/>
    <n v="5"/>
    <x v="1"/>
    <n v="1.2738853503184715"/>
    <x v="288"/>
  </r>
  <r>
    <s v="ROI08242"/>
    <s v="P68431"/>
    <d v="2026-03-31T00:00:00"/>
    <d v="2026-04-06T00:00:00"/>
    <x v="0"/>
    <x v="0"/>
    <x v="5"/>
    <s v="Normal"/>
    <s v="Completed"/>
    <x v="7"/>
    <n v="367"/>
    <n v="5"/>
    <x v="231"/>
    <n v="6"/>
    <n v="5"/>
    <x v="0"/>
    <n v="1.3623978201634876"/>
    <x v="2613"/>
  </r>
  <r>
    <s v="ROI08243"/>
    <s v="P69232"/>
    <d v="2026-05-02T00:00:00"/>
    <d v="2026-05-11T00:00:00"/>
    <x v="0"/>
    <x v="4"/>
    <x v="5"/>
    <s v="High"/>
    <s v="Completed"/>
    <x v="3"/>
    <n v="42"/>
    <n v="1"/>
    <x v="402"/>
    <n v="9"/>
    <n v="5"/>
    <x v="0"/>
    <n v="2.3809523809523809"/>
    <x v="1495"/>
  </r>
  <r>
    <s v="ROI08244"/>
    <s v="P64663"/>
    <d v="2026-06-16T00:00:00"/>
    <d v="2026-06-23T00:00:00"/>
    <x v="4"/>
    <x v="0"/>
    <x v="4"/>
    <s v="Normal"/>
    <s v="Pending"/>
    <x v="5"/>
    <n v="94"/>
    <n v="4"/>
    <x v="97"/>
    <n v="7"/>
    <n v="5"/>
    <x v="0"/>
    <n v="4.2553191489361701"/>
    <x v="432"/>
  </r>
  <r>
    <s v="ROI08245"/>
    <s v="P59183"/>
    <d v="2026-02-15T00:00:00"/>
    <d v="2026-02-17T00:00:00"/>
    <x v="0"/>
    <x v="3"/>
    <x v="4"/>
    <s v="High"/>
    <s v="Pending"/>
    <x v="2"/>
    <n v="151"/>
    <n v="2"/>
    <x v="424"/>
    <n v="2"/>
    <n v="5"/>
    <x v="1"/>
    <n v="1.3245033112582782"/>
    <x v="492"/>
  </r>
  <r>
    <s v="ROI08246"/>
    <s v="P44522"/>
    <d v="2026-03-04T00:00:00"/>
    <d v="2026-03-12T00:00:00"/>
    <x v="3"/>
    <x v="5"/>
    <x v="1"/>
    <s v="Urgent"/>
    <s v="Pending"/>
    <x v="1"/>
    <n v="338"/>
    <n v="1"/>
    <x v="120"/>
    <n v="8"/>
    <n v="5"/>
    <x v="0"/>
    <n v="0.29585798816568049"/>
    <x v="1538"/>
  </r>
  <r>
    <s v="ROI08247"/>
    <s v="P68653"/>
    <d v="2026-03-16T00:00:00"/>
    <d v="2026-03-25T00:00:00"/>
    <x v="4"/>
    <x v="3"/>
    <x v="2"/>
    <s v="Normal"/>
    <s v="Pending"/>
    <x v="4"/>
    <n v="83"/>
    <n v="0"/>
    <x v="12"/>
    <n v="9"/>
    <n v="5"/>
    <x v="0"/>
    <n v="0"/>
    <x v="882"/>
  </r>
  <r>
    <s v="ROI08248"/>
    <s v="P38040"/>
    <d v="2026-06-15T00:00:00"/>
    <d v="2026-06-20T00:00:00"/>
    <x v="4"/>
    <x v="5"/>
    <x v="1"/>
    <s v="Urgent"/>
    <s v="In Progress"/>
    <x v="4"/>
    <n v="456"/>
    <n v="1"/>
    <x v="3"/>
    <n v="5"/>
    <n v="5"/>
    <x v="1"/>
    <n v="0.21929824561403508"/>
    <x v="2129"/>
  </r>
  <r>
    <s v="ROI08249"/>
    <s v="P62770"/>
    <d v="2026-04-10T00:00:00"/>
    <d v="2026-04-14T00:00:00"/>
    <x v="1"/>
    <x v="0"/>
    <x v="7"/>
    <s v="Normal"/>
    <s v="Completed"/>
    <x v="2"/>
    <n v="147"/>
    <n v="2"/>
    <x v="332"/>
    <n v="4"/>
    <n v="5"/>
    <x v="1"/>
    <n v="1.3605442176870748"/>
    <x v="948"/>
  </r>
  <r>
    <s v="ROI08250"/>
    <s v="P21769"/>
    <d v="2026-01-17T00:00:00"/>
    <d v="2026-01-22T00:00:00"/>
    <x v="3"/>
    <x v="1"/>
    <x v="6"/>
    <s v="Normal"/>
    <s v="In Progress"/>
    <x v="6"/>
    <n v="180"/>
    <n v="4"/>
    <x v="609"/>
    <n v="5"/>
    <n v="5"/>
    <x v="1"/>
    <n v="2.2222222222222223"/>
    <x v="6"/>
  </r>
  <r>
    <s v="ROI08251"/>
    <s v="P14554"/>
    <d v="2026-02-27T00:00:00"/>
    <d v="2026-03-09T00:00:00"/>
    <x v="4"/>
    <x v="1"/>
    <x v="3"/>
    <s v="Normal"/>
    <s v="In Progress"/>
    <x v="4"/>
    <n v="35"/>
    <n v="4"/>
    <x v="193"/>
    <n v="10"/>
    <n v="5"/>
    <x v="0"/>
    <n v="11.428571428571429"/>
    <x v="490"/>
  </r>
  <r>
    <s v="ROI08252"/>
    <s v="P61593"/>
    <d v="2026-05-16T00:00:00"/>
    <d v="2026-05-25T00:00:00"/>
    <x v="3"/>
    <x v="5"/>
    <x v="4"/>
    <s v="Urgent"/>
    <s v="Completed"/>
    <x v="4"/>
    <n v="103"/>
    <n v="1"/>
    <x v="187"/>
    <n v="9"/>
    <n v="5"/>
    <x v="0"/>
    <n v="0.97087378640776689"/>
    <x v="2106"/>
  </r>
  <r>
    <s v="ROI08253"/>
    <s v="P50371"/>
    <d v="2026-06-02T00:00:00"/>
    <d v="2026-06-11T00:00:00"/>
    <x v="4"/>
    <x v="4"/>
    <x v="1"/>
    <s v="Urgent"/>
    <s v="In Progress"/>
    <x v="2"/>
    <n v="234"/>
    <n v="2"/>
    <x v="44"/>
    <n v="9"/>
    <n v="5"/>
    <x v="0"/>
    <n v="0.85470085470085477"/>
    <x v="152"/>
  </r>
  <r>
    <s v="ROI08254"/>
    <s v="P33997"/>
    <d v="2026-05-03T00:00:00"/>
    <d v="2026-05-08T00:00:00"/>
    <x v="4"/>
    <x v="3"/>
    <x v="3"/>
    <s v="Normal"/>
    <s v="In Progress"/>
    <x v="1"/>
    <n v="307"/>
    <n v="0"/>
    <x v="12"/>
    <n v="5"/>
    <n v="5"/>
    <x v="1"/>
    <n v="0"/>
    <x v="2614"/>
  </r>
  <r>
    <s v="ROI08255"/>
    <s v="P78717"/>
    <d v="2026-06-16T00:00:00"/>
    <d v="2026-06-23T00:00:00"/>
    <x v="2"/>
    <x v="3"/>
    <x v="1"/>
    <s v="Urgent"/>
    <s v="Completed"/>
    <x v="6"/>
    <n v="464"/>
    <n v="5"/>
    <x v="547"/>
    <n v="7"/>
    <n v="5"/>
    <x v="0"/>
    <n v="1.0775862068965518"/>
    <x v="576"/>
  </r>
  <r>
    <s v="ROI08256"/>
    <s v="P39319"/>
    <d v="2026-03-28T00:00:00"/>
    <d v="2026-04-01T00:00:00"/>
    <x v="3"/>
    <x v="1"/>
    <x v="0"/>
    <s v="High"/>
    <s v="Completed"/>
    <x v="2"/>
    <n v="53"/>
    <n v="3"/>
    <x v="119"/>
    <n v="4"/>
    <n v="5"/>
    <x v="1"/>
    <n v="5.6603773584905666"/>
    <x v="376"/>
  </r>
  <r>
    <s v="ROI08257"/>
    <s v="P10767"/>
    <d v="2026-01-25T00:00:00"/>
    <d v="2026-01-31T00:00:00"/>
    <x v="3"/>
    <x v="2"/>
    <x v="4"/>
    <s v="Normal"/>
    <s v="Completed"/>
    <x v="6"/>
    <n v="354"/>
    <n v="0"/>
    <x v="12"/>
    <n v="6"/>
    <n v="5"/>
    <x v="0"/>
    <n v="0"/>
    <x v="35"/>
  </r>
  <r>
    <s v="ROI08258"/>
    <s v="P28656"/>
    <d v="2026-05-15T00:00:00"/>
    <d v="2026-05-23T00:00:00"/>
    <x v="2"/>
    <x v="5"/>
    <x v="4"/>
    <s v="Normal"/>
    <s v="Pending"/>
    <x v="4"/>
    <n v="145"/>
    <n v="0"/>
    <x v="12"/>
    <n v="8"/>
    <n v="5"/>
    <x v="0"/>
    <n v="0"/>
    <x v="2204"/>
  </r>
  <r>
    <s v="ROI08259"/>
    <s v="P72104"/>
    <d v="2026-05-06T00:00:00"/>
    <d v="2026-05-14T00:00:00"/>
    <x v="4"/>
    <x v="3"/>
    <x v="0"/>
    <s v="Urgent"/>
    <s v="In Progress"/>
    <x v="5"/>
    <n v="355"/>
    <n v="5"/>
    <x v="50"/>
    <n v="8"/>
    <n v="5"/>
    <x v="0"/>
    <n v="1.4084507042253522"/>
    <x v="1444"/>
  </r>
  <r>
    <s v="ROI08260"/>
    <s v="P84411"/>
    <d v="2026-06-21T00:00:00"/>
    <d v="2026-06-29T00:00:00"/>
    <x v="0"/>
    <x v="5"/>
    <x v="4"/>
    <s v="High"/>
    <s v="Pending"/>
    <x v="2"/>
    <n v="387"/>
    <n v="2"/>
    <x v="130"/>
    <n v="8"/>
    <n v="5"/>
    <x v="0"/>
    <n v="0.516795865633075"/>
    <x v="1780"/>
  </r>
  <r>
    <s v="ROI08261"/>
    <s v="P57793"/>
    <d v="2026-02-27T00:00:00"/>
    <d v="2026-03-03T00:00:00"/>
    <x v="3"/>
    <x v="1"/>
    <x v="5"/>
    <s v="High"/>
    <s v="In Progress"/>
    <x v="2"/>
    <n v="71"/>
    <n v="3"/>
    <x v="531"/>
    <n v="4"/>
    <n v="5"/>
    <x v="1"/>
    <n v="4.225352112676056"/>
    <x v="676"/>
  </r>
  <r>
    <s v="ROI08262"/>
    <s v="P93750"/>
    <d v="2026-04-26T00:00:00"/>
    <d v="2026-04-29T00:00:00"/>
    <x v="0"/>
    <x v="4"/>
    <x v="5"/>
    <s v="High"/>
    <s v="Completed"/>
    <x v="3"/>
    <n v="203"/>
    <n v="2"/>
    <x v="200"/>
    <n v="3"/>
    <n v="5"/>
    <x v="1"/>
    <n v="0.98522167487684731"/>
    <x v="1638"/>
  </r>
  <r>
    <s v="ROI08263"/>
    <s v="P62497"/>
    <d v="2026-03-24T00:00:00"/>
    <d v="2026-03-29T00:00:00"/>
    <x v="1"/>
    <x v="4"/>
    <x v="6"/>
    <s v="Normal"/>
    <s v="In Progress"/>
    <x v="2"/>
    <n v="91"/>
    <n v="0"/>
    <x v="12"/>
    <n v="5"/>
    <n v="5"/>
    <x v="1"/>
    <n v="0"/>
    <x v="1491"/>
  </r>
  <r>
    <s v="ROI08264"/>
    <s v="P67258"/>
    <d v="2026-05-29T00:00:00"/>
    <d v="2026-06-03T00:00:00"/>
    <x v="1"/>
    <x v="3"/>
    <x v="6"/>
    <s v="Urgent"/>
    <s v="Completed"/>
    <x v="5"/>
    <n v="311"/>
    <n v="3"/>
    <x v="141"/>
    <n v="5"/>
    <n v="5"/>
    <x v="1"/>
    <n v="0.96463022508038598"/>
    <x v="2615"/>
  </r>
  <r>
    <s v="ROI08265"/>
    <s v="P63548"/>
    <d v="2026-06-28T00:00:00"/>
    <d v="2026-07-08T00:00:00"/>
    <x v="2"/>
    <x v="0"/>
    <x v="5"/>
    <s v="Urgent"/>
    <s v="Completed"/>
    <x v="1"/>
    <n v="383"/>
    <n v="3"/>
    <x v="103"/>
    <n v="10"/>
    <n v="5"/>
    <x v="0"/>
    <n v="0.7832898172323759"/>
    <x v="1915"/>
  </r>
  <r>
    <s v="ROI08266"/>
    <s v="P33931"/>
    <d v="2026-06-28T00:00:00"/>
    <d v="2026-06-29T00:00:00"/>
    <x v="0"/>
    <x v="4"/>
    <x v="4"/>
    <s v="Urgent"/>
    <s v="Pending"/>
    <x v="6"/>
    <n v="56"/>
    <n v="0"/>
    <x v="12"/>
    <n v="1"/>
    <n v="5"/>
    <x v="1"/>
    <n v="0"/>
    <x v="111"/>
  </r>
  <r>
    <s v="ROI08267"/>
    <s v="P81063"/>
    <d v="2026-03-06T00:00:00"/>
    <d v="2026-03-13T00:00:00"/>
    <x v="0"/>
    <x v="4"/>
    <x v="1"/>
    <s v="Urgent"/>
    <s v="Pending"/>
    <x v="1"/>
    <n v="248"/>
    <n v="3"/>
    <x v="460"/>
    <n v="7"/>
    <n v="5"/>
    <x v="0"/>
    <n v="1.2096774193548387"/>
    <x v="2027"/>
  </r>
  <r>
    <s v="ROI08268"/>
    <s v="P56467"/>
    <d v="2026-02-28T00:00:00"/>
    <d v="2026-03-08T00:00:00"/>
    <x v="0"/>
    <x v="4"/>
    <x v="6"/>
    <s v="High"/>
    <s v="Completed"/>
    <x v="7"/>
    <n v="462"/>
    <n v="4"/>
    <x v="130"/>
    <n v="8"/>
    <n v="5"/>
    <x v="0"/>
    <n v="0.86580086580086579"/>
    <x v="698"/>
  </r>
  <r>
    <s v="ROI08269"/>
    <s v="P75009"/>
    <d v="2026-06-13T00:00:00"/>
    <d v="2026-06-22T00:00:00"/>
    <x v="0"/>
    <x v="1"/>
    <x v="5"/>
    <s v="High"/>
    <s v="In Progress"/>
    <x v="1"/>
    <n v="39"/>
    <n v="4"/>
    <x v="560"/>
    <n v="9"/>
    <n v="5"/>
    <x v="0"/>
    <n v="10.256410256410255"/>
    <x v="169"/>
  </r>
  <r>
    <s v="ROI08270"/>
    <s v="P22129"/>
    <d v="2026-06-02T00:00:00"/>
    <d v="2026-06-05T00:00:00"/>
    <x v="0"/>
    <x v="4"/>
    <x v="6"/>
    <s v="Urgent"/>
    <s v="Completed"/>
    <x v="5"/>
    <n v="140"/>
    <n v="0"/>
    <x v="12"/>
    <n v="3"/>
    <n v="5"/>
    <x v="1"/>
    <n v="0"/>
    <x v="345"/>
  </r>
  <r>
    <s v="ROI08271"/>
    <s v="P87655"/>
    <d v="2026-03-11T00:00:00"/>
    <d v="2026-03-17T00:00:00"/>
    <x v="3"/>
    <x v="1"/>
    <x v="6"/>
    <s v="Normal"/>
    <s v="In Progress"/>
    <x v="6"/>
    <n v="374"/>
    <n v="0"/>
    <x v="12"/>
    <n v="6"/>
    <n v="5"/>
    <x v="0"/>
    <n v="0"/>
    <x v="1340"/>
  </r>
  <r>
    <s v="ROI08272"/>
    <s v="P86174"/>
    <d v="2026-05-05T00:00:00"/>
    <d v="2026-05-15T00:00:00"/>
    <x v="1"/>
    <x v="5"/>
    <x v="1"/>
    <s v="Normal"/>
    <s v="In Progress"/>
    <x v="0"/>
    <n v="483"/>
    <n v="5"/>
    <x v="453"/>
    <n v="10"/>
    <n v="5"/>
    <x v="0"/>
    <n v="1.0351966873706004"/>
    <x v="1711"/>
  </r>
  <r>
    <s v="ROI08273"/>
    <s v="P76164"/>
    <d v="2026-05-15T00:00:00"/>
    <d v="2026-05-22T00:00:00"/>
    <x v="1"/>
    <x v="4"/>
    <x v="2"/>
    <s v="Normal"/>
    <s v="Completed"/>
    <x v="4"/>
    <n v="277"/>
    <n v="3"/>
    <x v="641"/>
    <n v="7"/>
    <n v="5"/>
    <x v="0"/>
    <n v="1.0830324909747291"/>
    <x v="1138"/>
  </r>
  <r>
    <s v="ROI08274"/>
    <s v="P59230"/>
    <d v="2026-06-11T00:00:00"/>
    <d v="2026-06-15T00:00:00"/>
    <x v="2"/>
    <x v="2"/>
    <x v="6"/>
    <s v="Normal"/>
    <s v="Completed"/>
    <x v="5"/>
    <n v="46"/>
    <n v="2"/>
    <x v="462"/>
    <n v="4"/>
    <n v="5"/>
    <x v="1"/>
    <n v="4.3478260869565215"/>
    <x v="1153"/>
  </r>
  <r>
    <s v="ROI08275"/>
    <s v="P30540"/>
    <d v="2026-02-25T00:00:00"/>
    <d v="2026-03-06T00:00:00"/>
    <x v="4"/>
    <x v="1"/>
    <x v="5"/>
    <s v="Urgent"/>
    <s v="Pending"/>
    <x v="4"/>
    <n v="101"/>
    <n v="3"/>
    <x v="461"/>
    <n v="9"/>
    <n v="5"/>
    <x v="0"/>
    <n v="2.9702970297029703"/>
    <x v="1759"/>
  </r>
  <r>
    <s v="ROI08276"/>
    <s v="P90668"/>
    <d v="2026-04-08T00:00:00"/>
    <d v="2026-04-10T00:00:00"/>
    <x v="4"/>
    <x v="3"/>
    <x v="7"/>
    <s v="Normal"/>
    <s v="In Progress"/>
    <x v="0"/>
    <n v="190"/>
    <n v="0"/>
    <x v="12"/>
    <n v="2"/>
    <n v="5"/>
    <x v="1"/>
    <n v="0"/>
    <x v="843"/>
  </r>
  <r>
    <s v="ROI08277"/>
    <s v="P31716"/>
    <d v="2026-01-16T00:00:00"/>
    <d v="2026-01-26T00:00:00"/>
    <x v="2"/>
    <x v="4"/>
    <x v="6"/>
    <s v="High"/>
    <s v="Pending"/>
    <x v="0"/>
    <n v="422"/>
    <n v="4"/>
    <x v="609"/>
    <n v="10"/>
    <n v="5"/>
    <x v="0"/>
    <n v="0.94786729857819907"/>
    <x v="1825"/>
  </r>
  <r>
    <s v="ROI08278"/>
    <s v="P96044"/>
    <d v="2026-02-27T00:00:00"/>
    <d v="2026-03-08T00:00:00"/>
    <x v="2"/>
    <x v="5"/>
    <x v="0"/>
    <s v="High"/>
    <s v="Completed"/>
    <x v="1"/>
    <n v="23"/>
    <n v="2"/>
    <x v="440"/>
    <n v="9"/>
    <n v="5"/>
    <x v="0"/>
    <n v="8.695652173913043"/>
    <x v="2442"/>
  </r>
  <r>
    <s v="ROI08279"/>
    <s v="P58721"/>
    <d v="2026-01-23T00:00:00"/>
    <d v="2026-02-02T00:00:00"/>
    <x v="0"/>
    <x v="1"/>
    <x v="3"/>
    <s v="High"/>
    <s v="In Progress"/>
    <x v="2"/>
    <n v="481"/>
    <n v="3"/>
    <x v="30"/>
    <n v="10"/>
    <n v="5"/>
    <x v="0"/>
    <n v="0.62370062370062374"/>
    <x v="1238"/>
  </r>
  <r>
    <s v="ROI08280"/>
    <s v="P38411"/>
    <d v="2026-01-24T00:00:00"/>
    <d v="2026-01-31T00:00:00"/>
    <x v="1"/>
    <x v="1"/>
    <x v="3"/>
    <s v="Normal"/>
    <s v="In Progress"/>
    <x v="2"/>
    <n v="173"/>
    <n v="2"/>
    <x v="91"/>
    <n v="7"/>
    <n v="5"/>
    <x v="0"/>
    <n v="1.1560693641618496"/>
    <x v="2616"/>
  </r>
  <r>
    <s v="ROI08281"/>
    <s v="P85595"/>
    <d v="2026-05-24T00:00:00"/>
    <d v="2026-05-29T00:00:00"/>
    <x v="0"/>
    <x v="1"/>
    <x v="6"/>
    <s v="High"/>
    <s v="Pending"/>
    <x v="2"/>
    <n v="461"/>
    <n v="1"/>
    <x v="421"/>
    <n v="5"/>
    <n v="5"/>
    <x v="1"/>
    <n v="0.21691973969631237"/>
    <x v="2282"/>
  </r>
  <r>
    <s v="ROI08282"/>
    <s v="P99303"/>
    <d v="2026-02-23T00:00:00"/>
    <d v="2026-02-27T00:00:00"/>
    <x v="3"/>
    <x v="5"/>
    <x v="6"/>
    <s v="Urgent"/>
    <s v="Pending"/>
    <x v="3"/>
    <n v="464"/>
    <n v="1"/>
    <x v="487"/>
    <n v="4"/>
    <n v="5"/>
    <x v="1"/>
    <n v="0.21551724137931033"/>
    <x v="1124"/>
  </r>
  <r>
    <s v="ROI08283"/>
    <s v="P23215"/>
    <d v="2026-03-29T00:00:00"/>
    <d v="2026-03-30T00:00:00"/>
    <x v="4"/>
    <x v="0"/>
    <x v="2"/>
    <s v="Normal"/>
    <s v="Pending"/>
    <x v="6"/>
    <n v="266"/>
    <n v="0"/>
    <x v="12"/>
    <n v="1"/>
    <n v="5"/>
    <x v="1"/>
    <n v="0"/>
    <x v="2617"/>
  </r>
  <r>
    <s v="ROI08284"/>
    <s v="P96454"/>
    <d v="2026-05-09T00:00:00"/>
    <d v="2026-05-18T00:00:00"/>
    <x v="1"/>
    <x v="3"/>
    <x v="7"/>
    <s v="Urgent"/>
    <s v="Pending"/>
    <x v="6"/>
    <n v="450"/>
    <n v="4"/>
    <x v="53"/>
    <n v="9"/>
    <n v="5"/>
    <x v="0"/>
    <n v="0.88888888888888884"/>
    <x v="284"/>
  </r>
  <r>
    <s v="ROI08285"/>
    <s v="P34874"/>
    <d v="2026-03-16T00:00:00"/>
    <d v="2026-03-25T00:00:00"/>
    <x v="2"/>
    <x v="1"/>
    <x v="2"/>
    <s v="Normal"/>
    <s v="Pending"/>
    <x v="3"/>
    <n v="472"/>
    <n v="0"/>
    <x v="12"/>
    <n v="9"/>
    <n v="5"/>
    <x v="0"/>
    <n v="0"/>
    <x v="1508"/>
  </r>
  <r>
    <s v="ROI08286"/>
    <s v="P93171"/>
    <d v="2026-06-14T00:00:00"/>
    <d v="2026-06-22T00:00:00"/>
    <x v="0"/>
    <x v="3"/>
    <x v="5"/>
    <s v="Urgent"/>
    <s v="Pending"/>
    <x v="2"/>
    <n v="372"/>
    <n v="0"/>
    <x v="12"/>
    <n v="8"/>
    <n v="5"/>
    <x v="0"/>
    <n v="0"/>
    <x v="972"/>
  </r>
  <r>
    <s v="ROI08287"/>
    <s v="P17255"/>
    <d v="2026-04-24T00:00:00"/>
    <d v="2026-04-25T00:00:00"/>
    <x v="1"/>
    <x v="1"/>
    <x v="6"/>
    <s v="Normal"/>
    <s v="Pending"/>
    <x v="6"/>
    <n v="306"/>
    <n v="2"/>
    <x v="525"/>
    <n v="1"/>
    <n v="5"/>
    <x v="1"/>
    <n v="0.65359477124183007"/>
    <x v="1212"/>
  </r>
  <r>
    <s v="ROI08288"/>
    <s v="P27190"/>
    <d v="2026-04-01T00:00:00"/>
    <d v="2026-04-10T00:00:00"/>
    <x v="1"/>
    <x v="1"/>
    <x v="6"/>
    <s v="Normal"/>
    <s v="In Progress"/>
    <x v="7"/>
    <n v="54"/>
    <n v="2"/>
    <x v="57"/>
    <n v="9"/>
    <n v="5"/>
    <x v="0"/>
    <n v="3.7037037037037033"/>
    <x v="1276"/>
  </r>
  <r>
    <s v="ROI08289"/>
    <s v="P84842"/>
    <d v="2026-02-23T00:00:00"/>
    <d v="2026-03-03T00:00:00"/>
    <x v="2"/>
    <x v="4"/>
    <x v="1"/>
    <s v="Urgent"/>
    <s v="In Progress"/>
    <x v="7"/>
    <n v="35"/>
    <n v="4"/>
    <x v="339"/>
    <n v="8"/>
    <n v="5"/>
    <x v="0"/>
    <n v="11.428571428571429"/>
    <x v="1730"/>
  </r>
  <r>
    <s v="ROI08290"/>
    <s v="P51535"/>
    <d v="2026-06-14T00:00:00"/>
    <d v="2026-06-16T00:00:00"/>
    <x v="3"/>
    <x v="2"/>
    <x v="5"/>
    <s v="High"/>
    <s v="Completed"/>
    <x v="0"/>
    <n v="43"/>
    <n v="2"/>
    <x v="343"/>
    <n v="2"/>
    <n v="5"/>
    <x v="1"/>
    <n v="4.6511627906976747"/>
    <x v="396"/>
  </r>
  <r>
    <s v="ROI08291"/>
    <s v="P47426"/>
    <d v="2026-05-27T00:00:00"/>
    <d v="2026-05-28T00:00:00"/>
    <x v="1"/>
    <x v="0"/>
    <x v="7"/>
    <s v="Urgent"/>
    <s v="Pending"/>
    <x v="2"/>
    <n v="480"/>
    <n v="5"/>
    <x v="384"/>
    <n v="1"/>
    <n v="5"/>
    <x v="1"/>
    <n v="1.0416666666666665"/>
    <x v="2618"/>
  </r>
  <r>
    <s v="ROI08292"/>
    <s v="P32624"/>
    <d v="2026-02-13T00:00:00"/>
    <d v="2026-02-19T00:00:00"/>
    <x v="0"/>
    <x v="5"/>
    <x v="7"/>
    <s v="Urgent"/>
    <s v="Pending"/>
    <x v="3"/>
    <n v="33"/>
    <n v="4"/>
    <x v="453"/>
    <n v="6"/>
    <n v="5"/>
    <x v="0"/>
    <n v="12.121212121212121"/>
    <x v="167"/>
  </r>
  <r>
    <s v="ROI08293"/>
    <s v="P38478"/>
    <d v="2026-04-01T00:00:00"/>
    <d v="2026-04-06T00:00:00"/>
    <x v="3"/>
    <x v="0"/>
    <x v="0"/>
    <s v="High"/>
    <s v="In Progress"/>
    <x v="1"/>
    <n v="38"/>
    <n v="2"/>
    <x v="419"/>
    <n v="5"/>
    <n v="5"/>
    <x v="1"/>
    <n v="5.2631578947368416"/>
    <x v="1329"/>
  </r>
  <r>
    <s v="ROI08294"/>
    <s v="P77916"/>
    <d v="2026-06-11T00:00:00"/>
    <d v="2026-06-20T00:00:00"/>
    <x v="1"/>
    <x v="5"/>
    <x v="7"/>
    <s v="High"/>
    <s v="In Progress"/>
    <x v="7"/>
    <n v="290"/>
    <n v="4"/>
    <x v="434"/>
    <n v="9"/>
    <n v="5"/>
    <x v="0"/>
    <n v="1.3793103448275863"/>
    <x v="1061"/>
  </r>
  <r>
    <s v="ROI08295"/>
    <s v="P93432"/>
    <d v="2026-02-22T00:00:00"/>
    <d v="2026-02-25T00:00:00"/>
    <x v="1"/>
    <x v="2"/>
    <x v="1"/>
    <s v="Urgent"/>
    <s v="In Progress"/>
    <x v="3"/>
    <n v="26"/>
    <n v="4"/>
    <x v="122"/>
    <n v="3"/>
    <n v="5"/>
    <x v="1"/>
    <n v="15.384615384615385"/>
    <x v="177"/>
  </r>
  <r>
    <s v="ROI08296"/>
    <s v="P46800"/>
    <d v="2026-01-19T00:00:00"/>
    <d v="2026-01-27T00:00:00"/>
    <x v="3"/>
    <x v="2"/>
    <x v="0"/>
    <s v="High"/>
    <s v="In Progress"/>
    <x v="4"/>
    <n v="397"/>
    <n v="3"/>
    <x v="38"/>
    <n v="8"/>
    <n v="5"/>
    <x v="0"/>
    <n v="0.75566750629722923"/>
    <x v="1208"/>
  </r>
  <r>
    <s v="ROI08297"/>
    <s v="P80413"/>
    <d v="2026-06-02T00:00:00"/>
    <d v="2026-06-09T00:00:00"/>
    <x v="3"/>
    <x v="4"/>
    <x v="1"/>
    <s v="Urgent"/>
    <s v="Completed"/>
    <x v="7"/>
    <n v="338"/>
    <n v="1"/>
    <x v="337"/>
    <n v="7"/>
    <n v="5"/>
    <x v="0"/>
    <n v="0.29585798816568049"/>
    <x v="1555"/>
  </r>
  <r>
    <s v="ROI08298"/>
    <s v="P57265"/>
    <d v="2026-06-08T00:00:00"/>
    <d v="2026-06-12T00:00:00"/>
    <x v="4"/>
    <x v="2"/>
    <x v="7"/>
    <s v="High"/>
    <s v="Completed"/>
    <x v="7"/>
    <n v="181"/>
    <n v="1"/>
    <x v="65"/>
    <n v="4"/>
    <n v="5"/>
    <x v="1"/>
    <n v="0.55248618784530379"/>
    <x v="518"/>
  </r>
  <r>
    <s v="ROI08299"/>
    <s v="P67505"/>
    <d v="2026-04-16T00:00:00"/>
    <d v="2026-04-22T00:00:00"/>
    <x v="2"/>
    <x v="4"/>
    <x v="3"/>
    <s v="High"/>
    <s v="Completed"/>
    <x v="6"/>
    <n v="146"/>
    <n v="5"/>
    <x v="236"/>
    <n v="6"/>
    <n v="5"/>
    <x v="0"/>
    <n v="3.4246575342465753"/>
    <x v="1186"/>
  </r>
  <r>
    <s v="ROI08300"/>
    <s v="P75897"/>
    <d v="2026-04-05T00:00:00"/>
    <d v="2026-04-09T00:00:00"/>
    <x v="3"/>
    <x v="0"/>
    <x v="7"/>
    <s v="Normal"/>
    <s v="Pending"/>
    <x v="2"/>
    <n v="157"/>
    <n v="1"/>
    <x v="217"/>
    <n v="4"/>
    <n v="5"/>
    <x v="1"/>
    <n v="0.63694267515923575"/>
    <x v="942"/>
  </r>
  <r>
    <s v="ROI08301"/>
    <s v="P41261"/>
    <d v="2026-02-28T00:00:00"/>
    <d v="2026-03-09T00:00:00"/>
    <x v="3"/>
    <x v="1"/>
    <x v="5"/>
    <s v="Normal"/>
    <s v="Pending"/>
    <x v="6"/>
    <n v="324"/>
    <n v="5"/>
    <x v="427"/>
    <n v="9"/>
    <n v="5"/>
    <x v="0"/>
    <n v="1.5432098765432098"/>
    <x v="6"/>
  </r>
  <r>
    <s v="ROI08302"/>
    <s v="P14096"/>
    <d v="2026-04-10T00:00:00"/>
    <d v="2026-04-12T00:00:00"/>
    <x v="3"/>
    <x v="2"/>
    <x v="2"/>
    <s v="Urgent"/>
    <s v="Pending"/>
    <x v="7"/>
    <n v="231"/>
    <n v="3"/>
    <x v="199"/>
    <n v="2"/>
    <n v="5"/>
    <x v="1"/>
    <n v="1.2987012987012987"/>
    <x v="1413"/>
  </r>
  <r>
    <s v="ROI08303"/>
    <s v="P44068"/>
    <d v="2026-04-16T00:00:00"/>
    <d v="2026-04-22T00:00:00"/>
    <x v="3"/>
    <x v="3"/>
    <x v="5"/>
    <s v="Normal"/>
    <s v="In Progress"/>
    <x v="3"/>
    <n v="326"/>
    <n v="2"/>
    <x v="231"/>
    <n v="6"/>
    <n v="5"/>
    <x v="0"/>
    <n v="0.61349693251533743"/>
    <x v="2404"/>
  </r>
  <r>
    <s v="ROI08304"/>
    <s v="P26491"/>
    <d v="2026-02-21T00:00:00"/>
    <d v="2026-02-24T00:00:00"/>
    <x v="2"/>
    <x v="3"/>
    <x v="7"/>
    <s v="Urgent"/>
    <s v="Completed"/>
    <x v="4"/>
    <n v="277"/>
    <n v="0"/>
    <x v="12"/>
    <n v="3"/>
    <n v="5"/>
    <x v="1"/>
    <n v="0"/>
    <x v="546"/>
  </r>
  <r>
    <s v="ROI08305"/>
    <s v="P11346"/>
    <d v="2026-03-15T00:00:00"/>
    <d v="2026-03-16T00:00:00"/>
    <x v="4"/>
    <x v="2"/>
    <x v="3"/>
    <s v="High"/>
    <s v="Completed"/>
    <x v="1"/>
    <n v="186"/>
    <n v="4"/>
    <x v="284"/>
    <n v="1"/>
    <n v="5"/>
    <x v="1"/>
    <n v="2.1505376344086025"/>
    <x v="339"/>
  </r>
  <r>
    <s v="ROI08306"/>
    <s v="P53770"/>
    <d v="2026-01-18T00:00:00"/>
    <d v="2026-01-21T00:00:00"/>
    <x v="3"/>
    <x v="5"/>
    <x v="6"/>
    <s v="Normal"/>
    <s v="In Progress"/>
    <x v="7"/>
    <n v="396"/>
    <n v="4"/>
    <x v="678"/>
    <n v="3"/>
    <n v="5"/>
    <x v="1"/>
    <n v="1.0101010101010102"/>
    <x v="2619"/>
  </r>
  <r>
    <s v="ROI08307"/>
    <s v="P74866"/>
    <d v="2026-03-24T00:00:00"/>
    <d v="2026-04-02T00:00:00"/>
    <x v="2"/>
    <x v="4"/>
    <x v="7"/>
    <s v="Normal"/>
    <s v="In Progress"/>
    <x v="3"/>
    <n v="222"/>
    <n v="5"/>
    <x v="190"/>
    <n v="9"/>
    <n v="5"/>
    <x v="0"/>
    <n v="2.2522522522522523"/>
    <x v="1585"/>
  </r>
  <r>
    <s v="ROI08308"/>
    <s v="P62842"/>
    <d v="2026-05-08T00:00:00"/>
    <d v="2026-05-09T00:00:00"/>
    <x v="0"/>
    <x v="4"/>
    <x v="7"/>
    <s v="Urgent"/>
    <s v="Completed"/>
    <x v="2"/>
    <n v="83"/>
    <n v="3"/>
    <x v="598"/>
    <n v="1"/>
    <n v="5"/>
    <x v="1"/>
    <n v="3.6144578313253009"/>
    <x v="758"/>
  </r>
  <r>
    <s v="ROI08309"/>
    <s v="P16488"/>
    <d v="2026-06-30T00:00:00"/>
    <d v="2026-07-07T00:00:00"/>
    <x v="3"/>
    <x v="2"/>
    <x v="7"/>
    <s v="Normal"/>
    <s v="Completed"/>
    <x v="0"/>
    <n v="294"/>
    <n v="5"/>
    <x v="482"/>
    <n v="7"/>
    <n v="5"/>
    <x v="0"/>
    <n v="1.7006802721088436"/>
    <x v="487"/>
  </r>
  <r>
    <s v="ROI08310"/>
    <s v="P31030"/>
    <d v="2026-03-25T00:00:00"/>
    <d v="2026-04-03T00:00:00"/>
    <x v="4"/>
    <x v="2"/>
    <x v="5"/>
    <s v="Normal"/>
    <s v="In Progress"/>
    <x v="7"/>
    <n v="486"/>
    <n v="3"/>
    <x v="47"/>
    <n v="9"/>
    <n v="5"/>
    <x v="0"/>
    <n v="0.61728395061728392"/>
    <x v="1009"/>
  </r>
  <r>
    <s v="ROI08311"/>
    <s v="P27833"/>
    <d v="2026-03-23T00:00:00"/>
    <d v="2026-03-29T00:00:00"/>
    <x v="1"/>
    <x v="3"/>
    <x v="3"/>
    <s v="Normal"/>
    <s v="Pending"/>
    <x v="0"/>
    <n v="474"/>
    <n v="2"/>
    <x v="584"/>
    <n v="6"/>
    <n v="5"/>
    <x v="0"/>
    <n v="0.42194092827004215"/>
    <x v="101"/>
  </r>
  <r>
    <s v="ROI08312"/>
    <s v="P51206"/>
    <d v="2026-02-18T00:00:00"/>
    <d v="2026-02-21T00:00:00"/>
    <x v="4"/>
    <x v="3"/>
    <x v="7"/>
    <s v="High"/>
    <s v="Pending"/>
    <x v="6"/>
    <n v="239"/>
    <n v="5"/>
    <x v="441"/>
    <n v="3"/>
    <n v="5"/>
    <x v="1"/>
    <n v="2.0920502092050208"/>
    <x v="1270"/>
  </r>
  <r>
    <s v="ROI08313"/>
    <s v="P35408"/>
    <d v="2026-06-09T00:00:00"/>
    <d v="2026-06-14T00:00:00"/>
    <x v="1"/>
    <x v="0"/>
    <x v="4"/>
    <s v="Normal"/>
    <s v="Pending"/>
    <x v="4"/>
    <n v="222"/>
    <n v="5"/>
    <x v="623"/>
    <n v="5"/>
    <n v="5"/>
    <x v="1"/>
    <n v="2.2522522522522523"/>
    <x v="433"/>
  </r>
  <r>
    <s v="ROI08314"/>
    <s v="P17935"/>
    <d v="2026-03-09T00:00:00"/>
    <d v="2026-03-17T00:00:00"/>
    <x v="1"/>
    <x v="0"/>
    <x v="3"/>
    <s v="Normal"/>
    <s v="In Progress"/>
    <x v="3"/>
    <n v="237"/>
    <n v="1"/>
    <x v="221"/>
    <n v="8"/>
    <n v="5"/>
    <x v="0"/>
    <n v="0.42194092827004215"/>
    <x v="2620"/>
  </r>
  <r>
    <s v="ROI08315"/>
    <s v="P77051"/>
    <d v="2026-04-01T00:00:00"/>
    <d v="2026-04-04T00:00:00"/>
    <x v="0"/>
    <x v="5"/>
    <x v="5"/>
    <s v="High"/>
    <s v="In Progress"/>
    <x v="5"/>
    <n v="197"/>
    <n v="2"/>
    <x v="90"/>
    <n v="3"/>
    <n v="5"/>
    <x v="1"/>
    <n v="1.015228426395939"/>
    <x v="895"/>
  </r>
  <r>
    <s v="ROI08316"/>
    <s v="P94900"/>
    <d v="2026-05-09T00:00:00"/>
    <d v="2026-05-15T00:00:00"/>
    <x v="3"/>
    <x v="4"/>
    <x v="5"/>
    <s v="Normal"/>
    <s v="In Progress"/>
    <x v="4"/>
    <n v="23"/>
    <n v="3"/>
    <x v="104"/>
    <n v="6"/>
    <n v="5"/>
    <x v="0"/>
    <n v="13.043478260869565"/>
    <x v="2621"/>
  </r>
  <r>
    <s v="ROI08317"/>
    <s v="P22250"/>
    <d v="2026-06-30T00:00:00"/>
    <d v="2026-07-06T00:00:00"/>
    <x v="1"/>
    <x v="0"/>
    <x v="0"/>
    <s v="Normal"/>
    <s v="Pending"/>
    <x v="0"/>
    <n v="327"/>
    <n v="0"/>
    <x v="12"/>
    <n v="6"/>
    <n v="5"/>
    <x v="0"/>
    <n v="0"/>
    <x v="289"/>
  </r>
  <r>
    <s v="ROI08318"/>
    <s v="P65141"/>
    <d v="2026-05-13T00:00:00"/>
    <d v="2026-05-17T00:00:00"/>
    <x v="1"/>
    <x v="3"/>
    <x v="1"/>
    <s v="High"/>
    <s v="Pending"/>
    <x v="7"/>
    <n v="319"/>
    <n v="5"/>
    <x v="564"/>
    <n v="4"/>
    <n v="5"/>
    <x v="1"/>
    <n v="1.5673981191222568"/>
    <x v="585"/>
  </r>
  <r>
    <s v="ROI08319"/>
    <s v="P38164"/>
    <d v="2026-02-06T00:00:00"/>
    <d v="2026-02-09T00:00:00"/>
    <x v="0"/>
    <x v="2"/>
    <x v="6"/>
    <s v="Normal"/>
    <s v="Pending"/>
    <x v="3"/>
    <n v="274"/>
    <n v="0"/>
    <x v="12"/>
    <n v="3"/>
    <n v="5"/>
    <x v="1"/>
    <n v="0"/>
    <x v="2053"/>
  </r>
  <r>
    <s v="ROI08320"/>
    <s v="P42399"/>
    <d v="2026-06-22T00:00:00"/>
    <d v="2026-06-23T00:00:00"/>
    <x v="1"/>
    <x v="0"/>
    <x v="5"/>
    <s v="High"/>
    <s v="In Progress"/>
    <x v="3"/>
    <n v="174"/>
    <n v="0"/>
    <x v="12"/>
    <n v="1"/>
    <n v="5"/>
    <x v="1"/>
    <n v="0"/>
    <x v="1337"/>
  </r>
  <r>
    <s v="ROI08321"/>
    <s v="P98944"/>
    <d v="2026-04-11T00:00:00"/>
    <d v="2026-04-14T00:00:00"/>
    <x v="4"/>
    <x v="3"/>
    <x v="3"/>
    <s v="High"/>
    <s v="Pending"/>
    <x v="2"/>
    <n v="305"/>
    <n v="5"/>
    <x v="621"/>
    <n v="3"/>
    <n v="5"/>
    <x v="1"/>
    <n v="1.639344262295082"/>
    <x v="2454"/>
  </r>
  <r>
    <s v="ROI08322"/>
    <s v="P75788"/>
    <d v="2026-06-30T00:00:00"/>
    <d v="2026-07-04T00:00:00"/>
    <x v="2"/>
    <x v="5"/>
    <x v="4"/>
    <s v="High"/>
    <s v="In Progress"/>
    <x v="6"/>
    <n v="404"/>
    <n v="1"/>
    <x v="362"/>
    <n v="4"/>
    <n v="5"/>
    <x v="1"/>
    <n v="0.24752475247524752"/>
    <x v="702"/>
  </r>
  <r>
    <s v="ROI08323"/>
    <s v="P50032"/>
    <d v="2026-04-11T00:00:00"/>
    <d v="2026-04-16T00:00:00"/>
    <x v="1"/>
    <x v="0"/>
    <x v="3"/>
    <s v="Urgent"/>
    <s v="Completed"/>
    <x v="2"/>
    <n v="187"/>
    <n v="3"/>
    <x v="475"/>
    <n v="5"/>
    <n v="5"/>
    <x v="1"/>
    <n v="1.6042780748663104"/>
    <x v="2174"/>
  </r>
  <r>
    <s v="ROI08324"/>
    <s v="P94424"/>
    <d v="2026-01-02T00:00:00"/>
    <d v="2026-01-09T00:00:00"/>
    <x v="1"/>
    <x v="4"/>
    <x v="7"/>
    <s v="High"/>
    <s v="Completed"/>
    <x v="7"/>
    <n v="47"/>
    <n v="4"/>
    <x v="156"/>
    <n v="7"/>
    <n v="5"/>
    <x v="0"/>
    <n v="8.5106382978723403"/>
    <x v="1090"/>
  </r>
  <r>
    <s v="ROI08325"/>
    <s v="P25535"/>
    <d v="2026-03-22T00:00:00"/>
    <d v="2026-03-24T00:00:00"/>
    <x v="0"/>
    <x v="1"/>
    <x v="3"/>
    <s v="High"/>
    <s v="Pending"/>
    <x v="2"/>
    <n v="389"/>
    <n v="4"/>
    <x v="373"/>
    <n v="2"/>
    <n v="5"/>
    <x v="1"/>
    <n v="1.0282776349614395"/>
    <x v="850"/>
  </r>
  <r>
    <s v="ROI08326"/>
    <s v="P22670"/>
    <d v="2026-06-08T00:00:00"/>
    <d v="2026-06-14T00:00:00"/>
    <x v="0"/>
    <x v="0"/>
    <x v="6"/>
    <s v="High"/>
    <s v="In Progress"/>
    <x v="7"/>
    <n v="369"/>
    <n v="0"/>
    <x v="12"/>
    <n v="6"/>
    <n v="5"/>
    <x v="0"/>
    <n v="0"/>
    <x v="34"/>
  </r>
  <r>
    <s v="ROI08327"/>
    <s v="P61647"/>
    <d v="2026-04-05T00:00:00"/>
    <d v="2026-04-11T00:00:00"/>
    <x v="1"/>
    <x v="3"/>
    <x v="3"/>
    <s v="High"/>
    <s v="In Progress"/>
    <x v="4"/>
    <n v="30"/>
    <n v="1"/>
    <x v="367"/>
    <n v="6"/>
    <n v="5"/>
    <x v="0"/>
    <n v="3.3333333333333335"/>
    <x v="207"/>
  </r>
  <r>
    <s v="ROI08328"/>
    <s v="P63753"/>
    <d v="2026-01-20T00:00:00"/>
    <d v="2026-01-29T00:00:00"/>
    <x v="4"/>
    <x v="1"/>
    <x v="0"/>
    <s v="Urgent"/>
    <s v="Completed"/>
    <x v="3"/>
    <n v="77"/>
    <n v="2"/>
    <x v="287"/>
    <n v="9"/>
    <n v="5"/>
    <x v="0"/>
    <n v="2.5974025974025974"/>
    <x v="2057"/>
  </r>
  <r>
    <s v="ROI08329"/>
    <s v="P11969"/>
    <d v="2026-05-21T00:00:00"/>
    <d v="2026-05-31T00:00:00"/>
    <x v="0"/>
    <x v="4"/>
    <x v="7"/>
    <s v="High"/>
    <s v="Completed"/>
    <x v="0"/>
    <n v="388"/>
    <n v="1"/>
    <x v="337"/>
    <n v="10"/>
    <n v="5"/>
    <x v="0"/>
    <n v="0.25773195876288657"/>
    <x v="121"/>
  </r>
  <r>
    <s v="ROI08330"/>
    <s v="P19047"/>
    <d v="2026-01-10T00:00:00"/>
    <d v="2026-01-12T00:00:00"/>
    <x v="2"/>
    <x v="5"/>
    <x v="2"/>
    <s v="Normal"/>
    <s v="Completed"/>
    <x v="4"/>
    <n v="376"/>
    <n v="1"/>
    <x v="301"/>
    <n v="2"/>
    <n v="5"/>
    <x v="1"/>
    <n v="0.26595744680851063"/>
    <x v="613"/>
  </r>
  <r>
    <s v="ROI08331"/>
    <s v="P62525"/>
    <d v="2026-01-21T00:00:00"/>
    <d v="2026-01-24T00:00:00"/>
    <x v="4"/>
    <x v="2"/>
    <x v="3"/>
    <s v="Normal"/>
    <s v="In Progress"/>
    <x v="5"/>
    <n v="98"/>
    <n v="0"/>
    <x v="12"/>
    <n v="3"/>
    <n v="5"/>
    <x v="1"/>
    <n v="0"/>
    <x v="328"/>
  </r>
  <r>
    <s v="ROI08332"/>
    <s v="P10641"/>
    <d v="2026-01-07T00:00:00"/>
    <d v="2026-01-10T00:00:00"/>
    <x v="2"/>
    <x v="5"/>
    <x v="5"/>
    <s v="Urgent"/>
    <s v="In Progress"/>
    <x v="6"/>
    <n v="319"/>
    <n v="2"/>
    <x v="200"/>
    <n v="3"/>
    <n v="5"/>
    <x v="1"/>
    <n v="0.62695924764890276"/>
    <x v="1105"/>
  </r>
  <r>
    <s v="ROI08333"/>
    <s v="P49501"/>
    <d v="2026-06-01T00:00:00"/>
    <d v="2026-06-04T00:00:00"/>
    <x v="0"/>
    <x v="3"/>
    <x v="1"/>
    <s v="High"/>
    <s v="Pending"/>
    <x v="2"/>
    <n v="85"/>
    <n v="5"/>
    <x v="573"/>
    <n v="3"/>
    <n v="5"/>
    <x v="1"/>
    <n v="5.8823529411764701"/>
    <x v="646"/>
  </r>
  <r>
    <s v="ROI08334"/>
    <s v="P30608"/>
    <d v="2026-05-07T00:00:00"/>
    <d v="2026-05-08T00:00:00"/>
    <x v="2"/>
    <x v="4"/>
    <x v="6"/>
    <s v="Normal"/>
    <s v="Pending"/>
    <x v="0"/>
    <n v="363"/>
    <n v="0"/>
    <x v="12"/>
    <n v="1"/>
    <n v="5"/>
    <x v="1"/>
    <n v="0"/>
    <x v="1442"/>
  </r>
  <r>
    <s v="ROI08335"/>
    <s v="P97626"/>
    <d v="2026-04-22T00:00:00"/>
    <d v="2026-04-25T00:00:00"/>
    <x v="0"/>
    <x v="5"/>
    <x v="7"/>
    <s v="High"/>
    <s v="In Progress"/>
    <x v="4"/>
    <n v="407"/>
    <n v="3"/>
    <x v="573"/>
    <n v="3"/>
    <n v="5"/>
    <x v="1"/>
    <n v="0.73710073710073709"/>
    <x v="1575"/>
  </r>
  <r>
    <s v="ROI08336"/>
    <s v="P66231"/>
    <d v="2026-01-07T00:00:00"/>
    <d v="2026-01-08T00:00:00"/>
    <x v="1"/>
    <x v="4"/>
    <x v="3"/>
    <s v="Normal"/>
    <s v="Pending"/>
    <x v="2"/>
    <n v="164"/>
    <n v="1"/>
    <x v="251"/>
    <n v="1"/>
    <n v="5"/>
    <x v="1"/>
    <n v="0.6097560975609756"/>
    <x v="426"/>
  </r>
  <r>
    <s v="ROI08337"/>
    <s v="P80673"/>
    <d v="2026-04-05T00:00:00"/>
    <d v="2026-04-09T00:00:00"/>
    <x v="4"/>
    <x v="0"/>
    <x v="6"/>
    <s v="Normal"/>
    <s v="Pending"/>
    <x v="2"/>
    <n v="178"/>
    <n v="2"/>
    <x v="299"/>
    <n v="4"/>
    <n v="5"/>
    <x v="1"/>
    <n v="1.1235955056179776"/>
    <x v="90"/>
  </r>
  <r>
    <s v="ROI08338"/>
    <s v="P54469"/>
    <d v="2026-04-03T00:00:00"/>
    <d v="2026-04-12T00:00:00"/>
    <x v="1"/>
    <x v="1"/>
    <x v="2"/>
    <s v="Urgent"/>
    <s v="Completed"/>
    <x v="5"/>
    <n v="197"/>
    <n v="3"/>
    <x v="455"/>
    <n v="9"/>
    <n v="5"/>
    <x v="0"/>
    <n v="1.5228426395939088"/>
    <x v="2591"/>
  </r>
  <r>
    <s v="ROI08339"/>
    <s v="P61135"/>
    <d v="2026-02-27T00:00:00"/>
    <d v="2026-03-02T00:00:00"/>
    <x v="3"/>
    <x v="3"/>
    <x v="7"/>
    <s v="High"/>
    <s v="In Progress"/>
    <x v="5"/>
    <n v="144"/>
    <n v="1"/>
    <x v="393"/>
    <n v="3"/>
    <n v="5"/>
    <x v="1"/>
    <n v="0.69444444444444442"/>
    <x v="37"/>
  </r>
  <r>
    <s v="ROI08340"/>
    <s v="P42917"/>
    <d v="2026-03-06T00:00:00"/>
    <d v="2026-03-14T00:00:00"/>
    <x v="2"/>
    <x v="4"/>
    <x v="1"/>
    <s v="Normal"/>
    <s v="Completed"/>
    <x v="2"/>
    <n v="292"/>
    <n v="2"/>
    <x v="549"/>
    <n v="8"/>
    <n v="5"/>
    <x v="0"/>
    <n v="0.68493150684931503"/>
    <x v="1034"/>
  </r>
  <r>
    <s v="ROI08341"/>
    <s v="P93928"/>
    <d v="2026-02-16T00:00:00"/>
    <d v="2026-02-18T00:00:00"/>
    <x v="2"/>
    <x v="3"/>
    <x v="4"/>
    <s v="Urgent"/>
    <s v="In Progress"/>
    <x v="5"/>
    <n v="153"/>
    <n v="5"/>
    <x v="693"/>
    <n v="2"/>
    <n v="5"/>
    <x v="1"/>
    <n v="3.2679738562091507"/>
    <x v="2360"/>
  </r>
  <r>
    <s v="ROI08342"/>
    <s v="P56626"/>
    <d v="2026-04-29T00:00:00"/>
    <d v="2026-05-02T00:00:00"/>
    <x v="3"/>
    <x v="2"/>
    <x v="2"/>
    <s v="Urgent"/>
    <s v="In Progress"/>
    <x v="3"/>
    <n v="278"/>
    <n v="5"/>
    <x v="578"/>
    <n v="3"/>
    <n v="5"/>
    <x v="1"/>
    <n v="1.7985611510791366"/>
    <x v="2186"/>
  </r>
  <r>
    <s v="ROI08343"/>
    <s v="P49657"/>
    <d v="2026-06-29T00:00:00"/>
    <d v="2026-06-30T00:00:00"/>
    <x v="1"/>
    <x v="2"/>
    <x v="5"/>
    <s v="Normal"/>
    <s v="Completed"/>
    <x v="0"/>
    <n v="470"/>
    <n v="2"/>
    <x v="451"/>
    <n v="1"/>
    <n v="5"/>
    <x v="1"/>
    <n v="0.42553191489361702"/>
    <x v="2086"/>
  </r>
  <r>
    <s v="ROI08344"/>
    <s v="P88220"/>
    <d v="2026-03-27T00:00:00"/>
    <d v="2026-03-30T00:00:00"/>
    <x v="1"/>
    <x v="0"/>
    <x v="1"/>
    <s v="Normal"/>
    <s v="Completed"/>
    <x v="0"/>
    <n v="472"/>
    <n v="4"/>
    <x v="204"/>
    <n v="3"/>
    <n v="5"/>
    <x v="1"/>
    <n v="0.84745762711864403"/>
    <x v="2543"/>
  </r>
  <r>
    <s v="ROI08345"/>
    <s v="P35996"/>
    <d v="2026-02-26T00:00:00"/>
    <d v="2026-02-27T00:00:00"/>
    <x v="4"/>
    <x v="2"/>
    <x v="3"/>
    <s v="Normal"/>
    <s v="Pending"/>
    <x v="5"/>
    <n v="311"/>
    <n v="3"/>
    <x v="295"/>
    <n v="1"/>
    <n v="5"/>
    <x v="1"/>
    <n v="0.96463022508038598"/>
    <x v="1876"/>
  </r>
  <r>
    <s v="ROI08346"/>
    <s v="P52614"/>
    <d v="2026-01-06T00:00:00"/>
    <d v="2026-01-13T00:00:00"/>
    <x v="1"/>
    <x v="4"/>
    <x v="5"/>
    <s v="High"/>
    <s v="In Progress"/>
    <x v="5"/>
    <n v="316"/>
    <n v="5"/>
    <x v="585"/>
    <n v="7"/>
    <n v="5"/>
    <x v="0"/>
    <n v="1.5822784810126582"/>
    <x v="802"/>
  </r>
  <r>
    <s v="ROI08347"/>
    <s v="P29936"/>
    <d v="2026-06-25T00:00:00"/>
    <d v="2026-07-01T00:00:00"/>
    <x v="0"/>
    <x v="1"/>
    <x v="4"/>
    <s v="High"/>
    <s v="Completed"/>
    <x v="4"/>
    <n v="274"/>
    <n v="4"/>
    <x v="300"/>
    <n v="6"/>
    <n v="5"/>
    <x v="0"/>
    <n v="1.4598540145985401"/>
    <x v="1654"/>
  </r>
  <r>
    <s v="ROI08348"/>
    <s v="P79067"/>
    <d v="2026-02-08T00:00:00"/>
    <d v="2026-02-09T00:00:00"/>
    <x v="2"/>
    <x v="2"/>
    <x v="1"/>
    <s v="Normal"/>
    <s v="Completed"/>
    <x v="6"/>
    <n v="373"/>
    <n v="0"/>
    <x v="12"/>
    <n v="1"/>
    <n v="5"/>
    <x v="1"/>
    <n v="0"/>
    <x v="2531"/>
  </r>
  <r>
    <s v="ROI08349"/>
    <s v="P47970"/>
    <d v="2026-05-18T00:00:00"/>
    <d v="2026-05-27T00:00:00"/>
    <x v="0"/>
    <x v="1"/>
    <x v="7"/>
    <s v="Normal"/>
    <s v="In Progress"/>
    <x v="2"/>
    <n v="101"/>
    <n v="4"/>
    <x v="451"/>
    <n v="9"/>
    <n v="5"/>
    <x v="0"/>
    <n v="3.9603960396039604"/>
    <x v="1759"/>
  </r>
  <r>
    <s v="ROI08350"/>
    <s v="P67342"/>
    <d v="2026-03-27T00:00:00"/>
    <d v="2026-04-02T00:00:00"/>
    <x v="2"/>
    <x v="1"/>
    <x v="5"/>
    <s v="High"/>
    <s v="Pending"/>
    <x v="4"/>
    <n v="37"/>
    <n v="5"/>
    <x v="681"/>
    <n v="6"/>
    <n v="5"/>
    <x v="0"/>
    <n v="13.513513513513514"/>
    <x v="1252"/>
  </r>
  <r>
    <s v="ROI08351"/>
    <s v="P16616"/>
    <d v="2026-04-17T00:00:00"/>
    <d v="2026-04-23T00:00:00"/>
    <x v="2"/>
    <x v="5"/>
    <x v="0"/>
    <s v="High"/>
    <s v="Completed"/>
    <x v="5"/>
    <n v="302"/>
    <n v="5"/>
    <x v="74"/>
    <n v="6"/>
    <n v="5"/>
    <x v="0"/>
    <n v="1.6556291390728477"/>
    <x v="888"/>
  </r>
  <r>
    <s v="ROI08352"/>
    <s v="P45073"/>
    <d v="2026-01-24T00:00:00"/>
    <d v="2026-01-26T00:00:00"/>
    <x v="1"/>
    <x v="4"/>
    <x v="6"/>
    <s v="Urgent"/>
    <s v="In Progress"/>
    <x v="1"/>
    <n v="411"/>
    <n v="4"/>
    <x v="642"/>
    <n v="2"/>
    <n v="5"/>
    <x v="1"/>
    <n v="0.97323600973236013"/>
    <x v="1619"/>
  </r>
  <r>
    <s v="ROI08353"/>
    <s v="P75517"/>
    <d v="2026-05-05T00:00:00"/>
    <d v="2026-05-08T00:00:00"/>
    <x v="1"/>
    <x v="0"/>
    <x v="3"/>
    <s v="High"/>
    <s v="Completed"/>
    <x v="7"/>
    <n v="474"/>
    <n v="2"/>
    <x v="104"/>
    <n v="3"/>
    <n v="5"/>
    <x v="1"/>
    <n v="0.42194092827004215"/>
    <x v="962"/>
  </r>
  <r>
    <s v="ROI08354"/>
    <s v="P81258"/>
    <d v="2026-01-22T00:00:00"/>
    <d v="2026-01-26T00:00:00"/>
    <x v="4"/>
    <x v="2"/>
    <x v="7"/>
    <s v="Urgent"/>
    <s v="Pending"/>
    <x v="0"/>
    <n v="318"/>
    <n v="1"/>
    <x v="362"/>
    <n v="4"/>
    <n v="5"/>
    <x v="1"/>
    <n v="0.31446540880503149"/>
    <x v="1487"/>
  </r>
  <r>
    <s v="ROI08355"/>
    <s v="P34179"/>
    <d v="2026-06-07T00:00:00"/>
    <d v="2026-06-17T00:00:00"/>
    <x v="3"/>
    <x v="2"/>
    <x v="4"/>
    <s v="Urgent"/>
    <s v="Completed"/>
    <x v="7"/>
    <n v="314"/>
    <n v="1"/>
    <x v="574"/>
    <n v="10"/>
    <n v="5"/>
    <x v="0"/>
    <n v="0.31847133757961787"/>
    <x v="801"/>
  </r>
  <r>
    <s v="ROI08356"/>
    <s v="P79575"/>
    <d v="2026-03-11T00:00:00"/>
    <d v="2026-03-14T00:00:00"/>
    <x v="0"/>
    <x v="5"/>
    <x v="3"/>
    <s v="Normal"/>
    <s v="Completed"/>
    <x v="4"/>
    <n v="216"/>
    <n v="4"/>
    <x v="141"/>
    <n v="3"/>
    <n v="5"/>
    <x v="1"/>
    <n v="1.8518518518518516"/>
    <x v="567"/>
  </r>
  <r>
    <s v="ROI08357"/>
    <s v="P31266"/>
    <d v="2026-03-25T00:00:00"/>
    <d v="2026-03-26T00:00:00"/>
    <x v="0"/>
    <x v="3"/>
    <x v="4"/>
    <s v="Urgent"/>
    <s v="Pending"/>
    <x v="3"/>
    <n v="49"/>
    <n v="2"/>
    <x v="155"/>
    <n v="1"/>
    <n v="5"/>
    <x v="1"/>
    <n v="4.0816326530612246"/>
    <x v="395"/>
  </r>
  <r>
    <s v="ROI08358"/>
    <s v="P81144"/>
    <d v="2026-02-09T00:00:00"/>
    <d v="2026-02-10T00:00:00"/>
    <x v="2"/>
    <x v="0"/>
    <x v="6"/>
    <s v="High"/>
    <s v="In Progress"/>
    <x v="7"/>
    <n v="439"/>
    <n v="4"/>
    <x v="107"/>
    <n v="1"/>
    <n v="5"/>
    <x v="1"/>
    <n v="0.91116173120728927"/>
    <x v="2024"/>
  </r>
  <r>
    <s v="ROI08359"/>
    <s v="P73398"/>
    <d v="2026-06-12T00:00:00"/>
    <d v="2026-06-14T00:00:00"/>
    <x v="3"/>
    <x v="4"/>
    <x v="2"/>
    <s v="Normal"/>
    <s v="Pending"/>
    <x v="4"/>
    <n v="339"/>
    <n v="3"/>
    <x v="197"/>
    <n v="2"/>
    <n v="5"/>
    <x v="1"/>
    <n v="0.88495575221238942"/>
    <x v="2121"/>
  </r>
  <r>
    <s v="ROI08360"/>
    <s v="P77555"/>
    <d v="2026-01-22T00:00:00"/>
    <d v="2026-01-27T00:00:00"/>
    <x v="0"/>
    <x v="5"/>
    <x v="4"/>
    <s v="High"/>
    <s v="Pending"/>
    <x v="7"/>
    <n v="168"/>
    <n v="4"/>
    <x v="302"/>
    <n v="5"/>
    <n v="5"/>
    <x v="1"/>
    <n v="2.3809523809523809"/>
    <x v="1936"/>
  </r>
  <r>
    <s v="ROI08361"/>
    <s v="P39159"/>
    <d v="2026-05-30T00:00:00"/>
    <d v="2026-06-01T00:00:00"/>
    <x v="1"/>
    <x v="3"/>
    <x v="4"/>
    <s v="Normal"/>
    <s v="Pending"/>
    <x v="3"/>
    <n v="57"/>
    <n v="0"/>
    <x v="12"/>
    <n v="2"/>
    <n v="5"/>
    <x v="1"/>
    <n v="0"/>
    <x v="59"/>
  </r>
  <r>
    <s v="ROI08362"/>
    <s v="P78043"/>
    <d v="2026-06-02T00:00:00"/>
    <d v="2026-06-11T00:00:00"/>
    <x v="2"/>
    <x v="4"/>
    <x v="3"/>
    <s v="High"/>
    <s v="In Progress"/>
    <x v="6"/>
    <n v="204"/>
    <n v="4"/>
    <x v="234"/>
    <n v="9"/>
    <n v="5"/>
    <x v="0"/>
    <n v="1.9607843137254901"/>
    <x v="1057"/>
  </r>
  <r>
    <s v="ROI08363"/>
    <s v="P65500"/>
    <d v="2026-05-02T00:00:00"/>
    <d v="2026-05-04T00:00:00"/>
    <x v="4"/>
    <x v="2"/>
    <x v="4"/>
    <s v="Urgent"/>
    <s v="In Progress"/>
    <x v="3"/>
    <n v="309"/>
    <n v="2"/>
    <x v="471"/>
    <n v="2"/>
    <n v="5"/>
    <x v="1"/>
    <n v="0.64724919093851141"/>
    <x v="2349"/>
  </r>
  <r>
    <s v="ROI08364"/>
    <s v="P41775"/>
    <d v="2026-01-04T00:00:00"/>
    <d v="2026-01-11T00:00:00"/>
    <x v="4"/>
    <x v="4"/>
    <x v="5"/>
    <s v="Normal"/>
    <s v="Pending"/>
    <x v="2"/>
    <n v="459"/>
    <n v="5"/>
    <x v="578"/>
    <n v="7"/>
    <n v="5"/>
    <x v="0"/>
    <n v="1.0893246187363834"/>
    <x v="949"/>
  </r>
  <r>
    <s v="ROI08365"/>
    <s v="P79884"/>
    <d v="2026-03-29T00:00:00"/>
    <d v="2026-04-03T00:00:00"/>
    <x v="2"/>
    <x v="3"/>
    <x v="2"/>
    <s v="Normal"/>
    <s v="Pending"/>
    <x v="5"/>
    <n v="45"/>
    <n v="4"/>
    <x v="502"/>
    <n v="5"/>
    <n v="5"/>
    <x v="1"/>
    <n v="8.8888888888888893"/>
    <x v="785"/>
  </r>
  <r>
    <s v="ROI08366"/>
    <s v="P51273"/>
    <d v="2026-04-05T00:00:00"/>
    <d v="2026-04-06T00:00:00"/>
    <x v="0"/>
    <x v="2"/>
    <x v="1"/>
    <s v="Urgent"/>
    <s v="Completed"/>
    <x v="3"/>
    <n v="298"/>
    <n v="5"/>
    <x v="275"/>
    <n v="1"/>
    <n v="5"/>
    <x v="1"/>
    <n v="1.6778523489932886"/>
    <x v="273"/>
  </r>
  <r>
    <s v="ROI08367"/>
    <s v="P71894"/>
    <d v="2026-06-22T00:00:00"/>
    <d v="2026-06-29T00:00:00"/>
    <x v="1"/>
    <x v="5"/>
    <x v="2"/>
    <s v="Urgent"/>
    <s v="Pending"/>
    <x v="3"/>
    <n v="412"/>
    <n v="4"/>
    <x v="122"/>
    <n v="7"/>
    <n v="5"/>
    <x v="0"/>
    <n v="0.97087378640776689"/>
    <x v="1480"/>
  </r>
  <r>
    <s v="ROI08368"/>
    <s v="P27347"/>
    <d v="2026-06-21T00:00:00"/>
    <d v="2026-06-29T00:00:00"/>
    <x v="0"/>
    <x v="0"/>
    <x v="7"/>
    <s v="Urgent"/>
    <s v="Pending"/>
    <x v="5"/>
    <n v="417"/>
    <n v="5"/>
    <x v="679"/>
    <n v="8"/>
    <n v="5"/>
    <x v="0"/>
    <n v="1.1990407673860912"/>
    <x v="1771"/>
  </r>
  <r>
    <s v="ROI08369"/>
    <s v="P43634"/>
    <d v="2026-04-13T00:00:00"/>
    <d v="2026-04-18T00:00:00"/>
    <x v="3"/>
    <x v="4"/>
    <x v="2"/>
    <s v="High"/>
    <s v="In Progress"/>
    <x v="0"/>
    <n v="427"/>
    <n v="4"/>
    <x v="523"/>
    <n v="5"/>
    <n v="5"/>
    <x v="1"/>
    <n v="0.93676814988290402"/>
    <x v="1874"/>
  </r>
  <r>
    <s v="ROI08370"/>
    <s v="P64028"/>
    <d v="2026-04-12T00:00:00"/>
    <d v="2026-04-13T00:00:00"/>
    <x v="3"/>
    <x v="0"/>
    <x v="4"/>
    <s v="Normal"/>
    <s v="Pending"/>
    <x v="3"/>
    <n v="460"/>
    <n v="0"/>
    <x v="12"/>
    <n v="1"/>
    <n v="5"/>
    <x v="1"/>
    <n v="0"/>
    <x v="311"/>
  </r>
  <r>
    <s v="ROI08371"/>
    <s v="P21707"/>
    <d v="2026-02-03T00:00:00"/>
    <d v="2026-02-10T00:00:00"/>
    <x v="0"/>
    <x v="5"/>
    <x v="6"/>
    <s v="Normal"/>
    <s v="In Progress"/>
    <x v="4"/>
    <n v="283"/>
    <n v="4"/>
    <x v="48"/>
    <n v="7"/>
    <n v="5"/>
    <x v="0"/>
    <n v="1.4134275618374559"/>
    <x v="2622"/>
  </r>
  <r>
    <s v="ROI08372"/>
    <s v="P72451"/>
    <d v="2026-03-09T00:00:00"/>
    <d v="2026-03-16T00:00:00"/>
    <x v="4"/>
    <x v="1"/>
    <x v="3"/>
    <s v="Urgent"/>
    <s v="Pending"/>
    <x v="6"/>
    <n v="271"/>
    <n v="4"/>
    <x v="646"/>
    <n v="7"/>
    <n v="5"/>
    <x v="0"/>
    <n v="1.4760147601476015"/>
    <x v="2623"/>
  </r>
  <r>
    <s v="ROI08373"/>
    <s v="P97254"/>
    <d v="2026-04-02T00:00:00"/>
    <d v="2026-04-09T00:00:00"/>
    <x v="0"/>
    <x v="5"/>
    <x v="2"/>
    <s v="High"/>
    <s v="Completed"/>
    <x v="3"/>
    <n v="378"/>
    <n v="2"/>
    <x v="79"/>
    <n v="7"/>
    <n v="5"/>
    <x v="0"/>
    <n v="0.52910052910052907"/>
    <x v="1009"/>
  </r>
  <r>
    <s v="ROI08374"/>
    <s v="P88879"/>
    <d v="2026-04-10T00:00:00"/>
    <d v="2026-04-19T00:00:00"/>
    <x v="1"/>
    <x v="5"/>
    <x v="0"/>
    <s v="Urgent"/>
    <s v="Pending"/>
    <x v="5"/>
    <n v="439"/>
    <n v="1"/>
    <x v="118"/>
    <n v="9"/>
    <n v="5"/>
    <x v="0"/>
    <n v="0.22779043280182232"/>
    <x v="2406"/>
  </r>
  <r>
    <s v="ROI08375"/>
    <s v="P42602"/>
    <d v="2026-01-29T00:00:00"/>
    <d v="2026-02-07T00:00:00"/>
    <x v="3"/>
    <x v="2"/>
    <x v="2"/>
    <s v="High"/>
    <s v="In Progress"/>
    <x v="5"/>
    <n v="222"/>
    <n v="4"/>
    <x v="137"/>
    <n v="9"/>
    <n v="5"/>
    <x v="0"/>
    <n v="1.8018018018018018"/>
    <x v="1585"/>
  </r>
  <r>
    <s v="ROI08376"/>
    <s v="P59144"/>
    <d v="2026-01-12T00:00:00"/>
    <d v="2026-01-15T00:00:00"/>
    <x v="3"/>
    <x v="0"/>
    <x v="6"/>
    <s v="Normal"/>
    <s v="Completed"/>
    <x v="2"/>
    <n v="62"/>
    <n v="3"/>
    <x v="110"/>
    <n v="3"/>
    <n v="5"/>
    <x v="1"/>
    <n v="4.838709677419355"/>
    <x v="1020"/>
  </r>
  <r>
    <s v="ROI08377"/>
    <s v="P64026"/>
    <d v="2026-03-10T00:00:00"/>
    <d v="2026-03-16T00:00:00"/>
    <x v="2"/>
    <x v="0"/>
    <x v="5"/>
    <s v="Normal"/>
    <s v="Completed"/>
    <x v="3"/>
    <n v="178"/>
    <n v="5"/>
    <x v="265"/>
    <n v="6"/>
    <n v="5"/>
    <x v="0"/>
    <n v="2.8089887640449436"/>
    <x v="596"/>
  </r>
  <r>
    <s v="ROI08378"/>
    <s v="P41777"/>
    <d v="2026-05-10T00:00:00"/>
    <d v="2026-05-20T00:00:00"/>
    <x v="4"/>
    <x v="1"/>
    <x v="2"/>
    <s v="Normal"/>
    <s v="Pending"/>
    <x v="6"/>
    <n v="301"/>
    <n v="0"/>
    <x v="12"/>
    <n v="10"/>
    <n v="5"/>
    <x v="0"/>
    <n v="0"/>
    <x v="976"/>
  </r>
  <r>
    <s v="ROI08379"/>
    <s v="P17172"/>
    <d v="2026-06-04T00:00:00"/>
    <d v="2026-06-12T00:00:00"/>
    <x v="3"/>
    <x v="3"/>
    <x v="0"/>
    <s v="Urgent"/>
    <s v="Pending"/>
    <x v="1"/>
    <n v="445"/>
    <n v="2"/>
    <x v="440"/>
    <n v="8"/>
    <n v="5"/>
    <x v="0"/>
    <n v="0.44943820224719105"/>
    <x v="2268"/>
  </r>
  <r>
    <s v="ROI08380"/>
    <s v="P43773"/>
    <d v="2026-06-08T00:00:00"/>
    <d v="2026-06-13T00:00:00"/>
    <x v="2"/>
    <x v="3"/>
    <x v="6"/>
    <s v="Urgent"/>
    <s v="Pending"/>
    <x v="4"/>
    <n v="157"/>
    <n v="2"/>
    <x v="229"/>
    <n v="5"/>
    <n v="5"/>
    <x v="1"/>
    <n v="1.2738853503184715"/>
    <x v="801"/>
  </r>
  <r>
    <s v="ROI08381"/>
    <s v="P47484"/>
    <d v="2026-02-28T00:00:00"/>
    <d v="2026-03-02T00:00:00"/>
    <x v="1"/>
    <x v="4"/>
    <x v="3"/>
    <s v="Normal"/>
    <s v="Pending"/>
    <x v="4"/>
    <n v="20"/>
    <n v="0"/>
    <x v="12"/>
    <n v="2"/>
    <n v="5"/>
    <x v="1"/>
    <n v="0"/>
    <x v="91"/>
  </r>
  <r>
    <s v="ROI08382"/>
    <s v="P17491"/>
    <d v="2026-05-02T00:00:00"/>
    <d v="2026-05-08T00:00:00"/>
    <x v="3"/>
    <x v="0"/>
    <x v="6"/>
    <s v="High"/>
    <s v="In Progress"/>
    <x v="5"/>
    <n v="92"/>
    <n v="3"/>
    <x v="273"/>
    <n v="6"/>
    <n v="5"/>
    <x v="0"/>
    <n v="3.2608695652173911"/>
    <x v="360"/>
  </r>
  <r>
    <s v="ROI08383"/>
    <s v="P50594"/>
    <d v="2026-04-23T00:00:00"/>
    <d v="2026-04-25T00:00:00"/>
    <x v="2"/>
    <x v="3"/>
    <x v="4"/>
    <s v="High"/>
    <s v="In Progress"/>
    <x v="1"/>
    <n v="260"/>
    <n v="3"/>
    <x v="128"/>
    <n v="2"/>
    <n v="5"/>
    <x v="1"/>
    <n v="1.153846153846154"/>
    <x v="1314"/>
  </r>
  <r>
    <s v="ROI08384"/>
    <s v="P38682"/>
    <d v="2026-06-26T00:00:00"/>
    <d v="2026-06-29T00:00:00"/>
    <x v="0"/>
    <x v="5"/>
    <x v="6"/>
    <s v="High"/>
    <s v="Pending"/>
    <x v="4"/>
    <n v="374"/>
    <n v="2"/>
    <x v="103"/>
    <n v="3"/>
    <n v="5"/>
    <x v="1"/>
    <n v="0.53475935828876997"/>
    <x v="2624"/>
  </r>
  <r>
    <s v="ROI08385"/>
    <s v="P90714"/>
    <d v="2026-04-26T00:00:00"/>
    <d v="2026-04-29T00:00:00"/>
    <x v="3"/>
    <x v="1"/>
    <x v="2"/>
    <s v="High"/>
    <s v="In Progress"/>
    <x v="5"/>
    <n v="432"/>
    <n v="2"/>
    <x v="460"/>
    <n v="3"/>
    <n v="5"/>
    <x v="1"/>
    <n v="0.46296296296296291"/>
    <x v="1851"/>
  </r>
  <r>
    <s v="ROI08386"/>
    <s v="P32265"/>
    <d v="2026-02-15T00:00:00"/>
    <d v="2026-02-17T00:00:00"/>
    <x v="0"/>
    <x v="1"/>
    <x v="1"/>
    <s v="High"/>
    <s v="Pending"/>
    <x v="4"/>
    <n v="207"/>
    <n v="2"/>
    <x v="332"/>
    <n v="2"/>
    <n v="5"/>
    <x v="1"/>
    <n v="0.96618357487922701"/>
    <x v="1818"/>
  </r>
  <r>
    <s v="ROI08387"/>
    <s v="P69865"/>
    <d v="2026-04-27T00:00:00"/>
    <d v="2026-05-07T00:00:00"/>
    <x v="3"/>
    <x v="2"/>
    <x v="5"/>
    <s v="High"/>
    <s v="Pending"/>
    <x v="7"/>
    <n v="336"/>
    <n v="4"/>
    <x v="518"/>
    <n v="10"/>
    <n v="5"/>
    <x v="0"/>
    <n v="1.1904761904761905"/>
    <x v="1936"/>
  </r>
  <r>
    <s v="ROI08388"/>
    <s v="P50278"/>
    <d v="2026-02-16T00:00:00"/>
    <d v="2026-02-17T00:00:00"/>
    <x v="2"/>
    <x v="4"/>
    <x v="1"/>
    <s v="Urgent"/>
    <s v="Completed"/>
    <x v="4"/>
    <n v="26"/>
    <n v="0"/>
    <x v="12"/>
    <n v="1"/>
    <n v="5"/>
    <x v="1"/>
    <n v="0"/>
    <x v="152"/>
  </r>
  <r>
    <s v="ROI08389"/>
    <s v="P72716"/>
    <d v="2026-06-29T00:00:00"/>
    <d v="2026-07-04T00:00:00"/>
    <x v="4"/>
    <x v="1"/>
    <x v="0"/>
    <s v="High"/>
    <s v="Pending"/>
    <x v="3"/>
    <n v="184"/>
    <n v="4"/>
    <x v="38"/>
    <n v="5"/>
    <n v="5"/>
    <x v="1"/>
    <n v="2.1739130434782608"/>
    <x v="1649"/>
  </r>
  <r>
    <s v="ROI08390"/>
    <s v="P52544"/>
    <d v="2026-03-09T00:00:00"/>
    <d v="2026-03-16T00:00:00"/>
    <x v="1"/>
    <x v="0"/>
    <x v="4"/>
    <s v="High"/>
    <s v="Completed"/>
    <x v="1"/>
    <n v="468"/>
    <n v="1"/>
    <x v="44"/>
    <n v="7"/>
    <n v="5"/>
    <x v="0"/>
    <n v="0.21367521367521369"/>
    <x v="1410"/>
  </r>
  <r>
    <s v="ROI08391"/>
    <s v="P71320"/>
    <d v="2026-06-10T00:00:00"/>
    <d v="2026-06-20T00:00:00"/>
    <x v="3"/>
    <x v="0"/>
    <x v="6"/>
    <s v="Normal"/>
    <s v="Pending"/>
    <x v="5"/>
    <n v="223"/>
    <n v="2"/>
    <x v="101"/>
    <n v="10"/>
    <n v="5"/>
    <x v="0"/>
    <n v="0.89686098654708524"/>
    <x v="392"/>
  </r>
  <r>
    <s v="ROI08392"/>
    <s v="P92157"/>
    <d v="2026-02-22T00:00:00"/>
    <d v="2026-03-01T00:00:00"/>
    <x v="4"/>
    <x v="1"/>
    <x v="4"/>
    <s v="Urgent"/>
    <s v="In Progress"/>
    <x v="5"/>
    <n v="452"/>
    <n v="0"/>
    <x v="12"/>
    <n v="7"/>
    <n v="5"/>
    <x v="0"/>
    <n v="0"/>
    <x v="1743"/>
  </r>
  <r>
    <s v="ROI08393"/>
    <s v="P42116"/>
    <d v="2026-06-25T00:00:00"/>
    <d v="2026-07-02T00:00:00"/>
    <x v="0"/>
    <x v="0"/>
    <x v="0"/>
    <s v="High"/>
    <s v="In Progress"/>
    <x v="2"/>
    <n v="273"/>
    <n v="1"/>
    <x v="91"/>
    <n v="7"/>
    <n v="5"/>
    <x v="0"/>
    <n v="0.36630036630036628"/>
    <x v="327"/>
  </r>
  <r>
    <s v="ROI08394"/>
    <s v="P70754"/>
    <d v="2026-06-02T00:00:00"/>
    <d v="2026-06-06T00:00:00"/>
    <x v="1"/>
    <x v="3"/>
    <x v="6"/>
    <s v="Urgent"/>
    <s v="In Progress"/>
    <x v="1"/>
    <n v="69"/>
    <n v="5"/>
    <x v="470"/>
    <n v="4"/>
    <n v="5"/>
    <x v="1"/>
    <n v="7.2463768115942031"/>
    <x v="119"/>
  </r>
  <r>
    <s v="ROI08395"/>
    <s v="P27212"/>
    <d v="2026-04-25T00:00:00"/>
    <d v="2026-05-05T00:00:00"/>
    <x v="4"/>
    <x v="0"/>
    <x v="3"/>
    <s v="High"/>
    <s v="In Progress"/>
    <x v="0"/>
    <n v="165"/>
    <n v="2"/>
    <x v="160"/>
    <n v="10"/>
    <n v="5"/>
    <x v="0"/>
    <n v="1.2121212121212122"/>
    <x v="868"/>
  </r>
  <r>
    <s v="ROI08396"/>
    <s v="P78094"/>
    <d v="2026-04-13T00:00:00"/>
    <d v="2026-04-22T00:00:00"/>
    <x v="4"/>
    <x v="1"/>
    <x v="0"/>
    <s v="Urgent"/>
    <s v="In Progress"/>
    <x v="5"/>
    <n v="384"/>
    <n v="1"/>
    <x v="65"/>
    <n v="9"/>
    <n v="5"/>
    <x v="0"/>
    <n v="0.26041666666666663"/>
    <x v="2"/>
  </r>
  <r>
    <s v="ROI08397"/>
    <s v="P34519"/>
    <d v="2026-04-27T00:00:00"/>
    <d v="2026-05-06T00:00:00"/>
    <x v="1"/>
    <x v="5"/>
    <x v="7"/>
    <s v="Urgent"/>
    <s v="Completed"/>
    <x v="2"/>
    <n v="483"/>
    <n v="5"/>
    <x v="459"/>
    <n v="9"/>
    <n v="5"/>
    <x v="0"/>
    <n v="1.0351966873706004"/>
    <x v="950"/>
  </r>
  <r>
    <s v="ROI08398"/>
    <s v="P31395"/>
    <d v="2026-03-17T00:00:00"/>
    <d v="2026-03-19T00:00:00"/>
    <x v="3"/>
    <x v="1"/>
    <x v="2"/>
    <s v="Urgent"/>
    <s v="Completed"/>
    <x v="3"/>
    <n v="143"/>
    <n v="3"/>
    <x v="224"/>
    <n v="2"/>
    <n v="5"/>
    <x v="1"/>
    <n v="2.0979020979020979"/>
    <x v="1613"/>
  </r>
  <r>
    <s v="ROI08399"/>
    <s v="P89226"/>
    <d v="2026-03-26T00:00:00"/>
    <d v="2026-03-31T00:00:00"/>
    <x v="2"/>
    <x v="4"/>
    <x v="5"/>
    <s v="Normal"/>
    <s v="In Progress"/>
    <x v="1"/>
    <n v="42"/>
    <n v="3"/>
    <x v="350"/>
    <n v="5"/>
    <n v="5"/>
    <x v="1"/>
    <n v="7.1428571428571423"/>
    <x v="378"/>
  </r>
  <r>
    <s v="ROI08400"/>
    <s v="P68984"/>
    <d v="2026-04-13T00:00:00"/>
    <d v="2026-04-21T00:00:00"/>
    <x v="0"/>
    <x v="4"/>
    <x v="6"/>
    <s v="Urgent"/>
    <s v="Pending"/>
    <x v="2"/>
    <n v="192"/>
    <n v="0"/>
    <x v="12"/>
    <n v="8"/>
    <n v="5"/>
    <x v="0"/>
    <n v="0"/>
    <x v="16"/>
  </r>
  <r>
    <s v="ROI08401"/>
    <s v="P69294"/>
    <d v="2026-01-12T00:00:00"/>
    <d v="2026-01-16T00:00:00"/>
    <x v="1"/>
    <x v="0"/>
    <x v="1"/>
    <s v="High"/>
    <s v="In Progress"/>
    <x v="4"/>
    <n v="182"/>
    <n v="2"/>
    <x v="501"/>
    <n v="4"/>
    <n v="5"/>
    <x v="1"/>
    <n v="1.098901098901099"/>
    <x v="29"/>
  </r>
  <r>
    <s v="ROI08402"/>
    <s v="P11112"/>
    <d v="2026-01-17T00:00:00"/>
    <d v="2026-01-18T00:00:00"/>
    <x v="4"/>
    <x v="1"/>
    <x v="2"/>
    <s v="Urgent"/>
    <s v="In Progress"/>
    <x v="5"/>
    <n v="95"/>
    <n v="4"/>
    <x v="6"/>
    <n v="1"/>
    <n v="5"/>
    <x v="1"/>
    <n v="4.2105263157894735"/>
    <x v="843"/>
  </r>
  <r>
    <s v="ROI08403"/>
    <s v="P25432"/>
    <d v="2026-03-16T00:00:00"/>
    <d v="2026-03-21T00:00:00"/>
    <x v="3"/>
    <x v="2"/>
    <x v="1"/>
    <s v="Normal"/>
    <s v="Completed"/>
    <x v="5"/>
    <n v="287"/>
    <n v="2"/>
    <x v="8"/>
    <n v="5"/>
    <n v="5"/>
    <x v="1"/>
    <n v="0.69686411149825789"/>
    <x v="2625"/>
  </r>
  <r>
    <s v="ROI08404"/>
    <s v="P14236"/>
    <d v="2026-05-15T00:00:00"/>
    <d v="2026-05-17T00:00:00"/>
    <x v="0"/>
    <x v="3"/>
    <x v="7"/>
    <s v="Urgent"/>
    <s v="In Progress"/>
    <x v="0"/>
    <n v="374"/>
    <n v="3"/>
    <x v="545"/>
    <n v="2"/>
    <n v="5"/>
    <x v="1"/>
    <n v="0.80213903743315518"/>
    <x v="816"/>
  </r>
  <r>
    <s v="ROI08405"/>
    <s v="P42168"/>
    <d v="2026-04-01T00:00:00"/>
    <d v="2026-04-07T00:00:00"/>
    <x v="4"/>
    <x v="2"/>
    <x v="0"/>
    <s v="Urgent"/>
    <s v="Completed"/>
    <x v="5"/>
    <n v="190"/>
    <n v="4"/>
    <x v="281"/>
    <n v="6"/>
    <n v="5"/>
    <x v="0"/>
    <n v="2.1052631578947367"/>
    <x v="1103"/>
  </r>
  <r>
    <s v="ROI08406"/>
    <s v="P92692"/>
    <d v="2026-01-05T00:00:00"/>
    <d v="2026-01-06T00:00:00"/>
    <x v="4"/>
    <x v="0"/>
    <x v="2"/>
    <s v="Urgent"/>
    <s v="In Progress"/>
    <x v="2"/>
    <n v="137"/>
    <n v="5"/>
    <x v="641"/>
    <n v="1"/>
    <n v="5"/>
    <x v="1"/>
    <n v="3.6496350364963499"/>
    <x v="448"/>
  </r>
  <r>
    <s v="ROI08407"/>
    <s v="P16192"/>
    <d v="2026-04-24T00:00:00"/>
    <d v="2026-05-01T00:00:00"/>
    <x v="2"/>
    <x v="2"/>
    <x v="3"/>
    <s v="Normal"/>
    <s v="Pending"/>
    <x v="5"/>
    <n v="212"/>
    <n v="1"/>
    <x v="161"/>
    <n v="7"/>
    <n v="5"/>
    <x v="0"/>
    <n v="0.47169811320754718"/>
    <x v="1118"/>
  </r>
  <r>
    <s v="ROI08408"/>
    <s v="P72220"/>
    <d v="2026-01-02T00:00:00"/>
    <d v="2026-01-04T00:00:00"/>
    <x v="2"/>
    <x v="4"/>
    <x v="2"/>
    <s v="High"/>
    <s v="In Progress"/>
    <x v="4"/>
    <n v="356"/>
    <n v="0"/>
    <x v="12"/>
    <n v="2"/>
    <n v="5"/>
    <x v="1"/>
    <n v="0"/>
    <x v="274"/>
  </r>
  <r>
    <s v="ROI08409"/>
    <s v="P97854"/>
    <d v="2026-06-12T00:00:00"/>
    <d v="2026-06-16T00:00:00"/>
    <x v="1"/>
    <x v="4"/>
    <x v="3"/>
    <s v="Urgent"/>
    <s v="Pending"/>
    <x v="3"/>
    <n v="78"/>
    <n v="4"/>
    <x v="635"/>
    <n v="4"/>
    <n v="5"/>
    <x v="1"/>
    <n v="5.1282051282051277"/>
    <x v="1275"/>
  </r>
  <r>
    <s v="ROI08410"/>
    <s v="P51355"/>
    <d v="2026-03-07T00:00:00"/>
    <d v="2026-03-08T00:00:00"/>
    <x v="2"/>
    <x v="5"/>
    <x v="0"/>
    <s v="Urgent"/>
    <s v="Pending"/>
    <x v="2"/>
    <n v="183"/>
    <n v="0"/>
    <x v="12"/>
    <n v="1"/>
    <n v="5"/>
    <x v="1"/>
    <n v="0"/>
    <x v="617"/>
  </r>
  <r>
    <s v="ROI08411"/>
    <s v="P74159"/>
    <d v="2026-06-17T00:00:00"/>
    <d v="2026-06-25T00:00:00"/>
    <x v="0"/>
    <x v="5"/>
    <x v="4"/>
    <s v="Urgent"/>
    <s v="Completed"/>
    <x v="1"/>
    <n v="483"/>
    <n v="4"/>
    <x v="130"/>
    <n v="8"/>
    <n v="5"/>
    <x v="0"/>
    <n v="0.82815734989648038"/>
    <x v="406"/>
  </r>
  <r>
    <s v="ROI08412"/>
    <s v="P18894"/>
    <d v="2026-03-26T00:00:00"/>
    <d v="2026-04-03T00:00:00"/>
    <x v="3"/>
    <x v="3"/>
    <x v="5"/>
    <s v="Urgent"/>
    <s v="In Progress"/>
    <x v="5"/>
    <n v="196"/>
    <n v="0"/>
    <x v="12"/>
    <n v="8"/>
    <n v="5"/>
    <x v="0"/>
    <n v="0"/>
    <x v="457"/>
  </r>
  <r>
    <s v="ROI08413"/>
    <s v="P44991"/>
    <d v="2026-06-10T00:00:00"/>
    <d v="2026-06-13T00:00:00"/>
    <x v="4"/>
    <x v="5"/>
    <x v="1"/>
    <s v="Normal"/>
    <s v="In Progress"/>
    <x v="1"/>
    <n v="421"/>
    <n v="0"/>
    <x v="12"/>
    <n v="3"/>
    <n v="5"/>
    <x v="1"/>
    <n v="0"/>
    <x v="181"/>
  </r>
  <r>
    <s v="ROI08414"/>
    <s v="P37304"/>
    <d v="2026-05-31T00:00:00"/>
    <d v="2026-06-10T00:00:00"/>
    <x v="2"/>
    <x v="2"/>
    <x v="3"/>
    <s v="Normal"/>
    <s v="Pending"/>
    <x v="1"/>
    <n v="203"/>
    <n v="5"/>
    <x v="333"/>
    <n v="10"/>
    <n v="5"/>
    <x v="0"/>
    <n v="2.4630541871921183"/>
    <x v="1860"/>
  </r>
  <r>
    <s v="ROI08415"/>
    <s v="P90713"/>
    <d v="2026-06-11T00:00:00"/>
    <d v="2026-06-19T00:00:00"/>
    <x v="1"/>
    <x v="4"/>
    <x v="5"/>
    <s v="Urgent"/>
    <s v="In Progress"/>
    <x v="0"/>
    <n v="149"/>
    <n v="4"/>
    <x v="176"/>
    <n v="8"/>
    <n v="5"/>
    <x v="0"/>
    <n v="2.6845637583892619"/>
    <x v="2270"/>
  </r>
  <r>
    <s v="ROI08416"/>
    <s v="P20550"/>
    <d v="2026-05-20T00:00:00"/>
    <d v="2026-05-21T00:00:00"/>
    <x v="4"/>
    <x v="0"/>
    <x v="5"/>
    <s v="Normal"/>
    <s v="Completed"/>
    <x v="1"/>
    <n v="302"/>
    <n v="4"/>
    <x v="547"/>
    <n v="1"/>
    <n v="5"/>
    <x v="1"/>
    <n v="1.3245033112582782"/>
    <x v="1182"/>
  </r>
  <r>
    <s v="ROI08417"/>
    <s v="P55489"/>
    <d v="2026-05-27T00:00:00"/>
    <d v="2026-05-31T00:00:00"/>
    <x v="0"/>
    <x v="2"/>
    <x v="3"/>
    <s v="High"/>
    <s v="Pending"/>
    <x v="3"/>
    <n v="308"/>
    <n v="0"/>
    <x v="12"/>
    <n v="4"/>
    <n v="5"/>
    <x v="1"/>
    <n v="0"/>
    <x v="32"/>
  </r>
  <r>
    <s v="ROI08418"/>
    <s v="P93875"/>
    <d v="2026-06-02T00:00:00"/>
    <d v="2026-06-10T00:00:00"/>
    <x v="1"/>
    <x v="4"/>
    <x v="6"/>
    <s v="High"/>
    <s v="In Progress"/>
    <x v="1"/>
    <n v="75"/>
    <n v="2"/>
    <x v="475"/>
    <n v="8"/>
    <n v="5"/>
    <x v="0"/>
    <n v="2.666666666666667"/>
    <x v="1901"/>
  </r>
  <r>
    <s v="ROI08419"/>
    <s v="P40876"/>
    <d v="2026-02-05T00:00:00"/>
    <d v="2026-02-15T00:00:00"/>
    <x v="0"/>
    <x v="5"/>
    <x v="7"/>
    <s v="Normal"/>
    <s v="In Progress"/>
    <x v="5"/>
    <n v="128"/>
    <n v="0"/>
    <x v="12"/>
    <n v="10"/>
    <n v="5"/>
    <x v="0"/>
    <n v="0"/>
    <x v="416"/>
  </r>
  <r>
    <s v="ROI08420"/>
    <s v="P59248"/>
    <d v="2026-05-08T00:00:00"/>
    <d v="2026-05-15T00:00:00"/>
    <x v="3"/>
    <x v="0"/>
    <x v="6"/>
    <s v="High"/>
    <s v="Completed"/>
    <x v="0"/>
    <n v="184"/>
    <n v="5"/>
    <x v="103"/>
    <n v="7"/>
    <n v="5"/>
    <x v="0"/>
    <n v="2.7173913043478262"/>
    <x v="1068"/>
  </r>
  <r>
    <s v="ROI08421"/>
    <s v="P98031"/>
    <d v="2026-04-26T00:00:00"/>
    <d v="2026-05-04T00:00:00"/>
    <x v="1"/>
    <x v="4"/>
    <x v="2"/>
    <s v="Normal"/>
    <s v="In Progress"/>
    <x v="0"/>
    <n v="154"/>
    <n v="0"/>
    <x v="12"/>
    <n v="8"/>
    <n v="5"/>
    <x v="0"/>
    <n v="0"/>
    <x v="684"/>
  </r>
  <r>
    <s v="ROI08422"/>
    <s v="P14073"/>
    <d v="2026-04-11T00:00:00"/>
    <d v="2026-04-19T00:00:00"/>
    <x v="3"/>
    <x v="0"/>
    <x v="3"/>
    <s v="Normal"/>
    <s v="Completed"/>
    <x v="3"/>
    <n v="395"/>
    <n v="0"/>
    <x v="12"/>
    <n v="8"/>
    <n v="5"/>
    <x v="0"/>
    <n v="0"/>
    <x v="2566"/>
  </r>
  <r>
    <s v="ROI08423"/>
    <s v="P61927"/>
    <d v="2026-02-01T00:00:00"/>
    <d v="2026-02-10T00:00:00"/>
    <x v="4"/>
    <x v="1"/>
    <x v="1"/>
    <s v="Normal"/>
    <s v="In Progress"/>
    <x v="2"/>
    <n v="220"/>
    <n v="0"/>
    <x v="12"/>
    <n v="9"/>
    <n v="5"/>
    <x v="0"/>
    <n v="0"/>
    <x v="2626"/>
  </r>
  <r>
    <s v="ROI08424"/>
    <s v="P60509"/>
    <d v="2026-04-08T00:00:00"/>
    <d v="2026-04-14T00:00:00"/>
    <x v="1"/>
    <x v="4"/>
    <x v="1"/>
    <s v="Normal"/>
    <s v="Pending"/>
    <x v="5"/>
    <n v="316"/>
    <n v="3"/>
    <x v="263"/>
    <n v="6"/>
    <n v="5"/>
    <x v="0"/>
    <n v="0.949367088607595"/>
    <x v="1338"/>
  </r>
  <r>
    <s v="ROI08425"/>
    <s v="P86028"/>
    <d v="2026-05-20T00:00:00"/>
    <d v="2026-05-27T00:00:00"/>
    <x v="0"/>
    <x v="1"/>
    <x v="6"/>
    <s v="Normal"/>
    <s v="Pending"/>
    <x v="3"/>
    <n v="323"/>
    <n v="3"/>
    <x v="510"/>
    <n v="7"/>
    <n v="5"/>
    <x v="0"/>
    <n v="0.92879256965944268"/>
    <x v="437"/>
  </r>
  <r>
    <s v="ROI08426"/>
    <s v="P55128"/>
    <d v="2026-06-19T00:00:00"/>
    <d v="2026-06-26T00:00:00"/>
    <x v="4"/>
    <x v="3"/>
    <x v="0"/>
    <s v="Normal"/>
    <s v="Pending"/>
    <x v="4"/>
    <n v="88"/>
    <n v="4"/>
    <x v="197"/>
    <n v="7"/>
    <n v="5"/>
    <x v="0"/>
    <n v="4.5454545454545459"/>
    <x v="862"/>
  </r>
  <r>
    <s v="ROI08427"/>
    <s v="P39531"/>
    <d v="2026-06-07T00:00:00"/>
    <d v="2026-06-12T00:00:00"/>
    <x v="1"/>
    <x v="5"/>
    <x v="3"/>
    <s v="High"/>
    <s v="Pending"/>
    <x v="1"/>
    <n v="362"/>
    <n v="2"/>
    <x v="359"/>
    <n v="5"/>
    <n v="5"/>
    <x v="1"/>
    <n v="0.55248618784530379"/>
    <x v="688"/>
  </r>
  <r>
    <s v="ROI08428"/>
    <s v="P62398"/>
    <d v="2026-04-27T00:00:00"/>
    <d v="2026-05-04T00:00:00"/>
    <x v="2"/>
    <x v="5"/>
    <x v="3"/>
    <s v="High"/>
    <s v="In Progress"/>
    <x v="5"/>
    <n v="101"/>
    <n v="1"/>
    <x v="359"/>
    <n v="7"/>
    <n v="5"/>
    <x v="0"/>
    <n v="0.99009900990099009"/>
    <x v="2574"/>
  </r>
  <r>
    <s v="ROI08429"/>
    <s v="P11663"/>
    <d v="2026-05-31T00:00:00"/>
    <d v="2026-06-07T00:00:00"/>
    <x v="0"/>
    <x v="1"/>
    <x v="6"/>
    <s v="Normal"/>
    <s v="Pending"/>
    <x v="7"/>
    <n v="477"/>
    <n v="2"/>
    <x v="525"/>
    <n v="7"/>
    <n v="5"/>
    <x v="0"/>
    <n v="0.41928721174004197"/>
    <x v="2482"/>
  </r>
  <r>
    <s v="ROI08430"/>
    <s v="P60024"/>
    <d v="2026-05-01T00:00:00"/>
    <d v="2026-05-06T00:00:00"/>
    <x v="2"/>
    <x v="3"/>
    <x v="7"/>
    <s v="Urgent"/>
    <s v="Completed"/>
    <x v="2"/>
    <n v="458"/>
    <n v="5"/>
    <x v="568"/>
    <n v="5"/>
    <n v="5"/>
    <x v="1"/>
    <n v="1.0917030567685588"/>
    <x v="1584"/>
  </r>
  <r>
    <s v="ROI08431"/>
    <s v="P70994"/>
    <d v="2026-01-24T00:00:00"/>
    <d v="2026-02-01T00:00:00"/>
    <x v="3"/>
    <x v="3"/>
    <x v="6"/>
    <s v="High"/>
    <s v="In Progress"/>
    <x v="2"/>
    <n v="401"/>
    <n v="0"/>
    <x v="12"/>
    <n v="8"/>
    <n v="5"/>
    <x v="0"/>
    <n v="0"/>
    <x v="2519"/>
  </r>
  <r>
    <s v="ROI08432"/>
    <s v="P38285"/>
    <d v="2026-02-10T00:00:00"/>
    <d v="2026-02-20T00:00:00"/>
    <x v="0"/>
    <x v="3"/>
    <x v="3"/>
    <s v="Normal"/>
    <s v="In Progress"/>
    <x v="6"/>
    <n v="493"/>
    <n v="4"/>
    <x v="20"/>
    <n v="10"/>
    <n v="5"/>
    <x v="0"/>
    <n v="0.81135902636916835"/>
    <x v="807"/>
  </r>
  <r>
    <s v="ROI08433"/>
    <s v="P14540"/>
    <d v="2026-02-22T00:00:00"/>
    <d v="2026-02-23T00:00:00"/>
    <x v="0"/>
    <x v="4"/>
    <x v="2"/>
    <s v="Urgent"/>
    <s v="Completed"/>
    <x v="7"/>
    <n v="267"/>
    <n v="4"/>
    <x v="558"/>
    <n v="1"/>
    <n v="5"/>
    <x v="1"/>
    <n v="1.4981273408239701"/>
    <x v="2627"/>
  </r>
  <r>
    <s v="ROI08434"/>
    <s v="P16542"/>
    <d v="2026-01-13T00:00:00"/>
    <d v="2026-01-21T00:00:00"/>
    <x v="4"/>
    <x v="3"/>
    <x v="4"/>
    <s v="Normal"/>
    <s v="In Progress"/>
    <x v="1"/>
    <n v="168"/>
    <n v="1"/>
    <x v="380"/>
    <n v="8"/>
    <n v="5"/>
    <x v="0"/>
    <n v="0.59523809523809523"/>
    <x v="305"/>
  </r>
  <r>
    <s v="ROI08435"/>
    <s v="P80002"/>
    <d v="2026-04-02T00:00:00"/>
    <d v="2026-04-12T00:00:00"/>
    <x v="1"/>
    <x v="1"/>
    <x v="3"/>
    <s v="High"/>
    <s v="In Progress"/>
    <x v="2"/>
    <n v="305"/>
    <n v="5"/>
    <x v="52"/>
    <n v="10"/>
    <n v="5"/>
    <x v="0"/>
    <n v="1.639344262295082"/>
    <x v="1660"/>
  </r>
  <r>
    <s v="ROI08436"/>
    <s v="P72684"/>
    <d v="2026-01-05T00:00:00"/>
    <d v="2026-01-12T00:00:00"/>
    <x v="3"/>
    <x v="0"/>
    <x v="3"/>
    <s v="Normal"/>
    <s v="Pending"/>
    <x v="2"/>
    <n v="255"/>
    <n v="4"/>
    <x v="206"/>
    <n v="7"/>
    <n v="5"/>
    <x v="0"/>
    <n v="1.5686274509803921"/>
    <x v="1505"/>
  </r>
  <r>
    <s v="ROI08437"/>
    <s v="P13313"/>
    <d v="2026-01-16T00:00:00"/>
    <d v="2026-01-20T00:00:00"/>
    <x v="3"/>
    <x v="3"/>
    <x v="7"/>
    <s v="Urgent"/>
    <s v="Pending"/>
    <x v="3"/>
    <n v="485"/>
    <n v="1"/>
    <x v="301"/>
    <n v="4"/>
    <n v="5"/>
    <x v="1"/>
    <n v="0.2061855670103093"/>
    <x v="1833"/>
  </r>
  <r>
    <s v="ROI08438"/>
    <s v="P28882"/>
    <d v="2026-02-03T00:00:00"/>
    <d v="2026-02-10T00:00:00"/>
    <x v="2"/>
    <x v="0"/>
    <x v="2"/>
    <s v="Urgent"/>
    <s v="In Progress"/>
    <x v="3"/>
    <n v="414"/>
    <n v="4"/>
    <x v="477"/>
    <n v="7"/>
    <n v="5"/>
    <x v="0"/>
    <n v="0.96618357487922701"/>
    <x v="2012"/>
  </r>
  <r>
    <s v="ROI08439"/>
    <s v="P80724"/>
    <d v="2026-05-07T00:00:00"/>
    <d v="2026-05-15T00:00:00"/>
    <x v="0"/>
    <x v="1"/>
    <x v="3"/>
    <s v="Normal"/>
    <s v="In Progress"/>
    <x v="4"/>
    <n v="230"/>
    <n v="5"/>
    <x v="297"/>
    <n v="8"/>
    <n v="5"/>
    <x v="0"/>
    <n v="2.1739130434782608"/>
    <x v="13"/>
  </r>
  <r>
    <s v="ROI08440"/>
    <s v="P22763"/>
    <d v="2026-04-19T00:00:00"/>
    <d v="2026-04-25T00:00:00"/>
    <x v="1"/>
    <x v="3"/>
    <x v="7"/>
    <s v="High"/>
    <s v="Completed"/>
    <x v="3"/>
    <n v="320"/>
    <n v="5"/>
    <x v="420"/>
    <n v="6"/>
    <n v="5"/>
    <x v="0"/>
    <n v="1.5625"/>
    <x v="2083"/>
  </r>
  <r>
    <s v="ROI08441"/>
    <s v="P48704"/>
    <d v="2026-03-22T00:00:00"/>
    <d v="2026-03-28T00:00:00"/>
    <x v="1"/>
    <x v="1"/>
    <x v="5"/>
    <s v="High"/>
    <s v="Completed"/>
    <x v="0"/>
    <n v="197"/>
    <n v="2"/>
    <x v="137"/>
    <n v="6"/>
    <n v="5"/>
    <x v="0"/>
    <n v="1.015228426395939"/>
    <x v="2059"/>
  </r>
  <r>
    <s v="ROI08442"/>
    <s v="P65343"/>
    <d v="2026-06-19T00:00:00"/>
    <d v="2026-06-27T00:00:00"/>
    <x v="2"/>
    <x v="0"/>
    <x v="1"/>
    <s v="Urgent"/>
    <s v="Completed"/>
    <x v="2"/>
    <n v="478"/>
    <n v="5"/>
    <x v="670"/>
    <n v="8"/>
    <n v="5"/>
    <x v="0"/>
    <n v="1.0460251046025104"/>
    <x v="1075"/>
  </r>
  <r>
    <s v="ROI08443"/>
    <s v="P18546"/>
    <d v="2026-05-04T00:00:00"/>
    <d v="2026-05-13T00:00:00"/>
    <x v="2"/>
    <x v="0"/>
    <x v="2"/>
    <s v="Urgent"/>
    <s v="In Progress"/>
    <x v="2"/>
    <n v="70"/>
    <n v="5"/>
    <x v="152"/>
    <n v="9"/>
    <n v="5"/>
    <x v="0"/>
    <n v="7.1428571428571423"/>
    <x v="912"/>
  </r>
  <r>
    <s v="ROI08444"/>
    <s v="P45564"/>
    <d v="2026-06-25T00:00:00"/>
    <d v="2026-07-04T00:00:00"/>
    <x v="4"/>
    <x v="5"/>
    <x v="4"/>
    <s v="Urgent"/>
    <s v="In Progress"/>
    <x v="1"/>
    <n v="134"/>
    <n v="4"/>
    <x v="135"/>
    <n v="9"/>
    <n v="5"/>
    <x v="0"/>
    <n v="2.9850746268656714"/>
    <x v="2628"/>
  </r>
  <r>
    <s v="ROI08445"/>
    <s v="P93688"/>
    <d v="2026-05-02T00:00:00"/>
    <d v="2026-05-12T00:00:00"/>
    <x v="0"/>
    <x v="0"/>
    <x v="2"/>
    <s v="High"/>
    <s v="Completed"/>
    <x v="5"/>
    <n v="185"/>
    <n v="1"/>
    <x v="91"/>
    <n v="10"/>
    <n v="5"/>
    <x v="0"/>
    <n v="0.54054054054054057"/>
    <x v="302"/>
  </r>
  <r>
    <s v="ROI08446"/>
    <s v="P80264"/>
    <d v="2026-03-06T00:00:00"/>
    <d v="2026-03-12T00:00:00"/>
    <x v="1"/>
    <x v="5"/>
    <x v="2"/>
    <s v="Normal"/>
    <s v="In Progress"/>
    <x v="4"/>
    <n v="73"/>
    <n v="1"/>
    <x v="89"/>
    <n v="6"/>
    <n v="5"/>
    <x v="0"/>
    <n v="1.3698630136986301"/>
    <x v="1940"/>
  </r>
  <r>
    <s v="ROI08447"/>
    <s v="P58877"/>
    <d v="2026-01-08T00:00:00"/>
    <d v="2026-01-13T00:00:00"/>
    <x v="1"/>
    <x v="5"/>
    <x v="4"/>
    <s v="Urgent"/>
    <s v="Pending"/>
    <x v="2"/>
    <n v="190"/>
    <n v="5"/>
    <x v="603"/>
    <n v="5"/>
    <n v="5"/>
    <x v="1"/>
    <n v="2.6315789473684208"/>
    <x v="504"/>
  </r>
  <r>
    <s v="ROI08448"/>
    <s v="P70321"/>
    <d v="2026-04-29T00:00:00"/>
    <d v="2026-05-05T00:00:00"/>
    <x v="2"/>
    <x v="0"/>
    <x v="3"/>
    <s v="Normal"/>
    <s v="Completed"/>
    <x v="2"/>
    <n v="294"/>
    <n v="0"/>
    <x v="12"/>
    <n v="6"/>
    <n v="5"/>
    <x v="0"/>
    <n v="0"/>
    <x v="395"/>
  </r>
  <r>
    <s v="ROI08449"/>
    <s v="P75538"/>
    <d v="2026-04-01T00:00:00"/>
    <d v="2026-04-11T00:00:00"/>
    <x v="4"/>
    <x v="2"/>
    <x v="3"/>
    <s v="Normal"/>
    <s v="In Progress"/>
    <x v="6"/>
    <n v="123"/>
    <n v="5"/>
    <x v="461"/>
    <n v="10"/>
    <n v="5"/>
    <x v="0"/>
    <n v="4.0650406504065035"/>
    <x v="2191"/>
  </r>
  <r>
    <s v="ROI08450"/>
    <s v="P82037"/>
    <d v="2026-06-19T00:00:00"/>
    <d v="2026-06-26T00:00:00"/>
    <x v="3"/>
    <x v="5"/>
    <x v="7"/>
    <s v="High"/>
    <s v="Pending"/>
    <x v="0"/>
    <n v="497"/>
    <n v="5"/>
    <x v="372"/>
    <n v="7"/>
    <n v="5"/>
    <x v="0"/>
    <n v="1.0060362173038229"/>
    <x v="2046"/>
  </r>
  <r>
    <s v="ROI08451"/>
    <s v="P50434"/>
    <d v="2026-01-17T00:00:00"/>
    <d v="2026-01-27T00:00:00"/>
    <x v="3"/>
    <x v="1"/>
    <x v="6"/>
    <s v="Urgent"/>
    <s v="Pending"/>
    <x v="4"/>
    <n v="206"/>
    <n v="5"/>
    <x v="127"/>
    <n v="10"/>
    <n v="5"/>
    <x v="0"/>
    <n v="2.4271844660194173"/>
    <x v="1552"/>
  </r>
  <r>
    <s v="ROI08452"/>
    <s v="P47745"/>
    <d v="2026-04-19T00:00:00"/>
    <d v="2026-04-21T00:00:00"/>
    <x v="2"/>
    <x v="0"/>
    <x v="5"/>
    <s v="High"/>
    <s v="Pending"/>
    <x v="3"/>
    <n v="474"/>
    <n v="4"/>
    <x v="658"/>
    <n v="2"/>
    <n v="5"/>
    <x v="1"/>
    <n v="0.8438818565400843"/>
    <x v="1923"/>
  </r>
  <r>
    <s v="ROI08453"/>
    <s v="P99011"/>
    <d v="2026-03-02T00:00:00"/>
    <d v="2026-03-12T00:00:00"/>
    <x v="2"/>
    <x v="4"/>
    <x v="2"/>
    <s v="Urgent"/>
    <s v="Pending"/>
    <x v="3"/>
    <n v="191"/>
    <n v="3"/>
    <x v="169"/>
    <n v="10"/>
    <n v="5"/>
    <x v="0"/>
    <n v="1.5706806282722512"/>
    <x v="2629"/>
  </r>
  <r>
    <s v="ROI08454"/>
    <s v="P34440"/>
    <d v="2026-05-02T00:00:00"/>
    <d v="2026-05-12T00:00:00"/>
    <x v="2"/>
    <x v="1"/>
    <x v="1"/>
    <s v="Normal"/>
    <s v="Completed"/>
    <x v="5"/>
    <n v="163"/>
    <n v="2"/>
    <x v="549"/>
    <n v="10"/>
    <n v="5"/>
    <x v="0"/>
    <n v="1.2269938650306749"/>
    <x v="1990"/>
  </r>
  <r>
    <s v="ROI08455"/>
    <s v="P60150"/>
    <d v="2026-03-01T00:00:00"/>
    <d v="2026-03-03T00:00:00"/>
    <x v="1"/>
    <x v="0"/>
    <x v="1"/>
    <s v="Urgent"/>
    <s v="Completed"/>
    <x v="3"/>
    <n v="51"/>
    <n v="2"/>
    <x v="229"/>
    <n v="2"/>
    <n v="5"/>
    <x v="1"/>
    <n v="3.9215686274509802"/>
    <x v="296"/>
  </r>
  <r>
    <s v="ROI08456"/>
    <s v="P16581"/>
    <d v="2026-01-20T00:00:00"/>
    <d v="2026-01-24T00:00:00"/>
    <x v="4"/>
    <x v="0"/>
    <x v="7"/>
    <s v="Normal"/>
    <s v="Pending"/>
    <x v="3"/>
    <n v="332"/>
    <n v="4"/>
    <x v="74"/>
    <n v="4"/>
    <n v="5"/>
    <x v="1"/>
    <n v="1.2048192771084338"/>
    <x v="758"/>
  </r>
  <r>
    <s v="ROI08457"/>
    <s v="P49043"/>
    <d v="2026-05-17T00:00:00"/>
    <d v="2026-05-20T00:00:00"/>
    <x v="4"/>
    <x v="2"/>
    <x v="4"/>
    <s v="Urgent"/>
    <s v="Completed"/>
    <x v="1"/>
    <n v="372"/>
    <n v="0"/>
    <x v="12"/>
    <n v="3"/>
    <n v="5"/>
    <x v="1"/>
    <n v="0"/>
    <x v="184"/>
  </r>
  <r>
    <s v="ROI08458"/>
    <s v="P96488"/>
    <d v="2026-05-16T00:00:00"/>
    <d v="2026-05-21T00:00:00"/>
    <x v="3"/>
    <x v="0"/>
    <x v="1"/>
    <s v="Normal"/>
    <s v="Completed"/>
    <x v="6"/>
    <n v="438"/>
    <n v="3"/>
    <x v="410"/>
    <n v="5"/>
    <n v="5"/>
    <x v="1"/>
    <n v="0.68493150684931503"/>
    <x v="1254"/>
  </r>
  <r>
    <s v="ROI08459"/>
    <s v="P99755"/>
    <d v="2026-05-26T00:00:00"/>
    <d v="2026-06-02T00:00:00"/>
    <x v="1"/>
    <x v="4"/>
    <x v="1"/>
    <s v="High"/>
    <s v="In Progress"/>
    <x v="7"/>
    <n v="178"/>
    <n v="0"/>
    <x v="12"/>
    <n v="7"/>
    <n v="5"/>
    <x v="0"/>
    <n v="0"/>
    <x v="2630"/>
  </r>
  <r>
    <s v="ROI08460"/>
    <s v="P58217"/>
    <d v="2026-04-28T00:00:00"/>
    <d v="2026-05-02T00:00:00"/>
    <x v="0"/>
    <x v="4"/>
    <x v="2"/>
    <s v="High"/>
    <s v="Completed"/>
    <x v="1"/>
    <n v="214"/>
    <n v="5"/>
    <x v="694"/>
    <n v="4"/>
    <n v="5"/>
    <x v="1"/>
    <n v="2.3364485981308412"/>
    <x v="1146"/>
  </r>
  <r>
    <s v="ROI08461"/>
    <s v="P70506"/>
    <d v="2026-05-10T00:00:00"/>
    <d v="2026-05-18T00:00:00"/>
    <x v="1"/>
    <x v="2"/>
    <x v="1"/>
    <s v="Normal"/>
    <s v="In Progress"/>
    <x v="5"/>
    <n v="100"/>
    <n v="4"/>
    <x v="158"/>
    <n v="8"/>
    <n v="5"/>
    <x v="0"/>
    <n v="4"/>
    <x v="310"/>
  </r>
  <r>
    <s v="ROI08462"/>
    <s v="P11569"/>
    <d v="2026-06-18T00:00:00"/>
    <d v="2026-06-28T00:00:00"/>
    <x v="1"/>
    <x v="1"/>
    <x v="5"/>
    <s v="Urgent"/>
    <s v="Completed"/>
    <x v="6"/>
    <n v="321"/>
    <n v="3"/>
    <x v="57"/>
    <n v="10"/>
    <n v="5"/>
    <x v="0"/>
    <n v="0.93457943925233633"/>
    <x v="2587"/>
  </r>
  <r>
    <s v="ROI08463"/>
    <s v="P38800"/>
    <d v="2026-05-02T00:00:00"/>
    <d v="2026-05-12T00:00:00"/>
    <x v="3"/>
    <x v="1"/>
    <x v="5"/>
    <s v="Normal"/>
    <s v="Pending"/>
    <x v="0"/>
    <n v="149"/>
    <n v="4"/>
    <x v="461"/>
    <n v="10"/>
    <n v="5"/>
    <x v="0"/>
    <n v="2.6845637583892619"/>
    <x v="2584"/>
  </r>
  <r>
    <s v="ROI08464"/>
    <s v="P45300"/>
    <d v="2026-03-19T00:00:00"/>
    <d v="2026-03-26T00:00:00"/>
    <x v="0"/>
    <x v="1"/>
    <x v="3"/>
    <s v="Urgent"/>
    <s v="Completed"/>
    <x v="7"/>
    <n v="134"/>
    <n v="2"/>
    <x v="38"/>
    <n v="7"/>
    <n v="5"/>
    <x v="0"/>
    <n v="1.4925373134328357"/>
    <x v="1099"/>
  </r>
  <r>
    <s v="ROI08465"/>
    <s v="P45412"/>
    <d v="2026-02-12T00:00:00"/>
    <d v="2026-02-21T00:00:00"/>
    <x v="4"/>
    <x v="1"/>
    <x v="6"/>
    <s v="High"/>
    <s v="Completed"/>
    <x v="4"/>
    <n v="293"/>
    <n v="1"/>
    <x v="41"/>
    <n v="9"/>
    <n v="5"/>
    <x v="0"/>
    <n v="0.34129692832764508"/>
    <x v="2631"/>
  </r>
  <r>
    <s v="ROI08466"/>
    <s v="P75725"/>
    <d v="2026-04-26T00:00:00"/>
    <d v="2026-04-30T00:00:00"/>
    <x v="4"/>
    <x v="4"/>
    <x v="6"/>
    <s v="High"/>
    <s v="Completed"/>
    <x v="3"/>
    <n v="491"/>
    <n v="5"/>
    <x v="567"/>
    <n v="4"/>
    <n v="5"/>
    <x v="1"/>
    <n v="1.0183299389002036"/>
    <x v="209"/>
  </r>
  <r>
    <s v="ROI08467"/>
    <s v="P27032"/>
    <d v="2026-01-19T00:00:00"/>
    <d v="2026-01-24T00:00:00"/>
    <x v="1"/>
    <x v="1"/>
    <x v="4"/>
    <s v="Normal"/>
    <s v="Completed"/>
    <x v="7"/>
    <n v="312"/>
    <n v="5"/>
    <x v="241"/>
    <n v="5"/>
    <n v="5"/>
    <x v="1"/>
    <n v="1.6025641025641024"/>
    <x v="1038"/>
  </r>
  <r>
    <s v="ROI08468"/>
    <s v="P18122"/>
    <d v="2026-02-19T00:00:00"/>
    <d v="2026-02-22T00:00:00"/>
    <x v="2"/>
    <x v="4"/>
    <x v="1"/>
    <s v="Normal"/>
    <s v="Completed"/>
    <x v="2"/>
    <n v="165"/>
    <n v="0"/>
    <x v="12"/>
    <n v="3"/>
    <n v="5"/>
    <x v="1"/>
    <n v="0"/>
    <x v="216"/>
  </r>
  <r>
    <s v="ROI08469"/>
    <s v="P11353"/>
    <d v="2026-01-16T00:00:00"/>
    <d v="2026-01-25T00:00:00"/>
    <x v="0"/>
    <x v="0"/>
    <x v="6"/>
    <s v="Urgent"/>
    <s v="Completed"/>
    <x v="0"/>
    <n v="137"/>
    <n v="3"/>
    <x v="63"/>
    <n v="9"/>
    <n v="5"/>
    <x v="0"/>
    <n v="2.1897810218978102"/>
    <x v="2632"/>
  </r>
  <r>
    <s v="ROI08470"/>
    <s v="P57276"/>
    <d v="2026-01-23T00:00:00"/>
    <d v="2026-01-26T00:00:00"/>
    <x v="4"/>
    <x v="3"/>
    <x v="7"/>
    <s v="Normal"/>
    <s v="Pending"/>
    <x v="7"/>
    <n v="396"/>
    <n v="1"/>
    <x v="287"/>
    <n v="3"/>
    <n v="5"/>
    <x v="1"/>
    <n v="0.25252525252525254"/>
    <x v="2619"/>
  </r>
  <r>
    <s v="ROI08471"/>
    <s v="P95790"/>
    <d v="2026-01-04T00:00:00"/>
    <d v="2026-01-07T00:00:00"/>
    <x v="3"/>
    <x v="4"/>
    <x v="7"/>
    <s v="Normal"/>
    <s v="In Progress"/>
    <x v="7"/>
    <n v="491"/>
    <n v="0"/>
    <x v="12"/>
    <n v="3"/>
    <n v="5"/>
    <x v="1"/>
    <n v="0"/>
    <x v="2633"/>
  </r>
  <r>
    <s v="ROI08472"/>
    <s v="P64375"/>
    <d v="2026-03-12T00:00:00"/>
    <d v="2026-03-13T00:00:00"/>
    <x v="3"/>
    <x v="0"/>
    <x v="2"/>
    <s v="Urgent"/>
    <s v="Completed"/>
    <x v="5"/>
    <n v="328"/>
    <n v="3"/>
    <x v="572"/>
    <n v="1"/>
    <n v="5"/>
    <x v="1"/>
    <n v="0.91463414634146334"/>
    <x v="1688"/>
  </r>
  <r>
    <s v="ROI08473"/>
    <s v="P79647"/>
    <d v="2026-01-01T00:00:00"/>
    <d v="2026-01-07T00:00:00"/>
    <x v="0"/>
    <x v="5"/>
    <x v="7"/>
    <s v="Normal"/>
    <s v="In Progress"/>
    <x v="4"/>
    <n v="112"/>
    <n v="5"/>
    <x v="695"/>
    <n v="6"/>
    <n v="5"/>
    <x v="0"/>
    <n v="4.4642857142857144"/>
    <x v="1161"/>
  </r>
  <r>
    <s v="ROI08474"/>
    <s v="P89996"/>
    <d v="2026-01-27T00:00:00"/>
    <d v="2026-02-03T00:00:00"/>
    <x v="1"/>
    <x v="5"/>
    <x v="1"/>
    <s v="Urgent"/>
    <s v="Completed"/>
    <x v="3"/>
    <n v="210"/>
    <n v="4"/>
    <x v="446"/>
    <n v="7"/>
    <n v="5"/>
    <x v="0"/>
    <n v="1.9047619047619049"/>
    <x v="23"/>
  </r>
  <r>
    <s v="ROI08475"/>
    <s v="P58580"/>
    <d v="2026-05-17T00:00:00"/>
    <d v="2026-05-27T00:00:00"/>
    <x v="4"/>
    <x v="3"/>
    <x v="3"/>
    <s v="Normal"/>
    <s v="Completed"/>
    <x v="3"/>
    <n v="337"/>
    <n v="0"/>
    <x v="12"/>
    <n v="10"/>
    <n v="5"/>
    <x v="0"/>
    <n v="0"/>
    <x v="623"/>
  </r>
  <r>
    <s v="ROI08476"/>
    <s v="P91948"/>
    <d v="2026-01-08T00:00:00"/>
    <d v="2026-01-13T00:00:00"/>
    <x v="1"/>
    <x v="0"/>
    <x v="0"/>
    <s v="Urgent"/>
    <s v="Completed"/>
    <x v="0"/>
    <n v="38"/>
    <n v="5"/>
    <x v="308"/>
    <n v="5"/>
    <n v="5"/>
    <x v="1"/>
    <n v="13.157894736842104"/>
    <x v="1329"/>
  </r>
  <r>
    <s v="ROI08477"/>
    <s v="P97855"/>
    <d v="2026-03-27T00:00:00"/>
    <d v="2026-04-03T00:00:00"/>
    <x v="4"/>
    <x v="2"/>
    <x v="1"/>
    <s v="High"/>
    <s v="Completed"/>
    <x v="5"/>
    <n v="320"/>
    <n v="3"/>
    <x v="461"/>
    <n v="7"/>
    <n v="5"/>
    <x v="0"/>
    <n v="0.9375"/>
    <x v="2302"/>
  </r>
  <r>
    <s v="ROI08478"/>
    <s v="P83047"/>
    <d v="2026-02-23T00:00:00"/>
    <d v="2026-03-03T00:00:00"/>
    <x v="3"/>
    <x v="0"/>
    <x v="6"/>
    <s v="High"/>
    <s v="Pending"/>
    <x v="0"/>
    <n v="433"/>
    <n v="5"/>
    <x v="626"/>
    <n v="8"/>
    <n v="5"/>
    <x v="0"/>
    <n v="1.1547344110854503"/>
    <x v="1745"/>
  </r>
  <r>
    <s v="ROI08479"/>
    <s v="P31388"/>
    <d v="2026-02-11T00:00:00"/>
    <d v="2026-02-16T00:00:00"/>
    <x v="4"/>
    <x v="2"/>
    <x v="0"/>
    <s v="Normal"/>
    <s v="In Progress"/>
    <x v="1"/>
    <n v="347"/>
    <n v="3"/>
    <x v="348"/>
    <n v="5"/>
    <n v="5"/>
    <x v="1"/>
    <n v="0.86455331412103753"/>
    <x v="2412"/>
  </r>
  <r>
    <s v="ROI08480"/>
    <s v="P99836"/>
    <d v="2026-04-20T00:00:00"/>
    <d v="2026-04-22T00:00:00"/>
    <x v="0"/>
    <x v="3"/>
    <x v="6"/>
    <s v="Normal"/>
    <s v="In Progress"/>
    <x v="1"/>
    <n v="377"/>
    <n v="5"/>
    <x v="696"/>
    <n v="2"/>
    <n v="5"/>
    <x v="1"/>
    <n v="1.3262599469496021"/>
    <x v="2480"/>
  </r>
  <r>
    <s v="ROI08481"/>
    <s v="P72448"/>
    <d v="2026-06-25T00:00:00"/>
    <d v="2026-06-27T00:00:00"/>
    <x v="3"/>
    <x v="5"/>
    <x v="2"/>
    <s v="High"/>
    <s v="In Progress"/>
    <x v="5"/>
    <n v="277"/>
    <n v="1"/>
    <x v="245"/>
    <n v="2"/>
    <n v="5"/>
    <x v="1"/>
    <n v="0.36101083032490977"/>
    <x v="789"/>
  </r>
  <r>
    <s v="ROI08482"/>
    <s v="P88719"/>
    <d v="2026-01-10T00:00:00"/>
    <d v="2026-01-19T00:00:00"/>
    <x v="2"/>
    <x v="2"/>
    <x v="3"/>
    <s v="High"/>
    <s v="Pending"/>
    <x v="2"/>
    <n v="425"/>
    <n v="2"/>
    <x v="115"/>
    <n v="9"/>
    <n v="5"/>
    <x v="0"/>
    <n v="0.47058823529411759"/>
    <x v="1080"/>
  </r>
  <r>
    <s v="ROI08483"/>
    <s v="P94922"/>
    <d v="2026-04-30T00:00:00"/>
    <d v="2026-05-10T00:00:00"/>
    <x v="1"/>
    <x v="2"/>
    <x v="3"/>
    <s v="Normal"/>
    <s v="In Progress"/>
    <x v="2"/>
    <n v="124"/>
    <n v="3"/>
    <x v="62"/>
    <n v="10"/>
    <n v="5"/>
    <x v="0"/>
    <n v="2.4193548387096775"/>
    <x v="158"/>
  </r>
  <r>
    <s v="ROI08484"/>
    <s v="P73463"/>
    <d v="2026-06-06T00:00:00"/>
    <d v="2026-06-09T00:00:00"/>
    <x v="0"/>
    <x v="3"/>
    <x v="3"/>
    <s v="Normal"/>
    <s v="Pending"/>
    <x v="2"/>
    <n v="474"/>
    <n v="5"/>
    <x v="650"/>
    <n v="3"/>
    <n v="5"/>
    <x v="1"/>
    <n v="1.0548523206751055"/>
    <x v="962"/>
  </r>
  <r>
    <s v="ROI08485"/>
    <s v="P81332"/>
    <d v="2026-05-14T00:00:00"/>
    <d v="2026-05-22T00:00:00"/>
    <x v="1"/>
    <x v="3"/>
    <x v="3"/>
    <s v="High"/>
    <s v="Completed"/>
    <x v="7"/>
    <n v="37"/>
    <n v="3"/>
    <x v="284"/>
    <n v="8"/>
    <n v="5"/>
    <x v="0"/>
    <n v="8.1081081081081088"/>
    <x v="2356"/>
  </r>
  <r>
    <s v="ROI08486"/>
    <s v="P97400"/>
    <d v="2026-02-19T00:00:00"/>
    <d v="2026-02-23T00:00:00"/>
    <x v="0"/>
    <x v="5"/>
    <x v="4"/>
    <s v="Urgent"/>
    <s v="In Progress"/>
    <x v="2"/>
    <n v="198"/>
    <n v="1"/>
    <x v="140"/>
    <n v="4"/>
    <n v="5"/>
    <x v="1"/>
    <n v="0.50505050505050508"/>
    <x v="565"/>
  </r>
  <r>
    <s v="ROI08487"/>
    <s v="P88689"/>
    <d v="2026-04-28T00:00:00"/>
    <d v="2026-05-07T00:00:00"/>
    <x v="3"/>
    <x v="0"/>
    <x v="3"/>
    <s v="High"/>
    <s v="Completed"/>
    <x v="4"/>
    <n v="100"/>
    <n v="5"/>
    <x v="146"/>
    <n v="9"/>
    <n v="5"/>
    <x v="0"/>
    <n v="5"/>
    <x v="751"/>
  </r>
  <r>
    <s v="ROI08488"/>
    <s v="P37700"/>
    <d v="2026-01-15T00:00:00"/>
    <d v="2026-01-21T00:00:00"/>
    <x v="1"/>
    <x v="3"/>
    <x v="4"/>
    <s v="High"/>
    <s v="Pending"/>
    <x v="4"/>
    <n v="55"/>
    <n v="4"/>
    <x v="474"/>
    <n v="6"/>
    <n v="5"/>
    <x v="0"/>
    <n v="7.2727272727272725"/>
    <x v="2243"/>
  </r>
  <r>
    <s v="ROI08489"/>
    <s v="P12512"/>
    <d v="2026-01-14T00:00:00"/>
    <d v="2026-01-17T00:00:00"/>
    <x v="3"/>
    <x v="3"/>
    <x v="5"/>
    <s v="Urgent"/>
    <s v="Completed"/>
    <x v="3"/>
    <n v="236"/>
    <n v="2"/>
    <x v="135"/>
    <n v="3"/>
    <n v="5"/>
    <x v="1"/>
    <n v="0.84745762711864403"/>
    <x v="1919"/>
  </r>
  <r>
    <s v="ROI08490"/>
    <s v="P35812"/>
    <d v="2026-05-10T00:00:00"/>
    <d v="2026-05-13T00:00:00"/>
    <x v="4"/>
    <x v="5"/>
    <x v="3"/>
    <s v="Normal"/>
    <s v="Pending"/>
    <x v="2"/>
    <n v="28"/>
    <n v="4"/>
    <x v="543"/>
    <n v="3"/>
    <n v="5"/>
    <x v="1"/>
    <n v="14.285714285714285"/>
    <x v="134"/>
  </r>
  <r>
    <s v="ROI08491"/>
    <s v="P43128"/>
    <d v="2026-02-26T00:00:00"/>
    <d v="2026-03-06T00:00:00"/>
    <x v="0"/>
    <x v="0"/>
    <x v="4"/>
    <s v="High"/>
    <s v="In Progress"/>
    <x v="3"/>
    <n v="336"/>
    <n v="3"/>
    <x v="454"/>
    <n v="8"/>
    <n v="5"/>
    <x v="0"/>
    <n v="0.89285714285714279"/>
    <x v="487"/>
  </r>
  <r>
    <s v="ROI08492"/>
    <s v="P77582"/>
    <d v="2026-03-13T00:00:00"/>
    <d v="2026-03-17T00:00:00"/>
    <x v="4"/>
    <x v="1"/>
    <x v="7"/>
    <s v="High"/>
    <s v="In Progress"/>
    <x v="2"/>
    <n v="289"/>
    <n v="1"/>
    <x v="88"/>
    <n v="4"/>
    <n v="5"/>
    <x v="1"/>
    <n v="0.34602076124567477"/>
    <x v="2200"/>
  </r>
  <r>
    <s v="ROI08493"/>
    <s v="P87423"/>
    <d v="2026-06-22T00:00:00"/>
    <d v="2026-06-23T00:00:00"/>
    <x v="2"/>
    <x v="3"/>
    <x v="1"/>
    <s v="Normal"/>
    <s v="Pending"/>
    <x v="3"/>
    <n v="74"/>
    <n v="1"/>
    <x v="75"/>
    <n v="1"/>
    <n v="5"/>
    <x v="1"/>
    <n v="1.3513513513513513"/>
    <x v="689"/>
  </r>
  <r>
    <s v="ROI08494"/>
    <s v="P41172"/>
    <d v="2026-02-08T00:00:00"/>
    <d v="2026-02-10T00:00:00"/>
    <x v="2"/>
    <x v="4"/>
    <x v="2"/>
    <s v="Normal"/>
    <s v="In Progress"/>
    <x v="3"/>
    <n v="293"/>
    <n v="3"/>
    <x v="333"/>
    <n v="2"/>
    <n v="5"/>
    <x v="1"/>
    <n v="1.0238907849829351"/>
    <x v="1156"/>
  </r>
  <r>
    <s v="ROI08495"/>
    <s v="P46897"/>
    <d v="2026-06-07T00:00:00"/>
    <d v="2026-06-10T00:00:00"/>
    <x v="1"/>
    <x v="4"/>
    <x v="4"/>
    <s v="High"/>
    <s v="Pending"/>
    <x v="2"/>
    <n v="382"/>
    <n v="2"/>
    <x v="122"/>
    <n v="3"/>
    <n v="5"/>
    <x v="1"/>
    <n v="0.52356020942408377"/>
    <x v="1950"/>
  </r>
  <r>
    <s v="ROI08496"/>
    <s v="P93181"/>
    <d v="2026-04-08T00:00:00"/>
    <d v="2026-04-13T00:00:00"/>
    <x v="4"/>
    <x v="0"/>
    <x v="4"/>
    <s v="Urgent"/>
    <s v="Pending"/>
    <x v="2"/>
    <n v="447"/>
    <n v="2"/>
    <x v="471"/>
    <n v="5"/>
    <n v="5"/>
    <x v="1"/>
    <n v="0.44742729306487694"/>
    <x v="2455"/>
  </r>
  <r>
    <s v="ROI08497"/>
    <s v="P88754"/>
    <d v="2026-05-30T00:00:00"/>
    <d v="2026-06-02T00:00:00"/>
    <x v="1"/>
    <x v="2"/>
    <x v="2"/>
    <s v="Normal"/>
    <s v="In Progress"/>
    <x v="5"/>
    <n v="100"/>
    <n v="5"/>
    <x v="473"/>
    <n v="3"/>
    <n v="5"/>
    <x v="1"/>
    <n v="5"/>
    <x v="99"/>
  </r>
  <r>
    <s v="ROI08498"/>
    <s v="P83774"/>
    <d v="2026-06-12T00:00:00"/>
    <d v="2026-06-16T00:00:00"/>
    <x v="4"/>
    <x v="5"/>
    <x v="4"/>
    <s v="Normal"/>
    <s v="Pending"/>
    <x v="4"/>
    <n v="186"/>
    <n v="1"/>
    <x v="546"/>
    <n v="4"/>
    <n v="5"/>
    <x v="1"/>
    <n v="0.53763440860215062"/>
    <x v="972"/>
  </r>
  <r>
    <s v="ROI08499"/>
    <s v="P33922"/>
    <d v="2026-01-16T00:00:00"/>
    <d v="2026-01-23T00:00:00"/>
    <x v="4"/>
    <x v="5"/>
    <x v="3"/>
    <s v="Normal"/>
    <s v="Completed"/>
    <x v="4"/>
    <n v="437"/>
    <n v="1"/>
    <x v="212"/>
    <n v="7"/>
    <n v="5"/>
    <x v="0"/>
    <n v="0.2288329519450801"/>
    <x v="1192"/>
  </r>
  <r>
    <s v="ROI08500"/>
    <s v="P92269"/>
    <d v="2026-04-28T00:00:00"/>
    <d v="2026-05-04T00:00:00"/>
    <x v="0"/>
    <x v="1"/>
    <x v="2"/>
    <s v="Urgent"/>
    <s v="Completed"/>
    <x v="7"/>
    <n v="302"/>
    <n v="4"/>
    <x v="284"/>
    <n v="6"/>
    <n v="5"/>
    <x v="0"/>
    <n v="1.3245033112582782"/>
    <x v="888"/>
  </r>
  <r>
    <s v="ROI08501"/>
    <s v="P96259"/>
    <d v="2026-05-23T00:00:00"/>
    <d v="2026-05-28T00:00:00"/>
    <x v="3"/>
    <x v="4"/>
    <x v="4"/>
    <s v="Urgent"/>
    <s v="Completed"/>
    <x v="5"/>
    <n v="254"/>
    <n v="3"/>
    <x v="334"/>
    <n v="5"/>
    <n v="5"/>
    <x v="1"/>
    <n v="1.1811023622047243"/>
    <x v="178"/>
  </r>
  <r>
    <s v="ROI08502"/>
    <s v="P30737"/>
    <d v="2026-03-22T00:00:00"/>
    <d v="2026-03-23T00:00:00"/>
    <x v="1"/>
    <x v="5"/>
    <x v="1"/>
    <s v="Normal"/>
    <s v="Pending"/>
    <x v="1"/>
    <n v="444"/>
    <n v="1"/>
    <x v="77"/>
    <n v="1"/>
    <n v="5"/>
    <x v="1"/>
    <n v="0.22522522522522523"/>
    <x v="2634"/>
  </r>
  <r>
    <s v="ROI08503"/>
    <s v="P62749"/>
    <d v="2026-01-02T00:00:00"/>
    <d v="2026-01-05T00:00:00"/>
    <x v="4"/>
    <x v="1"/>
    <x v="7"/>
    <s v="Urgent"/>
    <s v="In Progress"/>
    <x v="5"/>
    <n v="104"/>
    <n v="3"/>
    <x v="443"/>
    <n v="3"/>
    <n v="5"/>
    <x v="1"/>
    <n v="2.8846153846153846"/>
    <x v="616"/>
  </r>
  <r>
    <s v="ROI08504"/>
    <s v="P45447"/>
    <d v="2026-01-10T00:00:00"/>
    <d v="2026-01-19T00:00:00"/>
    <x v="3"/>
    <x v="1"/>
    <x v="7"/>
    <s v="Urgent"/>
    <s v="Completed"/>
    <x v="7"/>
    <n v="199"/>
    <n v="0"/>
    <x v="12"/>
    <n v="9"/>
    <n v="5"/>
    <x v="0"/>
    <n v="0"/>
    <x v="2449"/>
  </r>
  <r>
    <s v="ROI08505"/>
    <s v="P30034"/>
    <d v="2026-05-03T00:00:00"/>
    <d v="2026-05-05T00:00:00"/>
    <x v="2"/>
    <x v="1"/>
    <x v="5"/>
    <s v="Urgent"/>
    <s v="Pending"/>
    <x v="7"/>
    <n v="269"/>
    <n v="0"/>
    <x v="12"/>
    <n v="2"/>
    <n v="5"/>
    <x v="1"/>
    <n v="0"/>
    <x v="2567"/>
  </r>
  <r>
    <s v="ROI08506"/>
    <s v="P42150"/>
    <d v="2026-06-15T00:00:00"/>
    <d v="2026-06-20T00:00:00"/>
    <x v="4"/>
    <x v="0"/>
    <x v="3"/>
    <s v="Urgent"/>
    <s v="Completed"/>
    <x v="5"/>
    <n v="141"/>
    <n v="1"/>
    <x v="178"/>
    <n v="5"/>
    <n v="5"/>
    <x v="1"/>
    <n v="0.70921985815602839"/>
    <x v="915"/>
  </r>
  <r>
    <s v="ROI08507"/>
    <s v="P51531"/>
    <d v="2026-03-19T00:00:00"/>
    <d v="2026-03-26T00:00:00"/>
    <x v="3"/>
    <x v="1"/>
    <x v="7"/>
    <s v="High"/>
    <s v="Completed"/>
    <x v="4"/>
    <n v="257"/>
    <n v="3"/>
    <x v="463"/>
    <n v="7"/>
    <n v="5"/>
    <x v="0"/>
    <n v="1.1673151750972763"/>
    <x v="703"/>
  </r>
  <r>
    <s v="ROI08508"/>
    <s v="P58357"/>
    <d v="2026-03-09T00:00:00"/>
    <d v="2026-03-11T00:00:00"/>
    <x v="0"/>
    <x v="1"/>
    <x v="3"/>
    <s v="Normal"/>
    <s v="Completed"/>
    <x v="7"/>
    <n v="227"/>
    <n v="5"/>
    <x v="465"/>
    <n v="2"/>
    <n v="5"/>
    <x v="1"/>
    <n v="2.2026431718061676"/>
    <x v="992"/>
  </r>
  <r>
    <s v="ROI08509"/>
    <s v="P30264"/>
    <d v="2026-01-23T00:00:00"/>
    <d v="2026-02-01T00:00:00"/>
    <x v="1"/>
    <x v="1"/>
    <x v="6"/>
    <s v="Urgent"/>
    <s v="In Progress"/>
    <x v="6"/>
    <n v="303"/>
    <n v="0"/>
    <x v="12"/>
    <n v="9"/>
    <n v="5"/>
    <x v="0"/>
    <n v="0"/>
    <x v="526"/>
  </r>
  <r>
    <s v="ROI08510"/>
    <s v="P86929"/>
    <d v="2026-05-07T00:00:00"/>
    <d v="2026-05-08T00:00:00"/>
    <x v="3"/>
    <x v="0"/>
    <x v="2"/>
    <s v="Normal"/>
    <s v="In Progress"/>
    <x v="3"/>
    <n v="429"/>
    <n v="0"/>
    <x v="12"/>
    <n v="1"/>
    <n v="5"/>
    <x v="1"/>
    <n v="0"/>
    <x v="1639"/>
  </r>
  <r>
    <s v="ROI08511"/>
    <s v="P13346"/>
    <d v="2026-03-24T00:00:00"/>
    <d v="2026-03-27T00:00:00"/>
    <x v="2"/>
    <x v="0"/>
    <x v="7"/>
    <s v="Urgent"/>
    <s v="Completed"/>
    <x v="7"/>
    <n v="274"/>
    <n v="0"/>
    <x v="12"/>
    <n v="3"/>
    <n v="5"/>
    <x v="1"/>
    <n v="0"/>
    <x v="2053"/>
  </r>
  <r>
    <s v="ROI08512"/>
    <s v="P28236"/>
    <d v="2026-06-07T00:00:00"/>
    <d v="2026-06-12T00:00:00"/>
    <x v="3"/>
    <x v="5"/>
    <x v="0"/>
    <s v="High"/>
    <s v="Completed"/>
    <x v="4"/>
    <n v="337"/>
    <n v="3"/>
    <x v="179"/>
    <n v="5"/>
    <n v="5"/>
    <x v="1"/>
    <n v="0.89020771513353114"/>
    <x v="2358"/>
  </r>
  <r>
    <s v="ROI08513"/>
    <s v="P85521"/>
    <d v="2026-03-06T00:00:00"/>
    <d v="2026-03-10T00:00:00"/>
    <x v="2"/>
    <x v="0"/>
    <x v="0"/>
    <s v="High"/>
    <s v="Completed"/>
    <x v="1"/>
    <n v="218"/>
    <n v="4"/>
    <x v="332"/>
    <n v="4"/>
    <n v="5"/>
    <x v="1"/>
    <n v="1.834862385321101"/>
    <x v="289"/>
  </r>
  <r>
    <s v="ROI08514"/>
    <s v="P21075"/>
    <d v="2026-02-26T00:00:00"/>
    <d v="2026-03-04T00:00:00"/>
    <x v="1"/>
    <x v="4"/>
    <x v="3"/>
    <s v="High"/>
    <s v="Pending"/>
    <x v="2"/>
    <n v="103"/>
    <n v="0"/>
    <x v="12"/>
    <n v="6"/>
    <n v="5"/>
    <x v="0"/>
    <n v="0"/>
    <x v="2316"/>
  </r>
  <r>
    <s v="ROI08515"/>
    <s v="P14246"/>
    <d v="2026-06-02T00:00:00"/>
    <d v="2026-06-09T00:00:00"/>
    <x v="0"/>
    <x v="1"/>
    <x v="5"/>
    <s v="Normal"/>
    <s v="Pending"/>
    <x v="3"/>
    <n v="175"/>
    <n v="5"/>
    <x v="15"/>
    <n v="7"/>
    <n v="5"/>
    <x v="0"/>
    <n v="2.8571428571428572"/>
    <x v="566"/>
  </r>
  <r>
    <s v="ROI08516"/>
    <s v="P32292"/>
    <d v="2026-04-23T00:00:00"/>
    <d v="2026-05-03T00:00:00"/>
    <x v="0"/>
    <x v="0"/>
    <x v="7"/>
    <s v="High"/>
    <s v="Pending"/>
    <x v="6"/>
    <n v="366"/>
    <n v="0"/>
    <x v="12"/>
    <n v="10"/>
    <n v="5"/>
    <x v="0"/>
    <n v="0"/>
    <x v="851"/>
  </r>
  <r>
    <s v="ROI08517"/>
    <s v="P91062"/>
    <d v="2026-05-02T00:00:00"/>
    <d v="2026-05-05T00:00:00"/>
    <x v="4"/>
    <x v="1"/>
    <x v="0"/>
    <s v="Normal"/>
    <s v="In Progress"/>
    <x v="6"/>
    <n v="401"/>
    <n v="3"/>
    <x v="162"/>
    <n v="3"/>
    <n v="5"/>
    <x v="1"/>
    <n v="0.74812967581047385"/>
    <x v="818"/>
  </r>
  <r>
    <s v="ROI08518"/>
    <s v="P17117"/>
    <d v="2026-03-29T00:00:00"/>
    <d v="2026-04-03T00:00:00"/>
    <x v="1"/>
    <x v="5"/>
    <x v="0"/>
    <s v="Normal"/>
    <s v="Completed"/>
    <x v="5"/>
    <n v="300"/>
    <n v="0"/>
    <x v="12"/>
    <n v="5"/>
    <n v="5"/>
    <x v="1"/>
    <n v="0"/>
    <x v="1005"/>
  </r>
  <r>
    <s v="ROI08519"/>
    <s v="P73446"/>
    <d v="2026-03-13T00:00:00"/>
    <d v="2026-03-16T00:00:00"/>
    <x v="1"/>
    <x v="2"/>
    <x v="3"/>
    <s v="Urgent"/>
    <s v="Pending"/>
    <x v="6"/>
    <n v="375"/>
    <n v="1"/>
    <x v="301"/>
    <n v="3"/>
    <n v="5"/>
    <x v="1"/>
    <n v="0.26666666666666666"/>
    <x v="2295"/>
  </r>
  <r>
    <s v="ROI08520"/>
    <s v="P93986"/>
    <d v="2026-01-30T00:00:00"/>
    <d v="2026-02-03T00:00:00"/>
    <x v="2"/>
    <x v="3"/>
    <x v="3"/>
    <s v="Normal"/>
    <s v="Completed"/>
    <x v="4"/>
    <n v="114"/>
    <n v="4"/>
    <x v="110"/>
    <n v="4"/>
    <n v="5"/>
    <x v="1"/>
    <n v="3.5087719298245612"/>
    <x v="59"/>
  </r>
  <r>
    <s v="ROI08521"/>
    <s v="P50162"/>
    <d v="2026-04-26T00:00:00"/>
    <d v="2026-04-28T00:00:00"/>
    <x v="2"/>
    <x v="0"/>
    <x v="2"/>
    <s v="Normal"/>
    <s v="In Progress"/>
    <x v="7"/>
    <n v="359"/>
    <n v="3"/>
    <x v="370"/>
    <n v="2"/>
    <n v="5"/>
    <x v="1"/>
    <n v="0.83565459610027859"/>
    <x v="2043"/>
  </r>
  <r>
    <s v="ROI08522"/>
    <s v="P23677"/>
    <d v="2026-06-13T00:00:00"/>
    <d v="2026-06-16T00:00:00"/>
    <x v="0"/>
    <x v="2"/>
    <x v="7"/>
    <s v="Urgent"/>
    <s v="Completed"/>
    <x v="0"/>
    <n v="131"/>
    <n v="1"/>
    <x v="221"/>
    <n v="3"/>
    <n v="5"/>
    <x v="1"/>
    <n v="0.76335877862595414"/>
    <x v="86"/>
  </r>
  <r>
    <s v="ROI08523"/>
    <s v="P36144"/>
    <d v="2026-04-16T00:00:00"/>
    <d v="2026-04-20T00:00:00"/>
    <x v="4"/>
    <x v="5"/>
    <x v="3"/>
    <s v="High"/>
    <s v="In Progress"/>
    <x v="4"/>
    <n v="428"/>
    <n v="0"/>
    <x v="12"/>
    <n v="4"/>
    <n v="5"/>
    <x v="1"/>
    <n v="0"/>
    <x v="695"/>
  </r>
  <r>
    <s v="ROI08524"/>
    <s v="P26238"/>
    <d v="2026-03-04T00:00:00"/>
    <d v="2026-03-07T00:00:00"/>
    <x v="2"/>
    <x v="5"/>
    <x v="7"/>
    <s v="Normal"/>
    <s v="Pending"/>
    <x v="2"/>
    <n v="162"/>
    <n v="1"/>
    <x v="536"/>
    <n v="3"/>
    <n v="5"/>
    <x v="1"/>
    <n v="0.61728395061728392"/>
    <x v="1009"/>
  </r>
  <r>
    <s v="ROI08525"/>
    <s v="P85850"/>
    <d v="2026-03-16T00:00:00"/>
    <d v="2026-03-17T00:00:00"/>
    <x v="0"/>
    <x v="0"/>
    <x v="6"/>
    <s v="Urgent"/>
    <s v="Pending"/>
    <x v="3"/>
    <n v="81"/>
    <n v="3"/>
    <x v="200"/>
    <n v="1"/>
    <n v="5"/>
    <x v="1"/>
    <n v="3.7037037037037033"/>
    <x v="367"/>
  </r>
  <r>
    <s v="ROI08526"/>
    <s v="P71941"/>
    <d v="2026-04-10T00:00:00"/>
    <d v="2026-04-14T00:00:00"/>
    <x v="4"/>
    <x v="4"/>
    <x v="7"/>
    <s v="High"/>
    <s v="In Progress"/>
    <x v="6"/>
    <n v="162"/>
    <n v="2"/>
    <x v="253"/>
    <n v="4"/>
    <n v="5"/>
    <x v="1"/>
    <n v="1.2345679012345678"/>
    <x v="579"/>
  </r>
  <r>
    <s v="ROI08527"/>
    <s v="P48204"/>
    <d v="2026-02-09T00:00:00"/>
    <d v="2026-02-14T00:00:00"/>
    <x v="2"/>
    <x v="1"/>
    <x v="7"/>
    <s v="Normal"/>
    <s v="Completed"/>
    <x v="0"/>
    <n v="456"/>
    <n v="4"/>
    <x v="208"/>
    <n v="5"/>
    <n v="5"/>
    <x v="1"/>
    <n v="0.8771929824561403"/>
    <x v="2129"/>
  </r>
  <r>
    <s v="ROI08528"/>
    <s v="P86224"/>
    <d v="2026-01-08T00:00:00"/>
    <d v="2026-01-15T00:00:00"/>
    <x v="4"/>
    <x v="5"/>
    <x v="6"/>
    <s v="High"/>
    <s v="Pending"/>
    <x v="5"/>
    <n v="87"/>
    <n v="5"/>
    <x v="213"/>
    <n v="7"/>
    <n v="5"/>
    <x v="0"/>
    <n v="5.7471264367816088"/>
    <x v="1985"/>
  </r>
  <r>
    <s v="ROI08529"/>
    <s v="P34478"/>
    <d v="2026-04-16T00:00:00"/>
    <d v="2026-04-26T00:00:00"/>
    <x v="1"/>
    <x v="3"/>
    <x v="0"/>
    <s v="High"/>
    <s v="Pending"/>
    <x v="6"/>
    <n v="203"/>
    <n v="0"/>
    <x v="12"/>
    <n v="10"/>
    <n v="5"/>
    <x v="0"/>
    <n v="0"/>
    <x v="1860"/>
  </r>
  <r>
    <s v="ROI08530"/>
    <s v="P25907"/>
    <d v="2026-03-12T00:00:00"/>
    <d v="2026-03-22T00:00:00"/>
    <x v="4"/>
    <x v="1"/>
    <x v="7"/>
    <s v="Urgent"/>
    <s v="Pending"/>
    <x v="4"/>
    <n v="252"/>
    <n v="3"/>
    <x v="240"/>
    <n v="10"/>
    <n v="5"/>
    <x v="0"/>
    <n v="1.1904761904761905"/>
    <x v="2259"/>
  </r>
  <r>
    <s v="ROI08531"/>
    <s v="P20054"/>
    <d v="2026-02-24T00:00:00"/>
    <d v="2026-03-02T00:00:00"/>
    <x v="0"/>
    <x v="0"/>
    <x v="4"/>
    <s v="Urgent"/>
    <s v="In Progress"/>
    <x v="1"/>
    <n v="192"/>
    <n v="1"/>
    <x v="106"/>
    <n v="6"/>
    <n v="5"/>
    <x v="0"/>
    <n v="0.52083333333333326"/>
    <x v="989"/>
  </r>
  <r>
    <s v="ROI08532"/>
    <s v="P31670"/>
    <d v="2026-04-17T00:00:00"/>
    <d v="2026-04-23T00:00:00"/>
    <x v="4"/>
    <x v="5"/>
    <x v="7"/>
    <s v="Normal"/>
    <s v="Completed"/>
    <x v="7"/>
    <n v="239"/>
    <n v="4"/>
    <x v="2"/>
    <n v="6"/>
    <n v="5"/>
    <x v="0"/>
    <n v="1.6736401673640167"/>
    <x v="2336"/>
  </r>
  <r>
    <s v="ROI08533"/>
    <s v="P76024"/>
    <d v="2026-03-17T00:00:00"/>
    <d v="2026-03-20T00:00:00"/>
    <x v="0"/>
    <x v="4"/>
    <x v="2"/>
    <s v="Normal"/>
    <s v="Completed"/>
    <x v="0"/>
    <n v="26"/>
    <n v="5"/>
    <x v="308"/>
    <n v="3"/>
    <n v="5"/>
    <x v="1"/>
    <n v="19.230769230769234"/>
    <x v="177"/>
  </r>
  <r>
    <s v="ROI08534"/>
    <s v="P94599"/>
    <d v="2026-05-18T00:00:00"/>
    <d v="2026-05-24T00:00:00"/>
    <x v="2"/>
    <x v="5"/>
    <x v="4"/>
    <s v="Urgent"/>
    <s v="In Progress"/>
    <x v="0"/>
    <n v="90"/>
    <n v="1"/>
    <x v="86"/>
    <n v="6"/>
    <n v="5"/>
    <x v="0"/>
    <n v="1.1111111111111112"/>
    <x v="410"/>
  </r>
  <r>
    <s v="ROI08535"/>
    <s v="P97014"/>
    <d v="2026-02-05T00:00:00"/>
    <d v="2026-02-08T00:00:00"/>
    <x v="1"/>
    <x v="1"/>
    <x v="7"/>
    <s v="High"/>
    <s v="Completed"/>
    <x v="3"/>
    <n v="203"/>
    <n v="3"/>
    <x v="328"/>
    <n v="3"/>
    <n v="5"/>
    <x v="1"/>
    <n v="1.4778325123152709"/>
    <x v="1638"/>
  </r>
  <r>
    <s v="ROI08536"/>
    <s v="P36921"/>
    <d v="2026-05-26T00:00:00"/>
    <d v="2026-05-27T00:00:00"/>
    <x v="2"/>
    <x v="3"/>
    <x v="6"/>
    <s v="Normal"/>
    <s v="Completed"/>
    <x v="5"/>
    <n v="320"/>
    <n v="1"/>
    <x v="71"/>
    <n v="1"/>
    <n v="5"/>
    <x v="1"/>
    <n v="0.3125"/>
    <x v="827"/>
  </r>
  <r>
    <s v="ROI08537"/>
    <s v="P76409"/>
    <d v="2026-06-09T00:00:00"/>
    <d v="2026-06-13T00:00:00"/>
    <x v="4"/>
    <x v="3"/>
    <x v="0"/>
    <s v="High"/>
    <s v="Completed"/>
    <x v="6"/>
    <n v="90"/>
    <n v="5"/>
    <x v="693"/>
    <n v="4"/>
    <n v="5"/>
    <x v="1"/>
    <n v="5.5555555555555554"/>
    <x v="904"/>
  </r>
  <r>
    <s v="ROI08538"/>
    <s v="P50544"/>
    <d v="2026-03-29T00:00:00"/>
    <d v="2026-04-07T00:00:00"/>
    <x v="2"/>
    <x v="5"/>
    <x v="1"/>
    <s v="Urgent"/>
    <s v="In Progress"/>
    <x v="4"/>
    <n v="275"/>
    <n v="0"/>
    <x v="12"/>
    <n v="9"/>
    <n v="5"/>
    <x v="0"/>
    <n v="0"/>
    <x v="1346"/>
  </r>
  <r>
    <s v="ROI08539"/>
    <s v="P68642"/>
    <d v="2026-02-11T00:00:00"/>
    <d v="2026-02-20T00:00:00"/>
    <x v="0"/>
    <x v="4"/>
    <x v="6"/>
    <s v="Urgent"/>
    <s v="Completed"/>
    <x v="1"/>
    <n v="43"/>
    <n v="1"/>
    <x v="77"/>
    <n v="9"/>
    <n v="5"/>
    <x v="0"/>
    <n v="2.3255813953488373"/>
    <x v="1360"/>
  </r>
  <r>
    <s v="ROI08540"/>
    <s v="P74638"/>
    <d v="2026-04-01T00:00:00"/>
    <d v="2026-04-07T00:00:00"/>
    <x v="0"/>
    <x v="5"/>
    <x v="5"/>
    <s v="High"/>
    <s v="Pending"/>
    <x v="6"/>
    <n v="148"/>
    <n v="0"/>
    <x v="12"/>
    <n v="6"/>
    <n v="5"/>
    <x v="0"/>
    <n v="0"/>
    <x v="1585"/>
  </r>
  <r>
    <s v="ROI08541"/>
    <s v="P88397"/>
    <d v="2026-04-12T00:00:00"/>
    <d v="2026-04-16T00:00:00"/>
    <x v="2"/>
    <x v="2"/>
    <x v="2"/>
    <s v="Normal"/>
    <s v="In Progress"/>
    <x v="1"/>
    <n v="46"/>
    <n v="4"/>
    <x v="398"/>
    <n v="4"/>
    <n v="5"/>
    <x v="1"/>
    <n v="8.695652173913043"/>
    <x v="1153"/>
  </r>
  <r>
    <s v="ROI08542"/>
    <s v="P13964"/>
    <d v="2026-06-22T00:00:00"/>
    <d v="2026-06-25T00:00:00"/>
    <x v="0"/>
    <x v="5"/>
    <x v="5"/>
    <s v="High"/>
    <s v="In Progress"/>
    <x v="4"/>
    <n v="207"/>
    <n v="4"/>
    <x v="330"/>
    <n v="3"/>
    <n v="5"/>
    <x v="1"/>
    <n v="1.932367149758454"/>
    <x v="236"/>
  </r>
  <r>
    <s v="ROI08543"/>
    <s v="P40004"/>
    <d v="2026-02-17T00:00:00"/>
    <d v="2026-02-22T00:00:00"/>
    <x v="0"/>
    <x v="4"/>
    <x v="5"/>
    <s v="Urgent"/>
    <s v="Completed"/>
    <x v="3"/>
    <n v="419"/>
    <n v="0"/>
    <x v="12"/>
    <n v="5"/>
    <n v="5"/>
    <x v="1"/>
    <n v="0"/>
    <x v="506"/>
  </r>
  <r>
    <s v="ROI08544"/>
    <s v="P70971"/>
    <d v="2026-04-13T00:00:00"/>
    <d v="2026-04-22T00:00:00"/>
    <x v="4"/>
    <x v="0"/>
    <x v="1"/>
    <s v="High"/>
    <s v="Completed"/>
    <x v="6"/>
    <n v="211"/>
    <n v="1"/>
    <x v="202"/>
    <n v="9"/>
    <n v="5"/>
    <x v="0"/>
    <n v="0.47393364928909953"/>
    <x v="2008"/>
  </r>
  <r>
    <s v="ROI08545"/>
    <s v="P80786"/>
    <d v="2026-01-11T00:00:00"/>
    <d v="2026-01-19T00:00:00"/>
    <x v="1"/>
    <x v="5"/>
    <x v="3"/>
    <s v="High"/>
    <s v="In Progress"/>
    <x v="2"/>
    <n v="50"/>
    <n v="3"/>
    <x v="272"/>
    <n v="8"/>
    <n v="5"/>
    <x v="0"/>
    <n v="6"/>
    <x v="2473"/>
  </r>
  <r>
    <s v="ROI08546"/>
    <s v="P64085"/>
    <d v="2026-04-21T00:00:00"/>
    <d v="2026-04-27T00:00:00"/>
    <x v="4"/>
    <x v="3"/>
    <x v="3"/>
    <s v="Urgent"/>
    <s v="Pending"/>
    <x v="2"/>
    <n v="46"/>
    <n v="1"/>
    <x v="324"/>
    <n v="6"/>
    <n v="5"/>
    <x v="0"/>
    <n v="2.1739130434782608"/>
    <x v="1515"/>
  </r>
  <r>
    <s v="ROI08547"/>
    <s v="P31912"/>
    <d v="2026-05-06T00:00:00"/>
    <d v="2026-05-11T00:00:00"/>
    <x v="0"/>
    <x v="1"/>
    <x v="2"/>
    <s v="High"/>
    <s v="In Progress"/>
    <x v="5"/>
    <n v="447"/>
    <n v="1"/>
    <x v="438"/>
    <n v="5"/>
    <n v="5"/>
    <x v="1"/>
    <n v="0.22371364653243847"/>
    <x v="2455"/>
  </r>
  <r>
    <s v="ROI08548"/>
    <s v="P35194"/>
    <d v="2026-04-16T00:00:00"/>
    <d v="2026-04-21T00:00:00"/>
    <x v="3"/>
    <x v="3"/>
    <x v="7"/>
    <s v="Urgent"/>
    <s v="Completed"/>
    <x v="5"/>
    <n v="286"/>
    <n v="5"/>
    <x v="37"/>
    <n v="5"/>
    <n v="5"/>
    <x v="1"/>
    <n v="1.7482517482517483"/>
    <x v="2188"/>
  </r>
  <r>
    <s v="ROI08549"/>
    <s v="P70131"/>
    <d v="2026-02-11T00:00:00"/>
    <d v="2026-02-12T00:00:00"/>
    <x v="3"/>
    <x v="1"/>
    <x v="1"/>
    <s v="High"/>
    <s v="In Progress"/>
    <x v="2"/>
    <n v="134"/>
    <n v="1"/>
    <x v="416"/>
    <n v="1"/>
    <n v="5"/>
    <x v="1"/>
    <n v="0.74626865671641784"/>
    <x v="1458"/>
  </r>
  <r>
    <s v="ROI08550"/>
    <s v="P58982"/>
    <d v="2026-02-03T00:00:00"/>
    <d v="2026-02-08T00:00:00"/>
    <x v="1"/>
    <x v="4"/>
    <x v="0"/>
    <s v="High"/>
    <s v="Pending"/>
    <x v="6"/>
    <n v="457"/>
    <n v="0"/>
    <x v="12"/>
    <n v="5"/>
    <n v="5"/>
    <x v="1"/>
    <n v="0"/>
    <x v="1462"/>
  </r>
  <r>
    <s v="ROI08551"/>
    <s v="P74157"/>
    <d v="2026-01-09T00:00:00"/>
    <d v="2026-01-18T00:00:00"/>
    <x v="1"/>
    <x v="5"/>
    <x v="4"/>
    <s v="High"/>
    <s v="In Progress"/>
    <x v="3"/>
    <n v="431"/>
    <n v="1"/>
    <x v="456"/>
    <n v="9"/>
    <n v="5"/>
    <x v="0"/>
    <n v="0.23201856148491878"/>
    <x v="2635"/>
  </r>
  <r>
    <s v="ROI08552"/>
    <s v="P38297"/>
    <d v="2026-01-25T00:00:00"/>
    <d v="2026-01-27T00:00:00"/>
    <x v="4"/>
    <x v="1"/>
    <x v="5"/>
    <s v="Urgent"/>
    <s v="Completed"/>
    <x v="4"/>
    <n v="231"/>
    <n v="5"/>
    <x v="472"/>
    <n v="2"/>
    <n v="5"/>
    <x v="1"/>
    <n v="2.1645021645021645"/>
    <x v="1413"/>
  </r>
  <r>
    <s v="ROI08553"/>
    <s v="P57542"/>
    <d v="2026-01-19T00:00:00"/>
    <d v="2026-01-23T00:00:00"/>
    <x v="1"/>
    <x v="1"/>
    <x v="2"/>
    <s v="Urgent"/>
    <s v="Completed"/>
    <x v="7"/>
    <n v="275"/>
    <n v="5"/>
    <x v="671"/>
    <n v="4"/>
    <n v="5"/>
    <x v="1"/>
    <n v="1.8181818181818181"/>
    <x v="11"/>
  </r>
  <r>
    <s v="ROI08554"/>
    <s v="P48541"/>
    <d v="2026-01-13T00:00:00"/>
    <d v="2026-01-23T00:00:00"/>
    <x v="0"/>
    <x v="3"/>
    <x v="6"/>
    <s v="High"/>
    <s v="In Progress"/>
    <x v="2"/>
    <n v="51"/>
    <n v="5"/>
    <x v="213"/>
    <n v="10"/>
    <n v="5"/>
    <x v="0"/>
    <n v="9.8039215686274517"/>
    <x v="398"/>
  </r>
  <r>
    <s v="ROI08555"/>
    <s v="P12656"/>
    <d v="2026-03-31T00:00:00"/>
    <d v="2026-04-04T00:00:00"/>
    <x v="2"/>
    <x v="1"/>
    <x v="3"/>
    <s v="High"/>
    <s v="Pending"/>
    <x v="3"/>
    <n v="289"/>
    <n v="3"/>
    <x v="387"/>
    <n v="4"/>
    <n v="5"/>
    <x v="1"/>
    <n v="1.0380622837370241"/>
    <x v="2200"/>
  </r>
  <r>
    <s v="ROI08556"/>
    <s v="P35504"/>
    <d v="2026-01-11T00:00:00"/>
    <d v="2026-01-19T00:00:00"/>
    <x v="1"/>
    <x v="5"/>
    <x v="4"/>
    <s v="Normal"/>
    <s v="Completed"/>
    <x v="2"/>
    <n v="379"/>
    <n v="5"/>
    <x v="63"/>
    <n v="8"/>
    <n v="5"/>
    <x v="0"/>
    <n v="1.3192612137203166"/>
    <x v="2462"/>
  </r>
  <r>
    <s v="ROI08557"/>
    <s v="P48960"/>
    <d v="2026-01-18T00:00:00"/>
    <d v="2026-01-19T00:00:00"/>
    <x v="3"/>
    <x v="0"/>
    <x v="0"/>
    <s v="Urgent"/>
    <s v="Pending"/>
    <x v="1"/>
    <n v="440"/>
    <n v="3"/>
    <x v="156"/>
    <n v="1"/>
    <n v="5"/>
    <x v="1"/>
    <n v="0.68181818181818177"/>
    <x v="737"/>
  </r>
  <r>
    <s v="ROI08558"/>
    <s v="P93062"/>
    <d v="2026-04-22T00:00:00"/>
    <d v="2026-05-02T00:00:00"/>
    <x v="1"/>
    <x v="3"/>
    <x v="6"/>
    <s v="High"/>
    <s v="In Progress"/>
    <x v="5"/>
    <n v="368"/>
    <n v="3"/>
    <x v="495"/>
    <n v="10"/>
    <n v="5"/>
    <x v="0"/>
    <n v="0.81521739130434778"/>
    <x v="1649"/>
  </r>
  <r>
    <s v="ROI08559"/>
    <s v="P80831"/>
    <d v="2026-05-09T00:00:00"/>
    <d v="2026-05-13T00:00:00"/>
    <x v="4"/>
    <x v="3"/>
    <x v="7"/>
    <s v="High"/>
    <s v="Completed"/>
    <x v="2"/>
    <n v="182"/>
    <n v="4"/>
    <x v="85"/>
    <n v="4"/>
    <n v="5"/>
    <x v="1"/>
    <n v="2.197802197802198"/>
    <x v="29"/>
  </r>
  <r>
    <s v="ROI08560"/>
    <s v="P98328"/>
    <d v="2026-05-27T00:00:00"/>
    <d v="2026-05-30T00:00:00"/>
    <x v="4"/>
    <x v="0"/>
    <x v="3"/>
    <s v="Urgent"/>
    <s v="Completed"/>
    <x v="3"/>
    <n v="121"/>
    <n v="5"/>
    <x v="107"/>
    <n v="3"/>
    <n v="5"/>
    <x v="1"/>
    <n v="4.1322314049586781"/>
    <x v="1386"/>
  </r>
  <r>
    <s v="ROI08561"/>
    <s v="P61887"/>
    <d v="2026-03-11T00:00:00"/>
    <d v="2026-03-12T00:00:00"/>
    <x v="4"/>
    <x v="2"/>
    <x v="7"/>
    <s v="Normal"/>
    <s v="Completed"/>
    <x v="4"/>
    <n v="77"/>
    <n v="3"/>
    <x v="222"/>
    <n v="1"/>
    <n v="5"/>
    <x v="1"/>
    <n v="3.8961038961038961"/>
    <x v="32"/>
  </r>
  <r>
    <s v="ROI08562"/>
    <s v="P44648"/>
    <d v="2026-04-15T00:00:00"/>
    <d v="2026-04-22T00:00:00"/>
    <x v="3"/>
    <x v="3"/>
    <x v="6"/>
    <s v="Urgent"/>
    <s v="In Progress"/>
    <x v="7"/>
    <n v="45"/>
    <n v="2"/>
    <x v="161"/>
    <n v="7"/>
    <n v="5"/>
    <x v="0"/>
    <n v="4.4444444444444446"/>
    <x v="2105"/>
  </r>
  <r>
    <s v="ROI08563"/>
    <s v="P65620"/>
    <d v="2026-06-25T00:00:00"/>
    <d v="2026-06-27T00:00:00"/>
    <x v="4"/>
    <x v="1"/>
    <x v="2"/>
    <s v="High"/>
    <s v="Completed"/>
    <x v="1"/>
    <n v="47"/>
    <n v="4"/>
    <x v="455"/>
    <n v="2"/>
    <n v="5"/>
    <x v="1"/>
    <n v="8.5106382978723403"/>
    <x v="1763"/>
  </r>
  <r>
    <s v="ROI08564"/>
    <s v="P48827"/>
    <d v="2026-05-04T00:00:00"/>
    <d v="2026-05-11T00:00:00"/>
    <x v="3"/>
    <x v="4"/>
    <x v="3"/>
    <s v="Normal"/>
    <s v="In Progress"/>
    <x v="7"/>
    <n v="31"/>
    <n v="5"/>
    <x v="532"/>
    <n v="7"/>
    <n v="5"/>
    <x v="0"/>
    <n v="16.129032258064516"/>
    <x v="1947"/>
  </r>
  <r>
    <s v="ROI08565"/>
    <s v="P26545"/>
    <d v="2026-01-31T00:00:00"/>
    <d v="2026-02-04T00:00:00"/>
    <x v="3"/>
    <x v="1"/>
    <x v="5"/>
    <s v="Normal"/>
    <s v="Pending"/>
    <x v="3"/>
    <n v="353"/>
    <n v="5"/>
    <x v="594"/>
    <n v="4"/>
    <n v="5"/>
    <x v="1"/>
    <n v="1.41643059490085"/>
    <x v="1768"/>
  </r>
  <r>
    <s v="ROI08566"/>
    <s v="P91587"/>
    <d v="2026-04-08T00:00:00"/>
    <d v="2026-04-18T00:00:00"/>
    <x v="2"/>
    <x v="2"/>
    <x v="1"/>
    <s v="Normal"/>
    <s v="Pending"/>
    <x v="6"/>
    <n v="62"/>
    <n v="4"/>
    <x v="216"/>
    <n v="10"/>
    <n v="5"/>
    <x v="0"/>
    <n v="6.4516129032258061"/>
    <x v="1272"/>
  </r>
  <r>
    <s v="ROI08567"/>
    <s v="P47190"/>
    <d v="2026-02-14T00:00:00"/>
    <d v="2026-02-23T00:00:00"/>
    <x v="0"/>
    <x v="3"/>
    <x v="3"/>
    <s v="Normal"/>
    <s v="In Progress"/>
    <x v="1"/>
    <n v="257"/>
    <n v="5"/>
    <x v="23"/>
    <n v="9"/>
    <n v="5"/>
    <x v="0"/>
    <n v="1.9455252918287937"/>
    <x v="2099"/>
  </r>
  <r>
    <s v="ROI08568"/>
    <s v="P99010"/>
    <d v="2026-06-13T00:00:00"/>
    <d v="2026-06-15T00:00:00"/>
    <x v="1"/>
    <x v="3"/>
    <x v="2"/>
    <s v="Urgent"/>
    <s v="Completed"/>
    <x v="3"/>
    <n v="318"/>
    <n v="1"/>
    <x v="106"/>
    <n v="2"/>
    <n v="5"/>
    <x v="1"/>
    <n v="0.31446540880503149"/>
    <x v="429"/>
  </r>
  <r>
    <s v="ROI08569"/>
    <s v="P59463"/>
    <d v="2026-05-15T00:00:00"/>
    <d v="2026-05-23T00:00:00"/>
    <x v="4"/>
    <x v="0"/>
    <x v="1"/>
    <s v="Urgent"/>
    <s v="Completed"/>
    <x v="2"/>
    <n v="456"/>
    <n v="0"/>
    <x v="12"/>
    <n v="8"/>
    <n v="5"/>
    <x v="0"/>
    <n v="0"/>
    <x v="239"/>
  </r>
  <r>
    <s v="ROI08570"/>
    <s v="P67170"/>
    <d v="2026-04-24T00:00:00"/>
    <d v="2026-05-02T00:00:00"/>
    <x v="1"/>
    <x v="5"/>
    <x v="4"/>
    <s v="Normal"/>
    <s v="Pending"/>
    <x v="0"/>
    <n v="233"/>
    <n v="0"/>
    <x v="12"/>
    <n v="8"/>
    <n v="5"/>
    <x v="0"/>
    <n v="0"/>
    <x v="2636"/>
  </r>
  <r>
    <s v="ROI08571"/>
    <s v="P34439"/>
    <d v="2026-05-01T00:00:00"/>
    <d v="2026-05-11T00:00:00"/>
    <x v="0"/>
    <x v="2"/>
    <x v="5"/>
    <s v="Normal"/>
    <s v="Completed"/>
    <x v="7"/>
    <n v="248"/>
    <n v="0"/>
    <x v="12"/>
    <n v="10"/>
    <n v="5"/>
    <x v="0"/>
    <n v="0"/>
    <x v="354"/>
  </r>
  <r>
    <s v="ROI08572"/>
    <s v="P17174"/>
    <d v="2026-02-09T00:00:00"/>
    <d v="2026-02-18T00:00:00"/>
    <x v="4"/>
    <x v="5"/>
    <x v="7"/>
    <s v="Normal"/>
    <s v="Pending"/>
    <x v="0"/>
    <n v="376"/>
    <n v="5"/>
    <x v="547"/>
    <n v="9"/>
    <n v="5"/>
    <x v="0"/>
    <n v="1.3297872340425532"/>
    <x v="906"/>
  </r>
  <r>
    <s v="ROI08573"/>
    <s v="P33648"/>
    <d v="2026-04-03T00:00:00"/>
    <d v="2026-04-10T00:00:00"/>
    <x v="1"/>
    <x v="2"/>
    <x v="7"/>
    <s v="Urgent"/>
    <s v="Pending"/>
    <x v="0"/>
    <n v="366"/>
    <n v="4"/>
    <x v="620"/>
    <n v="7"/>
    <n v="5"/>
    <x v="0"/>
    <n v="1.0928961748633881"/>
    <x v="2450"/>
  </r>
  <r>
    <s v="ROI08574"/>
    <s v="P40548"/>
    <d v="2026-06-23T00:00:00"/>
    <d v="2026-06-24T00:00:00"/>
    <x v="3"/>
    <x v="2"/>
    <x v="4"/>
    <s v="Urgent"/>
    <s v="Pending"/>
    <x v="2"/>
    <n v="44"/>
    <n v="5"/>
    <x v="485"/>
    <n v="1"/>
    <n v="5"/>
    <x v="1"/>
    <n v="11.363636363636363"/>
    <x v="920"/>
  </r>
  <r>
    <s v="ROI08575"/>
    <s v="P26009"/>
    <d v="2026-03-10T00:00:00"/>
    <d v="2026-03-15T00:00:00"/>
    <x v="0"/>
    <x v="0"/>
    <x v="0"/>
    <s v="Urgent"/>
    <s v="Completed"/>
    <x v="0"/>
    <n v="164"/>
    <n v="3"/>
    <x v="365"/>
    <n v="5"/>
    <n v="5"/>
    <x v="1"/>
    <n v="1.8292682926829267"/>
    <x v="1694"/>
  </r>
  <r>
    <s v="ROI08576"/>
    <s v="P94160"/>
    <d v="2026-03-02T00:00:00"/>
    <d v="2026-03-06T00:00:00"/>
    <x v="4"/>
    <x v="3"/>
    <x v="3"/>
    <s v="Normal"/>
    <s v="Pending"/>
    <x v="0"/>
    <n v="271"/>
    <n v="0"/>
    <x v="12"/>
    <n v="4"/>
    <n v="5"/>
    <x v="1"/>
    <n v="0"/>
    <x v="2637"/>
  </r>
  <r>
    <s v="ROI08577"/>
    <s v="P31783"/>
    <d v="2026-04-06T00:00:00"/>
    <d v="2026-04-11T00:00:00"/>
    <x v="4"/>
    <x v="5"/>
    <x v="1"/>
    <s v="Normal"/>
    <s v="Completed"/>
    <x v="3"/>
    <n v="329"/>
    <n v="4"/>
    <x v="406"/>
    <n v="5"/>
    <n v="5"/>
    <x v="1"/>
    <n v="1.21580547112462"/>
    <x v="2638"/>
  </r>
  <r>
    <s v="ROI08578"/>
    <s v="P55050"/>
    <d v="2026-04-21T00:00:00"/>
    <d v="2026-04-27T00:00:00"/>
    <x v="4"/>
    <x v="2"/>
    <x v="0"/>
    <s v="High"/>
    <s v="Completed"/>
    <x v="0"/>
    <n v="30"/>
    <n v="5"/>
    <x v="220"/>
    <n v="6"/>
    <n v="5"/>
    <x v="0"/>
    <n v="16.666666666666664"/>
    <x v="207"/>
  </r>
  <r>
    <s v="ROI08579"/>
    <s v="P73968"/>
    <d v="2026-04-25T00:00:00"/>
    <d v="2026-04-30T00:00:00"/>
    <x v="2"/>
    <x v="1"/>
    <x v="1"/>
    <s v="Urgent"/>
    <s v="Pending"/>
    <x v="5"/>
    <n v="246"/>
    <n v="0"/>
    <x v="12"/>
    <n v="5"/>
    <n v="5"/>
    <x v="1"/>
    <n v="0"/>
    <x v="1405"/>
  </r>
  <r>
    <s v="ROI08580"/>
    <s v="P43499"/>
    <d v="2026-06-26T00:00:00"/>
    <d v="2026-07-04T00:00:00"/>
    <x v="3"/>
    <x v="2"/>
    <x v="7"/>
    <s v="Normal"/>
    <s v="Completed"/>
    <x v="3"/>
    <n v="286"/>
    <n v="2"/>
    <x v="358"/>
    <n v="8"/>
    <n v="5"/>
    <x v="0"/>
    <n v="0.69930069930069927"/>
    <x v="1722"/>
  </r>
  <r>
    <s v="ROI08581"/>
    <s v="P28956"/>
    <d v="2026-02-07T00:00:00"/>
    <d v="2026-02-11T00:00:00"/>
    <x v="0"/>
    <x v="2"/>
    <x v="4"/>
    <s v="Normal"/>
    <s v="In Progress"/>
    <x v="3"/>
    <n v="351"/>
    <n v="2"/>
    <x v="156"/>
    <n v="4"/>
    <n v="5"/>
    <x v="1"/>
    <n v="0.56980056980056981"/>
    <x v="2639"/>
  </r>
  <r>
    <s v="ROI08582"/>
    <s v="P48536"/>
    <d v="2026-03-12T00:00:00"/>
    <d v="2026-03-18T00:00:00"/>
    <x v="4"/>
    <x v="1"/>
    <x v="4"/>
    <s v="Normal"/>
    <s v="Completed"/>
    <x v="1"/>
    <n v="278"/>
    <n v="4"/>
    <x v="567"/>
    <n v="6"/>
    <n v="5"/>
    <x v="0"/>
    <n v="1.4388489208633095"/>
    <x v="1857"/>
  </r>
  <r>
    <s v="ROI08583"/>
    <s v="P64259"/>
    <d v="2026-03-29T00:00:00"/>
    <d v="2026-04-03T00:00:00"/>
    <x v="2"/>
    <x v="0"/>
    <x v="2"/>
    <s v="Urgent"/>
    <s v="In Progress"/>
    <x v="3"/>
    <n v="92"/>
    <n v="4"/>
    <x v="443"/>
    <n v="5"/>
    <n v="5"/>
    <x v="1"/>
    <n v="4.3478260869565215"/>
    <x v="1606"/>
  </r>
  <r>
    <s v="ROI08584"/>
    <s v="P75096"/>
    <d v="2026-06-14T00:00:00"/>
    <d v="2026-06-20T00:00:00"/>
    <x v="0"/>
    <x v="2"/>
    <x v="6"/>
    <s v="Normal"/>
    <s v="In Progress"/>
    <x v="3"/>
    <n v="313"/>
    <n v="3"/>
    <x v="255"/>
    <n v="6"/>
    <n v="5"/>
    <x v="0"/>
    <n v="0.95846645367412142"/>
    <x v="1729"/>
  </r>
  <r>
    <s v="ROI08585"/>
    <s v="P48499"/>
    <d v="2026-01-20T00:00:00"/>
    <d v="2026-01-25T00:00:00"/>
    <x v="1"/>
    <x v="1"/>
    <x v="7"/>
    <s v="Normal"/>
    <s v="Completed"/>
    <x v="7"/>
    <n v="314"/>
    <n v="5"/>
    <x v="331"/>
    <n v="5"/>
    <n v="5"/>
    <x v="1"/>
    <n v="1.5923566878980893"/>
    <x v="399"/>
  </r>
  <r>
    <s v="ROI08586"/>
    <s v="P29613"/>
    <d v="2026-03-09T00:00:00"/>
    <d v="2026-03-10T00:00:00"/>
    <x v="1"/>
    <x v="4"/>
    <x v="2"/>
    <s v="High"/>
    <s v="Pending"/>
    <x v="3"/>
    <n v="283"/>
    <n v="4"/>
    <x v="470"/>
    <n v="1"/>
    <n v="5"/>
    <x v="1"/>
    <n v="1.4134275618374559"/>
    <x v="1435"/>
  </r>
  <r>
    <s v="ROI08587"/>
    <s v="P82825"/>
    <d v="2026-02-08T00:00:00"/>
    <d v="2026-02-12T00:00:00"/>
    <x v="0"/>
    <x v="0"/>
    <x v="6"/>
    <s v="High"/>
    <s v="Completed"/>
    <x v="7"/>
    <n v="327"/>
    <n v="2"/>
    <x v="194"/>
    <n v="4"/>
    <n v="5"/>
    <x v="1"/>
    <n v="0.6116207951070336"/>
    <x v="2640"/>
  </r>
  <r>
    <s v="ROI08588"/>
    <s v="P96267"/>
    <d v="2026-03-05T00:00:00"/>
    <d v="2026-03-13T00:00:00"/>
    <x v="1"/>
    <x v="4"/>
    <x v="2"/>
    <s v="Normal"/>
    <s v="Pending"/>
    <x v="5"/>
    <n v="399"/>
    <n v="3"/>
    <x v="488"/>
    <n v="8"/>
    <n v="5"/>
    <x v="0"/>
    <n v="0.75187969924812026"/>
    <x v="635"/>
  </r>
  <r>
    <s v="ROI08589"/>
    <s v="P24351"/>
    <d v="2026-03-23T00:00:00"/>
    <d v="2026-03-25T00:00:00"/>
    <x v="0"/>
    <x v="4"/>
    <x v="0"/>
    <s v="Normal"/>
    <s v="Completed"/>
    <x v="5"/>
    <n v="66"/>
    <n v="3"/>
    <x v="411"/>
    <n v="2"/>
    <n v="5"/>
    <x v="1"/>
    <n v="4.5454545454545459"/>
    <x v="880"/>
  </r>
  <r>
    <s v="ROI08590"/>
    <s v="P19762"/>
    <d v="2026-03-31T00:00:00"/>
    <d v="2026-04-01T00:00:00"/>
    <x v="3"/>
    <x v="2"/>
    <x v="3"/>
    <s v="Urgent"/>
    <s v="Pending"/>
    <x v="7"/>
    <n v="70"/>
    <n v="4"/>
    <x v="80"/>
    <n v="1"/>
    <n v="5"/>
    <x v="1"/>
    <n v="5.7142857142857144"/>
    <x v="478"/>
  </r>
  <r>
    <s v="ROI08591"/>
    <s v="P18773"/>
    <d v="2026-06-12T00:00:00"/>
    <d v="2026-06-14T00:00:00"/>
    <x v="3"/>
    <x v="4"/>
    <x v="0"/>
    <s v="Urgent"/>
    <s v="Pending"/>
    <x v="0"/>
    <n v="482"/>
    <n v="3"/>
    <x v="224"/>
    <n v="2"/>
    <n v="5"/>
    <x v="1"/>
    <n v="0.62240663900414939"/>
    <x v="580"/>
  </r>
  <r>
    <s v="ROI08592"/>
    <s v="P41112"/>
    <d v="2026-01-10T00:00:00"/>
    <d v="2026-01-14T00:00:00"/>
    <x v="0"/>
    <x v="0"/>
    <x v="2"/>
    <s v="High"/>
    <s v="Completed"/>
    <x v="3"/>
    <n v="350"/>
    <n v="2"/>
    <x v="607"/>
    <n v="4"/>
    <n v="5"/>
    <x v="1"/>
    <n v="0.5714285714285714"/>
    <x v="480"/>
  </r>
  <r>
    <s v="ROI08593"/>
    <s v="P75754"/>
    <d v="2026-06-29T00:00:00"/>
    <d v="2026-07-03T00:00:00"/>
    <x v="2"/>
    <x v="3"/>
    <x v="6"/>
    <s v="Normal"/>
    <s v="Completed"/>
    <x v="5"/>
    <n v="463"/>
    <n v="4"/>
    <x v="320"/>
    <n v="4"/>
    <n v="5"/>
    <x v="1"/>
    <n v="0.86393088552915775"/>
    <x v="1434"/>
  </r>
  <r>
    <s v="ROI08594"/>
    <s v="P96922"/>
    <d v="2026-06-30T00:00:00"/>
    <d v="2026-07-02T00:00:00"/>
    <x v="0"/>
    <x v="1"/>
    <x v="1"/>
    <s v="High"/>
    <s v="In Progress"/>
    <x v="6"/>
    <n v="377"/>
    <n v="1"/>
    <x v="217"/>
    <n v="2"/>
    <n v="5"/>
    <x v="1"/>
    <n v="0.2652519893899204"/>
    <x v="2480"/>
  </r>
  <r>
    <s v="ROI08595"/>
    <s v="P40395"/>
    <d v="2026-06-24T00:00:00"/>
    <d v="2026-06-27T00:00:00"/>
    <x v="2"/>
    <x v="2"/>
    <x v="5"/>
    <s v="Urgent"/>
    <s v="Completed"/>
    <x v="3"/>
    <n v="295"/>
    <n v="5"/>
    <x v="505"/>
    <n v="3"/>
    <n v="5"/>
    <x v="1"/>
    <n v="1.6949152542372881"/>
    <x v="2641"/>
  </r>
  <r>
    <s v="ROI08596"/>
    <s v="P37287"/>
    <d v="2026-02-02T00:00:00"/>
    <d v="2026-02-07T00:00:00"/>
    <x v="3"/>
    <x v="2"/>
    <x v="1"/>
    <s v="Urgent"/>
    <s v="Completed"/>
    <x v="4"/>
    <n v="258"/>
    <n v="5"/>
    <x v="97"/>
    <n v="5"/>
    <n v="5"/>
    <x v="1"/>
    <n v="1.9379844961240309"/>
    <x v="468"/>
  </r>
  <r>
    <s v="ROI08597"/>
    <s v="P90850"/>
    <d v="2026-03-11T00:00:00"/>
    <d v="2026-03-18T00:00:00"/>
    <x v="3"/>
    <x v="5"/>
    <x v="3"/>
    <s v="Urgent"/>
    <s v="Pending"/>
    <x v="2"/>
    <n v="230"/>
    <n v="4"/>
    <x v="175"/>
    <n v="7"/>
    <n v="5"/>
    <x v="0"/>
    <n v="1.7391304347826086"/>
    <x v="1253"/>
  </r>
  <r>
    <s v="ROI08598"/>
    <s v="P70231"/>
    <d v="2026-03-18T00:00:00"/>
    <d v="2026-03-24T00:00:00"/>
    <x v="4"/>
    <x v="2"/>
    <x v="7"/>
    <s v="Normal"/>
    <s v="In Progress"/>
    <x v="6"/>
    <n v="283"/>
    <n v="3"/>
    <x v="199"/>
    <n v="6"/>
    <n v="5"/>
    <x v="0"/>
    <n v="1.0600706713780919"/>
    <x v="2466"/>
  </r>
  <r>
    <s v="ROI08599"/>
    <s v="P76373"/>
    <d v="2026-04-10T00:00:00"/>
    <d v="2026-04-15T00:00:00"/>
    <x v="1"/>
    <x v="2"/>
    <x v="6"/>
    <s v="Urgent"/>
    <s v="Completed"/>
    <x v="2"/>
    <n v="436"/>
    <n v="5"/>
    <x v="82"/>
    <n v="5"/>
    <n v="5"/>
    <x v="1"/>
    <n v="1.1467889908256881"/>
    <x v="2222"/>
  </r>
  <r>
    <s v="ROI08600"/>
    <s v="P32787"/>
    <d v="2026-04-04T00:00:00"/>
    <d v="2026-04-05T00:00:00"/>
    <x v="2"/>
    <x v="5"/>
    <x v="5"/>
    <s v="Normal"/>
    <s v="Pending"/>
    <x v="2"/>
    <n v="29"/>
    <n v="5"/>
    <x v="589"/>
    <n v="1"/>
    <n v="5"/>
    <x v="1"/>
    <n v="17.241379310344829"/>
    <x v="900"/>
  </r>
  <r>
    <s v="ROI08601"/>
    <s v="P31162"/>
    <d v="2026-06-21T00:00:00"/>
    <d v="2026-06-23T00:00:00"/>
    <x v="2"/>
    <x v="1"/>
    <x v="0"/>
    <s v="High"/>
    <s v="Completed"/>
    <x v="6"/>
    <n v="386"/>
    <n v="1"/>
    <x v="303"/>
    <n v="2"/>
    <n v="5"/>
    <x v="1"/>
    <n v="0.2590673575129534"/>
    <x v="1357"/>
  </r>
  <r>
    <s v="ROI08602"/>
    <s v="P35770"/>
    <d v="2026-02-03T00:00:00"/>
    <d v="2026-02-07T00:00:00"/>
    <x v="1"/>
    <x v="0"/>
    <x v="4"/>
    <s v="Normal"/>
    <s v="In Progress"/>
    <x v="1"/>
    <n v="48"/>
    <n v="2"/>
    <x v="584"/>
    <n v="4"/>
    <n v="5"/>
    <x v="1"/>
    <n v="4.1666666666666661"/>
    <x v="74"/>
  </r>
  <r>
    <s v="ROI08603"/>
    <s v="P27057"/>
    <d v="2026-04-21T00:00:00"/>
    <d v="2026-04-27T00:00:00"/>
    <x v="1"/>
    <x v="5"/>
    <x v="0"/>
    <s v="Normal"/>
    <s v="Completed"/>
    <x v="0"/>
    <n v="398"/>
    <n v="4"/>
    <x v="366"/>
    <n v="6"/>
    <n v="5"/>
    <x v="0"/>
    <n v="1.0050251256281406"/>
    <x v="2108"/>
  </r>
  <r>
    <s v="ROI08604"/>
    <s v="P82492"/>
    <d v="2026-05-16T00:00:00"/>
    <d v="2026-05-26T00:00:00"/>
    <x v="1"/>
    <x v="3"/>
    <x v="3"/>
    <s v="Urgent"/>
    <s v="In Progress"/>
    <x v="3"/>
    <n v="51"/>
    <n v="0"/>
    <x v="12"/>
    <n v="10"/>
    <n v="5"/>
    <x v="0"/>
    <n v="0"/>
    <x v="398"/>
  </r>
  <r>
    <s v="ROI08605"/>
    <s v="P75398"/>
    <d v="2026-01-01T00:00:00"/>
    <d v="2026-01-08T00:00:00"/>
    <x v="3"/>
    <x v="3"/>
    <x v="7"/>
    <s v="Urgent"/>
    <s v="Pending"/>
    <x v="6"/>
    <n v="197"/>
    <n v="4"/>
    <x v="541"/>
    <n v="7"/>
    <n v="5"/>
    <x v="0"/>
    <n v="2.030456852791878"/>
    <x v="531"/>
  </r>
  <r>
    <s v="ROI08606"/>
    <s v="P97560"/>
    <d v="2026-02-06T00:00:00"/>
    <d v="2026-02-08T00:00:00"/>
    <x v="0"/>
    <x v="3"/>
    <x v="0"/>
    <s v="Normal"/>
    <s v="Completed"/>
    <x v="4"/>
    <n v="158"/>
    <n v="4"/>
    <x v="233"/>
    <n v="2"/>
    <n v="5"/>
    <x v="1"/>
    <n v="2.5316455696202533"/>
    <x v="101"/>
  </r>
  <r>
    <s v="ROI08607"/>
    <s v="P79319"/>
    <d v="2026-03-11T00:00:00"/>
    <d v="2026-03-15T00:00:00"/>
    <x v="1"/>
    <x v="4"/>
    <x v="3"/>
    <s v="High"/>
    <s v="Pending"/>
    <x v="2"/>
    <n v="304"/>
    <n v="5"/>
    <x v="506"/>
    <n v="4"/>
    <n v="5"/>
    <x v="1"/>
    <n v="1.6447368421052631"/>
    <x v="316"/>
  </r>
  <r>
    <s v="ROI08608"/>
    <s v="P88259"/>
    <d v="2026-03-19T00:00:00"/>
    <d v="2026-03-24T00:00:00"/>
    <x v="4"/>
    <x v="0"/>
    <x v="0"/>
    <s v="Urgent"/>
    <s v="Pending"/>
    <x v="0"/>
    <n v="415"/>
    <n v="5"/>
    <x v="555"/>
    <n v="5"/>
    <n v="5"/>
    <x v="1"/>
    <n v="1.2048192771084338"/>
    <x v="758"/>
  </r>
  <r>
    <s v="ROI08609"/>
    <s v="P10615"/>
    <d v="2026-04-10T00:00:00"/>
    <d v="2026-04-15T00:00:00"/>
    <x v="0"/>
    <x v="3"/>
    <x v="2"/>
    <s v="Urgent"/>
    <s v="Pending"/>
    <x v="5"/>
    <n v="438"/>
    <n v="5"/>
    <x v="662"/>
    <n v="5"/>
    <n v="5"/>
    <x v="1"/>
    <n v="1.1415525114155249"/>
    <x v="1254"/>
  </r>
  <r>
    <s v="ROI08610"/>
    <s v="P26105"/>
    <d v="2026-04-21T00:00:00"/>
    <d v="2026-04-27T00:00:00"/>
    <x v="3"/>
    <x v="4"/>
    <x v="7"/>
    <s v="Urgent"/>
    <s v="Completed"/>
    <x v="3"/>
    <n v="414"/>
    <n v="0"/>
    <x v="12"/>
    <n v="6"/>
    <n v="5"/>
    <x v="0"/>
    <n v="0"/>
    <x v="236"/>
  </r>
  <r>
    <s v="ROI08611"/>
    <s v="P39703"/>
    <d v="2026-06-20T00:00:00"/>
    <d v="2026-06-28T00:00:00"/>
    <x v="0"/>
    <x v="3"/>
    <x v="3"/>
    <s v="Urgent"/>
    <s v="Completed"/>
    <x v="4"/>
    <n v="277"/>
    <n v="1"/>
    <x v="196"/>
    <n v="8"/>
    <n v="5"/>
    <x v="0"/>
    <n v="0.36101083032490977"/>
    <x v="2383"/>
  </r>
  <r>
    <s v="ROI08612"/>
    <s v="P90456"/>
    <d v="2026-03-29T00:00:00"/>
    <d v="2026-04-05T00:00:00"/>
    <x v="2"/>
    <x v="0"/>
    <x v="3"/>
    <s v="High"/>
    <s v="Pending"/>
    <x v="3"/>
    <n v="87"/>
    <n v="2"/>
    <x v="160"/>
    <n v="7"/>
    <n v="5"/>
    <x v="0"/>
    <n v="2.2988505747126435"/>
    <x v="1985"/>
  </r>
  <r>
    <s v="ROI08613"/>
    <s v="P21937"/>
    <d v="2026-05-17T00:00:00"/>
    <d v="2026-05-26T00:00:00"/>
    <x v="3"/>
    <x v="1"/>
    <x v="0"/>
    <s v="Urgent"/>
    <s v="In Progress"/>
    <x v="2"/>
    <n v="298"/>
    <n v="5"/>
    <x v="117"/>
    <n v="9"/>
    <n v="5"/>
    <x v="0"/>
    <n v="1.6778523489932886"/>
    <x v="614"/>
  </r>
  <r>
    <s v="ROI08614"/>
    <s v="P92583"/>
    <d v="2026-05-05T00:00:00"/>
    <d v="2026-05-11T00:00:00"/>
    <x v="3"/>
    <x v="3"/>
    <x v="2"/>
    <s v="Normal"/>
    <s v="In Progress"/>
    <x v="7"/>
    <n v="23"/>
    <n v="5"/>
    <x v="180"/>
    <n v="6"/>
    <n v="5"/>
    <x v="0"/>
    <n v="21.739130434782609"/>
    <x v="2621"/>
  </r>
  <r>
    <s v="ROI08615"/>
    <s v="P39542"/>
    <d v="2026-01-12T00:00:00"/>
    <d v="2026-01-22T00:00:00"/>
    <x v="2"/>
    <x v="2"/>
    <x v="6"/>
    <s v="High"/>
    <s v="Completed"/>
    <x v="5"/>
    <n v="458"/>
    <n v="3"/>
    <x v="385"/>
    <n v="10"/>
    <n v="5"/>
    <x v="0"/>
    <n v="0.65502183406113534"/>
    <x v="1560"/>
  </r>
  <r>
    <s v="ROI08616"/>
    <s v="P91662"/>
    <d v="2026-02-24T00:00:00"/>
    <d v="2026-03-01T00:00:00"/>
    <x v="1"/>
    <x v="0"/>
    <x v="6"/>
    <s v="Normal"/>
    <s v="Pending"/>
    <x v="6"/>
    <n v="91"/>
    <n v="3"/>
    <x v="101"/>
    <n v="5"/>
    <n v="5"/>
    <x v="1"/>
    <n v="3.296703296703297"/>
    <x v="1491"/>
  </r>
  <r>
    <s v="ROI08617"/>
    <s v="P27870"/>
    <d v="2026-01-08T00:00:00"/>
    <d v="2026-01-10T00:00:00"/>
    <x v="3"/>
    <x v="2"/>
    <x v="1"/>
    <s v="Urgent"/>
    <s v="In Progress"/>
    <x v="2"/>
    <n v="35"/>
    <n v="4"/>
    <x v="300"/>
    <n v="2"/>
    <n v="5"/>
    <x v="1"/>
    <n v="11.428571428571429"/>
    <x v="552"/>
  </r>
  <r>
    <s v="ROI08618"/>
    <s v="P96969"/>
    <d v="2026-06-21T00:00:00"/>
    <d v="2026-06-22T00:00:00"/>
    <x v="3"/>
    <x v="1"/>
    <x v="2"/>
    <s v="High"/>
    <s v="Pending"/>
    <x v="1"/>
    <n v="293"/>
    <n v="2"/>
    <x v="62"/>
    <n v="1"/>
    <n v="5"/>
    <x v="1"/>
    <n v="0.68259385665529015"/>
    <x v="358"/>
  </r>
  <r>
    <s v="ROI08619"/>
    <s v="P14356"/>
    <d v="2026-05-14T00:00:00"/>
    <d v="2026-05-21T00:00:00"/>
    <x v="0"/>
    <x v="5"/>
    <x v="0"/>
    <s v="High"/>
    <s v="In Progress"/>
    <x v="5"/>
    <n v="168"/>
    <n v="0"/>
    <x v="12"/>
    <n v="7"/>
    <n v="5"/>
    <x v="0"/>
    <n v="0"/>
    <x v="16"/>
  </r>
  <r>
    <s v="ROI08620"/>
    <s v="P26231"/>
    <d v="2026-06-09T00:00:00"/>
    <d v="2026-06-17T00:00:00"/>
    <x v="3"/>
    <x v="2"/>
    <x v="3"/>
    <s v="Normal"/>
    <s v="Pending"/>
    <x v="4"/>
    <n v="334"/>
    <n v="3"/>
    <x v="84"/>
    <n v="8"/>
    <n v="5"/>
    <x v="0"/>
    <n v="0.89820359281437123"/>
    <x v="2055"/>
  </r>
  <r>
    <s v="ROI08621"/>
    <s v="P43942"/>
    <d v="2026-04-09T00:00:00"/>
    <d v="2026-04-16T00:00:00"/>
    <x v="3"/>
    <x v="1"/>
    <x v="7"/>
    <s v="Urgent"/>
    <s v="Completed"/>
    <x v="2"/>
    <n v="70"/>
    <n v="1"/>
    <x v="13"/>
    <n v="7"/>
    <n v="5"/>
    <x v="0"/>
    <n v="1.4285714285714286"/>
    <x v="91"/>
  </r>
  <r>
    <s v="ROI08622"/>
    <s v="P59674"/>
    <d v="2026-03-10T00:00:00"/>
    <d v="2026-03-15T00:00:00"/>
    <x v="4"/>
    <x v="2"/>
    <x v="5"/>
    <s v="High"/>
    <s v="In Progress"/>
    <x v="2"/>
    <n v="144"/>
    <n v="0"/>
    <x v="12"/>
    <n v="5"/>
    <n v="5"/>
    <x v="1"/>
    <n v="0"/>
    <x v="569"/>
  </r>
  <r>
    <s v="ROI08623"/>
    <s v="P75783"/>
    <d v="2026-03-12T00:00:00"/>
    <d v="2026-03-19T00:00:00"/>
    <x v="4"/>
    <x v="0"/>
    <x v="4"/>
    <s v="Normal"/>
    <s v="Pending"/>
    <x v="7"/>
    <n v="420"/>
    <n v="4"/>
    <x v="222"/>
    <n v="7"/>
    <n v="5"/>
    <x v="0"/>
    <n v="0.95238095238095244"/>
    <x v="1005"/>
  </r>
  <r>
    <s v="ROI08624"/>
    <s v="P69801"/>
    <d v="2026-03-28T00:00:00"/>
    <d v="2026-04-06T00:00:00"/>
    <x v="4"/>
    <x v="1"/>
    <x v="4"/>
    <s v="High"/>
    <s v="Completed"/>
    <x v="7"/>
    <n v="313"/>
    <n v="2"/>
    <x v="120"/>
    <n v="9"/>
    <n v="5"/>
    <x v="0"/>
    <n v="0.63897763578274758"/>
    <x v="2642"/>
  </r>
  <r>
    <s v="ROI08625"/>
    <s v="P29291"/>
    <d v="2026-05-15T00:00:00"/>
    <d v="2026-05-25T00:00:00"/>
    <x v="2"/>
    <x v="3"/>
    <x v="7"/>
    <s v="Normal"/>
    <s v="Completed"/>
    <x v="3"/>
    <n v="22"/>
    <n v="5"/>
    <x v="159"/>
    <n v="10"/>
    <n v="5"/>
    <x v="0"/>
    <n v="22.727272727272727"/>
    <x v="2643"/>
  </r>
  <r>
    <s v="ROI08626"/>
    <s v="P82031"/>
    <d v="2026-05-15T00:00:00"/>
    <d v="2026-05-18T00:00:00"/>
    <x v="1"/>
    <x v="3"/>
    <x v="5"/>
    <s v="Normal"/>
    <s v="Completed"/>
    <x v="4"/>
    <n v="306"/>
    <n v="5"/>
    <x v="571"/>
    <n v="3"/>
    <n v="5"/>
    <x v="1"/>
    <n v="1.6339869281045754"/>
    <x v="141"/>
  </r>
  <r>
    <s v="ROI08627"/>
    <s v="P45590"/>
    <d v="2026-01-23T00:00:00"/>
    <d v="2026-01-28T00:00:00"/>
    <x v="2"/>
    <x v="5"/>
    <x v="1"/>
    <s v="Urgent"/>
    <s v="Pending"/>
    <x v="3"/>
    <n v="52"/>
    <n v="2"/>
    <x v="112"/>
    <n v="5"/>
    <n v="5"/>
    <x v="1"/>
    <n v="3.8461538461538463"/>
    <x v="2177"/>
  </r>
  <r>
    <s v="ROI08628"/>
    <s v="P75103"/>
    <d v="2026-04-10T00:00:00"/>
    <d v="2026-04-19T00:00:00"/>
    <x v="1"/>
    <x v="4"/>
    <x v="3"/>
    <s v="Urgent"/>
    <s v="In Progress"/>
    <x v="2"/>
    <n v="100"/>
    <n v="1"/>
    <x v="232"/>
    <n v="9"/>
    <n v="5"/>
    <x v="0"/>
    <n v="1"/>
    <x v="751"/>
  </r>
  <r>
    <s v="ROI08629"/>
    <s v="P73244"/>
    <d v="2026-02-21T00:00:00"/>
    <d v="2026-02-22T00:00:00"/>
    <x v="0"/>
    <x v="4"/>
    <x v="7"/>
    <s v="High"/>
    <s v="In Progress"/>
    <x v="2"/>
    <n v="348"/>
    <n v="5"/>
    <x v="63"/>
    <n v="1"/>
    <n v="5"/>
    <x v="1"/>
    <n v="1.4367816091954022"/>
    <x v="1284"/>
  </r>
  <r>
    <s v="ROI08630"/>
    <s v="P37038"/>
    <d v="2026-06-01T00:00:00"/>
    <d v="2026-06-10T00:00:00"/>
    <x v="4"/>
    <x v="2"/>
    <x v="4"/>
    <s v="Normal"/>
    <s v="Completed"/>
    <x v="0"/>
    <n v="331"/>
    <n v="2"/>
    <x v="524"/>
    <n v="9"/>
    <n v="5"/>
    <x v="0"/>
    <n v="0.60422960725075525"/>
    <x v="2644"/>
  </r>
  <r>
    <s v="ROI08631"/>
    <s v="P32500"/>
    <d v="2026-06-14T00:00:00"/>
    <d v="2026-06-23T00:00:00"/>
    <x v="4"/>
    <x v="4"/>
    <x v="5"/>
    <s v="Normal"/>
    <s v="Completed"/>
    <x v="4"/>
    <n v="444"/>
    <n v="2"/>
    <x v="329"/>
    <n v="9"/>
    <n v="5"/>
    <x v="0"/>
    <n v="0.45045045045045046"/>
    <x v="781"/>
  </r>
  <r>
    <s v="ROI08632"/>
    <s v="P75586"/>
    <d v="2026-01-10T00:00:00"/>
    <d v="2026-01-14T00:00:00"/>
    <x v="0"/>
    <x v="1"/>
    <x v="5"/>
    <s v="High"/>
    <s v="Pending"/>
    <x v="7"/>
    <n v="158"/>
    <n v="0"/>
    <x v="12"/>
    <n v="4"/>
    <n v="5"/>
    <x v="1"/>
    <n v="0"/>
    <x v="495"/>
  </r>
  <r>
    <s v="ROI08633"/>
    <s v="P92684"/>
    <d v="2026-05-07T00:00:00"/>
    <d v="2026-05-15T00:00:00"/>
    <x v="2"/>
    <x v="4"/>
    <x v="1"/>
    <s v="Urgent"/>
    <s v="Completed"/>
    <x v="7"/>
    <n v="66"/>
    <n v="5"/>
    <x v="619"/>
    <n v="8"/>
    <n v="5"/>
    <x v="0"/>
    <n v="7.5757575757575761"/>
    <x v="247"/>
  </r>
  <r>
    <s v="ROI08634"/>
    <s v="P56348"/>
    <d v="2026-05-12T00:00:00"/>
    <d v="2026-05-16T00:00:00"/>
    <x v="0"/>
    <x v="5"/>
    <x v="1"/>
    <s v="Normal"/>
    <s v="In Progress"/>
    <x v="3"/>
    <n v="73"/>
    <n v="5"/>
    <x v="93"/>
    <n v="4"/>
    <n v="5"/>
    <x v="1"/>
    <n v="6.8493150684931505"/>
    <x v="1315"/>
  </r>
  <r>
    <s v="ROI08635"/>
    <s v="P20357"/>
    <d v="2026-05-24T00:00:00"/>
    <d v="2026-05-31T00:00:00"/>
    <x v="2"/>
    <x v="2"/>
    <x v="7"/>
    <s v="Urgent"/>
    <s v="Completed"/>
    <x v="0"/>
    <n v="161"/>
    <n v="3"/>
    <x v="64"/>
    <n v="7"/>
    <n v="5"/>
    <x v="0"/>
    <n v="1.8633540372670807"/>
    <x v="377"/>
  </r>
  <r>
    <s v="ROI08636"/>
    <s v="P25818"/>
    <d v="2026-04-30T00:00:00"/>
    <d v="2026-05-04T00:00:00"/>
    <x v="3"/>
    <x v="1"/>
    <x v="0"/>
    <s v="Normal"/>
    <s v="In Progress"/>
    <x v="3"/>
    <n v="245"/>
    <n v="4"/>
    <x v="206"/>
    <n v="4"/>
    <n v="5"/>
    <x v="1"/>
    <n v="1.6326530612244898"/>
    <x v="1104"/>
  </r>
  <r>
    <s v="ROI08637"/>
    <s v="P87663"/>
    <d v="2026-04-09T00:00:00"/>
    <d v="2026-04-10T00:00:00"/>
    <x v="0"/>
    <x v="2"/>
    <x v="1"/>
    <s v="High"/>
    <s v="In Progress"/>
    <x v="3"/>
    <n v="168"/>
    <n v="1"/>
    <x v="243"/>
    <n v="1"/>
    <n v="5"/>
    <x v="1"/>
    <n v="0.59523809523809523"/>
    <x v="2060"/>
  </r>
  <r>
    <s v="ROI08638"/>
    <s v="P85638"/>
    <d v="2026-06-07T00:00:00"/>
    <d v="2026-06-15T00:00:00"/>
    <x v="1"/>
    <x v="3"/>
    <x v="2"/>
    <s v="Urgent"/>
    <s v="In Progress"/>
    <x v="7"/>
    <n v="367"/>
    <n v="1"/>
    <x v="285"/>
    <n v="8"/>
    <n v="5"/>
    <x v="0"/>
    <n v="0.27247956403269752"/>
    <x v="172"/>
  </r>
  <r>
    <s v="ROI08639"/>
    <s v="P10426"/>
    <d v="2026-04-23T00:00:00"/>
    <d v="2026-04-29T00:00:00"/>
    <x v="3"/>
    <x v="1"/>
    <x v="6"/>
    <s v="Normal"/>
    <s v="Completed"/>
    <x v="7"/>
    <n v="164"/>
    <n v="2"/>
    <x v="140"/>
    <n v="6"/>
    <n v="5"/>
    <x v="0"/>
    <n v="1.2195121951219512"/>
    <x v="516"/>
  </r>
  <r>
    <s v="ROI08640"/>
    <s v="P66331"/>
    <d v="2026-04-03T00:00:00"/>
    <d v="2026-04-08T00:00:00"/>
    <x v="0"/>
    <x v="3"/>
    <x v="4"/>
    <s v="Urgent"/>
    <s v="In Progress"/>
    <x v="1"/>
    <n v="384"/>
    <n v="4"/>
    <x v="269"/>
    <n v="5"/>
    <n v="5"/>
    <x v="1"/>
    <n v="1.0416666666666665"/>
    <x v="312"/>
  </r>
  <r>
    <s v="ROI08641"/>
    <s v="P73877"/>
    <d v="2026-02-27T00:00:00"/>
    <d v="2026-03-02T00:00:00"/>
    <x v="3"/>
    <x v="3"/>
    <x v="6"/>
    <s v="Urgent"/>
    <s v="In Progress"/>
    <x v="0"/>
    <n v="97"/>
    <n v="5"/>
    <x v="470"/>
    <n v="3"/>
    <n v="5"/>
    <x v="1"/>
    <n v="5.1546391752577314"/>
    <x v="2503"/>
  </r>
  <r>
    <s v="ROI08642"/>
    <s v="P94008"/>
    <d v="2026-01-13T00:00:00"/>
    <d v="2026-01-21T00:00:00"/>
    <x v="2"/>
    <x v="3"/>
    <x v="0"/>
    <s v="High"/>
    <s v="Pending"/>
    <x v="2"/>
    <n v="218"/>
    <n v="2"/>
    <x v="85"/>
    <n v="8"/>
    <n v="5"/>
    <x v="0"/>
    <n v="0.91743119266055051"/>
    <x v="238"/>
  </r>
  <r>
    <s v="ROI08643"/>
    <s v="P67042"/>
    <d v="2026-06-22T00:00:00"/>
    <d v="2026-06-28T00:00:00"/>
    <x v="3"/>
    <x v="2"/>
    <x v="6"/>
    <s v="Normal"/>
    <s v="In Progress"/>
    <x v="0"/>
    <n v="61"/>
    <n v="0"/>
    <x v="12"/>
    <n v="6"/>
    <n v="5"/>
    <x v="0"/>
    <n v="0"/>
    <x v="1429"/>
  </r>
  <r>
    <s v="ROI08644"/>
    <s v="P82228"/>
    <d v="2026-06-28T00:00:00"/>
    <d v="2026-06-29T00:00:00"/>
    <x v="1"/>
    <x v="0"/>
    <x v="5"/>
    <s v="Normal"/>
    <s v="Completed"/>
    <x v="7"/>
    <n v="227"/>
    <n v="4"/>
    <x v="591"/>
    <n v="1"/>
    <n v="5"/>
    <x v="1"/>
    <n v="1.7621145374449341"/>
    <x v="898"/>
  </r>
  <r>
    <s v="ROI08645"/>
    <s v="P45316"/>
    <d v="2026-03-02T00:00:00"/>
    <d v="2026-03-04T00:00:00"/>
    <x v="0"/>
    <x v="1"/>
    <x v="4"/>
    <s v="Normal"/>
    <s v="Pending"/>
    <x v="2"/>
    <n v="455"/>
    <n v="5"/>
    <x v="315"/>
    <n v="2"/>
    <n v="5"/>
    <x v="1"/>
    <n v="1.098901098901099"/>
    <x v="2353"/>
  </r>
  <r>
    <s v="ROI08646"/>
    <s v="P78954"/>
    <d v="2026-03-20T00:00:00"/>
    <d v="2026-03-23T00:00:00"/>
    <x v="4"/>
    <x v="2"/>
    <x v="0"/>
    <s v="High"/>
    <s v="Completed"/>
    <x v="3"/>
    <n v="70"/>
    <n v="5"/>
    <x v="76"/>
    <n v="3"/>
    <n v="5"/>
    <x v="1"/>
    <n v="7.1428571428571423"/>
    <x v="1367"/>
  </r>
  <r>
    <s v="ROI08647"/>
    <s v="P11130"/>
    <d v="2026-03-11T00:00:00"/>
    <d v="2026-03-17T00:00:00"/>
    <x v="4"/>
    <x v="4"/>
    <x v="3"/>
    <s v="Urgent"/>
    <s v="Pending"/>
    <x v="3"/>
    <n v="466"/>
    <n v="3"/>
    <x v="502"/>
    <n v="6"/>
    <n v="5"/>
    <x v="0"/>
    <n v="0.64377682403433478"/>
    <x v="2645"/>
  </r>
  <r>
    <s v="ROI08648"/>
    <s v="P82518"/>
    <d v="2026-02-09T00:00:00"/>
    <d v="2026-02-15T00:00:00"/>
    <x v="4"/>
    <x v="5"/>
    <x v="5"/>
    <s v="Urgent"/>
    <s v="Completed"/>
    <x v="2"/>
    <n v="86"/>
    <n v="2"/>
    <x v="399"/>
    <n v="6"/>
    <n v="5"/>
    <x v="0"/>
    <n v="2.3255813953488373"/>
    <x v="230"/>
  </r>
  <r>
    <s v="ROI08649"/>
    <s v="P78159"/>
    <d v="2026-02-11T00:00:00"/>
    <d v="2026-02-15T00:00:00"/>
    <x v="0"/>
    <x v="5"/>
    <x v="1"/>
    <s v="High"/>
    <s v="Pending"/>
    <x v="7"/>
    <n v="239"/>
    <n v="2"/>
    <x v="98"/>
    <n v="4"/>
    <n v="5"/>
    <x v="1"/>
    <n v="0.83682008368200833"/>
    <x v="1075"/>
  </r>
  <r>
    <s v="ROI08650"/>
    <s v="P64917"/>
    <d v="2026-03-14T00:00:00"/>
    <d v="2026-03-18T00:00:00"/>
    <x v="2"/>
    <x v="4"/>
    <x v="3"/>
    <s v="Normal"/>
    <s v="Completed"/>
    <x v="6"/>
    <n v="243"/>
    <n v="0"/>
    <x v="12"/>
    <n v="4"/>
    <n v="5"/>
    <x v="1"/>
    <n v="0"/>
    <x v="1301"/>
  </r>
  <r>
    <s v="ROI08651"/>
    <s v="P80132"/>
    <d v="2026-06-29T00:00:00"/>
    <d v="2026-07-09T00:00:00"/>
    <x v="2"/>
    <x v="2"/>
    <x v="0"/>
    <s v="Normal"/>
    <s v="Pending"/>
    <x v="2"/>
    <n v="273"/>
    <n v="3"/>
    <x v="270"/>
    <n v="10"/>
    <n v="5"/>
    <x v="0"/>
    <n v="1.098901098901099"/>
    <x v="2646"/>
  </r>
  <r>
    <s v="ROI08652"/>
    <s v="P58201"/>
    <d v="2026-06-06T00:00:00"/>
    <d v="2026-06-13T00:00:00"/>
    <x v="3"/>
    <x v="3"/>
    <x v="3"/>
    <s v="High"/>
    <s v="In Progress"/>
    <x v="4"/>
    <n v="500"/>
    <n v="1"/>
    <x v="10"/>
    <n v="7"/>
    <n v="5"/>
    <x v="0"/>
    <n v="0.2"/>
    <x v="2331"/>
  </r>
  <r>
    <s v="ROI08653"/>
    <s v="P32014"/>
    <d v="2026-03-19T00:00:00"/>
    <d v="2026-03-22T00:00:00"/>
    <x v="3"/>
    <x v="1"/>
    <x v="5"/>
    <s v="High"/>
    <s v="In Progress"/>
    <x v="0"/>
    <n v="349"/>
    <n v="0"/>
    <x v="12"/>
    <n v="3"/>
    <n v="5"/>
    <x v="1"/>
    <n v="0"/>
    <x v="928"/>
  </r>
  <r>
    <s v="ROI08654"/>
    <s v="P67758"/>
    <d v="2026-06-29T00:00:00"/>
    <d v="2026-07-05T00:00:00"/>
    <x v="1"/>
    <x v="3"/>
    <x v="3"/>
    <s v="Urgent"/>
    <s v="Completed"/>
    <x v="4"/>
    <n v="264"/>
    <n v="5"/>
    <x v="688"/>
    <n v="6"/>
    <n v="5"/>
    <x v="0"/>
    <n v="1.893939393939394"/>
    <x v="920"/>
  </r>
  <r>
    <s v="ROI08655"/>
    <s v="P73636"/>
    <d v="2026-04-15T00:00:00"/>
    <d v="2026-04-23T00:00:00"/>
    <x v="3"/>
    <x v="4"/>
    <x v="6"/>
    <s v="Normal"/>
    <s v="Pending"/>
    <x v="6"/>
    <n v="184"/>
    <n v="4"/>
    <x v="67"/>
    <n v="8"/>
    <n v="5"/>
    <x v="0"/>
    <n v="2.1739130434782608"/>
    <x v="377"/>
  </r>
  <r>
    <s v="ROI08656"/>
    <s v="P85161"/>
    <d v="2026-05-17T00:00:00"/>
    <d v="2026-05-25T00:00:00"/>
    <x v="2"/>
    <x v="3"/>
    <x v="0"/>
    <s v="High"/>
    <s v="Completed"/>
    <x v="3"/>
    <n v="348"/>
    <n v="0"/>
    <x v="12"/>
    <n v="8"/>
    <n v="5"/>
    <x v="0"/>
    <n v="0"/>
    <x v="853"/>
  </r>
  <r>
    <s v="ROI08657"/>
    <s v="P48640"/>
    <d v="2026-06-04T00:00:00"/>
    <d v="2026-06-14T00:00:00"/>
    <x v="2"/>
    <x v="1"/>
    <x v="0"/>
    <s v="Urgent"/>
    <s v="Completed"/>
    <x v="2"/>
    <n v="313"/>
    <n v="5"/>
    <x v="408"/>
    <n v="10"/>
    <n v="5"/>
    <x v="0"/>
    <n v="1.5974440894568689"/>
    <x v="995"/>
  </r>
  <r>
    <s v="ROI08658"/>
    <s v="P64087"/>
    <d v="2026-06-15T00:00:00"/>
    <d v="2026-06-18T00:00:00"/>
    <x v="0"/>
    <x v="0"/>
    <x v="3"/>
    <s v="Normal"/>
    <s v="Pending"/>
    <x v="0"/>
    <n v="224"/>
    <n v="0"/>
    <x v="12"/>
    <n v="3"/>
    <n v="5"/>
    <x v="1"/>
    <n v="0"/>
    <x v="208"/>
  </r>
  <r>
    <s v="ROI08659"/>
    <s v="P82000"/>
    <d v="2026-02-27T00:00:00"/>
    <d v="2026-03-02T00:00:00"/>
    <x v="2"/>
    <x v="4"/>
    <x v="4"/>
    <s v="Urgent"/>
    <s v="Completed"/>
    <x v="2"/>
    <n v="340"/>
    <n v="2"/>
    <x v="549"/>
    <n v="3"/>
    <n v="5"/>
    <x v="1"/>
    <n v="0.58823529411764708"/>
    <x v="338"/>
  </r>
  <r>
    <s v="ROI08660"/>
    <s v="P98406"/>
    <d v="2026-05-29T00:00:00"/>
    <d v="2026-06-01T00:00:00"/>
    <x v="1"/>
    <x v="5"/>
    <x v="6"/>
    <s v="Urgent"/>
    <s v="In Progress"/>
    <x v="3"/>
    <n v="65"/>
    <n v="4"/>
    <x v="135"/>
    <n v="3"/>
    <n v="5"/>
    <x v="1"/>
    <n v="6.1538461538461542"/>
    <x v="1540"/>
  </r>
  <r>
    <s v="ROI08661"/>
    <s v="P96479"/>
    <d v="2026-02-03T00:00:00"/>
    <d v="2026-02-07T00:00:00"/>
    <x v="1"/>
    <x v="1"/>
    <x v="3"/>
    <s v="Normal"/>
    <s v="Pending"/>
    <x v="7"/>
    <n v="219"/>
    <n v="1"/>
    <x v="140"/>
    <n v="4"/>
    <n v="5"/>
    <x v="1"/>
    <n v="0.45662100456621002"/>
    <x v="424"/>
  </r>
  <r>
    <s v="ROI08662"/>
    <s v="P82608"/>
    <d v="2026-01-17T00:00:00"/>
    <d v="2026-01-20T00:00:00"/>
    <x v="3"/>
    <x v="5"/>
    <x v="2"/>
    <s v="Normal"/>
    <s v="Pending"/>
    <x v="3"/>
    <n v="499"/>
    <n v="5"/>
    <x v="531"/>
    <n v="3"/>
    <n v="5"/>
    <x v="1"/>
    <n v="1.002004008016032"/>
    <x v="1398"/>
  </r>
  <r>
    <s v="ROI08663"/>
    <s v="P96830"/>
    <d v="2026-03-22T00:00:00"/>
    <d v="2026-03-25T00:00:00"/>
    <x v="1"/>
    <x v="2"/>
    <x v="7"/>
    <s v="High"/>
    <s v="Pending"/>
    <x v="1"/>
    <n v="421"/>
    <n v="0"/>
    <x v="12"/>
    <n v="3"/>
    <n v="5"/>
    <x v="1"/>
    <n v="0"/>
    <x v="181"/>
  </r>
  <r>
    <s v="ROI08664"/>
    <s v="P83650"/>
    <d v="2026-04-12T00:00:00"/>
    <d v="2026-04-14T00:00:00"/>
    <x v="0"/>
    <x v="4"/>
    <x v="5"/>
    <s v="High"/>
    <s v="In Progress"/>
    <x v="7"/>
    <n v="249"/>
    <n v="3"/>
    <x v="18"/>
    <n v="2"/>
    <n v="5"/>
    <x v="1"/>
    <n v="1.2048192771084338"/>
    <x v="2221"/>
  </r>
  <r>
    <s v="ROI08665"/>
    <s v="P94787"/>
    <d v="2026-02-20T00:00:00"/>
    <d v="2026-02-26T00:00:00"/>
    <x v="4"/>
    <x v="4"/>
    <x v="7"/>
    <s v="Normal"/>
    <s v="In Progress"/>
    <x v="1"/>
    <n v="56"/>
    <n v="3"/>
    <x v="430"/>
    <n v="6"/>
    <n v="5"/>
    <x v="0"/>
    <n v="5.3571428571428568"/>
    <x v="134"/>
  </r>
  <r>
    <s v="ROI08666"/>
    <s v="P96425"/>
    <d v="2026-01-24T00:00:00"/>
    <d v="2026-01-27T00:00:00"/>
    <x v="0"/>
    <x v="4"/>
    <x v="3"/>
    <s v="Urgent"/>
    <s v="Pending"/>
    <x v="7"/>
    <n v="272"/>
    <n v="5"/>
    <x v="697"/>
    <n v="3"/>
    <n v="5"/>
    <x v="1"/>
    <n v="1.8382352941176472"/>
    <x v="2647"/>
  </r>
  <r>
    <s v="ROI08667"/>
    <s v="P74637"/>
    <d v="2026-04-12T00:00:00"/>
    <d v="2026-04-20T00:00:00"/>
    <x v="3"/>
    <x v="5"/>
    <x v="2"/>
    <s v="Normal"/>
    <s v="In Progress"/>
    <x v="1"/>
    <n v="328"/>
    <n v="1"/>
    <x v="171"/>
    <n v="8"/>
    <n v="5"/>
    <x v="0"/>
    <n v="0.3048780487804878"/>
    <x v="1207"/>
  </r>
  <r>
    <s v="ROI08668"/>
    <s v="P23174"/>
    <d v="2026-04-03T00:00:00"/>
    <d v="2026-04-04T00:00:00"/>
    <x v="1"/>
    <x v="0"/>
    <x v="7"/>
    <s v="Urgent"/>
    <s v="Completed"/>
    <x v="0"/>
    <n v="180"/>
    <n v="5"/>
    <x v="516"/>
    <n v="1"/>
    <n v="5"/>
    <x v="1"/>
    <n v="2.7777777777777777"/>
    <x v="500"/>
  </r>
  <r>
    <s v="ROI08669"/>
    <s v="P11839"/>
    <d v="2026-05-28T00:00:00"/>
    <d v="2026-05-29T00:00:00"/>
    <x v="0"/>
    <x v="1"/>
    <x v="1"/>
    <s v="High"/>
    <s v="Pending"/>
    <x v="0"/>
    <n v="307"/>
    <n v="4"/>
    <x v="598"/>
    <n v="1"/>
    <n v="5"/>
    <x v="1"/>
    <n v="1.3029315960912053"/>
    <x v="1610"/>
  </r>
  <r>
    <s v="ROI08670"/>
    <s v="P77633"/>
    <d v="2026-03-08T00:00:00"/>
    <d v="2026-03-09T00:00:00"/>
    <x v="1"/>
    <x v="3"/>
    <x v="6"/>
    <s v="High"/>
    <s v="Pending"/>
    <x v="2"/>
    <n v="454"/>
    <n v="5"/>
    <x v="443"/>
    <n v="1"/>
    <n v="5"/>
    <x v="1"/>
    <n v="1.1013215859030838"/>
    <x v="281"/>
  </r>
  <r>
    <s v="ROI08671"/>
    <s v="P43940"/>
    <d v="2026-06-11T00:00:00"/>
    <d v="2026-06-18T00:00:00"/>
    <x v="0"/>
    <x v="3"/>
    <x v="4"/>
    <s v="Normal"/>
    <s v="Pending"/>
    <x v="4"/>
    <n v="246"/>
    <n v="3"/>
    <x v="321"/>
    <n v="7"/>
    <n v="5"/>
    <x v="0"/>
    <n v="1.2195121951219512"/>
    <x v="2648"/>
  </r>
  <r>
    <s v="ROI08672"/>
    <s v="P12625"/>
    <d v="2026-01-23T00:00:00"/>
    <d v="2026-01-27T00:00:00"/>
    <x v="2"/>
    <x v="1"/>
    <x v="2"/>
    <s v="Normal"/>
    <s v="Pending"/>
    <x v="5"/>
    <n v="298"/>
    <n v="3"/>
    <x v="141"/>
    <n v="4"/>
    <n v="5"/>
    <x v="1"/>
    <n v="1.006711409395973"/>
    <x v="588"/>
  </r>
  <r>
    <s v="ROI08673"/>
    <s v="P98364"/>
    <d v="2026-03-17T00:00:00"/>
    <d v="2026-03-26T00:00:00"/>
    <x v="0"/>
    <x v="4"/>
    <x v="5"/>
    <s v="Normal"/>
    <s v="Completed"/>
    <x v="6"/>
    <n v="104"/>
    <n v="0"/>
    <x v="12"/>
    <n v="9"/>
    <n v="5"/>
    <x v="0"/>
    <n v="0"/>
    <x v="170"/>
  </r>
  <r>
    <s v="ROI08674"/>
    <s v="P59345"/>
    <d v="2026-04-01T00:00:00"/>
    <d v="2026-04-07T00:00:00"/>
    <x v="1"/>
    <x v="0"/>
    <x v="0"/>
    <s v="High"/>
    <s v="In Progress"/>
    <x v="7"/>
    <n v="364"/>
    <n v="2"/>
    <x v="411"/>
    <n v="6"/>
    <n v="5"/>
    <x v="0"/>
    <n v="0.5494505494505495"/>
    <x v="120"/>
  </r>
  <r>
    <s v="ROI08675"/>
    <s v="P24346"/>
    <d v="2026-04-05T00:00:00"/>
    <d v="2026-04-15T00:00:00"/>
    <x v="2"/>
    <x v="2"/>
    <x v="1"/>
    <s v="High"/>
    <s v="In Progress"/>
    <x v="2"/>
    <n v="432"/>
    <n v="5"/>
    <x v="318"/>
    <n v="10"/>
    <n v="5"/>
    <x v="0"/>
    <n v="1.1574074074074074"/>
    <x v="2045"/>
  </r>
  <r>
    <s v="ROI08676"/>
    <s v="P45058"/>
    <d v="2026-04-26T00:00:00"/>
    <d v="2026-05-05T00:00:00"/>
    <x v="4"/>
    <x v="5"/>
    <x v="4"/>
    <s v="Normal"/>
    <s v="In Progress"/>
    <x v="0"/>
    <n v="144"/>
    <n v="4"/>
    <x v="600"/>
    <n v="9"/>
    <n v="5"/>
    <x v="0"/>
    <n v="2.7777777777777777"/>
    <x v="100"/>
  </r>
  <r>
    <s v="ROI08677"/>
    <s v="P32600"/>
    <d v="2026-02-19T00:00:00"/>
    <d v="2026-02-26T00:00:00"/>
    <x v="3"/>
    <x v="4"/>
    <x v="1"/>
    <s v="Normal"/>
    <s v="Completed"/>
    <x v="4"/>
    <n v="203"/>
    <n v="1"/>
    <x v="88"/>
    <n v="7"/>
    <n v="5"/>
    <x v="0"/>
    <n v="0.49261083743842365"/>
    <x v="900"/>
  </r>
  <r>
    <s v="ROI08678"/>
    <s v="P86844"/>
    <d v="2026-01-22T00:00:00"/>
    <d v="2026-01-27T00:00:00"/>
    <x v="4"/>
    <x v="4"/>
    <x v="0"/>
    <s v="Urgent"/>
    <s v="Pending"/>
    <x v="4"/>
    <n v="35"/>
    <n v="1"/>
    <x v="444"/>
    <n v="5"/>
    <n v="5"/>
    <x v="1"/>
    <n v="2.8571428571428572"/>
    <x v="80"/>
  </r>
  <r>
    <s v="ROI08679"/>
    <s v="P74366"/>
    <d v="2026-03-02T00:00:00"/>
    <d v="2026-03-08T00:00:00"/>
    <x v="0"/>
    <x v="2"/>
    <x v="5"/>
    <s v="Urgent"/>
    <s v="Completed"/>
    <x v="0"/>
    <n v="251"/>
    <n v="1"/>
    <x v="225"/>
    <n v="6"/>
    <n v="5"/>
    <x v="0"/>
    <n v="0.39840637450199201"/>
    <x v="763"/>
  </r>
  <r>
    <s v="ROI08680"/>
    <s v="P93402"/>
    <d v="2026-03-01T00:00:00"/>
    <d v="2026-03-09T00:00:00"/>
    <x v="0"/>
    <x v="3"/>
    <x v="0"/>
    <s v="Urgent"/>
    <s v="Completed"/>
    <x v="4"/>
    <n v="372"/>
    <n v="5"/>
    <x v="135"/>
    <n v="8"/>
    <n v="5"/>
    <x v="0"/>
    <n v="1.3440860215053763"/>
    <x v="972"/>
  </r>
  <r>
    <s v="ROI08681"/>
    <s v="P13944"/>
    <d v="2026-02-20T00:00:00"/>
    <d v="2026-02-22T00:00:00"/>
    <x v="2"/>
    <x v="2"/>
    <x v="1"/>
    <s v="Normal"/>
    <s v="Pending"/>
    <x v="2"/>
    <n v="435"/>
    <n v="2"/>
    <x v="147"/>
    <n v="2"/>
    <n v="5"/>
    <x v="1"/>
    <n v="0.45977011494252873"/>
    <x v="2649"/>
  </r>
  <r>
    <s v="ROI08682"/>
    <s v="P94887"/>
    <d v="2026-01-22T00:00:00"/>
    <d v="2026-01-30T00:00:00"/>
    <x v="0"/>
    <x v="1"/>
    <x v="3"/>
    <s v="Urgent"/>
    <s v="In Progress"/>
    <x v="2"/>
    <n v="98"/>
    <n v="1"/>
    <x v="354"/>
    <n v="8"/>
    <n v="5"/>
    <x v="0"/>
    <n v="1.0204081632653061"/>
    <x v="2549"/>
  </r>
  <r>
    <s v="ROI08683"/>
    <s v="P61953"/>
    <d v="2026-06-11T00:00:00"/>
    <d v="2026-06-14T00:00:00"/>
    <x v="1"/>
    <x v="1"/>
    <x v="7"/>
    <s v="High"/>
    <s v="In Progress"/>
    <x v="5"/>
    <n v="393"/>
    <n v="4"/>
    <x v="328"/>
    <n v="3"/>
    <n v="5"/>
    <x v="1"/>
    <n v="1.0178117048346056"/>
    <x v="369"/>
  </r>
  <r>
    <s v="ROI08684"/>
    <s v="P22830"/>
    <d v="2026-05-08T00:00:00"/>
    <d v="2026-05-17T00:00:00"/>
    <x v="0"/>
    <x v="0"/>
    <x v="5"/>
    <s v="Normal"/>
    <s v="Completed"/>
    <x v="2"/>
    <n v="303"/>
    <n v="2"/>
    <x v="156"/>
    <n v="9"/>
    <n v="5"/>
    <x v="0"/>
    <n v="0.66006600660066006"/>
    <x v="526"/>
  </r>
  <r>
    <s v="ROI08685"/>
    <s v="P31439"/>
    <d v="2026-01-08T00:00:00"/>
    <d v="2026-01-13T00:00:00"/>
    <x v="3"/>
    <x v="5"/>
    <x v="7"/>
    <s v="Normal"/>
    <s v="In Progress"/>
    <x v="0"/>
    <n v="75"/>
    <n v="4"/>
    <x v="259"/>
    <n v="5"/>
    <n v="5"/>
    <x v="1"/>
    <n v="5.3333333333333339"/>
    <x v="410"/>
  </r>
  <r>
    <s v="ROI08686"/>
    <s v="P21485"/>
    <d v="2026-06-26T00:00:00"/>
    <d v="2026-07-02T00:00:00"/>
    <x v="2"/>
    <x v="3"/>
    <x v="7"/>
    <s v="High"/>
    <s v="In Progress"/>
    <x v="5"/>
    <n v="166"/>
    <n v="5"/>
    <x v="433"/>
    <n v="6"/>
    <n v="5"/>
    <x v="0"/>
    <n v="3.0120481927710845"/>
    <x v="21"/>
  </r>
  <r>
    <s v="ROI08687"/>
    <s v="P53073"/>
    <d v="2026-05-19T00:00:00"/>
    <d v="2026-05-24T00:00:00"/>
    <x v="1"/>
    <x v="2"/>
    <x v="5"/>
    <s v="Normal"/>
    <s v="Pending"/>
    <x v="6"/>
    <n v="313"/>
    <n v="5"/>
    <x v="82"/>
    <n v="5"/>
    <n v="5"/>
    <x v="1"/>
    <n v="1.5974440894568689"/>
    <x v="2389"/>
  </r>
  <r>
    <s v="ROI08688"/>
    <s v="P52019"/>
    <d v="2026-06-11T00:00:00"/>
    <d v="2026-06-17T00:00:00"/>
    <x v="3"/>
    <x v="5"/>
    <x v="3"/>
    <s v="Urgent"/>
    <s v="In Progress"/>
    <x v="5"/>
    <n v="77"/>
    <n v="5"/>
    <x v="477"/>
    <n v="6"/>
    <n v="5"/>
    <x v="0"/>
    <n v="6.4935064935064926"/>
    <x v="2650"/>
  </r>
  <r>
    <s v="ROI08689"/>
    <s v="P87617"/>
    <d v="2026-05-16T00:00:00"/>
    <d v="2026-05-21T00:00:00"/>
    <x v="0"/>
    <x v="0"/>
    <x v="4"/>
    <s v="Normal"/>
    <s v="In Progress"/>
    <x v="0"/>
    <n v="135"/>
    <n v="2"/>
    <x v="179"/>
    <n v="5"/>
    <n v="5"/>
    <x v="1"/>
    <n v="1.4814814814814816"/>
    <x v="364"/>
  </r>
  <r>
    <s v="ROI08690"/>
    <s v="P59026"/>
    <d v="2026-01-29T00:00:00"/>
    <d v="2026-02-02T00:00:00"/>
    <x v="3"/>
    <x v="4"/>
    <x v="5"/>
    <s v="Urgent"/>
    <s v="Pending"/>
    <x v="3"/>
    <n v="114"/>
    <n v="1"/>
    <x v="288"/>
    <n v="4"/>
    <n v="5"/>
    <x v="1"/>
    <n v="0.8771929824561403"/>
    <x v="59"/>
  </r>
  <r>
    <s v="ROI08691"/>
    <s v="P93317"/>
    <d v="2026-05-25T00:00:00"/>
    <d v="2026-05-26T00:00:00"/>
    <x v="4"/>
    <x v="3"/>
    <x v="4"/>
    <s v="Urgent"/>
    <s v="Completed"/>
    <x v="3"/>
    <n v="208"/>
    <n v="0"/>
    <x v="12"/>
    <n v="1"/>
    <n v="5"/>
    <x v="1"/>
    <n v="0"/>
    <x v="1036"/>
  </r>
  <r>
    <s v="ROI08692"/>
    <s v="P11200"/>
    <d v="2026-01-08T00:00:00"/>
    <d v="2026-01-18T00:00:00"/>
    <x v="2"/>
    <x v="4"/>
    <x v="4"/>
    <s v="High"/>
    <s v="Completed"/>
    <x v="0"/>
    <n v="298"/>
    <n v="2"/>
    <x v="194"/>
    <n v="10"/>
    <n v="5"/>
    <x v="0"/>
    <n v="0.67114093959731547"/>
    <x v="2314"/>
  </r>
  <r>
    <s v="ROI08693"/>
    <s v="P90024"/>
    <d v="2026-05-04T00:00:00"/>
    <d v="2026-05-07T00:00:00"/>
    <x v="3"/>
    <x v="1"/>
    <x v="5"/>
    <s v="Normal"/>
    <s v="Completed"/>
    <x v="3"/>
    <n v="403"/>
    <n v="0"/>
    <x v="12"/>
    <n v="3"/>
    <n v="5"/>
    <x v="1"/>
    <n v="0"/>
    <x v="1728"/>
  </r>
  <r>
    <s v="ROI08694"/>
    <s v="P77474"/>
    <d v="2026-02-01T00:00:00"/>
    <d v="2026-02-07T00:00:00"/>
    <x v="4"/>
    <x v="5"/>
    <x v="4"/>
    <s v="Urgent"/>
    <s v="Completed"/>
    <x v="1"/>
    <n v="61"/>
    <n v="4"/>
    <x v="38"/>
    <n v="6"/>
    <n v="5"/>
    <x v="0"/>
    <n v="6.557377049180328"/>
    <x v="1429"/>
  </r>
  <r>
    <s v="ROI08695"/>
    <s v="P66070"/>
    <d v="2026-02-14T00:00:00"/>
    <d v="2026-02-22T00:00:00"/>
    <x v="4"/>
    <x v="5"/>
    <x v="7"/>
    <s v="High"/>
    <s v="Completed"/>
    <x v="0"/>
    <n v="225"/>
    <n v="5"/>
    <x v="586"/>
    <n v="8"/>
    <n v="5"/>
    <x v="0"/>
    <n v="2.2222222222222223"/>
    <x v="1448"/>
  </r>
  <r>
    <s v="ROI08696"/>
    <s v="P63465"/>
    <d v="2026-02-17T00:00:00"/>
    <d v="2026-02-23T00:00:00"/>
    <x v="0"/>
    <x v="3"/>
    <x v="6"/>
    <s v="Urgent"/>
    <s v="Pending"/>
    <x v="6"/>
    <n v="334"/>
    <n v="3"/>
    <x v="235"/>
    <n v="6"/>
    <n v="5"/>
    <x v="0"/>
    <n v="0.89820359281437123"/>
    <x v="2071"/>
  </r>
  <r>
    <s v="ROI08697"/>
    <s v="P58307"/>
    <d v="2026-06-07T00:00:00"/>
    <d v="2026-06-12T00:00:00"/>
    <x v="3"/>
    <x v="5"/>
    <x v="4"/>
    <s v="Urgent"/>
    <s v="Completed"/>
    <x v="3"/>
    <n v="413"/>
    <n v="3"/>
    <x v="294"/>
    <n v="5"/>
    <n v="5"/>
    <x v="1"/>
    <n v="0.72639225181598066"/>
    <x v="2432"/>
  </r>
  <r>
    <s v="ROI08698"/>
    <s v="P92896"/>
    <d v="2026-03-02T00:00:00"/>
    <d v="2026-03-05T00:00:00"/>
    <x v="3"/>
    <x v="2"/>
    <x v="0"/>
    <s v="High"/>
    <s v="Completed"/>
    <x v="7"/>
    <n v="480"/>
    <n v="3"/>
    <x v="259"/>
    <n v="3"/>
    <n v="5"/>
    <x v="1"/>
    <n v="0.625"/>
    <x v="199"/>
  </r>
  <r>
    <s v="ROI08699"/>
    <s v="P10573"/>
    <d v="2026-04-05T00:00:00"/>
    <d v="2026-04-06T00:00:00"/>
    <x v="3"/>
    <x v="3"/>
    <x v="7"/>
    <s v="Urgent"/>
    <s v="In Progress"/>
    <x v="3"/>
    <n v="283"/>
    <n v="3"/>
    <x v="16"/>
    <n v="1"/>
    <n v="5"/>
    <x v="1"/>
    <n v="1.0600706713780919"/>
    <x v="1435"/>
  </r>
  <r>
    <s v="ROI08700"/>
    <s v="P42029"/>
    <d v="2026-06-29T00:00:00"/>
    <d v="2026-07-04T00:00:00"/>
    <x v="3"/>
    <x v="3"/>
    <x v="3"/>
    <s v="High"/>
    <s v="Completed"/>
    <x v="6"/>
    <n v="129"/>
    <n v="0"/>
    <x v="12"/>
    <n v="5"/>
    <n v="5"/>
    <x v="1"/>
    <n v="0"/>
    <x v="2651"/>
  </r>
  <r>
    <s v="ROI08701"/>
    <s v="P89741"/>
    <d v="2026-04-11T00:00:00"/>
    <d v="2026-04-20T00:00:00"/>
    <x v="3"/>
    <x v="1"/>
    <x v="1"/>
    <s v="Normal"/>
    <s v="In Progress"/>
    <x v="2"/>
    <n v="159"/>
    <n v="0"/>
    <x v="12"/>
    <n v="9"/>
    <n v="5"/>
    <x v="0"/>
    <n v="0"/>
    <x v="93"/>
  </r>
  <r>
    <s v="ROI08702"/>
    <s v="P62439"/>
    <d v="2026-01-25T00:00:00"/>
    <d v="2026-01-31T00:00:00"/>
    <x v="3"/>
    <x v="0"/>
    <x v="3"/>
    <s v="Urgent"/>
    <s v="Pending"/>
    <x v="6"/>
    <n v="306"/>
    <n v="2"/>
    <x v="218"/>
    <n v="6"/>
    <n v="5"/>
    <x v="0"/>
    <n v="0.65359477124183007"/>
    <x v="228"/>
  </r>
  <r>
    <s v="ROI08703"/>
    <s v="P43236"/>
    <d v="2026-03-27T00:00:00"/>
    <d v="2026-04-01T00:00:00"/>
    <x v="4"/>
    <x v="1"/>
    <x v="0"/>
    <s v="Normal"/>
    <s v="Completed"/>
    <x v="1"/>
    <n v="346"/>
    <n v="5"/>
    <x v="193"/>
    <n v="5"/>
    <n v="5"/>
    <x v="1"/>
    <n v="1.4450867052023122"/>
    <x v="2652"/>
  </r>
  <r>
    <s v="ROI08704"/>
    <s v="P78372"/>
    <d v="2026-01-11T00:00:00"/>
    <d v="2026-01-21T00:00:00"/>
    <x v="4"/>
    <x v="3"/>
    <x v="0"/>
    <s v="Normal"/>
    <s v="Pending"/>
    <x v="3"/>
    <n v="291"/>
    <n v="1"/>
    <x v="27"/>
    <n v="10"/>
    <n v="5"/>
    <x v="0"/>
    <n v="0.3436426116838488"/>
    <x v="1167"/>
  </r>
  <r>
    <s v="ROI08705"/>
    <s v="P53889"/>
    <d v="2026-06-09T00:00:00"/>
    <d v="2026-06-18T00:00:00"/>
    <x v="4"/>
    <x v="2"/>
    <x v="6"/>
    <s v="Normal"/>
    <s v="In Progress"/>
    <x v="5"/>
    <n v="86"/>
    <n v="5"/>
    <x v="623"/>
    <n v="9"/>
    <n v="5"/>
    <x v="0"/>
    <n v="5.8139534883720927"/>
    <x v="456"/>
  </r>
  <r>
    <s v="ROI08706"/>
    <s v="P74072"/>
    <d v="2026-05-01T00:00:00"/>
    <d v="2026-05-09T00:00:00"/>
    <x v="4"/>
    <x v="1"/>
    <x v="3"/>
    <s v="Urgent"/>
    <s v="Completed"/>
    <x v="2"/>
    <n v="341"/>
    <n v="2"/>
    <x v="314"/>
    <n v="8"/>
    <n v="5"/>
    <x v="0"/>
    <n v="0.5865102639296188"/>
    <x v="1873"/>
  </r>
  <r>
    <s v="ROI08707"/>
    <s v="P54946"/>
    <d v="2026-04-06T00:00:00"/>
    <d v="2026-04-07T00:00:00"/>
    <x v="3"/>
    <x v="3"/>
    <x v="4"/>
    <s v="Urgent"/>
    <s v="Completed"/>
    <x v="4"/>
    <n v="202"/>
    <n v="4"/>
    <x v="662"/>
    <n v="1"/>
    <n v="5"/>
    <x v="1"/>
    <n v="1.9801980198019802"/>
    <x v="1614"/>
  </r>
  <r>
    <s v="ROI08708"/>
    <s v="P15618"/>
    <d v="2026-06-12T00:00:00"/>
    <d v="2026-06-22T00:00:00"/>
    <x v="0"/>
    <x v="3"/>
    <x v="6"/>
    <s v="Normal"/>
    <s v="Pending"/>
    <x v="4"/>
    <n v="350"/>
    <n v="4"/>
    <x v="445"/>
    <n v="10"/>
    <n v="5"/>
    <x v="0"/>
    <n v="1.1428571428571428"/>
    <x v="547"/>
  </r>
  <r>
    <s v="ROI08709"/>
    <s v="P61106"/>
    <d v="2026-04-24T00:00:00"/>
    <d v="2026-05-03T00:00:00"/>
    <x v="3"/>
    <x v="4"/>
    <x v="7"/>
    <s v="Urgent"/>
    <s v="Pending"/>
    <x v="2"/>
    <n v="323"/>
    <n v="4"/>
    <x v="297"/>
    <n v="9"/>
    <n v="5"/>
    <x v="0"/>
    <n v="1.2383900928792571"/>
    <x v="764"/>
  </r>
  <r>
    <s v="ROI08710"/>
    <s v="P59843"/>
    <d v="2026-02-13T00:00:00"/>
    <d v="2026-02-22T00:00:00"/>
    <x v="1"/>
    <x v="1"/>
    <x v="2"/>
    <s v="Urgent"/>
    <s v="Completed"/>
    <x v="6"/>
    <n v="370"/>
    <n v="3"/>
    <x v="411"/>
    <n v="9"/>
    <n v="5"/>
    <x v="0"/>
    <n v="0.81081081081081086"/>
    <x v="1701"/>
  </r>
  <r>
    <s v="ROI08711"/>
    <s v="P93558"/>
    <d v="2026-01-09T00:00:00"/>
    <d v="2026-01-19T00:00:00"/>
    <x v="2"/>
    <x v="3"/>
    <x v="6"/>
    <s v="Normal"/>
    <s v="In Progress"/>
    <x v="7"/>
    <n v="293"/>
    <n v="3"/>
    <x v="361"/>
    <n v="10"/>
    <n v="5"/>
    <x v="0"/>
    <n v="1.0238907849829351"/>
    <x v="2185"/>
  </r>
  <r>
    <s v="ROI08712"/>
    <s v="P45044"/>
    <d v="2026-06-24T00:00:00"/>
    <d v="2026-06-27T00:00:00"/>
    <x v="3"/>
    <x v="2"/>
    <x v="6"/>
    <s v="High"/>
    <s v="Completed"/>
    <x v="5"/>
    <n v="398"/>
    <n v="2"/>
    <x v="202"/>
    <n v="3"/>
    <n v="5"/>
    <x v="1"/>
    <n v="0.50251256281407031"/>
    <x v="1766"/>
  </r>
  <r>
    <s v="ROI08713"/>
    <s v="P37171"/>
    <d v="2026-06-03T00:00:00"/>
    <d v="2026-06-13T00:00:00"/>
    <x v="0"/>
    <x v="0"/>
    <x v="0"/>
    <s v="Normal"/>
    <s v="In Progress"/>
    <x v="2"/>
    <n v="67"/>
    <n v="0"/>
    <x v="12"/>
    <n v="10"/>
    <n v="5"/>
    <x v="0"/>
    <n v="0"/>
    <x v="523"/>
  </r>
  <r>
    <s v="ROI08714"/>
    <s v="P57095"/>
    <d v="2026-06-10T00:00:00"/>
    <d v="2026-06-19T00:00:00"/>
    <x v="4"/>
    <x v="1"/>
    <x v="6"/>
    <s v="Normal"/>
    <s v="Completed"/>
    <x v="7"/>
    <n v="125"/>
    <n v="5"/>
    <x v="180"/>
    <n v="9"/>
    <n v="5"/>
    <x v="0"/>
    <n v="4"/>
    <x v="2653"/>
  </r>
  <r>
    <s v="ROI08715"/>
    <s v="P14742"/>
    <d v="2026-02-19T00:00:00"/>
    <d v="2026-02-28T00:00:00"/>
    <x v="2"/>
    <x v="1"/>
    <x v="1"/>
    <s v="Normal"/>
    <s v="In Progress"/>
    <x v="5"/>
    <n v="327"/>
    <n v="0"/>
    <x v="12"/>
    <n v="9"/>
    <n v="5"/>
    <x v="0"/>
    <n v="0"/>
    <x v="1067"/>
  </r>
  <r>
    <s v="ROI08716"/>
    <s v="P15388"/>
    <d v="2026-06-23T00:00:00"/>
    <d v="2026-07-03T00:00:00"/>
    <x v="1"/>
    <x v="0"/>
    <x v="1"/>
    <s v="High"/>
    <s v="Completed"/>
    <x v="4"/>
    <n v="285"/>
    <n v="4"/>
    <x v="204"/>
    <n v="10"/>
    <n v="5"/>
    <x v="0"/>
    <n v="1.4035087719298245"/>
    <x v="59"/>
  </r>
  <r>
    <s v="ROI08717"/>
    <s v="P92753"/>
    <d v="2026-03-18T00:00:00"/>
    <d v="2026-03-27T00:00:00"/>
    <x v="0"/>
    <x v="3"/>
    <x v="7"/>
    <s v="High"/>
    <s v="Completed"/>
    <x v="6"/>
    <n v="457"/>
    <n v="3"/>
    <x v="210"/>
    <n v="9"/>
    <n v="5"/>
    <x v="0"/>
    <n v="0.65645514223194745"/>
    <x v="2479"/>
  </r>
  <r>
    <s v="ROI08718"/>
    <s v="P54826"/>
    <d v="2026-06-01T00:00:00"/>
    <d v="2026-06-05T00:00:00"/>
    <x v="3"/>
    <x v="4"/>
    <x v="3"/>
    <s v="Normal"/>
    <s v="Completed"/>
    <x v="2"/>
    <n v="263"/>
    <n v="1"/>
    <x v="285"/>
    <n v="4"/>
    <n v="5"/>
    <x v="1"/>
    <n v="0.38022813688212925"/>
    <x v="2583"/>
  </r>
  <r>
    <s v="ROI08719"/>
    <s v="P48565"/>
    <d v="2026-03-13T00:00:00"/>
    <d v="2026-03-20T00:00:00"/>
    <x v="3"/>
    <x v="4"/>
    <x v="5"/>
    <s v="Urgent"/>
    <s v="In Progress"/>
    <x v="3"/>
    <n v="187"/>
    <n v="1"/>
    <x v="202"/>
    <n v="7"/>
    <n v="5"/>
    <x v="0"/>
    <n v="0.53475935828876997"/>
    <x v="2654"/>
  </r>
  <r>
    <s v="ROI08720"/>
    <s v="P92711"/>
    <d v="2026-03-18T00:00:00"/>
    <d v="2026-03-22T00:00:00"/>
    <x v="1"/>
    <x v="1"/>
    <x v="2"/>
    <s v="Normal"/>
    <s v="Pending"/>
    <x v="1"/>
    <n v="126"/>
    <n v="0"/>
    <x v="12"/>
    <n v="4"/>
    <n v="5"/>
    <x v="1"/>
    <n v="0"/>
    <x v="1096"/>
  </r>
  <r>
    <s v="ROI08721"/>
    <s v="P88817"/>
    <d v="2026-05-23T00:00:00"/>
    <d v="2026-05-26T00:00:00"/>
    <x v="1"/>
    <x v="3"/>
    <x v="7"/>
    <s v="Normal"/>
    <s v="Pending"/>
    <x v="7"/>
    <n v="104"/>
    <n v="1"/>
    <x v="90"/>
    <n v="3"/>
    <n v="5"/>
    <x v="1"/>
    <n v="0.96153846153846156"/>
    <x v="616"/>
  </r>
  <r>
    <s v="ROI08722"/>
    <s v="P84960"/>
    <d v="2026-02-26T00:00:00"/>
    <d v="2026-03-03T00:00:00"/>
    <x v="4"/>
    <x v="0"/>
    <x v="2"/>
    <s v="Urgent"/>
    <s v="Pending"/>
    <x v="6"/>
    <n v="404"/>
    <n v="4"/>
    <x v="558"/>
    <n v="5"/>
    <n v="5"/>
    <x v="1"/>
    <n v="0.99009900990099009"/>
    <x v="1798"/>
  </r>
  <r>
    <s v="ROI08723"/>
    <s v="P87853"/>
    <d v="2026-05-30T00:00:00"/>
    <d v="2026-06-03T00:00:00"/>
    <x v="4"/>
    <x v="0"/>
    <x v="1"/>
    <s v="High"/>
    <s v="Completed"/>
    <x v="0"/>
    <n v="21"/>
    <n v="3"/>
    <x v="413"/>
    <n v="4"/>
    <n v="5"/>
    <x v="1"/>
    <n v="14.285714285714285"/>
    <x v="1007"/>
  </r>
  <r>
    <s v="ROI08724"/>
    <s v="P91271"/>
    <d v="2026-03-31T00:00:00"/>
    <d v="2026-04-03T00:00:00"/>
    <x v="3"/>
    <x v="5"/>
    <x v="3"/>
    <s v="Urgent"/>
    <s v="Pending"/>
    <x v="2"/>
    <n v="435"/>
    <n v="1"/>
    <x v="225"/>
    <n v="3"/>
    <n v="5"/>
    <x v="1"/>
    <n v="0.22988505747126436"/>
    <x v="2224"/>
  </r>
  <r>
    <s v="ROI08725"/>
    <s v="P78628"/>
    <d v="2026-05-21T00:00:00"/>
    <d v="2026-05-23T00:00:00"/>
    <x v="3"/>
    <x v="4"/>
    <x v="0"/>
    <s v="High"/>
    <s v="In Progress"/>
    <x v="4"/>
    <n v="430"/>
    <n v="0"/>
    <x v="12"/>
    <n v="2"/>
    <n v="5"/>
    <x v="1"/>
    <n v="0"/>
    <x v="2496"/>
  </r>
  <r>
    <s v="ROI08726"/>
    <s v="P92118"/>
    <d v="2026-01-16T00:00:00"/>
    <d v="2026-01-24T00:00:00"/>
    <x v="1"/>
    <x v="4"/>
    <x v="4"/>
    <s v="High"/>
    <s v="Pending"/>
    <x v="5"/>
    <n v="332"/>
    <n v="4"/>
    <x v="383"/>
    <n v="8"/>
    <n v="5"/>
    <x v="0"/>
    <n v="1.2048192771084338"/>
    <x v="1296"/>
  </r>
  <r>
    <s v="ROI08727"/>
    <s v="P63743"/>
    <d v="2026-04-30T00:00:00"/>
    <d v="2026-05-06T00:00:00"/>
    <x v="3"/>
    <x v="0"/>
    <x v="2"/>
    <s v="High"/>
    <s v="In Progress"/>
    <x v="3"/>
    <n v="297"/>
    <n v="2"/>
    <x v="314"/>
    <n v="6"/>
    <n v="5"/>
    <x v="0"/>
    <n v="0.67340067340067333"/>
    <x v="565"/>
  </r>
  <r>
    <s v="ROI08728"/>
    <s v="P20092"/>
    <d v="2026-06-16T00:00:00"/>
    <d v="2026-06-25T00:00:00"/>
    <x v="4"/>
    <x v="5"/>
    <x v="0"/>
    <s v="Normal"/>
    <s v="Pending"/>
    <x v="0"/>
    <n v="203"/>
    <n v="3"/>
    <x v="233"/>
    <n v="9"/>
    <n v="5"/>
    <x v="0"/>
    <n v="1.4778325123152709"/>
    <x v="1968"/>
  </r>
  <r>
    <s v="ROI08729"/>
    <s v="P71467"/>
    <d v="2026-02-07T00:00:00"/>
    <d v="2026-02-13T00:00:00"/>
    <x v="1"/>
    <x v="1"/>
    <x v="6"/>
    <s v="High"/>
    <s v="In Progress"/>
    <x v="0"/>
    <n v="337"/>
    <n v="2"/>
    <x v="520"/>
    <n v="6"/>
    <n v="5"/>
    <x v="0"/>
    <n v="0.59347181008902083"/>
    <x v="1112"/>
  </r>
  <r>
    <s v="ROI08730"/>
    <s v="P95675"/>
    <d v="2026-01-25T00:00:00"/>
    <d v="2026-01-31T00:00:00"/>
    <x v="0"/>
    <x v="4"/>
    <x v="5"/>
    <s v="Normal"/>
    <s v="Pending"/>
    <x v="4"/>
    <n v="269"/>
    <n v="3"/>
    <x v="98"/>
    <n v="6"/>
    <n v="5"/>
    <x v="0"/>
    <n v="1.1152416356877324"/>
    <x v="2655"/>
  </r>
  <r>
    <s v="ROI08731"/>
    <s v="P93581"/>
    <d v="2026-05-09T00:00:00"/>
    <d v="2026-05-14T00:00:00"/>
    <x v="1"/>
    <x v="5"/>
    <x v="6"/>
    <s v="High"/>
    <s v="Completed"/>
    <x v="7"/>
    <n v="242"/>
    <n v="0"/>
    <x v="12"/>
    <n v="5"/>
    <n v="5"/>
    <x v="1"/>
    <n v="0"/>
    <x v="1121"/>
  </r>
  <r>
    <s v="ROI08732"/>
    <s v="P93307"/>
    <d v="2026-05-26T00:00:00"/>
    <d v="2026-05-31T00:00:00"/>
    <x v="2"/>
    <x v="0"/>
    <x v="2"/>
    <s v="Urgent"/>
    <s v="Completed"/>
    <x v="7"/>
    <n v="264"/>
    <n v="5"/>
    <x v="339"/>
    <n v="5"/>
    <n v="5"/>
    <x v="1"/>
    <n v="1.893939393939394"/>
    <x v="793"/>
  </r>
  <r>
    <s v="ROI08733"/>
    <s v="P39164"/>
    <d v="2026-04-22T00:00:00"/>
    <d v="2026-04-29T00:00:00"/>
    <x v="3"/>
    <x v="0"/>
    <x v="1"/>
    <s v="Normal"/>
    <s v="Completed"/>
    <x v="2"/>
    <n v="62"/>
    <n v="3"/>
    <x v="116"/>
    <n v="7"/>
    <n v="5"/>
    <x v="0"/>
    <n v="4.838709677419355"/>
    <x v="2219"/>
  </r>
  <r>
    <s v="ROI08734"/>
    <s v="P97045"/>
    <d v="2026-01-13T00:00:00"/>
    <d v="2026-01-15T00:00:00"/>
    <x v="3"/>
    <x v="0"/>
    <x v="1"/>
    <s v="High"/>
    <s v="Completed"/>
    <x v="1"/>
    <n v="41"/>
    <n v="5"/>
    <x v="618"/>
    <n v="2"/>
    <n v="5"/>
    <x v="1"/>
    <n v="12.195121951219512"/>
    <x v="934"/>
  </r>
  <r>
    <s v="ROI08735"/>
    <s v="P90834"/>
    <d v="2026-01-15T00:00:00"/>
    <d v="2026-01-18T00:00:00"/>
    <x v="0"/>
    <x v="5"/>
    <x v="1"/>
    <s v="Urgent"/>
    <s v="Completed"/>
    <x v="2"/>
    <n v="87"/>
    <n v="2"/>
    <x v="510"/>
    <n v="3"/>
    <n v="5"/>
    <x v="1"/>
    <n v="2.2988505747126435"/>
    <x v="900"/>
  </r>
  <r>
    <s v="ROI08736"/>
    <s v="P32633"/>
    <d v="2026-04-03T00:00:00"/>
    <d v="2026-04-13T00:00:00"/>
    <x v="0"/>
    <x v="1"/>
    <x v="7"/>
    <s v="Normal"/>
    <s v="Completed"/>
    <x v="4"/>
    <n v="145"/>
    <n v="1"/>
    <x v="21"/>
    <n v="10"/>
    <n v="5"/>
    <x v="0"/>
    <n v="0.68965517241379315"/>
    <x v="682"/>
  </r>
  <r>
    <s v="ROI08737"/>
    <s v="P36441"/>
    <d v="2026-02-14T00:00:00"/>
    <d v="2026-02-22T00:00:00"/>
    <x v="4"/>
    <x v="0"/>
    <x v="0"/>
    <s v="Normal"/>
    <s v="In Progress"/>
    <x v="7"/>
    <n v="68"/>
    <n v="0"/>
    <x v="12"/>
    <n v="8"/>
    <n v="5"/>
    <x v="0"/>
    <n v="0"/>
    <x v="1455"/>
  </r>
  <r>
    <s v="ROI08738"/>
    <s v="P36134"/>
    <d v="2026-06-29T00:00:00"/>
    <d v="2026-07-01T00:00:00"/>
    <x v="3"/>
    <x v="3"/>
    <x v="2"/>
    <s v="High"/>
    <s v="Pending"/>
    <x v="0"/>
    <n v="281"/>
    <n v="3"/>
    <x v="115"/>
    <n v="2"/>
    <n v="5"/>
    <x v="1"/>
    <n v="1.0676156583629894"/>
    <x v="1744"/>
  </r>
  <r>
    <s v="ROI08739"/>
    <s v="P89479"/>
    <d v="2026-06-13T00:00:00"/>
    <d v="2026-06-14T00:00:00"/>
    <x v="3"/>
    <x v="2"/>
    <x v="2"/>
    <s v="Normal"/>
    <s v="Pending"/>
    <x v="5"/>
    <n v="466"/>
    <n v="4"/>
    <x v="133"/>
    <n v="1"/>
    <n v="5"/>
    <x v="1"/>
    <n v="0.85836909871244638"/>
    <x v="2228"/>
  </r>
  <r>
    <s v="ROI08740"/>
    <s v="P50393"/>
    <d v="2026-04-17T00:00:00"/>
    <d v="2026-04-26T00:00:00"/>
    <x v="4"/>
    <x v="4"/>
    <x v="7"/>
    <s v="High"/>
    <s v="Pending"/>
    <x v="2"/>
    <n v="187"/>
    <n v="2"/>
    <x v="18"/>
    <n v="9"/>
    <n v="5"/>
    <x v="0"/>
    <n v="1.0695187165775399"/>
    <x v="2127"/>
  </r>
  <r>
    <s v="ROI08741"/>
    <s v="P92205"/>
    <d v="2026-04-09T00:00:00"/>
    <d v="2026-04-15T00:00:00"/>
    <x v="3"/>
    <x v="3"/>
    <x v="3"/>
    <s v="High"/>
    <s v="Pending"/>
    <x v="3"/>
    <n v="119"/>
    <n v="4"/>
    <x v="543"/>
    <n v="6"/>
    <n v="5"/>
    <x v="0"/>
    <n v="3.3613445378151261"/>
    <x v="64"/>
  </r>
  <r>
    <s v="ROI08742"/>
    <s v="P62801"/>
    <d v="2026-04-09T00:00:00"/>
    <d v="2026-04-17T00:00:00"/>
    <x v="0"/>
    <x v="0"/>
    <x v="1"/>
    <s v="Normal"/>
    <s v="Pending"/>
    <x v="7"/>
    <n v="287"/>
    <n v="1"/>
    <x v="487"/>
    <n v="8"/>
    <n v="5"/>
    <x v="0"/>
    <n v="0.34843205574912894"/>
    <x v="1116"/>
  </r>
  <r>
    <s v="ROI08743"/>
    <s v="P36741"/>
    <d v="2026-05-04T00:00:00"/>
    <d v="2026-05-06T00:00:00"/>
    <x v="2"/>
    <x v="4"/>
    <x v="2"/>
    <s v="Normal"/>
    <s v="Pending"/>
    <x v="0"/>
    <n v="450"/>
    <n v="2"/>
    <x v="33"/>
    <n v="2"/>
    <n v="5"/>
    <x v="1"/>
    <n v="0.44444444444444442"/>
    <x v="130"/>
  </r>
  <r>
    <s v="ROI08744"/>
    <s v="P85254"/>
    <d v="2026-03-05T00:00:00"/>
    <d v="2026-03-11T00:00:00"/>
    <x v="2"/>
    <x v="3"/>
    <x v="5"/>
    <s v="Normal"/>
    <s v="Completed"/>
    <x v="1"/>
    <n v="467"/>
    <n v="4"/>
    <x v="206"/>
    <n v="6"/>
    <n v="5"/>
    <x v="0"/>
    <n v="0.85653104925053536"/>
    <x v="860"/>
  </r>
  <r>
    <s v="ROI08745"/>
    <s v="P83733"/>
    <d v="2026-04-29T00:00:00"/>
    <d v="2026-05-03T00:00:00"/>
    <x v="0"/>
    <x v="3"/>
    <x v="3"/>
    <s v="Normal"/>
    <s v="In Progress"/>
    <x v="3"/>
    <n v="421"/>
    <n v="3"/>
    <x v="441"/>
    <n v="4"/>
    <n v="5"/>
    <x v="1"/>
    <n v="0.71258907363420432"/>
    <x v="370"/>
  </r>
  <r>
    <s v="ROI08746"/>
    <s v="P53426"/>
    <d v="2026-04-26T00:00:00"/>
    <d v="2026-04-27T00:00:00"/>
    <x v="3"/>
    <x v="1"/>
    <x v="7"/>
    <s v="Urgent"/>
    <s v="Pending"/>
    <x v="2"/>
    <n v="303"/>
    <n v="1"/>
    <x v="196"/>
    <n v="1"/>
    <n v="5"/>
    <x v="1"/>
    <n v="0.33003300330033003"/>
    <x v="2048"/>
  </r>
  <r>
    <s v="ROI08747"/>
    <s v="P24321"/>
    <d v="2026-01-08T00:00:00"/>
    <d v="2026-01-11T00:00:00"/>
    <x v="4"/>
    <x v="3"/>
    <x v="5"/>
    <s v="Normal"/>
    <s v="In Progress"/>
    <x v="1"/>
    <n v="393"/>
    <n v="3"/>
    <x v="62"/>
    <n v="3"/>
    <n v="5"/>
    <x v="1"/>
    <n v="0.76335877862595414"/>
    <x v="369"/>
  </r>
  <r>
    <s v="ROI08748"/>
    <s v="P42318"/>
    <d v="2026-04-25T00:00:00"/>
    <d v="2026-04-26T00:00:00"/>
    <x v="0"/>
    <x v="2"/>
    <x v="1"/>
    <s v="High"/>
    <s v="Pending"/>
    <x v="0"/>
    <n v="219"/>
    <n v="2"/>
    <x v="16"/>
    <n v="1"/>
    <n v="5"/>
    <x v="1"/>
    <n v="0.91324200913242004"/>
    <x v="736"/>
  </r>
  <r>
    <s v="ROI08749"/>
    <s v="P67851"/>
    <d v="2026-05-16T00:00:00"/>
    <d v="2026-05-26T00:00:00"/>
    <x v="2"/>
    <x v="3"/>
    <x v="7"/>
    <s v="Normal"/>
    <s v="Pending"/>
    <x v="6"/>
    <n v="57"/>
    <n v="0"/>
    <x v="12"/>
    <n v="10"/>
    <n v="5"/>
    <x v="0"/>
    <n v="0"/>
    <x v="2193"/>
  </r>
  <r>
    <s v="ROI08750"/>
    <s v="P71136"/>
    <d v="2026-04-18T00:00:00"/>
    <d v="2026-04-19T00:00:00"/>
    <x v="4"/>
    <x v="5"/>
    <x v="0"/>
    <s v="Urgent"/>
    <s v="Completed"/>
    <x v="5"/>
    <n v="81"/>
    <n v="1"/>
    <x v="574"/>
    <n v="1"/>
    <n v="5"/>
    <x v="1"/>
    <n v="1.2345679012345678"/>
    <x v="367"/>
  </r>
  <r>
    <s v="ROI08751"/>
    <s v="P58354"/>
    <d v="2026-02-02T00:00:00"/>
    <d v="2026-02-03T00:00:00"/>
    <x v="0"/>
    <x v="2"/>
    <x v="3"/>
    <s v="Normal"/>
    <s v="Completed"/>
    <x v="6"/>
    <n v="460"/>
    <n v="1"/>
    <x v="75"/>
    <n v="1"/>
    <n v="5"/>
    <x v="1"/>
    <n v="0.21739130434782608"/>
    <x v="311"/>
  </r>
  <r>
    <s v="ROI08752"/>
    <s v="P19989"/>
    <d v="2026-02-17T00:00:00"/>
    <d v="2026-02-21T00:00:00"/>
    <x v="4"/>
    <x v="5"/>
    <x v="3"/>
    <s v="High"/>
    <s v="In Progress"/>
    <x v="6"/>
    <n v="395"/>
    <n v="5"/>
    <x v="266"/>
    <n v="4"/>
    <n v="5"/>
    <x v="1"/>
    <n v="1.2658227848101267"/>
    <x v="415"/>
  </r>
  <r>
    <s v="ROI08753"/>
    <s v="P13044"/>
    <d v="2026-01-23T00:00:00"/>
    <d v="2026-01-24T00:00:00"/>
    <x v="4"/>
    <x v="2"/>
    <x v="2"/>
    <s v="Urgent"/>
    <s v="In Progress"/>
    <x v="7"/>
    <n v="272"/>
    <n v="2"/>
    <x v="63"/>
    <n v="1"/>
    <n v="5"/>
    <x v="1"/>
    <n v="0.73529411764705876"/>
    <x v="2656"/>
  </r>
  <r>
    <s v="ROI08754"/>
    <s v="P58454"/>
    <d v="2026-05-23T00:00:00"/>
    <d v="2026-05-31T00:00:00"/>
    <x v="1"/>
    <x v="4"/>
    <x v="6"/>
    <s v="High"/>
    <s v="Completed"/>
    <x v="3"/>
    <n v="457"/>
    <n v="4"/>
    <x v="208"/>
    <n v="8"/>
    <n v="5"/>
    <x v="0"/>
    <n v="0.87527352297592997"/>
    <x v="2468"/>
  </r>
  <r>
    <s v="ROI08755"/>
    <s v="P21011"/>
    <d v="2026-06-02T00:00:00"/>
    <d v="2026-06-09T00:00:00"/>
    <x v="4"/>
    <x v="0"/>
    <x v="4"/>
    <s v="Normal"/>
    <s v="In Progress"/>
    <x v="4"/>
    <n v="163"/>
    <n v="5"/>
    <x v="38"/>
    <n v="7"/>
    <n v="5"/>
    <x v="0"/>
    <n v="3.0674846625766872"/>
    <x v="2657"/>
  </r>
  <r>
    <s v="ROI08756"/>
    <s v="P70833"/>
    <d v="2026-06-07T00:00:00"/>
    <d v="2026-06-12T00:00:00"/>
    <x v="4"/>
    <x v="0"/>
    <x v="2"/>
    <s v="Normal"/>
    <s v="Completed"/>
    <x v="7"/>
    <n v="29"/>
    <n v="0"/>
    <x v="12"/>
    <n v="5"/>
    <n v="5"/>
    <x v="1"/>
    <n v="0"/>
    <x v="541"/>
  </r>
  <r>
    <s v="ROI08757"/>
    <s v="P83128"/>
    <d v="2026-03-22T00:00:00"/>
    <d v="2026-03-26T00:00:00"/>
    <x v="4"/>
    <x v="4"/>
    <x v="3"/>
    <s v="Normal"/>
    <s v="Pending"/>
    <x v="0"/>
    <n v="329"/>
    <n v="1"/>
    <x v="89"/>
    <n v="4"/>
    <n v="5"/>
    <x v="1"/>
    <n v="0.303951367781155"/>
    <x v="333"/>
  </r>
  <r>
    <s v="ROI08758"/>
    <s v="P88848"/>
    <d v="2026-02-15T00:00:00"/>
    <d v="2026-02-17T00:00:00"/>
    <x v="4"/>
    <x v="3"/>
    <x v="0"/>
    <s v="High"/>
    <s v="Completed"/>
    <x v="3"/>
    <n v="36"/>
    <n v="2"/>
    <x v="21"/>
    <n v="2"/>
    <n v="5"/>
    <x v="1"/>
    <n v="5.5555555555555554"/>
    <x v="421"/>
  </r>
  <r>
    <s v="ROI08759"/>
    <s v="P72968"/>
    <d v="2026-06-28T00:00:00"/>
    <d v="2026-06-30T00:00:00"/>
    <x v="0"/>
    <x v="3"/>
    <x v="7"/>
    <s v="High"/>
    <s v="In Progress"/>
    <x v="3"/>
    <n v="380"/>
    <n v="0"/>
    <x v="12"/>
    <n v="2"/>
    <n v="5"/>
    <x v="1"/>
    <n v="0"/>
    <x v="2242"/>
  </r>
  <r>
    <s v="ROI08760"/>
    <s v="P20408"/>
    <d v="2026-01-30T00:00:00"/>
    <d v="2026-02-03T00:00:00"/>
    <x v="1"/>
    <x v="3"/>
    <x v="1"/>
    <s v="Urgent"/>
    <s v="Pending"/>
    <x v="2"/>
    <n v="233"/>
    <n v="2"/>
    <x v="325"/>
    <n v="4"/>
    <n v="5"/>
    <x v="1"/>
    <n v="0.85836909871244638"/>
    <x v="779"/>
  </r>
  <r>
    <s v="ROI08761"/>
    <s v="P39179"/>
    <d v="2026-02-14T00:00:00"/>
    <d v="2026-02-20T00:00:00"/>
    <x v="0"/>
    <x v="0"/>
    <x v="4"/>
    <s v="Normal"/>
    <s v="Pending"/>
    <x v="5"/>
    <n v="125"/>
    <n v="3"/>
    <x v="302"/>
    <n v="6"/>
    <n v="5"/>
    <x v="0"/>
    <n v="2.4"/>
    <x v="1885"/>
  </r>
  <r>
    <s v="ROI08762"/>
    <s v="P52275"/>
    <d v="2026-04-04T00:00:00"/>
    <d v="2026-04-12T00:00:00"/>
    <x v="1"/>
    <x v="5"/>
    <x v="1"/>
    <s v="Normal"/>
    <s v="Completed"/>
    <x v="3"/>
    <n v="231"/>
    <n v="5"/>
    <x v="609"/>
    <n v="8"/>
    <n v="5"/>
    <x v="0"/>
    <n v="2.1645021645021645"/>
    <x v="2658"/>
  </r>
  <r>
    <s v="ROI08763"/>
    <s v="P18278"/>
    <d v="2026-05-05T00:00:00"/>
    <d v="2026-05-13T00:00:00"/>
    <x v="3"/>
    <x v="3"/>
    <x v="5"/>
    <s v="Urgent"/>
    <s v="Completed"/>
    <x v="4"/>
    <n v="477"/>
    <n v="0"/>
    <x v="12"/>
    <n v="8"/>
    <n v="5"/>
    <x v="0"/>
    <n v="0"/>
    <x v="963"/>
  </r>
  <r>
    <s v="ROI08764"/>
    <s v="P61476"/>
    <d v="2026-01-30T00:00:00"/>
    <d v="2026-02-07T00:00:00"/>
    <x v="1"/>
    <x v="4"/>
    <x v="5"/>
    <s v="Normal"/>
    <s v="Pending"/>
    <x v="5"/>
    <n v="47"/>
    <n v="5"/>
    <x v="142"/>
    <n v="8"/>
    <n v="5"/>
    <x v="0"/>
    <n v="10.638297872340425"/>
    <x v="2367"/>
  </r>
  <r>
    <s v="ROI08765"/>
    <s v="P15206"/>
    <d v="2026-06-13T00:00:00"/>
    <d v="2026-06-14T00:00:00"/>
    <x v="1"/>
    <x v="1"/>
    <x v="4"/>
    <s v="Normal"/>
    <s v="Completed"/>
    <x v="4"/>
    <n v="405"/>
    <n v="0"/>
    <x v="12"/>
    <n v="1"/>
    <n v="5"/>
    <x v="1"/>
    <n v="0"/>
    <x v="896"/>
  </r>
  <r>
    <s v="ROI08766"/>
    <s v="P26641"/>
    <d v="2026-02-12T00:00:00"/>
    <d v="2026-02-13T00:00:00"/>
    <x v="1"/>
    <x v="4"/>
    <x v="6"/>
    <s v="Urgent"/>
    <s v="In Progress"/>
    <x v="3"/>
    <n v="127"/>
    <n v="5"/>
    <x v="258"/>
    <n v="1"/>
    <n v="5"/>
    <x v="1"/>
    <n v="3.9370078740157481"/>
    <x v="445"/>
  </r>
  <r>
    <s v="ROI08767"/>
    <s v="P92298"/>
    <d v="2026-04-09T00:00:00"/>
    <d v="2026-04-16T00:00:00"/>
    <x v="4"/>
    <x v="3"/>
    <x v="2"/>
    <s v="Normal"/>
    <s v="In Progress"/>
    <x v="5"/>
    <n v="73"/>
    <n v="2"/>
    <x v="164"/>
    <n v="7"/>
    <n v="5"/>
    <x v="0"/>
    <n v="2.7397260273972601"/>
    <x v="890"/>
  </r>
  <r>
    <s v="ROI08768"/>
    <s v="P26581"/>
    <d v="2026-06-25T00:00:00"/>
    <d v="2026-07-01T00:00:00"/>
    <x v="0"/>
    <x v="1"/>
    <x v="0"/>
    <s v="Normal"/>
    <s v="In Progress"/>
    <x v="5"/>
    <n v="89"/>
    <n v="2"/>
    <x v="21"/>
    <n v="6"/>
    <n v="5"/>
    <x v="0"/>
    <n v="2.2471910112359552"/>
    <x v="2469"/>
  </r>
  <r>
    <s v="ROI08769"/>
    <s v="P63245"/>
    <d v="2026-03-17T00:00:00"/>
    <d v="2026-03-27T00:00:00"/>
    <x v="1"/>
    <x v="2"/>
    <x v="6"/>
    <s v="High"/>
    <s v="Completed"/>
    <x v="5"/>
    <n v="158"/>
    <n v="2"/>
    <x v="229"/>
    <n v="10"/>
    <n v="5"/>
    <x v="0"/>
    <n v="1.2658227848101267"/>
    <x v="1510"/>
  </r>
  <r>
    <s v="ROI08770"/>
    <s v="P78065"/>
    <d v="2026-03-04T00:00:00"/>
    <d v="2026-03-10T00:00:00"/>
    <x v="3"/>
    <x v="0"/>
    <x v="5"/>
    <s v="High"/>
    <s v="Pending"/>
    <x v="0"/>
    <n v="232"/>
    <n v="1"/>
    <x v="35"/>
    <n v="6"/>
    <n v="5"/>
    <x v="0"/>
    <n v="0.43103448275862066"/>
    <x v="293"/>
  </r>
  <r>
    <s v="ROI08771"/>
    <s v="P73018"/>
    <d v="2026-01-27T00:00:00"/>
    <d v="2026-02-06T00:00:00"/>
    <x v="1"/>
    <x v="1"/>
    <x v="5"/>
    <s v="Urgent"/>
    <s v="Pending"/>
    <x v="1"/>
    <n v="374"/>
    <n v="4"/>
    <x v="353"/>
    <n v="10"/>
    <n v="5"/>
    <x v="0"/>
    <n v="1.0695187165775399"/>
    <x v="2174"/>
  </r>
  <r>
    <s v="ROI08772"/>
    <s v="P50988"/>
    <d v="2026-02-19T00:00:00"/>
    <d v="2026-02-23T00:00:00"/>
    <x v="2"/>
    <x v="4"/>
    <x v="3"/>
    <s v="Urgent"/>
    <s v="In Progress"/>
    <x v="2"/>
    <n v="457"/>
    <n v="3"/>
    <x v="175"/>
    <n v="4"/>
    <n v="5"/>
    <x v="1"/>
    <n v="0.65645514223194745"/>
    <x v="1423"/>
  </r>
  <r>
    <s v="ROI08773"/>
    <s v="P76885"/>
    <d v="2026-04-18T00:00:00"/>
    <d v="2026-04-26T00:00:00"/>
    <x v="1"/>
    <x v="0"/>
    <x v="4"/>
    <s v="High"/>
    <s v="Completed"/>
    <x v="7"/>
    <n v="408"/>
    <n v="4"/>
    <x v="494"/>
    <n v="8"/>
    <n v="5"/>
    <x v="0"/>
    <n v="0.98039215686274506"/>
    <x v="228"/>
  </r>
  <r>
    <s v="ROI08774"/>
    <s v="P52543"/>
    <d v="2026-05-02T00:00:00"/>
    <d v="2026-05-09T00:00:00"/>
    <x v="2"/>
    <x v="0"/>
    <x v="4"/>
    <s v="Normal"/>
    <s v="Pending"/>
    <x v="3"/>
    <n v="291"/>
    <n v="3"/>
    <x v="73"/>
    <n v="7"/>
    <n v="5"/>
    <x v="0"/>
    <n v="1.0309278350515463"/>
    <x v="1111"/>
  </r>
  <r>
    <s v="ROI08775"/>
    <s v="P72381"/>
    <d v="2026-05-20T00:00:00"/>
    <d v="2026-05-25T00:00:00"/>
    <x v="0"/>
    <x v="3"/>
    <x v="3"/>
    <s v="Normal"/>
    <s v="Pending"/>
    <x v="7"/>
    <n v="252"/>
    <n v="1"/>
    <x v="8"/>
    <n v="5"/>
    <n v="5"/>
    <x v="1"/>
    <n v="0.3968253968253968"/>
    <x v="2578"/>
  </r>
  <r>
    <s v="ROI08776"/>
    <s v="P90967"/>
    <d v="2026-03-01T00:00:00"/>
    <d v="2026-03-06T00:00:00"/>
    <x v="0"/>
    <x v="1"/>
    <x v="3"/>
    <s v="Normal"/>
    <s v="Pending"/>
    <x v="1"/>
    <n v="331"/>
    <n v="1"/>
    <x v="324"/>
    <n v="5"/>
    <n v="5"/>
    <x v="1"/>
    <n v="0.30211480362537763"/>
    <x v="2506"/>
  </r>
  <r>
    <s v="ROI08777"/>
    <s v="P17296"/>
    <d v="2026-05-17T00:00:00"/>
    <d v="2026-05-18T00:00:00"/>
    <x v="3"/>
    <x v="5"/>
    <x v="7"/>
    <s v="High"/>
    <s v="In Progress"/>
    <x v="2"/>
    <n v="97"/>
    <n v="5"/>
    <x v="231"/>
    <n v="1"/>
    <n v="5"/>
    <x v="1"/>
    <n v="5.1546391752577314"/>
    <x v="248"/>
  </r>
  <r>
    <s v="ROI08778"/>
    <s v="P71128"/>
    <d v="2026-06-04T00:00:00"/>
    <d v="2026-06-13T00:00:00"/>
    <x v="0"/>
    <x v="1"/>
    <x v="0"/>
    <s v="Urgent"/>
    <s v="Pending"/>
    <x v="0"/>
    <n v="68"/>
    <n v="2"/>
    <x v="303"/>
    <n v="9"/>
    <n v="5"/>
    <x v="0"/>
    <n v="2.9411764705882351"/>
    <x v="2537"/>
  </r>
  <r>
    <s v="ROI08779"/>
    <s v="P89870"/>
    <d v="2026-04-11T00:00:00"/>
    <d v="2026-04-14T00:00:00"/>
    <x v="1"/>
    <x v="3"/>
    <x v="2"/>
    <s v="Urgent"/>
    <s v="Completed"/>
    <x v="4"/>
    <n v="192"/>
    <n v="3"/>
    <x v="356"/>
    <n v="3"/>
    <n v="5"/>
    <x v="1"/>
    <n v="1.5625"/>
    <x v="534"/>
  </r>
  <r>
    <s v="ROI08780"/>
    <s v="P79545"/>
    <d v="2026-03-19T00:00:00"/>
    <d v="2026-03-22T00:00:00"/>
    <x v="4"/>
    <x v="2"/>
    <x v="7"/>
    <s v="High"/>
    <s v="Pending"/>
    <x v="1"/>
    <n v="401"/>
    <n v="3"/>
    <x v="73"/>
    <n v="3"/>
    <n v="5"/>
    <x v="1"/>
    <n v="0.74812967581047385"/>
    <x v="818"/>
  </r>
  <r>
    <s v="ROI08781"/>
    <s v="P43929"/>
    <d v="2026-03-08T00:00:00"/>
    <d v="2026-03-16T00:00:00"/>
    <x v="4"/>
    <x v="0"/>
    <x v="0"/>
    <s v="High"/>
    <s v="In Progress"/>
    <x v="5"/>
    <n v="352"/>
    <n v="0"/>
    <x v="12"/>
    <n v="8"/>
    <n v="5"/>
    <x v="0"/>
    <n v="0"/>
    <x v="920"/>
  </r>
  <r>
    <s v="ROI08782"/>
    <s v="P76735"/>
    <d v="2026-05-06T00:00:00"/>
    <d v="2026-05-12T00:00:00"/>
    <x v="2"/>
    <x v="3"/>
    <x v="3"/>
    <s v="Normal"/>
    <s v="Pending"/>
    <x v="0"/>
    <n v="493"/>
    <n v="5"/>
    <x v="344"/>
    <n v="6"/>
    <n v="5"/>
    <x v="0"/>
    <n v="1.0141987829614605"/>
    <x v="1482"/>
  </r>
  <r>
    <s v="ROI08783"/>
    <s v="P12203"/>
    <d v="2026-06-17T00:00:00"/>
    <d v="2026-06-20T00:00:00"/>
    <x v="3"/>
    <x v="2"/>
    <x v="3"/>
    <s v="High"/>
    <s v="Completed"/>
    <x v="2"/>
    <n v="176"/>
    <n v="3"/>
    <x v="599"/>
    <n v="3"/>
    <n v="5"/>
    <x v="1"/>
    <n v="1.7045454545454544"/>
    <x v="583"/>
  </r>
  <r>
    <s v="ROI08784"/>
    <s v="P76286"/>
    <d v="2026-02-13T00:00:00"/>
    <d v="2026-02-19T00:00:00"/>
    <x v="2"/>
    <x v="5"/>
    <x v="0"/>
    <s v="Urgent"/>
    <s v="In Progress"/>
    <x v="1"/>
    <n v="475"/>
    <n v="4"/>
    <x v="260"/>
    <n v="6"/>
    <n v="5"/>
    <x v="0"/>
    <n v="0.84210526315789469"/>
    <x v="2659"/>
  </r>
  <r>
    <s v="ROI08785"/>
    <s v="P63596"/>
    <d v="2026-05-18T00:00:00"/>
    <d v="2026-05-20T00:00:00"/>
    <x v="1"/>
    <x v="0"/>
    <x v="7"/>
    <s v="Normal"/>
    <s v="In Progress"/>
    <x v="1"/>
    <n v="339"/>
    <n v="3"/>
    <x v="336"/>
    <n v="2"/>
    <n v="5"/>
    <x v="1"/>
    <n v="0.88495575221238942"/>
    <x v="2121"/>
  </r>
  <r>
    <s v="ROI08786"/>
    <s v="P84143"/>
    <d v="2026-05-29T00:00:00"/>
    <d v="2026-06-01T00:00:00"/>
    <x v="2"/>
    <x v="3"/>
    <x v="0"/>
    <s v="Urgent"/>
    <s v="Pending"/>
    <x v="7"/>
    <n v="475"/>
    <n v="4"/>
    <x v="47"/>
    <n v="3"/>
    <n v="5"/>
    <x v="1"/>
    <n v="0.84210526315789469"/>
    <x v="1742"/>
  </r>
  <r>
    <s v="ROI08787"/>
    <s v="P94117"/>
    <d v="2026-03-12T00:00:00"/>
    <d v="2026-03-22T00:00:00"/>
    <x v="2"/>
    <x v="1"/>
    <x v="4"/>
    <s v="Normal"/>
    <s v="In Progress"/>
    <x v="7"/>
    <n v="195"/>
    <n v="1"/>
    <x v="576"/>
    <n v="10"/>
    <n v="5"/>
    <x v="0"/>
    <n v="0.51282051282051277"/>
    <x v="1275"/>
  </r>
  <r>
    <s v="ROI08788"/>
    <s v="P96714"/>
    <d v="2026-01-27T00:00:00"/>
    <d v="2026-01-30T00:00:00"/>
    <x v="0"/>
    <x v="4"/>
    <x v="2"/>
    <s v="Normal"/>
    <s v="Pending"/>
    <x v="6"/>
    <n v="235"/>
    <n v="1"/>
    <x v="377"/>
    <n v="3"/>
    <n v="5"/>
    <x v="1"/>
    <n v="0.42553191489361702"/>
    <x v="1640"/>
  </r>
  <r>
    <s v="ROI08789"/>
    <s v="P41018"/>
    <d v="2026-03-07T00:00:00"/>
    <d v="2026-03-12T00:00:00"/>
    <x v="0"/>
    <x v="1"/>
    <x v="3"/>
    <s v="Urgent"/>
    <s v="Pending"/>
    <x v="4"/>
    <n v="436"/>
    <n v="4"/>
    <x v="30"/>
    <n v="5"/>
    <n v="5"/>
    <x v="1"/>
    <n v="0.91743119266055051"/>
    <x v="2222"/>
  </r>
  <r>
    <s v="ROI08790"/>
    <s v="P59870"/>
    <d v="2026-06-25T00:00:00"/>
    <d v="2026-06-30T00:00:00"/>
    <x v="3"/>
    <x v="3"/>
    <x v="0"/>
    <s v="Urgent"/>
    <s v="Pending"/>
    <x v="4"/>
    <n v="416"/>
    <n v="5"/>
    <x v="561"/>
    <n v="5"/>
    <n v="5"/>
    <x v="1"/>
    <n v="1.2019230769230771"/>
    <x v="2660"/>
  </r>
  <r>
    <s v="ROI08791"/>
    <s v="P47756"/>
    <d v="2026-03-28T00:00:00"/>
    <d v="2026-04-05T00:00:00"/>
    <x v="0"/>
    <x v="1"/>
    <x v="5"/>
    <s v="Normal"/>
    <s v="In Progress"/>
    <x v="4"/>
    <n v="462"/>
    <n v="1"/>
    <x v="161"/>
    <n v="8"/>
    <n v="5"/>
    <x v="0"/>
    <n v="0.21645021645021645"/>
    <x v="698"/>
  </r>
  <r>
    <s v="ROI08792"/>
    <s v="P56827"/>
    <d v="2026-02-02T00:00:00"/>
    <d v="2026-02-05T00:00:00"/>
    <x v="0"/>
    <x v="1"/>
    <x v="2"/>
    <s v="Normal"/>
    <s v="In Progress"/>
    <x v="4"/>
    <n v="84"/>
    <n v="1"/>
    <x v="264"/>
    <n v="3"/>
    <n v="5"/>
    <x v="1"/>
    <n v="1.1904761904761905"/>
    <x v="418"/>
  </r>
  <r>
    <s v="ROI08793"/>
    <s v="P81433"/>
    <d v="2026-06-06T00:00:00"/>
    <d v="2026-06-15T00:00:00"/>
    <x v="0"/>
    <x v="4"/>
    <x v="2"/>
    <s v="Urgent"/>
    <s v="Pending"/>
    <x v="6"/>
    <n v="443"/>
    <n v="4"/>
    <x v="483"/>
    <n v="9"/>
    <n v="5"/>
    <x v="0"/>
    <n v="0.90293453724604955"/>
    <x v="650"/>
  </r>
  <r>
    <s v="ROI08794"/>
    <s v="P57524"/>
    <d v="2026-05-05T00:00:00"/>
    <d v="2026-05-14T00:00:00"/>
    <x v="3"/>
    <x v="4"/>
    <x v="5"/>
    <s v="Urgent"/>
    <s v="Completed"/>
    <x v="5"/>
    <n v="246"/>
    <n v="4"/>
    <x v="407"/>
    <n v="9"/>
    <n v="5"/>
    <x v="0"/>
    <n v="1.6260162601626018"/>
    <x v="516"/>
  </r>
  <r>
    <s v="ROI08795"/>
    <s v="P98243"/>
    <d v="2026-03-14T00:00:00"/>
    <d v="2026-03-24T00:00:00"/>
    <x v="3"/>
    <x v="5"/>
    <x v="0"/>
    <s v="Urgent"/>
    <s v="In Progress"/>
    <x v="3"/>
    <n v="356"/>
    <n v="5"/>
    <x v="392"/>
    <n v="10"/>
    <n v="5"/>
    <x v="0"/>
    <n v="1.4044943820224718"/>
    <x v="51"/>
  </r>
  <r>
    <s v="ROI08796"/>
    <s v="P13232"/>
    <d v="2026-03-20T00:00:00"/>
    <d v="2026-03-26T00:00:00"/>
    <x v="2"/>
    <x v="1"/>
    <x v="1"/>
    <s v="High"/>
    <s v="Pending"/>
    <x v="7"/>
    <n v="281"/>
    <n v="3"/>
    <x v="210"/>
    <n v="6"/>
    <n v="5"/>
    <x v="0"/>
    <n v="1.0676156583629894"/>
    <x v="2661"/>
  </r>
  <r>
    <s v="ROI08797"/>
    <s v="P41131"/>
    <d v="2026-05-17T00:00:00"/>
    <d v="2026-05-23T00:00:00"/>
    <x v="4"/>
    <x v="3"/>
    <x v="7"/>
    <s v="Urgent"/>
    <s v="In Progress"/>
    <x v="5"/>
    <n v="364"/>
    <n v="1"/>
    <x v="178"/>
    <n v="6"/>
    <n v="5"/>
    <x v="0"/>
    <n v="0.27472527472527475"/>
    <x v="120"/>
  </r>
  <r>
    <s v="ROI08798"/>
    <s v="P30832"/>
    <d v="2026-03-05T00:00:00"/>
    <d v="2026-03-15T00:00:00"/>
    <x v="4"/>
    <x v="0"/>
    <x v="6"/>
    <s v="Urgent"/>
    <s v="Completed"/>
    <x v="2"/>
    <n v="242"/>
    <n v="1"/>
    <x v="195"/>
    <n v="10"/>
    <n v="5"/>
    <x v="0"/>
    <n v="0.41322314049586778"/>
    <x v="1679"/>
  </r>
  <r>
    <s v="ROI08799"/>
    <s v="P33443"/>
    <d v="2026-04-11T00:00:00"/>
    <d v="2026-04-17T00:00:00"/>
    <x v="2"/>
    <x v="0"/>
    <x v="3"/>
    <s v="High"/>
    <s v="Completed"/>
    <x v="1"/>
    <n v="400"/>
    <n v="2"/>
    <x v="245"/>
    <n v="6"/>
    <n v="5"/>
    <x v="0"/>
    <n v="0.5"/>
    <x v="1811"/>
  </r>
  <r>
    <s v="ROI08800"/>
    <s v="P62725"/>
    <d v="2026-03-02T00:00:00"/>
    <d v="2026-03-05T00:00:00"/>
    <x v="0"/>
    <x v="0"/>
    <x v="1"/>
    <s v="Urgent"/>
    <s v="Pending"/>
    <x v="0"/>
    <n v="337"/>
    <n v="1"/>
    <x v="421"/>
    <n v="3"/>
    <n v="5"/>
    <x v="1"/>
    <n v="0.29673590504451042"/>
    <x v="1085"/>
  </r>
  <r>
    <s v="ROI08801"/>
    <s v="P35217"/>
    <d v="2026-03-06T00:00:00"/>
    <d v="2026-03-13T00:00:00"/>
    <x v="2"/>
    <x v="3"/>
    <x v="5"/>
    <s v="Normal"/>
    <s v="In Progress"/>
    <x v="1"/>
    <n v="426"/>
    <n v="5"/>
    <x v="482"/>
    <n v="7"/>
    <n v="5"/>
    <x v="0"/>
    <n v="1.1737089201877933"/>
    <x v="282"/>
  </r>
  <r>
    <s v="ROI08802"/>
    <s v="P51286"/>
    <d v="2026-04-27T00:00:00"/>
    <d v="2026-04-30T00:00:00"/>
    <x v="0"/>
    <x v="1"/>
    <x v="3"/>
    <s v="Urgent"/>
    <s v="Completed"/>
    <x v="0"/>
    <n v="224"/>
    <n v="0"/>
    <x v="12"/>
    <n v="3"/>
    <n v="5"/>
    <x v="1"/>
    <n v="0"/>
    <x v="208"/>
  </r>
  <r>
    <s v="ROI08803"/>
    <s v="P56694"/>
    <d v="2026-03-11T00:00:00"/>
    <d v="2026-03-20T00:00:00"/>
    <x v="4"/>
    <x v="1"/>
    <x v="1"/>
    <s v="Normal"/>
    <s v="In Progress"/>
    <x v="5"/>
    <n v="46"/>
    <n v="2"/>
    <x v="376"/>
    <n v="9"/>
    <n v="5"/>
    <x v="0"/>
    <n v="4.3478260869565215"/>
    <x v="1427"/>
  </r>
  <r>
    <s v="ROI08804"/>
    <s v="P35782"/>
    <d v="2026-05-22T00:00:00"/>
    <d v="2026-05-29T00:00:00"/>
    <x v="3"/>
    <x v="1"/>
    <x v="3"/>
    <s v="High"/>
    <s v="In Progress"/>
    <x v="7"/>
    <n v="214"/>
    <n v="0"/>
    <x v="12"/>
    <n v="7"/>
    <n v="5"/>
    <x v="0"/>
    <n v="0"/>
    <x v="2539"/>
  </r>
  <r>
    <s v="ROI08805"/>
    <s v="P21292"/>
    <d v="2026-03-09T00:00:00"/>
    <d v="2026-03-15T00:00:00"/>
    <x v="4"/>
    <x v="1"/>
    <x v="5"/>
    <s v="Urgent"/>
    <s v="In Progress"/>
    <x v="4"/>
    <n v="345"/>
    <n v="5"/>
    <x v="227"/>
    <n v="6"/>
    <n v="5"/>
    <x v="0"/>
    <n v="1.4492753623188406"/>
    <x v="956"/>
  </r>
  <r>
    <s v="ROI08806"/>
    <s v="P24824"/>
    <d v="2026-04-27T00:00:00"/>
    <d v="2026-05-06T00:00:00"/>
    <x v="3"/>
    <x v="4"/>
    <x v="0"/>
    <s v="Normal"/>
    <s v="Pending"/>
    <x v="4"/>
    <n v="358"/>
    <n v="5"/>
    <x v="577"/>
    <n v="9"/>
    <n v="5"/>
    <x v="0"/>
    <n v="1.3966480446927374"/>
    <x v="2307"/>
  </r>
  <r>
    <s v="ROI08807"/>
    <s v="P43772"/>
    <d v="2026-05-03T00:00:00"/>
    <d v="2026-05-04T00:00:00"/>
    <x v="2"/>
    <x v="1"/>
    <x v="6"/>
    <s v="Normal"/>
    <s v="Pending"/>
    <x v="2"/>
    <n v="232"/>
    <n v="1"/>
    <x v="196"/>
    <n v="1"/>
    <n v="5"/>
    <x v="1"/>
    <n v="0.43103448275862066"/>
    <x v="1282"/>
  </r>
  <r>
    <s v="ROI08808"/>
    <s v="P73938"/>
    <d v="2026-03-31T00:00:00"/>
    <d v="2026-04-02T00:00:00"/>
    <x v="2"/>
    <x v="5"/>
    <x v="0"/>
    <s v="Normal"/>
    <s v="Pending"/>
    <x v="1"/>
    <n v="328"/>
    <n v="0"/>
    <x v="12"/>
    <n v="2"/>
    <n v="5"/>
    <x v="1"/>
    <n v="0"/>
    <x v="426"/>
  </r>
  <r>
    <s v="ROI08809"/>
    <s v="P46630"/>
    <d v="2026-05-31T00:00:00"/>
    <d v="2026-06-04T00:00:00"/>
    <x v="2"/>
    <x v="1"/>
    <x v="2"/>
    <s v="Normal"/>
    <s v="In Progress"/>
    <x v="7"/>
    <n v="370"/>
    <n v="2"/>
    <x v="63"/>
    <n v="4"/>
    <n v="5"/>
    <x v="1"/>
    <n v="0.54054054054054057"/>
    <x v="2662"/>
  </r>
  <r>
    <s v="ROI08810"/>
    <s v="P40936"/>
    <d v="2026-03-29T00:00:00"/>
    <d v="2026-04-01T00:00:00"/>
    <x v="0"/>
    <x v="5"/>
    <x v="2"/>
    <s v="Normal"/>
    <s v="Pending"/>
    <x v="2"/>
    <n v="47"/>
    <n v="3"/>
    <x v="185"/>
    <n v="3"/>
    <n v="5"/>
    <x v="1"/>
    <n v="6.3829787234042552"/>
    <x v="85"/>
  </r>
  <r>
    <s v="ROI08811"/>
    <s v="P48432"/>
    <d v="2026-02-07T00:00:00"/>
    <d v="2026-02-16T00:00:00"/>
    <x v="0"/>
    <x v="4"/>
    <x v="7"/>
    <s v="High"/>
    <s v="Completed"/>
    <x v="4"/>
    <n v="40"/>
    <n v="4"/>
    <x v="296"/>
    <n v="9"/>
    <n v="5"/>
    <x v="0"/>
    <n v="10"/>
    <x v="2488"/>
  </r>
  <r>
    <s v="ROI08812"/>
    <s v="P60206"/>
    <d v="2026-02-05T00:00:00"/>
    <d v="2026-02-07T00:00:00"/>
    <x v="0"/>
    <x v="5"/>
    <x v="1"/>
    <s v="High"/>
    <s v="Completed"/>
    <x v="1"/>
    <n v="309"/>
    <n v="1"/>
    <x v="487"/>
    <n v="2"/>
    <n v="5"/>
    <x v="1"/>
    <n v="0.3236245954692557"/>
    <x v="2349"/>
  </r>
  <r>
    <s v="ROI08813"/>
    <s v="P35730"/>
    <d v="2026-04-03T00:00:00"/>
    <d v="2026-04-10T00:00:00"/>
    <x v="1"/>
    <x v="4"/>
    <x v="3"/>
    <s v="Normal"/>
    <s v="Completed"/>
    <x v="7"/>
    <n v="269"/>
    <n v="1"/>
    <x v="576"/>
    <n v="7"/>
    <n v="5"/>
    <x v="0"/>
    <n v="0.37174721189591076"/>
    <x v="1050"/>
  </r>
  <r>
    <s v="ROI08814"/>
    <s v="P65494"/>
    <d v="2026-01-16T00:00:00"/>
    <d v="2026-01-26T00:00:00"/>
    <x v="0"/>
    <x v="1"/>
    <x v="2"/>
    <s v="Normal"/>
    <s v="Pending"/>
    <x v="6"/>
    <n v="63"/>
    <n v="3"/>
    <x v="541"/>
    <n v="10"/>
    <n v="5"/>
    <x v="0"/>
    <n v="4.7619047619047619"/>
    <x v="1324"/>
  </r>
  <r>
    <s v="ROI08815"/>
    <s v="P38818"/>
    <d v="2026-03-18T00:00:00"/>
    <d v="2026-03-23T00:00:00"/>
    <x v="2"/>
    <x v="2"/>
    <x v="7"/>
    <s v="Urgent"/>
    <s v="Completed"/>
    <x v="7"/>
    <n v="402"/>
    <n v="5"/>
    <x v="383"/>
    <n v="5"/>
    <n v="5"/>
    <x v="1"/>
    <n v="1.2437810945273633"/>
    <x v="1151"/>
  </r>
  <r>
    <s v="ROI08816"/>
    <s v="P97416"/>
    <d v="2026-04-12T00:00:00"/>
    <d v="2026-04-20T00:00:00"/>
    <x v="3"/>
    <x v="4"/>
    <x v="3"/>
    <s v="Normal"/>
    <s v="In Progress"/>
    <x v="4"/>
    <n v="465"/>
    <n v="2"/>
    <x v="135"/>
    <n v="8"/>
    <n v="5"/>
    <x v="0"/>
    <n v="0.43010752688172044"/>
    <x v="2211"/>
  </r>
  <r>
    <s v="ROI08817"/>
    <s v="P16400"/>
    <d v="2026-05-19T00:00:00"/>
    <d v="2026-05-26T00:00:00"/>
    <x v="2"/>
    <x v="1"/>
    <x v="3"/>
    <s v="Normal"/>
    <s v="In Progress"/>
    <x v="4"/>
    <n v="345"/>
    <n v="3"/>
    <x v="226"/>
    <n v="7"/>
    <n v="5"/>
    <x v="0"/>
    <n v="0.86956521739130432"/>
    <x v="2663"/>
  </r>
  <r>
    <s v="ROI08818"/>
    <s v="P74066"/>
    <d v="2026-02-01T00:00:00"/>
    <d v="2026-02-07T00:00:00"/>
    <x v="1"/>
    <x v="1"/>
    <x v="3"/>
    <s v="Urgent"/>
    <s v="Pending"/>
    <x v="0"/>
    <n v="487"/>
    <n v="5"/>
    <x v="489"/>
    <n v="6"/>
    <n v="5"/>
    <x v="0"/>
    <n v="1.0266940451745379"/>
    <x v="68"/>
  </r>
  <r>
    <s v="ROI08819"/>
    <s v="P45557"/>
    <d v="2026-06-01T00:00:00"/>
    <d v="2026-06-03T00:00:00"/>
    <x v="3"/>
    <x v="5"/>
    <x v="5"/>
    <s v="Normal"/>
    <s v="Pending"/>
    <x v="3"/>
    <n v="35"/>
    <n v="4"/>
    <x v="369"/>
    <n v="2"/>
    <n v="5"/>
    <x v="1"/>
    <n v="11.428571428571429"/>
    <x v="552"/>
  </r>
  <r>
    <s v="ROI08820"/>
    <s v="P35790"/>
    <d v="2026-05-24T00:00:00"/>
    <d v="2026-06-03T00:00:00"/>
    <x v="3"/>
    <x v="0"/>
    <x v="6"/>
    <s v="High"/>
    <s v="Pending"/>
    <x v="5"/>
    <n v="481"/>
    <n v="2"/>
    <x v="66"/>
    <n v="10"/>
    <n v="5"/>
    <x v="0"/>
    <n v="0.41580041580041582"/>
    <x v="1238"/>
  </r>
  <r>
    <s v="ROI08821"/>
    <s v="P14252"/>
    <d v="2026-05-15T00:00:00"/>
    <d v="2026-05-24T00:00:00"/>
    <x v="4"/>
    <x v="1"/>
    <x v="3"/>
    <s v="High"/>
    <s v="In Progress"/>
    <x v="4"/>
    <n v="127"/>
    <n v="1"/>
    <x v="86"/>
    <n v="9"/>
    <n v="5"/>
    <x v="0"/>
    <n v="0.78740157480314954"/>
    <x v="335"/>
  </r>
  <r>
    <s v="ROI08822"/>
    <s v="P13574"/>
    <d v="2026-03-08T00:00:00"/>
    <d v="2026-03-14T00:00:00"/>
    <x v="4"/>
    <x v="0"/>
    <x v="5"/>
    <s v="Urgent"/>
    <s v="Pending"/>
    <x v="3"/>
    <n v="124"/>
    <n v="0"/>
    <x v="12"/>
    <n v="6"/>
    <n v="5"/>
    <x v="0"/>
    <n v="0"/>
    <x v="1020"/>
  </r>
  <r>
    <s v="ROI08823"/>
    <s v="P82502"/>
    <d v="2026-01-02T00:00:00"/>
    <d v="2026-01-07T00:00:00"/>
    <x v="3"/>
    <x v="5"/>
    <x v="5"/>
    <s v="Normal"/>
    <s v="In Progress"/>
    <x v="3"/>
    <n v="26"/>
    <n v="2"/>
    <x v="28"/>
    <n v="5"/>
    <n v="5"/>
    <x v="1"/>
    <n v="7.6923076923076925"/>
    <x v="82"/>
  </r>
  <r>
    <s v="ROI08824"/>
    <s v="P42637"/>
    <d v="2026-03-30T00:00:00"/>
    <d v="2026-04-09T00:00:00"/>
    <x v="1"/>
    <x v="3"/>
    <x v="2"/>
    <s v="Urgent"/>
    <s v="Pending"/>
    <x v="4"/>
    <n v="205"/>
    <n v="3"/>
    <x v="200"/>
    <n v="10"/>
    <n v="5"/>
    <x v="0"/>
    <n v="1.4634146341463417"/>
    <x v="934"/>
  </r>
  <r>
    <s v="ROI08825"/>
    <s v="P49838"/>
    <d v="2026-03-03T00:00:00"/>
    <d v="2026-03-13T00:00:00"/>
    <x v="1"/>
    <x v="3"/>
    <x v="7"/>
    <s v="Urgent"/>
    <s v="Pending"/>
    <x v="4"/>
    <n v="304"/>
    <n v="2"/>
    <x v="26"/>
    <n v="10"/>
    <n v="5"/>
    <x v="0"/>
    <n v="0.6578947368421052"/>
    <x v="983"/>
  </r>
  <r>
    <s v="ROI08826"/>
    <s v="P73000"/>
    <d v="2026-06-07T00:00:00"/>
    <d v="2026-06-12T00:00:00"/>
    <x v="1"/>
    <x v="5"/>
    <x v="3"/>
    <s v="Urgent"/>
    <s v="In Progress"/>
    <x v="2"/>
    <n v="447"/>
    <n v="4"/>
    <x v="252"/>
    <n v="5"/>
    <n v="5"/>
    <x v="1"/>
    <n v="0.89485458612975388"/>
    <x v="2455"/>
  </r>
  <r>
    <s v="ROI08827"/>
    <s v="P22840"/>
    <d v="2026-03-04T00:00:00"/>
    <d v="2026-03-05T00:00:00"/>
    <x v="3"/>
    <x v="1"/>
    <x v="6"/>
    <s v="Normal"/>
    <s v="Pending"/>
    <x v="7"/>
    <n v="415"/>
    <n v="2"/>
    <x v="329"/>
    <n v="1"/>
    <n v="5"/>
    <x v="1"/>
    <n v="0.48192771084337355"/>
    <x v="2664"/>
  </r>
  <r>
    <s v="ROI08828"/>
    <s v="P93398"/>
    <d v="2026-06-29T00:00:00"/>
    <d v="2026-07-02T00:00:00"/>
    <x v="2"/>
    <x v="2"/>
    <x v="3"/>
    <s v="Urgent"/>
    <s v="Pending"/>
    <x v="7"/>
    <n v="145"/>
    <n v="3"/>
    <x v="148"/>
    <n v="3"/>
    <n v="5"/>
    <x v="1"/>
    <n v="2.0689655172413794"/>
    <x v="510"/>
  </r>
  <r>
    <s v="ROI08829"/>
    <s v="P51509"/>
    <d v="2026-05-29T00:00:00"/>
    <d v="2026-06-03T00:00:00"/>
    <x v="2"/>
    <x v="5"/>
    <x v="4"/>
    <s v="Normal"/>
    <s v="Completed"/>
    <x v="1"/>
    <n v="346"/>
    <n v="2"/>
    <x v="424"/>
    <n v="5"/>
    <n v="5"/>
    <x v="1"/>
    <n v="0.57803468208092479"/>
    <x v="2652"/>
  </r>
  <r>
    <s v="ROI08830"/>
    <s v="P99282"/>
    <d v="2026-03-13T00:00:00"/>
    <d v="2026-03-23T00:00:00"/>
    <x v="1"/>
    <x v="3"/>
    <x v="6"/>
    <s v="Normal"/>
    <s v="Completed"/>
    <x v="7"/>
    <n v="88"/>
    <n v="1"/>
    <x v="546"/>
    <n v="10"/>
    <n v="5"/>
    <x v="0"/>
    <n v="1.1363636363636365"/>
    <x v="2070"/>
  </r>
  <r>
    <s v="ROI08831"/>
    <s v="P26042"/>
    <d v="2026-06-05T00:00:00"/>
    <d v="2026-06-06T00:00:00"/>
    <x v="3"/>
    <x v="4"/>
    <x v="6"/>
    <s v="High"/>
    <s v="In Progress"/>
    <x v="4"/>
    <n v="255"/>
    <n v="5"/>
    <x v="432"/>
    <n v="1"/>
    <n v="5"/>
    <x v="1"/>
    <n v="1.9607843137254901"/>
    <x v="2299"/>
  </r>
  <r>
    <s v="ROI08832"/>
    <s v="P43368"/>
    <d v="2026-01-19T00:00:00"/>
    <d v="2026-01-21T00:00:00"/>
    <x v="2"/>
    <x v="5"/>
    <x v="1"/>
    <s v="Urgent"/>
    <s v="Pending"/>
    <x v="6"/>
    <n v="479"/>
    <n v="4"/>
    <x v="535"/>
    <n v="2"/>
    <n v="5"/>
    <x v="1"/>
    <n v="0.83507306889352806"/>
    <x v="405"/>
  </r>
  <r>
    <s v="ROI08833"/>
    <s v="P67219"/>
    <d v="2026-02-17T00:00:00"/>
    <d v="2026-02-18T00:00:00"/>
    <x v="4"/>
    <x v="3"/>
    <x v="0"/>
    <s v="Normal"/>
    <s v="Completed"/>
    <x v="4"/>
    <n v="365"/>
    <n v="5"/>
    <x v="294"/>
    <n v="1"/>
    <n v="5"/>
    <x v="1"/>
    <n v="1.3698630136986301"/>
    <x v="2665"/>
  </r>
  <r>
    <s v="ROI08834"/>
    <s v="P50653"/>
    <d v="2026-04-27T00:00:00"/>
    <d v="2026-05-07T00:00:00"/>
    <x v="3"/>
    <x v="4"/>
    <x v="5"/>
    <s v="Normal"/>
    <s v="Completed"/>
    <x v="4"/>
    <n v="328"/>
    <n v="3"/>
    <x v="462"/>
    <n v="10"/>
    <n v="5"/>
    <x v="0"/>
    <n v="0.91463414634146334"/>
    <x v="1694"/>
  </r>
  <r>
    <s v="ROI08835"/>
    <s v="P99677"/>
    <d v="2026-05-19T00:00:00"/>
    <d v="2026-05-28T00:00:00"/>
    <x v="3"/>
    <x v="1"/>
    <x v="5"/>
    <s v="Urgent"/>
    <s v="Pending"/>
    <x v="1"/>
    <n v="31"/>
    <n v="4"/>
    <x v="228"/>
    <n v="9"/>
    <n v="5"/>
    <x v="0"/>
    <n v="12.903225806451612"/>
    <x v="1879"/>
  </r>
  <r>
    <s v="ROI08836"/>
    <s v="P76441"/>
    <d v="2026-06-06T00:00:00"/>
    <d v="2026-06-11T00:00:00"/>
    <x v="1"/>
    <x v="1"/>
    <x v="6"/>
    <s v="High"/>
    <s v="In Progress"/>
    <x v="2"/>
    <n v="111"/>
    <n v="3"/>
    <x v="276"/>
    <n v="5"/>
    <n v="5"/>
    <x v="1"/>
    <n v="2.7027027027027026"/>
    <x v="38"/>
  </r>
  <r>
    <s v="ROI08837"/>
    <s v="P54371"/>
    <d v="2026-05-19T00:00:00"/>
    <d v="2026-05-29T00:00:00"/>
    <x v="0"/>
    <x v="5"/>
    <x v="7"/>
    <s v="Urgent"/>
    <s v="Pending"/>
    <x v="3"/>
    <n v="255"/>
    <n v="1"/>
    <x v="268"/>
    <n v="10"/>
    <n v="5"/>
    <x v="0"/>
    <n v="0.39215686274509803"/>
    <x v="296"/>
  </r>
  <r>
    <s v="ROI08838"/>
    <s v="P29344"/>
    <d v="2026-04-27T00:00:00"/>
    <d v="2026-04-29T00:00:00"/>
    <x v="0"/>
    <x v="5"/>
    <x v="5"/>
    <s v="High"/>
    <s v="In Progress"/>
    <x v="2"/>
    <n v="485"/>
    <n v="0"/>
    <x v="12"/>
    <n v="2"/>
    <n v="5"/>
    <x v="1"/>
    <n v="0"/>
    <x v="2489"/>
  </r>
  <r>
    <s v="ROI08839"/>
    <s v="P59743"/>
    <d v="2026-05-16T00:00:00"/>
    <d v="2026-05-18T00:00:00"/>
    <x v="3"/>
    <x v="1"/>
    <x v="3"/>
    <s v="High"/>
    <s v="Pending"/>
    <x v="6"/>
    <n v="135"/>
    <n v="1"/>
    <x v="326"/>
    <n v="2"/>
    <n v="5"/>
    <x v="1"/>
    <n v="0.74074074074074081"/>
    <x v="356"/>
  </r>
  <r>
    <s v="ROI08840"/>
    <s v="P68580"/>
    <d v="2026-05-31T00:00:00"/>
    <d v="2026-06-08T00:00:00"/>
    <x v="4"/>
    <x v="2"/>
    <x v="0"/>
    <s v="Normal"/>
    <s v="Pending"/>
    <x v="5"/>
    <n v="333"/>
    <n v="4"/>
    <x v="569"/>
    <n v="8"/>
    <n v="5"/>
    <x v="0"/>
    <n v="1.2012012012012012"/>
    <x v="1550"/>
  </r>
  <r>
    <s v="ROI08841"/>
    <s v="P13835"/>
    <d v="2026-02-24T00:00:00"/>
    <d v="2026-03-04T00:00:00"/>
    <x v="4"/>
    <x v="2"/>
    <x v="3"/>
    <s v="High"/>
    <s v="In Progress"/>
    <x v="4"/>
    <n v="131"/>
    <n v="4"/>
    <x v="656"/>
    <n v="8"/>
    <n v="5"/>
    <x v="0"/>
    <n v="3.0534351145038165"/>
    <x v="2666"/>
  </r>
  <r>
    <s v="ROI08842"/>
    <s v="P59290"/>
    <d v="2026-04-14T00:00:00"/>
    <d v="2026-04-21T00:00:00"/>
    <x v="3"/>
    <x v="2"/>
    <x v="3"/>
    <s v="Normal"/>
    <s v="Pending"/>
    <x v="5"/>
    <n v="487"/>
    <n v="2"/>
    <x v="32"/>
    <n v="7"/>
    <n v="5"/>
    <x v="0"/>
    <n v="0.41067761806981523"/>
    <x v="2667"/>
  </r>
  <r>
    <s v="ROI08843"/>
    <s v="P53033"/>
    <d v="2026-06-23T00:00:00"/>
    <d v="2026-06-24T00:00:00"/>
    <x v="4"/>
    <x v="4"/>
    <x v="0"/>
    <s v="Urgent"/>
    <s v="In Progress"/>
    <x v="7"/>
    <n v="104"/>
    <n v="1"/>
    <x v="106"/>
    <n v="1"/>
    <n v="5"/>
    <x v="1"/>
    <n v="0.96153846153846156"/>
    <x v="300"/>
  </r>
  <r>
    <s v="ROI08844"/>
    <s v="P45998"/>
    <d v="2026-05-10T00:00:00"/>
    <d v="2026-05-17T00:00:00"/>
    <x v="2"/>
    <x v="5"/>
    <x v="5"/>
    <s v="Normal"/>
    <s v="In Progress"/>
    <x v="7"/>
    <n v="113"/>
    <n v="0"/>
    <x v="12"/>
    <n v="7"/>
    <n v="5"/>
    <x v="0"/>
    <n v="0"/>
    <x v="2198"/>
  </r>
  <r>
    <s v="ROI08845"/>
    <s v="P82069"/>
    <d v="2026-06-17T00:00:00"/>
    <d v="2026-06-27T00:00:00"/>
    <x v="0"/>
    <x v="3"/>
    <x v="7"/>
    <s v="Normal"/>
    <s v="In Progress"/>
    <x v="6"/>
    <n v="403"/>
    <n v="2"/>
    <x v="324"/>
    <n v="10"/>
    <n v="5"/>
    <x v="0"/>
    <n v="0.49627791563275436"/>
    <x v="1571"/>
  </r>
  <r>
    <s v="ROI08846"/>
    <s v="P84964"/>
    <d v="2026-05-13T00:00:00"/>
    <d v="2026-05-18T00:00:00"/>
    <x v="2"/>
    <x v="4"/>
    <x v="4"/>
    <s v="Urgent"/>
    <s v="In Progress"/>
    <x v="5"/>
    <n v="148"/>
    <n v="4"/>
    <x v="294"/>
    <n v="5"/>
    <n v="5"/>
    <x v="1"/>
    <n v="2.7027027027027026"/>
    <x v="43"/>
  </r>
  <r>
    <s v="ROI08847"/>
    <s v="P64660"/>
    <d v="2026-05-14T00:00:00"/>
    <d v="2026-05-15T00:00:00"/>
    <x v="1"/>
    <x v="2"/>
    <x v="0"/>
    <s v="Normal"/>
    <s v="Completed"/>
    <x v="3"/>
    <n v="348"/>
    <n v="3"/>
    <x v="97"/>
    <n v="1"/>
    <n v="5"/>
    <x v="1"/>
    <n v="0.86206896551724133"/>
    <x v="1284"/>
  </r>
  <r>
    <s v="ROI08848"/>
    <s v="P10979"/>
    <d v="2026-01-20T00:00:00"/>
    <d v="2026-01-24T00:00:00"/>
    <x v="2"/>
    <x v="1"/>
    <x v="6"/>
    <s v="High"/>
    <s v="Pending"/>
    <x v="2"/>
    <n v="242"/>
    <n v="5"/>
    <x v="587"/>
    <n v="4"/>
    <n v="5"/>
    <x v="1"/>
    <n v="2.0661157024793391"/>
    <x v="227"/>
  </r>
  <r>
    <s v="ROI08849"/>
    <s v="P35298"/>
    <d v="2026-01-04T00:00:00"/>
    <d v="2026-01-06T00:00:00"/>
    <x v="2"/>
    <x v="2"/>
    <x v="3"/>
    <s v="Normal"/>
    <s v="In Progress"/>
    <x v="1"/>
    <n v="405"/>
    <n v="5"/>
    <x v="58"/>
    <n v="2"/>
    <n v="5"/>
    <x v="1"/>
    <n v="1.2345679012345678"/>
    <x v="1921"/>
  </r>
  <r>
    <s v="ROI08850"/>
    <s v="P58936"/>
    <d v="2026-06-30T00:00:00"/>
    <d v="2026-07-09T00:00:00"/>
    <x v="1"/>
    <x v="1"/>
    <x v="7"/>
    <s v="Normal"/>
    <s v="Completed"/>
    <x v="2"/>
    <n v="396"/>
    <n v="1"/>
    <x v="3"/>
    <n v="9"/>
    <n v="5"/>
    <x v="0"/>
    <n v="0.25252525252525254"/>
    <x v="920"/>
  </r>
  <r>
    <s v="ROI08851"/>
    <s v="P89239"/>
    <d v="2026-06-27T00:00:00"/>
    <d v="2026-07-05T00:00:00"/>
    <x v="4"/>
    <x v="5"/>
    <x v="5"/>
    <s v="Normal"/>
    <s v="Pending"/>
    <x v="6"/>
    <n v="290"/>
    <n v="3"/>
    <x v="82"/>
    <n v="8"/>
    <n v="5"/>
    <x v="0"/>
    <n v="1.0344827586206897"/>
    <x v="361"/>
  </r>
  <r>
    <s v="ROI08852"/>
    <s v="P25661"/>
    <d v="2026-04-02T00:00:00"/>
    <d v="2026-04-09T00:00:00"/>
    <x v="2"/>
    <x v="1"/>
    <x v="2"/>
    <s v="High"/>
    <s v="In Progress"/>
    <x v="3"/>
    <n v="452"/>
    <n v="4"/>
    <x v="426"/>
    <n v="7"/>
    <n v="5"/>
    <x v="0"/>
    <n v="0.88495575221238942"/>
    <x v="1743"/>
  </r>
  <r>
    <s v="ROI08853"/>
    <s v="P77954"/>
    <d v="2026-05-12T00:00:00"/>
    <d v="2026-05-21T00:00:00"/>
    <x v="2"/>
    <x v="0"/>
    <x v="4"/>
    <s v="Urgent"/>
    <s v="Completed"/>
    <x v="7"/>
    <n v="276"/>
    <n v="0"/>
    <x v="12"/>
    <n v="9"/>
    <n v="5"/>
    <x v="0"/>
    <n v="0"/>
    <x v="1225"/>
  </r>
  <r>
    <s v="ROI08854"/>
    <s v="P65236"/>
    <d v="2026-03-09T00:00:00"/>
    <d v="2026-03-17T00:00:00"/>
    <x v="4"/>
    <x v="0"/>
    <x v="4"/>
    <s v="Normal"/>
    <s v="In Progress"/>
    <x v="3"/>
    <n v="237"/>
    <n v="1"/>
    <x v="212"/>
    <n v="8"/>
    <n v="5"/>
    <x v="0"/>
    <n v="0.42194092827004215"/>
    <x v="2620"/>
  </r>
  <r>
    <s v="ROI08855"/>
    <s v="P57114"/>
    <d v="2026-04-04T00:00:00"/>
    <d v="2026-04-11T00:00:00"/>
    <x v="4"/>
    <x v="0"/>
    <x v="2"/>
    <s v="High"/>
    <s v="In Progress"/>
    <x v="5"/>
    <n v="324"/>
    <n v="1"/>
    <x v="95"/>
    <n v="7"/>
    <n v="5"/>
    <x v="0"/>
    <n v="0.30864197530864196"/>
    <x v="2244"/>
  </r>
  <r>
    <s v="ROI08856"/>
    <s v="P61650"/>
    <d v="2026-04-01T00:00:00"/>
    <d v="2026-04-10T00:00:00"/>
    <x v="0"/>
    <x v="0"/>
    <x v="7"/>
    <s v="High"/>
    <s v="Completed"/>
    <x v="5"/>
    <n v="209"/>
    <n v="3"/>
    <x v="492"/>
    <n v="9"/>
    <n v="5"/>
    <x v="0"/>
    <n v="1.4354066985645932"/>
    <x v="2668"/>
  </r>
  <r>
    <s v="ROI08857"/>
    <s v="P68676"/>
    <d v="2026-06-06T00:00:00"/>
    <d v="2026-06-09T00:00:00"/>
    <x v="3"/>
    <x v="5"/>
    <x v="2"/>
    <s v="Normal"/>
    <s v="Completed"/>
    <x v="6"/>
    <n v="322"/>
    <n v="1"/>
    <x v="291"/>
    <n v="3"/>
    <n v="5"/>
    <x v="1"/>
    <n v="0.3105590062111801"/>
    <x v="1092"/>
  </r>
  <r>
    <s v="ROI08858"/>
    <s v="P97317"/>
    <d v="2026-06-26T00:00:00"/>
    <d v="2026-07-03T00:00:00"/>
    <x v="0"/>
    <x v="5"/>
    <x v="0"/>
    <s v="Normal"/>
    <s v="In Progress"/>
    <x v="6"/>
    <n v="161"/>
    <n v="3"/>
    <x v="518"/>
    <n v="7"/>
    <n v="5"/>
    <x v="0"/>
    <n v="1.8633540372670807"/>
    <x v="377"/>
  </r>
  <r>
    <s v="ROI08859"/>
    <s v="P78002"/>
    <d v="2026-01-14T00:00:00"/>
    <d v="2026-01-17T00:00:00"/>
    <x v="3"/>
    <x v="3"/>
    <x v="3"/>
    <s v="Urgent"/>
    <s v="Pending"/>
    <x v="4"/>
    <n v="426"/>
    <n v="2"/>
    <x v="161"/>
    <n v="3"/>
    <n v="5"/>
    <x v="1"/>
    <n v="0.46948356807511737"/>
    <x v="362"/>
  </r>
  <r>
    <s v="ROI08860"/>
    <s v="P63000"/>
    <d v="2026-03-15T00:00:00"/>
    <d v="2026-03-21T00:00:00"/>
    <x v="0"/>
    <x v="1"/>
    <x v="3"/>
    <s v="High"/>
    <s v="Pending"/>
    <x v="7"/>
    <n v="205"/>
    <n v="5"/>
    <x v="300"/>
    <n v="6"/>
    <n v="5"/>
    <x v="0"/>
    <n v="2.4390243902439024"/>
    <x v="2669"/>
  </r>
  <r>
    <s v="ROI08861"/>
    <s v="P24273"/>
    <d v="2026-05-28T00:00:00"/>
    <d v="2026-06-04T00:00:00"/>
    <x v="3"/>
    <x v="1"/>
    <x v="2"/>
    <s v="Urgent"/>
    <s v="In Progress"/>
    <x v="4"/>
    <n v="126"/>
    <n v="3"/>
    <x v="170"/>
    <n v="7"/>
    <n v="5"/>
    <x v="0"/>
    <n v="2.3809523809523809"/>
    <x v="421"/>
  </r>
  <r>
    <s v="ROI08862"/>
    <s v="P10965"/>
    <d v="2026-03-13T00:00:00"/>
    <d v="2026-03-15T00:00:00"/>
    <x v="1"/>
    <x v="1"/>
    <x v="7"/>
    <s v="Urgent"/>
    <s v="In Progress"/>
    <x v="1"/>
    <n v="300"/>
    <n v="4"/>
    <x v="209"/>
    <n v="2"/>
    <n v="5"/>
    <x v="1"/>
    <n v="1.3333333333333335"/>
    <x v="1086"/>
  </r>
  <r>
    <s v="ROI08863"/>
    <s v="P82307"/>
    <d v="2026-05-27T00:00:00"/>
    <d v="2026-05-29T00:00:00"/>
    <x v="2"/>
    <x v="5"/>
    <x v="7"/>
    <s v="High"/>
    <s v="Completed"/>
    <x v="1"/>
    <n v="215"/>
    <n v="1"/>
    <x v="416"/>
    <n v="2"/>
    <n v="5"/>
    <x v="1"/>
    <n v="0.46511627906976744"/>
    <x v="885"/>
  </r>
  <r>
    <s v="ROI08864"/>
    <s v="P34941"/>
    <d v="2026-03-11T00:00:00"/>
    <d v="2026-03-16T00:00:00"/>
    <x v="2"/>
    <x v="3"/>
    <x v="1"/>
    <s v="Urgent"/>
    <s v="Pending"/>
    <x v="2"/>
    <n v="152"/>
    <n v="5"/>
    <x v="200"/>
    <n v="5"/>
    <n v="5"/>
    <x v="1"/>
    <n v="3.2894736842105261"/>
    <x v="983"/>
  </r>
  <r>
    <s v="ROI08865"/>
    <s v="P68922"/>
    <d v="2026-06-08T00:00:00"/>
    <d v="2026-06-10T00:00:00"/>
    <x v="2"/>
    <x v="1"/>
    <x v="5"/>
    <s v="Normal"/>
    <s v="In Progress"/>
    <x v="2"/>
    <n v="43"/>
    <n v="5"/>
    <x v="650"/>
    <n v="2"/>
    <n v="5"/>
    <x v="1"/>
    <n v="11.627906976744185"/>
    <x v="396"/>
  </r>
  <r>
    <s v="ROI08866"/>
    <s v="P29922"/>
    <d v="2026-02-23T00:00:00"/>
    <d v="2026-02-28T00:00:00"/>
    <x v="0"/>
    <x v="3"/>
    <x v="3"/>
    <s v="High"/>
    <s v="In Progress"/>
    <x v="1"/>
    <n v="275"/>
    <n v="1"/>
    <x v="168"/>
    <n v="5"/>
    <n v="5"/>
    <x v="1"/>
    <n v="0.36363636363636365"/>
    <x v="216"/>
  </r>
  <r>
    <s v="ROI08867"/>
    <s v="P86338"/>
    <d v="2026-05-31T00:00:00"/>
    <d v="2026-06-07T00:00:00"/>
    <x v="4"/>
    <x v="0"/>
    <x v="6"/>
    <s v="High"/>
    <s v="Completed"/>
    <x v="7"/>
    <n v="279"/>
    <n v="1"/>
    <x v="177"/>
    <n v="7"/>
    <n v="5"/>
    <x v="0"/>
    <n v="0.35842293906810035"/>
    <x v="1045"/>
  </r>
  <r>
    <s v="ROI08868"/>
    <s v="P53139"/>
    <d v="2026-04-05T00:00:00"/>
    <d v="2026-04-10T00:00:00"/>
    <x v="3"/>
    <x v="5"/>
    <x v="4"/>
    <s v="Normal"/>
    <s v="Completed"/>
    <x v="4"/>
    <n v="50"/>
    <n v="4"/>
    <x v="594"/>
    <n v="5"/>
    <n v="5"/>
    <x v="1"/>
    <n v="8"/>
    <x v="91"/>
  </r>
  <r>
    <s v="ROI08869"/>
    <s v="P15615"/>
    <d v="2026-06-27T00:00:00"/>
    <d v="2026-07-05T00:00:00"/>
    <x v="2"/>
    <x v="5"/>
    <x v="2"/>
    <s v="Normal"/>
    <s v="Completed"/>
    <x v="7"/>
    <n v="444"/>
    <n v="1"/>
    <x v="288"/>
    <n v="8"/>
    <n v="5"/>
    <x v="0"/>
    <n v="0.22522522522522523"/>
    <x v="849"/>
  </r>
  <r>
    <s v="ROI08870"/>
    <s v="P26287"/>
    <d v="2026-01-15T00:00:00"/>
    <d v="2026-01-16T00:00:00"/>
    <x v="2"/>
    <x v="1"/>
    <x v="0"/>
    <s v="Urgent"/>
    <s v="Completed"/>
    <x v="7"/>
    <n v="391"/>
    <n v="3"/>
    <x v="319"/>
    <n v="1"/>
    <n v="5"/>
    <x v="1"/>
    <n v="0.76726342710997442"/>
    <x v="148"/>
  </r>
  <r>
    <s v="ROI08871"/>
    <s v="P14479"/>
    <d v="2026-05-17T00:00:00"/>
    <d v="2026-05-21T00:00:00"/>
    <x v="4"/>
    <x v="3"/>
    <x v="4"/>
    <s v="High"/>
    <s v="In Progress"/>
    <x v="3"/>
    <n v="276"/>
    <n v="1"/>
    <x v="0"/>
    <n v="4"/>
    <n v="5"/>
    <x v="1"/>
    <n v="0.36231884057971014"/>
    <x v="236"/>
  </r>
  <r>
    <s v="ROI08872"/>
    <s v="P17693"/>
    <d v="2026-04-03T00:00:00"/>
    <d v="2026-04-11T00:00:00"/>
    <x v="2"/>
    <x v="0"/>
    <x v="1"/>
    <s v="Urgent"/>
    <s v="Completed"/>
    <x v="3"/>
    <n v="47"/>
    <n v="5"/>
    <x v="582"/>
    <n v="8"/>
    <n v="5"/>
    <x v="0"/>
    <n v="10.638297872340425"/>
    <x v="2367"/>
  </r>
  <r>
    <s v="ROI08873"/>
    <s v="P19307"/>
    <d v="2026-04-23T00:00:00"/>
    <d v="2026-05-03T00:00:00"/>
    <x v="2"/>
    <x v="0"/>
    <x v="5"/>
    <s v="Urgent"/>
    <s v="Completed"/>
    <x v="6"/>
    <n v="471"/>
    <n v="1"/>
    <x v="91"/>
    <n v="10"/>
    <n v="5"/>
    <x v="0"/>
    <n v="0.21231422505307856"/>
    <x v="1328"/>
  </r>
  <r>
    <s v="ROI08874"/>
    <s v="P93638"/>
    <d v="2026-06-10T00:00:00"/>
    <d v="2026-06-20T00:00:00"/>
    <x v="1"/>
    <x v="2"/>
    <x v="0"/>
    <s v="Urgent"/>
    <s v="Completed"/>
    <x v="3"/>
    <n v="218"/>
    <n v="3"/>
    <x v="517"/>
    <n v="10"/>
    <n v="5"/>
    <x v="0"/>
    <n v="1.3761467889908259"/>
    <x v="1916"/>
  </r>
  <r>
    <s v="ROI08875"/>
    <s v="P69127"/>
    <d v="2026-02-18T00:00:00"/>
    <d v="2026-02-22T00:00:00"/>
    <x v="1"/>
    <x v="5"/>
    <x v="5"/>
    <s v="High"/>
    <s v="Pending"/>
    <x v="4"/>
    <n v="49"/>
    <n v="0"/>
    <x v="12"/>
    <n v="4"/>
    <n v="5"/>
    <x v="1"/>
    <n v="0"/>
    <x v="2549"/>
  </r>
  <r>
    <s v="ROI08876"/>
    <s v="P77489"/>
    <d v="2026-02-02T00:00:00"/>
    <d v="2026-02-06T00:00:00"/>
    <x v="2"/>
    <x v="5"/>
    <x v="4"/>
    <s v="Urgent"/>
    <s v="Pending"/>
    <x v="1"/>
    <n v="279"/>
    <n v="4"/>
    <x v="371"/>
    <n v="4"/>
    <n v="5"/>
    <x v="1"/>
    <n v="1.4336917562724014"/>
    <x v="1288"/>
  </r>
  <r>
    <s v="ROI08877"/>
    <s v="P21623"/>
    <d v="2026-01-12T00:00:00"/>
    <d v="2026-01-17T00:00:00"/>
    <x v="2"/>
    <x v="0"/>
    <x v="7"/>
    <s v="High"/>
    <s v="Pending"/>
    <x v="5"/>
    <n v="434"/>
    <n v="1"/>
    <x v="171"/>
    <n v="5"/>
    <n v="5"/>
    <x v="1"/>
    <n v="0.2304147465437788"/>
    <x v="349"/>
  </r>
  <r>
    <s v="ROI08878"/>
    <s v="P63240"/>
    <d v="2026-04-27T00:00:00"/>
    <d v="2026-04-30T00:00:00"/>
    <x v="1"/>
    <x v="2"/>
    <x v="7"/>
    <s v="Normal"/>
    <s v="Pending"/>
    <x v="3"/>
    <n v="452"/>
    <n v="0"/>
    <x v="12"/>
    <n v="3"/>
    <n v="5"/>
    <x v="1"/>
    <n v="0"/>
    <x v="842"/>
  </r>
  <r>
    <s v="ROI08879"/>
    <s v="P37297"/>
    <d v="2026-03-10T00:00:00"/>
    <d v="2026-03-19T00:00:00"/>
    <x v="1"/>
    <x v="5"/>
    <x v="2"/>
    <s v="Urgent"/>
    <s v="In Progress"/>
    <x v="4"/>
    <n v="332"/>
    <n v="1"/>
    <x v="75"/>
    <n v="9"/>
    <n v="5"/>
    <x v="0"/>
    <n v="0.30120481927710846"/>
    <x v="2670"/>
  </r>
  <r>
    <s v="ROI08880"/>
    <s v="P65241"/>
    <d v="2026-05-04T00:00:00"/>
    <d v="2026-05-10T00:00:00"/>
    <x v="3"/>
    <x v="2"/>
    <x v="2"/>
    <s v="Urgent"/>
    <s v="Completed"/>
    <x v="2"/>
    <n v="237"/>
    <n v="5"/>
    <x v="254"/>
    <n v="6"/>
    <n v="5"/>
    <x v="0"/>
    <n v="2.109704641350211"/>
    <x v="495"/>
  </r>
  <r>
    <s v="ROI08881"/>
    <s v="P17536"/>
    <d v="2026-03-30T00:00:00"/>
    <d v="2026-04-03T00:00:00"/>
    <x v="4"/>
    <x v="3"/>
    <x v="7"/>
    <s v="High"/>
    <s v="In Progress"/>
    <x v="1"/>
    <n v="84"/>
    <n v="5"/>
    <x v="605"/>
    <n v="4"/>
    <n v="5"/>
    <x v="1"/>
    <n v="5.9523809523809517"/>
    <x v="305"/>
  </r>
  <r>
    <s v="ROI08882"/>
    <s v="P48980"/>
    <d v="2026-05-20T00:00:00"/>
    <d v="2026-05-26T00:00:00"/>
    <x v="0"/>
    <x v="0"/>
    <x v="3"/>
    <s v="Normal"/>
    <s v="Pending"/>
    <x v="7"/>
    <n v="313"/>
    <n v="3"/>
    <x v="179"/>
    <n v="6"/>
    <n v="5"/>
    <x v="0"/>
    <n v="0.95846645367412142"/>
    <x v="1729"/>
  </r>
  <r>
    <s v="ROI08883"/>
    <s v="P79724"/>
    <d v="2026-06-13T00:00:00"/>
    <d v="2026-06-20T00:00:00"/>
    <x v="4"/>
    <x v="5"/>
    <x v="7"/>
    <s v="Normal"/>
    <s v="Completed"/>
    <x v="5"/>
    <n v="395"/>
    <n v="0"/>
    <x v="12"/>
    <n v="7"/>
    <n v="5"/>
    <x v="0"/>
    <n v="0"/>
    <x v="1984"/>
  </r>
  <r>
    <s v="ROI08884"/>
    <s v="P33868"/>
    <d v="2026-04-16T00:00:00"/>
    <d v="2026-04-23T00:00:00"/>
    <x v="1"/>
    <x v="1"/>
    <x v="3"/>
    <s v="Urgent"/>
    <s v="Completed"/>
    <x v="3"/>
    <n v="313"/>
    <n v="0"/>
    <x v="12"/>
    <n v="7"/>
    <n v="5"/>
    <x v="0"/>
    <n v="0"/>
    <x v="2438"/>
  </r>
  <r>
    <s v="ROI08885"/>
    <s v="P92939"/>
    <d v="2026-01-08T00:00:00"/>
    <d v="2026-01-10T00:00:00"/>
    <x v="3"/>
    <x v="4"/>
    <x v="6"/>
    <s v="Normal"/>
    <s v="Completed"/>
    <x v="1"/>
    <n v="222"/>
    <n v="5"/>
    <x v="618"/>
    <n v="2"/>
    <n v="5"/>
    <x v="1"/>
    <n v="2.2522522522522523"/>
    <x v="1305"/>
  </r>
  <r>
    <s v="ROI08886"/>
    <s v="P67863"/>
    <d v="2026-03-07T00:00:00"/>
    <d v="2026-03-16T00:00:00"/>
    <x v="1"/>
    <x v="2"/>
    <x v="5"/>
    <s v="Normal"/>
    <s v="Completed"/>
    <x v="5"/>
    <n v="289"/>
    <n v="3"/>
    <x v="415"/>
    <n v="9"/>
    <n v="5"/>
    <x v="0"/>
    <n v="1.0380622837370241"/>
    <x v="1607"/>
  </r>
  <r>
    <s v="ROI08887"/>
    <s v="P64462"/>
    <d v="2026-03-25T00:00:00"/>
    <d v="2026-04-04T00:00:00"/>
    <x v="1"/>
    <x v="2"/>
    <x v="3"/>
    <s v="Normal"/>
    <s v="In Progress"/>
    <x v="6"/>
    <n v="262"/>
    <n v="5"/>
    <x v="698"/>
    <n v="10"/>
    <n v="5"/>
    <x v="0"/>
    <n v="1.9083969465648856"/>
    <x v="2145"/>
  </r>
  <r>
    <s v="ROI08888"/>
    <s v="P28429"/>
    <d v="2026-03-18T00:00:00"/>
    <d v="2026-03-23T00:00:00"/>
    <x v="3"/>
    <x v="5"/>
    <x v="2"/>
    <s v="Normal"/>
    <s v="Completed"/>
    <x v="1"/>
    <n v="113"/>
    <n v="1"/>
    <x v="65"/>
    <n v="5"/>
    <n v="5"/>
    <x v="1"/>
    <n v="0.88495575221238942"/>
    <x v="514"/>
  </r>
  <r>
    <s v="ROI08889"/>
    <s v="P69793"/>
    <d v="2026-02-09T00:00:00"/>
    <d v="2026-02-13T00:00:00"/>
    <x v="3"/>
    <x v="5"/>
    <x v="0"/>
    <s v="Normal"/>
    <s v="Completed"/>
    <x v="2"/>
    <n v="483"/>
    <n v="4"/>
    <x v="361"/>
    <n v="4"/>
    <n v="5"/>
    <x v="1"/>
    <n v="0.82815734989648038"/>
    <x v="497"/>
  </r>
  <r>
    <s v="ROI08890"/>
    <s v="P34716"/>
    <d v="2026-05-29T00:00:00"/>
    <d v="2026-06-05T00:00:00"/>
    <x v="3"/>
    <x v="0"/>
    <x v="4"/>
    <s v="Normal"/>
    <s v="In Progress"/>
    <x v="6"/>
    <n v="237"/>
    <n v="2"/>
    <x v="520"/>
    <n v="7"/>
    <n v="5"/>
    <x v="0"/>
    <n v="0.8438818565400843"/>
    <x v="897"/>
  </r>
  <r>
    <s v="ROI08891"/>
    <s v="P48599"/>
    <d v="2026-02-21T00:00:00"/>
    <d v="2026-03-02T00:00:00"/>
    <x v="4"/>
    <x v="0"/>
    <x v="1"/>
    <s v="Normal"/>
    <s v="Completed"/>
    <x v="4"/>
    <n v="487"/>
    <n v="2"/>
    <x v="411"/>
    <n v="9"/>
    <n v="5"/>
    <x v="0"/>
    <n v="0.41067761806981523"/>
    <x v="65"/>
  </r>
  <r>
    <s v="ROI08892"/>
    <s v="P45824"/>
    <d v="2026-01-12T00:00:00"/>
    <d v="2026-01-13T00:00:00"/>
    <x v="0"/>
    <x v="5"/>
    <x v="0"/>
    <s v="High"/>
    <s v="In Progress"/>
    <x v="2"/>
    <n v="427"/>
    <n v="5"/>
    <x v="46"/>
    <n v="1"/>
    <n v="5"/>
    <x v="1"/>
    <n v="1.1709601873536302"/>
    <x v="2554"/>
  </r>
  <r>
    <s v="ROI08893"/>
    <s v="P59966"/>
    <d v="2026-02-16T00:00:00"/>
    <d v="2026-02-26T00:00:00"/>
    <x v="1"/>
    <x v="5"/>
    <x v="6"/>
    <s v="High"/>
    <s v="In Progress"/>
    <x v="6"/>
    <n v="26"/>
    <n v="3"/>
    <x v="179"/>
    <n v="10"/>
    <n v="5"/>
    <x v="0"/>
    <n v="11.538461538461538"/>
    <x v="938"/>
  </r>
  <r>
    <s v="ROI08894"/>
    <s v="P59590"/>
    <d v="2026-02-24T00:00:00"/>
    <d v="2026-03-02T00:00:00"/>
    <x v="1"/>
    <x v="4"/>
    <x v="1"/>
    <s v="Urgent"/>
    <s v="Pending"/>
    <x v="3"/>
    <n v="175"/>
    <n v="2"/>
    <x v="416"/>
    <n v="6"/>
    <n v="5"/>
    <x v="0"/>
    <n v="1.1428571428571428"/>
    <x v="2237"/>
  </r>
  <r>
    <s v="ROI08895"/>
    <s v="P56374"/>
    <d v="2026-04-06T00:00:00"/>
    <d v="2026-04-16T00:00:00"/>
    <x v="4"/>
    <x v="5"/>
    <x v="0"/>
    <s v="Normal"/>
    <s v="In Progress"/>
    <x v="0"/>
    <n v="419"/>
    <n v="2"/>
    <x v="137"/>
    <n v="10"/>
    <n v="5"/>
    <x v="0"/>
    <n v="0.47732696897374705"/>
    <x v="1432"/>
  </r>
  <r>
    <s v="ROI08896"/>
    <s v="P60360"/>
    <d v="2026-05-16T00:00:00"/>
    <d v="2026-05-17T00:00:00"/>
    <x v="2"/>
    <x v="4"/>
    <x v="6"/>
    <s v="Normal"/>
    <s v="In Progress"/>
    <x v="1"/>
    <n v="312"/>
    <n v="2"/>
    <x v="112"/>
    <n v="1"/>
    <n v="5"/>
    <x v="1"/>
    <n v="0.64102564102564097"/>
    <x v="2671"/>
  </r>
  <r>
    <s v="ROI08897"/>
    <s v="P41767"/>
    <d v="2026-01-29T00:00:00"/>
    <d v="2026-01-31T00:00:00"/>
    <x v="4"/>
    <x v="3"/>
    <x v="3"/>
    <s v="Urgent"/>
    <s v="Pending"/>
    <x v="6"/>
    <n v="208"/>
    <n v="3"/>
    <x v="266"/>
    <n v="2"/>
    <n v="5"/>
    <x v="1"/>
    <n v="1.4423076923076923"/>
    <x v="300"/>
  </r>
  <r>
    <s v="ROI08898"/>
    <s v="P98118"/>
    <d v="2026-06-10T00:00:00"/>
    <d v="2026-06-12T00:00:00"/>
    <x v="2"/>
    <x v="5"/>
    <x v="3"/>
    <s v="Urgent"/>
    <s v="Completed"/>
    <x v="2"/>
    <n v="159"/>
    <n v="3"/>
    <x v="295"/>
    <n v="2"/>
    <n v="5"/>
    <x v="1"/>
    <n v="1.8867924528301887"/>
    <x v="1487"/>
  </r>
  <r>
    <s v="ROI08899"/>
    <s v="P97808"/>
    <d v="2026-06-20T00:00:00"/>
    <d v="2026-06-24T00:00:00"/>
    <x v="4"/>
    <x v="5"/>
    <x v="4"/>
    <s v="Normal"/>
    <s v="Pending"/>
    <x v="7"/>
    <n v="358"/>
    <n v="2"/>
    <x v="488"/>
    <n v="4"/>
    <n v="5"/>
    <x v="1"/>
    <n v="0.55865921787709494"/>
    <x v="1850"/>
  </r>
  <r>
    <s v="ROI08900"/>
    <s v="P21756"/>
    <d v="2026-01-12T00:00:00"/>
    <d v="2026-01-20T00:00:00"/>
    <x v="0"/>
    <x v="2"/>
    <x v="3"/>
    <s v="Normal"/>
    <s v="Pending"/>
    <x v="1"/>
    <n v="246"/>
    <n v="3"/>
    <x v="475"/>
    <n v="8"/>
    <n v="5"/>
    <x v="0"/>
    <n v="1.2195121951219512"/>
    <x v="858"/>
  </r>
  <r>
    <s v="ROI08901"/>
    <s v="P43265"/>
    <d v="2026-06-19T00:00:00"/>
    <d v="2026-06-21T00:00:00"/>
    <x v="2"/>
    <x v="5"/>
    <x v="3"/>
    <s v="Urgent"/>
    <s v="Completed"/>
    <x v="5"/>
    <n v="488"/>
    <n v="2"/>
    <x v="67"/>
    <n v="2"/>
    <n v="5"/>
    <x v="1"/>
    <n v="0.4098360655737705"/>
    <x v="212"/>
  </r>
  <r>
    <s v="ROI08902"/>
    <s v="P62686"/>
    <d v="2026-02-22T00:00:00"/>
    <d v="2026-02-24T00:00:00"/>
    <x v="2"/>
    <x v="1"/>
    <x v="6"/>
    <s v="Normal"/>
    <s v="In Progress"/>
    <x v="4"/>
    <n v="219"/>
    <n v="1"/>
    <x v="41"/>
    <n v="2"/>
    <n v="5"/>
    <x v="1"/>
    <n v="0.45662100456621002"/>
    <x v="754"/>
  </r>
  <r>
    <s v="ROI08903"/>
    <s v="P15165"/>
    <d v="2026-03-23T00:00:00"/>
    <d v="2026-03-24T00:00:00"/>
    <x v="1"/>
    <x v="3"/>
    <x v="4"/>
    <s v="Normal"/>
    <s v="Completed"/>
    <x v="5"/>
    <n v="447"/>
    <n v="2"/>
    <x v="277"/>
    <n v="1"/>
    <n v="5"/>
    <x v="1"/>
    <n v="0.44742729306487694"/>
    <x v="2672"/>
  </r>
  <r>
    <s v="ROI08904"/>
    <s v="P88351"/>
    <d v="2026-03-22T00:00:00"/>
    <d v="2026-04-01T00:00:00"/>
    <x v="3"/>
    <x v="4"/>
    <x v="3"/>
    <s v="Urgent"/>
    <s v="In Progress"/>
    <x v="7"/>
    <n v="344"/>
    <n v="4"/>
    <x v="6"/>
    <n v="10"/>
    <n v="5"/>
    <x v="0"/>
    <n v="1.1627906976744187"/>
    <x v="44"/>
  </r>
  <r>
    <s v="ROI08905"/>
    <s v="P79870"/>
    <d v="2026-04-02T00:00:00"/>
    <d v="2026-04-04T00:00:00"/>
    <x v="2"/>
    <x v="4"/>
    <x v="4"/>
    <s v="Urgent"/>
    <s v="Completed"/>
    <x v="4"/>
    <n v="192"/>
    <n v="2"/>
    <x v="269"/>
    <n v="2"/>
    <n v="5"/>
    <x v="1"/>
    <n v="1.0416666666666665"/>
    <x v="589"/>
  </r>
  <r>
    <s v="ROI08906"/>
    <s v="P27013"/>
    <d v="2026-06-05T00:00:00"/>
    <d v="2026-06-15T00:00:00"/>
    <x v="3"/>
    <x v="0"/>
    <x v="2"/>
    <s v="Urgent"/>
    <s v="Completed"/>
    <x v="2"/>
    <n v="72"/>
    <n v="0"/>
    <x v="12"/>
    <n v="10"/>
    <n v="5"/>
    <x v="0"/>
    <n v="0"/>
    <x v="94"/>
  </r>
  <r>
    <s v="ROI08907"/>
    <s v="P31518"/>
    <d v="2026-05-24T00:00:00"/>
    <d v="2026-06-03T00:00:00"/>
    <x v="2"/>
    <x v="3"/>
    <x v="6"/>
    <s v="Urgent"/>
    <s v="Completed"/>
    <x v="6"/>
    <n v="398"/>
    <n v="4"/>
    <x v="430"/>
    <n v="10"/>
    <n v="5"/>
    <x v="0"/>
    <n v="1.0050251256281406"/>
    <x v="46"/>
  </r>
  <r>
    <s v="ROI08908"/>
    <s v="P21656"/>
    <d v="2026-01-03T00:00:00"/>
    <d v="2026-01-13T00:00:00"/>
    <x v="4"/>
    <x v="5"/>
    <x v="0"/>
    <s v="Normal"/>
    <s v="Pending"/>
    <x v="6"/>
    <n v="497"/>
    <n v="1"/>
    <x v="540"/>
    <n v="10"/>
    <n v="5"/>
    <x v="0"/>
    <n v="0.2012072434607646"/>
    <x v="383"/>
  </r>
  <r>
    <s v="ROI08909"/>
    <s v="P62234"/>
    <d v="2026-06-18T00:00:00"/>
    <d v="2026-06-24T00:00:00"/>
    <x v="2"/>
    <x v="3"/>
    <x v="3"/>
    <s v="Urgent"/>
    <s v="Completed"/>
    <x v="5"/>
    <n v="203"/>
    <n v="4"/>
    <x v="425"/>
    <n v="6"/>
    <n v="5"/>
    <x v="0"/>
    <n v="1.9704433497536946"/>
    <x v="886"/>
  </r>
  <r>
    <s v="ROI08910"/>
    <s v="P22138"/>
    <d v="2026-01-25T00:00:00"/>
    <d v="2026-01-26T00:00:00"/>
    <x v="2"/>
    <x v="5"/>
    <x v="1"/>
    <s v="Normal"/>
    <s v="Pending"/>
    <x v="2"/>
    <n v="148"/>
    <n v="3"/>
    <x v="545"/>
    <n v="1"/>
    <n v="5"/>
    <x v="1"/>
    <n v="2.0270270270270272"/>
    <x v="470"/>
  </r>
  <r>
    <s v="ROI08911"/>
    <s v="P82953"/>
    <d v="2026-01-09T00:00:00"/>
    <d v="2026-01-12T00:00:00"/>
    <x v="3"/>
    <x v="0"/>
    <x v="7"/>
    <s v="High"/>
    <s v="In Progress"/>
    <x v="6"/>
    <n v="219"/>
    <n v="2"/>
    <x v="334"/>
    <n v="3"/>
    <n v="5"/>
    <x v="1"/>
    <n v="0.91324200913242004"/>
    <x v="1845"/>
  </r>
  <r>
    <s v="ROI08912"/>
    <s v="P14503"/>
    <d v="2026-06-04T00:00:00"/>
    <d v="2026-06-10T00:00:00"/>
    <x v="1"/>
    <x v="2"/>
    <x v="1"/>
    <s v="Normal"/>
    <s v="Pending"/>
    <x v="4"/>
    <n v="121"/>
    <n v="0"/>
    <x v="12"/>
    <n v="6"/>
    <n v="5"/>
    <x v="0"/>
    <n v="0"/>
    <x v="1344"/>
  </r>
  <r>
    <s v="ROI08913"/>
    <s v="P11267"/>
    <d v="2026-06-25T00:00:00"/>
    <d v="2026-06-30T00:00:00"/>
    <x v="3"/>
    <x v="2"/>
    <x v="0"/>
    <s v="Urgent"/>
    <s v="Completed"/>
    <x v="3"/>
    <n v="104"/>
    <n v="5"/>
    <x v="136"/>
    <n v="5"/>
    <n v="5"/>
    <x v="1"/>
    <n v="4.8076923076923084"/>
    <x v="1278"/>
  </r>
  <r>
    <s v="ROI08914"/>
    <s v="P83854"/>
    <d v="2026-04-02T00:00:00"/>
    <d v="2026-04-11T00:00:00"/>
    <x v="4"/>
    <x v="3"/>
    <x v="4"/>
    <s v="High"/>
    <s v="Completed"/>
    <x v="4"/>
    <n v="365"/>
    <n v="5"/>
    <x v="537"/>
    <n v="9"/>
    <n v="5"/>
    <x v="0"/>
    <n v="1.3698630136986301"/>
    <x v="1758"/>
  </r>
  <r>
    <s v="ROI08915"/>
    <s v="P42167"/>
    <d v="2026-02-02T00:00:00"/>
    <d v="2026-02-07T00:00:00"/>
    <x v="0"/>
    <x v="3"/>
    <x v="4"/>
    <s v="High"/>
    <s v="In Progress"/>
    <x v="1"/>
    <n v="368"/>
    <n v="0"/>
    <x v="12"/>
    <n v="5"/>
    <n v="5"/>
    <x v="1"/>
    <n v="0"/>
    <x v="2227"/>
  </r>
  <r>
    <s v="ROI08916"/>
    <s v="P71746"/>
    <d v="2026-01-02T00:00:00"/>
    <d v="2026-01-10T00:00:00"/>
    <x v="0"/>
    <x v="1"/>
    <x v="5"/>
    <s v="High"/>
    <s v="Completed"/>
    <x v="1"/>
    <n v="354"/>
    <n v="4"/>
    <x v="559"/>
    <n v="8"/>
    <n v="5"/>
    <x v="0"/>
    <n v="1.1299435028248588"/>
    <x v="2673"/>
  </r>
  <r>
    <s v="ROI08917"/>
    <s v="P75674"/>
    <d v="2026-06-12T00:00:00"/>
    <d v="2026-06-15T00:00:00"/>
    <x v="1"/>
    <x v="5"/>
    <x v="3"/>
    <s v="High"/>
    <s v="Completed"/>
    <x v="5"/>
    <n v="411"/>
    <n v="4"/>
    <x v="241"/>
    <n v="3"/>
    <n v="5"/>
    <x v="1"/>
    <n v="0.97323600973236013"/>
    <x v="448"/>
  </r>
  <r>
    <s v="ROI08918"/>
    <s v="P32637"/>
    <d v="2026-01-28T00:00:00"/>
    <d v="2026-02-03T00:00:00"/>
    <x v="0"/>
    <x v="0"/>
    <x v="3"/>
    <s v="High"/>
    <s v="Pending"/>
    <x v="1"/>
    <n v="196"/>
    <n v="4"/>
    <x v="408"/>
    <n v="6"/>
    <n v="5"/>
    <x v="0"/>
    <n v="2.0408163265306123"/>
    <x v="328"/>
  </r>
  <r>
    <s v="ROI08919"/>
    <s v="P95960"/>
    <d v="2026-03-13T00:00:00"/>
    <d v="2026-03-17T00:00:00"/>
    <x v="2"/>
    <x v="1"/>
    <x v="2"/>
    <s v="Urgent"/>
    <s v="Pending"/>
    <x v="4"/>
    <n v="477"/>
    <n v="1"/>
    <x v="211"/>
    <n v="4"/>
    <n v="5"/>
    <x v="1"/>
    <n v="0.20964360587002098"/>
    <x v="1494"/>
  </r>
  <r>
    <s v="ROI08920"/>
    <s v="P19336"/>
    <d v="2026-02-05T00:00:00"/>
    <d v="2026-02-09T00:00:00"/>
    <x v="4"/>
    <x v="2"/>
    <x v="2"/>
    <s v="Urgent"/>
    <s v="Completed"/>
    <x v="6"/>
    <n v="130"/>
    <n v="2"/>
    <x v="245"/>
    <n v="4"/>
    <n v="5"/>
    <x v="1"/>
    <n v="1.5384615384615385"/>
    <x v="1419"/>
  </r>
  <r>
    <s v="ROI08921"/>
    <s v="P75564"/>
    <d v="2026-03-17T00:00:00"/>
    <d v="2026-03-25T00:00:00"/>
    <x v="2"/>
    <x v="1"/>
    <x v="4"/>
    <s v="High"/>
    <s v="In Progress"/>
    <x v="5"/>
    <n v="122"/>
    <n v="5"/>
    <x v="658"/>
    <n v="8"/>
    <n v="5"/>
    <x v="0"/>
    <n v="4.0983606557377046"/>
    <x v="2674"/>
  </r>
  <r>
    <s v="ROI08922"/>
    <s v="P41896"/>
    <d v="2026-05-30T00:00:00"/>
    <d v="2026-06-01T00:00:00"/>
    <x v="4"/>
    <x v="1"/>
    <x v="7"/>
    <s v="Normal"/>
    <s v="In Progress"/>
    <x v="3"/>
    <n v="38"/>
    <n v="5"/>
    <x v="615"/>
    <n v="2"/>
    <n v="5"/>
    <x v="1"/>
    <n v="13.157894736842104"/>
    <x v="147"/>
  </r>
  <r>
    <s v="ROI08923"/>
    <s v="P50830"/>
    <d v="2026-06-18T00:00:00"/>
    <d v="2026-06-22T00:00:00"/>
    <x v="3"/>
    <x v="4"/>
    <x v="6"/>
    <s v="High"/>
    <s v="In Progress"/>
    <x v="5"/>
    <n v="288"/>
    <n v="5"/>
    <x v="299"/>
    <n v="4"/>
    <n v="5"/>
    <x v="1"/>
    <n v="1.7361111111111112"/>
    <x v="567"/>
  </r>
  <r>
    <s v="ROI08924"/>
    <s v="P65905"/>
    <d v="2026-03-30T00:00:00"/>
    <d v="2026-04-06T00:00:00"/>
    <x v="3"/>
    <x v="3"/>
    <x v="1"/>
    <s v="Urgent"/>
    <s v="In Progress"/>
    <x v="5"/>
    <n v="212"/>
    <n v="0"/>
    <x v="12"/>
    <n v="7"/>
    <n v="5"/>
    <x v="0"/>
    <n v="0"/>
    <x v="1118"/>
  </r>
  <r>
    <s v="ROI08925"/>
    <s v="P55353"/>
    <d v="2026-01-16T00:00:00"/>
    <d v="2026-01-25T00:00:00"/>
    <x v="4"/>
    <x v="5"/>
    <x v="4"/>
    <s v="Normal"/>
    <s v="Pending"/>
    <x v="2"/>
    <n v="171"/>
    <n v="4"/>
    <x v="366"/>
    <n v="9"/>
    <n v="5"/>
    <x v="0"/>
    <n v="2.3391812865497075"/>
    <x v="147"/>
  </r>
  <r>
    <s v="ROI08926"/>
    <s v="P63590"/>
    <d v="2026-05-04T00:00:00"/>
    <d v="2026-05-14T00:00:00"/>
    <x v="4"/>
    <x v="0"/>
    <x v="1"/>
    <s v="Urgent"/>
    <s v="Completed"/>
    <x v="6"/>
    <n v="266"/>
    <n v="0"/>
    <x v="12"/>
    <n v="10"/>
    <n v="5"/>
    <x v="0"/>
    <n v="0"/>
    <x v="729"/>
  </r>
  <r>
    <s v="ROI08927"/>
    <s v="P52109"/>
    <d v="2026-06-25T00:00:00"/>
    <d v="2026-06-30T00:00:00"/>
    <x v="2"/>
    <x v="0"/>
    <x v="1"/>
    <s v="High"/>
    <s v="Pending"/>
    <x v="2"/>
    <n v="173"/>
    <n v="4"/>
    <x v="389"/>
    <n v="5"/>
    <n v="5"/>
    <x v="1"/>
    <n v="2.3121387283236992"/>
    <x v="84"/>
  </r>
  <r>
    <s v="ROI08928"/>
    <s v="P13715"/>
    <d v="2026-03-08T00:00:00"/>
    <d v="2026-03-10T00:00:00"/>
    <x v="4"/>
    <x v="3"/>
    <x v="6"/>
    <s v="Normal"/>
    <s v="In Progress"/>
    <x v="5"/>
    <n v="196"/>
    <n v="4"/>
    <x v="560"/>
    <n v="2"/>
    <n v="5"/>
    <x v="1"/>
    <n v="2.0408163265306123"/>
    <x v="325"/>
  </r>
  <r>
    <s v="ROI08929"/>
    <s v="P26619"/>
    <d v="2026-06-03T00:00:00"/>
    <d v="2026-06-04T00:00:00"/>
    <x v="2"/>
    <x v="4"/>
    <x v="6"/>
    <s v="Urgent"/>
    <s v="In Progress"/>
    <x v="5"/>
    <n v="146"/>
    <n v="2"/>
    <x v="6"/>
    <n v="1"/>
    <n v="5"/>
    <x v="1"/>
    <n v="1.3698630136986301"/>
    <x v="73"/>
  </r>
  <r>
    <s v="ROI08930"/>
    <s v="P82242"/>
    <d v="2026-01-05T00:00:00"/>
    <d v="2026-01-09T00:00:00"/>
    <x v="4"/>
    <x v="3"/>
    <x v="3"/>
    <s v="Normal"/>
    <s v="In Progress"/>
    <x v="4"/>
    <n v="459"/>
    <n v="1"/>
    <x v="65"/>
    <n v="4"/>
    <n v="5"/>
    <x v="1"/>
    <n v="0.2178649237472767"/>
    <x v="441"/>
  </r>
  <r>
    <s v="ROI08931"/>
    <s v="P38387"/>
    <d v="2026-06-05T00:00:00"/>
    <d v="2026-06-15T00:00:00"/>
    <x v="4"/>
    <x v="5"/>
    <x v="0"/>
    <s v="Urgent"/>
    <s v="Completed"/>
    <x v="1"/>
    <n v="222"/>
    <n v="4"/>
    <x v="368"/>
    <n v="10"/>
    <n v="5"/>
    <x v="0"/>
    <n v="1.8018018018018018"/>
    <x v="38"/>
  </r>
  <r>
    <s v="ROI08932"/>
    <s v="P38553"/>
    <d v="2026-05-09T00:00:00"/>
    <d v="2026-05-18T00:00:00"/>
    <x v="2"/>
    <x v="4"/>
    <x v="0"/>
    <s v="High"/>
    <s v="In Progress"/>
    <x v="6"/>
    <n v="463"/>
    <n v="0"/>
    <x v="12"/>
    <n v="9"/>
    <n v="5"/>
    <x v="0"/>
    <n v="0"/>
    <x v="586"/>
  </r>
  <r>
    <s v="ROI08933"/>
    <s v="P36354"/>
    <d v="2026-06-03T00:00:00"/>
    <d v="2026-06-07T00:00:00"/>
    <x v="1"/>
    <x v="0"/>
    <x v="3"/>
    <s v="High"/>
    <s v="Completed"/>
    <x v="3"/>
    <n v="379"/>
    <n v="4"/>
    <x v="7"/>
    <n v="4"/>
    <n v="5"/>
    <x v="1"/>
    <n v="1.0554089709762533"/>
    <x v="1781"/>
  </r>
  <r>
    <s v="ROI08934"/>
    <s v="P69880"/>
    <d v="2026-02-20T00:00:00"/>
    <d v="2026-02-22T00:00:00"/>
    <x v="2"/>
    <x v="5"/>
    <x v="6"/>
    <s v="High"/>
    <s v="Pending"/>
    <x v="5"/>
    <n v="21"/>
    <n v="5"/>
    <x v="403"/>
    <n v="2"/>
    <n v="5"/>
    <x v="1"/>
    <n v="23.809523809523807"/>
    <x v="1782"/>
  </r>
  <r>
    <s v="ROI08935"/>
    <s v="P19119"/>
    <d v="2026-04-12T00:00:00"/>
    <d v="2026-04-17T00:00:00"/>
    <x v="0"/>
    <x v="4"/>
    <x v="5"/>
    <s v="Urgent"/>
    <s v="Pending"/>
    <x v="1"/>
    <n v="118"/>
    <n v="1"/>
    <x v="444"/>
    <n v="5"/>
    <n v="5"/>
    <x v="1"/>
    <n v="0.84745762711864403"/>
    <x v="584"/>
  </r>
  <r>
    <s v="ROI08936"/>
    <s v="P82060"/>
    <d v="2026-02-24T00:00:00"/>
    <d v="2026-03-05T00:00:00"/>
    <x v="0"/>
    <x v="1"/>
    <x v="5"/>
    <s v="High"/>
    <s v="In Progress"/>
    <x v="5"/>
    <n v="153"/>
    <n v="1"/>
    <x v="303"/>
    <n v="9"/>
    <n v="5"/>
    <x v="0"/>
    <n v="0.65359477124183007"/>
    <x v="639"/>
  </r>
  <r>
    <s v="ROI08937"/>
    <s v="P55430"/>
    <d v="2026-05-07T00:00:00"/>
    <d v="2026-05-12T00:00:00"/>
    <x v="1"/>
    <x v="3"/>
    <x v="6"/>
    <s v="Urgent"/>
    <s v="Completed"/>
    <x v="3"/>
    <n v="356"/>
    <n v="2"/>
    <x v="161"/>
    <n v="5"/>
    <n v="5"/>
    <x v="1"/>
    <n v="0.5617977528089888"/>
    <x v="379"/>
  </r>
  <r>
    <s v="ROI08938"/>
    <s v="P99535"/>
    <d v="2026-03-16T00:00:00"/>
    <d v="2026-03-26T00:00:00"/>
    <x v="2"/>
    <x v="2"/>
    <x v="2"/>
    <s v="Urgent"/>
    <s v="Pending"/>
    <x v="5"/>
    <n v="366"/>
    <n v="4"/>
    <x v="538"/>
    <n v="10"/>
    <n v="5"/>
    <x v="0"/>
    <n v="1.0928961748633881"/>
    <x v="851"/>
  </r>
  <r>
    <s v="ROI08939"/>
    <s v="P84091"/>
    <d v="2026-05-02T00:00:00"/>
    <d v="2026-05-06T00:00:00"/>
    <x v="0"/>
    <x v="0"/>
    <x v="7"/>
    <s v="Urgent"/>
    <s v="Pending"/>
    <x v="6"/>
    <n v="413"/>
    <n v="4"/>
    <x v="470"/>
    <n v="4"/>
    <n v="5"/>
    <x v="1"/>
    <n v="0.96852300242130751"/>
    <x v="2675"/>
  </r>
  <r>
    <s v="ROI08940"/>
    <s v="P16037"/>
    <d v="2026-05-27T00:00:00"/>
    <d v="2026-06-06T00:00:00"/>
    <x v="0"/>
    <x v="1"/>
    <x v="7"/>
    <s v="Urgent"/>
    <s v="In Progress"/>
    <x v="4"/>
    <n v="305"/>
    <n v="1"/>
    <x v="546"/>
    <n v="10"/>
    <n v="5"/>
    <x v="0"/>
    <n v="0.32786885245901637"/>
    <x v="1660"/>
  </r>
  <r>
    <s v="ROI08941"/>
    <s v="P11665"/>
    <d v="2026-04-18T00:00:00"/>
    <d v="2026-04-22T00:00:00"/>
    <x v="1"/>
    <x v="2"/>
    <x v="6"/>
    <s v="High"/>
    <s v="Pending"/>
    <x v="6"/>
    <n v="166"/>
    <n v="2"/>
    <x v="60"/>
    <n v="4"/>
    <n v="5"/>
    <x v="1"/>
    <n v="1.2048192771084338"/>
    <x v="1296"/>
  </r>
  <r>
    <s v="ROI08942"/>
    <s v="P98932"/>
    <d v="2026-03-18T00:00:00"/>
    <d v="2026-03-26T00:00:00"/>
    <x v="0"/>
    <x v="2"/>
    <x v="0"/>
    <s v="Urgent"/>
    <s v="In Progress"/>
    <x v="6"/>
    <n v="471"/>
    <n v="4"/>
    <x v="409"/>
    <n v="8"/>
    <n v="5"/>
    <x v="0"/>
    <n v="0.84925690021231426"/>
    <x v="2010"/>
  </r>
  <r>
    <s v="ROI08943"/>
    <s v="P71951"/>
    <d v="2026-04-01T00:00:00"/>
    <d v="2026-04-06T00:00:00"/>
    <x v="4"/>
    <x v="4"/>
    <x v="6"/>
    <s v="Normal"/>
    <s v="In Progress"/>
    <x v="5"/>
    <n v="264"/>
    <n v="1"/>
    <x v="223"/>
    <n v="5"/>
    <n v="5"/>
    <x v="1"/>
    <n v="0.37878787878787878"/>
    <x v="793"/>
  </r>
  <r>
    <s v="ROI08944"/>
    <s v="P34076"/>
    <d v="2026-01-30T00:00:00"/>
    <d v="2026-02-02T00:00:00"/>
    <x v="1"/>
    <x v="5"/>
    <x v="2"/>
    <s v="Normal"/>
    <s v="Completed"/>
    <x v="7"/>
    <n v="477"/>
    <n v="4"/>
    <x v="16"/>
    <n v="3"/>
    <n v="5"/>
    <x v="1"/>
    <n v="0.83857442348008393"/>
    <x v="429"/>
  </r>
  <r>
    <s v="ROI08945"/>
    <s v="P41038"/>
    <d v="2026-02-26T00:00:00"/>
    <d v="2026-03-02T00:00:00"/>
    <x v="4"/>
    <x v="4"/>
    <x v="5"/>
    <s v="High"/>
    <s v="Completed"/>
    <x v="2"/>
    <n v="146"/>
    <n v="1"/>
    <x v="59"/>
    <n v="4"/>
    <n v="5"/>
    <x v="1"/>
    <n v="0.68493150684931503"/>
    <x v="1034"/>
  </r>
  <r>
    <s v="ROI08946"/>
    <s v="P23663"/>
    <d v="2026-06-03T00:00:00"/>
    <d v="2026-06-09T00:00:00"/>
    <x v="4"/>
    <x v="3"/>
    <x v="5"/>
    <s v="Urgent"/>
    <s v="Pending"/>
    <x v="2"/>
    <n v="457"/>
    <n v="4"/>
    <x v="395"/>
    <n v="6"/>
    <n v="5"/>
    <x v="0"/>
    <n v="0.87527352297592997"/>
    <x v="268"/>
  </r>
  <r>
    <s v="ROI08947"/>
    <s v="P85102"/>
    <d v="2026-05-16T00:00:00"/>
    <d v="2026-05-26T00:00:00"/>
    <x v="1"/>
    <x v="2"/>
    <x v="3"/>
    <s v="Normal"/>
    <s v="In Progress"/>
    <x v="5"/>
    <n v="478"/>
    <n v="2"/>
    <x v="84"/>
    <n v="10"/>
    <n v="5"/>
    <x v="0"/>
    <n v="0.41841004184100417"/>
    <x v="1303"/>
  </r>
  <r>
    <s v="ROI08948"/>
    <s v="P13496"/>
    <d v="2026-01-26T00:00:00"/>
    <d v="2026-01-27T00:00:00"/>
    <x v="2"/>
    <x v="1"/>
    <x v="3"/>
    <s v="Normal"/>
    <s v="Completed"/>
    <x v="5"/>
    <n v="141"/>
    <n v="5"/>
    <x v="149"/>
    <n v="1"/>
    <n v="5"/>
    <x v="1"/>
    <n v="3.5460992907801421"/>
    <x v="503"/>
  </r>
  <r>
    <s v="ROI08949"/>
    <s v="P96437"/>
    <d v="2026-02-11T00:00:00"/>
    <d v="2026-02-18T00:00:00"/>
    <x v="2"/>
    <x v="3"/>
    <x v="0"/>
    <s v="High"/>
    <s v="Completed"/>
    <x v="6"/>
    <n v="30"/>
    <n v="4"/>
    <x v="30"/>
    <n v="7"/>
    <n v="5"/>
    <x v="0"/>
    <n v="13.333333333333334"/>
    <x v="2676"/>
  </r>
  <r>
    <s v="ROI08950"/>
    <s v="P71729"/>
    <d v="2026-03-18T00:00:00"/>
    <d v="2026-03-20T00:00:00"/>
    <x v="0"/>
    <x v="5"/>
    <x v="1"/>
    <s v="High"/>
    <s v="In Progress"/>
    <x v="3"/>
    <n v="498"/>
    <n v="5"/>
    <x v="469"/>
    <n v="2"/>
    <n v="5"/>
    <x v="1"/>
    <n v="1.0040160642570282"/>
    <x v="2004"/>
  </r>
  <r>
    <s v="ROI08951"/>
    <s v="P89716"/>
    <d v="2026-02-17T00:00:00"/>
    <d v="2026-02-27T00:00:00"/>
    <x v="3"/>
    <x v="0"/>
    <x v="6"/>
    <s v="Normal"/>
    <s v="Pending"/>
    <x v="2"/>
    <n v="122"/>
    <n v="1"/>
    <x v="203"/>
    <n v="10"/>
    <n v="5"/>
    <x v="0"/>
    <n v="0.81967213114754101"/>
    <x v="319"/>
  </r>
  <r>
    <s v="ROI08952"/>
    <s v="P96053"/>
    <d v="2026-06-06T00:00:00"/>
    <d v="2026-06-08T00:00:00"/>
    <x v="4"/>
    <x v="3"/>
    <x v="6"/>
    <s v="Normal"/>
    <s v="Completed"/>
    <x v="0"/>
    <n v="266"/>
    <n v="2"/>
    <x v="101"/>
    <n v="2"/>
    <n v="5"/>
    <x v="1"/>
    <n v="0.75187969924812026"/>
    <x v="387"/>
  </r>
  <r>
    <s v="ROI08953"/>
    <s v="P62059"/>
    <d v="2026-04-07T00:00:00"/>
    <d v="2026-04-08T00:00:00"/>
    <x v="3"/>
    <x v="5"/>
    <x v="6"/>
    <s v="High"/>
    <s v="Completed"/>
    <x v="3"/>
    <n v="277"/>
    <n v="1"/>
    <x v="27"/>
    <n v="1"/>
    <n v="5"/>
    <x v="1"/>
    <n v="0.36101083032490977"/>
    <x v="2300"/>
  </r>
  <r>
    <s v="ROI08954"/>
    <s v="P26841"/>
    <d v="2026-06-14T00:00:00"/>
    <d v="2026-06-19T00:00:00"/>
    <x v="4"/>
    <x v="2"/>
    <x v="0"/>
    <s v="Urgent"/>
    <s v="Completed"/>
    <x v="5"/>
    <n v="123"/>
    <n v="0"/>
    <x v="12"/>
    <n v="5"/>
    <n v="5"/>
    <x v="1"/>
    <n v="0"/>
    <x v="1042"/>
  </r>
  <r>
    <s v="ROI08955"/>
    <s v="P58492"/>
    <d v="2026-06-27T00:00:00"/>
    <d v="2026-06-28T00:00:00"/>
    <x v="1"/>
    <x v="1"/>
    <x v="0"/>
    <s v="Normal"/>
    <s v="Pending"/>
    <x v="6"/>
    <n v="154"/>
    <n v="5"/>
    <x v="345"/>
    <n v="1"/>
    <n v="5"/>
    <x v="1"/>
    <n v="3.2467532467532463"/>
    <x v="420"/>
  </r>
  <r>
    <s v="ROI08956"/>
    <s v="P81735"/>
    <d v="2026-03-22T00:00:00"/>
    <d v="2026-03-26T00:00:00"/>
    <x v="2"/>
    <x v="2"/>
    <x v="6"/>
    <s v="Urgent"/>
    <s v="In Progress"/>
    <x v="1"/>
    <n v="421"/>
    <n v="2"/>
    <x v="509"/>
    <n v="4"/>
    <n v="5"/>
    <x v="1"/>
    <n v="0.47505938242280288"/>
    <x v="370"/>
  </r>
  <r>
    <s v="ROI08957"/>
    <s v="P87508"/>
    <d v="2026-03-27T00:00:00"/>
    <d v="2026-03-28T00:00:00"/>
    <x v="1"/>
    <x v="1"/>
    <x v="1"/>
    <s v="Urgent"/>
    <s v="In Progress"/>
    <x v="6"/>
    <n v="114"/>
    <n v="2"/>
    <x v="385"/>
    <n v="1"/>
    <n v="5"/>
    <x v="1"/>
    <n v="1.7543859649122806"/>
    <x v="1464"/>
  </r>
  <r>
    <s v="ROI08958"/>
    <s v="P44358"/>
    <d v="2026-06-26T00:00:00"/>
    <d v="2026-06-30T00:00:00"/>
    <x v="1"/>
    <x v="0"/>
    <x v="4"/>
    <s v="Urgent"/>
    <s v="Pending"/>
    <x v="5"/>
    <n v="402"/>
    <n v="2"/>
    <x v="314"/>
    <n v="4"/>
    <n v="5"/>
    <x v="1"/>
    <n v="0.49751243781094528"/>
    <x v="102"/>
  </r>
  <r>
    <s v="ROI08959"/>
    <s v="P54320"/>
    <d v="2026-04-22T00:00:00"/>
    <d v="2026-04-24T00:00:00"/>
    <x v="3"/>
    <x v="0"/>
    <x v="6"/>
    <s v="Normal"/>
    <s v="In Progress"/>
    <x v="4"/>
    <n v="429"/>
    <n v="5"/>
    <x v="494"/>
    <n v="2"/>
    <n v="5"/>
    <x v="1"/>
    <n v="1.1655011655011656"/>
    <x v="55"/>
  </r>
  <r>
    <s v="ROI08960"/>
    <s v="P23591"/>
    <d v="2026-03-11T00:00:00"/>
    <d v="2026-03-21T00:00:00"/>
    <x v="1"/>
    <x v="1"/>
    <x v="3"/>
    <s v="Urgent"/>
    <s v="In Progress"/>
    <x v="2"/>
    <n v="189"/>
    <n v="1"/>
    <x v="546"/>
    <n v="10"/>
    <n v="5"/>
    <x v="0"/>
    <n v="0.52910052910052907"/>
    <x v="2677"/>
  </r>
  <r>
    <s v="ROI08961"/>
    <s v="P10624"/>
    <d v="2026-05-29T00:00:00"/>
    <d v="2026-06-01T00:00:00"/>
    <x v="3"/>
    <x v="2"/>
    <x v="7"/>
    <s v="Urgent"/>
    <s v="In Progress"/>
    <x v="0"/>
    <n v="67"/>
    <n v="0"/>
    <x v="12"/>
    <n v="3"/>
    <n v="5"/>
    <x v="1"/>
    <n v="0"/>
    <x v="1770"/>
  </r>
  <r>
    <s v="ROI08962"/>
    <s v="P45163"/>
    <d v="2026-04-22T00:00:00"/>
    <d v="2026-05-01T00:00:00"/>
    <x v="2"/>
    <x v="4"/>
    <x v="4"/>
    <s v="High"/>
    <s v="Pending"/>
    <x v="5"/>
    <n v="441"/>
    <n v="4"/>
    <x v="180"/>
    <n v="9"/>
    <n v="5"/>
    <x v="0"/>
    <n v="0.90702947845804993"/>
    <x v="395"/>
  </r>
  <r>
    <s v="ROI08963"/>
    <s v="P17551"/>
    <d v="2026-04-21T00:00:00"/>
    <d v="2026-05-01T00:00:00"/>
    <x v="3"/>
    <x v="3"/>
    <x v="2"/>
    <s v="High"/>
    <s v="Completed"/>
    <x v="1"/>
    <n v="295"/>
    <n v="2"/>
    <x v="424"/>
    <n v="10"/>
    <n v="5"/>
    <x v="0"/>
    <n v="0.67796610169491522"/>
    <x v="1220"/>
  </r>
  <r>
    <s v="ROI08964"/>
    <s v="P45753"/>
    <d v="2026-03-14T00:00:00"/>
    <d v="2026-03-17T00:00:00"/>
    <x v="4"/>
    <x v="2"/>
    <x v="6"/>
    <s v="Urgent"/>
    <s v="Pending"/>
    <x v="5"/>
    <n v="140"/>
    <n v="1"/>
    <x v="221"/>
    <n v="3"/>
    <n v="5"/>
    <x v="1"/>
    <n v="0.7142857142857143"/>
    <x v="345"/>
  </r>
  <r>
    <s v="ROI08965"/>
    <s v="P56948"/>
    <d v="2026-06-09T00:00:00"/>
    <d v="2026-06-11T00:00:00"/>
    <x v="1"/>
    <x v="1"/>
    <x v="0"/>
    <s v="Urgent"/>
    <s v="In Progress"/>
    <x v="1"/>
    <n v="162"/>
    <n v="5"/>
    <x v="182"/>
    <n v="2"/>
    <n v="5"/>
    <x v="1"/>
    <n v="3.0864197530864197"/>
    <x v="367"/>
  </r>
  <r>
    <s v="ROI08966"/>
    <s v="P25884"/>
    <d v="2026-05-30T00:00:00"/>
    <d v="2026-06-01T00:00:00"/>
    <x v="0"/>
    <x v="4"/>
    <x v="6"/>
    <s v="Normal"/>
    <s v="In Progress"/>
    <x v="5"/>
    <n v="252"/>
    <n v="1"/>
    <x v="34"/>
    <n v="2"/>
    <n v="5"/>
    <x v="1"/>
    <n v="0.3968253968253968"/>
    <x v="638"/>
  </r>
  <r>
    <s v="ROI08967"/>
    <s v="P24788"/>
    <d v="2026-04-11T00:00:00"/>
    <d v="2026-04-15T00:00:00"/>
    <x v="1"/>
    <x v="1"/>
    <x v="5"/>
    <s v="Normal"/>
    <s v="Completed"/>
    <x v="3"/>
    <n v="48"/>
    <n v="1"/>
    <x v="444"/>
    <n v="4"/>
    <n v="5"/>
    <x v="1"/>
    <n v="2.083333333333333"/>
    <x v="74"/>
  </r>
  <r>
    <s v="ROI08968"/>
    <s v="P32081"/>
    <d v="2026-05-09T00:00:00"/>
    <d v="2026-05-17T00:00:00"/>
    <x v="1"/>
    <x v="5"/>
    <x v="5"/>
    <s v="High"/>
    <s v="Pending"/>
    <x v="7"/>
    <n v="495"/>
    <n v="1"/>
    <x v="161"/>
    <n v="8"/>
    <n v="5"/>
    <x v="0"/>
    <n v="0.20202020202020202"/>
    <x v="2678"/>
  </r>
  <r>
    <s v="ROI08969"/>
    <s v="P67955"/>
    <d v="2026-02-07T00:00:00"/>
    <d v="2026-02-12T00:00:00"/>
    <x v="0"/>
    <x v="3"/>
    <x v="1"/>
    <s v="Normal"/>
    <s v="Completed"/>
    <x v="1"/>
    <n v="300"/>
    <n v="0"/>
    <x v="12"/>
    <n v="5"/>
    <n v="5"/>
    <x v="1"/>
    <n v="0"/>
    <x v="1005"/>
  </r>
  <r>
    <s v="ROI08970"/>
    <s v="P64038"/>
    <d v="2026-06-29T00:00:00"/>
    <d v="2026-07-01T00:00:00"/>
    <x v="0"/>
    <x v="2"/>
    <x v="6"/>
    <s v="Urgent"/>
    <s v="Pending"/>
    <x v="3"/>
    <n v="82"/>
    <n v="3"/>
    <x v="424"/>
    <n v="2"/>
    <n v="5"/>
    <x v="1"/>
    <n v="3.6585365853658534"/>
    <x v="1207"/>
  </r>
  <r>
    <s v="ROI08971"/>
    <s v="P63789"/>
    <d v="2026-05-28T00:00:00"/>
    <d v="2026-06-02T00:00:00"/>
    <x v="4"/>
    <x v="1"/>
    <x v="5"/>
    <s v="Urgent"/>
    <s v="Completed"/>
    <x v="0"/>
    <n v="90"/>
    <n v="3"/>
    <x v="101"/>
    <n v="5"/>
    <n v="5"/>
    <x v="1"/>
    <n v="3.3333333333333335"/>
    <x v="421"/>
  </r>
  <r>
    <s v="ROI08972"/>
    <s v="P50124"/>
    <d v="2026-06-08T00:00:00"/>
    <d v="2026-06-11T00:00:00"/>
    <x v="0"/>
    <x v="0"/>
    <x v="3"/>
    <s v="Normal"/>
    <s v="In Progress"/>
    <x v="5"/>
    <n v="461"/>
    <n v="3"/>
    <x v="356"/>
    <n v="3"/>
    <n v="5"/>
    <x v="1"/>
    <n v="0.65075921908893708"/>
    <x v="2355"/>
  </r>
  <r>
    <s v="ROI08973"/>
    <s v="P87358"/>
    <d v="2026-02-06T00:00:00"/>
    <d v="2026-02-12T00:00:00"/>
    <x v="1"/>
    <x v="5"/>
    <x v="2"/>
    <s v="Urgent"/>
    <s v="In Progress"/>
    <x v="6"/>
    <n v="496"/>
    <n v="4"/>
    <x v="119"/>
    <n v="6"/>
    <n v="5"/>
    <x v="0"/>
    <n v="0.80645161290322576"/>
    <x v="634"/>
  </r>
  <r>
    <s v="ROI08974"/>
    <s v="P92916"/>
    <d v="2026-03-15T00:00:00"/>
    <d v="2026-03-23T00:00:00"/>
    <x v="0"/>
    <x v="0"/>
    <x v="5"/>
    <s v="Urgent"/>
    <s v="Pending"/>
    <x v="0"/>
    <n v="434"/>
    <n v="5"/>
    <x v="338"/>
    <n v="8"/>
    <n v="5"/>
    <x v="0"/>
    <n v="1.1520737327188941"/>
    <x v="2679"/>
  </r>
  <r>
    <s v="ROI08975"/>
    <s v="P21199"/>
    <d v="2026-02-04T00:00:00"/>
    <d v="2026-02-14T00:00:00"/>
    <x v="1"/>
    <x v="0"/>
    <x v="7"/>
    <s v="Urgent"/>
    <s v="In Progress"/>
    <x v="4"/>
    <n v="205"/>
    <n v="4"/>
    <x v="103"/>
    <n v="10"/>
    <n v="5"/>
    <x v="0"/>
    <n v="1.9512195121951219"/>
    <x v="934"/>
  </r>
  <r>
    <s v="ROI08976"/>
    <s v="P36826"/>
    <d v="2026-03-31T00:00:00"/>
    <d v="2026-04-01T00:00:00"/>
    <x v="4"/>
    <x v="2"/>
    <x v="0"/>
    <s v="Urgent"/>
    <s v="In Progress"/>
    <x v="0"/>
    <n v="96"/>
    <n v="2"/>
    <x v="226"/>
    <n v="1"/>
    <n v="5"/>
    <x v="1"/>
    <n v="2.083333333333333"/>
    <x v="589"/>
  </r>
  <r>
    <s v="ROI08977"/>
    <s v="P17327"/>
    <d v="2026-02-19T00:00:00"/>
    <d v="2026-02-22T00:00:00"/>
    <x v="2"/>
    <x v="1"/>
    <x v="7"/>
    <s v="Normal"/>
    <s v="Pending"/>
    <x v="1"/>
    <n v="165"/>
    <n v="5"/>
    <x v="97"/>
    <n v="3"/>
    <n v="5"/>
    <x v="1"/>
    <n v="3.0303030303030303"/>
    <x v="216"/>
  </r>
  <r>
    <s v="ROI08978"/>
    <s v="P26364"/>
    <d v="2026-04-26T00:00:00"/>
    <d v="2026-05-03T00:00:00"/>
    <x v="1"/>
    <x v="5"/>
    <x v="4"/>
    <s v="High"/>
    <s v="Pending"/>
    <x v="4"/>
    <n v="31"/>
    <n v="5"/>
    <x v="453"/>
    <n v="7"/>
    <n v="5"/>
    <x v="0"/>
    <n v="16.129032258064516"/>
    <x v="1947"/>
  </r>
  <r>
    <s v="ROI08979"/>
    <s v="P95482"/>
    <d v="2026-01-25T00:00:00"/>
    <d v="2026-01-29T00:00:00"/>
    <x v="2"/>
    <x v="4"/>
    <x v="7"/>
    <s v="Normal"/>
    <s v="In Progress"/>
    <x v="6"/>
    <n v="217"/>
    <n v="3"/>
    <x v="63"/>
    <n v="4"/>
    <n v="5"/>
    <x v="1"/>
    <n v="1.3824884792626728"/>
    <x v="2679"/>
  </r>
  <r>
    <s v="ROI08980"/>
    <s v="P52447"/>
    <d v="2026-04-15T00:00:00"/>
    <d v="2026-04-20T00:00:00"/>
    <x v="3"/>
    <x v="5"/>
    <x v="6"/>
    <s v="Urgent"/>
    <s v="In Progress"/>
    <x v="7"/>
    <n v="284"/>
    <n v="1"/>
    <x v="326"/>
    <n v="5"/>
    <n v="5"/>
    <x v="1"/>
    <n v="0.35211267605633806"/>
    <x v="2529"/>
  </r>
  <r>
    <s v="ROI08981"/>
    <s v="P47390"/>
    <d v="2026-04-24T00:00:00"/>
    <d v="2026-04-26T00:00:00"/>
    <x v="2"/>
    <x v="5"/>
    <x v="3"/>
    <s v="High"/>
    <s v="Pending"/>
    <x v="3"/>
    <n v="113"/>
    <n v="2"/>
    <x v="158"/>
    <n v="2"/>
    <n v="5"/>
    <x v="1"/>
    <n v="1.7699115044247788"/>
    <x v="54"/>
  </r>
  <r>
    <s v="ROI08982"/>
    <s v="P85640"/>
    <d v="2026-04-09T00:00:00"/>
    <d v="2026-04-15T00:00:00"/>
    <x v="3"/>
    <x v="5"/>
    <x v="3"/>
    <s v="High"/>
    <s v="In Progress"/>
    <x v="7"/>
    <n v="367"/>
    <n v="2"/>
    <x v="429"/>
    <n v="6"/>
    <n v="5"/>
    <x v="0"/>
    <n v="0.54495912806539504"/>
    <x v="2613"/>
  </r>
  <r>
    <s v="ROI08983"/>
    <s v="P57167"/>
    <d v="2026-02-05T00:00:00"/>
    <d v="2026-02-12T00:00:00"/>
    <x v="3"/>
    <x v="2"/>
    <x v="7"/>
    <s v="Normal"/>
    <s v="Pending"/>
    <x v="7"/>
    <n v="61"/>
    <n v="4"/>
    <x v="22"/>
    <n v="7"/>
    <n v="5"/>
    <x v="0"/>
    <n v="6.557377049180328"/>
    <x v="1013"/>
  </r>
  <r>
    <s v="ROI08984"/>
    <s v="P43430"/>
    <d v="2026-04-11T00:00:00"/>
    <d v="2026-04-12T00:00:00"/>
    <x v="1"/>
    <x v="0"/>
    <x v="4"/>
    <s v="High"/>
    <s v="Pending"/>
    <x v="7"/>
    <n v="228"/>
    <n v="5"/>
    <x v="499"/>
    <n v="1"/>
    <n v="5"/>
    <x v="1"/>
    <n v="2.1929824561403506"/>
    <x v="1193"/>
  </r>
  <r>
    <s v="ROI08985"/>
    <s v="P36514"/>
    <d v="2026-04-21T00:00:00"/>
    <d v="2026-05-01T00:00:00"/>
    <x v="1"/>
    <x v="3"/>
    <x v="5"/>
    <s v="High"/>
    <s v="Pending"/>
    <x v="0"/>
    <n v="175"/>
    <n v="3"/>
    <x v="476"/>
    <n v="10"/>
    <n v="5"/>
    <x v="0"/>
    <n v="1.7142857142857144"/>
    <x v="552"/>
  </r>
  <r>
    <s v="ROI08986"/>
    <s v="P80104"/>
    <d v="2026-02-03T00:00:00"/>
    <d v="2026-02-04T00:00:00"/>
    <x v="3"/>
    <x v="1"/>
    <x v="4"/>
    <s v="Urgent"/>
    <s v="In Progress"/>
    <x v="0"/>
    <n v="497"/>
    <n v="4"/>
    <x v="141"/>
    <n v="1"/>
    <n v="5"/>
    <x v="1"/>
    <n v="0.8048289738430584"/>
    <x v="326"/>
  </r>
  <r>
    <s v="ROI08987"/>
    <s v="P82769"/>
    <d v="2026-05-22T00:00:00"/>
    <d v="2026-05-25T00:00:00"/>
    <x v="4"/>
    <x v="4"/>
    <x v="5"/>
    <s v="Normal"/>
    <s v="In Progress"/>
    <x v="2"/>
    <n v="59"/>
    <n v="4"/>
    <x v="236"/>
    <n v="3"/>
    <n v="5"/>
    <x v="1"/>
    <n v="6.7796610169491522"/>
    <x v="1031"/>
  </r>
  <r>
    <s v="ROI08988"/>
    <s v="P48507"/>
    <d v="2026-03-09T00:00:00"/>
    <d v="2026-03-18T00:00:00"/>
    <x v="4"/>
    <x v="0"/>
    <x v="4"/>
    <s v="Urgent"/>
    <s v="In Progress"/>
    <x v="3"/>
    <n v="435"/>
    <n v="2"/>
    <x v="238"/>
    <n v="9"/>
    <n v="5"/>
    <x v="0"/>
    <n v="0.45977011494252873"/>
    <x v="510"/>
  </r>
  <r>
    <s v="ROI08989"/>
    <s v="P12339"/>
    <d v="2026-06-20T00:00:00"/>
    <d v="2026-06-23T00:00:00"/>
    <x v="0"/>
    <x v="0"/>
    <x v="2"/>
    <s v="Urgent"/>
    <s v="Pending"/>
    <x v="3"/>
    <n v="328"/>
    <n v="2"/>
    <x v="277"/>
    <n v="3"/>
    <n v="5"/>
    <x v="1"/>
    <n v="0.6097560975609756"/>
    <x v="454"/>
  </r>
  <r>
    <s v="ROI08990"/>
    <s v="P40152"/>
    <d v="2026-04-15T00:00:00"/>
    <d v="2026-04-21T00:00:00"/>
    <x v="4"/>
    <x v="2"/>
    <x v="0"/>
    <s v="Urgent"/>
    <s v="In Progress"/>
    <x v="6"/>
    <n v="378"/>
    <n v="1"/>
    <x v="71"/>
    <n v="6"/>
    <n v="5"/>
    <x v="0"/>
    <n v="0.26455026455026454"/>
    <x v="39"/>
  </r>
  <r>
    <s v="ROI08991"/>
    <s v="P78684"/>
    <d v="2026-02-14T00:00:00"/>
    <d v="2026-02-16T00:00:00"/>
    <x v="2"/>
    <x v="1"/>
    <x v="5"/>
    <s v="Urgent"/>
    <s v="Completed"/>
    <x v="3"/>
    <n v="121"/>
    <n v="0"/>
    <x v="12"/>
    <n v="2"/>
    <n v="5"/>
    <x v="1"/>
    <n v="0"/>
    <x v="227"/>
  </r>
  <r>
    <s v="ROI08992"/>
    <s v="P24869"/>
    <d v="2026-01-26T00:00:00"/>
    <d v="2026-01-31T00:00:00"/>
    <x v="1"/>
    <x v="2"/>
    <x v="7"/>
    <s v="Urgent"/>
    <s v="Pending"/>
    <x v="0"/>
    <n v="242"/>
    <n v="3"/>
    <x v="307"/>
    <n v="5"/>
    <n v="5"/>
    <x v="1"/>
    <n v="1.2396694214876034"/>
    <x v="1121"/>
  </r>
  <r>
    <s v="ROI08993"/>
    <s v="P33269"/>
    <d v="2026-01-17T00:00:00"/>
    <d v="2026-01-26T00:00:00"/>
    <x v="4"/>
    <x v="5"/>
    <x v="6"/>
    <s v="Urgent"/>
    <s v="Completed"/>
    <x v="7"/>
    <n v="427"/>
    <n v="2"/>
    <x v="524"/>
    <n v="9"/>
    <n v="5"/>
    <x v="0"/>
    <n v="0.46838407494145201"/>
    <x v="2680"/>
  </r>
  <r>
    <s v="ROI08994"/>
    <s v="P89060"/>
    <d v="2026-03-31T00:00:00"/>
    <d v="2026-04-01T00:00:00"/>
    <x v="0"/>
    <x v="4"/>
    <x v="1"/>
    <s v="Normal"/>
    <s v="Pending"/>
    <x v="4"/>
    <n v="143"/>
    <n v="0"/>
    <x v="12"/>
    <n v="1"/>
    <n v="5"/>
    <x v="1"/>
    <n v="0"/>
    <x v="981"/>
  </r>
  <r>
    <s v="ROI08995"/>
    <s v="P25021"/>
    <d v="2026-01-07T00:00:00"/>
    <d v="2026-01-11T00:00:00"/>
    <x v="1"/>
    <x v="4"/>
    <x v="6"/>
    <s v="Urgent"/>
    <s v="Pending"/>
    <x v="1"/>
    <n v="455"/>
    <n v="0"/>
    <x v="12"/>
    <n v="4"/>
    <n v="5"/>
    <x v="1"/>
    <n v="0"/>
    <x v="2681"/>
  </r>
  <r>
    <s v="ROI08996"/>
    <s v="P49407"/>
    <d v="2026-03-04T00:00:00"/>
    <d v="2026-03-11T00:00:00"/>
    <x v="3"/>
    <x v="2"/>
    <x v="3"/>
    <s v="Normal"/>
    <s v="In Progress"/>
    <x v="5"/>
    <n v="327"/>
    <n v="2"/>
    <x v="51"/>
    <n v="7"/>
    <n v="5"/>
    <x v="0"/>
    <n v="0.6116207951070336"/>
    <x v="2126"/>
  </r>
  <r>
    <s v="ROI08997"/>
    <s v="P12592"/>
    <d v="2026-04-20T00:00:00"/>
    <d v="2026-04-25T00:00:00"/>
    <x v="1"/>
    <x v="2"/>
    <x v="4"/>
    <s v="High"/>
    <s v="Pending"/>
    <x v="4"/>
    <n v="359"/>
    <n v="5"/>
    <x v="474"/>
    <n v="5"/>
    <n v="5"/>
    <x v="1"/>
    <n v="1.392757660167131"/>
    <x v="2682"/>
  </r>
  <r>
    <s v="ROI08998"/>
    <s v="P17302"/>
    <d v="2026-02-20T00:00:00"/>
    <d v="2026-02-21T00:00:00"/>
    <x v="0"/>
    <x v="0"/>
    <x v="3"/>
    <s v="Normal"/>
    <s v="Pending"/>
    <x v="7"/>
    <n v="324"/>
    <n v="4"/>
    <x v="26"/>
    <n v="1"/>
    <n v="5"/>
    <x v="1"/>
    <n v="1.2345679012345678"/>
    <x v="2683"/>
  </r>
  <r>
    <s v="ROI08999"/>
    <s v="P86911"/>
    <d v="2026-02-14T00:00:00"/>
    <d v="2026-02-20T00:00:00"/>
    <x v="2"/>
    <x v="1"/>
    <x v="5"/>
    <s v="Normal"/>
    <s v="Completed"/>
    <x v="7"/>
    <n v="202"/>
    <n v="2"/>
    <x v="166"/>
    <n v="6"/>
    <n v="5"/>
    <x v="0"/>
    <n v="0.99009900990099009"/>
    <x v="526"/>
  </r>
  <r>
    <s v="ROI09000"/>
    <s v="P34997"/>
    <d v="2026-01-16T00:00:00"/>
    <d v="2026-01-17T00:00:00"/>
    <x v="4"/>
    <x v="2"/>
    <x v="4"/>
    <s v="High"/>
    <s v="Pending"/>
    <x v="5"/>
    <n v="260"/>
    <n v="3"/>
    <x v="210"/>
    <n v="1"/>
    <n v="5"/>
    <x v="1"/>
    <n v="1.153846153846154"/>
    <x v="2684"/>
  </r>
  <r>
    <s v="ROI09001"/>
    <s v="P39352"/>
    <d v="2026-06-03T00:00:00"/>
    <d v="2026-06-12T00:00:00"/>
    <x v="0"/>
    <x v="4"/>
    <x v="0"/>
    <s v="Normal"/>
    <s v="Pending"/>
    <x v="0"/>
    <n v="321"/>
    <n v="4"/>
    <x v="689"/>
    <n v="9"/>
    <n v="5"/>
    <x v="0"/>
    <n v="1.2461059190031152"/>
    <x v="128"/>
  </r>
  <r>
    <s v="ROI09002"/>
    <s v="P72643"/>
    <d v="2026-03-11T00:00:00"/>
    <d v="2026-03-13T00:00:00"/>
    <x v="3"/>
    <x v="3"/>
    <x v="3"/>
    <s v="High"/>
    <s v="Pending"/>
    <x v="1"/>
    <n v="55"/>
    <n v="1"/>
    <x v="243"/>
    <n v="2"/>
    <n v="5"/>
    <x v="1"/>
    <n v="1.8181818181818181"/>
    <x v="218"/>
  </r>
  <r>
    <s v="ROI09003"/>
    <s v="P24967"/>
    <d v="2026-01-08T00:00:00"/>
    <d v="2026-01-14T00:00:00"/>
    <x v="2"/>
    <x v="3"/>
    <x v="4"/>
    <s v="High"/>
    <s v="Pending"/>
    <x v="5"/>
    <n v="205"/>
    <n v="3"/>
    <x v="284"/>
    <n v="6"/>
    <n v="5"/>
    <x v="0"/>
    <n v="1.4634146341463417"/>
    <x v="2669"/>
  </r>
  <r>
    <s v="ROI09004"/>
    <s v="P90156"/>
    <d v="2026-02-20T00:00:00"/>
    <d v="2026-02-26T00:00:00"/>
    <x v="3"/>
    <x v="4"/>
    <x v="4"/>
    <s v="Urgent"/>
    <s v="Pending"/>
    <x v="0"/>
    <n v="49"/>
    <n v="0"/>
    <x v="12"/>
    <n v="6"/>
    <n v="5"/>
    <x v="0"/>
    <n v="0"/>
    <x v="1373"/>
  </r>
  <r>
    <s v="ROI09005"/>
    <s v="P65433"/>
    <d v="2026-06-08T00:00:00"/>
    <d v="2026-06-11T00:00:00"/>
    <x v="3"/>
    <x v="1"/>
    <x v="7"/>
    <s v="High"/>
    <s v="Pending"/>
    <x v="0"/>
    <n v="265"/>
    <n v="5"/>
    <x v="654"/>
    <n v="3"/>
    <n v="5"/>
    <x v="1"/>
    <n v="1.8867924528301887"/>
    <x v="1084"/>
  </r>
  <r>
    <s v="ROI09006"/>
    <s v="P35502"/>
    <d v="2026-03-10T00:00:00"/>
    <d v="2026-03-17T00:00:00"/>
    <x v="0"/>
    <x v="1"/>
    <x v="7"/>
    <s v="Urgent"/>
    <s v="Pending"/>
    <x v="5"/>
    <n v="214"/>
    <n v="1"/>
    <x v="195"/>
    <n v="7"/>
    <n v="5"/>
    <x v="0"/>
    <n v="0.46728971962616817"/>
    <x v="2539"/>
  </r>
  <r>
    <s v="ROI09007"/>
    <s v="P47223"/>
    <d v="2026-03-18T00:00:00"/>
    <d v="2026-03-24T00:00:00"/>
    <x v="0"/>
    <x v="3"/>
    <x v="5"/>
    <s v="Urgent"/>
    <s v="Completed"/>
    <x v="3"/>
    <n v="471"/>
    <n v="0"/>
    <x v="12"/>
    <n v="6"/>
    <n v="5"/>
    <x v="0"/>
    <n v="0"/>
    <x v="286"/>
  </r>
  <r>
    <s v="ROI09008"/>
    <s v="P10755"/>
    <d v="2026-01-01T00:00:00"/>
    <d v="2026-01-08T00:00:00"/>
    <x v="4"/>
    <x v="0"/>
    <x v="4"/>
    <s v="High"/>
    <s v="Pending"/>
    <x v="6"/>
    <n v="301"/>
    <n v="5"/>
    <x v="423"/>
    <n v="7"/>
    <n v="5"/>
    <x v="0"/>
    <n v="1.6611295681063125"/>
    <x v="154"/>
  </r>
  <r>
    <s v="ROI09009"/>
    <s v="P21842"/>
    <d v="2026-05-13T00:00:00"/>
    <d v="2026-05-20T00:00:00"/>
    <x v="1"/>
    <x v="2"/>
    <x v="0"/>
    <s v="Urgent"/>
    <s v="Pending"/>
    <x v="5"/>
    <n v="132"/>
    <n v="3"/>
    <x v="220"/>
    <n v="7"/>
    <n v="5"/>
    <x v="0"/>
    <n v="2.2727272727272729"/>
    <x v="856"/>
  </r>
  <r>
    <s v="ROI09010"/>
    <s v="P66312"/>
    <d v="2026-06-20T00:00:00"/>
    <d v="2026-06-21T00:00:00"/>
    <x v="1"/>
    <x v="0"/>
    <x v="1"/>
    <s v="High"/>
    <s v="In Progress"/>
    <x v="0"/>
    <n v="33"/>
    <n v="2"/>
    <x v="267"/>
    <n v="1"/>
    <n v="5"/>
    <x v="1"/>
    <n v="6.0606060606060606"/>
    <x v="880"/>
  </r>
  <r>
    <s v="ROI09011"/>
    <s v="P85838"/>
    <d v="2026-01-22T00:00:00"/>
    <d v="2026-01-25T00:00:00"/>
    <x v="2"/>
    <x v="5"/>
    <x v="4"/>
    <s v="High"/>
    <s v="Pending"/>
    <x v="4"/>
    <n v="394"/>
    <n v="3"/>
    <x v="156"/>
    <n v="3"/>
    <n v="5"/>
    <x v="1"/>
    <n v="0.76142131979695438"/>
    <x v="1093"/>
  </r>
  <r>
    <s v="ROI09012"/>
    <s v="P93692"/>
    <d v="2026-06-16T00:00:00"/>
    <d v="2026-06-22T00:00:00"/>
    <x v="4"/>
    <x v="2"/>
    <x v="5"/>
    <s v="High"/>
    <s v="Completed"/>
    <x v="5"/>
    <n v="336"/>
    <n v="1"/>
    <x v="546"/>
    <n v="6"/>
    <n v="5"/>
    <x v="0"/>
    <n v="0.29761904761904762"/>
    <x v="111"/>
  </r>
  <r>
    <s v="ROI09013"/>
    <s v="P17126"/>
    <d v="2026-03-18T00:00:00"/>
    <d v="2026-03-22T00:00:00"/>
    <x v="4"/>
    <x v="3"/>
    <x v="0"/>
    <s v="Urgent"/>
    <s v="Completed"/>
    <x v="3"/>
    <n v="267"/>
    <n v="5"/>
    <x v="460"/>
    <n v="4"/>
    <n v="5"/>
    <x v="1"/>
    <n v="1.8726591760299627"/>
    <x v="2394"/>
  </r>
  <r>
    <s v="ROI09014"/>
    <s v="P76131"/>
    <d v="2026-02-06T00:00:00"/>
    <d v="2026-02-12T00:00:00"/>
    <x v="2"/>
    <x v="3"/>
    <x v="2"/>
    <s v="Normal"/>
    <s v="Pending"/>
    <x v="1"/>
    <n v="362"/>
    <n v="0"/>
    <x v="12"/>
    <n v="6"/>
    <n v="5"/>
    <x v="0"/>
    <n v="0"/>
    <x v="787"/>
  </r>
  <r>
    <s v="ROI09015"/>
    <s v="P79721"/>
    <d v="2026-01-25T00:00:00"/>
    <d v="2026-01-30T00:00:00"/>
    <x v="4"/>
    <x v="3"/>
    <x v="6"/>
    <s v="Normal"/>
    <s v="Completed"/>
    <x v="2"/>
    <n v="232"/>
    <n v="0"/>
    <x v="12"/>
    <n v="5"/>
    <n v="5"/>
    <x v="1"/>
    <n v="0"/>
    <x v="1902"/>
  </r>
  <r>
    <s v="ROI09016"/>
    <s v="P92362"/>
    <d v="2026-03-28T00:00:00"/>
    <d v="2026-04-07T00:00:00"/>
    <x v="3"/>
    <x v="2"/>
    <x v="1"/>
    <s v="Urgent"/>
    <s v="In Progress"/>
    <x v="4"/>
    <n v="309"/>
    <n v="2"/>
    <x v="79"/>
    <n v="10"/>
    <n v="5"/>
    <x v="0"/>
    <n v="0.64724919093851141"/>
    <x v="337"/>
  </r>
  <r>
    <s v="ROI09017"/>
    <s v="P58264"/>
    <d v="2026-01-22T00:00:00"/>
    <d v="2026-01-26T00:00:00"/>
    <x v="2"/>
    <x v="3"/>
    <x v="3"/>
    <s v="High"/>
    <s v="Completed"/>
    <x v="7"/>
    <n v="204"/>
    <n v="1"/>
    <x v="35"/>
    <n v="4"/>
    <n v="5"/>
    <x v="1"/>
    <n v="0.49019607843137253"/>
    <x v="228"/>
  </r>
  <r>
    <s v="ROI09018"/>
    <s v="P68047"/>
    <d v="2026-04-25T00:00:00"/>
    <d v="2026-04-29T00:00:00"/>
    <x v="2"/>
    <x v="3"/>
    <x v="3"/>
    <s v="Urgent"/>
    <s v="In Progress"/>
    <x v="4"/>
    <n v="396"/>
    <n v="3"/>
    <x v="5"/>
    <n v="4"/>
    <n v="5"/>
    <x v="1"/>
    <n v="0.75757575757575757"/>
    <x v="844"/>
  </r>
  <r>
    <s v="ROI09019"/>
    <s v="P31462"/>
    <d v="2026-06-20T00:00:00"/>
    <d v="2026-06-26T00:00:00"/>
    <x v="4"/>
    <x v="5"/>
    <x v="1"/>
    <s v="High"/>
    <s v="Completed"/>
    <x v="4"/>
    <n v="65"/>
    <n v="1"/>
    <x v="416"/>
    <n v="6"/>
    <n v="5"/>
    <x v="0"/>
    <n v="1.5384615384615385"/>
    <x v="2563"/>
  </r>
  <r>
    <s v="ROI09020"/>
    <s v="P21174"/>
    <d v="2026-05-04T00:00:00"/>
    <d v="2026-05-09T00:00:00"/>
    <x v="1"/>
    <x v="4"/>
    <x v="3"/>
    <s v="Normal"/>
    <s v="In Progress"/>
    <x v="2"/>
    <n v="270"/>
    <n v="1"/>
    <x v="8"/>
    <n v="5"/>
    <n v="5"/>
    <x v="1"/>
    <n v="0.37037037037037041"/>
    <x v="1009"/>
  </r>
  <r>
    <s v="ROI09021"/>
    <s v="P53476"/>
    <d v="2026-02-20T00:00:00"/>
    <d v="2026-02-26T00:00:00"/>
    <x v="2"/>
    <x v="2"/>
    <x v="4"/>
    <s v="High"/>
    <s v="Completed"/>
    <x v="2"/>
    <n v="189"/>
    <n v="3"/>
    <x v="495"/>
    <n v="6"/>
    <n v="5"/>
    <x v="0"/>
    <n v="1.5873015873015872"/>
    <x v="1096"/>
  </r>
  <r>
    <s v="ROI09022"/>
    <s v="P91246"/>
    <d v="2026-06-04T00:00:00"/>
    <d v="2026-06-13T00:00:00"/>
    <x v="2"/>
    <x v="3"/>
    <x v="6"/>
    <s v="High"/>
    <s v="Completed"/>
    <x v="5"/>
    <n v="482"/>
    <n v="5"/>
    <x v="523"/>
    <n v="9"/>
    <n v="5"/>
    <x v="0"/>
    <n v="1.0373443983402488"/>
    <x v="2460"/>
  </r>
  <r>
    <s v="ROI09023"/>
    <s v="P65541"/>
    <d v="2026-05-03T00:00:00"/>
    <d v="2026-05-06T00:00:00"/>
    <x v="1"/>
    <x v="1"/>
    <x v="3"/>
    <s v="High"/>
    <s v="Pending"/>
    <x v="3"/>
    <n v="203"/>
    <n v="1"/>
    <x v="576"/>
    <n v="3"/>
    <n v="5"/>
    <x v="1"/>
    <n v="0.49261083743842365"/>
    <x v="1638"/>
  </r>
  <r>
    <s v="ROI09024"/>
    <s v="P17226"/>
    <d v="2026-04-18T00:00:00"/>
    <d v="2026-04-28T00:00:00"/>
    <x v="2"/>
    <x v="4"/>
    <x v="3"/>
    <s v="Normal"/>
    <s v="In Progress"/>
    <x v="2"/>
    <n v="479"/>
    <n v="0"/>
    <x v="12"/>
    <n v="10"/>
    <n v="5"/>
    <x v="0"/>
    <n v="0"/>
    <x v="412"/>
  </r>
  <r>
    <s v="ROI09025"/>
    <s v="P89926"/>
    <d v="2026-02-16T00:00:00"/>
    <d v="2026-02-21T00:00:00"/>
    <x v="2"/>
    <x v="3"/>
    <x v="4"/>
    <s v="Normal"/>
    <s v="Pending"/>
    <x v="7"/>
    <n v="189"/>
    <n v="5"/>
    <x v="529"/>
    <n v="5"/>
    <n v="5"/>
    <x v="1"/>
    <n v="2.6455026455026456"/>
    <x v="1659"/>
  </r>
  <r>
    <s v="ROI09026"/>
    <s v="P43980"/>
    <d v="2026-01-23T00:00:00"/>
    <d v="2026-01-31T00:00:00"/>
    <x v="2"/>
    <x v="5"/>
    <x v="6"/>
    <s v="High"/>
    <s v="Pending"/>
    <x v="5"/>
    <n v="500"/>
    <n v="4"/>
    <x v="678"/>
    <n v="8"/>
    <n v="5"/>
    <x v="0"/>
    <n v="0.8"/>
    <x v="670"/>
  </r>
  <r>
    <s v="ROI09027"/>
    <s v="P75298"/>
    <d v="2026-04-05T00:00:00"/>
    <d v="2026-04-12T00:00:00"/>
    <x v="0"/>
    <x v="4"/>
    <x v="0"/>
    <s v="Normal"/>
    <s v="Pending"/>
    <x v="7"/>
    <n v="362"/>
    <n v="4"/>
    <x v="370"/>
    <n v="7"/>
    <n v="5"/>
    <x v="0"/>
    <n v="1.1049723756906076"/>
    <x v="1877"/>
  </r>
  <r>
    <s v="ROI09028"/>
    <s v="P97353"/>
    <d v="2026-06-12T00:00:00"/>
    <d v="2026-06-15T00:00:00"/>
    <x v="3"/>
    <x v="1"/>
    <x v="0"/>
    <s v="High"/>
    <s v="Pending"/>
    <x v="0"/>
    <n v="164"/>
    <n v="0"/>
    <x v="12"/>
    <n v="3"/>
    <n v="5"/>
    <x v="1"/>
    <n v="0"/>
    <x v="98"/>
  </r>
  <r>
    <s v="ROI09029"/>
    <s v="P30302"/>
    <d v="2026-05-22T00:00:00"/>
    <d v="2026-05-23T00:00:00"/>
    <x v="3"/>
    <x v="1"/>
    <x v="1"/>
    <s v="Urgent"/>
    <s v="Completed"/>
    <x v="1"/>
    <n v="198"/>
    <n v="5"/>
    <x v="556"/>
    <n v="1"/>
    <n v="5"/>
    <x v="1"/>
    <n v="2.5252525252525251"/>
    <x v="582"/>
  </r>
  <r>
    <s v="ROI09030"/>
    <s v="P89664"/>
    <d v="2026-03-20T00:00:00"/>
    <d v="2026-03-24T00:00:00"/>
    <x v="2"/>
    <x v="2"/>
    <x v="7"/>
    <s v="Normal"/>
    <s v="Pending"/>
    <x v="1"/>
    <n v="94"/>
    <n v="3"/>
    <x v="610"/>
    <n v="4"/>
    <n v="5"/>
    <x v="1"/>
    <n v="3.1914893617021276"/>
    <x v="1763"/>
  </r>
  <r>
    <s v="ROI09031"/>
    <s v="P25630"/>
    <d v="2026-03-26T00:00:00"/>
    <d v="2026-04-05T00:00:00"/>
    <x v="0"/>
    <x v="2"/>
    <x v="1"/>
    <s v="Normal"/>
    <s v="Pending"/>
    <x v="3"/>
    <n v="322"/>
    <n v="4"/>
    <x v="370"/>
    <n v="10"/>
    <n v="5"/>
    <x v="0"/>
    <n v="1.2422360248447204"/>
    <x v="971"/>
  </r>
  <r>
    <s v="ROI09032"/>
    <s v="P32496"/>
    <d v="2026-01-28T00:00:00"/>
    <d v="2026-02-02T00:00:00"/>
    <x v="3"/>
    <x v="5"/>
    <x v="5"/>
    <s v="Urgent"/>
    <s v="Pending"/>
    <x v="5"/>
    <n v="415"/>
    <n v="5"/>
    <x v="446"/>
    <n v="5"/>
    <n v="5"/>
    <x v="1"/>
    <n v="1.2048192771084338"/>
    <x v="758"/>
  </r>
  <r>
    <s v="ROI09033"/>
    <s v="P43951"/>
    <d v="2026-04-21T00:00:00"/>
    <d v="2026-04-30T00:00:00"/>
    <x v="4"/>
    <x v="5"/>
    <x v="4"/>
    <s v="High"/>
    <s v="Pending"/>
    <x v="7"/>
    <n v="25"/>
    <n v="4"/>
    <x v="154"/>
    <n v="9"/>
    <n v="5"/>
    <x v="0"/>
    <n v="16"/>
    <x v="2481"/>
  </r>
  <r>
    <s v="ROI09034"/>
    <s v="P40899"/>
    <d v="2026-04-27T00:00:00"/>
    <d v="2026-05-03T00:00:00"/>
    <x v="1"/>
    <x v="5"/>
    <x v="6"/>
    <s v="Urgent"/>
    <s v="In Progress"/>
    <x v="5"/>
    <n v="302"/>
    <n v="0"/>
    <x v="12"/>
    <n v="6"/>
    <n v="5"/>
    <x v="0"/>
    <n v="0"/>
    <x v="888"/>
  </r>
  <r>
    <s v="ROI09035"/>
    <s v="P14178"/>
    <d v="2026-01-26T00:00:00"/>
    <d v="2026-01-29T00:00:00"/>
    <x v="2"/>
    <x v="0"/>
    <x v="6"/>
    <s v="Urgent"/>
    <s v="Completed"/>
    <x v="2"/>
    <n v="490"/>
    <n v="1"/>
    <x v="324"/>
    <n v="3"/>
    <n v="5"/>
    <x v="1"/>
    <n v="0.20408163265306123"/>
    <x v="2023"/>
  </r>
  <r>
    <s v="ROI09036"/>
    <s v="P55127"/>
    <d v="2026-04-05T00:00:00"/>
    <d v="2026-04-12T00:00:00"/>
    <x v="2"/>
    <x v="1"/>
    <x v="4"/>
    <s v="Urgent"/>
    <s v="In Progress"/>
    <x v="5"/>
    <n v="401"/>
    <n v="4"/>
    <x v="206"/>
    <n v="7"/>
    <n v="5"/>
    <x v="0"/>
    <n v="0.99750623441396502"/>
    <x v="2387"/>
  </r>
  <r>
    <s v="ROI09037"/>
    <s v="P53986"/>
    <d v="2026-03-02T00:00:00"/>
    <d v="2026-03-05T00:00:00"/>
    <x v="3"/>
    <x v="4"/>
    <x v="5"/>
    <s v="High"/>
    <s v="In Progress"/>
    <x v="7"/>
    <n v="128"/>
    <n v="0"/>
    <x v="12"/>
    <n v="3"/>
    <n v="5"/>
    <x v="1"/>
    <n v="0"/>
    <x v="2"/>
  </r>
  <r>
    <s v="ROI09038"/>
    <s v="P71648"/>
    <d v="2026-05-26T00:00:00"/>
    <d v="2026-05-30T00:00:00"/>
    <x v="1"/>
    <x v="4"/>
    <x v="3"/>
    <s v="High"/>
    <s v="Completed"/>
    <x v="1"/>
    <n v="345"/>
    <n v="1"/>
    <x v="54"/>
    <n v="4"/>
    <n v="5"/>
    <x v="1"/>
    <n v="0.28985507246376813"/>
    <x v="1271"/>
  </r>
  <r>
    <s v="ROI09039"/>
    <s v="P45978"/>
    <d v="2026-03-07T00:00:00"/>
    <d v="2026-03-16T00:00:00"/>
    <x v="3"/>
    <x v="1"/>
    <x v="0"/>
    <s v="High"/>
    <s v="Pending"/>
    <x v="7"/>
    <n v="98"/>
    <n v="5"/>
    <x v="7"/>
    <n v="9"/>
    <n v="5"/>
    <x v="0"/>
    <n v="5.1020408163265305"/>
    <x v="1754"/>
  </r>
  <r>
    <s v="ROI09040"/>
    <s v="P52307"/>
    <d v="2026-04-06T00:00:00"/>
    <d v="2026-04-08T00:00:00"/>
    <x v="2"/>
    <x v="5"/>
    <x v="7"/>
    <s v="High"/>
    <s v="In Progress"/>
    <x v="5"/>
    <n v="49"/>
    <n v="2"/>
    <x v="385"/>
    <n v="2"/>
    <n v="5"/>
    <x v="1"/>
    <n v="4.0816326530612246"/>
    <x v="457"/>
  </r>
  <r>
    <s v="ROI09041"/>
    <s v="P96292"/>
    <d v="2026-02-02T00:00:00"/>
    <d v="2026-02-10T00:00:00"/>
    <x v="3"/>
    <x v="5"/>
    <x v="5"/>
    <s v="Urgent"/>
    <s v="Completed"/>
    <x v="3"/>
    <n v="246"/>
    <n v="5"/>
    <x v="335"/>
    <n v="8"/>
    <n v="5"/>
    <x v="0"/>
    <n v="2.0325203252032518"/>
    <x v="858"/>
  </r>
  <r>
    <s v="ROI09042"/>
    <s v="P57289"/>
    <d v="2026-03-15T00:00:00"/>
    <d v="2026-03-18T00:00:00"/>
    <x v="2"/>
    <x v="1"/>
    <x v="1"/>
    <s v="High"/>
    <s v="In Progress"/>
    <x v="7"/>
    <n v="143"/>
    <n v="0"/>
    <x v="12"/>
    <n v="3"/>
    <n v="5"/>
    <x v="1"/>
    <n v="0"/>
    <x v="1898"/>
  </r>
  <r>
    <s v="ROI09043"/>
    <s v="P93379"/>
    <d v="2026-02-19T00:00:00"/>
    <d v="2026-02-27T00:00:00"/>
    <x v="2"/>
    <x v="2"/>
    <x v="1"/>
    <s v="High"/>
    <s v="Completed"/>
    <x v="1"/>
    <n v="188"/>
    <n v="2"/>
    <x v="233"/>
    <n v="8"/>
    <n v="5"/>
    <x v="0"/>
    <n v="1.0638297872340425"/>
    <x v="1763"/>
  </r>
  <r>
    <s v="ROI09044"/>
    <s v="P66529"/>
    <d v="2026-06-02T00:00:00"/>
    <d v="2026-06-05T00:00:00"/>
    <x v="3"/>
    <x v="1"/>
    <x v="7"/>
    <s v="High"/>
    <s v="Completed"/>
    <x v="6"/>
    <n v="30"/>
    <n v="5"/>
    <x v="535"/>
    <n v="3"/>
    <n v="5"/>
    <x v="1"/>
    <n v="16.666666666666664"/>
    <x v="91"/>
  </r>
  <r>
    <s v="ROI09045"/>
    <s v="P90629"/>
    <d v="2026-04-12T00:00:00"/>
    <d v="2026-04-19T00:00:00"/>
    <x v="1"/>
    <x v="5"/>
    <x v="0"/>
    <s v="Normal"/>
    <s v="In Progress"/>
    <x v="4"/>
    <n v="250"/>
    <n v="4"/>
    <x v="43"/>
    <n v="7"/>
    <n v="5"/>
    <x v="0"/>
    <n v="1.6"/>
    <x v="718"/>
  </r>
  <r>
    <s v="ROI09046"/>
    <s v="P19077"/>
    <d v="2026-06-05T00:00:00"/>
    <d v="2026-06-15T00:00:00"/>
    <x v="1"/>
    <x v="5"/>
    <x v="6"/>
    <s v="High"/>
    <s v="Pending"/>
    <x v="5"/>
    <n v="286"/>
    <n v="3"/>
    <x v="462"/>
    <n v="10"/>
    <n v="5"/>
    <x v="0"/>
    <n v="1.048951048951049"/>
    <x v="2685"/>
  </r>
  <r>
    <s v="ROI09047"/>
    <s v="P24860"/>
    <d v="2026-03-05T00:00:00"/>
    <d v="2026-03-10T00:00:00"/>
    <x v="3"/>
    <x v="2"/>
    <x v="2"/>
    <s v="High"/>
    <s v="Pending"/>
    <x v="0"/>
    <n v="337"/>
    <n v="5"/>
    <x v="624"/>
    <n v="5"/>
    <n v="5"/>
    <x v="1"/>
    <n v="1.4836795252225521"/>
    <x v="2358"/>
  </r>
  <r>
    <s v="ROI09048"/>
    <s v="P82769"/>
    <d v="2026-05-27T00:00:00"/>
    <d v="2026-06-01T00:00:00"/>
    <x v="3"/>
    <x v="2"/>
    <x v="7"/>
    <s v="Normal"/>
    <s v="Completed"/>
    <x v="3"/>
    <n v="257"/>
    <n v="5"/>
    <x v="207"/>
    <n v="5"/>
    <n v="5"/>
    <x v="1"/>
    <n v="1.9455252918287937"/>
    <x v="720"/>
  </r>
  <r>
    <s v="ROI09049"/>
    <s v="P35648"/>
    <d v="2026-05-25T00:00:00"/>
    <d v="2026-06-01T00:00:00"/>
    <x v="2"/>
    <x v="5"/>
    <x v="4"/>
    <s v="Normal"/>
    <s v="Completed"/>
    <x v="3"/>
    <n v="41"/>
    <n v="1"/>
    <x v="217"/>
    <n v="7"/>
    <n v="5"/>
    <x v="0"/>
    <n v="2.4390243902439024"/>
    <x v="1203"/>
  </r>
  <r>
    <s v="ROI09050"/>
    <s v="P29286"/>
    <d v="2026-06-20T00:00:00"/>
    <d v="2026-06-22T00:00:00"/>
    <x v="3"/>
    <x v="4"/>
    <x v="4"/>
    <s v="Urgent"/>
    <s v="Pending"/>
    <x v="7"/>
    <n v="218"/>
    <n v="5"/>
    <x v="298"/>
    <n v="2"/>
    <n v="5"/>
    <x v="1"/>
    <n v="2.2935779816513762"/>
    <x v="1327"/>
  </r>
  <r>
    <s v="ROI09051"/>
    <s v="P13346"/>
    <d v="2026-04-03T00:00:00"/>
    <d v="2026-04-04T00:00:00"/>
    <x v="3"/>
    <x v="4"/>
    <x v="2"/>
    <s v="Urgent"/>
    <s v="Completed"/>
    <x v="7"/>
    <n v="31"/>
    <n v="3"/>
    <x v="273"/>
    <n v="1"/>
    <n v="5"/>
    <x v="1"/>
    <n v="9.67741935483871"/>
    <x v="530"/>
  </r>
  <r>
    <s v="ROI09052"/>
    <s v="P10592"/>
    <d v="2026-04-04T00:00:00"/>
    <d v="2026-04-07T00:00:00"/>
    <x v="2"/>
    <x v="1"/>
    <x v="3"/>
    <s v="High"/>
    <s v="Pending"/>
    <x v="3"/>
    <n v="109"/>
    <n v="2"/>
    <x v="584"/>
    <n v="3"/>
    <n v="5"/>
    <x v="1"/>
    <n v="1.834862385321101"/>
    <x v="1067"/>
  </r>
  <r>
    <s v="ROI09053"/>
    <s v="P23336"/>
    <d v="2026-03-24T00:00:00"/>
    <d v="2026-03-27T00:00:00"/>
    <x v="3"/>
    <x v="2"/>
    <x v="0"/>
    <s v="Normal"/>
    <s v="Pending"/>
    <x v="4"/>
    <n v="65"/>
    <n v="1"/>
    <x v="221"/>
    <n v="3"/>
    <n v="5"/>
    <x v="1"/>
    <n v="1.5384615384615385"/>
    <x v="1540"/>
  </r>
  <r>
    <s v="ROI09054"/>
    <s v="P64490"/>
    <d v="2026-02-06T00:00:00"/>
    <d v="2026-02-16T00:00:00"/>
    <x v="3"/>
    <x v="1"/>
    <x v="5"/>
    <s v="Normal"/>
    <s v="Pending"/>
    <x v="1"/>
    <n v="343"/>
    <n v="1"/>
    <x v="25"/>
    <n v="10"/>
    <n v="5"/>
    <x v="0"/>
    <n v="0.29154518950437319"/>
    <x v="1049"/>
  </r>
  <r>
    <s v="ROI09055"/>
    <s v="P49583"/>
    <d v="2026-05-03T00:00:00"/>
    <d v="2026-05-08T00:00:00"/>
    <x v="2"/>
    <x v="5"/>
    <x v="0"/>
    <s v="Urgent"/>
    <s v="Pending"/>
    <x v="5"/>
    <n v="369"/>
    <n v="1"/>
    <x v="177"/>
    <n v="5"/>
    <n v="5"/>
    <x v="1"/>
    <n v="0.27100271002710025"/>
    <x v="2138"/>
  </r>
  <r>
    <s v="ROI09056"/>
    <s v="P78385"/>
    <d v="2026-04-24T00:00:00"/>
    <d v="2026-04-30T00:00:00"/>
    <x v="4"/>
    <x v="2"/>
    <x v="5"/>
    <s v="Normal"/>
    <s v="In Progress"/>
    <x v="6"/>
    <n v="185"/>
    <n v="3"/>
    <x v="555"/>
    <n v="6"/>
    <n v="5"/>
    <x v="0"/>
    <n v="1.6216216216216217"/>
    <x v="1788"/>
  </r>
  <r>
    <s v="ROI09057"/>
    <s v="P91397"/>
    <d v="2026-06-04T00:00:00"/>
    <d v="2026-06-08T00:00:00"/>
    <x v="0"/>
    <x v="3"/>
    <x v="6"/>
    <s v="Urgent"/>
    <s v="Pending"/>
    <x v="7"/>
    <n v="274"/>
    <n v="4"/>
    <x v="275"/>
    <n v="4"/>
    <n v="5"/>
    <x v="1"/>
    <n v="1.4598540145985401"/>
    <x v="150"/>
  </r>
  <r>
    <s v="ROI09058"/>
    <s v="P69506"/>
    <d v="2026-05-28T00:00:00"/>
    <d v="2026-06-06T00:00:00"/>
    <x v="1"/>
    <x v="3"/>
    <x v="0"/>
    <s v="Urgent"/>
    <s v="In Progress"/>
    <x v="6"/>
    <n v="306"/>
    <n v="4"/>
    <x v="207"/>
    <n v="9"/>
    <n v="5"/>
    <x v="0"/>
    <n v="1.3071895424836601"/>
    <x v="982"/>
  </r>
  <r>
    <s v="ROI09059"/>
    <s v="P77893"/>
    <d v="2026-03-23T00:00:00"/>
    <d v="2026-04-02T00:00:00"/>
    <x v="2"/>
    <x v="3"/>
    <x v="4"/>
    <s v="Urgent"/>
    <s v="Completed"/>
    <x v="7"/>
    <n v="75"/>
    <n v="2"/>
    <x v="555"/>
    <n v="10"/>
    <n v="5"/>
    <x v="0"/>
    <n v="2.666666666666667"/>
    <x v="213"/>
  </r>
  <r>
    <s v="ROI09060"/>
    <s v="P53662"/>
    <d v="2026-03-11T00:00:00"/>
    <d v="2026-03-15T00:00:00"/>
    <x v="1"/>
    <x v="4"/>
    <x v="6"/>
    <s v="Normal"/>
    <s v="In Progress"/>
    <x v="5"/>
    <n v="165"/>
    <n v="0"/>
    <x v="12"/>
    <n v="4"/>
    <n v="5"/>
    <x v="1"/>
    <n v="0"/>
    <x v="771"/>
  </r>
  <r>
    <s v="ROI09061"/>
    <s v="P74827"/>
    <d v="2026-05-17T00:00:00"/>
    <d v="2026-05-21T00:00:00"/>
    <x v="1"/>
    <x v="1"/>
    <x v="1"/>
    <s v="Normal"/>
    <s v="Completed"/>
    <x v="2"/>
    <n v="194"/>
    <n v="2"/>
    <x v="1"/>
    <n v="4"/>
    <n v="5"/>
    <x v="1"/>
    <n v="1.0309278350515463"/>
    <x v="2039"/>
  </r>
  <r>
    <s v="ROI09062"/>
    <s v="P79331"/>
    <d v="2026-05-27T00:00:00"/>
    <d v="2026-06-06T00:00:00"/>
    <x v="0"/>
    <x v="2"/>
    <x v="0"/>
    <s v="Normal"/>
    <s v="Completed"/>
    <x v="3"/>
    <n v="375"/>
    <n v="2"/>
    <x v="84"/>
    <n v="10"/>
    <n v="5"/>
    <x v="0"/>
    <n v="0.53333333333333333"/>
    <x v="1776"/>
  </r>
  <r>
    <s v="ROI09063"/>
    <s v="P62893"/>
    <d v="2026-04-23T00:00:00"/>
    <d v="2026-04-27T00:00:00"/>
    <x v="4"/>
    <x v="3"/>
    <x v="4"/>
    <s v="Urgent"/>
    <s v="Pending"/>
    <x v="5"/>
    <n v="44"/>
    <n v="5"/>
    <x v="335"/>
    <n v="4"/>
    <n v="5"/>
    <x v="1"/>
    <n v="11.363636363636363"/>
    <x v="231"/>
  </r>
  <r>
    <s v="ROI09064"/>
    <s v="P54570"/>
    <d v="2026-03-17T00:00:00"/>
    <d v="2026-03-23T00:00:00"/>
    <x v="0"/>
    <x v="4"/>
    <x v="0"/>
    <s v="High"/>
    <s v="Completed"/>
    <x v="7"/>
    <n v="174"/>
    <n v="3"/>
    <x v="79"/>
    <n v="6"/>
    <n v="5"/>
    <x v="0"/>
    <n v="1.7241379310344827"/>
    <x v="900"/>
  </r>
  <r>
    <s v="ROI09065"/>
    <s v="P79650"/>
    <d v="2026-06-13T00:00:00"/>
    <d v="2026-06-14T00:00:00"/>
    <x v="0"/>
    <x v="1"/>
    <x v="2"/>
    <s v="Urgent"/>
    <s v="In Progress"/>
    <x v="1"/>
    <n v="37"/>
    <n v="5"/>
    <x v="694"/>
    <n v="1"/>
    <n v="5"/>
    <x v="1"/>
    <n v="13.513513513513514"/>
    <x v="304"/>
  </r>
  <r>
    <s v="ROI09066"/>
    <s v="P40657"/>
    <d v="2026-03-19T00:00:00"/>
    <d v="2026-03-29T00:00:00"/>
    <x v="1"/>
    <x v="4"/>
    <x v="6"/>
    <s v="Normal"/>
    <s v="Completed"/>
    <x v="1"/>
    <n v="173"/>
    <n v="2"/>
    <x v="106"/>
    <n v="10"/>
    <n v="5"/>
    <x v="0"/>
    <n v="1.1560693641618496"/>
    <x v="2686"/>
  </r>
  <r>
    <s v="ROI09067"/>
    <s v="P33070"/>
    <d v="2026-06-14T00:00:00"/>
    <d v="2026-06-24T00:00:00"/>
    <x v="4"/>
    <x v="5"/>
    <x v="2"/>
    <s v="Normal"/>
    <s v="Pending"/>
    <x v="2"/>
    <n v="218"/>
    <n v="1"/>
    <x v="393"/>
    <n v="10"/>
    <n v="5"/>
    <x v="0"/>
    <n v="0.45871559633027525"/>
    <x v="1916"/>
  </r>
  <r>
    <s v="ROI09068"/>
    <s v="P62948"/>
    <d v="2026-04-13T00:00:00"/>
    <d v="2026-04-22T00:00:00"/>
    <x v="2"/>
    <x v="5"/>
    <x v="3"/>
    <s v="Urgent"/>
    <s v="Completed"/>
    <x v="2"/>
    <n v="414"/>
    <n v="5"/>
    <x v="342"/>
    <n v="9"/>
    <n v="5"/>
    <x v="0"/>
    <n v="1.2077294685990339"/>
    <x v="142"/>
  </r>
  <r>
    <s v="ROI09069"/>
    <s v="P21551"/>
    <d v="2026-02-23T00:00:00"/>
    <d v="2026-03-03T00:00:00"/>
    <x v="4"/>
    <x v="3"/>
    <x v="6"/>
    <s v="High"/>
    <s v="Completed"/>
    <x v="3"/>
    <n v="332"/>
    <n v="4"/>
    <x v="569"/>
    <n v="8"/>
    <n v="5"/>
    <x v="0"/>
    <n v="1.2048192771084338"/>
    <x v="1296"/>
  </r>
  <r>
    <s v="ROI09070"/>
    <s v="P85157"/>
    <d v="2026-02-01T00:00:00"/>
    <d v="2026-02-04T00:00:00"/>
    <x v="2"/>
    <x v="5"/>
    <x v="0"/>
    <s v="Urgent"/>
    <s v="Pending"/>
    <x v="4"/>
    <n v="245"/>
    <n v="0"/>
    <x v="12"/>
    <n v="3"/>
    <n v="5"/>
    <x v="1"/>
    <n v="0"/>
    <x v="1291"/>
  </r>
  <r>
    <s v="ROI09071"/>
    <s v="P63300"/>
    <d v="2026-03-31T00:00:00"/>
    <d v="2026-04-03T00:00:00"/>
    <x v="4"/>
    <x v="4"/>
    <x v="6"/>
    <s v="High"/>
    <s v="Pending"/>
    <x v="1"/>
    <n v="263"/>
    <n v="0"/>
    <x v="12"/>
    <n v="3"/>
    <n v="5"/>
    <x v="1"/>
    <n v="0"/>
    <x v="2019"/>
  </r>
  <r>
    <s v="ROI09072"/>
    <s v="P82175"/>
    <d v="2026-05-29T00:00:00"/>
    <d v="2026-06-05T00:00:00"/>
    <x v="0"/>
    <x v="5"/>
    <x v="5"/>
    <s v="Urgent"/>
    <s v="In Progress"/>
    <x v="5"/>
    <n v="213"/>
    <n v="1"/>
    <x v="54"/>
    <n v="7"/>
    <n v="5"/>
    <x v="0"/>
    <n v="0.46948356807511737"/>
    <x v="1586"/>
  </r>
  <r>
    <s v="ROI09073"/>
    <s v="P73295"/>
    <d v="2026-03-15T00:00:00"/>
    <d v="2026-03-25T00:00:00"/>
    <x v="3"/>
    <x v="0"/>
    <x v="2"/>
    <s v="High"/>
    <s v="In Progress"/>
    <x v="7"/>
    <n v="31"/>
    <n v="1"/>
    <x v="317"/>
    <n v="10"/>
    <n v="5"/>
    <x v="0"/>
    <n v="3.225806451612903"/>
    <x v="2687"/>
  </r>
  <r>
    <s v="ROI09074"/>
    <s v="P48591"/>
    <d v="2026-03-15T00:00:00"/>
    <d v="2026-03-20T00:00:00"/>
    <x v="2"/>
    <x v="3"/>
    <x v="1"/>
    <s v="Normal"/>
    <s v="Completed"/>
    <x v="5"/>
    <n v="55"/>
    <n v="1"/>
    <x v="10"/>
    <n v="5"/>
    <n v="5"/>
    <x v="1"/>
    <n v="1.8181818181818181"/>
    <x v="231"/>
  </r>
  <r>
    <s v="ROI09075"/>
    <s v="P98778"/>
    <d v="2026-01-06T00:00:00"/>
    <d v="2026-01-10T00:00:00"/>
    <x v="1"/>
    <x v="4"/>
    <x v="0"/>
    <s v="High"/>
    <s v="Completed"/>
    <x v="1"/>
    <n v="472"/>
    <n v="1"/>
    <x v="140"/>
    <n v="4"/>
    <n v="5"/>
    <x v="1"/>
    <n v="0.21186440677966101"/>
    <x v="581"/>
  </r>
  <r>
    <s v="ROI09076"/>
    <s v="P76440"/>
    <d v="2026-01-17T00:00:00"/>
    <d v="2026-01-24T00:00:00"/>
    <x v="1"/>
    <x v="1"/>
    <x v="3"/>
    <s v="Normal"/>
    <s v="In Progress"/>
    <x v="6"/>
    <n v="54"/>
    <n v="2"/>
    <x v="368"/>
    <n v="7"/>
    <n v="5"/>
    <x v="0"/>
    <n v="3.7037037037037033"/>
    <x v="2688"/>
  </r>
  <r>
    <s v="ROI09077"/>
    <s v="P84733"/>
    <d v="2026-03-08T00:00:00"/>
    <d v="2026-03-09T00:00:00"/>
    <x v="0"/>
    <x v="0"/>
    <x v="1"/>
    <s v="High"/>
    <s v="Completed"/>
    <x v="6"/>
    <n v="449"/>
    <n v="3"/>
    <x v="122"/>
    <n v="1"/>
    <n v="5"/>
    <x v="1"/>
    <n v="0.66815144766146994"/>
    <x v="2568"/>
  </r>
  <r>
    <s v="ROI09078"/>
    <s v="P63808"/>
    <d v="2026-05-24T00:00:00"/>
    <d v="2026-06-03T00:00:00"/>
    <x v="2"/>
    <x v="4"/>
    <x v="7"/>
    <s v="Urgent"/>
    <s v="Pending"/>
    <x v="5"/>
    <n v="223"/>
    <n v="3"/>
    <x v="122"/>
    <n v="10"/>
    <n v="5"/>
    <x v="0"/>
    <n v="1.3452914798206279"/>
    <x v="392"/>
  </r>
  <r>
    <s v="ROI09079"/>
    <s v="P26423"/>
    <d v="2026-03-17T00:00:00"/>
    <d v="2026-03-22T00:00:00"/>
    <x v="1"/>
    <x v="2"/>
    <x v="4"/>
    <s v="Normal"/>
    <s v="Completed"/>
    <x v="3"/>
    <n v="40"/>
    <n v="1"/>
    <x v="449"/>
    <n v="5"/>
    <n v="5"/>
    <x v="1"/>
    <n v="2.5"/>
    <x v="1130"/>
  </r>
  <r>
    <s v="ROI09080"/>
    <s v="P36169"/>
    <d v="2026-06-16T00:00:00"/>
    <d v="2026-06-21T00:00:00"/>
    <x v="0"/>
    <x v="2"/>
    <x v="2"/>
    <s v="High"/>
    <s v="In Progress"/>
    <x v="7"/>
    <n v="489"/>
    <n v="5"/>
    <x v="298"/>
    <n v="5"/>
    <n v="5"/>
    <x v="1"/>
    <n v="1.0224948875255624"/>
    <x v="1026"/>
  </r>
  <r>
    <s v="ROI09081"/>
    <s v="P73784"/>
    <d v="2026-03-26T00:00:00"/>
    <d v="2026-03-30T00:00:00"/>
    <x v="1"/>
    <x v="2"/>
    <x v="5"/>
    <s v="High"/>
    <s v="Completed"/>
    <x v="1"/>
    <n v="152"/>
    <n v="2"/>
    <x v="397"/>
    <n v="4"/>
    <n v="5"/>
    <x v="1"/>
    <n v="1.3157894736842104"/>
    <x v="504"/>
  </r>
  <r>
    <s v="ROI09082"/>
    <s v="P37676"/>
    <d v="2026-01-13T00:00:00"/>
    <d v="2026-01-17T00:00:00"/>
    <x v="3"/>
    <x v="0"/>
    <x v="3"/>
    <s v="Normal"/>
    <s v="In Progress"/>
    <x v="4"/>
    <n v="181"/>
    <n v="0"/>
    <x v="12"/>
    <n v="4"/>
    <n v="5"/>
    <x v="1"/>
    <n v="0"/>
    <x v="518"/>
  </r>
  <r>
    <s v="ROI09083"/>
    <s v="P46056"/>
    <d v="2026-03-01T00:00:00"/>
    <d v="2026-03-04T00:00:00"/>
    <x v="4"/>
    <x v="1"/>
    <x v="7"/>
    <s v="Urgent"/>
    <s v="Completed"/>
    <x v="1"/>
    <n v="33"/>
    <n v="4"/>
    <x v="407"/>
    <n v="3"/>
    <n v="5"/>
    <x v="1"/>
    <n v="12.121212121212121"/>
    <x v="231"/>
  </r>
  <r>
    <s v="ROI09084"/>
    <s v="P19419"/>
    <d v="2026-02-02T00:00:00"/>
    <d v="2026-02-06T00:00:00"/>
    <x v="1"/>
    <x v="3"/>
    <x v="1"/>
    <s v="Urgent"/>
    <s v="Pending"/>
    <x v="5"/>
    <n v="144"/>
    <n v="2"/>
    <x v="155"/>
    <n v="4"/>
    <n v="5"/>
    <x v="1"/>
    <n v="1.3888888888888888"/>
    <x v="6"/>
  </r>
  <r>
    <s v="ROI09085"/>
    <s v="P68943"/>
    <d v="2026-04-17T00:00:00"/>
    <d v="2026-04-21T00:00:00"/>
    <x v="2"/>
    <x v="4"/>
    <x v="7"/>
    <s v="Urgent"/>
    <s v="Completed"/>
    <x v="3"/>
    <n v="401"/>
    <n v="2"/>
    <x v="584"/>
    <n v="4"/>
    <n v="5"/>
    <x v="1"/>
    <n v="0.49875311720698251"/>
    <x v="969"/>
  </r>
  <r>
    <s v="ROI09086"/>
    <s v="P22775"/>
    <d v="2026-04-06T00:00:00"/>
    <d v="2026-04-10T00:00:00"/>
    <x v="3"/>
    <x v="4"/>
    <x v="6"/>
    <s v="Urgent"/>
    <s v="Pending"/>
    <x v="3"/>
    <n v="487"/>
    <n v="1"/>
    <x v="205"/>
    <n v="4"/>
    <n v="5"/>
    <x v="1"/>
    <n v="0.20533880903490762"/>
    <x v="381"/>
  </r>
  <r>
    <s v="ROI09087"/>
    <s v="P69108"/>
    <d v="2026-02-06T00:00:00"/>
    <d v="2026-02-13T00:00:00"/>
    <x v="2"/>
    <x v="2"/>
    <x v="6"/>
    <s v="Normal"/>
    <s v="Completed"/>
    <x v="3"/>
    <n v="163"/>
    <n v="2"/>
    <x v="352"/>
    <n v="7"/>
    <n v="5"/>
    <x v="0"/>
    <n v="1.2269938650306749"/>
    <x v="2657"/>
  </r>
  <r>
    <s v="ROI09088"/>
    <s v="P85221"/>
    <d v="2026-01-12T00:00:00"/>
    <d v="2026-01-18T00:00:00"/>
    <x v="3"/>
    <x v="0"/>
    <x v="7"/>
    <s v="Normal"/>
    <s v="Completed"/>
    <x v="3"/>
    <n v="406"/>
    <n v="5"/>
    <x v="513"/>
    <n v="6"/>
    <n v="5"/>
    <x v="0"/>
    <n v="1.2315270935960592"/>
    <x v="1638"/>
  </r>
  <r>
    <s v="ROI09089"/>
    <s v="P56641"/>
    <d v="2026-03-07T00:00:00"/>
    <d v="2026-03-15T00:00:00"/>
    <x v="1"/>
    <x v="4"/>
    <x v="0"/>
    <s v="High"/>
    <s v="Pending"/>
    <x v="1"/>
    <n v="238"/>
    <n v="0"/>
    <x v="12"/>
    <n v="8"/>
    <n v="5"/>
    <x v="0"/>
    <n v="0"/>
    <x v="123"/>
  </r>
  <r>
    <s v="ROI09090"/>
    <s v="P56292"/>
    <d v="2026-05-18T00:00:00"/>
    <d v="2026-05-28T00:00:00"/>
    <x v="2"/>
    <x v="2"/>
    <x v="3"/>
    <s v="High"/>
    <s v="In Progress"/>
    <x v="1"/>
    <n v="265"/>
    <n v="2"/>
    <x v="501"/>
    <n v="10"/>
    <n v="5"/>
    <x v="0"/>
    <n v="0.75471698113207553"/>
    <x v="653"/>
  </r>
  <r>
    <s v="ROI09091"/>
    <s v="P10396"/>
    <d v="2026-02-12T00:00:00"/>
    <d v="2026-02-15T00:00:00"/>
    <x v="3"/>
    <x v="3"/>
    <x v="6"/>
    <s v="Normal"/>
    <s v="In Progress"/>
    <x v="5"/>
    <n v="202"/>
    <n v="3"/>
    <x v="549"/>
    <n v="3"/>
    <n v="5"/>
    <x v="1"/>
    <n v="1.4851485148514851"/>
    <x v="2689"/>
  </r>
  <r>
    <s v="ROI09092"/>
    <s v="P54647"/>
    <d v="2026-02-18T00:00:00"/>
    <d v="2026-02-20T00:00:00"/>
    <x v="0"/>
    <x v="5"/>
    <x v="1"/>
    <s v="Normal"/>
    <s v="Completed"/>
    <x v="6"/>
    <n v="315"/>
    <n v="4"/>
    <x v="160"/>
    <n v="2"/>
    <n v="5"/>
    <x v="1"/>
    <n v="1.2698412698412698"/>
    <x v="1577"/>
  </r>
  <r>
    <s v="ROI09093"/>
    <s v="P13468"/>
    <d v="2026-03-29T00:00:00"/>
    <d v="2026-04-04T00:00:00"/>
    <x v="4"/>
    <x v="5"/>
    <x v="2"/>
    <s v="Urgent"/>
    <s v="In Progress"/>
    <x v="3"/>
    <n v="338"/>
    <n v="0"/>
    <x v="12"/>
    <n v="6"/>
    <n v="5"/>
    <x v="0"/>
    <n v="0"/>
    <x v="1308"/>
  </r>
  <r>
    <s v="ROI09094"/>
    <s v="P76348"/>
    <d v="2026-02-28T00:00:00"/>
    <d v="2026-03-03T00:00:00"/>
    <x v="3"/>
    <x v="4"/>
    <x v="2"/>
    <s v="High"/>
    <s v="In Progress"/>
    <x v="0"/>
    <n v="327"/>
    <n v="3"/>
    <x v="30"/>
    <n v="3"/>
    <n v="5"/>
    <x v="1"/>
    <n v="0.91743119266055051"/>
    <x v="1327"/>
  </r>
  <r>
    <s v="ROI09095"/>
    <s v="P32374"/>
    <d v="2026-02-19T00:00:00"/>
    <d v="2026-02-27T00:00:00"/>
    <x v="4"/>
    <x v="4"/>
    <x v="2"/>
    <s v="Urgent"/>
    <s v="Pending"/>
    <x v="2"/>
    <n v="352"/>
    <n v="0"/>
    <x v="12"/>
    <n v="8"/>
    <n v="5"/>
    <x v="0"/>
    <n v="0"/>
    <x v="920"/>
  </r>
  <r>
    <s v="ROI09096"/>
    <s v="P37187"/>
    <d v="2026-04-11T00:00:00"/>
    <d v="2026-04-19T00:00:00"/>
    <x v="2"/>
    <x v="0"/>
    <x v="6"/>
    <s v="Urgent"/>
    <s v="In Progress"/>
    <x v="6"/>
    <n v="201"/>
    <n v="3"/>
    <x v="273"/>
    <n v="8"/>
    <n v="5"/>
    <x v="0"/>
    <n v="1.4925373134328357"/>
    <x v="2690"/>
  </r>
  <r>
    <s v="ROI09097"/>
    <s v="P56994"/>
    <d v="2026-06-24T00:00:00"/>
    <d v="2026-07-01T00:00:00"/>
    <x v="0"/>
    <x v="1"/>
    <x v="0"/>
    <s v="Normal"/>
    <s v="Pending"/>
    <x v="0"/>
    <n v="180"/>
    <n v="3"/>
    <x v="445"/>
    <n v="7"/>
    <n v="5"/>
    <x v="0"/>
    <n v="1.6666666666666667"/>
    <x v="2691"/>
  </r>
  <r>
    <s v="ROI09098"/>
    <s v="P87346"/>
    <d v="2026-01-18T00:00:00"/>
    <d v="2026-01-26T00:00:00"/>
    <x v="0"/>
    <x v="1"/>
    <x v="1"/>
    <s v="High"/>
    <s v="Completed"/>
    <x v="3"/>
    <n v="59"/>
    <n v="2"/>
    <x v="188"/>
    <n v="8"/>
    <n v="5"/>
    <x v="0"/>
    <n v="3.3898305084745761"/>
    <x v="1858"/>
  </r>
  <r>
    <s v="ROI09099"/>
    <s v="P22303"/>
    <d v="2026-02-24T00:00:00"/>
    <d v="2026-03-01T00:00:00"/>
    <x v="4"/>
    <x v="4"/>
    <x v="3"/>
    <s v="Normal"/>
    <s v="Pending"/>
    <x v="5"/>
    <n v="420"/>
    <n v="4"/>
    <x v="110"/>
    <n v="5"/>
    <n v="5"/>
    <x v="1"/>
    <n v="0.95238095238095244"/>
    <x v="687"/>
  </r>
  <r>
    <s v="ROI09100"/>
    <s v="P93599"/>
    <d v="2026-02-07T00:00:00"/>
    <d v="2026-02-12T00:00:00"/>
    <x v="0"/>
    <x v="4"/>
    <x v="4"/>
    <s v="High"/>
    <s v="In Progress"/>
    <x v="6"/>
    <n v="278"/>
    <n v="1"/>
    <x v="186"/>
    <n v="5"/>
    <n v="5"/>
    <x v="1"/>
    <n v="0.35971223021582738"/>
    <x v="1158"/>
  </r>
  <r>
    <s v="ROI09101"/>
    <s v="P48119"/>
    <d v="2026-03-07T00:00:00"/>
    <d v="2026-03-16T00:00:00"/>
    <x v="4"/>
    <x v="2"/>
    <x v="6"/>
    <s v="Urgent"/>
    <s v="Completed"/>
    <x v="1"/>
    <n v="122"/>
    <n v="4"/>
    <x v="107"/>
    <n v="9"/>
    <n v="5"/>
    <x v="0"/>
    <n v="3.278688524590164"/>
    <x v="2692"/>
  </r>
  <r>
    <s v="ROI09102"/>
    <s v="P30692"/>
    <d v="2026-06-20T00:00:00"/>
    <d v="2026-06-30T00:00:00"/>
    <x v="2"/>
    <x v="1"/>
    <x v="4"/>
    <s v="Normal"/>
    <s v="Completed"/>
    <x v="1"/>
    <n v="423"/>
    <n v="0"/>
    <x v="12"/>
    <n v="10"/>
    <n v="5"/>
    <x v="0"/>
    <n v="0"/>
    <x v="2310"/>
  </r>
  <r>
    <s v="ROI09103"/>
    <s v="P51179"/>
    <d v="2026-05-11T00:00:00"/>
    <d v="2026-05-16T00:00:00"/>
    <x v="0"/>
    <x v="0"/>
    <x v="7"/>
    <s v="Normal"/>
    <s v="Completed"/>
    <x v="1"/>
    <n v="84"/>
    <n v="4"/>
    <x v="76"/>
    <n v="5"/>
    <n v="5"/>
    <x v="1"/>
    <n v="4.7619047619047619"/>
    <x v="2693"/>
  </r>
  <r>
    <s v="ROI09104"/>
    <s v="P40099"/>
    <d v="2026-01-31T00:00:00"/>
    <d v="2026-02-06T00:00:00"/>
    <x v="1"/>
    <x v="4"/>
    <x v="4"/>
    <s v="High"/>
    <s v="In Progress"/>
    <x v="2"/>
    <n v="349"/>
    <n v="3"/>
    <x v="229"/>
    <n v="6"/>
    <n v="5"/>
    <x v="0"/>
    <n v="0.8595988538681949"/>
    <x v="2456"/>
  </r>
  <r>
    <s v="ROI09105"/>
    <s v="P59889"/>
    <d v="2026-03-27T00:00:00"/>
    <d v="2026-03-29T00:00:00"/>
    <x v="3"/>
    <x v="0"/>
    <x v="0"/>
    <s v="Normal"/>
    <s v="In Progress"/>
    <x v="5"/>
    <n v="485"/>
    <n v="3"/>
    <x v="299"/>
    <n v="2"/>
    <n v="5"/>
    <x v="1"/>
    <n v="0.61855670103092786"/>
    <x v="2489"/>
  </r>
  <r>
    <s v="ROI09106"/>
    <s v="P27932"/>
    <d v="2026-02-25T00:00:00"/>
    <d v="2026-02-28T00:00:00"/>
    <x v="1"/>
    <x v="3"/>
    <x v="0"/>
    <s v="Normal"/>
    <s v="In Progress"/>
    <x v="7"/>
    <n v="123"/>
    <n v="4"/>
    <x v="62"/>
    <n v="3"/>
    <n v="5"/>
    <x v="1"/>
    <n v="3.2520325203252036"/>
    <x v="1207"/>
  </r>
  <r>
    <s v="ROI09107"/>
    <s v="P83587"/>
    <d v="2026-04-19T00:00:00"/>
    <d v="2026-04-29T00:00:00"/>
    <x v="4"/>
    <x v="4"/>
    <x v="3"/>
    <s v="Normal"/>
    <s v="Completed"/>
    <x v="2"/>
    <n v="75"/>
    <n v="3"/>
    <x v="347"/>
    <n v="10"/>
    <n v="5"/>
    <x v="0"/>
    <n v="4"/>
    <x v="213"/>
  </r>
  <r>
    <s v="ROI09108"/>
    <s v="P54429"/>
    <d v="2026-05-29T00:00:00"/>
    <d v="2026-06-08T00:00:00"/>
    <x v="2"/>
    <x v="5"/>
    <x v="4"/>
    <s v="Urgent"/>
    <s v="In Progress"/>
    <x v="5"/>
    <n v="227"/>
    <n v="2"/>
    <x v="101"/>
    <n v="10"/>
    <n v="5"/>
    <x v="0"/>
    <n v="0.88105726872246704"/>
    <x v="1554"/>
  </r>
  <r>
    <s v="ROI09109"/>
    <s v="P55410"/>
    <d v="2026-05-11T00:00:00"/>
    <d v="2026-05-14T00:00:00"/>
    <x v="0"/>
    <x v="2"/>
    <x v="1"/>
    <s v="Urgent"/>
    <s v="Completed"/>
    <x v="4"/>
    <n v="444"/>
    <n v="4"/>
    <x v="417"/>
    <n v="3"/>
    <n v="5"/>
    <x v="1"/>
    <n v="0.90090090090090091"/>
    <x v="470"/>
  </r>
  <r>
    <s v="ROI09110"/>
    <s v="P79217"/>
    <d v="2026-02-18T00:00:00"/>
    <d v="2026-02-27T00:00:00"/>
    <x v="2"/>
    <x v="5"/>
    <x v="3"/>
    <s v="Normal"/>
    <s v="In Progress"/>
    <x v="7"/>
    <n v="391"/>
    <n v="1"/>
    <x v="89"/>
    <n v="9"/>
    <n v="5"/>
    <x v="0"/>
    <n v="0.25575447570332482"/>
    <x v="2694"/>
  </r>
  <r>
    <s v="ROI09111"/>
    <s v="P10963"/>
    <d v="2026-04-20T00:00:00"/>
    <d v="2026-04-23T00:00:00"/>
    <x v="1"/>
    <x v="3"/>
    <x v="4"/>
    <s v="High"/>
    <s v="Pending"/>
    <x v="3"/>
    <n v="479"/>
    <n v="5"/>
    <x v="152"/>
    <n v="3"/>
    <n v="5"/>
    <x v="1"/>
    <n v="1.0438413361169103"/>
    <x v="1520"/>
  </r>
  <r>
    <s v="ROI09112"/>
    <s v="P72366"/>
    <d v="2026-01-09T00:00:00"/>
    <d v="2026-01-15T00:00:00"/>
    <x v="2"/>
    <x v="4"/>
    <x v="3"/>
    <s v="Urgent"/>
    <s v="In Progress"/>
    <x v="4"/>
    <n v="467"/>
    <n v="5"/>
    <x v="647"/>
    <n v="6"/>
    <n v="5"/>
    <x v="0"/>
    <n v="1.070663811563169"/>
    <x v="860"/>
  </r>
  <r>
    <s v="ROI09113"/>
    <s v="P19920"/>
    <d v="2026-06-10T00:00:00"/>
    <d v="2026-06-12T00:00:00"/>
    <x v="0"/>
    <x v="5"/>
    <x v="0"/>
    <s v="High"/>
    <s v="In Progress"/>
    <x v="7"/>
    <n v="311"/>
    <n v="5"/>
    <x v="256"/>
    <n v="2"/>
    <n v="5"/>
    <x v="1"/>
    <n v="1.607717041800643"/>
    <x v="724"/>
  </r>
  <r>
    <s v="ROI09114"/>
    <s v="P94077"/>
    <d v="2026-02-04T00:00:00"/>
    <d v="2026-02-11T00:00:00"/>
    <x v="1"/>
    <x v="4"/>
    <x v="5"/>
    <s v="High"/>
    <s v="In Progress"/>
    <x v="2"/>
    <n v="317"/>
    <n v="3"/>
    <x v="336"/>
    <n v="7"/>
    <n v="5"/>
    <x v="0"/>
    <n v="0.94637223974763407"/>
    <x v="2695"/>
  </r>
  <r>
    <s v="ROI09115"/>
    <s v="P12247"/>
    <d v="2026-02-18T00:00:00"/>
    <d v="2026-02-24T00:00:00"/>
    <x v="0"/>
    <x v="5"/>
    <x v="3"/>
    <s v="High"/>
    <s v="Pending"/>
    <x v="5"/>
    <n v="343"/>
    <n v="2"/>
    <x v="324"/>
    <n v="6"/>
    <n v="5"/>
    <x v="0"/>
    <n v="0.58309037900874638"/>
    <x v="710"/>
  </r>
  <r>
    <s v="ROI09116"/>
    <s v="P43512"/>
    <d v="2026-04-13T00:00:00"/>
    <d v="2026-04-21T00:00:00"/>
    <x v="3"/>
    <x v="1"/>
    <x v="2"/>
    <s v="Normal"/>
    <s v="Completed"/>
    <x v="2"/>
    <n v="469"/>
    <n v="3"/>
    <x v="302"/>
    <n v="8"/>
    <n v="5"/>
    <x v="0"/>
    <n v="0.63965884861407252"/>
    <x v="1545"/>
  </r>
  <r>
    <s v="ROI09117"/>
    <s v="P63821"/>
    <d v="2026-04-02T00:00:00"/>
    <d v="2026-04-07T00:00:00"/>
    <x v="1"/>
    <x v="1"/>
    <x v="7"/>
    <s v="High"/>
    <s v="In Progress"/>
    <x v="7"/>
    <n v="327"/>
    <n v="4"/>
    <x v="126"/>
    <n v="5"/>
    <n v="5"/>
    <x v="1"/>
    <n v="1.2232415902140672"/>
    <x v="838"/>
  </r>
  <r>
    <s v="ROI09118"/>
    <s v="P47974"/>
    <d v="2026-06-16T00:00:00"/>
    <d v="2026-06-19T00:00:00"/>
    <x v="0"/>
    <x v="4"/>
    <x v="5"/>
    <s v="Normal"/>
    <s v="Completed"/>
    <x v="2"/>
    <n v="259"/>
    <n v="3"/>
    <x v="269"/>
    <n v="3"/>
    <n v="5"/>
    <x v="1"/>
    <n v="1.1583011583011582"/>
    <x v="1447"/>
  </r>
  <r>
    <s v="ROI09119"/>
    <s v="P43065"/>
    <d v="2026-04-10T00:00:00"/>
    <d v="2026-04-15T00:00:00"/>
    <x v="0"/>
    <x v="5"/>
    <x v="3"/>
    <s v="High"/>
    <s v="In Progress"/>
    <x v="2"/>
    <n v="49"/>
    <n v="5"/>
    <x v="180"/>
    <n v="5"/>
    <n v="5"/>
    <x v="1"/>
    <n v="10.204081632653061"/>
    <x v="666"/>
  </r>
  <r>
    <s v="ROI09120"/>
    <s v="P11284"/>
    <d v="2026-06-29T00:00:00"/>
    <d v="2026-07-05T00:00:00"/>
    <x v="2"/>
    <x v="1"/>
    <x v="5"/>
    <s v="Urgent"/>
    <s v="Completed"/>
    <x v="2"/>
    <n v="38"/>
    <n v="3"/>
    <x v="385"/>
    <n v="6"/>
    <n v="5"/>
    <x v="0"/>
    <n v="7.8947368421052628"/>
    <x v="979"/>
  </r>
  <r>
    <s v="ROI09121"/>
    <s v="P15147"/>
    <d v="2026-05-11T00:00:00"/>
    <d v="2026-05-13T00:00:00"/>
    <x v="0"/>
    <x v="3"/>
    <x v="2"/>
    <s v="Urgent"/>
    <s v="Pending"/>
    <x v="5"/>
    <n v="331"/>
    <n v="5"/>
    <x v="40"/>
    <n v="2"/>
    <n v="5"/>
    <x v="1"/>
    <n v="1.5105740181268883"/>
    <x v="2696"/>
  </r>
  <r>
    <s v="ROI09122"/>
    <s v="P80174"/>
    <d v="2026-02-13T00:00:00"/>
    <d v="2026-02-19T00:00:00"/>
    <x v="2"/>
    <x v="3"/>
    <x v="0"/>
    <s v="High"/>
    <s v="Completed"/>
    <x v="3"/>
    <n v="168"/>
    <n v="0"/>
    <x v="12"/>
    <n v="6"/>
    <n v="5"/>
    <x v="0"/>
    <n v="0"/>
    <x v="418"/>
  </r>
  <r>
    <s v="ROI09123"/>
    <s v="P21481"/>
    <d v="2026-06-12T00:00:00"/>
    <d v="2026-06-19T00:00:00"/>
    <x v="3"/>
    <x v="4"/>
    <x v="3"/>
    <s v="Normal"/>
    <s v="Completed"/>
    <x v="3"/>
    <n v="273"/>
    <n v="2"/>
    <x v="495"/>
    <n v="7"/>
    <n v="5"/>
    <x v="0"/>
    <n v="0.73260073260073255"/>
    <x v="327"/>
  </r>
  <r>
    <s v="ROI09124"/>
    <s v="P64436"/>
    <d v="2026-05-14T00:00:00"/>
    <d v="2026-05-20T00:00:00"/>
    <x v="0"/>
    <x v="5"/>
    <x v="1"/>
    <s v="Urgent"/>
    <s v="Completed"/>
    <x v="5"/>
    <n v="345"/>
    <n v="4"/>
    <x v="147"/>
    <n v="6"/>
    <n v="5"/>
    <x v="0"/>
    <n v="1.1594202898550725"/>
    <x v="956"/>
  </r>
  <r>
    <s v="ROI09125"/>
    <s v="P94747"/>
    <d v="2026-05-12T00:00:00"/>
    <d v="2026-05-17T00:00:00"/>
    <x v="3"/>
    <x v="4"/>
    <x v="7"/>
    <s v="High"/>
    <s v="Pending"/>
    <x v="3"/>
    <n v="49"/>
    <n v="5"/>
    <x v="512"/>
    <n v="5"/>
    <n v="5"/>
    <x v="1"/>
    <n v="10.204081632653061"/>
    <x v="666"/>
  </r>
  <r>
    <s v="ROI09126"/>
    <s v="P42036"/>
    <d v="2026-05-11T00:00:00"/>
    <d v="2026-05-21T00:00:00"/>
    <x v="0"/>
    <x v="3"/>
    <x v="7"/>
    <s v="High"/>
    <s v="Pending"/>
    <x v="5"/>
    <n v="342"/>
    <n v="0"/>
    <x v="12"/>
    <n v="10"/>
    <n v="5"/>
    <x v="0"/>
    <n v="0"/>
    <x v="27"/>
  </r>
  <r>
    <s v="ROI09127"/>
    <s v="P48579"/>
    <d v="2026-03-25T00:00:00"/>
    <d v="2026-03-29T00:00:00"/>
    <x v="1"/>
    <x v="1"/>
    <x v="0"/>
    <s v="Normal"/>
    <s v="Pending"/>
    <x v="1"/>
    <n v="204"/>
    <n v="4"/>
    <x v="145"/>
    <n v="4"/>
    <n v="5"/>
    <x v="1"/>
    <n v="1.9607843137254901"/>
    <x v="228"/>
  </r>
  <r>
    <s v="ROI09128"/>
    <s v="P74633"/>
    <d v="2026-02-23T00:00:00"/>
    <d v="2026-02-27T00:00:00"/>
    <x v="3"/>
    <x v="2"/>
    <x v="2"/>
    <s v="Normal"/>
    <s v="Pending"/>
    <x v="0"/>
    <n v="268"/>
    <n v="1"/>
    <x v="223"/>
    <n v="4"/>
    <n v="5"/>
    <x v="1"/>
    <n v="0.37313432835820892"/>
    <x v="156"/>
  </r>
  <r>
    <s v="ROI09129"/>
    <s v="P68531"/>
    <d v="2026-03-22T00:00:00"/>
    <d v="2026-03-24T00:00:00"/>
    <x v="3"/>
    <x v="3"/>
    <x v="1"/>
    <s v="High"/>
    <s v="Completed"/>
    <x v="3"/>
    <n v="255"/>
    <n v="0"/>
    <x v="12"/>
    <n v="2"/>
    <n v="5"/>
    <x v="1"/>
    <n v="0"/>
    <x v="2697"/>
  </r>
  <r>
    <s v="ROI09130"/>
    <s v="P72596"/>
    <d v="2026-06-24T00:00:00"/>
    <d v="2026-06-28T00:00:00"/>
    <x v="2"/>
    <x v="1"/>
    <x v="5"/>
    <s v="Normal"/>
    <s v="Pending"/>
    <x v="0"/>
    <n v="50"/>
    <n v="0"/>
    <x v="12"/>
    <n v="4"/>
    <n v="5"/>
    <x v="1"/>
    <n v="0"/>
    <x v="310"/>
  </r>
  <r>
    <s v="ROI09131"/>
    <s v="P17644"/>
    <d v="2026-01-02T00:00:00"/>
    <d v="2026-01-06T00:00:00"/>
    <x v="4"/>
    <x v="3"/>
    <x v="7"/>
    <s v="Normal"/>
    <s v="In Progress"/>
    <x v="0"/>
    <n v="36"/>
    <n v="0"/>
    <x v="12"/>
    <n v="4"/>
    <n v="5"/>
    <x v="1"/>
    <n v="0"/>
    <x v="785"/>
  </r>
  <r>
    <s v="ROI09132"/>
    <s v="P81777"/>
    <d v="2026-03-21T00:00:00"/>
    <d v="2026-03-31T00:00:00"/>
    <x v="0"/>
    <x v="5"/>
    <x v="1"/>
    <s v="Urgent"/>
    <s v="Pending"/>
    <x v="5"/>
    <n v="486"/>
    <n v="0"/>
    <x v="12"/>
    <n v="10"/>
    <n v="5"/>
    <x v="0"/>
    <n v="0"/>
    <x v="1964"/>
  </r>
  <r>
    <s v="ROI09133"/>
    <s v="P74980"/>
    <d v="2026-06-01T00:00:00"/>
    <d v="2026-06-10T00:00:00"/>
    <x v="1"/>
    <x v="3"/>
    <x v="5"/>
    <s v="Urgent"/>
    <s v="In Progress"/>
    <x v="1"/>
    <n v="26"/>
    <n v="1"/>
    <x v="161"/>
    <n v="9"/>
    <n v="5"/>
    <x v="0"/>
    <n v="3.8461538461538463"/>
    <x v="2698"/>
  </r>
  <r>
    <s v="ROI09134"/>
    <s v="P41728"/>
    <d v="2026-03-07T00:00:00"/>
    <d v="2026-03-12T00:00:00"/>
    <x v="4"/>
    <x v="4"/>
    <x v="1"/>
    <s v="High"/>
    <s v="Completed"/>
    <x v="5"/>
    <n v="219"/>
    <n v="5"/>
    <x v="691"/>
    <n v="5"/>
    <n v="5"/>
    <x v="1"/>
    <n v="2.2831050228310499"/>
    <x v="368"/>
  </r>
  <r>
    <s v="ROI09135"/>
    <s v="P97397"/>
    <d v="2026-02-23T00:00:00"/>
    <d v="2026-03-02T00:00:00"/>
    <x v="3"/>
    <x v="3"/>
    <x v="5"/>
    <s v="Urgent"/>
    <s v="In Progress"/>
    <x v="3"/>
    <n v="62"/>
    <n v="0"/>
    <x v="12"/>
    <n v="7"/>
    <n v="5"/>
    <x v="0"/>
    <n v="0"/>
    <x v="2219"/>
  </r>
  <r>
    <s v="ROI09136"/>
    <s v="P91145"/>
    <d v="2026-04-14T00:00:00"/>
    <d v="2026-04-19T00:00:00"/>
    <x v="1"/>
    <x v="3"/>
    <x v="2"/>
    <s v="Urgent"/>
    <s v="In Progress"/>
    <x v="4"/>
    <n v="314"/>
    <n v="3"/>
    <x v="184"/>
    <n v="5"/>
    <n v="5"/>
    <x v="1"/>
    <n v="0.95541401273885351"/>
    <x v="399"/>
  </r>
  <r>
    <s v="ROI09137"/>
    <s v="P66206"/>
    <d v="2026-05-09T00:00:00"/>
    <d v="2026-05-11T00:00:00"/>
    <x v="4"/>
    <x v="2"/>
    <x v="0"/>
    <s v="Normal"/>
    <s v="In Progress"/>
    <x v="2"/>
    <n v="390"/>
    <n v="0"/>
    <x v="12"/>
    <n v="2"/>
    <n v="5"/>
    <x v="1"/>
    <n v="0"/>
    <x v="1230"/>
  </r>
  <r>
    <s v="ROI09138"/>
    <s v="P13247"/>
    <d v="2026-04-21T00:00:00"/>
    <d v="2026-05-01T00:00:00"/>
    <x v="4"/>
    <x v="1"/>
    <x v="3"/>
    <s v="High"/>
    <s v="In Progress"/>
    <x v="2"/>
    <n v="395"/>
    <n v="5"/>
    <x v="462"/>
    <n v="10"/>
    <n v="5"/>
    <x v="0"/>
    <n v="1.2658227848101267"/>
    <x v="495"/>
  </r>
  <r>
    <s v="ROI09139"/>
    <s v="P82877"/>
    <d v="2026-05-29T00:00:00"/>
    <d v="2026-06-05T00:00:00"/>
    <x v="3"/>
    <x v="2"/>
    <x v="7"/>
    <s v="Normal"/>
    <s v="Pending"/>
    <x v="3"/>
    <n v="242"/>
    <n v="3"/>
    <x v="424"/>
    <n v="7"/>
    <n v="5"/>
    <x v="0"/>
    <n v="1.2396694214876034"/>
    <x v="2699"/>
  </r>
  <r>
    <s v="ROI09140"/>
    <s v="P78251"/>
    <d v="2026-02-09T00:00:00"/>
    <d v="2026-02-12T00:00:00"/>
    <x v="1"/>
    <x v="0"/>
    <x v="3"/>
    <s v="Urgent"/>
    <s v="Completed"/>
    <x v="2"/>
    <n v="440"/>
    <n v="4"/>
    <x v="174"/>
    <n v="3"/>
    <n v="5"/>
    <x v="1"/>
    <n v="0.90909090909090906"/>
    <x v="2324"/>
  </r>
  <r>
    <s v="ROI09141"/>
    <s v="P14960"/>
    <d v="2026-04-27T00:00:00"/>
    <d v="2026-05-03T00:00:00"/>
    <x v="0"/>
    <x v="2"/>
    <x v="3"/>
    <s v="High"/>
    <s v="In Progress"/>
    <x v="7"/>
    <n v="450"/>
    <n v="0"/>
    <x v="12"/>
    <n v="6"/>
    <n v="5"/>
    <x v="0"/>
    <n v="0"/>
    <x v="246"/>
  </r>
  <r>
    <s v="ROI09142"/>
    <s v="P68021"/>
    <d v="2026-06-10T00:00:00"/>
    <d v="2026-06-18T00:00:00"/>
    <x v="1"/>
    <x v="1"/>
    <x v="6"/>
    <s v="High"/>
    <s v="Pending"/>
    <x v="4"/>
    <n v="213"/>
    <n v="3"/>
    <x v="525"/>
    <n v="8"/>
    <n v="5"/>
    <x v="0"/>
    <n v="1.4084507042253522"/>
    <x v="1397"/>
  </r>
  <r>
    <s v="ROI09143"/>
    <s v="P80531"/>
    <d v="2026-03-29T00:00:00"/>
    <d v="2026-04-07T00:00:00"/>
    <x v="4"/>
    <x v="0"/>
    <x v="4"/>
    <s v="Normal"/>
    <s v="In Progress"/>
    <x v="7"/>
    <n v="500"/>
    <n v="4"/>
    <x v="618"/>
    <n v="9"/>
    <n v="5"/>
    <x v="0"/>
    <n v="0.8"/>
    <x v="2281"/>
  </r>
  <r>
    <s v="ROI09144"/>
    <s v="P20286"/>
    <d v="2026-05-11T00:00:00"/>
    <d v="2026-05-18T00:00:00"/>
    <x v="2"/>
    <x v="1"/>
    <x v="2"/>
    <s v="Urgent"/>
    <s v="Completed"/>
    <x v="0"/>
    <n v="73"/>
    <n v="0"/>
    <x v="12"/>
    <n v="7"/>
    <n v="5"/>
    <x v="0"/>
    <n v="0"/>
    <x v="890"/>
  </r>
  <r>
    <s v="ROI09145"/>
    <s v="P61321"/>
    <d v="2026-05-31T00:00:00"/>
    <d v="2026-06-09T00:00:00"/>
    <x v="0"/>
    <x v="3"/>
    <x v="7"/>
    <s v="High"/>
    <s v="Pending"/>
    <x v="6"/>
    <n v="148"/>
    <n v="5"/>
    <x v="213"/>
    <n v="9"/>
    <n v="5"/>
    <x v="0"/>
    <n v="3.3783783783783785"/>
    <x v="1657"/>
  </r>
  <r>
    <s v="ROI09146"/>
    <s v="P29020"/>
    <d v="2026-06-09T00:00:00"/>
    <d v="2026-06-10T00:00:00"/>
    <x v="3"/>
    <x v="5"/>
    <x v="0"/>
    <s v="Normal"/>
    <s v="Pending"/>
    <x v="1"/>
    <n v="391"/>
    <n v="1"/>
    <x v="225"/>
    <n v="1"/>
    <n v="5"/>
    <x v="1"/>
    <n v="0.25575447570332482"/>
    <x v="148"/>
  </r>
  <r>
    <s v="ROI09147"/>
    <s v="P12001"/>
    <d v="2026-01-14T00:00:00"/>
    <d v="2026-01-18T00:00:00"/>
    <x v="1"/>
    <x v="4"/>
    <x v="1"/>
    <s v="Normal"/>
    <s v="Pending"/>
    <x v="5"/>
    <n v="78"/>
    <n v="5"/>
    <x v="259"/>
    <n v="4"/>
    <n v="5"/>
    <x v="1"/>
    <n v="6.4102564102564097"/>
    <x v="1275"/>
  </r>
  <r>
    <s v="ROI09148"/>
    <s v="P78902"/>
    <d v="2026-01-01T00:00:00"/>
    <d v="2026-01-02T00:00:00"/>
    <x v="2"/>
    <x v="0"/>
    <x v="5"/>
    <s v="High"/>
    <s v="Completed"/>
    <x v="2"/>
    <n v="186"/>
    <n v="4"/>
    <x v="406"/>
    <n v="1"/>
    <n v="5"/>
    <x v="1"/>
    <n v="2.1505376344086025"/>
    <x v="339"/>
  </r>
  <r>
    <s v="ROI09149"/>
    <s v="P63081"/>
    <d v="2026-05-28T00:00:00"/>
    <d v="2026-06-07T00:00:00"/>
    <x v="3"/>
    <x v="2"/>
    <x v="2"/>
    <s v="High"/>
    <s v="Completed"/>
    <x v="2"/>
    <n v="157"/>
    <n v="1"/>
    <x v="1"/>
    <n v="10"/>
    <n v="5"/>
    <x v="0"/>
    <n v="0.63694267515923575"/>
    <x v="2407"/>
  </r>
  <r>
    <s v="ROI09150"/>
    <s v="P19702"/>
    <d v="2026-02-04T00:00:00"/>
    <d v="2026-02-06T00:00:00"/>
    <x v="1"/>
    <x v="2"/>
    <x v="7"/>
    <s v="Normal"/>
    <s v="Completed"/>
    <x v="6"/>
    <n v="479"/>
    <n v="4"/>
    <x v="411"/>
    <n v="2"/>
    <n v="5"/>
    <x v="1"/>
    <n v="0.83507306889352806"/>
    <x v="405"/>
  </r>
  <r>
    <s v="ROI09151"/>
    <s v="P81705"/>
    <d v="2026-02-28T00:00:00"/>
    <d v="2026-03-07T00:00:00"/>
    <x v="4"/>
    <x v="5"/>
    <x v="3"/>
    <s v="High"/>
    <s v="In Progress"/>
    <x v="0"/>
    <n v="148"/>
    <n v="5"/>
    <x v="521"/>
    <n v="7"/>
    <n v="5"/>
    <x v="0"/>
    <n v="3.3783783783783785"/>
    <x v="574"/>
  </r>
  <r>
    <s v="ROI09152"/>
    <s v="P50272"/>
    <d v="2026-01-25T00:00:00"/>
    <d v="2026-01-28T00:00:00"/>
    <x v="3"/>
    <x v="2"/>
    <x v="2"/>
    <s v="Normal"/>
    <s v="Completed"/>
    <x v="1"/>
    <n v="349"/>
    <n v="3"/>
    <x v="137"/>
    <n v="3"/>
    <n v="5"/>
    <x v="1"/>
    <n v="0.8595988538681949"/>
    <x v="928"/>
  </r>
  <r>
    <s v="ROI09153"/>
    <s v="P67991"/>
    <d v="2026-02-03T00:00:00"/>
    <d v="2026-02-08T00:00:00"/>
    <x v="0"/>
    <x v="2"/>
    <x v="2"/>
    <s v="High"/>
    <s v="Completed"/>
    <x v="7"/>
    <n v="187"/>
    <n v="0"/>
    <x v="12"/>
    <n v="5"/>
    <n v="5"/>
    <x v="1"/>
    <n v="0"/>
    <x v="2174"/>
  </r>
  <r>
    <s v="ROI09154"/>
    <s v="P62346"/>
    <d v="2026-04-22T00:00:00"/>
    <d v="2026-04-25T00:00:00"/>
    <x v="2"/>
    <x v="2"/>
    <x v="6"/>
    <s v="Normal"/>
    <s v="Pending"/>
    <x v="5"/>
    <n v="434"/>
    <n v="4"/>
    <x v="453"/>
    <n v="3"/>
    <n v="5"/>
    <x v="1"/>
    <n v="0.92165898617511521"/>
    <x v="2700"/>
  </r>
  <r>
    <s v="ROI09155"/>
    <s v="P69200"/>
    <d v="2026-03-26T00:00:00"/>
    <d v="2026-03-29T00:00:00"/>
    <x v="0"/>
    <x v="5"/>
    <x v="3"/>
    <s v="Normal"/>
    <s v="In Progress"/>
    <x v="2"/>
    <n v="324"/>
    <n v="5"/>
    <x v="174"/>
    <n v="3"/>
    <n v="5"/>
    <x v="1"/>
    <n v="1.5432098765432098"/>
    <x v="308"/>
  </r>
  <r>
    <s v="ROI09156"/>
    <s v="P24427"/>
    <d v="2026-02-19T00:00:00"/>
    <d v="2026-02-27T00:00:00"/>
    <x v="2"/>
    <x v="3"/>
    <x v="5"/>
    <s v="High"/>
    <s v="In Progress"/>
    <x v="7"/>
    <n v="210"/>
    <n v="4"/>
    <x v="558"/>
    <n v="8"/>
    <n v="5"/>
    <x v="0"/>
    <n v="1.9047619047619049"/>
    <x v="271"/>
  </r>
  <r>
    <s v="ROI09157"/>
    <s v="P56985"/>
    <d v="2026-01-15T00:00:00"/>
    <d v="2026-01-19T00:00:00"/>
    <x v="3"/>
    <x v="5"/>
    <x v="7"/>
    <s v="High"/>
    <s v="In Progress"/>
    <x v="2"/>
    <n v="389"/>
    <n v="2"/>
    <x v="109"/>
    <n v="4"/>
    <n v="5"/>
    <x v="1"/>
    <n v="0.51413881748071977"/>
    <x v="1476"/>
  </r>
  <r>
    <s v="ROI09158"/>
    <s v="P36837"/>
    <d v="2026-02-20T00:00:00"/>
    <d v="2026-02-22T00:00:00"/>
    <x v="1"/>
    <x v="4"/>
    <x v="6"/>
    <s v="Urgent"/>
    <s v="In Progress"/>
    <x v="0"/>
    <n v="432"/>
    <n v="2"/>
    <x v="368"/>
    <n v="2"/>
    <n v="5"/>
    <x v="1"/>
    <n v="0.46296296296296291"/>
    <x v="1334"/>
  </r>
  <r>
    <s v="ROI09159"/>
    <s v="P79326"/>
    <d v="2026-01-25T00:00:00"/>
    <d v="2026-02-01T00:00:00"/>
    <x v="3"/>
    <x v="3"/>
    <x v="4"/>
    <s v="High"/>
    <s v="Completed"/>
    <x v="2"/>
    <n v="75"/>
    <n v="2"/>
    <x v="365"/>
    <n v="7"/>
    <n v="5"/>
    <x v="0"/>
    <n v="2.666666666666667"/>
    <x v="656"/>
  </r>
  <r>
    <s v="ROI09160"/>
    <s v="P50079"/>
    <d v="2026-04-29T00:00:00"/>
    <d v="2026-05-06T00:00:00"/>
    <x v="4"/>
    <x v="3"/>
    <x v="2"/>
    <s v="Normal"/>
    <s v="In Progress"/>
    <x v="0"/>
    <n v="492"/>
    <n v="4"/>
    <x v="502"/>
    <n v="7"/>
    <n v="5"/>
    <x v="0"/>
    <n v="0.81300813008130091"/>
    <x v="866"/>
  </r>
  <r>
    <s v="ROI09161"/>
    <s v="P85071"/>
    <d v="2026-03-22T00:00:00"/>
    <d v="2026-03-30T00:00:00"/>
    <x v="0"/>
    <x v="0"/>
    <x v="5"/>
    <s v="Normal"/>
    <s v="Completed"/>
    <x v="5"/>
    <n v="44"/>
    <n v="2"/>
    <x v="461"/>
    <n v="8"/>
    <n v="5"/>
    <x v="0"/>
    <n v="4.5454545454545459"/>
    <x v="167"/>
  </r>
  <r>
    <s v="ROI09162"/>
    <s v="P27208"/>
    <d v="2026-06-30T00:00:00"/>
    <d v="2026-07-07T00:00:00"/>
    <x v="1"/>
    <x v="5"/>
    <x v="7"/>
    <s v="Normal"/>
    <s v="Pending"/>
    <x v="4"/>
    <n v="217"/>
    <n v="5"/>
    <x v="550"/>
    <n v="7"/>
    <n v="5"/>
    <x v="0"/>
    <n v="2.3041474654377883"/>
    <x v="530"/>
  </r>
  <r>
    <s v="ROI09163"/>
    <s v="P59459"/>
    <d v="2026-01-29T00:00:00"/>
    <d v="2026-02-06T00:00:00"/>
    <x v="2"/>
    <x v="0"/>
    <x v="6"/>
    <s v="High"/>
    <s v="Completed"/>
    <x v="2"/>
    <n v="61"/>
    <n v="5"/>
    <x v="133"/>
    <n v="8"/>
    <n v="5"/>
    <x v="0"/>
    <n v="8.1967213114754092"/>
    <x v="798"/>
  </r>
  <r>
    <s v="ROI09164"/>
    <s v="P62498"/>
    <d v="2026-06-22T00:00:00"/>
    <d v="2026-07-02T00:00:00"/>
    <x v="1"/>
    <x v="2"/>
    <x v="0"/>
    <s v="Urgent"/>
    <s v="Completed"/>
    <x v="0"/>
    <n v="471"/>
    <n v="2"/>
    <x v="496"/>
    <n v="10"/>
    <n v="5"/>
    <x v="0"/>
    <n v="0.42462845010615713"/>
    <x v="1328"/>
  </r>
  <r>
    <s v="ROI09165"/>
    <s v="P19644"/>
    <d v="2026-01-23T00:00:00"/>
    <d v="2026-01-27T00:00:00"/>
    <x v="0"/>
    <x v="5"/>
    <x v="3"/>
    <s v="Normal"/>
    <s v="Pending"/>
    <x v="2"/>
    <n v="121"/>
    <n v="5"/>
    <x v="56"/>
    <n v="4"/>
    <n v="5"/>
    <x v="1"/>
    <n v="4.1322314049586781"/>
    <x v="501"/>
  </r>
  <r>
    <s v="ROI09166"/>
    <s v="P20266"/>
    <d v="2026-03-18T00:00:00"/>
    <d v="2026-03-27T00:00:00"/>
    <x v="0"/>
    <x v="5"/>
    <x v="5"/>
    <s v="High"/>
    <s v="Pending"/>
    <x v="3"/>
    <n v="176"/>
    <n v="5"/>
    <x v="547"/>
    <n v="9"/>
    <n v="5"/>
    <x v="0"/>
    <n v="2.8409090909090908"/>
    <x v="1986"/>
  </r>
  <r>
    <s v="ROI09167"/>
    <s v="P89083"/>
    <d v="2026-03-20T00:00:00"/>
    <d v="2026-03-23T00:00:00"/>
    <x v="3"/>
    <x v="2"/>
    <x v="5"/>
    <s v="Urgent"/>
    <s v="Completed"/>
    <x v="0"/>
    <n v="42"/>
    <n v="2"/>
    <x v="270"/>
    <n v="3"/>
    <n v="5"/>
    <x v="1"/>
    <n v="4.7619047619047619"/>
    <x v="50"/>
  </r>
  <r>
    <s v="ROI09168"/>
    <s v="P52578"/>
    <d v="2026-06-29T00:00:00"/>
    <d v="2026-07-01T00:00:00"/>
    <x v="3"/>
    <x v="3"/>
    <x v="7"/>
    <s v="Urgent"/>
    <s v="Pending"/>
    <x v="4"/>
    <n v="311"/>
    <n v="0"/>
    <x v="12"/>
    <n v="2"/>
    <n v="5"/>
    <x v="1"/>
    <n v="0"/>
    <x v="724"/>
  </r>
  <r>
    <s v="ROI09169"/>
    <s v="P18280"/>
    <d v="2026-06-07T00:00:00"/>
    <d v="2026-06-12T00:00:00"/>
    <x v="3"/>
    <x v="4"/>
    <x v="4"/>
    <s v="Urgent"/>
    <s v="Completed"/>
    <x v="7"/>
    <n v="445"/>
    <n v="5"/>
    <x v="160"/>
    <n v="5"/>
    <n v="5"/>
    <x v="1"/>
    <n v="1.1235955056179776"/>
    <x v="1300"/>
  </r>
  <r>
    <s v="ROI09170"/>
    <s v="P49668"/>
    <d v="2026-01-24T00:00:00"/>
    <d v="2026-02-03T00:00:00"/>
    <x v="1"/>
    <x v="4"/>
    <x v="1"/>
    <s v="Normal"/>
    <s v="Pending"/>
    <x v="1"/>
    <n v="355"/>
    <n v="3"/>
    <x v="549"/>
    <n v="10"/>
    <n v="5"/>
    <x v="0"/>
    <n v="0.84507042253521114"/>
    <x v="805"/>
  </r>
  <r>
    <s v="ROI09171"/>
    <s v="P50247"/>
    <d v="2026-06-23T00:00:00"/>
    <d v="2026-06-26T00:00:00"/>
    <x v="1"/>
    <x v="0"/>
    <x v="5"/>
    <s v="High"/>
    <s v="Completed"/>
    <x v="6"/>
    <n v="297"/>
    <n v="3"/>
    <x v="153"/>
    <n v="3"/>
    <n v="5"/>
    <x v="1"/>
    <n v="1.0101010101010102"/>
    <x v="844"/>
  </r>
  <r>
    <s v="ROI09172"/>
    <s v="P70803"/>
    <d v="2026-04-01T00:00:00"/>
    <d v="2026-04-03T00:00:00"/>
    <x v="1"/>
    <x v="5"/>
    <x v="6"/>
    <s v="Normal"/>
    <s v="Completed"/>
    <x v="4"/>
    <n v="330"/>
    <n v="4"/>
    <x v="233"/>
    <n v="2"/>
    <n v="5"/>
    <x v="1"/>
    <n v="1.2121212121212122"/>
    <x v="1029"/>
  </r>
  <r>
    <s v="ROI09173"/>
    <s v="P14144"/>
    <d v="2026-03-10T00:00:00"/>
    <d v="2026-03-16T00:00:00"/>
    <x v="3"/>
    <x v="2"/>
    <x v="6"/>
    <s v="Normal"/>
    <s v="Completed"/>
    <x v="2"/>
    <n v="275"/>
    <n v="2"/>
    <x v="84"/>
    <n v="6"/>
    <n v="5"/>
    <x v="0"/>
    <n v="0.72727272727272729"/>
    <x v="2287"/>
  </r>
  <r>
    <s v="ROI09174"/>
    <s v="P81266"/>
    <d v="2026-06-09T00:00:00"/>
    <d v="2026-06-16T00:00:00"/>
    <x v="1"/>
    <x v="4"/>
    <x v="1"/>
    <s v="High"/>
    <s v="In Progress"/>
    <x v="6"/>
    <n v="262"/>
    <n v="0"/>
    <x v="12"/>
    <n v="7"/>
    <n v="5"/>
    <x v="0"/>
    <n v="0"/>
    <x v="2701"/>
  </r>
  <r>
    <s v="ROI09175"/>
    <s v="P22748"/>
    <d v="2026-01-22T00:00:00"/>
    <d v="2026-01-28T00:00:00"/>
    <x v="4"/>
    <x v="1"/>
    <x v="1"/>
    <s v="Urgent"/>
    <s v="In Progress"/>
    <x v="3"/>
    <n v="124"/>
    <n v="1"/>
    <x v="195"/>
    <n v="6"/>
    <n v="5"/>
    <x v="0"/>
    <n v="0.80645161290322576"/>
    <x v="1020"/>
  </r>
  <r>
    <s v="ROI09176"/>
    <s v="P74520"/>
    <d v="2026-03-22T00:00:00"/>
    <d v="2026-03-31T00:00:00"/>
    <x v="4"/>
    <x v="1"/>
    <x v="1"/>
    <s v="Normal"/>
    <s v="In Progress"/>
    <x v="1"/>
    <n v="391"/>
    <n v="4"/>
    <x v="389"/>
    <n v="9"/>
    <n v="5"/>
    <x v="0"/>
    <n v="1.0230179028132993"/>
    <x v="2694"/>
  </r>
  <r>
    <s v="ROI09177"/>
    <s v="P54293"/>
    <d v="2026-05-21T00:00:00"/>
    <d v="2026-05-22T00:00:00"/>
    <x v="3"/>
    <x v="2"/>
    <x v="6"/>
    <s v="High"/>
    <s v="In Progress"/>
    <x v="6"/>
    <n v="29"/>
    <n v="5"/>
    <x v="597"/>
    <n v="1"/>
    <n v="5"/>
    <x v="1"/>
    <n v="17.241379310344829"/>
    <x v="900"/>
  </r>
  <r>
    <s v="ROI09178"/>
    <s v="P93035"/>
    <d v="2026-05-15T00:00:00"/>
    <d v="2026-05-23T00:00:00"/>
    <x v="0"/>
    <x v="5"/>
    <x v="3"/>
    <s v="High"/>
    <s v="Completed"/>
    <x v="3"/>
    <n v="55"/>
    <n v="1"/>
    <x v="205"/>
    <n v="8"/>
    <n v="5"/>
    <x v="0"/>
    <n v="1.8181818181818181"/>
    <x v="2318"/>
  </r>
  <r>
    <s v="ROI09179"/>
    <s v="P76210"/>
    <d v="2026-01-24T00:00:00"/>
    <d v="2026-01-27T00:00:00"/>
    <x v="1"/>
    <x v="0"/>
    <x v="7"/>
    <s v="High"/>
    <s v="Pending"/>
    <x v="0"/>
    <n v="27"/>
    <n v="5"/>
    <x v="306"/>
    <n v="3"/>
    <n v="5"/>
    <x v="1"/>
    <n v="18.518518518518519"/>
    <x v="785"/>
  </r>
  <r>
    <s v="ROI09180"/>
    <s v="P99812"/>
    <d v="2026-06-14T00:00:00"/>
    <d v="2026-06-23T00:00:00"/>
    <x v="3"/>
    <x v="0"/>
    <x v="2"/>
    <s v="High"/>
    <s v="Pending"/>
    <x v="3"/>
    <n v="42"/>
    <n v="0"/>
    <x v="12"/>
    <n v="9"/>
    <n v="5"/>
    <x v="0"/>
    <n v="0"/>
    <x v="1495"/>
  </r>
  <r>
    <s v="ROI09181"/>
    <s v="P60686"/>
    <d v="2026-04-19T00:00:00"/>
    <d v="2026-04-29T00:00:00"/>
    <x v="3"/>
    <x v="0"/>
    <x v="1"/>
    <s v="High"/>
    <s v="Completed"/>
    <x v="7"/>
    <n v="60"/>
    <n v="1"/>
    <x v="195"/>
    <n v="10"/>
    <n v="5"/>
    <x v="0"/>
    <n v="1.6666666666666667"/>
    <x v="1276"/>
  </r>
  <r>
    <s v="ROI09182"/>
    <s v="P64527"/>
    <d v="2026-06-09T00:00:00"/>
    <d v="2026-06-17T00:00:00"/>
    <x v="2"/>
    <x v="4"/>
    <x v="7"/>
    <s v="Normal"/>
    <s v="Completed"/>
    <x v="4"/>
    <n v="359"/>
    <n v="1"/>
    <x v="283"/>
    <n v="8"/>
    <n v="5"/>
    <x v="0"/>
    <n v="0.2785515320334262"/>
    <x v="1176"/>
  </r>
  <r>
    <s v="ROI09183"/>
    <s v="P77253"/>
    <d v="2026-01-27T00:00:00"/>
    <d v="2026-02-03T00:00:00"/>
    <x v="4"/>
    <x v="5"/>
    <x v="0"/>
    <s v="Urgent"/>
    <s v="Pending"/>
    <x v="3"/>
    <n v="289"/>
    <n v="3"/>
    <x v="328"/>
    <n v="7"/>
    <n v="5"/>
    <x v="0"/>
    <n v="1.0380622837370241"/>
    <x v="2378"/>
  </r>
  <r>
    <s v="ROI09184"/>
    <s v="P48797"/>
    <d v="2026-01-18T00:00:00"/>
    <d v="2026-01-23T00:00:00"/>
    <x v="0"/>
    <x v="1"/>
    <x v="0"/>
    <s v="Normal"/>
    <s v="In Progress"/>
    <x v="2"/>
    <n v="217"/>
    <n v="5"/>
    <x v="339"/>
    <n v="5"/>
    <n v="5"/>
    <x v="1"/>
    <n v="2.3041474654377883"/>
    <x v="2288"/>
  </r>
  <r>
    <s v="ROI09185"/>
    <s v="P52819"/>
    <d v="2026-02-02T00:00:00"/>
    <d v="2026-02-08T00:00:00"/>
    <x v="4"/>
    <x v="4"/>
    <x v="6"/>
    <s v="Urgent"/>
    <s v="Pending"/>
    <x v="6"/>
    <n v="120"/>
    <n v="4"/>
    <x v="381"/>
    <n v="6"/>
    <n v="5"/>
    <x v="0"/>
    <n v="3.3333333333333335"/>
    <x v="628"/>
  </r>
  <r>
    <s v="ROI09186"/>
    <s v="P18169"/>
    <d v="2026-05-29T00:00:00"/>
    <d v="2026-06-07T00:00:00"/>
    <x v="2"/>
    <x v="5"/>
    <x v="2"/>
    <s v="High"/>
    <s v="Pending"/>
    <x v="4"/>
    <n v="474"/>
    <n v="4"/>
    <x v="365"/>
    <n v="9"/>
    <n v="5"/>
    <x v="0"/>
    <n v="0.8438818565400843"/>
    <x v="1338"/>
  </r>
  <r>
    <s v="ROI09187"/>
    <s v="P36547"/>
    <d v="2026-03-07T00:00:00"/>
    <d v="2026-03-11T00:00:00"/>
    <x v="1"/>
    <x v="2"/>
    <x v="4"/>
    <s v="Urgent"/>
    <s v="Completed"/>
    <x v="6"/>
    <n v="210"/>
    <n v="3"/>
    <x v="325"/>
    <n v="4"/>
    <n v="5"/>
    <x v="1"/>
    <n v="1.4285714285714286"/>
    <x v="1836"/>
  </r>
  <r>
    <s v="ROI09188"/>
    <s v="P50579"/>
    <d v="2026-05-18T00:00:00"/>
    <d v="2026-05-25T00:00:00"/>
    <x v="4"/>
    <x v="2"/>
    <x v="5"/>
    <s v="High"/>
    <s v="Completed"/>
    <x v="4"/>
    <n v="126"/>
    <n v="4"/>
    <x v="404"/>
    <n v="7"/>
    <n v="5"/>
    <x v="0"/>
    <n v="3.1746031746031744"/>
    <x v="421"/>
  </r>
  <r>
    <s v="ROI09189"/>
    <s v="P92237"/>
    <d v="2026-03-03T00:00:00"/>
    <d v="2026-03-06T00:00:00"/>
    <x v="0"/>
    <x v="0"/>
    <x v="2"/>
    <s v="Normal"/>
    <s v="Completed"/>
    <x v="5"/>
    <n v="240"/>
    <n v="2"/>
    <x v="410"/>
    <n v="3"/>
    <n v="5"/>
    <x v="1"/>
    <n v="0.83333333333333337"/>
    <x v="1839"/>
  </r>
  <r>
    <s v="ROI09190"/>
    <s v="P52430"/>
    <d v="2026-04-02T00:00:00"/>
    <d v="2026-04-10T00:00:00"/>
    <x v="1"/>
    <x v="0"/>
    <x v="5"/>
    <s v="Urgent"/>
    <s v="Pending"/>
    <x v="4"/>
    <n v="373"/>
    <n v="5"/>
    <x v="78"/>
    <n v="8"/>
    <n v="5"/>
    <x v="0"/>
    <n v="1.3404825737265416"/>
    <x v="462"/>
  </r>
  <r>
    <s v="ROI09191"/>
    <s v="P41342"/>
    <d v="2026-06-24T00:00:00"/>
    <d v="2026-07-02T00:00:00"/>
    <x v="2"/>
    <x v="2"/>
    <x v="3"/>
    <s v="High"/>
    <s v="Pending"/>
    <x v="3"/>
    <n v="137"/>
    <n v="4"/>
    <x v="197"/>
    <n v="8"/>
    <n v="5"/>
    <x v="0"/>
    <n v="2.9197080291970803"/>
    <x v="127"/>
  </r>
  <r>
    <s v="ROI09192"/>
    <s v="P67514"/>
    <d v="2026-02-02T00:00:00"/>
    <d v="2026-02-07T00:00:00"/>
    <x v="4"/>
    <x v="4"/>
    <x v="1"/>
    <s v="Urgent"/>
    <s v="Completed"/>
    <x v="6"/>
    <n v="250"/>
    <n v="3"/>
    <x v="63"/>
    <n v="5"/>
    <n v="5"/>
    <x v="1"/>
    <n v="1.2"/>
    <x v="284"/>
  </r>
  <r>
    <s v="ROI09193"/>
    <s v="P40807"/>
    <d v="2026-06-29T00:00:00"/>
    <d v="2026-06-30T00:00:00"/>
    <x v="1"/>
    <x v="2"/>
    <x v="4"/>
    <s v="Urgent"/>
    <s v="In Progress"/>
    <x v="7"/>
    <n v="27"/>
    <n v="4"/>
    <x v="559"/>
    <n v="1"/>
    <n v="5"/>
    <x v="1"/>
    <n v="14.814814814814813"/>
    <x v="364"/>
  </r>
  <r>
    <s v="ROI09194"/>
    <s v="P91940"/>
    <d v="2026-05-11T00:00:00"/>
    <d v="2026-05-13T00:00:00"/>
    <x v="4"/>
    <x v="5"/>
    <x v="3"/>
    <s v="Normal"/>
    <s v="Completed"/>
    <x v="4"/>
    <n v="236"/>
    <n v="2"/>
    <x v="295"/>
    <n v="2"/>
    <n v="5"/>
    <x v="1"/>
    <n v="0.84745762711864403"/>
    <x v="581"/>
  </r>
  <r>
    <s v="ROI09195"/>
    <s v="P40743"/>
    <d v="2026-01-31T00:00:00"/>
    <d v="2026-02-03T00:00:00"/>
    <x v="0"/>
    <x v="3"/>
    <x v="3"/>
    <s v="Urgent"/>
    <s v="In Progress"/>
    <x v="4"/>
    <n v="97"/>
    <n v="4"/>
    <x v="464"/>
    <n v="3"/>
    <n v="5"/>
    <x v="1"/>
    <n v="4.1237113402061851"/>
    <x v="2503"/>
  </r>
  <r>
    <s v="ROI09196"/>
    <s v="P30335"/>
    <d v="2026-01-20T00:00:00"/>
    <d v="2026-01-23T00:00:00"/>
    <x v="4"/>
    <x v="1"/>
    <x v="3"/>
    <s v="Urgent"/>
    <s v="Completed"/>
    <x v="1"/>
    <n v="301"/>
    <n v="5"/>
    <x v="353"/>
    <n v="3"/>
    <n v="5"/>
    <x v="1"/>
    <n v="1.6611295681063125"/>
    <x v="2702"/>
  </r>
  <r>
    <s v="ROI09197"/>
    <s v="P18619"/>
    <d v="2026-05-23T00:00:00"/>
    <d v="2026-05-31T00:00:00"/>
    <x v="3"/>
    <x v="0"/>
    <x v="1"/>
    <s v="High"/>
    <s v="Completed"/>
    <x v="6"/>
    <n v="45"/>
    <n v="5"/>
    <x v="311"/>
    <n v="8"/>
    <n v="5"/>
    <x v="0"/>
    <n v="11.111111111111111"/>
    <x v="2362"/>
  </r>
  <r>
    <s v="ROI09198"/>
    <s v="P59262"/>
    <d v="2026-05-11T00:00:00"/>
    <d v="2026-05-16T00:00:00"/>
    <x v="1"/>
    <x v="3"/>
    <x v="7"/>
    <s v="Normal"/>
    <s v="Completed"/>
    <x v="6"/>
    <n v="189"/>
    <n v="2"/>
    <x v="309"/>
    <n v="5"/>
    <n v="5"/>
    <x v="1"/>
    <n v="1.0582010582010581"/>
    <x v="1659"/>
  </r>
  <r>
    <s v="ROI09199"/>
    <s v="P83700"/>
    <d v="2026-05-14T00:00:00"/>
    <d v="2026-05-23T00:00:00"/>
    <x v="1"/>
    <x v="2"/>
    <x v="1"/>
    <s v="Urgent"/>
    <s v="Completed"/>
    <x v="7"/>
    <n v="366"/>
    <n v="3"/>
    <x v="567"/>
    <n v="9"/>
    <n v="5"/>
    <x v="0"/>
    <n v="0.81967213114754101"/>
    <x v="1409"/>
  </r>
  <r>
    <s v="ROI09200"/>
    <s v="P94166"/>
    <d v="2026-01-10T00:00:00"/>
    <d v="2026-01-19T00:00:00"/>
    <x v="3"/>
    <x v="3"/>
    <x v="5"/>
    <s v="Urgent"/>
    <s v="In Progress"/>
    <x v="7"/>
    <n v="289"/>
    <n v="0"/>
    <x v="12"/>
    <n v="9"/>
    <n v="5"/>
    <x v="0"/>
    <n v="0"/>
    <x v="1607"/>
  </r>
  <r>
    <s v="ROI09201"/>
    <s v="P35997"/>
    <d v="2026-02-25T00:00:00"/>
    <d v="2026-03-07T00:00:00"/>
    <x v="0"/>
    <x v="1"/>
    <x v="6"/>
    <s v="Urgent"/>
    <s v="In Progress"/>
    <x v="1"/>
    <n v="457"/>
    <n v="5"/>
    <x v="47"/>
    <n v="10"/>
    <n v="5"/>
    <x v="0"/>
    <n v="1.0940919037199124"/>
    <x v="645"/>
  </r>
  <r>
    <s v="ROI09202"/>
    <s v="P32441"/>
    <d v="2026-02-21T00:00:00"/>
    <d v="2026-02-22T00:00:00"/>
    <x v="1"/>
    <x v="1"/>
    <x v="2"/>
    <s v="High"/>
    <s v="Pending"/>
    <x v="3"/>
    <n v="289"/>
    <n v="0"/>
    <x v="12"/>
    <n v="1"/>
    <n v="5"/>
    <x v="1"/>
    <n v="0"/>
    <x v="1772"/>
  </r>
  <r>
    <s v="ROI09203"/>
    <s v="P19412"/>
    <d v="2026-05-04T00:00:00"/>
    <d v="2026-05-12T00:00:00"/>
    <x v="4"/>
    <x v="5"/>
    <x v="6"/>
    <s v="Normal"/>
    <s v="Completed"/>
    <x v="6"/>
    <n v="97"/>
    <n v="2"/>
    <x v="147"/>
    <n v="8"/>
    <n v="5"/>
    <x v="0"/>
    <n v="2.0618556701030926"/>
    <x v="706"/>
  </r>
  <r>
    <s v="ROI09204"/>
    <s v="P96958"/>
    <d v="2026-01-17T00:00:00"/>
    <d v="2026-01-25T00:00:00"/>
    <x v="0"/>
    <x v="0"/>
    <x v="5"/>
    <s v="Urgent"/>
    <s v="In Progress"/>
    <x v="5"/>
    <n v="59"/>
    <n v="4"/>
    <x v="259"/>
    <n v="8"/>
    <n v="5"/>
    <x v="0"/>
    <n v="6.7796610169491522"/>
    <x v="1858"/>
  </r>
  <r>
    <s v="ROI09205"/>
    <s v="P34173"/>
    <d v="2026-02-01T00:00:00"/>
    <d v="2026-02-06T00:00:00"/>
    <x v="1"/>
    <x v="1"/>
    <x v="4"/>
    <s v="Urgent"/>
    <s v="Pending"/>
    <x v="7"/>
    <n v="29"/>
    <n v="1"/>
    <x v="245"/>
    <n v="5"/>
    <n v="5"/>
    <x v="1"/>
    <n v="3.4482758620689653"/>
    <x v="541"/>
  </r>
  <r>
    <s v="ROI09206"/>
    <s v="P64352"/>
    <d v="2026-01-07T00:00:00"/>
    <d v="2026-01-14T00:00:00"/>
    <x v="0"/>
    <x v="4"/>
    <x v="3"/>
    <s v="Normal"/>
    <s v="Completed"/>
    <x v="1"/>
    <n v="433"/>
    <n v="4"/>
    <x v="258"/>
    <n v="7"/>
    <n v="5"/>
    <x v="0"/>
    <n v="0.92378752886836024"/>
    <x v="1215"/>
  </r>
  <r>
    <s v="ROI09207"/>
    <s v="P18081"/>
    <d v="2026-02-16T00:00:00"/>
    <d v="2026-02-23T00:00:00"/>
    <x v="2"/>
    <x v="5"/>
    <x v="5"/>
    <s v="Normal"/>
    <s v="Pending"/>
    <x v="2"/>
    <n v="57"/>
    <n v="3"/>
    <x v="387"/>
    <n v="7"/>
    <n v="5"/>
    <x v="0"/>
    <n v="5.2631578947368416"/>
    <x v="1852"/>
  </r>
  <r>
    <s v="ROI09208"/>
    <s v="P50072"/>
    <d v="2026-01-28T00:00:00"/>
    <d v="2026-01-31T00:00:00"/>
    <x v="2"/>
    <x v="5"/>
    <x v="1"/>
    <s v="High"/>
    <s v="Completed"/>
    <x v="3"/>
    <n v="44"/>
    <n v="0"/>
    <x v="12"/>
    <n v="3"/>
    <n v="5"/>
    <x v="1"/>
    <n v="0"/>
    <x v="1154"/>
  </r>
  <r>
    <s v="ROI09209"/>
    <s v="P61601"/>
    <d v="2026-06-18T00:00:00"/>
    <d v="2026-06-24T00:00:00"/>
    <x v="4"/>
    <x v="1"/>
    <x v="7"/>
    <s v="Urgent"/>
    <s v="In Progress"/>
    <x v="7"/>
    <n v="487"/>
    <n v="4"/>
    <x v="505"/>
    <n v="6"/>
    <n v="5"/>
    <x v="0"/>
    <n v="0.82135523613963046"/>
    <x v="68"/>
  </r>
  <r>
    <s v="ROI09210"/>
    <s v="P65549"/>
    <d v="2026-01-13T00:00:00"/>
    <d v="2026-01-16T00:00:00"/>
    <x v="1"/>
    <x v="0"/>
    <x v="3"/>
    <s v="Normal"/>
    <s v="Pending"/>
    <x v="3"/>
    <n v="468"/>
    <n v="4"/>
    <x v="181"/>
    <n v="3"/>
    <n v="5"/>
    <x v="1"/>
    <n v="0.85470085470085477"/>
    <x v="1190"/>
  </r>
  <r>
    <s v="ROI09211"/>
    <s v="P54278"/>
    <d v="2026-03-02T00:00:00"/>
    <d v="2026-03-03T00:00:00"/>
    <x v="3"/>
    <x v="3"/>
    <x v="3"/>
    <s v="Urgent"/>
    <s v="In Progress"/>
    <x v="6"/>
    <n v="122"/>
    <n v="3"/>
    <x v="398"/>
    <n v="1"/>
    <n v="5"/>
    <x v="1"/>
    <n v="2.459016393442623"/>
    <x v="15"/>
  </r>
  <r>
    <s v="ROI09212"/>
    <s v="P68008"/>
    <d v="2026-02-07T00:00:00"/>
    <d v="2026-02-08T00:00:00"/>
    <x v="0"/>
    <x v="4"/>
    <x v="5"/>
    <s v="High"/>
    <s v="Pending"/>
    <x v="7"/>
    <n v="202"/>
    <n v="2"/>
    <x v="270"/>
    <n v="1"/>
    <n v="5"/>
    <x v="1"/>
    <n v="0.99009900990099009"/>
    <x v="1614"/>
  </r>
  <r>
    <s v="ROI09213"/>
    <s v="P14838"/>
    <d v="2026-05-09T00:00:00"/>
    <d v="2026-05-16T00:00:00"/>
    <x v="2"/>
    <x v="4"/>
    <x v="7"/>
    <s v="Normal"/>
    <s v="Pending"/>
    <x v="2"/>
    <n v="66"/>
    <n v="3"/>
    <x v="128"/>
    <n v="7"/>
    <n v="5"/>
    <x v="0"/>
    <n v="4.5454545454545459"/>
    <x v="1724"/>
  </r>
  <r>
    <s v="ROI09214"/>
    <s v="P64136"/>
    <d v="2026-01-24T00:00:00"/>
    <d v="2026-02-01T00:00:00"/>
    <x v="3"/>
    <x v="5"/>
    <x v="6"/>
    <s v="High"/>
    <s v="In Progress"/>
    <x v="0"/>
    <n v="388"/>
    <n v="2"/>
    <x v="195"/>
    <n v="8"/>
    <n v="5"/>
    <x v="0"/>
    <n v="0.51546391752577314"/>
    <x v="2039"/>
  </r>
  <r>
    <s v="ROI09215"/>
    <s v="P47800"/>
    <d v="2026-06-15T00:00:00"/>
    <d v="2026-06-24T00:00:00"/>
    <x v="2"/>
    <x v="1"/>
    <x v="7"/>
    <s v="Normal"/>
    <s v="Completed"/>
    <x v="2"/>
    <n v="137"/>
    <n v="3"/>
    <x v="62"/>
    <n v="9"/>
    <n v="5"/>
    <x v="0"/>
    <n v="2.1897810218978102"/>
    <x v="2632"/>
  </r>
  <r>
    <s v="ROI09216"/>
    <s v="P32985"/>
    <d v="2026-02-06T00:00:00"/>
    <d v="2026-02-16T00:00:00"/>
    <x v="2"/>
    <x v="5"/>
    <x v="2"/>
    <s v="Normal"/>
    <s v="Pending"/>
    <x v="0"/>
    <n v="310"/>
    <n v="5"/>
    <x v="231"/>
    <n v="10"/>
    <n v="5"/>
    <x v="0"/>
    <n v="1.6129032258064515"/>
    <x v="530"/>
  </r>
  <r>
    <s v="ROI09217"/>
    <s v="P69423"/>
    <d v="2026-02-07T00:00:00"/>
    <d v="2026-02-08T00:00:00"/>
    <x v="3"/>
    <x v="1"/>
    <x v="7"/>
    <s v="Urgent"/>
    <s v="In Progress"/>
    <x v="1"/>
    <n v="252"/>
    <n v="2"/>
    <x v="101"/>
    <n v="1"/>
    <n v="5"/>
    <x v="1"/>
    <n v="0.79365079365079361"/>
    <x v="2411"/>
  </r>
  <r>
    <s v="ROI09218"/>
    <s v="P91203"/>
    <d v="2026-06-06T00:00:00"/>
    <d v="2026-06-11T00:00:00"/>
    <x v="4"/>
    <x v="2"/>
    <x v="3"/>
    <s v="High"/>
    <s v="In Progress"/>
    <x v="3"/>
    <n v="45"/>
    <n v="1"/>
    <x v="11"/>
    <n v="5"/>
    <n v="5"/>
    <x v="1"/>
    <n v="2.2222222222222223"/>
    <x v="785"/>
  </r>
  <r>
    <s v="ROI09219"/>
    <s v="P98346"/>
    <d v="2026-05-24T00:00:00"/>
    <d v="2026-06-03T00:00:00"/>
    <x v="1"/>
    <x v="3"/>
    <x v="5"/>
    <s v="Normal"/>
    <s v="In Progress"/>
    <x v="3"/>
    <n v="489"/>
    <n v="5"/>
    <x v="591"/>
    <n v="10"/>
    <n v="5"/>
    <x v="0"/>
    <n v="1.0224948875255624"/>
    <x v="1736"/>
  </r>
  <r>
    <s v="ROI09220"/>
    <s v="P52936"/>
    <d v="2026-01-21T00:00:00"/>
    <d v="2026-01-22T00:00:00"/>
    <x v="1"/>
    <x v="3"/>
    <x v="3"/>
    <s v="Urgent"/>
    <s v="In Progress"/>
    <x v="1"/>
    <n v="247"/>
    <n v="1"/>
    <x v="91"/>
    <n v="1"/>
    <n v="5"/>
    <x v="1"/>
    <n v="0.40485829959514169"/>
    <x v="1047"/>
  </r>
  <r>
    <s v="ROI09221"/>
    <s v="P59921"/>
    <d v="2026-03-05T00:00:00"/>
    <d v="2026-03-14T00:00:00"/>
    <x v="0"/>
    <x v="4"/>
    <x v="1"/>
    <s v="Urgent"/>
    <s v="In Progress"/>
    <x v="3"/>
    <n v="257"/>
    <n v="1"/>
    <x v="211"/>
    <n v="9"/>
    <n v="5"/>
    <x v="0"/>
    <n v="0.38910505836575876"/>
    <x v="2099"/>
  </r>
  <r>
    <s v="ROI09222"/>
    <s v="P12899"/>
    <d v="2026-01-24T00:00:00"/>
    <d v="2026-02-03T00:00:00"/>
    <x v="0"/>
    <x v="5"/>
    <x v="1"/>
    <s v="Normal"/>
    <s v="Completed"/>
    <x v="0"/>
    <n v="54"/>
    <n v="0"/>
    <x v="12"/>
    <n v="10"/>
    <n v="5"/>
    <x v="0"/>
    <n v="0"/>
    <x v="708"/>
  </r>
  <r>
    <s v="ROI09223"/>
    <s v="P36680"/>
    <d v="2026-02-17T00:00:00"/>
    <d v="2026-02-26T00:00:00"/>
    <x v="4"/>
    <x v="4"/>
    <x v="7"/>
    <s v="Normal"/>
    <s v="Completed"/>
    <x v="2"/>
    <n v="493"/>
    <n v="4"/>
    <x v="236"/>
    <n v="9"/>
    <n v="5"/>
    <x v="0"/>
    <n v="0.81135902636916835"/>
    <x v="2487"/>
  </r>
  <r>
    <s v="ROI09224"/>
    <s v="P81365"/>
    <d v="2026-01-26T00:00:00"/>
    <d v="2026-01-27T00:00:00"/>
    <x v="4"/>
    <x v="4"/>
    <x v="5"/>
    <s v="Urgent"/>
    <s v="Completed"/>
    <x v="4"/>
    <n v="407"/>
    <n v="2"/>
    <x v="416"/>
    <n v="1"/>
    <n v="5"/>
    <x v="1"/>
    <n v="0.49140049140049141"/>
    <x v="2079"/>
  </r>
  <r>
    <s v="ROI09225"/>
    <s v="P86327"/>
    <d v="2026-02-20T00:00:00"/>
    <d v="2026-02-28T00:00:00"/>
    <x v="0"/>
    <x v="4"/>
    <x v="1"/>
    <s v="Urgent"/>
    <s v="In Progress"/>
    <x v="2"/>
    <n v="186"/>
    <n v="2"/>
    <x v="188"/>
    <n v="8"/>
    <n v="5"/>
    <x v="0"/>
    <n v="1.0752688172043012"/>
    <x v="864"/>
  </r>
  <r>
    <s v="ROI09226"/>
    <s v="P25962"/>
    <d v="2026-03-12T00:00:00"/>
    <d v="2026-03-19T00:00:00"/>
    <x v="2"/>
    <x v="3"/>
    <x v="0"/>
    <s v="High"/>
    <s v="Completed"/>
    <x v="5"/>
    <n v="111"/>
    <n v="1"/>
    <x v="120"/>
    <n v="7"/>
    <n v="5"/>
    <x v="0"/>
    <n v="0.90090090090090091"/>
    <x v="2594"/>
  </r>
  <r>
    <s v="ROI09227"/>
    <s v="P88573"/>
    <d v="2026-04-11T00:00:00"/>
    <d v="2026-04-12T00:00:00"/>
    <x v="3"/>
    <x v="2"/>
    <x v="5"/>
    <s v="Urgent"/>
    <s v="Completed"/>
    <x v="6"/>
    <n v="225"/>
    <n v="3"/>
    <x v="224"/>
    <n v="1"/>
    <n v="5"/>
    <x v="1"/>
    <n v="1.3333333333333335"/>
    <x v="130"/>
  </r>
  <r>
    <s v="ROI09228"/>
    <s v="P74309"/>
    <d v="2026-02-07T00:00:00"/>
    <d v="2026-02-14T00:00:00"/>
    <x v="1"/>
    <x v="1"/>
    <x v="3"/>
    <s v="Normal"/>
    <s v="Pending"/>
    <x v="2"/>
    <n v="167"/>
    <n v="3"/>
    <x v="399"/>
    <n v="7"/>
    <n v="5"/>
    <x v="0"/>
    <n v="1.7964071856287425"/>
    <x v="1044"/>
  </r>
  <r>
    <s v="ROI09229"/>
    <s v="P34516"/>
    <d v="2026-04-04T00:00:00"/>
    <d v="2026-04-14T00:00:00"/>
    <x v="2"/>
    <x v="2"/>
    <x v="0"/>
    <s v="Normal"/>
    <s v="Completed"/>
    <x v="5"/>
    <n v="23"/>
    <n v="4"/>
    <x v="537"/>
    <n v="10"/>
    <n v="5"/>
    <x v="0"/>
    <n v="17.391304347826086"/>
    <x v="1185"/>
  </r>
  <r>
    <s v="ROI09230"/>
    <s v="P85155"/>
    <d v="2026-03-12T00:00:00"/>
    <d v="2026-03-21T00:00:00"/>
    <x v="2"/>
    <x v="2"/>
    <x v="1"/>
    <s v="Normal"/>
    <s v="Completed"/>
    <x v="7"/>
    <n v="335"/>
    <n v="2"/>
    <x v="147"/>
    <n v="9"/>
    <n v="5"/>
    <x v="0"/>
    <n v="0.59701492537313439"/>
    <x v="2703"/>
  </r>
  <r>
    <s v="ROI09231"/>
    <s v="P62638"/>
    <d v="2026-05-06T00:00:00"/>
    <d v="2026-05-10T00:00:00"/>
    <x v="0"/>
    <x v="0"/>
    <x v="4"/>
    <s v="Urgent"/>
    <s v="Pending"/>
    <x v="5"/>
    <n v="256"/>
    <n v="5"/>
    <x v="304"/>
    <n v="4"/>
    <n v="5"/>
    <x v="1"/>
    <n v="1.953125"/>
    <x v="534"/>
  </r>
  <r>
    <s v="ROI09232"/>
    <s v="P31471"/>
    <d v="2026-02-19T00:00:00"/>
    <d v="2026-03-01T00:00:00"/>
    <x v="2"/>
    <x v="4"/>
    <x v="2"/>
    <s v="Normal"/>
    <s v="Completed"/>
    <x v="0"/>
    <n v="104"/>
    <n v="0"/>
    <x v="12"/>
    <n v="10"/>
    <n v="5"/>
    <x v="0"/>
    <n v="0"/>
    <x v="2177"/>
  </r>
  <r>
    <s v="ROI09233"/>
    <s v="P80668"/>
    <d v="2026-02-04T00:00:00"/>
    <d v="2026-02-13T00:00:00"/>
    <x v="1"/>
    <x v="2"/>
    <x v="0"/>
    <s v="Urgent"/>
    <s v="In Progress"/>
    <x v="3"/>
    <n v="480"/>
    <n v="2"/>
    <x v="36"/>
    <n v="9"/>
    <n v="5"/>
    <x v="0"/>
    <n v="0.41666666666666669"/>
    <x v="2083"/>
  </r>
  <r>
    <s v="ROI09234"/>
    <s v="P93114"/>
    <d v="2026-04-10T00:00:00"/>
    <d v="2026-04-20T00:00:00"/>
    <x v="0"/>
    <x v="3"/>
    <x v="7"/>
    <s v="Normal"/>
    <s v="Pending"/>
    <x v="7"/>
    <n v="227"/>
    <n v="3"/>
    <x v="598"/>
    <n v="10"/>
    <n v="5"/>
    <x v="0"/>
    <n v="1.3215859030837005"/>
    <x v="1554"/>
  </r>
  <r>
    <s v="ROI09235"/>
    <s v="P75908"/>
    <d v="2026-04-10T00:00:00"/>
    <d v="2026-04-19T00:00:00"/>
    <x v="1"/>
    <x v="1"/>
    <x v="6"/>
    <s v="Urgent"/>
    <s v="Completed"/>
    <x v="6"/>
    <n v="42"/>
    <n v="0"/>
    <x v="12"/>
    <n v="9"/>
    <n v="5"/>
    <x v="0"/>
    <n v="0"/>
    <x v="1495"/>
  </r>
  <r>
    <s v="ROI09236"/>
    <s v="P92212"/>
    <d v="2026-02-10T00:00:00"/>
    <d v="2026-02-18T00:00:00"/>
    <x v="2"/>
    <x v="1"/>
    <x v="6"/>
    <s v="High"/>
    <s v="In Progress"/>
    <x v="6"/>
    <n v="433"/>
    <n v="4"/>
    <x v="567"/>
    <n v="8"/>
    <n v="5"/>
    <x v="0"/>
    <n v="0.92378752886836024"/>
    <x v="1745"/>
  </r>
  <r>
    <s v="ROI09237"/>
    <s v="P52076"/>
    <d v="2026-02-05T00:00:00"/>
    <d v="2026-02-13T00:00:00"/>
    <x v="1"/>
    <x v="1"/>
    <x v="6"/>
    <s v="Urgent"/>
    <s v="In Progress"/>
    <x v="2"/>
    <n v="40"/>
    <n v="5"/>
    <x v="599"/>
    <n v="8"/>
    <n v="5"/>
    <x v="0"/>
    <n v="12.5"/>
    <x v="207"/>
  </r>
  <r>
    <s v="ROI09238"/>
    <s v="P94285"/>
    <d v="2026-06-24T00:00:00"/>
    <d v="2026-06-28T00:00:00"/>
    <x v="0"/>
    <x v="5"/>
    <x v="5"/>
    <s v="Urgent"/>
    <s v="Completed"/>
    <x v="2"/>
    <n v="139"/>
    <n v="0"/>
    <x v="12"/>
    <n v="4"/>
    <n v="5"/>
    <x v="1"/>
    <n v="0"/>
    <x v="279"/>
  </r>
  <r>
    <s v="ROI09239"/>
    <s v="P51654"/>
    <d v="2026-04-30T00:00:00"/>
    <d v="2026-05-02T00:00:00"/>
    <x v="3"/>
    <x v="3"/>
    <x v="6"/>
    <s v="Normal"/>
    <s v="Pending"/>
    <x v="5"/>
    <n v="337"/>
    <n v="5"/>
    <x v="470"/>
    <n v="2"/>
    <n v="5"/>
    <x v="1"/>
    <n v="1.4836795252225521"/>
    <x v="2214"/>
  </r>
  <r>
    <s v="ROI09240"/>
    <s v="P95271"/>
    <d v="2026-05-13T00:00:00"/>
    <d v="2026-05-17T00:00:00"/>
    <x v="3"/>
    <x v="4"/>
    <x v="7"/>
    <s v="Urgent"/>
    <s v="Completed"/>
    <x v="6"/>
    <n v="158"/>
    <n v="2"/>
    <x v="184"/>
    <n v="4"/>
    <n v="5"/>
    <x v="1"/>
    <n v="1.2658227848101267"/>
    <x v="495"/>
  </r>
  <r>
    <s v="ROI09241"/>
    <s v="P83479"/>
    <d v="2026-03-03T00:00:00"/>
    <d v="2026-03-12T00:00:00"/>
    <x v="3"/>
    <x v="2"/>
    <x v="3"/>
    <s v="High"/>
    <s v="In Progress"/>
    <x v="6"/>
    <n v="237"/>
    <n v="2"/>
    <x v="219"/>
    <n v="9"/>
    <n v="5"/>
    <x v="0"/>
    <n v="0.8438818565400843"/>
    <x v="118"/>
  </r>
  <r>
    <s v="ROI09242"/>
    <s v="P36373"/>
    <d v="2026-02-01T00:00:00"/>
    <d v="2026-02-04T00:00:00"/>
    <x v="2"/>
    <x v="3"/>
    <x v="1"/>
    <s v="Urgent"/>
    <s v="In Progress"/>
    <x v="0"/>
    <n v="180"/>
    <n v="4"/>
    <x v="356"/>
    <n v="3"/>
    <n v="5"/>
    <x v="1"/>
    <n v="2.2222222222222223"/>
    <x v="1005"/>
  </r>
  <r>
    <s v="ROI09243"/>
    <s v="P54104"/>
    <d v="2026-01-08T00:00:00"/>
    <d v="2026-01-15T00:00:00"/>
    <x v="0"/>
    <x v="1"/>
    <x v="3"/>
    <s v="High"/>
    <s v="In Progress"/>
    <x v="1"/>
    <n v="377"/>
    <n v="0"/>
    <x v="12"/>
    <n v="7"/>
    <n v="5"/>
    <x v="0"/>
    <n v="0"/>
    <x v="2520"/>
  </r>
  <r>
    <s v="ROI09244"/>
    <s v="P43995"/>
    <d v="2026-03-03T00:00:00"/>
    <d v="2026-03-11T00:00:00"/>
    <x v="4"/>
    <x v="5"/>
    <x v="2"/>
    <s v="Normal"/>
    <s v="Pending"/>
    <x v="4"/>
    <n v="263"/>
    <n v="0"/>
    <x v="12"/>
    <n v="8"/>
    <n v="5"/>
    <x v="0"/>
    <n v="0"/>
    <x v="1991"/>
  </r>
  <r>
    <s v="ROI09245"/>
    <s v="P12465"/>
    <d v="2026-01-22T00:00:00"/>
    <d v="2026-02-01T00:00:00"/>
    <x v="0"/>
    <x v="2"/>
    <x v="4"/>
    <s v="Normal"/>
    <s v="Pending"/>
    <x v="1"/>
    <n v="174"/>
    <n v="5"/>
    <x v="567"/>
    <n v="10"/>
    <n v="5"/>
    <x v="0"/>
    <n v="2.8735632183908044"/>
    <x v="994"/>
  </r>
  <r>
    <s v="ROI09246"/>
    <s v="P17410"/>
    <d v="2026-03-19T00:00:00"/>
    <d v="2026-03-27T00:00:00"/>
    <x v="4"/>
    <x v="3"/>
    <x v="4"/>
    <s v="Normal"/>
    <s v="Pending"/>
    <x v="4"/>
    <n v="134"/>
    <n v="0"/>
    <x v="12"/>
    <n v="8"/>
    <n v="5"/>
    <x v="0"/>
    <n v="0"/>
    <x v="1658"/>
  </r>
  <r>
    <s v="ROI09247"/>
    <s v="P77015"/>
    <d v="2026-01-07T00:00:00"/>
    <d v="2026-01-09T00:00:00"/>
    <x v="4"/>
    <x v="5"/>
    <x v="0"/>
    <s v="Urgent"/>
    <s v="In Progress"/>
    <x v="7"/>
    <n v="42"/>
    <n v="2"/>
    <x v="164"/>
    <n v="2"/>
    <n v="5"/>
    <x v="1"/>
    <n v="4.7619047619047619"/>
    <x v="305"/>
  </r>
  <r>
    <s v="ROI09248"/>
    <s v="P70729"/>
    <d v="2026-03-31T00:00:00"/>
    <d v="2026-04-06T00:00:00"/>
    <x v="3"/>
    <x v="0"/>
    <x v="6"/>
    <s v="Normal"/>
    <s v="Completed"/>
    <x v="0"/>
    <n v="368"/>
    <n v="3"/>
    <x v="152"/>
    <n v="6"/>
    <n v="5"/>
    <x v="0"/>
    <n v="0.81521739130434778"/>
    <x v="1089"/>
  </r>
  <r>
    <s v="ROI09249"/>
    <s v="P83381"/>
    <d v="2026-04-17T00:00:00"/>
    <d v="2026-04-21T00:00:00"/>
    <x v="0"/>
    <x v="3"/>
    <x v="1"/>
    <s v="High"/>
    <s v="In Progress"/>
    <x v="5"/>
    <n v="480"/>
    <n v="2"/>
    <x v="60"/>
    <n v="4"/>
    <n v="5"/>
    <x v="1"/>
    <n v="0.41666666666666669"/>
    <x v="449"/>
  </r>
  <r>
    <s v="ROI09250"/>
    <s v="P27856"/>
    <d v="2026-01-16T00:00:00"/>
    <d v="2026-01-22T00:00:00"/>
    <x v="2"/>
    <x v="5"/>
    <x v="7"/>
    <s v="Urgent"/>
    <s v="In Progress"/>
    <x v="0"/>
    <n v="488"/>
    <n v="2"/>
    <x v="509"/>
    <n v="6"/>
    <n v="5"/>
    <x v="0"/>
    <n v="0.4098360655737705"/>
    <x v="1704"/>
  </r>
  <r>
    <s v="ROI09251"/>
    <s v="P25503"/>
    <d v="2026-06-03T00:00:00"/>
    <d v="2026-06-07T00:00:00"/>
    <x v="4"/>
    <x v="3"/>
    <x v="1"/>
    <s v="High"/>
    <s v="In Progress"/>
    <x v="4"/>
    <n v="102"/>
    <n v="0"/>
    <x v="12"/>
    <n v="4"/>
    <n v="5"/>
    <x v="1"/>
    <n v="0"/>
    <x v="296"/>
  </r>
  <r>
    <s v="ROI09252"/>
    <s v="P89334"/>
    <d v="2026-06-08T00:00:00"/>
    <d v="2026-06-09T00:00:00"/>
    <x v="4"/>
    <x v="0"/>
    <x v="5"/>
    <s v="High"/>
    <s v="Pending"/>
    <x v="7"/>
    <n v="168"/>
    <n v="2"/>
    <x v="607"/>
    <n v="1"/>
    <n v="5"/>
    <x v="1"/>
    <n v="1.1904761904761905"/>
    <x v="2060"/>
  </r>
  <r>
    <s v="ROI09253"/>
    <s v="P53187"/>
    <d v="2026-02-14T00:00:00"/>
    <d v="2026-02-24T00:00:00"/>
    <x v="4"/>
    <x v="4"/>
    <x v="4"/>
    <s v="Normal"/>
    <s v="Pending"/>
    <x v="6"/>
    <n v="206"/>
    <n v="4"/>
    <x v="272"/>
    <n v="10"/>
    <n v="5"/>
    <x v="0"/>
    <n v="1.9417475728155338"/>
    <x v="1552"/>
  </r>
  <r>
    <s v="ROI09254"/>
    <s v="P86473"/>
    <d v="2026-05-06T00:00:00"/>
    <d v="2026-05-08T00:00:00"/>
    <x v="1"/>
    <x v="4"/>
    <x v="2"/>
    <s v="Urgent"/>
    <s v="Completed"/>
    <x v="7"/>
    <n v="82"/>
    <n v="1"/>
    <x v="243"/>
    <n v="2"/>
    <n v="5"/>
    <x v="1"/>
    <n v="1.2195121951219512"/>
    <x v="1207"/>
  </r>
  <r>
    <s v="ROI09255"/>
    <s v="P24423"/>
    <d v="2026-05-26T00:00:00"/>
    <d v="2026-05-30T00:00:00"/>
    <x v="1"/>
    <x v="0"/>
    <x v="4"/>
    <s v="Urgent"/>
    <s v="Pending"/>
    <x v="1"/>
    <n v="430"/>
    <n v="0"/>
    <x v="12"/>
    <n v="4"/>
    <n v="5"/>
    <x v="1"/>
    <n v="0"/>
    <x v="885"/>
  </r>
  <r>
    <s v="ROI09256"/>
    <s v="P76007"/>
    <d v="2026-04-18T00:00:00"/>
    <d v="2026-04-26T00:00:00"/>
    <x v="3"/>
    <x v="5"/>
    <x v="0"/>
    <s v="Normal"/>
    <s v="Pending"/>
    <x v="2"/>
    <n v="65"/>
    <n v="1"/>
    <x v="283"/>
    <n v="8"/>
    <n v="5"/>
    <x v="0"/>
    <n v="1.5384615384615385"/>
    <x v="2704"/>
  </r>
  <r>
    <s v="ROI09257"/>
    <s v="P47523"/>
    <d v="2026-01-03T00:00:00"/>
    <d v="2026-01-08T00:00:00"/>
    <x v="0"/>
    <x v="0"/>
    <x v="7"/>
    <s v="High"/>
    <s v="In Progress"/>
    <x v="4"/>
    <n v="289"/>
    <n v="4"/>
    <x v="244"/>
    <n v="5"/>
    <n v="5"/>
    <x v="1"/>
    <n v="1.3840830449826991"/>
    <x v="2064"/>
  </r>
  <r>
    <s v="ROI09258"/>
    <s v="P22949"/>
    <d v="2026-01-16T00:00:00"/>
    <d v="2026-01-23T00:00:00"/>
    <x v="4"/>
    <x v="3"/>
    <x v="2"/>
    <s v="High"/>
    <s v="Pending"/>
    <x v="7"/>
    <n v="336"/>
    <n v="4"/>
    <x v="191"/>
    <n v="7"/>
    <n v="5"/>
    <x v="0"/>
    <n v="1.1904761904761905"/>
    <x v="37"/>
  </r>
  <r>
    <s v="ROI09259"/>
    <s v="P47376"/>
    <d v="2026-02-20T00:00:00"/>
    <d v="2026-02-22T00:00:00"/>
    <x v="0"/>
    <x v="3"/>
    <x v="2"/>
    <s v="Normal"/>
    <s v="In Progress"/>
    <x v="6"/>
    <n v="46"/>
    <n v="5"/>
    <x v="51"/>
    <n v="2"/>
    <n v="5"/>
    <x v="1"/>
    <n v="10.869565217391305"/>
    <x v="377"/>
  </r>
  <r>
    <s v="ROI09260"/>
    <s v="P10635"/>
    <d v="2026-04-15T00:00:00"/>
    <d v="2026-04-23T00:00:00"/>
    <x v="4"/>
    <x v="5"/>
    <x v="3"/>
    <s v="Normal"/>
    <s v="Completed"/>
    <x v="0"/>
    <n v="442"/>
    <n v="2"/>
    <x v="32"/>
    <n v="8"/>
    <n v="5"/>
    <x v="0"/>
    <n v="0.45248868778280549"/>
    <x v="1595"/>
  </r>
  <r>
    <s v="ROI09261"/>
    <s v="P68640"/>
    <d v="2026-06-29T00:00:00"/>
    <d v="2026-07-04T00:00:00"/>
    <x v="2"/>
    <x v="0"/>
    <x v="3"/>
    <s v="Normal"/>
    <s v="Pending"/>
    <x v="4"/>
    <n v="281"/>
    <n v="3"/>
    <x v="428"/>
    <n v="5"/>
    <n v="5"/>
    <x v="1"/>
    <n v="1.0676156583629894"/>
    <x v="1267"/>
  </r>
  <r>
    <s v="ROI09262"/>
    <s v="P33281"/>
    <d v="2026-06-17T00:00:00"/>
    <d v="2026-06-20T00:00:00"/>
    <x v="4"/>
    <x v="1"/>
    <x v="3"/>
    <s v="High"/>
    <s v="In Progress"/>
    <x v="5"/>
    <n v="396"/>
    <n v="1"/>
    <x v="187"/>
    <n v="3"/>
    <n v="5"/>
    <x v="1"/>
    <n v="0.25252525252525254"/>
    <x v="2619"/>
  </r>
  <r>
    <s v="ROI09263"/>
    <s v="P22073"/>
    <d v="2026-04-01T00:00:00"/>
    <d v="2026-04-03T00:00:00"/>
    <x v="2"/>
    <x v="1"/>
    <x v="5"/>
    <s v="Normal"/>
    <s v="Completed"/>
    <x v="4"/>
    <n v="299"/>
    <n v="0"/>
    <x v="12"/>
    <n v="2"/>
    <n v="5"/>
    <x v="1"/>
    <n v="0"/>
    <x v="388"/>
  </r>
  <r>
    <s v="ROI09264"/>
    <s v="P69727"/>
    <d v="2026-02-11T00:00:00"/>
    <d v="2026-02-16T00:00:00"/>
    <x v="3"/>
    <x v="3"/>
    <x v="7"/>
    <s v="Urgent"/>
    <s v="Completed"/>
    <x v="4"/>
    <n v="103"/>
    <n v="2"/>
    <x v="452"/>
    <n v="5"/>
    <n v="5"/>
    <x v="1"/>
    <n v="1.9417475728155338"/>
    <x v="1552"/>
  </r>
  <r>
    <s v="ROI09265"/>
    <s v="P73567"/>
    <d v="2026-04-26T00:00:00"/>
    <d v="2026-05-06T00:00:00"/>
    <x v="3"/>
    <x v="0"/>
    <x v="3"/>
    <s v="Urgent"/>
    <s v="Completed"/>
    <x v="0"/>
    <n v="217"/>
    <n v="4"/>
    <x v="569"/>
    <n v="10"/>
    <n v="5"/>
    <x v="0"/>
    <n v="1.8433179723502304"/>
    <x v="1906"/>
  </r>
  <r>
    <s v="ROI09266"/>
    <s v="P51793"/>
    <d v="2026-06-01T00:00:00"/>
    <d v="2026-06-09T00:00:00"/>
    <x v="4"/>
    <x v="0"/>
    <x v="2"/>
    <s v="Normal"/>
    <s v="Pending"/>
    <x v="6"/>
    <n v="301"/>
    <n v="1"/>
    <x v="536"/>
    <n v="8"/>
    <n v="5"/>
    <x v="0"/>
    <n v="0.33222591362126247"/>
    <x v="2705"/>
  </r>
  <r>
    <s v="ROI09267"/>
    <s v="P74671"/>
    <d v="2026-02-11T00:00:00"/>
    <d v="2026-02-20T00:00:00"/>
    <x v="4"/>
    <x v="0"/>
    <x v="0"/>
    <s v="Urgent"/>
    <s v="Completed"/>
    <x v="6"/>
    <n v="48"/>
    <n v="2"/>
    <x v="329"/>
    <n v="9"/>
    <n v="5"/>
    <x v="0"/>
    <n v="4.1666666666666661"/>
    <x v="1392"/>
  </r>
  <r>
    <s v="ROI09268"/>
    <s v="P39212"/>
    <d v="2026-03-05T00:00:00"/>
    <d v="2026-03-12T00:00:00"/>
    <x v="0"/>
    <x v="0"/>
    <x v="3"/>
    <s v="Normal"/>
    <s v="Completed"/>
    <x v="2"/>
    <n v="215"/>
    <n v="2"/>
    <x v="155"/>
    <n v="7"/>
    <n v="5"/>
    <x v="0"/>
    <n v="0.93023255813953487"/>
    <x v="2256"/>
  </r>
  <r>
    <s v="ROI09269"/>
    <s v="P77946"/>
    <d v="2026-05-01T00:00:00"/>
    <d v="2026-05-06T00:00:00"/>
    <x v="2"/>
    <x v="3"/>
    <x v="3"/>
    <s v="Urgent"/>
    <s v="In Progress"/>
    <x v="3"/>
    <n v="389"/>
    <n v="2"/>
    <x v="257"/>
    <n v="5"/>
    <n v="5"/>
    <x v="1"/>
    <n v="0.51413881748071977"/>
    <x v="1546"/>
  </r>
  <r>
    <s v="ROI09270"/>
    <s v="P33050"/>
    <d v="2026-03-27T00:00:00"/>
    <d v="2026-04-03T00:00:00"/>
    <x v="1"/>
    <x v="0"/>
    <x v="1"/>
    <s v="Urgent"/>
    <s v="Completed"/>
    <x v="6"/>
    <n v="480"/>
    <n v="1"/>
    <x v="367"/>
    <n v="7"/>
    <n v="5"/>
    <x v="0"/>
    <n v="0.20833333333333334"/>
    <x v="2192"/>
  </r>
  <r>
    <s v="ROI09271"/>
    <s v="P38477"/>
    <d v="2026-03-24T00:00:00"/>
    <d v="2026-04-01T00:00:00"/>
    <x v="4"/>
    <x v="2"/>
    <x v="0"/>
    <s v="Urgent"/>
    <s v="In Progress"/>
    <x v="5"/>
    <n v="410"/>
    <n v="2"/>
    <x v="305"/>
    <n v="8"/>
    <n v="5"/>
    <x v="0"/>
    <n v="0.48780487804878048"/>
    <x v="373"/>
  </r>
  <r>
    <s v="ROI09272"/>
    <s v="P14726"/>
    <d v="2026-04-16T00:00:00"/>
    <d v="2026-04-19T00:00:00"/>
    <x v="2"/>
    <x v="5"/>
    <x v="7"/>
    <s v="Normal"/>
    <s v="In Progress"/>
    <x v="6"/>
    <n v="265"/>
    <n v="2"/>
    <x v="167"/>
    <n v="3"/>
    <n v="5"/>
    <x v="1"/>
    <n v="0.75471698113207553"/>
    <x v="1084"/>
  </r>
  <r>
    <s v="ROI09273"/>
    <s v="P66886"/>
    <d v="2026-03-04T00:00:00"/>
    <d v="2026-03-11T00:00:00"/>
    <x v="1"/>
    <x v="4"/>
    <x v="3"/>
    <s v="High"/>
    <s v="In Progress"/>
    <x v="3"/>
    <n v="431"/>
    <n v="2"/>
    <x v="303"/>
    <n v="7"/>
    <n v="5"/>
    <x v="0"/>
    <n v="0.46403712296983757"/>
    <x v="2169"/>
  </r>
  <r>
    <s v="ROI09274"/>
    <s v="P47084"/>
    <d v="2026-05-24T00:00:00"/>
    <d v="2026-06-02T00:00:00"/>
    <x v="1"/>
    <x v="5"/>
    <x v="0"/>
    <s v="Urgent"/>
    <s v="In Progress"/>
    <x v="5"/>
    <n v="210"/>
    <n v="2"/>
    <x v="334"/>
    <n v="9"/>
    <n v="5"/>
    <x v="0"/>
    <n v="0.95238095238095244"/>
    <x v="1367"/>
  </r>
  <r>
    <s v="ROI09275"/>
    <s v="P38651"/>
    <d v="2026-02-10T00:00:00"/>
    <d v="2026-02-12T00:00:00"/>
    <x v="4"/>
    <x v="5"/>
    <x v="3"/>
    <s v="Normal"/>
    <s v="Completed"/>
    <x v="6"/>
    <n v="183"/>
    <n v="3"/>
    <x v="498"/>
    <n v="2"/>
    <n v="5"/>
    <x v="1"/>
    <n v="1.639344262295082"/>
    <x v="496"/>
  </r>
  <r>
    <s v="ROI09276"/>
    <s v="P32794"/>
    <d v="2026-05-12T00:00:00"/>
    <d v="2026-05-20T00:00:00"/>
    <x v="4"/>
    <x v="2"/>
    <x v="4"/>
    <s v="Urgent"/>
    <s v="In Progress"/>
    <x v="2"/>
    <n v="472"/>
    <n v="2"/>
    <x v="361"/>
    <n v="8"/>
    <n v="5"/>
    <x v="0"/>
    <n v="0.42372881355932202"/>
    <x v="35"/>
  </r>
  <r>
    <s v="ROI09277"/>
    <s v="P29425"/>
    <d v="2026-04-08T00:00:00"/>
    <d v="2026-04-16T00:00:00"/>
    <x v="4"/>
    <x v="5"/>
    <x v="3"/>
    <s v="High"/>
    <s v="Completed"/>
    <x v="3"/>
    <n v="105"/>
    <n v="2"/>
    <x v="283"/>
    <n v="8"/>
    <n v="5"/>
    <x v="0"/>
    <n v="1.9047619047619049"/>
    <x v="2342"/>
  </r>
  <r>
    <s v="ROI09278"/>
    <s v="P58984"/>
    <d v="2026-05-04T00:00:00"/>
    <d v="2026-05-07T00:00:00"/>
    <x v="2"/>
    <x v="1"/>
    <x v="7"/>
    <s v="Urgent"/>
    <s v="Completed"/>
    <x v="6"/>
    <n v="308"/>
    <n v="4"/>
    <x v="311"/>
    <n v="3"/>
    <n v="5"/>
    <x v="1"/>
    <n v="1.2987012987012987"/>
    <x v="550"/>
  </r>
  <r>
    <s v="ROI09279"/>
    <s v="P41852"/>
    <d v="2026-01-29T00:00:00"/>
    <d v="2026-02-05T00:00:00"/>
    <x v="2"/>
    <x v="4"/>
    <x v="4"/>
    <s v="Normal"/>
    <s v="In Progress"/>
    <x v="3"/>
    <n v="416"/>
    <n v="3"/>
    <x v="510"/>
    <n v="7"/>
    <n v="5"/>
    <x v="0"/>
    <n v="0.72115384615384615"/>
    <x v="2706"/>
  </r>
  <r>
    <s v="ROI09280"/>
    <s v="P73353"/>
    <d v="2026-03-17T00:00:00"/>
    <d v="2026-03-22T00:00:00"/>
    <x v="1"/>
    <x v="1"/>
    <x v="4"/>
    <s v="Normal"/>
    <s v="Completed"/>
    <x v="7"/>
    <n v="22"/>
    <n v="3"/>
    <x v="462"/>
    <n v="5"/>
    <n v="5"/>
    <x v="1"/>
    <n v="13.636363636363635"/>
    <x v="1854"/>
  </r>
  <r>
    <s v="ROI09281"/>
    <s v="P81557"/>
    <d v="2026-04-28T00:00:00"/>
    <d v="2026-05-06T00:00:00"/>
    <x v="0"/>
    <x v="4"/>
    <x v="2"/>
    <s v="High"/>
    <s v="In Progress"/>
    <x v="1"/>
    <n v="98"/>
    <n v="2"/>
    <x v="343"/>
    <n v="8"/>
    <n v="5"/>
    <x v="0"/>
    <n v="2.0408163265306123"/>
    <x v="2549"/>
  </r>
  <r>
    <s v="ROI09282"/>
    <s v="P73418"/>
    <d v="2026-04-14T00:00:00"/>
    <d v="2026-04-17T00:00:00"/>
    <x v="1"/>
    <x v="4"/>
    <x v="0"/>
    <s v="Normal"/>
    <s v="Pending"/>
    <x v="0"/>
    <n v="488"/>
    <n v="5"/>
    <x v="274"/>
    <n v="3"/>
    <n v="5"/>
    <x v="1"/>
    <n v="1.0245901639344261"/>
    <x v="461"/>
  </r>
  <r>
    <s v="ROI09283"/>
    <s v="P50874"/>
    <d v="2026-01-25T00:00:00"/>
    <d v="2026-01-28T00:00:00"/>
    <x v="3"/>
    <x v="1"/>
    <x v="7"/>
    <s v="High"/>
    <s v="In Progress"/>
    <x v="6"/>
    <n v="497"/>
    <n v="0"/>
    <x v="12"/>
    <n v="3"/>
    <n v="5"/>
    <x v="1"/>
    <n v="0"/>
    <x v="2223"/>
  </r>
  <r>
    <s v="ROI09284"/>
    <s v="P37824"/>
    <d v="2026-04-12T00:00:00"/>
    <d v="2026-04-18T00:00:00"/>
    <x v="0"/>
    <x v="4"/>
    <x v="5"/>
    <s v="High"/>
    <s v="Completed"/>
    <x v="2"/>
    <n v="151"/>
    <n v="0"/>
    <x v="12"/>
    <n v="6"/>
    <n v="5"/>
    <x v="0"/>
    <n v="0"/>
    <x v="2085"/>
  </r>
  <r>
    <s v="ROI09285"/>
    <s v="P71618"/>
    <d v="2026-02-22T00:00:00"/>
    <d v="2026-03-02T00:00:00"/>
    <x v="4"/>
    <x v="1"/>
    <x v="0"/>
    <s v="Urgent"/>
    <s v="Pending"/>
    <x v="0"/>
    <n v="195"/>
    <n v="1"/>
    <x v="195"/>
    <n v="8"/>
    <n v="5"/>
    <x v="0"/>
    <n v="0.51282051282051277"/>
    <x v="1414"/>
  </r>
  <r>
    <s v="ROI09286"/>
    <s v="P82962"/>
    <d v="2026-05-20T00:00:00"/>
    <d v="2026-05-21T00:00:00"/>
    <x v="1"/>
    <x v="4"/>
    <x v="2"/>
    <s v="Urgent"/>
    <s v="In Progress"/>
    <x v="0"/>
    <n v="155"/>
    <n v="5"/>
    <x v="505"/>
    <n v="1"/>
    <n v="5"/>
    <x v="1"/>
    <n v="3.225806451612903"/>
    <x v="380"/>
  </r>
  <r>
    <s v="ROI09287"/>
    <s v="P34085"/>
    <d v="2026-04-09T00:00:00"/>
    <d v="2026-04-10T00:00:00"/>
    <x v="2"/>
    <x v="3"/>
    <x v="4"/>
    <s v="Normal"/>
    <s v="Completed"/>
    <x v="7"/>
    <n v="328"/>
    <n v="0"/>
    <x v="12"/>
    <n v="1"/>
    <n v="5"/>
    <x v="1"/>
    <n v="0"/>
    <x v="1688"/>
  </r>
  <r>
    <s v="ROI09288"/>
    <s v="P61980"/>
    <d v="2026-06-29T00:00:00"/>
    <d v="2026-07-06T00:00:00"/>
    <x v="2"/>
    <x v="4"/>
    <x v="5"/>
    <s v="Normal"/>
    <s v="Pending"/>
    <x v="4"/>
    <n v="230"/>
    <n v="2"/>
    <x v="520"/>
    <n v="7"/>
    <n v="5"/>
    <x v="0"/>
    <n v="0.86956521739130432"/>
    <x v="1253"/>
  </r>
  <r>
    <s v="ROI09289"/>
    <s v="P21629"/>
    <d v="2026-04-02T00:00:00"/>
    <d v="2026-04-09T00:00:00"/>
    <x v="2"/>
    <x v="1"/>
    <x v="7"/>
    <s v="Normal"/>
    <s v="Pending"/>
    <x v="6"/>
    <n v="205"/>
    <n v="1"/>
    <x v="540"/>
    <n v="7"/>
    <n v="5"/>
    <x v="0"/>
    <n v="0.48780487804878048"/>
    <x v="716"/>
  </r>
  <r>
    <s v="ROI09290"/>
    <s v="P53147"/>
    <d v="2026-02-11T00:00:00"/>
    <d v="2026-02-12T00:00:00"/>
    <x v="4"/>
    <x v="5"/>
    <x v="3"/>
    <s v="Urgent"/>
    <s v="Completed"/>
    <x v="0"/>
    <n v="113"/>
    <n v="2"/>
    <x v="238"/>
    <n v="1"/>
    <n v="5"/>
    <x v="1"/>
    <n v="1.7699115044247788"/>
    <x v="394"/>
  </r>
  <r>
    <s v="ROI09291"/>
    <s v="P46433"/>
    <d v="2026-01-22T00:00:00"/>
    <d v="2026-01-26T00:00:00"/>
    <x v="1"/>
    <x v="1"/>
    <x v="2"/>
    <s v="Urgent"/>
    <s v="Completed"/>
    <x v="1"/>
    <n v="423"/>
    <n v="1"/>
    <x v="421"/>
    <n v="4"/>
    <n v="5"/>
    <x v="1"/>
    <n v="0.2364066193853428"/>
    <x v="1440"/>
  </r>
  <r>
    <s v="ROI09292"/>
    <s v="P69827"/>
    <d v="2026-02-15T00:00:00"/>
    <d v="2026-02-16T00:00:00"/>
    <x v="2"/>
    <x v="0"/>
    <x v="0"/>
    <s v="High"/>
    <s v="Pending"/>
    <x v="3"/>
    <n v="102"/>
    <n v="4"/>
    <x v="446"/>
    <n v="1"/>
    <n v="5"/>
    <x v="1"/>
    <n v="3.9215686274509802"/>
    <x v="141"/>
  </r>
  <r>
    <s v="ROI09293"/>
    <s v="P28791"/>
    <d v="2026-06-14T00:00:00"/>
    <d v="2026-06-18T00:00:00"/>
    <x v="0"/>
    <x v="2"/>
    <x v="3"/>
    <s v="High"/>
    <s v="Pending"/>
    <x v="5"/>
    <n v="339"/>
    <n v="5"/>
    <x v="259"/>
    <n v="4"/>
    <n v="5"/>
    <x v="1"/>
    <n v="1.4749262536873156"/>
    <x v="1741"/>
  </r>
  <r>
    <s v="ROI09294"/>
    <s v="P20957"/>
    <d v="2026-02-15T00:00:00"/>
    <d v="2026-02-16T00:00:00"/>
    <x v="1"/>
    <x v="2"/>
    <x v="5"/>
    <s v="Normal"/>
    <s v="Completed"/>
    <x v="5"/>
    <n v="101"/>
    <n v="4"/>
    <x v="527"/>
    <n v="1"/>
    <n v="5"/>
    <x v="1"/>
    <n v="3.9603960396039604"/>
    <x v="702"/>
  </r>
  <r>
    <s v="ROI09295"/>
    <s v="P14443"/>
    <d v="2026-03-05T00:00:00"/>
    <d v="2026-03-11T00:00:00"/>
    <x v="2"/>
    <x v="3"/>
    <x v="3"/>
    <s v="Normal"/>
    <s v="Completed"/>
    <x v="0"/>
    <n v="265"/>
    <n v="1"/>
    <x v="21"/>
    <n v="6"/>
    <n v="5"/>
    <x v="0"/>
    <n v="0.37735849056603776"/>
    <x v="2166"/>
  </r>
  <r>
    <s v="ROI09296"/>
    <s v="P99671"/>
    <d v="2026-05-19T00:00:00"/>
    <d v="2026-05-26T00:00:00"/>
    <x v="3"/>
    <x v="0"/>
    <x v="7"/>
    <s v="Normal"/>
    <s v="Pending"/>
    <x v="7"/>
    <n v="267"/>
    <n v="2"/>
    <x v="160"/>
    <n v="7"/>
    <n v="5"/>
    <x v="0"/>
    <n v="0.74906367041198507"/>
    <x v="1778"/>
  </r>
  <r>
    <s v="ROI09297"/>
    <s v="P35968"/>
    <d v="2026-01-01T00:00:00"/>
    <d v="2026-01-04T00:00:00"/>
    <x v="2"/>
    <x v="4"/>
    <x v="7"/>
    <s v="High"/>
    <s v="In Progress"/>
    <x v="4"/>
    <n v="214"/>
    <n v="4"/>
    <x v="135"/>
    <n v="3"/>
    <n v="5"/>
    <x v="1"/>
    <n v="1.8691588785046727"/>
    <x v="1195"/>
  </r>
  <r>
    <s v="ROI09298"/>
    <s v="P78364"/>
    <d v="2026-05-17T00:00:00"/>
    <d v="2026-05-19T00:00:00"/>
    <x v="4"/>
    <x v="2"/>
    <x v="2"/>
    <s v="Urgent"/>
    <s v="Pending"/>
    <x v="6"/>
    <n v="158"/>
    <n v="4"/>
    <x v="461"/>
    <n v="2"/>
    <n v="5"/>
    <x v="1"/>
    <n v="2.5316455696202533"/>
    <x v="101"/>
  </r>
  <r>
    <s v="ROI09299"/>
    <s v="P66313"/>
    <d v="2026-01-23T00:00:00"/>
    <d v="2026-01-24T00:00:00"/>
    <x v="2"/>
    <x v="2"/>
    <x v="4"/>
    <s v="Normal"/>
    <s v="Pending"/>
    <x v="3"/>
    <n v="362"/>
    <n v="2"/>
    <x v="313"/>
    <n v="1"/>
    <n v="5"/>
    <x v="1"/>
    <n v="0.55248618784530379"/>
    <x v="790"/>
  </r>
  <r>
    <s v="ROI09300"/>
    <s v="P85712"/>
    <d v="2026-04-12T00:00:00"/>
    <d v="2026-04-17T00:00:00"/>
    <x v="3"/>
    <x v="5"/>
    <x v="0"/>
    <s v="High"/>
    <s v="In Progress"/>
    <x v="1"/>
    <n v="330"/>
    <n v="1"/>
    <x v="140"/>
    <n v="5"/>
    <n v="5"/>
    <x v="1"/>
    <n v="0.30303030303030304"/>
    <x v="189"/>
  </r>
  <r>
    <s v="ROI09301"/>
    <s v="P31740"/>
    <d v="2026-04-01T00:00:00"/>
    <d v="2026-04-06T00:00:00"/>
    <x v="2"/>
    <x v="4"/>
    <x v="3"/>
    <s v="High"/>
    <s v="Completed"/>
    <x v="3"/>
    <n v="109"/>
    <n v="0"/>
    <x v="12"/>
    <n v="5"/>
    <n v="5"/>
    <x v="1"/>
    <n v="0"/>
    <x v="1916"/>
  </r>
  <r>
    <s v="ROI09302"/>
    <s v="P19968"/>
    <d v="2026-05-18T00:00:00"/>
    <d v="2026-05-21T00:00:00"/>
    <x v="0"/>
    <x v="1"/>
    <x v="1"/>
    <s v="High"/>
    <s v="In Progress"/>
    <x v="7"/>
    <n v="279"/>
    <n v="5"/>
    <x v="31"/>
    <n v="3"/>
    <n v="5"/>
    <x v="1"/>
    <n v="1.7921146953405016"/>
    <x v="803"/>
  </r>
  <r>
    <s v="ROI09303"/>
    <s v="P45789"/>
    <d v="2026-05-10T00:00:00"/>
    <d v="2026-05-15T00:00:00"/>
    <x v="1"/>
    <x v="2"/>
    <x v="4"/>
    <s v="High"/>
    <s v="Pending"/>
    <x v="3"/>
    <n v="263"/>
    <n v="0"/>
    <x v="12"/>
    <n v="5"/>
    <n v="5"/>
    <x v="1"/>
    <n v="0"/>
    <x v="1443"/>
  </r>
  <r>
    <s v="ROI09304"/>
    <s v="P64164"/>
    <d v="2026-03-12T00:00:00"/>
    <d v="2026-03-21T00:00:00"/>
    <x v="3"/>
    <x v="3"/>
    <x v="5"/>
    <s v="Urgent"/>
    <s v="Pending"/>
    <x v="4"/>
    <n v="159"/>
    <n v="1"/>
    <x v="0"/>
    <n v="9"/>
    <n v="5"/>
    <x v="0"/>
    <n v="0.62893081761006298"/>
    <x v="93"/>
  </r>
  <r>
    <s v="ROI09305"/>
    <s v="P10544"/>
    <d v="2026-01-15T00:00:00"/>
    <d v="2026-01-24T00:00:00"/>
    <x v="1"/>
    <x v="4"/>
    <x v="2"/>
    <s v="Normal"/>
    <s v="Pending"/>
    <x v="6"/>
    <n v="158"/>
    <n v="0"/>
    <x v="12"/>
    <n v="9"/>
    <n v="5"/>
    <x v="0"/>
    <n v="0"/>
    <x v="1581"/>
  </r>
  <r>
    <s v="ROI09306"/>
    <s v="P50976"/>
    <d v="2026-04-18T00:00:00"/>
    <d v="2026-04-19T00:00:00"/>
    <x v="1"/>
    <x v="0"/>
    <x v="2"/>
    <s v="Normal"/>
    <s v="Pending"/>
    <x v="2"/>
    <n v="496"/>
    <n v="0"/>
    <x v="12"/>
    <n v="1"/>
    <n v="5"/>
    <x v="1"/>
    <n v="0"/>
    <x v="2291"/>
  </r>
  <r>
    <s v="ROI09307"/>
    <s v="P32290"/>
    <d v="2026-06-06T00:00:00"/>
    <d v="2026-06-11T00:00:00"/>
    <x v="4"/>
    <x v="1"/>
    <x v="6"/>
    <s v="Urgent"/>
    <s v="In Progress"/>
    <x v="6"/>
    <n v="238"/>
    <n v="0"/>
    <x v="12"/>
    <n v="5"/>
    <n v="5"/>
    <x v="1"/>
    <n v="0"/>
    <x v="374"/>
  </r>
  <r>
    <s v="ROI09308"/>
    <s v="P36653"/>
    <d v="2026-01-02T00:00:00"/>
    <d v="2026-01-09T00:00:00"/>
    <x v="4"/>
    <x v="0"/>
    <x v="5"/>
    <s v="Normal"/>
    <s v="Pending"/>
    <x v="2"/>
    <n v="287"/>
    <n v="4"/>
    <x v="201"/>
    <n v="7"/>
    <n v="5"/>
    <x v="0"/>
    <n v="1.3937282229965158"/>
    <x v="1207"/>
  </r>
  <r>
    <s v="ROI09309"/>
    <s v="P91488"/>
    <d v="2026-02-03T00:00:00"/>
    <d v="2026-02-08T00:00:00"/>
    <x v="1"/>
    <x v="3"/>
    <x v="2"/>
    <s v="High"/>
    <s v="Completed"/>
    <x v="6"/>
    <n v="481"/>
    <n v="1"/>
    <x v="546"/>
    <n v="5"/>
    <n v="5"/>
    <x v="1"/>
    <n v="0.20790020790020791"/>
    <x v="2444"/>
  </r>
  <r>
    <s v="ROI09310"/>
    <s v="P98717"/>
    <d v="2026-02-03T00:00:00"/>
    <d v="2026-02-10T00:00:00"/>
    <x v="0"/>
    <x v="4"/>
    <x v="2"/>
    <s v="Urgent"/>
    <s v="Pending"/>
    <x v="0"/>
    <n v="431"/>
    <n v="3"/>
    <x v="51"/>
    <n v="7"/>
    <n v="5"/>
    <x v="0"/>
    <n v="0.6960556844547563"/>
    <x v="2169"/>
  </r>
  <r>
    <s v="ROI09311"/>
    <s v="P67289"/>
    <d v="2026-06-21T00:00:00"/>
    <d v="2026-07-01T00:00:00"/>
    <x v="1"/>
    <x v="1"/>
    <x v="2"/>
    <s v="Urgent"/>
    <s v="Completed"/>
    <x v="2"/>
    <n v="280"/>
    <n v="4"/>
    <x v="583"/>
    <n v="10"/>
    <n v="5"/>
    <x v="0"/>
    <n v="1.4285714285714286"/>
    <x v="418"/>
  </r>
  <r>
    <s v="ROI09312"/>
    <s v="P64622"/>
    <d v="2026-01-12T00:00:00"/>
    <d v="2026-01-19T00:00:00"/>
    <x v="3"/>
    <x v="2"/>
    <x v="2"/>
    <s v="High"/>
    <s v="In Progress"/>
    <x v="4"/>
    <n v="190"/>
    <n v="1"/>
    <x v="262"/>
    <n v="7"/>
    <n v="5"/>
    <x v="0"/>
    <n v="0.52631578947368418"/>
    <x v="2320"/>
  </r>
  <r>
    <s v="ROI09313"/>
    <s v="P78572"/>
    <d v="2026-06-19T00:00:00"/>
    <d v="2026-06-23T00:00:00"/>
    <x v="1"/>
    <x v="2"/>
    <x v="6"/>
    <s v="Normal"/>
    <s v="Pending"/>
    <x v="2"/>
    <n v="419"/>
    <n v="2"/>
    <x v="26"/>
    <n v="4"/>
    <n v="5"/>
    <x v="1"/>
    <n v="0.47732696897374705"/>
    <x v="1753"/>
  </r>
  <r>
    <s v="ROI09314"/>
    <s v="P82962"/>
    <d v="2026-05-23T00:00:00"/>
    <d v="2026-06-02T00:00:00"/>
    <x v="4"/>
    <x v="2"/>
    <x v="6"/>
    <s v="Normal"/>
    <s v="Pending"/>
    <x v="2"/>
    <n v="36"/>
    <n v="1"/>
    <x v="367"/>
    <n v="10"/>
    <n v="5"/>
    <x v="0"/>
    <n v="2.7777777777777777"/>
    <x v="799"/>
  </r>
  <r>
    <s v="ROI09315"/>
    <s v="P16177"/>
    <d v="2026-06-10T00:00:00"/>
    <d v="2026-06-18T00:00:00"/>
    <x v="1"/>
    <x v="0"/>
    <x v="5"/>
    <s v="High"/>
    <s v="Completed"/>
    <x v="5"/>
    <n v="112"/>
    <n v="5"/>
    <x v="635"/>
    <n v="8"/>
    <n v="5"/>
    <x v="0"/>
    <n v="4.4642857142857144"/>
    <x v="50"/>
  </r>
  <r>
    <s v="ROI09316"/>
    <s v="P44391"/>
    <d v="2026-03-14T00:00:00"/>
    <d v="2026-03-16T00:00:00"/>
    <x v="1"/>
    <x v="4"/>
    <x v="6"/>
    <s v="Normal"/>
    <s v="Completed"/>
    <x v="1"/>
    <n v="111"/>
    <n v="2"/>
    <x v="141"/>
    <n v="2"/>
    <n v="5"/>
    <x v="1"/>
    <n v="1.8018018018018018"/>
    <x v="849"/>
  </r>
  <r>
    <s v="ROI09317"/>
    <s v="P93771"/>
    <d v="2026-01-12T00:00:00"/>
    <d v="2026-01-20T00:00:00"/>
    <x v="0"/>
    <x v="3"/>
    <x v="0"/>
    <s v="Normal"/>
    <s v="Pending"/>
    <x v="1"/>
    <n v="95"/>
    <n v="5"/>
    <x v="587"/>
    <n v="8"/>
    <n v="5"/>
    <x v="0"/>
    <n v="5.2631578947368416"/>
    <x v="668"/>
  </r>
  <r>
    <s v="ROI09318"/>
    <s v="P65325"/>
    <d v="2026-02-15T00:00:00"/>
    <d v="2026-02-19T00:00:00"/>
    <x v="2"/>
    <x v="4"/>
    <x v="0"/>
    <s v="High"/>
    <s v="Completed"/>
    <x v="6"/>
    <n v="497"/>
    <n v="4"/>
    <x v="446"/>
    <n v="4"/>
    <n v="5"/>
    <x v="1"/>
    <n v="0.8048289738430584"/>
    <x v="1366"/>
  </r>
  <r>
    <s v="ROI09319"/>
    <s v="P61833"/>
    <d v="2026-01-22T00:00:00"/>
    <d v="2026-01-28T00:00:00"/>
    <x v="0"/>
    <x v="2"/>
    <x v="4"/>
    <s v="Urgent"/>
    <s v="In Progress"/>
    <x v="0"/>
    <n v="142"/>
    <n v="1"/>
    <x v="202"/>
    <n v="6"/>
    <n v="5"/>
    <x v="0"/>
    <n v="0.70422535211267612"/>
    <x v="2707"/>
  </r>
  <r>
    <s v="ROI09320"/>
    <s v="P95441"/>
    <d v="2026-01-14T00:00:00"/>
    <d v="2026-01-19T00:00:00"/>
    <x v="3"/>
    <x v="4"/>
    <x v="3"/>
    <s v="Normal"/>
    <s v="Pending"/>
    <x v="3"/>
    <n v="437"/>
    <n v="1"/>
    <x v="212"/>
    <n v="5"/>
    <n v="5"/>
    <x v="1"/>
    <n v="0.2288329519450801"/>
    <x v="1826"/>
  </r>
  <r>
    <s v="ROI09321"/>
    <s v="P89494"/>
    <d v="2026-01-09T00:00:00"/>
    <d v="2026-01-18T00:00:00"/>
    <x v="4"/>
    <x v="2"/>
    <x v="0"/>
    <s v="High"/>
    <s v="Completed"/>
    <x v="1"/>
    <n v="149"/>
    <n v="2"/>
    <x v="524"/>
    <n v="9"/>
    <n v="5"/>
    <x v="0"/>
    <n v="1.3422818791946309"/>
    <x v="2708"/>
  </r>
  <r>
    <s v="ROI09322"/>
    <s v="P61723"/>
    <d v="2026-02-11T00:00:00"/>
    <d v="2026-02-12T00:00:00"/>
    <x v="0"/>
    <x v="5"/>
    <x v="2"/>
    <s v="Normal"/>
    <s v="In Progress"/>
    <x v="0"/>
    <n v="192"/>
    <n v="2"/>
    <x v="445"/>
    <n v="1"/>
    <n v="5"/>
    <x v="1"/>
    <n v="1.0416666666666665"/>
    <x v="986"/>
  </r>
  <r>
    <s v="ROI09323"/>
    <s v="P26819"/>
    <d v="2026-01-27T00:00:00"/>
    <d v="2026-01-29T00:00:00"/>
    <x v="2"/>
    <x v="4"/>
    <x v="3"/>
    <s v="Normal"/>
    <s v="In Progress"/>
    <x v="2"/>
    <n v="61"/>
    <n v="3"/>
    <x v="121"/>
    <n v="2"/>
    <n v="5"/>
    <x v="1"/>
    <n v="4.918032786885246"/>
    <x v="1660"/>
  </r>
  <r>
    <s v="ROI09324"/>
    <s v="P29531"/>
    <d v="2026-02-01T00:00:00"/>
    <d v="2026-02-04T00:00:00"/>
    <x v="1"/>
    <x v="4"/>
    <x v="3"/>
    <s v="High"/>
    <s v="Pending"/>
    <x v="5"/>
    <n v="90"/>
    <n v="3"/>
    <x v="241"/>
    <n v="3"/>
    <n v="5"/>
    <x v="1"/>
    <n v="3.3333333333333335"/>
    <x v="23"/>
  </r>
  <r>
    <s v="ROI09325"/>
    <s v="P50378"/>
    <d v="2026-05-03T00:00:00"/>
    <d v="2026-05-04T00:00:00"/>
    <x v="0"/>
    <x v="3"/>
    <x v="6"/>
    <s v="Normal"/>
    <s v="Pending"/>
    <x v="5"/>
    <n v="477"/>
    <n v="2"/>
    <x v="194"/>
    <n v="1"/>
    <n v="5"/>
    <x v="1"/>
    <n v="0.41928721174004197"/>
    <x v="2151"/>
  </r>
  <r>
    <s v="ROI09326"/>
    <s v="P76072"/>
    <d v="2026-03-31T00:00:00"/>
    <d v="2026-04-06T00:00:00"/>
    <x v="4"/>
    <x v="3"/>
    <x v="0"/>
    <s v="Urgent"/>
    <s v="In Progress"/>
    <x v="5"/>
    <n v="129"/>
    <n v="0"/>
    <x v="12"/>
    <n v="6"/>
    <n v="5"/>
    <x v="0"/>
    <n v="0"/>
    <x v="396"/>
  </r>
  <r>
    <s v="ROI09327"/>
    <s v="P75352"/>
    <d v="2026-03-11T00:00:00"/>
    <d v="2026-03-15T00:00:00"/>
    <x v="0"/>
    <x v="3"/>
    <x v="6"/>
    <s v="Normal"/>
    <s v="Completed"/>
    <x v="3"/>
    <n v="451"/>
    <n v="2"/>
    <x v="65"/>
    <n v="4"/>
    <n v="5"/>
    <x v="1"/>
    <n v="0.44345898004434592"/>
    <x v="2527"/>
  </r>
  <r>
    <s v="ROI09328"/>
    <s v="P46795"/>
    <d v="2026-01-08T00:00:00"/>
    <d v="2026-01-09T00:00:00"/>
    <x v="2"/>
    <x v="3"/>
    <x v="6"/>
    <s v="High"/>
    <s v="Completed"/>
    <x v="6"/>
    <n v="495"/>
    <n v="4"/>
    <x v="92"/>
    <n v="1"/>
    <n v="5"/>
    <x v="1"/>
    <n v="0.80808080808080807"/>
    <x v="2709"/>
  </r>
  <r>
    <s v="ROI09329"/>
    <s v="P77448"/>
    <d v="2026-03-04T00:00:00"/>
    <d v="2026-03-13T00:00:00"/>
    <x v="2"/>
    <x v="4"/>
    <x v="7"/>
    <s v="High"/>
    <s v="Completed"/>
    <x v="5"/>
    <n v="42"/>
    <n v="2"/>
    <x v="471"/>
    <n v="9"/>
    <n v="5"/>
    <x v="0"/>
    <n v="4.7619047619047619"/>
    <x v="1495"/>
  </r>
  <r>
    <s v="ROI09330"/>
    <s v="P73476"/>
    <d v="2026-06-16T00:00:00"/>
    <d v="2026-06-26T00:00:00"/>
    <x v="1"/>
    <x v="4"/>
    <x v="7"/>
    <s v="Normal"/>
    <s v="Pending"/>
    <x v="3"/>
    <n v="89"/>
    <n v="3"/>
    <x v="429"/>
    <n v="10"/>
    <n v="5"/>
    <x v="0"/>
    <n v="3.3707865168539324"/>
    <x v="1289"/>
  </r>
  <r>
    <s v="ROI09331"/>
    <s v="P54431"/>
    <d v="2026-01-16T00:00:00"/>
    <d v="2026-01-21T00:00:00"/>
    <x v="0"/>
    <x v="1"/>
    <x v="0"/>
    <s v="High"/>
    <s v="Completed"/>
    <x v="5"/>
    <n v="356"/>
    <n v="4"/>
    <x v="677"/>
    <n v="5"/>
    <n v="5"/>
    <x v="1"/>
    <n v="1.1235955056179776"/>
    <x v="379"/>
  </r>
  <r>
    <s v="ROI09332"/>
    <s v="P30719"/>
    <d v="2026-02-16T00:00:00"/>
    <d v="2026-02-24T00:00:00"/>
    <x v="3"/>
    <x v="3"/>
    <x v="1"/>
    <s v="Urgent"/>
    <s v="In Progress"/>
    <x v="6"/>
    <n v="208"/>
    <n v="3"/>
    <x v="201"/>
    <n v="8"/>
    <n v="5"/>
    <x v="0"/>
    <n v="1.4423076923076923"/>
    <x v="152"/>
  </r>
  <r>
    <s v="ROI09333"/>
    <s v="P84627"/>
    <d v="2026-06-23T00:00:00"/>
    <d v="2026-07-03T00:00:00"/>
    <x v="1"/>
    <x v="1"/>
    <x v="7"/>
    <s v="High"/>
    <s v="In Progress"/>
    <x v="4"/>
    <n v="484"/>
    <n v="1"/>
    <x v="68"/>
    <n v="10"/>
    <n v="5"/>
    <x v="0"/>
    <n v="0.20661157024793389"/>
    <x v="1121"/>
  </r>
  <r>
    <s v="ROI09334"/>
    <s v="P70100"/>
    <d v="2026-03-28T00:00:00"/>
    <d v="2026-03-31T00:00:00"/>
    <x v="3"/>
    <x v="4"/>
    <x v="7"/>
    <s v="Normal"/>
    <s v="Pending"/>
    <x v="6"/>
    <n v="44"/>
    <n v="0"/>
    <x v="12"/>
    <n v="3"/>
    <n v="5"/>
    <x v="1"/>
    <n v="0"/>
    <x v="1154"/>
  </r>
  <r>
    <s v="ROI09335"/>
    <s v="P14865"/>
    <d v="2026-02-04T00:00:00"/>
    <d v="2026-02-05T00:00:00"/>
    <x v="4"/>
    <x v="4"/>
    <x v="4"/>
    <s v="Normal"/>
    <s v="Completed"/>
    <x v="6"/>
    <n v="203"/>
    <n v="3"/>
    <x v="415"/>
    <n v="1"/>
    <n v="5"/>
    <x v="1"/>
    <n v="1.4778325123152709"/>
    <x v="1127"/>
  </r>
  <r>
    <s v="ROI09336"/>
    <s v="P54264"/>
    <d v="2026-04-13T00:00:00"/>
    <d v="2026-04-23T00:00:00"/>
    <x v="3"/>
    <x v="4"/>
    <x v="3"/>
    <s v="Normal"/>
    <s v="Pending"/>
    <x v="0"/>
    <n v="168"/>
    <n v="3"/>
    <x v="518"/>
    <n v="10"/>
    <n v="5"/>
    <x v="0"/>
    <n v="1.7857142857142856"/>
    <x v="2693"/>
  </r>
  <r>
    <s v="ROI09337"/>
    <s v="P74550"/>
    <d v="2026-05-21T00:00:00"/>
    <d v="2026-05-28T00:00:00"/>
    <x v="2"/>
    <x v="5"/>
    <x v="6"/>
    <s v="High"/>
    <s v="Pending"/>
    <x v="6"/>
    <n v="359"/>
    <n v="5"/>
    <x v="353"/>
    <n v="7"/>
    <n v="5"/>
    <x v="0"/>
    <n v="1.392757660167131"/>
    <x v="2007"/>
  </r>
  <r>
    <s v="ROI09338"/>
    <s v="P70773"/>
    <d v="2026-06-03T00:00:00"/>
    <d v="2026-06-13T00:00:00"/>
    <x v="3"/>
    <x v="3"/>
    <x v="3"/>
    <s v="Urgent"/>
    <s v="In Progress"/>
    <x v="5"/>
    <n v="221"/>
    <n v="0"/>
    <x v="12"/>
    <n v="10"/>
    <n v="5"/>
    <x v="0"/>
    <n v="0"/>
    <x v="2146"/>
  </r>
  <r>
    <s v="ROI09339"/>
    <s v="P98662"/>
    <d v="2026-03-01T00:00:00"/>
    <d v="2026-03-08T00:00:00"/>
    <x v="1"/>
    <x v="4"/>
    <x v="0"/>
    <s v="High"/>
    <s v="Completed"/>
    <x v="7"/>
    <n v="44"/>
    <n v="2"/>
    <x v="235"/>
    <n v="7"/>
    <n v="5"/>
    <x v="0"/>
    <n v="4.5454545454545459"/>
    <x v="2710"/>
  </r>
  <r>
    <s v="ROI09340"/>
    <s v="P94913"/>
    <d v="2026-05-10T00:00:00"/>
    <d v="2026-05-16T00:00:00"/>
    <x v="2"/>
    <x v="0"/>
    <x v="3"/>
    <s v="Urgent"/>
    <s v="Completed"/>
    <x v="3"/>
    <n v="253"/>
    <n v="0"/>
    <x v="12"/>
    <n v="6"/>
    <n v="5"/>
    <x v="0"/>
    <n v="0"/>
    <x v="315"/>
  </r>
  <r>
    <s v="ROI09341"/>
    <s v="P62600"/>
    <d v="2026-01-21T00:00:00"/>
    <d v="2026-01-29T00:00:00"/>
    <x v="1"/>
    <x v="4"/>
    <x v="4"/>
    <s v="Normal"/>
    <s v="Completed"/>
    <x v="3"/>
    <n v="125"/>
    <n v="1"/>
    <x v="574"/>
    <n v="8"/>
    <n v="5"/>
    <x v="0"/>
    <n v="0.8"/>
    <x v="243"/>
  </r>
  <r>
    <s v="ROI09342"/>
    <s v="P77807"/>
    <d v="2026-01-02T00:00:00"/>
    <d v="2026-01-03T00:00:00"/>
    <x v="3"/>
    <x v="3"/>
    <x v="5"/>
    <s v="High"/>
    <s v="In Progress"/>
    <x v="6"/>
    <n v="445"/>
    <n v="2"/>
    <x v="496"/>
    <n v="1"/>
    <n v="5"/>
    <x v="1"/>
    <n v="0.44943820224719105"/>
    <x v="2569"/>
  </r>
  <r>
    <s v="ROI09343"/>
    <s v="P37909"/>
    <d v="2026-01-08T00:00:00"/>
    <d v="2026-01-13T00:00:00"/>
    <x v="0"/>
    <x v="4"/>
    <x v="3"/>
    <s v="Urgent"/>
    <s v="In Progress"/>
    <x v="6"/>
    <n v="453"/>
    <n v="0"/>
    <x v="12"/>
    <n v="5"/>
    <n v="5"/>
    <x v="1"/>
    <n v="0"/>
    <x v="190"/>
  </r>
  <r>
    <s v="ROI09344"/>
    <s v="P89342"/>
    <d v="2026-05-20T00:00:00"/>
    <d v="2026-05-26T00:00:00"/>
    <x v="0"/>
    <x v="2"/>
    <x v="5"/>
    <s v="High"/>
    <s v="Pending"/>
    <x v="1"/>
    <n v="394"/>
    <n v="0"/>
    <x v="12"/>
    <n v="6"/>
    <n v="5"/>
    <x v="0"/>
    <n v="0"/>
    <x v="895"/>
  </r>
  <r>
    <s v="ROI09345"/>
    <s v="P46551"/>
    <d v="2026-01-14T00:00:00"/>
    <d v="2026-01-17T00:00:00"/>
    <x v="3"/>
    <x v="0"/>
    <x v="6"/>
    <s v="Normal"/>
    <s v="Completed"/>
    <x v="0"/>
    <n v="305"/>
    <n v="2"/>
    <x v="130"/>
    <n v="3"/>
    <n v="5"/>
    <x v="1"/>
    <n v="0.65573770491803274"/>
    <x v="2454"/>
  </r>
  <r>
    <s v="ROI09346"/>
    <s v="P32503"/>
    <d v="2026-03-30T00:00:00"/>
    <d v="2026-03-31T00:00:00"/>
    <x v="2"/>
    <x v="4"/>
    <x v="2"/>
    <s v="Urgent"/>
    <s v="Pending"/>
    <x v="5"/>
    <n v="467"/>
    <n v="5"/>
    <x v="585"/>
    <n v="1"/>
    <n v="5"/>
    <x v="1"/>
    <n v="1.070663811563169"/>
    <x v="1322"/>
  </r>
  <r>
    <s v="ROI09347"/>
    <s v="P92869"/>
    <d v="2026-04-01T00:00:00"/>
    <d v="2026-04-10T00:00:00"/>
    <x v="1"/>
    <x v="0"/>
    <x v="2"/>
    <s v="Urgent"/>
    <s v="Completed"/>
    <x v="4"/>
    <n v="130"/>
    <n v="0"/>
    <x v="12"/>
    <n v="9"/>
    <n v="5"/>
    <x v="0"/>
    <n v="0"/>
    <x v="1888"/>
  </r>
  <r>
    <s v="ROI09348"/>
    <s v="P33574"/>
    <d v="2026-04-12T00:00:00"/>
    <d v="2026-04-13T00:00:00"/>
    <x v="0"/>
    <x v="4"/>
    <x v="2"/>
    <s v="Normal"/>
    <s v="Completed"/>
    <x v="3"/>
    <n v="359"/>
    <n v="5"/>
    <x v="552"/>
    <n v="1"/>
    <n v="5"/>
    <x v="1"/>
    <n v="1.392757660167131"/>
    <x v="77"/>
  </r>
  <r>
    <s v="ROI09349"/>
    <s v="P64398"/>
    <d v="2026-04-30T00:00:00"/>
    <d v="2026-05-01T00:00:00"/>
    <x v="4"/>
    <x v="2"/>
    <x v="7"/>
    <s v="Normal"/>
    <s v="Completed"/>
    <x v="1"/>
    <n v="127"/>
    <n v="5"/>
    <x v="686"/>
    <n v="1"/>
    <n v="5"/>
    <x v="1"/>
    <n v="3.9370078740157481"/>
    <x v="445"/>
  </r>
  <r>
    <s v="ROI09350"/>
    <s v="P55062"/>
    <d v="2026-04-26T00:00:00"/>
    <d v="2026-05-06T00:00:00"/>
    <x v="2"/>
    <x v="4"/>
    <x v="2"/>
    <s v="High"/>
    <s v="Completed"/>
    <x v="2"/>
    <n v="88"/>
    <n v="0"/>
    <x v="12"/>
    <n v="10"/>
    <n v="5"/>
    <x v="0"/>
    <n v="0"/>
    <x v="2070"/>
  </r>
  <r>
    <s v="ROI09351"/>
    <s v="P54271"/>
    <d v="2026-01-06T00:00:00"/>
    <d v="2026-01-16T00:00:00"/>
    <x v="4"/>
    <x v="0"/>
    <x v="7"/>
    <s v="Normal"/>
    <s v="Completed"/>
    <x v="0"/>
    <n v="276"/>
    <n v="4"/>
    <x v="172"/>
    <n v="10"/>
    <n v="5"/>
    <x v="0"/>
    <n v="1.4492753623188406"/>
    <x v="1437"/>
  </r>
  <r>
    <s v="ROI09352"/>
    <s v="P53785"/>
    <d v="2026-02-27T00:00:00"/>
    <d v="2026-03-04T00:00:00"/>
    <x v="0"/>
    <x v="1"/>
    <x v="0"/>
    <s v="High"/>
    <s v="Completed"/>
    <x v="3"/>
    <n v="415"/>
    <n v="1"/>
    <x v="25"/>
    <n v="5"/>
    <n v="5"/>
    <x v="1"/>
    <n v="0.24096385542168677"/>
    <x v="758"/>
  </r>
  <r>
    <s v="ROI09353"/>
    <s v="P21153"/>
    <d v="2026-06-21T00:00:00"/>
    <d v="2026-06-22T00:00:00"/>
    <x v="3"/>
    <x v="0"/>
    <x v="7"/>
    <s v="Urgent"/>
    <s v="In Progress"/>
    <x v="3"/>
    <n v="161"/>
    <n v="0"/>
    <x v="12"/>
    <n v="1"/>
    <n v="5"/>
    <x v="1"/>
    <n v="0"/>
    <x v="752"/>
  </r>
  <r>
    <s v="ROI09354"/>
    <s v="P12369"/>
    <d v="2026-05-14T00:00:00"/>
    <d v="2026-05-24T00:00:00"/>
    <x v="3"/>
    <x v="1"/>
    <x v="4"/>
    <s v="High"/>
    <s v="Pending"/>
    <x v="6"/>
    <n v="267"/>
    <n v="5"/>
    <x v="425"/>
    <n v="10"/>
    <n v="5"/>
    <x v="0"/>
    <n v="1.8726591760299627"/>
    <x v="2602"/>
  </r>
  <r>
    <s v="ROI09355"/>
    <s v="P31922"/>
    <d v="2026-02-23T00:00:00"/>
    <d v="2026-03-01T00:00:00"/>
    <x v="3"/>
    <x v="5"/>
    <x v="3"/>
    <s v="Normal"/>
    <s v="In Progress"/>
    <x v="5"/>
    <n v="409"/>
    <n v="0"/>
    <x v="12"/>
    <n v="6"/>
    <n v="5"/>
    <x v="0"/>
    <n v="0"/>
    <x v="2711"/>
  </r>
  <r>
    <s v="ROI09356"/>
    <s v="P12832"/>
    <d v="2026-03-22T00:00:00"/>
    <d v="2026-03-29T00:00:00"/>
    <x v="2"/>
    <x v="0"/>
    <x v="7"/>
    <s v="Urgent"/>
    <s v="Completed"/>
    <x v="0"/>
    <n v="43"/>
    <n v="1"/>
    <x v="4"/>
    <n v="7"/>
    <n v="5"/>
    <x v="0"/>
    <n v="2.3255813953488373"/>
    <x v="108"/>
  </r>
  <r>
    <s v="ROI09357"/>
    <s v="P45529"/>
    <d v="2026-02-12T00:00:00"/>
    <d v="2026-02-21T00:00:00"/>
    <x v="1"/>
    <x v="0"/>
    <x v="3"/>
    <s v="Urgent"/>
    <s v="Pending"/>
    <x v="7"/>
    <n v="170"/>
    <n v="1"/>
    <x v="354"/>
    <n v="9"/>
    <n v="5"/>
    <x v="0"/>
    <n v="0.58823529411764708"/>
    <x v="2225"/>
  </r>
  <r>
    <s v="ROI09358"/>
    <s v="P73969"/>
    <d v="2026-01-18T00:00:00"/>
    <d v="2026-01-19T00:00:00"/>
    <x v="3"/>
    <x v="2"/>
    <x v="0"/>
    <s v="Normal"/>
    <s v="Completed"/>
    <x v="0"/>
    <n v="85"/>
    <n v="2"/>
    <x v="140"/>
    <n v="1"/>
    <n v="5"/>
    <x v="1"/>
    <n v="2.3529411764705883"/>
    <x v="800"/>
  </r>
  <r>
    <s v="ROI09359"/>
    <s v="P30238"/>
    <d v="2026-04-03T00:00:00"/>
    <d v="2026-04-05T00:00:00"/>
    <x v="0"/>
    <x v="0"/>
    <x v="0"/>
    <s v="Normal"/>
    <s v="Pending"/>
    <x v="7"/>
    <n v="403"/>
    <n v="0"/>
    <x v="12"/>
    <n v="2"/>
    <n v="5"/>
    <x v="1"/>
    <n v="0"/>
    <x v="256"/>
  </r>
  <r>
    <s v="ROI09360"/>
    <s v="P46247"/>
    <d v="2026-05-24T00:00:00"/>
    <d v="2026-06-01T00:00:00"/>
    <x v="3"/>
    <x v="1"/>
    <x v="2"/>
    <s v="Normal"/>
    <s v="Completed"/>
    <x v="5"/>
    <n v="36"/>
    <n v="1"/>
    <x v="166"/>
    <n v="8"/>
    <n v="5"/>
    <x v="0"/>
    <n v="2.7777777777777777"/>
    <x v="258"/>
  </r>
  <r>
    <s v="ROI09361"/>
    <s v="P25245"/>
    <d v="2026-05-14T00:00:00"/>
    <d v="2026-05-23T00:00:00"/>
    <x v="4"/>
    <x v="5"/>
    <x v="0"/>
    <s v="Urgent"/>
    <s v="Completed"/>
    <x v="7"/>
    <n v="295"/>
    <n v="4"/>
    <x v="23"/>
    <n v="9"/>
    <n v="5"/>
    <x v="0"/>
    <n v="1.3559322033898304"/>
    <x v="714"/>
  </r>
  <r>
    <s v="ROI09362"/>
    <s v="P67443"/>
    <d v="2026-05-14T00:00:00"/>
    <d v="2026-05-18T00:00:00"/>
    <x v="0"/>
    <x v="2"/>
    <x v="3"/>
    <s v="High"/>
    <s v="Pending"/>
    <x v="6"/>
    <n v="370"/>
    <n v="4"/>
    <x v="138"/>
    <n v="4"/>
    <n v="5"/>
    <x v="1"/>
    <n v="1.0810810810810811"/>
    <x v="2662"/>
  </r>
  <r>
    <s v="ROI09363"/>
    <s v="P10667"/>
    <d v="2026-05-12T00:00:00"/>
    <d v="2026-05-18T00:00:00"/>
    <x v="2"/>
    <x v="0"/>
    <x v="5"/>
    <s v="Urgent"/>
    <s v="In Progress"/>
    <x v="2"/>
    <n v="331"/>
    <n v="1"/>
    <x v="161"/>
    <n v="6"/>
    <n v="5"/>
    <x v="0"/>
    <n v="0.30211480362537763"/>
    <x v="2712"/>
  </r>
  <r>
    <s v="ROI09364"/>
    <s v="P27052"/>
    <d v="2026-05-13T00:00:00"/>
    <d v="2026-05-16T00:00:00"/>
    <x v="2"/>
    <x v="5"/>
    <x v="0"/>
    <s v="Normal"/>
    <s v="In Progress"/>
    <x v="2"/>
    <n v="301"/>
    <n v="1"/>
    <x v="205"/>
    <n v="3"/>
    <n v="5"/>
    <x v="1"/>
    <n v="0.33222591362126247"/>
    <x v="2702"/>
  </r>
  <r>
    <s v="ROI09365"/>
    <s v="P12067"/>
    <d v="2026-01-19T00:00:00"/>
    <d v="2026-01-23T00:00:00"/>
    <x v="2"/>
    <x v="4"/>
    <x v="6"/>
    <s v="Urgent"/>
    <s v="Pending"/>
    <x v="3"/>
    <n v="188"/>
    <n v="5"/>
    <x v="422"/>
    <n v="4"/>
    <n v="5"/>
    <x v="1"/>
    <n v="2.6595744680851063"/>
    <x v="63"/>
  </r>
  <r>
    <s v="ROI09366"/>
    <s v="P37704"/>
    <d v="2026-05-21T00:00:00"/>
    <d v="2026-05-22T00:00:00"/>
    <x v="2"/>
    <x v="0"/>
    <x v="2"/>
    <s v="Urgent"/>
    <s v="Pending"/>
    <x v="0"/>
    <n v="180"/>
    <n v="3"/>
    <x v="30"/>
    <n v="1"/>
    <n v="5"/>
    <x v="1"/>
    <n v="1.6666666666666667"/>
    <x v="500"/>
  </r>
  <r>
    <s v="ROI09367"/>
    <s v="P71992"/>
    <d v="2026-01-11T00:00:00"/>
    <d v="2026-01-15T00:00:00"/>
    <x v="1"/>
    <x v="3"/>
    <x v="3"/>
    <s v="Urgent"/>
    <s v="Pending"/>
    <x v="7"/>
    <n v="83"/>
    <n v="2"/>
    <x v="385"/>
    <n v="4"/>
    <n v="5"/>
    <x v="1"/>
    <n v="2.4096385542168677"/>
    <x v="558"/>
  </r>
  <r>
    <s v="ROI09368"/>
    <s v="P88027"/>
    <d v="2026-05-27T00:00:00"/>
    <d v="2026-06-06T00:00:00"/>
    <x v="3"/>
    <x v="3"/>
    <x v="2"/>
    <s v="Normal"/>
    <s v="In Progress"/>
    <x v="1"/>
    <n v="149"/>
    <n v="0"/>
    <x v="12"/>
    <n v="10"/>
    <n v="5"/>
    <x v="0"/>
    <n v="0"/>
    <x v="2584"/>
  </r>
  <r>
    <s v="ROI09369"/>
    <s v="P43290"/>
    <d v="2026-02-07T00:00:00"/>
    <d v="2026-02-14T00:00:00"/>
    <x v="0"/>
    <x v="1"/>
    <x v="0"/>
    <s v="Urgent"/>
    <s v="Pending"/>
    <x v="7"/>
    <n v="477"/>
    <n v="5"/>
    <x v="310"/>
    <n v="7"/>
    <n v="5"/>
    <x v="0"/>
    <n v="1.0482180293501049"/>
    <x v="2482"/>
  </r>
  <r>
    <s v="ROI09370"/>
    <s v="P12889"/>
    <d v="2026-04-27T00:00:00"/>
    <d v="2026-05-02T00:00:00"/>
    <x v="4"/>
    <x v="2"/>
    <x v="1"/>
    <s v="High"/>
    <s v="Completed"/>
    <x v="7"/>
    <n v="347"/>
    <n v="1"/>
    <x v="171"/>
    <n v="5"/>
    <n v="5"/>
    <x v="1"/>
    <n v="0.28818443804034583"/>
    <x v="2412"/>
  </r>
  <r>
    <s v="ROI09371"/>
    <s v="P20704"/>
    <d v="2026-02-23T00:00:00"/>
    <d v="2026-03-01T00:00:00"/>
    <x v="4"/>
    <x v="5"/>
    <x v="0"/>
    <s v="High"/>
    <s v="Completed"/>
    <x v="4"/>
    <n v="365"/>
    <n v="2"/>
    <x v="219"/>
    <n v="6"/>
    <n v="5"/>
    <x v="0"/>
    <n v="0.54794520547945202"/>
    <x v="215"/>
  </r>
  <r>
    <s v="ROI09372"/>
    <s v="P60749"/>
    <d v="2026-02-04T00:00:00"/>
    <d v="2026-02-12T00:00:00"/>
    <x v="3"/>
    <x v="1"/>
    <x v="7"/>
    <s v="Urgent"/>
    <s v="Completed"/>
    <x v="5"/>
    <n v="181"/>
    <n v="4"/>
    <x v="266"/>
    <n v="8"/>
    <n v="5"/>
    <x v="0"/>
    <n v="2.2099447513812152"/>
    <x v="619"/>
  </r>
  <r>
    <s v="ROI09373"/>
    <s v="P96552"/>
    <d v="2026-01-22T00:00:00"/>
    <d v="2026-01-30T00:00:00"/>
    <x v="2"/>
    <x v="2"/>
    <x v="3"/>
    <s v="Urgent"/>
    <s v="Pending"/>
    <x v="4"/>
    <n v="152"/>
    <n v="5"/>
    <x v="295"/>
    <n v="8"/>
    <n v="5"/>
    <x v="0"/>
    <n v="3.2894736842105261"/>
    <x v="147"/>
  </r>
  <r>
    <s v="ROI09374"/>
    <s v="P38231"/>
    <d v="2026-06-22T00:00:00"/>
    <d v="2026-06-27T00:00:00"/>
    <x v="2"/>
    <x v="3"/>
    <x v="7"/>
    <s v="Urgent"/>
    <s v="In Progress"/>
    <x v="1"/>
    <n v="362"/>
    <n v="1"/>
    <x v="232"/>
    <n v="5"/>
    <n v="5"/>
    <x v="1"/>
    <n v="0.27624309392265189"/>
    <x v="688"/>
  </r>
  <r>
    <s v="ROI09375"/>
    <s v="P41761"/>
    <d v="2026-04-04T00:00:00"/>
    <d v="2026-04-09T00:00:00"/>
    <x v="0"/>
    <x v="5"/>
    <x v="3"/>
    <s v="Normal"/>
    <s v="In Progress"/>
    <x v="6"/>
    <n v="178"/>
    <n v="5"/>
    <x v="126"/>
    <n v="5"/>
    <n v="5"/>
    <x v="1"/>
    <n v="2.8089887640449436"/>
    <x v="51"/>
  </r>
  <r>
    <s v="ROI09376"/>
    <s v="P13951"/>
    <d v="2026-01-13T00:00:00"/>
    <d v="2026-01-18T00:00:00"/>
    <x v="0"/>
    <x v="5"/>
    <x v="1"/>
    <s v="High"/>
    <s v="Pending"/>
    <x v="6"/>
    <n v="333"/>
    <n v="2"/>
    <x v="555"/>
    <n v="5"/>
    <n v="5"/>
    <x v="1"/>
    <n v="0.60060060060060061"/>
    <x v="2713"/>
  </r>
  <r>
    <s v="ROI09377"/>
    <s v="P31867"/>
    <d v="2026-05-10T00:00:00"/>
    <d v="2026-05-16T00:00:00"/>
    <x v="1"/>
    <x v="4"/>
    <x v="6"/>
    <s v="Urgent"/>
    <s v="In Progress"/>
    <x v="0"/>
    <n v="77"/>
    <n v="4"/>
    <x v="119"/>
    <n v="6"/>
    <n v="5"/>
    <x v="0"/>
    <n v="5.1948051948051948"/>
    <x v="2650"/>
  </r>
  <r>
    <s v="ROI09378"/>
    <s v="P90307"/>
    <d v="2026-06-05T00:00:00"/>
    <d v="2026-06-08T00:00:00"/>
    <x v="1"/>
    <x v="0"/>
    <x v="2"/>
    <s v="High"/>
    <s v="Completed"/>
    <x v="5"/>
    <n v="181"/>
    <n v="4"/>
    <x v="81"/>
    <n v="3"/>
    <n v="5"/>
    <x v="1"/>
    <n v="2.2099447513812152"/>
    <x v="787"/>
  </r>
  <r>
    <s v="ROI09379"/>
    <s v="P80764"/>
    <d v="2026-05-11T00:00:00"/>
    <d v="2026-05-17T00:00:00"/>
    <x v="2"/>
    <x v="1"/>
    <x v="2"/>
    <s v="High"/>
    <s v="Pending"/>
    <x v="1"/>
    <n v="21"/>
    <n v="1"/>
    <x v="196"/>
    <n v="6"/>
    <n v="5"/>
    <x v="0"/>
    <n v="4.7619047619047619"/>
    <x v="490"/>
  </r>
  <r>
    <s v="ROI09380"/>
    <s v="P94221"/>
    <d v="2026-03-15T00:00:00"/>
    <d v="2026-03-17T00:00:00"/>
    <x v="3"/>
    <x v="1"/>
    <x v="4"/>
    <s v="Normal"/>
    <s v="In Progress"/>
    <x v="4"/>
    <n v="56"/>
    <n v="1"/>
    <x v="326"/>
    <n v="2"/>
    <n v="5"/>
    <x v="1"/>
    <n v="1.7857142857142856"/>
    <x v="418"/>
  </r>
  <r>
    <s v="ROI09381"/>
    <s v="P47438"/>
    <d v="2026-04-30T00:00:00"/>
    <d v="2026-05-08T00:00:00"/>
    <x v="0"/>
    <x v="3"/>
    <x v="3"/>
    <s v="Urgent"/>
    <s v="Completed"/>
    <x v="0"/>
    <n v="99"/>
    <n v="0"/>
    <x v="12"/>
    <n v="8"/>
    <n v="5"/>
    <x v="0"/>
    <n v="0"/>
    <x v="2714"/>
  </r>
  <r>
    <s v="ROI09382"/>
    <s v="P64668"/>
    <d v="2026-02-28T00:00:00"/>
    <d v="2026-03-08T00:00:00"/>
    <x v="1"/>
    <x v="4"/>
    <x v="7"/>
    <s v="Normal"/>
    <s v="In Progress"/>
    <x v="0"/>
    <n v="149"/>
    <n v="1"/>
    <x v="196"/>
    <n v="8"/>
    <n v="5"/>
    <x v="0"/>
    <n v="0.67114093959731547"/>
    <x v="2270"/>
  </r>
  <r>
    <s v="ROI09383"/>
    <s v="P93713"/>
    <d v="2026-02-10T00:00:00"/>
    <d v="2026-02-16T00:00:00"/>
    <x v="1"/>
    <x v="3"/>
    <x v="4"/>
    <s v="High"/>
    <s v="Completed"/>
    <x v="7"/>
    <n v="213"/>
    <n v="4"/>
    <x v="495"/>
    <n v="6"/>
    <n v="5"/>
    <x v="0"/>
    <n v="1.8779342723004695"/>
    <x v="805"/>
  </r>
  <r>
    <s v="ROI09384"/>
    <s v="P95472"/>
    <d v="2026-01-18T00:00:00"/>
    <d v="2026-01-19T00:00:00"/>
    <x v="3"/>
    <x v="0"/>
    <x v="3"/>
    <s v="High"/>
    <s v="Completed"/>
    <x v="1"/>
    <n v="348"/>
    <n v="0"/>
    <x v="12"/>
    <n v="1"/>
    <n v="5"/>
    <x v="1"/>
    <n v="0"/>
    <x v="1284"/>
  </r>
  <r>
    <s v="ROI09385"/>
    <s v="P69697"/>
    <d v="2026-06-03T00:00:00"/>
    <d v="2026-06-08T00:00:00"/>
    <x v="2"/>
    <x v="0"/>
    <x v="6"/>
    <s v="Normal"/>
    <s v="In Progress"/>
    <x v="0"/>
    <n v="481"/>
    <n v="3"/>
    <x v="42"/>
    <n v="5"/>
    <n v="5"/>
    <x v="1"/>
    <n v="0.62370062370062374"/>
    <x v="2444"/>
  </r>
  <r>
    <s v="ROI09386"/>
    <s v="P47409"/>
    <d v="2026-01-30T00:00:00"/>
    <d v="2026-02-02T00:00:00"/>
    <x v="3"/>
    <x v="0"/>
    <x v="2"/>
    <s v="Urgent"/>
    <s v="In Progress"/>
    <x v="5"/>
    <n v="391"/>
    <n v="2"/>
    <x v="66"/>
    <n v="3"/>
    <n v="5"/>
    <x v="1"/>
    <n v="0.51150895140664965"/>
    <x v="1992"/>
  </r>
  <r>
    <s v="ROI09387"/>
    <s v="P75996"/>
    <d v="2026-03-15T00:00:00"/>
    <d v="2026-03-22T00:00:00"/>
    <x v="2"/>
    <x v="3"/>
    <x v="4"/>
    <s v="Normal"/>
    <s v="In Progress"/>
    <x v="0"/>
    <n v="427"/>
    <n v="3"/>
    <x v="452"/>
    <n v="7"/>
    <n v="5"/>
    <x v="0"/>
    <n v="0.70257611241217799"/>
    <x v="632"/>
  </r>
  <r>
    <s v="ROI09388"/>
    <s v="P71655"/>
    <d v="2026-06-17T00:00:00"/>
    <d v="2026-06-22T00:00:00"/>
    <x v="4"/>
    <x v="3"/>
    <x v="3"/>
    <s v="Urgent"/>
    <s v="Pending"/>
    <x v="3"/>
    <n v="26"/>
    <n v="5"/>
    <x v="590"/>
    <n v="5"/>
    <n v="5"/>
    <x v="1"/>
    <n v="19.230769230769234"/>
    <x v="82"/>
  </r>
  <r>
    <s v="ROI09389"/>
    <s v="P57863"/>
    <d v="2026-03-09T00:00:00"/>
    <d v="2026-03-17T00:00:00"/>
    <x v="3"/>
    <x v="3"/>
    <x v="3"/>
    <s v="High"/>
    <s v="Pending"/>
    <x v="0"/>
    <n v="296"/>
    <n v="1"/>
    <x v="8"/>
    <n v="8"/>
    <n v="5"/>
    <x v="0"/>
    <n v="0.33783783783783783"/>
    <x v="304"/>
  </r>
  <r>
    <s v="ROI09390"/>
    <s v="P77785"/>
    <d v="2026-02-16T00:00:00"/>
    <d v="2026-02-19T00:00:00"/>
    <x v="4"/>
    <x v="5"/>
    <x v="6"/>
    <s v="Urgent"/>
    <s v="Pending"/>
    <x v="3"/>
    <n v="162"/>
    <n v="0"/>
    <x v="12"/>
    <n v="3"/>
    <n v="5"/>
    <x v="1"/>
    <n v="0"/>
    <x v="1009"/>
  </r>
  <r>
    <s v="ROI09391"/>
    <s v="P42478"/>
    <d v="2026-06-04T00:00:00"/>
    <d v="2026-06-09T00:00:00"/>
    <x v="3"/>
    <x v="3"/>
    <x v="4"/>
    <s v="Normal"/>
    <s v="In Progress"/>
    <x v="6"/>
    <n v="319"/>
    <n v="4"/>
    <x v="122"/>
    <n v="5"/>
    <n v="5"/>
    <x v="1"/>
    <n v="1.2539184952978055"/>
    <x v="857"/>
  </r>
  <r>
    <s v="ROI09392"/>
    <s v="P10117"/>
    <d v="2026-01-15T00:00:00"/>
    <d v="2026-01-16T00:00:00"/>
    <x v="2"/>
    <x v="2"/>
    <x v="6"/>
    <s v="High"/>
    <s v="Completed"/>
    <x v="4"/>
    <n v="263"/>
    <n v="2"/>
    <x v="38"/>
    <n v="1"/>
    <n v="5"/>
    <x v="1"/>
    <n v="0.76045627376425851"/>
    <x v="2586"/>
  </r>
  <r>
    <s v="ROI09393"/>
    <s v="P94400"/>
    <d v="2026-01-28T00:00:00"/>
    <d v="2026-02-01T00:00:00"/>
    <x v="2"/>
    <x v="1"/>
    <x v="7"/>
    <s v="Normal"/>
    <s v="In Progress"/>
    <x v="6"/>
    <n v="221"/>
    <n v="5"/>
    <x v="136"/>
    <n v="4"/>
    <n v="5"/>
    <x v="1"/>
    <n v="2.2624434389140271"/>
    <x v="1595"/>
  </r>
  <r>
    <s v="ROI09394"/>
    <s v="P25196"/>
    <d v="2026-01-14T00:00:00"/>
    <d v="2026-01-22T00:00:00"/>
    <x v="3"/>
    <x v="3"/>
    <x v="7"/>
    <s v="High"/>
    <s v="In Progress"/>
    <x v="7"/>
    <n v="186"/>
    <n v="5"/>
    <x v="327"/>
    <n v="8"/>
    <n v="5"/>
    <x v="0"/>
    <n v="2.6881720430107525"/>
    <x v="864"/>
  </r>
  <r>
    <s v="ROI09395"/>
    <s v="P21732"/>
    <d v="2026-06-14T00:00:00"/>
    <d v="2026-06-16T00:00:00"/>
    <x v="4"/>
    <x v="4"/>
    <x v="1"/>
    <s v="Urgent"/>
    <s v="In Progress"/>
    <x v="0"/>
    <n v="153"/>
    <n v="2"/>
    <x v="128"/>
    <n v="2"/>
    <n v="5"/>
    <x v="1"/>
    <n v="1.3071895424836601"/>
    <x v="2360"/>
  </r>
  <r>
    <s v="ROI09396"/>
    <s v="P98081"/>
    <d v="2026-05-02T00:00:00"/>
    <d v="2026-05-11T00:00:00"/>
    <x v="3"/>
    <x v="2"/>
    <x v="0"/>
    <s v="Normal"/>
    <s v="Completed"/>
    <x v="3"/>
    <n v="156"/>
    <n v="0"/>
    <x v="12"/>
    <n v="9"/>
    <n v="5"/>
    <x v="0"/>
    <n v="0"/>
    <x v="96"/>
  </r>
  <r>
    <s v="ROI09397"/>
    <s v="P78741"/>
    <d v="2026-03-03T00:00:00"/>
    <d v="2026-03-05T00:00:00"/>
    <x v="1"/>
    <x v="1"/>
    <x v="1"/>
    <s v="High"/>
    <s v="In Progress"/>
    <x v="6"/>
    <n v="356"/>
    <n v="3"/>
    <x v="378"/>
    <n v="2"/>
    <n v="5"/>
    <x v="1"/>
    <n v="0.84269662921348309"/>
    <x v="274"/>
  </r>
  <r>
    <s v="ROI09398"/>
    <s v="P16067"/>
    <d v="2026-05-06T00:00:00"/>
    <d v="2026-05-14T00:00:00"/>
    <x v="0"/>
    <x v="4"/>
    <x v="4"/>
    <s v="Urgent"/>
    <s v="Pending"/>
    <x v="0"/>
    <n v="257"/>
    <n v="2"/>
    <x v="519"/>
    <n v="8"/>
    <n v="5"/>
    <x v="0"/>
    <n v="0.77821011673151752"/>
    <x v="1251"/>
  </r>
  <r>
    <s v="ROI09399"/>
    <s v="P38075"/>
    <d v="2026-04-22T00:00:00"/>
    <d v="2026-05-01T00:00:00"/>
    <x v="1"/>
    <x v="2"/>
    <x v="7"/>
    <s v="High"/>
    <s v="Completed"/>
    <x v="3"/>
    <n v="309"/>
    <n v="2"/>
    <x v="93"/>
    <n v="9"/>
    <n v="5"/>
    <x v="0"/>
    <n v="0.64724919093851141"/>
    <x v="1626"/>
  </r>
  <r>
    <s v="ROI09400"/>
    <s v="P35230"/>
    <d v="2026-01-22T00:00:00"/>
    <d v="2026-01-29T00:00:00"/>
    <x v="2"/>
    <x v="4"/>
    <x v="2"/>
    <s v="High"/>
    <s v="Completed"/>
    <x v="4"/>
    <n v="182"/>
    <n v="1"/>
    <x v="71"/>
    <n v="7"/>
    <n v="5"/>
    <x v="0"/>
    <n v="0.5494505494505495"/>
    <x v="152"/>
  </r>
  <r>
    <s v="ROI09401"/>
    <s v="P86628"/>
    <d v="2026-06-14T00:00:00"/>
    <d v="2026-06-24T00:00:00"/>
    <x v="0"/>
    <x v="4"/>
    <x v="6"/>
    <s v="Urgent"/>
    <s v="Completed"/>
    <x v="2"/>
    <n v="185"/>
    <n v="3"/>
    <x v="460"/>
    <n v="10"/>
    <n v="5"/>
    <x v="0"/>
    <n v="1.6216216216216217"/>
    <x v="302"/>
  </r>
  <r>
    <s v="ROI09402"/>
    <s v="P55077"/>
    <d v="2026-05-15T00:00:00"/>
    <d v="2026-05-21T00:00:00"/>
    <x v="4"/>
    <x v="4"/>
    <x v="4"/>
    <s v="High"/>
    <s v="Completed"/>
    <x v="0"/>
    <n v="163"/>
    <n v="2"/>
    <x v="60"/>
    <n v="6"/>
    <n v="5"/>
    <x v="0"/>
    <n v="1.2269938650306749"/>
    <x v="193"/>
  </r>
  <r>
    <s v="ROI09403"/>
    <s v="P17622"/>
    <d v="2026-03-30T00:00:00"/>
    <d v="2026-04-09T00:00:00"/>
    <x v="4"/>
    <x v="2"/>
    <x v="7"/>
    <s v="Normal"/>
    <s v="In Progress"/>
    <x v="5"/>
    <n v="239"/>
    <n v="4"/>
    <x v="138"/>
    <n v="10"/>
    <n v="5"/>
    <x v="0"/>
    <n v="1.6736401673640167"/>
    <x v="783"/>
  </r>
  <r>
    <s v="ROI09404"/>
    <s v="P39278"/>
    <d v="2026-05-31T00:00:00"/>
    <d v="2026-06-04T00:00:00"/>
    <x v="3"/>
    <x v="4"/>
    <x v="6"/>
    <s v="Urgent"/>
    <s v="In Progress"/>
    <x v="5"/>
    <n v="284"/>
    <n v="0"/>
    <x v="12"/>
    <n v="4"/>
    <n v="5"/>
    <x v="1"/>
    <n v="0"/>
    <x v="2046"/>
  </r>
  <r>
    <s v="ROI09405"/>
    <s v="P29080"/>
    <d v="2026-03-11T00:00:00"/>
    <d v="2026-03-19T00:00:00"/>
    <x v="3"/>
    <x v="4"/>
    <x v="2"/>
    <s v="Urgent"/>
    <s v="Pending"/>
    <x v="7"/>
    <n v="415"/>
    <n v="1"/>
    <x v="217"/>
    <n v="8"/>
    <n v="5"/>
    <x v="0"/>
    <n v="0.24096385542168677"/>
    <x v="2715"/>
  </r>
  <r>
    <s v="ROI09406"/>
    <s v="P20874"/>
    <d v="2026-03-18T00:00:00"/>
    <d v="2026-03-20T00:00:00"/>
    <x v="1"/>
    <x v="4"/>
    <x v="3"/>
    <s v="Urgent"/>
    <s v="Pending"/>
    <x v="4"/>
    <n v="131"/>
    <n v="5"/>
    <x v="552"/>
    <n v="2"/>
    <n v="5"/>
    <x v="1"/>
    <n v="3.8167938931297711"/>
    <x v="2167"/>
  </r>
  <r>
    <s v="ROI09407"/>
    <s v="P15059"/>
    <d v="2026-02-16T00:00:00"/>
    <d v="2026-02-19T00:00:00"/>
    <x v="3"/>
    <x v="1"/>
    <x v="4"/>
    <s v="Normal"/>
    <s v="In Progress"/>
    <x v="1"/>
    <n v="80"/>
    <n v="1"/>
    <x v="245"/>
    <n v="3"/>
    <n v="5"/>
    <x v="1"/>
    <n v="1.25"/>
    <x v="2098"/>
  </r>
  <r>
    <s v="ROI09408"/>
    <s v="P70143"/>
    <d v="2026-06-19T00:00:00"/>
    <d v="2026-06-20T00:00:00"/>
    <x v="0"/>
    <x v="1"/>
    <x v="6"/>
    <s v="High"/>
    <s v="Pending"/>
    <x v="0"/>
    <n v="55"/>
    <n v="0"/>
    <x v="12"/>
    <n v="1"/>
    <n v="5"/>
    <x v="1"/>
    <n v="0"/>
    <x v="216"/>
  </r>
  <r>
    <s v="ROI09409"/>
    <s v="P20879"/>
    <d v="2026-02-07T00:00:00"/>
    <d v="2026-02-17T00:00:00"/>
    <x v="4"/>
    <x v="3"/>
    <x v="3"/>
    <s v="Normal"/>
    <s v="Completed"/>
    <x v="7"/>
    <n v="432"/>
    <n v="1"/>
    <x v="238"/>
    <n v="10"/>
    <n v="5"/>
    <x v="0"/>
    <n v="0.23148148148148145"/>
    <x v="2045"/>
  </r>
  <r>
    <s v="ROI09410"/>
    <s v="P14997"/>
    <d v="2026-06-28T00:00:00"/>
    <d v="2026-07-03T00:00:00"/>
    <x v="4"/>
    <x v="3"/>
    <x v="4"/>
    <s v="Urgent"/>
    <s v="In Progress"/>
    <x v="1"/>
    <n v="453"/>
    <n v="4"/>
    <x v="366"/>
    <n v="5"/>
    <n v="5"/>
    <x v="1"/>
    <n v="0.88300220750551872"/>
    <x v="190"/>
  </r>
  <r>
    <s v="ROI09411"/>
    <s v="P22997"/>
    <d v="2026-05-26T00:00:00"/>
    <d v="2026-06-01T00:00:00"/>
    <x v="3"/>
    <x v="4"/>
    <x v="5"/>
    <s v="Normal"/>
    <s v="Pending"/>
    <x v="3"/>
    <n v="168"/>
    <n v="0"/>
    <x v="12"/>
    <n v="6"/>
    <n v="5"/>
    <x v="0"/>
    <n v="0"/>
    <x v="418"/>
  </r>
  <r>
    <s v="ROI09412"/>
    <s v="P47242"/>
    <d v="2026-02-18T00:00:00"/>
    <d v="2026-02-26T00:00:00"/>
    <x v="4"/>
    <x v="5"/>
    <x v="4"/>
    <s v="Normal"/>
    <s v="In Progress"/>
    <x v="6"/>
    <n v="500"/>
    <n v="1"/>
    <x v="283"/>
    <n v="8"/>
    <n v="5"/>
    <x v="0"/>
    <n v="0.2"/>
    <x v="670"/>
  </r>
  <r>
    <s v="ROI09413"/>
    <s v="P34893"/>
    <d v="2026-03-09T00:00:00"/>
    <d v="2026-03-15T00:00:00"/>
    <x v="2"/>
    <x v="5"/>
    <x v="0"/>
    <s v="Urgent"/>
    <s v="Completed"/>
    <x v="2"/>
    <n v="131"/>
    <n v="3"/>
    <x v="440"/>
    <n v="6"/>
    <n v="5"/>
    <x v="0"/>
    <n v="2.2900763358778624"/>
    <x v="192"/>
  </r>
  <r>
    <s v="ROI09414"/>
    <s v="P43573"/>
    <d v="2026-04-04T00:00:00"/>
    <d v="2026-04-11T00:00:00"/>
    <x v="3"/>
    <x v="2"/>
    <x v="4"/>
    <s v="Normal"/>
    <s v="Pending"/>
    <x v="6"/>
    <n v="493"/>
    <n v="4"/>
    <x v="5"/>
    <n v="7"/>
    <n v="5"/>
    <x v="0"/>
    <n v="0.81135902636916835"/>
    <x v="2164"/>
  </r>
  <r>
    <s v="ROI09415"/>
    <s v="P28128"/>
    <d v="2026-04-11T00:00:00"/>
    <d v="2026-04-17T00:00:00"/>
    <x v="4"/>
    <x v="0"/>
    <x v="1"/>
    <s v="Urgent"/>
    <s v="Pending"/>
    <x v="3"/>
    <n v="318"/>
    <n v="5"/>
    <x v="698"/>
    <n v="6"/>
    <n v="5"/>
    <x v="0"/>
    <n v="1.5723270440251573"/>
    <x v="411"/>
  </r>
  <r>
    <s v="ROI09416"/>
    <s v="P77585"/>
    <d v="2026-03-26T00:00:00"/>
    <d v="2026-03-29T00:00:00"/>
    <x v="1"/>
    <x v="0"/>
    <x v="1"/>
    <s v="Normal"/>
    <s v="Completed"/>
    <x v="6"/>
    <n v="457"/>
    <n v="0"/>
    <x v="12"/>
    <n v="3"/>
    <n v="5"/>
    <x v="1"/>
    <n v="0"/>
    <x v="2403"/>
  </r>
  <r>
    <s v="ROI09417"/>
    <s v="P42957"/>
    <d v="2026-02-10T00:00:00"/>
    <d v="2026-02-11T00:00:00"/>
    <x v="0"/>
    <x v="2"/>
    <x v="6"/>
    <s v="High"/>
    <s v="In Progress"/>
    <x v="0"/>
    <n v="316"/>
    <n v="2"/>
    <x v="226"/>
    <n v="1"/>
    <n v="5"/>
    <x v="1"/>
    <n v="0.63291139240506333"/>
    <x v="2323"/>
  </r>
  <r>
    <s v="ROI09418"/>
    <s v="P95677"/>
    <d v="2026-02-09T00:00:00"/>
    <d v="2026-02-18T00:00:00"/>
    <x v="3"/>
    <x v="4"/>
    <x v="7"/>
    <s v="Urgent"/>
    <s v="Pending"/>
    <x v="6"/>
    <n v="380"/>
    <n v="0"/>
    <x v="12"/>
    <n v="9"/>
    <n v="5"/>
    <x v="0"/>
    <n v="0"/>
    <x v="2180"/>
  </r>
  <r>
    <s v="ROI09419"/>
    <s v="P49334"/>
    <d v="2026-06-19T00:00:00"/>
    <d v="2026-06-22T00:00:00"/>
    <x v="1"/>
    <x v="4"/>
    <x v="1"/>
    <s v="Normal"/>
    <s v="In Progress"/>
    <x v="1"/>
    <n v="431"/>
    <n v="2"/>
    <x v="491"/>
    <n v="3"/>
    <n v="5"/>
    <x v="1"/>
    <n v="0.46403712296983757"/>
    <x v="693"/>
  </r>
  <r>
    <s v="ROI09420"/>
    <s v="P40417"/>
    <d v="2026-05-05T00:00:00"/>
    <d v="2026-05-12T00:00:00"/>
    <x v="4"/>
    <x v="2"/>
    <x v="3"/>
    <s v="Normal"/>
    <s v="Pending"/>
    <x v="6"/>
    <n v="452"/>
    <n v="2"/>
    <x v="1"/>
    <n v="7"/>
    <n v="5"/>
    <x v="0"/>
    <n v="0.44247787610619471"/>
    <x v="1743"/>
  </r>
  <r>
    <s v="ROI09421"/>
    <s v="P68834"/>
    <d v="2026-02-19T00:00:00"/>
    <d v="2026-02-27T00:00:00"/>
    <x v="4"/>
    <x v="2"/>
    <x v="4"/>
    <s v="High"/>
    <s v="Pending"/>
    <x v="3"/>
    <n v="359"/>
    <n v="5"/>
    <x v="192"/>
    <n v="8"/>
    <n v="5"/>
    <x v="0"/>
    <n v="1.392757660167131"/>
    <x v="1176"/>
  </r>
  <r>
    <s v="ROI09422"/>
    <s v="P47657"/>
    <d v="2026-05-15T00:00:00"/>
    <d v="2026-05-19T00:00:00"/>
    <x v="4"/>
    <x v="5"/>
    <x v="4"/>
    <s v="High"/>
    <s v="Pending"/>
    <x v="4"/>
    <n v="455"/>
    <n v="0"/>
    <x v="12"/>
    <n v="4"/>
    <n v="5"/>
    <x v="1"/>
    <n v="0"/>
    <x v="2681"/>
  </r>
  <r>
    <s v="ROI09423"/>
    <s v="P63045"/>
    <d v="2026-01-17T00:00:00"/>
    <d v="2026-01-19T00:00:00"/>
    <x v="0"/>
    <x v="1"/>
    <x v="3"/>
    <s v="Urgent"/>
    <s v="Completed"/>
    <x v="2"/>
    <n v="32"/>
    <n v="4"/>
    <x v="458"/>
    <n v="2"/>
    <n v="5"/>
    <x v="1"/>
    <n v="12.5"/>
    <x v="100"/>
  </r>
  <r>
    <s v="ROI09424"/>
    <s v="P48275"/>
    <d v="2026-01-21T00:00:00"/>
    <d v="2026-01-25T00:00:00"/>
    <x v="2"/>
    <x v="0"/>
    <x v="6"/>
    <s v="High"/>
    <s v="Pending"/>
    <x v="3"/>
    <n v="446"/>
    <n v="3"/>
    <x v="169"/>
    <n v="4"/>
    <n v="5"/>
    <x v="1"/>
    <n v="0.67264573991031396"/>
    <x v="307"/>
  </r>
  <r>
    <s v="ROI09425"/>
    <s v="P60546"/>
    <d v="2026-03-14T00:00:00"/>
    <d v="2026-03-18T00:00:00"/>
    <x v="2"/>
    <x v="2"/>
    <x v="7"/>
    <s v="Normal"/>
    <s v="Completed"/>
    <x v="3"/>
    <n v="378"/>
    <n v="5"/>
    <x v="339"/>
    <n v="4"/>
    <n v="5"/>
    <x v="1"/>
    <n v="1.3227513227513228"/>
    <x v="740"/>
  </r>
  <r>
    <s v="ROI09426"/>
    <s v="P82480"/>
    <d v="2026-01-01T00:00:00"/>
    <d v="2026-01-03T00:00:00"/>
    <x v="2"/>
    <x v="2"/>
    <x v="0"/>
    <s v="High"/>
    <s v="In Progress"/>
    <x v="2"/>
    <n v="144"/>
    <n v="1"/>
    <x v="218"/>
    <n v="2"/>
    <n v="5"/>
    <x v="1"/>
    <n v="0.69444444444444442"/>
    <x v="567"/>
  </r>
  <r>
    <s v="ROI09427"/>
    <s v="P13063"/>
    <d v="2026-05-06T00:00:00"/>
    <d v="2026-05-11T00:00:00"/>
    <x v="0"/>
    <x v="2"/>
    <x v="1"/>
    <s v="Urgent"/>
    <s v="In Progress"/>
    <x v="5"/>
    <n v="50"/>
    <n v="1"/>
    <x v="75"/>
    <n v="5"/>
    <n v="5"/>
    <x v="1"/>
    <n v="2"/>
    <x v="91"/>
  </r>
  <r>
    <s v="ROI09428"/>
    <s v="P88996"/>
    <d v="2026-01-17T00:00:00"/>
    <d v="2026-01-20T00:00:00"/>
    <x v="0"/>
    <x v="2"/>
    <x v="1"/>
    <s v="Urgent"/>
    <s v="Completed"/>
    <x v="4"/>
    <n v="105"/>
    <n v="4"/>
    <x v="201"/>
    <n v="3"/>
    <n v="5"/>
    <x v="1"/>
    <n v="3.8095238095238098"/>
    <x v="547"/>
  </r>
  <r>
    <s v="ROI09429"/>
    <s v="P51215"/>
    <d v="2026-02-04T00:00:00"/>
    <d v="2026-02-09T00:00:00"/>
    <x v="2"/>
    <x v="4"/>
    <x v="7"/>
    <s v="Normal"/>
    <s v="Completed"/>
    <x v="6"/>
    <n v="427"/>
    <n v="1"/>
    <x v="89"/>
    <n v="5"/>
    <n v="5"/>
    <x v="1"/>
    <n v="0.23419203747072601"/>
    <x v="1874"/>
  </r>
  <r>
    <s v="ROI09430"/>
    <s v="P83806"/>
    <d v="2026-05-08T00:00:00"/>
    <d v="2026-05-12T00:00:00"/>
    <x v="3"/>
    <x v="5"/>
    <x v="1"/>
    <s v="High"/>
    <s v="Completed"/>
    <x v="6"/>
    <n v="488"/>
    <n v="0"/>
    <x v="12"/>
    <n v="4"/>
    <n v="5"/>
    <x v="1"/>
    <n v="0"/>
    <x v="15"/>
  </r>
  <r>
    <s v="ROI09431"/>
    <s v="P40905"/>
    <d v="2026-06-21T00:00:00"/>
    <d v="2026-06-30T00:00:00"/>
    <x v="0"/>
    <x v="5"/>
    <x v="6"/>
    <s v="Urgent"/>
    <s v="Completed"/>
    <x v="2"/>
    <n v="216"/>
    <n v="3"/>
    <x v="488"/>
    <n v="9"/>
    <n v="5"/>
    <x v="0"/>
    <n v="1.3888888888888888"/>
    <x v="16"/>
  </r>
  <r>
    <s v="ROI09432"/>
    <s v="P41619"/>
    <d v="2026-04-24T00:00:00"/>
    <d v="2026-05-03T00:00:00"/>
    <x v="1"/>
    <x v="2"/>
    <x v="6"/>
    <s v="Normal"/>
    <s v="Pending"/>
    <x v="4"/>
    <n v="292"/>
    <n v="0"/>
    <x v="12"/>
    <n v="9"/>
    <n v="5"/>
    <x v="0"/>
    <n v="0"/>
    <x v="9"/>
  </r>
  <r>
    <s v="ROI09433"/>
    <s v="P72240"/>
    <d v="2026-01-09T00:00:00"/>
    <d v="2026-01-10T00:00:00"/>
    <x v="1"/>
    <x v="1"/>
    <x v="2"/>
    <s v="Urgent"/>
    <s v="Completed"/>
    <x v="4"/>
    <n v="245"/>
    <n v="2"/>
    <x v="401"/>
    <n v="1"/>
    <n v="5"/>
    <x v="1"/>
    <n v="0.81632653061224492"/>
    <x v="1624"/>
  </r>
  <r>
    <s v="ROI09434"/>
    <s v="P65854"/>
    <d v="2026-04-22T00:00:00"/>
    <d v="2026-04-23T00:00:00"/>
    <x v="4"/>
    <x v="0"/>
    <x v="3"/>
    <s v="Urgent"/>
    <s v="Completed"/>
    <x v="5"/>
    <n v="486"/>
    <n v="5"/>
    <x v="699"/>
    <n v="1"/>
    <n v="5"/>
    <x v="1"/>
    <n v="1.0288065843621399"/>
    <x v="2716"/>
  </r>
  <r>
    <s v="ROI09435"/>
    <s v="P19043"/>
    <d v="2026-02-28T00:00:00"/>
    <d v="2026-03-07T00:00:00"/>
    <x v="1"/>
    <x v="0"/>
    <x v="2"/>
    <s v="Normal"/>
    <s v="In Progress"/>
    <x v="2"/>
    <n v="152"/>
    <n v="1"/>
    <x v="10"/>
    <n v="7"/>
    <n v="5"/>
    <x v="0"/>
    <n v="0.6578947368421052"/>
    <x v="739"/>
  </r>
  <r>
    <s v="ROI09436"/>
    <s v="P58788"/>
    <d v="2026-01-02T00:00:00"/>
    <d v="2026-01-03T00:00:00"/>
    <x v="0"/>
    <x v="2"/>
    <x v="1"/>
    <s v="High"/>
    <s v="Pending"/>
    <x v="1"/>
    <n v="440"/>
    <n v="3"/>
    <x v="273"/>
    <n v="1"/>
    <n v="5"/>
    <x v="1"/>
    <n v="0.68181818181818177"/>
    <x v="737"/>
  </r>
  <r>
    <s v="ROI09437"/>
    <s v="P83292"/>
    <d v="2026-01-09T00:00:00"/>
    <d v="2026-01-13T00:00:00"/>
    <x v="2"/>
    <x v="5"/>
    <x v="1"/>
    <s v="Normal"/>
    <s v="In Progress"/>
    <x v="5"/>
    <n v="96"/>
    <n v="5"/>
    <x v="266"/>
    <n v="4"/>
    <n v="5"/>
    <x v="1"/>
    <n v="5.2083333333333339"/>
    <x v="16"/>
  </r>
  <r>
    <s v="ROI09438"/>
    <s v="P89675"/>
    <d v="2026-05-03T00:00:00"/>
    <d v="2026-05-04T00:00:00"/>
    <x v="2"/>
    <x v="5"/>
    <x v="5"/>
    <s v="Urgent"/>
    <s v="Pending"/>
    <x v="5"/>
    <n v="210"/>
    <n v="2"/>
    <x v="1"/>
    <n v="1"/>
    <n v="5"/>
    <x v="1"/>
    <n v="0.95238095238095244"/>
    <x v="1653"/>
  </r>
  <r>
    <s v="ROI09439"/>
    <s v="P39082"/>
    <d v="2026-03-27T00:00:00"/>
    <d v="2026-03-28T00:00:00"/>
    <x v="3"/>
    <x v="2"/>
    <x v="4"/>
    <s v="Normal"/>
    <s v="Completed"/>
    <x v="1"/>
    <n v="118"/>
    <n v="2"/>
    <x v="249"/>
    <n v="1"/>
    <n v="5"/>
    <x v="1"/>
    <n v="1.6949152542372881"/>
    <x v="581"/>
  </r>
  <r>
    <s v="ROI09440"/>
    <s v="P54806"/>
    <d v="2026-02-24T00:00:00"/>
    <d v="2026-02-25T00:00:00"/>
    <x v="0"/>
    <x v="0"/>
    <x v="1"/>
    <s v="Normal"/>
    <s v="In Progress"/>
    <x v="7"/>
    <n v="389"/>
    <n v="0"/>
    <x v="12"/>
    <n v="1"/>
    <n v="5"/>
    <x v="1"/>
    <n v="0"/>
    <x v="2472"/>
  </r>
  <r>
    <s v="ROI09441"/>
    <s v="P28867"/>
    <d v="2026-02-04T00:00:00"/>
    <d v="2026-02-10T00:00:00"/>
    <x v="0"/>
    <x v="2"/>
    <x v="1"/>
    <s v="Normal"/>
    <s v="Completed"/>
    <x v="4"/>
    <n v="184"/>
    <n v="1"/>
    <x v="65"/>
    <n v="6"/>
    <n v="5"/>
    <x v="0"/>
    <n v="0.54347826086956519"/>
    <x v="1225"/>
  </r>
  <r>
    <s v="ROI09442"/>
    <s v="P70081"/>
    <d v="2026-04-03T00:00:00"/>
    <d v="2026-04-13T00:00:00"/>
    <x v="0"/>
    <x v="3"/>
    <x v="1"/>
    <s v="Urgent"/>
    <s v="Pending"/>
    <x v="0"/>
    <n v="243"/>
    <n v="0"/>
    <x v="12"/>
    <n v="10"/>
    <n v="5"/>
    <x v="0"/>
    <n v="0"/>
    <x v="1892"/>
  </r>
  <r>
    <s v="ROI09443"/>
    <s v="P79568"/>
    <d v="2026-04-29T00:00:00"/>
    <d v="2026-05-02T00:00:00"/>
    <x v="1"/>
    <x v="0"/>
    <x v="7"/>
    <s v="Urgent"/>
    <s v="Pending"/>
    <x v="2"/>
    <n v="233"/>
    <n v="2"/>
    <x v="399"/>
    <n v="3"/>
    <n v="5"/>
    <x v="1"/>
    <n v="0.85836909871244638"/>
    <x v="2645"/>
  </r>
  <r>
    <s v="ROI09444"/>
    <s v="P11070"/>
    <d v="2026-01-16T00:00:00"/>
    <d v="2026-01-17T00:00:00"/>
    <x v="0"/>
    <x v="0"/>
    <x v="3"/>
    <s v="Urgent"/>
    <s v="In Progress"/>
    <x v="0"/>
    <n v="376"/>
    <n v="0"/>
    <x v="12"/>
    <n v="1"/>
    <n v="5"/>
    <x v="1"/>
    <n v="0"/>
    <x v="1804"/>
  </r>
  <r>
    <s v="ROI09445"/>
    <s v="P52118"/>
    <d v="2026-06-14T00:00:00"/>
    <d v="2026-06-24T00:00:00"/>
    <x v="4"/>
    <x v="0"/>
    <x v="3"/>
    <s v="Normal"/>
    <s v="In Progress"/>
    <x v="3"/>
    <n v="298"/>
    <n v="0"/>
    <x v="12"/>
    <n v="10"/>
    <n v="5"/>
    <x v="0"/>
    <n v="0"/>
    <x v="2314"/>
  </r>
  <r>
    <s v="ROI09446"/>
    <s v="P20517"/>
    <d v="2026-02-10T00:00:00"/>
    <d v="2026-02-18T00:00:00"/>
    <x v="2"/>
    <x v="0"/>
    <x v="6"/>
    <s v="High"/>
    <s v="Completed"/>
    <x v="3"/>
    <n v="237"/>
    <n v="4"/>
    <x v="214"/>
    <n v="8"/>
    <n v="5"/>
    <x v="0"/>
    <n v="1.6877637130801686"/>
    <x v="2620"/>
  </r>
  <r>
    <s v="ROI09447"/>
    <s v="P29687"/>
    <d v="2026-02-24T00:00:00"/>
    <d v="2026-02-26T00:00:00"/>
    <x v="1"/>
    <x v="4"/>
    <x v="6"/>
    <s v="Urgent"/>
    <s v="In Progress"/>
    <x v="7"/>
    <n v="190"/>
    <n v="5"/>
    <x v="228"/>
    <n v="2"/>
    <n v="5"/>
    <x v="1"/>
    <n v="2.6315789473684208"/>
    <x v="843"/>
  </r>
  <r>
    <s v="ROI09448"/>
    <s v="P19457"/>
    <d v="2026-04-15T00:00:00"/>
    <d v="2026-04-19T00:00:00"/>
    <x v="2"/>
    <x v="1"/>
    <x v="0"/>
    <s v="Normal"/>
    <s v="In Progress"/>
    <x v="3"/>
    <n v="313"/>
    <n v="3"/>
    <x v="199"/>
    <n v="4"/>
    <n v="5"/>
    <x v="1"/>
    <n v="0.95846645367412142"/>
    <x v="2294"/>
  </r>
  <r>
    <s v="ROI09449"/>
    <s v="P56515"/>
    <d v="2026-03-23T00:00:00"/>
    <d v="2026-03-24T00:00:00"/>
    <x v="1"/>
    <x v="3"/>
    <x v="5"/>
    <s v="High"/>
    <s v="Pending"/>
    <x v="1"/>
    <n v="162"/>
    <n v="0"/>
    <x v="12"/>
    <n v="1"/>
    <n v="5"/>
    <x v="1"/>
    <n v="0"/>
    <x v="1016"/>
  </r>
  <r>
    <s v="ROI09450"/>
    <s v="P80349"/>
    <d v="2026-04-23T00:00:00"/>
    <d v="2026-05-01T00:00:00"/>
    <x v="4"/>
    <x v="1"/>
    <x v="2"/>
    <s v="High"/>
    <s v="Pending"/>
    <x v="2"/>
    <n v="493"/>
    <n v="5"/>
    <x v="608"/>
    <n v="8"/>
    <n v="5"/>
    <x v="0"/>
    <n v="1.0141987829614605"/>
    <x v="2717"/>
  </r>
  <r>
    <s v="ROI09451"/>
    <s v="P92437"/>
    <d v="2026-03-31T00:00:00"/>
    <d v="2026-04-03T00:00:00"/>
    <x v="4"/>
    <x v="4"/>
    <x v="2"/>
    <s v="Urgent"/>
    <s v="Completed"/>
    <x v="5"/>
    <n v="104"/>
    <n v="0"/>
    <x v="12"/>
    <n v="3"/>
    <n v="5"/>
    <x v="1"/>
    <n v="0"/>
    <x v="616"/>
  </r>
  <r>
    <s v="ROI09452"/>
    <s v="P31059"/>
    <d v="2026-01-18T00:00:00"/>
    <d v="2026-01-23T00:00:00"/>
    <x v="2"/>
    <x v="2"/>
    <x v="4"/>
    <s v="Normal"/>
    <s v="In Progress"/>
    <x v="5"/>
    <n v="432"/>
    <n v="0"/>
    <x v="12"/>
    <n v="5"/>
    <n v="5"/>
    <x v="1"/>
    <n v="0"/>
    <x v="961"/>
  </r>
  <r>
    <s v="ROI09453"/>
    <s v="P65939"/>
    <d v="2026-03-04T00:00:00"/>
    <d v="2026-03-13T00:00:00"/>
    <x v="0"/>
    <x v="0"/>
    <x v="7"/>
    <s v="Normal"/>
    <s v="Pending"/>
    <x v="5"/>
    <n v="447"/>
    <n v="1"/>
    <x v="223"/>
    <n v="9"/>
    <n v="5"/>
    <x v="0"/>
    <n v="0.22371364653243847"/>
    <x v="176"/>
  </r>
  <r>
    <s v="ROI09454"/>
    <s v="P37662"/>
    <d v="2026-02-10T00:00:00"/>
    <d v="2026-02-20T00:00:00"/>
    <x v="3"/>
    <x v="3"/>
    <x v="2"/>
    <s v="Normal"/>
    <s v="Completed"/>
    <x v="2"/>
    <n v="82"/>
    <n v="1"/>
    <x v="75"/>
    <n v="10"/>
    <n v="5"/>
    <x v="0"/>
    <n v="1.2195121951219512"/>
    <x v="1422"/>
  </r>
  <r>
    <s v="ROI09455"/>
    <s v="P39970"/>
    <d v="2026-03-18T00:00:00"/>
    <d v="2026-03-28T00:00:00"/>
    <x v="3"/>
    <x v="3"/>
    <x v="7"/>
    <s v="Urgent"/>
    <s v="Pending"/>
    <x v="5"/>
    <n v="305"/>
    <n v="0"/>
    <x v="12"/>
    <n v="10"/>
    <n v="5"/>
    <x v="0"/>
    <n v="0"/>
    <x v="1660"/>
  </r>
  <r>
    <s v="ROI09456"/>
    <s v="P39917"/>
    <d v="2026-01-31T00:00:00"/>
    <d v="2026-02-01T00:00:00"/>
    <x v="4"/>
    <x v="3"/>
    <x v="4"/>
    <s v="High"/>
    <s v="Pending"/>
    <x v="7"/>
    <n v="390"/>
    <n v="3"/>
    <x v="361"/>
    <n v="1"/>
    <n v="5"/>
    <x v="1"/>
    <n v="0.76923076923076927"/>
    <x v="2365"/>
  </r>
  <r>
    <s v="ROI09457"/>
    <s v="P94223"/>
    <d v="2026-05-28T00:00:00"/>
    <d v="2026-06-01T00:00:00"/>
    <x v="0"/>
    <x v="0"/>
    <x v="6"/>
    <s v="Normal"/>
    <s v="Pending"/>
    <x v="6"/>
    <n v="237"/>
    <n v="1"/>
    <x v="437"/>
    <n v="4"/>
    <n v="5"/>
    <x v="1"/>
    <n v="0.42194092827004215"/>
    <x v="168"/>
  </r>
  <r>
    <s v="ROI09458"/>
    <s v="P12763"/>
    <d v="2026-01-21T00:00:00"/>
    <d v="2026-01-26T00:00:00"/>
    <x v="0"/>
    <x v="0"/>
    <x v="3"/>
    <s v="Urgent"/>
    <s v="Pending"/>
    <x v="3"/>
    <n v="92"/>
    <n v="0"/>
    <x v="12"/>
    <n v="5"/>
    <n v="5"/>
    <x v="1"/>
    <n v="0"/>
    <x v="1606"/>
  </r>
  <r>
    <s v="ROI09459"/>
    <s v="P55025"/>
    <d v="2026-06-12T00:00:00"/>
    <d v="2026-06-20T00:00:00"/>
    <x v="1"/>
    <x v="3"/>
    <x v="3"/>
    <s v="Normal"/>
    <s v="In Progress"/>
    <x v="7"/>
    <n v="364"/>
    <n v="4"/>
    <x v="156"/>
    <n v="8"/>
    <n v="5"/>
    <x v="0"/>
    <n v="1.098901098901099"/>
    <x v="29"/>
  </r>
  <r>
    <s v="ROI09460"/>
    <s v="P68136"/>
    <d v="2026-02-15T00:00:00"/>
    <d v="2026-02-16T00:00:00"/>
    <x v="3"/>
    <x v="5"/>
    <x v="6"/>
    <s v="Normal"/>
    <s v="Completed"/>
    <x v="6"/>
    <n v="302"/>
    <n v="4"/>
    <x v="52"/>
    <n v="1"/>
    <n v="5"/>
    <x v="1"/>
    <n v="1.3245033112582782"/>
    <x v="1182"/>
  </r>
  <r>
    <s v="ROI09461"/>
    <s v="P36457"/>
    <d v="2026-04-19T00:00:00"/>
    <d v="2026-04-27T00:00:00"/>
    <x v="4"/>
    <x v="5"/>
    <x v="7"/>
    <s v="Urgent"/>
    <s v="In Progress"/>
    <x v="1"/>
    <n v="99"/>
    <n v="1"/>
    <x v="277"/>
    <n v="8"/>
    <n v="5"/>
    <x v="0"/>
    <n v="1.0101010101010102"/>
    <x v="2714"/>
  </r>
  <r>
    <s v="ROI09462"/>
    <s v="P60900"/>
    <d v="2026-04-15T00:00:00"/>
    <d v="2026-04-19T00:00:00"/>
    <x v="4"/>
    <x v="2"/>
    <x v="4"/>
    <s v="High"/>
    <s v="Pending"/>
    <x v="4"/>
    <n v="77"/>
    <n v="4"/>
    <x v="552"/>
    <n v="4"/>
    <n v="5"/>
    <x v="1"/>
    <n v="5.1948051948051948"/>
    <x v="684"/>
  </r>
  <r>
    <s v="ROI09463"/>
    <s v="P23550"/>
    <d v="2026-05-16T00:00:00"/>
    <d v="2026-05-17T00:00:00"/>
    <x v="4"/>
    <x v="4"/>
    <x v="7"/>
    <s v="Normal"/>
    <s v="Pending"/>
    <x v="7"/>
    <n v="70"/>
    <n v="4"/>
    <x v="526"/>
    <n v="1"/>
    <n v="5"/>
    <x v="1"/>
    <n v="5.7142857142857144"/>
    <x v="478"/>
  </r>
  <r>
    <s v="ROI09464"/>
    <s v="P88922"/>
    <d v="2026-03-23T00:00:00"/>
    <d v="2026-03-31T00:00:00"/>
    <x v="2"/>
    <x v="5"/>
    <x v="4"/>
    <s v="Urgent"/>
    <s v="In Progress"/>
    <x v="0"/>
    <n v="141"/>
    <n v="4"/>
    <x v="49"/>
    <n v="8"/>
    <n v="5"/>
    <x v="0"/>
    <n v="2.8368794326241136"/>
    <x v="2216"/>
  </r>
  <r>
    <s v="ROI09465"/>
    <s v="P68541"/>
    <d v="2026-01-21T00:00:00"/>
    <d v="2026-01-31T00:00:00"/>
    <x v="2"/>
    <x v="4"/>
    <x v="4"/>
    <s v="Normal"/>
    <s v="Pending"/>
    <x v="6"/>
    <n v="326"/>
    <n v="1"/>
    <x v="437"/>
    <n v="10"/>
    <n v="5"/>
    <x v="0"/>
    <n v="0.30674846625766872"/>
    <x v="1142"/>
  </r>
  <r>
    <s v="ROI09466"/>
    <s v="P12027"/>
    <d v="2026-05-24T00:00:00"/>
    <d v="2026-05-26T00:00:00"/>
    <x v="3"/>
    <x v="1"/>
    <x v="7"/>
    <s v="Normal"/>
    <s v="In Progress"/>
    <x v="1"/>
    <n v="428"/>
    <n v="5"/>
    <x v="281"/>
    <n v="2"/>
    <n v="5"/>
    <x v="1"/>
    <n v="1.1682242990654206"/>
    <x v="1549"/>
  </r>
  <r>
    <s v="ROI09467"/>
    <s v="P19180"/>
    <d v="2026-02-26T00:00:00"/>
    <d v="2026-03-03T00:00:00"/>
    <x v="3"/>
    <x v="3"/>
    <x v="3"/>
    <s v="Urgent"/>
    <s v="Pending"/>
    <x v="5"/>
    <n v="141"/>
    <n v="0"/>
    <x v="12"/>
    <n v="5"/>
    <n v="5"/>
    <x v="1"/>
    <n v="0"/>
    <x v="915"/>
  </r>
  <r>
    <s v="ROI09468"/>
    <s v="P10610"/>
    <d v="2026-06-04T00:00:00"/>
    <d v="2026-06-11T00:00:00"/>
    <x v="1"/>
    <x v="5"/>
    <x v="2"/>
    <s v="Normal"/>
    <s v="In Progress"/>
    <x v="6"/>
    <n v="151"/>
    <n v="1"/>
    <x v="301"/>
    <n v="7"/>
    <n v="5"/>
    <x v="0"/>
    <n v="0.66225165562913912"/>
    <x v="2718"/>
  </r>
  <r>
    <s v="ROI09469"/>
    <s v="P24293"/>
    <d v="2026-06-17T00:00:00"/>
    <d v="2026-06-21T00:00:00"/>
    <x v="3"/>
    <x v="1"/>
    <x v="1"/>
    <s v="Normal"/>
    <s v="Completed"/>
    <x v="3"/>
    <n v="310"/>
    <n v="1"/>
    <x v="540"/>
    <n v="4"/>
    <n v="5"/>
    <x v="1"/>
    <n v="0.32258064516129031"/>
    <x v="606"/>
  </r>
  <r>
    <s v="ROI09470"/>
    <s v="P37137"/>
    <d v="2026-02-28T00:00:00"/>
    <d v="2026-03-04T00:00:00"/>
    <x v="1"/>
    <x v="2"/>
    <x v="1"/>
    <s v="High"/>
    <s v="In Progress"/>
    <x v="3"/>
    <n v="29"/>
    <n v="5"/>
    <x v="347"/>
    <n v="4"/>
    <n v="5"/>
    <x v="1"/>
    <n v="17.241379310344829"/>
    <x v="266"/>
  </r>
  <r>
    <s v="ROI09471"/>
    <s v="P48073"/>
    <d v="2026-04-02T00:00:00"/>
    <d v="2026-04-10T00:00:00"/>
    <x v="2"/>
    <x v="5"/>
    <x v="2"/>
    <s v="Urgent"/>
    <s v="Pending"/>
    <x v="6"/>
    <n v="59"/>
    <n v="3"/>
    <x v="327"/>
    <n v="8"/>
    <n v="5"/>
    <x v="0"/>
    <n v="5.0847457627118651"/>
    <x v="1858"/>
  </r>
  <r>
    <s v="ROI09472"/>
    <s v="P76669"/>
    <d v="2026-06-24T00:00:00"/>
    <d v="2026-06-25T00:00:00"/>
    <x v="1"/>
    <x v="2"/>
    <x v="0"/>
    <s v="Urgent"/>
    <s v="Pending"/>
    <x v="2"/>
    <n v="39"/>
    <n v="3"/>
    <x v="592"/>
    <n v="1"/>
    <n v="5"/>
    <x v="1"/>
    <n v="7.6923076923076925"/>
    <x v="327"/>
  </r>
  <r>
    <s v="ROI09473"/>
    <s v="P47966"/>
    <d v="2026-06-17T00:00:00"/>
    <d v="2026-06-19T00:00:00"/>
    <x v="4"/>
    <x v="4"/>
    <x v="4"/>
    <s v="High"/>
    <s v="In Progress"/>
    <x v="7"/>
    <n v="487"/>
    <n v="3"/>
    <x v="289"/>
    <n v="2"/>
    <n v="5"/>
    <x v="1"/>
    <n v="0.61601642710472282"/>
    <x v="1309"/>
  </r>
  <r>
    <s v="ROI09474"/>
    <s v="P34763"/>
    <d v="2026-04-30T00:00:00"/>
    <d v="2026-05-08T00:00:00"/>
    <x v="3"/>
    <x v="1"/>
    <x v="4"/>
    <s v="Urgent"/>
    <s v="Pending"/>
    <x v="1"/>
    <n v="352"/>
    <n v="4"/>
    <x v="658"/>
    <n v="8"/>
    <n v="5"/>
    <x v="0"/>
    <n v="1.1363636363636365"/>
    <x v="920"/>
  </r>
  <r>
    <s v="ROI09475"/>
    <s v="P95271"/>
    <d v="2026-02-05T00:00:00"/>
    <d v="2026-02-12T00:00:00"/>
    <x v="3"/>
    <x v="4"/>
    <x v="1"/>
    <s v="Urgent"/>
    <s v="In Progress"/>
    <x v="5"/>
    <n v="285"/>
    <n v="2"/>
    <x v="607"/>
    <n v="7"/>
    <n v="5"/>
    <x v="0"/>
    <n v="0.70175438596491224"/>
    <x v="876"/>
  </r>
  <r>
    <s v="ROI09476"/>
    <s v="P81767"/>
    <d v="2026-02-02T00:00:00"/>
    <d v="2026-02-11T00:00:00"/>
    <x v="2"/>
    <x v="1"/>
    <x v="1"/>
    <s v="Urgent"/>
    <s v="Completed"/>
    <x v="5"/>
    <n v="195"/>
    <n v="2"/>
    <x v="397"/>
    <n v="9"/>
    <n v="5"/>
    <x v="0"/>
    <n v="1.0256410256410255"/>
    <x v="1540"/>
  </r>
  <r>
    <s v="ROI09477"/>
    <s v="P82089"/>
    <d v="2026-06-21T00:00:00"/>
    <d v="2026-06-24T00:00:00"/>
    <x v="3"/>
    <x v="4"/>
    <x v="7"/>
    <s v="Urgent"/>
    <s v="Pending"/>
    <x v="5"/>
    <n v="83"/>
    <n v="0"/>
    <x v="12"/>
    <n v="3"/>
    <n v="5"/>
    <x v="1"/>
    <n v="0"/>
    <x v="21"/>
  </r>
  <r>
    <s v="ROI09478"/>
    <s v="P86267"/>
    <d v="2026-04-28T00:00:00"/>
    <d v="2026-05-06T00:00:00"/>
    <x v="2"/>
    <x v="5"/>
    <x v="0"/>
    <s v="High"/>
    <s v="Completed"/>
    <x v="3"/>
    <n v="369"/>
    <n v="4"/>
    <x v="284"/>
    <n v="8"/>
    <n v="5"/>
    <x v="0"/>
    <n v="1.084010840108401"/>
    <x v="887"/>
  </r>
  <r>
    <s v="ROI09479"/>
    <s v="P64482"/>
    <d v="2026-06-27T00:00:00"/>
    <d v="2026-07-07T00:00:00"/>
    <x v="2"/>
    <x v="4"/>
    <x v="5"/>
    <s v="Urgent"/>
    <s v="In Progress"/>
    <x v="2"/>
    <n v="160"/>
    <n v="0"/>
    <x v="12"/>
    <n v="10"/>
    <n v="5"/>
    <x v="0"/>
    <n v="0"/>
    <x v="100"/>
  </r>
  <r>
    <s v="ROI09480"/>
    <s v="P77320"/>
    <d v="2026-05-30T00:00:00"/>
    <d v="2026-05-31T00:00:00"/>
    <x v="3"/>
    <x v="4"/>
    <x v="1"/>
    <s v="Normal"/>
    <s v="Pending"/>
    <x v="0"/>
    <n v="104"/>
    <n v="5"/>
    <x v="463"/>
    <n v="1"/>
    <n v="5"/>
    <x v="1"/>
    <n v="4.8076923076923084"/>
    <x v="300"/>
  </r>
  <r>
    <s v="ROI09481"/>
    <s v="P43524"/>
    <d v="2026-01-22T00:00:00"/>
    <d v="2026-01-27T00:00:00"/>
    <x v="0"/>
    <x v="5"/>
    <x v="3"/>
    <s v="Urgent"/>
    <s v="Pending"/>
    <x v="6"/>
    <n v="61"/>
    <n v="0"/>
    <x v="12"/>
    <n v="5"/>
    <n v="5"/>
    <x v="1"/>
    <n v="0"/>
    <x v="319"/>
  </r>
  <r>
    <s v="ROI09482"/>
    <s v="P45320"/>
    <d v="2026-03-01T00:00:00"/>
    <d v="2026-03-04T00:00:00"/>
    <x v="4"/>
    <x v="3"/>
    <x v="4"/>
    <s v="High"/>
    <s v="Completed"/>
    <x v="4"/>
    <n v="146"/>
    <n v="1"/>
    <x v="218"/>
    <n v="3"/>
    <n v="5"/>
    <x v="1"/>
    <n v="0.68493150684931503"/>
    <x v="1173"/>
  </r>
  <r>
    <s v="ROI09483"/>
    <s v="P53242"/>
    <d v="2026-04-20T00:00:00"/>
    <d v="2026-04-30T00:00:00"/>
    <x v="3"/>
    <x v="1"/>
    <x v="6"/>
    <s v="Urgent"/>
    <s v="In Progress"/>
    <x v="3"/>
    <n v="349"/>
    <n v="5"/>
    <x v="259"/>
    <n v="10"/>
    <n v="5"/>
    <x v="0"/>
    <n v="1.4326647564469914"/>
    <x v="2142"/>
  </r>
  <r>
    <s v="ROI09484"/>
    <s v="P13971"/>
    <d v="2026-02-05T00:00:00"/>
    <d v="2026-02-14T00:00:00"/>
    <x v="1"/>
    <x v="5"/>
    <x v="0"/>
    <s v="Urgent"/>
    <s v="Completed"/>
    <x v="3"/>
    <n v="353"/>
    <n v="0"/>
    <x v="12"/>
    <n v="9"/>
    <n v="5"/>
    <x v="0"/>
    <n v="0"/>
    <x v="2396"/>
  </r>
  <r>
    <s v="ROI09485"/>
    <s v="P10622"/>
    <d v="2026-03-03T00:00:00"/>
    <d v="2026-03-13T00:00:00"/>
    <x v="4"/>
    <x v="2"/>
    <x v="4"/>
    <s v="High"/>
    <s v="In Progress"/>
    <x v="1"/>
    <n v="51"/>
    <n v="0"/>
    <x v="12"/>
    <n v="10"/>
    <n v="5"/>
    <x v="0"/>
    <n v="0"/>
    <x v="398"/>
  </r>
  <r>
    <s v="ROI09486"/>
    <s v="P40106"/>
    <d v="2026-05-26T00:00:00"/>
    <d v="2026-06-05T00:00:00"/>
    <x v="3"/>
    <x v="4"/>
    <x v="5"/>
    <s v="Normal"/>
    <s v="In Progress"/>
    <x v="6"/>
    <n v="44"/>
    <n v="0"/>
    <x v="12"/>
    <n v="10"/>
    <n v="5"/>
    <x v="0"/>
    <n v="0"/>
    <x v="1854"/>
  </r>
  <r>
    <s v="ROI09487"/>
    <s v="P38833"/>
    <d v="2026-02-28T00:00:00"/>
    <d v="2026-03-10T00:00:00"/>
    <x v="1"/>
    <x v="5"/>
    <x v="5"/>
    <s v="High"/>
    <s v="In Progress"/>
    <x v="0"/>
    <n v="180"/>
    <n v="2"/>
    <x v="313"/>
    <n v="10"/>
    <n v="5"/>
    <x v="0"/>
    <n v="1.1111111111111112"/>
    <x v="421"/>
  </r>
  <r>
    <s v="ROI09488"/>
    <s v="P85816"/>
    <d v="2026-04-26T00:00:00"/>
    <d v="2026-05-04T00:00:00"/>
    <x v="1"/>
    <x v="1"/>
    <x v="6"/>
    <s v="Urgent"/>
    <s v="Completed"/>
    <x v="5"/>
    <n v="447"/>
    <n v="2"/>
    <x v="440"/>
    <n v="8"/>
    <n v="5"/>
    <x v="0"/>
    <n v="0.44742729306487694"/>
    <x v="2235"/>
  </r>
  <r>
    <s v="ROI09489"/>
    <s v="P94382"/>
    <d v="2026-02-27T00:00:00"/>
    <d v="2026-03-06T00:00:00"/>
    <x v="4"/>
    <x v="2"/>
    <x v="0"/>
    <s v="High"/>
    <s v="Completed"/>
    <x v="3"/>
    <n v="427"/>
    <n v="2"/>
    <x v="84"/>
    <n v="7"/>
    <n v="5"/>
    <x v="0"/>
    <n v="0.46838407494145201"/>
    <x v="632"/>
  </r>
  <r>
    <s v="ROI09490"/>
    <s v="P17164"/>
    <d v="2026-05-14T00:00:00"/>
    <d v="2026-05-21T00:00:00"/>
    <x v="3"/>
    <x v="0"/>
    <x v="2"/>
    <s v="Normal"/>
    <s v="Pending"/>
    <x v="7"/>
    <n v="452"/>
    <n v="2"/>
    <x v="233"/>
    <n v="7"/>
    <n v="5"/>
    <x v="0"/>
    <n v="0.44247787610619471"/>
    <x v="1743"/>
  </r>
  <r>
    <s v="ROI09491"/>
    <s v="P97654"/>
    <d v="2026-05-30T00:00:00"/>
    <d v="2026-06-05T00:00:00"/>
    <x v="2"/>
    <x v="0"/>
    <x v="5"/>
    <s v="High"/>
    <s v="Completed"/>
    <x v="4"/>
    <n v="185"/>
    <n v="1"/>
    <x v="211"/>
    <n v="6"/>
    <n v="5"/>
    <x v="0"/>
    <n v="0.54054054054054057"/>
    <x v="1788"/>
  </r>
  <r>
    <s v="ROI09492"/>
    <s v="P51835"/>
    <d v="2026-04-14T00:00:00"/>
    <d v="2026-04-23T00:00:00"/>
    <x v="3"/>
    <x v="1"/>
    <x v="5"/>
    <s v="Normal"/>
    <s v="In Progress"/>
    <x v="2"/>
    <n v="186"/>
    <n v="5"/>
    <x v="394"/>
    <n v="9"/>
    <n v="5"/>
    <x v="0"/>
    <n v="2.6881720430107525"/>
    <x v="1020"/>
  </r>
  <r>
    <s v="ROI09493"/>
    <s v="P93094"/>
    <d v="2026-02-08T00:00:00"/>
    <d v="2026-02-11T00:00:00"/>
    <x v="1"/>
    <x v="4"/>
    <x v="0"/>
    <s v="Normal"/>
    <s v="In Progress"/>
    <x v="6"/>
    <n v="410"/>
    <n v="5"/>
    <x v="680"/>
    <n v="3"/>
    <n v="5"/>
    <x v="1"/>
    <n v="1.2195121951219512"/>
    <x v="2257"/>
  </r>
  <r>
    <s v="ROI09494"/>
    <s v="P39090"/>
    <d v="2026-05-16T00:00:00"/>
    <d v="2026-05-19T00:00:00"/>
    <x v="4"/>
    <x v="0"/>
    <x v="0"/>
    <s v="Urgent"/>
    <s v="In Progress"/>
    <x v="7"/>
    <n v="23"/>
    <n v="3"/>
    <x v="632"/>
    <n v="3"/>
    <n v="5"/>
    <x v="1"/>
    <n v="13.043478260869565"/>
    <x v="1515"/>
  </r>
  <r>
    <s v="ROI09495"/>
    <s v="P18000"/>
    <d v="2026-06-29T00:00:00"/>
    <d v="2026-07-05T00:00:00"/>
    <x v="3"/>
    <x v="2"/>
    <x v="0"/>
    <s v="Normal"/>
    <s v="In Progress"/>
    <x v="5"/>
    <n v="171"/>
    <n v="2"/>
    <x v="424"/>
    <n v="6"/>
    <n v="5"/>
    <x v="0"/>
    <n v="1.1695906432748537"/>
    <x v="59"/>
  </r>
  <r>
    <s v="ROI09496"/>
    <s v="P49946"/>
    <d v="2026-03-09T00:00:00"/>
    <d v="2026-03-16T00:00:00"/>
    <x v="3"/>
    <x v="2"/>
    <x v="7"/>
    <s v="Normal"/>
    <s v="In Progress"/>
    <x v="1"/>
    <n v="365"/>
    <n v="1"/>
    <x v="10"/>
    <n v="7"/>
    <n v="5"/>
    <x v="0"/>
    <n v="0.27397260273972601"/>
    <x v="1587"/>
  </r>
  <r>
    <s v="ROI09497"/>
    <s v="P96828"/>
    <d v="2026-01-31T00:00:00"/>
    <d v="2026-02-06T00:00:00"/>
    <x v="1"/>
    <x v="0"/>
    <x v="4"/>
    <s v="High"/>
    <s v="Pending"/>
    <x v="2"/>
    <n v="489"/>
    <n v="3"/>
    <x v="233"/>
    <n v="6"/>
    <n v="5"/>
    <x v="0"/>
    <n v="0.61349693251533743"/>
    <x v="1160"/>
  </r>
  <r>
    <s v="ROI09498"/>
    <s v="P65952"/>
    <d v="2026-05-13T00:00:00"/>
    <d v="2026-05-16T00:00:00"/>
    <x v="4"/>
    <x v="2"/>
    <x v="4"/>
    <s v="Urgent"/>
    <s v="Pending"/>
    <x v="7"/>
    <n v="419"/>
    <n v="2"/>
    <x v="454"/>
    <n v="3"/>
    <n v="5"/>
    <x v="1"/>
    <n v="0.47732696897374705"/>
    <x v="1828"/>
  </r>
  <r>
    <s v="ROI09499"/>
    <s v="P66017"/>
    <d v="2026-03-18T00:00:00"/>
    <d v="2026-03-24T00:00:00"/>
    <x v="1"/>
    <x v="2"/>
    <x v="6"/>
    <s v="Normal"/>
    <s v="In Progress"/>
    <x v="3"/>
    <n v="290"/>
    <n v="4"/>
    <x v="442"/>
    <n v="6"/>
    <n v="5"/>
    <x v="0"/>
    <n v="1.3793103448275863"/>
    <x v="510"/>
  </r>
  <r>
    <s v="ROI09500"/>
    <s v="P97311"/>
    <d v="2026-03-07T00:00:00"/>
    <d v="2026-03-17T00:00:00"/>
    <x v="2"/>
    <x v="4"/>
    <x v="6"/>
    <s v="Normal"/>
    <s v="Completed"/>
    <x v="3"/>
    <n v="305"/>
    <n v="3"/>
    <x v="545"/>
    <n v="10"/>
    <n v="5"/>
    <x v="0"/>
    <n v="0.98360655737704927"/>
    <x v="1660"/>
  </r>
  <r>
    <s v="ROI09501"/>
    <s v="P66503"/>
    <d v="2026-01-15T00:00:00"/>
    <d v="2026-01-19T00:00:00"/>
    <x v="1"/>
    <x v="4"/>
    <x v="7"/>
    <s v="Urgent"/>
    <s v="Pending"/>
    <x v="2"/>
    <n v="190"/>
    <n v="1"/>
    <x v="4"/>
    <n v="4"/>
    <n v="5"/>
    <x v="1"/>
    <n v="0.52631578947368418"/>
    <x v="725"/>
  </r>
  <r>
    <s v="ROI09502"/>
    <s v="P55112"/>
    <d v="2026-01-07T00:00:00"/>
    <d v="2026-01-09T00:00:00"/>
    <x v="1"/>
    <x v="0"/>
    <x v="2"/>
    <s v="Normal"/>
    <s v="Completed"/>
    <x v="2"/>
    <n v="159"/>
    <n v="4"/>
    <x v="569"/>
    <n v="2"/>
    <n v="5"/>
    <x v="1"/>
    <n v="2.5157232704402519"/>
    <x v="1487"/>
  </r>
  <r>
    <s v="ROI09503"/>
    <s v="P72332"/>
    <d v="2026-03-01T00:00:00"/>
    <d v="2026-03-02T00:00:00"/>
    <x v="3"/>
    <x v="5"/>
    <x v="6"/>
    <s v="Urgent"/>
    <s v="In Progress"/>
    <x v="6"/>
    <n v="114"/>
    <n v="4"/>
    <x v="445"/>
    <n v="1"/>
    <n v="5"/>
    <x v="1"/>
    <n v="3.5087719298245612"/>
    <x v="1464"/>
  </r>
  <r>
    <s v="ROI09504"/>
    <s v="P61363"/>
    <d v="2026-03-28T00:00:00"/>
    <d v="2026-03-30T00:00:00"/>
    <x v="4"/>
    <x v="3"/>
    <x v="0"/>
    <s v="Urgent"/>
    <s v="In Progress"/>
    <x v="4"/>
    <n v="136"/>
    <n v="0"/>
    <x v="12"/>
    <n v="2"/>
    <n v="5"/>
    <x v="1"/>
    <n v="0"/>
    <x v="408"/>
  </r>
  <r>
    <s v="ROI09505"/>
    <s v="P94411"/>
    <d v="2026-06-01T00:00:00"/>
    <d v="2026-06-08T00:00:00"/>
    <x v="4"/>
    <x v="0"/>
    <x v="6"/>
    <s v="High"/>
    <s v="Pending"/>
    <x v="7"/>
    <n v="317"/>
    <n v="5"/>
    <x v="573"/>
    <n v="7"/>
    <n v="5"/>
    <x v="0"/>
    <n v="1.5772870662460567"/>
    <x v="2695"/>
  </r>
  <r>
    <s v="ROI09506"/>
    <s v="P97286"/>
    <d v="2026-03-29T00:00:00"/>
    <d v="2026-04-08T00:00:00"/>
    <x v="2"/>
    <x v="5"/>
    <x v="6"/>
    <s v="High"/>
    <s v="In Progress"/>
    <x v="4"/>
    <n v="231"/>
    <n v="0"/>
    <x v="12"/>
    <n v="10"/>
    <n v="5"/>
    <x v="0"/>
    <n v="0"/>
    <x v="2575"/>
  </r>
  <r>
    <s v="ROI09507"/>
    <s v="P82577"/>
    <d v="2026-05-31T00:00:00"/>
    <d v="2026-06-07T00:00:00"/>
    <x v="0"/>
    <x v="5"/>
    <x v="3"/>
    <s v="Urgent"/>
    <s v="In Progress"/>
    <x v="7"/>
    <n v="84"/>
    <n v="3"/>
    <x v="200"/>
    <n v="7"/>
    <n v="5"/>
    <x v="0"/>
    <n v="3.5714285714285712"/>
    <x v="74"/>
  </r>
  <r>
    <s v="ROI09508"/>
    <s v="P64053"/>
    <d v="2026-01-28T00:00:00"/>
    <d v="2026-02-01T00:00:00"/>
    <x v="4"/>
    <x v="2"/>
    <x v="6"/>
    <s v="Urgent"/>
    <s v="Pending"/>
    <x v="3"/>
    <n v="390"/>
    <n v="5"/>
    <x v="113"/>
    <n v="4"/>
    <n v="5"/>
    <x v="1"/>
    <n v="1.2820512820512819"/>
    <x v="139"/>
  </r>
  <r>
    <s v="ROI09509"/>
    <s v="P63671"/>
    <d v="2026-02-05T00:00:00"/>
    <d v="2026-02-07T00:00:00"/>
    <x v="4"/>
    <x v="4"/>
    <x v="0"/>
    <s v="Normal"/>
    <s v="Completed"/>
    <x v="2"/>
    <n v="280"/>
    <n v="4"/>
    <x v="373"/>
    <n v="2"/>
    <n v="5"/>
    <x v="1"/>
    <n v="1.4285714285714286"/>
    <x v="1641"/>
  </r>
  <r>
    <s v="ROI09510"/>
    <s v="P16959"/>
    <d v="2026-05-30T00:00:00"/>
    <d v="2026-06-01T00:00:00"/>
    <x v="2"/>
    <x v="0"/>
    <x v="0"/>
    <s v="Urgent"/>
    <s v="Completed"/>
    <x v="5"/>
    <n v="475"/>
    <n v="2"/>
    <x v="32"/>
    <n v="2"/>
    <n v="5"/>
    <x v="1"/>
    <n v="0.42105263157894735"/>
    <x v="2201"/>
  </r>
  <r>
    <s v="ROI09511"/>
    <s v="P51485"/>
    <d v="2026-05-13T00:00:00"/>
    <d v="2026-05-23T00:00:00"/>
    <x v="0"/>
    <x v="1"/>
    <x v="3"/>
    <s v="Normal"/>
    <s v="Completed"/>
    <x v="5"/>
    <n v="134"/>
    <n v="5"/>
    <x v="455"/>
    <n v="10"/>
    <n v="5"/>
    <x v="0"/>
    <n v="3.7313432835820892"/>
    <x v="1612"/>
  </r>
  <r>
    <s v="ROI09512"/>
    <s v="P24965"/>
    <d v="2026-01-20T00:00:00"/>
    <d v="2026-01-28T00:00:00"/>
    <x v="3"/>
    <x v="5"/>
    <x v="0"/>
    <s v="High"/>
    <s v="In Progress"/>
    <x v="1"/>
    <n v="156"/>
    <n v="4"/>
    <x v="98"/>
    <n v="8"/>
    <n v="5"/>
    <x v="0"/>
    <n v="2.5641025641025639"/>
    <x v="1275"/>
  </r>
  <r>
    <s v="ROI09513"/>
    <s v="P54000"/>
    <d v="2026-04-04T00:00:00"/>
    <d v="2026-04-09T00:00:00"/>
    <x v="2"/>
    <x v="5"/>
    <x v="6"/>
    <s v="Normal"/>
    <s v="Pending"/>
    <x v="2"/>
    <n v="310"/>
    <n v="1"/>
    <x v="402"/>
    <n v="5"/>
    <n v="5"/>
    <x v="1"/>
    <n v="0.32258064516129031"/>
    <x v="428"/>
  </r>
  <r>
    <s v="ROI09514"/>
    <s v="P16034"/>
    <d v="2026-04-15T00:00:00"/>
    <d v="2026-04-19T00:00:00"/>
    <x v="0"/>
    <x v="0"/>
    <x v="7"/>
    <s v="Urgent"/>
    <s v="Completed"/>
    <x v="6"/>
    <n v="209"/>
    <n v="5"/>
    <x v="40"/>
    <n v="4"/>
    <n v="5"/>
    <x v="1"/>
    <n v="2.3923444976076556"/>
    <x v="2501"/>
  </r>
  <r>
    <s v="ROI09515"/>
    <s v="P59931"/>
    <d v="2026-06-24T00:00:00"/>
    <d v="2026-06-26T00:00:00"/>
    <x v="0"/>
    <x v="4"/>
    <x v="7"/>
    <s v="Normal"/>
    <s v="Completed"/>
    <x v="4"/>
    <n v="429"/>
    <n v="1"/>
    <x v="8"/>
    <n v="2"/>
    <n v="5"/>
    <x v="1"/>
    <n v="0.23310023310023309"/>
    <x v="55"/>
  </r>
  <r>
    <s v="ROI09516"/>
    <s v="P32566"/>
    <d v="2026-06-06T00:00:00"/>
    <d v="2026-06-13T00:00:00"/>
    <x v="2"/>
    <x v="1"/>
    <x v="3"/>
    <s v="High"/>
    <s v="Pending"/>
    <x v="1"/>
    <n v="255"/>
    <n v="0"/>
    <x v="12"/>
    <n v="7"/>
    <n v="5"/>
    <x v="0"/>
    <n v="0"/>
    <x v="1505"/>
  </r>
  <r>
    <s v="ROI09517"/>
    <s v="P16720"/>
    <d v="2026-05-19T00:00:00"/>
    <d v="2026-05-23T00:00:00"/>
    <x v="2"/>
    <x v="3"/>
    <x v="3"/>
    <s v="Urgent"/>
    <s v="Completed"/>
    <x v="0"/>
    <n v="249"/>
    <n v="0"/>
    <x v="12"/>
    <n v="4"/>
    <n v="5"/>
    <x v="1"/>
    <n v="0"/>
    <x v="1713"/>
  </r>
  <r>
    <s v="ROI09518"/>
    <s v="P57581"/>
    <d v="2026-06-11T00:00:00"/>
    <d v="2026-06-12T00:00:00"/>
    <x v="2"/>
    <x v="0"/>
    <x v="5"/>
    <s v="Normal"/>
    <s v="In Progress"/>
    <x v="3"/>
    <n v="431"/>
    <n v="2"/>
    <x v="202"/>
    <n v="1"/>
    <n v="5"/>
    <x v="1"/>
    <n v="0.46403712296983757"/>
    <x v="2719"/>
  </r>
  <r>
    <s v="ROI09519"/>
    <s v="P68815"/>
    <d v="2026-01-15T00:00:00"/>
    <d v="2026-01-21T00:00:00"/>
    <x v="2"/>
    <x v="1"/>
    <x v="7"/>
    <s v="High"/>
    <s v="Pending"/>
    <x v="0"/>
    <n v="427"/>
    <n v="1"/>
    <x v="546"/>
    <n v="6"/>
    <n v="5"/>
    <x v="0"/>
    <n v="0.23419203747072601"/>
    <x v="727"/>
  </r>
  <r>
    <s v="ROI09520"/>
    <s v="P52590"/>
    <d v="2026-06-11T00:00:00"/>
    <d v="2026-06-17T00:00:00"/>
    <x v="3"/>
    <x v="0"/>
    <x v="2"/>
    <s v="Normal"/>
    <s v="Completed"/>
    <x v="4"/>
    <n v="135"/>
    <n v="1"/>
    <x v="211"/>
    <n v="6"/>
    <n v="5"/>
    <x v="0"/>
    <n v="0.74074074074074081"/>
    <x v="904"/>
  </r>
  <r>
    <s v="ROI09521"/>
    <s v="P68518"/>
    <d v="2026-04-13T00:00:00"/>
    <d v="2026-04-22T00:00:00"/>
    <x v="1"/>
    <x v="3"/>
    <x v="2"/>
    <s v="Urgent"/>
    <s v="In Progress"/>
    <x v="2"/>
    <n v="55"/>
    <n v="2"/>
    <x v="57"/>
    <n v="9"/>
    <n v="5"/>
    <x v="0"/>
    <n v="3.6363636363636362"/>
    <x v="1686"/>
  </r>
  <r>
    <s v="ROI09522"/>
    <s v="P15844"/>
    <d v="2026-02-17T00:00:00"/>
    <d v="2026-02-23T00:00:00"/>
    <x v="0"/>
    <x v="2"/>
    <x v="1"/>
    <s v="Urgent"/>
    <s v="Pending"/>
    <x v="0"/>
    <n v="311"/>
    <n v="5"/>
    <x v="466"/>
    <n v="6"/>
    <n v="5"/>
    <x v="0"/>
    <n v="1.607717041800643"/>
    <x v="1671"/>
  </r>
  <r>
    <s v="ROI09523"/>
    <s v="P87940"/>
    <d v="2026-01-02T00:00:00"/>
    <d v="2026-01-03T00:00:00"/>
    <x v="3"/>
    <x v="0"/>
    <x v="5"/>
    <s v="Urgent"/>
    <s v="Pending"/>
    <x v="4"/>
    <n v="280"/>
    <n v="5"/>
    <x v="169"/>
    <n v="1"/>
    <n v="5"/>
    <x v="1"/>
    <n v="1.7857142857142856"/>
    <x v="303"/>
  </r>
  <r>
    <s v="ROI09524"/>
    <s v="P17599"/>
    <d v="2026-04-06T00:00:00"/>
    <d v="2026-04-15T00:00:00"/>
    <x v="1"/>
    <x v="5"/>
    <x v="5"/>
    <s v="Normal"/>
    <s v="In Progress"/>
    <x v="5"/>
    <n v="470"/>
    <n v="3"/>
    <x v="353"/>
    <n v="9"/>
    <n v="5"/>
    <x v="0"/>
    <n v="0.63829787234042545"/>
    <x v="2187"/>
  </r>
  <r>
    <s v="ROI09525"/>
    <s v="P44680"/>
    <d v="2026-01-25T00:00:00"/>
    <d v="2026-02-01T00:00:00"/>
    <x v="3"/>
    <x v="5"/>
    <x v="6"/>
    <s v="High"/>
    <s v="Pending"/>
    <x v="5"/>
    <n v="202"/>
    <n v="0"/>
    <x v="12"/>
    <n v="7"/>
    <n v="5"/>
    <x v="0"/>
    <n v="0"/>
    <x v="2720"/>
  </r>
  <r>
    <s v="ROI09526"/>
    <s v="P67224"/>
    <d v="2026-02-24T00:00:00"/>
    <d v="2026-02-25T00:00:00"/>
    <x v="1"/>
    <x v="5"/>
    <x v="1"/>
    <s v="Urgent"/>
    <s v="In Progress"/>
    <x v="3"/>
    <n v="286"/>
    <n v="3"/>
    <x v="325"/>
    <n v="1"/>
    <n v="5"/>
    <x v="1"/>
    <n v="1.048951048951049"/>
    <x v="1218"/>
  </r>
  <r>
    <s v="ROI09527"/>
    <s v="P45265"/>
    <d v="2026-03-04T00:00:00"/>
    <d v="2026-03-06T00:00:00"/>
    <x v="0"/>
    <x v="2"/>
    <x v="5"/>
    <s v="High"/>
    <s v="Pending"/>
    <x v="7"/>
    <n v="174"/>
    <n v="3"/>
    <x v="403"/>
    <n v="2"/>
    <n v="5"/>
    <x v="1"/>
    <n v="1.7241379310344827"/>
    <x v="907"/>
  </r>
  <r>
    <s v="ROI09528"/>
    <s v="P78617"/>
    <d v="2026-02-05T00:00:00"/>
    <d v="2026-02-13T00:00:00"/>
    <x v="4"/>
    <x v="0"/>
    <x v="0"/>
    <s v="Urgent"/>
    <s v="Pending"/>
    <x v="1"/>
    <n v="33"/>
    <n v="1"/>
    <x v="4"/>
    <n v="8"/>
    <n v="5"/>
    <x v="0"/>
    <n v="3.0303030303030303"/>
    <x v="1095"/>
  </r>
  <r>
    <s v="ROI09529"/>
    <s v="P93826"/>
    <d v="2026-05-01T00:00:00"/>
    <d v="2026-05-03T00:00:00"/>
    <x v="2"/>
    <x v="3"/>
    <x v="3"/>
    <s v="Urgent"/>
    <s v="In Progress"/>
    <x v="0"/>
    <n v="142"/>
    <n v="3"/>
    <x v="395"/>
    <n v="2"/>
    <n v="5"/>
    <x v="1"/>
    <n v="2.112676056338028"/>
    <x v="2046"/>
  </r>
  <r>
    <s v="ROI09530"/>
    <s v="P51438"/>
    <d v="2026-04-22T00:00:00"/>
    <d v="2026-04-25T00:00:00"/>
    <x v="4"/>
    <x v="1"/>
    <x v="0"/>
    <s v="High"/>
    <s v="Completed"/>
    <x v="6"/>
    <n v="281"/>
    <n v="5"/>
    <x v="473"/>
    <n v="3"/>
    <n v="5"/>
    <x v="1"/>
    <n v="1.7793594306049825"/>
    <x v="594"/>
  </r>
  <r>
    <s v="ROI09531"/>
    <s v="P84317"/>
    <d v="2026-05-15T00:00:00"/>
    <d v="2026-05-18T00:00:00"/>
    <x v="4"/>
    <x v="0"/>
    <x v="3"/>
    <s v="Urgent"/>
    <s v="Completed"/>
    <x v="5"/>
    <n v="407"/>
    <n v="2"/>
    <x v="217"/>
    <n v="3"/>
    <n v="5"/>
    <x v="1"/>
    <n v="0.49140049140049141"/>
    <x v="1575"/>
  </r>
  <r>
    <s v="ROI09532"/>
    <s v="P36370"/>
    <d v="2026-05-31T00:00:00"/>
    <d v="2026-06-08T00:00:00"/>
    <x v="1"/>
    <x v="5"/>
    <x v="1"/>
    <s v="High"/>
    <s v="Completed"/>
    <x v="5"/>
    <n v="345"/>
    <n v="1"/>
    <x v="305"/>
    <n v="8"/>
    <n v="5"/>
    <x v="0"/>
    <n v="0.28985507246376813"/>
    <x v="1307"/>
  </r>
  <r>
    <s v="ROI09533"/>
    <s v="P41424"/>
    <d v="2026-01-18T00:00:00"/>
    <d v="2026-01-21T00:00:00"/>
    <x v="0"/>
    <x v="0"/>
    <x v="0"/>
    <s v="High"/>
    <s v="Pending"/>
    <x v="4"/>
    <n v="357"/>
    <n v="1"/>
    <x v="268"/>
    <n v="3"/>
    <n v="5"/>
    <x v="1"/>
    <n v="0.28011204481792717"/>
    <x v="870"/>
  </r>
  <r>
    <s v="ROI09534"/>
    <s v="P75966"/>
    <d v="2026-05-04T00:00:00"/>
    <d v="2026-05-07T00:00:00"/>
    <x v="0"/>
    <x v="2"/>
    <x v="5"/>
    <s v="Urgent"/>
    <s v="Completed"/>
    <x v="7"/>
    <n v="456"/>
    <n v="2"/>
    <x v="198"/>
    <n v="3"/>
    <n v="5"/>
    <x v="1"/>
    <n v="0.43859649122807015"/>
    <x v="1578"/>
  </r>
  <r>
    <s v="ROI09535"/>
    <s v="P57438"/>
    <d v="2026-01-14T00:00:00"/>
    <d v="2026-01-19T00:00:00"/>
    <x v="0"/>
    <x v="1"/>
    <x v="1"/>
    <s v="Normal"/>
    <s v="In Progress"/>
    <x v="2"/>
    <n v="280"/>
    <n v="1"/>
    <x v="4"/>
    <n v="5"/>
    <n v="5"/>
    <x v="1"/>
    <n v="0.35714285714285715"/>
    <x v="111"/>
  </r>
  <r>
    <s v="ROI09536"/>
    <s v="P28854"/>
    <d v="2026-05-24T00:00:00"/>
    <d v="2026-05-25T00:00:00"/>
    <x v="1"/>
    <x v="0"/>
    <x v="1"/>
    <s v="Urgent"/>
    <s v="Pending"/>
    <x v="5"/>
    <n v="323"/>
    <n v="4"/>
    <x v="466"/>
    <n v="1"/>
    <n v="5"/>
    <x v="1"/>
    <n v="1.2383900928792571"/>
    <x v="2495"/>
  </r>
  <r>
    <s v="ROI09537"/>
    <s v="P72085"/>
    <d v="2026-06-12T00:00:00"/>
    <d v="2026-06-18T00:00:00"/>
    <x v="0"/>
    <x v="5"/>
    <x v="0"/>
    <s v="Urgent"/>
    <s v="Completed"/>
    <x v="5"/>
    <n v="216"/>
    <n v="0"/>
    <x v="12"/>
    <n v="6"/>
    <n v="5"/>
    <x v="0"/>
    <n v="0"/>
    <x v="6"/>
  </r>
  <r>
    <s v="ROI09538"/>
    <s v="P83317"/>
    <d v="2026-02-01T00:00:00"/>
    <d v="2026-02-09T00:00:00"/>
    <x v="0"/>
    <x v="1"/>
    <x v="5"/>
    <s v="Urgent"/>
    <s v="Completed"/>
    <x v="2"/>
    <n v="159"/>
    <n v="3"/>
    <x v="164"/>
    <n v="8"/>
    <n v="5"/>
    <x v="0"/>
    <n v="1.8867924528301887"/>
    <x v="1041"/>
  </r>
  <r>
    <s v="ROI09539"/>
    <s v="P54194"/>
    <d v="2026-03-26T00:00:00"/>
    <d v="2026-03-30T00:00:00"/>
    <x v="1"/>
    <x v="0"/>
    <x v="5"/>
    <s v="Normal"/>
    <s v="Completed"/>
    <x v="2"/>
    <n v="464"/>
    <n v="2"/>
    <x v="352"/>
    <n v="4"/>
    <n v="5"/>
    <x v="1"/>
    <n v="0.43103448275862066"/>
    <x v="1124"/>
  </r>
  <r>
    <s v="ROI09540"/>
    <s v="P27779"/>
    <d v="2026-05-02T00:00:00"/>
    <d v="2026-05-07T00:00:00"/>
    <x v="4"/>
    <x v="1"/>
    <x v="7"/>
    <s v="Urgent"/>
    <s v="In Progress"/>
    <x v="7"/>
    <n v="95"/>
    <n v="1"/>
    <x v="288"/>
    <n v="5"/>
    <n v="5"/>
    <x v="1"/>
    <n v="1.0526315789473684"/>
    <x v="147"/>
  </r>
  <r>
    <s v="ROI09541"/>
    <s v="P39500"/>
    <d v="2026-02-25T00:00:00"/>
    <d v="2026-03-02T00:00:00"/>
    <x v="0"/>
    <x v="2"/>
    <x v="0"/>
    <s v="Urgent"/>
    <s v="Completed"/>
    <x v="5"/>
    <n v="490"/>
    <n v="3"/>
    <x v="170"/>
    <n v="5"/>
    <n v="5"/>
    <x v="1"/>
    <n v="0.61224489795918369"/>
    <x v="325"/>
  </r>
  <r>
    <s v="ROI09542"/>
    <s v="P75404"/>
    <d v="2026-04-10T00:00:00"/>
    <d v="2026-04-16T00:00:00"/>
    <x v="3"/>
    <x v="1"/>
    <x v="6"/>
    <s v="Urgent"/>
    <s v="In Progress"/>
    <x v="1"/>
    <n v="226"/>
    <n v="5"/>
    <x v="548"/>
    <n v="6"/>
    <n v="5"/>
    <x v="0"/>
    <n v="2.2123893805309733"/>
    <x v="1910"/>
  </r>
  <r>
    <s v="ROI09543"/>
    <s v="P61475"/>
    <d v="2026-02-14T00:00:00"/>
    <d v="2026-02-19T00:00:00"/>
    <x v="3"/>
    <x v="2"/>
    <x v="1"/>
    <s v="Normal"/>
    <s v="In Progress"/>
    <x v="3"/>
    <n v="433"/>
    <n v="1"/>
    <x v="27"/>
    <n v="5"/>
    <n v="5"/>
    <x v="1"/>
    <n v="0.23094688221709006"/>
    <x v="175"/>
  </r>
  <r>
    <s v="ROI09544"/>
    <s v="P58348"/>
    <d v="2026-06-25T00:00:00"/>
    <d v="2026-06-29T00:00:00"/>
    <x v="4"/>
    <x v="0"/>
    <x v="1"/>
    <s v="Normal"/>
    <s v="Completed"/>
    <x v="3"/>
    <n v="182"/>
    <n v="0"/>
    <x v="12"/>
    <n v="4"/>
    <n v="5"/>
    <x v="1"/>
    <n v="0"/>
    <x v="29"/>
  </r>
  <r>
    <s v="ROI09545"/>
    <s v="P25882"/>
    <d v="2026-03-21T00:00:00"/>
    <d v="2026-03-31T00:00:00"/>
    <x v="3"/>
    <x v="5"/>
    <x v="4"/>
    <s v="High"/>
    <s v="Completed"/>
    <x v="3"/>
    <n v="319"/>
    <n v="2"/>
    <x v="139"/>
    <n v="10"/>
    <n v="5"/>
    <x v="0"/>
    <n v="0.62695924764890276"/>
    <x v="2478"/>
  </r>
  <r>
    <s v="ROI09546"/>
    <s v="P98107"/>
    <d v="2026-04-06T00:00:00"/>
    <d v="2026-04-16T00:00:00"/>
    <x v="3"/>
    <x v="5"/>
    <x v="4"/>
    <s v="High"/>
    <s v="Completed"/>
    <x v="6"/>
    <n v="225"/>
    <n v="4"/>
    <x v="250"/>
    <n v="10"/>
    <n v="5"/>
    <x v="0"/>
    <n v="1.7777777777777777"/>
    <x v="904"/>
  </r>
  <r>
    <s v="ROI09547"/>
    <s v="P17457"/>
    <d v="2026-03-12T00:00:00"/>
    <d v="2026-03-18T00:00:00"/>
    <x v="2"/>
    <x v="4"/>
    <x v="4"/>
    <s v="High"/>
    <s v="In Progress"/>
    <x v="5"/>
    <n v="368"/>
    <n v="2"/>
    <x v="108"/>
    <n v="6"/>
    <n v="5"/>
    <x v="0"/>
    <n v="0.54347826086956519"/>
    <x v="1089"/>
  </r>
  <r>
    <s v="ROI09548"/>
    <s v="P48548"/>
    <d v="2026-02-04T00:00:00"/>
    <d v="2026-02-14T00:00:00"/>
    <x v="3"/>
    <x v="5"/>
    <x v="2"/>
    <s v="Normal"/>
    <s v="In Progress"/>
    <x v="6"/>
    <n v="424"/>
    <n v="4"/>
    <x v="409"/>
    <n v="10"/>
    <n v="5"/>
    <x v="0"/>
    <n v="0.94339622641509435"/>
    <x v="671"/>
  </r>
  <r>
    <s v="ROI09549"/>
    <s v="P30883"/>
    <d v="2026-03-13T00:00:00"/>
    <d v="2026-03-23T00:00:00"/>
    <x v="4"/>
    <x v="2"/>
    <x v="2"/>
    <s v="Normal"/>
    <s v="In Progress"/>
    <x v="0"/>
    <n v="456"/>
    <n v="5"/>
    <x v="328"/>
    <n v="10"/>
    <n v="5"/>
    <x v="0"/>
    <n v="1.0964912280701753"/>
    <x v="1245"/>
  </r>
  <r>
    <s v="ROI09550"/>
    <s v="P45807"/>
    <d v="2026-05-17T00:00:00"/>
    <d v="2026-05-23T00:00:00"/>
    <x v="3"/>
    <x v="3"/>
    <x v="6"/>
    <s v="Normal"/>
    <s v="Completed"/>
    <x v="3"/>
    <n v="69"/>
    <n v="5"/>
    <x v="20"/>
    <n v="6"/>
    <n v="5"/>
    <x v="0"/>
    <n v="7.2463768115942031"/>
    <x v="1153"/>
  </r>
  <r>
    <s v="ROI09551"/>
    <s v="P52156"/>
    <d v="2026-02-20T00:00:00"/>
    <d v="2026-02-24T00:00:00"/>
    <x v="2"/>
    <x v="0"/>
    <x v="3"/>
    <s v="High"/>
    <s v="In Progress"/>
    <x v="3"/>
    <n v="144"/>
    <n v="4"/>
    <x v="141"/>
    <n v="4"/>
    <n v="5"/>
    <x v="1"/>
    <n v="2.7777777777777777"/>
    <x v="6"/>
  </r>
  <r>
    <s v="ROI09552"/>
    <s v="P76477"/>
    <d v="2026-02-05T00:00:00"/>
    <d v="2026-02-07T00:00:00"/>
    <x v="3"/>
    <x v="1"/>
    <x v="2"/>
    <s v="Urgent"/>
    <s v="In Progress"/>
    <x v="0"/>
    <n v="410"/>
    <n v="2"/>
    <x v="179"/>
    <n v="2"/>
    <n v="5"/>
    <x v="1"/>
    <n v="0.48780487804878048"/>
    <x v="999"/>
  </r>
  <r>
    <s v="ROI09553"/>
    <s v="P90277"/>
    <d v="2026-01-09T00:00:00"/>
    <d v="2026-01-18T00:00:00"/>
    <x v="0"/>
    <x v="4"/>
    <x v="7"/>
    <s v="High"/>
    <s v="Completed"/>
    <x v="2"/>
    <n v="142"/>
    <n v="0"/>
    <x v="12"/>
    <n v="9"/>
    <n v="5"/>
    <x v="0"/>
    <n v="0"/>
    <x v="1693"/>
  </r>
  <r>
    <s v="ROI09554"/>
    <s v="P96705"/>
    <d v="2026-04-05T00:00:00"/>
    <d v="2026-04-08T00:00:00"/>
    <x v="0"/>
    <x v="1"/>
    <x v="4"/>
    <s v="High"/>
    <s v="Completed"/>
    <x v="5"/>
    <n v="425"/>
    <n v="1"/>
    <x v="504"/>
    <n v="3"/>
    <n v="5"/>
    <x v="1"/>
    <n v="0.23529411764705879"/>
    <x v="276"/>
  </r>
  <r>
    <s v="ROI09555"/>
    <s v="P34291"/>
    <d v="2026-04-26T00:00:00"/>
    <d v="2026-05-03T00:00:00"/>
    <x v="0"/>
    <x v="4"/>
    <x v="7"/>
    <s v="High"/>
    <s v="Completed"/>
    <x v="3"/>
    <n v="397"/>
    <n v="1"/>
    <x v="44"/>
    <n v="7"/>
    <n v="5"/>
    <x v="0"/>
    <n v="0.25188916876574308"/>
    <x v="1582"/>
  </r>
  <r>
    <s v="ROI09556"/>
    <s v="P58291"/>
    <d v="2026-04-19T00:00:00"/>
    <d v="2026-04-22T00:00:00"/>
    <x v="0"/>
    <x v="3"/>
    <x v="0"/>
    <s v="Urgent"/>
    <s v="Completed"/>
    <x v="3"/>
    <n v="465"/>
    <n v="0"/>
    <x v="12"/>
    <n v="3"/>
    <n v="5"/>
    <x v="1"/>
    <n v="0"/>
    <x v="380"/>
  </r>
  <r>
    <s v="ROI09557"/>
    <s v="P26083"/>
    <d v="2026-01-05T00:00:00"/>
    <d v="2026-01-08T00:00:00"/>
    <x v="2"/>
    <x v="5"/>
    <x v="0"/>
    <s v="High"/>
    <s v="Pending"/>
    <x v="0"/>
    <n v="166"/>
    <n v="5"/>
    <x v="653"/>
    <n v="3"/>
    <n v="5"/>
    <x v="1"/>
    <n v="3.0120481927710845"/>
    <x v="1509"/>
  </r>
  <r>
    <s v="ROI09558"/>
    <s v="P58186"/>
    <d v="2026-04-04T00:00:00"/>
    <d v="2026-04-14T00:00:00"/>
    <x v="4"/>
    <x v="4"/>
    <x v="1"/>
    <s v="High"/>
    <s v="Completed"/>
    <x v="0"/>
    <n v="97"/>
    <n v="4"/>
    <x v="208"/>
    <n v="10"/>
    <n v="5"/>
    <x v="0"/>
    <n v="4.1237113402061851"/>
    <x v="604"/>
  </r>
  <r>
    <s v="ROI09559"/>
    <s v="P79545"/>
    <d v="2026-05-03T00:00:00"/>
    <d v="2026-05-13T00:00:00"/>
    <x v="1"/>
    <x v="1"/>
    <x v="3"/>
    <s v="Normal"/>
    <s v="Pending"/>
    <x v="1"/>
    <n v="312"/>
    <n v="2"/>
    <x v="496"/>
    <n v="10"/>
    <n v="5"/>
    <x v="0"/>
    <n v="0.64102564102564097"/>
    <x v="1147"/>
  </r>
  <r>
    <s v="ROI09560"/>
    <s v="P64826"/>
    <d v="2026-02-05T00:00:00"/>
    <d v="2026-02-09T00:00:00"/>
    <x v="2"/>
    <x v="4"/>
    <x v="1"/>
    <s v="Normal"/>
    <s v="Completed"/>
    <x v="6"/>
    <n v="256"/>
    <n v="3"/>
    <x v="543"/>
    <n v="4"/>
    <n v="5"/>
    <x v="1"/>
    <n v="1.171875"/>
    <x v="534"/>
  </r>
  <r>
    <s v="ROI09561"/>
    <s v="P25064"/>
    <d v="2026-04-08T00:00:00"/>
    <d v="2026-04-17T00:00:00"/>
    <x v="2"/>
    <x v="5"/>
    <x v="5"/>
    <s v="Urgent"/>
    <s v="Pending"/>
    <x v="6"/>
    <n v="304"/>
    <n v="1"/>
    <x v="354"/>
    <n v="9"/>
    <n v="5"/>
    <x v="0"/>
    <n v="0.3289473684210526"/>
    <x v="2721"/>
  </r>
  <r>
    <s v="ROI09562"/>
    <s v="P49237"/>
    <d v="2026-03-27T00:00:00"/>
    <d v="2026-03-30T00:00:00"/>
    <x v="3"/>
    <x v="2"/>
    <x v="0"/>
    <s v="Urgent"/>
    <s v="In Progress"/>
    <x v="6"/>
    <n v="160"/>
    <n v="3"/>
    <x v="258"/>
    <n v="3"/>
    <n v="5"/>
    <x v="1"/>
    <n v="1.875"/>
    <x v="2083"/>
  </r>
  <r>
    <s v="ROI09563"/>
    <s v="P17039"/>
    <d v="2026-03-08T00:00:00"/>
    <d v="2026-03-18T00:00:00"/>
    <x v="4"/>
    <x v="1"/>
    <x v="4"/>
    <s v="High"/>
    <s v="In Progress"/>
    <x v="5"/>
    <n v="263"/>
    <n v="5"/>
    <x v="96"/>
    <n v="10"/>
    <n v="5"/>
    <x v="0"/>
    <n v="1.9011406844106464"/>
    <x v="33"/>
  </r>
  <r>
    <s v="ROI09564"/>
    <s v="P17530"/>
    <d v="2026-03-05T00:00:00"/>
    <d v="2026-03-14T00:00:00"/>
    <x v="0"/>
    <x v="4"/>
    <x v="3"/>
    <s v="High"/>
    <s v="Completed"/>
    <x v="6"/>
    <n v="454"/>
    <n v="4"/>
    <x v="150"/>
    <n v="9"/>
    <n v="5"/>
    <x v="0"/>
    <n v="0.88105726872246704"/>
    <x v="1523"/>
  </r>
  <r>
    <s v="ROI09565"/>
    <s v="P82668"/>
    <d v="2026-01-02T00:00:00"/>
    <d v="2026-01-03T00:00:00"/>
    <x v="3"/>
    <x v="4"/>
    <x v="4"/>
    <s v="Urgent"/>
    <s v="Completed"/>
    <x v="4"/>
    <n v="477"/>
    <n v="1"/>
    <x v="59"/>
    <n v="1"/>
    <n v="5"/>
    <x v="1"/>
    <n v="0.20964360587002098"/>
    <x v="2151"/>
  </r>
  <r>
    <s v="ROI09566"/>
    <s v="P58195"/>
    <d v="2026-05-07T00:00:00"/>
    <d v="2026-05-11T00:00:00"/>
    <x v="0"/>
    <x v="5"/>
    <x v="1"/>
    <s v="High"/>
    <s v="In Progress"/>
    <x v="0"/>
    <n v="182"/>
    <n v="0"/>
    <x v="12"/>
    <n v="4"/>
    <n v="5"/>
    <x v="1"/>
    <n v="0"/>
    <x v="29"/>
  </r>
  <r>
    <s v="ROI09567"/>
    <s v="P48585"/>
    <d v="2026-03-15T00:00:00"/>
    <d v="2026-03-25T00:00:00"/>
    <x v="3"/>
    <x v="1"/>
    <x v="2"/>
    <s v="Urgent"/>
    <s v="Pending"/>
    <x v="1"/>
    <n v="384"/>
    <n v="4"/>
    <x v="266"/>
    <n v="10"/>
    <n v="5"/>
    <x v="0"/>
    <n v="1.0416666666666665"/>
    <x v="251"/>
  </r>
  <r>
    <s v="ROI09568"/>
    <s v="P11671"/>
    <d v="2026-02-20T00:00:00"/>
    <d v="2026-03-02T00:00:00"/>
    <x v="4"/>
    <x v="1"/>
    <x v="7"/>
    <s v="Urgent"/>
    <s v="Pending"/>
    <x v="3"/>
    <n v="59"/>
    <n v="1"/>
    <x v="202"/>
    <n v="10"/>
    <n v="5"/>
    <x v="0"/>
    <n v="1.6949152542372881"/>
    <x v="2380"/>
  </r>
  <r>
    <s v="ROI09569"/>
    <s v="P98300"/>
    <d v="2026-02-18T00:00:00"/>
    <d v="2026-02-24T00:00:00"/>
    <x v="2"/>
    <x v="4"/>
    <x v="1"/>
    <s v="Normal"/>
    <s v="In Progress"/>
    <x v="0"/>
    <n v="430"/>
    <n v="4"/>
    <x v="289"/>
    <n v="6"/>
    <n v="5"/>
    <x v="0"/>
    <n v="0.93023255813953487"/>
    <x v="847"/>
  </r>
  <r>
    <s v="ROI09570"/>
    <s v="P46949"/>
    <d v="2026-04-14T00:00:00"/>
    <d v="2026-04-16T00:00:00"/>
    <x v="4"/>
    <x v="4"/>
    <x v="2"/>
    <s v="Urgent"/>
    <s v="Pending"/>
    <x v="7"/>
    <n v="23"/>
    <n v="0"/>
    <x v="12"/>
    <n v="2"/>
    <n v="5"/>
    <x v="1"/>
    <n v="0"/>
    <x v="1153"/>
  </r>
  <r>
    <s v="ROI09571"/>
    <s v="P70958"/>
    <d v="2026-01-03T00:00:00"/>
    <d v="2026-01-10T00:00:00"/>
    <x v="2"/>
    <x v="4"/>
    <x v="1"/>
    <s v="High"/>
    <s v="In Progress"/>
    <x v="4"/>
    <n v="470"/>
    <n v="5"/>
    <x v="181"/>
    <n v="7"/>
    <n v="5"/>
    <x v="0"/>
    <n v="1.0638297872340425"/>
    <x v="1999"/>
  </r>
  <r>
    <s v="ROI09572"/>
    <s v="P41616"/>
    <d v="2026-05-03T00:00:00"/>
    <d v="2026-05-09T00:00:00"/>
    <x v="4"/>
    <x v="3"/>
    <x v="3"/>
    <s v="High"/>
    <s v="Pending"/>
    <x v="0"/>
    <n v="110"/>
    <n v="5"/>
    <x v="439"/>
    <n v="6"/>
    <n v="5"/>
    <x v="0"/>
    <n v="4.5454545454545459"/>
    <x v="1843"/>
  </r>
  <r>
    <s v="ROI09573"/>
    <s v="P88786"/>
    <d v="2026-01-20T00:00:00"/>
    <d v="2026-01-26T00:00:00"/>
    <x v="0"/>
    <x v="5"/>
    <x v="5"/>
    <s v="Normal"/>
    <s v="In Progress"/>
    <x v="0"/>
    <n v="367"/>
    <n v="0"/>
    <x v="12"/>
    <n v="6"/>
    <n v="5"/>
    <x v="0"/>
    <n v="0"/>
    <x v="2613"/>
  </r>
  <r>
    <s v="ROI09574"/>
    <s v="P44525"/>
    <d v="2026-04-06T00:00:00"/>
    <d v="2026-04-16T00:00:00"/>
    <x v="0"/>
    <x v="5"/>
    <x v="1"/>
    <s v="Urgent"/>
    <s v="In Progress"/>
    <x v="7"/>
    <n v="52"/>
    <n v="2"/>
    <x v="134"/>
    <n v="10"/>
    <n v="5"/>
    <x v="0"/>
    <n v="3.8461538461538463"/>
    <x v="82"/>
  </r>
  <r>
    <s v="ROI09575"/>
    <s v="P84821"/>
    <d v="2026-02-12T00:00:00"/>
    <d v="2026-02-14T00:00:00"/>
    <x v="1"/>
    <x v="5"/>
    <x v="5"/>
    <s v="Normal"/>
    <s v="Completed"/>
    <x v="7"/>
    <n v="265"/>
    <n v="4"/>
    <x v="48"/>
    <n v="2"/>
    <n v="5"/>
    <x v="1"/>
    <n v="1.5094339622641511"/>
    <x v="2351"/>
  </r>
  <r>
    <s v="ROI09576"/>
    <s v="P20165"/>
    <d v="2026-06-18T00:00:00"/>
    <d v="2026-06-28T00:00:00"/>
    <x v="3"/>
    <x v="3"/>
    <x v="4"/>
    <s v="High"/>
    <s v="Pending"/>
    <x v="0"/>
    <n v="270"/>
    <n v="4"/>
    <x v="391"/>
    <n v="10"/>
    <n v="5"/>
    <x v="0"/>
    <n v="1.4814814814814816"/>
    <x v="364"/>
  </r>
  <r>
    <s v="ROI09577"/>
    <s v="P73413"/>
    <d v="2026-01-14T00:00:00"/>
    <d v="2026-01-18T00:00:00"/>
    <x v="4"/>
    <x v="1"/>
    <x v="0"/>
    <s v="Normal"/>
    <s v="Completed"/>
    <x v="6"/>
    <n v="203"/>
    <n v="0"/>
    <x v="12"/>
    <n v="4"/>
    <n v="5"/>
    <x v="1"/>
    <n v="0"/>
    <x v="1452"/>
  </r>
  <r>
    <s v="ROI09578"/>
    <s v="P87697"/>
    <d v="2026-06-04T00:00:00"/>
    <d v="2026-06-12T00:00:00"/>
    <x v="4"/>
    <x v="2"/>
    <x v="3"/>
    <s v="High"/>
    <s v="Pending"/>
    <x v="1"/>
    <n v="166"/>
    <n v="5"/>
    <x v="537"/>
    <n v="8"/>
    <n v="5"/>
    <x v="0"/>
    <n v="3.0120481927710845"/>
    <x v="558"/>
  </r>
  <r>
    <s v="ROI09579"/>
    <s v="P83309"/>
    <d v="2026-03-27T00:00:00"/>
    <d v="2026-03-29T00:00:00"/>
    <x v="0"/>
    <x v="3"/>
    <x v="3"/>
    <s v="Normal"/>
    <s v="Pending"/>
    <x v="5"/>
    <n v="91"/>
    <n v="1"/>
    <x v="68"/>
    <n v="2"/>
    <n v="5"/>
    <x v="1"/>
    <n v="1.098901098901099"/>
    <x v="29"/>
  </r>
  <r>
    <s v="ROI09580"/>
    <s v="P45217"/>
    <d v="2026-04-18T00:00:00"/>
    <d v="2026-04-20T00:00:00"/>
    <x v="4"/>
    <x v="0"/>
    <x v="4"/>
    <s v="High"/>
    <s v="In Progress"/>
    <x v="1"/>
    <n v="71"/>
    <n v="2"/>
    <x v="299"/>
    <n v="2"/>
    <n v="5"/>
    <x v="1"/>
    <n v="2.8169014084507045"/>
    <x v="805"/>
  </r>
  <r>
    <s v="ROI09581"/>
    <s v="P21749"/>
    <d v="2026-06-22T00:00:00"/>
    <d v="2026-06-24T00:00:00"/>
    <x v="0"/>
    <x v="0"/>
    <x v="3"/>
    <s v="Urgent"/>
    <s v="Pending"/>
    <x v="2"/>
    <n v="431"/>
    <n v="3"/>
    <x v="335"/>
    <n v="2"/>
    <n v="5"/>
    <x v="1"/>
    <n v="0.6960556844547563"/>
    <x v="2722"/>
  </r>
  <r>
    <s v="ROI09582"/>
    <s v="P71308"/>
    <d v="2026-02-28T00:00:00"/>
    <d v="2026-03-06T00:00:00"/>
    <x v="3"/>
    <x v="5"/>
    <x v="7"/>
    <s v="High"/>
    <s v="In Progress"/>
    <x v="1"/>
    <n v="252"/>
    <n v="2"/>
    <x v="496"/>
    <n v="6"/>
    <n v="5"/>
    <x v="0"/>
    <n v="0.79365079365079361"/>
    <x v="487"/>
  </r>
  <r>
    <s v="ROI09583"/>
    <s v="P47426"/>
    <d v="2026-04-30T00:00:00"/>
    <d v="2026-05-10T00:00:00"/>
    <x v="3"/>
    <x v="0"/>
    <x v="4"/>
    <s v="Urgent"/>
    <s v="Pending"/>
    <x v="6"/>
    <n v="321"/>
    <n v="5"/>
    <x v="267"/>
    <n v="10"/>
    <n v="5"/>
    <x v="0"/>
    <n v="1.557632398753894"/>
    <x v="2587"/>
  </r>
  <r>
    <s v="ROI09584"/>
    <s v="P21392"/>
    <d v="2026-03-02T00:00:00"/>
    <d v="2026-03-06T00:00:00"/>
    <x v="1"/>
    <x v="2"/>
    <x v="0"/>
    <s v="Normal"/>
    <s v="Pending"/>
    <x v="2"/>
    <n v="285"/>
    <n v="2"/>
    <x v="153"/>
    <n v="4"/>
    <n v="5"/>
    <x v="1"/>
    <n v="0.70175438596491224"/>
    <x v="2723"/>
  </r>
  <r>
    <s v="ROI09585"/>
    <s v="P32958"/>
    <d v="2026-03-12T00:00:00"/>
    <d v="2026-03-20T00:00:00"/>
    <x v="4"/>
    <x v="5"/>
    <x v="6"/>
    <s v="Normal"/>
    <s v="In Progress"/>
    <x v="0"/>
    <n v="164"/>
    <n v="4"/>
    <x v="623"/>
    <n v="8"/>
    <n v="5"/>
    <x v="0"/>
    <n v="2.4390243902439024"/>
    <x v="934"/>
  </r>
  <r>
    <s v="ROI09586"/>
    <s v="P97056"/>
    <d v="2026-03-13T00:00:00"/>
    <d v="2026-03-21T00:00:00"/>
    <x v="0"/>
    <x v="3"/>
    <x v="4"/>
    <s v="Urgent"/>
    <s v="Completed"/>
    <x v="1"/>
    <n v="344"/>
    <n v="4"/>
    <x v="649"/>
    <n v="8"/>
    <n v="5"/>
    <x v="0"/>
    <n v="1.1627906976744187"/>
    <x v="154"/>
  </r>
  <r>
    <s v="ROI09587"/>
    <s v="P35607"/>
    <d v="2026-04-24T00:00:00"/>
    <d v="2026-05-03T00:00:00"/>
    <x v="2"/>
    <x v="4"/>
    <x v="7"/>
    <s v="High"/>
    <s v="In Progress"/>
    <x v="2"/>
    <n v="231"/>
    <n v="0"/>
    <x v="12"/>
    <n v="9"/>
    <n v="5"/>
    <x v="0"/>
    <n v="0"/>
    <x v="647"/>
  </r>
  <r>
    <s v="ROI09588"/>
    <s v="P41100"/>
    <d v="2026-05-27T00:00:00"/>
    <d v="2026-06-04T00:00:00"/>
    <x v="3"/>
    <x v="0"/>
    <x v="0"/>
    <s v="Normal"/>
    <s v="Pending"/>
    <x v="4"/>
    <n v="471"/>
    <n v="0"/>
    <x v="12"/>
    <n v="8"/>
    <n v="5"/>
    <x v="0"/>
    <n v="0"/>
    <x v="2010"/>
  </r>
  <r>
    <s v="ROI09589"/>
    <s v="P75282"/>
    <d v="2026-05-14T00:00:00"/>
    <d v="2026-05-15T00:00:00"/>
    <x v="1"/>
    <x v="1"/>
    <x v="3"/>
    <s v="Urgent"/>
    <s v="Pending"/>
    <x v="4"/>
    <n v="414"/>
    <n v="3"/>
    <x v="266"/>
    <n v="1"/>
    <n v="5"/>
    <x v="1"/>
    <n v="0.72463768115942029"/>
    <x v="2445"/>
  </r>
  <r>
    <s v="ROI09590"/>
    <s v="P12055"/>
    <d v="2026-01-19T00:00:00"/>
    <d v="2026-01-24T00:00:00"/>
    <x v="2"/>
    <x v="5"/>
    <x v="2"/>
    <s v="High"/>
    <s v="In Progress"/>
    <x v="2"/>
    <n v="346"/>
    <n v="2"/>
    <x v="23"/>
    <n v="5"/>
    <n v="5"/>
    <x v="1"/>
    <n v="0.57803468208092479"/>
    <x v="2652"/>
  </r>
  <r>
    <s v="ROI09591"/>
    <s v="P25294"/>
    <d v="2026-04-22T00:00:00"/>
    <d v="2026-04-25T00:00:00"/>
    <x v="0"/>
    <x v="0"/>
    <x v="1"/>
    <s v="Normal"/>
    <s v="Pending"/>
    <x v="0"/>
    <n v="289"/>
    <n v="3"/>
    <x v="197"/>
    <n v="3"/>
    <n v="5"/>
    <x v="1"/>
    <n v="1.0380622837370241"/>
    <x v="2724"/>
  </r>
  <r>
    <s v="ROI09592"/>
    <s v="P44730"/>
    <d v="2026-01-01T00:00:00"/>
    <d v="2026-01-03T00:00:00"/>
    <x v="4"/>
    <x v="1"/>
    <x v="7"/>
    <s v="High"/>
    <s v="Completed"/>
    <x v="6"/>
    <n v="369"/>
    <n v="2"/>
    <x v="226"/>
    <n v="2"/>
    <n v="5"/>
    <x v="1"/>
    <n v="0.54200542005420049"/>
    <x v="545"/>
  </r>
  <r>
    <s v="ROI09593"/>
    <s v="P21352"/>
    <d v="2026-02-01T00:00:00"/>
    <d v="2026-02-05T00:00:00"/>
    <x v="2"/>
    <x v="5"/>
    <x v="0"/>
    <s v="Urgent"/>
    <s v="In Progress"/>
    <x v="4"/>
    <n v="440"/>
    <n v="5"/>
    <x v="181"/>
    <n v="4"/>
    <n v="5"/>
    <x v="1"/>
    <n v="1.1363636363636365"/>
    <x v="644"/>
  </r>
  <r>
    <s v="ROI09594"/>
    <s v="P74096"/>
    <d v="2026-05-17T00:00:00"/>
    <d v="2026-05-26T00:00:00"/>
    <x v="1"/>
    <x v="1"/>
    <x v="5"/>
    <s v="Urgent"/>
    <s v="In Progress"/>
    <x v="4"/>
    <n v="483"/>
    <n v="2"/>
    <x v="211"/>
    <n v="9"/>
    <n v="5"/>
    <x v="0"/>
    <n v="0.41407867494824019"/>
    <x v="950"/>
  </r>
  <r>
    <s v="ROI09595"/>
    <s v="P70431"/>
    <d v="2026-03-13T00:00:00"/>
    <d v="2026-03-23T00:00:00"/>
    <x v="1"/>
    <x v="2"/>
    <x v="2"/>
    <s v="High"/>
    <s v="In Progress"/>
    <x v="4"/>
    <n v="167"/>
    <n v="5"/>
    <x v="292"/>
    <n v="10"/>
    <n v="5"/>
    <x v="0"/>
    <n v="2.9940119760479043"/>
    <x v="2484"/>
  </r>
  <r>
    <s v="ROI09596"/>
    <s v="P41731"/>
    <d v="2026-04-15T00:00:00"/>
    <d v="2026-04-21T00:00:00"/>
    <x v="1"/>
    <x v="1"/>
    <x v="6"/>
    <s v="High"/>
    <s v="In Progress"/>
    <x v="4"/>
    <n v="481"/>
    <n v="4"/>
    <x v="332"/>
    <n v="6"/>
    <n v="5"/>
    <x v="0"/>
    <n v="0.83160083160083165"/>
    <x v="1454"/>
  </r>
  <r>
    <s v="ROI09597"/>
    <s v="P70766"/>
    <d v="2026-02-04T00:00:00"/>
    <d v="2026-02-09T00:00:00"/>
    <x v="1"/>
    <x v="5"/>
    <x v="2"/>
    <s v="Urgent"/>
    <s v="In Progress"/>
    <x v="2"/>
    <n v="216"/>
    <n v="0"/>
    <x v="12"/>
    <n v="5"/>
    <n v="5"/>
    <x v="1"/>
    <n v="0"/>
    <x v="2045"/>
  </r>
  <r>
    <s v="ROI09598"/>
    <s v="P78090"/>
    <d v="2026-05-04T00:00:00"/>
    <d v="2026-05-06T00:00:00"/>
    <x v="0"/>
    <x v="5"/>
    <x v="1"/>
    <s v="High"/>
    <s v="In Progress"/>
    <x v="1"/>
    <n v="341"/>
    <n v="2"/>
    <x v="316"/>
    <n v="2"/>
    <n v="5"/>
    <x v="1"/>
    <n v="0.5865102639296188"/>
    <x v="1411"/>
  </r>
  <r>
    <s v="ROI09599"/>
    <s v="P61493"/>
    <d v="2026-06-03T00:00:00"/>
    <d v="2026-06-04T00:00:00"/>
    <x v="1"/>
    <x v="2"/>
    <x v="7"/>
    <s v="Urgent"/>
    <s v="In Progress"/>
    <x v="7"/>
    <n v="290"/>
    <n v="5"/>
    <x v="170"/>
    <n v="1"/>
    <n v="5"/>
    <x v="1"/>
    <n v="1.7241379310344827"/>
    <x v="1739"/>
  </r>
  <r>
    <s v="ROI09600"/>
    <s v="P44337"/>
    <d v="2026-06-04T00:00:00"/>
    <d v="2026-06-14T00:00:00"/>
    <x v="0"/>
    <x v="3"/>
    <x v="1"/>
    <s v="Urgent"/>
    <s v="In Progress"/>
    <x v="4"/>
    <n v="305"/>
    <n v="0"/>
    <x v="12"/>
    <n v="10"/>
    <n v="5"/>
    <x v="0"/>
    <n v="0"/>
    <x v="1660"/>
  </r>
  <r>
    <s v="ROI09601"/>
    <s v="P86166"/>
    <d v="2026-03-11T00:00:00"/>
    <d v="2026-03-19T00:00:00"/>
    <x v="3"/>
    <x v="2"/>
    <x v="5"/>
    <s v="High"/>
    <s v="Pending"/>
    <x v="5"/>
    <n v="141"/>
    <n v="3"/>
    <x v="28"/>
    <n v="8"/>
    <n v="5"/>
    <x v="0"/>
    <n v="2.1276595744680851"/>
    <x v="2216"/>
  </r>
  <r>
    <s v="ROI09602"/>
    <s v="P53314"/>
    <d v="2026-01-09T00:00:00"/>
    <d v="2026-01-15T00:00:00"/>
    <x v="2"/>
    <x v="2"/>
    <x v="3"/>
    <s v="Urgent"/>
    <s v="Completed"/>
    <x v="5"/>
    <n v="336"/>
    <n v="3"/>
    <x v="122"/>
    <n v="6"/>
    <n v="5"/>
    <x v="0"/>
    <n v="0.89285714285714279"/>
    <x v="111"/>
  </r>
  <r>
    <s v="ROI09603"/>
    <s v="P47892"/>
    <d v="2026-04-25T00:00:00"/>
    <d v="2026-05-01T00:00:00"/>
    <x v="3"/>
    <x v="2"/>
    <x v="2"/>
    <s v="High"/>
    <s v="Pending"/>
    <x v="5"/>
    <n v="162"/>
    <n v="1"/>
    <x v="377"/>
    <n v="6"/>
    <n v="5"/>
    <x v="0"/>
    <n v="0.61728395061728392"/>
    <x v="364"/>
  </r>
  <r>
    <s v="ROI09604"/>
    <s v="P94457"/>
    <d v="2026-01-01T00:00:00"/>
    <d v="2026-01-02T00:00:00"/>
    <x v="0"/>
    <x v="3"/>
    <x v="5"/>
    <s v="Normal"/>
    <s v="In Progress"/>
    <x v="7"/>
    <n v="479"/>
    <n v="2"/>
    <x v="411"/>
    <n v="1"/>
    <n v="5"/>
    <x v="1"/>
    <n v="0.41753653444676403"/>
    <x v="1467"/>
  </r>
  <r>
    <s v="ROI09605"/>
    <s v="P63668"/>
    <d v="2026-02-08T00:00:00"/>
    <d v="2026-02-16T00:00:00"/>
    <x v="0"/>
    <x v="2"/>
    <x v="0"/>
    <s v="High"/>
    <s v="In Progress"/>
    <x v="6"/>
    <n v="288"/>
    <n v="1"/>
    <x v="324"/>
    <n v="8"/>
    <n v="5"/>
    <x v="0"/>
    <n v="0.34722222222222221"/>
    <x v="6"/>
  </r>
  <r>
    <s v="ROI09606"/>
    <s v="P88768"/>
    <d v="2026-06-17T00:00:00"/>
    <d v="2026-06-18T00:00:00"/>
    <x v="3"/>
    <x v="5"/>
    <x v="2"/>
    <s v="High"/>
    <s v="In Progress"/>
    <x v="1"/>
    <n v="337"/>
    <n v="2"/>
    <x v="2"/>
    <n v="1"/>
    <n v="5"/>
    <x v="1"/>
    <n v="0.59347181008902083"/>
    <x v="2160"/>
  </r>
  <r>
    <s v="ROI09607"/>
    <s v="P63414"/>
    <d v="2026-03-13T00:00:00"/>
    <d v="2026-03-23T00:00:00"/>
    <x v="3"/>
    <x v="5"/>
    <x v="0"/>
    <s v="Normal"/>
    <s v="In Progress"/>
    <x v="6"/>
    <n v="369"/>
    <n v="2"/>
    <x v="321"/>
    <n v="10"/>
    <n v="5"/>
    <x v="0"/>
    <n v="0.54200542005420049"/>
    <x v="2725"/>
  </r>
  <r>
    <s v="ROI09608"/>
    <s v="P85953"/>
    <d v="2026-04-25T00:00:00"/>
    <d v="2026-05-03T00:00:00"/>
    <x v="2"/>
    <x v="5"/>
    <x v="2"/>
    <s v="Normal"/>
    <s v="In Progress"/>
    <x v="7"/>
    <n v="264"/>
    <n v="4"/>
    <x v="261"/>
    <n v="8"/>
    <n v="5"/>
    <x v="0"/>
    <n v="1.5151515151515151"/>
    <x v="880"/>
  </r>
  <r>
    <s v="ROI09609"/>
    <s v="P52304"/>
    <d v="2026-01-14T00:00:00"/>
    <d v="2026-01-16T00:00:00"/>
    <x v="1"/>
    <x v="5"/>
    <x v="6"/>
    <s v="Urgent"/>
    <s v="Completed"/>
    <x v="5"/>
    <n v="68"/>
    <n v="3"/>
    <x v="335"/>
    <n v="2"/>
    <n v="5"/>
    <x v="1"/>
    <n v="4.4117647058823533"/>
    <x v="982"/>
  </r>
  <r>
    <s v="ROI09610"/>
    <s v="P74436"/>
    <d v="2026-04-19T00:00:00"/>
    <d v="2026-04-26T00:00:00"/>
    <x v="4"/>
    <x v="4"/>
    <x v="3"/>
    <s v="Urgent"/>
    <s v="Completed"/>
    <x v="5"/>
    <n v="187"/>
    <n v="1"/>
    <x v="4"/>
    <n v="7"/>
    <n v="5"/>
    <x v="0"/>
    <n v="0.53475935828876997"/>
    <x v="2654"/>
  </r>
  <r>
    <s v="ROI09611"/>
    <s v="P65415"/>
    <d v="2026-01-18T00:00:00"/>
    <d v="2026-01-23T00:00:00"/>
    <x v="0"/>
    <x v="3"/>
    <x v="7"/>
    <s v="High"/>
    <s v="In Progress"/>
    <x v="4"/>
    <n v="215"/>
    <n v="0"/>
    <x v="12"/>
    <n v="5"/>
    <n v="5"/>
    <x v="1"/>
    <n v="0"/>
    <x v="154"/>
  </r>
  <r>
    <s v="ROI09612"/>
    <s v="P71752"/>
    <d v="2026-04-29T00:00:00"/>
    <d v="2026-04-30T00:00:00"/>
    <x v="3"/>
    <x v="0"/>
    <x v="6"/>
    <s v="Normal"/>
    <s v="Completed"/>
    <x v="1"/>
    <n v="273"/>
    <n v="1"/>
    <x v="203"/>
    <n v="1"/>
    <n v="5"/>
    <x v="1"/>
    <n v="0.36630036630036628"/>
    <x v="1"/>
  </r>
  <r>
    <s v="ROI09613"/>
    <s v="P82545"/>
    <d v="2026-05-19T00:00:00"/>
    <d v="2026-05-27T00:00:00"/>
    <x v="0"/>
    <x v="5"/>
    <x v="0"/>
    <s v="Normal"/>
    <s v="Completed"/>
    <x v="5"/>
    <n v="487"/>
    <n v="3"/>
    <x v="224"/>
    <n v="8"/>
    <n v="5"/>
    <x v="0"/>
    <n v="0.61601642710472282"/>
    <x v="2370"/>
  </r>
  <r>
    <s v="ROI09614"/>
    <s v="P43015"/>
    <d v="2026-04-08T00:00:00"/>
    <d v="2026-04-11T00:00:00"/>
    <x v="0"/>
    <x v="3"/>
    <x v="5"/>
    <s v="High"/>
    <s v="Pending"/>
    <x v="1"/>
    <n v="343"/>
    <n v="2"/>
    <x v="249"/>
    <n v="3"/>
    <n v="5"/>
    <x v="1"/>
    <n v="0.58309037900874638"/>
    <x v="1735"/>
  </r>
  <r>
    <s v="ROI09615"/>
    <s v="P15384"/>
    <d v="2026-03-01T00:00:00"/>
    <d v="2026-03-07T00:00:00"/>
    <x v="0"/>
    <x v="2"/>
    <x v="3"/>
    <s v="Urgent"/>
    <s v="Completed"/>
    <x v="5"/>
    <n v="184"/>
    <n v="1"/>
    <x v="203"/>
    <n v="6"/>
    <n v="5"/>
    <x v="0"/>
    <n v="0.54347826086956519"/>
    <x v="1225"/>
  </r>
  <r>
    <s v="ROI09616"/>
    <s v="P77998"/>
    <d v="2026-01-20T00:00:00"/>
    <d v="2026-01-26T00:00:00"/>
    <x v="1"/>
    <x v="5"/>
    <x v="7"/>
    <s v="Urgent"/>
    <s v="In Progress"/>
    <x v="1"/>
    <n v="424"/>
    <n v="4"/>
    <x v="153"/>
    <n v="6"/>
    <n v="5"/>
    <x v="0"/>
    <n v="0.94339622641509435"/>
    <x v="1944"/>
  </r>
  <r>
    <s v="ROI09617"/>
    <s v="P69399"/>
    <d v="2026-06-15T00:00:00"/>
    <d v="2026-06-22T00:00:00"/>
    <x v="4"/>
    <x v="5"/>
    <x v="6"/>
    <s v="High"/>
    <s v="Pending"/>
    <x v="3"/>
    <n v="81"/>
    <n v="5"/>
    <x v="617"/>
    <n v="7"/>
    <n v="5"/>
    <x v="0"/>
    <n v="6.1728395061728394"/>
    <x v="1441"/>
  </r>
  <r>
    <s v="ROI09618"/>
    <s v="P44866"/>
    <d v="2026-01-14T00:00:00"/>
    <d v="2026-01-15T00:00:00"/>
    <x v="1"/>
    <x v="0"/>
    <x v="2"/>
    <s v="Normal"/>
    <s v="In Progress"/>
    <x v="0"/>
    <n v="146"/>
    <n v="3"/>
    <x v="319"/>
    <n v="1"/>
    <n v="5"/>
    <x v="1"/>
    <n v="2.054794520547945"/>
    <x v="73"/>
  </r>
  <r>
    <s v="ROI09619"/>
    <s v="P77752"/>
    <d v="2026-02-12T00:00:00"/>
    <d v="2026-02-14T00:00:00"/>
    <x v="3"/>
    <x v="2"/>
    <x v="0"/>
    <s v="Urgent"/>
    <s v="Completed"/>
    <x v="0"/>
    <n v="346"/>
    <n v="3"/>
    <x v="632"/>
    <n v="2"/>
    <n v="5"/>
    <x v="1"/>
    <n v="0.86705202312138718"/>
    <x v="1617"/>
  </r>
  <r>
    <s v="ROI09620"/>
    <s v="P37150"/>
    <d v="2026-04-13T00:00:00"/>
    <d v="2026-04-20T00:00:00"/>
    <x v="4"/>
    <x v="0"/>
    <x v="3"/>
    <s v="High"/>
    <s v="In Progress"/>
    <x v="3"/>
    <n v="314"/>
    <n v="2"/>
    <x v="229"/>
    <n v="7"/>
    <n v="5"/>
    <x v="0"/>
    <n v="0.63694267515923575"/>
    <x v="649"/>
  </r>
  <r>
    <s v="ROI09621"/>
    <s v="P79644"/>
    <d v="2026-06-09T00:00:00"/>
    <d v="2026-06-19T00:00:00"/>
    <x v="3"/>
    <x v="2"/>
    <x v="7"/>
    <s v="Urgent"/>
    <s v="In Progress"/>
    <x v="6"/>
    <n v="357"/>
    <n v="0"/>
    <x v="12"/>
    <n v="10"/>
    <n v="5"/>
    <x v="0"/>
    <n v="0"/>
    <x v="2168"/>
  </r>
  <r>
    <s v="ROI09622"/>
    <s v="P53035"/>
    <d v="2026-06-21T00:00:00"/>
    <d v="2026-06-30T00:00:00"/>
    <x v="0"/>
    <x v="4"/>
    <x v="1"/>
    <s v="Normal"/>
    <s v="Pending"/>
    <x v="5"/>
    <n v="259"/>
    <n v="1"/>
    <x v="243"/>
    <n v="9"/>
    <n v="5"/>
    <x v="0"/>
    <n v="0.38610038610038611"/>
    <x v="2402"/>
  </r>
  <r>
    <s v="ROI09623"/>
    <s v="P68538"/>
    <d v="2026-06-15T00:00:00"/>
    <d v="2026-06-25T00:00:00"/>
    <x v="3"/>
    <x v="5"/>
    <x v="5"/>
    <s v="Normal"/>
    <s v="Completed"/>
    <x v="6"/>
    <n v="120"/>
    <n v="3"/>
    <x v="241"/>
    <n v="10"/>
    <n v="5"/>
    <x v="0"/>
    <n v="2.5"/>
    <x v="74"/>
  </r>
  <r>
    <s v="ROI09624"/>
    <s v="P63179"/>
    <d v="2026-04-30T00:00:00"/>
    <d v="2026-05-06T00:00:00"/>
    <x v="1"/>
    <x v="5"/>
    <x v="0"/>
    <s v="High"/>
    <s v="Completed"/>
    <x v="3"/>
    <n v="167"/>
    <n v="0"/>
    <x v="12"/>
    <n v="6"/>
    <n v="5"/>
    <x v="0"/>
    <n v="0"/>
    <x v="2325"/>
  </r>
  <r>
    <s v="ROI09625"/>
    <s v="P47138"/>
    <d v="2026-01-05T00:00:00"/>
    <d v="2026-01-11T00:00:00"/>
    <x v="2"/>
    <x v="4"/>
    <x v="5"/>
    <s v="High"/>
    <s v="In Progress"/>
    <x v="4"/>
    <n v="29"/>
    <n v="3"/>
    <x v="20"/>
    <n v="6"/>
    <n v="5"/>
    <x v="0"/>
    <n v="10.344827586206897"/>
    <x v="2258"/>
  </r>
  <r>
    <s v="ROI09626"/>
    <s v="P68899"/>
    <d v="2026-01-21T00:00:00"/>
    <d v="2026-01-31T00:00:00"/>
    <x v="1"/>
    <x v="1"/>
    <x v="6"/>
    <s v="Normal"/>
    <s v="In Progress"/>
    <x v="4"/>
    <n v="233"/>
    <n v="5"/>
    <x v="646"/>
    <n v="10"/>
    <n v="5"/>
    <x v="0"/>
    <n v="2.1459227467811157"/>
    <x v="2026"/>
  </r>
  <r>
    <s v="ROI09627"/>
    <s v="P60760"/>
    <d v="2026-02-10T00:00:00"/>
    <d v="2026-02-18T00:00:00"/>
    <x v="2"/>
    <x v="5"/>
    <x v="3"/>
    <s v="Normal"/>
    <s v="Completed"/>
    <x v="3"/>
    <n v="168"/>
    <n v="5"/>
    <x v="182"/>
    <n v="8"/>
    <n v="5"/>
    <x v="0"/>
    <n v="2.9761904761904758"/>
    <x v="305"/>
  </r>
  <r>
    <s v="ROI09628"/>
    <s v="P98036"/>
    <d v="2026-03-17T00:00:00"/>
    <d v="2026-03-23T00:00:00"/>
    <x v="1"/>
    <x v="3"/>
    <x v="4"/>
    <s v="Normal"/>
    <s v="Pending"/>
    <x v="1"/>
    <n v="441"/>
    <n v="5"/>
    <x v="573"/>
    <n v="6"/>
    <n v="5"/>
    <x v="0"/>
    <n v="1.1337868480725624"/>
    <x v="1647"/>
  </r>
  <r>
    <s v="ROI09629"/>
    <s v="P40070"/>
    <d v="2026-05-02T00:00:00"/>
    <d v="2026-05-12T00:00:00"/>
    <x v="3"/>
    <x v="0"/>
    <x v="4"/>
    <s v="Urgent"/>
    <s v="Pending"/>
    <x v="6"/>
    <n v="323"/>
    <n v="3"/>
    <x v="510"/>
    <n v="10"/>
    <n v="5"/>
    <x v="0"/>
    <n v="0.92879256965944268"/>
    <x v="2726"/>
  </r>
  <r>
    <s v="ROI09630"/>
    <s v="P31257"/>
    <d v="2026-03-06T00:00:00"/>
    <d v="2026-03-11T00:00:00"/>
    <x v="2"/>
    <x v="3"/>
    <x v="3"/>
    <s v="High"/>
    <s v="Pending"/>
    <x v="1"/>
    <n v="300"/>
    <n v="2"/>
    <x v="62"/>
    <n v="5"/>
    <n v="5"/>
    <x v="1"/>
    <n v="0.66666666666666674"/>
    <x v="1005"/>
  </r>
  <r>
    <s v="ROI09631"/>
    <s v="P79329"/>
    <d v="2026-01-05T00:00:00"/>
    <d v="2026-01-12T00:00:00"/>
    <x v="2"/>
    <x v="4"/>
    <x v="4"/>
    <s v="Urgent"/>
    <s v="Pending"/>
    <x v="3"/>
    <n v="473"/>
    <n v="2"/>
    <x v="134"/>
    <n v="7"/>
    <n v="5"/>
    <x v="0"/>
    <n v="0.42283298097251587"/>
    <x v="1380"/>
  </r>
  <r>
    <s v="ROI09632"/>
    <s v="P12638"/>
    <d v="2026-03-10T00:00:00"/>
    <d v="2026-03-13T00:00:00"/>
    <x v="3"/>
    <x v="1"/>
    <x v="5"/>
    <s v="High"/>
    <s v="Completed"/>
    <x v="1"/>
    <n v="291"/>
    <n v="3"/>
    <x v="26"/>
    <n v="3"/>
    <n v="5"/>
    <x v="1"/>
    <n v="1.0309278350515463"/>
    <x v="248"/>
  </r>
  <r>
    <s v="ROI09633"/>
    <s v="P91274"/>
    <d v="2026-02-11T00:00:00"/>
    <d v="2026-02-21T00:00:00"/>
    <x v="1"/>
    <x v="0"/>
    <x v="2"/>
    <s v="Normal"/>
    <s v="Pending"/>
    <x v="6"/>
    <n v="40"/>
    <n v="0"/>
    <x v="12"/>
    <n v="10"/>
    <n v="5"/>
    <x v="0"/>
    <n v="0"/>
    <x v="267"/>
  </r>
  <r>
    <s v="ROI09634"/>
    <s v="P33962"/>
    <d v="2026-04-19T00:00:00"/>
    <d v="2026-04-26T00:00:00"/>
    <x v="2"/>
    <x v="4"/>
    <x v="3"/>
    <s v="Normal"/>
    <s v="In Progress"/>
    <x v="2"/>
    <n v="61"/>
    <n v="3"/>
    <x v="440"/>
    <n v="7"/>
    <n v="5"/>
    <x v="0"/>
    <n v="4.918032786885246"/>
    <x v="1013"/>
  </r>
  <r>
    <s v="ROI09635"/>
    <s v="P10747"/>
    <d v="2026-06-08T00:00:00"/>
    <d v="2026-06-13T00:00:00"/>
    <x v="3"/>
    <x v="1"/>
    <x v="6"/>
    <s v="Normal"/>
    <s v="Pending"/>
    <x v="6"/>
    <n v="473"/>
    <n v="5"/>
    <x v="483"/>
    <n v="5"/>
    <n v="5"/>
    <x v="1"/>
    <n v="1.0570824524312896"/>
    <x v="1128"/>
  </r>
  <r>
    <s v="ROI09636"/>
    <s v="P45033"/>
    <d v="2026-05-17T00:00:00"/>
    <d v="2026-05-27T00:00:00"/>
    <x v="3"/>
    <x v="0"/>
    <x v="4"/>
    <s v="High"/>
    <s v="Completed"/>
    <x v="2"/>
    <n v="258"/>
    <n v="2"/>
    <x v="139"/>
    <n v="10"/>
    <n v="5"/>
    <x v="0"/>
    <n v="0.77519379844961245"/>
    <x v="2651"/>
  </r>
  <r>
    <s v="ROI09637"/>
    <s v="P82444"/>
    <d v="2026-05-21T00:00:00"/>
    <d v="2026-05-22T00:00:00"/>
    <x v="0"/>
    <x v="1"/>
    <x v="2"/>
    <s v="Urgent"/>
    <s v="In Progress"/>
    <x v="2"/>
    <n v="131"/>
    <n v="0"/>
    <x v="12"/>
    <n v="1"/>
    <n v="5"/>
    <x v="1"/>
    <n v="0"/>
    <x v="369"/>
  </r>
  <r>
    <s v="ROI09638"/>
    <s v="P75462"/>
    <d v="2026-02-13T00:00:00"/>
    <d v="2026-02-15T00:00:00"/>
    <x v="3"/>
    <x v="1"/>
    <x v="1"/>
    <s v="Normal"/>
    <s v="In Progress"/>
    <x v="3"/>
    <n v="169"/>
    <n v="0"/>
    <x v="12"/>
    <n v="2"/>
    <n v="5"/>
    <x v="1"/>
    <n v="0"/>
    <x v="814"/>
  </r>
  <r>
    <s v="ROI09639"/>
    <s v="P66750"/>
    <d v="2026-02-08T00:00:00"/>
    <d v="2026-02-10T00:00:00"/>
    <x v="4"/>
    <x v="0"/>
    <x v="0"/>
    <s v="High"/>
    <s v="In Progress"/>
    <x v="3"/>
    <n v="416"/>
    <n v="5"/>
    <x v="627"/>
    <n v="2"/>
    <n v="5"/>
    <x v="1"/>
    <n v="1.2019230769230771"/>
    <x v="1036"/>
  </r>
  <r>
    <s v="ROI09640"/>
    <s v="P50852"/>
    <d v="2026-05-03T00:00:00"/>
    <d v="2026-05-10T00:00:00"/>
    <x v="3"/>
    <x v="0"/>
    <x v="0"/>
    <s v="Normal"/>
    <s v="Pending"/>
    <x v="6"/>
    <n v="179"/>
    <n v="0"/>
    <x v="12"/>
    <n v="7"/>
    <n v="5"/>
    <x v="0"/>
    <n v="0"/>
    <x v="664"/>
  </r>
  <r>
    <s v="ROI09641"/>
    <s v="P18336"/>
    <d v="2026-03-15T00:00:00"/>
    <d v="2026-03-19T00:00:00"/>
    <x v="1"/>
    <x v="0"/>
    <x v="2"/>
    <s v="High"/>
    <s v="Completed"/>
    <x v="0"/>
    <n v="75"/>
    <n v="5"/>
    <x v="329"/>
    <n v="4"/>
    <n v="5"/>
    <x v="1"/>
    <n v="6.666666666666667"/>
    <x v="171"/>
  </r>
  <r>
    <s v="ROI09642"/>
    <s v="P43444"/>
    <d v="2026-06-21T00:00:00"/>
    <d v="2026-06-24T00:00:00"/>
    <x v="0"/>
    <x v="2"/>
    <x v="4"/>
    <s v="Normal"/>
    <s v="Pending"/>
    <x v="3"/>
    <n v="321"/>
    <n v="5"/>
    <x v="682"/>
    <n v="3"/>
    <n v="5"/>
    <x v="1"/>
    <n v="1.557632398753894"/>
    <x v="695"/>
  </r>
  <r>
    <s v="ROI09643"/>
    <s v="P21333"/>
    <d v="2026-01-07T00:00:00"/>
    <d v="2026-01-16T00:00:00"/>
    <x v="4"/>
    <x v="4"/>
    <x v="4"/>
    <s v="Urgent"/>
    <s v="Pending"/>
    <x v="6"/>
    <n v="381"/>
    <n v="2"/>
    <x v="324"/>
    <n v="9"/>
    <n v="5"/>
    <x v="0"/>
    <n v="0.52493438320209973"/>
    <x v="1098"/>
  </r>
  <r>
    <s v="ROI09644"/>
    <s v="P71656"/>
    <d v="2026-06-22T00:00:00"/>
    <d v="2026-06-28T00:00:00"/>
    <x v="2"/>
    <x v="3"/>
    <x v="2"/>
    <s v="High"/>
    <s v="Pending"/>
    <x v="6"/>
    <n v="30"/>
    <n v="5"/>
    <x v="681"/>
    <n v="6"/>
    <n v="5"/>
    <x v="0"/>
    <n v="16.666666666666664"/>
    <x v="207"/>
  </r>
  <r>
    <s v="ROI09645"/>
    <s v="P65026"/>
    <d v="2026-04-30T00:00:00"/>
    <d v="2026-05-08T00:00:00"/>
    <x v="1"/>
    <x v="5"/>
    <x v="0"/>
    <s v="Urgent"/>
    <s v="Completed"/>
    <x v="6"/>
    <n v="99"/>
    <n v="0"/>
    <x v="12"/>
    <n v="8"/>
    <n v="5"/>
    <x v="0"/>
    <n v="0"/>
    <x v="2714"/>
  </r>
  <r>
    <s v="ROI09646"/>
    <s v="P79725"/>
    <d v="2026-05-02T00:00:00"/>
    <d v="2026-05-06T00:00:00"/>
    <x v="3"/>
    <x v="3"/>
    <x v="0"/>
    <s v="Normal"/>
    <s v="Pending"/>
    <x v="6"/>
    <n v="294"/>
    <n v="0"/>
    <x v="12"/>
    <n v="4"/>
    <n v="5"/>
    <x v="1"/>
    <n v="0"/>
    <x v="1647"/>
  </r>
  <r>
    <s v="ROI09647"/>
    <s v="P79821"/>
    <d v="2026-04-01T00:00:00"/>
    <d v="2026-04-07T00:00:00"/>
    <x v="4"/>
    <x v="1"/>
    <x v="7"/>
    <s v="Urgent"/>
    <s v="In Progress"/>
    <x v="6"/>
    <n v="145"/>
    <n v="3"/>
    <x v="584"/>
    <n v="6"/>
    <n v="5"/>
    <x v="0"/>
    <n v="2.0689655172413794"/>
    <x v="1535"/>
  </r>
  <r>
    <s v="ROI09648"/>
    <s v="P23646"/>
    <d v="2026-06-26T00:00:00"/>
    <d v="2026-07-05T00:00:00"/>
    <x v="2"/>
    <x v="3"/>
    <x v="0"/>
    <s v="Urgent"/>
    <s v="Pending"/>
    <x v="5"/>
    <n v="346"/>
    <n v="4"/>
    <x v="269"/>
    <n v="9"/>
    <n v="5"/>
    <x v="0"/>
    <n v="1.1560693641618496"/>
    <x v="2727"/>
  </r>
  <r>
    <s v="ROI09649"/>
    <s v="P44238"/>
    <d v="2026-03-24T00:00:00"/>
    <d v="2026-03-29T00:00:00"/>
    <x v="1"/>
    <x v="4"/>
    <x v="3"/>
    <s v="Urgent"/>
    <s v="Pending"/>
    <x v="2"/>
    <n v="276"/>
    <n v="2"/>
    <x v="299"/>
    <n v="5"/>
    <n v="5"/>
    <x v="1"/>
    <n v="0.72463768115942029"/>
    <x v="991"/>
  </r>
  <r>
    <s v="ROI09650"/>
    <s v="P54725"/>
    <d v="2026-06-25T00:00:00"/>
    <d v="2026-07-02T00:00:00"/>
    <x v="3"/>
    <x v="1"/>
    <x v="2"/>
    <s v="Urgent"/>
    <s v="Completed"/>
    <x v="6"/>
    <n v="279"/>
    <n v="2"/>
    <x v="28"/>
    <n v="7"/>
    <n v="5"/>
    <x v="0"/>
    <n v="0.71684587813620071"/>
    <x v="1045"/>
  </r>
  <r>
    <s v="ROI09651"/>
    <s v="P82843"/>
    <d v="2026-01-11T00:00:00"/>
    <d v="2026-01-19T00:00:00"/>
    <x v="3"/>
    <x v="1"/>
    <x v="1"/>
    <s v="High"/>
    <s v="Completed"/>
    <x v="2"/>
    <n v="172"/>
    <n v="4"/>
    <x v="615"/>
    <n v="8"/>
    <n v="5"/>
    <x v="0"/>
    <n v="2.3255813953488373"/>
    <x v="396"/>
  </r>
  <r>
    <s v="ROI09652"/>
    <s v="P35714"/>
    <d v="2026-04-11T00:00:00"/>
    <d v="2026-04-17T00:00:00"/>
    <x v="1"/>
    <x v="3"/>
    <x v="4"/>
    <s v="Urgent"/>
    <s v="Completed"/>
    <x v="4"/>
    <n v="402"/>
    <n v="4"/>
    <x v="538"/>
    <n v="6"/>
    <n v="5"/>
    <x v="0"/>
    <n v="0.99502487562189057"/>
    <x v="156"/>
  </r>
  <r>
    <s v="ROI09653"/>
    <s v="P17081"/>
    <d v="2026-02-23T00:00:00"/>
    <d v="2026-03-05T00:00:00"/>
    <x v="1"/>
    <x v="5"/>
    <x v="5"/>
    <s v="Urgent"/>
    <s v="In Progress"/>
    <x v="1"/>
    <n v="495"/>
    <n v="0"/>
    <x v="12"/>
    <n v="10"/>
    <n v="5"/>
    <x v="0"/>
    <n v="0"/>
    <x v="565"/>
  </r>
  <r>
    <s v="ROI09654"/>
    <s v="P20688"/>
    <d v="2026-03-13T00:00:00"/>
    <d v="2026-03-17T00:00:00"/>
    <x v="1"/>
    <x v="3"/>
    <x v="4"/>
    <s v="Urgent"/>
    <s v="Completed"/>
    <x v="0"/>
    <n v="269"/>
    <n v="0"/>
    <x v="12"/>
    <n v="4"/>
    <n v="5"/>
    <x v="1"/>
    <n v="0"/>
    <x v="1691"/>
  </r>
  <r>
    <s v="ROI09655"/>
    <s v="P46280"/>
    <d v="2026-01-10T00:00:00"/>
    <d v="2026-01-20T00:00:00"/>
    <x v="3"/>
    <x v="4"/>
    <x v="3"/>
    <s v="High"/>
    <s v="In Progress"/>
    <x v="5"/>
    <n v="320"/>
    <n v="5"/>
    <x v="366"/>
    <n v="10"/>
    <n v="5"/>
    <x v="0"/>
    <n v="1.5625"/>
    <x v="989"/>
  </r>
  <r>
    <s v="ROI09656"/>
    <s v="P49026"/>
    <d v="2026-01-27T00:00:00"/>
    <d v="2026-01-29T00:00:00"/>
    <x v="4"/>
    <x v="1"/>
    <x v="3"/>
    <s v="Urgent"/>
    <s v="Completed"/>
    <x v="6"/>
    <n v="29"/>
    <n v="5"/>
    <x v="182"/>
    <n v="2"/>
    <n v="5"/>
    <x v="1"/>
    <n v="17.241379310344829"/>
    <x v="682"/>
  </r>
  <r>
    <s v="ROI09657"/>
    <s v="P19183"/>
    <d v="2026-06-02T00:00:00"/>
    <d v="2026-06-12T00:00:00"/>
    <x v="4"/>
    <x v="4"/>
    <x v="3"/>
    <s v="High"/>
    <s v="Pending"/>
    <x v="1"/>
    <n v="174"/>
    <n v="2"/>
    <x v="99"/>
    <n v="10"/>
    <n v="5"/>
    <x v="0"/>
    <n v="1.1494252873563218"/>
    <x v="994"/>
  </r>
  <r>
    <s v="ROI09658"/>
    <s v="P27885"/>
    <d v="2026-03-11T00:00:00"/>
    <d v="2026-03-12T00:00:00"/>
    <x v="4"/>
    <x v="3"/>
    <x v="3"/>
    <s v="Urgent"/>
    <s v="Pending"/>
    <x v="2"/>
    <n v="143"/>
    <n v="2"/>
    <x v="491"/>
    <n v="1"/>
    <n v="5"/>
    <x v="1"/>
    <n v="1.3986013986013985"/>
    <x v="981"/>
  </r>
  <r>
    <s v="ROI09659"/>
    <s v="P63539"/>
    <d v="2026-02-17T00:00:00"/>
    <d v="2026-02-23T00:00:00"/>
    <x v="1"/>
    <x v="2"/>
    <x v="6"/>
    <s v="Urgent"/>
    <s v="Pending"/>
    <x v="4"/>
    <n v="306"/>
    <n v="1"/>
    <x v="362"/>
    <n v="6"/>
    <n v="5"/>
    <x v="0"/>
    <n v="0.32679738562091504"/>
    <x v="228"/>
  </r>
  <r>
    <s v="ROI09660"/>
    <s v="P95055"/>
    <d v="2026-04-27T00:00:00"/>
    <d v="2026-05-04T00:00:00"/>
    <x v="2"/>
    <x v="5"/>
    <x v="0"/>
    <s v="High"/>
    <s v="In Progress"/>
    <x v="0"/>
    <n v="189"/>
    <n v="0"/>
    <x v="12"/>
    <n v="7"/>
    <n v="5"/>
    <x v="0"/>
    <n v="0"/>
    <x v="364"/>
  </r>
  <r>
    <s v="ROI09661"/>
    <s v="P16583"/>
    <d v="2026-06-05T00:00:00"/>
    <d v="2026-06-13T00:00:00"/>
    <x v="0"/>
    <x v="2"/>
    <x v="0"/>
    <s v="High"/>
    <s v="Completed"/>
    <x v="5"/>
    <n v="459"/>
    <n v="4"/>
    <x v="208"/>
    <n v="8"/>
    <n v="5"/>
    <x v="0"/>
    <n v="0.8714596949891068"/>
    <x v="1721"/>
  </r>
  <r>
    <s v="ROI09662"/>
    <s v="P38718"/>
    <d v="2026-03-13T00:00:00"/>
    <d v="2026-03-14T00:00:00"/>
    <x v="0"/>
    <x v="0"/>
    <x v="5"/>
    <s v="Urgent"/>
    <s v="In Progress"/>
    <x v="4"/>
    <n v="223"/>
    <n v="1"/>
    <x v="221"/>
    <n v="1"/>
    <n v="5"/>
    <x v="1"/>
    <n v="0.44843049327354262"/>
    <x v="1621"/>
  </r>
  <r>
    <s v="ROI09663"/>
    <s v="P34339"/>
    <d v="2026-03-01T00:00:00"/>
    <d v="2026-03-03T00:00:00"/>
    <x v="4"/>
    <x v="1"/>
    <x v="2"/>
    <s v="Urgent"/>
    <s v="Pending"/>
    <x v="1"/>
    <n v="41"/>
    <n v="2"/>
    <x v="141"/>
    <n v="2"/>
    <n v="5"/>
    <x v="1"/>
    <n v="4.8780487804878048"/>
    <x v="934"/>
  </r>
  <r>
    <s v="ROI09664"/>
    <s v="P86551"/>
    <d v="2026-03-02T00:00:00"/>
    <d v="2026-03-05T00:00:00"/>
    <x v="4"/>
    <x v="0"/>
    <x v="0"/>
    <s v="High"/>
    <s v="Completed"/>
    <x v="1"/>
    <n v="366"/>
    <n v="5"/>
    <x v="688"/>
    <n v="3"/>
    <n v="5"/>
    <x v="1"/>
    <n v="1.3661202185792349"/>
    <x v="15"/>
  </r>
  <r>
    <s v="ROI09665"/>
    <s v="P54702"/>
    <d v="2026-01-08T00:00:00"/>
    <d v="2026-01-13T00:00:00"/>
    <x v="1"/>
    <x v="1"/>
    <x v="3"/>
    <s v="Urgent"/>
    <s v="Pending"/>
    <x v="4"/>
    <n v="40"/>
    <n v="1"/>
    <x v="120"/>
    <n v="5"/>
    <n v="5"/>
    <x v="1"/>
    <n v="2.5"/>
    <x v="1130"/>
  </r>
  <r>
    <s v="ROI09666"/>
    <s v="P83451"/>
    <d v="2026-01-25T00:00:00"/>
    <d v="2026-01-27T00:00:00"/>
    <x v="0"/>
    <x v="2"/>
    <x v="0"/>
    <s v="Normal"/>
    <s v="Pending"/>
    <x v="7"/>
    <n v="155"/>
    <n v="3"/>
    <x v="465"/>
    <n v="2"/>
    <n v="5"/>
    <x v="1"/>
    <n v="1.935483870967742"/>
    <x v="606"/>
  </r>
  <r>
    <s v="ROI09667"/>
    <s v="P39179"/>
    <d v="2026-01-08T00:00:00"/>
    <d v="2026-01-12T00:00:00"/>
    <x v="4"/>
    <x v="1"/>
    <x v="7"/>
    <s v="High"/>
    <s v="Pending"/>
    <x v="2"/>
    <n v="460"/>
    <n v="3"/>
    <x v="172"/>
    <n v="4"/>
    <n v="5"/>
    <x v="1"/>
    <n v="0.65217391304347827"/>
    <x v="525"/>
  </r>
  <r>
    <s v="ROI09668"/>
    <s v="P22692"/>
    <d v="2026-05-04T00:00:00"/>
    <d v="2026-05-06T00:00:00"/>
    <x v="1"/>
    <x v="2"/>
    <x v="4"/>
    <s v="Normal"/>
    <s v="Completed"/>
    <x v="3"/>
    <n v="441"/>
    <n v="5"/>
    <x v="247"/>
    <n v="2"/>
    <n v="5"/>
    <x v="1"/>
    <n v="1.1337868480725624"/>
    <x v="2728"/>
  </r>
  <r>
    <s v="ROI09669"/>
    <s v="P38925"/>
    <d v="2026-04-22T00:00:00"/>
    <d v="2026-04-25T00:00:00"/>
    <x v="0"/>
    <x v="2"/>
    <x v="2"/>
    <s v="Urgent"/>
    <s v="Completed"/>
    <x v="5"/>
    <n v="71"/>
    <n v="0"/>
    <x v="12"/>
    <n v="3"/>
    <n v="5"/>
    <x v="1"/>
    <n v="0"/>
    <x v="2707"/>
  </r>
  <r>
    <s v="ROI09670"/>
    <s v="P11973"/>
    <d v="2026-01-31T00:00:00"/>
    <d v="2026-02-06T00:00:00"/>
    <x v="0"/>
    <x v="4"/>
    <x v="7"/>
    <s v="High"/>
    <s v="Completed"/>
    <x v="0"/>
    <n v="81"/>
    <n v="4"/>
    <x v="383"/>
    <n v="6"/>
    <n v="5"/>
    <x v="0"/>
    <n v="4.9382716049382713"/>
    <x v="1006"/>
  </r>
  <r>
    <s v="ROI09671"/>
    <s v="P43448"/>
    <d v="2026-01-18T00:00:00"/>
    <d v="2026-01-22T00:00:00"/>
    <x v="4"/>
    <x v="5"/>
    <x v="3"/>
    <s v="High"/>
    <s v="Pending"/>
    <x v="1"/>
    <n v="346"/>
    <n v="5"/>
    <x v="163"/>
    <n v="4"/>
    <n v="5"/>
    <x v="1"/>
    <n v="1.4450867052023122"/>
    <x v="1499"/>
  </r>
  <r>
    <s v="ROI09672"/>
    <s v="P71903"/>
    <d v="2026-05-08T00:00:00"/>
    <d v="2026-05-14T00:00:00"/>
    <x v="0"/>
    <x v="3"/>
    <x v="1"/>
    <s v="Urgent"/>
    <s v="Pending"/>
    <x v="5"/>
    <n v="367"/>
    <n v="3"/>
    <x v="410"/>
    <n v="6"/>
    <n v="5"/>
    <x v="0"/>
    <n v="0.81743869209809261"/>
    <x v="2613"/>
  </r>
  <r>
    <s v="ROI09673"/>
    <s v="P65096"/>
    <d v="2026-01-11T00:00:00"/>
    <d v="2026-01-15T00:00:00"/>
    <x v="0"/>
    <x v="1"/>
    <x v="0"/>
    <s v="Urgent"/>
    <s v="In Progress"/>
    <x v="1"/>
    <n v="175"/>
    <n v="3"/>
    <x v="492"/>
    <n v="4"/>
    <n v="5"/>
    <x v="1"/>
    <n v="1.7142857142857144"/>
    <x v="165"/>
  </r>
  <r>
    <s v="ROI09674"/>
    <s v="P56874"/>
    <d v="2026-03-31T00:00:00"/>
    <d v="2026-04-02T00:00:00"/>
    <x v="0"/>
    <x v="0"/>
    <x v="5"/>
    <s v="Urgent"/>
    <s v="Completed"/>
    <x v="6"/>
    <n v="135"/>
    <n v="4"/>
    <x v="356"/>
    <n v="2"/>
    <n v="5"/>
    <x v="1"/>
    <n v="2.9629629629629632"/>
    <x v="356"/>
  </r>
  <r>
    <s v="ROI09675"/>
    <s v="P44266"/>
    <d v="2026-06-15T00:00:00"/>
    <d v="2026-06-18T00:00:00"/>
    <x v="1"/>
    <x v="3"/>
    <x v="5"/>
    <s v="Normal"/>
    <s v="Pending"/>
    <x v="4"/>
    <n v="272"/>
    <n v="3"/>
    <x v="156"/>
    <n v="3"/>
    <n v="5"/>
    <x v="1"/>
    <n v="1.1029411764705883"/>
    <x v="2647"/>
  </r>
  <r>
    <s v="ROI09676"/>
    <s v="P77402"/>
    <d v="2026-05-31T00:00:00"/>
    <d v="2026-06-07T00:00:00"/>
    <x v="3"/>
    <x v="0"/>
    <x v="1"/>
    <s v="Urgent"/>
    <s v="Completed"/>
    <x v="6"/>
    <n v="132"/>
    <n v="1"/>
    <x v="90"/>
    <n v="7"/>
    <n v="5"/>
    <x v="0"/>
    <n v="0.75757575757575757"/>
    <x v="856"/>
  </r>
  <r>
    <s v="ROI09677"/>
    <s v="P45520"/>
    <d v="2026-01-17T00:00:00"/>
    <d v="2026-01-20T00:00:00"/>
    <x v="1"/>
    <x v="4"/>
    <x v="2"/>
    <s v="Normal"/>
    <s v="Pending"/>
    <x v="7"/>
    <n v="273"/>
    <n v="1"/>
    <x v="354"/>
    <n v="3"/>
    <n v="5"/>
    <x v="1"/>
    <n v="0.36630036630036628"/>
    <x v="163"/>
  </r>
  <r>
    <s v="ROI09678"/>
    <s v="P14833"/>
    <d v="2026-03-22T00:00:00"/>
    <d v="2026-03-31T00:00:00"/>
    <x v="3"/>
    <x v="5"/>
    <x v="1"/>
    <s v="High"/>
    <s v="In Progress"/>
    <x v="6"/>
    <n v="75"/>
    <n v="3"/>
    <x v="122"/>
    <n v="9"/>
    <n v="5"/>
    <x v="0"/>
    <n v="4"/>
    <x v="941"/>
  </r>
  <r>
    <s v="ROI09679"/>
    <s v="P39103"/>
    <d v="2026-05-26T00:00:00"/>
    <d v="2026-05-28T00:00:00"/>
    <x v="4"/>
    <x v="5"/>
    <x v="7"/>
    <s v="High"/>
    <s v="In Progress"/>
    <x v="4"/>
    <n v="394"/>
    <n v="0"/>
    <x v="12"/>
    <n v="2"/>
    <n v="5"/>
    <x v="1"/>
    <n v="0"/>
    <x v="1894"/>
  </r>
  <r>
    <s v="ROI09680"/>
    <s v="P38903"/>
    <d v="2026-05-26T00:00:00"/>
    <d v="2026-05-27T00:00:00"/>
    <x v="2"/>
    <x v="5"/>
    <x v="0"/>
    <s v="Normal"/>
    <s v="In Progress"/>
    <x v="3"/>
    <n v="320"/>
    <n v="5"/>
    <x v="435"/>
    <n v="1"/>
    <n v="5"/>
    <x v="1"/>
    <n v="1.5625"/>
    <x v="827"/>
  </r>
  <r>
    <s v="ROI09681"/>
    <s v="P11208"/>
    <d v="2026-02-10T00:00:00"/>
    <d v="2026-02-19T00:00:00"/>
    <x v="1"/>
    <x v="5"/>
    <x v="5"/>
    <s v="High"/>
    <s v="Completed"/>
    <x v="0"/>
    <n v="186"/>
    <n v="2"/>
    <x v="419"/>
    <n v="9"/>
    <n v="5"/>
    <x v="0"/>
    <n v="1.0752688172043012"/>
    <x v="1020"/>
  </r>
  <r>
    <s v="ROI09682"/>
    <s v="P70229"/>
    <d v="2026-05-09T00:00:00"/>
    <d v="2026-05-14T00:00:00"/>
    <x v="3"/>
    <x v="4"/>
    <x v="0"/>
    <s v="Normal"/>
    <s v="Completed"/>
    <x v="7"/>
    <n v="131"/>
    <n v="2"/>
    <x v="367"/>
    <n v="5"/>
    <n v="5"/>
    <x v="1"/>
    <n v="1.5267175572519083"/>
    <x v="2145"/>
  </r>
  <r>
    <s v="ROI09683"/>
    <s v="P46100"/>
    <d v="2026-06-20T00:00:00"/>
    <d v="2026-06-30T00:00:00"/>
    <x v="1"/>
    <x v="2"/>
    <x v="4"/>
    <s v="Urgent"/>
    <s v="In Progress"/>
    <x v="7"/>
    <n v="307"/>
    <n v="2"/>
    <x v="368"/>
    <n v="10"/>
    <n v="5"/>
    <x v="0"/>
    <n v="0.65146579804560267"/>
    <x v="899"/>
  </r>
  <r>
    <s v="ROI09684"/>
    <s v="P22834"/>
    <d v="2026-02-03T00:00:00"/>
    <d v="2026-02-04T00:00:00"/>
    <x v="0"/>
    <x v="1"/>
    <x v="3"/>
    <s v="Normal"/>
    <s v="In Progress"/>
    <x v="7"/>
    <n v="332"/>
    <n v="4"/>
    <x v="630"/>
    <n v="1"/>
    <n v="5"/>
    <x v="1"/>
    <n v="1.2048192771084338"/>
    <x v="270"/>
  </r>
  <r>
    <s v="ROI09685"/>
    <s v="P58601"/>
    <d v="2026-04-30T00:00:00"/>
    <d v="2026-05-10T00:00:00"/>
    <x v="1"/>
    <x v="3"/>
    <x v="3"/>
    <s v="Urgent"/>
    <s v="Completed"/>
    <x v="4"/>
    <n v="380"/>
    <n v="4"/>
    <x v="678"/>
    <n v="10"/>
    <n v="5"/>
    <x v="0"/>
    <n v="1.0526315789473684"/>
    <x v="504"/>
  </r>
  <r>
    <s v="ROI09686"/>
    <s v="P61766"/>
    <d v="2026-01-11T00:00:00"/>
    <d v="2026-01-15T00:00:00"/>
    <x v="4"/>
    <x v="4"/>
    <x v="3"/>
    <s v="High"/>
    <s v="Completed"/>
    <x v="0"/>
    <n v="336"/>
    <n v="4"/>
    <x v="282"/>
    <n v="4"/>
    <n v="5"/>
    <x v="1"/>
    <n v="1.1904761904761905"/>
    <x v="687"/>
  </r>
  <r>
    <s v="ROI09687"/>
    <s v="P10682"/>
    <d v="2026-05-24T00:00:00"/>
    <d v="2026-05-29T00:00:00"/>
    <x v="4"/>
    <x v="0"/>
    <x v="6"/>
    <s v="High"/>
    <s v="In Progress"/>
    <x v="7"/>
    <n v="28"/>
    <n v="1"/>
    <x v="41"/>
    <n v="5"/>
    <n v="5"/>
    <x v="1"/>
    <n v="3.5714285714285712"/>
    <x v="4"/>
  </r>
  <r>
    <s v="ROI09688"/>
    <s v="P91284"/>
    <d v="2026-06-08T00:00:00"/>
    <d v="2026-06-14T00:00:00"/>
    <x v="3"/>
    <x v="5"/>
    <x v="7"/>
    <s v="Urgent"/>
    <s v="Pending"/>
    <x v="5"/>
    <n v="337"/>
    <n v="0"/>
    <x v="12"/>
    <n v="6"/>
    <n v="5"/>
    <x v="0"/>
    <n v="0"/>
    <x v="1112"/>
  </r>
  <r>
    <s v="ROI09689"/>
    <s v="P51556"/>
    <d v="2026-05-20T00:00:00"/>
    <d v="2026-05-28T00:00:00"/>
    <x v="0"/>
    <x v="5"/>
    <x v="0"/>
    <s v="Urgent"/>
    <s v="Completed"/>
    <x v="5"/>
    <n v="356"/>
    <n v="5"/>
    <x v="252"/>
    <n v="8"/>
    <n v="5"/>
    <x v="0"/>
    <n v="1.4044943820224718"/>
    <x v="90"/>
  </r>
  <r>
    <s v="ROI09690"/>
    <s v="P65245"/>
    <d v="2026-01-22T00:00:00"/>
    <d v="2026-01-23T00:00:00"/>
    <x v="0"/>
    <x v="1"/>
    <x v="0"/>
    <s v="Urgent"/>
    <s v="Pending"/>
    <x v="0"/>
    <n v="59"/>
    <n v="0"/>
    <x v="12"/>
    <n v="1"/>
    <n v="5"/>
    <x v="1"/>
    <n v="0"/>
    <x v="35"/>
  </r>
  <r>
    <s v="ROI09691"/>
    <s v="P88966"/>
    <d v="2026-03-10T00:00:00"/>
    <d v="2026-03-20T00:00:00"/>
    <x v="0"/>
    <x v="4"/>
    <x v="2"/>
    <s v="Urgent"/>
    <s v="Pending"/>
    <x v="2"/>
    <n v="470"/>
    <n v="5"/>
    <x v="700"/>
    <n v="10"/>
    <n v="5"/>
    <x v="0"/>
    <n v="1.0638297872340425"/>
    <x v="63"/>
  </r>
  <r>
    <s v="ROI09692"/>
    <s v="P67013"/>
    <d v="2026-03-20T00:00:00"/>
    <d v="2026-03-22T00:00:00"/>
    <x v="2"/>
    <x v="4"/>
    <x v="1"/>
    <s v="Urgent"/>
    <s v="Pending"/>
    <x v="0"/>
    <n v="403"/>
    <n v="4"/>
    <x v="157"/>
    <n v="2"/>
    <n v="5"/>
    <x v="1"/>
    <n v="0.99255583126550873"/>
    <x v="256"/>
  </r>
  <r>
    <s v="ROI09693"/>
    <s v="P56024"/>
    <d v="2026-05-12T00:00:00"/>
    <d v="2026-05-19T00:00:00"/>
    <x v="1"/>
    <x v="4"/>
    <x v="6"/>
    <s v="Normal"/>
    <s v="Pending"/>
    <x v="7"/>
    <n v="316"/>
    <n v="0"/>
    <x v="12"/>
    <n v="7"/>
    <n v="5"/>
    <x v="0"/>
    <n v="0"/>
    <x v="802"/>
  </r>
  <r>
    <s v="ROI09694"/>
    <s v="P92996"/>
    <d v="2026-03-06T00:00:00"/>
    <d v="2026-03-07T00:00:00"/>
    <x v="1"/>
    <x v="3"/>
    <x v="4"/>
    <s v="High"/>
    <s v="Pending"/>
    <x v="4"/>
    <n v="49"/>
    <n v="0"/>
    <x v="12"/>
    <n v="1"/>
    <n v="5"/>
    <x v="1"/>
    <n v="0"/>
    <x v="395"/>
  </r>
  <r>
    <s v="ROI09695"/>
    <s v="P97873"/>
    <d v="2026-01-01T00:00:00"/>
    <d v="2026-01-07T00:00:00"/>
    <x v="2"/>
    <x v="2"/>
    <x v="5"/>
    <s v="High"/>
    <s v="Completed"/>
    <x v="1"/>
    <n v="48"/>
    <n v="4"/>
    <x v="592"/>
    <n v="6"/>
    <n v="5"/>
    <x v="0"/>
    <n v="8.3333333333333321"/>
    <x v="1130"/>
  </r>
  <r>
    <s v="ROI09696"/>
    <s v="P35319"/>
    <d v="2026-06-25T00:00:00"/>
    <d v="2026-07-03T00:00:00"/>
    <x v="4"/>
    <x v="0"/>
    <x v="2"/>
    <s v="Normal"/>
    <s v="Pending"/>
    <x v="7"/>
    <n v="168"/>
    <n v="0"/>
    <x v="12"/>
    <n v="8"/>
    <n v="5"/>
    <x v="0"/>
    <n v="0"/>
    <x v="305"/>
  </r>
  <r>
    <s v="ROI09697"/>
    <s v="P59809"/>
    <d v="2026-02-03T00:00:00"/>
    <d v="2026-02-12T00:00:00"/>
    <x v="1"/>
    <x v="2"/>
    <x v="2"/>
    <s v="High"/>
    <s v="In Progress"/>
    <x v="0"/>
    <n v="318"/>
    <n v="5"/>
    <x v="292"/>
    <n v="9"/>
    <n v="5"/>
    <x v="0"/>
    <n v="1.5723270440251573"/>
    <x v="1364"/>
  </r>
  <r>
    <s v="ROI09698"/>
    <s v="P32968"/>
    <d v="2026-03-02T00:00:00"/>
    <d v="2026-03-05T00:00:00"/>
    <x v="1"/>
    <x v="5"/>
    <x v="2"/>
    <s v="Urgent"/>
    <s v="In Progress"/>
    <x v="0"/>
    <n v="207"/>
    <n v="4"/>
    <x v="625"/>
    <n v="3"/>
    <n v="5"/>
    <x v="1"/>
    <n v="1.932367149758454"/>
    <x v="236"/>
  </r>
  <r>
    <s v="ROI09699"/>
    <s v="P30700"/>
    <d v="2026-01-05T00:00:00"/>
    <d v="2026-01-13T00:00:00"/>
    <x v="3"/>
    <x v="3"/>
    <x v="0"/>
    <s v="High"/>
    <s v="Completed"/>
    <x v="5"/>
    <n v="326"/>
    <n v="5"/>
    <x v="64"/>
    <n v="8"/>
    <n v="5"/>
    <x v="0"/>
    <n v="1.5337423312883436"/>
    <x v="2141"/>
  </r>
  <r>
    <s v="ROI09700"/>
    <s v="P92730"/>
    <d v="2026-06-06T00:00:00"/>
    <d v="2026-06-08T00:00:00"/>
    <x v="2"/>
    <x v="2"/>
    <x v="4"/>
    <s v="Urgent"/>
    <s v="In Progress"/>
    <x v="2"/>
    <n v="195"/>
    <n v="1"/>
    <x v="90"/>
    <n v="2"/>
    <n v="5"/>
    <x v="1"/>
    <n v="0.51282051282051277"/>
    <x v="139"/>
  </r>
  <r>
    <s v="ROI09701"/>
    <s v="P10530"/>
    <d v="2026-01-05T00:00:00"/>
    <d v="2026-01-10T00:00:00"/>
    <x v="2"/>
    <x v="4"/>
    <x v="3"/>
    <s v="High"/>
    <s v="Pending"/>
    <x v="4"/>
    <n v="300"/>
    <n v="5"/>
    <x v="651"/>
    <n v="5"/>
    <n v="5"/>
    <x v="1"/>
    <n v="1.6666666666666667"/>
    <x v="1005"/>
  </r>
  <r>
    <s v="ROI09702"/>
    <s v="P57934"/>
    <d v="2026-05-14T00:00:00"/>
    <d v="2026-05-18T00:00:00"/>
    <x v="0"/>
    <x v="2"/>
    <x v="2"/>
    <s v="High"/>
    <s v="Pending"/>
    <x v="0"/>
    <n v="34"/>
    <n v="0"/>
    <x v="12"/>
    <n v="4"/>
    <n v="5"/>
    <x v="1"/>
    <n v="0"/>
    <x v="1455"/>
  </r>
  <r>
    <s v="ROI09703"/>
    <s v="P75236"/>
    <d v="2026-03-04T00:00:00"/>
    <d v="2026-03-06T00:00:00"/>
    <x v="3"/>
    <x v="1"/>
    <x v="4"/>
    <s v="High"/>
    <s v="Pending"/>
    <x v="6"/>
    <n v="122"/>
    <n v="2"/>
    <x v="179"/>
    <n v="2"/>
    <n v="5"/>
    <x v="1"/>
    <n v="1.639344262295082"/>
    <x v="632"/>
  </r>
  <r>
    <s v="ROI09704"/>
    <s v="P79103"/>
    <d v="2026-03-16T00:00:00"/>
    <d v="2026-03-21T00:00:00"/>
    <x v="0"/>
    <x v="4"/>
    <x v="3"/>
    <s v="Normal"/>
    <s v="Pending"/>
    <x v="7"/>
    <n v="300"/>
    <n v="3"/>
    <x v="38"/>
    <n v="5"/>
    <n v="5"/>
    <x v="1"/>
    <n v="1"/>
    <x v="1005"/>
  </r>
  <r>
    <s v="ROI09705"/>
    <s v="P84431"/>
    <d v="2026-01-20T00:00:00"/>
    <d v="2026-01-24T00:00:00"/>
    <x v="3"/>
    <x v="0"/>
    <x v="5"/>
    <s v="Normal"/>
    <s v="Completed"/>
    <x v="0"/>
    <n v="38"/>
    <n v="2"/>
    <x v="454"/>
    <n v="4"/>
    <n v="5"/>
    <x v="1"/>
    <n v="5.2631578947368416"/>
    <x v="320"/>
  </r>
  <r>
    <s v="ROI09706"/>
    <s v="P90505"/>
    <d v="2026-02-17T00:00:00"/>
    <d v="2026-02-20T00:00:00"/>
    <x v="0"/>
    <x v="5"/>
    <x v="2"/>
    <s v="Normal"/>
    <s v="Pending"/>
    <x v="3"/>
    <n v="360"/>
    <n v="2"/>
    <x v="510"/>
    <n v="3"/>
    <n v="5"/>
    <x v="1"/>
    <n v="0.55555555555555558"/>
    <x v="449"/>
  </r>
  <r>
    <s v="ROI09707"/>
    <s v="P55765"/>
    <d v="2026-02-14T00:00:00"/>
    <d v="2026-02-17T00:00:00"/>
    <x v="3"/>
    <x v="1"/>
    <x v="5"/>
    <s v="High"/>
    <s v="Pending"/>
    <x v="1"/>
    <n v="174"/>
    <n v="5"/>
    <x v="28"/>
    <n v="3"/>
    <n v="5"/>
    <x v="1"/>
    <n v="2.8735632183908044"/>
    <x v="57"/>
  </r>
  <r>
    <s v="ROI09708"/>
    <s v="P66534"/>
    <d v="2026-05-27T00:00:00"/>
    <d v="2026-05-30T00:00:00"/>
    <x v="3"/>
    <x v="3"/>
    <x v="5"/>
    <s v="Urgent"/>
    <s v="In Progress"/>
    <x v="3"/>
    <n v="152"/>
    <n v="1"/>
    <x v="211"/>
    <n v="3"/>
    <n v="5"/>
    <x v="1"/>
    <n v="0.6578947368421052"/>
    <x v="40"/>
  </r>
  <r>
    <s v="ROI09709"/>
    <s v="P67901"/>
    <d v="2026-06-06T00:00:00"/>
    <d v="2026-06-09T00:00:00"/>
    <x v="3"/>
    <x v="3"/>
    <x v="4"/>
    <s v="Urgent"/>
    <s v="Pending"/>
    <x v="7"/>
    <n v="109"/>
    <n v="3"/>
    <x v="466"/>
    <n v="3"/>
    <n v="5"/>
    <x v="1"/>
    <n v="2.7522935779816518"/>
    <x v="1067"/>
  </r>
  <r>
    <s v="ROI09710"/>
    <s v="P88406"/>
    <d v="2026-05-23T00:00:00"/>
    <d v="2026-06-01T00:00:00"/>
    <x v="4"/>
    <x v="2"/>
    <x v="1"/>
    <s v="Urgent"/>
    <s v="Pending"/>
    <x v="0"/>
    <n v="235"/>
    <n v="3"/>
    <x v="241"/>
    <n v="9"/>
    <n v="5"/>
    <x v="0"/>
    <n v="1.2765957446808509"/>
    <x v="2029"/>
  </r>
  <r>
    <s v="ROI09711"/>
    <s v="P38555"/>
    <d v="2026-02-18T00:00:00"/>
    <d v="2026-02-21T00:00:00"/>
    <x v="2"/>
    <x v="3"/>
    <x v="2"/>
    <s v="Normal"/>
    <s v="In Progress"/>
    <x v="7"/>
    <n v="366"/>
    <n v="1"/>
    <x v="71"/>
    <n v="3"/>
    <n v="5"/>
    <x v="1"/>
    <n v="0.27322404371584702"/>
    <x v="15"/>
  </r>
  <r>
    <s v="ROI09712"/>
    <s v="P35955"/>
    <d v="2026-06-12T00:00:00"/>
    <d v="2026-06-21T00:00:00"/>
    <x v="4"/>
    <x v="5"/>
    <x v="7"/>
    <s v="High"/>
    <s v="Completed"/>
    <x v="4"/>
    <n v="228"/>
    <n v="0"/>
    <x v="12"/>
    <n v="9"/>
    <n v="5"/>
    <x v="0"/>
    <n v="0"/>
    <x v="1375"/>
  </r>
  <r>
    <s v="ROI09713"/>
    <s v="P24033"/>
    <d v="2026-01-26T00:00:00"/>
    <d v="2026-01-31T00:00:00"/>
    <x v="4"/>
    <x v="4"/>
    <x v="5"/>
    <s v="Urgent"/>
    <s v="Completed"/>
    <x v="7"/>
    <n v="143"/>
    <n v="2"/>
    <x v="171"/>
    <n v="5"/>
    <n v="5"/>
    <x v="1"/>
    <n v="1.3986013986013985"/>
    <x v="2685"/>
  </r>
  <r>
    <s v="ROI09714"/>
    <s v="P57570"/>
    <d v="2026-05-10T00:00:00"/>
    <d v="2026-05-20T00:00:00"/>
    <x v="2"/>
    <x v="1"/>
    <x v="2"/>
    <s v="Normal"/>
    <s v="In Progress"/>
    <x v="2"/>
    <n v="456"/>
    <n v="1"/>
    <x v="168"/>
    <n v="10"/>
    <n v="5"/>
    <x v="0"/>
    <n v="0.21929824561403508"/>
    <x v="1245"/>
  </r>
  <r>
    <s v="ROI09715"/>
    <s v="P41306"/>
    <d v="2026-02-02T00:00:00"/>
    <d v="2026-02-10T00:00:00"/>
    <x v="3"/>
    <x v="5"/>
    <x v="5"/>
    <s v="Urgent"/>
    <s v="Pending"/>
    <x v="6"/>
    <n v="164"/>
    <n v="3"/>
    <x v="233"/>
    <n v="8"/>
    <n v="5"/>
    <x v="0"/>
    <n v="1.8292682926829267"/>
    <x v="934"/>
  </r>
  <r>
    <s v="ROI09716"/>
    <s v="P75421"/>
    <d v="2026-05-14T00:00:00"/>
    <d v="2026-05-20T00:00:00"/>
    <x v="1"/>
    <x v="5"/>
    <x v="3"/>
    <s v="Urgent"/>
    <s v="Completed"/>
    <x v="0"/>
    <n v="227"/>
    <n v="5"/>
    <x v="523"/>
    <n v="6"/>
    <n v="5"/>
    <x v="0"/>
    <n v="2.2026431718061676"/>
    <x v="115"/>
  </r>
  <r>
    <s v="ROI09717"/>
    <s v="P44514"/>
    <d v="2026-04-22T00:00:00"/>
    <d v="2026-04-24T00:00:00"/>
    <x v="1"/>
    <x v="4"/>
    <x v="3"/>
    <s v="Normal"/>
    <s v="Completed"/>
    <x v="7"/>
    <n v="188"/>
    <n v="0"/>
    <x v="12"/>
    <n v="2"/>
    <n v="5"/>
    <x v="1"/>
    <n v="0"/>
    <x v="83"/>
  </r>
  <r>
    <s v="ROI09718"/>
    <s v="P43286"/>
    <d v="2026-02-04T00:00:00"/>
    <d v="2026-02-10T00:00:00"/>
    <x v="0"/>
    <x v="0"/>
    <x v="7"/>
    <s v="High"/>
    <s v="Completed"/>
    <x v="4"/>
    <n v="117"/>
    <n v="5"/>
    <x v="403"/>
    <n v="6"/>
    <n v="5"/>
    <x v="0"/>
    <n v="4.2735042735042734"/>
    <x v="1275"/>
  </r>
  <r>
    <s v="ROI09719"/>
    <s v="P66090"/>
    <d v="2026-01-31T00:00:00"/>
    <d v="2026-02-02T00:00:00"/>
    <x v="4"/>
    <x v="0"/>
    <x v="3"/>
    <s v="Urgent"/>
    <s v="Completed"/>
    <x v="5"/>
    <n v="315"/>
    <n v="1"/>
    <x v="277"/>
    <n v="2"/>
    <n v="5"/>
    <x v="1"/>
    <n v="0.31746031746031744"/>
    <x v="1577"/>
  </r>
  <r>
    <s v="ROI09720"/>
    <s v="P52952"/>
    <d v="2026-04-26T00:00:00"/>
    <d v="2026-05-03T00:00:00"/>
    <x v="0"/>
    <x v="4"/>
    <x v="0"/>
    <s v="High"/>
    <s v="Pending"/>
    <x v="6"/>
    <n v="232"/>
    <n v="3"/>
    <x v="38"/>
    <n v="7"/>
    <n v="5"/>
    <x v="0"/>
    <n v="1.2931034482758621"/>
    <x v="622"/>
  </r>
  <r>
    <s v="ROI09721"/>
    <s v="P44421"/>
    <d v="2026-05-13T00:00:00"/>
    <d v="2026-05-19T00:00:00"/>
    <x v="4"/>
    <x v="5"/>
    <x v="5"/>
    <s v="High"/>
    <s v="In Progress"/>
    <x v="1"/>
    <n v="87"/>
    <n v="0"/>
    <x v="12"/>
    <n v="6"/>
    <n v="5"/>
    <x v="0"/>
    <n v="0"/>
    <x v="682"/>
  </r>
  <r>
    <s v="ROI09722"/>
    <s v="P35540"/>
    <d v="2026-04-06T00:00:00"/>
    <d v="2026-04-08T00:00:00"/>
    <x v="1"/>
    <x v="2"/>
    <x v="1"/>
    <s v="Urgent"/>
    <s v="Pending"/>
    <x v="7"/>
    <n v="404"/>
    <n v="2"/>
    <x v="452"/>
    <n v="2"/>
    <n v="5"/>
    <x v="1"/>
    <n v="0.49504950495049505"/>
    <x v="1614"/>
  </r>
  <r>
    <s v="ROI09723"/>
    <s v="P21509"/>
    <d v="2026-05-29T00:00:00"/>
    <d v="2026-06-04T00:00:00"/>
    <x v="3"/>
    <x v="5"/>
    <x v="5"/>
    <s v="Urgent"/>
    <s v="Pending"/>
    <x v="3"/>
    <n v="276"/>
    <n v="4"/>
    <x v="92"/>
    <n v="6"/>
    <n v="5"/>
    <x v="0"/>
    <n v="1.4492753623188406"/>
    <x v="142"/>
  </r>
  <r>
    <s v="ROI09724"/>
    <s v="P77533"/>
    <d v="2026-02-15T00:00:00"/>
    <d v="2026-02-20T00:00:00"/>
    <x v="4"/>
    <x v="0"/>
    <x v="3"/>
    <s v="High"/>
    <s v="Completed"/>
    <x v="6"/>
    <n v="217"/>
    <n v="3"/>
    <x v="112"/>
    <n v="5"/>
    <n v="5"/>
    <x v="1"/>
    <n v="1.3824884792626728"/>
    <x v="2288"/>
  </r>
  <r>
    <s v="ROI09725"/>
    <s v="P72401"/>
    <d v="2026-06-13T00:00:00"/>
    <d v="2026-06-20T00:00:00"/>
    <x v="3"/>
    <x v="0"/>
    <x v="3"/>
    <s v="Normal"/>
    <s v="Pending"/>
    <x v="1"/>
    <n v="152"/>
    <n v="4"/>
    <x v="298"/>
    <n v="7"/>
    <n v="5"/>
    <x v="0"/>
    <n v="2.6315789473684208"/>
    <x v="739"/>
  </r>
  <r>
    <s v="ROI09726"/>
    <s v="P98976"/>
    <d v="2026-01-28T00:00:00"/>
    <d v="2026-02-07T00:00:00"/>
    <x v="2"/>
    <x v="4"/>
    <x v="6"/>
    <s v="Normal"/>
    <s v="Pending"/>
    <x v="7"/>
    <n v="434"/>
    <n v="2"/>
    <x v="219"/>
    <n v="10"/>
    <n v="5"/>
    <x v="0"/>
    <n v="0.46082949308755761"/>
    <x v="2288"/>
  </r>
  <r>
    <s v="ROI09727"/>
    <s v="P87886"/>
    <d v="2026-03-19T00:00:00"/>
    <d v="2026-03-29T00:00:00"/>
    <x v="4"/>
    <x v="2"/>
    <x v="7"/>
    <s v="Normal"/>
    <s v="Completed"/>
    <x v="0"/>
    <n v="368"/>
    <n v="5"/>
    <x v="114"/>
    <n v="10"/>
    <n v="5"/>
    <x v="0"/>
    <n v="1.3586956521739131"/>
    <x v="1649"/>
  </r>
  <r>
    <s v="ROI09728"/>
    <s v="P24389"/>
    <d v="2026-03-18T00:00:00"/>
    <d v="2026-03-19T00:00:00"/>
    <x v="4"/>
    <x v="4"/>
    <x v="2"/>
    <s v="Normal"/>
    <s v="Pending"/>
    <x v="2"/>
    <n v="23"/>
    <n v="0"/>
    <x v="12"/>
    <n v="1"/>
    <n v="5"/>
    <x v="1"/>
    <n v="0"/>
    <x v="377"/>
  </r>
  <r>
    <s v="ROI09729"/>
    <s v="P25746"/>
    <d v="2026-06-28T00:00:00"/>
    <d v="2026-07-07T00:00:00"/>
    <x v="1"/>
    <x v="5"/>
    <x v="7"/>
    <s v="Normal"/>
    <s v="Completed"/>
    <x v="0"/>
    <n v="307"/>
    <n v="1"/>
    <x v="120"/>
    <n v="9"/>
    <n v="5"/>
    <x v="0"/>
    <n v="0.32573289902280134"/>
    <x v="2311"/>
  </r>
  <r>
    <s v="ROI09730"/>
    <s v="P33111"/>
    <d v="2026-05-21T00:00:00"/>
    <d v="2026-05-22T00:00:00"/>
    <x v="2"/>
    <x v="0"/>
    <x v="7"/>
    <s v="High"/>
    <s v="Pending"/>
    <x v="3"/>
    <n v="119"/>
    <n v="5"/>
    <x v="497"/>
    <n v="1"/>
    <n v="5"/>
    <x v="1"/>
    <n v="4.2016806722689077"/>
    <x v="870"/>
  </r>
  <r>
    <s v="ROI09731"/>
    <s v="P26123"/>
    <d v="2026-02-08T00:00:00"/>
    <d v="2026-02-10T00:00:00"/>
    <x v="4"/>
    <x v="0"/>
    <x v="5"/>
    <s v="Normal"/>
    <s v="Pending"/>
    <x v="2"/>
    <n v="391"/>
    <n v="1"/>
    <x v="291"/>
    <n v="2"/>
    <n v="5"/>
    <x v="1"/>
    <n v="0.25575447570332482"/>
    <x v="2729"/>
  </r>
  <r>
    <s v="ROI09732"/>
    <s v="P85025"/>
    <d v="2026-06-05T00:00:00"/>
    <d v="2026-06-09T00:00:00"/>
    <x v="0"/>
    <x v="0"/>
    <x v="2"/>
    <s v="Normal"/>
    <s v="Completed"/>
    <x v="1"/>
    <n v="96"/>
    <n v="0"/>
    <x v="12"/>
    <n v="4"/>
    <n v="5"/>
    <x v="1"/>
    <n v="0"/>
    <x v="16"/>
  </r>
  <r>
    <s v="ROI09733"/>
    <s v="P25853"/>
    <d v="2026-04-03T00:00:00"/>
    <d v="2026-04-08T00:00:00"/>
    <x v="1"/>
    <x v="4"/>
    <x v="6"/>
    <s v="Normal"/>
    <s v="Pending"/>
    <x v="5"/>
    <n v="184"/>
    <n v="5"/>
    <x v="42"/>
    <n v="5"/>
    <n v="5"/>
    <x v="1"/>
    <n v="2.7173913043478262"/>
    <x v="1649"/>
  </r>
  <r>
    <s v="ROI09734"/>
    <s v="P53543"/>
    <d v="2026-05-26T00:00:00"/>
    <d v="2026-06-02T00:00:00"/>
    <x v="4"/>
    <x v="5"/>
    <x v="0"/>
    <s v="Urgent"/>
    <s v="In Progress"/>
    <x v="3"/>
    <n v="200"/>
    <n v="1"/>
    <x v="198"/>
    <n v="7"/>
    <n v="5"/>
    <x v="0"/>
    <n v="0.5"/>
    <x v="1331"/>
  </r>
  <r>
    <s v="ROI09735"/>
    <s v="P35252"/>
    <d v="2026-06-27T00:00:00"/>
    <d v="2026-07-01T00:00:00"/>
    <x v="0"/>
    <x v="4"/>
    <x v="3"/>
    <s v="Urgent"/>
    <s v="In Progress"/>
    <x v="2"/>
    <n v="450"/>
    <n v="4"/>
    <x v="97"/>
    <n v="4"/>
    <n v="5"/>
    <x v="1"/>
    <n v="0.88888888888888884"/>
    <x v="2357"/>
  </r>
  <r>
    <s v="ROI09736"/>
    <s v="P26797"/>
    <d v="2026-05-18T00:00:00"/>
    <d v="2026-05-23T00:00:00"/>
    <x v="4"/>
    <x v="5"/>
    <x v="7"/>
    <s v="Normal"/>
    <s v="In Progress"/>
    <x v="0"/>
    <n v="393"/>
    <n v="3"/>
    <x v="607"/>
    <n v="5"/>
    <n v="5"/>
    <x v="1"/>
    <n v="0.76335877862595414"/>
    <x v="1988"/>
  </r>
  <r>
    <s v="ROI09737"/>
    <s v="P78066"/>
    <d v="2026-05-07T00:00:00"/>
    <d v="2026-05-15T00:00:00"/>
    <x v="0"/>
    <x v="2"/>
    <x v="1"/>
    <s v="Normal"/>
    <s v="In Progress"/>
    <x v="0"/>
    <n v="344"/>
    <n v="3"/>
    <x v="520"/>
    <n v="8"/>
    <n v="5"/>
    <x v="0"/>
    <n v="0.87209302325581395"/>
    <x v="154"/>
  </r>
  <r>
    <s v="ROI09738"/>
    <s v="P24561"/>
    <d v="2026-03-26T00:00:00"/>
    <d v="2026-03-28T00:00:00"/>
    <x v="2"/>
    <x v="5"/>
    <x v="6"/>
    <s v="Normal"/>
    <s v="Pending"/>
    <x v="0"/>
    <n v="51"/>
    <n v="5"/>
    <x v="488"/>
    <n v="2"/>
    <n v="5"/>
    <x v="1"/>
    <n v="9.8039215686274517"/>
    <x v="296"/>
  </r>
  <r>
    <s v="ROI09739"/>
    <s v="P36256"/>
    <d v="2026-06-26T00:00:00"/>
    <d v="2026-07-05T00:00:00"/>
    <x v="2"/>
    <x v="2"/>
    <x v="0"/>
    <s v="Normal"/>
    <s v="In Progress"/>
    <x v="5"/>
    <n v="250"/>
    <n v="4"/>
    <x v="105"/>
    <n v="9"/>
    <n v="5"/>
    <x v="0"/>
    <n v="1.6"/>
    <x v="1559"/>
  </r>
  <r>
    <s v="ROI09740"/>
    <s v="P10019"/>
    <d v="2026-04-24T00:00:00"/>
    <d v="2026-04-26T00:00:00"/>
    <x v="3"/>
    <x v="5"/>
    <x v="7"/>
    <s v="Urgent"/>
    <s v="Pending"/>
    <x v="3"/>
    <n v="312"/>
    <n v="1"/>
    <x v="283"/>
    <n v="2"/>
    <n v="5"/>
    <x v="1"/>
    <n v="0.32051282051282048"/>
    <x v="1190"/>
  </r>
  <r>
    <s v="ROI09741"/>
    <s v="P57972"/>
    <d v="2026-03-03T00:00:00"/>
    <d v="2026-03-12T00:00:00"/>
    <x v="2"/>
    <x v="2"/>
    <x v="6"/>
    <s v="High"/>
    <s v="Completed"/>
    <x v="1"/>
    <n v="331"/>
    <n v="3"/>
    <x v="241"/>
    <n v="9"/>
    <n v="5"/>
    <x v="0"/>
    <n v="0.90634441087613304"/>
    <x v="2644"/>
  </r>
  <r>
    <s v="ROI09742"/>
    <s v="P76659"/>
    <d v="2026-04-12T00:00:00"/>
    <d v="2026-04-21T00:00:00"/>
    <x v="0"/>
    <x v="4"/>
    <x v="7"/>
    <s v="High"/>
    <s v="Completed"/>
    <x v="0"/>
    <n v="211"/>
    <n v="4"/>
    <x v="149"/>
    <n v="9"/>
    <n v="5"/>
    <x v="0"/>
    <n v="1.8957345971563981"/>
    <x v="2008"/>
  </r>
  <r>
    <s v="ROI09743"/>
    <s v="P54083"/>
    <d v="2026-04-02T00:00:00"/>
    <d v="2026-04-09T00:00:00"/>
    <x v="1"/>
    <x v="2"/>
    <x v="5"/>
    <s v="High"/>
    <s v="In Progress"/>
    <x v="1"/>
    <n v="354"/>
    <n v="1"/>
    <x v="8"/>
    <n v="7"/>
    <n v="5"/>
    <x v="0"/>
    <n v="0.2824858757062147"/>
    <x v="1479"/>
  </r>
  <r>
    <s v="ROI09744"/>
    <s v="P53001"/>
    <d v="2026-05-13T00:00:00"/>
    <d v="2026-05-20T00:00:00"/>
    <x v="3"/>
    <x v="1"/>
    <x v="4"/>
    <s v="High"/>
    <s v="Completed"/>
    <x v="5"/>
    <n v="248"/>
    <n v="3"/>
    <x v="102"/>
    <n v="7"/>
    <n v="5"/>
    <x v="0"/>
    <n v="1.2096774193548387"/>
    <x v="2027"/>
  </r>
  <r>
    <s v="ROI09745"/>
    <s v="P59450"/>
    <d v="2026-04-29T00:00:00"/>
    <d v="2026-05-05T00:00:00"/>
    <x v="2"/>
    <x v="1"/>
    <x v="2"/>
    <s v="High"/>
    <s v="Completed"/>
    <x v="7"/>
    <n v="199"/>
    <n v="1"/>
    <x v="77"/>
    <n v="6"/>
    <n v="5"/>
    <x v="0"/>
    <n v="0.50251256281407031"/>
    <x v="2730"/>
  </r>
  <r>
    <s v="ROI09746"/>
    <s v="P49078"/>
    <d v="2026-05-13T00:00:00"/>
    <d v="2026-05-20T00:00:00"/>
    <x v="1"/>
    <x v="1"/>
    <x v="2"/>
    <s v="Normal"/>
    <s v="Completed"/>
    <x v="2"/>
    <n v="461"/>
    <n v="4"/>
    <x v="336"/>
    <n v="7"/>
    <n v="5"/>
    <x v="0"/>
    <n v="0.86767895878524948"/>
    <x v="472"/>
  </r>
  <r>
    <s v="ROI09747"/>
    <s v="P39010"/>
    <d v="2026-03-11T00:00:00"/>
    <d v="2026-03-21T00:00:00"/>
    <x v="2"/>
    <x v="2"/>
    <x v="7"/>
    <s v="Urgent"/>
    <s v="Pending"/>
    <x v="3"/>
    <n v="334"/>
    <n v="3"/>
    <x v="284"/>
    <n v="10"/>
    <n v="5"/>
    <x v="0"/>
    <n v="0.89820359281437123"/>
    <x v="836"/>
  </r>
  <r>
    <s v="ROI09748"/>
    <s v="P60488"/>
    <d v="2026-02-04T00:00:00"/>
    <d v="2026-02-05T00:00:00"/>
    <x v="1"/>
    <x v="1"/>
    <x v="7"/>
    <s v="High"/>
    <s v="Completed"/>
    <x v="0"/>
    <n v="285"/>
    <n v="5"/>
    <x v="234"/>
    <n v="1"/>
    <n v="5"/>
    <x v="1"/>
    <n v="1.7543859649122806"/>
    <x v="705"/>
  </r>
  <r>
    <s v="ROI09749"/>
    <s v="P31934"/>
    <d v="2026-03-15T00:00:00"/>
    <d v="2026-03-24T00:00:00"/>
    <x v="3"/>
    <x v="3"/>
    <x v="0"/>
    <s v="Urgent"/>
    <s v="Completed"/>
    <x v="6"/>
    <n v="118"/>
    <n v="1"/>
    <x v="232"/>
    <n v="9"/>
    <n v="5"/>
    <x v="0"/>
    <n v="0.84745762711864403"/>
    <x v="2731"/>
  </r>
  <r>
    <s v="ROI09750"/>
    <s v="P44902"/>
    <d v="2026-03-23T00:00:00"/>
    <d v="2026-04-02T00:00:00"/>
    <x v="4"/>
    <x v="0"/>
    <x v="3"/>
    <s v="Normal"/>
    <s v="Completed"/>
    <x v="1"/>
    <n v="91"/>
    <n v="1"/>
    <x v="202"/>
    <n v="10"/>
    <n v="5"/>
    <x v="0"/>
    <n v="1.098901098901099"/>
    <x v="287"/>
  </r>
  <r>
    <s v="ROI09751"/>
    <s v="P39217"/>
    <d v="2026-06-08T00:00:00"/>
    <d v="2026-06-17T00:00:00"/>
    <x v="4"/>
    <x v="5"/>
    <x v="0"/>
    <s v="High"/>
    <s v="Pending"/>
    <x v="3"/>
    <n v="258"/>
    <n v="4"/>
    <x v="240"/>
    <n v="9"/>
    <n v="5"/>
    <x v="0"/>
    <n v="1.5503875968992249"/>
    <x v="1808"/>
  </r>
  <r>
    <s v="ROI09752"/>
    <s v="P54635"/>
    <d v="2026-02-24T00:00:00"/>
    <d v="2026-03-05T00:00:00"/>
    <x v="2"/>
    <x v="4"/>
    <x v="5"/>
    <s v="Normal"/>
    <s v="Pending"/>
    <x v="0"/>
    <n v="54"/>
    <n v="1"/>
    <x v="287"/>
    <n v="9"/>
    <n v="5"/>
    <x v="0"/>
    <n v="1.8518518518518516"/>
    <x v="1276"/>
  </r>
  <r>
    <s v="ROI09753"/>
    <s v="P55891"/>
    <d v="2026-03-31T00:00:00"/>
    <d v="2026-04-08T00:00:00"/>
    <x v="2"/>
    <x v="4"/>
    <x v="4"/>
    <s v="Urgent"/>
    <s v="In Progress"/>
    <x v="5"/>
    <n v="370"/>
    <n v="1"/>
    <x v="359"/>
    <n v="8"/>
    <n v="5"/>
    <x v="0"/>
    <n v="0.27027027027027029"/>
    <x v="1321"/>
  </r>
  <r>
    <s v="ROI09754"/>
    <s v="P96399"/>
    <d v="2026-02-11T00:00:00"/>
    <d v="2026-02-17T00:00:00"/>
    <x v="0"/>
    <x v="4"/>
    <x v="5"/>
    <s v="Urgent"/>
    <s v="Pending"/>
    <x v="1"/>
    <n v="332"/>
    <n v="4"/>
    <x v="180"/>
    <n v="6"/>
    <n v="5"/>
    <x v="0"/>
    <n v="1.2048192771084338"/>
    <x v="1509"/>
  </r>
  <r>
    <s v="ROI09755"/>
    <s v="P48874"/>
    <d v="2026-02-25T00:00:00"/>
    <d v="2026-03-01T00:00:00"/>
    <x v="2"/>
    <x v="0"/>
    <x v="2"/>
    <s v="High"/>
    <s v="In Progress"/>
    <x v="0"/>
    <n v="421"/>
    <n v="4"/>
    <x v="454"/>
    <n v="4"/>
    <n v="5"/>
    <x v="1"/>
    <n v="0.95011876484560576"/>
    <x v="370"/>
  </r>
  <r>
    <s v="ROI09756"/>
    <s v="P77726"/>
    <d v="2026-05-14T00:00:00"/>
    <d v="2026-05-15T00:00:00"/>
    <x v="0"/>
    <x v="5"/>
    <x v="7"/>
    <s v="High"/>
    <s v="Completed"/>
    <x v="7"/>
    <n v="261"/>
    <n v="1"/>
    <x v="71"/>
    <n v="1"/>
    <n v="5"/>
    <x v="1"/>
    <n v="0.38314176245210724"/>
    <x v="2732"/>
  </r>
  <r>
    <s v="ROI09757"/>
    <s v="P58182"/>
    <d v="2026-05-26T00:00:00"/>
    <d v="2026-06-02T00:00:00"/>
    <x v="0"/>
    <x v="5"/>
    <x v="3"/>
    <s v="Urgent"/>
    <s v="Completed"/>
    <x v="5"/>
    <n v="454"/>
    <n v="5"/>
    <x v="96"/>
    <n v="7"/>
    <n v="5"/>
    <x v="0"/>
    <n v="1.1013215859030838"/>
    <x v="1202"/>
  </r>
  <r>
    <s v="ROI09758"/>
    <s v="P48249"/>
    <d v="2026-06-07T00:00:00"/>
    <d v="2026-06-12T00:00:00"/>
    <x v="1"/>
    <x v="2"/>
    <x v="1"/>
    <s v="Urgent"/>
    <s v="In Progress"/>
    <x v="7"/>
    <n v="235"/>
    <n v="1"/>
    <x v="436"/>
    <n v="5"/>
    <n v="5"/>
    <x v="1"/>
    <n v="0.42553191489361702"/>
    <x v="63"/>
  </r>
  <r>
    <s v="ROI09759"/>
    <s v="P37681"/>
    <d v="2026-03-02T00:00:00"/>
    <d v="2026-03-12T00:00:00"/>
    <x v="4"/>
    <x v="0"/>
    <x v="3"/>
    <s v="Urgent"/>
    <s v="In Progress"/>
    <x v="3"/>
    <n v="470"/>
    <n v="0"/>
    <x v="12"/>
    <n v="10"/>
    <n v="5"/>
    <x v="0"/>
    <n v="0"/>
    <x v="63"/>
  </r>
  <r>
    <s v="ROI09760"/>
    <s v="P92970"/>
    <d v="2026-06-03T00:00:00"/>
    <d v="2026-06-12T00:00:00"/>
    <x v="4"/>
    <x v="3"/>
    <x v="2"/>
    <s v="High"/>
    <s v="Completed"/>
    <x v="2"/>
    <n v="486"/>
    <n v="4"/>
    <x v="594"/>
    <n v="9"/>
    <n v="5"/>
    <x v="0"/>
    <n v="0.82304526748971196"/>
    <x v="1009"/>
  </r>
  <r>
    <s v="ROI09761"/>
    <s v="P78722"/>
    <d v="2026-05-26T00:00:00"/>
    <d v="2026-05-29T00:00:00"/>
    <x v="2"/>
    <x v="5"/>
    <x v="2"/>
    <s v="Urgent"/>
    <s v="Completed"/>
    <x v="3"/>
    <n v="176"/>
    <n v="1"/>
    <x v="574"/>
    <n v="3"/>
    <n v="5"/>
    <x v="1"/>
    <n v="0.56818181818181823"/>
    <x v="583"/>
  </r>
  <r>
    <s v="ROI09762"/>
    <s v="P27912"/>
    <d v="2026-05-01T00:00:00"/>
    <d v="2026-05-10T00:00:00"/>
    <x v="1"/>
    <x v="2"/>
    <x v="4"/>
    <s v="High"/>
    <s v="Pending"/>
    <x v="0"/>
    <n v="391"/>
    <n v="1"/>
    <x v="251"/>
    <n v="9"/>
    <n v="5"/>
    <x v="0"/>
    <n v="0.25575447570332482"/>
    <x v="2694"/>
  </r>
  <r>
    <s v="ROI09763"/>
    <s v="P84616"/>
    <d v="2026-01-22T00:00:00"/>
    <d v="2026-01-30T00:00:00"/>
    <x v="3"/>
    <x v="5"/>
    <x v="0"/>
    <s v="Normal"/>
    <s v="In Progress"/>
    <x v="3"/>
    <n v="440"/>
    <n v="2"/>
    <x v="496"/>
    <n v="8"/>
    <n v="5"/>
    <x v="0"/>
    <n v="0.45454545454545453"/>
    <x v="216"/>
  </r>
  <r>
    <s v="ROI09764"/>
    <s v="P71979"/>
    <d v="2026-05-12T00:00:00"/>
    <d v="2026-05-21T00:00:00"/>
    <x v="0"/>
    <x v="5"/>
    <x v="1"/>
    <s v="High"/>
    <s v="In Progress"/>
    <x v="2"/>
    <n v="229"/>
    <n v="5"/>
    <x v="151"/>
    <n v="9"/>
    <n v="5"/>
    <x v="0"/>
    <n v="2.1834061135371177"/>
    <x v="1339"/>
  </r>
  <r>
    <s v="ROI09765"/>
    <s v="P94311"/>
    <d v="2026-02-06T00:00:00"/>
    <d v="2026-02-13T00:00:00"/>
    <x v="2"/>
    <x v="1"/>
    <x v="7"/>
    <s v="Urgent"/>
    <s v="In Progress"/>
    <x v="3"/>
    <n v="474"/>
    <n v="0"/>
    <x v="12"/>
    <n v="7"/>
    <n v="5"/>
    <x v="0"/>
    <n v="0"/>
    <x v="1805"/>
  </r>
  <r>
    <s v="ROI09766"/>
    <s v="P27513"/>
    <d v="2026-03-24T00:00:00"/>
    <d v="2026-04-03T00:00:00"/>
    <x v="0"/>
    <x v="2"/>
    <x v="4"/>
    <s v="High"/>
    <s v="Pending"/>
    <x v="7"/>
    <n v="378"/>
    <n v="0"/>
    <x v="12"/>
    <n v="10"/>
    <n v="5"/>
    <x v="0"/>
    <n v="0"/>
    <x v="1659"/>
  </r>
  <r>
    <s v="ROI09767"/>
    <s v="P48415"/>
    <d v="2026-03-02T00:00:00"/>
    <d v="2026-03-04T00:00:00"/>
    <x v="0"/>
    <x v="1"/>
    <x v="7"/>
    <s v="Normal"/>
    <s v="Pending"/>
    <x v="7"/>
    <n v="406"/>
    <n v="5"/>
    <x v="453"/>
    <n v="2"/>
    <n v="5"/>
    <x v="1"/>
    <n v="1.2315270935960592"/>
    <x v="1127"/>
  </r>
  <r>
    <s v="ROI09768"/>
    <s v="P90197"/>
    <d v="2026-03-25T00:00:00"/>
    <d v="2026-03-31T00:00:00"/>
    <x v="4"/>
    <x v="0"/>
    <x v="3"/>
    <s v="High"/>
    <s v="In Progress"/>
    <x v="4"/>
    <n v="145"/>
    <n v="4"/>
    <x v="48"/>
    <n v="6"/>
    <n v="5"/>
    <x v="0"/>
    <n v="2.7586206896551726"/>
    <x v="1535"/>
  </r>
  <r>
    <s v="ROI09769"/>
    <s v="P69137"/>
    <d v="2026-01-15T00:00:00"/>
    <d v="2026-01-25T00:00:00"/>
    <x v="3"/>
    <x v="2"/>
    <x v="5"/>
    <s v="Normal"/>
    <s v="Pending"/>
    <x v="6"/>
    <n v="184"/>
    <n v="0"/>
    <x v="12"/>
    <n v="10"/>
    <n v="5"/>
    <x v="0"/>
    <n v="0"/>
    <x v="1606"/>
  </r>
  <r>
    <s v="ROI09770"/>
    <s v="P44222"/>
    <d v="2026-04-14T00:00:00"/>
    <d v="2026-04-22T00:00:00"/>
    <x v="2"/>
    <x v="2"/>
    <x v="0"/>
    <s v="High"/>
    <s v="Completed"/>
    <x v="3"/>
    <n v="293"/>
    <n v="4"/>
    <x v="555"/>
    <n v="8"/>
    <n v="5"/>
    <x v="0"/>
    <n v="1.3651877133105803"/>
    <x v="2502"/>
  </r>
  <r>
    <s v="ROI09771"/>
    <s v="P48120"/>
    <d v="2026-03-29T00:00:00"/>
    <d v="2026-04-02T00:00:00"/>
    <x v="3"/>
    <x v="2"/>
    <x v="0"/>
    <s v="Normal"/>
    <s v="In Progress"/>
    <x v="4"/>
    <n v="92"/>
    <n v="2"/>
    <x v="253"/>
    <n v="4"/>
    <n v="5"/>
    <x v="1"/>
    <n v="2.1739130434782608"/>
    <x v="377"/>
  </r>
  <r>
    <s v="ROI09772"/>
    <s v="P72012"/>
    <d v="2026-05-31T00:00:00"/>
    <d v="2026-06-08T00:00:00"/>
    <x v="4"/>
    <x v="4"/>
    <x v="6"/>
    <s v="Normal"/>
    <s v="Pending"/>
    <x v="6"/>
    <n v="23"/>
    <n v="2"/>
    <x v="131"/>
    <n v="8"/>
    <n v="5"/>
    <x v="0"/>
    <n v="8.695652173913043"/>
    <x v="2474"/>
  </r>
  <r>
    <s v="ROI09773"/>
    <s v="P98922"/>
    <d v="2026-01-22T00:00:00"/>
    <d v="2026-01-28T00:00:00"/>
    <x v="3"/>
    <x v="2"/>
    <x v="4"/>
    <s v="Urgent"/>
    <s v="In Progress"/>
    <x v="5"/>
    <n v="384"/>
    <n v="4"/>
    <x v="244"/>
    <n v="6"/>
    <n v="5"/>
    <x v="0"/>
    <n v="1.0416666666666665"/>
    <x v="534"/>
  </r>
  <r>
    <s v="ROI09774"/>
    <s v="P87925"/>
    <d v="2026-04-09T00:00:00"/>
    <d v="2026-04-16T00:00:00"/>
    <x v="2"/>
    <x v="2"/>
    <x v="0"/>
    <s v="Urgent"/>
    <s v="In Progress"/>
    <x v="5"/>
    <n v="369"/>
    <n v="1"/>
    <x v="354"/>
    <n v="7"/>
    <n v="5"/>
    <x v="0"/>
    <n v="0.27100271002710025"/>
    <x v="2317"/>
  </r>
  <r>
    <s v="ROI09775"/>
    <s v="P44991"/>
    <d v="2026-03-15T00:00:00"/>
    <d v="2026-03-16T00:00:00"/>
    <x v="4"/>
    <x v="5"/>
    <x v="7"/>
    <s v="Urgent"/>
    <s v="In Progress"/>
    <x v="6"/>
    <n v="157"/>
    <n v="4"/>
    <x v="250"/>
    <n v="1"/>
    <n v="5"/>
    <x v="1"/>
    <n v="2.547770700636943"/>
    <x v="471"/>
  </r>
  <r>
    <s v="ROI09776"/>
    <s v="P24742"/>
    <d v="2026-02-05T00:00:00"/>
    <d v="2026-02-15T00:00:00"/>
    <x v="2"/>
    <x v="5"/>
    <x v="2"/>
    <s v="Urgent"/>
    <s v="In Progress"/>
    <x v="7"/>
    <n v="207"/>
    <n v="5"/>
    <x v="16"/>
    <n v="10"/>
    <n v="5"/>
    <x v="0"/>
    <n v="2.4154589371980677"/>
    <x v="529"/>
  </r>
  <r>
    <s v="ROI09777"/>
    <s v="P24250"/>
    <d v="2026-01-15T00:00:00"/>
    <d v="2026-01-19T00:00:00"/>
    <x v="2"/>
    <x v="0"/>
    <x v="2"/>
    <s v="High"/>
    <s v="In Progress"/>
    <x v="6"/>
    <n v="131"/>
    <n v="5"/>
    <x v="352"/>
    <n v="4"/>
    <n v="5"/>
    <x v="1"/>
    <n v="3.8167938931297711"/>
    <x v="272"/>
  </r>
  <r>
    <s v="ROI09778"/>
    <s v="P45846"/>
    <d v="2026-04-02T00:00:00"/>
    <d v="2026-04-03T00:00:00"/>
    <x v="3"/>
    <x v="5"/>
    <x v="2"/>
    <s v="Normal"/>
    <s v="Completed"/>
    <x v="6"/>
    <n v="409"/>
    <n v="3"/>
    <x v="145"/>
    <n v="1"/>
    <n v="5"/>
    <x v="1"/>
    <n v="0.73349633251833746"/>
    <x v="786"/>
  </r>
  <r>
    <s v="ROI09779"/>
    <s v="P39434"/>
    <d v="2026-02-12T00:00:00"/>
    <d v="2026-02-15T00:00:00"/>
    <x v="0"/>
    <x v="5"/>
    <x v="3"/>
    <s v="Urgent"/>
    <s v="Completed"/>
    <x v="7"/>
    <n v="491"/>
    <n v="1"/>
    <x v="317"/>
    <n v="3"/>
    <n v="5"/>
    <x v="1"/>
    <n v="0.20366598778004072"/>
    <x v="2633"/>
  </r>
  <r>
    <s v="ROI09780"/>
    <s v="P70446"/>
    <d v="2026-03-05T00:00:00"/>
    <d v="2026-03-15T00:00:00"/>
    <x v="1"/>
    <x v="4"/>
    <x v="7"/>
    <s v="High"/>
    <s v="In Progress"/>
    <x v="0"/>
    <n v="64"/>
    <n v="4"/>
    <x v="206"/>
    <n v="10"/>
    <n v="5"/>
    <x v="0"/>
    <n v="6.25"/>
    <x v="889"/>
  </r>
  <r>
    <s v="ROI09781"/>
    <s v="P12445"/>
    <d v="2026-05-08T00:00:00"/>
    <d v="2026-05-10T00:00:00"/>
    <x v="4"/>
    <x v="0"/>
    <x v="0"/>
    <s v="Normal"/>
    <s v="In Progress"/>
    <x v="5"/>
    <n v="438"/>
    <n v="0"/>
    <x v="12"/>
    <n v="2"/>
    <n v="5"/>
    <x v="1"/>
    <n v="0"/>
    <x v="736"/>
  </r>
  <r>
    <s v="ROI09782"/>
    <s v="P51984"/>
    <d v="2026-05-27T00:00:00"/>
    <d v="2026-05-28T00:00:00"/>
    <x v="4"/>
    <x v="4"/>
    <x v="1"/>
    <s v="Urgent"/>
    <s v="Completed"/>
    <x v="3"/>
    <n v="119"/>
    <n v="2"/>
    <x v="294"/>
    <n v="1"/>
    <n v="5"/>
    <x v="1"/>
    <n v="1.680672268907563"/>
    <x v="870"/>
  </r>
  <r>
    <s v="ROI09783"/>
    <s v="P47889"/>
    <d v="2026-06-01T00:00:00"/>
    <d v="2026-06-06T00:00:00"/>
    <x v="2"/>
    <x v="4"/>
    <x v="1"/>
    <s v="High"/>
    <s v="Pending"/>
    <x v="6"/>
    <n v="236"/>
    <n v="2"/>
    <x v="153"/>
    <n v="5"/>
    <n v="5"/>
    <x v="1"/>
    <n v="0.84745762711864403"/>
    <x v="1574"/>
  </r>
  <r>
    <s v="ROI09784"/>
    <s v="P48823"/>
    <d v="2026-06-15T00:00:00"/>
    <d v="2026-06-16T00:00:00"/>
    <x v="2"/>
    <x v="0"/>
    <x v="6"/>
    <s v="Urgent"/>
    <s v="Completed"/>
    <x v="4"/>
    <n v="398"/>
    <n v="0"/>
    <x v="12"/>
    <n v="1"/>
    <n v="5"/>
    <x v="1"/>
    <n v="0"/>
    <x v="2022"/>
  </r>
  <r>
    <s v="ROI09785"/>
    <s v="P13891"/>
    <d v="2026-01-21T00:00:00"/>
    <d v="2026-01-29T00:00:00"/>
    <x v="2"/>
    <x v="2"/>
    <x v="3"/>
    <s v="Urgent"/>
    <s v="In Progress"/>
    <x v="0"/>
    <n v="87"/>
    <n v="0"/>
    <x v="12"/>
    <n v="8"/>
    <n v="5"/>
    <x v="0"/>
    <n v="0"/>
    <x v="2392"/>
  </r>
  <r>
    <s v="ROI09786"/>
    <s v="P36383"/>
    <d v="2026-06-15T00:00:00"/>
    <d v="2026-06-16T00:00:00"/>
    <x v="0"/>
    <x v="4"/>
    <x v="4"/>
    <s v="Normal"/>
    <s v="Completed"/>
    <x v="0"/>
    <n v="270"/>
    <n v="1"/>
    <x v="21"/>
    <n v="1"/>
    <n v="5"/>
    <x v="1"/>
    <n v="0.37037037037037041"/>
    <x v="1217"/>
  </r>
  <r>
    <s v="ROI09787"/>
    <s v="P67815"/>
    <d v="2026-05-06T00:00:00"/>
    <d v="2026-05-07T00:00:00"/>
    <x v="1"/>
    <x v="0"/>
    <x v="1"/>
    <s v="High"/>
    <s v="In Progress"/>
    <x v="6"/>
    <n v="191"/>
    <n v="5"/>
    <x v="64"/>
    <n v="1"/>
    <n v="5"/>
    <x v="1"/>
    <n v="2.6178010471204187"/>
    <x v="442"/>
  </r>
  <r>
    <s v="ROI09788"/>
    <s v="P75029"/>
    <d v="2026-05-26T00:00:00"/>
    <d v="2026-05-31T00:00:00"/>
    <x v="4"/>
    <x v="2"/>
    <x v="3"/>
    <s v="High"/>
    <s v="In Progress"/>
    <x v="3"/>
    <n v="228"/>
    <n v="0"/>
    <x v="12"/>
    <n v="5"/>
    <n v="5"/>
    <x v="1"/>
    <n v="0"/>
    <x v="1245"/>
  </r>
  <r>
    <s v="ROI09789"/>
    <s v="P50194"/>
    <d v="2026-02-13T00:00:00"/>
    <d v="2026-02-20T00:00:00"/>
    <x v="0"/>
    <x v="2"/>
    <x v="2"/>
    <s v="Normal"/>
    <s v="Pending"/>
    <x v="4"/>
    <n v="379"/>
    <n v="5"/>
    <x v="667"/>
    <n v="7"/>
    <n v="5"/>
    <x v="0"/>
    <n v="1.3192612137203166"/>
    <x v="1001"/>
  </r>
  <r>
    <s v="ROI09790"/>
    <s v="P43063"/>
    <d v="2026-03-27T00:00:00"/>
    <d v="2026-04-03T00:00:00"/>
    <x v="2"/>
    <x v="5"/>
    <x v="7"/>
    <s v="Normal"/>
    <s v="Pending"/>
    <x v="4"/>
    <n v="157"/>
    <n v="2"/>
    <x v="32"/>
    <n v="7"/>
    <n v="5"/>
    <x v="0"/>
    <n v="1.2738853503184715"/>
    <x v="2733"/>
  </r>
  <r>
    <s v="ROI09791"/>
    <s v="P14319"/>
    <d v="2026-05-05T00:00:00"/>
    <d v="2026-05-06T00:00:00"/>
    <x v="3"/>
    <x v="1"/>
    <x v="6"/>
    <s v="Urgent"/>
    <s v="In Progress"/>
    <x v="0"/>
    <n v="391"/>
    <n v="4"/>
    <x v="384"/>
    <n v="1"/>
    <n v="5"/>
    <x v="1"/>
    <n v="1.0230179028132993"/>
    <x v="148"/>
  </r>
  <r>
    <s v="ROI09792"/>
    <s v="P78623"/>
    <d v="2026-03-22T00:00:00"/>
    <d v="2026-03-31T00:00:00"/>
    <x v="0"/>
    <x v="4"/>
    <x v="7"/>
    <s v="High"/>
    <s v="Pending"/>
    <x v="1"/>
    <n v="393"/>
    <n v="3"/>
    <x v="477"/>
    <n v="9"/>
    <n v="5"/>
    <x v="0"/>
    <n v="0.76335877862595414"/>
    <x v="86"/>
  </r>
  <r>
    <s v="ROI09793"/>
    <s v="P37898"/>
    <d v="2026-03-15T00:00:00"/>
    <d v="2026-03-16T00:00:00"/>
    <x v="4"/>
    <x v="4"/>
    <x v="7"/>
    <s v="High"/>
    <s v="In Progress"/>
    <x v="3"/>
    <n v="60"/>
    <n v="4"/>
    <x v="329"/>
    <n v="1"/>
    <n v="5"/>
    <x v="1"/>
    <n v="6.666666666666667"/>
    <x v="1005"/>
  </r>
  <r>
    <s v="ROI09794"/>
    <s v="P41104"/>
    <d v="2026-03-27T00:00:00"/>
    <d v="2026-04-02T00:00:00"/>
    <x v="1"/>
    <x v="1"/>
    <x v="6"/>
    <s v="Urgent"/>
    <s v="In Progress"/>
    <x v="2"/>
    <n v="443"/>
    <n v="3"/>
    <x v="67"/>
    <n v="6"/>
    <n v="5"/>
    <x v="0"/>
    <n v="0.67720090293453727"/>
    <x v="1066"/>
  </r>
  <r>
    <s v="ROI09795"/>
    <s v="P39987"/>
    <d v="2026-06-22T00:00:00"/>
    <d v="2026-06-23T00:00:00"/>
    <x v="0"/>
    <x v="0"/>
    <x v="2"/>
    <s v="High"/>
    <s v="Completed"/>
    <x v="0"/>
    <n v="338"/>
    <n v="3"/>
    <x v="137"/>
    <n v="1"/>
    <n v="5"/>
    <x v="1"/>
    <n v="0.8875739644970414"/>
    <x v="2088"/>
  </r>
  <r>
    <s v="ROI09796"/>
    <s v="P12924"/>
    <d v="2026-06-24T00:00:00"/>
    <d v="2026-06-26T00:00:00"/>
    <x v="1"/>
    <x v="5"/>
    <x v="3"/>
    <s v="Urgent"/>
    <s v="Pending"/>
    <x v="6"/>
    <n v="497"/>
    <n v="1"/>
    <x v="11"/>
    <n v="2"/>
    <n v="5"/>
    <x v="1"/>
    <n v="0.2012072434607646"/>
    <x v="20"/>
  </r>
  <r>
    <s v="ROI09797"/>
    <s v="P39730"/>
    <d v="2026-04-05T00:00:00"/>
    <d v="2026-04-15T00:00:00"/>
    <x v="1"/>
    <x v="3"/>
    <x v="4"/>
    <s v="Urgent"/>
    <s v="In Progress"/>
    <x v="5"/>
    <n v="301"/>
    <n v="5"/>
    <x v="204"/>
    <n v="10"/>
    <n v="5"/>
    <x v="0"/>
    <n v="1.6611295681063125"/>
    <x v="976"/>
  </r>
  <r>
    <s v="ROI09798"/>
    <s v="P94099"/>
    <d v="2026-05-02T00:00:00"/>
    <d v="2026-05-05T00:00:00"/>
    <x v="2"/>
    <x v="2"/>
    <x v="3"/>
    <s v="Normal"/>
    <s v="In Progress"/>
    <x v="7"/>
    <n v="133"/>
    <n v="5"/>
    <x v="76"/>
    <n v="3"/>
    <n v="5"/>
    <x v="1"/>
    <n v="3.7593984962406015"/>
    <x v="1470"/>
  </r>
  <r>
    <s v="ROI09799"/>
    <s v="P80478"/>
    <d v="2026-05-30T00:00:00"/>
    <d v="2026-06-06T00:00:00"/>
    <x v="4"/>
    <x v="3"/>
    <x v="2"/>
    <s v="Urgent"/>
    <s v="Completed"/>
    <x v="3"/>
    <n v="42"/>
    <n v="0"/>
    <x v="12"/>
    <n v="7"/>
    <n v="5"/>
    <x v="0"/>
    <n v="0"/>
    <x v="1276"/>
  </r>
  <r>
    <s v="ROI09800"/>
    <s v="P81471"/>
    <d v="2026-05-23T00:00:00"/>
    <d v="2026-05-28T00:00:00"/>
    <x v="0"/>
    <x v="0"/>
    <x v="2"/>
    <s v="Urgent"/>
    <s v="Pending"/>
    <x v="1"/>
    <n v="177"/>
    <n v="5"/>
    <x v="275"/>
    <n v="5"/>
    <n v="5"/>
    <x v="1"/>
    <n v="2.8248587570621471"/>
    <x v="1037"/>
  </r>
  <r>
    <s v="ROI09801"/>
    <s v="P25066"/>
    <d v="2026-04-10T00:00:00"/>
    <d v="2026-04-14T00:00:00"/>
    <x v="2"/>
    <x v="4"/>
    <x v="7"/>
    <s v="High"/>
    <s v="Completed"/>
    <x v="5"/>
    <n v="426"/>
    <n v="3"/>
    <x v="492"/>
    <n v="4"/>
    <n v="5"/>
    <x v="1"/>
    <n v="0.70422535211267612"/>
    <x v="1783"/>
  </r>
  <r>
    <s v="ROI09802"/>
    <s v="P24690"/>
    <d v="2026-04-12T00:00:00"/>
    <d v="2026-04-21T00:00:00"/>
    <x v="0"/>
    <x v="1"/>
    <x v="0"/>
    <s v="High"/>
    <s v="Completed"/>
    <x v="1"/>
    <n v="376"/>
    <n v="2"/>
    <x v="509"/>
    <n v="9"/>
    <n v="5"/>
    <x v="0"/>
    <n v="0.53191489361702127"/>
    <x v="906"/>
  </r>
  <r>
    <s v="ROI09803"/>
    <s v="P26495"/>
    <d v="2026-02-18T00:00:00"/>
    <d v="2026-02-28T00:00:00"/>
    <x v="4"/>
    <x v="0"/>
    <x v="5"/>
    <s v="Urgent"/>
    <s v="Pending"/>
    <x v="7"/>
    <n v="427"/>
    <n v="3"/>
    <x v="365"/>
    <n v="10"/>
    <n v="5"/>
    <x v="0"/>
    <n v="0.70257611241217799"/>
    <x v="1189"/>
  </r>
  <r>
    <s v="ROI09804"/>
    <s v="P77427"/>
    <d v="2026-05-31T00:00:00"/>
    <d v="2026-06-02T00:00:00"/>
    <x v="0"/>
    <x v="3"/>
    <x v="3"/>
    <s v="Urgent"/>
    <s v="Pending"/>
    <x v="5"/>
    <n v="347"/>
    <n v="3"/>
    <x v="415"/>
    <n v="2"/>
    <n v="5"/>
    <x v="1"/>
    <n v="0.86455331412103753"/>
    <x v="2734"/>
  </r>
  <r>
    <s v="ROI09805"/>
    <s v="P44476"/>
    <d v="2026-01-18T00:00:00"/>
    <d v="2026-01-22T00:00:00"/>
    <x v="2"/>
    <x v="3"/>
    <x v="1"/>
    <s v="High"/>
    <s v="Pending"/>
    <x v="3"/>
    <n v="315"/>
    <n v="5"/>
    <x v="543"/>
    <n v="4"/>
    <n v="5"/>
    <x v="1"/>
    <n v="1.5873015873015872"/>
    <x v="2735"/>
  </r>
  <r>
    <s v="ROI09806"/>
    <s v="P76977"/>
    <d v="2026-06-07T00:00:00"/>
    <d v="2026-06-10T00:00:00"/>
    <x v="2"/>
    <x v="0"/>
    <x v="4"/>
    <s v="Urgent"/>
    <s v="In Progress"/>
    <x v="3"/>
    <n v="367"/>
    <n v="2"/>
    <x v="354"/>
    <n v="3"/>
    <n v="5"/>
    <x v="1"/>
    <n v="0.54495912806539504"/>
    <x v="769"/>
  </r>
  <r>
    <s v="ROI09807"/>
    <s v="P22023"/>
    <d v="2026-03-16T00:00:00"/>
    <d v="2026-03-20T00:00:00"/>
    <x v="3"/>
    <x v="2"/>
    <x v="1"/>
    <s v="Urgent"/>
    <s v="Pending"/>
    <x v="7"/>
    <n v="179"/>
    <n v="2"/>
    <x v="185"/>
    <n v="4"/>
    <n v="5"/>
    <x v="1"/>
    <n v="1.1173184357541899"/>
    <x v="2031"/>
  </r>
  <r>
    <s v="ROI09808"/>
    <s v="P72070"/>
    <d v="2026-04-07T00:00:00"/>
    <d v="2026-04-10T00:00:00"/>
    <x v="4"/>
    <x v="3"/>
    <x v="5"/>
    <s v="Normal"/>
    <s v="In Progress"/>
    <x v="7"/>
    <n v="102"/>
    <n v="0"/>
    <x v="12"/>
    <n v="3"/>
    <n v="5"/>
    <x v="1"/>
    <n v="0"/>
    <x v="982"/>
  </r>
  <r>
    <s v="ROI09809"/>
    <s v="P63335"/>
    <d v="2026-04-23T00:00:00"/>
    <d v="2026-05-01T00:00:00"/>
    <x v="0"/>
    <x v="2"/>
    <x v="5"/>
    <s v="High"/>
    <s v="Completed"/>
    <x v="6"/>
    <n v="283"/>
    <n v="4"/>
    <x v="254"/>
    <n v="8"/>
    <n v="5"/>
    <x v="0"/>
    <n v="1.4134275618374559"/>
    <x v="1539"/>
  </r>
  <r>
    <s v="ROI09810"/>
    <s v="P30003"/>
    <d v="2026-04-25T00:00:00"/>
    <d v="2026-04-26T00:00:00"/>
    <x v="4"/>
    <x v="0"/>
    <x v="6"/>
    <s v="Normal"/>
    <s v="Completed"/>
    <x v="1"/>
    <n v="72"/>
    <n v="4"/>
    <x v="592"/>
    <n v="1"/>
    <n v="5"/>
    <x v="1"/>
    <n v="5.5555555555555554"/>
    <x v="567"/>
  </r>
  <r>
    <s v="ROI09811"/>
    <s v="P58022"/>
    <d v="2026-04-12T00:00:00"/>
    <d v="2026-04-22T00:00:00"/>
    <x v="3"/>
    <x v="5"/>
    <x v="3"/>
    <s v="Normal"/>
    <s v="Completed"/>
    <x v="3"/>
    <n v="209"/>
    <n v="3"/>
    <x v="197"/>
    <n v="10"/>
    <n v="5"/>
    <x v="0"/>
    <n v="1.4354066985645932"/>
    <x v="2736"/>
  </r>
  <r>
    <s v="ROI09812"/>
    <s v="P33213"/>
    <d v="2026-06-22T00:00:00"/>
    <d v="2026-06-30T00:00:00"/>
    <x v="3"/>
    <x v="4"/>
    <x v="3"/>
    <s v="Normal"/>
    <s v="In Progress"/>
    <x v="6"/>
    <n v="48"/>
    <n v="2"/>
    <x v="115"/>
    <n v="8"/>
    <n v="5"/>
    <x v="0"/>
    <n v="4.1666666666666661"/>
    <x v="1276"/>
  </r>
  <r>
    <s v="ROI09813"/>
    <s v="P39867"/>
    <d v="2026-02-15T00:00:00"/>
    <d v="2026-02-20T00:00:00"/>
    <x v="1"/>
    <x v="1"/>
    <x v="7"/>
    <s v="High"/>
    <s v="Completed"/>
    <x v="0"/>
    <n v="372"/>
    <n v="1"/>
    <x v="416"/>
    <n v="5"/>
    <n v="5"/>
    <x v="1"/>
    <n v="0.26881720430107531"/>
    <x v="1757"/>
  </r>
  <r>
    <s v="ROI09814"/>
    <s v="P30838"/>
    <d v="2026-03-11T00:00:00"/>
    <d v="2026-03-15T00:00:00"/>
    <x v="0"/>
    <x v="3"/>
    <x v="2"/>
    <s v="High"/>
    <s v="Pending"/>
    <x v="2"/>
    <n v="458"/>
    <n v="1"/>
    <x v="35"/>
    <n v="4"/>
    <n v="5"/>
    <x v="1"/>
    <n v="0.21834061135371177"/>
    <x v="1774"/>
  </r>
  <r>
    <s v="ROI09815"/>
    <s v="P93194"/>
    <d v="2026-06-04T00:00:00"/>
    <d v="2026-06-05T00:00:00"/>
    <x v="2"/>
    <x v="3"/>
    <x v="0"/>
    <s v="Normal"/>
    <s v="Completed"/>
    <x v="5"/>
    <n v="373"/>
    <n v="4"/>
    <x v="483"/>
    <n v="1"/>
    <n v="5"/>
    <x v="1"/>
    <n v="1.0723860589812333"/>
    <x v="2531"/>
  </r>
  <r>
    <s v="ROI09816"/>
    <s v="P76408"/>
    <d v="2026-02-16T00:00:00"/>
    <d v="2026-02-23T00:00:00"/>
    <x v="0"/>
    <x v="5"/>
    <x v="0"/>
    <s v="Urgent"/>
    <s v="In Progress"/>
    <x v="3"/>
    <n v="247"/>
    <n v="2"/>
    <x v="155"/>
    <n v="7"/>
    <n v="5"/>
    <x v="0"/>
    <n v="0.80971659919028338"/>
    <x v="738"/>
  </r>
  <r>
    <s v="ROI09817"/>
    <s v="P99102"/>
    <d v="2026-05-07T00:00:00"/>
    <d v="2026-05-14T00:00:00"/>
    <x v="2"/>
    <x v="1"/>
    <x v="7"/>
    <s v="Urgent"/>
    <s v="Pending"/>
    <x v="4"/>
    <n v="311"/>
    <n v="2"/>
    <x v="411"/>
    <n v="7"/>
    <n v="5"/>
    <x v="0"/>
    <n v="0.64308681672025725"/>
    <x v="660"/>
  </r>
  <r>
    <s v="ROI09818"/>
    <s v="P15909"/>
    <d v="2026-03-12T00:00:00"/>
    <d v="2026-03-13T00:00:00"/>
    <x v="2"/>
    <x v="0"/>
    <x v="0"/>
    <s v="High"/>
    <s v="Completed"/>
    <x v="7"/>
    <n v="269"/>
    <n v="0"/>
    <x v="12"/>
    <n v="1"/>
    <n v="5"/>
    <x v="1"/>
    <n v="0"/>
    <x v="599"/>
  </r>
  <r>
    <s v="ROI09819"/>
    <s v="P54308"/>
    <d v="2026-04-07T00:00:00"/>
    <d v="2026-04-12T00:00:00"/>
    <x v="1"/>
    <x v="3"/>
    <x v="7"/>
    <s v="Urgent"/>
    <s v="Completed"/>
    <x v="5"/>
    <n v="153"/>
    <n v="0"/>
    <x v="12"/>
    <n v="5"/>
    <n v="5"/>
    <x v="1"/>
    <n v="0"/>
    <x v="113"/>
  </r>
  <r>
    <s v="ROI09820"/>
    <s v="P60696"/>
    <d v="2026-01-21T00:00:00"/>
    <d v="2026-01-27T00:00:00"/>
    <x v="0"/>
    <x v="5"/>
    <x v="3"/>
    <s v="Normal"/>
    <s v="Completed"/>
    <x v="4"/>
    <n v="27"/>
    <n v="1"/>
    <x v="202"/>
    <n v="6"/>
    <n v="5"/>
    <x v="0"/>
    <n v="3.7037037037037033"/>
    <x v="258"/>
  </r>
  <r>
    <s v="ROI09821"/>
    <s v="P60710"/>
    <d v="2026-05-30T00:00:00"/>
    <d v="2026-06-03T00:00:00"/>
    <x v="1"/>
    <x v="4"/>
    <x v="3"/>
    <s v="Urgent"/>
    <s v="Completed"/>
    <x v="6"/>
    <n v="321"/>
    <n v="3"/>
    <x v="6"/>
    <n v="4"/>
    <n v="5"/>
    <x v="1"/>
    <n v="0.93457943925233633"/>
    <x v="1281"/>
  </r>
  <r>
    <s v="ROI09822"/>
    <s v="P54946"/>
    <d v="2026-02-15T00:00:00"/>
    <d v="2026-02-21T00:00:00"/>
    <x v="4"/>
    <x v="3"/>
    <x v="2"/>
    <s v="High"/>
    <s v="Completed"/>
    <x v="3"/>
    <n v="436"/>
    <n v="5"/>
    <x v="651"/>
    <n v="6"/>
    <n v="5"/>
    <x v="0"/>
    <n v="1.1467889908256881"/>
    <x v="2737"/>
  </r>
  <r>
    <s v="ROI09823"/>
    <s v="P71553"/>
    <d v="2026-05-10T00:00:00"/>
    <d v="2026-05-18T00:00:00"/>
    <x v="2"/>
    <x v="4"/>
    <x v="1"/>
    <s v="Normal"/>
    <s v="Completed"/>
    <x v="7"/>
    <n v="182"/>
    <n v="1"/>
    <x v="487"/>
    <n v="8"/>
    <n v="5"/>
    <x v="0"/>
    <n v="0.5494505494505495"/>
    <x v="1046"/>
  </r>
  <r>
    <s v="ROI09824"/>
    <s v="P88256"/>
    <d v="2026-06-17T00:00:00"/>
    <d v="2026-06-22T00:00:00"/>
    <x v="3"/>
    <x v="5"/>
    <x v="5"/>
    <s v="Normal"/>
    <s v="In Progress"/>
    <x v="3"/>
    <n v="173"/>
    <n v="0"/>
    <x v="12"/>
    <n v="5"/>
    <n v="5"/>
    <x v="1"/>
    <n v="0"/>
    <x v="84"/>
  </r>
  <r>
    <s v="ROI09825"/>
    <s v="P75814"/>
    <d v="2026-06-03T00:00:00"/>
    <d v="2026-06-05T00:00:00"/>
    <x v="0"/>
    <x v="1"/>
    <x v="2"/>
    <s v="Urgent"/>
    <s v="Pending"/>
    <x v="3"/>
    <n v="325"/>
    <n v="4"/>
    <x v="418"/>
    <n v="2"/>
    <n v="5"/>
    <x v="1"/>
    <n v="1.2307692307692308"/>
    <x v="2260"/>
  </r>
  <r>
    <s v="ROI09826"/>
    <s v="P92477"/>
    <d v="2026-05-14T00:00:00"/>
    <d v="2026-05-18T00:00:00"/>
    <x v="4"/>
    <x v="0"/>
    <x v="0"/>
    <s v="Normal"/>
    <s v="In Progress"/>
    <x v="7"/>
    <n v="122"/>
    <n v="5"/>
    <x v="593"/>
    <n v="4"/>
    <n v="5"/>
    <x v="1"/>
    <n v="4.0983606557377046"/>
    <x v="1660"/>
  </r>
  <r>
    <s v="ROI09827"/>
    <s v="P42293"/>
    <d v="2026-02-23T00:00:00"/>
    <d v="2026-02-25T00:00:00"/>
    <x v="0"/>
    <x v="3"/>
    <x v="2"/>
    <s v="Urgent"/>
    <s v="Completed"/>
    <x v="3"/>
    <n v="394"/>
    <n v="0"/>
    <x v="12"/>
    <n v="2"/>
    <n v="5"/>
    <x v="1"/>
    <n v="0"/>
    <x v="1894"/>
  </r>
  <r>
    <s v="ROI09828"/>
    <s v="P13272"/>
    <d v="2026-02-26T00:00:00"/>
    <d v="2026-03-06T00:00:00"/>
    <x v="2"/>
    <x v="3"/>
    <x v="0"/>
    <s v="High"/>
    <s v="In Progress"/>
    <x v="0"/>
    <n v="78"/>
    <n v="2"/>
    <x v="456"/>
    <n v="8"/>
    <n v="5"/>
    <x v="0"/>
    <n v="2.5641025641025639"/>
    <x v="2114"/>
  </r>
  <r>
    <s v="ROI09829"/>
    <s v="P39246"/>
    <d v="2026-03-01T00:00:00"/>
    <d v="2026-03-07T00:00:00"/>
    <x v="2"/>
    <x v="5"/>
    <x v="3"/>
    <s v="High"/>
    <s v="In Progress"/>
    <x v="3"/>
    <n v="499"/>
    <n v="0"/>
    <x v="12"/>
    <n v="6"/>
    <n v="5"/>
    <x v="0"/>
    <n v="0"/>
    <x v="452"/>
  </r>
  <r>
    <s v="ROI09830"/>
    <s v="P71053"/>
    <d v="2026-03-02T00:00:00"/>
    <d v="2026-03-08T00:00:00"/>
    <x v="0"/>
    <x v="1"/>
    <x v="0"/>
    <s v="Normal"/>
    <s v="Completed"/>
    <x v="7"/>
    <n v="205"/>
    <n v="5"/>
    <x v="15"/>
    <n v="6"/>
    <n v="5"/>
    <x v="0"/>
    <n v="2.4390243902439024"/>
    <x v="2669"/>
  </r>
  <r>
    <s v="ROI09831"/>
    <s v="P89236"/>
    <d v="2026-02-26T00:00:00"/>
    <d v="2026-03-05T00:00:00"/>
    <x v="3"/>
    <x v="3"/>
    <x v="7"/>
    <s v="Normal"/>
    <s v="Completed"/>
    <x v="2"/>
    <n v="324"/>
    <n v="0"/>
    <x v="12"/>
    <n v="7"/>
    <n v="5"/>
    <x v="0"/>
    <n v="0"/>
    <x v="2244"/>
  </r>
  <r>
    <s v="ROI09832"/>
    <s v="P33499"/>
    <d v="2026-05-03T00:00:00"/>
    <d v="2026-05-11T00:00:00"/>
    <x v="3"/>
    <x v="5"/>
    <x v="6"/>
    <s v="Urgent"/>
    <s v="In Progress"/>
    <x v="2"/>
    <n v="484"/>
    <n v="4"/>
    <x v="398"/>
    <n v="8"/>
    <n v="5"/>
    <x v="0"/>
    <n v="0.82644628099173556"/>
    <x v="227"/>
  </r>
  <r>
    <s v="ROI09833"/>
    <s v="P62843"/>
    <d v="2026-05-11T00:00:00"/>
    <d v="2026-05-18T00:00:00"/>
    <x v="3"/>
    <x v="5"/>
    <x v="5"/>
    <s v="High"/>
    <s v="Pending"/>
    <x v="7"/>
    <n v="430"/>
    <n v="0"/>
    <x v="12"/>
    <n v="7"/>
    <n v="5"/>
    <x v="0"/>
    <n v="0"/>
    <x v="2534"/>
  </r>
  <r>
    <s v="ROI09834"/>
    <s v="P51784"/>
    <d v="2026-02-06T00:00:00"/>
    <d v="2026-02-13T00:00:00"/>
    <x v="2"/>
    <x v="1"/>
    <x v="5"/>
    <s v="High"/>
    <s v="Completed"/>
    <x v="3"/>
    <n v="47"/>
    <n v="0"/>
    <x v="12"/>
    <n v="7"/>
    <n v="5"/>
    <x v="0"/>
    <n v="0"/>
    <x v="1090"/>
  </r>
  <r>
    <s v="ROI09835"/>
    <s v="P23027"/>
    <d v="2026-03-10T00:00:00"/>
    <d v="2026-03-16T00:00:00"/>
    <x v="2"/>
    <x v="0"/>
    <x v="1"/>
    <s v="Normal"/>
    <s v="Completed"/>
    <x v="2"/>
    <n v="227"/>
    <n v="3"/>
    <x v="310"/>
    <n v="6"/>
    <n v="5"/>
    <x v="0"/>
    <n v="1.3215859030837005"/>
    <x v="115"/>
  </r>
  <r>
    <s v="ROI09836"/>
    <s v="P93195"/>
    <d v="2026-03-24T00:00:00"/>
    <d v="2026-03-26T00:00:00"/>
    <x v="2"/>
    <x v="4"/>
    <x v="0"/>
    <s v="Normal"/>
    <s v="In Progress"/>
    <x v="0"/>
    <n v="35"/>
    <n v="0"/>
    <x v="12"/>
    <n v="2"/>
    <n v="5"/>
    <x v="1"/>
    <n v="0"/>
    <x v="552"/>
  </r>
  <r>
    <s v="ROI09837"/>
    <s v="P82132"/>
    <d v="2026-01-17T00:00:00"/>
    <d v="2026-01-24T00:00:00"/>
    <x v="0"/>
    <x v="1"/>
    <x v="6"/>
    <s v="High"/>
    <s v="Completed"/>
    <x v="6"/>
    <n v="453"/>
    <n v="5"/>
    <x v="132"/>
    <n v="7"/>
    <n v="5"/>
    <x v="0"/>
    <n v="1.1037527593818985"/>
    <x v="2738"/>
  </r>
  <r>
    <s v="ROI09838"/>
    <s v="P89526"/>
    <d v="2026-03-01T00:00:00"/>
    <d v="2026-03-10T00:00:00"/>
    <x v="3"/>
    <x v="0"/>
    <x v="5"/>
    <s v="Normal"/>
    <s v="In Progress"/>
    <x v="7"/>
    <n v="493"/>
    <n v="4"/>
    <x v="280"/>
    <n v="9"/>
    <n v="5"/>
    <x v="0"/>
    <n v="0.81135902636916835"/>
    <x v="2487"/>
  </r>
  <r>
    <s v="ROI09839"/>
    <s v="P74742"/>
    <d v="2026-05-03T00:00:00"/>
    <d v="2026-05-09T00:00:00"/>
    <x v="4"/>
    <x v="2"/>
    <x v="7"/>
    <s v="Normal"/>
    <s v="In Progress"/>
    <x v="1"/>
    <n v="52"/>
    <n v="2"/>
    <x v="16"/>
    <n v="6"/>
    <n v="5"/>
    <x v="0"/>
    <n v="3.8461538461538463"/>
    <x v="177"/>
  </r>
  <r>
    <s v="ROI09840"/>
    <s v="P16185"/>
    <d v="2026-05-17T00:00:00"/>
    <d v="2026-05-23T00:00:00"/>
    <x v="0"/>
    <x v="1"/>
    <x v="3"/>
    <s v="High"/>
    <s v="In Progress"/>
    <x v="6"/>
    <n v="468"/>
    <n v="2"/>
    <x v="106"/>
    <n v="6"/>
    <n v="5"/>
    <x v="0"/>
    <n v="0.42735042735042739"/>
    <x v="922"/>
  </r>
  <r>
    <s v="ROI09841"/>
    <s v="P52952"/>
    <d v="2026-02-01T00:00:00"/>
    <d v="2026-02-10T00:00:00"/>
    <x v="3"/>
    <x v="0"/>
    <x v="1"/>
    <s v="Normal"/>
    <s v="Pending"/>
    <x v="2"/>
    <n v="69"/>
    <n v="0"/>
    <x v="12"/>
    <n v="9"/>
    <n v="5"/>
    <x v="0"/>
    <n v="0"/>
    <x v="1515"/>
  </r>
  <r>
    <s v="ROI09842"/>
    <s v="P93989"/>
    <d v="2026-01-07T00:00:00"/>
    <d v="2026-01-16T00:00:00"/>
    <x v="3"/>
    <x v="3"/>
    <x v="0"/>
    <s v="High"/>
    <s v="Completed"/>
    <x v="7"/>
    <n v="295"/>
    <n v="2"/>
    <x v="325"/>
    <n v="9"/>
    <n v="5"/>
    <x v="0"/>
    <n v="0.67796610169491522"/>
    <x v="714"/>
  </r>
  <r>
    <s v="ROI09843"/>
    <s v="P26141"/>
    <d v="2026-04-19T00:00:00"/>
    <d v="2026-04-24T00:00:00"/>
    <x v="3"/>
    <x v="0"/>
    <x v="5"/>
    <s v="Urgent"/>
    <s v="In Progress"/>
    <x v="5"/>
    <n v="187"/>
    <n v="4"/>
    <x v="224"/>
    <n v="5"/>
    <n v="5"/>
    <x v="1"/>
    <n v="2.1390374331550799"/>
    <x v="2174"/>
  </r>
  <r>
    <s v="ROI09844"/>
    <s v="P15941"/>
    <d v="2026-05-31T00:00:00"/>
    <d v="2026-06-01T00:00:00"/>
    <x v="3"/>
    <x v="1"/>
    <x v="5"/>
    <s v="Urgent"/>
    <s v="In Progress"/>
    <x v="7"/>
    <n v="234"/>
    <n v="5"/>
    <x v="299"/>
    <n v="1"/>
    <n v="5"/>
    <x v="1"/>
    <n v="2.1367521367521367"/>
    <x v="1206"/>
  </r>
  <r>
    <s v="ROI09845"/>
    <s v="P64761"/>
    <d v="2026-06-21T00:00:00"/>
    <d v="2026-06-28T00:00:00"/>
    <x v="4"/>
    <x v="1"/>
    <x v="4"/>
    <s v="High"/>
    <s v="Completed"/>
    <x v="4"/>
    <n v="370"/>
    <n v="4"/>
    <x v="374"/>
    <n v="7"/>
    <n v="5"/>
    <x v="0"/>
    <n v="1.0810810810810811"/>
    <x v="2739"/>
  </r>
  <r>
    <s v="ROI09846"/>
    <s v="P64053"/>
    <d v="2026-04-23T00:00:00"/>
    <d v="2026-05-01T00:00:00"/>
    <x v="4"/>
    <x v="0"/>
    <x v="4"/>
    <s v="High"/>
    <s v="Completed"/>
    <x v="2"/>
    <n v="322"/>
    <n v="1"/>
    <x v="198"/>
    <n v="8"/>
    <n v="5"/>
    <x v="0"/>
    <n v="0.3105590062111801"/>
    <x v="1890"/>
  </r>
  <r>
    <s v="ROI09847"/>
    <s v="P32555"/>
    <d v="2026-06-08T00:00:00"/>
    <d v="2026-06-17T00:00:00"/>
    <x v="3"/>
    <x v="3"/>
    <x v="7"/>
    <s v="Normal"/>
    <s v="Pending"/>
    <x v="3"/>
    <n v="131"/>
    <n v="2"/>
    <x v="73"/>
    <n v="9"/>
    <n v="5"/>
    <x v="0"/>
    <n v="1.5267175572519083"/>
    <x v="1537"/>
  </r>
  <r>
    <s v="ROI09848"/>
    <s v="P36993"/>
    <d v="2026-02-07T00:00:00"/>
    <d v="2026-02-10T00:00:00"/>
    <x v="3"/>
    <x v="1"/>
    <x v="0"/>
    <s v="Normal"/>
    <s v="In Progress"/>
    <x v="6"/>
    <n v="485"/>
    <n v="1"/>
    <x v="25"/>
    <n v="3"/>
    <n v="5"/>
    <x v="1"/>
    <n v="0.2061855670103093"/>
    <x v="2740"/>
  </r>
  <r>
    <s v="ROI09849"/>
    <s v="P54264"/>
    <d v="2026-03-01T00:00:00"/>
    <d v="2026-03-02T00:00:00"/>
    <x v="2"/>
    <x v="5"/>
    <x v="4"/>
    <s v="High"/>
    <s v="Completed"/>
    <x v="5"/>
    <n v="71"/>
    <n v="5"/>
    <x v="406"/>
    <n v="1"/>
    <n v="5"/>
    <x v="1"/>
    <n v="7.042253521126761"/>
    <x v="2046"/>
  </r>
  <r>
    <s v="ROI09850"/>
    <s v="P83801"/>
    <d v="2026-04-17T00:00:00"/>
    <d v="2026-04-18T00:00:00"/>
    <x v="1"/>
    <x v="4"/>
    <x v="0"/>
    <s v="Urgent"/>
    <s v="Completed"/>
    <x v="3"/>
    <n v="112"/>
    <n v="5"/>
    <x v="403"/>
    <n v="1"/>
    <n v="5"/>
    <x v="1"/>
    <n v="4.4642857142857144"/>
    <x v="636"/>
  </r>
  <r>
    <s v="ROI09851"/>
    <s v="P15026"/>
    <d v="2026-06-22T00:00:00"/>
    <d v="2026-06-26T00:00:00"/>
    <x v="0"/>
    <x v="2"/>
    <x v="4"/>
    <s v="Urgent"/>
    <s v="In Progress"/>
    <x v="6"/>
    <n v="42"/>
    <n v="5"/>
    <x v="61"/>
    <n v="4"/>
    <n v="5"/>
    <x v="1"/>
    <n v="11.904761904761903"/>
    <x v="1782"/>
  </r>
  <r>
    <s v="ROI09852"/>
    <s v="P74671"/>
    <d v="2026-06-05T00:00:00"/>
    <d v="2026-06-13T00:00:00"/>
    <x v="4"/>
    <x v="4"/>
    <x v="3"/>
    <s v="High"/>
    <s v="Completed"/>
    <x v="7"/>
    <n v="455"/>
    <n v="4"/>
    <x v="294"/>
    <n v="8"/>
    <n v="5"/>
    <x v="0"/>
    <n v="0.87912087912087911"/>
    <x v="3"/>
  </r>
  <r>
    <s v="ROI09853"/>
    <s v="P34524"/>
    <d v="2026-01-12T00:00:00"/>
    <d v="2026-01-17T00:00:00"/>
    <x v="3"/>
    <x v="5"/>
    <x v="0"/>
    <s v="High"/>
    <s v="Completed"/>
    <x v="2"/>
    <n v="300"/>
    <n v="5"/>
    <x v="395"/>
    <n v="5"/>
    <n v="5"/>
    <x v="1"/>
    <n v="1.6666666666666667"/>
    <x v="1005"/>
  </r>
  <r>
    <s v="ROI09854"/>
    <s v="P54000"/>
    <d v="2026-02-03T00:00:00"/>
    <d v="2026-02-05T00:00:00"/>
    <x v="1"/>
    <x v="2"/>
    <x v="4"/>
    <s v="High"/>
    <s v="Completed"/>
    <x v="1"/>
    <n v="106"/>
    <n v="5"/>
    <x v="5"/>
    <n v="2"/>
    <n v="5"/>
    <x v="1"/>
    <n v="4.716981132075472"/>
    <x v="411"/>
  </r>
  <r>
    <s v="ROI09855"/>
    <s v="P10366"/>
    <d v="2026-01-19T00:00:00"/>
    <d v="2026-01-21T00:00:00"/>
    <x v="0"/>
    <x v="4"/>
    <x v="1"/>
    <s v="Urgent"/>
    <s v="In Progress"/>
    <x v="3"/>
    <n v="241"/>
    <n v="2"/>
    <x v="139"/>
    <n v="2"/>
    <n v="5"/>
    <x v="1"/>
    <n v="0.82987551867219922"/>
    <x v="474"/>
  </r>
  <r>
    <s v="ROI09856"/>
    <s v="P57872"/>
    <d v="2026-02-10T00:00:00"/>
    <d v="2026-02-15T00:00:00"/>
    <x v="2"/>
    <x v="1"/>
    <x v="5"/>
    <s v="Urgent"/>
    <s v="Completed"/>
    <x v="2"/>
    <n v="494"/>
    <n v="3"/>
    <x v="188"/>
    <n v="5"/>
    <n v="5"/>
    <x v="1"/>
    <n v="0.60728744939271251"/>
    <x v="2741"/>
  </r>
  <r>
    <s v="ROI09857"/>
    <s v="P71371"/>
    <d v="2026-05-29T00:00:00"/>
    <d v="2026-05-30T00:00:00"/>
    <x v="0"/>
    <x v="0"/>
    <x v="5"/>
    <s v="Normal"/>
    <s v="Completed"/>
    <x v="0"/>
    <n v="196"/>
    <n v="5"/>
    <x v="455"/>
    <n v="1"/>
    <n v="5"/>
    <x v="1"/>
    <n v="2.5510204081632653"/>
    <x v="103"/>
  </r>
  <r>
    <s v="ROI09858"/>
    <s v="P48966"/>
    <d v="2026-06-15T00:00:00"/>
    <d v="2026-06-25T00:00:00"/>
    <x v="2"/>
    <x v="4"/>
    <x v="1"/>
    <s v="Urgent"/>
    <s v="Pending"/>
    <x v="2"/>
    <n v="204"/>
    <n v="3"/>
    <x v="506"/>
    <n v="10"/>
    <n v="5"/>
    <x v="0"/>
    <n v="1.4705882352941175"/>
    <x v="409"/>
  </r>
  <r>
    <s v="ROI09859"/>
    <s v="P92045"/>
    <d v="2026-02-09T00:00:00"/>
    <d v="2026-02-13T00:00:00"/>
    <x v="4"/>
    <x v="1"/>
    <x v="1"/>
    <s v="Normal"/>
    <s v="Completed"/>
    <x v="5"/>
    <n v="464"/>
    <n v="3"/>
    <x v="234"/>
    <n v="4"/>
    <n v="5"/>
    <x v="1"/>
    <n v="0.64655172413793105"/>
    <x v="1124"/>
  </r>
  <r>
    <s v="ROI09860"/>
    <s v="P28607"/>
    <d v="2026-01-24T00:00:00"/>
    <d v="2026-01-30T00:00:00"/>
    <x v="2"/>
    <x v="2"/>
    <x v="4"/>
    <s v="Normal"/>
    <s v="Pending"/>
    <x v="7"/>
    <n v="47"/>
    <n v="4"/>
    <x v="163"/>
    <n v="6"/>
    <n v="5"/>
    <x v="0"/>
    <n v="8.5106382978723403"/>
    <x v="2742"/>
  </r>
  <r>
    <s v="ROI09861"/>
    <s v="P46932"/>
    <d v="2026-05-18T00:00:00"/>
    <d v="2026-05-24T00:00:00"/>
    <x v="0"/>
    <x v="3"/>
    <x v="3"/>
    <s v="High"/>
    <s v="In Progress"/>
    <x v="5"/>
    <n v="423"/>
    <n v="4"/>
    <x v="272"/>
    <n v="6"/>
    <n v="5"/>
    <x v="0"/>
    <n v="0.94562647754137119"/>
    <x v="1237"/>
  </r>
  <r>
    <s v="ROI09862"/>
    <s v="P25862"/>
    <d v="2026-01-06T00:00:00"/>
    <d v="2026-01-14T00:00:00"/>
    <x v="0"/>
    <x v="4"/>
    <x v="2"/>
    <s v="Normal"/>
    <s v="Completed"/>
    <x v="5"/>
    <n v="351"/>
    <n v="3"/>
    <x v="190"/>
    <n v="8"/>
    <n v="5"/>
    <x v="0"/>
    <n v="0.85470085470085477"/>
    <x v="2743"/>
  </r>
  <r>
    <s v="ROI09863"/>
    <s v="P89471"/>
    <d v="2026-01-28T00:00:00"/>
    <d v="2026-01-29T00:00:00"/>
    <x v="0"/>
    <x v="0"/>
    <x v="4"/>
    <s v="High"/>
    <s v="Completed"/>
    <x v="4"/>
    <n v="486"/>
    <n v="4"/>
    <x v="541"/>
    <n v="1"/>
    <n v="5"/>
    <x v="1"/>
    <n v="0.82304526748971196"/>
    <x v="2716"/>
  </r>
  <r>
    <s v="ROI09864"/>
    <s v="P91008"/>
    <d v="2026-06-15T00:00:00"/>
    <d v="2026-06-21T00:00:00"/>
    <x v="4"/>
    <x v="3"/>
    <x v="6"/>
    <s v="Urgent"/>
    <s v="Pending"/>
    <x v="7"/>
    <n v="303"/>
    <n v="4"/>
    <x v="369"/>
    <n v="6"/>
    <n v="5"/>
    <x v="0"/>
    <n v="1.3201320132013201"/>
    <x v="721"/>
  </r>
  <r>
    <s v="ROI09865"/>
    <s v="P40319"/>
    <d v="2026-03-29T00:00:00"/>
    <d v="2026-03-31T00:00:00"/>
    <x v="4"/>
    <x v="5"/>
    <x v="6"/>
    <s v="Normal"/>
    <s v="Completed"/>
    <x v="4"/>
    <n v="83"/>
    <n v="2"/>
    <x v="361"/>
    <n v="2"/>
    <n v="5"/>
    <x v="1"/>
    <n v="2.4096385542168677"/>
    <x v="1296"/>
  </r>
  <r>
    <s v="ROI09866"/>
    <s v="P84836"/>
    <d v="2026-02-24T00:00:00"/>
    <d v="2026-03-04T00:00:00"/>
    <x v="4"/>
    <x v="2"/>
    <x v="6"/>
    <s v="Normal"/>
    <s v="Pending"/>
    <x v="3"/>
    <n v="319"/>
    <n v="0"/>
    <x v="12"/>
    <n v="8"/>
    <n v="5"/>
    <x v="0"/>
    <n v="0"/>
    <x v="2240"/>
  </r>
  <r>
    <s v="ROI09867"/>
    <s v="P36828"/>
    <d v="2026-01-16T00:00:00"/>
    <d v="2026-01-24T00:00:00"/>
    <x v="2"/>
    <x v="5"/>
    <x v="2"/>
    <s v="High"/>
    <s v="Completed"/>
    <x v="4"/>
    <n v="428"/>
    <n v="5"/>
    <x v="379"/>
    <n v="8"/>
    <n v="5"/>
    <x v="0"/>
    <n v="1.1682242990654206"/>
    <x v="1146"/>
  </r>
  <r>
    <s v="ROI09868"/>
    <s v="P77955"/>
    <d v="2026-02-05T00:00:00"/>
    <d v="2026-02-12T00:00:00"/>
    <x v="0"/>
    <x v="0"/>
    <x v="2"/>
    <s v="Normal"/>
    <s v="In Progress"/>
    <x v="6"/>
    <n v="287"/>
    <n v="3"/>
    <x v="70"/>
    <n v="7"/>
    <n v="5"/>
    <x v="0"/>
    <n v="1.0452961672473868"/>
    <x v="1207"/>
  </r>
  <r>
    <s v="ROI09869"/>
    <s v="P67753"/>
    <d v="2026-02-21T00:00:00"/>
    <d v="2026-03-02T00:00:00"/>
    <x v="3"/>
    <x v="0"/>
    <x v="5"/>
    <s v="Normal"/>
    <s v="Completed"/>
    <x v="1"/>
    <n v="424"/>
    <n v="3"/>
    <x v="182"/>
    <n v="9"/>
    <n v="5"/>
    <x v="0"/>
    <n v="0.70754716981132082"/>
    <x v="1841"/>
  </r>
  <r>
    <s v="ROI09870"/>
    <s v="P23379"/>
    <d v="2026-01-27T00:00:00"/>
    <d v="2026-01-28T00:00:00"/>
    <x v="4"/>
    <x v="2"/>
    <x v="2"/>
    <s v="High"/>
    <s v="Completed"/>
    <x v="7"/>
    <n v="282"/>
    <n v="0"/>
    <x v="12"/>
    <n v="1"/>
    <n v="5"/>
    <x v="1"/>
    <n v="0"/>
    <x v="2744"/>
  </r>
  <r>
    <s v="ROI09871"/>
    <s v="P39168"/>
    <d v="2026-01-07T00:00:00"/>
    <d v="2026-01-12T00:00:00"/>
    <x v="4"/>
    <x v="2"/>
    <x v="3"/>
    <s v="Normal"/>
    <s v="In Progress"/>
    <x v="1"/>
    <n v="268"/>
    <n v="5"/>
    <x v="690"/>
    <n v="5"/>
    <n v="5"/>
    <x v="1"/>
    <n v="1.8656716417910446"/>
    <x v="1695"/>
  </r>
  <r>
    <s v="ROI09872"/>
    <s v="P41140"/>
    <d v="2026-01-11T00:00:00"/>
    <d v="2026-01-18T00:00:00"/>
    <x v="0"/>
    <x v="3"/>
    <x v="6"/>
    <s v="Urgent"/>
    <s v="In Progress"/>
    <x v="4"/>
    <n v="243"/>
    <n v="1"/>
    <x v="140"/>
    <n v="7"/>
    <n v="5"/>
    <x v="0"/>
    <n v="0.41152263374485598"/>
    <x v="477"/>
  </r>
  <r>
    <s v="ROI09873"/>
    <s v="P75986"/>
    <d v="2026-06-17T00:00:00"/>
    <d v="2026-06-21T00:00:00"/>
    <x v="2"/>
    <x v="0"/>
    <x v="4"/>
    <s v="Normal"/>
    <s v="Completed"/>
    <x v="6"/>
    <n v="213"/>
    <n v="3"/>
    <x v="413"/>
    <n v="4"/>
    <n v="5"/>
    <x v="1"/>
    <n v="1.4084507042253522"/>
    <x v="2182"/>
  </r>
  <r>
    <s v="ROI09874"/>
    <s v="P60397"/>
    <d v="2026-02-12T00:00:00"/>
    <d v="2026-02-20T00:00:00"/>
    <x v="2"/>
    <x v="3"/>
    <x v="4"/>
    <s v="High"/>
    <s v="In Progress"/>
    <x v="3"/>
    <n v="382"/>
    <n v="2"/>
    <x v="177"/>
    <n v="8"/>
    <n v="5"/>
    <x v="0"/>
    <n v="0.52356020942408377"/>
    <x v="745"/>
  </r>
  <r>
    <s v="ROI09875"/>
    <s v="P84191"/>
    <d v="2026-05-06T00:00:00"/>
    <d v="2026-05-12T00:00:00"/>
    <x v="2"/>
    <x v="4"/>
    <x v="0"/>
    <s v="Urgent"/>
    <s v="Completed"/>
    <x v="2"/>
    <n v="73"/>
    <n v="5"/>
    <x v="15"/>
    <n v="6"/>
    <n v="5"/>
    <x v="0"/>
    <n v="6.8493150684931505"/>
    <x v="1940"/>
  </r>
  <r>
    <s v="ROI09876"/>
    <s v="P87514"/>
    <d v="2026-04-09T00:00:00"/>
    <d v="2026-04-13T00:00:00"/>
    <x v="2"/>
    <x v="2"/>
    <x v="1"/>
    <s v="Urgent"/>
    <s v="In Progress"/>
    <x v="3"/>
    <n v="403"/>
    <n v="2"/>
    <x v="156"/>
    <n v="4"/>
    <n v="5"/>
    <x v="1"/>
    <n v="0.49627791563275436"/>
    <x v="2517"/>
  </r>
  <r>
    <s v="ROI09877"/>
    <s v="P98886"/>
    <d v="2026-06-20T00:00:00"/>
    <d v="2026-06-28T00:00:00"/>
    <x v="3"/>
    <x v="2"/>
    <x v="1"/>
    <s v="Urgent"/>
    <s v="In Progress"/>
    <x v="4"/>
    <n v="441"/>
    <n v="1"/>
    <x v="317"/>
    <n v="8"/>
    <n v="5"/>
    <x v="0"/>
    <n v="0.22675736961451248"/>
    <x v="1675"/>
  </r>
  <r>
    <s v="ROI09878"/>
    <s v="P80382"/>
    <d v="2026-01-16T00:00:00"/>
    <d v="2026-01-21T00:00:00"/>
    <x v="1"/>
    <x v="5"/>
    <x v="1"/>
    <s v="Normal"/>
    <s v="Pending"/>
    <x v="1"/>
    <n v="141"/>
    <n v="3"/>
    <x v="76"/>
    <n v="5"/>
    <n v="5"/>
    <x v="1"/>
    <n v="2.1276595744680851"/>
    <x v="915"/>
  </r>
  <r>
    <s v="ROI09879"/>
    <s v="P26155"/>
    <d v="2026-02-13T00:00:00"/>
    <d v="2026-02-21T00:00:00"/>
    <x v="1"/>
    <x v="3"/>
    <x v="0"/>
    <s v="High"/>
    <s v="Completed"/>
    <x v="7"/>
    <n v="213"/>
    <n v="0"/>
    <x v="12"/>
    <n v="8"/>
    <n v="5"/>
    <x v="0"/>
    <n v="0"/>
    <x v="1397"/>
  </r>
  <r>
    <s v="ROI09880"/>
    <s v="P86496"/>
    <d v="2026-06-15T00:00:00"/>
    <d v="2026-06-25T00:00:00"/>
    <x v="4"/>
    <x v="3"/>
    <x v="6"/>
    <s v="Normal"/>
    <s v="In Progress"/>
    <x v="5"/>
    <n v="415"/>
    <n v="3"/>
    <x v="139"/>
    <n v="10"/>
    <n v="5"/>
    <x v="0"/>
    <n v="0.72289156626506024"/>
    <x v="1296"/>
  </r>
  <r>
    <s v="ROI09881"/>
    <s v="P99807"/>
    <d v="2026-06-15T00:00:00"/>
    <d v="2026-06-18T00:00:00"/>
    <x v="2"/>
    <x v="4"/>
    <x v="3"/>
    <s v="Urgent"/>
    <s v="In Progress"/>
    <x v="0"/>
    <n v="394"/>
    <n v="5"/>
    <x v="469"/>
    <n v="3"/>
    <n v="5"/>
    <x v="1"/>
    <n v="1.2690355329949239"/>
    <x v="1093"/>
  </r>
  <r>
    <s v="ROI09882"/>
    <s v="P55911"/>
    <d v="2026-04-30T00:00:00"/>
    <d v="2026-05-03T00:00:00"/>
    <x v="0"/>
    <x v="3"/>
    <x v="4"/>
    <s v="High"/>
    <s v="Pending"/>
    <x v="5"/>
    <n v="71"/>
    <n v="3"/>
    <x v="121"/>
    <n v="3"/>
    <n v="5"/>
    <x v="1"/>
    <n v="4.225352112676056"/>
    <x v="2707"/>
  </r>
  <r>
    <s v="ROI09883"/>
    <s v="P32673"/>
    <d v="2026-06-26T00:00:00"/>
    <d v="2026-07-06T00:00:00"/>
    <x v="1"/>
    <x v="4"/>
    <x v="4"/>
    <s v="Urgent"/>
    <s v="In Progress"/>
    <x v="3"/>
    <n v="52"/>
    <n v="5"/>
    <x v="404"/>
    <n v="10"/>
    <n v="5"/>
    <x v="0"/>
    <n v="9.6153846153846168"/>
    <x v="82"/>
  </r>
  <r>
    <s v="ROI09884"/>
    <s v="P27387"/>
    <d v="2026-05-21T00:00:00"/>
    <d v="2026-05-23T00:00:00"/>
    <x v="2"/>
    <x v="3"/>
    <x v="4"/>
    <s v="High"/>
    <s v="Pending"/>
    <x v="1"/>
    <n v="402"/>
    <n v="2"/>
    <x v="98"/>
    <n v="2"/>
    <n v="5"/>
    <x v="1"/>
    <n v="0.49751243781094528"/>
    <x v="778"/>
  </r>
  <r>
    <s v="ROI09885"/>
    <s v="P28395"/>
    <d v="2026-04-18T00:00:00"/>
    <d v="2026-04-25T00:00:00"/>
    <x v="1"/>
    <x v="0"/>
    <x v="6"/>
    <s v="Urgent"/>
    <s v="Pending"/>
    <x v="1"/>
    <n v="387"/>
    <n v="1"/>
    <x v="377"/>
    <n v="7"/>
    <n v="5"/>
    <x v="0"/>
    <n v="0.2583979328165375"/>
    <x v="2745"/>
  </r>
  <r>
    <s v="ROI09886"/>
    <s v="P35950"/>
    <d v="2026-01-26T00:00:00"/>
    <d v="2026-01-30T00:00:00"/>
    <x v="2"/>
    <x v="2"/>
    <x v="7"/>
    <s v="Urgent"/>
    <s v="Completed"/>
    <x v="1"/>
    <n v="375"/>
    <n v="5"/>
    <x v="336"/>
    <n v="4"/>
    <n v="5"/>
    <x v="1"/>
    <n v="1.3333333333333335"/>
    <x v="2746"/>
  </r>
  <r>
    <s v="ROI09887"/>
    <s v="P83341"/>
    <d v="2026-02-12T00:00:00"/>
    <d v="2026-02-20T00:00:00"/>
    <x v="3"/>
    <x v="4"/>
    <x v="6"/>
    <s v="High"/>
    <s v="In Progress"/>
    <x v="2"/>
    <n v="487"/>
    <n v="0"/>
    <x v="12"/>
    <n v="8"/>
    <n v="5"/>
    <x v="0"/>
    <n v="0"/>
    <x v="2370"/>
  </r>
  <r>
    <s v="ROI09888"/>
    <s v="P13753"/>
    <d v="2026-06-02T00:00:00"/>
    <d v="2026-06-08T00:00:00"/>
    <x v="4"/>
    <x v="5"/>
    <x v="0"/>
    <s v="Normal"/>
    <s v="In Progress"/>
    <x v="4"/>
    <n v="78"/>
    <n v="3"/>
    <x v="76"/>
    <n v="6"/>
    <n v="5"/>
    <x v="0"/>
    <n v="3.8461538461538463"/>
    <x v="8"/>
  </r>
  <r>
    <s v="ROI09889"/>
    <s v="P11500"/>
    <d v="2026-03-29T00:00:00"/>
    <d v="2026-04-08T00:00:00"/>
    <x v="4"/>
    <x v="0"/>
    <x v="3"/>
    <s v="High"/>
    <s v="Pending"/>
    <x v="1"/>
    <n v="313"/>
    <n v="4"/>
    <x v="93"/>
    <n v="10"/>
    <n v="5"/>
    <x v="0"/>
    <n v="1.2779552715654952"/>
    <x v="995"/>
  </r>
  <r>
    <s v="ROI09890"/>
    <s v="P16443"/>
    <d v="2026-02-14T00:00:00"/>
    <d v="2026-02-18T00:00:00"/>
    <x v="1"/>
    <x v="1"/>
    <x v="2"/>
    <s v="Normal"/>
    <s v="In Progress"/>
    <x v="4"/>
    <n v="245"/>
    <n v="0"/>
    <x v="12"/>
    <n v="4"/>
    <n v="5"/>
    <x v="1"/>
    <n v="0"/>
    <x v="1104"/>
  </r>
  <r>
    <s v="ROI09891"/>
    <s v="P46510"/>
    <d v="2026-05-22T00:00:00"/>
    <d v="2026-05-29T00:00:00"/>
    <x v="2"/>
    <x v="2"/>
    <x v="0"/>
    <s v="High"/>
    <s v="Completed"/>
    <x v="0"/>
    <n v="419"/>
    <n v="2"/>
    <x v="140"/>
    <n v="7"/>
    <n v="5"/>
    <x v="0"/>
    <n v="0.47732696897374705"/>
    <x v="2103"/>
  </r>
  <r>
    <s v="ROI09892"/>
    <s v="P85851"/>
    <d v="2026-01-18T00:00:00"/>
    <d v="2026-01-27T00:00:00"/>
    <x v="3"/>
    <x v="1"/>
    <x v="3"/>
    <s v="Urgent"/>
    <s v="In Progress"/>
    <x v="2"/>
    <n v="246"/>
    <n v="2"/>
    <x v="461"/>
    <n v="9"/>
    <n v="5"/>
    <x v="0"/>
    <n v="0.81300813008130091"/>
    <x v="516"/>
  </r>
  <r>
    <s v="ROI09893"/>
    <s v="P40254"/>
    <d v="2026-04-27T00:00:00"/>
    <d v="2026-04-29T00:00:00"/>
    <x v="4"/>
    <x v="0"/>
    <x v="5"/>
    <s v="Urgent"/>
    <s v="In Progress"/>
    <x v="4"/>
    <n v="420"/>
    <n v="5"/>
    <x v="253"/>
    <n v="2"/>
    <n v="5"/>
    <x v="1"/>
    <n v="1.1904761904761905"/>
    <x v="1653"/>
  </r>
  <r>
    <s v="ROI09894"/>
    <s v="P66838"/>
    <d v="2026-02-18T00:00:00"/>
    <d v="2026-02-19T00:00:00"/>
    <x v="4"/>
    <x v="4"/>
    <x v="0"/>
    <s v="Normal"/>
    <s v="Pending"/>
    <x v="3"/>
    <n v="62"/>
    <n v="0"/>
    <x v="12"/>
    <n v="1"/>
    <n v="5"/>
    <x v="1"/>
    <n v="0"/>
    <x v="428"/>
  </r>
  <r>
    <s v="ROI09895"/>
    <s v="P51028"/>
    <d v="2026-01-10T00:00:00"/>
    <d v="2026-01-14T00:00:00"/>
    <x v="2"/>
    <x v="4"/>
    <x v="6"/>
    <s v="Normal"/>
    <s v="In Progress"/>
    <x v="0"/>
    <n v="331"/>
    <n v="2"/>
    <x v="495"/>
    <n v="4"/>
    <n v="5"/>
    <x v="1"/>
    <n v="0.60422960725075525"/>
    <x v="998"/>
  </r>
  <r>
    <s v="ROI09896"/>
    <s v="P87129"/>
    <d v="2026-06-06T00:00:00"/>
    <d v="2026-06-08T00:00:00"/>
    <x v="2"/>
    <x v="0"/>
    <x v="1"/>
    <s v="Urgent"/>
    <s v="Pending"/>
    <x v="4"/>
    <n v="45"/>
    <n v="3"/>
    <x v="477"/>
    <n v="2"/>
    <n v="5"/>
    <x v="1"/>
    <n v="6.666666666666667"/>
    <x v="904"/>
  </r>
  <r>
    <s v="ROI09897"/>
    <s v="P10983"/>
    <d v="2026-04-10T00:00:00"/>
    <d v="2026-04-20T00:00:00"/>
    <x v="2"/>
    <x v="3"/>
    <x v="3"/>
    <s v="Normal"/>
    <s v="Pending"/>
    <x v="3"/>
    <n v="140"/>
    <n v="0"/>
    <x v="12"/>
    <n v="10"/>
    <n v="5"/>
    <x v="0"/>
    <n v="0"/>
    <x v="50"/>
  </r>
  <r>
    <s v="ROI09898"/>
    <s v="P24840"/>
    <d v="2026-03-20T00:00:00"/>
    <d v="2026-03-27T00:00:00"/>
    <x v="3"/>
    <x v="5"/>
    <x v="1"/>
    <s v="Urgent"/>
    <s v="Completed"/>
    <x v="3"/>
    <n v="216"/>
    <n v="1"/>
    <x v="245"/>
    <n v="7"/>
    <n v="5"/>
    <x v="0"/>
    <n v="0.46296296296296291"/>
    <x v="1287"/>
  </r>
  <r>
    <s v="ROI09899"/>
    <s v="P63740"/>
    <d v="2026-01-06T00:00:00"/>
    <d v="2026-01-15T00:00:00"/>
    <x v="1"/>
    <x v="3"/>
    <x v="0"/>
    <s v="High"/>
    <s v="Pending"/>
    <x v="1"/>
    <n v="409"/>
    <n v="5"/>
    <x v="51"/>
    <n v="9"/>
    <n v="5"/>
    <x v="0"/>
    <n v="1.2224938875305624"/>
    <x v="715"/>
  </r>
  <r>
    <s v="ROI09900"/>
    <s v="P72885"/>
    <d v="2026-06-25T00:00:00"/>
    <d v="2026-07-03T00:00:00"/>
    <x v="0"/>
    <x v="0"/>
    <x v="5"/>
    <s v="High"/>
    <s v="Completed"/>
    <x v="1"/>
    <n v="460"/>
    <n v="5"/>
    <x v="201"/>
    <n v="8"/>
    <n v="5"/>
    <x v="0"/>
    <n v="1.0869565217391304"/>
    <x v="956"/>
  </r>
  <r>
    <s v="ROI09901"/>
    <s v="P12612"/>
    <d v="2026-06-29T00:00:00"/>
    <d v="2026-07-02T00:00:00"/>
    <x v="3"/>
    <x v="5"/>
    <x v="4"/>
    <s v="Normal"/>
    <s v="In Progress"/>
    <x v="2"/>
    <n v="165"/>
    <n v="3"/>
    <x v="47"/>
    <n v="3"/>
    <n v="5"/>
    <x v="1"/>
    <n v="1.8181818181818181"/>
    <x v="216"/>
  </r>
  <r>
    <s v="ROI09902"/>
    <s v="P65640"/>
    <d v="2026-05-16T00:00:00"/>
    <d v="2026-05-17T00:00:00"/>
    <x v="1"/>
    <x v="3"/>
    <x v="0"/>
    <s v="High"/>
    <s v="Pending"/>
    <x v="0"/>
    <n v="34"/>
    <n v="2"/>
    <x v="101"/>
    <n v="1"/>
    <n v="5"/>
    <x v="1"/>
    <n v="5.8823529411764701"/>
    <x v="982"/>
  </r>
  <r>
    <s v="ROI09903"/>
    <s v="P38599"/>
    <d v="2026-03-13T00:00:00"/>
    <d v="2026-03-16T00:00:00"/>
    <x v="1"/>
    <x v="4"/>
    <x v="0"/>
    <s v="Normal"/>
    <s v="Completed"/>
    <x v="7"/>
    <n v="462"/>
    <n v="1"/>
    <x v="75"/>
    <n v="3"/>
    <n v="5"/>
    <x v="1"/>
    <n v="0.21645021645021645"/>
    <x v="420"/>
  </r>
  <r>
    <s v="ROI09904"/>
    <s v="P90700"/>
    <d v="2026-01-12T00:00:00"/>
    <d v="2026-01-21T00:00:00"/>
    <x v="4"/>
    <x v="1"/>
    <x v="1"/>
    <s v="Urgent"/>
    <s v="Completed"/>
    <x v="3"/>
    <n v="114"/>
    <n v="2"/>
    <x v="495"/>
    <n v="9"/>
    <n v="5"/>
    <x v="0"/>
    <n v="1.7543859649122806"/>
    <x v="1450"/>
  </r>
  <r>
    <s v="ROI09905"/>
    <s v="P55687"/>
    <d v="2026-01-26T00:00:00"/>
    <d v="2026-01-27T00:00:00"/>
    <x v="1"/>
    <x v="4"/>
    <x v="3"/>
    <s v="High"/>
    <s v="Completed"/>
    <x v="3"/>
    <n v="297"/>
    <n v="4"/>
    <x v="505"/>
    <n v="1"/>
    <n v="5"/>
    <x v="1"/>
    <n v="1.3468013468013467"/>
    <x v="2513"/>
  </r>
  <r>
    <s v="ROI09906"/>
    <s v="P14047"/>
    <d v="2026-06-19T00:00:00"/>
    <d v="2026-06-26T00:00:00"/>
    <x v="0"/>
    <x v="2"/>
    <x v="0"/>
    <s v="High"/>
    <s v="In Progress"/>
    <x v="3"/>
    <n v="49"/>
    <n v="2"/>
    <x v="164"/>
    <n v="7"/>
    <n v="5"/>
    <x v="0"/>
    <n v="4.0816326530612246"/>
    <x v="80"/>
  </r>
  <r>
    <s v="ROI09907"/>
    <s v="P90579"/>
    <d v="2026-03-19T00:00:00"/>
    <d v="2026-03-25T00:00:00"/>
    <x v="2"/>
    <x v="2"/>
    <x v="7"/>
    <s v="Normal"/>
    <s v="Pending"/>
    <x v="2"/>
    <n v="308"/>
    <n v="3"/>
    <x v="66"/>
    <n v="6"/>
    <n v="5"/>
    <x v="0"/>
    <n v="0.97402597402597402"/>
    <x v="910"/>
  </r>
  <r>
    <s v="ROI09908"/>
    <s v="P94923"/>
    <d v="2026-02-06T00:00:00"/>
    <d v="2026-02-15T00:00:00"/>
    <x v="4"/>
    <x v="1"/>
    <x v="1"/>
    <s v="Urgent"/>
    <s v="In Progress"/>
    <x v="0"/>
    <n v="383"/>
    <n v="0"/>
    <x v="12"/>
    <n v="9"/>
    <n v="5"/>
    <x v="0"/>
    <n v="0"/>
    <x v="2065"/>
  </r>
  <r>
    <s v="ROI09909"/>
    <s v="P29335"/>
    <d v="2026-01-10T00:00:00"/>
    <d v="2026-01-20T00:00:00"/>
    <x v="2"/>
    <x v="2"/>
    <x v="6"/>
    <s v="Urgent"/>
    <s v="In Progress"/>
    <x v="2"/>
    <n v="149"/>
    <n v="5"/>
    <x v="553"/>
    <n v="10"/>
    <n v="5"/>
    <x v="0"/>
    <n v="3.3557046979865772"/>
    <x v="2584"/>
  </r>
  <r>
    <s v="ROI09910"/>
    <s v="P24314"/>
    <d v="2026-02-20T00:00:00"/>
    <d v="2026-02-24T00:00:00"/>
    <x v="2"/>
    <x v="0"/>
    <x v="1"/>
    <s v="Urgent"/>
    <s v="Pending"/>
    <x v="0"/>
    <n v="204"/>
    <n v="2"/>
    <x v="112"/>
    <n v="4"/>
    <n v="5"/>
    <x v="1"/>
    <n v="0.98039215686274506"/>
    <x v="228"/>
  </r>
  <r>
    <s v="ROI09911"/>
    <s v="P30704"/>
    <d v="2026-01-19T00:00:00"/>
    <d v="2026-01-28T00:00:00"/>
    <x v="4"/>
    <x v="3"/>
    <x v="4"/>
    <s v="Urgent"/>
    <s v="In Progress"/>
    <x v="7"/>
    <n v="43"/>
    <n v="2"/>
    <x v="287"/>
    <n v="9"/>
    <n v="5"/>
    <x v="0"/>
    <n v="4.6511627906976747"/>
    <x v="1360"/>
  </r>
  <r>
    <s v="ROI09912"/>
    <s v="P12679"/>
    <d v="2026-02-15T00:00:00"/>
    <d v="2026-02-22T00:00:00"/>
    <x v="2"/>
    <x v="5"/>
    <x v="7"/>
    <s v="Urgent"/>
    <s v="In Progress"/>
    <x v="1"/>
    <n v="45"/>
    <n v="5"/>
    <x v="595"/>
    <n v="7"/>
    <n v="5"/>
    <x v="0"/>
    <n v="11.111111111111111"/>
    <x v="2105"/>
  </r>
  <r>
    <s v="ROI09913"/>
    <s v="P27727"/>
    <d v="2026-01-10T00:00:00"/>
    <d v="2026-01-20T00:00:00"/>
    <x v="1"/>
    <x v="4"/>
    <x v="3"/>
    <s v="Normal"/>
    <s v="Completed"/>
    <x v="1"/>
    <n v="244"/>
    <n v="3"/>
    <x v="9"/>
    <n v="10"/>
    <n v="5"/>
    <x v="0"/>
    <n v="1.2295081967213115"/>
    <x v="893"/>
  </r>
  <r>
    <s v="ROI09914"/>
    <s v="P97863"/>
    <d v="2026-06-06T00:00:00"/>
    <d v="2026-06-13T00:00:00"/>
    <x v="1"/>
    <x v="1"/>
    <x v="4"/>
    <s v="High"/>
    <s v="In Progress"/>
    <x v="3"/>
    <n v="466"/>
    <n v="0"/>
    <x v="12"/>
    <n v="7"/>
    <n v="5"/>
    <x v="0"/>
    <n v="0"/>
    <x v="1071"/>
  </r>
  <r>
    <s v="ROI09915"/>
    <s v="P42599"/>
    <d v="2026-01-10T00:00:00"/>
    <d v="2026-01-18T00:00:00"/>
    <x v="1"/>
    <x v="1"/>
    <x v="7"/>
    <s v="Normal"/>
    <s v="In Progress"/>
    <x v="0"/>
    <n v="222"/>
    <n v="4"/>
    <x v="570"/>
    <n v="8"/>
    <n v="5"/>
    <x v="0"/>
    <n v="1.8018018018018018"/>
    <x v="1052"/>
  </r>
  <r>
    <s v="ROI09916"/>
    <s v="P37231"/>
    <d v="2026-01-20T00:00:00"/>
    <d v="2026-01-30T00:00:00"/>
    <x v="4"/>
    <x v="0"/>
    <x v="3"/>
    <s v="High"/>
    <s v="Completed"/>
    <x v="4"/>
    <n v="150"/>
    <n v="4"/>
    <x v="486"/>
    <n v="10"/>
    <n v="5"/>
    <x v="0"/>
    <n v="2.666666666666667"/>
    <x v="410"/>
  </r>
  <r>
    <s v="ROI09917"/>
    <s v="P84175"/>
    <d v="2026-04-27T00:00:00"/>
    <d v="2026-04-28T00:00:00"/>
    <x v="2"/>
    <x v="0"/>
    <x v="7"/>
    <s v="High"/>
    <s v="In Progress"/>
    <x v="5"/>
    <n v="395"/>
    <n v="2"/>
    <x v="139"/>
    <n v="1"/>
    <n v="5"/>
    <x v="1"/>
    <n v="0.50632911392405067"/>
    <x v="2571"/>
  </r>
  <r>
    <s v="ROI09918"/>
    <s v="P92957"/>
    <d v="2026-02-12T00:00:00"/>
    <d v="2026-02-16T00:00:00"/>
    <x v="3"/>
    <x v="0"/>
    <x v="2"/>
    <s v="Urgent"/>
    <s v="Completed"/>
    <x v="5"/>
    <n v="82"/>
    <n v="1"/>
    <x v="65"/>
    <n v="4"/>
    <n v="5"/>
    <x v="1"/>
    <n v="1.2195121951219512"/>
    <x v="934"/>
  </r>
  <r>
    <s v="ROI09919"/>
    <s v="P70057"/>
    <d v="2026-02-20T00:00:00"/>
    <d v="2026-02-24T00:00:00"/>
    <x v="4"/>
    <x v="0"/>
    <x v="0"/>
    <s v="High"/>
    <s v="In Progress"/>
    <x v="7"/>
    <n v="428"/>
    <n v="2"/>
    <x v="160"/>
    <n v="4"/>
    <n v="5"/>
    <x v="1"/>
    <n v="0.46728971962616817"/>
    <x v="695"/>
  </r>
  <r>
    <s v="ROI09920"/>
    <s v="P41913"/>
    <d v="2026-01-01T00:00:00"/>
    <d v="2026-01-03T00:00:00"/>
    <x v="4"/>
    <x v="2"/>
    <x v="7"/>
    <s v="Normal"/>
    <s v="Completed"/>
    <x v="2"/>
    <n v="272"/>
    <n v="3"/>
    <x v="508"/>
    <n v="2"/>
    <n v="5"/>
    <x v="1"/>
    <n v="1.1029411764705883"/>
    <x v="31"/>
  </r>
  <r>
    <s v="ROI09921"/>
    <s v="P89914"/>
    <d v="2026-03-19T00:00:00"/>
    <d v="2026-03-27T00:00:00"/>
    <x v="0"/>
    <x v="1"/>
    <x v="6"/>
    <s v="Normal"/>
    <s v="Completed"/>
    <x v="2"/>
    <n v="444"/>
    <n v="5"/>
    <x v="696"/>
    <n v="8"/>
    <n v="5"/>
    <x v="0"/>
    <n v="1.1261261261261262"/>
    <x v="849"/>
  </r>
  <r>
    <s v="ROI09922"/>
    <s v="P83024"/>
    <d v="2026-05-11T00:00:00"/>
    <d v="2026-05-14T00:00:00"/>
    <x v="2"/>
    <x v="5"/>
    <x v="6"/>
    <s v="Normal"/>
    <s v="In Progress"/>
    <x v="7"/>
    <n v="482"/>
    <n v="2"/>
    <x v="16"/>
    <n v="3"/>
    <n v="5"/>
    <x v="1"/>
    <n v="0.41493775933609961"/>
    <x v="509"/>
  </r>
  <r>
    <s v="ROI09923"/>
    <s v="P22243"/>
    <d v="2026-01-19T00:00:00"/>
    <d v="2026-01-23T00:00:00"/>
    <x v="2"/>
    <x v="4"/>
    <x v="0"/>
    <s v="Normal"/>
    <s v="Pending"/>
    <x v="1"/>
    <n v="381"/>
    <n v="5"/>
    <x v="304"/>
    <n v="4"/>
    <n v="5"/>
    <x v="1"/>
    <n v="1.3123359580052494"/>
    <x v="483"/>
  </r>
  <r>
    <s v="ROI09924"/>
    <s v="P57821"/>
    <d v="2026-02-21T00:00:00"/>
    <d v="2026-02-25T00:00:00"/>
    <x v="0"/>
    <x v="2"/>
    <x v="2"/>
    <s v="Urgent"/>
    <s v="Pending"/>
    <x v="1"/>
    <n v="137"/>
    <n v="2"/>
    <x v="134"/>
    <n v="4"/>
    <n v="5"/>
    <x v="1"/>
    <n v="1.4598540145985401"/>
    <x v="939"/>
  </r>
  <r>
    <s v="ROI09925"/>
    <s v="P40319"/>
    <d v="2026-01-03T00:00:00"/>
    <d v="2026-01-05T00:00:00"/>
    <x v="3"/>
    <x v="5"/>
    <x v="1"/>
    <s v="Normal"/>
    <s v="Completed"/>
    <x v="3"/>
    <n v="486"/>
    <n v="5"/>
    <x v="692"/>
    <n v="2"/>
    <n v="5"/>
    <x v="1"/>
    <n v="1.0288065843621399"/>
    <x v="182"/>
  </r>
  <r>
    <s v="ROI09926"/>
    <s v="P60943"/>
    <d v="2026-01-31T00:00:00"/>
    <d v="2026-02-07T00:00:00"/>
    <x v="2"/>
    <x v="1"/>
    <x v="4"/>
    <s v="Normal"/>
    <s v="Completed"/>
    <x v="3"/>
    <n v="366"/>
    <n v="3"/>
    <x v="425"/>
    <n v="7"/>
    <n v="5"/>
    <x v="0"/>
    <n v="0.81967213114754101"/>
    <x v="2450"/>
  </r>
  <r>
    <s v="ROI09927"/>
    <s v="P94817"/>
    <d v="2026-05-07T00:00:00"/>
    <d v="2026-05-15T00:00:00"/>
    <x v="2"/>
    <x v="4"/>
    <x v="2"/>
    <s v="Urgent"/>
    <s v="In Progress"/>
    <x v="1"/>
    <n v="226"/>
    <n v="0"/>
    <x v="12"/>
    <n v="8"/>
    <n v="5"/>
    <x v="0"/>
    <n v="0"/>
    <x v="1428"/>
  </r>
  <r>
    <s v="ROI09928"/>
    <s v="P76706"/>
    <d v="2026-05-01T00:00:00"/>
    <d v="2026-05-05T00:00:00"/>
    <x v="2"/>
    <x v="1"/>
    <x v="6"/>
    <s v="Urgent"/>
    <s v="Completed"/>
    <x v="1"/>
    <n v="474"/>
    <n v="4"/>
    <x v="265"/>
    <n v="4"/>
    <n v="5"/>
    <x v="1"/>
    <n v="0.8438818565400843"/>
    <x v="1466"/>
  </r>
  <r>
    <s v="ROI09929"/>
    <s v="P59861"/>
    <d v="2026-01-14T00:00:00"/>
    <d v="2026-01-19T00:00:00"/>
    <x v="1"/>
    <x v="2"/>
    <x v="5"/>
    <s v="High"/>
    <s v="In Progress"/>
    <x v="1"/>
    <n v="467"/>
    <n v="2"/>
    <x v="194"/>
    <n v="5"/>
    <n v="5"/>
    <x v="1"/>
    <n v="0.42826552462526768"/>
    <x v="229"/>
  </r>
  <r>
    <s v="ROI09930"/>
    <s v="P14203"/>
    <d v="2026-02-03T00:00:00"/>
    <d v="2026-02-06T00:00:00"/>
    <x v="0"/>
    <x v="3"/>
    <x v="3"/>
    <s v="High"/>
    <s v="Completed"/>
    <x v="3"/>
    <n v="332"/>
    <n v="2"/>
    <x v="229"/>
    <n v="3"/>
    <n v="5"/>
    <x v="1"/>
    <n v="0.60240963855421692"/>
    <x v="559"/>
  </r>
  <r>
    <s v="ROI09931"/>
    <s v="P27036"/>
    <d v="2026-05-21T00:00:00"/>
    <d v="2026-05-29T00:00:00"/>
    <x v="3"/>
    <x v="3"/>
    <x v="2"/>
    <s v="Urgent"/>
    <s v="In Progress"/>
    <x v="0"/>
    <n v="295"/>
    <n v="2"/>
    <x v="358"/>
    <n v="8"/>
    <n v="5"/>
    <x v="0"/>
    <n v="0.67796610169491522"/>
    <x v="1837"/>
  </r>
  <r>
    <s v="ROI09932"/>
    <s v="P43724"/>
    <d v="2026-03-17T00:00:00"/>
    <d v="2026-03-26T00:00:00"/>
    <x v="4"/>
    <x v="2"/>
    <x v="4"/>
    <s v="Normal"/>
    <s v="In Progress"/>
    <x v="1"/>
    <n v="349"/>
    <n v="1"/>
    <x v="21"/>
    <n v="9"/>
    <n v="5"/>
    <x v="0"/>
    <n v="0.28653295128939826"/>
    <x v="1608"/>
  </r>
  <r>
    <s v="ROI09933"/>
    <s v="P41471"/>
    <d v="2026-03-27T00:00:00"/>
    <d v="2026-04-01T00:00:00"/>
    <x v="1"/>
    <x v="1"/>
    <x v="0"/>
    <s v="High"/>
    <s v="Completed"/>
    <x v="7"/>
    <n v="271"/>
    <n v="5"/>
    <x v="414"/>
    <n v="5"/>
    <n v="5"/>
    <x v="1"/>
    <n v="1.8450184501845017"/>
    <x v="1632"/>
  </r>
  <r>
    <s v="ROI09934"/>
    <s v="P93315"/>
    <d v="2026-06-21T00:00:00"/>
    <d v="2026-06-26T00:00:00"/>
    <x v="0"/>
    <x v="2"/>
    <x v="7"/>
    <s v="Urgent"/>
    <s v="Completed"/>
    <x v="5"/>
    <n v="461"/>
    <n v="1"/>
    <x v="277"/>
    <n v="5"/>
    <n v="5"/>
    <x v="1"/>
    <n v="0.21691973969631237"/>
    <x v="2282"/>
  </r>
  <r>
    <s v="ROI09935"/>
    <s v="P19503"/>
    <d v="2026-06-29T00:00:00"/>
    <d v="2026-07-04T00:00:00"/>
    <x v="4"/>
    <x v="5"/>
    <x v="4"/>
    <s v="Urgent"/>
    <s v="Completed"/>
    <x v="5"/>
    <n v="144"/>
    <n v="3"/>
    <x v="32"/>
    <n v="5"/>
    <n v="5"/>
    <x v="1"/>
    <n v="2.083333333333333"/>
    <x v="569"/>
  </r>
  <r>
    <s v="ROI09936"/>
    <s v="P92573"/>
    <d v="2026-05-12T00:00:00"/>
    <d v="2026-05-13T00:00:00"/>
    <x v="1"/>
    <x v="1"/>
    <x v="5"/>
    <s v="High"/>
    <s v="Completed"/>
    <x v="7"/>
    <n v="119"/>
    <n v="0"/>
    <x v="12"/>
    <n v="1"/>
    <n v="5"/>
    <x v="1"/>
    <n v="0"/>
    <x v="870"/>
  </r>
  <r>
    <s v="ROI09937"/>
    <s v="P52162"/>
    <d v="2026-05-26T00:00:00"/>
    <d v="2026-05-31T00:00:00"/>
    <x v="0"/>
    <x v="3"/>
    <x v="6"/>
    <s v="High"/>
    <s v="In Progress"/>
    <x v="3"/>
    <n v="457"/>
    <n v="3"/>
    <x v="119"/>
    <n v="5"/>
    <n v="5"/>
    <x v="1"/>
    <n v="0.65645514223194745"/>
    <x v="1462"/>
  </r>
  <r>
    <s v="ROI09938"/>
    <s v="P32655"/>
    <d v="2026-01-26T00:00:00"/>
    <d v="2026-02-03T00:00:00"/>
    <x v="3"/>
    <x v="3"/>
    <x v="5"/>
    <s v="High"/>
    <s v="Completed"/>
    <x v="2"/>
    <n v="134"/>
    <n v="1"/>
    <x v="238"/>
    <n v="8"/>
    <n v="5"/>
    <x v="0"/>
    <n v="0.74626865671641784"/>
    <x v="1658"/>
  </r>
  <r>
    <s v="ROI09939"/>
    <s v="P21709"/>
    <d v="2026-04-25T00:00:00"/>
    <d v="2026-05-02T00:00:00"/>
    <x v="2"/>
    <x v="3"/>
    <x v="1"/>
    <s v="Urgent"/>
    <s v="Completed"/>
    <x v="1"/>
    <n v="156"/>
    <n v="0"/>
    <x v="12"/>
    <n v="7"/>
    <n v="5"/>
    <x v="0"/>
    <n v="0"/>
    <x v="2747"/>
  </r>
  <r>
    <s v="ROI09940"/>
    <s v="P95122"/>
    <d v="2026-06-21T00:00:00"/>
    <d v="2026-06-26T00:00:00"/>
    <x v="2"/>
    <x v="4"/>
    <x v="3"/>
    <s v="High"/>
    <s v="Completed"/>
    <x v="0"/>
    <n v="34"/>
    <n v="5"/>
    <x v="522"/>
    <n v="5"/>
    <n v="5"/>
    <x v="1"/>
    <n v="14.705882352941178"/>
    <x v="220"/>
  </r>
  <r>
    <s v="ROI09941"/>
    <s v="P83188"/>
    <d v="2026-03-04T00:00:00"/>
    <d v="2026-03-07T00:00:00"/>
    <x v="3"/>
    <x v="0"/>
    <x v="4"/>
    <s v="Urgent"/>
    <s v="Pending"/>
    <x v="0"/>
    <n v="31"/>
    <n v="2"/>
    <x v="271"/>
    <n v="3"/>
    <n v="5"/>
    <x v="1"/>
    <n v="6.4516129032258061"/>
    <x v="2553"/>
  </r>
  <r>
    <s v="ROI09942"/>
    <s v="P90742"/>
    <d v="2026-02-04T00:00:00"/>
    <d v="2026-02-10T00:00:00"/>
    <x v="4"/>
    <x v="2"/>
    <x v="1"/>
    <s v="High"/>
    <s v="Pending"/>
    <x v="1"/>
    <n v="295"/>
    <n v="5"/>
    <x v="578"/>
    <n v="6"/>
    <n v="5"/>
    <x v="0"/>
    <n v="1.6949152542372881"/>
    <x v="1602"/>
  </r>
  <r>
    <s v="ROI09943"/>
    <s v="P68521"/>
    <d v="2026-02-23T00:00:00"/>
    <d v="2026-02-26T00:00:00"/>
    <x v="0"/>
    <x v="3"/>
    <x v="2"/>
    <s v="High"/>
    <s v="In Progress"/>
    <x v="7"/>
    <n v="472"/>
    <n v="0"/>
    <x v="12"/>
    <n v="3"/>
    <n v="5"/>
    <x v="1"/>
    <n v="0"/>
    <x v="2543"/>
  </r>
  <r>
    <s v="ROI09944"/>
    <s v="P90343"/>
    <d v="2026-04-01T00:00:00"/>
    <d v="2026-04-02T00:00:00"/>
    <x v="3"/>
    <x v="2"/>
    <x v="6"/>
    <s v="Normal"/>
    <s v="Pending"/>
    <x v="1"/>
    <n v="392"/>
    <n v="2"/>
    <x v="25"/>
    <n v="1"/>
    <n v="5"/>
    <x v="1"/>
    <n v="0.51020408163265307"/>
    <x v="1567"/>
  </r>
  <r>
    <s v="ROI09945"/>
    <s v="P45815"/>
    <d v="2026-05-06T00:00:00"/>
    <d v="2026-05-12T00:00:00"/>
    <x v="2"/>
    <x v="0"/>
    <x v="1"/>
    <s v="Urgent"/>
    <s v="In Progress"/>
    <x v="5"/>
    <n v="440"/>
    <n v="0"/>
    <x v="12"/>
    <n v="6"/>
    <n v="5"/>
    <x v="0"/>
    <n v="0"/>
    <x v="1974"/>
  </r>
  <r>
    <s v="ROI09946"/>
    <s v="P42162"/>
    <d v="2026-05-24T00:00:00"/>
    <d v="2026-05-27T00:00:00"/>
    <x v="2"/>
    <x v="3"/>
    <x v="2"/>
    <s v="High"/>
    <s v="Completed"/>
    <x v="4"/>
    <n v="110"/>
    <n v="5"/>
    <x v="537"/>
    <n v="3"/>
    <n v="5"/>
    <x v="1"/>
    <n v="4.5454545454545459"/>
    <x v="985"/>
  </r>
  <r>
    <s v="ROI09947"/>
    <s v="P78535"/>
    <d v="2026-02-16T00:00:00"/>
    <d v="2026-02-22T00:00:00"/>
    <x v="3"/>
    <x v="0"/>
    <x v="7"/>
    <s v="High"/>
    <s v="In Progress"/>
    <x v="6"/>
    <n v="194"/>
    <n v="1"/>
    <x v="218"/>
    <n v="6"/>
    <n v="5"/>
    <x v="0"/>
    <n v="0.51546391752577314"/>
    <x v="2503"/>
  </r>
  <r>
    <s v="ROI09948"/>
    <s v="P94291"/>
    <d v="2026-06-17T00:00:00"/>
    <d v="2026-06-20T00:00:00"/>
    <x v="0"/>
    <x v="4"/>
    <x v="3"/>
    <s v="Normal"/>
    <s v="In Progress"/>
    <x v="1"/>
    <n v="145"/>
    <n v="0"/>
    <x v="12"/>
    <n v="3"/>
    <n v="5"/>
    <x v="1"/>
    <n v="0"/>
    <x v="510"/>
  </r>
  <r>
    <s v="ROI09949"/>
    <s v="P78618"/>
    <d v="2026-03-26T00:00:00"/>
    <d v="2026-03-29T00:00:00"/>
    <x v="4"/>
    <x v="0"/>
    <x v="4"/>
    <s v="Urgent"/>
    <s v="Completed"/>
    <x v="6"/>
    <n v="258"/>
    <n v="1"/>
    <x v="238"/>
    <n v="3"/>
    <n v="5"/>
    <x v="1"/>
    <n v="0.38759689922480622"/>
    <x v="466"/>
  </r>
  <r>
    <s v="ROI09950"/>
    <s v="P48376"/>
    <d v="2026-05-24T00:00:00"/>
    <d v="2026-05-31T00:00:00"/>
    <x v="2"/>
    <x v="5"/>
    <x v="7"/>
    <s v="Urgent"/>
    <s v="Pending"/>
    <x v="2"/>
    <n v="304"/>
    <n v="4"/>
    <x v="558"/>
    <n v="7"/>
    <n v="5"/>
    <x v="0"/>
    <n v="1.3157894736842104"/>
    <x v="2748"/>
  </r>
  <r>
    <s v="ROI09951"/>
    <s v="P59206"/>
    <d v="2026-02-01T00:00:00"/>
    <d v="2026-02-05T00:00:00"/>
    <x v="2"/>
    <x v="5"/>
    <x v="6"/>
    <s v="Urgent"/>
    <s v="Pending"/>
    <x v="1"/>
    <n v="175"/>
    <n v="3"/>
    <x v="6"/>
    <n v="4"/>
    <n v="5"/>
    <x v="1"/>
    <n v="1.7142857142857144"/>
    <x v="165"/>
  </r>
  <r>
    <s v="ROI09952"/>
    <s v="P51405"/>
    <d v="2026-03-15T00:00:00"/>
    <d v="2026-03-25T00:00:00"/>
    <x v="1"/>
    <x v="3"/>
    <x v="4"/>
    <s v="Normal"/>
    <s v="Pending"/>
    <x v="6"/>
    <n v="91"/>
    <n v="1"/>
    <x v="3"/>
    <n v="10"/>
    <n v="5"/>
    <x v="0"/>
    <n v="1.098901098901099"/>
    <x v="287"/>
  </r>
  <r>
    <s v="ROI09953"/>
    <s v="P10430"/>
    <d v="2026-04-25T00:00:00"/>
    <d v="2026-05-03T00:00:00"/>
    <x v="4"/>
    <x v="2"/>
    <x v="5"/>
    <s v="Urgent"/>
    <s v="In Progress"/>
    <x v="5"/>
    <n v="234"/>
    <n v="1"/>
    <x v="291"/>
    <n v="8"/>
    <n v="5"/>
    <x v="0"/>
    <n v="0.42735042735042739"/>
    <x v="112"/>
  </r>
  <r>
    <s v="ROI09954"/>
    <s v="P73806"/>
    <d v="2026-06-25T00:00:00"/>
    <d v="2026-07-02T00:00:00"/>
    <x v="4"/>
    <x v="4"/>
    <x v="7"/>
    <s v="Urgent"/>
    <s v="In Progress"/>
    <x v="6"/>
    <n v="160"/>
    <n v="3"/>
    <x v="124"/>
    <n v="7"/>
    <n v="5"/>
    <x v="0"/>
    <n v="1.875"/>
    <x v="2422"/>
  </r>
  <r>
    <s v="ROI09955"/>
    <s v="P14666"/>
    <d v="2026-03-31T00:00:00"/>
    <d v="2026-04-02T00:00:00"/>
    <x v="3"/>
    <x v="0"/>
    <x v="2"/>
    <s v="Urgent"/>
    <s v="In Progress"/>
    <x v="0"/>
    <n v="281"/>
    <n v="1"/>
    <x v="362"/>
    <n v="2"/>
    <n v="5"/>
    <x v="1"/>
    <n v="0.35587188612099641"/>
    <x v="1744"/>
  </r>
  <r>
    <s v="ROI09956"/>
    <s v="P69930"/>
    <d v="2026-01-19T00:00:00"/>
    <d v="2026-01-27T00:00:00"/>
    <x v="1"/>
    <x v="2"/>
    <x v="3"/>
    <s v="Normal"/>
    <s v="Pending"/>
    <x v="5"/>
    <n v="240"/>
    <n v="3"/>
    <x v="249"/>
    <n v="8"/>
    <n v="5"/>
    <x v="0"/>
    <n v="1.25"/>
    <x v="23"/>
  </r>
  <r>
    <s v="ROI09957"/>
    <s v="P11637"/>
    <d v="2026-01-22T00:00:00"/>
    <d v="2026-02-01T00:00:00"/>
    <x v="3"/>
    <x v="3"/>
    <x v="6"/>
    <s v="Normal"/>
    <s v="Pending"/>
    <x v="1"/>
    <n v="280"/>
    <n v="3"/>
    <x v="417"/>
    <n v="10"/>
    <n v="5"/>
    <x v="0"/>
    <n v="1.0714285714285714"/>
    <x v="418"/>
  </r>
  <r>
    <s v="ROI09958"/>
    <s v="P35418"/>
    <d v="2026-04-21T00:00:00"/>
    <d v="2026-04-24T00:00:00"/>
    <x v="4"/>
    <x v="0"/>
    <x v="0"/>
    <s v="Urgent"/>
    <s v="In Progress"/>
    <x v="5"/>
    <n v="445"/>
    <n v="3"/>
    <x v="33"/>
    <n v="3"/>
    <n v="5"/>
    <x v="1"/>
    <n v="0.6741573033707865"/>
    <x v="711"/>
  </r>
  <r>
    <s v="ROI09959"/>
    <s v="P90557"/>
    <d v="2026-05-31T00:00:00"/>
    <d v="2026-06-09T00:00:00"/>
    <x v="1"/>
    <x v="4"/>
    <x v="7"/>
    <s v="High"/>
    <s v="Pending"/>
    <x v="4"/>
    <n v="97"/>
    <n v="2"/>
    <x v="26"/>
    <n v="9"/>
    <n v="5"/>
    <x v="0"/>
    <n v="2.0618556701030926"/>
    <x v="2606"/>
  </r>
  <r>
    <s v="ROI09960"/>
    <s v="P46897"/>
    <d v="2026-04-23T00:00:00"/>
    <d v="2026-04-25T00:00:00"/>
    <x v="4"/>
    <x v="5"/>
    <x v="3"/>
    <s v="Urgent"/>
    <s v="Completed"/>
    <x v="4"/>
    <n v="131"/>
    <n v="3"/>
    <x v="137"/>
    <n v="2"/>
    <n v="5"/>
    <x v="1"/>
    <n v="2.2900763358778624"/>
    <x v="2167"/>
  </r>
  <r>
    <s v="ROI09961"/>
    <s v="P89832"/>
    <d v="2026-03-07T00:00:00"/>
    <d v="2026-03-14T00:00:00"/>
    <x v="3"/>
    <x v="2"/>
    <x v="5"/>
    <s v="Urgent"/>
    <s v="Pending"/>
    <x v="7"/>
    <n v="269"/>
    <n v="4"/>
    <x v="415"/>
    <n v="7"/>
    <n v="5"/>
    <x v="0"/>
    <n v="1.486988847583643"/>
    <x v="1050"/>
  </r>
  <r>
    <s v="ROI09962"/>
    <s v="P60322"/>
    <d v="2026-01-02T00:00:00"/>
    <d v="2026-01-03T00:00:00"/>
    <x v="3"/>
    <x v="3"/>
    <x v="7"/>
    <s v="High"/>
    <s v="Completed"/>
    <x v="6"/>
    <n v="29"/>
    <n v="5"/>
    <x v="638"/>
    <n v="1"/>
    <n v="5"/>
    <x v="1"/>
    <n v="17.241379310344829"/>
    <x v="900"/>
  </r>
  <r>
    <s v="ROI09963"/>
    <s v="P54280"/>
    <d v="2026-04-03T00:00:00"/>
    <d v="2026-04-10T00:00:00"/>
    <x v="0"/>
    <x v="5"/>
    <x v="5"/>
    <s v="High"/>
    <s v="In Progress"/>
    <x v="7"/>
    <n v="52"/>
    <n v="4"/>
    <x v="121"/>
    <n v="7"/>
    <n v="5"/>
    <x v="0"/>
    <n v="7.6923076923076925"/>
    <x v="2194"/>
  </r>
  <r>
    <s v="ROI09964"/>
    <s v="P91092"/>
    <d v="2026-06-01T00:00:00"/>
    <d v="2026-06-03T00:00:00"/>
    <x v="2"/>
    <x v="1"/>
    <x v="1"/>
    <s v="Urgent"/>
    <s v="Completed"/>
    <x v="3"/>
    <n v="148"/>
    <n v="4"/>
    <x v="403"/>
    <n v="2"/>
    <n v="5"/>
    <x v="1"/>
    <n v="2.7027027027027026"/>
    <x v="689"/>
  </r>
  <r>
    <s v="ROI09965"/>
    <s v="P40757"/>
    <d v="2026-05-21T00:00:00"/>
    <d v="2026-05-26T00:00:00"/>
    <x v="1"/>
    <x v="3"/>
    <x v="3"/>
    <s v="Urgent"/>
    <s v="Pending"/>
    <x v="0"/>
    <n v="320"/>
    <n v="5"/>
    <x v="250"/>
    <n v="5"/>
    <n v="5"/>
    <x v="1"/>
    <n v="1.5625"/>
    <x v="534"/>
  </r>
  <r>
    <s v="ROI09966"/>
    <s v="P72618"/>
    <d v="2026-02-24T00:00:00"/>
    <d v="2026-03-04T00:00:00"/>
    <x v="4"/>
    <x v="3"/>
    <x v="5"/>
    <s v="Normal"/>
    <s v="Completed"/>
    <x v="7"/>
    <n v="196"/>
    <n v="1"/>
    <x v="437"/>
    <n v="8"/>
    <n v="5"/>
    <x v="0"/>
    <n v="0.51020408163265307"/>
    <x v="457"/>
  </r>
  <r>
    <s v="ROI09967"/>
    <s v="P72071"/>
    <d v="2026-06-01T00:00:00"/>
    <d v="2026-06-08T00:00:00"/>
    <x v="2"/>
    <x v="2"/>
    <x v="5"/>
    <s v="Normal"/>
    <s v="Completed"/>
    <x v="5"/>
    <n v="313"/>
    <n v="4"/>
    <x v="589"/>
    <n v="7"/>
    <n v="5"/>
    <x v="0"/>
    <n v="1.2779552715654952"/>
    <x v="2438"/>
  </r>
  <r>
    <s v="ROI09968"/>
    <s v="P65756"/>
    <d v="2026-01-30T00:00:00"/>
    <d v="2026-02-02T00:00:00"/>
    <x v="3"/>
    <x v="1"/>
    <x v="5"/>
    <s v="High"/>
    <s v="In Progress"/>
    <x v="4"/>
    <n v="283"/>
    <n v="3"/>
    <x v="158"/>
    <n v="3"/>
    <n v="5"/>
    <x v="1"/>
    <n v="1.0600706713780919"/>
    <x v="1920"/>
  </r>
  <r>
    <s v="ROI09969"/>
    <s v="P82124"/>
    <d v="2026-03-04T00:00:00"/>
    <d v="2026-03-05T00:00:00"/>
    <x v="4"/>
    <x v="1"/>
    <x v="2"/>
    <s v="Urgent"/>
    <s v="Completed"/>
    <x v="1"/>
    <n v="84"/>
    <n v="4"/>
    <x v="453"/>
    <n v="1"/>
    <n v="5"/>
    <x v="1"/>
    <n v="4.7619047619047619"/>
    <x v="687"/>
  </r>
  <r>
    <s v="ROI09970"/>
    <s v="P50600"/>
    <d v="2026-04-25T00:00:00"/>
    <d v="2026-05-05T00:00:00"/>
    <x v="2"/>
    <x v="3"/>
    <x v="1"/>
    <s v="Urgent"/>
    <s v="Pending"/>
    <x v="4"/>
    <n v="216"/>
    <n v="3"/>
    <x v="226"/>
    <n v="10"/>
    <n v="5"/>
    <x v="0"/>
    <n v="1.3888888888888888"/>
    <x v="610"/>
  </r>
  <r>
    <s v="ROI09971"/>
    <s v="P16718"/>
    <d v="2026-01-14T00:00:00"/>
    <d v="2026-01-17T00:00:00"/>
    <x v="3"/>
    <x v="4"/>
    <x v="2"/>
    <s v="Urgent"/>
    <s v="Completed"/>
    <x v="1"/>
    <n v="444"/>
    <n v="2"/>
    <x v="103"/>
    <n v="3"/>
    <n v="5"/>
    <x v="1"/>
    <n v="0.45045045045045046"/>
    <x v="470"/>
  </r>
  <r>
    <s v="ROI09972"/>
    <s v="P97033"/>
    <d v="2026-03-13T00:00:00"/>
    <d v="2026-03-15T00:00:00"/>
    <x v="2"/>
    <x v="4"/>
    <x v="1"/>
    <s v="Urgent"/>
    <s v="In Progress"/>
    <x v="5"/>
    <n v="175"/>
    <n v="1"/>
    <x v="217"/>
    <n v="2"/>
    <n v="5"/>
    <x v="1"/>
    <n v="0.5714285714285714"/>
    <x v="480"/>
  </r>
  <r>
    <s v="ROI09973"/>
    <s v="P62800"/>
    <d v="2026-06-19T00:00:00"/>
    <d v="2026-06-29T00:00:00"/>
    <x v="1"/>
    <x v="3"/>
    <x v="4"/>
    <s v="High"/>
    <s v="Pending"/>
    <x v="4"/>
    <n v="315"/>
    <n v="3"/>
    <x v="399"/>
    <n v="10"/>
    <n v="5"/>
    <x v="0"/>
    <n v="0.95238095238095244"/>
    <x v="1096"/>
  </r>
  <r>
    <s v="ROI09974"/>
    <s v="P19061"/>
    <d v="2026-05-18T00:00:00"/>
    <d v="2026-05-23T00:00:00"/>
    <x v="4"/>
    <x v="5"/>
    <x v="3"/>
    <s v="Urgent"/>
    <s v="In Progress"/>
    <x v="1"/>
    <n v="483"/>
    <n v="3"/>
    <x v="334"/>
    <n v="5"/>
    <n v="5"/>
    <x v="1"/>
    <n v="0.6211180124223602"/>
    <x v="1408"/>
  </r>
  <r>
    <s v="ROI09975"/>
    <s v="P49029"/>
    <d v="2026-01-26T00:00:00"/>
    <d v="2026-01-31T00:00:00"/>
    <x v="2"/>
    <x v="5"/>
    <x v="4"/>
    <s v="High"/>
    <s v="Completed"/>
    <x v="4"/>
    <n v="264"/>
    <n v="3"/>
    <x v="219"/>
    <n v="5"/>
    <n v="5"/>
    <x v="1"/>
    <n v="1.1363636363636365"/>
    <x v="793"/>
  </r>
  <r>
    <s v="ROI09976"/>
    <s v="P78037"/>
    <d v="2026-01-26T00:00:00"/>
    <d v="2026-02-04T00:00:00"/>
    <x v="0"/>
    <x v="0"/>
    <x v="5"/>
    <s v="Urgent"/>
    <s v="Pending"/>
    <x v="1"/>
    <n v="83"/>
    <n v="3"/>
    <x v="108"/>
    <n v="9"/>
    <n v="5"/>
    <x v="0"/>
    <n v="3.6144578313253009"/>
    <x v="882"/>
  </r>
  <r>
    <s v="ROI09977"/>
    <s v="P81733"/>
    <d v="2026-06-25T00:00:00"/>
    <d v="2026-06-26T00:00:00"/>
    <x v="4"/>
    <x v="0"/>
    <x v="7"/>
    <s v="Urgent"/>
    <s v="Completed"/>
    <x v="1"/>
    <n v="377"/>
    <n v="5"/>
    <x v="586"/>
    <n v="1"/>
    <n v="5"/>
    <x v="1"/>
    <n v="1.3262599469496021"/>
    <x v="562"/>
  </r>
  <r>
    <s v="ROI09978"/>
    <s v="P95534"/>
    <d v="2026-06-12T00:00:00"/>
    <d v="2026-06-20T00:00:00"/>
    <x v="0"/>
    <x v="3"/>
    <x v="6"/>
    <s v="Normal"/>
    <s v="Pending"/>
    <x v="2"/>
    <n v="461"/>
    <n v="2"/>
    <x v="397"/>
    <n v="8"/>
    <n v="5"/>
    <x v="0"/>
    <n v="0.43383947939262474"/>
    <x v="2749"/>
  </r>
  <r>
    <s v="ROI09979"/>
    <s v="P32916"/>
    <d v="2026-01-04T00:00:00"/>
    <d v="2026-01-06T00:00:00"/>
    <x v="0"/>
    <x v="3"/>
    <x v="1"/>
    <s v="High"/>
    <s v="Completed"/>
    <x v="3"/>
    <n v="443"/>
    <n v="3"/>
    <x v="166"/>
    <n v="2"/>
    <n v="5"/>
    <x v="1"/>
    <n v="0.67720090293453727"/>
    <x v="1835"/>
  </r>
  <r>
    <s v="ROI09980"/>
    <s v="P45746"/>
    <d v="2026-03-26T00:00:00"/>
    <d v="2026-03-31T00:00:00"/>
    <x v="2"/>
    <x v="2"/>
    <x v="1"/>
    <s v="Normal"/>
    <s v="In Progress"/>
    <x v="2"/>
    <n v="460"/>
    <n v="3"/>
    <x v="164"/>
    <n v="5"/>
    <n v="5"/>
    <x v="1"/>
    <n v="0.65217391304347827"/>
    <x v="14"/>
  </r>
  <r>
    <s v="ROI09981"/>
    <s v="P46997"/>
    <d v="2026-02-05T00:00:00"/>
    <d v="2026-02-13T00:00:00"/>
    <x v="1"/>
    <x v="2"/>
    <x v="1"/>
    <s v="Urgent"/>
    <s v="Pending"/>
    <x v="7"/>
    <n v="457"/>
    <n v="2"/>
    <x v="33"/>
    <n v="8"/>
    <n v="5"/>
    <x v="0"/>
    <n v="0.43763676148796499"/>
    <x v="2468"/>
  </r>
  <r>
    <s v="ROI09982"/>
    <s v="P21551"/>
    <d v="2026-03-31T00:00:00"/>
    <d v="2026-04-01T00:00:00"/>
    <x v="2"/>
    <x v="1"/>
    <x v="2"/>
    <s v="Normal"/>
    <s v="In Progress"/>
    <x v="6"/>
    <n v="294"/>
    <n v="5"/>
    <x v="373"/>
    <n v="1"/>
    <n v="5"/>
    <x v="1"/>
    <n v="1.7006802721088436"/>
    <x v="187"/>
  </r>
  <r>
    <s v="ROI09983"/>
    <s v="P22112"/>
    <d v="2026-01-29T00:00:00"/>
    <d v="2026-02-06T00:00:00"/>
    <x v="1"/>
    <x v="4"/>
    <x v="5"/>
    <s v="Normal"/>
    <s v="Completed"/>
    <x v="2"/>
    <n v="115"/>
    <n v="5"/>
    <x v="199"/>
    <n v="8"/>
    <n v="5"/>
    <x v="0"/>
    <n v="4.3478260869565215"/>
    <x v="1088"/>
  </r>
  <r>
    <s v="ROI09984"/>
    <s v="P52189"/>
    <d v="2026-02-04T00:00:00"/>
    <d v="2026-02-12T00:00:00"/>
    <x v="1"/>
    <x v="2"/>
    <x v="4"/>
    <s v="Urgent"/>
    <s v="Pending"/>
    <x v="0"/>
    <n v="200"/>
    <n v="0"/>
    <x v="12"/>
    <n v="8"/>
    <n v="5"/>
    <x v="0"/>
    <n v="0"/>
    <x v="566"/>
  </r>
  <r>
    <s v="ROI09985"/>
    <s v="P21923"/>
    <d v="2026-03-10T00:00:00"/>
    <d v="2026-03-12T00:00:00"/>
    <x v="2"/>
    <x v="2"/>
    <x v="7"/>
    <s v="Normal"/>
    <s v="In Progress"/>
    <x v="0"/>
    <n v="213"/>
    <n v="0"/>
    <x v="12"/>
    <n v="2"/>
    <n v="5"/>
    <x v="1"/>
    <n v="0"/>
    <x v="1783"/>
  </r>
  <r>
    <s v="ROI09986"/>
    <s v="P84683"/>
    <d v="2026-06-05T00:00:00"/>
    <d v="2026-06-10T00:00:00"/>
    <x v="1"/>
    <x v="2"/>
    <x v="3"/>
    <s v="Urgent"/>
    <s v="In Progress"/>
    <x v="6"/>
    <n v="188"/>
    <n v="3"/>
    <x v="210"/>
    <n v="5"/>
    <n v="5"/>
    <x v="1"/>
    <n v="1.5957446808510638"/>
    <x v="1829"/>
  </r>
  <r>
    <s v="ROI09987"/>
    <s v="P34517"/>
    <d v="2026-06-28T00:00:00"/>
    <d v="2026-07-06T00:00:00"/>
    <x v="1"/>
    <x v="5"/>
    <x v="0"/>
    <s v="High"/>
    <s v="Completed"/>
    <x v="4"/>
    <n v="323"/>
    <n v="1"/>
    <x v="187"/>
    <n v="8"/>
    <n v="5"/>
    <x v="0"/>
    <n v="0.30959752321981426"/>
    <x v="1589"/>
  </r>
  <r>
    <s v="ROI09988"/>
    <s v="P78106"/>
    <d v="2026-04-17T00:00:00"/>
    <d v="2026-04-26T00:00:00"/>
    <x v="1"/>
    <x v="3"/>
    <x v="5"/>
    <s v="Urgent"/>
    <s v="Completed"/>
    <x v="3"/>
    <n v="221"/>
    <n v="2"/>
    <x v="155"/>
    <n v="9"/>
    <n v="5"/>
    <x v="0"/>
    <n v="0.90497737556561098"/>
    <x v="2130"/>
  </r>
  <r>
    <s v="ROI09989"/>
    <s v="P31419"/>
    <d v="2026-04-09T00:00:00"/>
    <d v="2026-04-11T00:00:00"/>
    <x v="0"/>
    <x v="1"/>
    <x v="7"/>
    <s v="Normal"/>
    <s v="Completed"/>
    <x v="4"/>
    <n v="342"/>
    <n v="4"/>
    <x v="333"/>
    <n v="2"/>
    <n v="5"/>
    <x v="1"/>
    <n v="1.1695906432748537"/>
    <x v="854"/>
  </r>
  <r>
    <s v="ROI09990"/>
    <s v="P90490"/>
    <d v="2026-04-30T00:00:00"/>
    <d v="2026-05-04T00:00:00"/>
    <x v="0"/>
    <x v="1"/>
    <x v="5"/>
    <s v="Normal"/>
    <s v="In Progress"/>
    <x v="0"/>
    <n v="84"/>
    <n v="0"/>
    <x v="12"/>
    <n v="4"/>
    <n v="5"/>
    <x v="1"/>
    <n v="0"/>
    <x v="305"/>
  </r>
  <r>
    <s v="ROI09991"/>
    <s v="P45693"/>
    <d v="2026-02-09T00:00:00"/>
    <d v="2026-02-17T00:00:00"/>
    <x v="1"/>
    <x v="0"/>
    <x v="1"/>
    <s v="Normal"/>
    <s v="In Progress"/>
    <x v="5"/>
    <n v="308"/>
    <n v="2"/>
    <x v="168"/>
    <n v="8"/>
    <n v="5"/>
    <x v="0"/>
    <n v="0.64935064935064934"/>
    <x v="694"/>
  </r>
  <r>
    <s v="ROI09992"/>
    <s v="P77683"/>
    <d v="2026-03-11T00:00:00"/>
    <d v="2026-03-16T00:00:00"/>
    <x v="4"/>
    <x v="5"/>
    <x v="3"/>
    <s v="Urgent"/>
    <s v="In Progress"/>
    <x v="7"/>
    <n v="323"/>
    <n v="5"/>
    <x v="123"/>
    <n v="5"/>
    <n v="5"/>
    <x v="1"/>
    <n v="1.5479876160990713"/>
    <x v="2376"/>
  </r>
  <r>
    <s v="ROI09993"/>
    <s v="P81975"/>
    <d v="2026-05-19T00:00:00"/>
    <d v="2026-05-21T00:00:00"/>
    <x v="1"/>
    <x v="3"/>
    <x v="2"/>
    <s v="Normal"/>
    <s v="In Progress"/>
    <x v="2"/>
    <n v="119"/>
    <n v="4"/>
    <x v="282"/>
    <n v="2"/>
    <n v="5"/>
    <x v="1"/>
    <n v="3.3613445378151261"/>
    <x v="829"/>
  </r>
  <r>
    <s v="ROI09994"/>
    <s v="P85303"/>
    <d v="2026-04-13T00:00:00"/>
    <d v="2026-04-20T00:00:00"/>
    <x v="2"/>
    <x v="5"/>
    <x v="6"/>
    <s v="Urgent"/>
    <s v="Completed"/>
    <x v="6"/>
    <n v="256"/>
    <n v="4"/>
    <x v="545"/>
    <n v="7"/>
    <n v="5"/>
    <x v="0"/>
    <n v="1.5625"/>
    <x v="2750"/>
  </r>
  <r>
    <s v="ROI09995"/>
    <s v="P58833"/>
    <d v="2026-03-27T00:00:00"/>
    <d v="2026-04-06T00:00:00"/>
    <x v="0"/>
    <x v="1"/>
    <x v="0"/>
    <s v="High"/>
    <s v="Pending"/>
    <x v="2"/>
    <n v="236"/>
    <n v="5"/>
    <x v="413"/>
    <n v="10"/>
    <n v="5"/>
    <x v="0"/>
    <n v="2.1186440677966099"/>
    <x v="584"/>
  </r>
  <r>
    <s v="ROI09996"/>
    <s v="P90139"/>
    <d v="2026-03-15T00:00:00"/>
    <d v="2026-03-18T00:00:00"/>
    <x v="0"/>
    <x v="1"/>
    <x v="5"/>
    <s v="Normal"/>
    <s v="Pending"/>
    <x v="2"/>
    <n v="273"/>
    <n v="4"/>
    <x v="623"/>
    <n v="3"/>
    <n v="5"/>
    <x v="1"/>
    <n v="1.4652014652014651"/>
    <x v="163"/>
  </r>
  <r>
    <s v="ROI09997"/>
    <s v="P73790"/>
    <d v="2026-03-29T00:00:00"/>
    <d v="2026-03-30T00:00:00"/>
    <x v="2"/>
    <x v="2"/>
    <x v="1"/>
    <s v="Urgent"/>
    <s v="Completed"/>
    <x v="7"/>
    <n v="167"/>
    <n v="1"/>
    <x v="187"/>
    <n v="1"/>
    <n v="5"/>
    <x v="1"/>
    <n v="0.5988023952095809"/>
    <x v="344"/>
  </r>
  <r>
    <s v="ROI09998"/>
    <s v="P26642"/>
    <d v="2026-02-08T00:00:00"/>
    <d v="2026-02-15T00:00:00"/>
    <x v="0"/>
    <x v="4"/>
    <x v="5"/>
    <s v="Urgent"/>
    <s v="Pending"/>
    <x v="7"/>
    <n v="230"/>
    <n v="3"/>
    <x v="452"/>
    <n v="7"/>
    <n v="5"/>
    <x v="0"/>
    <n v="1.3043478260869565"/>
    <x v="1253"/>
  </r>
  <r>
    <s v="ROI09999"/>
    <s v="P84414"/>
    <d v="2026-04-10T00:00:00"/>
    <d v="2026-04-18T00:00:00"/>
    <x v="1"/>
    <x v="3"/>
    <x v="1"/>
    <s v="High"/>
    <s v="Completed"/>
    <x v="4"/>
    <n v="388"/>
    <n v="1"/>
    <x v="288"/>
    <n v="8"/>
    <n v="5"/>
    <x v="0"/>
    <n v="0.25773195876288657"/>
    <x v="2039"/>
  </r>
  <r>
    <s v="ROI10000"/>
    <s v="P19589"/>
    <d v="2026-01-10T00:00:00"/>
    <d v="2026-01-11T00:00:00"/>
    <x v="3"/>
    <x v="5"/>
    <x v="0"/>
    <s v="Urgent"/>
    <s v="In Progress"/>
    <x v="2"/>
    <n v="369"/>
    <n v="0"/>
    <x v="12"/>
    <n v="1"/>
    <n v="5"/>
    <x v="1"/>
    <n v="0"/>
    <x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BC14AC-A558-4626-BCEC-26EAD7AD3070}" name="PivotTable6" cacheId="16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H8:K16" firstHeaderRow="0" firstDataRow="1" firstDataCol="1"/>
  <pivotFields count="18">
    <pivotField dataField="1"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axis="axisRow" showAll="0">
      <items count="9">
        <item x="2"/>
        <item x="7"/>
        <item x="3"/>
        <item x="1"/>
        <item x="6"/>
        <item x="0"/>
        <item x="4"/>
        <item x="5"/>
        <item t="default"/>
      </items>
    </pivotField>
    <pivotField dataField="1" showAll="0"/>
    <pivotField showAll="0"/>
    <pivotField dataField="1" showAll="0">
      <items count="702">
        <item x="682"/>
        <item x="56"/>
        <item x="534"/>
        <item x="670"/>
        <item x="482"/>
        <item x="507"/>
        <item x="497"/>
        <item x="144"/>
        <item x="503"/>
        <item x="673"/>
        <item x="94"/>
        <item x="427"/>
        <item x="613"/>
        <item x="500"/>
        <item x="597"/>
        <item x="146"/>
        <item x="627"/>
        <item x="700"/>
        <item x="669"/>
        <item x="655"/>
        <item x="611"/>
        <item x="143"/>
        <item x="318"/>
        <item x="698"/>
        <item x="227"/>
        <item x="660"/>
        <item x="651"/>
        <item x="645"/>
        <item x="450"/>
        <item x="671"/>
        <item x="695"/>
        <item x="256"/>
        <item x="565"/>
        <item x="544"/>
        <item x="657"/>
        <item x="355"/>
        <item x="379"/>
        <item x="638"/>
        <item x="457"/>
        <item x="50"/>
        <item x="423"/>
        <item x="690"/>
        <item x="331"/>
        <item x="532"/>
        <item x="595"/>
        <item x="675"/>
        <item x="676"/>
        <item x="553"/>
        <item x="392"/>
        <item x="694"/>
        <item x="688"/>
        <item x="127"/>
        <item x="548"/>
        <item x="596"/>
        <item x="696"/>
        <item x="215"/>
        <item x="372"/>
        <item x="648"/>
        <item x="479"/>
        <item x="697"/>
        <item x="679"/>
        <item x="247"/>
        <item x="292"/>
        <item x="588"/>
        <item x="577"/>
        <item x="661"/>
        <item x="72"/>
        <item x="647"/>
        <item x="687"/>
        <item x="113"/>
        <item x="142"/>
        <item x="622"/>
        <item x="563"/>
        <item x="633"/>
        <item x="650"/>
        <item x="19"/>
        <item x="639"/>
        <item x="349"/>
        <item x="691"/>
        <item x="248"/>
        <item x="683"/>
        <item x="400"/>
        <item x="674"/>
        <item x="431"/>
        <item x="561"/>
        <item x="601"/>
        <item x="435"/>
        <item x="556"/>
        <item x="480"/>
        <item x="680"/>
        <item x="308"/>
        <item x="528"/>
        <item x="490"/>
        <item x="114"/>
        <item x="665"/>
        <item x="653"/>
        <item x="608"/>
        <item x="448"/>
        <item x="626"/>
        <item x="304"/>
        <item x="637"/>
        <item x="693"/>
        <item x="664"/>
        <item x="422"/>
        <item x="587"/>
        <item x="652"/>
        <item x="432"/>
        <item x="685"/>
        <item x="606"/>
        <item x="617"/>
        <item x="667"/>
        <item x="579"/>
        <item x="628"/>
        <item x="684"/>
        <item x="699"/>
        <item x="242"/>
        <item x="659"/>
        <item x="473"/>
        <item x="663"/>
        <item x="668"/>
        <item x="286"/>
        <item x="481"/>
        <item x="554"/>
        <item x="61"/>
        <item x="521"/>
        <item x="616"/>
        <item x="315"/>
        <item x="123"/>
        <item x="621"/>
        <item x="666"/>
        <item x="322"/>
        <item x="640"/>
        <item x="644"/>
        <item x="590"/>
        <item x="522"/>
        <item x="386"/>
        <item x="542"/>
        <item x="629"/>
        <item x="681"/>
        <item x="78"/>
        <item x="578"/>
        <item x="533"/>
        <item x="614"/>
        <item x="654"/>
        <item x="604"/>
        <item x="686"/>
        <item x="14"/>
        <item x="447"/>
        <item x="338"/>
        <item x="550"/>
        <item x="37"/>
        <item x="408"/>
        <item x="530"/>
        <item x="260"/>
        <item x="478"/>
        <item x="261"/>
        <item x="150"/>
        <item x="298"/>
        <item x="559"/>
        <item x="538"/>
        <item x="581"/>
        <item x="407"/>
        <item x="43"/>
        <item x="603"/>
        <item x="374"/>
        <item x="163"/>
        <item x="630"/>
        <item x="537"/>
        <item x="74"/>
        <item x="649"/>
        <item x="206"/>
        <item x="342"/>
        <item x="149"/>
        <item x="677"/>
        <item x="151"/>
        <item x="191"/>
        <item x="406"/>
        <item x="40"/>
        <item x="384"/>
        <item x="434"/>
        <item x="282"/>
        <item x="459"/>
        <item x="585"/>
        <item x="623"/>
        <item x="360"/>
        <item x="642"/>
        <item x="505"/>
        <item x="383"/>
        <item x="612"/>
        <item x="591"/>
        <item x="281"/>
        <item x="165"/>
        <item x="341"/>
        <item x="213"/>
        <item x="364"/>
        <item x="486"/>
        <item x="672"/>
        <item x="602"/>
        <item x="484"/>
        <item x="414"/>
        <item x="297"/>
        <item x="396"/>
        <item x="24"/>
        <item x="381"/>
        <item x="236"/>
        <item x="527"/>
        <item x="515"/>
        <item x="138"/>
        <item x="474"/>
        <item x="181"/>
        <item x="526"/>
        <item x="689"/>
        <item x="631"/>
        <item x="624"/>
        <item x="394"/>
        <item x="300"/>
        <item x="580"/>
        <item x="279"/>
        <item x="658"/>
        <item x="600"/>
        <item x="265"/>
        <item x="493"/>
        <item x="582"/>
        <item x="625"/>
        <item x="280"/>
        <item x="656"/>
        <item x="646"/>
        <item x="216"/>
        <item x="552"/>
        <item x="634"/>
        <item x="275"/>
        <item x="589"/>
        <item x="80"/>
        <item x="564"/>
        <item x="117"/>
        <item x="615"/>
        <item x="340"/>
        <item x="208"/>
        <item x="391"/>
        <item x="692"/>
        <item x="469"/>
        <item x="512"/>
        <item x="207"/>
        <item x="586"/>
        <item x="662"/>
        <item x="204"/>
        <item x="529"/>
        <item x="523"/>
        <item x="174"/>
        <item x="618"/>
        <item x="619"/>
        <item x="7"/>
        <item x="237"/>
        <item x="547"/>
        <item x="513"/>
        <item x="31"/>
        <item x="420"/>
        <item x="446"/>
        <item x="418"/>
        <item x="81"/>
        <item x="426"/>
        <item x="464"/>
        <item x="125"/>
        <item x="483"/>
        <item x="49"/>
        <item x="470"/>
        <item x="339"/>
        <item x="433"/>
        <item x="389"/>
        <item x="643"/>
        <item x="69"/>
        <item x="132"/>
        <item x="472"/>
        <item x="636"/>
        <item x="635"/>
        <item x="382"/>
        <item x="189"/>
        <item x="514"/>
        <item x="571"/>
        <item x="83"/>
        <item x="246"/>
        <item x="405"/>
        <item x="363"/>
        <item x="15"/>
        <item x="105"/>
        <item x="467"/>
        <item x="154"/>
        <item x="183"/>
        <item x="570"/>
        <item x="594"/>
        <item x="346"/>
        <item x="250"/>
        <item x="678"/>
        <item x="373"/>
        <item x="485"/>
        <item x="558"/>
        <item x="404"/>
        <item x="499"/>
        <item x="620"/>
        <item x="572"/>
        <item x="240"/>
        <item x="390"/>
        <item x="258"/>
        <item x="336"/>
        <item x="39"/>
        <item x="335"/>
        <item x="296"/>
        <item x="145"/>
        <item x="428"/>
        <item x="466"/>
        <item x="409"/>
        <item x="266"/>
        <item x="333"/>
        <item x="47"/>
        <item x="52"/>
        <item x="310"/>
        <item x="311"/>
        <item x="96"/>
        <item x="76"/>
        <item x="22"/>
        <item x="306"/>
        <item x="307"/>
        <item x="573"/>
        <item x="592"/>
        <item x="443"/>
        <item x="107"/>
        <item x="566"/>
        <item x="357"/>
        <item x="20"/>
        <item x="598"/>
        <item x="170"/>
        <item x="378"/>
        <item x="42"/>
        <item x="518"/>
        <item x="593"/>
        <item x="284"/>
        <item x="477"/>
        <item x="455"/>
        <item x="417"/>
        <item x="173"/>
        <item x="353"/>
        <item x="541"/>
        <item x="425"/>
        <item x="9"/>
        <item x="508"/>
        <item x="220"/>
        <item x="543"/>
        <item x="398"/>
        <item x="641"/>
        <item x="263"/>
        <item x="567"/>
        <item x="30"/>
        <item x="193"/>
        <item x="228"/>
        <item x="274"/>
        <item x="272"/>
        <item x="102"/>
        <item x="273"/>
        <item x="395"/>
        <item x="517"/>
        <item x="458"/>
        <item x="320"/>
        <item x="136"/>
        <item x="330"/>
        <item x="347"/>
        <item x="29"/>
        <item x="369"/>
        <item x="465"/>
        <item x="328"/>
        <item x="126"/>
        <item x="569"/>
        <item x="192"/>
        <item x="441"/>
        <item x="560"/>
        <item x="199"/>
        <item x="222"/>
        <item x="327"/>
        <item x="214"/>
        <item x="119"/>
        <item x="412"/>
        <item x="234"/>
        <item x="583"/>
        <item x="110"/>
        <item x="489"/>
        <item x="344"/>
        <item x="348"/>
        <item x="442"/>
        <item x="539"/>
        <item x="148"/>
        <item x="605"/>
        <item x="415"/>
        <item x="356"/>
        <item x="387"/>
        <item x="375"/>
        <item x="531"/>
        <item x="403"/>
        <item x="252"/>
        <item x="350"/>
        <item x="463"/>
        <item x="197"/>
        <item x="468"/>
        <item x="545"/>
        <item x="182"/>
        <item x="430"/>
        <item x="53"/>
        <item x="172"/>
        <item x="276"/>
        <item x="366"/>
        <item x="511"/>
        <item x="190"/>
        <item x="180"/>
        <item x="224"/>
        <item x="535"/>
        <item x="345"/>
        <item x="17"/>
        <item x="169"/>
        <item x="121"/>
        <item x="82"/>
        <item x="175"/>
        <item x="152"/>
        <item x="92"/>
        <item x="46"/>
        <item x="453"/>
        <item x="498"/>
        <item x="259"/>
        <item x="439"/>
        <item x="176"/>
        <item x="64"/>
        <item x="254"/>
        <item x="302"/>
        <item x="599"/>
        <item x="506"/>
        <item x="162"/>
        <item x="55"/>
        <item x="97"/>
        <item x="210"/>
        <item x="289"/>
        <item x="278"/>
        <item x="371"/>
        <item x="124"/>
        <item x="70"/>
        <item x="502"/>
        <item x="516"/>
        <item x="568"/>
        <item x="209"/>
        <item x="239"/>
        <item x="48"/>
        <item x="494"/>
        <item x="413"/>
        <item x="332"/>
        <item x="462"/>
        <item x="253"/>
        <item x="241"/>
        <item x="609"/>
        <item x="488"/>
        <item x="200"/>
        <item x="299"/>
        <item x="133"/>
        <item x="295"/>
        <item x="63"/>
        <item x="370"/>
        <item x="267"/>
        <item x="18"/>
        <item x="293"/>
        <item x="135"/>
        <item x="454"/>
        <item x="160"/>
        <item x="460"/>
        <item x="103"/>
        <item x="38"/>
        <item x="184"/>
        <item x="16"/>
        <item x="58"/>
        <item x="557"/>
        <item x="159"/>
        <item x="179"/>
        <item x="51"/>
        <item x="164"/>
        <item x="201"/>
        <item x="93"/>
        <item x="23"/>
        <item x="115"/>
        <item x="157"/>
        <item x="231"/>
        <item x="461"/>
        <item x="153"/>
        <item x="5"/>
        <item x="235"/>
        <item x="294"/>
        <item x="6"/>
        <item x="555"/>
        <item x="167"/>
        <item x="329"/>
        <item x="28"/>
        <item x="188"/>
        <item x="352"/>
        <item x="376"/>
        <item x="98"/>
        <item x="66"/>
        <item x="312"/>
        <item x="368"/>
        <item x="130"/>
        <item x="137"/>
        <item x="158"/>
        <item x="60"/>
        <item x="411"/>
        <item x="496"/>
        <item x="67"/>
        <item x="141"/>
        <item x="343"/>
        <item x="26"/>
        <item x="365"/>
        <item x="147"/>
        <item x="397"/>
        <item x="471"/>
        <item x="116"/>
        <item x="325"/>
        <item x="361"/>
        <item x="85"/>
        <item x="419"/>
        <item x="501"/>
        <item x="410"/>
        <item x="492"/>
        <item x="440"/>
        <item x="62"/>
        <item x="269"/>
        <item x="319"/>
        <item x="399"/>
        <item x="255"/>
        <item x="351"/>
        <item x="525"/>
        <item x="424"/>
        <item x="131"/>
        <item x="122"/>
        <item x="388"/>
        <item x="2"/>
        <item x="134"/>
        <item x="445"/>
        <item x="510"/>
        <item x="475"/>
        <item x="87"/>
        <item x="451"/>
        <item x="229"/>
        <item x="156"/>
        <item x="244"/>
        <item x="495"/>
        <item x="33"/>
        <item x="233"/>
        <item x="112"/>
        <item x="584"/>
        <item x="429"/>
        <item x="128"/>
        <item x="36"/>
        <item x="57"/>
        <item x="226"/>
        <item x="100"/>
        <item x="99"/>
        <item x="109"/>
        <item x="607"/>
        <item x="323"/>
        <item x="219"/>
        <item x="155"/>
        <item x="524"/>
        <item x="551"/>
        <item x="519"/>
        <item x="257"/>
        <item x="129"/>
        <item x="230"/>
        <item x="313"/>
        <item x="32"/>
        <item x="520"/>
        <item x="575"/>
        <item x="401"/>
        <item x="316"/>
        <item x="290"/>
        <item x="185"/>
        <item x="271"/>
        <item x="358"/>
        <item x="476"/>
        <item x="334"/>
        <item x="79"/>
        <item x="385"/>
        <item x="632"/>
        <item x="194"/>
        <item x="509"/>
        <item x="452"/>
        <item x="314"/>
        <item x="270"/>
        <item x="321"/>
        <item x="108"/>
        <item x="101"/>
        <item x="491"/>
        <item x="139"/>
        <item x="104"/>
        <item x="73"/>
        <item x="84"/>
        <item x="249"/>
        <item x="549"/>
        <item x="610"/>
        <item x="166"/>
        <item x="268"/>
        <item x="106"/>
        <item x="444"/>
        <item x="8"/>
        <item x="217"/>
        <item x="171"/>
        <item x="305"/>
        <item x="337"/>
        <item x="262"/>
        <item x="1"/>
        <item x="546"/>
        <item x="198"/>
        <item x="211"/>
        <item x="3"/>
        <item x="324"/>
        <item x="283"/>
        <item x="212"/>
        <item x="161"/>
        <item x="277"/>
        <item x="140"/>
        <item x="177"/>
        <item x="416"/>
        <item x="354"/>
        <item x="456"/>
        <item x="65"/>
        <item x="90"/>
        <item x="88"/>
        <item x="86"/>
        <item x="187"/>
        <item x="303"/>
        <item x="287"/>
        <item x="309"/>
        <item x="195"/>
        <item x="25"/>
        <item x="13"/>
        <item x="202"/>
        <item x="245"/>
        <item x="44"/>
        <item x="120"/>
        <item x="218"/>
        <item x="168"/>
        <item x="285"/>
        <item x="238"/>
        <item x="186"/>
        <item x="562"/>
        <item x="91"/>
        <item x="367"/>
        <item x="359"/>
        <item x="21"/>
        <item x="402"/>
        <item x="75"/>
        <item x="34"/>
        <item x="203"/>
        <item x="68"/>
        <item x="243"/>
        <item x="326"/>
        <item x="377"/>
        <item x="111"/>
        <item x="288"/>
        <item x="221"/>
        <item x="77"/>
        <item x="536"/>
        <item x="449"/>
        <item x="232"/>
        <item x="196"/>
        <item x="576"/>
        <item x="301"/>
        <item x="438"/>
        <item x="380"/>
        <item x="291"/>
        <item x="4"/>
        <item x="59"/>
        <item x="10"/>
        <item x="11"/>
        <item x="504"/>
        <item x="436"/>
        <item x="71"/>
        <item x="487"/>
        <item x="225"/>
        <item x="317"/>
        <item x="251"/>
        <item x="0"/>
        <item x="54"/>
        <item x="95"/>
        <item x="35"/>
        <item x="118"/>
        <item x="45"/>
        <item x="574"/>
        <item x="205"/>
        <item x="178"/>
        <item x="437"/>
        <item x="41"/>
        <item x="89"/>
        <item x="421"/>
        <item x="27"/>
        <item x="362"/>
        <item x="223"/>
        <item x="393"/>
        <item x="264"/>
        <item x="540"/>
        <item x="12"/>
        <item t="default"/>
      </items>
    </pivotField>
    <pivotField showAll="0"/>
    <pivotField showAll="0"/>
    <pivotField showAll="0"/>
    <pivotField showAll="0"/>
    <pivotField showAll="0">
      <items count="2752">
        <item x="624"/>
        <item x="278"/>
        <item x="2643"/>
        <item x="2113"/>
        <item x="1185"/>
        <item x="1548"/>
        <item x="1256"/>
        <item x="2104"/>
        <item x="2442"/>
        <item x="938"/>
        <item x="601"/>
        <item x="932"/>
        <item x="2467"/>
        <item x="2523"/>
        <item x="2481"/>
        <item x="782"/>
        <item x="1390"/>
        <item x="2474"/>
        <item x="2698"/>
        <item x="1290"/>
        <item x="2687"/>
        <item x="1431"/>
        <item x="2572"/>
        <item x="2470"/>
        <item x="1168"/>
        <item x="2263"/>
        <item x="237"/>
        <item x="809"/>
        <item x="1257"/>
        <item x="1800"/>
        <item x="1576"/>
        <item x="7"/>
        <item x="1879"/>
        <item x="490"/>
        <item x="2477"/>
        <item x="431"/>
        <item x="799"/>
        <item x="2073"/>
        <item x="2202"/>
        <item x="2399"/>
        <item x="1886"/>
        <item x="469"/>
        <item x="41"/>
        <item x="2621"/>
        <item x="132"/>
        <item x="1542"/>
        <item x="2218"/>
        <item x="1972"/>
        <item x="267"/>
        <item x="1363"/>
        <item x="159"/>
        <item x="1095"/>
        <item x="155"/>
        <item x="1019"/>
        <item x="2676"/>
        <item x="1817"/>
        <item x="169"/>
        <item x="1730"/>
        <item x="1854"/>
        <item x="1947"/>
        <item x="2488"/>
        <item x="258"/>
        <item x="259"/>
        <item x="1144"/>
        <item x="548"/>
        <item x="2356"/>
        <item x="1495"/>
        <item x="1580"/>
        <item x="1748"/>
        <item x="1360"/>
        <item x="1925"/>
        <item x="2258"/>
        <item x="1483"/>
        <item x="762"/>
        <item x="207"/>
        <item x="398"/>
        <item x="1427"/>
        <item x="2181"/>
        <item x="109"/>
        <item x="82"/>
        <item x="1312"/>
        <item x="1007"/>
        <item x="2354"/>
        <item x="871"/>
        <item x="1392"/>
        <item x="615"/>
        <item x="708"/>
        <item x="167"/>
        <item x="1573"/>
        <item x="1650"/>
        <item x="4"/>
        <item x="2362"/>
        <item x="2231"/>
        <item x="2193"/>
        <item x="2429"/>
        <item x="839"/>
        <item x="1336"/>
        <item x="541"/>
        <item x="1897"/>
        <item x="1203"/>
        <item x="2367"/>
        <item x="892"/>
        <item x="2380"/>
        <item x="1276"/>
        <item x="748"/>
        <item x="1686"/>
        <item x="1277"/>
        <item x="108"/>
        <item x="1252"/>
        <item x="1272"/>
        <item x="162"/>
        <item x="2473"/>
        <item x="2710"/>
        <item x="1324"/>
        <item x="979"/>
        <item x="1446"/>
        <item x="889"/>
        <item x="2105"/>
        <item x="1368"/>
        <item x="295"/>
        <item x="2400"/>
        <item x="1547"/>
        <item x="1043"/>
        <item x="523"/>
        <item x="1090"/>
        <item x="1996"/>
        <item x="220"/>
        <item x="261"/>
        <item x="12"/>
        <item x="2318"/>
        <item x="1140"/>
        <item x="575"/>
        <item x="80"/>
        <item x="845"/>
        <item x="543"/>
        <item x="179"/>
        <item x="2089"/>
        <item x="1698"/>
        <item x="94"/>
        <item x="266"/>
        <item x="1141"/>
        <item x="1370"/>
        <item x="1166"/>
        <item x="1858"/>
        <item x="2152"/>
        <item x="2194"/>
        <item x="213"/>
        <item x="2537"/>
        <item x="1942"/>
        <item x="1329"/>
        <item x="798"/>
        <item x="1515"/>
        <item x="542"/>
        <item x="2688"/>
        <item x="943"/>
        <item x="912"/>
        <item x="2212"/>
        <item x="2742"/>
        <item x="72"/>
        <item x="2047"/>
        <item x="1130"/>
        <item x="491"/>
        <item x="2497"/>
        <item x="2704"/>
        <item x="1852"/>
        <item x="1373"/>
        <item x="1422"/>
        <item x="247"/>
        <item x="1318"/>
        <item x="417"/>
        <item x="941"/>
        <item x="951"/>
        <item x="378"/>
        <item x="476"/>
        <item x="1455"/>
        <item x="2057"/>
        <item x="692"/>
        <item x="177"/>
        <item x="1013"/>
        <item x="1965"/>
        <item x="2070"/>
        <item x="66"/>
        <item x="2219"/>
        <item x="2415"/>
        <item x="927"/>
        <item x="1289"/>
        <item x="785"/>
        <item x="287"/>
        <item x="1517"/>
        <item x="600"/>
        <item x="47"/>
        <item x="2243"/>
        <item x="1478"/>
        <item x="882"/>
        <item x="1415"/>
        <item x="425"/>
        <item x="318"/>
        <item x="134"/>
        <item x="1901"/>
        <item x="1997"/>
        <item x="1724"/>
        <item x="2162"/>
        <item x="320"/>
        <item x="456"/>
        <item x="455"/>
        <item x="2157"/>
        <item x="1120"/>
        <item x="604"/>
        <item x="372"/>
        <item x="2114"/>
        <item x="1661"/>
        <item x="666"/>
        <item x="1914"/>
        <item x="2161"/>
        <item x="1673"/>
        <item x="180"/>
        <item x="2037"/>
        <item x="91"/>
        <item x="1765"/>
        <item x="202"/>
        <item x="1429"/>
        <item x="2416"/>
        <item x="977"/>
        <item x="1376"/>
        <item x="921"/>
        <item x="2199"/>
        <item x="2553"/>
        <item x="735"/>
        <item x="2177"/>
        <item x="890"/>
        <item x="2437"/>
        <item x="1782"/>
        <item x="252"/>
        <item x="1832"/>
        <item x="813"/>
        <item x="1064"/>
        <item x="2096"/>
        <item x="656"/>
        <item x="2158"/>
        <item x="2606"/>
        <item x="1394"/>
        <item x="2563"/>
        <item x="2392"/>
        <item x="1754"/>
        <item x="2150"/>
        <item x="231"/>
        <item x="751"/>
        <item x="1055"/>
        <item x="1522"/>
        <item x="1759"/>
        <item x="1374"/>
        <item x="2250"/>
        <item x="2382"/>
        <item x="1907"/>
        <item x="1912"/>
        <item x="1132"/>
        <item x="414"/>
        <item x="2106"/>
        <item x="1153"/>
        <item x="170"/>
        <item x="1441"/>
        <item x="996"/>
        <item x="568"/>
        <item x="1662"/>
        <item x="49"/>
        <item x="223"/>
        <item x="1955"/>
        <item x="696"/>
        <item x="1232"/>
        <item x="2233"/>
        <item x="668"/>
        <item x="1896"/>
        <item x="1536"/>
        <item x="74"/>
        <item x="1369"/>
        <item x="1384"/>
        <item x="706"/>
        <item x="1002"/>
        <item x="1940"/>
        <item x="319"/>
        <item x="1177"/>
        <item x="2549"/>
        <item x="2191"/>
        <item x="136"/>
        <item x="2714"/>
        <item x="158"/>
        <item x="1985"/>
        <item x="1541"/>
        <item x="310"/>
        <item x="313"/>
        <item x="862"/>
        <item x="603"/>
        <item x="1137"/>
        <item x="1450"/>
        <item x="1027"/>
        <item x="1904"/>
        <item x="640"/>
        <item x="416"/>
        <item x="2650"/>
        <item x="249"/>
        <item x="2183"/>
        <item x="1243"/>
        <item x="768"/>
        <item x="8"/>
        <item x="1699"/>
        <item x="2731"/>
        <item x="2342"/>
        <item x="874"/>
        <item x="1512"/>
        <item x="376"/>
        <item x="1457"/>
        <item x="1732"/>
        <item x="1477"/>
        <item x="1612"/>
        <item x="432"/>
        <item x="2058"/>
        <item x="1006"/>
        <item x="2692"/>
        <item x="422"/>
        <item x="988"/>
        <item x="58"/>
        <item x="1445"/>
        <item x="1867"/>
        <item x="1030"/>
        <item x="87"/>
        <item x="1709"/>
        <item x="2135"/>
        <item x="540"/>
        <item x="2598"/>
        <item x="2653"/>
        <item x="732"/>
        <item x="50"/>
        <item x="1395"/>
        <item x="335"/>
        <item x="2385"/>
        <item x="1642"/>
        <item x="879"/>
        <item x="1014"/>
        <item x="385"/>
        <item x="230"/>
        <item x="1088"/>
        <item x="891"/>
        <item x="2574"/>
        <item x="1888"/>
        <item x="682"/>
        <item x="1537"/>
        <item x="1764"/>
        <item x="1216"/>
        <item x="1154"/>
        <item x="1556"/>
        <item x="321"/>
        <item x="2116"/>
        <item x="324"/>
        <item x="1165"/>
        <item x="2469"/>
        <item x="1665"/>
        <item x="2143"/>
        <item x="2628"/>
        <item x="2584"/>
        <item x="410"/>
        <item x="658"/>
        <item x="1635"/>
        <item x="1588"/>
        <item x="217"/>
        <item x="590"/>
        <item x="960"/>
        <item x="2632"/>
        <item x="2674"/>
        <item x="225"/>
        <item x="1119"/>
        <item x="360"/>
        <item x="955"/>
        <item x="2077"/>
        <item x="1313"/>
        <item x="467"/>
        <item x="52"/>
        <item x="848"/>
        <item x="2332"/>
        <item x="974"/>
        <item x="243"/>
        <item x="85"/>
        <item x="2407"/>
        <item x="1201"/>
        <item x="1738"/>
        <item x="1693"/>
        <item x="1510"/>
        <item x="2594"/>
        <item x="1393"/>
        <item x="280"/>
        <item x="2547"/>
        <item x="100"/>
        <item x="2009"/>
        <item x="224"/>
        <item x="2198"/>
        <item x="1481"/>
        <item x="2063"/>
        <item x="1670"/>
        <item x="1643"/>
        <item x="1500"/>
        <item x="1990"/>
        <item x="1922"/>
        <item x="2666"/>
        <item x="1809"/>
        <item x="2326"/>
        <item x="1657"/>
        <item x="868"/>
        <item x="2708"/>
        <item x="1108"/>
        <item x="1150"/>
        <item x="2484"/>
        <item x="2245"/>
        <item x="1658"/>
        <item x="919"/>
        <item x="2693"/>
        <item x="1792"/>
        <item x="486"/>
        <item x="2448"/>
        <item x="1806"/>
        <item x="1863"/>
        <item x="639"/>
        <item x="1058"/>
        <item x="1993"/>
        <item x="127"/>
        <item x="1644"/>
        <item x="2316"/>
        <item x="1633"/>
        <item x="1421"/>
        <item x="119"/>
        <item x="2261"/>
        <item x="2686"/>
        <item x="96"/>
        <item x="1323"/>
        <item x="994"/>
        <item x="1109"/>
        <item x="1333"/>
        <item x="552"/>
        <item x="1581"/>
        <item x="1359"/>
        <item x="129"/>
        <item x="2216"/>
        <item x="93"/>
        <item x="2117"/>
        <item x="2025"/>
        <item x="676"/>
        <item x="1623"/>
        <item x="744"/>
        <item x="285"/>
        <item x="95"/>
        <item x="611"/>
        <item x="421"/>
        <item x="1645"/>
        <item x="203"/>
        <item x="2204"/>
        <item x="1597"/>
        <item x="2451"/>
        <item x="1491"/>
        <item x="1315"/>
        <item x="1715"/>
        <item x="2337"/>
        <item x="1843"/>
        <item x="791"/>
        <item x="1606"/>
        <item x="1590"/>
        <item x="2209"/>
        <item x="302"/>
        <item x="794"/>
        <item x="2580"/>
        <item x="2270"/>
        <item x="1161"/>
        <item x="824"/>
        <item x="171"/>
        <item x="1326"/>
        <item x="1707"/>
        <item x="2133"/>
        <item x="856"/>
        <item x="662"/>
        <item x="2225"/>
        <item x="2677"/>
        <item x="147"/>
        <item x="2629"/>
        <item x="1866"/>
        <item x="2156"/>
        <item x="1099"/>
        <item x="2427"/>
        <item x="2011"/>
        <item x="684"/>
        <item x="196"/>
        <item x="903"/>
        <item x="106"/>
        <item x="499"/>
        <item x="1348"/>
        <item x="2002"/>
        <item x="1275"/>
        <item x="1986"/>
        <item x="2069"/>
        <item x="161"/>
        <item x="1031"/>
        <item x="1864"/>
        <item x="1475"/>
        <item x="351"/>
        <item x="1616"/>
        <item x="1929"/>
        <item x="64"/>
        <item x="1040"/>
        <item x="1041"/>
        <item x="908"/>
        <item x="628"/>
        <item x="1526"/>
        <item x="1998"/>
        <item x="973"/>
        <item x="1344"/>
        <item x="1593"/>
        <item x="2213"/>
        <item x="2612"/>
        <item x="1860"/>
        <item x="255"/>
        <item x="772"/>
        <item x="409"/>
        <item x="233"/>
        <item x="934"/>
        <item x="2082"/>
        <item x="746"/>
        <item x="1552"/>
        <item x="253"/>
        <item x="1020"/>
        <item x="529"/>
        <item x="709"/>
        <item x="558"/>
        <item x="2127"/>
        <item x="1278"/>
        <item x="1885"/>
        <item x="2379"/>
        <item x="1847"/>
        <item x="197"/>
        <item x="2736"/>
        <item x="305"/>
        <item x="1406"/>
        <item x="947"/>
        <item x="825"/>
        <item x="574"/>
        <item x="1389"/>
        <item x="1341"/>
        <item x="865"/>
        <item x="774"/>
        <item x="1796"/>
        <item x="2333"/>
        <item x="1761"/>
        <item x="1171"/>
        <item x="2374"/>
        <item x="1433"/>
        <item x="396"/>
        <item x="294"/>
        <item x="2718"/>
        <item x="610"/>
        <item x="2340"/>
        <item x="1540"/>
        <item x="1906"/>
        <item x="739"/>
        <item x="1023"/>
        <item x="2494"/>
        <item x="1916"/>
        <item x="192"/>
        <item x="672"/>
        <item x="2591"/>
        <item x="1966"/>
        <item x="1000"/>
        <item x="2146"/>
        <item x="2449"/>
        <item x="1802"/>
        <item x="2124"/>
        <item x="38"/>
        <item x="1345"/>
        <item x="1200"/>
        <item x="2747"/>
        <item x="392"/>
        <item x="1770"/>
        <item x="901"/>
        <item x="2395"/>
        <item x="2733"/>
        <item x="1700"/>
        <item x="904"/>
        <item x="1968"/>
        <item x="514"/>
        <item x="619"/>
        <item x="1057"/>
        <item x="1554"/>
        <item x="1046"/>
        <item x="1692"/>
        <item x="1241"/>
        <item x="1354"/>
        <item x="2422"/>
        <item x="1708"/>
        <item x="1889"/>
        <item x="377"/>
        <item x="2575"/>
        <item x="1094"/>
        <item x="2420"/>
        <item x="1779"/>
        <item x="1807"/>
        <item x="2668"/>
        <item x="864"/>
        <item x="2657"/>
        <item x="2026"/>
        <item x="1367"/>
        <item x="2232"/>
        <item x="1803"/>
        <item x="1979"/>
        <item x="2008"/>
        <item x="1763"/>
        <item x="733"/>
        <item x="1978"/>
        <item x="584"/>
        <item x="1685"/>
        <item x="2707"/>
        <item x="2431"/>
        <item x="1705"/>
        <item x="2050"/>
        <item x="1570"/>
        <item x="332"/>
        <item x="1004"/>
        <item x="1044"/>
        <item x="1690"/>
        <item x="2165"/>
        <item x="783"/>
        <item x="16"/>
        <item x="340"/>
        <item x="683"/>
        <item x="1561"/>
        <item x="1535"/>
        <item x="1679"/>
        <item x="2373"/>
        <item x="1969"/>
        <item x="2465"/>
        <item x="1892"/>
        <item x="1186"/>
        <item x="1414"/>
        <item x="893"/>
        <item x="665"/>
        <item x="2626"/>
        <item x="457"/>
        <item x="2130"/>
        <item x="79"/>
        <item x="1042"/>
        <item x="2490"/>
        <item x="1585"/>
        <item x="2136"/>
        <item x="2616"/>
        <item x="2178"/>
        <item x="1636"/>
        <item x="354"/>
        <item x="1678"/>
        <item x="815"/>
        <item x="750"/>
        <item x="830"/>
        <item x="566"/>
        <item x="2020"/>
        <item x="1008"/>
        <item x="2690"/>
        <item x="883"/>
        <item x="2085"/>
        <item x="2259"/>
        <item x="544"/>
        <item x="2119"/>
        <item x="1506"/>
        <item x="443"/>
        <item x="1375"/>
        <item x="1048"/>
        <item x="2630"/>
        <item x="1339"/>
        <item x="296"/>
        <item x="664"/>
        <item x="2052"/>
        <item x="808"/>
        <item x="647"/>
        <item x="2691"/>
        <item x="631"/>
        <item x="2251"/>
        <item x="2651"/>
        <item x="1750"/>
        <item x="681"/>
        <item x="1627"/>
        <item x="2341"/>
        <item x="621"/>
        <item x="152"/>
        <item x="855"/>
        <item x="2029"/>
        <item x="2109"/>
        <item x="1169"/>
        <item x="2145"/>
        <item x="1234"/>
        <item x="271"/>
        <item x="1068"/>
        <item x="33"/>
        <item x="118"/>
        <item x="1733"/>
        <item x="1486"/>
        <item x="653"/>
        <item x="1558"/>
        <item x="729"/>
        <item x="1397"/>
        <item x="2098"/>
        <item x="2602"/>
        <item x="2654"/>
        <item x="1011"/>
        <item x="1268"/>
        <item x="25"/>
        <item x="2102"/>
        <item x="1114"/>
        <item x="364"/>
        <item x="2611"/>
        <item x="2320"/>
        <item x="193"/>
        <item x="505"/>
        <item x="238"/>
        <item x="1416"/>
        <item x="2646"/>
        <item x="516"/>
        <item x="2273"/>
        <item x="404"/>
        <item x="1604"/>
        <item x="218"/>
        <item x="1015"/>
        <item x="1187"/>
        <item x="1437"/>
        <item x="966"/>
        <item x="21"/>
        <item x="140"/>
        <item x="105"/>
        <item x="1052"/>
        <item x="1559"/>
        <item x="53"/>
        <item x="2325"/>
        <item x="151"/>
        <item x="2042"/>
        <item x="2195"/>
        <item x="418"/>
        <item x="612"/>
        <item x="1596"/>
        <item x="1448"/>
        <item x="531"/>
        <item x="1943"/>
        <item x="915"/>
        <item x="1428"/>
        <item x="465"/>
        <item x="1181"/>
        <item x="646"/>
        <item x="1895"/>
        <item x="1244"/>
        <item x="1025"/>
        <item x="59"/>
        <item x="2099"/>
        <item x="1331"/>
        <item x="2685"/>
        <item x="1808"/>
        <item x="2500"/>
        <item x="1723"/>
        <item x="13"/>
        <item x="2402"/>
        <item x="569"/>
        <item x="2720"/>
        <item x="2658"/>
        <item x="1823"/>
        <item x="900"/>
        <item x="1167"/>
        <item x="609"/>
        <item x="2636"/>
        <item x="453"/>
        <item x="2237"/>
        <item x="1213"/>
        <item x="2217"/>
        <item x="112"/>
        <item x="716"/>
        <item x="2185"/>
        <item x="265"/>
        <item x="2132"/>
        <item x="1502"/>
        <item x="1220"/>
        <item x="2267"/>
        <item x="43"/>
        <item x="2620"/>
        <item x="596"/>
        <item x="2081"/>
        <item x="1883"/>
        <item x="123"/>
        <item x="641"/>
        <item x="2314"/>
        <item x="401"/>
        <item x="1810"/>
        <item x="23"/>
        <item x="976"/>
        <item x="2134"/>
        <item x="965"/>
        <item x="1449"/>
        <item x="917"/>
        <item x="479"/>
        <item x="755"/>
        <item x="501"/>
        <item x="1118"/>
        <item x="925"/>
        <item x="17"/>
        <item x="1134"/>
        <item x="983"/>
        <item x="1586"/>
        <item x="761"/>
        <item x="1660"/>
        <item x="1346"/>
        <item x="2539"/>
        <item x="113"/>
        <item x="1490"/>
        <item x="1225"/>
        <item x="899"/>
        <item x="2256"/>
        <item x="858"/>
        <item x="62"/>
        <item x="699"/>
        <item x="1788"/>
        <item x="1287"/>
        <item x="913"/>
        <item x="2493"/>
        <item x="337"/>
        <item x="530"/>
        <item x="221"/>
        <item x="1534"/>
        <item x="460"/>
        <item x="846"/>
        <item x="1147"/>
        <item x="1767"/>
        <item x="1022"/>
        <item x="1407"/>
        <item x="995"/>
        <item x="1260"/>
        <item x="2538"/>
        <item x="801"/>
        <item x="347"/>
        <item x="1096"/>
        <item x="283"/>
        <item x="539"/>
        <item x="678"/>
        <item x="1103"/>
        <item x="275"/>
        <item x="524"/>
        <item x="637"/>
        <item x="2254"/>
        <item x="1399"/>
        <item x="1135"/>
        <item x="2478"/>
        <item x="989"/>
        <item x="2587"/>
        <item x="1607"/>
        <item x="1251"/>
        <item x="1070"/>
        <item x="1868"/>
        <item x="971"/>
        <item x="1061"/>
        <item x="618"/>
        <item x="2536"/>
        <item x="2726"/>
        <item x="2503"/>
        <item x="1226"/>
        <item x="366"/>
        <item x="1762"/>
        <item x="9"/>
        <item x="1419"/>
        <item x="2631"/>
        <item x="1142"/>
        <item x="2246"/>
        <item x="328"/>
        <item x="1498"/>
        <item x="2095"/>
        <item x="272"/>
        <item x="714"/>
        <item x="1694"/>
        <item x="2059"/>
        <item x="1253"/>
        <item x="1991"/>
        <item x="595"/>
        <item x="880"/>
        <item x="2051"/>
        <item x="614"/>
        <item x="622"/>
        <item x="2730"/>
        <item x="2021"/>
        <item x="924"/>
        <item x="1565"/>
        <item x="1504"/>
        <item x="99"/>
        <item x="2548"/>
        <item x="836"/>
        <item x="2034"/>
        <item x="2430"/>
        <item x="407"/>
        <item x="245"/>
        <item x="1936"/>
        <item x="1981"/>
        <item x="526"/>
        <item x="623"/>
        <item x="2581"/>
        <item x="1125"/>
        <item x="2721"/>
        <item x="116"/>
        <item x="886"/>
        <item x="897"/>
        <item x="1320"/>
        <item x="2293"/>
        <item x="982"/>
        <item x="1726"/>
        <item x="2311"/>
        <item x="1572"/>
        <item x="292"/>
        <item x="2669"/>
        <item x="27"/>
        <item x="2576"/>
        <item x="939"/>
        <item x="940"/>
        <item x="1049"/>
        <item x="1626"/>
        <item x="44"/>
        <item x="473"/>
        <item x="67"/>
        <item x="2286"/>
        <item x="2699"/>
        <item x="84"/>
        <item x="2383"/>
        <item x="616"/>
        <item x="1402"/>
        <item x="477"/>
        <item x="279"/>
        <item x="2642"/>
        <item x="166"/>
        <item x="211"/>
        <item x="2252"/>
        <item x="2142"/>
        <item x="547"/>
        <item x="1719"/>
        <item x="104"/>
        <item x="2577"/>
        <item x="2648"/>
        <item x="2535"/>
        <item x="1033"/>
        <item x="135"/>
        <item x="400"/>
        <item x="738"/>
        <item x="260"/>
        <item x="1364"/>
        <item x="1539"/>
        <item x="1037"/>
        <item x="2027"/>
        <item x="2032"/>
        <item x="805"/>
        <item x="330"/>
        <item x="222"/>
        <item x="51"/>
        <item x="128"/>
        <item x="2168"/>
        <item x="718"/>
        <item x="1722"/>
        <item x="1010"/>
        <item x="36"/>
        <item x="1525"/>
        <item x="1927"/>
        <item x="1116"/>
        <item x="764"/>
        <item x="1511"/>
        <item x="6"/>
        <item x="551"/>
        <item x="1918"/>
        <item x="1594"/>
        <item x="1113"/>
        <item x="2014"/>
        <item x="1248"/>
        <item x="2464"/>
        <item x="361"/>
        <item x="2255"/>
        <item x="1051"/>
        <item x="1067"/>
        <item x="1531"/>
        <item x="1178"/>
        <item x="1505"/>
        <item x="1669"/>
        <item x="1034"/>
        <item x="1615"/>
        <item x="2750"/>
        <item x="851"/>
        <item x="2502"/>
        <item x="985"/>
        <item x="703"/>
        <item x="948"/>
        <item x="2644"/>
        <item x="1649"/>
        <item x="1513"/>
        <item x="2304"/>
        <item x="1837"/>
        <item x="2670"/>
        <item x="2725"/>
        <item x="304"/>
        <item x="1265"/>
        <item x="2205"/>
        <item x="1853"/>
        <item x="1170"/>
        <item x="742"/>
        <item x="532"/>
        <item x="2703"/>
        <item x="2322"/>
        <item x="186"/>
        <item x="1463"/>
        <item x="1079"/>
        <item x="2174"/>
        <item x="2701"/>
        <item x="2384"/>
        <item x="1776"/>
        <item x="2459"/>
        <item x="1829"/>
        <item x="2705"/>
        <item x="1910"/>
        <item x="1963"/>
        <item x="2120"/>
        <item x="1530"/>
        <item x="1659"/>
        <item x="115"/>
        <item x="419"/>
        <item x="1976"/>
        <item x="504"/>
        <item x="1255"/>
        <item x="2388"/>
        <item x="1778"/>
        <item x="2532"/>
        <item x="993"/>
        <item x="712"/>
        <item x="1672"/>
        <item x="2155"/>
        <item x="1915"/>
        <item x="557"/>
        <item x="2203"/>
        <item x="251"/>
        <item x="1050"/>
        <item x="2727"/>
        <item x="694"/>
        <item x="195"/>
        <item x="2234"/>
        <item x="875"/>
        <item x="293"/>
        <item x="1760"/>
        <item x="2623"/>
        <item x="1425"/>
        <item x="1608"/>
        <item x="121"/>
        <item x="2090"/>
        <item x="341"/>
        <item x="2511"/>
        <item x="914"/>
        <item x="327"/>
        <item x="2599"/>
        <item x="1316"/>
        <item x="978"/>
        <item x="1302"/>
        <item x="1933"/>
        <item x="2396"/>
        <item x="942"/>
        <item x="1989"/>
        <item x="1973"/>
        <item x="652"/>
        <item x="2528"/>
        <item x="608"/>
        <item x="1842"/>
        <item x="495"/>
        <item x="1668"/>
        <item x="1138"/>
        <item x="757"/>
        <item x="438"/>
        <item x="759"/>
        <item x="1706"/>
        <item x="1456"/>
        <item x="263"/>
        <item x="2307"/>
        <item x="46"/>
        <item x="2336"/>
        <item x="1045"/>
        <item x="2240"/>
        <item x="2321"/>
        <item x="1946"/>
        <item x="923"/>
        <item x="2094"/>
        <item x="348"/>
        <item x="1962"/>
        <item x="2551"/>
        <item x="413"/>
        <item x="826"/>
        <item x="1377"/>
        <item x="1890"/>
        <item x="125"/>
        <item x="1571"/>
        <item x="1386"/>
        <item x="1589"/>
        <item x="1294"/>
        <item x="2622"/>
        <item x="1878"/>
        <item x="579"/>
        <item x="1758"/>
        <item x="1473"/>
        <item x="538"/>
        <item x="1409"/>
        <item x="2452"/>
        <item x="876"/>
        <item x="2141"/>
        <item x="26"/>
        <item x="841"/>
        <item x="2546"/>
        <item x="602"/>
        <item x="2329"/>
        <item x="2284"/>
        <item x="2428"/>
        <item x="1207"/>
        <item x="1701"/>
        <item x="352"/>
        <item x="1869"/>
        <item x="262"/>
        <item x="2397"/>
        <item x="771"/>
        <item x="2378"/>
        <item x="1887"/>
        <item x="1959"/>
        <item x="1924"/>
        <item x="1179"/>
        <item x="375"/>
        <item x="2279"/>
        <item x="1296"/>
        <item x="2040"/>
        <item x="1111"/>
        <item x="1388"/>
        <item x="1550"/>
        <item x="1126"/>
        <item x="2054"/>
        <item x="2541"/>
        <item x="2055"/>
        <item x="906"/>
        <item x="1306"/>
        <item x="763"/>
        <item x="1516"/>
        <item x="350"/>
        <item x="1432"/>
        <item x="487"/>
        <item x="2303"/>
        <item x="2076"/>
        <item x="315"/>
        <item x="1825"/>
        <item x="2180"/>
        <item x="1538"/>
        <item x="2364"/>
        <item x="2310"/>
        <item x="1098"/>
        <item x="2483"/>
        <item x="671"/>
        <item x="1204"/>
        <item x="137"/>
        <item x="2065"/>
        <item x="1335"/>
        <item x="1133"/>
        <item x="1873"/>
        <item x="2"/>
        <item x="1189"/>
        <item x="458"/>
        <item x="2125"/>
        <item x="2208"/>
        <item x="863"/>
        <item x="71"/>
        <item x="1751"/>
        <item x="1342"/>
        <item x="796"/>
        <item x="2589"/>
        <item x="154"/>
        <item x="1971"/>
        <item x="1091"/>
        <item x="1307"/>
        <item x="482"/>
        <item x="2045"/>
        <item x="1812"/>
        <item x="1543"/>
        <item x="1365"/>
        <item x="873"/>
        <item x="143"/>
        <item x="717"/>
        <item x="2288"/>
        <item x="2748"/>
        <item x="2694"/>
        <item x="853"/>
        <item x="464"/>
        <item x="1893"/>
        <item x="861"/>
        <item x="2335"/>
        <item x="86"/>
        <item x="314"/>
        <item x="1564"/>
        <item x="165"/>
        <item x="368"/>
        <item x="657"/>
        <item x="2743"/>
        <item x="726"/>
        <item x="2313"/>
        <item x="920"/>
        <item x="625"/>
        <item x="1790"/>
        <item x="1569"/>
        <item x="2166"/>
        <item x="1756"/>
        <item x="2673"/>
        <item x="765"/>
        <item x="1470"/>
        <item x="1444"/>
        <item x="433"/>
        <item x="660"/>
        <item x="990"/>
        <item x="90"/>
        <item x="1159"/>
        <item x="2453"/>
        <item x="336"/>
        <item x="393"/>
        <item x="22"/>
        <item x="1196"/>
        <item x="2438"/>
        <item x="2031"/>
        <item x="1351"/>
        <item x="2655"/>
        <item x="649"/>
        <item x="1176"/>
        <item x="2301"/>
        <item x="122"/>
        <item x="573"/>
        <item x="528"/>
        <item x="2013"/>
        <item x="2510"/>
        <item x="802"/>
        <item x="2144"/>
        <item x="1720"/>
        <item x="2018"/>
        <item x="518"/>
        <item x="2695"/>
        <item x="730"/>
        <item x="2033"/>
        <item x="2068"/>
        <item x="701"/>
        <item x="2582"/>
        <item x="715"/>
        <item x="29"/>
        <item x="1816"/>
        <item x="1245"/>
        <item x="1666"/>
        <item x="1654"/>
        <item x="645"/>
        <item x="2302"/>
        <item x="1062"/>
        <item x="188"/>
        <item x="1560"/>
        <item x="2287"/>
        <item x="2015"/>
        <item x="172"/>
        <item x="1734"/>
        <item x="142"/>
        <item x="2215"/>
        <item x="2414"/>
        <item x="887"/>
        <item x="437"/>
        <item x="1795"/>
        <item x="371"/>
        <item x="1100"/>
        <item x="1321"/>
        <item x="2244"/>
        <item x="2036"/>
        <item x="1857"/>
        <item x="1902"/>
        <item x="620"/>
        <item x="1956"/>
        <item x="972"/>
        <item x="2101"/>
        <item x="1383"/>
        <item x="462"/>
        <item x="345"/>
        <item x="297"/>
        <item x="2126"/>
        <item x="427"/>
        <item x="1188"/>
        <item x="773"/>
        <item x="2661"/>
        <item x="1928"/>
        <item x="2028"/>
        <item x="1527"/>
        <item x="1418"/>
        <item x="63"/>
        <item x="1328"/>
        <item x="1841"/>
        <item x="1544"/>
        <item x="2189"/>
        <item x="2466"/>
        <item x="1574"/>
        <item x="1080"/>
        <item x="1279"/>
        <item x="42"/>
        <item x="2462"/>
        <item x="1755"/>
        <item x="1987"/>
        <item x="2680"/>
        <item x="725"/>
        <item x="1831"/>
        <item x="374"/>
        <item x="2352"/>
        <item x="1898"/>
        <item x="745"/>
        <item x="1775"/>
        <item x="1303"/>
        <item x="1343"/>
        <item x="2588"/>
        <item x="2635"/>
        <item x="412"/>
        <item x="37"/>
        <item x="1238"/>
        <item x="2361"/>
        <item x="149"/>
        <item x="1297"/>
        <item x="1224"/>
        <item x="1417"/>
        <item x="2486"/>
        <item x="549"/>
        <item x="1555"/>
        <item x="1711"/>
        <item x="510"/>
        <item x="1780"/>
        <item x="1121"/>
        <item x="301"/>
        <item x="2592"/>
        <item x="2039"/>
        <item x="1958"/>
        <item x="2283"/>
        <item x="1964"/>
        <item x="1903"/>
        <item x="1173"/>
        <item x="2262"/>
        <item x="1311"/>
        <item x="2406"/>
        <item x="1069"/>
        <item x="254"/>
        <item x="1908"/>
        <item x="1184"/>
        <item x="1740"/>
        <item x="1736"/>
        <item x="395"/>
        <item x="1439"/>
        <item x="1162"/>
        <item x="2041"/>
        <item x="1602"/>
        <item x="1405"/>
        <item x="650"/>
        <item x="235"/>
        <item x="2663"/>
        <item x="807"/>
        <item x="781"/>
        <item x="2566"/>
        <item x="533"/>
        <item x="2424"/>
        <item x="423"/>
        <item x="565"/>
        <item x="2290"/>
        <item x="2542"/>
        <item x="1208"/>
        <item x="176"/>
        <item x="383"/>
        <item x="10"/>
        <item x="953"/>
        <item x="2345"/>
        <item x="635"/>
        <item x="881"/>
        <item x="2338"/>
        <item x="284"/>
        <item x="2375"/>
        <item x="2519"/>
        <item x="1674"/>
        <item x="1021"/>
        <item x="911"/>
        <item x="2461"/>
        <item x="2171"/>
        <item x="888"/>
        <item x="2578"/>
        <item x="563"/>
        <item x="1523"/>
        <item x="721"/>
        <item x="1551"/>
        <item x="1479"/>
        <item x="1716"/>
        <item x="2423"/>
        <item x="40"/>
        <item x="1789"/>
        <item x="1452"/>
        <item x="2479"/>
        <item x="178"/>
        <item x="1814"/>
        <item x="0"/>
        <item x="89"/>
        <item x="1017"/>
        <item x="228"/>
        <item x="1967"/>
        <item x="1372"/>
        <item x="2433"/>
        <item x="183"/>
        <item x="2544"/>
        <item x="373"/>
        <item x="2007"/>
        <item x="910"/>
        <item x="359"/>
        <item x="720"/>
        <item x="1749"/>
        <item x="586"/>
        <item x="959"/>
        <item x="468"/>
        <item x="1209"/>
        <item x="242"/>
        <item x="1877"/>
        <item x="206"/>
        <item x="1671"/>
        <item x="2271"/>
        <item x="2715"/>
        <item x="397"/>
        <item x="522"/>
        <item x="1771"/>
        <item x="1587"/>
        <item x="1729"/>
        <item x="1003"/>
        <item x="2187"/>
        <item x="2501"/>
        <item x="2450"/>
        <item x="867"/>
        <item x="1508"/>
        <item x="1836"/>
        <item x="2001"/>
        <item x="1443"/>
        <item x="343"/>
        <item x="1338"/>
        <item x="2317"/>
        <item x="553"/>
        <item x="793"/>
        <item x="2739"/>
        <item x="1830"/>
        <item x="1871"/>
        <item x="411"/>
        <item x="2343"/>
        <item x="823"/>
        <item x="1631"/>
        <item x="1532"/>
        <item x="1882"/>
        <item x="2182"/>
        <item x="1815"/>
        <item x="2083"/>
        <item x="1400"/>
        <item x="1983"/>
        <item x="1146"/>
        <item x="2460"/>
        <item x="1695"/>
        <item x="1401"/>
        <item x="950"/>
        <item x="2049"/>
        <item x="1827"/>
        <item x="2139"/>
        <item x="1355"/>
        <item x="2530"/>
        <item x="2520"/>
        <item x="2229"/>
        <item x="2440"/>
        <item x="1009"/>
        <item x="65"/>
        <item x="1745"/>
        <item x="1001"/>
        <item x="2269"/>
        <item x="1632"/>
        <item x="1507"/>
        <item x="2679"/>
        <item x="1235"/>
        <item x="2404"/>
        <item x="2253"/>
        <item x="226"/>
        <item x="1628"/>
        <item x="289"/>
        <item x="1953"/>
        <item x="1295"/>
        <item x="1905"/>
        <item x="967"/>
        <item x="98"/>
        <item x="2545"/>
        <item x="424"/>
        <item x="2487"/>
        <item x="642"/>
        <item x="1977"/>
        <item x="434"/>
        <item x="2522"/>
        <item x="1077"/>
        <item x="216"/>
        <item x="1012"/>
        <item x="1675"/>
        <item x="1786"/>
        <item x="2712"/>
        <item x="991"/>
        <item x="2140"/>
        <item x="1595"/>
        <item x="2745"/>
        <item x="1509"/>
        <item x="837"/>
        <item x="1264"/>
        <item x="1087"/>
        <item x="849"/>
        <item x="2281"/>
        <item x="1158"/>
        <item x="2268"/>
        <item x="2071"/>
        <item x="997"/>
        <item x="686"/>
        <item x="2274"/>
        <item x="194"/>
        <item x="2264"/>
        <item x="2235"/>
        <item x="111"/>
        <item x="1951"/>
        <item x="2381"/>
        <item x="1112"/>
        <item x="1267"/>
        <item x="675"/>
        <item x="2236"/>
        <item x="1308"/>
        <item x="489"/>
        <item x="1035"/>
        <item x="1984"/>
        <item x="54"/>
        <item x="1664"/>
        <item x="1710"/>
        <item x="1131"/>
        <item x="1646"/>
        <item x="1582"/>
        <item x="391"/>
        <item x="2529"/>
        <item x="1461"/>
        <item x="3"/>
        <item x="239"/>
        <item x="2468"/>
        <item x="2087"/>
        <item x="710"/>
        <item x="2188"/>
        <item x="1194"/>
        <item x="2387"/>
        <item x="806"/>
        <item x="1721"/>
        <item x="2625"/>
        <item x="2492"/>
        <item x="956"/>
        <item x="1663"/>
        <item x="766"/>
        <item x="2749"/>
        <item x="747"/>
        <item x="1117"/>
        <item x="698"/>
        <item x="2064"/>
        <item x="1856"/>
        <item x="515"/>
        <item x="2072"/>
        <item x="57"/>
        <item x="2211"/>
        <item x="334"/>
        <item x="2456"/>
        <item x="2560"/>
        <item x="779"/>
        <item x="2277"/>
        <item x="1424"/>
        <item x="1848"/>
        <item x="591"/>
        <item x="1687"/>
        <item x="1865"/>
        <item x="485"/>
        <item x="1545"/>
        <item x="583"/>
        <item x="521"/>
        <item x="2610"/>
        <item x="1677"/>
        <item x="1957"/>
        <item x="1480"/>
        <item x="2010"/>
        <item x="35"/>
        <item x="389"/>
        <item x="2012"/>
        <item x="70"/>
        <item x="168"/>
        <item x="1909"/>
        <item x="859"/>
        <item x="811"/>
        <item x="2706"/>
        <item x="829"/>
        <item x="2131"/>
        <item x="963"/>
        <item x="2239"/>
        <item x="2475"/>
        <item x="1075"/>
        <item x="244"/>
        <item x="1379"/>
        <item x="2103"/>
        <item x="2401"/>
        <item x="1005"/>
        <item x="439"/>
        <item x="2443"/>
        <item x="1082"/>
        <item x="1097"/>
        <item x="1060"/>
        <item x="1073"/>
        <item x="787"/>
        <item x="406"/>
        <item x="131"/>
        <item x="227"/>
        <item x="298"/>
        <item x="1018"/>
        <item x="1468"/>
        <item x="120"/>
        <item x="1129"/>
        <item x="1301"/>
        <item x="2595"/>
        <item x="215"/>
        <item x="282"/>
        <item x="2370"/>
        <item x="632"/>
        <item x="2507"/>
        <item x="2613"/>
        <item x="1104"/>
        <item x="1293"/>
        <item x="1089"/>
        <item x="2614"/>
        <item x="2534"/>
        <item x="34"/>
        <item x="2169"/>
        <item x="2458"/>
        <item x="2717"/>
        <item x="205"/>
        <item x="1063"/>
        <item x="2514"/>
        <item x="475"/>
        <item x="1304"/>
        <item x="1215"/>
        <item x="2678"/>
        <item x="428"/>
        <item x="1884"/>
        <item x="1960"/>
        <item x="2615"/>
        <item x="1713"/>
        <item x="593"/>
        <item x="1340"/>
        <item x="1592"/>
        <item x="1038"/>
        <item x="1192"/>
        <item x="670"/>
        <item x="2389"/>
        <item x="869"/>
        <item x="797"/>
        <item x="2408"/>
        <item x="399"/>
        <item x="2248"/>
        <item x="2518"/>
        <item x="39"/>
        <item x="2597"/>
        <item x="2075"/>
        <item x="2512"/>
        <item x="2328"/>
        <item x="792"/>
        <item x="2485"/>
        <item x="1459"/>
        <item x="2319"/>
        <item x="1387"/>
        <item x="1211"/>
        <item x="1970"/>
        <item x="984"/>
        <item x="2278"/>
        <item x="857"/>
        <item x="1787"/>
        <item x="1496"/>
        <item x="534"/>
        <item x="1980"/>
        <item x="403"/>
        <item x="770"/>
        <item x="894"/>
        <item x="88"/>
        <item x="1222"/>
        <item x="1743"/>
        <item x="2376"/>
        <item x="572"/>
        <item x="2738"/>
        <item x="153"/>
        <item x="386"/>
        <item x="2238"/>
        <item x="1202"/>
        <item x="1563"/>
        <item x="2368"/>
        <item x="788"/>
        <item x="2091"/>
        <item x="1784"/>
        <item x="838"/>
        <item x="69"/>
        <item x="2167"/>
        <item x="949"/>
        <item x="60"/>
        <item x="895"/>
        <item x="749"/>
        <item x="2583"/>
        <item x="2638"/>
        <item x="2439"/>
        <item x="472"/>
        <item x="189"/>
        <item x="597"/>
        <item x="1317"/>
        <item x="2506"/>
        <item x="576"/>
        <item x="2108"/>
        <item x="775"/>
        <item x="440"/>
        <item x="831"/>
        <item x="1071"/>
        <item x="2713"/>
        <item x="1811"/>
        <item x="2394"/>
        <item x="723"/>
        <item x="728"/>
        <item x="1410"/>
        <item x="156"/>
        <item x="1999"/>
        <item x="1403"/>
        <item x="1691"/>
        <item x="2573"/>
        <item x="2689"/>
        <item x="2358"/>
        <item x="2505"/>
        <item x="356"/>
        <item x="1380"/>
        <item x="1412"/>
        <item x="1638"/>
        <item x="1805"/>
        <item x="2637"/>
        <item x="776"/>
        <item x="1285"/>
        <item x="408"/>
        <item x="2482"/>
        <item x="2711"/>
        <item x="2298"/>
        <item x="2123"/>
        <item x="450"/>
        <item x="2207"/>
        <item x="2159"/>
        <item x="150"/>
        <item x="2192"/>
        <item x="1752"/>
        <item x="607"/>
        <item x="1492"/>
        <item x="11"/>
        <item x="257"/>
        <item x="691"/>
        <item x="2149"/>
        <item x="236"/>
        <item x="719"/>
        <item x="1231"/>
        <item x="2652"/>
        <item x="488"/>
        <item x="2386"/>
        <item x="690"/>
        <item x="2412"/>
        <item x="353"/>
        <item x="1053"/>
        <item x="2667"/>
        <item x="214"/>
        <item x="1396"/>
        <item x="2579"/>
        <item x="1288"/>
        <item x="1436"/>
        <item x="1975"/>
        <item x="713"/>
        <item x="478"/>
        <item x="2112"/>
        <item x="117"/>
        <item x="2118"/>
        <item x="866"/>
        <item x="2524"/>
        <item x="2164"/>
        <item x="1237"/>
        <item x="1246"/>
        <item x="2172"/>
        <item x="1944"/>
        <item x="1453"/>
        <item x="2347"/>
        <item x="2590"/>
        <item x="1982"/>
        <item x="2046"/>
        <item x="1797"/>
        <item x="727"/>
        <item x="379"/>
        <item x="2723"/>
        <item x="1497"/>
        <item x="1195"/>
        <item x="1136"/>
        <item x="2331"/>
        <item x="1613"/>
        <item x="847"/>
        <item x="2682"/>
        <item x="968"/>
        <item x="567"/>
        <item x="1840"/>
        <item x="2200"/>
        <item x="234"/>
        <item x="688"/>
        <item x="191"/>
        <item x="2426"/>
        <item x="2737"/>
        <item x="1620"/>
        <item x="2006"/>
        <item x="1845"/>
        <item x="2016"/>
        <item x="1286"/>
        <item x="1974"/>
        <item x="535"/>
        <item x="1647"/>
        <item x="2227"/>
        <item x="753"/>
        <item x="444"/>
        <item x="2138"/>
        <item x="1066"/>
        <item x="689"/>
        <item x="937"/>
        <item x="2210"/>
        <item x="323"/>
        <item x="1757"/>
        <item x="588"/>
        <item x="1349"/>
        <item x="208"/>
        <item x="1259"/>
        <item x="1493"/>
        <item x="498"/>
        <item x="246"/>
        <item x="1605"/>
        <item x="1115"/>
        <item x="780"/>
        <item x="1684"/>
        <item x="290"/>
        <item x="492"/>
        <item x="97"/>
        <item x="185"/>
        <item x="1139"/>
        <item x="669"/>
        <item x="2062"/>
        <item x="316"/>
        <item x="268"/>
        <item x="1838"/>
        <item x="2078"/>
        <item x="926"/>
        <item x="2360"/>
        <item x="1566"/>
        <item x="92"/>
        <item x="1791"/>
        <item x="312"/>
        <item x="2122"/>
        <item x="32"/>
        <item x="2093"/>
        <item x="2491"/>
        <item x="2556"/>
        <item x="1240"/>
        <item x="1930"/>
        <item x="606"/>
        <item x="2645"/>
        <item x="741"/>
        <item x="1546"/>
        <item x="860"/>
        <item x="922"/>
        <item x="1794"/>
        <item x="331"/>
        <item x="2294"/>
        <item x="1640"/>
        <item x="1648"/>
        <item x="286"/>
        <item x="1988"/>
        <item x="1919"/>
        <item x="2735"/>
        <item x="1849"/>
        <item x="760"/>
        <item x="101"/>
        <item x="2659"/>
        <item x="527"/>
        <item x="1269"/>
        <item x="30"/>
        <item x="1519"/>
        <item x="1487"/>
        <item x="1270"/>
        <item x="585"/>
        <item x="2555"/>
        <item x="28"/>
        <item x="1839"/>
        <item x="1454"/>
        <item x="1249"/>
        <item x="1281"/>
        <item x="306"/>
        <item x="1151"/>
        <item x="1655"/>
        <item x="2030"/>
        <item x="463"/>
        <item x="1553"/>
        <item x="1798"/>
        <item x="2410"/>
        <item x="367"/>
        <item x="68"/>
        <item x="2000"/>
        <item x="1704"/>
        <item x="1484"/>
        <item x="1160"/>
        <item x="1107"/>
        <item x="1291"/>
        <item x="2640"/>
        <item x="2498"/>
        <item x="78"/>
        <item x="1482"/>
        <item x="1562"/>
        <item x="333"/>
        <item x="2604"/>
        <item x="1939"/>
        <item x="1934"/>
        <item x="2432"/>
        <item x="634"/>
        <item x="998"/>
        <item x="918"/>
        <item x="758"/>
        <item x="452"/>
        <item x="2660"/>
        <item x="2128"/>
        <item x="436"/>
        <item x="1210"/>
        <item x="241"/>
        <item x="946"/>
        <item x="1143"/>
        <item x="819"/>
        <item x="506"/>
        <item x="687"/>
        <item x="493"/>
        <item x="2561"/>
        <item x="905"/>
        <item x="2504"/>
        <item x="814"/>
        <item x="2197"/>
        <item x="507"/>
        <item x="1741"/>
        <item x="1163"/>
        <item x="800"/>
        <item x="930"/>
        <item x="2348"/>
        <item x="1874"/>
        <item x="1819"/>
        <item x="1667"/>
        <item x="554"/>
        <item x="1148"/>
        <item x="1601"/>
        <item x="466"/>
        <item x="5"/>
        <item x="1271"/>
        <item x="1447"/>
        <item x="961"/>
        <item x="1499"/>
        <item x="175"/>
        <item x="2570"/>
        <item x="349"/>
        <item x="907"/>
        <item x="2222"/>
        <item x="1430"/>
        <item x="570"/>
        <item x="1826"/>
        <item x="480"/>
        <item x="1254"/>
        <item x="2019"/>
        <item x="2639"/>
        <item x="1273"/>
        <item x="250"/>
        <item x="1059"/>
        <item x="1768"/>
        <item x="1084"/>
        <item x="1236"/>
        <item x="357"/>
        <item x="2435"/>
        <item x="2377"/>
        <item x="1300"/>
        <item x="1747"/>
        <item x="2559"/>
        <item x="2455"/>
        <item x="1850"/>
        <item x="1931"/>
        <item x="1266"/>
        <item x="2369"/>
        <item x="833"/>
        <item x="2550"/>
        <item x="537"/>
        <item x="1420"/>
        <item x="2107"/>
        <item x="342"/>
        <item x="190"/>
        <item x="2647"/>
        <item x="680"/>
        <item x="1361"/>
        <item x="163"/>
        <item x="2129"/>
        <item x="2053"/>
        <item x="1462"/>
        <item x="496"/>
        <item x="1584"/>
        <item x="1634"/>
        <item x="355"/>
        <item x="14"/>
        <item x="2282"/>
        <item x="546"/>
        <item x="1945"/>
        <item x="2662"/>
        <item x="1937"/>
        <item x="2186"/>
        <item x="803"/>
        <item x="2297"/>
        <item x="451"/>
        <item x="229"/>
        <item x="1028"/>
        <item x="1205"/>
        <item x="594"/>
        <item x="2746"/>
        <item x="945"/>
        <item x="83"/>
        <item x="2526"/>
        <item x="560"/>
        <item x="1920"/>
        <item x="277"/>
        <item x="740"/>
        <item x="1128"/>
        <item x="1781"/>
        <item x="269"/>
        <item x="843"/>
        <item x="1948"/>
        <item x="483"/>
        <item x="1110"/>
        <item x="674"/>
        <item x="2206"/>
        <item x="2044"/>
        <item x="1952"/>
        <item x="1056"/>
        <item x="1611"/>
        <item x="589"/>
        <item x="2444"/>
        <item x="954"/>
        <item x="2724"/>
        <item x="2441"/>
        <item x="1157"/>
        <item x="1408"/>
        <item x="1191"/>
        <item x="877"/>
        <item x="2266"/>
        <item x="248"/>
        <item x="2334"/>
        <item x="1476"/>
        <item x="2359"/>
        <item x="139"/>
        <item x="2110"/>
        <item x="2552"/>
        <item x="1026"/>
        <item x="325"/>
        <item x="1274"/>
        <item x="382"/>
        <item x="2641"/>
        <item x="592"/>
        <item x="1485"/>
        <item x="204"/>
        <item x="415"/>
        <item x="2741"/>
        <item x="844"/>
        <item x="1618"/>
        <item x="840"/>
        <item x="1145"/>
        <item x="1591"/>
        <item x="1298"/>
        <item x="2035"/>
        <item x="1773"/>
        <item x="75"/>
        <item x="969"/>
        <item x="2702"/>
        <item x="102"/>
        <item x="126"/>
        <item x="2517"/>
        <item x="702"/>
        <item x="2418"/>
        <item x="2339"/>
        <item x="627"/>
        <item x="2454"/>
        <item x="1799"/>
        <item x="141"/>
        <item x="663"/>
        <item x="2540"/>
        <item x="2190"/>
        <item x="550"/>
        <item x="210"/>
        <item x="2312"/>
        <item x="2675"/>
        <item x="1818"/>
        <item x="1703"/>
        <item x="18"/>
        <item x="300"/>
        <item x="555"/>
        <item x="1503"/>
        <item x="288"/>
        <item x="1753"/>
        <item x="980"/>
        <item x="370"/>
        <item x="1932"/>
        <item x="160"/>
        <item x="2533"/>
        <item x="1440"/>
        <item x="19"/>
        <item x="2285"/>
        <item x="1105"/>
        <item x="1783"/>
        <item x="1219"/>
        <item x="1358"/>
        <item x="695"/>
        <item x="957"/>
        <item x="1092"/>
        <item x="885"/>
        <item x="2175"/>
        <item x="308"/>
        <item x="743"/>
        <item x="1793"/>
        <item x="2372"/>
        <item x="1381"/>
        <item x="1702"/>
        <item x="1327"/>
        <item x="454"/>
        <item x="754"/>
        <item x="1081"/>
        <item x="1872"/>
        <item x="644"/>
        <item x="2038"/>
        <item x="756"/>
        <item x="559"/>
        <item x="2446"/>
        <item x="1305"/>
        <item x="1954"/>
        <item x="1625"/>
        <item x="307"/>
        <item x="1183"/>
        <item x="1382"/>
        <item x="636"/>
        <item x="1362"/>
        <item x="1085"/>
        <item x="2357"/>
        <item x="2521"/>
        <item x="2527"/>
        <item x="394"/>
        <item x="1228"/>
        <item x="338"/>
        <item x="992"/>
        <item x="2681"/>
        <item x="1464"/>
        <item x="1423"/>
        <item x="1735"/>
        <item x="1774"/>
        <item x="2419"/>
        <item x="441"/>
        <item x="525"/>
        <item x="2315"/>
        <item x="1489"/>
        <item x="1413"/>
        <item x="1434"/>
        <item x="1124"/>
        <item x="1899"/>
        <item x="928"/>
        <item x="1501"/>
        <item x="2170"/>
        <item x="219"/>
        <item x="1714"/>
        <item x="2017"/>
        <item x="384"/>
        <item x="1913"/>
        <item x="2249"/>
        <item x="581"/>
        <item x="2003"/>
        <item x="494"/>
        <item x="1466"/>
        <item x="587"/>
        <item x="144"/>
        <item x="870"/>
        <item x="1494"/>
        <item x="2350"/>
        <item x="661"/>
        <item x="1533"/>
        <item x="1426"/>
        <item x="449"/>
        <item x="556"/>
        <item x="2097"/>
        <item x="474"/>
        <item x="1378"/>
        <item x="497"/>
        <item x="390"/>
        <item x="1833"/>
        <item x="731"/>
        <item x="110"/>
        <item x="822"/>
        <item x="381"/>
        <item x="15"/>
        <item x="916"/>
        <item x="769"/>
        <item x="2084"/>
        <item x="1697"/>
        <item x="209"/>
        <item x="931"/>
        <item x="1122"/>
        <item x="2163"/>
        <item x="1054"/>
        <item x="2366"/>
        <item x="1603"/>
        <item x="184"/>
        <item x="1366"/>
        <item x="835"/>
        <item x="2221"/>
        <item x="2624"/>
        <item x="878"/>
        <item x="2295"/>
        <item x="1471"/>
        <item x="2607"/>
        <item x="1938"/>
        <item x="638"/>
        <item x="1332"/>
        <item x="2305"/>
        <item x="2471"/>
        <item x="445"/>
        <item x="1950"/>
        <item x="2697"/>
        <item x="1682"/>
        <item x="45"/>
        <item x="2601"/>
        <item x="1727"/>
        <item x="2280"/>
        <item x="1469"/>
        <item x="346"/>
        <item x="1197"/>
        <item x="1629"/>
        <item x="1314"/>
        <item x="1992"/>
        <item x="369"/>
        <item x="1093"/>
        <item x="1106"/>
        <item x="1777"/>
        <item x="2619"/>
        <item x="2226"/>
        <item x="2351"/>
        <item x="1766"/>
        <item x="387"/>
        <item x="784"/>
        <item x="1599"/>
        <item x="818"/>
        <item x="1458"/>
        <item x="1728"/>
        <item x="2567"/>
        <item x="1199"/>
        <item x="76"/>
        <item x="1172"/>
        <item x="1630"/>
        <item x="1575"/>
        <item x="31"/>
        <item x="2257"/>
        <item x="448"/>
        <item x="1283"/>
        <item x="673"/>
        <item x="2296"/>
        <item x="240"/>
        <item x="789"/>
        <item x="2585"/>
        <item x="164"/>
        <item x="852"/>
        <item x="2330"/>
        <item x="1828"/>
        <item x="1641"/>
        <item x="181"/>
        <item x="1744"/>
        <item x="503"/>
        <item x="2067"/>
        <item x="1994"/>
        <item x="276"/>
        <item x="362"/>
        <item x="1149"/>
        <item x="2417"/>
        <item x="291"/>
        <item x="981"/>
        <item x="519"/>
        <item x="1600"/>
        <item x="693"/>
        <item x="1851"/>
        <item x="1074"/>
        <item x="2700"/>
        <item x="2224"/>
        <item x="1465"/>
        <item x="2508"/>
        <item x="73"/>
        <item x="1078"/>
        <item x="1156"/>
        <item x="2324"/>
        <item x="317"/>
        <item x="517"/>
        <item x="309"/>
        <item x="1862"/>
        <item x="470"/>
        <item x="711"/>
        <item x="1247"/>
        <item x="1263"/>
        <item x="1834"/>
        <item x="677"/>
        <item x="388"/>
        <item x="2111"/>
        <item x="1086"/>
        <item x="2100"/>
        <item x="1846"/>
        <item x="842"/>
        <item x="2391"/>
        <item x="1391"/>
        <item x="1712"/>
        <item x="1578"/>
        <item x="2403"/>
        <item x="626"/>
        <item x="804"/>
        <item x="2405"/>
        <item x="2355"/>
        <item x="420"/>
        <item x="1961"/>
        <item x="2349"/>
        <item x="1385"/>
        <item x="380"/>
        <item x="1949"/>
        <item x="724"/>
        <item x="1911"/>
        <item x="1190"/>
        <item x="481"/>
        <item x="471"/>
        <item x="2543"/>
        <item x="1577"/>
        <item x="1227"/>
        <item x="962"/>
        <item x="1742"/>
        <item x="2558"/>
        <item x="2509"/>
        <item x="429"/>
        <item x="264"/>
        <item x="1520"/>
        <item x="199"/>
        <item x="363"/>
        <item x="1152"/>
        <item x="509"/>
        <item x="752"/>
        <item x="1371"/>
        <item x="1072"/>
        <item x="2740"/>
        <item x="1016"/>
        <item x="1881"/>
        <item x="2260"/>
        <item x="461"/>
        <item x="520"/>
        <item x="2023"/>
        <item x="2633"/>
        <item x="426"/>
        <item x="1995"/>
        <item x="1029"/>
        <item x="2696"/>
        <item x="2223"/>
        <item x="1579"/>
        <item x="1398"/>
        <item x="820"/>
        <item x="1065"/>
        <item x="344"/>
        <item x="2230"/>
        <item x="2060"/>
        <item x="2214"/>
        <item x="200"/>
        <item x="2121"/>
        <item x="1680"/>
        <item x="1411"/>
        <item x="854"/>
        <item x="1488"/>
        <item x="659"/>
        <item x="2564"/>
        <item x="1617"/>
        <item x="2734"/>
        <item x="1337"/>
        <item x="1319"/>
        <item x="1689"/>
        <item x="1568"/>
        <item x="952"/>
        <item x="795"/>
        <item x="1233"/>
        <item x="933"/>
        <item x="274"/>
        <item x="2562"/>
        <item x="1353"/>
        <item x="2043"/>
        <item x="500"/>
        <item x="1164"/>
        <item x="651"/>
        <item x="832"/>
        <item x="2080"/>
        <item x="617"/>
        <item x="201"/>
        <item x="1557"/>
        <item x="545"/>
        <item x="1870"/>
        <item x="2593"/>
        <item x="339"/>
        <item x="648"/>
        <item x="816"/>
        <item x="146"/>
        <item x="613"/>
        <item x="2480"/>
        <item x="1024"/>
        <item x="138"/>
        <item x="2242"/>
        <item x="902"/>
        <item x="442"/>
        <item x="2516"/>
        <item x="986"/>
        <item x="2074"/>
        <item x="1357"/>
        <item x="2565"/>
        <item x="578"/>
        <item x="850"/>
        <item x="1230"/>
        <item x="2729"/>
        <item x="103"/>
        <item x="157"/>
        <item x="1894"/>
        <item x="1821"/>
        <item x="582"/>
        <item x="2371"/>
        <item x="329"/>
        <item x="605"/>
        <item x="707"/>
        <item x="643"/>
        <item x="778"/>
        <item x="256"/>
        <item x="1614"/>
        <item x="1921"/>
        <item x="1127"/>
        <item x="700"/>
        <item x="2092"/>
        <item x="1637"/>
        <item x="999"/>
        <item x="1619"/>
        <item x="1824"/>
        <item x="1861"/>
        <item x="1325"/>
        <item x="1900"/>
        <item x="1036"/>
        <item x="107"/>
        <item x="828"/>
        <item x="1123"/>
        <item x="1653"/>
        <item x="2176"/>
        <item x="1155"/>
        <item x="2499"/>
        <item x="655"/>
        <item x="1180"/>
        <item x="430"/>
        <item x="577"/>
        <item x="1549"/>
        <item x="55"/>
        <item x="2496"/>
        <item x="2722"/>
        <item x="1334"/>
        <item x="1280"/>
        <item x="2005"/>
        <item x="2649"/>
        <item x="2476"/>
        <item x="1725"/>
        <item x="736"/>
        <item x="812"/>
        <item x="1356"/>
        <item x="2728"/>
        <item x="2557"/>
        <item x="1835"/>
        <item x="365"/>
        <item x="667"/>
        <item x="1621"/>
        <item x="299"/>
        <item x="1102"/>
        <item x="1875"/>
        <item x="130"/>
        <item x="1518"/>
        <item x="124"/>
        <item x="1261"/>
        <item x="898"/>
        <item x="2353"/>
        <item x="1193"/>
        <item x="2390"/>
        <item x="1880"/>
        <item x="1262"/>
        <item x="2308"/>
        <item x="944"/>
        <item x="1282"/>
        <item x="2609"/>
        <item x="2413"/>
        <item x="1206"/>
        <item x="1583"/>
        <item x="1239"/>
        <item x="1039"/>
        <item x="1917"/>
        <item x="133"/>
        <item x="1923"/>
        <item x="2201"/>
        <item x="767"/>
        <item x="2608"/>
        <item x="513"/>
        <item x="405"/>
        <item x="2309"/>
        <item x="1935"/>
        <item x="580"/>
        <item x="2489"/>
        <item x="182"/>
        <item x="1309"/>
        <item x="212"/>
        <item x="198"/>
        <item x="1624"/>
        <item x="958"/>
        <item x="2434"/>
        <item x="1047"/>
        <item x="654"/>
        <item x="20"/>
        <item x="2004"/>
        <item x="2153"/>
        <item x="402"/>
        <item x="564"/>
        <item x="2411"/>
        <item x="1350"/>
        <item x="987"/>
        <item x="2299"/>
        <item x="1822"/>
        <item x="1474"/>
        <item x="511"/>
        <item x="2684"/>
        <item x="2732"/>
        <item x="1460"/>
        <item x="2586"/>
        <item x="697"/>
        <item x="2617"/>
        <item x="2627"/>
        <item x="1609"/>
        <item x="599"/>
        <item x="1217"/>
        <item x="1737"/>
        <item x="2656"/>
        <item x="1"/>
        <item x="2184"/>
        <item x="2241"/>
        <item x="598"/>
        <item x="2300"/>
        <item x="1175"/>
        <item x="633"/>
        <item x="303"/>
        <item x="447"/>
        <item x="2744"/>
        <item x="1435"/>
        <item x="502"/>
        <item x="705"/>
        <item x="1218"/>
        <item x="1785"/>
        <item x="1772"/>
        <item x="1739"/>
        <item x="114"/>
        <item x="1514"/>
        <item x="358"/>
        <item x="187"/>
        <item x="777"/>
        <item x="1718"/>
        <item x="2513"/>
        <item x="273"/>
        <item x="2425"/>
        <item x="1598"/>
        <item x="1529"/>
        <item x="1182"/>
        <item x="2048"/>
        <item x="1174"/>
        <item x="2409"/>
        <item x="1212"/>
        <item x="1610"/>
        <item x="1292"/>
        <item x="1214"/>
        <item x="1652"/>
        <item x="1876"/>
        <item x="2671"/>
        <item x="56"/>
        <item x="1769"/>
        <item x="1926"/>
        <item x="2323"/>
        <item x="2393"/>
        <item x="1472"/>
        <item x="827"/>
        <item x="1404"/>
        <item x="1250"/>
        <item x="2495"/>
        <item x="2683"/>
        <item x="1859"/>
        <item x="2115"/>
        <item x="1622"/>
        <item x="1688"/>
        <item x="1731"/>
        <item x="2463"/>
        <item x="1438"/>
        <item x="270"/>
        <item x="2603"/>
        <item x="2247"/>
        <item x="2596"/>
        <item x="1844"/>
        <item x="2160"/>
        <item x="2088"/>
        <item x="2272"/>
        <item x="834"/>
        <item x="484"/>
        <item x="2605"/>
        <item x="810"/>
        <item x="174"/>
        <item x="909"/>
        <item x="1284"/>
        <item x="459"/>
        <item x="1717"/>
        <item x="1521"/>
        <item x="1820"/>
        <item x="1528"/>
        <item x="2265"/>
        <item x="1451"/>
        <item x="508"/>
        <item x="446"/>
        <item x="77"/>
        <item x="2515"/>
        <item x="1229"/>
        <item x="790"/>
        <item x="1442"/>
        <item x="512"/>
        <item x="2665"/>
        <item x="24"/>
        <item x="1032"/>
        <item x="2363"/>
        <item x="2531"/>
        <item x="929"/>
        <item x="1804"/>
        <item x="562"/>
        <item x="2066"/>
        <item x="1347"/>
        <item x="1801"/>
        <item x="1198"/>
        <item x="722"/>
        <item x="1299"/>
        <item x="1101"/>
        <item x="1242"/>
        <item x="964"/>
        <item x="2472"/>
        <item x="2365"/>
        <item x="148"/>
        <item x="1567"/>
        <item x="1258"/>
        <item x="685"/>
        <item x="2571"/>
        <item x="1813"/>
        <item x="2220"/>
        <item x="2022"/>
        <item x="817"/>
        <item x="872"/>
        <item x="2436"/>
        <item x="2061"/>
        <item x="896"/>
        <item x="145"/>
        <item x="2079"/>
        <item x="1310"/>
        <item x="786"/>
        <item x="2447"/>
        <item x="1891"/>
        <item x="2137"/>
        <item x="2445"/>
        <item x="2664"/>
        <item x="2525"/>
        <item x="173"/>
        <item x="1076"/>
        <item x="2346"/>
        <item x="970"/>
        <item x="2147"/>
        <item x="322"/>
        <item x="232"/>
        <item x="1676"/>
        <item x="2421"/>
        <item x="1683"/>
        <item x="2554"/>
        <item x="1524"/>
        <item x="1639"/>
        <item x="2719"/>
        <item x="734"/>
        <item x="2600"/>
        <item x="2275"/>
        <item x="1352"/>
        <item x="2056"/>
        <item x="2196"/>
        <item x="81"/>
        <item x="2024"/>
        <item x="737"/>
        <item x="1941"/>
        <item x="2276"/>
        <item x="2634"/>
        <item x="2569"/>
        <item x="1223"/>
        <item x="2672"/>
        <item x="561"/>
        <item x="2568"/>
        <item x="1696"/>
        <item x="2148"/>
        <item x="2179"/>
        <item x="281"/>
        <item x="975"/>
        <item x="1330"/>
        <item x="1221"/>
        <item x="2327"/>
        <item x="48"/>
        <item x="311"/>
        <item x="435"/>
        <item x="679"/>
        <item x="821"/>
        <item x="2173"/>
        <item x="2228"/>
        <item x="1322"/>
        <item x="2457"/>
        <item x="2086"/>
        <item x="629"/>
        <item x="1656"/>
        <item x="571"/>
        <item x="2289"/>
        <item x="884"/>
        <item x="2154"/>
        <item x="2151"/>
        <item x="630"/>
        <item x="1467"/>
        <item x="2618"/>
        <item x="536"/>
        <item x="1746"/>
        <item x="2306"/>
        <item x="936"/>
        <item x="2716"/>
        <item x="1681"/>
        <item x="1083"/>
        <item x="2292"/>
        <item x="935"/>
        <item x="61"/>
        <item x="1855"/>
        <item x="1651"/>
        <item x="2398"/>
        <item x="2709"/>
        <item x="2291"/>
        <item x="326"/>
        <item x="704"/>
        <item x="2344"/>
        <item t="default"/>
      </items>
    </pivotField>
  </pivotFields>
  <rowFields count="1">
    <field x="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Request_ID" fld="0" subtotal="count" baseField="0" baseItem="0"/>
    <dataField name="Sum of Pages_Processed" fld="10" baseField="0" baseItem="0"/>
    <dataField name="Average of Quality_Score" fld="12" subtotal="average" baseField="0" baseItem="0" numFmtId="171"/>
  </dataFields>
  <formats count="5">
    <format dxfId="4">
      <pivotArea type="all" dataOnly="0" outline="0" fieldPosition="0"/>
    </format>
    <format dxfId="3">
      <pivotArea outline="0" collapsedLevelsAreSubtotals="1" fieldPosition="0"/>
    </format>
    <format dxfId="2">
      <pivotArea field="9" type="button" dataOnly="0" labelOnly="1" outline="0" axis="axisRow" fieldPosition="0"/>
    </format>
    <format dxfId="1">
      <pivotArea dataOnly="0" labelOnly="1" fieldPosition="0">
        <references count="1">
          <reference field="9" count="0"/>
        </references>
      </pivotArea>
    </format>
    <format dxfId="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3FB77C-E716-4C21-BA15-3337E2C5890A}" name="PivotTable5" cacheId="16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SLA Status">
  <location ref="H3:I5" firstHeaderRow="1" firstDataRow="1" firstDataCol="1"/>
  <pivotFields count="18">
    <pivotField dataField="1"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</pivotFields>
  <rowFields count="1">
    <field x="15"/>
  </rowFields>
  <rowItems count="2">
    <i>
      <x/>
    </i>
    <i>
      <x v="1"/>
    </i>
  </rowItems>
  <colItems count="1">
    <i/>
  </colItems>
  <dataFields count="1">
    <dataField name="Request" fld="0" subtotal="count" baseField="15" baseItem="0"/>
  </dataFields>
  <formats count="5"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15" type="button" dataOnly="0" labelOnly="1" outline="0" axis="axisRow" fieldPosition="0"/>
    </format>
    <format dxfId="17">
      <pivotArea dataOnly="0" labelOnly="1" fieldPosition="0">
        <references count="1">
          <reference field="15" count="0"/>
        </references>
      </pivotArea>
    </format>
    <format dxfId="1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BC55A-0FAD-4F4E-A799-7754AEF3BBEF}" name="PivotTable4" cacheId="16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E15:F23" firstHeaderRow="1" firstDataRow="1" firstDataCol="1"/>
  <pivotFields count="18">
    <pivotField showAll="0"/>
    <pivotField showAll="0"/>
    <pivotField numFmtId="14" showAll="0"/>
    <pivotField numFmtId="14" showAll="0"/>
    <pivotField showAll="0"/>
    <pivotField showAll="0"/>
    <pivotField axis="axisRow" showAll="0">
      <items count="9">
        <item x="2"/>
        <item x="6"/>
        <item x="3"/>
        <item x="1"/>
        <item x="0"/>
        <item x="5"/>
        <item x="4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Items count="1">
    <i/>
  </colItems>
  <dataFields count="1">
    <dataField name="Average of TAT_Days" fld="13" subtotal="average" baseField="0" baseItem="0" numFmtId="171"/>
  </dataFields>
  <formats count="7">
    <format dxfId="44">
      <pivotArea collapsedLevelsAreSubtotals="1" fieldPosition="0">
        <references count="1">
          <reference field="6" count="1">
            <x v="0"/>
          </reference>
        </references>
      </pivotArea>
    </format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6" type="button" dataOnly="0" labelOnly="1" outline="0" axis="axisRow" fieldPosition="0"/>
    </format>
    <format dxfId="38">
      <pivotArea dataOnly="0" labelOnly="1" fieldPosition="0">
        <references count="1">
          <reference field="6" count="0"/>
        </references>
      </pivotArea>
    </format>
    <format dxfId="37">
      <pivotArea dataOnly="0" labelOnly="1" outline="0" axis="axisValues" fieldPosition="0"/>
    </format>
    <format dxfId="22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C5200E-9FC6-4686-BAE0-E656E1043C98}" name="PivotTable3" cacheId="16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Department">
  <location ref="E3:F11" firstHeaderRow="1" firstDataRow="1" firstDataCol="1"/>
  <pivotFields count="18">
    <pivotField dataField="1" showAll="0"/>
    <pivotField showAll="0"/>
    <pivotField numFmtId="14" showAll="0"/>
    <pivotField numFmtId="14" showAll="0"/>
    <pivotField showAll="0"/>
    <pivotField showAll="0"/>
    <pivotField axis="axisRow" showAll="0">
      <items count="9">
        <item x="2"/>
        <item x="6"/>
        <item x="3"/>
        <item x="1"/>
        <item x="0"/>
        <item x="5"/>
        <item x="4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Items count="1">
    <i/>
  </colItems>
  <dataFields count="1">
    <dataField name="Count of Request_ID" fld="0" subtotal="count" baseField="0" baseItem="0"/>
  </dataFields>
  <formats count="5">
    <format dxfId="55">
      <pivotArea type="all" dataOnly="0" outline="0" fieldPosition="0"/>
    </format>
    <format dxfId="54">
      <pivotArea outline="0" collapsedLevelsAreSubtotals="1" fieldPosition="0"/>
    </format>
    <format dxfId="53">
      <pivotArea field="6" type="button" dataOnly="0" labelOnly="1" outline="0" axis="axisRow" fieldPosition="0"/>
    </format>
    <format dxfId="52">
      <pivotArea dataOnly="0" labelOnly="1" fieldPosition="0">
        <references count="1">
          <reference field="6" count="0"/>
        </references>
      </pivotArea>
    </format>
    <format dxfId="5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52F741-5C49-4526-8E39-39143E1DF7B5}" name="PivotTable2" cacheId="16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Record Type">
  <location ref="B18:C24" firstHeaderRow="1" firstDataRow="1" firstDataCol="1"/>
  <pivotFields count="18">
    <pivotField dataField="1" showAll="0"/>
    <pivotField showAll="0"/>
    <pivotField numFmtId="14" showAll="0"/>
    <pivotField numFmtId="14" showAll="0"/>
    <pivotField showAll="0"/>
    <pivotField axis="axisRow" showAll="0">
      <items count="7">
        <item x="0"/>
        <item x="1"/>
        <item x="5"/>
        <item x="3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Count of Request_ID" fld="0" subtotal="count" baseField="0" baseItem="0"/>
  </dataFields>
  <formats count="5">
    <format dxfId="61">
      <pivotArea type="all" dataOnly="0" outline="0" fieldPosition="0"/>
    </format>
    <format dxfId="60">
      <pivotArea outline="0" collapsedLevelsAreSubtotals="1" fieldPosition="0"/>
    </format>
    <format dxfId="59">
      <pivotArea field="5" type="button" dataOnly="0" labelOnly="1" outline="0" axis="axisRow" fieldPosition="0"/>
    </format>
    <format dxfId="58">
      <pivotArea dataOnly="0" labelOnly="1" fieldPosition="0">
        <references count="1">
          <reference field="5" count="0"/>
        </references>
      </pivotArea>
    </format>
    <format dxfId="5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27A42F-606C-4399-8A8F-0A0E7267BAFA}" name="PivotTable1" cacheId="16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Request Type">
  <location ref="B10:C15" firstHeaderRow="1" firstDataRow="1" firstDataCol="1"/>
  <pivotFields count="18">
    <pivotField dataField="1" showAll="0"/>
    <pivotField showAll="0"/>
    <pivotField numFmtId="14" showAll="0"/>
    <pivotField numFmtId="14" showAll="0"/>
    <pivotField axis="axisRow" showAll="0">
      <items count="6">
        <item x="1"/>
        <item x="0"/>
        <item x="4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ount of Request_ID" fld="0" subtotal="count" baseField="0" baseItem="0"/>
  </dataFields>
  <formats count="5">
    <format dxfId="67">
      <pivotArea type="all" dataOnly="0" outline="0" fieldPosition="0"/>
    </format>
    <format dxfId="66">
      <pivotArea outline="0" collapsedLevelsAreSubtotals="1" fieldPosition="0"/>
    </format>
    <format dxfId="65">
      <pivotArea field="4" type="button" dataOnly="0" labelOnly="1" outline="0" axis="axisRow" fieldPosition="0"/>
    </format>
    <format dxfId="64">
      <pivotArea dataOnly="0" labelOnly="1" fieldPosition="0">
        <references count="1">
          <reference field="4" count="0"/>
        </references>
      </pivotArea>
    </format>
    <format dxfId="6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128EB-23A6-441C-80B9-2332C7F418AD}">
  <dimension ref="A1:R10001"/>
  <sheetViews>
    <sheetView topLeftCell="G1" workbookViewId="0">
      <selection activeCell="R2" sqref="R2:R10001"/>
    </sheetView>
  </sheetViews>
  <sheetFormatPr defaultRowHeight="14.4" x14ac:dyDescent="0.3"/>
  <cols>
    <col min="1" max="1" width="10.33203125" bestFit="1" customWidth="1"/>
    <col min="2" max="2" width="9.5546875" bestFit="1" customWidth="1"/>
    <col min="3" max="3" width="12.44140625" bestFit="1" customWidth="1"/>
    <col min="4" max="4" width="15.44140625" bestFit="1" customWidth="1"/>
    <col min="5" max="5" width="12.44140625" bestFit="1" customWidth="1"/>
    <col min="6" max="6" width="17" bestFit="1" customWidth="1"/>
    <col min="7" max="7" width="15.33203125" bestFit="1" customWidth="1"/>
    <col min="8" max="8" width="7.109375" bestFit="1" customWidth="1"/>
    <col min="9" max="9" width="9.88671875" bestFit="1" customWidth="1"/>
    <col min="10" max="10" width="16.88671875" bestFit="1" customWidth="1"/>
    <col min="11" max="11" width="15" bestFit="1" customWidth="1"/>
    <col min="12" max="12" width="11.88671875" bestFit="1" customWidth="1"/>
    <col min="13" max="13" width="12.332031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19527</v>
      </c>
      <c r="O1" t="s">
        <v>19528</v>
      </c>
      <c r="P1" t="s">
        <v>19529</v>
      </c>
      <c r="Q1" t="s">
        <v>19530</v>
      </c>
      <c r="R1" t="s">
        <v>19531</v>
      </c>
    </row>
    <row r="2" spans="1:18" x14ac:dyDescent="0.3">
      <c r="A2" t="s">
        <v>13</v>
      </c>
      <c r="B2" t="s">
        <v>14</v>
      </c>
      <c r="C2" s="1">
        <v>46066</v>
      </c>
      <c r="D2" s="1">
        <v>46073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>
        <v>356</v>
      </c>
      <c r="L2">
        <v>1</v>
      </c>
      <c r="M2">
        <v>99.32</v>
      </c>
      <c r="N2">
        <f>D2-C2</f>
        <v>7</v>
      </c>
      <c r="O2">
        <f>5</f>
        <v>5</v>
      </c>
      <c r="P2" t="str">
        <f>IF(N2&lt;=O2,"Met","Breached")</f>
        <v>Breached</v>
      </c>
      <c r="Q2">
        <f>(L2/K2)*100</f>
        <v>0.2808988764044944</v>
      </c>
      <c r="R2">
        <f>(K2/N2)</f>
        <v>50.857142857142854</v>
      </c>
    </row>
    <row r="3" spans="1:18" x14ac:dyDescent="0.3">
      <c r="A3" t="s">
        <v>21</v>
      </c>
      <c r="B3" t="s">
        <v>22</v>
      </c>
      <c r="C3" s="1">
        <v>46166</v>
      </c>
      <c r="D3" s="1">
        <v>46167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>
        <v>273</v>
      </c>
      <c r="L3">
        <v>1</v>
      </c>
      <c r="M3">
        <v>98.6</v>
      </c>
      <c r="N3">
        <f t="shared" ref="N3:N66" si="0">D3-C3</f>
        <v>1</v>
      </c>
      <c r="O3">
        <f>5</f>
        <v>5</v>
      </c>
      <c r="P3" t="str">
        <f t="shared" ref="P3:P66" si="1">IF(N3&lt;=O3,"Met","Breached")</f>
        <v>Met</v>
      </c>
      <c r="Q3">
        <f t="shared" ref="Q3:Q66" si="2">(L3/K3)*100</f>
        <v>0.36630036630036628</v>
      </c>
      <c r="R3">
        <f t="shared" ref="R3:R66" si="3">(K3/N3)</f>
        <v>273</v>
      </c>
    </row>
    <row r="4" spans="1:18" x14ac:dyDescent="0.3">
      <c r="A4" t="s">
        <v>29</v>
      </c>
      <c r="B4" t="s">
        <v>30</v>
      </c>
      <c r="C4" s="1">
        <v>46077</v>
      </c>
      <c r="D4" s="1">
        <v>46080</v>
      </c>
      <c r="E4" t="s">
        <v>23</v>
      </c>
      <c r="F4" t="s">
        <v>31</v>
      </c>
      <c r="G4" t="s">
        <v>32</v>
      </c>
      <c r="H4" t="s">
        <v>26</v>
      </c>
      <c r="I4" t="s">
        <v>33</v>
      </c>
      <c r="J4" t="s">
        <v>34</v>
      </c>
      <c r="K4">
        <v>128</v>
      </c>
      <c r="L4">
        <v>2</v>
      </c>
      <c r="M4">
        <v>97.86</v>
      </c>
      <c r="N4">
        <f t="shared" si="0"/>
        <v>3</v>
      </c>
      <c r="O4">
        <f>5</f>
        <v>5</v>
      </c>
      <c r="P4" t="str">
        <f t="shared" si="1"/>
        <v>Met</v>
      </c>
      <c r="Q4">
        <f t="shared" si="2"/>
        <v>1.5625</v>
      </c>
      <c r="R4">
        <f t="shared" si="3"/>
        <v>42.666666666666664</v>
      </c>
    </row>
    <row r="5" spans="1:18" x14ac:dyDescent="0.3">
      <c r="A5" t="s">
        <v>35</v>
      </c>
      <c r="B5" t="s">
        <v>36</v>
      </c>
      <c r="C5" s="1">
        <v>46154</v>
      </c>
      <c r="D5" s="1">
        <v>46162</v>
      </c>
      <c r="E5" t="s">
        <v>37</v>
      </c>
      <c r="F5" t="s">
        <v>38</v>
      </c>
      <c r="G5" t="s">
        <v>32</v>
      </c>
      <c r="H5" t="s">
        <v>18</v>
      </c>
      <c r="I5" t="s">
        <v>27</v>
      </c>
      <c r="J5" t="s">
        <v>28</v>
      </c>
      <c r="K5">
        <v>455</v>
      </c>
      <c r="L5">
        <v>1</v>
      </c>
      <c r="M5">
        <v>98.64</v>
      </c>
      <c r="N5">
        <f t="shared" si="0"/>
        <v>8</v>
      </c>
      <c r="O5">
        <f>5</f>
        <v>5</v>
      </c>
      <c r="P5" t="str">
        <f t="shared" si="1"/>
        <v>Breached</v>
      </c>
      <c r="Q5">
        <f t="shared" si="2"/>
        <v>0.21978021978021978</v>
      </c>
      <c r="R5">
        <f t="shared" si="3"/>
        <v>56.875</v>
      </c>
    </row>
    <row r="6" spans="1:18" x14ac:dyDescent="0.3">
      <c r="A6" t="s">
        <v>39</v>
      </c>
      <c r="B6" t="s">
        <v>40</v>
      </c>
      <c r="C6" s="1">
        <v>46173</v>
      </c>
      <c r="D6" s="1">
        <v>46183</v>
      </c>
      <c r="E6" t="s">
        <v>37</v>
      </c>
      <c r="F6" t="s">
        <v>16</v>
      </c>
      <c r="G6" t="s">
        <v>41</v>
      </c>
      <c r="H6" t="s">
        <v>26</v>
      </c>
      <c r="I6" t="s">
        <v>19</v>
      </c>
      <c r="J6" t="s">
        <v>42</v>
      </c>
      <c r="K6">
        <v>56</v>
      </c>
      <c r="L6">
        <v>1</v>
      </c>
      <c r="M6">
        <v>99.21</v>
      </c>
      <c r="N6">
        <f t="shared" si="0"/>
        <v>10</v>
      </c>
      <c r="O6">
        <f>5</f>
        <v>5</v>
      </c>
      <c r="P6" t="str">
        <f t="shared" si="1"/>
        <v>Breached</v>
      </c>
      <c r="Q6">
        <f t="shared" si="2"/>
        <v>1.7857142857142856</v>
      </c>
      <c r="R6">
        <f t="shared" si="3"/>
        <v>5.6</v>
      </c>
    </row>
    <row r="7" spans="1:18" x14ac:dyDescent="0.3">
      <c r="A7" t="s">
        <v>43</v>
      </c>
      <c r="B7" t="s">
        <v>44</v>
      </c>
      <c r="C7" s="1">
        <v>46153</v>
      </c>
      <c r="D7" s="1">
        <v>46158</v>
      </c>
      <c r="E7" t="s">
        <v>15</v>
      </c>
      <c r="F7" t="s">
        <v>45</v>
      </c>
      <c r="G7" t="s">
        <v>25</v>
      </c>
      <c r="H7" t="s">
        <v>26</v>
      </c>
      <c r="I7" t="s">
        <v>27</v>
      </c>
      <c r="J7" t="s">
        <v>46</v>
      </c>
      <c r="K7">
        <v>431</v>
      </c>
      <c r="L7">
        <v>5</v>
      </c>
      <c r="M7">
        <v>97.37</v>
      </c>
      <c r="N7">
        <f t="shared" si="0"/>
        <v>5</v>
      </c>
      <c r="O7">
        <f>5</f>
        <v>5</v>
      </c>
      <c r="P7" t="str">
        <f t="shared" si="1"/>
        <v>Met</v>
      </c>
      <c r="Q7">
        <f t="shared" si="2"/>
        <v>1.160092807424594</v>
      </c>
      <c r="R7">
        <f t="shared" si="3"/>
        <v>86.2</v>
      </c>
    </row>
    <row r="8" spans="1:18" x14ac:dyDescent="0.3">
      <c r="A8" t="s">
        <v>47</v>
      </c>
      <c r="B8" t="s">
        <v>48</v>
      </c>
      <c r="C8" s="1">
        <v>46133</v>
      </c>
      <c r="D8" s="1">
        <v>46139</v>
      </c>
      <c r="E8" t="s">
        <v>37</v>
      </c>
      <c r="F8" t="s">
        <v>16</v>
      </c>
      <c r="G8" t="s">
        <v>49</v>
      </c>
      <c r="H8" t="s">
        <v>26</v>
      </c>
      <c r="I8" t="s">
        <v>27</v>
      </c>
      <c r="J8" t="s">
        <v>28</v>
      </c>
      <c r="K8">
        <v>216</v>
      </c>
      <c r="L8">
        <v>4</v>
      </c>
      <c r="M8">
        <v>97.4</v>
      </c>
      <c r="N8">
        <f t="shared" si="0"/>
        <v>6</v>
      </c>
      <c r="O8">
        <f>5</f>
        <v>5</v>
      </c>
      <c r="P8" t="str">
        <f t="shared" si="1"/>
        <v>Breached</v>
      </c>
      <c r="Q8">
        <f t="shared" si="2"/>
        <v>1.8518518518518516</v>
      </c>
      <c r="R8">
        <f t="shared" si="3"/>
        <v>36</v>
      </c>
    </row>
    <row r="9" spans="1:18" x14ac:dyDescent="0.3">
      <c r="A9" t="s">
        <v>50</v>
      </c>
      <c r="B9" t="s">
        <v>51</v>
      </c>
      <c r="C9" s="1">
        <v>46158</v>
      </c>
      <c r="D9" s="1">
        <v>46165</v>
      </c>
      <c r="E9" t="s">
        <v>23</v>
      </c>
      <c r="F9" t="s">
        <v>16</v>
      </c>
      <c r="G9" t="s">
        <v>52</v>
      </c>
      <c r="H9" t="s">
        <v>26</v>
      </c>
      <c r="I9" t="s">
        <v>33</v>
      </c>
      <c r="J9" t="s">
        <v>53</v>
      </c>
      <c r="K9">
        <v>24</v>
      </c>
      <c r="L9">
        <v>4</v>
      </c>
      <c r="M9">
        <v>95.02</v>
      </c>
      <c r="N9">
        <f t="shared" si="0"/>
        <v>7</v>
      </c>
      <c r="O9">
        <f>5</f>
        <v>5</v>
      </c>
      <c r="P9" t="str">
        <f t="shared" si="1"/>
        <v>Breached</v>
      </c>
      <c r="Q9">
        <f t="shared" si="2"/>
        <v>16.666666666666664</v>
      </c>
      <c r="R9">
        <f t="shared" si="3"/>
        <v>3.4285714285714284</v>
      </c>
    </row>
    <row r="10" spans="1:18" x14ac:dyDescent="0.3">
      <c r="A10" t="s">
        <v>54</v>
      </c>
      <c r="B10" t="s">
        <v>55</v>
      </c>
      <c r="C10" s="1">
        <v>46085</v>
      </c>
      <c r="D10" s="1">
        <v>46095</v>
      </c>
      <c r="E10" t="s">
        <v>15</v>
      </c>
      <c r="F10" t="s">
        <v>31</v>
      </c>
      <c r="G10" t="s">
        <v>32</v>
      </c>
      <c r="H10" t="s">
        <v>56</v>
      </c>
      <c r="I10" t="s">
        <v>33</v>
      </c>
      <c r="J10" t="s">
        <v>34</v>
      </c>
      <c r="K10">
        <v>130</v>
      </c>
      <c r="L10">
        <v>1</v>
      </c>
      <c r="M10">
        <v>98.54</v>
      </c>
      <c r="N10">
        <f t="shared" si="0"/>
        <v>10</v>
      </c>
      <c r="O10">
        <f>5</f>
        <v>5</v>
      </c>
      <c r="P10" t="str">
        <f t="shared" si="1"/>
        <v>Breached</v>
      </c>
      <c r="Q10">
        <f t="shared" si="2"/>
        <v>0.76923076923076927</v>
      </c>
      <c r="R10">
        <f t="shared" si="3"/>
        <v>13</v>
      </c>
    </row>
    <row r="11" spans="1:18" x14ac:dyDescent="0.3">
      <c r="A11" t="s">
        <v>57</v>
      </c>
      <c r="B11" t="s">
        <v>58</v>
      </c>
      <c r="C11" s="1">
        <v>46158</v>
      </c>
      <c r="D11" s="1">
        <v>46167</v>
      </c>
      <c r="E11" t="s">
        <v>59</v>
      </c>
      <c r="F11" t="s">
        <v>45</v>
      </c>
      <c r="G11" t="s">
        <v>60</v>
      </c>
      <c r="H11" t="s">
        <v>56</v>
      </c>
      <c r="I11" t="s">
        <v>33</v>
      </c>
      <c r="J11" t="s">
        <v>34</v>
      </c>
      <c r="K11">
        <v>292</v>
      </c>
      <c r="L11">
        <v>5</v>
      </c>
      <c r="M11">
        <v>95.94</v>
      </c>
      <c r="N11">
        <f t="shared" si="0"/>
        <v>9</v>
      </c>
      <c r="O11">
        <f>5</f>
        <v>5</v>
      </c>
      <c r="P11" t="str">
        <f t="shared" si="1"/>
        <v>Breached</v>
      </c>
      <c r="Q11">
        <f t="shared" si="2"/>
        <v>1.7123287671232876</v>
      </c>
      <c r="R11">
        <f t="shared" si="3"/>
        <v>32.444444444444443</v>
      </c>
    </row>
    <row r="12" spans="1:18" x14ac:dyDescent="0.3">
      <c r="A12" t="s">
        <v>61</v>
      </c>
      <c r="B12" t="s">
        <v>62</v>
      </c>
      <c r="C12" s="1">
        <v>46061</v>
      </c>
      <c r="D12" s="1">
        <v>46065</v>
      </c>
      <c r="E12" t="s">
        <v>59</v>
      </c>
      <c r="F12" t="s">
        <v>16</v>
      </c>
      <c r="G12" t="s">
        <v>52</v>
      </c>
      <c r="H12" t="s">
        <v>56</v>
      </c>
      <c r="I12" t="s">
        <v>27</v>
      </c>
      <c r="J12" t="s">
        <v>42</v>
      </c>
      <c r="K12">
        <v>199</v>
      </c>
      <c r="L12">
        <v>1</v>
      </c>
      <c r="M12">
        <v>99.23</v>
      </c>
      <c r="N12">
        <f t="shared" si="0"/>
        <v>4</v>
      </c>
      <c r="O12">
        <f>5</f>
        <v>5</v>
      </c>
      <c r="P12" t="str">
        <f t="shared" si="1"/>
        <v>Met</v>
      </c>
      <c r="Q12">
        <f t="shared" si="2"/>
        <v>0.50251256281407031</v>
      </c>
      <c r="R12">
        <f t="shared" si="3"/>
        <v>49.75</v>
      </c>
    </row>
    <row r="13" spans="1:18" x14ac:dyDescent="0.3">
      <c r="A13" t="s">
        <v>63</v>
      </c>
      <c r="B13" t="s">
        <v>64</v>
      </c>
      <c r="C13" s="1">
        <v>46064</v>
      </c>
      <c r="D13" s="1">
        <v>46068</v>
      </c>
      <c r="E13" t="s">
        <v>65</v>
      </c>
      <c r="F13" t="s">
        <v>38</v>
      </c>
      <c r="G13" t="s">
        <v>49</v>
      </c>
      <c r="H13" t="s">
        <v>26</v>
      </c>
      <c r="I13" t="s">
        <v>19</v>
      </c>
      <c r="J13" t="s">
        <v>66</v>
      </c>
      <c r="K13">
        <v>275</v>
      </c>
      <c r="L13">
        <v>1</v>
      </c>
      <c r="M13">
        <v>99.24</v>
      </c>
      <c r="N13">
        <f t="shared" si="0"/>
        <v>4</v>
      </c>
      <c r="O13">
        <f>5</f>
        <v>5</v>
      </c>
      <c r="P13" t="str">
        <f t="shared" si="1"/>
        <v>Met</v>
      </c>
      <c r="Q13">
        <f t="shared" si="2"/>
        <v>0.36363636363636365</v>
      </c>
      <c r="R13">
        <f t="shared" si="3"/>
        <v>68.75</v>
      </c>
    </row>
    <row r="14" spans="1:18" x14ac:dyDescent="0.3">
      <c r="A14" t="s">
        <v>67</v>
      </c>
      <c r="B14" t="s">
        <v>68</v>
      </c>
      <c r="C14" s="1">
        <v>46160</v>
      </c>
      <c r="D14" s="1">
        <v>46167</v>
      </c>
      <c r="E14" t="s">
        <v>37</v>
      </c>
      <c r="F14" t="s">
        <v>69</v>
      </c>
      <c r="G14" t="s">
        <v>25</v>
      </c>
      <c r="H14" t="s">
        <v>26</v>
      </c>
      <c r="I14" t="s">
        <v>19</v>
      </c>
      <c r="J14" t="s">
        <v>28</v>
      </c>
      <c r="K14">
        <v>48</v>
      </c>
      <c r="L14">
        <v>0</v>
      </c>
      <c r="M14">
        <v>100</v>
      </c>
      <c r="N14">
        <f t="shared" si="0"/>
        <v>7</v>
      </c>
      <c r="O14">
        <f>5</f>
        <v>5</v>
      </c>
      <c r="P14" t="str">
        <f t="shared" si="1"/>
        <v>Breached</v>
      </c>
      <c r="Q14">
        <f t="shared" si="2"/>
        <v>0</v>
      </c>
      <c r="R14">
        <f t="shared" si="3"/>
        <v>6.8571428571428568</v>
      </c>
    </row>
    <row r="15" spans="1:18" x14ac:dyDescent="0.3">
      <c r="A15" t="s">
        <v>70</v>
      </c>
      <c r="B15" t="s">
        <v>71</v>
      </c>
      <c r="C15" s="1">
        <v>46076</v>
      </c>
      <c r="D15" s="1">
        <v>46080</v>
      </c>
      <c r="E15" t="s">
        <v>59</v>
      </c>
      <c r="F15" t="s">
        <v>45</v>
      </c>
      <c r="G15" t="s">
        <v>41</v>
      </c>
      <c r="H15" t="s">
        <v>56</v>
      </c>
      <c r="I15" t="s">
        <v>27</v>
      </c>
      <c r="J15" t="s">
        <v>34</v>
      </c>
      <c r="K15">
        <v>115</v>
      </c>
      <c r="L15">
        <v>1</v>
      </c>
      <c r="M15">
        <v>98.85</v>
      </c>
      <c r="N15">
        <f t="shared" si="0"/>
        <v>4</v>
      </c>
      <c r="O15">
        <f>5</f>
        <v>5</v>
      </c>
      <c r="P15" t="str">
        <f t="shared" si="1"/>
        <v>Met</v>
      </c>
      <c r="Q15">
        <f t="shared" si="2"/>
        <v>0.86956521739130432</v>
      </c>
      <c r="R15">
        <f t="shared" si="3"/>
        <v>28.75</v>
      </c>
    </row>
    <row r="16" spans="1:18" x14ac:dyDescent="0.3">
      <c r="A16" t="s">
        <v>72</v>
      </c>
      <c r="B16" t="s">
        <v>73</v>
      </c>
      <c r="C16" s="1">
        <v>46181</v>
      </c>
      <c r="D16" s="1">
        <v>46185</v>
      </c>
      <c r="E16" t="s">
        <v>15</v>
      </c>
      <c r="F16" t="s">
        <v>38</v>
      </c>
      <c r="G16" t="s">
        <v>49</v>
      </c>
      <c r="H16" t="s">
        <v>26</v>
      </c>
      <c r="I16" t="s">
        <v>33</v>
      </c>
      <c r="J16" t="s">
        <v>74</v>
      </c>
      <c r="K16">
        <v>368</v>
      </c>
      <c r="L16">
        <v>5</v>
      </c>
      <c r="M16">
        <v>93.97</v>
      </c>
      <c r="N16">
        <f t="shared" si="0"/>
        <v>4</v>
      </c>
      <c r="O16">
        <f>5</f>
        <v>5</v>
      </c>
      <c r="P16" t="str">
        <f t="shared" si="1"/>
        <v>Met</v>
      </c>
      <c r="Q16">
        <f t="shared" si="2"/>
        <v>1.3586956521739131</v>
      </c>
      <c r="R16">
        <f t="shared" si="3"/>
        <v>92</v>
      </c>
    </row>
    <row r="17" spans="1:18" x14ac:dyDescent="0.3">
      <c r="A17" t="s">
        <v>75</v>
      </c>
      <c r="B17" t="s">
        <v>76</v>
      </c>
      <c r="C17" s="1">
        <v>46142</v>
      </c>
      <c r="D17" s="1">
        <v>46145</v>
      </c>
      <c r="E17" t="s">
        <v>37</v>
      </c>
      <c r="F17" t="s">
        <v>31</v>
      </c>
      <c r="G17" t="s">
        <v>25</v>
      </c>
      <c r="H17" t="s">
        <v>26</v>
      </c>
      <c r="I17" t="s">
        <v>19</v>
      </c>
      <c r="J17" t="s">
        <v>53</v>
      </c>
      <c r="K17">
        <v>366</v>
      </c>
      <c r="L17">
        <v>5</v>
      </c>
      <c r="M17">
        <v>95.34</v>
      </c>
      <c r="N17">
        <f t="shared" si="0"/>
        <v>3</v>
      </c>
      <c r="O17">
        <f>5</f>
        <v>5</v>
      </c>
      <c r="P17" t="str">
        <f t="shared" si="1"/>
        <v>Met</v>
      </c>
      <c r="Q17">
        <f t="shared" si="2"/>
        <v>1.3661202185792349</v>
      </c>
      <c r="R17">
        <f t="shared" si="3"/>
        <v>122</v>
      </c>
    </row>
    <row r="18" spans="1:18" x14ac:dyDescent="0.3">
      <c r="A18" t="s">
        <v>77</v>
      </c>
      <c r="B18" t="s">
        <v>78</v>
      </c>
      <c r="C18" s="1">
        <v>46193</v>
      </c>
      <c r="D18" s="1">
        <v>46195</v>
      </c>
      <c r="E18" t="s">
        <v>59</v>
      </c>
      <c r="F18" t="s">
        <v>24</v>
      </c>
      <c r="G18" t="s">
        <v>41</v>
      </c>
      <c r="H18" t="s">
        <v>56</v>
      </c>
      <c r="I18" t="s">
        <v>19</v>
      </c>
      <c r="J18" t="s">
        <v>66</v>
      </c>
      <c r="K18">
        <v>48</v>
      </c>
      <c r="L18">
        <v>5</v>
      </c>
      <c r="M18">
        <v>97.22</v>
      </c>
      <c r="N18">
        <f t="shared" si="0"/>
        <v>2</v>
      </c>
      <c r="O18">
        <f>5</f>
        <v>5</v>
      </c>
      <c r="P18" t="str">
        <f t="shared" si="1"/>
        <v>Met</v>
      </c>
      <c r="Q18">
        <f t="shared" si="2"/>
        <v>10.416666666666668</v>
      </c>
      <c r="R18">
        <f t="shared" si="3"/>
        <v>24</v>
      </c>
    </row>
    <row r="19" spans="1:18" x14ac:dyDescent="0.3">
      <c r="A19" t="s">
        <v>79</v>
      </c>
      <c r="B19" t="s">
        <v>80</v>
      </c>
      <c r="C19" s="1">
        <v>46109</v>
      </c>
      <c r="D19" s="1">
        <v>46115</v>
      </c>
      <c r="E19" t="s">
        <v>59</v>
      </c>
      <c r="F19" t="s">
        <v>69</v>
      </c>
      <c r="G19" t="s">
        <v>41</v>
      </c>
      <c r="H19" t="s">
        <v>56</v>
      </c>
      <c r="I19" t="s">
        <v>19</v>
      </c>
      <c r="J19" t="s">
        <v>53</v>
      </c>
      <c r="K19">
        <v>182</v>
      </c>
      <c r="L19">
        <v>0</v>
      </c>
      <c r="M19">
        <v>100</v>
      </c>
      <c r="N19">
        <f t="shared" si="0"/>
        <v>6</v>
      </c>
      <c r="O19">
        <f>5</f>
        <v>5</v>
      </c>
      <c r="P19" t="str">
        <f t="shared" si="1"/>
        <v>Breached</v>
      </c>
      <c r="Q19">
        <f t="shared" si="2"/>
        <v>0</v>
      </c>
      <c r="R19">
        <f t="shared" si="3"/>
        <v>30.333333333333332</v>
      </c>
    </row>
    <row r="20" spans="1:18" x14ac:dyDescent="0.3">
      <c r="A20" t="s">
        <v>81</v>
      </c>
      <c r="B20" t="s">
        <v>82</v>
      </c>
      <c r="C20" s="1">
        <v>46187</v>
      </c>
      <c r="D20" s="1">
        <v>46191</v>
      </c>
      <c r="E20" t="s">
        <v>37</v>
      </c>
      <c r="F20" t="s">
        <v>45</v>
      </c>
      <c r="G20" t="s">
        <v>60</v>
      </c>
      <c r="H20" t="s">
        <v>26</v>
      </c>
      <c r="I20" t="s">
        <v>19</v>
      </c>
      <c r="J20" t="s">
        <v>46</v>
      </c>
      <c r="K20">
        <v>415</v>
      </c>
      <c r="L20">
        <v>3</v>
      </c>
      <c r="M20">
        <v>96.65</v>
      </c>
      <c r="N20">
        <f t="shared" si="0"/>
        <v>4</v>
      </c>
      <c r="O20">
        <f>5</f>
        <v>5</v>
      </c>
      <c r="P20" t="str">
        <f t="shared" si="1"/>
        <v>Met</v>
      </c>
      <c r="Q20">
        <f t="shared" si="2"/>
        <v>0.72289156626506024</v>
      </c>
      <c r="R20">
        <f t="shared" si="3"/>
        <v>103.75</v>
      </c>
    </row>
    <row r="21" spans="1:18" x14ac:dyDescent="0.3">
      <c r="A21" t="s">
        <v>83</v>
      </c>
      <c r="B21" t="s">
        <v>84</v>
      </c>
      <c r="C21" s="1">
        <v>46149</v>
      </c>
      <c r="D21" s="1">
        <v>46150</v>
      </c>
      <c r="E21" t="s">
        <v>59</v>
      </c>
      <c r="F21" t="s">
        <v>69</v>
      </c>
      <c r="G21" t="s">
        <v>32</v>
      </c>
      <c r="H21" t="s">
        <v>18</v>
      </c>
      <c r="I21" t="s">
        <v>33</v>
      </c>
      <c r="J21" t="s">
        <v>46</v>
      </c>
      <c r="K21">
        <v>106</v>
      </c>
      <c r="L21">
        <v>3</v>
      </c>
      <c r="M21">
        <v>97.13</v>
      </c>
      <c r="N21">
        <f t="shared" si="0"/>
        <v>1</v>
      </c>
      <c r="O21">
        <f>5</f>
        <v>5</v>
      </c>
      <c r="P21" t="str">
        <f t="shared" si="1"/>
        <v>Met</v>
      </c>
      <c r="Q21">
        <f t="shared" si="2"/>
        <v>2.8301886792452833</v>
      </c>
      <c r="R21">
        <f t="shared" si="3"/>
        <v>106</v>
      </c>
    </row>
    <row r="22" spans="1:18" x14ac:dyDescent="0.3">
      <c r="A22" t="s">
        <v>85</v>
      </c>
      <c r="B22" t="s">
        <v>86</v>
      </c>
      <c r="C22" s="1">
        <v>46163</v>
      </c>
      <c r="D22" s="1">
        <v>46165</v>
      </c>
      <c r="E22" t="s">
        <v>59</v>
      </c>
      <c r="F22" t="s">
        <v>45</v>
      </c>
      <c r="G22" t="s">
        <v>17</v>
      </c>
      <c r="H22" t="s">
        <v>18</v>
      </c>
      <c r="I22" t="s">
        <v>19</v>
      </c>
      <c r="J22" t="s">
        <v>42</v>
      </c>
      <c r="K22">
        <v>497</v>
      </c>
      <c r="L22">
        <v>5</v>
      </c>
      <c r="M22">
        <v>93.25</v>
      </c>
      <c r="N22">
        <f t="shared" si="0"/>
        <v>2</v>
      </c>
      <c r="O22">
        <f>5</f>
        <v>5</v>
      </c>
      <c r="P22" t="str">
        <f t="shared" si="1"/>
        <v>Met</v>
      </c>
      <c r="Q22">
        <f t="shared" si="2"/>
        <v>1.0060362173038229</v>
      </c>
      <c r="R22">
        <f t="shared" si="3"/>
        <v>248.5</v>
      </c>
    </row>
    <row r="23" spans="1:18" x14ac:dyDescent="0.3">
      <c r="A23" t="s">
        <v>87</v>
      </c>
      <c r="B23" t="s">
        <v>88</v>
      </c>
      <c r="C23" s="1">
        <v>46110</v>
      </c>
      <c r="D23" s="1">
        <v>46116</v>
      </c>
      <c r="E23" t="s">
        <v>15</v>
      </c>
      <c r="F23" t="s">
        <v>69</v>
      </c>
      <c r="G23" t="s">
        <v>32</v>
      </c>
      <c r="H23" t="s">
        <v>26</v>
      </c>
      <c r="I23" t="s">
        <v>33</v>
      </c>
      <c r="J23" t="s">
        <v>20</v>
      </c>
      <c r="K23">
        <v>166</v>
      </c>
      <c r="L23">
        <v>0</v>
      </c>
      <c r="M23">
        <v>100</v>
      </c>
      <c r="N23">
        <f t="shared" si="0"/>
        <v>6</v>
      </c>
      <c r="O23">
        <f>5</f>
        <v>5</v>
      </c>
      <c r="P23" t="str">
        <f t="shared" si="1"/>
        <v>Breached</v>
      </c>
      <c r="Q23">
        <f t="shared" si="2"/>
        <v>0</v>
      </c>
      <c r="R23">
        <f t="shared" si="3"/>
        <v>27.666666666666668</v>
      </c>
    </row>
    <row r="24" spans="1:18" x14ac:dyDescent="0.3">
      <c r="A24" t="s">
        <v>89</v>
      </c>
      <c r="B24" t="s">
        <v>90</v>
      </c>
      <c r="C24" s="1">
        <v>46160</v>
      </c>
      <c r="D24" s="1">
        <v>46163</v>
      </c>
      <c r="E24" t="s">
        <v>23</v>
      </c>
      <c r="F24" t="s">
        <v>38</v>
      </c>
      <c r="G24" t="s">
        <v>49</v>
      </c>
      <c r="H24" t="s">
        <v>18</v>
      </c>
      <c r="I24" t="s">
        <v>19</v>
      </c>
      <c r="J24" t="s">
        <v>74</v>
      </c>
      <c r="K24">
        <v>134</v>
      </c>
      <c r="L24">
        <v>3</v>
      </c>
      <c r="M24">
        <v>95.79</v>
      </c>
      <c r="N24">
        <f t="shared" si="0"/>
        <v>3</v>
      </c>
      <c r="O24">
        <f>5</f>
        <v>5</v>
      </c>
      <c r="P24" t="str">
        <f t="shared" si="1"/>
        <v>Met</v>
      </c>
      <c r="Q24">
        <f t="shared" si="2"/>
        <v>2.2388059701492535</v>
      </c>
      <c r="R24">
        <f t="shared" si="3"/>
        <v>44.666666666666664</v>
      </c>
    </row>
    <row r="25" spans="1:18" x14ac:dyDescent="0.3">
      <c r="A25" t="s">
        <v>91</v>
      </c>
      <c r="B25" t="s">
        <v>92</v>
      </c>
      <c r="C25" s="1">
        <v>46085</v>
      </c>
      <c r="D25" s="1">
        <v>46093</v>
      </c>
      <c r="E25" t="s">
        <v>23</v>
      </c>
      <c r="F25" t="s">
        <v>38</v>
      </c>
      <c r="G25" t="s">
        <v>93</v>
      </c>
      <c r="H25" t="s">
        <v>18</v>
      </c>
      <c r="I25" t="s">
        <v>27</v>
      </c>
      <c r="J25" t="s">
        <v>46</v>
      </c>
      <c r="K25">
        <v>240</v>
      </c>
      <c r="L25">
        <v>1</v>
      </c>
      <c r="M25">
        <v>98.99</v>
      </c>
      <c r="N25">
        <f t="shared" si="0"/>
        <v>8</v>
      </c>
      <c r="O25">
        <f>5</f>
        <v>5</v>
      </c>
      <c r="P25" t="str">
        <f t="shared" si="1"/>
        <v>Breached</v>
      </c>
      <c r="Q25">
        <f t="shared" si="2"/>
        <v>0.41666666666666669</v>
      </c>
      <c r="R25">
        <f t="shared" si="3"/>
        <v>30</v>
      </c>
    </row>
    <row r="26" spans="1:18" x14ac:dyDescent="0.3">
      <c r="A26" t="s">
        <v>94</v>
      </c>
      <c r="B26" t="s">
        <v>95</v>
      </c>
      <c r="C26" s="1">
        <v>46193</v>
      </c>
      <c r="D26" s="1">
        <v>46194</v>
      </c>
      <c r="E26" t="s">
        <v>23</v>
      </c>
      <c r="F26" t="s">
        <v>38</v>
      </c>
      <c r="G26" t="s">
        <v>25</v>
      </c>
      <c r="H26" t="s">
        <v>56</v>
      </c>
      <c r="I26" t="s">
        <v>27</v>
      </c>
      <c r="J26" t="s">
        <v>74</v>
      </c>
      <c r="K26">
        <v>369</v>
      </c>
      <c r="L26">
        <v>3</v>
      </c>
      <c r="M26">
        <v>95.7</v>
      </c>
      <c r="N26">
        <f t="shared" si="0"/>
        <v>1</v>
      </c>
      <c r="O26">
        <f>5</f>
        <v>5</v>
      </c>
      <c r="P26" t="str">
        <f t="shared" si="1"/>
        <v>Met</v>
      </c>
      <c r="Q26">
        <f t="shared" si="2"/>
        <v>0.81300813008130091</v>
      </c>
      <c r="R26">
        <f t="shared" si="3"/>
        <v>369</v>
      </c>
    </row>
    <row r="27" spans="1:18" x14ac:dyDescent="0.3">
      <c r="A27" t="s">
        <v>96</v>
      </c>
      <c r="B27" t="s">
        <v>97</v>
      </c>
      <c r="C27" s="1">
        <v>46025</v>
      </c>
      <c r="D27" s="1">
        <v>46035</v>
      </c>
      <c r="E27" t="s">
        <v>23</v>
      </c>
      <c r="F27" t="s">
        <v>38</v>
      </c>
      <c r="G27" t="s">
        <v>25</v>
      </c>
      <c r="H27" t="s">
        <v>18</v>
      </c>
      <c r="I27" t="s">
        <v>33</v>
      </c>
      <c r="J27" t="s">
        <v>74</v>
      </c>
      <c r="K27">
        <v>268</v>
      </c>
      <c r="L27">
        <v>4</v>
      </c>
      <c r="M27">
        <v>97.31</v>
      </c>
      <c r="N27">
        <f t="shared" si="0"/>
        <v>10</v>
      </c>
      <c r="O27">
        <f>5</f>
        <v>5</v>
      </c>
      <c r="P27" t="str">
        <f t="shared" si="1"/>
        <v>Breached</v>
      </c>
      <c r="Q27">
        <f t="shared" si="2"/>
        <v>1.4925373134328357</v>
      </c>
      <c r="R27">
        <f t="shared" si="3"/>
        <v>26.8</v>
      </c>
    </row>
    <row r="28" spans="1:18" x14ac:dyDescent="0.3">
      <c r="A28" t="s">
        <v>98</v>
      </c>
      <c r="B28" t="s">
        <v>99</v>
      </c>
      <c r="C28" s="1">
        <v>46181</v>
      </c>
      <c r="D28" s="1">
        <v>46190</v>
      </c>
      <c r="E28" t="s">
        <v>23</v>
      </c>
      <c r="F28" t="s">
        <v>24</v>
      </c>
      <c r="G28" t="s">
        <v>49</v>
      </c>
      <c r="H28" t="s">
        <v>18</v>
      </c>
      <c r="I28" t="s">
        <v>27</v>
      </c>
      <c r="J28" t="s">
        <v>53</v>
      </c>
      <c r="K28">
        <v>367</v>
      </c>
      <c r="L28">
        <v>4</v>
      </c>
      <c r="M28">
        <v>94.53</v>
      </c>
      <c r="N28">
        <f t="shared" si="0"/>
        <v>9</v>
      </c>
      <c r="O28">
        <f>5</f>
        <v>5</v>
      </c>
      <c r="P28" t="str">
        <f t="shared" si="1"/>
        <v>Breached</v>
      </c>
      <c r="Q28">
        <f t="shared" si="2"/>
        <v>1.0899182561307901</v>
      </c>
      <c r="R28">
        <f t="shared" si="3"/>
        <v>40.777777777777779</v>
      </c>
    </row>
    <row r="29" spans="1:18" x14ac:dyDescent="0.3">
      <c r="A29" t="s">
        <v>100</v>
      </c>
      <c r="B29" t="s">
        <v>101</v>
      </c>
      <c r="C29" s="1">
        <v>46100</v>
      </c>
      <c r="D29" s="1">
        <v>46105</v>
      </c>
      <c r="E29" t="s">
        <v>37</v>
      </c>
      <c r="F29" t="s">
        <v>31</v>
      </c>
      <c r="G29" t="s">
        <v>17</v>
      </c>
      <c r="H29" t="s">
        <v>18</v>
      </c>
      <c r="I29" t="s">
        <v>19</v>
      </c>
      <c r="J29" t="s">
        <v>53</v>
      </c>
      <c r="K29">
        <v>171</v>
      </c>
      <c r="L29">
        <v>1</v>
      </c>
      <c r="M29">
        <v>98.84</v>
      </c>
      <c r="N29">
        <f t="shared" si="0"/>
        <v>5</v>
      </c>
      <c r="O29">
        <f>5</f>
        <v>5</v>
      </c>
      <c r="P29" t="str">
        <f t="shared" si="1"/>
        <v>Met</v>
      </c>
      <c r="Q29">
        <f t="shared" si="2"/>
        <v>0.58479532163742687</v>
      </c>
      <c r="R29">
        <f t="shared" si="3"/>
        <v>34.200000000000003</v>
      </c>
    </row>
    <row r="30" spans="1:18" x14ac:dyDescent="0.3">
      <c r="A30" t="s">
        <v>102</v>
      </c>
      <c r="B30" t="s">
        <v>103</v>
      </c>
      <c r="C30" s="1">
        <v>46059</v>
      </c>
      <c r="D30" s="1">
        <v>46065</v>
      </c>
      <c r="E30" t="s">
        <v>37</v>
      </c>
      <c r="F30" t="s">
        <v>31</v>
      </c>
      <c r="G30" t="s">
        <v>32</v>
      </c>
      <c r="H30" t="s">
        <v>26</v>
      </c>
      <c r="I30" t="s">
        <v>33</v>
      </c>
      <c r="J30" t="s">
        <v>28</v>
      </c>
      <c r="K30">
        <v>479</v>
      </c>
      <c r="L30">
        <v>3</v>
      </c>
      <c r="M30">
        <v>97.61</v>
      </c>
      <c r="N30">
        <f t="shared" si="0"/>
        <v>6</v>
      </c>
      <c r="O30">
        <f>5</f>
        <v>5</v>
      </c>
      <c r="P30" t="str">
        <f t="shared" si="1"/>
        <v>Breached</v>
      </c>
      <c r="Q30">
        <f t="shared" si="2"/>
        <v>0.62630480167014613</v>
      </c>
      <c r="R30">
        <f t="shared" si="3"/>
        <v>79.833333333333329</v>
      </c>
    </row>
    <row r="31" spans="1:18" x14ac:dyDescent="0.3">
      <c r="A31" t="s">
        <v>104</v>
      </c>
      <c r="B31" t="s">
        <v>105</v>
      </c>
      <c r="C31" s="1">
        <v>46127</v>
      </c>
      <c r="D31" s="1">
        <v>46137</v>
      </c>
      <c r="E31" t="s">
        <v>15</v>
      </c>
      <c r="F31" t="s">
        <v>31</v>
      </c>
      <c r="G31" t="s">
        <v>25</v>
      </c>
      <c r="H31" t="s">
        <v>56</v>
      </c>
      <c r="I31" t="s">
        <v>27</v>
      </c>
      <c r="J31" t="s">
        <v>66</v>
      </c>
      <c r="K31">
        <v>455</v>
      </c>
      <c r="L31">
        <v>1</v>
      </c>
      <c r="M31">
        <v>99.45</v>
      </c>
      <c r="N31">
        <f t="shared" si="0"/>
        <v>10</v>
      </c>
      <c r="O31">
        <f>5</f>
        <v>5</v>
      </c>
      <c r="P31" t="str">
        <f t="shared" si="1"/>
        <v>Breached</v>
      </c>
      <c r="Q31">
        <f t="shared" si="2"/>
        <v>0.21978021978021978</v>
      </c>
      <c r="R31">
        <f t="shared" si="3"/>
        <v>45.5</v>
      </c>
    </row>
    <row r="32" spans="1:18" x14ac:dyDescent="0.3">
      <c r="A32" t="s">
        <v>106</v>
      </c>
      <c r="B32" t="s">
        <v>107</v>
      </c>
      <c r="C32" s="1">
        <v>46051</v>
      </c>
      <c r="D32" s="1">
        <v>46057</v>
      </c>
      <c r="E32" t="s">
        <v>23</v>
      </c>
      <c r="F32" t="s">
        <v>24</v>
      </c>
      <c r="G32" t="s">
        <v>60</v>
      </c>
      <c r="H32" t="s">
        <v>56</v>
      </c>
      <c r="I32" t="s">
        <v>33</v>
      </c>
      <c r="J32" t="s">
        <v>28</v>
      </c>
      <c r="K32">
        <v>476</v>
      </c>
      <c r="L32">
        <v>2</v>
      </c>
      <c r="M32">
        <v>97.44</v>
      </c>
      <c r="N32">
        <f t="shared" si="0"/>
        <v>6</v>
      </c>
      <c r="O32">
        <f>5</f>
        <v>5</v>
      </c>
      <c r="P32" t="str">
        <f t="shared" si="1"/>
        <v>Breached</v>
      </c>
      <c r="Q32">
        <f t="shared" si="2"/>
        <v>0.42016806722689076</v>
      </c>
      <c r="R32">
        <f t="shared" si="3"/>
        <v>79.333333333333329</v>
      </c>
    </row>
    <row r="33" spans="1:18" x14ac:dyDescent="0.3">
      <c r="A33" t="s">
        <v>108</v>
      </c>
      <c r="B33" t="s">
        <v>109</v>
      </c>
      <c r="C33" s="1">
        <v>46124</v>
      </c>
      <c r="D33" s="1">
        <v>46126</v>
      </c>
      <c r="E33" t="s">
        <v>65</v>
      </c>
      <c r="F33" t="s">
        <v>69</v>
      </c>
      <c r="G33" t="s">
        <v>60</v>
      </c>
      <c r="H33" t="s">
        <v>56</v>
      </c>
      <c r="I33" t="s">
        <v>19</v>
      </c>
      <c r="J33" t="s">
        <v>74</v>
      </c>
      <c r="K33">
        <v>272</v>
      </c>
      <c r="L33">
        <v>4</v>
      </c>
      <c r="M33">
        <v>96.16</v>
      </c>
      <c r="N33">
        <f t="shared" si="0"/>
        <v>2</v>
      </c>
      <c r="O33">
        <f>5</f>
        <v>5</v>
      </c>
      <c r="P33" t="str">
        <f t="shared" si="1"/>
        <v>Met</v>
      </c>
      <c r="Q33">
        <f t="shared" si="2"/>
        <v>1.4705882352941175</v>
      </c>
      <c r="R33">
        <f t="shared" si="3"/>
        <v>136</v>
      </c>
    </row>
    <row r="34" spans="1:18" x14ac:dyDescent="0.3">
      <c r="A34" t="s">
        <v>110</v>
      </c>
      <c r="B34" t="s">
        <v>111</v>
      </c>
      <c r="C34" s="1">
        <v>46043</v>
      </c>
      <c r="D34" s="1">
        <v>46045</v>
      </c>
      <c r="E34" t="s">
        <v>59</v>
      </c>
      <c r="F34" t="s">
        <v>45</v>
      </c>
      <c r="G34" t="s">
        <v>17</v>
      </c>
      <c r="H34" t="s">
        <v>26</v>
      </c>
      <c r="I34" t="s">
        <v>27</v>
      </c>
      <c r="J34" t="s">
        <v>28</v>
      </c>
      <c r="K34">
        <v>154</v>
      </c>
      <c r="L34">
        <v>3</v>
      </c>
      <c r="M34">
        <v>96.02</v>
      </c>
      <c r="N34">
        <f t="shared" si="0"/>
        <v>2</v>
      </c>
      <c r="O34">
        <f>5</f>
        <v>5</v>
      </c>
      <c r="P34" t="str">
        <f t="shared" si="1"/>
        <v>Met</v>
      </c>
      <c r="Q34">
        <f t="shared" si="2"/>
        <v>1.948051948051948</v>
      </c>
      <c r="R34">
        <f t="shared" si="3"/>
        <v>77</v>
      </c>
    </row>
    <row r="35" spans="1:18" x14ac:dyDescent="0.3">
      <c r="A35" t="s">
        <v>112</v>
      </c>
      <c r="B35" t="s">
        <v>113</v>
      </c>
      <c r="C35" s="1">
        <v>46154</v>
      </c>
      <c r="D35" s="1">
        <v>46164</v>
      </c>
      <c r="E35" t="s">
        <v>59</v>
      </c>
      <c r="F35" t="s">
        <v>45</v>
      </c>
      <c r="G35" t="s">
        <v>25</v>
      </c>
      <c r="H35" t="s">
        <v>56</v>
      </c>
      <c r="I35" t="s">
        <v>27</v>
      </c>
      <c r="J35" t="s">
        <v>42</v>
      </c>
      <c r="K35">
        <v>263</v>
      </c>
      <c r="L35">
        <v>0</v>
      </c>
      <c r="M35">
        <v>100</v>
      </c>
      <c r="N35">
        <f t="shared" si="0"/>
        <v>10</v>
      </c>
      <c r="O35">
        <f>5</f>
        <v>5</v>
      </c>
      <c r="P35" t="str">
        <f t="shared" si="1"/>
        <v>Breached</v>
      </c>
      <c r="Q35">
        <f t="shared" si="2"/>
        <v>0</v>
      </c>
      <c r="R35">
        <f t="shared" si="3"/>
        <v>26.3</v>
      </c>
    </row>
    <row r="36" spans="1:18" x14ac:dyDescent="0.3">
      <c r="A36" t="s">
        <v>114</v>
      </c>
      <c r="B36" t="s">
        <v>115</v>
      </c>
      <c r="C36" s="1">
        <v>46195</v>
      </c>
      <c r="D36" s="1">
        <v>46203</v>
      </c>
      <c r="E36" t="s">
        <v>23</v>
      </c>
      <c r="F36" t="s">
        <v>24</v>
      </c>
      <c r="G36" t="s">
        <v>93</v>
      </c>
      <c r="H36" t="s">
        <v>18</v>
      </c>
      <c r="I36" t="s">
        <v>27</v>
      </c>
      <c r="J36" t="s">
        <v>42</v>
      </c>
      <c r="K36">
        <v>492</v>
      </c>
      <c r="L36">
        <v>4</v>
      </c>
      <c r="M36">
        <v>95.06</v>
      </c>
      <c r="N36">
        <f t="shared" si="0"/>
        <v>8</v>
      </c>
      <c r="O36">
        <f>5</f>
        <v>5</v>
      </c>
      <c r="P36" t="str">
        <f t="shared" si="1"/>
        <v>Breached</v>
      </c>
      <c r="Q36">
        <f t="shared" si="2"/>
        <v>0.81300813008130091</v>
      </c>
      <c r="R36">
        <f t="shared" si="3"/>
        <v>61.5</v>
      </c>
    </row>
    <row r="37" spans="1:18" x14ac:dyDescent="0.3">
      <c r="A37" t="s">
        <v>116</v>
      </c>
      <c r="B37" t="s">
        <v>117</v>
      </c>
      <c r="C37" s="1">
        <v>46195</v>
      </c>
      <c r="D37" s="1">
        <v>46201</v>
      </c>
      <c r="E37" t="s">
        <v>15</v>
      </c>
      <c r="F37" t="s">
        <v>45</v>
      </c>
      <c r="G37" t="s">
        <v>49</v>
      </c>
      <c r="H37" t="s">
        <v>26</v>
      </c>
      <c r="I37" t="s">
        <v>19</v>
      </c>
      <c r="J37" t="s">
        <v>42</v>
      </c>
      <c r="K37">
        <v>354</v>
      </c>
      <c r="L37">
        <v>3</v>
      </c>
      <c r="M37">
        <v>98.2</v>
      </c>
      <c r="N37">
        <f t="shared" si="0"/>
        <v>6</v>
      </c>
      <c r="O37">
        <f>5</f>
        <v>5</v>
      </c>
      <c r="P37" t="str">
        <f t="shared" si="1"/>
        <v>Breached</v>
      </c>
      <c r="Q37">
        <f t="shared" si="2"/>
        <v>0.84745762711864403</v>
      </c>
      <c r="R37">
        <f t="shared" si="3"/>
        <v>59</v>
      </c>
    </row>
    <row r="38" spans="1:18" x14ac:dyDescent="0.3">
      <c r="A38" t="s">
        <v>118</v>
      </c>
      <c r="B38" t="s">
        <v>119</v>
      </c>
      <c r="C38" s="1">
        <v>46194</v>
      </c>
      <c r="D38" s="1">
        <v>46204</v>
      </c>
      <c r="E38" t="s">
        <v>65</v>
      </c>
      <c r="F38" t="s">
        <v>31</v>
      </c>
      <c r="G38" t="s">
        <v>93</v>
      </c>
      <c r="H38" t="s">
        <v>56</v>
      </c>
      <c r="I38" t="s">
        <v>33</v>
      </c>
      <c r="J38" t="s">
        <v>66</v>
      </c>
      <c r="K38">
        <v>358</v>
      </c>
      <c r="L38">
        <v>4</v>
      </c>
      <c r="M38">
        <v>97.97</v>
      </c>
      <c r="N38">
        <f t="shared" si="0"/>
        <v>10</v>
      </c>
      <c r="O38">
        <f>5</f>
        <v>5</v>
      </c>
      <c r="P38" t="str">
        <f t="shared" si="1"/>
        <v>Breached</v>
      </c>
      <c r="Q38">
        <f t="shared" si="2"/>
        <v>1.1173184357541899</v>
      </c>
      <c r="R38">
        <f t="shared" si="3"/>
        <v>35.799999999999997</v>
      </c>
    </row>
    <row r="39" spans="1:18" x14ac:dyDescent="0.3">
      <c r="A39" t="s">
        <v>120</v>
      </c>
      <c r="B39" t="s">
        <v>121</v>
      </c>
      <c r="C39" s="1">
        <v>46156</v>
      </c>
      <c r="D39" s="1">
        <v>46157</v>
      </c>
      <c r="E39" t="s">
        <v>59</v>
      </c>
      <c r="F39" t="s">
        <v>45</v>
      </c>
      <c r="G39" t="s">
        <v>93</v>
      </c>
      <c r="H39" t="s">
        <v>18</v>
      </c>
      <c r="I39" t="s">
        <v>33</v>
      </c>
      <c r="J39" t="s">
        <v>74</v>
      </c>
      <c r="K39">
        <v>48</v>
      </c>
      <c r="L39">
        <v>0</v>
      </c>
      <c r="M39">
        <v>100</v>
      </c>
      <c r="N39">
        <f t="shared" si="0"/>
        <v>1</v>
      </c>
      <c r="O39">
        <f>5</f>
        <v>5</v>
      </c>
      <c r="P39" t="str">
        <f t="shared" si="1"/>
        <v>Met</v>
      </c>
      <c r="Q39">
        <f t="shared" si="2"/>
        <v>0</v>
      </c>
      <c r="R39">
        <f t="shared" si="3"/>
        <v>48</v>
      </c>
    </row>
    <row r="40" spans="1:18" x14ac:dyDescent="0.3">
      <c r="A40" t="s">
        <v>122</v>
      </c>
      <c r="B40" t="s">
        <v>123</v>
      </c>
      <c r="C40" s="1">
        <v>46078</v>
      </c>
      <c r="D40" s="1">
        <v>46083</v>
      </c>
      <c r="E40" t="s">
        <v>59</v>
      </c>
      <c r="F40" t="s">
        <v>45</v>
      </c>
      <c r="G40" t="s">
        <v>93</v>
      </c>
      <c r="H40" t="s">
        <v>18</v>
      </c>
      <c r="I40" t="s">
        <v>33</v>
      </c>
      <c r="J40" t="s">
        <v>20</v>
      </c>
      <c r="K40">
        <v>111</v>
      </c>
      <c r="L40">
        <v>1</v>
      </c>
      <c r="M40">
        <v>99.02</v>
      </c>
      <c r="N40">
        <f t="shared" si="0"/>
        <v>5</v>
      </c>
      <c r="O40">
        <f>5</f>
        <v>5</v>
      </c>
      <c r="P40" t="str">
        <f t="shared" si="1"/>
        <v>Met</v>
      </c>
      <c r="Q40">
        <f t="shared" si="2"/>
        <v>0.90090090090090091</v>
      </c>
      <c r="R40">
        <f t="shared" si="3"/>
        <v>22.2</v>
      </c>
    </row>
    <row r="41" spans="1:18" x14ac:dyDescent="0.3">
      <c r="A41" t="s">
        <v>124</v>
      </c>
      <c r="B41" t="s">
        <v>125</v>
      </c>
      <c r="C41" s="1">
        <v>46121</v>
      </c>
      <c r="D41" s="1">
        <v>46125</v>
      </c>
      <c r="E41" t="s">
        <v>65</v>
      </c>
      <c r="F41" t="s">
        <v>24</v>
      </c>
      <c r="G41" t="s">
        <v>60</v>
      </c>
      <c r="H41" t="s">
        <v>26</v>
      </c>
      <c r="I41" t="s">
        <v>19</v>
      </c>
      <c r="J41" t="s">
        <v>46</v>
      </c>
      <c r="K41">
        <v>252</v>
      </c>
      <c r="L41">
        <v>1</v>
      </c>
      <c r="M41">
        <v>99.35</v>
      </c>
      <c r="N41">
        <f t="shared" si="0"/>
        <v>4</v>
      </c>
      <c r="O41">
        <f>5</f>
        <v>5</v>
      </c>
      <c r="P41" t="str">
        <f t="shared" si="1"/>
        <v>Met</v>
      </c>
      <c r="Q41">
        <f t="shared" si="2"/>
        <v>0.3968253968253968</v>
      </c>
      <c r="R41">
        <f t="shared" si="3"/>
        <v>63</v>
      </c>
    </row>
    <row r="42" spans="1:18" x14ac:dyDescent="0.3">
      <c r="A42" t="s">
        <v>126</v>
      </c>
      <c r="B42" t="s">
        <v>127</v>
      </c>
      <c r="C42" s="1">
        <v>46077</v>
      </c>
      <c r="D42" s="1">
        <v>46080</v>
      </c>
      <c r="E42" t="s">
        <v>23</v>
      </c>
      <c r="F42" t="s">
        <v>31</v>
      </c>
      <c r="G42" t="s">
        <v>17</v>
      </c>
      <c r="H42" t="s">
        <v>56</v>
      </c>
      <c r="I42" t="s">
        <v>27</v>
      </c>
      <c r="J42" t="s">
        <v>53</v>
      </c>
      <c r="K42">
        <v>152</v>
      </c>
      <c r="L42">
        <v>5</v>
      </c>
      <c r="M42">
        <v>95.79</v>
      </c>
      <c r="N42">
        <f t="shared" si="0"/>
        <v>3</v>
      </c>
      <c r="O42">
        <f>5</f>
        <v>5</v>
      </c>
      <c r="P42" t="str">
        <f t="shared" si="1"/>
        <v>Met</v>
      </c>
      <c r="Q42">
        <f t="shared" si="2"/>
        <v>3.2894736842105261</v>
      </c>
      <c r="R42">
        <f t="shared" si="3"/>
        <v>50.666666666666664</v>
      </c>
    </row>
    <row r="43" spans="1:18" x14ac:dyDescent="0.3">
      <c r="A43" t="s">
        <v>128</v>
      </c>
      <c r="B43" t="s">
        <v>129</v>
      </c>
      <c r="C43" s="1">
        <v>46066</v>
      </c>
      <c r="D43" s="1">
        <v>46076</v>
      </c>
      <c r="E43" t="s">
        <v>15</v>
      </c>
      <c r="F43" t="s">
        <v>24</v>
      </c>
      <c r="G43" t="s">
        <v>49</v>
      </c>
      <c r="H43" t="s">
        <v>26</v>
      </c>
      <c r="I43" t="s">
        <v>19</v>
      </c>
      <c r="J43" t="s">
        <v>42</v>
      </c>
      <c r="K43">
        <v>38</v>
      </c>
      <c r="L43">
        <v>3</v>
      </c>
      <c r="M43">
        <v>98.03</v>
      </c>
      <c r="N43">
        <f t="shared" si="0"/>
        <v>10</v>
      </c>
      <c r="O43">
        <f>5</f>
        <v>5</v>
      </c>
      <c r="P43" t="str">
        <f t="shared" si="1"/>
        <v>Breached</v>
      </c>
      <c r="Q43">
        <f t="shared" si="2"/>
        <v>7.8947368421052628</v>
      </c>
      <c r="R43">
        <f t="shared" si="3"/>
        <v>3.8</v>
      </c>
    </row>
    <row r="44" spans="1:18" x14ac:dyDescent="0.3">
      <c r="A44" t="s">
        <v>130</v>
      </c>
      <c r="B44" t="s">
        <v>131</v>
      </c>
      <c r="C44" s="1">
        <v>46147</v>
      </c>
      <c r="D44" s="1">
        <v>46156</v>
      </c>
      <c r="E44" t="s">
        <v>59</v>
      </c>
      <c r="F44" t="s">
        <v>69</v>
      </c>
      <c r="G44" t="s">
        <v>60</v>
      </c>
      <c r="H44" t="s">
        <v>26</v>
      </c>
      <c r="I44" t="s">
        <v>19</v>
      </c>
      <c r="J44" t="s">
        <v>74</v>
      </c>
      <c r="K44">
        <v>426</v>
      </c>
      <c r="L44">
        <v>4</v>
      </c>
      <c r="M44">
        <v>94.01</v>
      </c>
      <c r="N44">
        <f t="shared" si="0"/>
        <v>9</v>
      </c>
      <c r="O44">
        <f>5</f>
        <v>5</v>
      </c>
      <c r="P44" t="str">
        <f t="shared" si="1"/>
        <v>Breached</v>
      </c>
      <c r="Q44">
        <f t="shared" si="2"/>
        <v>0.93896713615023475</v>
      </c>
      <c r="R44">
        <f t="shared" si="3"/>
        <v>47.333333333333336</v>
      </c>
    </row>
    <row r="45" spans="1:18" x14ac:dyDescent="0.3">
      <c r="A45" t="s">
        <v>132</v>
      </c>
      <c r="B45" t="s">
        <v>133</v>
      </c>
      <c r="C45" s="1">
        <v>46066</v>
      </c>
      <c r="D45" s="1">
        <v>46076</v>
      </c>
      <c r="E45" t="s">
        <v>59</v>
      </c>
      <c r="F45" t="s">
        <v>16</v>
      </c>
      <c r="G45" t="s">
        <v>41</v>
      </c>
      <c r="H45" t="s">
        <v>56</v>
      </c>
      <c r="I45" t="s">
        <v>27</v>
      </c>
      <c r="J45" t="s">
        <v>20</v>
      </c>
      <c r="K45">
        <v>296</v>
      </c>
      <c r="L45">
        <v>5</v>
      </c>
      <c r="M45">
        <v>97.2</v>
      </c>
      <c r="N45">
        <f t="shared" si="0"/>
        <v>10</v>
      </c>
      <c r="O45">
        <f>5</f>
        <v>5</v>
      </c>
      <c r="P45" t="str">
        <f t="shared" si="1"/>
        <v>Breached</v>
      </c>
      <c r="Q45">
        <f t="shared" si="2"/>
        <v>1.6891891891891893</v>
      </c>
      <c r="R45">
        <f t="shared" si="3"/>
        <v>29.6</v>
      </c>
    </row>
    <row r="46" spans="1:18" x14ac:dyDescent="0.3">
      <c r="A46" t="s">
        <v>134</v>
      </c>
      <c r="B46" t="s">
        <v>135</v>
      </c>
      <c r="C46" s="1">
        <v>46110</v>
      </c>
      <c r="D46" s="1">
        <v>46120</v>
      </c>
      <c r="E46" t="s">
        <v>59</v>
      </c>
      <c r="F46" t="s">
        <v>24</v>
      </c>
      <c r="G46" t="s">
        <v>49</v>
      </c>
      <c r="H46" t="s">
        <v>56</v>
      </c>
      <c r="I46" t="s">
        <v>33</v>
      </c>
      <c r="J46" t="s">
        <v>34</v>
      </c>
      <c r="K46">
        <v>344</v>
      </c>
      <c r="L46">
        <v>4</v>
      </c>
      <c r="M46">
        <v>95.55</v>
      </c>
      <c r="N46">
        <f t="shared" si="0"/>
        <v>10</v>
      </c>
      <c r="O46">
        <f>5</f>
        <v>5</v>
      </c>
      <c r="P46" t="str">
        <f t="shared" si="1"/>
        <v>Breached</v>
      </c>
      <c r="Q46">
        <f t="shared" si="2"/>
        <v>1.1627906976744187</v>
      </c>
      <c r="R46">
        <f t="shared" si="3"/>
        <v>34.4</v>
      </c>
    </row>
    <row r="47" spans="1:18" x14ac:dyDescent="0.3">
      <c r="A47" t="s">
        <v>136</v>
      </c>
      <c r="B47" t="s">
        <v>137</v>
      </c>
      <c r="C47" s="1">
        <v>46045</v>
      </c>
      <c r="D47" s="1">
        <v>46047</v>
      </c>
      <c r="E47" t="s">
        <v>59</v>
      </c>
      <c r="F47" t="s">
        <v>24</v>
      </c>
      <c r="G47" t="s">
        <v>60</v>
      </c>
      <c r="H47" t="s">
        <v>56</v>
      </c>
      <c r="I47" t="s">
        <v>19</v>
      </c>
      <c r="J47" t="s">
        <v>53</v>
      </c>
      <c r="K47">
        <v>256</v>
      </c>
      <c r="L47">
        <v>4</v>
      </c>
      <c r="M47">
        <v>94.28</v>
      </c>
      <c r="N47">
        <f t="shared" si="0"/>
        <v>2</v>
      </c>
      <c r="O47">
        <f>5</f>
        <v>5</v>
      </c>
      <c r="P47" t="str">
        <f t="shared" si="1"/>
        <v>Met</v>
      </c>
      <c r="Q47">
        <f t="shared" si="2"/>
        <v>1.5625</v>
      </c>
      <c r="R47">
        <f t="shared" si="3"/>
        <v>128</v>
      </c>
    </row>
    <row r="48" spans="1:18" x14ac:dyDescent="0.3">
      <c r="A48" t="s">
        <v>138</v>
      </c>
      <c r="B48" t="s">
        <v>139</v>
      </c>
      <c r="C48" s="1">
        <v>46035</v>
      </c>
      <c r="D48" s="1">
        <v>46040</v>
      </c>
      <c r="E48" t="s">
        <v>37</v>
      </c>
      <c r="F48" t="s">
        <v>31</v>
      </c>
      <c r="G48" t="s">
        <v>17</v>
      </c>
      <c r="H48" t="s">
        <v>56</v>
      </c>
      <c r="I48" t="s">
        <v>19</v>
      </c>
      <c r="J48" t="s">
        <v>28</v>
      </c>
      <c r="K48">
        <v>199</v>
      </c>
      <c r="L48">
        <v>0</v>
      </c>
      <c r="M48">
        <v>100</v>
      </c>
      <c r="N48">
        <f t="shared" si="0"/>
        <v>5</v>
      </c>
      <c r="O48">
        <f>5</f>
        <v>5</v>
      </c>
      <c r="P48" t="str">
        <f t="shared" si="1"/>
        <v>Met</v>
      </c>
      <c r="Q48">
        <f t="shared" si="2"/>
        <v>0</v>
      </c>
      <c r="R48">
        <f t="shared" si="3"/>
        <v>39.799999999999997</v>
      </c>
    </row>
    <row r="49" spans="1:18" x14ac:dyDescent="0.3">
      <c r="A49" t="s">
        <v>140</v>
      </c>
      <c r="B49" t="s">
        <v>141</v>
      </c>
      <c r="C49" s="1">
        <v>46103</v>
      </c>
      <c r="D49" s="1">
        <v>46110</v>
      </c>
      <c r="E49" t="s">
        <v>15</v>
      </c>
      <c r="F49" t="s">
        <v>45</v>
      </c>
      <c r="G49" t="s">
        <v>25</v>
      </c>
      <c r="H49" t="s">
        <v>18</v>
      </c>
      <c r="I49" t="s">
        <v>33</v>
      </c>
      <c r="J49" t="s">
        <v>34</v>
      </c>
      <c r="K49">
        <v>64</v>
      </c>
      <c r="L49">
        <v>1</v>
      </c>
      <c r="M49">
        <v>99.42</v>
      </c>
      <c r="N49">
        <f t="shared" si="0"/>
        <v>7</v>
      </c>
      <c r="O49">
        <f>5</f>
        <v>5</v>
      </c>
      <c r="P49" t="str">
        <f t="shared" si="1"/>
        <v>Breached</v>
      </c>
      <c r="Q49">
        <f t="shared" si="2"/>
        <v>1.5625</v>
      </c>
      <c r="R49">
        <f t="shared" si="3"/>
        <v>9.1428571428571423</v>
      </c>
    </row>
    <row r="50" spans="1:18" x14ac:dyDescent="0.3">
      <c r="A50" t="s">
        <v>142</v>
      </c>
      <c r="B50" t="s">
        <v>143</v>
      </c>
      <c r="C50" s="1">
        <v>46149</v>
      </c>
      <c r="D50" s="1">
        <v>46150</v>
      </c>
      <c r="E50" t="s">
        <v>59</v>
      </c>
      <c r="F50" t="s">
        <v>69</v>
      </c>
      <c r="G50" t="s">
        <v>49</v>
      </c>
      <c r="H50" t="s">
        <v>56</v>
      </c>
      <c r="I50" t="s">
        <v>33</v>
      </c>
      <c r="J50" t="s">
        <v>42</v>
      </c>
      <c r="K50">
        <v>459</v>
      </c>
      <c r="L50">
        <v>3</v>
      </c>
      <c r="M50">
        <v>95.83</v>
      </c>
      <c r="N50">
        <f t="shared" si="0"/>
        <v>1</v>
      </c>
      <c r="O50">
        <f>5</f>
        <v>5</v>
      </c>
      <c r="P50" t="str">
        <f t="shared" si="1"/>
        <v>Met</v>
      </c>
      <c r="Q50">
        <f t="shared" si="2"/>
        <v>0.65359477124183007</v>
      </c>
      <c r="R50">
        <f t="shared" si="3"/>
        <v>459</v>
      </c>
    </row>
    <row r="51" spans="1:18" x14ac:dyDescent="0.3">
      <c r="A51" t="s">
        <v>144</v>
      </c>
      <c r="B51" t="s">
        <v>145</v>
      </c>
      <c r="C51" s="1">
        <v>46146</v>
      </c>
      <c r="D51" s="1">
        <v>46153</v>
      </c>
      <c r="E51" t="s">
        <v>23</v>
      </c>
      <c r="F51" t="s">
        <v>69</v>
      </c>
      <c r="G51" t="s">
        <v>93</v>
      </c>
      <c r="H51" t="s">
        <v>18</v>
      </c>
      <c r="I51" t="s">
        <v>19</v>
      </c>
      <c r="J51" t="s">
        <v>66</v>
      </c>
      <c r="K51">
        <v>82</v>
      </c>
      <c r="L51">
        <v>5</v>
      </c>
      <c r="M51">
        <v>94.13</v>
      </c>
      <c r="N51">
        <f t="shared" si="0"/>
        <v>7</v>
      </c>
      <c r="O51">
        <f>5</f>
        <v>5</v>
      </c>
      <c r="P51" t="str">
        <f t="shared" si="1"/>
        <v>Breached</v>
      </c>
      <c r="Q51">
        <f t="shared" si="2"/>
        <v>6.0975609756097562</v>
      </c>
      <c r="R51">
        <f t="shared" si="3"/>
        <v>11.714285714285714</v>
      </c>
    </row>
    <row r="52" spans="1:18" x14ac:dyDescent="0.3">
      <c r="A52" t="s">
        <v>146</v>
      </c>
      <c r="B52" t="s">
        <v>147</v>
      </c>
      <c r="C52" s="1">
        <v>46189</v>
      </c>
      <c r="D52" s="1">
        <v>46194</v>
      </c>
      <c r="E52" t="s">
        <v>15</v>
      </c>
      <c r="F52" t="s">
        <v>69</v>
      </c>
      <c r="G52" t="s">
        <v>49</v>
      </c>
      <c r="H52" t="s">
        <v>26</v>
      </c>
      <c r="I52" t="s">
        <v>27</v>
      </c>
      <c r="J52" t="s">
        <v>74</v>
      </c>
      <c r="K52">
        <v>70</v>
      </c>
      <c r="L52">
        <v>2</v>
      </c>
      <c r="M52">
        <v>98.88</v>
      </c>
      <c r="N52">
        <f t="shared" si="0"/>
        <v>5</v>
      </c>
      <c r="O52">
        <f>5</f>
        <v>5</v>
      </c>
      <c r="P52" t="str">
        <f t="shared" si="1"/>
        <v>Met</v>
      </c>
      <c r="Q52">
        <f t="shared" si="2"/>
        <v>2.8571428571428572</v>
      </c>
      <c r="R52">
        <f t="shared" si="3"/>
        <v>14</v>
      </c>
    </row>
    <row r="53" spans="1:18" x14ac:dyDescent="0.3">
      <c r="A53" t="s">
        <v>148</v>
      </c>
      <c r="B53" t="s">
        <v>149</v>
      </c>
      <c r="C53" s="1">
        <v>46172</v>
      </c>
      <c r="D53" s="1">
        <v>46182</v>
      </c>
      <c r="E53" t="s">
        <v>59</v>
      </c>
      <c r="F53" t="s">
        <v>69</v>
      </c>
      <c r="G53" t="s">
        <v>17</v>
      </c>
      <c r="H53" t="s">
        <v>56</v>
      </c>
      <c r="I53" t="s">
        <v>27</v>
      </c>
      <c r="J53" t="s">
        <v>20</v>
      </c>
      <c r="K53">
        <v>356</v>
      </c>
      <c r="L53">
        <v>1</v>
      </c>
      <c r="M53">
        <v>99.37</v>
      </c>
      <c r="N53">
        <f t="shared" si="0"/>
        <v>10</v>
      </c>
      <c r="O53">
        <f>5</f>
        <v>5</v>
      </c>
      <c r="P53" t="str">
        <f t="shared" si="1"/>
        <v>Breached</v>
      </c>
      <c r="Q53">
        <f t="shared" si="2"/>
        <v>0.2808988764044944</v>
      </c>
      <c r="R53">
        <f t="shared" si="3"/>
        <v>35.6</v>
      </c>
    </row>
    <row r="54" spans="1:18" x14ac:dyDescent="0.3">
      <c r="A54" t="s">
        <v>150</v>
      </c>
      <c r="B54" t="s">
        <v>151</v>
      </c>
      <c r="C54" s="1">
        <v>46142</v>
      </c>
      <c r="D54" s="1">
        <v>46144</v>
      </c>
      <c r="E54" t="s">
        <v>59</v>
      </c>
      <c r="F54" t="s">
        <v>16</v>
      </c>
      <c r="G54" t="s">
        <v>60</v>
      </c>
      <c r="H54" t="s">
        <v>26</v>
      </c>
      <c r="I54" t="s">
        <v>33</v>
      </c>
      <c r="J54" t="s">
        <v>53</v>
      </c>
      <c r="K54">
        <v>31</v>
      </c>
      <c r="L54">
        <v>0</v>
      </c>
      <c r="M54">
        <v>100</v>
      </c>
      <c r="N54">
        <f t="shared" si="0"/>
        <v>2</v>
      </c>
      <c r="O54">
        <f>5</f>
        <v>5</v>
      </c>
      <c r="P54" t="str">
        <f t="shared" si="1"/>
        <v>Met</v>
      </c>
      <c r="Q54">
        <f t="shared" si="2"/>
        <v>0</v>
      </c>
      <c r="R54">
        <f t="shared" si="3"/>
        <v>15.5</v>
      </c>
    </row>
    <row r="55" spans="1:18" x14ac:dyDescent="0.3">
      <c r="A55" t="s">
        <v>152</v>
      </c>
      <c r="B55" t="s">
        <v>153</v>
      </c>
      <c r="C55" s="1">
        <v>46140</v>
      </c>
      <c r="D55" s="1">
        <v>46144</v>
      </c>
      <c r="E55" t="s">
        <v>37</v>
      </c>
      <c r="F55" t="s">
        <v>45</v>
      </c>
      <c r="G55" t="s">
        <v>49</v>
      </c>
      <c r="H55" t="s">
        <v>26</v>
      </c>
      <c r="I55" t="s">
        <v>33</v>
      </c>
      <c r="J55" t="s">
        <v>66</v>
      </c>
      <c r="K55">
        <v>115</v>
      </c>
      <c r="L55">
        <v>5</v>
      </c>
      <c r="M55">
        <v>96.72</v>
      </c>
      <c r="N55">
        <f t="shared" si="0"/>
        <v>4</v>
      </c>
      <c r="O55">
        <f>5</f>
        <v>5</v>
      </c>
      <c r="P55" t="str">
        <f t="shared" si="1"/>
        <v>Met</v>
      </c>
      <c r="Q55">
        <f t="shared" si="2"/>
        <v>4.3478260869565215</v>
      </c>
      <c r="R55">
        <f t="shared" si="3"/>
        <v>28.75</v>
      </c>
    </row>
    <row r="56" spans="1:18" x14ac:dyDescent="0.3">
      <c r="A56" t="s">
        <v>154</v>
      </c>
      <c r="B56" t="s">
        <v>155</v>
      </c>
      <c r="C56" s="1">
        <v>46161</v>
      </c>
      <c r="D56" s="1">
        <v>46166</v>
      </c>
      <c r="E56" t="s">
        <v>37</v>
      </c>
      <c r="F56" t="s">
        <v>45</v>
      </c>
      <c r="G56" t="s">
        <v>41</v>
      </c>
      <c r="H56" t="s">
        <v>56</v>
      </c>
      <c r="I56" t="s">
        <v>27</v>
      </c>
      <c r="J56" t="s">
        <v>66</v>
      </c>
      <c r="K56">
        <v>139</v>
      </c>
      <c r="L56">
        <v>5</v>
      </c>
      <c r="M56">
        <v>95.64</v>
      </c>
      <c r="N56">
        <f t="shared" si="0"/>
        <v>5</v>
      </c>
      <c r="O56">
        <f>5</f>
        <v>5</v>
      </c>
      <c r="P56" t="str">
        <f t="shared" si="1"/>
        <v>Met</v>
      </c>
      <c r="Q56">
        <f t="shared" si="2"/>
        <v>3.5971223021582732</v>
      </c>
      <c r="R56">
        <f t="shared" si="3"/>
        <v>27.8</v>
      </c>
    </row>
    <row r="57" spans="1:18" x14ac:dyDescent="0.3">
      <c r="A57" t="s">
        <v>156</v>
      </c>
      <c r="B57" t="s">
        <v>157</v>
      </c>
      <c r="C57" s="1">
        <v>46090</v>
      </c>
      <c r="D57" s="1">
        <v>46098</v>
      </c>
      <c r="E57" t="s">
        <v>23</v>
      </c>
      <c r="F57" t="s">
        <v>24</v>
      </c>
      <c r="G57" t="s">
        <v>93</v>
      </c>
      <c r="H57" t="s">
        <v>26</v>
      </c>
      <c r="I57" t="s">
        <v>19</v>
      </c>
      <c r="J57" t="s">
        <v>74</v>
      </c>
      <c r="K57">
        <v>452</v>
      </c>
      <c r="L57">
        <v>3</v>
      </c>
      <c r="M57">
        <v>96.97</v>
      </c>
      <c r="N57">
        <f t="shared" si="0"/>
        <v>8</v>
      </c>
      <c r="O57">
        <f>5</f>
        <v>5</v>
      </c>
      <c r="P57" t="str">
        <f t="shared" si="1"/>
        <v>Breached</v>
      </c>
      <c r="Q57">
        <f t="shared" si="2"/>
        <v>0.66371681415929207</v>
      </c>
      <c r="R57">
        <f t="shared" si="3"/>
        <v>56.5</v>
      </c>
    </row>
    <row r="58" spans="1:18" x14ac:dyDescent="0.3">
      <c r="A58" t="s">
        <v>158</v>
      </c>
      <c r="B58" t="s">
        <v>159</v>
      </c>
      <c r="C58" s="1">
        <v>46076</v>
      </c>
      <c r="D58" s="1">
        <v>46078</v>
      </c>
      <c r="E58" t="s">
        <v>37</v>
      </c>
      <c r="F58" t="s">
        <v>31</v>
      </c>
      <c r="G58" t="s">
        <v>93</v>
      </c>
      <c r="H58" t="s">
        <v>18</v>
      </c>
      <c r="I58" t="s">
        <v>27</v>
      </c>
      <c r="J58" t="s">
        <v>46</v>
      </c>
      <c r="K58">
        <v>429</v>
      </c>
      <c r="L58">
        <v>4</v>
      </c>
      <c r="M58">
        <v>95.15</v>
      </c>
      <c r="N58">
        <f t="shared" si="0"/>
        <v>2</v>
      </c>
      <c r="O58">
        <f>5</f>
        <v>5</v>
      </c>
      <c r="P58" t="str">
        <f t="shared" si="1"/>
        <v>Met</v>
      </c>
      <c r="Q58">
        <f t="shared" si="2"/>
        <v>0.93240093240093236</v>
      </c>
      <c r="R58">
        <f t="shared" si="3"/>
        <v>214.5</v>
      </c>
    </row>
    <row r="59" spans="1:18" x14ac:dyDescent="0.3">
      <c r="A59" t="s">
        <v>160</v>
      </c>
      <c r="B59" t="s">
        <v>161</v>
      </c>
      <c r="C59" s="1">
        <v>46038</v>
      </c>
      <c r="D59" s="1">
        <v>46039</v>
      </c>
      <c r="E59" t="s">
        <v>59</v>
      </c>
      <c r="F59" t="s">
        <v>16</v>
      </c>
      <c r="G59" t="s">
        <v>49</v>
      </c>
      <c r="H59" t="s">
        <v>18</v>
      </c>
      <c r="I59" t="s">
        <v>19</v>
      </c>
      <c r="J59" t="s">
        <v>28</v>
      </c>
      <c r="K59">
        <v>313</v>
      </c>
      <c r="L59">
        <v>5</v>
      </c>
      <c r="M59">
        <v>92.89</v>
      </c>
      <c r="N59">
        <f t="shared" si="0"/>
        <v>1</v>
      </c>
      <c r="O59">
        <f>5</f>
        <v>5</v>
      </c>
      <c r="P59" t="str">
        <f t="shared" si="1"/>
        <v>Met</v>
      </c>
      <c r="Q59">
        <f t="shared" si="2"/>
        <v>1.5974440894568689</v>
      </c>
      <c r="R59">
        <f t="shared" si="3"/>
        <v>313</v>
      </c>
    </row>
    <row r="60" spans="1:18" x14ac:dyDescent="0.3">
      <c r="A60" t="s">
        <v>162</v>
      </c>
      <c r="B60" t="s">
        <v>163</v>
      </c>
      <c r="C60" s="1">
        <v>46166</v>
      </c>
      <c r="D60" s="1">
        <v>46171</v>
      </c>
      <c r="E60" t="s">
        <v>37</v>
      </c>
      <c r="F60" t="s">
        <v>45</v>
      </c>
      <c r="G60" t="s">
        <v>60</v>
      </c>
      <c r="H60" t="s">
        <v>18</v>
      </c>
      <c r="I60" t="s">
        <v>19</v>
      </c>
      <c r="J60" t="s">
        <v>34</v>
      </c>
      <c r="K60">
        <v>290</v>
      </c>
      <c r="L60">
        <v>4</v>
      </c>
      <c r="M60">
        <v>97.27</v>
      </c>
      <c r="N60">
        <f t="shared" si="0"/>
        <v>5</v>
      </c>
      <c r="O60">
        <f>5</f>
        <v>5</v>
      </c>
      <c r="P60" t="str">
        <f t="shared" si="1"/>
        <v>Met</v>
      </c>
      <c r="Q60">
        <f t="shared" si="2"/>
        <v>1.3793103448275863</v>
      </c>
      <c r="R60">
        <f t="shared" si="3"/>
        <v>58</v>
      </c>
    </row>
    <row r="61" spans="1:18" x14ac:dyDescent="0.3">
      <c r="A61" t="s">
        <v>164</v>
      </c>
      <c r="B61" t="s">
        <v>165</v>
      </c>
      <c r="C61" s="1">
        <v>46155</v>
      </c>
      <c r="D61" s="1">
        <v>46163</v>
      </c>
      <c r="E61" t="s">
        <v>59</v>
      </c>
      <c r="F61" t="s">
        <v>69</v>
      </c>
      <c r="G61" t="s">
        <v>41</v>
      </c>
      <c r="H61" t="s">
        <v>56</v>
      </c>
      <c r="I61" t="s">
        <v>19</v>
      </c>
      <c r="J61" t="s">
        <v>66</v>
      </c>
      <c r="K61">
        <v>109</v>
      </c>
      <c r="L61">
        <v>4</v>
      </c>
      <c r="M61">
        <v>95.65</v>
      </c>
      <c r="N61">
        <f t="shared" si="0"/>
        <v>8</v>
      </c>
      <c r="O61">
        <f>5</f>
        <v>5</v>
      </c>
      <c r="P61" t="str">
        <f t="shared" si="1"/>
        <v>Breached</v>
      </c>
      <c r="Q61">
        <f t="shared" si="2"/>
        <v>3.669724770642202</v>
      </c>
      <c r="R61">
        <f t="shared" si="3"/>
        <v>13.625</v>
      </c>
    </row>
    <row r="62" spans="1:18" x14ac:dyDescent="0.3">
      <c r="A62" t="s">
        <v>166</v>
      </c>
      <c r="B62" t="s">
        <v>167</v>
      </c>
      <c r="C62" s="1">
        <v>46089</v>
      </c>
      <c r="D62" s="1">
        <v>46093</v>
      </c>
      <c r="E62" t="s">
        <v>59</v>
      </c>
      <c r="F62" t="s">
        <v>31</v>
      </c>
      <c r="G62" t="s">
        <v>25</v>
      </c>
      <c r="H62" t="s">
        <v>18</v>
      </c>
      <c r="I62" t="s">
        <v>27</v>
      </c>
      <c r="J62" t="s">
        <v>66</v>
      </c>
      <c r="K62">
        <v>114</v>
      </c>
      <c r="L62">
        <v>3</v>
      </c>
      <c r="M62">
        <v>96.55</v>
      </c>
      <c r="N62">
        <f t="shared" si="0"/>
        <v>4</v>
      </c>
      <c r="O62">
        <f>5</f>
        <v>5</v>
      </c>
      <c r="P62" t="str">
        <f t="shared" si="1"/>
        <v>Met</v>
      </c>
      <c r="Q62">
        <f t="shared" si="2"/>
        <v>2.6315789473684208</v>
      </c>
      <c r="R62">
        <f t="shared" si="3"/>
        <v>28.5</v>
      </c>
    </row>
    <row r="63" spans="1:18" x14ac:dyDescent="0.3">
      <c r="A63" t="s">
        <v>168</v>
      </c>
      <c r="B63" t="s">
        <v>169</v>
      </c>
      <c r="C63" s="1">
        <v>46142</v>
      </c>
      <c r="D63" s="1">
        <v>46147</v>
      </c>
      <c r="E63" t="s">
        <v>15</v>
      </c>
      <c r="F63" t="s">
        <v>45</v>
      </c>
      <c r="G63" t="s">
        <v>41</v>
      </c>
      <c r="H63" t="s">
        <v>26</v>
      </c>
      <c r="I63" t="s">
        <v>19</v>
      </c>
      <c r="J63" t="s">
        <v>66</v>
      </c>
      <c r="K63">
        <v>328</v>
      </c>
      <c r="L63">
        <v>1</v>
      </c>
      <c r="M63">
        <v>99.33</v>
      </c>
      <c r="N63">
        <f t="shared" si="0"/>
        <v>5</v>
      </c>
      <c r="O63">
        <f>5</f>
        <v>5</v>
      </c>
      <c r="P63" t="str">
        <f t="shared" si="1"/>
        <v>Met</v>
      </c>
      <c r="Q63">
        <f t="shared" si="2"/>
        <v>0.3048780487804878</v>
      </c>
      <c r="R63">
        <f t="shared" si="3"/>
        <v>65.599999999999994</v>
      </c>
    </row>
    <row r="64" spans="1:18" x14ac:dyDescent="0.3">
      <c r="A64" t="s">
        <v>170</v>
      </c>
      <c r="B64" t="s">
        <v>171</v>
      </c>
      <c r="C64" s="1">
        <v>46163</v>
      </c>
      <c r="D64" s="1">
        <v>46164</v>
      </c>
      <c r="E64" t="s">
        <v>59</v>
      </c>
      <c r="F64" t="s">
        <v>16</v>
      </c>
      <c r="G64" t="s">
        <v>49</v>
      </c>
      <c r="H64" t="s">
        <v>56</v>
      </c>
      <c r="I64" t="s">
        <v>33</v>
      </c>
      <c r="J64" t="s">
        <v>74</v>
      </c>
      <c r="K64">
        <v>491</v>
      </c>
      <c r="L64">
        <v>0</v>
      </c>
      <c r="M64">
        <v>100</v>
      </c>
      <c r="N64">
        <f t="shared" si="0"/>
        <v>1</v>
      </c>
      <c r="O64">
        <f>5</f>
        <v>5</v>
      </c>
      <c r="P64" t="str">
        <f t="shared" si="1"/>
        <v>Met</v>
      </c>
      <c r="Q64">
        <f t="shared" si="2"/>
        <v>0</v>
      </c>
      <c r="R64">
        <f t="shared" si="3"/>
        <v>491</v>
      </c>
    </row>
    <row r="65" spans="1:18" x14ac:dyDescent="0.3">
      <c r="A65" t="s">
        <v>172</v>
      </c>
      <c r="B65" t="s">
        <v>173</v>
      </c>
      <c r="C65" s="1">
        <v>46133</v>
      </c>
      <c r="D65" s="1">
        <v>46142</v>
      </c>
      <c r="E65" t="s">
        <v>37</v>
      </c>
      <c r="F65" t="s">
        <v>38</v>
      </c>
      <c r="G65" t="s">
        <v>25</v>
      </c>
      <c r="H65" t="s">
        <v>18</v>
      </c>
      <c r="I65" t="s">
        <v>33</v>
      </c>
      <c r="J65" t="s">
        <v>42</v>
      </c>
      <c r="K65">
        <v>277</v>
      </c>
      <c r="L65">
        <v>0</v>
      </c>
      <c r="M65">
        <v>100</v>
      </c>
      <c r="N65">
        <f t="shared" si="0"/>
        <v>9</v>
      </c>
      <c r="O65">
        <f>5</f>
        <v>5</v>
      </c>
      <c r="P65" t="str">
        <f t="shared" si="1"/>
        <v>Breached</v>
      </c>
      <c r="Q65">
        <f t="shared" si="2"/>
        <v>0</v>
      </c>
      <c r="R65">
        <f t="shared" si="3"/>
        <v>30.777777777777779</v>
      </c>
    </row>
    <row r="66" spans="1:18" x14ac:dyDescent="0.3">
      <c r="A66" t="s">
        <v>174</v>
      </c>
      <c r="B66" t="s">
        <v>175</v>
      </c>
      <c r="C66" s="1">
        <v>46110</v>
      </c>
      <c r="D66" s="1">
        <v>46114</v>
      </c>
      <c r="E66" t="s">
        <v>23</v>
      </c>
      <c r="F66" t="s">
        <v>69</v>
      </c>
      <c r="G66" t="s">
        <v>25</v>
      </c>
      <c r="H66" t="s">
        <v>26</v>
      </c>
      <c r="I66" t="s">
        <v>33</v>
      </c>
      <c r="J66" t="s">
        <v>42</v>
      </c>
      <c r="K66">
        <v>188</v>
      </c>
      <c r="L66">
        <v>3</v>
      </c>
      <c r="M66">
        <v>96.84</v>
      </c>
      <c r="N66">
        <f t="shared" si="0"/>
        <v>4</v>
      </c>
      <c r="O66">
        <f>5</f>
        <v>5</v>
      </c>
      <c r="P66" t="str">
        <f t="shared" si="1"/>
        <v>Met</v>
      </c>
      <c r="Q66">
        <f t="shared" si="2"/>
        <v>1.5957446808510638</v>
      </c>
      <c r="R66">
        <f t="shared" si="3"/>
        <v>47</v>
      </c>
    </row>
    <row r="67" spans="1:18" x14ac:dyDescent="0.3">
      <c r="A67" t="s">
        <v>176</v>
      </c>
      <c r="B67" t="s">
        <v>177</v>
      </c>
      <c r="C67" s="1">
        <v>46131</v>
      </c>
      <c r="D67" s="1">
        <v>46132</v>
      </c>
      <c r="E67" t="s">
        <v>37</v>
      </c>
      <c r="F67" t="s">
        <v>31</v>
      </c>
      <c r="G67" t="s">
        <v>41</v>
      </c>
      <c r="H67" t="s">
        <v>56</v>
      </c>
      <c r="I67" t="s">
        <v>27</v>
      </c>
      <c r="J67" t="s">
        <v>34</v>
      </c>
      <c r="K67">
        <v>24</v>
      </c>
      <c r="L67">
        <v>5</v>
      </c>
      <c r="M67">
        <v>92.51</v>
      </c>
      <c r="N67">
        <f t="shared" ref="N67:N130" si="4">D67-C67</f>
        <v>1</v>
      </c>
      <c r="O67">
        <f>5</f>
        <v>5</v>
      </c>
      <c r="P67" t="str">
        <f t="shared" ref="P67:P130" si="5">IF(N67&lt;=O67,"Met","Breached")</f>
        <v>Met</v>
      </c>
      <c r="Q67">
        <f t="shared" ref="Q67:Q130" si="6">(L67/K67)*100</f>
        <v>20.833333333333336</v>
      </c>
      <c r="R67">
        <f t="shared" ref="R67:R130" si="7">(K67/N67)</f>
        <v>24</v>
      </c>
    </row>
    <row r="68" spans="1:18" x14ac:dyDescent="0.3">
      <c r="A68" t="s">
        <v>178</v>
      </c>
      <c r="B68" t="s">
        <v>179</v>
      </c>
      <c r="C68" s="1">
        <v>46164</v>
      </c>
      <c r="D68" s="1">
        <v>46170</v>
      </c>
      <c r="E68" t="s">
        <v>23</v>
      </c>
      <c r="F68" t="s">
        <v>38</v>
      </c>
      <c r="G68" t="s">
        <v>32</v>
      </c>
      <c r="H68" t="s">
        <v>26</v>
      </c>
      <c r="I68" t="s">
        <v>19</v>
      </c>
      <c r="J68" t="s">
        <v>34</v>
      </c>
      <c r="K68">
        <v>119</v>
      </c>
      <c r="L68">
        <v>3</v>
      </c>
      <c r="M68">
        <v>98.04</v>
      </c>
      <c r="N68">
        <f t="shared" si="4"/>
        <v>6</v>
      </c>
      <c r="O68">
        <f>5</f>
        <v>5</v>
      </c>
      <c r="P68" t="str">
        <f t="shared" si="5"/>
        <v>Breached</v>
      </c>
      <c r="Q68">
        <f t="shared" si="6"/>
        <v>2.5210084033613445</v>
      </c>
      <c r="R68">
        <f t="shared" si="7"/>
        <v>19.833333333333332</v>
      </c>
    </row>
    <row r="69" spans="1:18" x14ac:dyDescent="0.3">
      <c r="A69" t="s">
        <v>180</v>
      </c>
      <c r="B69" t="s">
        <v>181</v>
      </c>
      <c r="C69" s="1">
        <v>46077</v>
      </c>
      <c r="D69" s="1">
        <v>46086</v>
      </c>
      <c r="E69" t="s">
        <v>65</v>
      </c>
      <c r="F69" t="s">
        <v>38</v>
      </c>
      <c r="G69" t="s">
        <v>52</v>
      </c>
      <c r="H69" t="s">
        <v>26</v>
      </c>
      <c r="I69" t="s">
        <v>19</v>
      </c>
      <c r="J69" t="s">
        <v>66</v>
      </c>
      <c r="K69">
        <v>487</v>
      </c>
      <c r="L69">
        <v>0</v>
      </c>
      <c r="M69">
        <v>100</v>
      </c>
      <c r="N69">
        <f t="shared" si="4"/>
        <v>9</v>
      </c>
      <c r="O69">
        <f>5</f>
        <v>5</v>
      </c>
      <c r="P69" t="str">
        <f t="shared" si="5"/>
        <v>Breached</v>
      </c>
      <c r="Q69">
        <f t="shared" si="6"/>
        <v>0</v>
      </c>
      <c r="R69">
        <f t="shared" si="7"/>
        <v>54.111111111111114</v>
      </c>
    </row>
    <row r="70" spans="1:18" x14ac:dyDescent="0.3">
      <c r="A70" t="s">
        <v>182</v>
      </c>
      <c r="B70" t="s">
        <v>183</v>
      </c>
      <c r="C70" s="1">
        <v>46046</v>
      </c>
      <c r="D70" s="1">
        <v>46047</v>
      </c>
      <c r="E70" t="s">
        <v>37</v>
      </c>
      <c r="F70" t="s">
        <v>31</v>
      </c>
      <c r="G70" t="s">
        <v>60</v>
      </c>
      <c r="H70" t="s">
        <v>56</v>
      </c>
      <c r="I70" t="s">
        <v>19</v>
      </c>
      <c r="J70" t="s">
        <v>74</v>
      </c>
      <c r="K70">
        <v>491</v>
      </c>
      <c r="L70">
        <v>2</v>
      </c>
      <c r="M70">
        <v>97.23</v>
      </c>
      <c r="N70">
        <f t="shared" si="4"/>
        <v>1</v>
      </c>
      <c r="O70">
        <f>5</f>
        <v>5</v>
      </c>
      <c r="P70" t="str">
        <f t="shared" si="5"/>
        <v>Met</v>
      </c>
      <c r="Q70">
        <f t="shared" si="6"/>
        <v>0.40733197556008144</v>
      </c>
      <c r="R70">
        <f t="shared" si="7"/>
        <v>491</v>
      </c>
    </row>
    <row r="71" spans="1:18" x14ac:dyDescent="0.3">
      <c r="A71" t="s">
        <v>184</v>
      </c>
      <c r="B71" t="s">
        <v>185</v>
      </c>
      <c r="C71" s="1">
        <v>46024</v>
      </c>
      <c r="D71" s="1">
        <v>46030</v>
      </c>
      <c r="E71" t="s">
        <v>59</v>
      </c>
      <c r="F71" t="s">
        <v>38</v>
      </c>
      <c r="G71" t="s">
        <v>93</v>
      </c>
      <c r="H71" t="s">
        <v>26</v>
      </c>
      <c r="I71" t="s">
        <v>19</v>
      </c>
      <c r="J71" t="s">
        <v>74</v>
      </c>
      <c r="K71">
        <v>53</v>
      </c>
      <c r="L71">
        <v>0</v>
      </c>
      <c r="M71">
        <v>100</v>
      </c>
      <c r="N71">
        <f t="shared" si="4"/>
        <v>6</v>
      </c>
      <c r="O71">
        <f>5</f>
        <v>5</v>
      </c>
      <c r="P71" t="str">
        <f t="shared" si="5"/>
        <v>Breached</v>
      </c>
      <c r="Q71">
        <f t="shared" si="6"/>
        <v>0</v>
      </c>
      <c r="R71">
        <f t="shared" si="7"/>
        <v>8.8333333333333339</v>
      </c>
    </row>
    <row r="72" spans="1:18" x14ac:dyDescent="0.3">
      <c r="A72" t="s">
        <v>186</v>
      </c>
      <c r="B72" t="s">
        <v>187</v>
      </c>
      <c r="C72" s="1">
        <v>46136</v>
      </c>
      <c r="D72" s="1">
        <v>46146</v>
      </c>
      <c r="E72" t="s">
        <v>65</v>
      </c>
      <c r="F72" t="s">
        <v>45</v>
      </c>
      <c r="G72" t="s">
        <v>93</v>
      </c>
      <c r="H72" t="s">
        <v>26</v>
      </c>
      <c r="I72" t="s">
        <v>19</v>
      </c>
      <c r="J72" t="s">
        <v>34</v>
      </c>
      <c r="K72">
        <v>345</v>
      </c>
      <c r="L72">
        <v>1</v>
      </c>
      <c r="M72">
        <v>99.22</v>
      </c>
      <c r="N72">
        <f t="shared" si="4"/>
        <v>10</v>
      </c>
      <c r="O72">
        <f>5</f>
        <v>5</v>
      </c>
      <c r="P72" t="str">
        <f t="shared" si="5"/>
        <v>Breached</v>
      </c>
      <c r="Q72">
        <f t="shared" si="6"/>
        <v>0.28985507246376813</v>
      </c>
      <c r="R72">
        <f t="shared" si="7"/>
        <v>34.5</v>
      </c>
    </row>
    <row r="73" spans="1:18" x14ac:dyDescent="0.3">
      <c r="A73" t="s">
        <v>188</v>
      </c>
      <c r="B73" t="s">
        <v>189</v>
      </c>
      <c r="C73" s="1">
        <v>46051</v>
      </c>
      <c r="D73" s="1">
        <v>46057</v>
      </c>
      <c r="E73" t="s">
        <v>37</v>
      </c>
      <c r="F73" t="s">
        <v>31</v>
      </c>
      <c r="G73" t="s">
        <v>25</v>
      </c>
      <c r="H73" t="s">
        <v>56</v>
      </c>
      <c r="I73" t="s">
        <v>33</v>
      </c>
      <c r="J73" t="s">
        <v>28</v>
      </c>
      <c r="K73">
        <v>487</v>
      </c>
      <c r="L73">
        <v>3</v>
      </c>
      <c r="M73">
        <v>97.55</v>
      </c>
      <c r="N73">
        <f t="shared" si="4"/>
        <v>6</v>
      </c>
      <c r="O73">
        <f>5</f>
        <v>5</v>
      </c>
      <c r="P73" t="str">
        <f t="shared" si="5"/>
        <v>Breached</v>
      </c>
      <c r="Q73">
        <f t="shared" si="6"/>
        <v>0.61601642710472282</v>
      </c>
      <c r="R73">
        <f t="shared" si="7"/>
        <v>81.166666666666671</v>
      </c>
    </row>
    <row r="74" spans="1:18" x14ac:dyDescent="0.3">
      <c r="A74" t="s">
        <v>190</v>
      </c>
      <c r="B74" t="s">
        <v>191</v>
      </c>
      <c r="C74" s="1">
        <v>46030</v>
      </c>
      <c r="D74" s="1">
        <v>46037</v>
      </c>
      <c r="E74" t="s">
        <v>59</v>
      </c>
      <c r="F74" t="s">
        <v>31</v>
      </c>
      <c r="G74" t="s">
        <v>93</v>
      </c>
      <c r="H74" t="s">
        <v>56</v>
      </c>
      <c r="I74" t="s">
        <v>19</v>
      </c>
      <c r="J74" t="s">
        <v>46</v>
      </c>
      <c r="K74">
        <v>458</v>
      </c>
      <c r="L74">
        <v>5</v>
      </c>
      <c r="M74">
        <v>93.74</v>
      </c>
      <c r="N74">
        <f t="shared" si="4"/>
        <v>7</v>
      </c>
      <c r="O74">
        <f>5</f>
        <v>5</v>
      </c>
      <c r="P74" t="str">
        <f t="shared" si="5"/>
        <v>Breached</v>
      </c>
      <c r="Q74">
        <f t="shared" si="6"/>
        <v>1.0917030567685588</v>
      </c>
      <c r="R74">
        <f t="shared" si="7"/>
        <v>65.428571428571431</v>
      </c>
    </row>
    <row r="75" spans="1:18" x14ac:dyDescent="0.3">
      <c r="A75" t="s">
        <v>192</v>
      </c>
      <c r="B75" t="s">
        <v>193</v>
      </c>
      <c r="C75" s="1">
        <v>46037</v>
      </c>
      <c r="D75" s="1">
        <v>46042</v>
      </c>
      <c r="E75" t="s">
        <v>65</v>
      </c>
      <c r="F75" t="s">
        <v>31</v>
      </c>
      <c r="G75" t="s">
        <v>17</v>
      </c>
      <c r="H75" t="s">
        <v>26</v>
      </c>
      <c r="I75" t="s">
        <v>33</v>
      </c>
      <c r="J75" t="s">
        <v>66</v>
      </c>
      <c r="K75">
        <v>296</v>
      </c>
      <c r="L75">
        <v>0</v>
      </c>
      <c r="M75">
        <v>100</v>
      </c>
      <c r="N75">
        <f t="shared" si="4"/>
        <v>5</v>
      </c>
      <c r="O75">
        <f>5</f>
        <v>5</v>
      </c>
      <c r="P75" t="str">
        <f t="shared" si="5"/>
        <v>Met</v>
      </c>
      <c r="Q75">
        <f t="shared" si="6"/>
        <v>0</v>
      </c>
      <c r="R75">
        <f t="shared" si="7"/>
        <v>59.2</v>
      </c>
    </row>
    <row r="76" spans="1:18" x14ac:dyDescent="0.3">
      <c r="A76" t="s">
        <v>194</v>
      </c>
      <c r="B76" t="s">
        <v>195</v>
      </c>
      <c r="C76" s="1">
        <v>46026</v>
      </c>
      <c r="D76" s="1">
        <v>46032</v>
      </c>
      <c r="E76" t="s">
        <v>23</v>
      </c>
      <c r="F76" t="s">
        <v>31</v>
      </c>
      <c r="G76" t="s">
        <v>41</v>
      </c>
      <c r="H76" t="s">
        <v>56</v>
      </c>
      <c r="I76" t="s">
        <v>27</v>
      </c>
      <c r="J76" t="s">
        <v>28</v>
      </c>
      <c r="K76">
        <v>257</v>
      </c>
      <c r="L76">
        <v>3</v>
      </c>
      <c r="M76">
        <v>97.75</v>
      </c>
      <c r="N76">
        <f t="shared" si="4"/>
        <v>6</v>
      </c>
      <c r="O76">
        <f>5</f>
        <v>5</v>
      </c>
      <c r="P76" t="str">
        <f t="shared" si="5"/>
        <v>Breached</v>
      </c>
      <c r="Q76">
        <f t="shared" si="6"/>
        <v>1.1673151750972763</v>
      </c>
      <c r="R76">
        <f t="shared" si="7"/>
        <v>42.833333333333336</v>
      </c>
    </row>
    <row r="77" spans="1:18" x14ac:dyDescent="0.3">
      <c r="A77" t="s">
        <v>196</v>
      </c>
      <c r="B77" t="s">
        <v>197</v>
      </c>
      <c r="C77" s="1">
        <v>46037</v>
      </c>
      <c r="D77" s="1">
        <v>46041</v>
      </c>
      <c r="E77" t="s">
        <v>23</v>
      </c>
      <c r="F77" t="s">
        <v>24</v>
      </c>
      <c r="G77" t="s">
        <v>52</v>
      </c>
      <c r="H77" t="s">
        <v>56</v>
      </c>
      <c r="I77" t="s">
        <v>19</v>
      </c>
      <c r="J77" t="s">
        <v>53</v>
      </c>
      <c r="K77">
        <v>232</v>
      </c>
      <c r="L77">
        <v>0</v>
      </c>
      <c r="M77">
        <v>100</v>
      </c>
      <c r="N77">
        <f t="shared" si="4"/>
        <v>4</v>
      </c>
      <c r="O77">
        <f>5</f>
        <v>5</v>
      </c>
      <c r="P77" t="str">
        <f t="shared" si="5"/>
        <v>Met</v>
      </c>
      <c r="Q77">
        <f t="shared" si="6"/>
        <v>0</v>
      </c>
      <c r="R77">
        <f t="shared" si="7"/>
        <v>58</v>
      </c>
    </row>
    <row r="78" spans="1:18" x14ac:dyDescent="0.3">
      <c r="A78" t="s">
        <v>198</v>
      </c>
      <c r="B78" t="s">
        <v>199</v>
      </c>
      <c r="C78" s="1">
        <v>46202</v>
      </c>
      <c r="D78" s="1">
        <v>46209</v>
      </c>
      <c r="E78" t="s">
        <v>15</v>
      </c>
      <c r="F78" t="s">
        <v>16</v>
      </c>
      <c r="G78" t="s">
        <v>93</v>
      </c>
      <c r="H78" t="s">
        <v>18</v>
      </c>
      <c r="I78" t="s">
        <v>19</v>
      </c>
      <c r="J78" t="s">
        <v>20</v>
      </c>
      <c r="K78">
        <v>55</v>
      </c>
      <c r="L78">
        <v>3</v>
      </c>
      <c r="M78">
        <v>95.83</v>
      </c>
      <c r="N78">
        <f t="shared" si="4"/>
        <v>7</v>
      </c>
      <c r="O78">
        <f>5</f>
        <v>5</v>
      </c>
      <c r="P78" t="str">
        <f t="shared" si="5"/>
        <v>Breached</v>
      </c>
      <c r="Q78">
        <f t="shared" si="6"/>
        <v>5.4545454545454541</v>
      </c>
      <c r="R78">
        <f t="shared" si="7"/>
        <v>7.8571428571428568</v>
      </c>
    </row>
    <row r="79" spans="1:18" x14ac:dyDescent="0.3">
      <c r="A79" t="s">
        <v>200</v>
      </c>
      <c r="B79" t="s">
        <v>201</v>
      </c>
      <c r="C79" s="1">
        <v>46087</v>
      </c>
      <c r="D79" s="1">
        <v>46090</v>
      </c>
      <c r="E79" t="s">
        <v>23</v>
      </c>
      <c r="F79" t="s">
        <v>38</v>
      </c>
      <c r="G79" t="s">
        <v>17</v>
      </c>
      <c r="H79" t="s">
        <v>56</v>
      </c>
      <c r="I79" t="s">
        <v>33</v>
      </c>
      <c r="J79" t="s">
        <v>74</v>
      </c>
      <c r="K79">
        <v>438</v>
      </c>
      <c r="L79">
        <v>0</v>
      </c>
      <c r="M79">
        <v>100</v>
      </c>
      <c r="N79">
        <f t="shared" si="4"/>
        <v>3</v>
      </c>
      <c r="O79">
        <f>5</f>
        <v>5</v>
      </c>
      <c r="P79" t="str">
        <f t="shared" si="5"/>
        <v>Met</v>
      </c>
      <c r="Q79">
        <f t="shared" si="6"/>
        <v>0</v>
      </c>
      <c r="R79">
        <f t="shared" si="7"/>
        <v>146</v>
      </c>
    </row>
    <row r="80" spans="1:18" x14ac:dyDescent="0.3">
      <c r="A80" t="s">
        <v>202</v>
      </c>
      <c r="B80" t="s">
        <v>203</v>
      </c>
      <c r="C80" s="1">
        <v>46172</v>
      </c>
      <c r="D80" s="1">
        <v>46182</v>
      </c>
      <c r="E80" t="s">
        <v>65</v>
      </c>
      <c r="F80" t="s">
        <v>31</v>
      </c>
      <c r="G80" t="s">
        <v>52</v>
      </c>
      <c r="H80" t="s">
        <v>26</v>
      </c>
      <c r="I80" t="s">
        <v>33</v>
      </c>
      <c r="J80" t="s">
        <v>42</v>
      </c>
      <c r="K80">
        <v>120</v>
      </c>
      <c r="L80">
        <v>5</v>
      </c>
      <c r="M80">
        <v>97.1</v>
      </c>
      <c r="N80">
        <f t="shared" si="4"/>
        <v>10</v>
      </c>
      <c r="O80">
        <f>5</f>
        <v>5</v>
      </c>
      <c r="P80" t="str">
        <f t="shared" si="5"/>
        <v>Breached</v>
      </c>
      <c r="Q80">
        <f t="shared" si="6"/>
        <v>4.1666666666666661</v>
      </c>
      <c r="R80">
        <f t="shared" si="7"/>
        <v>12</v>
      </c>
    </row>
    <row r="81" spans="1:18" x14ac:dyDescent="0.3">
      <c r="A81" t="s">
        <v>204</v>
      </c>
      <c r="B81" t="s">
        <v>205</v>
      </c>
      <c r="C81" s="1">
        <v>46027</v>
      </c>
      <c r="D81" s="1">
        <v>46029</v>
      </c>
      <c r="E81" t="s">
        <v>59</v>
      </c>
      <c r="F81" t="s">
        <v>45</v>
      </c>
      <c r="G81" t="s">
        <v>25</v>
      </c>
      <c r="H81" t="s">
        <v>26</v>
      </c>
      <c r="I81" t="s">
        <v>33</v>
      </c>
      <c r="J81" t="s">
        <v>46</v>
      </c>
      <c r="K81">
        <v>26</v>
      </c>
      <c r="L81">
        <v>3</v>
      </c>
      <c r="M81">
        <v>96.78</v>
      </c>
      <c r="N81">
        <f t="shared" si="4"/>
        <v>2</v>
      </c>
      <c r="O81">
        <f>5</f>
        <v>5</v>
      </c>
      <c r="P81" t="str">
        <f t="shared" si="5"/>
        <v>Met</v>
      </c>
      <c r="Q81">
        <f t="shared" si="6"/>
        <v>11.538461538461538</v>
      </c>
      <c r="R81">
        <f t="shared" si="7"/>
        <v>13</v>
      </c>
    </row>
    <row r="82" spans="1:18" x14ac:dyDescent="0.3">
      <c r="A82" t="s">
        <v>206</v>
      </c>
      <c r="B82" t="s">
        <v>207</v>
      </c>
      <c r="C82" s="1">
        <v>46042</v>
      </c>
      <c r="D82" s="1">
        <v>46044</v>
      </c>
      <c r="E82" t="s">
        <v>23</v>
      </c>
      <c r="F82" t="s">
        <v>45</v>
      </c>
      <c r="G82" t="s">
        <v>32</v>
      </c>
      <c r="H82" t="s">
        <v>56</v>
      </c>
      <c r="I82" t="s">
        <v>19</v>
      </c>
      <c r="J82" t="s">
        <v>46</v>
      </c>
      <c r="K82">
        <v>200</v>
      </c>
      <c r="L82">
        <v>0</v>
      </c>
      <c r="M82">
        <v>100</v>
      </c>
      <c r="N82">
        <f t="shared" si="4"/>
        <v>2</v>
      </c>
      <c r="O82">
        <f>5</f>
        <v>5</v>
      </c>
      <c r="P82" t="str">
        <f t="shared" si="5"/>
        <v>Met</v>
      </c>
      <c r="Q82">
        <f t="shared" si="6"/>
        <v>0</v>
      </c>
      <c r="R82">
        <f t="shared" si="7"/>
        <v>100</v>
      </c>
    </row>
    <row r="83" spans="1:18" x14ac:dyDescent="0.3">
      <c r="A83" t="s">
        <v>208</v>
      </c>
      <c r="B83" t="s">
        <v>209</v>
      </c>
      <c r="C83" s="1">
        <v>46174</v>
      </c>
      <c r="D83" s="1">
        <v>46176</v>
      </c>
      <c r="E83" t="s">
        <v>37</v>
      </c>
      <c r="F83" t="s">
        <v>69</v>
      </c>
      <c r="G83" t="s">
        <v>60</v>
      </c>
      <c r="H83" t="s">
        <v>26</v>
      </c>
      <c r="I83" t="s">
        <v>27</v>
      </c>
      <c r="J83" t="s">
        <v>53</v>
      </c>
      <c r="K83">
        <v>270</v>
      </c>
      <c r="L83">
        <v>1</v>
      </c>
      <c r="M83">
        <v>98.75</v>
      </c>
      <c r="N83">
        <f t="shared" si="4"/>
        <v>2</v>
      </c>
      <c r="O83">
        <f>5</f>
        <v>5</v>
      </c>
      <c r="P83" t="str">
        <f t="shared" si="5"/>
        <v>Met</v>
      </c>
      <c r="Q83">
        <f t="shared" si="6"/>
        <v>0.37037037037037041</v>
      </c>
      <c r="R83">
        <f t="shared" si="7"/>
        <v>135</v>
      </c>
    </row>
    <row r="84" spans="1:18" x14ac:dyDescent="0.3">
      <c r="A84" t="s">
        <v>210</v>
      </c>
      <c r="B84" t="s">
        <v>211</v>
      </c>
      <c r="C84" s="1">
        <v>46177</v>
      </c>
      <c r="D84" s="1">
        <v>46178</v>
      </c>
      <c r="E84" t="s">
        <v>59</v>
      </c>
      <c r="F84" t="s">
        <v>69</v>
      </c>
      <c r="G84" t="s">
        <v>60</v>
      </c>
      <c r="H84" t="s">
        <v>26</v>
      </c>
      <c r="I84" t="s">
        <v>27</v>
      </c>
      <c r="J84" t="s">
        <v>53</v>
      </c>
      <c r="K84">
        <v>359</v>
      </c>
      <c r="L84">
        <v>2</v>
      </c>
      <c r="M84">
        <v>98.04</v>
      </c>
      <c r="N84">
        <f t="shared" si="4"/>
        <v>1</v>
      </c>
      <c r="O84">
        <f>5</f>
        <v>5</v>
      </c>
      <c r="P84" t="str">
        <f t="shared" si="5"/>
        <v>Met</v>
      </c>
      <c r="Q84">
        <f t="shared" si="6"/>
        <v>0.55710306406685239</v>
      </c>
      <c r="R84">
        <f t="shared" si="7"/>
        <v>359</v>
      </c>
    </row>
    <row r="85" spans="1:18" x14ac:dyDescent="0.3">
      <c r="A85" t="s">
        <v>212</v>
      </c>
      <c r="B85" t="s">
        <v>213</v>
      </c>
      <c r="C85" s="1">
        <v>46122</v>
      </c>
      <c r="D85" s="1">
        <v>46125</v>
      </c>
      <c r="E85" t="s">
        <v>15</v>
      </c>
      <c r="F85" t="s">
        <v>31</v>
      </c>
      <c r="G85" t="s">
        <v>32</v>
      </c>
      <c r="H85" t="s">
        <v>56</v>
      </c>
      <c r="I85" t="s">
        <v>19</v>
      </c>
      <c r="J85" t="s">
        <v>74</v>
      </c>
      <c r="K85">
        <v>246</v>
      </c>
      <c r="L85">
        <v>5</v>
      </c>
      <c r="M85">
        <v>97.49</v>
      </c>
      <c r="N85">
        <f t="shared" si="4"/>
        <v>3</v>
      </c>
      <c r="O85">
        <f>5</f>
        <v>5</v>
      </c>
      <c r="P85" t="str">
        <f t="shared" si="5"/>
        <v>Met</v>
      </c>
      <c r="Q85">
        <f t="shared" si="6"/>
        <v>2.0325203252032518</v>
      </c>
      <c r="R85">
        <f t="shared" si="7"/>
        <v>82</v>
      </c>
    </row>
    <row r="86" spans="1:18" x14ac:dyDescent="0.3">
      <c r="A86" t="s">
        <v>214</v>
      </c>
      <c r="B86" t="s">
        <v>215</v>
      </c>
      <c r="C86" s="1">
        <v>46147</v>
      </c>
      <c r="D86" s="1">
        <v>46154</v>
      </c>
      <c r="E86" t="s">
        <v>15</v>
      </c>
      <c r="F86" t="s">
        <v>69</v>
      </c>
      <c r="G86" t="s">
        <v>93</v>
      </c>
      <c r="H86" t="s">
        <v>26</v>
      </c>
      <c r="I86" t="s">
        <v>19</v>
      </c>
      <c r="J86" t="s">
        <v>42</v>
      </c>
      <c r="K86">
        <v>172</v>
      </c>
      <c r="L86">
        <v>4</v>
      </c>
      <c r="M86">
        <v>97.58</v>
      </c>
      <c r="N86">
        <f t="shared" si="4"/>
        <v>7</v>
      </c>
      <c r="O86">
        <f>5</f>
        <v>5</v>
      </c>
      <c r="P86" t="str">
        <f t="shared" si="5"/>
        <v>Breached</v>
      </c>
      <c r="Q86">
        <f t="shared" si="6"/>
        <v>2.3255813953488373</v>
      </c>
      <c r="R86">
        <f t="shared" si="7"/>
        <v>24.571428571428573</v>
      </c>
    </row>
    <row r="87" spans="1:18" x14ac:dyDescent="0.3">
      <c r="A87" t="s">
        <v>216</v>
      </c>
      <c r="B87" t="s">
        <v>217</v>
      </c>
      <c r="C87" s="1">
        <v>46112</v>
      </c>
      <c r="D87" s="1">
        <v>46117</v>
      </c>
      <c r="E87" t="s">
        <v>65</v>
      </c>
      <c r="F87" t="s">
        <v>24</v>
      </c>
      <c r="G87" t="s">
        <v>49</v>
      </c>
      <c r="H87" t="s">
        <v>18</v>
      </c>
      <c r="I87" t="s">
        <v>19</v>
      </c>
      <c r="J87" t="s">
        <v>28</v>
      </c>
      <c r="K87">
        <v>35</v>
      </c>
      <c r="L87">
        <v>1</v>
      </c>
      <c r="M87">
        <v>99.04</v>
      </c>
      <c r="N87">
        <f t="shared" si="4"/>
        <v>5</v>
      </c>
      <c r="O87">
        <f>5</f>
        <v>5</v>
      </c>
      <c r="P87" t="str">
        <f t="shared" si="5"/>
        <v>Met</v>
      </c>
      <c r="Q87">
        <f t="shared" si="6"/>
        <v>2.8571428571428572</v>
      </c>
      <c r="R87">
        <f t="shared" si="7"/>
        <v>7</v>
      </c>
    </row>
    <row r="88" spans="1:18" x14ac:dyDescent="0.3">
      <c r="A88" t="s">
        <v>218</v>
      </c>
      <c r="B88" t="s">
        <v>219</v>
      </c>
      <c r="C88" s="1">
        <v>46042</v>
      </c>
      <c r="D88" s="1">
        <v>46043</v>
      </c>
      <c r="E88" t="s">
        <v>65</v>
      </c>
      <c r="F88" t="s">
        <v>45</v>
      </c>
      <c r="G88" t="s">
        <v>25</v>
      </c>
      <c r="H88" t="s">
        <v>18</v>
      </c>
      <c r="I88" t="s">
        <v>19</v>
      </c>
      <c r="J88" t="s">
        <v>74</v>
      </c>
      <c r="K88">
        <v>438</v>
      </c>
      <c r="L88">
        <v>5</v>
      </c>
      <c r="M88">
        <v>95.21</v>
      </c>
      <c r="N88">
        <f t="shared" si="4"/>
        <v>1</v>
      </c>
      <c r="O88">
        <f>5</f>
        <v>5</v>
      </c>
      <c r="P88" t="str">
        <f t="shared" si="5"/>
        <v>Met</v>
      </c>
      <c r="Q88">
        <f t="shared" si="6"/>
        <v>1.1415525114155249</v>
      </c>
      <c r="R88">
        <f t="shared" si="7"/>
        <v>438</v>
      </c>
    </row>
    <row r="89" spans="1:18" x14ac:dyDescent="0.3">
      <c r="A89" t="s">
        <v>220</v>
      </c>
      <c r="B89" t="s">
        <v>221</v>
      </c>
      <c r="C89" s="1">
        <v>46046</v>
      </c>
      <c r="D89" s="1">
        <v>46056</v>
      </c>
      <c r="E89" t="s">
        <v>65</v>
      </c>
      <c r="F89" t="s">
        <v>38</v>
      </c>
      <c r="G89" t="s">
        <v>52</v>
      </c>
      <c r="H89" t="s">
        <v>18</v>
      </c>
      <c r="I89" t="s">
        <v>19</v>
      </c>
      <c r="J89" t="s">
        <v>28</v>
      </c>
      <c r="K89">
        <v>52</v>
      </c>
      <c r="L89">
        <v>3</v>
      </c>
      <c r="M89">
        <v>96.91</v>
      </c>
      <c r="N89">
        <f t="shared" si="4"/>
        <v>10</v>
      </c>
      <c r="O89">
        <f>5</f>
        <v>5</v>
      </c>
      <c r="P89" t="str">
        <f t="shared" si="5"/>
        <v>Breached</v>
      </c>
      <c r="Q89">
        <f t="shared" si="6"/>
        <v>5.7692307692307692</v>
      </c>
      <c r="R89">
        <f t="shared" si="7"/>
        <v>5.2</v>
      </c>
    </row>
    <row r="90" spans="1:18" x14ac:dyDescent="0.3">
      <c r="A90" t="s">
        <v>222</v>
      </c>
      <c r="B90" t="s">
        <v>223</v>
      </c>
      <c r="C90" s="1">
        <v>46029</v>
      </c>
      <c r="D90" s="1">
        <v>46034</v>
      </c>
      <c r="E90" t="s">
        <v>65</v>
      </c>
      <c r="F90" t="s">
        <v>45</v>
      </c>
      <c r="G90" t="s">
        <v>93</v>
      </c>
      <c r="H90" t="s">
        <v>56</v>
      </c>
      <c r="I90" t="s">
        <v>19</v>
      </c>
      <c r="J90" t="s">
        <v>34</v>
      </c>
      <c r="K90">
        <v>470</v>
      </c>
      <c r="L90">
        <v>0</v>
      </c>
      <c r="M90">
        <v>100</v>
      </c>
      <c r="N90">
        <f t="shared" si="4"/>
        <v>5</v>
      </c>
      <c r="O90">
        <f>5</f>
        <v>5</v>
      </c>
      <c r="P90" t="str">
        <f t="shared" si="5"/>
        <v>Met</v>
      </c>
      <c r="Q90">
        <f t="shared" si="6"/>
        <v>0</v>
      </c>
      <c r="R90">
        <f t="shared" si="7"/>
        <v>94</v>
      </c>
    </row>
    <row r="91" spans="1:18" x14ac:dyDescent="0.3">
      <c r="A91" t="s">
        <v>224</v>
      </c>
      <c r="B91" t="s">
        <v>225</v>
      </c>
      <c r="C91" s="1">
        <v>46124</v>
      </c>
      <c r="D91" s="1">
        <v>46134</v>
      </c>
      <c r="E91" t="s">
        <v>65</v>
      </c>
      <c r="F91" t="s">
        <v>69</v>
      </c>
      <c r="G91" t="s">
        <v>41</v>
      </c>
      <c r="H91" t="s">
        <v>18</v>
      </c>
      <c r="I91" t="s">
        <v>19</v>
      </c>
      <c r="J91" t="s">
        <v>74</v>
      </c>
      <c r="K91">
        <v>346</v>
      </c>
      <c r="L91">
        <v>1</v>
      </c>
      <c r="M91">
        <v>99.27</v>
      </c>
      <c r="N91">
        <f t="shared" si="4"/>
        <v>10</v>
      </c>
      <c r="O91">
        <f>5</f>
        <v>5</v>
      </c>
      <c r="P91" t="str">
        <f t="shared" si="5"/>
        <v>Breached</v>
      </c>
      <c r="Q91">
        <f t="shared" si="6"/>
        <v>0.28901734104046239</v>
      </c>
      <c r="R91">
        <f t="shared" si="7"/>
        <v>34.6</v>
      </c>
    </row>
    <row r="92" spans="1:18" x14ac:dyDescent="0.3">
      <c r="A92" t="s">
        <v>226</v>
      </c>
      <c r="B92" t="s">
        <v>227</v>
      </c>
      <c r="C92" s="1">
        <v>46076</v>
      </c>
      <c r="D92" s="1">
        <v>46085</v>
      </c>
      <c r="E92" t="s">
        <v>37</v>
      </c>
      <c r="F92" t="s">
        <v>45</v>
      </c>
      <c r="G92" t="s">
        <v>25</v>
      </c>
      <c r="H92" t="s">
        <v>56</v>
      </c>
      <c r="I92" t="s">
        <v>27</v>
      </c>
      <c r="J92" t="s">
        <v>20</v>
      </c>
      <c r="K92">
        <v>141</v>
      </c>
      <c r="L92">
        <v>0</v>
      </c>
      <c r="M92">
        <v>100</v>
      </c>
      <c r="N92">
        <f t="shared" si="4"/>
        <v>9</v>
      </c>
      <c r="O92">
        <f>5</f>
        <v>5</v>
      </c>
      <c r="P92" t="str">
        <f t="shared" si="5"/>
        <v>Breached</v>
      </c>
      <c r="Q92">
        <f t="shared" si="6"/>
        <v>0</v>
      </c>
      <c r="R92">
        <f t="shared" si="7"/>
        <v>15.666666666666666</v>
      </c>
    </row>
    <row r="93" spans="1:18" x14ac:dyDescent="0.3">
      <c r="A93" t="s">
        <v>228</v>
      </c>
      <c r="B93" t="s">
        <v>229</v>
      </c>
      <c r="C93" s="1">
        <v>46146</v>
      </c>
      <c r="D93" s="1">
        <v>46152</v>
      </c>
      <c r="E93" t="s">
        <v>23</v>
      </c>
      <c r="F93" t="s">
        <v>16</v>
      </c>
      <c r="G93" t="s">
        <v>49</v>
      </c>
      <c r="H93" t="s">
        <v>18</v>
      </c>
      <c r="I93" t="s">
        <v>33</v>
      </c>
      <c r="J93" t="s">
        <v>34</v>
      </c>
      <c r="K93">
        <v>262</v>
      </c>
      <c r="L93">
        <v>5</v>
      </c>
      <c r="M93">
        <v>93.16</v>
      </c>
      <c r="N93">
        <f t="shared" si="4"/>
        <v>6</v>
      </c>
      <c r="O93">
        <f>5</f>
        <v>5</v>
      </c>
      <c r="P93" t="str">
        <f t="shared" si="5"/>
        <v>Breached</v>
      </c>
      <c r="Q93">
        <f t="shared" si="6"/>
        <v>1.9083969465648856</v>
      </c>
      <c r="R93">
        <f t="shared" si="7"/>
        <v>43.666666666666664</v>
      </c>
    </row>
    <row r="94" spans="1:18" x14ac:dyDescent="0.3">
      <c r="A94" t="s">
        <v>230</v>
      </c>
      <c r="B94" t="s">
        <v>231</v>
      </c>
      <c r="C94" s="1">
        <v>46132</v>
      </c>
      <c r="D94" s="1">
        <v>46136</v>
      </c>
      <c r="E94" t="s">
        <v>15</v>
      </c>
      <c r="F94" t="s">
        <v>31</v>
      </c>
      <c r="G94" t="s">
        <v>17</v>
      </c>
      <c r="H94" t="s">
        <v>26</v>
      </c>
      <c r="I94" t="s">
        <v>19</v>
      </c>
      <c r="J94" t="s">
        <v>20</v>
      </c>
      <c r="K94">
        <v>55</v>
      </c>
      <c r="L94">
        <v>0</v>
      </c>
      <c r="M94">
        <v>100</v>
      </c>
      <c r="N94">
        <f t="shared" si="4"/>
        <v>4</v>
      </c>
      <c r="O94">
        <f>5</f>
        <v>5</v>
      </c>
      <c r="P94" t="str">
        <f t="shared" si="5"/>
        <v>Met</v>
      </c>
      <c r="Q94">
        <f t="shared" si="6"/>
        <v>0</v>
      </c>
      <c r="R94">
        <f t="shared" si="7"/>
        <v>13.75</v>
      </c>
    </row>
    <row r="95" spans="1:18" x14ac:dyDescent="0.3">
      <c r="A95" t="s">
        <v>232</v>
      </c>
      <c r="B95" t="s">
        <v>233</v>
      </c>
      <c r="C95" s="1">
        <v>46183</v>
      </c>
      <c r="D95" s="1">
        <v>46188</v>
      </c>
      <c r="E95" t="s">
        <v>23</v>
      </c>
      <c r="F95" t="s">
        <v>69</v>
      </c>
      <c r="G95" t="s">
        <v>32</v>
      </c>
      <c r="H95" t="s">
        <v>56</v>
      </c>
      <c r="I95" t="s">
        <v>27</v>
      </c>
      <c r="J95" t="s">
        <v>42</v>
      </c>
      <c r="K95">
        <v>322</v>
      </c>
      <c r="L95">
        <v>2</v>
      </c>
      <c r="M95">
        <v>98.85</v>
      </c>
      <c r="N95">
        <f t="shared" si="4"/>
        <v>5</v>
      </c>
      <c r="O95">
        <f>5</f>
        <v>5</v>
      </c>
      <c r="P95" t="str">
        <f t="shared" si="5"/>
        <v>Met</v>
      </c>
      <c r="Q95">
        <f t="shared" si="6"/>
        <v>0.6211180124223602</v>
      </c>
      <c r="R95">
        <f t="shared" si="7"/>
        <v>64.400000000000006</v>
      </c>
    </row>
    <row r="96" spans="1:18" x14ac:dyDescent="0.3">
      <c r="A96" t="s">
        <v>234</v>
      </c>
      <c r="B96" t="s">
        <v>235</v>
      </c>
      <c r="C96" s="1">
        <v>46030</v>
      </c>
      <c r="D96" s="1">
        <v>46038</v>
      </c>
      <c r="E96" t="s">
        <v>65</v>
      </c>
      <c r="F96" t="s">
        <v>45</v>
      </c>
      <c r="G96" t="s">
        <v>49</v>
      </c>
      <c r="H96" t="s">
        <v>56</v>
      </c>
      <c r="I96" t="s">
        <v>33</v>
      </c>
      <c r="J96" t="s">
        <v>46</v>
      </c>
      <c r="K96">
        <v>407</v>
      </c>
      <c r="L96">
        <v>2</v>
      </c>
      <c r="M96">
        <v>98.45</v>
      </c>
      <c r="N96">
        <f t="shared" si="4"/>
        <v>8</v>
      </c>
      <c r="O96">
        <f>5</f>
        <v>5</v>
      </c>
      <c r="P96" t="str">
        <f t="shared" si="5"/>
        <v>Breached</v>
      </c>
      <c r="Q96">
        <f t="shared" si="6"/>
        <v>0.49140049140049141</v>
      </c>
      <c r="R96">
        <f t="shared" si="7"/>
        <v>50.875</v>
      </c>
    </row>
    <row r="97" spans="1:18" x14ac:dyDescent="0.3">
      <c r="A97" t="s">
        <v>236</v>
      </c>
      <c r="B97" t="s">
        <v>237</v>
      </c>
      <c r="C97" s="1">
        <v>46195</v>
      </c>
      <c r="D97" s="1">
        <v>46201</v>
      </c>
      <c r="E97" t="s">
        <v>65</v>
      </c>
      <c r="F97" t="s">
        <v>31</v>
      </c>
      <c r="G97" t="s">
        <v>41</v>
      </c>
      <c r="H97" t="s">
        <v>56</v>
      </c>
      <c r="I97" t="s">
        <v>27</v>
      </c>
      <c r="J97" t="s">
        <v>34</v>
      </c>
      <c r="K97">
        <v>267</v>
      </c>
      <c r="L97">
        <v>5</v>
      </c>
      <c r="M97">
        <v>94.19</v>
      </c>
      <c r="N97">
        <f t="shared" si="4"/>
        <v>6</v>
      </c>
      <c r="O97">
        <f>5</f>
        <v>5</v>
      </c>
      <c r="P97" t="str">
        <f t="shared" si="5"/>
        <v>Breached</v>
      </c>
      <c r="Q97">
        <f t="shared" si="6"/>
        <v>1.8726591760299627</v>
      </c>
      <c r="R97">
        <f t="shared" si="7"/>
        <v>44.5</v>
      </c>
    </row>
    <row r="98" spans="1:18" x14ac:dyDescent="0.3">
      <c r="A98" t="s">
        <v>238</v>
      </c>
      <c r="B98" t="s">
        <v>239</v>
      </c>
      <c r="C98" s="1">
        <v>46094</v>
      </c>
      <c r="D98" s="1">
        <v>46100</v>
      </c>
      <c r="E98" t="s">
        <v>59</v>
      </c>
      <c r="F98" t="s">
        <v>45</v>
      </c>
      <c r="G98" t="s">
        <v>93</v>
      </c>
      <c r="H98" t="s">
        <v>18</v>
      </c>
      <c r="I98" t="s">
        <v>19</v>
      </c>
      <c r="J98" t="s">
        <v>46</v>
      </c>
      <c r="K98">
        <v>60</v>
      </c>
      <c r="L98">
        <v>1</v>
      </c>
      <c r="M98">
        <v>99.01</v>
      </c>
      <c r="N98">
        <f t="shared" si="4"/>
        <v>6</v>
      </c>
      <c r="O98">
        <f>5</f>
        <v>5</v>
      </c>
      <c r="P98" t="str">
        <f t="shared" si="5"/>
        <v>Breached</v>
      </c>
      <c r="Q98">
        <f t="shared" si="6"/>
        <v>1.6666666666666667</v>
      </c>
      <c r="R98">
        <f t="shared" si="7"/>
        <v>10</v>
      </c>
    </row>
    <row r="99" spans="1:18" x14ac:dyDescent="0.3">
      <c r="A99" t="s">
        <v>240</v>
      </c>
      <c r="B99" t="s">
        <v>241</v>
      </c>
      <c r="C99" s="1">
        <v>46119</v>
      </c>
      <c r="D99" s="1">
        <v>46125</v>
      </c>
      <c r="E99" t="s">
        <v>15</v>
      </c>
      <c r="F99" t="s">
        <v>16</v>
      </c>
      <c r="G99" t="s">
        <v>25</v>
      </c>
      <c r="H99" t="s">
        <v>56</v>
      </c>
      <c r="I99" t="s">
        <v>19</v>
      </c>
      <c r="J99" t="s">
        <v>46</v>
      </c>
      <c r="K99">
        <v>460</v>
      </c>
      <c r="L99">
        <v>1</v>
      </c>
      <c r="M99">
        <v>99.01</v>
      </c>
      <c r="N99">
        <f t="shared" si="4"/>
        <v>6</v>
      </c>
      <c r="O99">
        <f>5</f>
        <v>5</v>
      </c>
      <c r="P99" t="str">
        <f t="shared" si="5"/>
        <v>Breached</v>
      </c>
      <c r="Q99">
        <f t="shared" si="6"/>
        <v>0.21739130434782608</v>
      </c>
      <c r="R99">
        <f t="shared" si="7"/>
        <v>76.666666666666671</v>
      </c>
    </row>
    <row r="100" spans="1:18" x14ac:dyDescent="0.3">
      <c r="A100" t="s">
        <v>242</v>
      </c>
      <c r="B100" t="s">
        <v>243</v>
      </c>
      <c r="C100" s="1">
        <v>46027</v>
      </c>
      <c r="D100" s="1">
        <v>46030</v>
      </c>
      <c r="E100" t="s">
        <v>23</v>
      </c>
      <c r="F100" t="s">
        <v>45</v>
      </c>
      <c r="G100" t="s">
        <v>17</v>
      </c>
      <c r="H100" t="s">
        <v>56</v>
      </c>
      <c r="I100" t="s">
        <v>33</v>
      </c>
      <c r="J100" t="s">
        <v>66</v>
      </c>
      <c r="K100">
        <v>53</v>
      </c>
      <c r="L100">
        <v>3</v>
      </c>
      <c r="M100">
        <v>95.69</v>
      </c>
      <c r="N100">
        <f t="shared" si="4"/>
        <v>3</v>
      </c>
      <c r="O100">
        <f>5</f>
        <v>5</v>
      </c>
      <c r="P100" t="str">
        <f t="shared" si="5"/>
        <v>Met</v>
      </c>
      <c r="Q100">
        <f t="shared" si="6"/>
        <v>5.6603773584905666</v>
      </c>
      <c r="R100">
        <f t="shared" si="7"/>
        <v>17.666666666666668</v>
      </c>
    </row>
    <row r="101" spans="1:18" x14ac:dyDescent="0.3">
      <c r="A101" t="s">
        <v>244</v>
      </c>
      <c r="B101" t="s">
        <v>245</v>
      </c>
      <c r="C101" s="1">
        <v>46151</v>
      </c>
      <c r="D101" s="1">
        <v>46161</v>
      </c>
      <c r="E101" t="s">
        <v>15</v>
      </c>
      <c r="F101" t="s">
        <v>31</v>
      </c>
      <c r="G101" t="s">
        <v>52</v>
      </c>
      <c r="H101" t="s">
        <v>56</v>
      </c>
      <c r="I101" t="s">
        <v>27</v>
      </c>
      <c r="J101" t="s">
        <v>42</v>
      </c>
      <c r="K101">
        <v>72</v>
      </c>
      <c r="L101">
        <v>1</v>
      </c>
      <c r="M101">
        <v>99.11</v>
      </c>
      <c r="N101">
        <f t="shared" si="4"/>
        <v>10</v>
      </c>
      <c r="O101">
        <f>5</f>
        <v>5</v>
      </c>
      <c r="P101" t="str">
        <f t="shared" si="5"/>
        <v>Breached</v>
      </c>
      <c r="Q101">
        <f t="shared" si="6"/>
        <v>1.3888888888888888</v>
      </c>
      <c r="R101">
        <f t="shared" si="7"/>
        <v>7.2</v>
      </c>
    </row>
    <row r="102" spans="1:18" x14ac:dyDescent="0.3">
      <c r="A102" t="s">
        <v>246</v>
      </c>
      <c r="B102" t="s">
        <v>247</v>
      </c>
      <c r="C102" s="1">
        <v>46157</v>
      </c>
      <c r="D102" s="1">
        <v>46165</v>
      </c>
      <c r="E102" t="s">
        <v>65</v>
      </c>
      <c r="F102" t="s">
        <v>69</v>
      </c>
      <c r="G102" t="s">
        <v>17</v>
      </c>
      <c r="H102" t="s">
        <v>26</v>
      </c>
      <c r="I102" t="s">
        <v>19</v>
      </c>
      <c r="J102" t="s">
        <v>42</v>
      </c>
      <c r="K102">
        <v>143</v>
      </c>
      <c r="L102">
        <v>1</v>
      </c>
      <c r="M102">
        <v>98.6</v>
      </c>
      <c r="N102">
        <f t="shared" si="4"/>
        <v>8</v>
      </c>
      <c r="O102">
        <f>5</f>
        <v>5</v>
      </c>
      <c r="P102" t="str">
        <f t="shared" si="5"/>
        <v>Breached</v>
      </c>
      <c r="Q102">
        <f t="shared" si="6"/>
        <v>0.69930069930069927</v>
      </c>
      <c r="R102">
        <f t="shared" si="7"/>
        <v>17.875</v>
      </c>
    </row>
    <row r="103" spans="1:18" x14ac:dyDescent="0.3">
      <c r="A103" t="s">
        <v>248</v>
      </c>
      <c r="B103" t="s">
        <v>249</v>
      </c>
      <c r="C103" s="1">
        <v>46166</v>
      </c>
      <c r="D103" s="1">
        <v>46169</v>
      </c>
      <c r="E103" t="s">
        <v>23</v>
      </c>
      <c r="F103" t="s">
        <v>38</v>
      </c>
      <c r="G103" t="s">
        <v>25</v>
      </c>
      <c r="H103" t="s">
        <v>18</v>
      </c>
      <c r="I103" t="s">
        <v>33</v>
      </c>
      <c r="J103" t="s">
        <v>46</v>
      </c>
      <c r="K103">
        <v>52</v>
      </c>
      <c r="L103">
        <v>5</v>
      </c>
      <c r="M103">
        <v>93.9</v>
      </c>
      <c r="N103">
        <f t="shared" si="4"/>
        <v>3</v>
      </c>
      <c r="O103">
        <f>5</f>
        <v>5</v>
      </c>
      <c r="P103" t="str">
        <f t="shared" si="5"/>
        <v>Met</v>
      </c>
      <c r="Q103">
        <f t="shared" si="6"/>
        <v>9.6153846153846168</v>
      </c>
      <c r="R103">
        <f t="shared" si="7"/>
        <v>17.333333333333332</v>
      </c>
    </row>
    <row r="104" spans="1:18" x14ac:dyDescent="0.3">
      <c r="A104" t="s">
        <v>250</v>
      </c>
      <c r="B104" t="s">
        <v>251</v>
      </c>
      <c r="C104" s="1">
        <v>46182</v>
      </c>
      <c r="D104" s="1">
        <v>46187</v>
      </c>
      <c r="E104" t="s">
        <v>15</v>
      </c>
      <c r="F104" t="s">
        <v>24</v>
      </c>
      <c r="G104" t="s">
        <v>52</v>
      </c>
      <c r="H104" t="s">
        <v>56</v>
      </c>
      <c r="I104" t="s">
        <v>19</v>
      </c>
      <c r="J104" t="s">
        <v>28</v>
      </c>
      <c r="K104">
        <v>378</v>
      </c>
      <c r="L104">
        <v>3</v>
      </c>
      <c r="M104">
        <v>95.83</v>
      </c>
      <c r="N104">
        <f t="shared" si="4"/>
        <v>5</v>
      </c>
      <c r="O104">
        <f>5</f>
        <v>5</v>
      </c>
      <c r="P104" t="str">
        <f t="shared" si="5"/>
        <v>Met</v>
      </c>
      <c r="Q104">
        <f t="shared" si="6"/>
        <v>0.79365079365079361</v>
      </c>
      <c r="R104">
        <f t="shared" si="7"/>
        <v>75.599999999999994</v>
      </c>
    </row>
    <row r="105" spans="1:18" x14ac:dyDescent="0.3">
      <c r="A105" t="s">
        <v>252</v>
      </c>
      <c r="B105" t="s">
        <v>253</v>
      </c>
      <c r="C105" s="1">
        <v>46083</v>
      </c>
      <c r="D105" s="1">
        <v>46085</v>
      </c>
      <c r="E105" t="s">
        <v>59</v>
      </c>
      <c r="F105" t="s">
        <v>16</v>
      </c>
      <c r="G105" t="s">
        <v>49</v>
      </c>
      <c r="H105" t="s">
        <v>18</v>
      </c>
      <c r="I105" t="s">
        <v>33</v>
      </c>
      <c r="J105" t="s">
        <v>66</v>
      </c>
      <c r="K105">
        <v>89</v>
      </c>
      <c r="L105">
        <v>3</v>
      </c>
      <c r="M105">
        <v>98.31</v>
      </c>
      <c r="N105">
        <f t="shared" si="4"/>
        <v>2</v>
      </c>
      <c r="O105">
        <f>5</f>
        <v>5</v>
      </c>
      <c r="P105" t="str">
        <f t="shared" si="5"/>
        <v>Met</v>
      </c>
      <c r="Q105">
        <f t="shared" si="6"/>
        <v>3.3707865168539324</v>
      </c>
      <c r="R105">
        <f t="shared" si="7"/>
        <v>44.5</v>
      </c>
    </row>
    <row r="106" spans="1:18" x14ac:dyDescent="0.3">
      <c r="A106" t="s">
        <v>254</v>
      </c>
      <c r="B106" t="s">
        <v>255</v>
      </c>
      <c r="C106" s="1">
        <v>46039</v>
      </c>
      <c r="D106" s="1">
        <v>46048</v>
      </c>
      <c r="E106" t="s">
        <v>59</v>
      </c>
      <c r="F106" t="s">
        <v>24</v>
      </c>
      <c r="G106" t="s">
        <v>17</v>
      </c>
      <c r="H106" t="s">
        <v>26</v>
      </c>
      <c r="I106" t="s">
        <v>27</v>
      </c>
      <c r="J106" t="s">
        <v>20</v>
      </c>
      <c r="K106">
        <v>492</v>
      </c>
      <c r="L106">
        <v>5</v>
      </c>
      <c r="M106">
        <v>94.83</v>
      </c>
      <c r="N106">
        <f t="shared" si="4"/>
        <v>9</v>
      </c>
      <c r="O106">
        <f>5</f>
        <v>5</v>
      </c>
      <c r="P106" t="str">
        <f t="shared" si="5"/>
        <v>Breached</v>
      </c>
      <c r="Q106">
        <f t="shared" si="6"/>
        <v>1.0162601626016259</v>
      </c>
      <c r="R106">
        <f t="shared" si="7"/>
        <v>54.666666666666664</v>
      </c>
    </row>
    <row r="107" spans="1:18" x14ac:dyDescent="0.3">
      <c r="A107" t="s">
        <v>256</v>
      </c>
      <c r="B107" t="s">
        <v>257</v>
      </c>
      <c r="C107" s="1">
        <v>46202</v>
      </c>
      <c r="D107" s="1">
        <v>46211</v>
      </c>
      <c r="E107" t="s">
        <v>65</v>
      </c>
      <c r="F107" t="s">
        <v>31</v>
      </c>
      <c r="G107" t="s">
        <v>60</v>
      </c>
      <c r="H107" t="s">
        <v>18</v>
      </c>
      <c r="I107" t="s">
        <v>27</v>
      </c>
      <c r="J107" t="s">
        <v>34</v>
      </c>
      <c r="K107">
        <v>300</v>
      </c>
      <c r="L107">
        <v>4</v>
      </c>
      <c r="M107">
        <v>95.1</v>
      </c>
      <c r="N107">
        <f t="shared" si="4"/>
        <v>9</v>
      </c>
      <c r="O107">
        <f>5</f>
        <v>5</v>
      </c>
      <c r="P107" t="str">
        <f t="shared" si="5"/>
        <v>Breached</v>
      </c>
      <c r="Q107">
        <f t="shared" si="6"/>
        <v>1.3333333333333335</v>
      </c>
      <c r="R107">
        <f t="shared" si="7"/>
        <v>33.333333333333336</v>
      </c>
    </row>
    <row r="108" spans="1:18" x14ac:dyDescent="0.3">
      <c r="A108" t="s">
        <v>258</v>
      </c>
      <c r="B108" t="s">
        <v>259</v>
      </c>
      <c r="C108" s="1">
        <v>46199</v>
      </c>
      <c r="D108" s="1">
        <v>46201</v>
      </c>
      <c r="E108" t="s">
        <v>65</v>
      </c>
      <c r="F108" t="s">
        <v>69</v>
      </c>
      <c r="G108" t="s">
        <v>32</v>
      </c>
      <c r="H108" t="s">
        <v>18</v>
      </c>
      <c r="I108" t="s">
        <v>19</v>
      </c>
      <c r="J108" t="s">
        <v>46</v>
      </c>
      <c r="K108">
        <v>32</v>
      </c>
      <c r="L108">
        <v>4</v>
      </c>
      <c r="M108">
        <v>96.68</v>
      </c>
      <c r="N108">
        <f t="shared" si="4"/>
        <v>2</v>
      </c>
      <c r="O108">
        <f>5</f>
        <v>5</v>
      </c>
      <c r="P108" t="str">
        <f t="shared" si="5"/>
        <v>Met</v>
      </c>
      <c r="Q108">
        <f t="shared" si="6"/>
        <v>12.5</v>
      </c>
      <c r="R108">
        <f t="shared" si="7"/>
        <v>16</v>
      </c>
    </row>
    <row r="109" spans="1:18" x14ac:dyDescent="0.3">
      <c r="A109" t="s">
        <v>260</v>
      </c>
      <c r="B109" t="s">
        <v>261</v>
      </c>
      <c r="C109" s="1">
        <v>46112</v>
      </c>
      <c r="D109" s="1">
        <v>46118</v>
      </c>
      <c r="E109" t="s">
        <v>37</v>
      </c>
      <c r="F109" t="s">
        <v>31</v>
      </c>
      <c r="G109" t="s">
        <v>49</v>
      </c>
      <c r="H109" t="s">
        <v>26</v>
      </c>
      <c r="I109" t="s">
        <v>19</v>
      </c>
      <c r="J109" t="s">
        <v>28</v>
      </c>
      <c r="K109">
        <v>474</v>
      </c>
      <c r="L109">
        <v>5</v>
      </c>
      <c r="M109">
        <v>95.3</v>
      </c>
      <c r="N109">
        <f t="shared" si="4"/>
        <v>6</v>
      </c>
      <c r="O109">
        <f>5</f>
        <v>5</v>
      </c>
      <c r="P109" t="str">
        <f t="shared" si="5"/>
        <v>Breached</v>
      </c>
      <c r="Q109">
        <f t="shared" si="6"/>
        <v>1.0548523206751055</v>
      </c>
      <c r="R109">
        <f t="shared" si="7"/>
        <v>79</v>
      </c>
    </row>
    <row r="110" spans="1:18" x14ac:dyDescent="0.3">
      <c r="A110" t="s">
        <v>262</v>
      </c>
      <c r="B110" t="s">
        <v>263</v>
      </c>
      <c r="C110" s="1">
        <v>46145</v>
      </c>
      <c r="D110" s="1">
        <v>46147</v>
      </c>
      <c r="E110" t="s">
        <v>15</v>
      </c>
      <c r="F110" t="s">
        <v>16</v>
      </c>
      <c r="G110" t="s">
        <v>93</v>
      </c>
      <c r="H110" t="s">
        <v>18</v>
      </c>
      <c r="I110" t="s">
        <v>33</v>
      </c>
      <c r="J110" t="s">
        <v>28</v>
      </c>
      <c r="K110">
        <v>201</v>
      </c>
      <c r="L110">
        <v>3</v>
      </c>
      <c r="M110">
        <v>98.46</v>
      </c>
      <c r="N110">
        <f t="shared" si="4"/>
        <v>2</v>
      </c>
      <c r="O110">
        <f>5</f>
        <v>5</v>
      </c>
      <c r="P110" t="str">
        <f t="shared" si="5"/>
        <v>Met</v>
      </c>
      <c r="Q110">
        <f t="shared" si="6"/>
        <v>1.4925373134328357</v>
      </c>
      <c r="R110">
        <f t="shared" si="7"/>
        <v>100.5</v>
      </c>
    </row>
    <row r="111" spans="1:18" x14ac:dyDescent="0.3">
      <c r="A111" t="s">
        <v>264</v>
      </c>
      <c r="B111" t="s">
        <v>265</v>
      </c>
      <c r="C111" s="1">
        <v>46070</v>
      </c>
      <c r="D111" s="1">
        <v>46072</v>
      </c>
      <c r="E111" t="s">
        <v>65</v>
      </c>
      <c r="F111" t="s">
        <v>45</v>
      </c>
      <c r="G111" t="s">
        <v>17</v>
      </c>
      <c r="H111" t="s">
        <v>56</v>
      </c>
      <c r="I111" t="s">
        <v>33</v>
      </c>
      <c r="J111" t="s">
        <v>28</v>
      </c>
      <c r="K111">
        <v>392</v>
      </c>
      <c r="L111">
        <v>0</v>
      </c>
      <c r="M111">
        <v>100</v>
      </c>
      <c r="N111">
        <f t="shared" si="4"/>
        <v>2</v>
      </c>
      <c r="O111">
        <f>5</f>
        <v>5</v>
      </c>
      <c r="P111" t="str">
        <f t="shared" si="5"/>
        <v>Met</v>
      </c>
      <c r="Q111">
        <f t="shared" si="6"/>
        <v>0</v>
      </c>
      <c r="R111">
        <f t="shared" si="7"/>
        <v>196</v>
      </c>
    </row>
    <row r="112" spans="1:18" x14ac:dyDescent="0.3">
      <c r="A112" t="s">
        <v>266</v>
      </c>
      <c r="B112" t="s">
        <v>267</v>
      </c>
      <c r="C112" s="1">
        <v>46182</v>
      </c>
      <c r="D112" s="1">
        <v>46191</v>
      </c>
      <c r="E112" t="s">
        <v>15</v>
      </c>
      <c r="F112" t="s">
        <v>38</v>
      </c>
      <c r="G112" t="s">
        <v>52</v>
      </c>
      <c r="H112" t="s">
        <v>18</v>
      </c>
      <c r="I112" t="s">
        <v>33</v>
      </c>
      <c r="J112" t="s">
        <v>53</v>
      </c>
      <c r="K112">
        <v>316</v>
      </c>
      <c r="L112">
        <v>4</v>
      </c>
      <c r="M112">
        <v>97.69</v>
      </c>
      <c r="N112">
        <f t="shared" si="4"/>
        <v>9</v>
      </c>
      <c r="O112">
        <f>5</f>
        <v>5</v>
      </c>
      <c r="P112" t="str">
        <f t="shared" si="5"/>
        <v>Breached</v>
      </c>
      <c r="Q112">
        <f t="shared" si="6"/>
        <v>1.2658227848101267</v>
      </c>
      <c r="R112">
        <f t="shared" si="7"/>
        <v>35.111111111111114</v>
      </c>
    </row>
    <row r="113" spans="1:18" x14ac:dyDescent="0.3">
      <c r="A113" t="s">
        <v>268</v>
      </c>
      <c r="B113" t="s">
        <v>269</v>
      </c>
      <c r="C113" s="1">
        <v>46150</v>
      </c>
      <c r="D113" s="1">
        <v>46157</v>
      </c>
      <c r="E113" t="s">
        <v>65</v>
      </c>
      <c r="F113" t="s">
        <v>16</v>
      </c>
      <c r="G113" t="s">
        <v>25</v>
      </c>
      <c r="H113" t="s">
        <v>26</v>
      </c>
      <c r="I113" t="s">
        <v>27</v>
      </c>
      <c r="J113" t="s">
        <v>42</v>
      </c>
      <c r="K113">
        <v>194</v>
      </c>
      <c r="L113">
        <v>1</v>
      </c>
      <c r="M113">
        <v>98.78</v>
      </c>
      <c r="N113">
        <f t="shared" si="4"/>
        <v>7</v>
      </c>
      <c r="O113">
        <f>5</f>
        <v>5</v>
      </c>
      <c r="P113" t="str">
        <f t="shared" si="5"/>
        <v>Breached</v>
      </c>
      <c r="Q113">
        <f t="shared" si="6"/>
        <v>0.51546391752577314</v>
      </c>
      <c r="R113">
        <f t="shared" si="7"/>
        <v>27.714285714285715</v>
      </c>
    </row>
    <row r="114" spans="1:18" x14ac:dyDescent="0.3">
      <c r="A114" t="s">
        <v>270</v>
      </c>
      <c r="B114" t="s">
        <v>271</v>
      </c>
      <c r="C114" s="1">
        <v>46061</v>
      </c>
      <c r="D114" s="1">
        <v>46069</v>
      </c>
      <c r="E114" t="s">
        <v>23</v>
      </c>
      <c r="F114" t="s">
        <v>69</v>
      </c>
      <c r="G114" t="s">
        <v>25</v>
      </c>
      <c r="H114" t="s">
        <v>26</v>
      </c>
      <c r="I114" t="s">
        <v>19</v>
      </c>
      <c r="J114" t="s">
        <v>66</v>
      </c>
      <c r="K114">
        <v>155</v>
      </c>
      <c r="L114">
        <v>2</v>
      </c>
      <c r="M114">
        <v>97.91</v>
      </c>
      <c r="N114">
        <f t="shared" si="4"/>
        <v>8</v>
      </c>
      <c r="O114">
        <f>5</f>
        <v>5</v>
      </c>
      <c r="P114" t="str">
        <f t="shared" si="5"/>
        <v>Breached</v>
      </c>
      <c r="Q114">
        <f t="shared" si="6"/>
        <v>1.2903225806451613</v>
      </c>
      <c r="R114">
        <f t="shared" si="7"/>
        <v>19.375</v>
      </c>
    </row>
    <row r="115" spans="1:18" x14ac:dyDescent="0.3">
      <c r="A115" t="s">
        <v>272</v>
      </c>
      <c r="B115" t="s">
        <v>273</v>
      </c>
      <c r="C115" s="1">
        <v>46024</v>
      </c>
      <c r="D115" s="1">
        <v>46026</v>
      </c>
      <c r="E115" t="s">
        <v>15</v>
      </c>
      <c r="F115" t="s">
        <v>31</v>
      </c>
      <c r="G115" t="s">
        <v>32</v>
      </c>
      <c r="H115" t="s">
        <v>56</v>
      </c>
      <c r="I115" t="s">
        <v>19</v>
      </c>
      <c r="J115" t="s">
        <v>28</v>
      </c>
      <c r="K115">
        <v>417</v>
      </c>
      <c r="L115">
        <v>1</v>
      </c>
      <c r="M115">
        <v>98.77</v>
      </c>
      <c r="N115">
        <f t="shared" si="4"/>
        <v>2</v>
      </c>
      <c r="O115">
        <f>5</f>
        <v>5</v>
      </c>
      <c r="P115" t="str">
        <f t="shared" si="5"/>
        <v>Met</v>
      </c>
      <c r="Q115">
        <f t="shared" si="6"/>
        <v>0.23980815347721821</v>
      </c>
      <c r="R115">
        <f t="shared" si="7"/>
        <v>208.5</v>
      </c>
    </row>
    <row r="116" spans="1:18" x14ac:dyDescent="0.3">
      <c r="A116" t="s">
        <v>274</v>
      </c>
      <c r="B116" t="s">
        <v>275</v>
      </c>
      <c r="C116" s="1">
        <v>46029</v>
      </c>
      <c r="D116" s="1">
        <v>46036</v>
      </c>
      <c r="E116" t="s">
        <v>59</v>
      </c>
      <c r="F116" t="s">
        <v>24</v>
      </c>
      <c r="G116" t="s">
        <v>32</v>
      </c>
      <c r="H116" t="s">
        <v>26</v>
      </c>
      <c r="I116" t="s">
        <v>27</v>
      </c>
      <c r="J116" t="s">
        <v>46</v>
      </c>
      <c r="K116">
        <v>43</v>
      </c>
      <c r="L116">
        <v>1</v>
      </c>
      <c r="M116">
        <v>99.43</v>
      </c>
      <c r="N116">
        <f t="shared" si="4"/>
        <v>7</v>
      </c>
      <c r="O116">
        <f>5</f>
        <v>5</v>
      </c>
      <c r="P116" t="str">
        <f t="shared" si="5"/>
        <v>Breached</v>
      </c>
      <c r="Q116">
        <f t="shared" si="6"/>
        <v>2.3255813953488373</v>
      </c>
      <c r="R116">
        <f t="shared" si="7"/>
        <v>6.1428571428571432</v>
      </c>
    </row>
    <row r="117" spans="1:18" x14ac:dyDescent="0.3">
      <c r="A117" t="s">
        <v>276</v>
      </c>
      <c r="B117" t="s">
        <v>277</v>
      </c>
      <c r="C117" s="1">
        <v>46083</v>
      </c>
      <c r="D117" s="1">
        <v>46090</v>
      </c>
      <c r="E117" t="s">
        <v>65</v>
      </c>
      <c r="F117" t="s">
        <v>16</v>
      </c>
      <c r="G117" t="s">
        <v>32</v>
      </c>
      <c r="H117" t="s">
        <v>26</v>
      </c>
      <c r="I117" t="s">
        <v>27</v>
      </c>
      <c r="J117" t="s">
        <v>28</v>
      </c>
      <c r="K117">
        <v>36</v>
      </c>
      <c r="L117">
        <v>2</v>
      </c>
      <c r="M117">
        <v>98.76</v>
      </c>
      <c r="N117">
        <f t="shared" si="4"/>
        <v>7</v>
      </c>
      <c r="O117">
        <f>5</f>
        <v>5</v>
      </c>
      <c r="P117" t="str">
        <f t="shared" si="5"/>
        <v>Breached</v>
      </c>
      <c r="Q117">
        <f t="shared" si="6"/>
        <v>5.5555555555555554</v>
      </c>
      <c r="R117">
        <f t="shared" si="7"/>
        <v>5.1428571428571432</v>
      </c>
    </row>
    <row r="118" spans="1:18" x14ac:dyDescent="0.3">
      <c r="A118" t="s">
        <v>278</v>
      </c>
      <c r="B118" t="s">
        <v>279</v>
      </c>
      <c r="C118" s="1">
        <v>46093</v>
      </c>
      <c r="D118" s="1">
        <v>46097</v>
      </c>
      <c r="E118" t="s">
        <v>15</v>
      </c>
      <c r="F118" t="s">
        <v>69</v>
      </c>
      <c r="G118" t="s">
        <v>60</v>
      </c>
      <c r="H118" t="s">
        <v>26</v>
      </c>
      <c r="I118" t="s">
        <v>19</v>
      </c>
      <c r="J118" t="s">
        <v>46</v>
      </c>
      <c r="K118">
        <v>486</v>
      </c>
      <c r="L118">
        <v>1</v>
      </c>
      <c r="M118">
        <v>98.96</v>
      </c>
      <c r="N118">
        <f t="shared" si="4"/>
        <v>4</v>
      </c>
      <c r="O118">
        <f>5</f>
        <v>5</v>
      </c>
      <c r="P118" t="str">
        <f t="shared" si="5"/>
        <v>Met</v>
      </c>
      <c r="Q118">
        <f t="shared" si="6"/>
        <v>0.20576131687242799</v>
      </c>
      <c r="R118">
        <f t="shared" si="7"/>
        <v>121.5</v>
      </c>
    </row>
    <row r="119" spans="1:18" x14ac:dyDescent="0.3">
      <c r="A119" t="s">
        <v>280</v>
      </c>
      <c r="B119" t="s">
        <v>281</v>
      </c>
      <c r="C119" s="1">
        <v>46059</v>
      </c>
      <c r="D119" s="1">
        <v>46063</v>
      </c>
      <c r="E119" t="s">
        <v>15</v>
      </c>
      <c r="F119" t="s">
        <v>45</v>
      </c>
      <c r="G119" t="s">
        <v>25</v>
      </c>
      <c r="H119" t="s">
        <v>56</v>
      </c>
      <c r="I119" t="s">
        <v>19</v>
      </c>
      <c r="J119" t="s">
        <v>66</v>
      </c>
      <c r="K119">
        <v>224</v>
      </c>
      <c r="L119">
        <v>4</v>
      </c>
      <c r="M119">
        <v>96.71</v>
      </c>
      <c r="N119">
        <f t="shared" si="4"/>
        <v>4</v>
      </c>
      <c r="O119">
        <f>5</f>
        <v>5</v>
      </c>
      <c r="P119" t="str">
        <f t="shared" si="5"/>
        <v>Met</v>
      </c>
      <c r="Q119">
        <f t="shared" si="6"/>
        <v>1.7857142857142856</v>
      </c>
      <c r="R119">
        <f t="shared" si="7"/>
        <v>56</v>
      </c>
    </row>
    <row r="120" spans="1:18" x14ac:dyDescent="0.3">
      <c r="A120" t="s">
        <v>282</v>
      </c>
      <c r="B120" t="s">
        <v>283</v>
      </c>
      <c r="C120" s="1">
        <v>46102</v>
      </c>
      <c r="D120" s="1">
        <v>46110</v>
      </c>
      <c r="E120" t="s">
        <v>65</v>
      </c>
      <c r="F120" t="s">
        <v>24</v>
      </c>
      <c r="G120" t="s">
        <v>93</v>
      </c>
      <c r="H120" t="s">
        <v>26</v>
      </c>
      <c r="I120" t="s">
        <v>27</v>
      </c>
      <c r="J120" t="s">
        <v>46</v>
      </c>
      <c r="K120">
        <v>234</v>
      </c>
      <c r="L120">
        <v>5</v>
      </c>
      <c r="M120">
        <v>97.3</v>
      </c>
      <c r="N120">
        <f t="shared" si="4"/>
        <v>8</v>
      </c>
      <c r="O120">
        <f>5</f>
        <v>5</v>
      </c>
      <c r="P120" t="str">
        <f t="shared" si="5"/>
        <v>Breached</v>
      </c>
      <c r="Q120">
        <f t="shared" si="6"/>
        <v>2.1367521367521367</v>
      </c>
      <c r="R120">
        <f t="shared" si="7"/>
        <v>29.25</v>
      </c>
    </row>
    <row r="121" spans="1:18" x14ac:dyDescent="0.3">
      <c r="A121" t="s">
        <v>284</v>
      </c>
      <c r="B121" t="s">
        <v>285</v>
      </c>
      <c r="C121" s="1">
        <v>46106</v>
      </c>
      <c r="D121" s="1">
        <v>46116</v>
      </c>
      <c r="E121" t="s">
        <v>15</v>
      </c>
      <c r="F121" t="s">
        <v>24</v>
      </c>
      <c r="G121" t="s">
        <v>93</v>
      </c>
      <c r="H121" t="s">
        <v>26</v>
      </c>
      <c r="I121" t="s">
        <v>19</v>
      </c>
      <c r="J121" t="s">
        <v>66</v>
      </c>
      <c r="K121">
        <v>306</v>
      </c>
      <c r="L121">
        <v>5</v>
      </c>
      <c r="M121">
        <v>92.6</v>
      </c>
      <c r="N121">
        <f t="shared" si="4"/>
        <v>10</v>
      </c>
      <c r="O121">
        <f>5</f>
        <v>5</v>
      </c>
      <c r="P121" t="str">
        <f t="shared" si="5"/>
        <v>Breached</v>
      </c>
      <c r="Q121">
        <f t="shared" si="6"/>
        <v>1.6339869281045754</v>
      </c>
      <c r="R121">
        <f t="shared" si="7"/>
        <v>30.6</v>
      </c>
    </row>
    <row r="122" spans="1:18" x14ac:dyDescent="0.3">
      <c r="A122" t="s">
        <v>286</v>
      </c>
      <c r="B122" t="s">
        <v>287</v>
      </c>
      <c r="C122" s="1">
        <v>46120</v>
      </c>
      <c r="D122" s="1">
        <v>46121</v>
      </c>
      <c r="E122" t="s">
        <v>37</v>
      </c>
      <c r="F122" t="s">
        <v>16</v>
      </c>
      <c r="G122" t="s">
        <v>93</v>
      </c>
      <c r="H122" t="s">
        <v>26</v>
      </c>
      <c r="I122" t="s">
        <v>33</v>
      </c>
      <c r="J122" t="s">
        <v>46</v>
      </c>
      <c r="K122">
        <v>291</v>
      </c>
      <c r="L122">
        <v>1</v>
      </c>
      <c r="M122">
        <v>99.34</v>
      </c>
      <c r="N122">
        <f t="shared" si="4"/>
        <v>1</v>
      </c>
      <c r="O122">
        <f>5</f>
        <v>5</v>
      </c>
      <c r="P122" t="str">
        <f t="shared" si="5"/>
        <v>Met</v>
      </c>
      <c r="Q122">
        <f t="shared" si="6"/>
        <v>0.3436426116838488</v>
      </c>
      <c r="R122">
        <f t="shared" si="7"/>
        <v>291</v>
      </c>
    </row>
    <row r="123" spans="1:18" x14ac:dyDescent="0.3">
      <c r="A123" t="s">
        <v>288</v>
      </c>
      <c r="B123" t="s">
        <v>289</v>
      </c>
      <c r="C123" s="1">
        <v>46191</v>
      </c>
      <c r="D123" s="1">
        <v>46197</v>
      </c>
      <c r="E123" t="s">
        <v>23</v>
      </c>
      <c r="F123" t="s">
        <v>24</v>
      </c>
      <c r="G123" t="s">
        <v>93</v>
      </c>
      <c r="H123" t="s">
        <v>18</v>
      </c>
      <c r="I123" t="s">
        <v>33</v>
      </c>
      <c r="J123" t="s">
        <v>53</v>
      </c>
      <c r="K123">
        <v>227</v>
      </c>
      <c r="L123">
        <v>5</v>
      </c>
      <c r="M123">
        <v>95.68</v>
      </c>
      <c r="N123">
        <f t="shared" si="4"/>
        <v>6</v>
      </c>
      <c r="O123">
        <f>5</f>
        <v>5</v>
      </c>
      <c r="P123" t="str">
        <f t="shared" si="5"/>
        <v>Breached</v>
      </c>
      <c r="Q123">
        <f t="shared" si="6"/>
        <v>2.2026431718061676</v>
      </c>
      <c r="R123">
        <f t="shared" si="7"/>
        <v>37.833333333333336</v>
      </c>
    </row>
    <row r="124" spans="1:18" x14ac:dyDescent="0.3">
      <c r="A124" t="s">
        <v>290</v>
      </c>
      <c r="B124" t="s">
        <v>291</v>
      </c>
      <c r="C124" s="1">
        <v>46179</v>
      </c>
      <c r="D124" s="1">
        <v>46189</v>
      </c>
      <c r="E124" t="s">
        <v>65</v>
      </c>
      <c r="F124" t="s">
        <v>31</v>
      </c>
      <c r="G124" t="s">
        <v>49</v>
      </c>
      <c r="H124" t="s">
        <v>56</v>
      </c>
      <c r="I124" t="s">
        <v>27</v>
      </c>
      <c r="J124" t="s">
        <v>46</v>
      </c>
      <c r="K124">
        <v>338</v>
      </c>
      <c r="L124">
        <v>5</v>
      </c>
      <c r="M124">
        <v>96.85</v>
      </c>
      <c r="N124">
        <f t="shared" si="4"/>
        <v>10</v>
      </c>
      <c r="O124">
        <f>5</f>
        <v>5</v>
      </c>
      <c r="P124" t="str">
        <f t="shared" si="5"/>
        <v>Breached</v>
      </c>
      <c r="Q124">
        <f t="shared" si="6"/>
        <v>1.4792899408284024</v>
      </c>
      <c r="R124">
        <f t="shared" si="7"/>
        <v>33.799999999999997</v>
      </c>
    </row>
    <row r="125" spans="1:18" x14ac:dyDescent="0.3">
      <c r="A125" t="s">
        <v>292</v>
      </c>
      <c r="B125" t="s">
        <v>293</v>
      </c>
      <c r="C125" s="1">
        <v>46199</v>
      </c>
      <c r="D125" s="1">
        <v>46205</v>
      </c>
      <c r="E125" t="s">
        <v>59</v>
      </c>
      <c r="F125" t="s">
        <v>69</v>
      </c>
      <c r="G125" t="s">
        <v>17</v>
      </c>
      <c r="H125" t="s">
        <v>18</v>
      </c>
      <c r="I125" t="s">
        <v>33</v>
      </c>
      <c r="J125" t="s">
        <v>74</v>
      </c>
      <c r="K125">
        <v>421</v>
      </c>
      <c r="L125">
        <v>2</v>
      </c>
      <c r="M125">
        <v>97.48</v>
      </c>
      <c r="N125">
        <f t="shared" si="4"/>
        <v>6</v>
      </c>
      <c r="O125">
        <f>5</f>
        <v>5</v>
      </c>
      <c r="P125" t="str">
        <f t="shared" si="5"/>
        <v>Breached</v>
      </c>
      <c r="Q125">
        <f t="shared" si="6"/>
        <v>0.47505938242280288</v>
      </c>
      <c r="R125">
        <f t="shared" si="7"/>
        <v>70.166666666666671</v>
      </c>
    </row>
    <row r="126" spans="1:18" x14ac:dyDescent="0.3">
      <c r="A126" t="s">
        <v>294</v>
      </c>
      <c r="B126" t="s">
        <v>295</v>
      </c>
      <c r="C126" s="1">
        <v>46048</v>
      </c>
      <c r="D126" s="1">
        <v>46057</v>
      </c>
      <c r="E126" t="s">
        <v>23</v>
      </c>
      <c r="F126" t="s">
        <v>38</v>
      </c>
      <c r="G126" t="s">
        <v>41</v>
      </c>
      <c r="H126" t="s">
        <v>56</v>
      </c>
      <c r="I126" t="s">
        <v>19</v>
      </c>
      <c r="J126" t="s">
        <v>34</v>
      </c>
      <c r="K126">
        <v>237</v>
      </c>
      <c r="L126">
        <v>2</v>
      </c>
      <c r="M126">
        <v>98.07</v>
      </c>
      <c r="N126">
        <f t="shared" si="4"/>
        <v>9</v>
      </c>
      <c r="O126">
        <f>5</f>
        <v>5</v>
      </c>
      <c r="P126" t="str">
        <f t="shared" si="5"/>
        <v>Breached</v>
      </c>
      <c r="Q126">
        <f t="shared" si="6"/>
        <v>0.8438818565400843</v>
      </c>
      <c r="R126">
        <f t="shared" si="7"/>
        <v>26.333333333333332</v>
      </c>
    </row>
    <row r="127" spans="1:18" x14ac:dyDescent="0.3">
      <c r="A127" t="s">
        <v>296</v>
      </c>
      <c r="B127" t="s">
        <v>297</v>
      </c>
      <c r="C127" s="1">
        <v>46168</v>
      </c>
      <c r="D127" s="1">
        <v>46172</v>
      </c>
      <c r="E127" t="s">
        <v>23</v>
      </c>
      <c r="F127" t="s">
        <v>24</v>
      </c>
      <c r="G127" t="s">
        <v>49</v>
      </c>
      <c r="H127" t="s">
        <v>56</v>
      </c>
      <c r="I127" t="s">
        <v>33</v>
      </c>
      <c r="J127" t="s">
        <v>53</v>
      </c>
      <c r="K127">
        <v>69</v>
      </c>
      <c r="L127">
        <v>3</v>
      </c>
      <c r="M127">
        <v>98.06</v>
      </c>
      <c r="N127">
        <f t="shared" si="4"/>
        <v>4</v>
      </c>
      <c r="O127">
        <f>5</f>
        <v>5</v>
      </c>
      <c r="P127" t="str">
        <f t="shared" si="5"/>
        <v>Met</v>
      </c>
      <c r="Q127">
        <f t="shared" si="6"/>
        <v>4.3478260869565215</v>
      </c>
      <c r="R127">
        <f t="shared" si="7"/>
        <v>17.25</v>
      </c>
    </row>
    <row r="128" spans="1:18" x14ac:dyDescent="0.3">
      <c r="A128" t="s">
        <v>298</v>
      </c>
      <c r="B128" t="s">
        <v>299</v>
      </c>
      <c r="C128" s="1">
        <v>46174</v>
      </c>
      <c r="D128" s="1">
        <v>46177</v>
      </c>
      <c r="E128" t="s">
        <v>65</v>
      </c>
      <c r="F128" t="s">
        <v>24</v>
      </c>
      <c r="G128" t="s">
        <v>60</v>
      </c>
      <c r="H128" t="s">
        <v>26</v>
      </c>
      <c r="I128" t="s">
        <v>33</v>
      </c>
      <c r="J128" t="s">
        <v>53</v>
      </c>
      <c r="K128">
        <v>182</v>
      </c>
      <c r="L128">
        <v>3</v>
      </c>
      <c r="M128">
        <v>96.85</v>
      </c>
      <c r="N128">
        <f t="shared" si="4"/>
        <v>3</v>
      </c>
      <c r="O128">
        <f>5</f>
        <v>5</v>
      </c>
      <c r="P128" t="str">
        <f t="shared" si="5"/>
        <v>Met</v>
      </c>
      <c r="Q128">
        <f t="shared" si="6"/>
        <v>1.6483516483516485</v>
      </c>
      <c r="R128">
        <f t="shared" si="7"/>
        <v>60.666666666666664</v>
      </c>
    </row>
    <row r="129" spans="1:18" x14ac:dyDescent="0.3">
      <c r="A129" t="s">
        <v>300</v>
      </c>
      <c r="B129" t="s">
        <v>301</v>
      </c>
      <c r="C129" s="1">
        <v>46160</v>
      </c>
      <c r="D129" s="1">
        <v>46170</v>
      </c>
      <c r="E129" t="s">
        <v>65</v>
      </c>
      <c r="F129" t="s">
        <v>31</v>
      </c>
      <c r="G129" t="s">
        <v>25</v>
      </c>
      <c r="H129" t="s">
        <v>56</v>
      </c>
      <c r="I129" t="s">
        <v>33</v>
      </c>
      <c r="J129" t="s">
        <v>28</v>
      </c>
      <c r="K129">
        <v>388</v>
      </c>
      <c r="L129">
        <v>2</v>
      </c>
      <c r="M129">
        <v>98.41</v>
      </c>
      <c r="N129">
        <f t="shared" si="4"/>
        <v>10</v>
      </c>
      <c r="O129">
        <f>5</f>
        <v>5</v>
      </c>
      <c r="P129" t="str">
        <f t="shared" si="5"/>
        <v>Breached</v>
      </c>
      <c r="Q129">
        <f t="shared" si="6"/>
        <v>0.51546391752577314</v>
      </c>
      <c r="R129">
        <f t="shared" si="7"/>
        <v>38.799999999999997</v>
      </c>
    </row>
    <row r="130" spans="1:18" x14ac:dyDescent="0.3">
      <c r="A130" t="s">
        <v>302</v>
      </c>
      <c r="B130" t="s">
        <v>303</v>
      </c>
      <c r="C130" s="1">
        <v>46065</v>
      </c>
      <c r="D130" s="1">
        <v>46075</v>
      </c>
      <c r="E130" t="s">
        <v>23</v>
      </c>
      <c r="F130" t="s">
        <v>38</v>
      </c>
      <c r="G130" t="s">
        <v>52</v>
      </c>
      <c r="H130" t="s">
        <v>18</v>
      </c>
      <c r="I130" t="s">
        <v>19</v>
      </c>
      <c r="J130" t="s">
        <v>42</v>
      </c>
      <c r="K130">
        <v>449</v>
      </c>
      <c r="L130">
        <v>4</v>
      </c>
      <c r="M130">
        <v>96.07</v>
      </c>
      <c r="N130">
        <f t="shared" si="4"/>
        <v>10</v>
      </c>
      <c r="O130">
        <f>5</f>
        <v>5</v>
      </c>
      <c r="P130" t="str">
        <f t="shared" si="5"/>
        <v>Breached</v>
      </c>
      <c r="Q130">
        <f t="shared" si="6"/>
        <v>0.89086859688195985</v>
      </c>
      <c r="R130">
        <f t="shared" si="7"/>
        <v>44.9</v>
      </c>
    </row>
    <row r="131" spans="1:18" x14ac:dyDescent="0.3">
      <c r="A131" t="s">
        <v>304</v>
      </c>
      <c r="B131" t="s">
        <v>305</v>
      </c>
      <c r="C131" s="1">
        <v>46098</v>
      </c>
      <c r="D131" s="1">
        <v>46102</v>
      </c>
      <c r="E131" t="s">
        <v>59</v>
      </c>
      <c r="F131" t="s">
        <v>45</v>
      </c>
      <c r="G131" t="s">
        <v>52</v>
      </c>
      <c r="H131" t="s">
        <v>26</v>
      </c>
      <c r="I131" t="s">
        <v>19</v>
      </c>
      <c r="J131" t="s">
        <v>46</v>
      </c>
      <c r="K131">
        <v>119</v>
      </c>
      <c r="L131">
        <v>3</v>
      </c>
      <c r="M131">
        <v>97.19</v>
      </c>
      <c r="N131">
        <f t="shared" ref="N131:N194" si="8">D131-C131</f>
        <v>4</v>
      </c>
      <c r="O131">
        <f>5</f>
        <v>5</v>
      </c>
      <c r="P131" t="str">
        <f t="shared" ref="P131:P194" si="9">IF(N131&lt;=O131,"Met","Breached")</f>
        <v>Met</v>
      </c>
      <c r="Q131">
        <f t="shared" ref="Q131:Q194" si="10">(L131/K131)*100</f>
        <v>2.5210084033613445</v>
      </c>
      <c r="R131">
        <f t="shared" ref="R131:R194" si="11">(K131/N131)</f>
        <v>29.75</v>
      </c>
    </row>
    <row r="132" spans="1:18" x14ac:dyDescent="0.3">
      <c r="A132" t="s">
        <v>306</v>
      </c>
      <c r="B132" t="s">
        <v>307</v>
      </c>
      <c r="C132" s="1">
        <v>46064</v>
      </c>
      <c r="D132" s="1">
        <v>46065</v>
      </c>
      <c r="E132" t="s">
        <v>15</v>
      </c>
      <c r="F132" t="s">
        <v>38</v>
      </c>
      <c r="G132" t="s">
        <v>60</v>
      </c>
      <c r="H132" t="s">
        <v>18</v>
      </c>
      <c r="I132" t="s">
        <v>19</v>
      </c>
      <c r="J132" t="s">
        <v>46</v>
      </c>
      <c r="K132">
        <v>226</v>
      </c>
      <c r="L132">
        <v>3</v>
      </c>
      <c r="M132">
        <v>98.44</v>
      </c>
      <c r="N132">
        <f t="shared" si="8"/>
        <v>1</v>
      </c>
      <c r="O132">
        <f>5</f>
        <v>5</v>
      </c>
      <c r="P132" t="str">
        <f t="shared" si="9"/>
        <v>Met</v>
      </c>
      <c r="Q132">
        <f t="shared" si="10"/>
        <v>1.3274336283185841</v>
      </c>
      <c r="R132">
        <f t="shared" si="11"/>
        <v>226</v>
      </c>
    </row>
    <row r="133" spans="1:18" x14ac:dyDescent="0.3">
      <c r="A133" t="s">
        <v>308</v>
      </c>
      <c r="B133" t="s">
        <v>309</v>
      </c>
      <c r="C133" s="1">
        <v>46134</v>
      </c>
      <c r="D133" s="1">
        <v>46141</v>
      </c>
      <c r="E133" t="s">
        <v>59</v>
      </c>
      <c r="F133" t="s">
        <v>69</v>
      </c>
      <c r="G133" t="s">
        <v>93</v>
      </c>
      <c r="H133" t="s">
        <v>56</v>
      </c>
      <c r="I133" t="s">
        <v>33</v>
      </c>
      <c r="J133" t="s">
        <v>42</v>
      </c>
      <c r="K133">
        <v>282</v>
      </c>
      <c r="L133">
        <v>5</v>
      </c>
      <c r="M133">
        <v>95.35</v>
      </c>
      <c r="N133">
        <f t="shared" si="8"/>
        <v>7</v>
      </c>
      <c r="O133">
        <f>5</f>
        <v>5</v>
      </c>
      <c r="P133" t="str">
        <f t="shared" si="9"/>
        <v>Breached</v>
      </c>
      <c r="Q133">
        <f t="shared" si="10"/>
        <v>1.773049645390071</v>
      </c>
      <c r="R133">
        <f t="shared" si="11"/>
        <v>40.285714285714285</v>
      </c>
    </row>
    <row r="134" spans="1:18" x14ac:dyDescent="0.3">
      <c r="A134" t="s">
        <v>310</v>
      </c>
      <c r="B134" t="s">
        <v>311</v>
      </c>
      <c r="C134" s="1">
        <v>46035</v>
      </c>
      <c r="D134" s="1">
        <v>46038</v>
      </c>
      <c r="E134" t="s">
        <v>15</v>
      </c>
      <c r="F134" t="s">
        <v>31</v>
      </c>
      <c r="G134" t="s">
        <v>93</v>
      </c>
      <c r="H134" t="s">
        <v>26</v>
      </c>
      <c r="I134" t="s">
        <v>27</v>
      </c>
      <c r="J134" t="s">
        <v>42</v>
      </c>
      <c r="K134">
        <v>302</v>
      </c>
      <c r="L134">
        <v>1</v>
      </c>
      <c r="M134">
        <v>98.52</v>
      </c>
      <c r="N134">
        <f t="shared" si="8"/>
        <v>3</v>
      </c>
      <c r="O134">
        <f>5</f>
        <v>5</v>
      </c>
      <c r="P134" t="str">
        <f t="shared" si="9"/>
        <v>Met</v>
      </c>
      <c r="Q134">
        <f t="shared" si="10"/>
        <v>0.33112582781456956</v>
      </c>
      <c r="R134">
        <f t="shared" si="11"/>
        <v>100.66666666666667</v>
      </c>
    </row>
    <row r="135" spans="1:18" x14ac:dyDescent="0.3">
      <c r="A135" t="s">
        <v>312</v>
      </c>
      <c r="B135" t="s">
        <v>313</v>
      </c>
      <c r="C135" s="1">
        <v>46199</v>
      </c>
      <c r="D135" s="1">
        <v>46207</v>
      </c>
      <c r="E135" t="s">
        <v>59</v>
      </c>
      <c r="F135" t="s">
        <v>16</v>
      </c>
      <c r="G135" t="s">
        <v>32</v>
      </c>
      <c r="H135" t="s">
        <v>18</v>
      </c>
      <c r="I135" t="s">
        <v>27</v>
      </c>
      <c r="J135" t="s">
        <v>46</v>
      </c>
      <c r="K135">
        <v>137</v>
      </c>
      <c r="L135">
        <v>0</v>
      </c>
      <c r="M135">
        <v>100</v>
      </c>
      <c r="N135">
        <f t="shared" si="8"/>
        <v>8</v>
      </c>
      <c r="O135">
        <f>5</f>
        <v>5</v>
      </c>
      <c r="P135" t="str">
        <f t="shared" si="9"/>
        <v>Breached</v>
      </c>
      <c r="Q135">
        <f t="shared" si="10"/>
        <v>0</v>
      </c>
      <c r="R135">
        <f t="shared" si="11"/>
        <v>17.125</v>
      </c>
    </row>
    <row r="136" spans="1:18" x14ac:dyDescent="0.3">
      <c r="A136" t="s">
        <v>314</v>
      </c>
      <c r="B136" t="s">
        <v>315</v>
      </c>
      <c r="C136" s="1">
        <v>46150</v>
      </c>
      <c r="D136" s="1">
        <v>46153</v>
      </c>
      <c r="E136" t="s">
        <v>37</v>
      </c>
      <c r="F136" t="s">
        <v>45</v>
      </c>
      <c r="G136" t="s">
        <v>52</v>
      </c>
      <c r="H136" t="s">
        <v>18</v>
      </c>
      <c r="I136" t="s">
        <v>27</v>
      </c>
      <c r="J136" t="s">
        <v>20</v>
      </c>
      <c r="K136">
        <v>107</v>
      </c>
      <c r="L136">
        <v>5</v>
      </c>
      <c r="M136">
        <v>95.76</v>
      </c>
      <c r="N136">
        <f t="shared" si="8"/>
        <v>3</v>
      </c>
      <c r="O136">
        <f>5</f>
        <v>5</v>
      </c>
      <c r="P136" t="str">
        <f t="shared" si="9"/>
        <v>Met</v>
      </c>
      <c r="Q136">
        <f t="shared" si="10"/>
        <v>4.6728971962616823</v>
      </c>
      <c r="R136">
        <f t="shared" si="11"/>
        <v>35.666666666666664</v>
      </c>
    </row>
    <row r="137" spans="1:18" x14ac:dyDescent="0.3">
      <c r="A137" t="s">
        <v>316</v>
      </c>
      <c r="B137" t="s">
        <v>317</v>
      </c>
      <c r="C137" s="1">
        <v>46148</v>
      </c>
      <c r="D137" s="1">
        <v>46158</v>
      </c>
      <c r="E137" t="s">
        <v>65</v>
      </c>
      <c r="F137" t="s">
        <v>16</v>
      </c>
      <c r="G137" t="s">
        <v>60</v>
      </c>
      <c r="H137" t="s">
        <v>18</v>
      </c>
      <c r="I137" t="s">
        <v>19</v>
      </c>
      <c r="J137" t="s">
        <v>66</v>
      </c>
      <c r="K137">
        <v>176</v>
      </c>
      <c r="L137">
        <v>2</v>
      </c>
      <c r="M137">
        <v>97.4</v>
      </c>
      <c r="N137">
        <f t="shared" si="8"/>
        <v>10</v>
      </c>
      <c r="O137">
        <f>5</f>
        <v>5</v>
      </c>
      <c r="P137" t="str">
        <f t="shared" si="9"/>
        <v>Breached</v>
      </c>
      <c r="Q137">
        <f t="shared" si="10"/>
        <v>1.1363636363636365</v>
      </c>
      <c r="R137">
        <f t="shared" si="11"/>
        <v>17.600000000000001</v>
      </c>
    </row>
    <row r="138" spans="1:18" x14ac:dyDescent="0.3">
      <c r="A138" t="s">
        <v>318</v>
      </c>
      <c r="B138" t="s">
        <v>319</v>
      </c>
      <c r="C138" s="1">
        <v>46086</v>
      </c>
      <c r="D138" s="1">
        <v>46088</v>
      </c>
      <c r="E138" t="s">
        <v>15</v>
      </c>
      <c r="F138" t="s">
        <v>24</v>
      </c>
      <c r="G138" t="s">
        <v>25</v>
      </c>
      <c r="H138" t="s">
        <v>18</v>
      </c>
      <c r="I138" t="s">
        <v>19</v>
      </c>
      <c r="J138" t="s">
        <v>74</v>
      </c>
      <c r="K138">
        <v>450</v>
      </c>
      <c r="L138">
        <v>0</v>
      </c>
      <c r="M138">
        <v>100</v>
      </c>
      <c r="N138">
        <f t="shared" si="8"/>
        <v>2</v>
      </c>
      <c r="O138">
        <f>5</f>
        <v>5</v>
      </c>
      <c r="P138" t="str">
        <f t="shared" si="9"/>
        <v>Met</v>
      </c>
      <c r="Q138">
        <f t="shared" si="10"/>
        <v>0</v>
      </c>
      <c r="R138">
        <f t="shared" si="11"/>
        <v>225</v>
      </c>
    </row>
    <row r="139" spans="1:18" x14ac:dyDescent="0.3">
      <c r="A139" t="s">
        <v>320</v>
      </c>
      <c r="B139" t="s">
        <v>321</v>
      </c>
      <c r="C139" s="1">
        <v>46086</v>
      </c>
      <c r="D139" s="1">
        <v>46091</v>
      </c>
      <c r="E139" t="s">
        <v>65</v>
      </c>
      <c r="F139" t="s">
        <v>31</v>
      </c>
      <c r="G139" t="s">
        <v>32</v>
      </c>
      <c r="H139" t="s">
        <v>26</v>
      </c>
      <c r="I139" t="s">
        <v>19</v>
      </c>
      <c r="J139" t="s">
        <v>74</v>
      </c>
      <c r="K139">
        <v>302</v>
      </c>
      <c r="L139">
        <v>3</v>
      </c>
      <c r="M139">
        <v>98.4</v>
      </c>
      <c r="N139">
        <f t="shared" si="8"/>
        <v>5</v>
      </c>
      <c r="O139">
        <f>5</f>
        <v>5</v>
      </c>
      <c r="P139" t="str">
        <f t="shared" si="9"/>
        <v>Met</v>
      </c>
      <c r="Q139">
        <f t="shared" si="10"/>
        <v>0.99337748344370869</v>
      </c>
      <c r="R139">
        <f t="shared" si="11"/>
        <v>60.4</v>
      </c>
    </row>
    <row r="140" spans="1:18" x14ac:dyDescent="0.3">
      <c r="A140" t="s">
        <v>322</v>
      </c>
      <c r="B140" t="s">
        <v>323</v>
      </c>
      <c r="C140" s="1">
        <v>46169</v>
      </c>
      <c r="D140" s="1">
        <v>46176</v>
      </c>
      <c r="E140" t="s">
        <v>23</v>
      </c>
      <c r="F140" t="s">
        <v>24</v>
      </c>
      <c r="G140" t="s">
        <v>52</v>
      </c>
      <c r="H140" t="s">
        <v>18</v>
      </c>
      <c r="I140" t="s">
        <v>19</v>
      </c>
      <c r="J140" t="s">
        <v>66</v>
      </c>
      <c r="K140">
        <v>27</v>
      </c>
      <c r="L140">
        <v>2</v>
      </c>
      <c r="M140">
        <v>98.08</v>
      </c>
      <c r="N140">
        <f t="shared" si="8"/>
        <v>7</v>
      </c>
      <c r="O140">
        <f>5</f>
        <v>5</v>
      </c>
      <c r="P140" t="str">
        <f t="shared" si="9"/>
        <v>Breached</v>
      </c>
      <c r="Q140">
        <f t="shared" si="10"/>
        <v>7.4074074074074066</v>
      </c>
      <c r="R140">
        <f t="shared" si="11"/>
        <v>3.8571428571428572</v>
      </c>
    </row>
    <row r="141" spans="1:18" x14ac:dyDescent="0.3">
      <c r="A141" t="s">
        <v>324</v>
      </c>
      <c r="B141" t="s">
        <v>325</v>
      </c>
      <c r="C141" s="1">
        <v>46073</v>
      </c>
      <c r="D141" s="1">
        <v>46075</v>
      </c>
      <c r="E141" t="s">
        <v>23</v>
      </c>
      <c r="F141" t="s">
        <v>31</v>
      </c>
      <c r="G141" t="s">
        <v>60</v>
      </c>
      <c r="H141" t="s">
        <v>56</v>
      </c>
      <c r="I141" t="s">
        <v>27</v>
      </c>
      <c r="J141" t="s">
        <v>28</v>
      </c>
      <c r="K141">
        <v>473</v>
      </c>
      <c r="L141">
        <v>5</v>
      </c>
      <c r="M141">
        <v>96.33</v>
      </c>
      <c r="N141">
        <f t="shared" si="8"/>
        <v>2</v>
      </c>
      <c r="O141">
        <f>5</f>
        <v>5</v>
      </c>
      <c r="P141" t="str">
        <f t="shared" si="9"/>
        <v>Met</v>
      </c>
      <c r="Q141">
        <f t="shared" si="10"/>
        <v>1.0570824524312896</v>
      </c>
      <c r="R141">
        <f t="shared" si="11"/>
        <v>236.5</v>
      </c>
    </row>
    <row r="142" spans="1:18" x14ac:dyDescent="0.3">
      <c r="A142" t="s">
        <v>326</v>
      </c>
      <c r="B142" t="s">
        <v>327</v>
      </c>
      <c r="C142" s="1">
        <v>46057</v>
      </c>
      <c r="D142" s="1">
        <v>46060</v>
      </c>
      <c r="E142" t="s">
        <v>65</v>
      </c>
      <c r="F142" t="s">
        <v>16</v>
      </c>
      <c r="G142" t="s">
        <v>32</v>
      </c>
      <c r="H142" t="s">
        <v>26</v>
      </c>
      <c r="I142" t="s">
        <v>19</v>
      </c>
      <c r="J142" t="s">
        <v>42</v>
      </c>
      <c r="K142">
        <v>28</v>
      </c>
      <c r="L142">
        <v>1</v>
      </c>
      <c r="M142">
        <v>99.43</v>
      </c>
      <c r="N142">
        <f t="shared" si="8"/>
        <v>3</v>
      </c>
      <c r="O142">
        <f>5</f>
        <v>5</v>
      </c>
      <c r="P142" t="str">
        <f t="shared" si="9"/>
        <v>Met</v>
      </c>
      <c r="Q142">
        <f t="shared" si="10"/>
        <v>3.5714285714285712</v>
      </c>
      <c r="R142">
        <f t="shared" si="11"/>
        <v>9.3333333333333339</v>
      </c>
    </row>
    <row r="143" spans="1:18" x14ac:dyDescent="0.3">
      <c r="A143" t="s">
        <v>328</v>
      </c>
      <c r="B143" t="s">
        <v>329</v>
      </c>
      <c r="C143" s="1">
        <v>46027</v>
      </c>
      <c r="D143" s="1">
        <v>46032</v>
      </c>
      <c r="E143" t="s">
        <v>37</v>
      </c>
      <c r="F143" t="s">
        <v>24</v>
      </c>
      <c r="G143" t="s">
        <v>17</v>
      </c>
      <c r="H143" t="s">
        <v>26</v>
      </c>
      <c r="I143" t="s">
        <v>19</v>
      </c>
      <c r="J143" t="s">
        <v>74</v>
      </c>
      <c r="K143">
        <v>153</v>
      </c>
      <c r="L143">
        <v>1</v>
      </c>
      <c r="M143">
        <v>99.08</v>
      </c>
      <c r="N143">
        <f t="shared" si="8"/>
        <v>5</v>
      </c>
      <c r="O143">
        <f>5</f>
        <v>5</v>
      </c>
      <c r="P143" t="str">
        <f t="shared" si="9"/>
        <v>Met</v>
      </c>
      <c r="Q143">
        <f t="shared" si="10"/>
        <v>0.65359477124183007</v>
      </c>
      <c r="R143">
        <f t="shared" si="11"/>
        <v>30.6</v>
      </c>
    </row>
    <row r="144" spans="1:18" x14ac:dyDescent="0.3">
      <c r="A144" t="s">
        <v>330</v>
      </c>
      <c r="B144" t="s">
        <v>331</v>
      </c>
      <c r="C144" s="1">
        <v>46070</v>
      </c>
      <c r="D144" s="1">
        <v>46079</v>
      </c>
      <c r="E144" t="s">
        <v>59</v>
      </c>
      <c r="F144" t="s">
        <v>31</v>
      </c>
      <c r="G144" t="s">
        <v>17</v>
      </c>
      <c r="H144" t="s">
        <v>26</v>
      </c>
      <c r="I144" t="s">
        <v>19</v>
      </c>
      <c r="J144" t="s">
        <v>28</v>
      </c>
      <c r="K144">
        <v>317</v>
      </c>
      <c r="L144">
        <v>2</v>
      </c>
      <c r="M144">
        <v>97.22</v>
      </c>
      <c r="N144">
        <f t="shared" si="8"/>
        <v>9</v>
      </c>
      <c r="O144">
        <f>5</f>
        <v>5</v>
      </c>
      <c r="P144" t="str">
        <f t="shared" si="9"/>
        <v>Breached</v>
      </c>
      <c r="Q144">
        <f t="shared" si="10"/>
        <v>0.63091482649842268</v>
      </c>
      <c r="R144">
        <f t="shared" si="11"/>
        <v>35.222222222222221</v>
      </c>
    </row>
    <row r="145" spans="1:18" x14ac:dyDescent="0.3">
      <c r="A145" t="s">
        <v>332</v>
      </c>
      <c r="B145" t="s">
        <v>333</v>
      </c>
      <c r="C145" s="1">
        <v>46154</v>
      </c>
      <c r="D145" s="1">
        <v>46160</v>
      </c>
      <c r="E145" t="s">
        <v>15</v>
      </c>
      <c r="F145" t="s">
        <v>45</v>
      </c>
      <c r="G145" t="s">
        <v>32</v>
      </c>
      <c r="H145" t="s">
        <v>56</v>
      </c>
      <c r="I145" t="s">
        <v>27</v>
      </c>
      <c r="J145" t="s">
        <v>53</v>
      </c>
      <c r="K145">
        <v>74</v>
      </c>
      <c r="L145">
        <v>2</v>
      </c>
      <c r="M145">
        <v>97.99</v>
      </c>
      <c r="N145">
        <f t="shared" si="8"/>
        <v>6</v>
      </c>
      <c r="O145">
        <f>5</f>
        <v>5</v>
      </c>
      <c r="P145" t="str">
        <f t="shared" si="9"/>
        <v>Breached</v>
      </c>
      <c r="Q145">
        <f t="shared" si="10"/>
        <v>2.7027027027027026</v>
      </c>
      <c r="R145">
        <f t="shared" si="11"/>
        <v>12.333333333333334</v>
      </c>
    </row>
    <row r="146" spans="1:18" x14ac:dyDescent="0.3">
      <c r="A146" t="s">
        <v>334</v>
      </c>
      <c r="B146" t="s">
        <v>335</v>
      </c>
      <c r="C146" s="1">
        <v>46032</v>
      </c>
      <c r="D146" s="1">
        <v>46037</v>
      </c>
      <c r="E146" t="s">
        <v>65</v>
      </c>
      <c r="F146" t="s">
        <v>16</v>
      </c>
      <c r="G146" t="s">
        <v>41</v>
      </c>
      <c r="H146" t="s">
        <v>18</v>
      </c>
      <c r="I146" t="s">
        <v>27</v>
      </c>
      <c r="J146" t="s">
        <v>28</v>
      </c>
      <c r="K146">
        <v>302</v>
      </c>
      <c r="L146">
        <v>0</v>
      </c>
      <c r="M146">
        <v>100</v>
      </c>
      <c r="N146">
        <f t="shared" si="8"/>
        <v>5</v>
      </c>
      <c r="O146">
        <f>5</f>
        <v>5</v>
      </c>
      <c r="P146" t="str">
        <f t="shared" si="9"/>
        <v>Met</v>
      </c>
      <c r="Q146">
        <f t="shared" si="10"/>
        <v>0</v>
      </c>
      <c r="R146">
        <f t="shared" si="11"/>
        <v>60.4</v>
      </c>
    </row>
    <row r="147" spans="1:18" x14ac:dyDescent="0.3">
      <c r="A147" t="s">
        <v>336</v>
      </c>
      <c r="B147" t="s">
        <v>337</v>
      </c>
      <c r="C147" s="1">
        <v>46103</v>
      </c>
      <c r="D147" s="1">
        <v>46105</v>
      </c>
      <c r="E147" t="s">
        <v>15</v>
      </c>
      <c r="F147" t="s">
        <v>45</v>
      </c>
      <c r="G147" t="s">
        <v>60</v>
      </c>
      <c r="H147" t="s">
        <v>18</v>
      </c>
      <c r="I147" t="s">
        <v>33</v>
      </c>
      <c r="J147" t="s">
        <v>74</v>
      </c>
      <c r="K147">
        <v>85</v>
      </c>
      <c r="L147">
        <v>5</v>
      </c>
      <c r="M147">
        <v>93.19</v>
      </c>
      <c r="N147">
        <f t="shared" si="8"/>
        <v>2</v>
      </c>
      <c r="O147">
        <f>5</f>
        <v>5</v>
      </c>
      <c r="P147" t="str">
        <f t="shared" si="9"/>
        <v>Met</v>
      </c>
      <c r="Q147">
        <f t="shared" si="10"/>
        <v>5.8823529411764701</v>
      </c>
      <c r="R147">
        <f t="shared" si="11"/>
        <v>42.5</v>
      </c>
    </row>
    <row r="148" spans="1:18" x14ac:dyDescent="0.3">
      <c r="A148" t="s">
        <v>338</v>
      </c>
      <c r="B148" t="s">
        <v>339</v>
      </c>
      <c r="C148" s="1">
        <v>46109</v>
      </c>
      <c r="D148" s="1">
        <v>46111</v>
      </c>
      <c r="E148" t="s">
        <v>23</v>
      </c>
      <c r="F148" t="s">
        <v>45</v>
      </c>
      <c r="G148" t="s">
        <v>93</v>
      </c>
      <c r="H148" t="s">
        <v>56</v>
      </c>
      <c r="I148" t="s">
        <v>19</v>
      </c>
      <c r="J148" t="s">
        <v>20</v>
      </c>
      <c r="K148">
        <v>379</v>
      </c>
      <c r="L148">
        <v>5</v>
      </c>
      <c r="M148">
        <v>93.43</v>
      </c>
      <c r="N148">
        <f t="shared" si="8"/>
        <v>2</v>
      </c>
      <c r="O148">
        <f>5</f>
        <v>5</v>
      </c>
      <c r="P148" t="str">
        <f t="shared" si="9"/>
        <v>Met</v>
      </c>
      <c r="Q148">
        <f t="shared" si="10"/>
        <v>1.3192612137203166</v>
      </c>
      <c r="R148">
        <f t="shared" si="11"/>
        <v>189.5</v>
      </c>
    </row>
    <row r="149" spans="1:18" x14ac:dyDescent="0.3">
      <c r="A149" t="s">
        <v>340</v>
      </c>
      <c r="B149" t="s">
        <v>341</v>
      </c>
      <c r="C149" s="1">
        <v>46113</v>
      </c>
      <c r="D149" s="1">
        <v>46115</v>
      </c>
      <c r="E149" t="s">
        <v>23</v>
      </c>
      <c r="F149" t="s">
        <v>38</v>
      </c>
      <c r="G149" t="s">
        <v>41</v>
      </c>
      <c r="H149" t="s">
        <v>26</v>
      </c>
      <c r="I149" t="s">
        <v>33</v>
      </c>
      <c r="J149" t="s">
        <v>28</v>
      </c>
      <c r="K149">
        <v>195</v>
      </c>
      <c r="L149">
        <v>0</v>
      </c>
      <c r="M149">
        <v>100</v>
      </c>
      <c r="N149">
        <f t="shared" si="8"/>
        <v>2</v>
      </c>
      <c r="O149">
        <f>5</f>
        <v>5</v>
      </c>
      <c r="P149" t="str">
        <f t="shared" si="9"/>
        <v>Met</v>
      </c>
      <c r="Q149">
        <f t="shared" si="10"/>
        <v>0</v>
      </c>
      <c r="R149">
        <f t="shared" si="11"/>
        <v>97.5</v>
      </c>
    </row>
    <row r="150" spans="1:18" x14ac:dyDescent="0.3">
      <c r="A150" t="s">
        <v>342</v>
      </c>
      <c r="B150" t="s">
        <v>343</v>
      </c>
      <c r="C150" s="1">
        <v>46096</v>
      </c>
      <c r="D150" s="1">
        <v>46106</v>
      </c>
      <c r="E150" t="s">
        <v>15</v>
      </c>
      <c r="F150" t="s">
        <v>31</v>
      </c>
      <c r="G150" t="s">
        <v>25</v>
      </c>
      <c r="H150" t="s">
        <v>18</v>
      </c>
      <c r="I150" t="s">
        <v>19</v>
      </c>
      <c r="J150" t="s">
        <v>28</v>
      </c>
      <c r="K150">
        <v>277</v>
      </c>
      <c r="L150">
        <v>2</v>
      </c>
      <c r="M150">
        <v>98.46</v>
      </c>
      <c r="N150">
        <f t="shared" si="8"/>
        <v>10</v>
      </c>
      <c r="O150">
        <f>5</f>
        <v>5</v>
      </c>
      <c r="P150" t="str">
        <f t="shared" si="9"/>
        <v>Breached</v>
      </c>
      <c r="Q150">
        <f t="shared" si="10"/>
        <v>0.72202166064981954</v>
      </c>
      <c r="R150">
        <f t="shared" si="11"/>
        <v>27.7</v>
      </c>
    </row>
    <row r="151" spans="1:18" x14ac:dyDescent="0.3">
      <c r="A151" t="s">
        <v>344</v>
      </c>
      <c r="B151" t="s">
        <v>345</v>
      </c>
      <c r="C151" s="1">
        <v>46193</v>
      </c>
      <c r="D151" s="1">
        <v>46196</v>
      </c>
      <c r="E151" t="s">
        <v>59</v>
      </c>
      <c r="F151" t="s">
        <v>69</v>
      </c>
      <c r="G151" t="s">
        <v>93</v>
      </c>
      <c r="H151" t="s">
        <v>18</v>
      </c>
      <c r="I151" t="s">
        <v>27</v>
      </c>
      <c r="J151" t="s">
        <v>53</v>
      </c>
      <c r="K151">
        <v>306</v>
      </c>
      <c r="L151">
        <v>2</v>
      </c>
      <c r="M151">
        <v>97.32</v>
      </c>
      <c r="N151">
        <f t="shared" si="8"/>
        <v>3</v>
      </c>
      <c r="O151">
        <f>5</f>
        <v>5</v>
      </c>
      <c r="P151" t="str">
        <f t="shared" si="9"/>
        <v>Met</v>
      </c>
      <c r="Q151">
        <f t="shared" si="10"/>
        <v>0.65359477124183007</v>
      </c>
      <c r="R151">
        <f t="shared" si="11"/>
        <v>102</v>
      </c>
    </row>
    <row r="152" spans="1:18" x14ac:dyDescent="0.3">
      <c r="A152" t="s">
        <v>346</v>
      </c>
      <c r="B152" t="s">
        <v>347</v>
      </c>
      <c r="C152" s="1">
        <v>46128</v>
      </c>
      <c r="D152" s="1">
        <v>46137</v>
      </c>
      <c r="E152" t="s">
        <v>15</v>
      </c>
      <c r="F152" t="s">
        <v>31</v>
      </c>
      <c r="G152" t="s">
        <v>52</v>
      </c>
      <c r="H152" t="s">
        <v>18</v>
      </c>
      <c r="I152" t="s">
        <v>19</v>
      </c>
      <c r="J152" t="s">
        <v>53</v>
      </c>
      <c r="K152">
        <v>414</v>
      </c>
      <c r="L152">
        <v>4</v>
      </c>
      <c r="M152">
        <v>97.66</v>
      </c>
      <c r="N152">
        <f t="shared" si="8"/>
        <v>9</v>
      </c>
      <c r="O152">
        <f>5</f>
        <v>5</v>
      </c>
      <c r="P152" t="str">
        <f t="shared" si="9"/>
        <v>Breached</v>
      </c>
      <c r="Q152">
        <f t="shared" si="10"/>
        <v>0.96618357487922701</v>
      </c>
      <c r="R152">
        <f t="shared" si="11"/>
        <v>46</v>
      </c>
    </row>
    <row r="153" spans="1:18" x14ac:dyDescent="0.3">
      <c r="A153" t="s">
        <v>348</v>
      </c>
      <c r="B153" t="s">
        <v>349</v>
      </c>
      <c r="C153" s="1">
        <v>46036</v>
      </c>
      <c r="D153" s="1">
        <v>46039</v>
      </c>
      <c r="E153" t="s">
        <v>59</v>
      </c>
      <c r="F153" t="s">
        <v>24</v>
      </c>
      <c r="G153" t="s">
        <v>52</v>
      </c>
      <c r="H153" t="s">
        <v>56</v>
      </c>
      <c r="I153" t="s">
        <v>19</v>
      </c>
      <c r="J153" t="s">
        <v>53</v>
      </c>
      <c r="K153">
        <v>130</v>
      </c>
      <c r="L153">
        <v>4</v>
      </c>
      <c r="M153">
        <v>94.85</v>
      </c>
      <c r="N153">
        <f t="shared" si="8"/>
        <v>3</v>
      </c>
      <c r="O153">
        <f>5</f>
        <v>5</v>
      </c>
      <c r="P153" t="str">
        <f t="shared" si="9"/>
        <v>Met</v>
      </c>
      <c r="Q153">
        <f t="shared" si="10"/>
        <v>3.0769230769230771</v>
      </c>
      <c r="R153">
        <f t="shared" si="11"/>
        <v>43.333333333333336</v>
      </c>
    </row>
    <row r="154" spans="1:18" x14ac:dyDescent="0.3">
      <c r="A154" t="s">
        <v>350</v>
      </c>
      <c r="B154" t="s">
        <v>351</v>
      </c>
      <c r="C154" s="1">
        <v>46113</v>
      </c>
      <c r="D154" s="1">
        <v>46117</v>
      </c>
      <c r="E154" t="s">
        <v>23</v>
      </c>
      <c r="F154" t="s">
        <v>31</v>
      </c>
      <c r="G154" t="s">
        <v>41</v>
      </c>
      <c r="H154" t="s">
        <v>56</v>
      </c>
      <c r="I154" t="s">
        <v>33</v>
      </c>
      <c r="J154" t="s">
        <v>74</v>
      </c>
      <c r="K154">
        <v>475</v>
      </c>
      <c r="L154">
        <v>1</v>
      </c>
      <c r="M154">
        <v>99.36</v>
      </c>
      <c r="N154">
        <f t="shared" si="8"/>
        <v>4</v>
      </c>
      <c r="O154">
        <f>5</f>
        <v>5</v>
      </c>
      <c r="P154" t="str">
        <f t="shared" si="9"/>
        <v>Met</v>
      </c>
      <c r="Q154">
        <f t="shared" si="10"/>
        <v>0.21052631578947367</v>
      </c>
      <c r="R154">
        <f t="shared" si="11"/>
        <v>118.75</v>
      </c>
    </row>
    <row r="155" spans="1:18" x14ac:dyDescent="0.3">
      <c r="A155" t="s">
        <v>352</v>
      </c>
      <c r="B155" t="s">
        <v>353</v>
      </c>
      <c r="C155" s="1">
        <v>46130</v>
      </c>
      <c r="D155" s="1">
        <v>46131</v>
      </c>
      <c r="E155" t="s">
        <v>23</v>
      </c>
      <c r="F155" t="s">
        <v>69</v>
      </c>
      <c r="G155" t="s">
        <v>93</v>
      </c>
      <c r="H155" t="s">
        <v>18</v>
      </c>
      <c r="I155" t="s">
        <v>19</v>
      </c>
      <c r="J155" t="s">
        <v>74</v>
      </c>
      <c r="K155">
        <v>406</v>
      </c>
      <c r="L155">
        <v>4</v>
      </c>
      <c r="M155">
        <v>96.29</v>
      </c>
      <c r="N155">
        <f t="shared" si="8"/>
        <v>1</v>
      </c>
      <c r="O155">
        <f>5</f>
        <v>5</v>
      </c>
      <c r="P155" t="str">
        <f t="shared" si="9"/>
        <v>Met</v>
      </c>
      <c r="Q155">
        <f t="shared" si="10"/>
        <v>0.98522167487684731</v>
      </c>
      <c r="R155">
        <f t="shared" si="11"/>
        <v>406</v>
      </c>
    </row>
    <row r="156" spans="1:18" x14ac:dyDescent="0.3">
      <c r="A156" t="s">
        <v>354</v>
      </c>
      <c r="B156" t="s">
        <v>355</v>
      </c>
      <c r="C156" s="1">
        <v>46168</v>
      </c>
      <c r="D156" s="1">
        <v>46170</v>
      </c>
      <c r="E156" t="s">
        <v>15</v>
      </c>
      <c r="F156" t="s">
        <v>38</v>
      </c>
      <c r="G156" t="s">
        <v>32</v>
      </c>
      <c r="H156" t="s">
        <v>26</v>
      </c>
      <c r="I156" t="s">
        <v>27</v>
      </c>
      <c r="J156" t="s">
        <v>66</v>
      </c>
      <c r="K156">
        <v>375</v>
      </c>
      <c r="L156">
        <v>4</v>
      </c>
      <c r="M156">
        <v>94.85</v>
      </c>
      <c r="N156">
        <f t="shared" si="8"/>
        <v>2</v>
      </c>
      <c r="O156">
        <f>5</f>
        <v>5</v>
      </c>
      <c r="P156" t="str">
        <f t="shared" si="9"/>
        <v>Met</v>
      </c>
      <c r="Q156">
        <f t="shared" si="10"/>
        <v>1.0666666666666667</v>
      </c>
      <c r="R156">
        <f t="shared" si="11"/>
        <v>187.5</v>
      </c>
    </row>
    <row r="157" spans="1:18" x14ac:dyDescent="0.3">
      <c r="A157" t="s">
        <v>356</v>
      </c>
      <c r="B157" t="s">
        <v>357</v>
      </c>
      <c r="C157" s="1">
        <v>46193</v>
      </c>
      <c r="D157" s="1">
        <v>46195</v>
      </c>
      <c r="E157" t="s">
        <v>37</v>
      </c>
      <c r="F157" t="s">
        <v>38</v>
      </c>
      <c r="G157" t="s">
        <v>52</v>
      </c>
      <c r="H157" t="s">
        <v>56</v>
      </c>
      <c r="I157" t="s">
        <v>27</v>
      </c>
      <c r="J157" t="s">
        <v>66</v>
      </c>
      <c r="K157">
        <v>38</v>
      </c>
      <c r="L157">
        <v>0</v>
      </c>
      <c r="M157">
        <v>100</v>
      </c>
      <c r="N157">
        <f t="shared" si="8"/>
        <v>2</v>
      </c>
      <c r="O157">
        <f>5</f>
        <v>5</v>
      </c>
      <c r="P157" t="str">
        <f t="shared" si="9"/>
        <v>Met</v>
      </c>
      <c r="Q157">
        <f t="shared" si="10"/>
        <v>0</v>
      </c>
      <c r="R157">
        <f t="shared" si="11"/>
        <v>19</v>
      </c>
    </row>
    <row r="158" spans="1:18" x14ac:dyDescent="0.3">
      <c r="A158" t="s">
        <v>358</v>
      </c>
      <c r="B158" t="s">
        <v>359</v>
      </c>
      <c r="C158" s="1">
        <v>46083</v>
      </c>
      <c r="D158" s="1">
        <v>46084</v>
      </c>
      <c r="E158" t="s">
        <v>23</v>
      </c>
      <c r="F158" t="s">
        <v>69</v>
      </c>
      <c r="G158" t="s">
        <v>32</v>
      </c>
      <c r="H158" t="s">
        <v>26</v>
      </c>
      <c r="I158" t="s">
        <v>19</v>
      </c>
      <c r="J158" t="s">
        <v>34</v>
      </c>
      <c r="K158">
        <v>391</v>
      </c>
      <c r="L158">
        <v>0</v>
      </c>
      <c r="M158">
        <v>100</v>
      </c>
      <c r="N158">
        <f t="shared" si="8"/>
        <v>1</v>
      </c>
      <c r="O158">
        <f>5</f>
        <v>5</v>
      </c>
      <c r="P158" t="str">
        <f t="shared" si="9"/>
        <v>Met</v>
      </c>
      <c r="Q158">
        <f t="shared" si="10"/>
        <v>0</v>
      </c>
      <c r="R158">
        <f t="shared" si="11"/>
        <v>391</v>
      </c>
    </row>
    <row r="159" spans="1:18" x14ac:dyDescent="0.3">
      <c r="A159" t="s">
        <v>360</v>
      </c>
      <c r="B159" t="s">
        <v>361</v>
      </c>
      <c r="C159" s="1">
        <v>46023</v>
      </c>
      <c r="D159" s="1">
        <v>46031</v>
      </c>
      <c r="E159" t="s">
        <v>59</v>
      </c>
      <c r="F159" t="s">
        <v>24</v>
      </c>
      <c r="G159" t="s">
        <v>52</v>
      </c>
      <c r="H159" t="s">
        <v>26</v>
      </c>
      <c r="I159" t="s">
        <v>33</v>
      </c>
      <c r="J159" t="s">
        <v>46</v>
      </c>
      <c r="K159">
        <v>385</v>
      </c>
      <c r="L159">
        <v>2</v>
      </c>
      <c r="M159">
        <v>98.89</v>
      </c>
      <c r="N159">
        <f t="shared" si="8"/>
        <v>8</v>
      </c>
      <c r="O159">
        <f>5</f>
        <v>5</v>
      </c>
      <c r="P159" t="str">
        <f t="shared" si="9"/>
        <v>Breached</v>
      </c>
      <c r="Q159">
        <f t="shared" si="10"/>
        <v>0.51948051948051943</v>
      </c>
      <c r="R159">
        <f t="shared" si="11"/>
        <v>48.125</v>
      </c>
    </row>
    <row r="160" spans="1:18" x14ac:dyDescent="0.3">
      <c r="A160" t="s">
        <v>362</v>
      </c>
      <c r="B160" t="s">
        <v>363</v>
      </c>
      <c r="C160" s="1">
        <v>46192</v>
      </c>
      <c r="D160" s="1">
        <v>46194</v>
      </c>
      <c r="E160" t="s">
        <v>23</v>
      </c>
      <c r="F160" t="s">
        <v>38</v>
      </c>
      <c r="G160" t="s">
        <v>93</v>
      </c>
      <c r="H160" t="s">
        <v>26</v>
      </c>
      <c r="I160" t="s">
        <v>33</v>
      </c>
      <c r="J160" t="s">
        <v>66</v>
      </c>
      <c r="K160">
        <v>137</v>
      </c>
      <c r="L160">
        <v>3</v>
      </c>
      <c r="M160">
        <v>96.67</v>
      </c>
      <c r="N160">
        <f t="shared" si="8"/>
        <v>2</v>
      </c>
      <c r="O160">
        <f>5</f>
        <v>5</v>
      </c>
      <c r="P160" t="str">
        <f t="shared" si="9"/>
        <v>Met</v>
      </c>
      <c r="Q160">
        <f t="shared" si="10"/>
        <v>2.1897810218978102</v>
      </c>
      <c r="R160">
        <f t="shared" si="11"/>
        <v>68.5</v>
      </c>
    </row>
    <row r="161" spans="1:18" x14ac:dyDescent="0.3">
      <c r="A161" t="s">
        <v>364</v>
      </c>
      <c r="B161" t="s">
        <v>365</v>
      </c>
      <c r="C161" s="1">
        <v>46119</v>
      </c>
      <c r="D161" s="1">
        <v>46126</v>
      </c>
      <c r="E161" t="s">
        <v>65</v>
      </c>
      <c r="F161" t="s">
        <v>24</v>
      </c>
      <c r="G161" t="s">
        <v>25</v>
      </c>
      <c r="H161" t="s">
        <v>56</v>
      </c>
      <c r="I161" t="s">
        <v>27</v>
      </c>
      <c r="J161" t="s">
        <v>53</v>
      </c>
      <c r="K161">
        <v>195</v>
      </c>
      <c r="L161">
        <v>3</v>
      </c>
      <c r="M161">
        <v>97.84</v>
      </c>
      <c r="N161">
        <f t="shared" si="8"/>
        <v>7</v>
      </c>
      <c r="O161">
        <f>5</f>
        <v>5</v>
      </c>
      <c r="P161" t="str">
        <f t="shared" si="9"/>
        <v>Breached</v>
      </c>
      <c r="Q161">
        <f t="shared" si="10"/>
        <v>1.5384615384615385</v>
      </c>
      <c r="R161">
        <f t="shared" si="11"/>
        <v>27.857142857142858</v>
      </c>
    </row>
    <row r="162" spans="1:18" x14ac:dyDescent="0.3">
      <c r="A162" t="s">
        <v>366</v>
      </c>
      <c r="B162" t="s">
        <v>367</v>
      </c>
      <c r="C162" s="1">
        <v>46054</v>
      </c>
      <c r="D162" s="1">
        <v>46060</v>
      </c>
      <c r="E162" t="s">
        <v>59</v>
      </c>
      <c r="F162" t="s">
        <v>24</v>
      </c>
      <c r="G162" t="s">
        <v>52</v>
      </c>
      <c r="H162" t="s">
        <v>56</v>
      </c>
      <c r="I162" t="s">
        <v>19</v>
      </c>
      <c r="J162" t="s">
        <v>74</v>
      </c>
      <c r="K162">
        <v>156</v>
      </c>
      <c r="L162">
        <v>5</v>
      </c>
      <c r="M162">
        <v>93.78</v>
      </c>
      <c r="N162">
        <f t="shared" si="8"/>
        <v>6</v>
      </c>
      <c r="O162">
        <f>5</f>
        <v>5</v>
      </c>
      <c r="P162" t="str">
        <f t="shared" si="9"/>
        <v>Breached</v>
      </c>
      <c r="Q162">
        <f t="shared" si="10"/>
        <v>3.2051282051282048</v>
      </c>
      <c r="R162">
        <f t="shared" si="11"/>
        <v>26</v>
      </c>
    </row>
    <row r="163" spans="1:18" x14ac:dyDescent="0.3">
      <c r="A163" t="s">
        <v>368</v>
      </c>
      <c r="B163" t="s">
        <v>369</v>
      </c>
      <c r="C163" s="1">
        <v>46045</v>
      </c>
      <c r="D163" s="1">
        <v>46048</v>
      </c>
      <c r="E163" t="s">
        <v>37</v>
      </c>
      <c r="F163" t="s">
        <v>31</v>
      </c>
      <c r="G163" t="s">
        <v>93</v>
      </c>
      <c r="H163" t="s">
        <v>56</v>
      </c>
      <c r="I163" t="s">
        <v>19</v>
      </c>
      <c r="J163" t="s">
        <v>20</v>
      </c>
      <c r="K163">
        <v>230</v>
      </c>
      <c r="L163">
        <v>0</v>
      </c>
      <c r="M163">
        <v>100</v>
      </c>
      <c r="N163">
        <f t="shared" si="8"/>
        <v>3</v>
      </c>
      <c r="O163">
        <f>5</f>
        <v>5</v>
      </c>
      <c r="P163" t="str">
        <f t="shared" si="9"/>
        <v>Met</v>
      </c>
      <c r="Q163">
        <f t="shared" si="10"/>
        <v>0</v>
      </c>
      <c r="R163">
        <f t="shared" si="11"/>
        <v>76.666666666666671</v>
      </c>
    </row>
    <row r="164" spans="1:18" x14ac:dyDescent="0.3">
      <c r="A164" t="s">
        <v>370</v>
      </c>
      <c r="B164" t="s">
        <v>371</v>
      </c>
      <c r="C164" s="1">
        <v>46120</v>
      </c>
      <c r="D164" s="1">
        <v>46124</v>
      </c>
      <c r="E164" t="s">
        <v>65</v>
      </c>
      <c r="F164" t="s">
        <v>24</v>
      </c>
      <c r="G164" t="s">
        <v>49</v>
      </c>
      <c r="H164" t="s">
        <v>26</v>
      </c>
      <c r="I164" t="s">
        <v>19</v>
      </c>
      <c r="J164" t="s">
        <v>66</v>
      </c>
      <c r="K164">
        <v>259</v>
      </c>
      <c r="L164">
        <v>0</v>
      </c>
      <c r="M164">
        <v>100</v>
      </c>
      <c r="N164">
        <f t="shared" si="8"/>
        <v>4</v>
      </c>
      <c r="O164">
        <f>5</f>
        <v>5</v>
      </c>
      <c r="P164" t="str">
        <f t="shared" si="9"/>
        <v>Met</v>
      </c>
      <c r="Q164">
        <f t="shared" si="10"/>
        <v>0</v>
      </c>
      <c r="R164">
        <f t="shared" si="11"/>
        <v>64.75</v>
      </c>
    </row>
    <row r="165" spans="1:18" x14ac:dyDescent="0.3">
      <c r="A165" t="s">
        <v>372</v>
      </c>
      <c r="B165" t="s">
        <v>373</v>
      </c>
      <c r="C165" s="1">
        <v>46071</v>
      </c>
      <c r="D165" s="1">
        <v>46077</v>
      </c>
      <c r="E165" t="s">
        <v>37</v>
      </c>
      <c r="F165" t="s">
        <v>16</v>
      </c>
      <c r="G165" t="s">
        <v>93</v>
      </c>
      <c r="H165" t="s">
        <v>56</v>
      </c>
      <c r="I165" t="s">
        <v>33</v>
      </c>
      <c r="J165" t="s">
        <v>74</v>
      </c>
      <c r="K165">
        <v>258</v>
      </c>
      <c r="L165">
        <v>4</v>
      </c>
      <c r="M165">
        <v>96.9</v>
      </c>
      <c r="N165">
        <f t="shared" si="8"/>
        <v>6</v>
      </c>
      <c r="O165">
        <f>5</f>
        <v>5</v>
      </c>
      <c r="P165" t="str">
        <f t="shared" si="9"/>
        <v>Breached</v>
      </c>
      <c r="Q165">
        <f t="shared" si="10"/>
        <v>1.5503875968992249</v>
      </c>
      <c r="R165">
        <f t="shared" si="11"/>
        <v>43</v>
      </c>
    </row>
    <row r="166" spans="1:18" x14ac:dyDescent="0.3">
      <c r="A166" t="s">
        <v>374</v>
      </c>
      <c r="B166" t="s">
        <v>375</v>
      </c>
      <c r="C166" s="1">
        <v>46194</v>
      </c>
      <c r="D166" s="1">
        <v>46204</v>
      </c>
      <c r="E166" t="s">
        <v>15</v>
      </c>
      <c r="F166" t="s">
        <v>45</v>
      </c>
      <c r="G166" t="s">
        <v>25</v>
      </c>
      <c r="H166" t="s">
        <v>18</v>
      </c>
      <c r="I166" t="s">
        <v>19</v>
      </c>
      <c r="J166" t="s">
        <v>74</v>
      </c>
      <c r="K166">
        <v>42</v>
      </c>
      <c r="L166">
        <v>5</v>
      </c>
      <c r="M166">
        <v>95.13</v>
      </c>
      <c r="N166">
        <f t="shared" si="8"/>
        <v>10</v>
      </c>
      <c r="O166">
        <f>5</f>
        <v>5</v>
      </c>
      <c r="P166" t="str">
        <f t="shared" si="9"/>
        <v>Breached</v>
      </c>
      <c r="Q166">
        <f t="shared" si="10"/>
        <v>11.904761904761903</v>
      </c>
      <c r="R166">
        <f t="shared" si="11"/>
        <v>4.2</v>
      </c>
    </row>
    <row r="167" spans="1:18" x14ac:dyDescent="0.3">
      <c r="A167" t="s">
        <v>376</v>
      </c>
      <c r="B167" t="s">
        <v>377</v>
      </c>
      <c r="C167" s="1">
        <v>46041</v>
      </c>
      <c r="D167" s="1">
        <v>46043</v>
      </c>
      <c r="E167" t="s">
        <v>65</v>
      </c>
      <c r="F167" t="s">
        <v>24</v>
      </c>
      <c r="G167" t="s">
        <v>32</v>
      </c>
      <c r="H167" t="s">
        <v>26</v>
      </c>
      <c r="I167" t="s">
        <v>19</v>
      </c>
      <c r="J167" t="s">
        <v>20</v>
      </c>
      <c r="K167">
        <v>134</v>
      </c>
      <c r="L167">
        <v>0</v>
      </c>
      <c r="M167">
        <v>100</v>
      </c>
      <c r="N167">
        <f t="shared" si="8"/>
        <v>2</v>
      </c>
      <c r="O167">
        <f>5</f>
        <v>5</v>
      </c>
      <c r="P167" t="str">
        <f t="shared" si="9"/>
        <v>Met</v>
      </c>
      <c r="Q167">
        <f t="shared" si="10"/>
        <v>0</v>
      </c>
      <c r="R167">
        <f t="shared" si="11"/>
        <v>67</v>
      </c>
    </row>
    <row r="168" spans="1:18" x14ac:dyDescent="0.3">
      <c r="A168" t="s">
        <v>378</v>
      </c>
      <c r="B168" t="s">
        <v>379</v>
      </c>
      <c r="C168" s="1">
        <v>46170</v>
      </c>
      <c r="D168" s="1">
        <v>46171</v>
      </c>
      <c r="E168" t="s">
        <v>37</v>
      </c>
      <c r="F168" t="s">
        <v>45</v>
      </c>
      <c r="G168" t="s">
        <v>52</v>
      </c>
      <c r="H168" t="s">
        <v>26</v>
      </c>
      <c r="I168" t="s">
        <v>27</v>
      </c>
      <c r="J168" t="s">
        <v>66</v>
      </c>
      <c r="K168">
        <v>46</v>
      </c>
      <c r="L168">
        <v>5</v>
      </c>
      <c r="M168">
        <v>97.2</v>
      </c>
      <c r="N168">
        <f t="shared" si="8"/>
        <v>1</v>
      </c>
      <c r="O168">
        <f>5</f>
        <v>5</v>
      </c>
      <c r="P168" t="str">
        <f t="shared" si="9"/>
        <v>Met</v>
      </c>
      <c r="Q168">
        <f t="shared" si="10"/>
        <v>10.869565217391305</v>
      </c>
      <c r="R168">
        <f t="shared" si="11"/>
        <v>46</v>
      </c>
    </row>
    <row r="169" spans="1:18" x14ac:dyDescent="0.3">
      <c r="A169" t="s">
        <v>380</v>
      </c>
      <c r="B169" t="s">
        <v>381</v>
      </c>
      <c r="C169" s="1">
        <v>46173</v>
      </c>
      <c r="D169" s="1">
        <v>46175</v>
      </c>
      <c r="E169" t="s">
        <v>37</v>
      </c>
      <c r="F169" t="s">
        <v>31</v>
      </c>
      <c r="G169" t="s">
        <v>17</v>
      </c>
      <c r="H169" t="s">
        <v>18</v>
      </c>
      <c r="I169" t="s">
        <v>27</v>
      </c>
      <c r="J169" t="s">
        <v>46</v>
      </c>
      <c r="K169">
        <v>393</v>
      </c>
      <c r="L169">
        <v>3</v>
      </c>
      <c r="M169">
        <v>96.2</v>
      </c>
      <c r="N169">
        <f t="shared" si="8"/>
        <v>2</v>
      </c>
      <c r="O169">
        <f>5</f>
        <v>5</v>
      </c>
      <c r="P169" t="str">
        <f t="shared" si="9"/>
        <v>Met</v>
      </c>
      <c r="Q169">
        <f t="shared" si="10"/>
        <v>0.76335877862595414</v>
      </c>
      <c r="R169">
        <f t="shared" si="11"/>
        <v>196.5</v>
      </c>
    </row>
    <row r="170" spans="1:18" x14ac:dyDescent="0.3">
      <c r="A170" t="s">
        <v>382</v>
      </c>
      <c r="B170" t="s">
        <v>383</v>
      </c>
      <c r="C170" s="1">
        <v>46179</v>
      </c>
      <c r="D170" s="1">
        <v>46189</v>
      </c>
      <c r="E170" t="s">
        <v>23</v>
      </c>
      <c r="F170" t="s">
        <v>45</v>
      </c>
      <c r="G170" t="s">
        <v>17</v>
      </c>
      <c r="H170" t="s">
        <v>56</v>
      </c>
      <c r="I170" t="s">
        <v>19</v>
      </c>
      <c r="J170" t="s">
        <v>46</v>
      </c>
      <c r="K170">
        <v>124</v>
      </c>
      <c r="L170">
        <v>4</v>
      </c>
      <c r="M170">
        <v>97.49</v>
      </c>
      <c r="N170">
        <f t="shared" si="8"/>
        <v>10</v>
      </c>
      <c r="O170">
        <f>5</f>
        <v>5</v>
      </c>
      <c r="P170" t="str">
        <f t="shared" si="9"/>
        <v>Breached</v>
      </c>
      <c r="Q170">
        <f t="shared" si="10"/>
        <v>3.225806451612903</v>
      </c>
      <c r="R170">
        <f t="shared" si="11"/>
        <v>12.4</v>
      </c>
    </row>
    <row r="171" spans="1:18" x14ac:dyDescent="0.3">
      <c r="A171" t="s">
        <v>384</v>
      </c>
      <c r="B171" t="s">
        <v>385</v>
      </c>
      <c r="C171" s="1">
        <v>46105</v>
      </c>
      <c r="D171" s="1">
        <v>46114</v>
      </c>
      <c r="E171" t="s">
        <v>23</v>
      </c>
      <c r="F171" t="s">
        <v>31</v>
      </c>
      <c r="G171" t="s">
        <v>25</v>
      </c>
      <c r="H171" t="s">
        <v>56</v>
      </c>
      <c r="I171" t="s">
        <v>33</v>
      </c>
      <c r="J171" t="s">
        <v>74</v>
      </c>
      <c r="K171">
        <v>37</v>
      </c>
      <c r="L171">
        <v>5</v>
      </c>
      <c r="M171">
        <v>93.01</v>
      </c>
      <c r="N171">
        <f t="shared" si="8"/>
        <v>9</v>
      </c>
      <c r="O171">
        <f>5</f>
        <v>5</v>
      </c>
      <c r="P171" t="str">
        <f t="shared" si="9"/>
        <v>Breached</v>
      </c>
      <c r="Q171">
        <f t="shared" si="10"/>
        <v>13.513513513513514</v>
      </c>
      <c r="R171">
        <f t="shared" si="11"/>
        <v>4.1111111111111107</v>
      </c>
    </row>
    <row r="172" spans="1:18" x14ac:dyDescent="0.3">
      <c r="A172" t="s">
        <v>386</v>
      </c>
      <c r="B172" t="s">
        <v>387</v>
      </c>
      <c r="C172" s="1">
        <v>46143</v>
      </c>
      <c r="D172" s="1">
        <v>46151</v>
      </c>
      <c r="E172" t="s">
        <v>15</v>
      </c>
      <c r="F172" t="s">
        <v>45</v>
      </c>
      <c r="G172" t="s">
        <v>52</v>
      </c>
      <c r="H172" t="s">
        <v>56</v>
      </c>
      <c r="I172" t="s">
        <v>33</v>
      </c>
      <c r="J172" t="s">
        <v>20</v>
      </c>
      <c r="K172">
        <v>364</v>
      </c>
      <c r="L172">
        <v>2</v>
      </c>
      <c r="M172">
        <v>98.02</v>
      </c>
      <c r="N172">
        <f t="shared" si="8"/>
        <v>8</v>
      </c>
      <c r="O172">
        <f>5</f>
        <v>5</v>
      </c>
      <c r="P172" t="str">
        <f t="shared" si="9"/>
        <v>Breached</v>
      </c>
      <c r="Q172">
        <f t="shared" si="10"/>
        <v>0.5494505494505495</v>
      </c>
      <c r="R172">
        <f t="shared" si="11"/>
        <v>45.5</v>
      </c>
    </row>
    <row r="173" spans="1:18" x14ac:dyDescent="0.3">
      <c r="A173" t="s">
        <v>388</v>
      </c>
      <c r="B173" t="s">
        <v>389</v>
      </c>
      <c r="C173" s="1">
        <v>46169</v>
      </c>
      <c r="D173" s="1">
        <v>46171</v>
      </c>
      <c r="E173" t="s">
        <v>65</v>
      </c>
      <c r="F173" t="s">
        <v>45</v>
      </c>
      <c r="G173" t="s">
        <v>93</v>
      </c>
      <c r="H173" t="s">
        <v>56</v>
      </c>
      <c r="I173" t="s">
        <v>33</v>
      </c>
      <c r="J173" t="s">
        <v>42</v>
      </c>
      <c r="K173">
        <v>211</v>
      </c>
      <c r="L173">
        <v>3</v>
      </c>
      <c r="M173">
        <v>98.17</v>
      </c>
      <c r="N173">
        <f t="shared" si="8"/>
        <v>2</v>
      </c>
      <c r="O173">
        <f>5</f>
        <v>5</v>
      </c>
      <c r="P173" t="str">
        <f t="shared" si="9"/>
        <v>Met</v>
      </c>
      <c r="Q173">
        <f t="shared" si="10"/>
        <v>1.4218009478672986</v>
      </c>
      <c r="R173">
        <f t="shared" si="11"/>
        <v>105.5</v>
      </c>
    </row>
    <row r="174" spans="1:18" x14ac:dyDescent="0.3">
      <c r="A174" t="s">
        <v>390</v>
      </c>
      <c r="B174" t="s">
        <v>391</v>
      </c>
      <c r="C174" s="1">
        <v>46023</v>
      </c>
      <c r="D174" s="1">
        <v>46033</v>
      </c>
      <c r="E174" t="s">
        <v>37</v>
      </c>
      <c r="F174" t="s">
        <v>24</v>
      </c>
      <c r="G174" t="s">
        <v>52</v>
      </c>
      <c r="H174" t="s">
        <v>18</v>
      </c>
      <c r="I174" t="s">
        <v>27</v>
      </c>
      <c r="J174" t="s">
        <v>66</v>
      </c>
      <c r="K174">
        <v>196</v>
      </c>
      <c r="L174">
        <v>3</v>
      </c>
      <c r="M174">
        <v>97.52</v>
      </c>
      <c r="N174">
        <f t="shared" si="8"/>
        <v>10</v>
      </c>
      <c r="O174">
        <f>5</f>
        <v>5</v>
      </c>
      <c r="P174" t="str">
        <f t="shared" si="9"/>
        <v>Breached</v>
      </c>
      <c r="Q174">
        <f t="shared" si="10"/>
        <v>1.5306122448979591</v>
      </c>
      <c r="R174">
        <f t="shared" si="11"/>
        <v>19.600000000000001</v>
      </c>
    </row>
    <row r="175" spans="1:18" x14ac:dyDescent="0.3">
      <c r="A175" t="s">
        <v>392</v>
      </c>
      <c r="B175" t="s">
        <v>393</v>
      </c>
      <c r="C175" s="1">
        <v>46029</v>
      </c>
      <c r="D175" s="1">
        <v>46038</v>
      </c>
      <c r="E175" t="s">
        <v>65</v>
      </c>
      <c r="F175" t="s">
        <v>24</v>
      </c>
      <c r="G175" t="s">
        <v>17</v>
      </c>
      <c r="H175" t="s">
        <v>18</v>
      </c>
      <c r="I175" t="s">
        <v>33</v>
      </c>
      <c r="J175" t="s">
        <v>20</v>
      </c>
      <c r="K175">
        <v>56</v>
      </c>
      <c r="L175">
        <v>4</v>
      </c>
      <c r="M175">
        <v>97.83</v>
      </c>
      <c r="N175">
        <f t="shared" si="8"/>
        <v>9</v>
      </c>
      <c r="O175">
        <f>5</f>
        <v>5</v>
      </c>
      <c r="P175" t="str">
        <f t="shared" si="9"/>
        <v>Breached</v>
      </c>
      <c r="Q175">
        <f t="shared" si="10"/>
        <v>7.1428571428571423</v>
      </c>
      <c r="R175">
        <f t="shared" si="11"/>
        <v>6.2222222222222223</v>
      </c>
    </row>
    <row r="176" spans="1:18" x14ac:dyDescent="0.3">
      <c r="A176" t="s">
        <v>394</v>
      </c>
      <c r="B176" t="s">
        <v>395</v>
      </c>
      <c r="C176" s="1">
        <v>46199</v>
      </c>
      <c r="D176" s="1">
        <v>46200</v>
      </c>
      <c r="E176" t="s">
        <v>59</v>
      </c>
      <c r="F176" t="s">
        <v>45</v>
      </c>
      <c r="G176" t="s">
        <v>17</v>
      </c>
      <c r="H176" t="s">
        <v>56</v>
      </c>
      <c r="I176" t="s">
        <v>27</v>
      </c>
      <c r="J176" t="s">
        <v>53</v>
      </c>
      <c r="K176">
        <v>91</v>
      </c>
      <c r="L176">
        <v>5</v>
      </c>
      <c r="M176">
        <v>95.22</v>
      </c>
      <c r="N176">
        <f t="shared" si="8"/>
        <v>1</v>
      </c>
      <c r="O176">
        <f>5</f>
        <v>5</v>
      </c>
      <c r="P176" t="str">
        <f t="shared" si="9"/>
        <v>Met</v>
      </c>
      <c r="Q176">
        <f t="shared" si="10"/>
        <v>5.4945054945054945</v>
      </c>
      <c r="R176">
        <f t="shared" si="11"/>
        <v>91</v>
      </c>
    </row>
    <row r="177" spans="1:18" x14ac:dyDescent="0.3">
      <c r="A177" t="s">
        <v>396</v>
      </c>
      <c r="B177" t="s">
        <v>397</v>
      </c>
      <c r="C177" s="1">
        <v>46193</v>
      </c>
      <c r="D177" s="1">
        <v>46194</v>
      </c>
      <c r="E177" t="s">
        <v>59</v>
      </c>
      <c r="F177" t="s">
        <v>24</v>
      </c>
      <c r="G177" t="s">
        <v>17</v>
      </c>
      <c r="H177" t="s">
        <v>18</v>
      </c>
      <c r="I177" t="s">
        <v>19</v>
      </c>
      <c r="J177" t="s">
        <v>66</v>
      </c>
      <c r="K177">
        <v>139</v>
      </c>
      <c r="L177">
        <v>2</v>
      </c>
      <c r="M177">
        <v>97.08</v>
      </c>
      <c r="N177">
        <f t="shared" si="8"/>
        <v>1</v>
      </c>
      <c r="O177">
        <f>5</f>
        <v>5</v>
      </c>
      <c r="P177" t="str">
        <f t="shared" si="9"/>
        <v>Met</v>
      </c>
      <c r="Q177">
        <f t="shared" si="10"/>
        <v>1.4388489208633095</v>
      </c>
      <c r="R177">
        <f t="shared" si="11"/>
        <v>139</v>
      </c>
    </row>
    <row r="178" spans="1:18" x14ac:dyDescent="0.3">
      <c r="A178" t="s">
        <v>398</v>
      </c>
      <c r="B178" t="s">
        <v>399</v>
      </c>
      <c r="C178" s="1">
        <v>46160</v>
      </c>
      <c r="D178" s="1">
        <v>46164</v>
      </c>
      <c r="E178" t="s">
        <v>65</v>
      </c>
      <c r="F178" t="s">
        <v>45</v>
      </c>
      <c r="G178" t="s">
        <v>93</v>
      </c>
      <c r="H178" t="s">
        <v>56</v>
      </c>
      <c r="I178" t="s">
        <v>19</v>
      </c>
      <c r="J178" t="s">
        <v>42</v>
      </c>
      <c r="K178">
        <v>175</v>
      </c>
      <c r="L178">
        <v>4</v>
      </c>
      <c r="M178">
        <v>97.87</v>
      </c>
      <c r="N178">
        <f t="shared" si="8"/>
        <v>4</v>
      </c>
      <c r="O178">
        <f>5</f>
        <v>5</v>
      </c>
      <c r="P178" t="str">
        <f t="shared" si="9"/>
        <v>Met</v>
      </c>
      <c r="Q178">
        <f t="shared" si="10"/>
        <v>2.2857142857142856</v>
      </c>
      <c r="R178">
        <f t="shared" si="11"/>
        <v>43.75</v>
      </c>
    </row>
    <row r="179" spans="1:18" x14ac:dyDescent="0.3">
      <c r="A179" t="s">
        <v>400</v>
      </c>
      <c r="B179" t="s">
        <v>401</v>
      </c>
      <c r="C179" s="1">
        <v>46110</v>
      </c>
      <c r="D179" s="1">
        <v>46118</v>
      </c>
      <c r="E179" t="s">
        <v>65</v>
      </c>
      <c r="F179" t="s">
        <v>24</v>
      </c>
      <c r="G179" t="s">
        <v>41</v>
      </c>
      <c r="H179" t="s">
        <v>18</v>
      </c>
      <c r="I179" t="s">
        <v>27</v>
      </c>
      <c r="J179" t="s">
        <v>20</v>
      </c>
      <c r="K179">
        <v>407</v>
      </c>
      <c r="L179">
        <v>3</v>
      </c>
      <c r="M179">
        <v>97.15</v>
      </c>
      <c r="N179">
        <f t="shared" si="8"/>
        <v>8</v>
      </c>
      <c r="O179">
        <f>5</f>
        <v>5</v>
      </c>
      <c r="P179" t="str">
        <f t="shared" si="9"/>
        <v>Breached</v>
      </c>
      <c r="Q179">
        <f t="shared" si="10"/>
        <v>0.73710073710073709</v>
      </c>
      <c r="R179">
        <f t="shared" si="11"/>
        <v>50.875</v>
      </c>
    </row>
    <row r="180" spans="1:18" x14ac:dyDescent="0.3">
      <c r="A180" t="s">
        <v>402</v>
      </c>
      <c r="B180" t="s">
        <v>403</v>
      </c>
      <c r="C180" s="1">
        <v>46149</v>
      </c>
      <c r="D180" s="1">
        <v>46154</v>
      </c>
      <c r="E180" t="s">
        <v>65</v>
      </c>
      <c r="F180" t="s">
        <v>16</v>
      </c>
      <c r="G180" t="s">
        <v>32</v>
      </c>
      <c r="H180" t="s">
        <v>56</v>
      </c>
      <c r="I180" t="s">
        <v>27</v>
      </c>
      <c r="J180" t="s">
        <v>28</v>
      </c>
      <c r="K180">
        <v>174</v>
      </c>
      <c r="L180">
        <v>0</v>
      </c>
      <c r="M180">
        <v>100</v>
      </c>
      <c r="N180">
        <f t="shared" si="8"/>
        <v>5</v>
      </c>
      <c r="O180">
        <f>5</f>
        <v>5</v>
      </c>
      <c r="P180" t="str">
        <f t="shared" si="9"/>
        <v>Met</v>
      </c>
      <c r="Q180">
        <f t="shared" si="10"/>
        <v>0</v>
      </c>
      <c r="R180">
        <f t="shared" si="11"/>
        <v>34.799999999999997</v>
      </c>
    </row>
    <row r="181" spans="1:18" x14ac:dyDescent="0.3">
      <c r="A181" t="s">
        <v>404</v>
      </c>
      <c r="B181" t="s">
        <v>405</v>
      </c>
      <c r="C181" s="1">
        <v>46182</v>
      </c>
      <c r="D181" s="1">
        <v>46186</v>
      </c>
      <c r="E181" t="s">
        <v>59</v>
      </c>
      <c r="F181" t="s">
        <v>38</v>
      </c>
      <c r="G181" t="s">
        <v>60</v>
      </c>
      <c r="H181" t="s">
        <v>56</v>
      </c>
      <c r="I181" t="s">
        <v>27</v>
      </c>
      <c r="J181" t="s">
        <v>46</v>
      </c>
      <c r="K181">
        <v>22</v>
      </c>
      <c r="L181">
        <v>3</v>
      </c>
      <c r="M181">
        <v>96.13</v>
      </c>
      <c r="N181">
        <f t="shared" si="8"/>
        <v>4</v>
      </c>
      <c r="O181">
        <f>5</f>
        <v>5</v>
      </c>
      <c r="P181" t="str">
        <f t="shared" si="9"/>
        <v>Met</v>
      </c>
      <c r="Q181">
        <f t="shared" si="10"/>
        <v>13.636363636363635</v>
      </c>
      <c r="R181">
        <f t="shared" si="11"/>
        <v>5.5</v>
      </c>
    </row>
    <row r="182" spans="1:18" x14ac:dyDescent="0.3">
      <c r="A182" t="s">
        <v>406</v>
      </c>
      <c r="B182" t="s">
        <v>407</v>
      </c>
      <c r="C182" s="1">
        <v>46066</v>
      </c>
      <c r="D182" s="1">
        <v>46074</v>
      </c>
      <c r="E182" t="s">
        <v>23</v>
      </c>
      <c r="F182" t="s">
        <v>38</v>
      </c>
      <c r="G182" t="s">
        <v>49</v>
      </c>
      <c r="H182" t="s">
        <v>18</v>
      </c>
      <c r="I182" t="s">
        <v>33</v>
      </c>
      <c r="J182" t="s">
        <v>28</v>
      </c>
      <c r="K182">
        <v>474</v>
      </c>
      <c r="L182">
        <v>4</v>
      </c>
      <c r="M182">
        <v>97.15</v>
      </c>
      <c r="N182">
        <f t="shared" si="8"/>
        <v>8</v>
      </c>
      <c r="O182">
        <f>5</f>
        <v>5</v>
      </c>
      <c r="P182" t="str">
        <f t="shared" si="9"/>
        <v>Breached</v>
      </c>
      <c r="Q182">
        <f t="shared" si="10"/>
        <v>0.8438818565400843</v>
      </c>
      <c r="R182">
        <f t="shared" si="11"/>
        <v>59.25</v>
      </c>
    </row>
    <row r="183" spans="1:18" x14ac:dyDescent="0.3">
      <c r="A183" t="s">
        <v>408</v>
      </c>
      <c r="B183" t="s">
        <v>409</v>
      </c>
      <c r="C183" s="1">
        <v>46052</v>
      </c>
      <c r="D183" s="1">
        <v>46058</v>
      </c>
      <c r="E183" t="s">
        <v>59</v>
      </c>
      <c r="F183" t="s">
        <v>38</v>
      </c>
      <c r="G183" t="s">
        <v>25</v>
      </c>
      <c r="H183" t="s">
        <v>26</v>
      </c>
      <c r="I183" t="s">
        <v>19</v>
      </c>
      <c r="J183" t="s">
        <v>46</v>
      </c>
      <c r="K183">
        <v>26</v>
      </c>
      <c r="L183">
        <v>3</v>
      </c>
      <c r="M183">
        <v>97.53</v>
      </c>
      <c r="N183">
        <f t="shared" si="8"/>
        <v>6</v>
      </c>
      <c r="O183">
        <f>5</f>
        <v>5</v>
      </c>
      <c r="P183" t="str">
        <f t="shared" si="9"/>
        <v>Breached</v>
      </c>
      <c r="Q183">
        <f t="shared" si="10"/>
        <v>11.538461538461538</v>
      </c>
      <c r="R183">
        <f t="shared" si="11"/>
        <v>4.333333333333333</v>
      </c>
    </row>
    <row r="184" spans="1:18" x14ac:dyDescent="0.3">
      <c r="A184" t="s">
        <v>410</v>
      </c>
      <c r="B184" t="s">
        <v>411</v>
      </c>
      <c r="C184" s="1">
        <v>46153</v>
      </c>
      <c r="D184" s="1">
        <v>46162</v>
      </c>
      <c r="E184" t="s">
        <v>23</v>
      </c>
      <c r="F184" t="s">
        <v>69</v>
      </c>
      <c r="G184" t="s">
        <v>32</v>
      </c>
      <c r="H184" t="s">
        <v>26</v>
      </c>
      <c r="I184" t="s">
        <v>33</v>
      </c>
      <c r="J184" t="s">
        <v>74</v>
      </c>
      <c r="K184">
        <v>104</v>
      </c>
      <c r="L184">
        <v>0</v>
      </c>
      <c r="M184">
        <v>100</v>
      </c>
      <c r="N184">
        <f t="shared" si="8"/>
        <v>9</v>
      </c>
      <c r="O184">
        <f>5</f>
        <v>5</v>
      </c>
      <c r="P184" t="str">
        <f t="shared" si="9"/>
        <v>Breached</v>
      </c>
      <c r="Q184">
        <f t="shared" si="10"/>
        <v>0</v>
      </c>
      <c r="R184">
        <f t="shared" si="11"/>
        <v>11.555555555555555</v>
      </c>
    </row>
    <row r="185" spans="1:18" x14ac:dyDescent="0.3">
      <c r="A185" t="s">
        <v>412</v>
      </c>
      <c r="B185" t="s">
        <v>413</v>
      </c>
      <c r="C185" s="1">
        <v>46171</v>
      </c>
      <c r="D185" s="1">
        <v>46175</v>
      </c>
      <c r="E185" t="s">
        <v>59</v>
      </c>
      <c r="F185" t="s">
        <v>31</v>
      </c>
      <c r="G185" t="s">
        <v>60</v>
      </c>
      <c r="H185" t="s">
        <v>26</v>
      </c>
      <c r="I185" t="s">
        <v>19</v>
      </c>
      <c r="J185" t="s">
        <v>46</v>
      </c>
      <c r="K185">
        <v>75</v>
      </c>
      <c r="L185">
        <v>5</v>
      </c>
      <c r="M185">
        <v>94.58</v>
      </c>
      <c r="N185">
        <f t="shared" si="8"/>
        <v>4</v>
      </c>
      <c r="O185">
        <f>5</f>
        <v>5</v>
      </c>
      <c r="P185" t="str">
        <f t="shared" si="9"/>
        <v>Met</v>
      </c>
      <c r="Q185">
        <f t="shared" si="10"/>
        <v>6.666666666666667</v>
      </c>
      <c r="R185">
        <f t="shared" si="11"/>
        <v>18.75</v>
      </c>
    </row>
    <row r="186" spans="1:18" x14ac:dyDescent="0.3">
      <c r="A186" t="s">
        <v>414</v>
      </c>
      <c r="B186" t="s">
        <v>415</v>
      </c>
      <c r="C186" s="1">
        <v>46075</v>
      </c>
      <c r="D186" s="1">
        <v>46083</v>
      </c>
      <c r="E186" t="s">
        <v>15</v>
      </c>
      <c r="F186" t="s">
        <v>45</v>
      </c>
      <c r="G186" t="s">
        <v>32</v>
      </c>
      <c r="H186" t="s">
        <v>26</v>
      </c>
      <c r="I186" t="s">
        <v>27</v>
      </c>
      <c r="J186" t="s">
        <v>53</v>
      </c>
      <c r="K186">
        <v>367</v>
      </c>
      <c r="L186">
        <v>1</v>
      </c>
      <c r="M186">
        <v>99.24</v>
      </c>
      <c r="N186">
        <f t="shared" si="8"/>
        <v>8</v>
      </c>
      <c r="O186">
        <f>5</f>
        <v>5</v>
      </c>
      <c r="P186" t="str">
        <f t="shared" si="9"/>
        <v>Breached</v>
      </c>
      <c r="Q186">
        <f t="shared" si="10"/>
        <v>0.27247956403269752</v>
      </c>
      <c r="R186">
        <f t="shared" si="11"/>
        <v>45.875</v>
      </c>
    </row>
    <row r="187" spans="1:18" x14ac:dyDescent="0.3">
      <c r="A187" t="s">
        <v>416</v>
      </c>
      <c r="B187" t="s">
        <v>417</v>
      </c>
      <c r="C187" s="1">
        <v>46030</v>
      </c>
      <c r="D187" s="1">
        <v>46035</v>
      </c>
      <c r="E187" t="s">
        <v>15</v>
      </c>
      <c r="F187" t="s">
        <v>16</v>
      </c>
      <c r="G187" t="s">
        <v>32</v>
      </c>
      <c r="H187" t="s">
        <v>18</v>
      </c>
      <c r="I187" t="s">
        <v>19</v>
      </c>
      <c r="J187" t="s">
        <v>20</v>
      </c>
      <c r="K187">
        <v>36</v>
      </c>
      <c r="L187">
        <v>0</v>
      </c>
      <c r="M187">
        <v>100</v>
      </c>
      <c r="N187">
        <f t="shared" si="8"/>
        <v>5</v>
      </c>
      <c r="O187">
        <f>5</f>
        <v>5</v>
      </c>
      <c r="P187" t="str">
        <f t="shared" si="9"/>
        <v>Met</v>
      </c>
      <c r="Q187">
        <f t="shared" si="10"/>
        <v>0</v>
      </c>
      <c r="R187">
        <f t="shared" si="11"/>
        <v>7.2</v>
      </c>
    </row>
    <row r="188" spans="1:18" x14ac:dyDescent="0.3">
      <c r="A188" t="s">
        <v>418</v>
      </c>
      <c r="B188" t="s">
        <v>419</v>
      </c>
      <c r="C188" s="1">
        <v>46167</v>
      </c>
      <c r="D188" s="1">
        <v>46168</v>
      </c>
      <c r="E188" t="s">
        <v>37</v>
      </c>
      <c r="F188" t="s">
        <v>24</v>
      </c>
      <c r="G188" t="s">
        <v>41</v>
      </c>
      <c r="H188" t="s">
        <v>56</v>
      </c>
      <c r="I188" t="s">
        <v>27</v>
      </c>
      <c r="J188" t="s">
        <v>46</v>
      </c>
      <c r="K188">
        <v>417</v>
      </c>
      <c r="L188">
        <v>3</v>
      </c>
      <c r="M188">
        <v>98.43</v>
      </c>
      <c r="N188">
        <f t="shared" si="8"/>
        <v>1</v>
      </c>
      <c r="O188">
        <f>5</f>
        <v>5</v>
      </c>
      <c r="P188" t="str">
        <f t="shared" si="9"/>
        <v>Met</v>
      </c>
      <c r="Q188">
        <f t="shared" si="10"/>
        <v>0.71942446043165476</v>
      </c>
      <c r="R188">
        <f t="shared" si="11"/>
        <v>417</v>
      </c>
    </row>
    <row r="189" spans="1:18" x14ac:dyDescent="0.3">
      <c r="A189" t="s">
        <v>420</v>
      </c>
      <c r="B189" t="s">
        <v>421</v>
      </c>
      <c r="C189" s="1">
        <v>46060</v>
      </c>
      <c r="D189" s="1">
        <v>46061</v>
      </c>
      <c r="E189" t="s">
        <v>23</v>
      </c>
      <c r="F189" t="s">
        <v>38</v>
      </c>
      <c r="G189" t="s">
        <v>41</v>
      </c>
      <c r="H189" t="s">
        <v>18</v>
      </c>
      <c r="I189" t="s">
        <v>27</v>
      </c>
      <c r="J189" t="s">
        <v>20</v>
      </c>
      <c r="K189">
        <v>345</v>
      </c>
      <c r="L189">
        <v>1</v>
      </c>
      <c r="M189">
        <v>98.7</v>
      </c>
      <c r="N189">
        <f t="shared" si="8"/>
        <v>1</v>
      </c>
      <c r="O189">
        <f>5</f>
        <v>5</v>
      </c>
      <c r="P189" t="str">
        <f t="shared" si="9"/>
        <v>Met</v>
      </c>
      <c r="Q189">
        <f t="shared" si="10"/>
        <v>0.28985507246376813</v>
      </c>
      <c r="R189">
        <f t="shared" si="11"/>
        <v>345</v>
      </c>
    </row>
    <row r="190" spans="1:18" x14ac:dyDescent="0.3">
      <c r="A190" t="s">
        <v>422</v>
      </c>
      <c r="B190" t="s">
        <v>423</v>
      </c>
      <c r="C190" s="1">
        <v>46081</v>
      </c>
      <c r="D190" s="1">
        <v>46086</v>
      </c>
      <c r="E190" t="s">
        <v>23</v>
      </c>
      <c r="F190" t="s">
        <v>16</v>
      </c>
      <c r="G190" t="s">
        <v>93</v>
      </c>
      <c r="H190" t="s">
        <v>56</v>
      </c>
      <c r="I190" t="s">
        <v>19</v>
      </c>
      <c r="J190" t="s">
        <v>20</v>
      </c>
      <c r="K190">
        <v>433</v>
      </c>
      <c r="L190">
        <v>4</v>
      </c>
      <c r="M190">
        <v>97.59</v>
      </c>
      <c r="N190">
        <f t="shared" si="8"/>
        <v>5</v>
      </c>
      <c r="O190">
        <f>5</f>
        <v>5</v>
      </c>
      <c r="P190" t="str">
        <f t="shared" si="9"/>
        <v>Met</v>
      </c>
      <c r="Q190">
        <f t="shared" si="10"/>
        <v>0.92378752886836024</v>
      </c>
      <c r="R190">
        <f t="shared" si="11"/>
        <v>86.6</v>
      </c>
    </row>
    <row r="191" spans="1:18" x14ac:dyDescent="0.3">
      <c r="A191" t="s">
        <v>424</v>
      </c>
      <c r="B191" t="s">
        <v>425</v>
      </c>
      <c r="C191" s="1">
        <v>46153</v>
      </c>
      <c r="D191" s="1">
        <v>46156</v>
      </c>
      <c r="E191" t="s">
        <v>23</v>
      </c>
      <c r="F191" t="s">
        <v>69</v>
      </c>
      <c r="G191" t="s">
        <v>17</v>
      </c>
      <c r="H191" t="s">
        <v>26</v>
      </c>
      <c r="I191" t="s">
        <v>19</v>
      </c>
      <c r="J191" t="s">
        <v>46</v>
      </c>
      <c r="K191">
        <v>149</v>
      </c>
      <c r="L191">
        <v>3</v>
      </c>
      <c r="M191">
        <v>98.06</v>
      </c>
      <c r="N191">
        <f t="shared" si="8"/>
        <v>3</v>
      </c>
      <c r="O191">
        <f>5</f>
        <v>5</v>
      </c>
      <c r="P191" t="str">
        <f t="shared" si="9"/>
        <v>Met</v>
      </c>
      <c r="Q191">
        <f t="shared" si="10"/>
        <v>2.0134228187919461</v>
      </c>
      <c r="R191">
        <f t="shared" si="11"/>
        <v>49.666666666666664</v>
      </c>
    </row>
    <row r="192" spans="1:18" x14ac:dyDescent="0.3">
      <c r="A192" t="s">
        <v>426</v>
      </c>
      <c r="B192" t="s">
        <v>427</v>
      </c>
      <c r="C192" s="1">
        <v>46189</v>
      </c>
      <c r="D192" s="1">
        <v>46192</v>
      </c>
      <c r="E192" t="s">
        <v>15</v>
      </c>
      <c r="F192" t="s">
        <v>69</v>
      </c>
      <c r="G192" t="s">
        <v>60</v>
      </c>
      <c r="H192" t="s">
        <v>18</v>
      </c>
      <c r="I192" t="s">
        <v>19</v>
      </c>
      <c r="J192" t="s">
        <v>42</v>
      </c>
      <c r="K192">
        <v>26</v>
      </c>
      <c r="L192">
        <v>5</v>
      </c>
      <c r="M192">
        <v>93.2</v>
      </c>
      <c r="N192">
        <f t="shared" si="8"/>
        <v>3</v>
      </c>
      <c r="O192">
        <f>5</f>
        <v>5</v>
      </c>
      <c r="P192" t="str">
        <f t="shared" si="9"/>
        <v>Met</v>
      </c>
      <c r="Q192">
        <f t="shared" si="10"/>
        <v>19.230769230769234</v>
      </c>
      <c r="R192">
        <f t="shared" si="11"/>
        <v>8.6666666666666661</v>
      </c>
    </row>
    <row r="193" spans="1:18" x14ac:dyDescent="0.3">
      <c r="A193" t="s">
        <v>428</v>
      </c>
      <c r="B193" t="s">
        <v>429</v>
      </c>
      <c r="C193" s="1">
        <v>46023</v>
      </c>
      <c r="D193" s="1">
        <v>46028</v>
      </c>
      <c r="E193" t="s">
        <v>37</v>
      </c>
      <c r="F193" t="s">
        <v>38</v>
      </c>
      <c r="G193" t="s">
        <v>41</v>
      </c>
      <c r="H193" t="s">
        <v>56</v>
      </c>
      <c r="I193" t="s">
        <v>33</v>
      </c>
      <c r="J193" t="s">
        <v>20</v>
      </c>
      <c r="K193">
        <v>254</v>
      </c>
      <c r="L193">
        <v>0</v>
      </c>
      <c r="M193">
        <v>100</v>
      </c>
      <c r="N193">
        <f t="shared" si="8"/>
        <v>5</v>
      </c>
      <c r="O193">
        <f>5</f>
        <v>5</v>
      </c>
      <c r="P193" t="str">
        <f t="shared" si="9"/>
        <v>Met</v>
      </c>
      <c r="Q193">
        <f t="shared" si="10"/>
        <v>0</v>
      </c>
      <c r="R193">
        <f t="shared" si="11"/>
        <v>50.8</v>
      </c>
    </row>
    <row r="194" spans="1:18" x14ac:dyDescent="0.3">
      <c r="A194" t="s">
        <v>430</v>
      </c>
      <c r="B194" t="s">
        <v>431</v>
      </c>
      <c r="C194" s="1">
        <v>46093</v>
      </c>
      <c r="D194" s="1">
        <v>46101</v>
      </c>
      <c r="E194" t="s">
        <v>23</v>
      </c>
      <c r="F194" t="s">
        <v>24</v>
      </c>
      <c r="G194" t="s">
        <v>25</v>
      </c>
      <c r="H194" t="s">
        <v>18</v>
      </c>
      <c r="I194" t="s">
        <v>27</v>
      </c>
      <c r="J194" t="s">
        <v>66</v>
      </c>
      <c r="K194">
        <v>57</v>
      </c>
      <c r="L194">
        <v>5</v>
      </c>
      <c r="M194">
        <v>92.71</v>
      </c>
      <c r="N194">
        <f t="shared" si="8"/>
        <v>8</v>
      </c>
      <c r="O194">
        <f>5</f>
        <v>5</v>
      </c>
      <c r="P194" t="str">
        <f t="shared" si="9"/>
        <v>Breached</v>
      </c>
      <c r="Q194">
        <f t="shared" si="10"/>
        <v>8.7719298245614024</v>
      </c>
      <c r="R194">
        <f t="shared" si="11"/>
        <v>7.125</v>
      </c>
    </row>
    <row r="195" spans="1:18" x14ac:dyDescent="0.3">
      <c r="A195" t="s">
        <v>432</v>
      </c>
      <c r="B195" t="s">
        <v>433</v>
      </c>
      <c r="C195" s="1">
        <v>46145</v>
      </c>
      <c r="D195" s="1">
        <v>46154</v>
      </c>
      <c r="E195" t="s">
        <v>37</v>
      </c>
      <c r="F195" t="s">
        <v>38</v>
      </c>
      <c r="G195" t="s">
        <v>93</v>
      </c>
      <c r="H195" t="s">
        <v>18</v>
      </c>
      <c r="I195" t="s">
        <v>19</v>
      </c>
      <c r="J195" t="s">
        <v>66</v>
      </c>
      <c r="K195">
        <v>89</v>
      </c>
      <c r="L195">
        <v>1</v>
      </c>
      <c r="M195">
        <v>98.54</v>
      </c>
      <c r="N195">
        <f t="shared" ref="N195:N258" si="12">D195-C195</f>
        <v>9</v>
      </c>
      <c r="O195">
        <f>5</f>
        <v>5</v>
      </c>
      <c r="P195" t="str">
        <f t="shared" ref="P195:P258" si="13">IF(N195&lt;=O195,"Met","Breached")</f>
        <v>Breached</v>
      </c>
      <c r="Q195">
        <f t="shared" ref="Q195:Q258" si="14">(L195/K195)*100</f>
        <v>1.1235955056179776</v>
      </c>
      <c r="R195">
        <f t="shared" ref="R195:R258" si="15">(K195/N195)</f>
        <v>9.8888888888888893</v>
      </c>
    </row>
    <row r="196" spans="1:18" x14ac:dyDescent="0.3">
      <c r="A196" t="s">
        <v>434</v>
      </c>
      <c r="B196" t="s">
        <v>435</v>
      </c>
      <c r="C196" s="1">
        <v>46144</v>
      </c>
      <c r="D196" s="1">
        <v>46147</v>
      </c>
      <c r="E196" t="s">
        <v>37</v>
      </c>
      <c r="F196" t="s">
        <v>45</v>
      </c>
      <c r="G196" t="s">
        <v>52</v>
      </c>
      <c r="H196" t="s">
        <v>56</v>
      </c>
      <c r="I196" t="s">
        <v>33</v>
      </c>
      <c r="J196" t="s">
        <v>28</v>
      </c>
      <c r="K196">
        <v>421</v>
      </c>
      <c r="L196">
        <v>5</v>
      </c>
      <c r="M196">
        <v>92.57</v>
      </c>
      <c r="N196">
        <f t="shared" si="12"/>
        <v>3</v>
      </c>
      <c r="O196">
        <f>5</f>
        <v>5</v>
      </c>
      <c r="P196" t="str">
        <f t="shared" si="13"/>
        <v>Met</v>
      </c>
      <c r="Q196">
        <f t="shared" si="14"/>
        <v>1.1876484560570071</v>
      </c>
      <c r="R196">
        <f t="shared" si="15"/>
        <v>140.33333333333334</v>
      </c>
    </row>
    <row r="197" spans="1:18" x14ac:dyDescent="0.3">
      <c r="A197" t="s">
        <v>436</v>
      </c>
      <c r="B197" t="s">
        <v>437</v>
      </c>
      <c r="C197" s="1">
        <v>46140</v>
      </c>
      <c r="D197" s="1">
        <v>46141</v>
      </c>
      <c r="E197" t="s">
        <v>65</v>
      </c>
      <c r="F197" t="s">
        <v>45</v>
      </c>
      <c r="G197" t="s">
        <v>32</v>
      </c>
      <c r="H197" t="s">
        <v>56</v>
      </c>
      <c r="I197" t="s">
        <v>27</v>
      </c>
      <c r="J197" t="s">
        <v>28</v>
      </c>
      <c r="K197">
        <v>243</v>
      </c>
      <c r="L197">
        <v>4</v>
      </c>
      <c r="M197">
        <v>95.58</v>
      </c>
      <c r="N197">
        <f t="shared" si="12"/>
        <v>1</v>
      </c>
      <c r="O197">
        <f>5</f>
        <v>5</v>
      </c>
      <c r="P197" t="str">
        <f t="shared" si="13"/>
        <v>Met</v>
      </c>
      <c r="Q197">
        <f t="shared" si="14"/>
        <v>1.6460905349794239</v>
      </c>
      <c r="R197">
        <f t="shared" si="15"/>
        <v>243</v>
      </c>
    </row>
    <row r="198" spans="1:18" x14ac:dyDescent="0.3">
      <c r="A198" t="s">
        <v>438</v>
      </c>
      <c r="B198" t="s">
        <v>439</v>
      </c>
      <c r="C198" s="1">
        <v>46108</v>
      </c>
      <c r="D198" s="1">
        <v>46112</v>
      </c>
      <c r="E198" t="s">
        <v>59</v>
      </c>
      <c r="F198" t="s">
        <v>69</v>
      </c>
      <c r="G198" t="s">
        <v>32</v>
      </c>
      <c r="H198" t="s">
        <v>56</v>
      </c>
      <c r="I198" t="s">
        <v>33</v>
      </c>
      <c r="J198" t="s">
        <v>34</v>
      </c>
      <c r="K198">
        <v>390</v>
      </c>
      <c r="L198">
        <v>5</v>
      </c>
      <c r="M198">
        <v>92.65</v>
      </c>
      <c r="N198">
        <f t="shared" si="12"/>
        <v>4</v>
      </c>
      <c r="O198">
        <f>5</f>
        <v>5</v>
      </c>
      <c r="P198" t="str">
        <f t="shared" si="13"/>
        <v>Met</v>
      </c>
      <c r="Q198">
        <f t="shared" si="14"/>
        <v>1.2820512820512819</v>
      </c>
      <c r="R198">
        <f t="shared" si="15"/>
        <v>97.5</v>
      </c>
    </row>
    <row r="199" spans="1:18" x14ac:dyDescent="0.3">
      <c r="A199" t="s">
        <v>440</v>
      </c>
      <c r="B199" t="s">
        <v>441</v>
      </c>
      <c r="C199" s="1">
        <v>46138</v>
      </c>
      <c r="D199" s="1">
        <v>46143</v>
      </c>
      <c r="E199" t="s">
        <v>23</v>
      </c>
      <c r="F199" t="s">
        <v>69</v>
      </c>
      <c r="G199" t="s">
        <v>41</v>
      </c>
      <c r="H199" t="s">
        <v>18</v>
      </c>
      <c r="I199" t="s">
        <v>33</v>
      </c>
      <c r="J199" t="s">
        <v>34</v>
      </c>
      <c r="K199">
        <v>256</v>
      </c>
      <c r="L199">
        <v>2</v>
      </c>
      <c r="M199">
        <v>97.63</v>
      </c>
      <c r="N199">
        <f t="shared" si="12"/>
        <v>5</v>
      </c>
      <c r="O199">
        <f>5</f>
        <v>5</v>
      </c>
      <c r="P199" t="str">
        <f t="shared" si="13"/>
        <v>Met</v>
      </c>
      <c r="Q199">
        <f t="shared" si="14"/>
        <v>0.78125</v>
      </c>
      <c r="R199">
        <f t="shared" si="15"/>
        <v>51.2</v>
      </c>
    </row>
    <row r="200" spans="1:18" x14ac:dyDescent="0.3">
      <c r="A200" t="s">
        <v>442</v>
      </c>
      <c r="B200" t="s">
        <v>443</v>
      </c>
      <c r="C200" s="1">
        <v>46109</v>
      </c>
      <c r="D200" s="1">
        <v>46118</v>
      </c>
      <c r="E200" t="s">
        <v>59</v>
      </c>
      <c r="F200" t="s">
        <v>69</v>
      </c>
      <c r="G200" t="s">
        <v>17</v>
      </c>
      <c r="H200" t="s">
        <v>18</v>
      </c>
      <c r="I200" t="s">
        <v>27</v>
      </c>
      <c r="J200" t="s">
        <v>46</v>
      </c>
      <c r="K200">
        <v>273</v>
      </c>
      <c r="L200">
        <v>4</v>
      </c>
      <c r="M200">
        <v>96.39</v>
      </c>
      <c r="N200">
        <f t="shared" si="12"/>
        <v>9</v>
      </c>
      <c r="O200">
        <f>5</f>
        <v>5</v>
      </c>
      <c r="P200" t="str">
        <f t="shared" si="13"/>
        <v>Breached</v>
      </c>
      <c r="Q200">
        <f t="shared" si="14"/>
        <v>1.4652014652014651</v>
      </c>
      <c r="R200">
        <f t="shared" si="15"/>
        <v>30.333333333333332</v>
      </c>
    </row>
    <row r="201" spans="1:18" x14ac:dyDescent="0.3">
      <c r="A201" t="s">
        <v>444</v>
      </c>
      <c r="B201" t="s">
        <v>445</v>
      </c>
      <c r="C201" s="1">
        <v>46183</v>
      </c>
      <c r="D201" s="1">
        <v>46184</v>
      </c>
      <c r="E201" t="s">
        <v>37</v>
      </c>
      <c r="F201" t="s">
        <v>24</v>
      </c>
      <c r="G201" t="s">
        <v>17</v>
      </c>
      <c r="H201" t="s">
        <v>18</v>
      </c>
      <c r="I201" t="s">
        <v>19</v>
      </c>
      <c r="J201" t="s">
        <v>74</v>
      </c>
      <c r="K201">
        <v>124</v>
      </c>
      <c r="L201">
        <v>5</v>
      </c>
      <c r="M201">
        <v>94.23</v>
      </c>
      <c r="N201">
        <f t="shared" si="12"/>
        <v>1</v>
      </c>
      <c r="O201">
        <f>5</f>
        <v>5</v>
      </c>
      <c r="P201" t="str">
        <f t="shared" si="13"/>
        <v>Met</v>
      </c>
      <c r="Q201">
        <f t="shared" si="14"/>
        <v>4.032258064516129</v>
      </c>
      <c r="R201">
        <f t="shared" si="15"/>
        <v>124</v>
      </c>
    </row>
    <row r="202" spans="1:18" x14ac:dyDescent="0.3">
      <c r="A202" t="s">
        <v>446</v>
      </c>
      <c r="B202" t="s">
        <v>447</v>
      </c>
      <c r="C202" s="1">
        <v>46139</v>
      </c>
      <c r="D202" s="1">
        <v>46145</v>
      </c>
      <c r="E202" t="s">
        <v>23</v>
      </c>
      <c r="F202" t="s">
        <v>45</v>
      </c>
      <c r="G202" t="s">
        <v>32</v>
      </c>
      <c r="H202" t="s">
        <v>56</v>
      </c>
      <c r="I202" t="s">
        <v>19</v>
      </c>
      <c r="J202" t="s">
        <v>34</v>
      </c>
      <c r="K202">
        <v>454</v>
      </c>
      <c r="L202">
        <v>5</v>
      </c>
      <c r="M202">
        <v>95.02</v>
      </c>
      <c r="N202">
        <f t="shared" si="12"/>
        <v>6</v>
      </c>
      <c r="O202">
        <f>5</f>
        <v>5</v>
      </c>
      <c r="P202" t="str">
        <f t="shared" si="13"/>
        <v>Breached</v>
      </c>
      <c r="Q202">
        <f t="shared" si="14"/>
        <v>1.1013215859030838</v>
      </c>
      <c r="R202">
        <f t="shared" si="15"/>
        <v>75.666666666666671</v>
      </c>
    </row>
    <row r="203" spans="1:18" x14ac:dyDescent="0.3">
      <c r="A203" t="s">
        <v>448</v>
      </c>
      <c r="B203" t="s">
        <v>449</v>
      </c>
      <c r="C203" s="1">
        <v>46070</v>
      </c>
      <c r="D203" s="1">
        <v>46077</v>
      </c>
      <c r="E203" t="s">
        <v>37</v>
      </c>
      <c r="F203" t="s">
        <v>45</v>
      </c>
      <c r="G203" t="s">
        <v>49</v>
      </c>
      <c r="H203" t="s">
        <v>26</v>
      </c>
      <c r="I203" t="s">
        <v>33</v>
      </c>
      <c r="J203" t="s">
        <v>34</v>
      </c>
      <c r="K203">
        <v>261</v>
      </c>
      <c r="L203">
        <v>0</v>
      </c>
      <c r="M203">
        <v>100</v>
      </c>
      <c r="N203">
        <f t="shared" si="12"/>
        <v>7</v>
      </c>
      <c r="O203">
        <f>5</f>
        <v>5</v>
      </c>
      <c r="P203" t="str">
        <f t="shared" si="13"/>
        <v>Breached</v>
      </c>
      <c r="Q203">
        <f t="shared" si="14"/>
        <v>0</v>
      </c>
      <c r="R203">
        <f t="shared" si="15"/>
        <v>37.285714285714285</v>
      </c>
    </row>
    <row r="204" spans="1:18" x14ac:dyDescent="0.3">
      <c r="A204" t="s">
        <v>450</v>
      </c>
      <c r="B204" t="s">
        <v>451</v>
      </c>
      <c r="C204" s="1">
        <v>46096</v>
      </c>
      <c r="D204" s="1">
        <v>46097</v>
      </c>
      <c r="E204" t="s">
        <v>65</v>
      </c>
      <c r="F204" t="s">
        <v>69</v>
      </c>
      <c r="G204" t="s">
        <v>32</v>
      </c>
      <c r="H204" t="s">
        <v>18</v>
      </c>
      <c r="I204" t="s">
        <v>33</v>
      </c>
      <c r="J204" t="s">
        <v>20</v>
      </c>
      <c r="K204">
        <v>294</v>
      </c>
      <c r="L204">
        <v>4</v>
      </c>
      <c r="M204">
        <v>94.07</v>
      </c>
      <c r="N204">
        <f t="shared" si="12"/>
        <v>1</v>
      </c>
      <c r="O204">
        <f>5</f>
        <v>5</v>
      </c>
      <c r="P204" t="str">
        <f t="shared" si="13"/>
        <v>Met</v>
      </c>
      <c r="Q204">
        <f t="shared" si="14"/>
        <v>1.3605442176870748</v>
      </c>
      <c r="R204">
        <f t="shared" si="15"/>
        <v>294</v>
      </c>
    </row>
    <row r="205" spans="1:18" x14ac:dyDescent="0.3">
      <c r="A205" t="s">
        <v>452</v>
      </c>
      <c r="B205" t="s">
        <v>453</v>
      </c>
      <c r="C205" s="1">
        <v>46034</v>
      </c>
      <c r="D205" s="1">
        <v>46043</v>
      </c>
      <c r="E205" t="s">
        <v>23</v>
      </c>
      <c r="F205" t="s">
        <v>24</v>
      </c>
      <c r="G205" t="s">
        <v>52</v>
      </c>
      <c r="H205" t="s">
        <v>56</v>
      </c>
      <c r="I205" t="s">
        <v>19</v>
      </c>
      <c r="J205" t="s">
        <v>28</v>
      </c>
      <c r="K205">
        <v>412</v>
      </c>
      <c r="L205">
        <v>5</v>
      </c>
      <c r="M205">
        <v>94.25</v>
      </c>
      <c r="N205">
        <f t="shared" si="12"/>
        <v>9</v>
      </c>
      <c r="O205">
        <f>5</f>
        <v>5</v>
      </c>
      <c r="P205" t="str">
        <f t="shared" si="13"/>
        <v>Breached</v>
      </c>
      <c r="Q205">
        <f t="shared" si="14"/>
        <v>1.2135922330097086</v>
      </c>
      <c r="R205">
        <f t="shared" si="15"/>
        <v>45.777777777777779</v>
      </c>
    </row>
    <row r="206" spans="1:18" x14ac:dyDescent="0.3">
      <c r="A206" t="s">
        <v>454</v>
      </c>
      <c r="B206" t="s">
        <v>455</v>
      </c>
      <c r="C206" s="1">
        <v>46175</v>
      </c>
      <c r="D206" s="1">
        <v>46181</v>
      </c>
      <c r="E206" t="s">
        <v>65</v>
      </c>
      <c r="F206" t="s">
        <v>69</v>
      </c>
      <c r="G206" t="s">
        <v>41</v>
      </c>
      <c r="H206" t="s">
        <v>26</v>
      </c>
      <c r="I206" t="s">
        <v>27</v>
      </c>
      <c r="J206" t="s">
        <v>66</v>
      </c>
      <c r="K206">
        <v>396</v>
      </c>
      <c r="L206">
        <v>2</v>
      </c>
      <c r="M206">
        <v>97.31</v>
      </c>
      <c r="N206">
        <f t="shared" si="12"/>
        <v>6</v>
      </c>
      <c r="O206">
        <f>5</f>
        <v>5</v>
      </c>
      <c r="P206" t="str">
        <f t="shared" si="13"/>
        <v>Breached</v>
      </c>
      <c r="Q206">
        <f t="shared" si="14"/>
        <v>0.50505050505050508</v>
      </c>
      <c r="R206">
        <f t="shared" si="15"/>
        <v>66</v>
      </c>
    </row>
    <row r="207" spans="1:18" x14ac:dyDescent="0.3">
      <c r="A207" t="s">
        <v>456</v>
      </c>
      <c r="B207" t="s">
        <v>457</v>
      </c>
      <c r="C207" s="1">
        <v>46153</v>
      </c>
      <c r="D207" s="1">
        <v>46158</v>
      </c>
      <c r="E207" t="s">
        <v>15</v>
      </c>
      <c r="F207" t="s">
        <v>69</v>
      </c>
      <c r="G207" t="s">
        <v>60</v>
      </c>
      <c r="H207" t="s">
        <v>18</v>
      </c>
      <c r="I207" t="s">
        <v>27</v>
      </c>
      <c r="J207" t="s">
        <v>66</v>
      </c>
      <c r="K207">
        <v>453</v>
      </c>
      <c r="L207">
        <v>5</v>
      </c>
      <c r="M207">
        <v>96.7</v>
      </c>
      <c r="N207">
        <f t="shared" si="12"/>
        <v>5</v>
      </c>
      <c r="O207">
        <f>5</f>
        <v>5</v>
      </c>
      <c r="P207" t="str">
        <f t="shared" si="13"/>
        <v>Met</v>
      </c>
      <c r="Q207">
        <f t="shared" si="14"/>
        <v>1.1037527593818985</v>
      </c>
      <c r="R207">
        <f t="shared" si="15"/>
        <v>90.6</v>
      </c>
    </row>
    <row r="208" spans="1:18" x14ac:dyDescent="0.3">
      <c r="A208" t="s">
        <v>458</v>
      </c>
      <c r="B208" t="s">
        <v>459</v>
      </c>
      <c r="C208" s="1">
        <v>46025</v>
      </c>
      <c r="D208" s="1">
        <v>46029</v>
      </c>
      <c r="E208" t="s">
        <v>65</v>
      </c>
      <c r="F208" t="s">
        <v>38</v>
      </c>
      <c r="G208" t="s">
        <v>32</v>
      </c>
      <c r="H208" t="s">
        <v>26</v>
      </c>
      <c r="I208" t="s">
        <v>27</v>
      </c>
      <c r="J208" t="s">
        <v>74</v>
      </c>
      <c r="K208">
        <v>290</v>
      </c>
      <c r="L208">
        <v>1</v>
      </c>
      <c r="M208">
        <v>98.52</v>
      </c>
      <c r="N208">
        <f t="shared" si="12"/>
        <v>4</v>
      </c>
      <c r="O208">
        <f>5</f>
        <v>5</v>
      </c>
      <c r="P208" t="str">
        <f t="shared" si="13"/>
        <v>Met</v>
      </c>
      <c r="Q208">
        <f t="shared" si="14"/>
        <v>0.34482758620689657</v>
      </c>
      <c r="R208">
        <f t="shared" si="15"/>
        <v>72.5</v>
      </c>
    </row>
    <row r="209" spans="1:18" x14ac:dyDescent="0.3">
      <c r="A209" t="s">
        <v>460</v>
      </c>
      <c r="B209" t="s">
        <v>461</v>
      </c>
      <c r="C209" s="1">
        <v>46114</v>
      </c>
      <c r="D209" s="1">
        <v>46120</v>
      </c>
      <c r="E209" t="s">
        <v>23</v>
      </c>
      <c r="F209" t="s">
        <v>31</v>
      </c>
      <c r="G209" t="s">
        <v>41</v>
      </c>
      <c r="H209" t="s">
        <v>18</v>
      </c>
      <c r="I209" t="s">
        <v>19</v>
      </c>
      <c r="J209" t="s">
        <v>34</v>
      </c>
      <c r="K209">
        <v>131</v>
      </c>
      <c r="L209">
        <v>4</v>
      </c>
      <c r="M209">
        <v>97.36</v>
      </c>
      <c r="N209">
        <f t="shared" si="12"/>
        <v>6</v>
      </c>
      <c r="O209">
        <f>5</f>
        <v>5</v>
      </c>
      <c r="P209" t="str">
        <f t="shared" si="13"/>
        <v>Breached</v>
      </c>
      <c r="Q209">
        <f t="shared" si="14"/>
        <v>3.0534351145038165</v>
      </c>
      <c r="R209">
        <f t="shared" si="15"/>
        <v>21.833333333333332</v>
      </c>
    </row>
    <row r="210" spans="1:18" x14ac:dyDescent="0.3">
      <c r="A210" t="s">
        <v>462</v>
      </c>
      <c r="B210" t="s">
        <v>463</v>
      </c>
      <c r="C210" s="1">
        <v>46090</v>
      </c>
      <c r="D210" s="1">
        <v>46096</v>
      </c>
      <c r="E210" t="s">
        <v>65</v>
      </c>
      <c r="F210" t="s">
        <v>69</v>
      </c>
      <c r="G210" t="s">
        <v>32</v>
      </c>
      <c r="H210" t="s">
        <v>18</v>
      </c>
      <c r="I210" t="s">
        <v>33</v>
      </c>
      <c r="J210" t="s">
        <v>42</v>
      </c>
      <c r="K210">
        <v>163</v>
      </c>
      <c r="L210">
        <v>4</v>
      </c>
      <c r="M210">
        <v>95.37</v>
      </c>
      <c r="N210">
        <f t="shared" si="12"/>
        <v>6</v>
      </c>
      <c r="O210">
        <f>5</f>
        <v>5</v>
      </c>
      <c r="P210" t="str">
        <f t="shared" si="13"/>
        <v>Breached</v>
      </c>
      <c r="Q210">
        <f t="shared" si="14"/>
        <v>2.4539877300613497</v>
      </c>
      <c r="R210">
        <f t="shared" si="15"/>
        <v>27.166666666666668</v>
      </c>
    </row>
    <row r="211" spans="1:18" x14ac:dyDescent="0.3">
      <c r="A211" t="s">
        <v>464</v>
      </c>
      <c r="B211" t="s">
        <v>465</v>
      </c>
      <c r="C211" s="1">
        <v>46150</v>
      </c>
      <c r="D211" s="1">
        <v>46156</v>
      </c>
      <c r="E211" t="s">
        <v>15</v>
      </c>
      <c r="F211" t="s">
        <v>38</v>
      </c>
      <c r="G211" t="s">
        <v>32</v>
      </c>
      <c r="H211" t="s">
        <v>26</v>
      </c>
      <c r="I211" t="s">
        <v>19</v>
      </c>
      <c r="J211" t="s">
        <v>74</v>
      </c>
      <c r="K211">
        <v>335</v>
      </c>
      <c r="L211">
        <v>3</v>
      </c>
      <c r="M211">
        <v>98.12</v>
      </c>
      <c r="N211">
        <f t="shared" si="12"/>
        <v>6</v>
      </c>
      <c r="O211">
        <f>5</f>
        <v>5</v>
      </c>
      <c r="P211" t="str">
        <f t="shared" si="13"/>
        <v>Breached</v>
      </c>
      <c r="Q211">
        <f t="shared" si="14"/>
        <v>0.89552238805970152</v>
      </c>
      <c r="R211">
        <f t="shared" si="15"/>
        <v>55.833333333333336</v>
      </c>
    </row>
    <row r="212" spans="1:18" x14ac:dyDescent="0.3">
      <c r="A212" t="s">
        <v>466</v>
      </c>
      <c r="B212" t="s">
        <v>467</v>
      </c>
      <c r="C212" s="1">
        <v>46084</v>
      </c>
      <c r="D212" s="1">
        <v>46093</v>
      </c>
      <c r="E212" t="s">
        <v>23</v>
      </c>
      <c r="F212" t="s">
        <v>16</v>
      </c>
      <c r="G212" t="s">
        <v>49</v>
      </c>
      <c r="H212" t="s">
        <v>26</v>
      </c>
      <c r="I212" t="s">
        <v>33</v>
      </c>
      <c r="J212" t="s">
        <v>20</v>
      </c>
      <c r="K212">
        <v>347</v>
      </c>
      <c r="L212">
        <v>3</v>
      </c>
      <c r="M212">
        <v>97.94</v>
      </c>
      <c r="N212">
        <f t="shared" si="12"/>
        <v>9</v>
      </c>
      <c r="O212">
        <f>5</f>
        <v>5</v>
      </c>
      <c r="P212" t="str">
        <f t="shared" si="13"/>
        <v>Breached</v>
      </c>
      <c r="Q212">
        <f t="shared" si="14"/>
        <v>0.86455331412103753</v>
      </c>
      <c r="R212">
        <f t="shared" si="15"/>
        <v>38.555555555555557</v>
      </c>
    </row>
    <row r="213" spans="1:18" x14ac:dyDescent="0.3">
      <c r="A213" t="s">
        <v>468</v>
      </c>
      <c r="B213" t="s">
        <v>469</v>
      </c>
      <c r="C213" s="1">
        <v>46200</v>
      </c>
      <c r="D213" s="1">
        <v>46207</v>
      </c>
      <c r="E213" t="s">
        <v>15</v>
      </c>
      <c r="F213" t="s">
        <v>45</v>
      </c>
      <c r="G213" t="s">
        <v>93</v>
      </c>
      <c r="H213" t="s">
        <v>18</v>
      </c>
      <c r="I213" t="s">
        <v>33</v>
      </c>
      <c r="J213" t="s">
        <v>46</v>
      </c>
      <c r="K213">
        <v>135</v>
      </c>
      <c r="L213">
        <v>4</v>
      </c>
      <c r="M213">
        <v>97.33</v>
      </c>
      <c r="N213">
        <f t="shared" si="12"/>
        <v>7</v>
      </c>
      <c r="O213">
        <f>5</f>
        <v>5</v>
      </c>
      <c r="P213" t="str">
        <f t="shared" si="13"/>
        <v>Breached</v>
      </c>
      <c r="Q213">
        <f t="shared" si="14"/>
        <v>2.9629629629629632</v>
      </c>
      <c r="R213">
        <f t="shared" si="15"/>
        <v>19.285714285714285</v>
      </c>
    </row>
    <row r="214" spans="1:18" x14ac:dyDescent="0.3">
      <c r="A214" t="s">
        <v>470</v>
      </c>
      <c r="B214" t="s">
        <v>471</v>
      </c>
      <c r="C214" s="1">
        <v>46162</v>
      </c>
      <c r="D214" s="1">
        <v>46171</v>
      </c>
      <c r="E214" t="s">
        <v>59</v>
      </c>
      <c r="F214" t="s">
        <v>38</v>
      </c>
      <c r="G214" t="s">
        <v>60</v>
      </c>
      <c r="H214" t="s">
        <v>56</v>
      </c>
      <c r="I214" t="s">
        <v>27</v>
      </c>
      <c r="J214" t="s">
        <v>53</v>
      </c>
      <c r="K214">
        <v>188</v>
      </c>
      <c r="L214">
        <v>3</v>
      </c>
      <c r="M214">
        <v>97.54</v>
      </c>
      <c r="N214">
        <f t="shared" si="12"/>
        <v>9</v>
      </c>
      <c r="O214">
        <f>5</f>
        <v>5</v>
      </c>
      <c r="P214" t="str">
        <f t="shared" si="13"/>
        <v>Breached</v>
      </c>
      <c r="Q214">
        <f t="shared" si="14"/>
        <v>1.5957446808510638</v>
      </c>
      <c r="R214">
        <f t="shared" si="15"/>
        <v>20.888888888888889</v>
      </c>
    </row>
    <row r="215" spans="1:18" x14ac:dyDescent="0.3">
      <c r="A215" t="s">
        <v>472</v>
      </c>
      <c r="B215" t="s">
        <v>473</v>
      </c>
      <c r="C215" s="1">
        <v>46093</v>
      </c>
      <c r="D215" s="1">
        <v>46095</v>
      </c>
      <c r="E215" t="s">
        <v>15</v>
      </c>
      <c r="F215" t="s">
        <v>69</v>
      </c>
      <c r="G215" t="s">
        <v>93</v>
      </c>
      <c r="H215" t="s">
        <v>56</v>
      </c>
      <c r="I215" t="s">
        <v>19</v>
      </c>
      <c r="J215" t="s">
        <v>34</v>
      </c>
      <c r="K215">
        <v>489</v>
      </c>
      <c r="L215">
        <v>1</v>
      </c>
      <c r="M215">
        <v>99.37</v>
      </c>
      <c r="N215">
        <f t="shared" si="12"/>
        <v>2</v>
      </c>
      <c r="O215">
        <f>5</f>
        <v>5</v>
      </c>
      <c r="P215" t="str">
        <f t="shared" si="13"/>
        <v>Met</v>
      </c>
      <c r="Q215">
        <f t="shared" si="14"/>
        <v>0.20449897750511251</v>
      </c>
      <c r="R215">
        <f t="shared" si="15"/>
        <v>244.5</v>
      </c>
    </row>
    <row r="216" spans="1:18" x14ac:dyDescent="0.3">
      <c r="A216" t="s">
        <v>474</v>
      </c>
      <c r="B216" t="s">
        <v>475</v>
      </c>
      <c r="C216" s="1">
        <v>46098</v>
      </c>
      <c r="D216" s="1">
        <v>46100</v>
      </c>
      <c r="E216" t="s">
        <v>37</v>
      </c>
      <c r="F216" t="s">
        <v>38</v>
      </c>
      <c r="G216" t="s">
        <v>41</v>
      </c>
      <c r="H216" t="s">
        <v>18</v>
      </c>
      <c r="I216" t="s">
        <v>33</v>
      </c>
      <c r="J216" t="s">
        <v>46</v>
      </c>
      <c r="K216">
        <v>320</v>
      </c>
      <c r="L216">
        <v>3</v>
      </c>
      <c r="M216">
        <v>97.59</v>
      </c>
      <c r="N216">
        <f t="shared" si="12"/>
        <v>2</v>
      </c>
      <c r="O216">
        <f>5</f>
        <v>5</v>
      </c>
      <c r="P216" t="str">
        <f t="shared" si="13"/>
        <v>Met</v>
      </c>
      <c r="Q216">
        <f t="shared" si="14"/>
        <v>0.9375</v>
      </c>
      <c r="R216">
        <f t="shared" si="15"/>
        <v>160</v>
      </c>
    </row>
    <row r="217" spans="1:18" x14ac:dyDescent="0.3">
      <c r="A217" t="s">
        <v>476</v>
      </c>
      <c r="B217" t="s">
        <v>477</v>
      </c>
      <c r="C217" s="1">
        <v>46060</v>
      </c>
      <c r="D217" s="1">
        <v>46061</v>
      </c>
      <c r="E217" t="s">
        <v>23</v>
      </c>
      <c r="F217" t="s">
        <v>69</v>
      </c>
      <c r="G217" t="s">
        <v>17</v>
      </c>
      <c r="H217" t="s">
        <v>26</v>
      </c>
      <c r="I217" t="s">
        <v>33</v>
      </c>
      <c r="J217" t="s">
        <v>42</v>
      </c>
      <c r="K217">
        <v>169</v>
      </c>
      <c r="L217">
        <v>2</v>
      </c>
      <c r="M217">
        <v>97.25</v>
      </c>
      <c r="N217">
        <f t="shared" si="12"/>
        <v>1</v>
      </c>
      <c r="O217">
        <f>5</f>
        <v>5</v>
      </c>
      <c r="P217" t="str">
        <f t="shared" si="13"/>
        <v>Met</v>
      </c>
      <c r="Q217">
        <f t="shared" si="14"/>
        <v>1.1834319526627219</v>
      </c>
      <c r="R217">
        <f t="shared" si="15"/>
        <v>169</v>
      </c>
    </row>
    <row r="218" spans="1:18" x14ac:dyDescent="0.3">
      <c r="A218" t="s">
        <v>478</v>
      </c>
      <c r="B218" t="s">
        <v>479</v>
      </c>
      <c r="C218" s="1">
        <v>46107</v>
      </c>
      <c r="D218" s="1">
        <v>46109</v>
      </c>
      <c r="E218" t="s">
        <v>23</v>
      </c>
      <c r="F218" t="s">
        <v>38</v>
      </c>
      <c r="G218" t="s">
        <v>49</v>
      </c>
      <c r="H218" t="s">
        <v>18</v>
      </c>
      <c r="I218" t="s">
        <v>19</v>
      </c>
      <c r="J218" t="s">
        <v>34</v>
      </c>
      <c r="K218">
        <v>367</v>
      </c>
      <c r="L218">
        <v>2</v>
      </c>
      <c r="M218">
        <v>97.17</v>
      </c>
      <c r="N218">
        <f t="shared" si="12"/>
        <v>2</v>
      </c>
      <c r="O218">
        <f>5</f>
        <v>5</v>
      </c>
      <c r="P218" t="str">
        <f t="shared" si="13"/>
        <v>Met</v>
      </c>
      <c r="Q218">
        <f t="shared" si="14"/>
        <v>0.54495912806539504</v>
      </c>
      <c r="R218">
        <f t="shared" si="15"/>
        <v>183.5</v>
      </c>
    </row>
    <row r="219" spans="1:18" x14ac:dyDescent="0.3">
      <c r="A219" t="s">
        <v>480</v>
      </c>
      <c r="B219" t="s">
        <v>481</v>
      </c>
      <c r="C219" s="1">
        <v>46056</v>
      </c>
      <c r="D219" s="1">
        <v>46063</v>
      </c>
      <c r="E219" t="s">
        <v>15</v>
      </c>
      <c r="F219" t="s">
        <v>24</v>
      </c>
      <c r="G219" t="s">
        <v>25</v>
      </c>
      <c r="H219" t="s">
        <v>56</v>
      </c>
      <c r="I219" t="s">
        <v>33</v>
      </c>
      <c r="J219" t="s">
        <v>20</v>
      </c>
      <c r="K219">
        <v>71</v>
      </c>
      <c r="L219">
        <v>3</v>
      </c>
      <c r="M219">
        <v>96.07</v>
      </c>
      <c r="N219">
        <f t="shared" si="12"/>
        <v>7</v>
      </c>
      <c r="O219">
        <f>5</f>
        <v>5</v>
      </c>
      <c r="P219" t="str">
        <f t="shared" si="13"/>
        <v>Breached</v>
      </c>
      <c r="Q219">
        <f t="shared" si="14"/>
        <v>4.225352112676056</v>
      </c>
      <c r="R219">
        <f t="shared" si="15"/>
        <v>10.142857142857142</v>
      </c>
    </row>
    <row r="220" spans="1:18" x14ac:dyDescent="0.3">
      <c r="A220" t="s">
        <v>482</v>
      </c>
      <c r="B220" t="s">
        <v>483</v>
      </c>
      <c r="C220" s="1">
        <v>46190</v>
      </c>
      <c r="D220" s="1">
        <v>46199</v>
      </c>
      <c r="E220" t="s">
        <v>37</v>
      </c>
      <c r="F220" t="s">
        <v>69</v>
      </c>
      <c r="G220" t="s">
        <v>52</v>
      </c>
      <c r="H220" t="s">
        <v>18</v>
      </c>
      <c r="I220" t="s">
        <v>19</v>
      </c>
      <c r="J220" t="s">
        <v>42</v>
      </c>
      <c r="K220">
        <v>163</v>
      </c>
      <c r="L220">
        <v>1</v>
      </c>
      <c r="M220">
        <v>98.68</v>
      </c>
      <c r="N220">
        <f t="shared" si="12"/>
        <v>9</v>
      </c>
      <c r="O220">
        <f>5</f>
        <v>5</v>
      </c>
      <c r="P220" t="str">
        <f t="shared" si="13"/>
        <v>Breached</v>
      </c>
      <c r="Q220">
        <f t="shared" si="14"/>
        <v>0.61349693251533743</v>
      </c>
      <c r="R220">
        <f t="shared" si="15"/>
        <v>18.111111111111111</v>
      </c>
    </row>
    <row r="221" spans="1:18" x14ac:dyDescent="0.3">
      <c r="A221" t="s">
        <v>484</v>
      </c>
      <c r="B221" t="s">
        <v>485</v>
      </c>
      <c r="C221" s="1">
        <v>46156</v>
      </c>
      <c r="D221" s="1">
        <v>46159</v>
      </c>
      <c r="E221" t="s">
        <v>23</v>
      </c>
      <c r="F221" t="s">
        <v>16</v>
      </c>
      <c r="G221" t="s">
        <v>49</v>
      </c>
      <c r="H221" t="s">
        <v>56</v>
      </c>
      <c r="I221" t="s">
        <v>19</v>
      </c>
      <c r="J221" t="s">
        <v>20</v>
      </c>
      <c r="K221">
        <v>296</v>
      </c>
      <c r="L221">
        <v>4</v>
      </c>
      <c r="M221">
        <v>96.83</v>
      </c>
      <c r="N221">
        <f t="shared" si="12"/>
        <v>3</v>
      </c>
      <c r="O221">
        <f>5</f>
        <v>5</v>
      </c>
      <c r="P221" t="str">
        <f t="shared" si="13"/>
        <v>Met</v>
      </c>
      <c r="Q221">
        <f t="shared" si="14"/>
        <v>1.3513513513513513</v>
      </c>
      <c r="R221">
        <f t="shared" si="15"/>
        <v>98.666666666666671</v>
      </c>
    </row>
    <row r="222" spans="1:18" x14ac:dyDescent="0.3">
      <c r="A222" t="s">
        <v>486</v>
      </c>
      <c r="B222" t="s">
        <v>487</v>
      </c>
      <c r="C222" s="1">
        <v>46073</v>
      </c>
      <c r="D222" s="1">
        <v>46079</v>
      </c>
      <c r="E222" t="s">
        <v>65</v>
      </c>
      <c r="F222" t="s">
        <v>38</v>
      </c>
      <c r="G222" t="s">
        <v>49</v>
      </c>
      <c r="H222" t="s">
        <v>56</v>
      </c>
      <c r="I222" t="s">
        <v>19</v>
      </c>
      <c r="J222" t="s">
        <v>34</v>
      </c>
      <c r="K222">
        <v>370</v>
      </c>
      <c r="L222">
        <v>5</v>
      </c>
      <c r="M222">
        <v>94.16</v>
      </c>
      <c r="N222">
        <f t="shared" si="12"/>
        <v>6</v>
      </c>
      <c r="O222">
        <f>5</f>
        <v>5</v>
      </c>
      <c r="P222" t="str">
        <f t="shared" si="13"/>
        <v>Breached</v>
      </c>
      <c r="Q222">
        <f t="shared" si="14"/>
        <v>1.3513513513513513</v>
      </c>
      <c r="R222">
        <f t="shared" si="15"/>
        <v>61.666666666666664</v>
      </c>
    </row>
    <row r="223" spans="1:18" x14ac:dyDescent="0.3">
      <c r="A223" t="s">
        <v>488</v>
      </c>
      <c r="B223" t="s">
        <v>489</v>
      </c>
      <c r="C223" s="1">
        <v>46167</v>
      </c>
      <c r="D223" s="1">
        <v>46175</v>
      </c>
      <c r="E223" t="s">
        <v>59</v>
      </c>
      <c r="F223" t="s">
        <v>24</v>
      </c>
      <c r="G223" t="s">
        <v>17</v>
      </c>
      <c r="H223" t="s">
        <v>18</v>
      </c>
      <c r="I223" t="s">
        <v>33</v>
      </c>
      <c r="J223" t="s">
        <v>28</v>
      </c>
      <c r="K223">
        <v>414</v>
      </c>
      <c r="L223">
        <v>3</v>
      </c>
      <c r="M223">
        <v>97.28</v>
      </c>
      <c r="N223">
        <f t="shared" si="12"/>
        <v>8</v>
      </c>
      <c r="O223">
        <f>5</f>
        <v>5</v>
      </c>
      <c r="P223" t="str">
        <f t="shared" si="13"/>
        <v>Breached</v>
      </c>
      <c r="Q223">
        <f t="shared" si="14"/>
        <v>0.72463768115942029</v>
      </c>
      <c r="R223">
        <f t="shared" si="15"/>
        <v>51.75</v>
      </c>
    </row>
    <row r="224" spans="1:18" x14ac:dyDescent="0.3">
      <c r="A224" t="s">
        <v>490</v>
      </c>
      <c r="B224" t="s">
        <v>491</v>
      </c>
      <c r="C224" s="1">
        <v>46110</v>
      </c>
      <c r="D224" s="1">
        <v>46114</v>
      </c>
      <c r="E224" t="s">
        <v>15</v>
      </c>
      <c r="F224" t="s">
        <v>45</v>
      </c>
      <c r="G224" t="s">
        <v>32</v>
      </c>
      <c r="H224" t="s">
        <v>18</v>
      </c>
      <c r="I224" t="s">
        <v>19</v>
      </c>
      <c r="J224" t="s">
        <v>42</v>
      </c>
      <c r="K224">
        <v>20</v>
      </c>
      <c r="L224">
        <v>4</v>
      </c>
      <c r="M224">
        <v>94.42</v>
      </c>
      <c r="N224">
        <f t="shared" si="12"/>
        <v>4</v>
      </c>
      <c r="O224">
        <f>5</f>
        <v>5</v>
      </c>
      <c r="P224" t="str">
        <f t="shared" si="13"/>
        <v>Met</v>
      </c>
      <c r="Q224">
        <f t="shared" si="14"/>
        <v>20</v>
      </c>
      <c r="R224">
        <f t="shared" si="15"/>
        <v>5</v>
      </c>
    </row>
    <row r="225" spans="1:18" x14ac:dyDescent="0.3">
      <c r="A225" t="s">
        <v>492</v>
      </c>
      <c r="B225" t="s">
        <v>493</v>
      </c>
      <c r="C225" s="1">
        <v>46077</v>
      </c>
      <c r="D225" s="1">
        <v>46080</v>
      </c>
      <c r="E225" t="s">
        <v>65</v>
      </c>
      <c r="F225" t="s">
        <v>31</v>
      </c>
      <c r="G225" t="s">
        <v>25</v>
      </c>
      <c r="H225" t="s">
        <v>56</v>
      </c>
      <c r="I225" t="s">
        <v>19</v>
      </c>
      <c r="J225" t="s">
        <v>42</v>
      </c>
      <c r="K225">
        <v>224</v>
      </c>
      <c r="L225">
        <v>1</v>
      </c>
      <c r="M225">
        <v>99.32</v>
      </c>
      <c r="N225">
        <f t="shared" si="12"/>
        <v>3</v>
      </c>
      <c r="O225">
        <f>5</f>
        <v>5</v>
      </c>
      <c r="P225" t="str">
        <f t="shared" si="13"/>
        <v>Met</v>
      </c>
      <c r="Q225">
        <f t="shared" si="14"/>
        <v>0.4464285714285714</v>
      </c>
      <c r="R225">
        <f t="shared" si="15"/>
        <v>74.666666666666671</v>
      </c>
    </row>
    <row r="226" spans="1:18" x14ac:dyDescent="0.3">
      <c r="A226" t="s">
        <v>494</v>
      </c>
      <c r="B226" t="s">
        <v>495</v>
      </c>
      <c r="C226" s="1">
        <v>46110</v>
      </c>
      <c r="D226" s="1">
        <v>46114</v>
      </c>
      <c r="E226" t="s">
        <v>65</v>
      </c>
      <c r="F226" t="s">
        <v>69</v>
      </c>
      <c r="G226" t="s">
        <v>41</v>
      </c>
      <c r="H226" t="s">
        <v>26</v>
      </c>
      <c r="I226" t="s">
        <v>33</v>
      </c>
      <c r="J226" t="s">
        <v>28</v>
      </c>
      <c r="K226">
        <v>491</v>
      </c>
      <c r="L226">
        <v>2</v>
      </c>
      <c r="M226">
        <v>98.5</v>
      </c>
      <c r="N226">
        <f t="shared" si="12"/>
        <v>4</v>
      </c>
      <c r="O226">
        <f>5</f>
        <v>5</v>
      </c>
      <c r="P226" t="str">
        <f t="shared" si="13"/>
        <v>Met</v>
      </c>
      <c r="Q226">
        <f t="shared" si="14"/>
        <v>0.40733197556008144</v>
      </c>
      <c r="R226">
        <f t="shared" si="15"/>
        <v>122.75</v>
      </c>
    </row>
    <row r="227" spans="1:18" x14ac:dyDescent="0.3">
      <c r="A227" t="s">
        <v>496</v>
      </c>
      <c r="B227" t="s">
        <v>497</v>
      </c>
      <c r="C227" s="1">
        <v>46033</v>
      </c>
      <c r="D227" s="1">
        <v>46037</v>
      </c>
      <c r="E227" t="s">
        <v>15</v>
      </c>
      <c r="F227" t="s">
        <v>38</v>
      </c>
      <c r="G227" t="s">
        <v>60</v>
      </c>
      <c r="H227" t="s">
        <v>56</v>
      </c>
      <c r="I227" t="s">
        <v>19</v>
      </c>
      <c r="J227" t="s">
        <v>46</v>
      </c>
      <c r="K227">
        <v>411</v>
      </c>
      <c r="L227">
        <v>3</v>
      </c>
      <c r="M227">
        <v>97.42</v>
      </c>
      <c r="N227">
        <f t="shared" si="12"/>
        <v>4</v>
      </c>
      <c r="O227">
        <f>5</f>
        <v>5</v>
      </c>
      <c r="P227" t="str">
        <f t="shared" si="13"/>
        <v>Met</v>
      </c>
      <c r="Q227">
        <f t="shared" si="14"/>
        <v>0.72992700729927007</v>
      </c>
      <c r="R227">
        <f t="shared" si="15"/>
        <v>102.75</v>
      </c>
    </row>
    <row r="228" spans="1:18" x14ac:dyDescent="0.3">
      <c r="A228" t="s">
        <v>498</v>
      </c>
      <c r="B228" t="s">
        <v>499</v>
      </c>
      <c r="C228" s="1">
        <v>46105</v>
      </c>
      <c r="D228" s="1">
        <v>46114</v>
      </c>
      <c r="E228" t="s">
        <v>23</v>
      </c>
      <c r="F228" t="s">
        <v>45</v>
      </c>
      <c r="G228" t="s">
        <v>93</v>
      </c>
      <c r="H228" t="s">
        <v>56</v>
      </c>
      <c r="I228" t="s">
        <v>27</v>
      </c>
      <c r="J228" t="s">
        <v>42</v>
      </c>
      <c r="K228">
        <v>90</v>
      </c>
      <c r="L228">
        <v>0</v>
      </c>
      <c r="M228">
        <v>100</v>
      </c>
      <c r="N228">
        <f t="shared" si="12"/>
        <v>9</v>
      </c>
      <c r="O228">
        <f>5</f>
        <v>5</v>
      </c>
      <c r="P228" t="str">
        <f t="shared" si="13"/>
        <v>Breached</v>
      </c>
      <c r="Q228">
        <f t="shared" si="14"/>
        <v>0</v>
      </c>
      <c r="R228">
        <f t="shared" si="15"/>
        <v>10</v>
      </c>
    </row>
    <row r="229" spans="1:18" x14ac:dyDescent="0.3">
      <c r="A229" t="s">
        <v>500</v>
      </c>
      <c r="B229" t="s">
        <v>501</v>
      </c>
      <c r="C229" s="1">
        <v>46152</v>
      </c>
      <c r="D229" s="1">
        <v>46153</v>
      </c>
      <c r="E229" t="s">
        <v>15</v>
      </c>
      <c r="F229" t="s">
        <v>16</v>
      </c>
      <c r="G229" t="s">
        <v>60</v>
      </c>
      <c r="H229" t="s">
        <v>56</v>
      </c>
      <c r="I229" t="s">
        <v>27</v>
      </c>
      <c r="J229" t="s">
        <v>42</v>
      </c>
      <c r="K229">
        <v>56</v>
      </c>
      <c r="L229">
        <v>2</v>
      </c>
      <c r="M229">
        <v>98.91</v>
      </c>
      <c r="N229">
        <f t="shared" si="12"/>
        <v>1</v>
      </c>
      <c r="O229">
        <f>5</f>
        <v>5</v>
      </c>
      <c r="P229" t="str">
        <f t="shared" si="13"/>
        <v>Met</v>
      </c>
      <c r="Q229">
        <f t="shared" si="14"/>
        <v>3.5714285714285712</v>
      </c>
      <c r="R229">
        <f t="shared" si="15"/>
        <v>56</v>
      </c>
    </row>
    <row r="230" spans="1:18" x14ac:dyDescent="0.3">
      <c r="A230" t="s">
        <v>502</v>
      </c>
      <c r="B230" t="s">
        <v>503</v>
      </c>
      <c r="C230" s="1">
        <v>46099</v>
      </c>
      <c r="D230" s="1">
        <v>46106</v>
      </c>
      <c r="E230" t="s">
        <v>59</v>
      </c>
      <c r="F230" t="s">
        <v>69</v>
      </c>
      <c r="G230" t="s">
        <v>49</v>
      </c>
      <c r="H230" t="s">
        <v>26</v>
      </c>
      <c r="I230" t="s">
        <v>19</v>
      </c>
      <c r="J230" t="s">
        <v>20</v>
      </c>
      <c r="K230">
        <v>244</v>
      </c>
      <c r="L230">
        <v>5</v>
      </c>
      <c r="M230">
        <v>96.66</v>
      </c>
      <c r="N230">
        <f t="shared" si="12"/>
        <v>7</v>
      </c>
      <c r="O230">
        <f>5</f>
        <v>5</v>
      </c>
      <c r="P230" t="str">
        <f t="shared" si="13"/>
        <v>Breached</v>
      </c>
      <c r="Q230">
        <f t="shared" si="14"/>
        <v>2.0491803278688523</v>
      </c>
      <c r="R230">
        <f t="shared" si="15"/>
        <v>34.857142857142854</v>
      </c>
    </row>
    <row r="231" spans="1:18" x14ac:dyDescent="0.3">
      <c r="A231" t="s">
        <v>504</v>
      </c>
      <c r="B231" t="s">
        <v>505</v>
      </c>
      <c r="C231" s="1">
        <v>46148</v>
      </c>
      <c r="D231" s="1">
        <v>46150</v>
      </c>
      <c r="E231" t="s">
        <v>37</v>
      </c>
      <c r="F231" t="s">
        <v>31</v>
      </c>
      <c r="G231" t="s">
        <v>41</v>
      </c>
      <c r="H231" t="s">
        <v>18</v>
      </c>
      <c r="I231" t="s">
        <v>27</v>
      </c>
      <c r="J231" t="s">
        <v>42</v>
      </c>
      <c r="K231">
        <v>488</v>
      </c>
      <c r="L231">
        <v>4</v>
      </c>
      <c r="M231">
        <v>95.81</v>
      </c>
      <c r="N231">
        <f t="shared" si="12"/>
        <v>2</v>
      </c>
      <c r="O231">
        <f>5</f>
        <v>5</v>
      </c>
      <c r="P231" t="str">
        <f t="shared" si="13"/>
        <v>Met</v>
      </c>
      <c r="Q231">
        <f t="shared" si="14"/>
        <v>0.81967213114754101</v>
      </c>
      <c r="R231">
        <f t="shared" si="15"/>
        <v>244</v>
      </c>
    </row>
    <row r="232" spans="1:18" x14ac:dyDescent="0.3">
      <c r="A232" t="s">
        <v>506</v>
      </c>
      <c r="B232" t="s">
        <v>507</v>
      </c>
      <c r="C232" s="1">
        <v>46071</v>
      </c>
      <c r="D232" s="1">
        <v>46079</v>
      </c>
      <c r="E232" t="s">
        <v>37</v>
      </c>
      <c r="F232" t="s">
        <v>45</v>
      </c>
      <c r="G232" t="s">
        <v>25</v>
      </c>
      <c r="H232" t="s">
        <v>26</v>
      </c>
      <c r="I232" t="s">
        <v>33</v>
      </c>
      <c r="J232" t="s">
        <v>20</v>
      </c>
      <c r="K232">
        <v>60</v>
      </c>
      <c r="L232">
        <v>1</v>
      </c>
      <c r="M232">
        <v>98.56</v>
      </c>
      <c r="N232">
        <f t="shared" si="12"/>
        <v>8</v>
      </c>
      <c r="O232">
        <f>5</f>
        <v>5</v>
      </c>
      <c r="P232" t="str">
        <f t="shared" si="13"/>
        <v>Breached</v>
      </c>
      <c r="Q232">
        <f t="shared" si="14"/>
        <v>1.6666666666666667</v>
      </c>
      <c r="R232">
        <f t="shared" si="15"/>
        <v>7.5</v>
      </c>
    </row>
    <row r="233" spans="1:18" x14ac:dyDescent="0.3">
      <c r="A233" t="s">
        <v>508</v>
      </c>
      <c r="B233" t="s">
        <v>509</v>
      </c>
      <c r="C233" s="1">
        <v>46068</v>
      </c>
      <c r="D233" s="1">
        <v>46073</v>
      </c>
      <c r="E233" t="s">
        <v>37</v>
      </c>
      <c r="F233" t="s">
        <v>31</v>
      </c>
      <c r="G233" t="s">
        <v>60</v>
      </c>
      <c r="H233" t="s">
        <v>56</v>
      </c>
      <c r="I233" t="s">
        <v>19</v>
      </c>
      <c r="J233" t="s">
        <v>20</v>
      </c>
      <c r="K233">
        <v>348</v>
      </c>
      <c r="L233">
        <v>1</v>
      </c>
      <c r="M233">
        <v>99.37</v>
      </c>
      <c r="N233">
        <f t="shared" si="12"/>
        <v>5</v>
      </c>
      <c r="O233">
        <f>5</f>
        <v>5</v>
      </c>
      <c r="P233" t="str">
        <f t="shared" si="13"/>
        <v>Met</v>
      </c>
      <c r="Q233">
        <f t="shared" si="14"/>
        <v>0.28735632183908044</v>
      </c>
      <c r="R233">
        <f t="shared" si="15"/>
        <v>69.599999999999994</v>
      </c>
    </row>
    <row r="234" spans="1:18" x14ac:dyDescent="0.3">
      <c r="A234" t="s">
        <v>510</v>
      </c>
      <c r="B234" t="s">
        <v>511</v>
      </c>
      <c r="C234" s="1">
        <v>46093</v>
      </c>
      <c r="D234" s="1">
        <v>46099</v>
      </c>
      <c r="E234" t="s">
        <v>65</v>
      </c>
      <c r="F234" t="s">
        <v>38</v>
      </c>
      <c r="G234" t="s">
        <v>49</v>
      </c>
      <c r="H234" t="s">
        <v>18</v>
      </c>
      <c r="I234" t="s">
        <v>33</v>
      </c>
      <c r="J234" t="s">
        <v>46</v>
      </c>
      <c r="K234">
        <v>365</v>
      </c>
      <c r="L234">
        <v>3</v>
      </c>
      <c r="M234">
        <v>96.56</v>
      </c>
      <c r="N234">
        <f t="shared" si="12"/>
        <v>6</v>
      </c>
      <c r="O234">
        <f>5</f>
        <v>5</v>
      </c>
      <c r="P234" t="str">
        <f t="shared" si="13"/>
        <v>Breached</v>
      </c>
      <c r="Q234">
        <f t="shared" si="14"/>
        <v>0.82191780821917804</v>
      </c>
      <c r="R234">
        <f t="shared" si="15"/>
        <v>60.833333333333336</v>
      </c>
    </row>
    <row r="235" spans="1:18" x14ac:dyDescent="0.3">
      <c r="A235" t="s">
        <v>512</v>
      </c>
      <c r="B235" t="s">
        <v>513</v>
      </c>
      <c r="C235" s="1">
        <v>46175</v>
      </c>
      <c r="D235" s="1">
        <v>46177</v>
      </c>
      <c r="E235" t="s">
        <v>15</v>
      </c>
      <c r="F235" t="s">
        <v>16</v>
      </c>
      <c r="G235" t="s">
        <v>93</v>
      </c>
      <c r="H235" t="s">
        <v>56</v>
      </c>
      <c r="I235" t="s">
        <v>27</v>
      </c>
      <c r="J235" t="s">
        <v>66</v>
      </c>
      <c r="K235">
        <v>110</v>
      </c>
      <c r="L235">
        <v>3</v>
      </c>
      <c r="M235">
        <v>98.12</v>
      </c>
      <c r="N235">
        <f t="shared" si="12"/>
        <v>2</v>
      </c>
      <c r="O235">
        <f>5</f>
        <v>5</v>
      </c>
      <c r="P235" t="str">
        <f t="shared" si="13"/>
        <v>Met</v>
      </c>
      <c r="Q235">
        <f t="shared" si="14"/>
        <v>2.7272727272727271</v>
      </c>
      <c r="R235">
        <f t="shared" si="15"/>
        <v>55</v>
      </c>
    </row>
    <row r="236" spans="1:18" x14ac:dyDescent="0.3">
      <c r="A236" t="s">
        <v>514</v>
      </c>
      <c r="B236" t="s">
        <v>515</v>
      </c>
      <c r="C236" s="1">
        <v>46148</v>
      </c>
      <c r="D236" s="1">
        <v>46155</v>
      </c>
      <c r="E236" t="s">
        <v>59</v>
      </c>
      <c r="F236" t="s">
        <v>69</v>
      </c>
      <c r="G236" t="s">
        <v>17</v>
      </c>
      <c r="H236" t="s">
        <v>26</v>
      </c>
      <c r="I236" t="s">
        <v>27</v>
      </c>
      <c r="J236" t="s">
        <v>46</v>
      </c>
      <c r="K236">
        <v>106</v>
      </c>
      <c r="L236">
        <v>3</v>
      </c>
      <c r="M236">
        <v>95.9</v>
      </c>
      <c r="N236">
        <f t="shared" si="12"/>
        <v>7</v>
      </c>
      <c r="O236">
        <f>5</f>
        <v>5</v>
      </c>
      <c r="P236" t="str">
        <f t="shared" si="13"/>
        <v>Breached</v>
      </c>
      <c r="Q236">
        <f t="shared" si="14"/>
        <v>2.8301886792452833</v>
      </c>
      <c r="R236">
        <f t="shared" si="15"/>
        <v>15.142857142857142</v>
      </c>
    </row>
    <row r="237" spans="1:18" x14ac:dyDescent="0.3">
      <c r="A237" t="s">
        <v>516</v>
      </c>
      <c r="B237" t="s">
        <v>517</v>
      </c>
      <c r="C237" s="1">
        <v>46126</v>
      </c>
      <c r="D237" s="1">
        <v>46134</v>
      </c>
      <c r="E237" t="s">
        <v>65</v>
      </c>
      <c r="F237" t="s">
        <v>69</v>
      </c>
      <c r="G237" t="s">
        <v>41</v>
      </c>
      <c r="H237" t="s">
        <v>18</v>
      </c>
      <c r="I237" t="s">
        <v>27</v>
      </c>
      <c r="J237" t="s">
        <v>46</v>
      </c>
      <c r="K237">
        <v>220</v>
      </c>
      <c r="L237">
        <v>4</v>
      </c>
      <c r="M237">
        <v>94.99</v>
      </c>
      <c r="N237">
        <f t="shared" si="12"/>
        <v>8</v>
      </c>
      <c r="O237">
        <f>5</f>
        <v>5</v>
      </c>
      <c r="P237" t="str">
        <f t="shared" si="13"/>
        <v>Breached</v>
      </c>
      <c r="Q237">
        <f t="shared" si="14"/>
        <v>1.8181818181818181</v>
      </c>
      <c r="R237">
        <f t="shared" si="15"/>
        <v>27.5</v>
      </c>
    </row>
    <row r="238" spans="1:18" x14ac:dyDescent="0.3">
      <c r="A238" t="s">
        <v>518</v>
      </c>
      <c r="B238" t="s">
        <v>519</v>
      </c>
      <c r="C238" s="1">
        <v>46091</v>
      </c>
      <c r="D238" s="1">
        <v>46095</v>
      </c>
      <c r="E238" t="s">
        <v>59</v>
      </c>
      <c r="F238" t="s">
        <v>45</v>
      </c>
      <c r="G238" t="s">
        <v>49</v>
      </c>
      <c r="H238" t="s">
        <v>56</v>
      </c>
      <c r="I238" t="s">
        <v>27</v>
      </c>
      <c r="J238" t="s">
        <v>66</v>
      </c>
      <c r="K238">
        <v>467</v>
      </c>
      <c r="L238">
        <v>4</v>
      </c>
      <c r="M238">
        <v>96.69</v>
      </c>
      <c r="N238">
        <f t="shared" si="12"/>
        <v>4</v>
      </c>
      <c r="O238">
        <f>5</f>
        <v>5</v>
      </c>
      <c r="P238" t="str">
        <f t="shared" si="13"/>
        <v>Met</v>
      </c>
      <c r="Q238">
        <f t="shared" si="14"/>
        <v>0.85653104925053536</v>
      </c>
      <c r="R238">
        <f t="shared" si="15"/>
        <v>116.75</v>
      </c>
    </row>
    <row r="239" spans="1:18" x14ac:dyDescent="0.3">
      <c r="A239" t="s">
        <v>520</v>
      </c>
      <c r="B239" t="s">
        <v>521</v>
      </c>
      <c r="C239" s="1">
        <v>46169</v>
      </c>
      <c r="D239" s="1">
        <v>46179</v>
      </c>
      <c r="E239" t="s">
        <v>65</v>
      </c>
      <c r="F239" t="s">
        <v>16</v>
      </c>
      <c r="G239" t="s">
        <v>93</v>
      </c>
      <c r="H239" t="s">
        <v>18</v>
      </c>
      <c r="I239" t="s">
        <v>27</v>
      </c>
      <c r="J239" t="s">
        <v>74</v>
      </c>
      <c r="K239">
        <v>68</v>
      </c>
      <c r="L239">
        <v>3</v>
      </c>
      <c r="M239">
        <v>96.77</v>
      </c>
      <c r="N239">
        <f t="shared" si="12"/>
        <v>10</v>
      </c>
      <c r="O239">
        <f>5</f>
        <v>5</v>
      </c>
      <c r="P239" t="str">
        <f t="shared" si="13"/>
        <v>Breached</v>
      </c>
      <c r="Q239">
        <f t="shared" si="14"/>
        <v>4.4117647058823533</v>
      </c>
      <c r="R239">
        <f t="shared" si="15"/>
        <v>6.8</v>
      </c>
    </row>
    <row r="240" spans="1:18" x14ac:dyDescent="0.3">
      <c r="A240" t="s">
        <v>522</v>
      </c>
      <c r="B240" t="s">
        <v>523</v>
      </c>
      <c r="C240" s="1">
        <v>46166</v>
      </c>
      <c r="D240" s="1">
        <v>46176</v>
      </c>
      <c r="E240" t="s">
        <v>59</v>
      </c>
      <c r="F240" t="s">
        <v>45</v>
      </c>
      <c r="G240" t="s">
        <v>25</v>
      </c>
      <c r="H240" t="s">
        <v>26</v>
      </c>
      <c r="I240" t="s">
        <v>33</v>
      </c>
      <c r="J240" t="s">
        <v>28</v>
      </c>
      <c r="K240">
        <v>311</v>
      </c>
      <c r="L240">
        <v>2</v>
      </c>
      <c r="M240">
        <v>98.71</v>
      </c>
      <c r="N240">
        <f t="shared" si="12"/>
        <v>10</v>
      </c>
      <c r="O240">
        <f>5</f>
        <v>5</v>
      </c>
      <c r="P240" t="str">
        <f t="shared" si="13"/>
        <v>Breached</v>
      </c>
      <c r="Q240">
        <f t="shared" si="14"/>
        <v>0.64308681672025725</v>
      </c>
      <c r="R240">
        <f t="shared" si="15"/>
        <v>31.1</v>
      </c>
    </row>
    <row r="241" spans="1:18" x14ac:dyDescent="0.3">
      <c r="A241" t="s">
        <v>524</v>
      </c>
      <c r="B241" t="s">
        <v>525</v>
      </c>
      <c r="C241" s="1">
        <v>46185</v>
      </c>
      <c r="D241" s="1">
        <v>46192</v>
      </c>
      <c r="E241" t="s">
        <v>15</v>
      </c>
      <c r="F241" t="s">
        <v>24</v>
      </c>
      <c r="G241" t="s">
        <v>93</v>
      </c>
      <c r="H241" t="s">
        <v>56</v>
      </c>
      <c r="I241" t="s">
        <v>33</v>
      </c>
      <c r="J241" t="s">
        <v>74</v>
      </c>
      <c r="K241">
        <v>249</v>
      </c>
      <c r="L241">
        <v>1</v>
      </c>
      <c r="M241">
        <v>99.4</v>
      </c>
      <c r="N241">
        <f t="shared" si="12"/>
        <v>7</v>
      </c>
      <c r="O241">
        <f>5</f>
        <v>5</v>
      </c>
      <c r="P241" t="str">
        <f t="shared" si="13"/>
        <v>Breached</v>
      </c>
      <c r="Q241">
        <f t="shared" si="14"/>
        <v>0.40160642570281119</v>
      </c>
      <c r="R241">
        <f t="shared" si="15"/>
        <v>35.571428571428569</v>
      </c>
    </row>
    <row r="242" spans="1:18" x14ac:dyDescent="0.3">
      <c r="A242" t="s">
        <v>526</v>
      </c>
      <c r="B242" t="s">
        <v>527</v>
      </c>
      <c r="C242" s="1">
        <v>46195</v>
      </c>
      <c r="D242" s="1">
        <v>46201</v>
      </c>
      <c r="E242" t="s">
        <v>65</v>
      </c>
      <c r="F242" t="s">
        <v>24</v>
      </c>
      <c r="G242" t="s">
        <v>52</v>
      </c>
      <c r="H242" t="s">
        <v>18</v>
      </c>
      <c r="I242" t="s">
        <v>33</v>
      </c>
      <c r="J242" t="s">
        <v>42</v>
      </c>
      <c r="K242">
        <v>476</v>
      </c>
      <c r="L242">
        <v>4</v>
      </c>
      <c r="M242">
        <v>97.26</v>
      </c>
      <c r="N242">
        <f t="shared" si="12"/>
        <v>6</v>
      </c>
      <c r="O242">
        <f>5</f>
        <v>5</v>
      </c>
      <c r="P242" t="str">
        <f t="shared" si="13"/>
        <v>Breached</v>
      </c>
      <c r="Q242">
        <f t="shared" si="14"/>
        <v>0.84033613445378152</v>
      </c>
      <c r="R242">
        <f t="shared" si="15"/>
        <v>79.333333333333329</v>
      </c>
    </row>
    <row r="243" spans="1:18" x14ac:dyDescent="0.3">
      <c r="A243" t="s">
        <v>528</v>
      </c>
      <c r="B243" t="s">
        <v>529</v>
      </c>
      <c r="C243" s="1">
        <v>46168</v>
      </c>
      <c r="D243" s="1">
        <v>46172</v>
      </c>
      <c r="E243" t="s">
        <v>65</v>
      </c>
      <c r="F243" t="s">
        <v>16</v>
      </c>
      <c r="G243" t="s">
        <v>41</v>
      </c>
      <c r="H243" t="s">
        <v>56</v>
      </c>
      <c r="I243" t="s">
        <v>19</v>
      </c>
      <c r="J243" t="s">
        <v>20</v>
      </c>
      <c r="K243">
        <v>47</v>
      </c>
      <c r="L243">
        <v>3</v>
      </c>
      <c r="M243">
        <v>98.4</v>
      </c>
      <c r="N243">
        <f t="shared" si="12"/>
        <v>4</v>
      </c>
      <c r="O243">
        <f>5</f>
        <v>5</v>
      </c>
      <c r="P243" t="str">
        <f t="shared" si="13"/>
        <v>Met</v>
      </c>
      <c r="Q243">
        <f t="shared" si="14"/>
        <v>6.3829787234042552</v>
      </c>
      <c r="R243">
        <f t="shared" si="15"/>
        <v>11.75</v>
      </c>
    </row>
    <row r="244" spans="1:18" x14ac:dyDescent="0.3">
      <c r="A244" t="s">
        <v>530</v>
      </c>
      <c r="B244" t="s">
        <v>531</v>
      </c>
      <c r="C244" s="1">
        <v>46038</v>
      </c>
      <c r="D244" s="1">
        <v>46046</v>
      </c>
      <c r="E244" t="s">
        <v>59</v>
      </c>
      <c r="F244" t="s">
        <v>16</v>
      </c>
      <c r="G244" t="s">
        <v>52</v>
      </c>
      <c r="H244" t="s">
        <v>18</v>
      </c>
      <c r="I244" t="s">
        <v>27</v>
      </c>
      <c r="J244" t="s">
        <v>28</v>
      </c>
      <c r="K244">
        <v>129</v>
      </c>
      <c r="L244">
        <v>3</v>
      </c>
      <c r="M244">
        <v>96.61</v>
      </c>
      <c r="N244">
        <f t="shared" si="12"/>
        <v>8</v>
      </c>
      <c r="O244">
        <f>5</f>
        <v>5</v>
      </c>
      <c r="P244" t="str">
        <f t="shared" si="13"/>
        <v>Breached</v>
      </c>
      <c r="Q244">
        <f t="shared" si="14"/>
        <v>2.3255813953488373</v>
      </c>
      <c r="R244">
        <f t="shared" si="15"/>
        <v>16.125</v>
      </c>
    </row>
    <row r="245" spans="1:18" x14ac:dyDescent="0.3">
      <c r="A245" t="s">
        <v>532</v>
      </c>
      <c r="B245" t="s">
        <v>533</v>
      </c>
      <c r="C245" s="1">
        <v>46032</v>
      </c>
      <c r="D245" s="1">
        <v>46039</v>
      </c>
      <c r="E245" t="s">
        <v>37</v>
      </c>
      <c r="F245" t="s">
        <v>38</v>
      </c>
      <c r="G245" t="s">
        <v>17</v>
      </c>
      <c r="H245" t="s">
        <v>26</v>
      </c>
      <c r="I245" t="s">
        <v>19</v>
      </c>
      <c r="J245" t="s">
        <v>66</v>
      </c>
      <c r="K245">
        <v>107</v>
      </c>
      <c r="L245">
        <v>5</v>
      </c>
      <c r="M245">
        <v>94.6</v>
      </c>
      <c r="N245">
        <f t="shared" si="12"/>
        <v>7</v>
      </c>
      <c r="O245">
        <f>5</f>
        <v>5</v>
      </c>
      <c r="P245" t="str">
        <f t="shared" si="13"/>
        <v>Breached</v>
      </c>
      <c r="Q245">
        <f t="shared" si="14"/>
        <v>4.6728971962616823</v>
      </c>
      <c r="R245">
        <f t="shared" si="15"/>
        <v>15.285714285714286</v>
      </c>
    </row>
    <row r="246" spans="1:18" x14ac:dyDescent="0.3">
      <c r="A246" t="s">
        <v>534</v>
      </c>
      <c r="B246" t="s">
        <v>535</v>
      </c>
      <c r="C246" s="1">
        <v>46111</v>
      </c>
      <c r="D246" s="1">
        <v>46118</v>
      </c>
      <c r="E246" t="s">
        <v>65</v>
      </c>
      <c r="F246" t="s">
        <v>31</v>
      </c>
      <c r="G246" t="s">
        <v>49</v>
      </c>
      <c r="H246" t="s">
        <v>56</v>
      </c>
      <c r="I246" t="s">
        <v>27</v>
      </c>
      <c r="J246" t="s">
        <v>42</v>
      </c>
      <c r="K246">
        <v>381</v>
      </c>
      <c r="L246">
        <v>0</v>
      </c>
      <c r="M246">
        <v>100</v>
      </c>
      <c r="N246">
        <f t="shared" si="12"/>
        <v>7</v>
      </c>
      <c r="O246">
        <f>5</f>
        <v>5</v>
      </c>
      <c r="P246" t="str">
        <f t="shared" si="13"/>
        <v>Breached</v>
      </c>
      <c r="Q246">
        <f t="shared" si="14"/>
        <v>0</v>
      </c>
      <c r="R246">
        <f t="shared" si="15"/>
        <v>54.428571428571431</v>
      </c>
    </row>
    <row r="247" spans="1:18" x14ac:dyDescent="0.3">
      <c r="A247" t="s">
        <v>536</v>
      </c>
      <c r="B247" t="s">
        <v>537</v>
      </c>
      <c r="C247" s="1">
        <v>46044</v>
      </c>
      <c r="D247" s="1">
        <v>46052</v>
      </c>
      <c r="E247" t="s">
        <v>15</v>
      </c>
      <c r="F247" t="s">
        <v>45</v>
      </c>
      <c r="G247" t="s">
        <v>93</v>
      </c>
      <c r="H247" t="s">
        <v>26</v>
      </c>
      <c r="I247" t="s">
        <v>27</v>
      </c>
      <c r="J247" t="s">
        <v>53</v>
      </c>
      <c r="K247">
        <v>484</v>
      </c>
      <c r="L247">
        <v>4</v>
      </c>
      <c r="M247">
        <v>96.53</v>
      </c>
      <c r="N247">
        <f t="shared" si="12"/>
        <v>8</v>
      </c>
      <c r="O247">
        <f>5</f>
        <v>5</v>
      </c>
      <c r="P247" t="str">
        <f t="shared" si="13"/>
        <v>Breached</v>
      </c>
      <c r="Q247">
        <f t="shared" si="14"/>
        <v>0.82644628099173556</v>
      </c>
      <c r="R247">
        <f t="shared" si="15"/>
        <v>60.5</v>
      </c>
    </row>
    <row r="248" spans="1:18" x14ac:dyDescent="0.3">
      <c r="A248" t="s">
        <v>538</v>
      </c>
      <c r="B248" t="s">
        <v>539</v>
      </c>
      <c r="C248" s="1">
        <v>46199</v>
      </c>
      <c r="D248" s="1">
        <v>46203</v>
      </c>
      <c r="E248" t="s">
        <v>65</v>
      </c>
      <c r="F248" t="s">
        <v>16</v>
      </c>
      <c r="G248" t="s">
        <v>17</v>
      </c>
      <c r="H248" t="s">
        <v>56</v>
      </c>
      <c r="I248" t="s">
        <v>33</v>
      </c>
      <c r="J248" t="s">
        <v>74</v>
      </c>
      <c r="K248">
        <v>204</v>
      </c>
      <c r="L248">
        <v>5</v>
      </c>
      <c r="M248">
        <v>95.38</v>
      </c>
      <c r="N248">
        <f t="shared" si="12"/>
        <v>4</v>
      </c>
      <c r="O248">
        <f>5</f>
        <v>5</v>
      </c>
      <c r="P248" t="str">
        <f t="shared" si="13"/>
        <v>Met</v>
      </c>
      <c r="Q248">
        <f t="shared" si="14"/>
        <v>2.4509803921568629</v>
      </c>
      <c r="R248">
        <f t="shared" si="15"/>
        <v>51</v>
      </c>
    </row>
    <row r="249" spans="1:18" x14ac:dyDescent="0.3">
      <c r="A249" t="s">
        <v>540</v>
      </c>
      <c r="B249" t="s">
        <v>541</v>
      </c>
      <c r="C249" s="1">
        <v>46037</v>
      </c>
      <c r="D249" s="1">
        <v>46042</v>
      </c>
      <c r="E249" t="s">
        <v>59</v>
      </c>
      <c r="F249" t="s">
        <v>45</v>
      </c>
      <c r="G249" t="s">
        <v>49</v>
      </c>
      <c r="H249" t="s">
        <v>26</v>
      </c>
      <c r="I249" t="s">
        <v>33</v>
      </c>
      <c r="J249" t="s">
        <v>20</v>
      </c>
      <c r="K249">
        <v>467</v>
      </c>
      <c r="L249">
        <v>0</v>
      </c>
      <c r="M249">
        <v>100</v>
      </c>
      <c r="N249">
        <f t="shared" si="12"/>
        <v>5</v>
      </c>
      <c r="O249">
        <f>5</f>
        <v>5</v>
      </c>
      <c r="P249" t="str">
        <f t="shared" si="13"/>
        <v>Met</v>
      </c>
      <c r="Q249">
        <f t="shared" si="14"/>
        <v>0</v>
      </c>
      <c r="R249">
        <f t="shared" si="15"/>
        <v>93.4</v>
      </c>
    </row>
    <row r="250" spans="1:18" x14ac:dyDescent="0.3">
      <c r="A250" t="s">
        <v>542</v>
      </c>
      <c r="B250" t="s">
        <v>543</v>
      </c>
      <c r="C250" s="1">
        <v>46195</v>
      </c>
      <c r="D250" s="1">
        <v>46198</v>
      </c>
      <c r="E250" t="s">
        <v>65</v>
      </c>
      <c r="F250" t="s">
        <v>31</v>
      </c>
      <c r="G250" t="s">
        <v>49</v>
      </c>
      <c r="H250" t="s">
        <v>56</v>
      </c>
      <c r="I250" t="s">
        <v>27</v>
      </c>
      <c r="J250" t="s">
        <v>42</v>
      </c>
      <c r="K250">
        <v>43</v>
      </c>
      <c r="L250">
        <v>5</v>
      </c>
      <c r="M250">
        <v>97.21</v>
      </c>
      <c r="N250">
        <f t="shared" si="12"/>
        <v>3</v>
      </c>
      <c r="O250">
        <f>5</f>
        <v>5</v>
      </c>
      <c r="P250" t="str">
        <f t="shared" si="13"/>
        <v>Met</v>
      </c>
      <c r="Q250">
        <f t="shared" si="14"/>
        <v>11.627906976744185</v>
      </c>
      <c r="R250">
        <f t="shared" si="15"/>
        <v>14.333333333333334</v>
      </c>
    </row>
    <row r="251" spans="1:18" x14ac:dyDescent="0.3">
      <c r="A251" t="s">
        <v>544</v>
      </c>
      <c r="B251" t="s">
        <v>545</v>
      </c>
      <c r="C251" s="1">
        <v>46170</v>
      </c>
      <c r="D251" s="1">
        <v>46172</v>
      </c>
      <c r="E251" t="s">
        <v>37</v>
      </c>
      <c r="F251" t="s">
        <v>38</v>
      </c>
      <c r="G251" t="s">
        <v>17</v>
      </c>
      <c r="H251" t="s">
        <v>18</v>
      </c>
      <c r="I251" t="s">
        <v>33</v>
      </c>
      <c r="J251" t="s">
        <v>20</v>
      </c>
      <c r="K251">
        <v>22</v>
      </c>
      <c r="L251">
        <v>1</v>
      </c>
      <c r="M251">
        <v>98.99</v>
      </c>
      <c r="N251">
        <f t="shared" si="12"/>
        <v>2</v>
      </c>
      <c r="O251">
        <f>5</f>
        <v>5</v>
      </c>
      <c r="P251" t="str">
        <f t="shared" si="13"/>
        <v>Met</v>
      </c>
      <c r="Q251">
        <f t="shared" si="14"/>
        <v>4.5454545454545459</v>
      </c>
      <c r="R251">
        <f t="shared" si="15"/>
        <v>11</v>
      </c>
    </row>
    <row r="252" spans="1:18" x14ac:dyDescent="0.3">
      <c r="A252" t="s">
        <v>546</v>
      </c>
      <c r="B252" t="s">
        <v>547</v>
      </c>
      <c r="C252" s="1">
        <v>46024</v>
      </c>
      <c r="D252" s="1">
        <v>46025</v>
      </c>
      <c r="E252" t="s">
        <v>23</v>
      </c>
      <c r="F252" t="s">
        <v>69</v>
      </c>
      <c r="G252" t="s">
        <v>93</v>
      </c>
      <c r="H252" t="s">
        <v>18</v>
      </c>
      <c r="I252" t="s">
        <v>19</v>
      </c>
      <c r="J252" t="s">
        <v>42</v>
      </c>
      <c r="K252">
        <v>423</v>
      </c>
      <c r="L252">
        <v>0</v>
      </c>
      <c r="M252">
        <v>100</v>
      </c>
      <c r="N252">
        <f t="shared" si="12"/>
        <v>1</v>
      </c>
      <c r="O252">
        <f>5</f>
        <v>5</v>
      </c>
      <c r="P252" t="str">
        <f t="shared" si="13"/>
        <v>Met</v>
      </c>
      <c r="Q252">
        <f t="shared" si="14"/>
        <v>0</v>
      </c>
      <c r="R252">
        <f t="shared" si="15"/>
        <v>423</v>
      </c>
    </row>
    <row r="253" spans="1:18" x14ac:dyDescent="0.3">
      <c r="A253" t="s">
        <v>548</v>
      </c>
      <c r="B253" t="s">
        <v>549</v>
      </c>
      <c r="C253" s="1">
        <v>46138</v>
      </c>
      <c r="D253" s="1">
        <v>46147</v>
      </c>
      <c r="E253" t="s">
        <v>37</v>
      </c>
      <c r="F253" t="s">
        <v>16</v>
      </c>
      <c r="G253" t="s">
        <v>41</v>
      </c>
      <c r="H253" t="s">
        <v>56</v>
      </c>
      <c r="I253" t="s">
        <v>19</v>
      </c>
      <c r="J253" t="s">
        <v>66</v>
      </c>
      <c r="K253">
        <v>184</v>
      </c>
      <c r="L253">
        <v>0</v>
      </c>
      <c r="M253">
        <v>100</v>
      </c>
      <c r="N253">
        <f t="shared" si="12"/>
        <v>9</v>
      </c>
      <c r="O253">
        <f>5</f>
        <v>5</v>
      </c>
      <c r="P253" t="str">
        <f t="shared" si="13"/>
        <v>Breached</v>
      </c>
      <c r="Q253">
        <f t="shared" si="14"/>
        <v>0</v>
      </c>
      <c r="R253">
        <f t="shared" si="15"/>
        <v>20.444444444444443</v>
      </c>
    </row>
    <row r="254" spans="1:18" x14ac:dyDescent="0.3">
      <c r="A254" t="s">
        <v>550</v>
      </c>
      <c r="B254" t="s">
        <v>551</v>
      </c>
      <c r="C254" s="1">
        <v>46103</v>
      </c>
      <c r="D254" s="1">
        <v>46109</v>
      </c>
      <c r="E254" t="s">
        <v>23</v>
      </c>
      <c r="F254" t="s">
        <v>31</v>
      </c>
      <c r="G254" t="s">
        <v>41</v>
      </c>
      <c r="H254" t="s">
        <v>56</v>
      </c>
      <c r="I254" t="s">
        <v>33</v>
      </c>
      <c r="J254" t="s">
        <v>34</v>
      </c>
      <c r="K254">
        <v>434</v>
      </c>
      <c r="L254">
        <v>2</v>
      </c>
      <c r="M254">
        <v>98.26</v>
      </c>
      <c r="N254">
        <f t="shared" si="12"/>
        <v>6</v>
      </c>
      <c r="O254">
        <f>5</f>
        <v>5</v>
      </c>
      <c r="P254" t="str">
        <f t="shared" si="13"/>
        <v>Breached</v>
      </c>
      <c r="Q254">
        <f t="shared" si="14"/>
        <v>0.46082949308755761</v>
      </c>
      <c r="R254">
        <f t="shared" si="15"/>
        <v>72.333333333333329</v>
      </c>
    </row>
    <row r="255" spans="1:18" x14ac:dyDescent="0.3">
      <c r="A255" t="s">
        <v>552</v>
      </c>
      <c r="B255" t="s">
        <v>553</v>
      </c>
      <c r="C255" s="1">
        <v>46032</v>
      </c>
      <c r="D255" s="1">
        <v>46033</v>
      </c>
      <c r="E255" t="s">
        <v>15</v>
      </c>
      <c r="F255" t="s">
        <v>31</v>
      </c>
      <c r="G255" t="s">
        <v>17</v>
      </c>
      <c r="H255" t="s">
        <v>18</v>
      </c>
      <c r="I255" t="s">
        <v>19</v>
      </c>
      <c r="J255" t="s">
        <v>20</v>
      </c>
      <c r="K255">
        <v>36</v>
      </c>
      <c r="L255">
        <v>1</v>
      </c>
      <c r="M255">
        <v>98.94</v>
      </c>
      <c r="N255">
        <f t="shared" si="12"/>
        <v>1</v>
      </c>
      <c r="O255">
        <f>5</f>
        <v>5</v>
      </c>
      <c r="P255" t="str">
        <f t="shared" si="13"/>
        <v>Met</v>
      </c>
      <c r="Q255">
        <f t="shared" si="14"/>
        <v>2.7777777777777777</v>
      </c>
      <c r="R255">
        <f t="shared" si="15"/>
        <v>36</v>
      </c>
    </row>
    <row r="256" spans="1:18" x14ac:dyDescent="0.3">
      <c r="A256" t="s">
        <v>554</v>
      </c>
      <c r="B256" t="s">
        <v>555</v>
      </c>
      <c r="C256" s="1">
        <v>46154</v>
      </c>
      <c r="D256" s="1">
        <v>46162</v>
      </c>
      <c r="E256" t="s">
        <v>15</v>
      </c>
      <c r="F256" t="s">
        <v>38</v>
      </c>
      <c r="G256" t="s">
        <v>49</v>
      </c>
      <c r="H256" t="s">
        <v>56</v>
      </c>
      <c r="I256" t="s">
        <v>27</v>
      </c>
      <c r="J256" t="s">
        <v>28</v>
      </c>
      <c r="K256">
        <v>394</v>
      </c>
      <c r="L256">
        <v>1</v>
      </c>
      <c r="M256">
        <v>98.79</v>
      </c>
      <c r="N256">
        <f t="shared" si="12"/>
        <v>8</v>
      </c>
      <c r="O256">
        <f>5</f>
        <v>5</v>
      </c>
      <c r="P256" t="str">
        <f t="shared" si="13"/>
        <v>Breached</v>
      </c>
      <c r="Q256">
        <f t="shared" si="14"/>
        <v>0.25380710659898476</v>
      </c>
      <c r="R256">
        <f t="shared" si="15"/>
        <v>49.25</v>
      </c>
    </row>
    <row r="257" spans="1:18" x14ac:dyDescent="0.3">
      <c r="A257" t="s">
        <v>556</v>
      </c>
      <c r="B257" t="s">
        <v>557</v>
      </c>
      <c r="C257" s="1">
        <v>46127</v>
      </c>
      <c r="D257" s="1">
        <v>46131</v>
      </c>
      <c r="E257" t="s">
        <v>15</v>
      </c>
      <c r="F257" t="s">
        <v>38</v>
      </c>
      <c r="G257" t="s">
        <v>25</v>
      </c>
      <c r="H257" t="s">
        <v>56</v>
      </c>
      <c r="I257" t="s">
        <v>27</v>
      </c>
      <c r="J257" t="s">
        <v>66</v>
      </c>
      <c r="K257">
        <v>276</v>
      </c>
      <c r="L257">
        <v>0</v>
      </c>
      <c r="M257">
        <v>100</v>
      </c>
      <c r="N257">
        <f t="shared" si="12"/>
        <v>4</v>
      </c>
      <c r="O257">
        <f>5</f>
        <v>5</v>
      </c>
      <c r="P257" t="str">
        <f t="shared" si="13"/>
        <v>Met</v>
      </c>
      <c r="Q257">
        <f t="shared" si="14"/>
        <v>0</v>
      </c>
      <c r="R257">
        <f t="shared" si="15"/>
        <v>69</v>
      </c>
    </row>
    <row r="258" spans="1:18" x14ac:dyDescent="0.3">
      <c r="A258" t="s">
        <v>558</v>
      </c>
      <c r="B258" t="s">
        <v>559</v>
      </c>
      <c r="C258" s="1">
        <v>46194</v>
      </c>
      <c r="D258" s="1">
        <v>46201</v>
      </c>
      <c r="E258" t="s">
        <v>59</v>
      </c>
      <c r="F258" t="s">
        <v>24</v>
      </c>
      <c r="G258" t="s">
        <v>17</v>
      </c>
      <c r="H258" t="s">
        <v>26</v>
      </c>
      <c r="I258" t="s">
        <v>19</v>
      </c>
      <c r="J258" t="s">
        <v>46</v>
      </c>
      <c r="K258">
        <v>23</v>
      </c>
      <c r="L258">
        <v>1</v>
      </c>
      <c r="M258">
        <v>98.71</v>
      </c>
      <c r="N258">
        <f t="shared" si="12"/>
        <v>7</v>
      </c>
      <c r="O258">
        <f>5</f>
        <v>5</v>
      </c>
      <c r="P258" t="str">
        <f t="shared" si="13"/>
        <v>Breached</v>
      </c>
      <c r="Q258">
        <f t="shared" si="14"/>
        <v>4.3478260869565215</v>
      </c>
      <c r="R258">
        <f t="shared" si="15"/>
        <v>3.2857142857142856</v>
      </c>
    </row>
    <row r="259" spans="1:18" x14ac:dyDescent="0.3">
      <c r="A259" t="s">
        <v>560</v>
      </c>
      <c r="B259" t="s">
        <v>561</v>
      </c>
      <c r="C259" s="1">
        <v>46144</v>
      </c>
      <c r="D259" s="1">
        <v>46148</v>
      </c>
      <c r="E259" t="s">
        <v>37</v>
      </c>
      <c r="F259" t="s">
        <v>16</v>
      </c>
      <c r="G259" t="s">
        <v>49</v>
      </c>
      <c r="H259" t="s">
        <v>26</v>
      </c>
      <c r="I259" t="s">
        <v>19</v>
      </c>
      <c r="J259" t="s">
        <v>74</v>
      </c>
      <c r="K259">
        <v>109</v>
      </c>
      <c r="L259">
        <v>2</v>
      </c>
      <c r="M259">
        <v>97.48</v>
      </c>
      <c r="N259">
        <f t="shared" ref="N259:N322" si="16">D259-C259</f>
        <v>4</v>
      </c>
      <c r="O259">
        <f>5</f>
        <v>5</v>
      </c>
      <c r="P259" t="str">
        <f t="shared" ref="P259:P322" si="17">IF(N259&lt;=O259,"Met","Breached")</f>
        <v>Met</v>
      </c>
      <c r="Q259">
        <f t="shared" ref="Q259:Q322" si="18">(L259/K259)*100</f>
        <v>1.834862385321101</v>
      </c>
      <c r="R259">
        <f t="shared" ref="R259:R322" si="19">(K259/N259)</f>
        <v>27.25</v>
      </c>
    </row>
    <row r="260" spans="1:18" x14ac:dyDescent="0.3">
      <c r="A260" t="s">
        <v>562</v>
      </c>
      <c r="B260" t="s">
        <v>563</v>
      </c>
      <c r="C260" s="1">
        <v>46195</v>
      </c>
      <c r="D260" s="1">
        <v>46196</v>
      </c>
      <c r="E260" t="s">
        <v>15</v>
      </c>
      <c r="F260" t="s">
        <v>16</v>
      </c>
      <c r="G260" t="s">
        <v>17</v>
      </c>
      <c r="H260" t="s">
        <v>18</v>
      </c>
      <c r="I260" t="s">
        <v>27</v>
      </c>
      <c r="J260" t="s">
        <v>66</v>
      </c>
      <c r="K260">
        <v>57</v>
      </c>
      <c r="L260">
        <v>4</v>
      </c>
      <c r="M260">
        <v>97.45</v>
      </c>
      <c r="N260">
        <f t="shared" si="16"/>
        <v>1</v>
      </c>
      <c r="O260">
        <f>5</f>
        <v>5</v>
      </c>
      <c r="P260" t="str">
        <f t="shared" si="17"/>
        <v>Met</v>
      </c>
      <c r="Q260">
        <f t="shared" si="18"/>
        <v>7.0175438596491224</v>
      </c>
      <c r="R260">
        <f t="shared" si="19"/>
        <v>57</v>
      </c>
    </row>
    <row r="261" spans="1:18" x14ac:dyDescent="0.3">
      <c r="A261" t="s">
        <v>564</v>
      </c>
      <c r="B261" t="s">
        <v>565</v>
      </c>
      <c r="C261" s="1">
        <v>46142</v>
      </c>
      <c r="D261" s="1">
        <v>46145</v>
      </c>
      <c r="E261" t="s">
        <v>59</v>
      </c>
      <c r="F261" t="s">
        <v>45</v>
      </c>
      <c r="G261" t="s">
        <v>32</v>
      </c>
      <c r="H261" t="s">
        <v>18</v>
      </c>
      <c r="I261" t="s">
        <v>27</v>
      </c>
      <c r="J261" t="s">
        <v>74</v>
      </c>
      <c r="K261">
        <v>414</v>
      </c>
      <c r="L261">
        <v>5</v>
      </c>
      <c r="M261">
        <v>95.27</v>
      </c>
      <c r="N261">
        <f t="shared" si="16"/>
        <v>3</v>
      </c>
      <c r="O261">
        <f>5</f>
        <v>5</v>
      </c>
      <c r="P261" t="str">
        <f t="shared" si="17"/>
        <v>Met</v>
      </c>
      <c r="Q261">
        <f t="shared" si="18"/>
        <v>1.2077294685990339</v>
      </c>
      <c r="R261">
        <f t="shared" si="19"/>
        <v>138</v>
      </c>
    </row>
    <row r="262" spans="1:18" x14ac:dyDescent="0.3">
      <c r="A262" t="s">
        <v>566</v>
      </c>
      <c r="B262" t="s">
        <v>567</v>
      </c>
      <c r="C262" s="1">
        <v>46161</v>
      </c>
      <c r="D262" s="1">
        <v>46165</v>
      </c>
      <c r="E262" t="s">
        <v>65</v>
      </c>
      <c r="F262" t="s">
        <v>45</v>
      </c>
      <c r="G262" t="s">
        <v>93</v>
      </c>
      <c r="H262" t="s">
        <v>56</v>
      </c>
      <c r="I262" t="s">
        <v>27</v>
      </c>
      <c r="J262" t="s">
        <v>46</v>
      </c>
      <c r="K262">
        <v>334</v>
      </c>
      <c r="L262">
        <v>4</v>
      </c>
      <c r="M262">
        <v>96.6</v>
      </c>
      <c r="N262">
        <f t="shared" si="16"/>
        <v>4</v>
      </c>
      <c r="O262">
        <f>5</f>
        <v>5</v>
      </c>
      <c r="P262" t="str">
        <f t="shared" si="17"/>
        <v>Met</v>
      </c>
      <c r="Q262">
        <f t="shared" si="18"/>
        <v>1.1976047904191618</v>
      </c>
      <c r="R262">
        <f t="shared" si="19"/>
        <v>83.5</v>
      </c>
    </row>
    <row r="263" spans="1:18" x14ac:dyDescent="0.3">
      <c r="A263" t="s">
        <v>568</v>
      </c>
      <c r="B263" t="s">
        <v>569</v>
      </c>
      <c r="C263" s="1">
        <v>46197</v>
      </c>
      <c r="D263" s="1">
        <v>46203</v>
      </c>
      <c r="E263" t="s">
        <v>15</v>
      </c>
      <c r="F263" t="s">
        <v>69</v>
      </c>
      <c r="G263" t="s">
        <v>52</v>
      </c>
      <c r="H263" t="s">
        <v>56</v>
      </c>
      <c r="I263" t="s">
        <v>27</v>
      </c>
      <c r="J263" t="s">
        <v>28</v>
      </c>
      <c r="K263">
        <v>310</v>
      </c>
      <c r="L263">
        <v>5</v>
      </c>
      <c r="M263">
        <v>94.26</v>
      </c>
      <c r="N263">
        <f t="shared" si="16"/>
        <v>6</v>
      </c>
      <c r="O263">
        <f>5</f>
        <v>5</v>
      </c>
      <c r="P263" t="str">
        <f t="shared" si="17"/>
        <v>Breached</v>
      </c>
      <c r="Q263">
        <f t="shared" si="18"/>
        <v>1.6129032258064515</v>
      </c>
      <c r="R263">
        <f t="shared" si="19"/>
        <v>51.666666666666664</v>
      </c>
    </row>
    <row r="264" spans="1:18" x14ac:dyDescent="0.3">
      <c r="A264" t="s">
        <v>570</v>
      </c>
      <c r="B264" t="s">
        <v>571</v>
      </c>
      <c r="C264" s="1">
        <v>46141</v>
      </c>
      <c r="D264" s="1">
        <v>46149</v>
      </c>
      <c r="E264" t="s">
        <v>37</v>
      </c>
      <c r="F264" t="s">
        <v>45</v>
      </c>
      <c r="G264" t="s">
        <v>60</v>
      </c>
      <c r="H264" t="s">
        <v>18</v>
      </c>
      <c r="I264" t="s">
        <v>19</v>
      </c>
      <c r="J264" t="s">
        <v>66</v>
      </c>
      <c r="K264">
        <v>125</v>
      </c>
      <c r="L264">
        <v>3</v>
      </c>
      <c r="M264">
        <v>96.22</v>
      </c>
      <c r="N264">
        <f t="shared" si="16"/>
        <v>8</v>
      </c>
      <c r="O264">
        <f>5</f>
        <v>5</v>
      </c>
      <c r="P264" t="str">
        <f t="shared" si="17"/>
        <v>Breached</v>
      </c>
      <c r="Q264">
        <f t="shared" si="18"/>
        <v>2.4</v>
      </c>
      <c r="R264">
        <f t="shared" si="19"/>
        <v>15.625</v>
      </c>
    </row>
    <row r="265" spans="1:18" x14ac:dyDescent="0.3">
      <c r="A265" t="s">
        <v>572</v>
      </c>
      <c r="B265" t="s">
        <v>573</v>
      </c>
      <c r="C265" s="1">
        <v>46039</v>
      </c>
      <c r="D265" s="1">
        <v>46044</v>
      </c>
      <c r="E265" t="s">
        <v>37</v>
      </c>
      <c r="F265" t="s">
        <v>69</v>
      </c>
      <c r="G265" t="s">
        <v>25</v>
      </c>
      <c r="H265" t="s">
        <v>18</v>
      </c>
      <c r="I265" t="s">
        <v>33</v>
      </c>
      <c r="J265" t="s">
        <v>28</v>
      </c>
      <c r="K265">
        <v>299</v>
      </c>
      <c r="L265">
        <v>3</v>
      </c>
      <c r="M265">
        <v>96.03</v>
      </c>
      <c r="N265">
        <f t="shared" si="16"/>
        <v>5</v>
      </c>
      <c r="O265">
        <f>5</f>
        <v>5</v>
      </c>
      <c r="P265" t="str">
        <f t="shared" si="17"/>
        <v>Met</v>
      </c>
      <c r="Q265">
        <f t="shared" si="18"/>
        <v>1.0033444816053512</v>
      </c>
      <c r="R265">
        <f t="shared" si="19"/>
        <v>59.8</v>
      </c>
    </row>
    <row r="266" spans="1:18" x14ac:dyDescent="0.3">
      <c r="A266" t="s">
        <v>574</v>
      </c>
      <c r="B266" t="s">
        <v>575</v>
      </c>
      <c r="C266" s="1">
        <v>46071</v>
      </c>
      <c r="D266" s="1">
        <v>46080</v>
      </c>
      <c r="E266" t="s">
        <v>59</v>
      </c>
      <c r="F266" t="s">
        <v>45</v>
      </c>
      <c r="G266" t="s">
        <v>52</v>
      </c>
      <c r="H266" t="s">
        <v>56</v>
      </c>
      <c r="I266" t="s">
        <v>33</v>
      </c>
      <c r="J266" t="s">
        <v>66</v>
      </c>
      <c r="K266">
        <v>302</v>
      </c>
      <c r="L266">
        <v>3</v>
      </c>
      <c r="M266">
        <v>98.34</v>
      </c>
      <c r="N266">
        <f t="shared" si="16"/>
        <v>9</v>
      </c>
      <c r="O266">
        <f>5</f>
        <v>5</v>
      </c>
      <c r="P266" t="str">
        <f t="shared" si="17"/>
        <v>Breached</v>
      </c>
      <c r="Q266">
        <f t="shared" si="18"/>
        <v>0.99337748344370869</v>
      </c>
      <c r="R266">
        <f t="shared" si="19"/>
        <v>33.555555555555557</v>
      </c>
    </row>
    <row r="267" spans="1:18" x14ac:dyDescent="0.3">
      <c r="A267" t="s">
        <v>576</v>
      </c>
      <c r="B267" t="s">
        <v>577</v>
      </c>
      <c r="C267" s="1">
        <v>46143</v>
      </c>
      <c r="D267" s="1">
        <v>46147</v>
      </c>
      <c r="E267" t="s">
        <v>15</v>
      </c>
      <c r="F267" t="s">
        <v>69</v>
      </c>
      <c r="G267" t="s">
        <v>41</v>
      </c>
      <c r="H267" t="s">
        <v>56</v>
      </c>
      <c r="I267" t="s">
        <v>33</v>
      </c>
      <c r="J267" t="s">
        <v>20</v>
      </c>
      <c r="K267">
        <v>300</v>
      </c>
      <c r="L267">
        <v>0</v>
      </c>
      <c r="M267">
        <v>100</v>
      </c>
      <c r="N267">
        <f t="shared" si="16"/>
        <v>4</v>
      </c>
      <c r="O267">
        <f>5</f>
        <v>5</v>
      </c>
      <c r="P267" t="str">
        <f t="shared" si="17"/>
        <v>Met</v>
      </c>
      <c r="Q267">
        <f t="shared" si="18"/>
        <v>0</v>
      </c>
      <c r="R267">
        <f t="shared" si="19"/>
        <v>75</v>
      </c>
    </row>
    <row r="268" spans="1:18" x14ac:dyDescent="0.3">
      <c r="A268" t="s">
        <v>578</v>
      </c>
      <c r="B268" t="s">
        <v>579</v>
      </c>
      <c r="C268" s="1">
        <v>46145</v>
      </c>
      <c r="D268" s="1">
        <v>46149</v>
      </c>
      <c r="E268" t="s">
        <v>23</v>
      </c>
      <c r="F268" t="s">
        <v>38</v>
      </c>
      <c r="G268" t="s">
        <v>49</v>
      </c>
      <c r="H268" t="s">
        <v>56</v>
      </c>
      <c r="I268" t="s">
        <v>19</v>
      </c>
      <c r="J268" t="s">
        <v>34</v>
      </c>
      <c r="K268">
        <v>33</v>
      </c>
      <c r="L268">
        <v>0</v>
      </c>
      <c r="M268">
        <v>100</v>
      </c>
      <c r="N268">
        <f t="shared" si="16"/>
        <v>4</v>
      </c>
      <c r="O268">
        <f>5</f>
        <v>5</v>
      </c>
      <c r="P268" t="str">
        <f t="shared" si="17"/>
        <v>Met</v>
      </c>
      <c r="Q268">
        <f t="shared" si="18"/>
        <v>0</v>
      </c>
      <c r="R268">
        <f t="shared" si="19"/>
        <v>8.25</v>
      </c>
    </row>
    <row r="269" spans="1:18" x14ac:dyDescent="0.3">
      <c r="A269" t="s">
        <v>580</v>
      </c>
      <c r="B269" t="s">
        <v>581</v>
      </c>
      <c r="C269" s="1">
        <v>46117</v>
      </c>
      <c r="D269" s="1">
        <v>46121</v>
      </c>
      <c r="E269" t="s">
        <v>37</v>
      </c>
      <c r="F269" t="s">
        <v>24</v>
      </c>
      <c r="G269" t="s">
        <v>32</v>
      </c>
      <c r="H269" t="s">
        <v>56</v>
      </c>
      <c r="I269" t="s">
        <v>19</v>
      </c>
      <c r="J269" t="s">
        <v>53</v>
      </c>
      <c r="K269">
        <v>388</v>
      </c>
      <c r="L269">
        <v>2</v>
      </c>
      <c r="M269">
        <v>98.26</v>
      </c>
      <c r="N269">
        <f t="shared" si="16"/>
        <v>4</v>
      </c>
      <c r="O269">
        <f>5</f>
        <v>5</v>
      </c>
      <c r="P269" t="str">
        <f t="shared" si="17"/>
        <v>Met</v>
      </c>
      <c r="Q269">
        <f t="shared" si="18"/>
        <v>0.51546391752577314</v>
      </c>
      <c r="R269">
        <f t="shared" si="19"/>
        <v>97</v>
      </c>
    </row>
    <row r="270" spans="1:18" x14ac:dyDescent="0.3">
      <c r="A270" t="s">
        <v>582</v>
      </c>
      <c r="B270" t="s">
        <v>583</v>
      </c>
      <c r="C270" s="1">
        <v>46074</v>
      </c>
      <c r="D270" s="1">
        <v>46081</v>
      </c>
      <c r="E270" t="s">
        <v>15</v>
      </c>
      <c r="F270" t="s">
        <v>16</v>
      </c>
      <c r="G270" t="s">
        <v>93</v>
      </c>
      <c r="H270" t="s">
        <v>18</v>
      </c>
      <c r="I270" t="s">
        <v>33</v>
      </c>
      <c r="J270" t="s">
        <v>74</v>
      </c>
      <c r="K270">
        <v>90</v>
      </c>
      <c r="L270">
        <v>1</v>
      </c>
      <c r="M270">
        <v>98.83</v>
      </c>
      <c r="N270">
        <f t="shared" si="16"/>
        <v>7</v>
      </c>
      <c r="O270">
        <f>5</f>
        <v>5</v>
      </c>
      <c r="P270" t="str">
        <f t="shared" si="17"/>
        <v>Breached</v>
      </c>
      <c r="Q270">
        <f t="shared" si="18"/>
        <v>1.1111111111111112</v>
      </c>
      <c r="R270">
        <f t="shared" si="19"/>
        <v>12.857142857142858</v>
      </c>
    </row>
    <row r="271" spans="1:18" x14ac:dyDescent="0.3">
      <c r="A271" t="s">
        <v>584</v>
      </c>
      <c r="B271" t="s">
        <v>585</v>
      </c>
      <c r="C271" s="1">
        <v>46025</v>
      </c>
      <c r="D271" s="1">
        <v>46030</v>
      </c>
      <c r="E271" t="s">
        <v>65</v>
      </c>
      <c r="F271" t="s">
        <v>45</v>
      </c>
      <c r="G271" t="s">
        <v>17</v>
      </c>
      <c r="H271" t="s">
        <v>18</v>
      </c>
      <c r="I271" t="s">
        <v>33</v>
      </c>
      <c r="J271" t="s">
        <v>20</v>
      </c>
      <c r="K271">
        <v>440</v>
      </c>
      <c r="L271">
        <v>4</v>
      </c>
      <c r="M271">
        <v>97.33</v>
      </c>
      <c r="N271">
        <f t="shared" si="16"/>
        <v>5</v>
      </c>
      <c r="O271">
        <f>5</f>
        <v>5</v>
      </c>
      <c r="P271" t="str">
        <f t="shared" si="17"/>
        <v>Met</v>
      </c>
      <c r="Q271">
        <f t="shared" si="18"/>
        <v>0.90909090909090906</v>
      </c>
      <c r="R271">
        <f t="shared" si="19"/>
        <v>88</v>
      </c>
    </row>
    <row r="272" spans="1:18" x14ac:dyDescent="0.3">
      <c r="A272" t="s">
        <v>586</v>
      </c>
      <c r="B272" t="s">
        <v>587</v>
      </c>
      <c r="C272" s="1">
        <v>46182</v>
      </c>
      <c r="D272" s="1">
        <v>46187</v>
      </c>
      <c r="E272" t="s">
        <v>15</v>
      </c>
      <c r="F272" t="s">
        <v>69</v>
      </c>
      <c r="G272" t="s">
        <v>32</v>
      </c>
      <c r="H272" t="s">
        <v>56</v>
      </c>
      <c r="I272" t="s">
        <v>33</v>
      </c>
      <c r="J272" t="s">
        <v>53</v>
      </c>
      <c r="K272">
        <v>192</v>
      </c>
      <c r="L272">
        <v>1</v>
      </c>
      <c r="M272">
        <v>99.15</v>
      </c>
      <c r="N272">
        <f t="shared" si="16"/>
        <v>5</v>
      </c>
      <c r="O272">
        <f>5</f>
        <v>5</v>
      </c>
      <c r="P272" t="str">
        <f t="shared" si="17"/>
        <v>Met</v>
      </c>
      <c r="Q272">
        <f t="shared" si="18"/>
        <v>0.52083333333333326</v>
      </c>
      <c r="R272">
        <f t="shared" si="19"/>
        <v>38.4</v>
      </c>
    </row>
    <row r="273" spans="1:18" x14ac:dyDescent="0.3">
      <c r="A273" t="s">
        <v>588</v>
      </c>
      <c r="B273" t="s">
        <v>589</v>
      </c>
      <c r="C273" s="1">
        <v>46135</v>
      </c>
      <c r="D273" s="1">
        <v>46144</v>
      </c>
      <c r="E273" t="s">
        <v>37</v>
      </c>
      <c r="F273" t="s">
        <v>31</v>
      </c>
      <c r="G273" t="s">
        <v>25</v>
      </c>
      <c r="H273" t="s">
        <v>56</v>
      </c>
      <c r="I273" t="s">
        <v>19</v>
      </c>
      <c r="J273" t="s">
        <v>20</v>
      </c>
      <c r="K273">
        <v>95</v>
      </c>
      <c r="L273">
        <v>3</v>
      </c>
      <c r="M273">
        <v>97.86</v>
      </c>
      <c r="N273">
        <f t="shared" si="16"/>
        <v>9</v>
      </c>
      <c r="O273">
        <f>5</f>
        <v>5</v>
      </c>
      <c r="P273" t="str">
        <f t="shared" si="17"/>
        <v>Breached</v>
      </c>
      <c r="Q273">
        <f t="shared" si="18"/>
        <v>3.1578947368421053</v>
      </c>
      <c r="R273">
        <f t="shared" si="19"/>
        <v>10.555555555555555</v>
      </c>
    </row>
    <row r="274" spans="1:18" x14ac:dyDescent="0.3">
      <c r="A274" t="s">
        <v>590</v>
      </c>
      <c r="B274" t="s">
        <v>591</v>
      </c>
      <c r="C274" s="1">
        <v>46056</v>
      </c>
      <c r="D274" s="1">
        <v>46066</v>
      </c>
      <c r="E274" t="s">
        <v>23</v>
      </c>
      <c r="F274" t="s">
        <v>24</v>
      </c>
      <c r="G274" t="s">
        <v>52</v>
      </c>
      <c r="H274" t="s">
        <v>56</v>
      </c>
      <c r="I274" t="s">
        <v>33</v>
      </c>
      <c r="J274" t="s">
        <v>34</v>
      </c>
      <c r="K274">
        <v>70</v>
      </c>
      <c r="L274">
        <v>5</v>
      </c>
      <c r="M274">
        <v>96.5</v>
      </c>
      <c r="N274">
        <f t="shared" si="16"/>
        <v>10</v>
      </c>
      <c r="O274">
        <f>5</f>
        <v>5</v>
      </c>
      <c r="P274" t="str">
        <f t="shared" si="17"/>
        <v>Breached</v>
      </c>
      <c r="Q274">
        <f t="shared" si="18"/>
        <v>7.1428571428571423</v>
      </c>
      <c r="R274">
        <f t="shared" si="19"/>
        <v>7</v>
      </c>
    </row>
    <row r="275" spans="1:18" x14ac:dyDescent="0.3">
      <c r="A275" t="s">
        <v>592</v>
      </c>
      <c r="B275" t="s">
        <v>593</v>
      </c>
      <c r="C275" s="1">
        <v>46046</v>
      </c>
      <c r="D275" s="1">
        <v>46054</v>
      </c>
      <c r="E275" t="s">
        <v>37</v>
      </c>
      <c r="F275" t="s">
        <v>38</v>
      </c>
      <c r="G275" t="s">
        <v>17</v>
      </c>
      <c r="H275" t="s">
        <v>56</v>
      </c>
      <c r="I275" t="s">
        <v>33</v>
      </c>
      <c r="J275" t="s">
        <v>42</v>
      </c>
      <c r="K275">
        <v>152</v>
      </c>
      <c r="L275">
        <v>1</v>
      </c>
      <c r="M275">
        <v>98.62</v>
      </c>
      <c r="N275">
        <f t="shared" si="16"/>
        <v>8</v>
      </c>
      <c r="O275">
        <f>5</f>
        <v>5</v>
      </c>
      <c r="P275" t="str">
        <f t="shared" si="17"/>
        <v>Breached</v>
      </c>
      <c r="Q275">
        <f t="shared" si="18"/>
        <v>0.6578947368421052</v>
      </c>
      <c r="R275">
        <f t="shared" si="19"/>
        <v>19</v>
      </c>
    </row>
    <row r="276" spans="1:18" x14ac:dyDescent="0.3">
      <c r="A276" t="s">
        <v>594</v>
      </c>
      <c r="B276" t="s">
        <v>595</v>
      </c>
      <c r="C276" s="1">
        <v>46079</v>
      </c>
      <c r="D276" s="1">
        <v>46087</v>
      </c>
      <c r="E276" t="s">
        <v>59</v>
      </c>
      <c r="F276" t="s">
        <v>38</v>
      </c>
      <c r="G276" t="s">
        <v>93</v>
      </c>
      <c r="H276" t="s">
        <v>18</v>
      </c>
      <c r="I276" t="s">
        <v>27</v>
      </c>
      <c r="J276" t="s">
        <v>46</v>
      </c>
      <c r="K276">
        <v>165</v>
      </c>
      <c r="L276">
        <v>1</v>
      </c>
      <c r="M276">
        <v>99.35</v>
      </c>
      <c r="N276">
        <f t="shared" si="16"/>
        <v>8</v>
      </c>
      <c r="O276">
        <f>5</f>
        <v>5</v>
      </c>
      <c r="P276" t="str">
        <f t="shared" si="17"/>
        <v>Breached</v>
      </c>
      <c r="Q276">
        <f t="shared" si="18"/>
        <v>0.60606060606060608</v>
      </c>
      <c r="R276">
        <f t="shared" si="19"/>
        <v>20.625</v>
      </c>
    </row>
    <row r="277" spans="1:18" x14ac:dyDescent="0.3">
      <c r="A277" t="s">
        <v>596</v>
      </c>
      <c r="B277" t="s">
        <v>597</v>
      </c>
      <c r="C277" s="1">
        <v>46094</v>
      </c>
      <c r="D277" s="1">
        <v>46100</v>
      </c>
      <c r="E277" t="s">
        <v>65</v>
      </c>
      <c r="F277" t="s">
        <v>16</v>
      </c>
      <c r="G277" t="s">
        <v>60</v>
      </c>
      <c r="H277" t="s">
        <v>56</v>
      </c>
      <c r="I277" t="s">
        <v>19</v>
      </c>
      <c r="J277" t="s">
        <v>46</v>
      </c>
      <c r="K277">
        <v>293</v>
      </c>
      <c r="L277">
        <v>4</v>
      </c>
      <c r="M277">
        <v>96.25</v>
      </c>
      <c r="N277">
        <f t="shared" si="16"/>
        <v>6</v>
      </c>
      <c r="O277">
        <f>5</f>
        <v>5</v>
      </c>
      <c r="P277" t="str">
        <f t="shared" si="17"/>
        <v>Breached</v>
      </c>
      <c r="Q277">
        <f t="shared" si="18"/>
        <v>1.3651877133105803</v>
      </c>
      <c r="R277">
        <f t="shared" si="19"/>
        <v>48.833333333333336</v>
      </c>
    </row>
    <row r="278" spans="1:18" x14ac:dyDescent="0.3">
      <c r="A278" t="s">
        <v>598</v>
      </c>
      <c r="B278" t="s">
        <v>599</v>
      </c>
      <c r="C278" s="1">
        <v>46188</v>
      </c>
      <c r="D278" s="1">
        <v>46195</v>
      </c>
      <c r="E278" t="s">
        <v>15</v>
      </c>
      <c r="F278" t="s">
        <v>16</v>
      </c>
      <c r="G278" t="s">
        <v>41</v>
      </c>
      <c r="H278" t="s">
        <v>26</v>
      </c>
      <c r="I278" t="s">
        <v>33</v>
      </c>
      <c r="J278" t="s">
        <v>74</v>
      </c>
      <c r="K278">
        <v>98</v>
      </c>
      <c r="L278">
        <v>2</v>
      </c>
      <c r="M278">
        <v>97.06</v>
      </c>
      <c r="N278">
        <f t="shared" si="16"/>
        <v>7</v>
      </c>
      <c r="O278">
        <f>5</f>
        <v>5</v>
      </c>
      <c r="P278" t="str">
        <f t="shared" si="17"/>
        <v>Breached</v>
      </c>
      <c r="Q278">
        <f t="shared" si="18"/>
        <v>2.0408163265306123</v>
      </c>
      <c r="R278">
        <f t="shared" si="19"/>
        <v>14</v>
      </c>
    </row>
    <row r="279" spans="1:18" x14ac:dyDescent="0.3">
      <c r="A279" t="s">
        <v>600</v>
      </c>
      <c r="B279" t="s">
        <v>601</v>
      </c>
      <c r="C279" s="1">
        <v>46138</v>
      </c>
      <c r="D279" s="1">
        <v>46141</v>
      </c>
      <c r="E279" t="s">
        <v>37</v>
      </c>
      <c r="F279" t="s">
        <v>24</v>
      </c>
      <c r="G279" t="s">
        <v>60</v>
      </c>
      <c r="H279" t="s">
        <v>26</v>
      </c>
      <c r="I279" t="s">
        <v>33</v>
      </c>
      <c r="J279" t="s">
        <v>74</v>
      </c>
      <c r="K279">
        <v>61</v>
      </c>
      <c r="L279">
        <v>0</v>
      </c>
      <c r="M279">
        <v>100</v>
      </c>
      <c r="N279">
        <f t="shared" si="16"/>
        <v>3</v>
      </c>
      <c r="O279">
        <f>5</f>
        <v>5</v>
      </c>
      <c r="P279" t="str">
        <f t="shared" si="17"/>
        <v>Met</v>
      </c>
      <c r="Q279">
        <f t="shared" si="18"/>
        <v>0</v>
      </c>
      <c r="R279">
        <f t="shared" si="19"/>
        <v>20.333333333333332</v>
      </c>
    </row>
    <row r="280" spans="1:18" x14ac:dyDescent="0.3">
      <c r="A280" t="s">
        <v>602</v>
      </c>
      <c r="B280" t="s">
        <v>603</v>
      </c>
      <c r="C280" s="1">
        <v>46194</v>
      </c>
      <c r="D280" s="1">
        <v>46196</v>
      </c>
      <c r="E280" t="s">
        <v>15</v>
      </c>
      <c r="F280" t="s">
        <v>38</v>
      </c>
      <c r="G280" t="s">
        <v>60</v>
      </c>
      <c r="H280" t="s">
        <v>56</v>
      </c>
      <c r="I280" t="s">
        <v>27</v>
      </c>
      <c r="J280" t="s">
        <v>28</v>
      </c>
      <c r="K280">
        <v>403</v>
      </c>
      <c r="L280">
        <v>3</v>
      </c>
      <c r="M280">
        <v>98.45</v>
      </c>
      <c r="N280">
        <f t="shared" si="16"/>
        <v>2</v>
      </c>
      <c r="O280">
        <f>5</f>
        <v>5</v>
      </c>
      <c r="P280" t="str">
        <f t="shared" si="17"/>
        <v>Met</v>
      </c>
      <c r="Q280">
        <f t="shared" si="18"/>
        <v>0.74441687344913154</v>
      </c>
      <c r="R280">
        <f t="shared" si="19"/>
        <v>201.5</v>
      </c>
    </row>
    <row r="281" spans="1:18" x14ac:dyDescent="0.3">
      <c r="A281" t="s">
        <v>604</v>
      </c>
      <c r="B281" t="s">
        <v>605</v>
      </c>
      <c r="C281" s="1">
        <v>46028</v>
      </c>
      <c r="D281" s="1">
        <v>46033</v>
      </c>
      <c r="E281" t="s">
        <v>15</v>
      </c>
      <c r="F281" t="s">
        <v>38</v>
      </c>
      <c r="G281" t="s">
        <v>41</v>
      </c>
      <c r="H281" t="s">
        <v>18</v>
      </c>
      <c r="I281" t="s">
        <v>33</v>
      </c>
      <c r="J281" t="s">
        <v>53</v>
      </c>
      <c r="K281">
        <v>344</v>
      </c>
      <c r="L281">
        <v>0</v>
      </c>
      <c r="M281">
        <v>100</v>
      </c>
      <c r="N281">
        <f t="shared" si="16"/>
        <v>5</v>
      </c>
      <c r="O281">
        <f>5</f>
        <v>5</v>
      </c>
      <c r="P281" t="str">
        <f t="shared" si="17"/>
        <v>Met</v>
      </c>
      <c r="Q281">
        <f t="shared" si="18"/>
        <v>0</v>
      </c>
      <c r="R281">
        <f t="shared" si="19"/>
        <v>68.8</v>
      </c>
    </row>
    <row r="282" spans="1:18" x14ac:dyDescent="0.3">
      <c r="A282" t="s">
        <v>606</v>
      </c>
      <c r="B282" t="s">
        <v>607</v>
      </c>
      <c r="C282" s="1">
        <v>46181</v>
      </c>
      <c r="D282" s="1">
        <v>46187</v>
      </c>
      <c r="E282" t="s">
        <v>59</v>
      </c>
      <c r="F282" t="s">
        <v>31</v>
      </c>
      <c r="G282" t="s">
        <v>49</v>
      </c>
      <c r="H282" t="s">
        <v>18</v>
      </c>
      <c r="I282" t="s">
        <v>33</v>
      </c>
      <c r="J282" t="s">
        <v>28</v>
      </c>
      <c r="K282">
        <v>27</v>
      </c>
      <c r="L282">
        <v>4</v>
      </c>
      <c r="M282">
        <v>97.97</v>
      </c>
      <c r="N282">
        <f t="shared" si="16"/>
        <v>6</v>
      </c>
      <c r="O282">
        <f>5</f>
        <v>5</v>
      </c>
      <c r="P282" t="str">
        <f t="shared" si="17"/>
        <v>Breached</v>
      </c>
      <c r="Q282">
        <f t="shared" si="18"/>
        <v>14.814814814814813</v>
      </c>
      <c r="R282">
        <f t="shared" si="19"/>
        <v>4.5</v>
      </c>
    </row>
    <row r="283" spans="1:18" x14ac:dyDescent="0.3">
      <c r="A283" t="s">
        <v>608</v>
      </c>
      <c r="B283" t="s">
        <v>609</v>
      </c>
      <c r="C283" s="1">
        <v>46117</v>
      </c>
      <c r="D283" s="1">
        <v>46126</v>
      </c>
      <c r="E283" t="s">
        <v>37</v>
      </c>
      <c r="F283" t="s">
        <v>31</v>
      </c>
      <c r="G283" t="s">
        <v>25</v>
      </c>
      <c r="H283" t="s">
        <v>18</v>
      </c>
      <c r="I283" t="s">
        <v>33</v>
      </c>
      <c r="J283" t="s">
        <v>20</v>
      </c>
      <c r="K283">
        <v>41</v>
      </c>
      <c r="L283">
        <v>3</v>
      </c>
      <c r="M283">
        <v>97.29</v>
      </c>
      <c r="N283">
        <f t="shared" si="16"/>
        <v>9</v>
      </c>
      <c r="O283">
        <f>5</f>
        <v>5</v>
      </c>
      <c r="P283" t="str">
        <f t="shared" si="17"/>
        <v>Breached</v>
      </c>
      <c r="Q283">
        <f t="shared" si="18"/>
        <v>7.3170731707317067</v>
      </c>
      <c r="R283">
        <f t="shared" si="19"/>
        <v>4.5555555555555554</v>
      </c>
    </row>
    <row r="284" spans="1:18" x14ac:dyDescent="0.3">
      <c r="A284" t="s">
        <v>610</v>
      </c>
      <c r="B284" t="s">
        <v>611</v>
      </c>
      <c r="C284" s="1">
        <v>46187</v>
      </c>
      <c r="D284" s="1">
        <v>46197</v>
      </c>
      <c r="E284" t="s">
        <v>59</v>
      </c>
      <c r="F284" t="s">
        <v>24</v>
      </c>
      <c r="G284" t="s">
        <v>25</v>
      </c>
      <c r="H284" t="s">
        <v>18</v>
      </c>
      <c r="I284" t="s">
        <v>33</v>
      </c>
      <c r="J284" t="s">
        <v>42</v>
      </c>
      <c r="K284">
        <v>353</v>
      </c>
      <c r="L284">
        <v>4</v>
      </c>
      <c r="M284">
        <v>97.19</v>
      </c>
      <c r="N284">
        <f t="shared" si="16"/>
        <v>10</v>
      </c>
      <c r="O284">
        <f>5</f>
        <v>5</v>
      </c>
      <c r="P284" t="str">
        <f t="shared" si="17"/>
        <v>Breached</v>
      </c>
      <c r="Q284">
        <f t="shared" si="18"/>
        <v>1.1331444759206799</v>
      </c>
      <c r="R284">
        <f t="shared" si="19"/>
        <v>35.299999999999997</v>
      </c>
    </row>
    <row r="285" spans="1:18" x14ac:dyDescent="0.3">
      <c r="A285" t="s">
        <v>612</v>
      </c>
      <c r="B285" t="s">
        <v>613</v>
      </c>
      <c r="C285" s="1">
        <v>46181</v>
      </c>
      <c r="D285" s="1">
        <v>46187</v>
      </c>
      <c r="E285" t="s">
        <v>15</v>
      </c>
      <c r="F285" t="s">
        <v>69</v>
      </c>
      <c r="G285" t="s">
        <v>60</v>
      </c>
      <c r="H285" t="s">
        <v>18</v>
      </c>
      <c r="I285" t="s">
        <v>19</v>
      </c>
      <c r="J285" t="s">
        <v>66</v>
      </c>
      <c r="K285">
        <v>214</v>
      </c>
      <c r="L285">
        <v>1</v>
      </c>
      <c r="M285">
        <v>98.86</v>
      </c>
      <c r="N285">
        <f t="shared" si="16"/>
        <v>6</v>
      </c>
      <c r="O285">
        <f>5</f>
        <v>5</v>
      </c>
      <c r="P285" t="str">
        <f t="shared" si="17"/>
        <v>Breached</v>
      </c>
      <c r="Q285">
        <f t="shared" si="18"/>
        <v>0.46728971962616817</v>
      </c>
      <c r="R285">
        <f t="shared" si="19"/>
        <v>35.666666666666664</v>
      </c>
    </row>
    <row r="286" spans="1:18" x14ac:dyDescent="0.3">
      <c r="A286" t="s">
        <v>614</v>
      </c>
      <c r="B286" t="s">
        <v>615</v>
      </c>
      <c r="C286" s="1">
        <v>46200</v>
      </c>
      <c r="D286" s="1">
        <v>46206</v>
      </c>
      <c r="E286" t="s">
        <v>37</v>
      </c>
      <c r="F286" t="s">
        <v>45</v>
      </c>
      <c r="G286" t="s">
        <v>93</v>
      </c>
      <c r="H286" t="s">
        <v>56</v>
      </c>
      <c r="I286" t="s">
        <v>33</v>
      </c>
      <c r="J286" t="s">
        <v>34</v>
      </c>
      <c r="K286">
        <v>41</v>
      </c>
      <c r="L286">
        <v>3</v>
      </c>
      <c r="M286">
        <v>95.81</v>
      </c>
      <c r="N286">
        <f t="shared" si="16"/>
        <v>6</v>
      </c>
      <c r="O286">
        <f>5</f>
        <v>5</v>
      </c>
      <c r="P286" t="str">
        <f t="shared" si="17"/>
        <v>Breached</v>
      </c>
      <c r="Q286">
        <f t="shared" si="18"/>
        <v>7.3170731707317067</v>
      </c>
      <c r="R286">
        <f t="shared" si="19"/>
        <v>6.833333333333333</v>
      </c>
    </row>
    <row r="287" spans="1:18" x14ac:dyDescent="0.3">
      <c r="A287" t="s">
        <v>616</v>
      </c>
      <c r="B287" t="s">
        <v>617</v>
      </c>
      <c r="C287" s="1">
        <v>46151</v>
      </c>
      <c r="D287" s="1">
        <v>46156</v>
      </c>
      <c r="E287" t="s">
        <v>15</v>
      </c>
      <c r="F287" t="s">
        <v>24</v>
      </c>
      <c r="G287" t="s">
        <v>60</v>
      </c>
      <c r="H287" t="s">
        <v>56</v>
      </c>
      <c r="I287" t="s">
        <v>27</v>
      </c>
      <c r="J287" t="s">
        <v>46</v>
      </c>
      <c r="K287">
        <v>206</v>
      </c>
      <c r="L287">
        <v>0</v>
      </c>
      <c r="M287">
        <v>100</v>
      </c>
      <c r="N287">
        <f t="shared" si="16"/>
        <v>5</v>
      </c>
      <c r="O287">
        <f>5</f>
        <v>5</v>
      </c>
      <c r="P287" t="str">
        <f t="shared" si="17"/>
        <v>Met</v>
      </c>
      <c r="Q287">
        <f t="shared" si="18"/>
        <v>0</v>
      </c>
      <c r="R287">
        <f t="shared" si="19"/>
        <v>41.2</v>
      </c>
    </row>
    <row r="288" spans="1:18" x14ac:dyDescent="0.3">
      <c r="A288" t="s">
        <v>618</v>
      </c>
      <c r="B288" t="s">
        <v>619</v>
      </c>
      <c r="C288" s="1">
        <v>46155</v>
      </c>
      <c r="D288" s="1">
        <v>46159</v>
      </c>
      <c r="E288" t="s">
        <v>15</v>
      </c>
      <c r="F288" t="s">
        <v>31</v>
      </c>
      <c r="G288" t="s">
        <v>25</v>
      </c>
      <c r="H288" t="s">
        <v>56</v>
      </c>
      <c r="I288" t="s">
        <v>27</v>
      </c>
      <c r="J288" t="s">
        <v>42</v>
      </c>
      <c r="K288">
        <v>159</v>
      </c>
      <c r="L288">
        <v>1</v>
      </c>
      <c r="M288">
        <v>99.03</v>
      </c>
      <c r="N288">
        <f t="shared" si="16"/>
        <v>4</v>
      </c>
      <c r="O288">
        <f>5</f>
        <v>5</v>
      </c>
      <c r="P288" t="str">
        <f t="shared" si="17"/>
        <v>Met</v>
      </c>
      <c r="Q288">
        <f t="shared" si="18"/>
        <v>0.62893081761006298</v>
      </c>
      <c r="R288">
        <f t="shared" si="19"/>
        <v>39.75</v>
      </c>
    </row>
    <row r="289" spans="1:18" x14ac:dyDescent="0.3">
      <c r="A289" t="s">
        <v>620</v>
      </c>
      <c r="B289" t="s">
        <v>621</v>
      </c>
      <c r="C289" s="1">
        <v>46026</v>
      </c>
      <c r="D289" s="1">
        <v>46028</v>
      </c>
      <c r="E289" t="s">
        <v>15</v>
      </c>
      <c r="F289" t="s">
        <v>24</v>
      </c>
      <c r="G289" t="s">
        <v>49</v>
      </c>
      <c r="H289" t="s">
        <v>26</v>
      </c>
      <c r="I289" t="s">
        <v>33</v>
      </c>
      <c r="J289" t="s">
        <v>34</v>
      </c>
      <c r="K289">
        <v>319</v>
      </c>
      <c r="L289">
        <v>5</v>
      </c>
      <c r="M289">
        <v>94.96</v>
      </c>
      <c r="N289">
        <f t="shared" si="16"/>
        <v>2</v>
      </c>
      <c r="O289">
        <f>5</f>
        <v>5</v>
      </c>
      <c r="P289" t="str">
        <f t="shared" si="17"/>
        <v>Met</v>
      </c>
      <c r="Q289">
        <f t="shared" si="18"/>
        <v>1.5673981191222568</v>
      </c>
      <c r="R289">
        <f t="shared" si="19"/>
        <v>159.5</v>
      </c>
    </row>
    <row r="290" spans="1:18" x14ac:dyDescent="0.3">
      <c r="A290" t="s">
        <v>622</v>
      </c>
      <c r="B290" t="s">
        <v>623</v>
      </c>
      <c r="C290" s="1">
        <v>46065</v>
      </c>
      <c r="D290" s="1">
        <v>46074</v>
      </c>
      <c r="E290" t="s">
        <v>37</v>
      </c>
      <c r="F290" t="s">
        <v>45</v>
      </c>
      <c r="G290" t="s">
        <v>41</v>
      </c>
      <c r="H290" t="s">
        <v>56</v>
      </c>
      <c r="I290" t="s">
        <v>19</v>
      </c>
      <c r="J290" t="s">
        <v>74</v>
      </c>
      <c r="K290">
        <v>264</v>
      </c>
      <c r="L290">
        <v>1</v>
      </c>
      <c r="M290">
        <v>99.39</v>
      </c>
      <c r="N290">
        <f t="shared" si="16"/>
        <v>9</v>
      </c>
      <c r="O290">
        <f>5</f>
        <v>5</v>
      </c>
      <c r="P290" t="str">
        <f t="shared" si="17"/>
        <v>Breached</v>
      </c>
      <c r="Q290">
        <f t="shared" si="18"/>
        <v>0.37878787878787878</v>
      </c>
      <c r="R290">
        <f t="shared" si="19"/>
        <v>29.333333333333332</v>
      </c>
    </row>
    <row r="291" spans="1:18" x14ac:dyDescent="0.3">
      <c r="A291" t="s">
        <v>624</v>
      </c>
      <c r="B291" t="s">
        <v>625</v>
      </c>
      <c r="C291" s="1">
        <v>46078</v>
      </c>
      <c r="D291" s="1">
        <v>46082</v>
      </c>
      <c r="E291" t="s">
        <v>37</v>
      </c>
      <c r="F291" t="s">
        <v>16</v>
      </c>
      <c r="G291" t="s">
        <v>49</v>
      </c>
      <c r="H291" t="s">
        <v>26</v>
      </c>
      <c r="I291" t="s">
        <v>27</v>
      </c>
      <c r="J291" t="s">
        <v>53</v>
      </c>
      <c r="K291">
        <v>29</v>
      </c>
      <c r="L291">
        <v>4</v>
      </c>
      <c r="M291">
        <v>94.21</v>
      </c>
      <c r="N291">
        <f t="shared" si="16"/>
        <v>4</v>
      </c>
      <c r="O291">
        <f>5</f>
        <v>5</v>
      </c>
      <c r="P291" t="str">
        <f t="shared" si="17"/>
        <v>Met</v>
      </c>
      <c r="Q291">
        <f t="shared" si="18"/>
        <v>13.793103448275861</v>
      </c>
      <c r="R291">
        <f t="shared" si="19"/>
        <v>7.25</v>
      </c>
    </row>
    <row r="292" spans="1:18" x14ac:dyDescent="0.3">
      <c r="A292" t="s">
        <v>626</v>
      </c>
      <c r="B292" t="s">
        <v>627</v>
      </c>
      <c r="C292" s="1">
        <v>46027</v>
      </c>
      <c r="D292" s="1">
        <v>46028</v>
      </c>
      <c r="E292" t="s">
        <v>23</v>
      </c>
      <c r="F292" t="s">
        <v>69</v>
      </c>
      <c r="G292" t="s">
        <v>93</v>
      </c>
      <c r="H292" t="s">
        <v>56</v>
      </c>
      <c r="I292" t="s">
        <v>27</v>
      </c>
      <c r="J292" t="s">
        <v>46</v>
      </c>
      <c r="K292">
        <v>36</v>
      </c>
      <c r="L292">
        <v>4</v>
      </c>
      <c r="M292">
        <v>94.93</v>
      </c>
      <c r="N292">
        <f t="shared" si="16"/>
        <v>1</v>
      </c>
      <c r="O292">
        <f>5</f>
        <v>5</v>
      </c>
      <c r="P292" t="str">
        <f t="shared" si="17"/>
        <v>Met</v>
      </c>
      <c r="Q292">
        <f t="shared" si="18"/>
        <v>11.111111111111111</v>
      </c>
      <c r="R292">
        <f t="shared" si="19"/>
        <v>36</v>
      </c>
    </row>
    <row r="293" spans="1:18" x14ac:dyDescent="0.3">
      <c r="A293" t="s">
        <v>628</v>
      </c>
      <c r="B293" t="s">
        <v>629</v>
      </c>
      <c r="C293" s="1">
        <v>46103</v>
      </c>
      <c r="D293" s="1">
        <v>46112</v>
      </c>
      <c r="E293" t="s">
        <v>65</v>
      </c>
      <c r="F293" t="s">
        <v>69</v>
      </c>
      <c r="G293" t="s">
        <v>60</v>
      </c>
      <c r="H293" t="s">
        <v>18</v>
      </c>
      <c r="I293" t="s">
        <v>33</v>
      </c>
      <c r="J293" t="s">
        <v>28</v>
      </c>
      <c r="K293">
        <v>36</v>
      </c>
      <c r="L293">
        <v>4</v>
      </c>
      <c r="M293">
        <v>94.28</v>
      </c>
      <c r="N293">
        <f t="shared" si="16"/>
        <v>9</v>
      </c>
      <c r="O293">
        <f>5</f>
        <v>5</v>
      </c>
      <c r="P293" t="str">
        <f t="shared" si="17"/>
        <v>Breached</v>
      </c>
      <c r="Q293">
        <f t="shared" si="18"/>
        <v>11.111111111111111</v>
      </c>
      <c r="R293">
        <f t="shared" si="19"/>
        <v>4</v>
      </c>
    </row>
    <row r="294" spans="1:18" x14ac:dyDescent="0.3">
      <c r="A294" t="s">
        <v>630</v>
      </c>
      <c r="B294" t="s">
        <v>631</v>
      </c>
      <c r="C294" s="1">
        <v>46057</v>
      </c>
      <c r="D294" s="1">
        <v>46063</v>
      </c>
      <c r="E294" t="s">
        <v>37</v>
      </c>
      <c r="F294" t="s">
        <v>69</v>
      </c>
      <c r="G294" t="s">
        <v>49</v>
      </c>
      <c r="H294" t="s">
        <v>26</v>
      </c>
      <c r="I294" t="s">
        <v>19</v>
      </c>
      <c r="J294" t="s">
        <v>66</v>
      </c>
      <c r="K294">
        <v>457</v>
      </c>
      <c r="L294">
        <v>0</v>
      </c>
      <c r="M294">
        <v>100</v>
      </c>
      <c r="N294">
        <f t="shared" si="16"/>
        <v>6</v>
      </c>
      <c r="O294">
        <f>5</f>
        <v>5</v>
      </c>
      <c r="P294" t="str">
        <f t="shared" si="17"/>
        <v>Breached</v>
      </c>
      <c r="Q294">
        <f t="shared" si="18"/>
        <v>0</v>
      </c>
      <c r="R294">
        <f t="shared" si="19"/>
        <v>76.166666666666671</v>
      </c>
    </row>
    <row r="295" spans="1:18" x14ac:dyDescent="0.3">
      <c r="A295" t="s">
        <v>632</v>
      </c>
      <c r="B295" t="s">
        <v>633</v>
      </c>
      <c r="C295" s="1">
        <v>46144</v>
      </c>
      <c r="D295" s="1">
        <v>46149</v>
      </c>
      <c r="E295" t="s">
        <v>23</v>
      </c>
      <c r="F295" t="s">
        <v>69</v>
      </c>
      <c r="G295" t="s">
        <v>93</v>
      </c>
      <c r="H295" t="s">
        <v>26</v>
      </c>
      <c r="I295" t="s">
        <v>33</v>
      </c>
      <c r="J295" t="s">
        <v>66</v>
      </c>
      <c r="K295">
        <v>474</v>
      </c>
      <c r="L295">
        <v>3</v>
      </c>
      <c r="M295">
        <v>98.4</v>
      </c>
      <c r="N295">
        <f t="shared" si="16"/>
        <v>5</v>
      </c>
      <c r="O295">
        <f>5</f>
        <v>5</v>
      </c>
      <c r="P295" t="str">
        <f t="shared" si="17"/>
        <v>Met</v>
      </c>
      <c r="Q295">
        <f t="shared" si="18"/>
        <v>0.63291139240506333</v>
      </c>
      <c r="R295">
        <f t="shared" si="19"/>
        <v>94.8</v>
      </c>
    </row>
    <row r="296" spans="1:18" x14ac:dyDescent="0.3">
      <c r="A296" t="s">
        <v>634</v>
      </c>
      <c r="B296" t="s">
        <v>635</v>
      </c>
      <c r="C296" s="1">
        <v>46100</v>
      </c>
      <c r="D296" s="1">
        <v>46101</v>
      </c>
      <c r="E296" t="s">
        <v>23</v>
      </c>
      <c r="F296" t="s">
        <v>16</v>
      </c>
      <c r="G296" t="s">
        <v>41</v>
      </c>
      <c r="H296" t="s">
        <v>18</v>
      </c>
      <c r="I296" t="s">
        <v>27</v>
      </c>
      <c r="J296" t="s">
        <v>66</v>
      </c>
      <c r="K296">
        <v>332</v>
      </c>
      <c r="L296">
        <v>4</v>
      </c>
      <c r="M296">
        <v>94.88</v>
      </c>
      <c r="N296">
        <f t="shared" si="16"/>
        <v>1</v>
      </c>
      <c r="O296">
        <f>5</f>
        <v>5</v>
      </c>
      <c r="P296" t="str">
        <f t="shared" si="17"/>
        <v>Met</v>
      </c>
      <c r="Q296">
        <f t="shared" si="18"/>
        <v>1.2048192771084338</v>
      </c>
      <c r="R296">
        <f t="shared" si="19"/>
        <v>332</v>
      </c>
    </row>
    <row r="297" spans="1:18" x14ac:dyDescent="0.3">
      <c r="A297" t="s">
        <v>636</v>
      </c>
      <c r="B297" t="s">
        <v>637</v>
      </c>
      <c r="C297" s="1">
        <v>46057</v>
      </c>
      <c r="D297" s="1">
        <v>46061</v>
      </c>
      <c r="E297" t="s">
        <v>23</v>
      </c>
      <c r="F297" t="s">
        <v>24</v>
      </c>
      <c r="G297" t="s">
        <v>25</v>
      </c>
      <c r="H297" t="s">
        <v>26</v>
      </c>
      <c r="I297" t="s">
        <v>33</v>
      </c>
      <c r="J297" t="s">
        <v>42</v>
      </c>
      <c r="K297">
        <v>105</v>
      </c>
      <c r="L297">
        <v>3</v>
      </c>
      <c r="M297">
        <v>97.84</v>
      </c>
      <c r="N297">
        <f t="shared" si="16"/>
        <v>4</v>
      </c>
      <c r="O297">
        <f>5</f>
        <v>5</v>
      </c>
      <c r="P297" t="str">
        <f t="shared" si="17"/>
        <v>Met</v>
      </c>
      <c r="Q297">
        <f t="shared" si="18"/>
        <v>2.8571428571428572</v>
      </c>
      <c r="R297">
        <f t="shared" si="19"/>
        <v>26.25</v>
      </c>
    </row>
    <row r="298" spans="1:18" x14ac:dyDescent="0.3">
      <c r="A298" t="s">
        <v>638</v>
      </c>
      <c r="B298" t="s">
        <v>639</v>
      </c>
      <c r="C298" s="1">
        <v>46059</v>
      </c>
      <c r="D298" s="1">
        <v>46062</v>
      </c>
      <c r="E298" t="s">
        <v>15</v>
      </c>
      <c r="F298" t="s">
        <v>45</v>
      </c>
      <c r="G298" t="s">
        <v>52</v>
      </c>
      <c r="H298" t="s">
        <v>18</v>
      </c>
      <c r="I298" t="s">
        <v>33</v>
      </c>
      <c r="J298" t="s">
        <v>53</v>
      </c>
      <c r="K298">
        <v>224</v>
      </c>
      <c r="L298">
        <v>4</v>
      </c>
      <c r="M298">
        <v>96.95</v>
      </c>
      <c r="N298">
        <f t="shared" si="16"/>
        <v>3</v>
      </c>
      <c r="O298">
        <f>5</f>
        <v>5</v>
      </c>
      <c r="P298" t="str">
        <f t="shared" si="17"/>
        <v>Met</v>
      </c>
      <c r="Q298">
        <f t="shared" si="18"/>
        <v>1.7857142857142856</v>
      </c>
      <c r="R298">
        <f t="shared" si="19"/>
        <v>74.666666666666671</v>
      </c>
    </row>
    <row r="299" spans="1:18" x14ac:dyDescent="0.3">
      <c r="A299" t="s">
        <v>640</v>
      </c>
      <c r="B299" t="s">
        <v>641</v>
      </c>
      <c r="C299" s="1">
        <v>46201</v>
      </c>
      <c r="D299" s="1">
        <v>46205</v>
      </c>
      <c r="E299" t="s">
        <v>59</v>
      </c>
      <c r="F299" t="s">
        <v>31</v>
      </c>
      <c r="G299" t="s">
        <v>49</v>
      </c>
      <c r="H299" t="s">
        <v>26</v>
      </c>
      <c r="I299" t="s">
        <v>27</v>
      </c>
      <c r="J299" t="s">
        <v>28</v>
      </c>
      <c r="K299">
        <v>131</v>
      </c>
      <c r="L299">
        <v>5</v>
      </c>
      <c r="M299">
        <v>96.86</v>
      </c>
      <c r="N299">
        <f t="shared" si="16"/>
        <v>4</v>
      </c>
      <c r="O299">
        <f>5</f>
        <v>5</v>
      </c>
      <c r="P299" t="str">
        <f t="shared" si="17"/>
        <v>Met</v>
      </c>
      <c r="Q299">
        <f t="shared" si="18"/>
        <v>3.8167938931297711</v>
      </c>
      <c r="R299">
        <f t="shared" si="19"/>
        <v>32.75</v>
      </c>
    </row>
    <row r="300" spans="1:18" x14ac:dyDescent="0.3">
      <c r="A300" t="s">
        <v>642</v>
      </c>
      <c r="B300" t="s">
        <v>643</v>
      </c>
      <c r="C300" s="1">
        <v>46126</v>
      </c>
      <c r="D300" s="1">
        <v>46127</v>
      </c>
      <c r="E300" t="s">
        <v>15</v>
      </c>
      <c r="F300" t="s">
        <v>31</v>
      </c>
      <c r="G300" t="s">
        <v>52</v>
      </c>
      <c r="H300" t="s">
        <v>18</v>
      </c>
      <c r="I300" t="s">
        <v>33</v>
      </c>
      <c r="J300" t="s">
        <v>34</v>
      </c>
      <c r="K300">
        <v>298</v>
      </c>
      <c r="L300">
        <v>2</v>
      </c>
      <c r="M300">
        <v>98.04</v>
      </c>
      <c r="N300">
        <f t="shared" si="16"/>
        <v>1</v>
      </c>
      <c r="O300">
        <f>5</f>
        <v>5</v>
      </c>
      <c r="P300" t="str">
        <f t="shared" si="17"/>
        <v>Met</v>
      </c>
      <c r="Q300">
        <f t="shared" si="18"/>
        <v>0.67114093959731547</v>
      </c>
      <c r="R300">
        <f t="shared" si="19"/>
        <v>298</v>
      </c>
    </row>
    <row r="301" spans="1:18" x14ac:dyDescent="0.3">
      <c r="A301" t="s">
        <v>644</v>
      </c>
      <c r="B301" t="s">
        <v>645</v>
      </c>
      <c r="C301" s="1">
        <v>46138</v>
      </c>
      <c r="D301" s="1">
        <v>46140</v>
      </c>
      <c r="E301" t="s">
        <v>15</v>
      </c>
      <c r="F301" t="s">
        <v>69</v>
      </c>
      <c r="G301" t="s">
        <v>32</v>
      </c>
      <c r="H301" t="s">
        <v>56</v>
      </c>
      <c r="I301" t="s">
        <v>33</v>
      </c>
      <c r="J301" t="s">
        <v>42</v>
      </c>
      <c r="K301">
        <v>356</v>
      </c>
      <c r="L301">
        <v>1</v>
      </c>
      <c r="M301">
        <v>98.63</v>
      </c>
      <c r="N301">
        <f t="shared" si="16"/>
        <v>2</v>
      </c>
      <c r="O301">
        <f>5</f>
        <v>5</v>
      </c>
      <c r="P301" t="str">
        <f t="shared" si="17"/>
        <v>Met</v>
      </c>
      <c r="Q301">
        <f t="shared" si="18"/>
        <v>0.2808988764044944</v>
      </c>
      <c r="R301">
        <f t="shared" si="19"/>
        <v>178</v>
      </c>
    </row>
    <row r="302" spans="1:18" x14ac:dyDescent="0.3">
      <c r="A302" t="s">
        <v>646</v>
      </c>
      <c r="B302" t="s">
        <v>647</v>
      </c>
      <c r="C302" s="1">
        <v>46176</v>
      </c>
      <c r="D302" s="1">
        <v>46186</v>
      </c>
      <c r="E302" t="s">
        <v>23</v>
      </c>
      <c r="F302" t="s">
        <v>31</v>
      </c>
      <c r="G302" t="s">
        <v>25</v>
      </c>
      <c r="H302" t="s">
        <v>18</v>
      </c>
      <c r="I302" t="s">
        <v>27</v>
      </c>
      <c r="J302" t="s">
        <v>46</v>
      </c>
      <c r="K302">
        <v>317</v>
      </c>
      <c r="L302">
        <v>0</v>
      </c>
      <c r="M302">
        <v>100</v>
      </c>
      <c r="N302">
        <f t="shared" si="16"/>
        <v>10</v>
      </c>
      <c r="O302">
        <f>5</f>
        <v>5</v>
      </c>
      <c r="P302" t="str">
        <f t="shared" si="17"/>
        <v>Breached</v>
      </c>
      <c r="Q302">
        <f t="shared" si="18"/>
        <v>0</v>
      </c>
      <c r="R302">
        <f t="shared" si="19"/>
        <v>31.7</v>
      </c>
    </row>
    <row r="303" spans="1:18" x14ac:dyDescent="0.3">
      <c r="A303" t="s">
        <v>648</v>
      </c>
      <c r="B303" t="s">
        <v>649</v>
      </c>
      <c r="C303" s="1">
        <v>46043</v>
      </c>
      <c r="D303" s="1">
        <v>46046</v>
      </c>
      <c r="E303" t="s">
        <v>65</v>
      </c>
      <c r="F303" t="s">
        <v>24</v>
      </c>
      <c r="G303" t="s">
        <v>25</v>
      </c>
      <c r="H303" t="s">
        <v>26</v>
      </c>
      <c r="I303" t="s">
        <v>19</v>
      </c>
      <c r="J303" t="s">
        <v>34</v>
      </c>
      <c r="K303">
        <v>425</v>
      </c>
      <c r="L303">
        <v>0</v>
      </c>
      <c r="M303">
        <v>100</v>
      </c>
      <c r="N303">
        <f t="shared" si="16"/>
        <v>3</v>
      </c>
      <c r="O303">
        <f>5</f>
        <v>5</v>
      </c>
      <c r="P303" t="str">
        <f t="shared" si="17"/>
        <v>Met</v>
      </c>
      <c r="Q303">
        <f t="shared" si="18"/>
        <v>0</v>
      </c>
      <c r="R303">
        <f t="shared" si="19"/>
        <v>141.66666666666666</v>
      </c>
    </row>
    <row r="304" spans="1:18" x14ac:dyDescent="0.3">
      <c r="A304" t="s">
        <v>650</v>
      </c>
      <c r="B304" t="s">
        <v>651</v>
      </c>
      <c r="C304" s="1">
        <v>46091</v>
      </c>
      <c r="D304" s="1">
        <v>46096</v>
      </c>
      <c r="E304" t="s">
        <v>59</v>
      </c>
      <c r="F304" t="s">
        <v>24</v>
      </c>
      <c r="G304" t="s">
        <v>41</v>
      </c>
      <c r="H304" t="s">
        <v>56</v>
      </c>
      <c r="I304" t="s">
        <v>33</v>
      </c>
      <c r="J304" t="s">
        <v>53</v>
      </c>
      <c r="K304">
        <v>472</v>
      </c>
      <c r="L304">
        <v>1</v>
      </c>
      <c r="M304">
        <v>98.67</v>
      </c>
      <c r="N304">
        <f t="shared" si="16"/>
        <v>5</v>
      </c>
      <c r="O304">
        <f>5</f>
        <v>5</v>
      </c>
      <c r="P304" t="str">
        <f t="shared" si="17"/>
        <v>Met</v>
      </c>
      <c r="Q304">
        <f t="shared" si="18"/>
        <v>0.21186440677966101</v>
      </c>
      <c r="R304">
        <f t="shared" si="19"/>
        <v>94.4</v>
      </c>
    </row>
    <row r="305" spans="1:18" x14ac:dyDescent="0.3">
      <c r="A305" t="s">
        <v>652</v>
      </c>
      <c r="B305" t="s">
        <v>653</v>
      </c>
      <c r="C305" s="1">
        <v>46185</v>
      </c>
      <c r="D305" s="1">
        <v>46195</v>
      </c>
      <c r="E305" t="s">
        <v>15</v>
      </c>
      <c r="F305" t="s">
        <v>31</v>
      </c>
      <c r="G305" t="s">
        <v>49</v>
      </c>
      <c r="H305" t="s">
        <v>26</v>
      </c>
      <c r="I305" t="s">
        <v>27</v>
      </c>
      <c r="J305" t="s">
        <v>66</v>
      </c>
      <c r="K305">
        <v>21</v>
      </c>
      <c r="L305">
        <v>4</v>
      </c>
      <c r="M305">
        <v>97.1</v>
      </c>
      <c r="N305">
        <f t="shared" si="16"/>
        <v>10</v>
      </c>
      <c r="O305">
        <f>5</f>
        <v>5</v>
      </c>
      <c r="P305" t="str">
        <f t="shared" si="17"/>
        <v>Breached</v>
      </c>
      <c r="Q305">
        <f t="shared" si="18"/>
        <v>19.047619047619047</v>
      </c>
      <c r="R305">
        <f t="shared" si="19"/>
        <v>2.1</v>
      </c>
    </row>
    <row r="306" spans="1:18" x14ac:dyDescent="0.3">
      <c r="A306" t="s">
        <v>654</v>
      </c>
      <c r="B306" t="s">
        <v>655</v>
      </c>
      <c r="C306" s="1">
        <v>46062</v>
      </c>
      <c r="D306" s="1">
        <v>46066</v>
      </c>
      <c r="E306" t="s">
        <v>65</v>
      </c>
      <c r="F306" t="s">
        <v>16</v>
      </c>
      <c r="G306" t="s">
        <v>93</v>
      </c>
      <c r="H306" t="s">
        <v>18</v>
      </c>
      <c r="I306" t="s">
        <v>27</v>
      </c>
      <c r="J306" t="s">
        <v>34</v>
      </c>
      <c r="K306">
        <v>139</v>
      </c>
      <c r="L306">
        <v>0</v>
      </c>
      <c r="M306">
        <v>100</v>
      </c>
      <c r="N306">
        <f t="shared" si="16"/>
        <v>4</v>
      </c>
      <c r="O306">
        <f>5</f>
        <v>5</v>
      </c>
      <c r="P306" t="str">
        <f t="shared" si="17"/>
        <v>Met</v>
      </c>
      <c r="Q306">
        <f t="shared" si="18"/>
        <v>0</v>
      </c>
      <c r="R306">
        <f t="shared" si="19"/>
        <v>34.75</v>
      </c>
    </row>
    <row r="307" spans="1:18" x14ac:dyDescent="0.3">
      <c r="A307" t="s">
        <v>656</v>
      </c>
      <c r="B307" t="s">
        <v>657</v>
      </c>
      <c r="C307" s="1">
        <v>46100</v>
      </c>
      <c r="D307" s="1">
        <v>46109</v>
      </c>
      <c r="E307" t="s">
        <v>23</v>
      </c>
      <c r="F307" t="s">
        <v>69</v>
      </c>
      <c r="G307" t="s">
        <v>93</v>
      </c>
      <c r="H307" t="s">
        <v>56</v>
      </c>
      <c r="I307" t="s">
        <v>27</v>
      </c>
      <c r="J307" t="s">
        <v>46</v>
      </c>
      <c r="K307">
        <v>143</v>
      </c>
      <c r="L307">
        <v>4</v>
      </c>
      <c r="M307">
        <v>94.44</v>
      </c>
      <c r="N307">
        <f t="shared" si="16"/>
        <v>9</v>
      </c>
      <c r="O307">
        <f>5</f>
        <v>5</v>
      </c>
      <c r="P307" t="str">
        <f t="shared" si="17"/>
        <v>Breached</v>
      </c>
      <c r="Q307">
        <f t="shared" si="18"/>
        <v>2.7972027972027971</v>
      </c>
      <c r="R307">
        <f t="shared" si="19"/>
        <v>15.888888888888889</v>
      </c>
    </row>
    <row r="308" spans="1:18" x14ac:dyDescent="0.3">
      <c r="A308" t="s">
        <v>658</v>
      </c>
      <c r="B308" t="s">
        <v>659</v>
      </c>
      <c r="C308" s="1">
        <v>46101</v>
      </c>
      <c r="D308" s="1">
        <v>46102</v>
      </c>
      <c r="E308" t="s">
        <v>65</v>
      </c>
      <c r="F308" t="s">
        <v>16</v>
      </c>
      <c r="G308" t="s">
        <v>32</v>
      </c>
      <c r="H308" t="s">
        <v>26</v>
      </c>
      <c r="I308" t="s">
        <v>27</v>
      </c>
      <c r="J308" t="s">
        <v>34</v>
      </c>
      <c r="K308">
        <v>454</v>
      </c>
      <c r="L308">
        <v>0</v>
      </c>
      <c r="M308">
        <v>100</v>
      </c>
      <c r="N308">
        <f t="shared" si="16"/>
        <v>1</v>
      </c>
      <c r="O308">
        <f>5</f>
        <v>5</v>
      </c>
      <c r="P308" t="str">
        <f t="shared" si="17"/>
        <v>Met</v>
      </c>
      <c r="Q308">
        <f t="shared" si="18"/>
        <v>0</v>
      </c>
      <c r="R308">
        <f t="shared" si="19"/>
        <v>454</v>
      </c>
    </row>
    <row r="309" spans="1:18" x14ac:dyDescent="0.3">
      <c r="A309" t="s">
        <v>660</v>
      </c>
      <c r="B309" t="s">
        <v>661</v>
      </c>
      <c r="C309" s="1">
        <v>46089</v>
      </c>
      <c r="D309" s="1">
        <v>46096</v>
      </c>
      <c r="E309" t="s">
        <v>37</v>
      </c>
      <c r="F309" t="s">
        <v>31</v>
      </c>
      <c r="G309" t="s">
        <v>49</v>
      </c>
      <c r="H309" t="s">
        <v>56</v>
      </c>
      <c r="I309" t="s">
        <v>27</v>
      </c>
      <c r="J309" t="s">
        <v>46</v>
      </c>
      <c r="K309">
        <v>426</v>
      </c>
      <c r="L309">
        <v>3</v>
      </c>
      <c r="M309">
        <v>96.28</v>
      </c>
      <c r="N309">
        <f t="shared" si="16"/>
        <v>7</v>
      </c>
      <c r="O309">
        <f>5</f>
        <v>5</v>
      </c>
      <c r="P309" t="str">
        <f t="shared" si="17"/>
        <v>Breached</v>
      </c>
      <c r="Q309">
        <f t="shared" si="18"/>
        <v>0.70422535211267612</v>
      </c>
      <c r="R309">
        <f t="shared" si="19"/>
        <v>60.857142857142854</v>
      </c>
    </row>
    <row r="310" spans="1:18" x14ac:dyDescent="0.3">
      <c r="A310" t="s">
        <v>662</v>
      </c>
      <c r="B310" t="s">
        <v>663</v>
      </c>
      <c r="C310" s="1">
        <v>46144</v>
      </c>
      <c r="D310" s="1">
        <v>46153</v>
      </c>
      <c r="E310" t="s">
        <v>59</v>
      </c>
      <c r="F310" t="s">
        <v>16</v>
      </c>
      <c r="G310" t="s">
        <v>32</v>
      </c>
      <c r="H310" t="s">
        <v>18</v>
      </c>
      <c r="I310" t="s">
        <v>27</v>
      </c>
      <c r="J310" t="s">
        <v>74</v>
      </c>
      <c r="K310">
        <v>284</v>
      </c>
      <c r="L310">
        <v>5</v>
      </c>
      <c r="M310">
        <v>93.05</v>
      </c>
      <c r="N310">
        <f t="shared" si="16"/>
        <v>9</v>
      </c>
      <c r="O310">
        <f>5</f>
        <v>5</v>
      </c>
      <c r="P310" t="str">
        <f t="shared" si="17"/>
        <v>Breached</v>
      </c>
      <c r="Q310">
        <f t="shared" si="18"/>
        <v>1.7605633802816902</v>
      </c>
      <c r="R310">
        <f t="shared" si="19"/>
        <v>31.555555555555557</v>
      </c>
    </row>
    <row r="311" spans="1:18" x14ac:dyDescent="0.3">
      <c r="A311" t="s">
        <v>664</v>
      </c>
      <c r="B311" t="s">
        <v>665</v>
      </c>
      <c r="C311" s="1">
        <v>46188</v>
      </c>
      <c r="D311" s="1">
        <v>46189</v>
      </c>
      <c r="E311" t="s">
        <v>15</v>
      </c>
      <c r="F311" t="s">
        <v>24</v>
      </c>
      <c r="G311" t="s">
        <v>25</v>
      </c>
      <c r="H311" t="s">
        <v>56</v>
      </c>
      <c r="I311" t="s">
        <v>19</v>
      </c>
      <c r="J311" t="s">
        <v>46</v>
      </c>
      <c r="K311">
        <v>50</v>
      </c>
      <c r="L311">
        <v>4</v>
      </c>
      <c r="M311">
        <v>94.78</v>
      </c>
      <c r="N311">
        <f t="shared" si="16"/>
        <v>1</v>
      </c>
      <c r="O311">
        <f>5</f>
        <v>5</v>
      </c>
      <c r="P311" t="str">
        <f t="shared" si="17"/>
        <v>Met</v>
      </c>
      <c r="Q311">
        <f t="shared" si="18"/>
        <v>8</v>
      </c>
      <c r="R311">
        <f t="shared" si="19"/>
        <v>50</v>
      </c>
    </row>
    <row r="312" spans="1:18" x14ac:dyDescent="0.3">
      <c r="A312" t="s">
        <v>666</v>
      </c>
      <c r="B312" t="s">
        <v>667</v>
      </c>
      <c r="C312" s="1">
        <v>46050</v>
      </c>
      <c r="D312" s="1">
        <v>46056</v>
      </c>
      <c r="E312" t="s">
        <v>59</v>
      </c>
      <c r="F312" t="s">
        <v>24</v>
      </c>
      <c r="G312" t="s">
        <v>52</v>
      </c>
      <c r="H312" t="s">
        <v>26</v>
      </c>
      <c r="I312" t="s">
        <v>19</v>
      </c>
      <c r="J312" t="s">
        <v>28</v>
      </c>
      <c r="K312">
        <v>107</v>
      </c>
      <c r="L312">
        <v>1</v>
      </c>
      <c r="M312">
        <v>98.55</v>
      </c>
      <c r="N312">
        <f t="shared" si="16"/>
        <v>6</v>
      </c>
      <c r="O312">
        <f>5</f>
        <v>5</v>
      </c>
      <c r="P312" t="str">
        <f t="shared" si="17"/>
        <v>Breached</v>
      </c>
      <c r="Q312">
        <f t="shared" si="18"/>
        <v>0.93457943925233633</v>
      </c>
      <c r="R312">
        <f t="shared" si="19"/>
        <v>17.833333333333332</v>
      </c>
    </row>
    <row r="313" spans="1:18" x14ac:dyDescent="0.3">
      <c r="A313" t="s">
        <v>668</v>
      </c>
      <c r="B313" t="s">
        <v>669</v>
      </c>
      <c r="C313" s="1">
        <v>46195</v>
      </c>
      <c r="D313" s="1">
        <v>46201</v>
      </c>
      <c r="E313" t="s">
        <v>37</v>
      </c>
      <c r="F313" t="s">
        <v>24</v>
      </c>
      <c r="G313" t="s">
        <v>17</v>
      </c>
      <c r="H313" t="s">
        <v>18</v>
      </c>
      <c r="I313" t="s">
        <v>27</v>
      </c>
      <c r="J313" t="s">
        <v>34</v>
      </c>
      <c r="K313">
        <v>471</v>
      </c>
      <c r="L313">
        <v>1</v>
      </c>
      <c r="M313">
        <v>98.9</v>
      </c>
      <c r="N313">
        <f t="shared" si="16"/>
        <v>6</v>
      </c>
      <c r="O313">
        <f>5</f>
        <v>5</v>
      </c>
      <c r="P313" t="str">
        <f t="shared" si="17"/>
        <v>Breached</v>
      </c>
      <c r="Q313">
        <f t="shared" si="18"/>
        <v>0.21231422505307856</v>
      </c>
      <c r="R313">
        <f t="shared" si="19"/>
        <v>78.5</v>
      </c>
    </row>
    <row r="314" spans="1:18" x14ac:dyDescent="0.3">
      <c r="A314" t="s">
        <v>670</v>
      </c>
      <c r="B314" t="s">
        <v>671</v>
      </c>
      <c r="C314" s="1">
        <v>46160</v>
      </c>
      <c r="D314" s="1">
        <v>46170</v>
      </c>
      <c r="E314" t="s">
        <v>15</v>
      </c>
      <c r="F314" t="s">
        <v>38</v>
      </c>
      <c r="G314" t="s">
        <v>32</v>
      </c>
      <c r="H314" t="s">
        <v>18</v>
      </c>
      <c r="I314" t="s">
        <v>27</v>
      </c>
      <c r="J314" t="s">
        <v>66</v>
      </c>
      <c r="K314">
        <v>91</v>
      </c>
      <c r="L314">
        <v>2</v>
      </c>
      <c r="M314">
        <v>98.11</v>
      </c>
      <c r="N314">
        <f t="shared" si="16"/>
        <v>10</v>
      </c>
      <c r="O314">
        <f>5</f>
        <v>5</v>
      </c>
      <c r="P314" t="str">
        <f t="shared" si="17"/>
        <v>Breached</v>
      </c>
      <c r="Q314">
        <f t="shared" si="18"/>
        <v>2.197802197802198</v>
      </c>
      <c r="R314">
        <f t="shared" si="19"/>
        <v>9.1</v>
      </c>
    </row>
    <row r="315" spans="1:18" x14ac:dyDescent="0.3">
      <c r="A315" t="s">
        <v>672</v>
      </c>
      <c r="B315" t="s">
        <v>673</v>
      </c>
      <c r="C315" s="1">
        <v>46103</v>
      </c>
      <c r="D315" s="1">
        <v>46105</v>
      </c>
      <c r="E315" t="s">
        <v>15</v>
      </c>
      <c r="F315" t="s">
        <v>24</v>
      </c>
      <c r="G315" t="s">
        <v>52</v>
      </c>
      <c r="H315" t="s">
        <v>26</v>
      </c>
      <c r="I315" t="s">
        <v>27</v>
      </c>
      <c r="J315" t="s">
        <v>42</v>
      </c>
      <c r="K315">
        <v>110</v>
      </c>
      <c r="L315">
        <v>5</v>
      </c>
      <c r="M315">
        <v>95.96</v>
      </c>
      <c r="N315">
        <f t="shared" si="16"/>
        <v>2</v>
      </c>
      <c r="O315">
        <f>5</f>
        <v>5</v>
      </c>
      <c r="P315" t="str">
        <f t="shared" si="17"/>
        <v>Met</v>
      </c>
      <c r="Q315">
        <f t="shared" si="18"/>
        <v>4.5454545454545459</v>
      </c>
      <c r="R315">
        <f t="shared" si="19"/>
        <v>55</v>
      </c>
    </row>
    <row r="316" spans="1:18" x14ac:dyDescent="0.3">
      <c r="A316" t="s">
        <v>674</v>
      </c>
      <c r="B316" t="s">
        <v>675</v>
      </c>
      <c r="C316" s="1">
        <v>46176</v>
      </c>
      <c r="D316" s="1">
        <v>46179</v>
      </c>
      <c r="E316" t="s">
        <v>65</v>
      </c>
      <c r="F316" t="s">
        <v>69</v>
      </c>
      <c r="G316" t="s">
        <v>25</v>
      </c>
      <c r="H316" t="s">
        <v>26</v>
      </c>
      <c r="I316" t="s">
        <v>33</v>
      </c>
      <c r="J316" t="s">
        <v>34</v>
      </c>
      <c r="K316">
        <v>314</v>
      </c>
      <c r="L316">
        <v>1</v>
      </c>
      <c r="M316">
        <v>99.1</v>
      </c>
      <c r="N316">
        <f t="shared" si="16"/>
        <v>3</v>
      </c>
      <c r="O316">
        <f>5</f>
        <v>5</v>
      </c>
      <c r="P316" t="str">
        <f t="shared" si="17"/>
        <v>Met</v>
      </c>
      <c r="Q316">
        <f t="shared" si="18"/>
        <v>0.31847133757961787</v>
      </c>
      <c r="R316">
        <f t="shared" si="19"/>
        <v>104.66666666666667</v>
      </c>
    </row>
    <row r="317" spans="1:18" x14ac:dyDescent="0.3">
      <c r="A317" t="s">
        <v>676</v>
      </c>
      <c r="B317" t="s">
        <v>677</v>
      </c>
      <c r="C317" s="1">
        <v>46094</v>
      </c>
      <c r="D317" s="1">
        <v>46102</v>
      </c>
      <c r="E317" t="s">
        <v>37</v>
      </c>
      <c r="F317" t="s">
        <v>69</v>
      </c>
      <c r="G317" t="s">
        <v>17</v>
      </c>
      <c r="H317" t="s">
        <v>18</v>
      </c>
      <c r="I317" t="s">
        <v>19</v>
      </c>
      <c r="J317" t="s">
        <v>20</v>
      </c>
      <c r="K317">
        <v>436</v>
      </c>
      <c r="L317">
        <v>3</v>
      </c>
      <c r="M317">
        <v>96.26</v>
      </c>
      <c r="N317">
        <f t="shared" si="16"/>
        <v>8</v>
      </c>
      <c r="O317">
        <f>5</f>
        <v>5</v>
      </c>
      <c r="P317" t="str">
        <f t="shared" si="17"/>
        <v>Breached</v>
      </c>
      <c r="Q317">
        <f t="shared" si="18"/>
        <v>0.68807339449541294</v>
      </c>
      <c r="R317">
        <f t="shared" si="19"/>
        <v>54.5</v>
      </c>
    </row>
    <row r="318" spans="1:18" x14ac:dyDescent="0.3">
      <c r="A318" t="s">
        <v>678</v>
      </c>
      <c r="B318" t="s">
        <v>679</v>
      </c>
      <c r="C318" s="1">
        <v>46169</v>
      </c>
      <c r="D318" s="1">
        <v>46174</v>
      </c>
      <c r="E318" t="s">
        <v>59</v>
      </c>
      <c r="F318" t="s">
        <v>31</v>
      </c>
      <c r="G318" t="s">
        <v>93</v>
      </c>
      <c r="H318" t="s">
        <v>18</v>
      </c>
      <c r="I318" t="s">
        <v>33</v>
      </c>
      <c r="J318" t="s">
        <v>46</v>
      </c>
      <c r="K318">
        <v>377</v>
      </c>
      <c r="L318">
        <v>1</v>
      </c>
      <c r="M318">
        <v>99.47</v>
      </c>
      <c r="N318">
        <f t="shared" si="16"/>
        <v>5</v>
      </c>
      <c r="O318">
        <f>5</f>
        <v>5</v>
      </c>
      <c r="P318" t="str">
        <f t="shared" si="17"/>
        <v>Met</v>
      </c>
      <c r="Q318">
        <f t="shared" si="18"/>
        <v>0.2652519893899204</v>
      </c>
      <c r="R318">
        <f t="shared" si="19"/>
        <v>75.400000000000006</v>
      </c>
    </row>
    <row r="319" spans="1:18" x14ac:dyDescent="0.3">
      <c r="A319" t="s">
        <v>680</v>
      </c>
      <c r="B319" t="s">
        <v>681</v>
      </c>
      <c r="C319" s="1">
        <v>46066</v>
      </c>
      <c r="D319" s="1">
        <v>46074</v>
      </c>
      <c r="E319" t="s">
        <v>37</v>
      </c>
      <c r="F319" t="s">
        <v>31</v>
      </c>
      <c r="G319" t="s">
        <v>93</v>
      </c>
      <c r="H319" t="s">
        <v>56</v>
      </c>
      <c r="I319" t="s">
        <v>33</v>
      </c>
      <c r="J319" t="s">
        <v>53</v>
      </c>
      <c r="K319">
        <v>110</v>
      </c>
      <c r="L319">
        <v>3</v>
      </c>
      <c r="M319">
        <v>96.62</v>
      </c>
      <c r="N319">
        <f t="shared" si="16"/>
        <v>8</v>
      </c>
      <c r="O319">
        <f>5</f>
        <v>5</v>
      </c>
      <c r="P319" t="str">
        <f t="shared" si="17"/>
        <v>Breached</v>
      </c>
      <c r="Q319">
        <f t="shared" si="18"/>
        <v>2.7272727272727271</v>
      </c>
      <c r="R319">
        <f t="shared" si="19"/>
        <v>13.75</v>
      </c>
    </row>
    <row r="320" spans="1:18" x14ac:dyDescent="0.3">
      <c r="A320" t="s">
        <v>682</v>
      </c>
      <c r="B320" t="s">
        <v>683</v>
      </c>
      <c r="C320" s="1">
        <v>46042</v>
      </c>
      <c r="D320" s="1">
        <v>46045</v>
      </c>
      <c r="E320" t="s">
        <v>23</v>
      </c>
      <c r="F320" t="s">
        <v>45</v>
      </c>
      <c r="G320" t="s">
        <v>93</v>
      </c>
      <c r="H320" t="s">
        <v>56</v>
      </c>
      <c r="I320" t="s">
        <v>19</v>
      </c>
      <c r="J320" t="s">
        <v>53</v>
      </c>
      <c r="K320">
        <v>428</v>
      </c>
      <c r="L320">
        <v>1</v>
      </c>
      <c r="M320">
        <v>99.29</v>
      </c>
      <c r="N320">
        <f t="shared" si="16"/>
        <v>3</v>
      </c>
      <c r="O320">
        <f>5</f>
        <v>5</v>
      </c>
      <c r="P320" t="str">
        <f t="shared" si="17"/>
        <v>Met</v>
      </c>
      <c r="Q320">
        <f t="shared" si="18"/>
        <v>0.23364485981308408</v>
      </c>
      <c r="R320">
        <f t="shared" si="19"/>
        <v>142.66666666666666</v>
      </c>
    </row>
    <row r="321" spans="1:18" x14ac:dyDescent="0.3">
      <c r="A321" t="s">
        <v>684</v>
      </c>
      <c r="B321" t="s">
        <v>685</v>
      </c>
      <c r="C321" s="1">
        <v>46028</v>
      </c>
      <c r="D321" s="1">
        <v>46033</v>
      </c>
      <c r="E321" t="s">
        <v>65</v>
      </c>
      <c r="F321" t="s">
        <v>24</v>
      </c>
      <c r="G321" t="s">
        <v>17</v>
      </c>
      <c r="H321" t="s">
        <v>18</v>
      </c>
      <c r="I321" t="s">
        <v>27</v>
      </c>
      <c r="J321" t="s">
        <v>28</v>
      </c>
      <c r="K321">
        <v>215</v>
      </c>
      <c r="L321">
        <v>3</v>
      </c>
      <c r="M321">
        <v>98.05</v>
      </c>
      <c r="N321">
        <f t="shared" si="16"/>
        <v>5</v>
      </c>
      <c r="O321">
        <f>5</f>
        <v>5</v>
      </c>
      <c r="P321" t="str">
        <f t="shared" si="17"/>
        <v>Met</v>
      </c>
      <c r="Q321">
        <f t="shared" si="18"/>
        <v>1.3953488372093024</v>
      </c>
      <c r="R321">
        <f t="shared" si="19"/>
        <v>43</v>
      </c>
    </row>
    <row r="322" spans="1:18" x14ac:dyDescent="0.3">
      <c r="A322" t="s">
        <v>686</v>
      </c>
      <c r="B322" t="s">
        <v>687</v>
      </c>
      <c r="C322" s="1">
        <v>46106</v>
      </c>
      <c r="D322" s="1">
        <v>46113</v>
      </c>
      <c r="E322" t="s">
        <v>23</v>
      </c>
      <c r="F322" t="s">
        <v>31</v>
      </c>
      <c r="G322" t="s">
        <v>25</v>
      </c>
      <c r="H322" t="s">
        <v>18</v>
      </c>
      <c r="I322" t="s">
        <v>27</v>
      </c>
      <c r="J322" t="s">
        <v>53</v>
      </c>
      <c r="K322">
        <v>239</v>
      </c>
      <c r="L322">
        <v>5</v>
      </c>
      <c r="M322">
        <v>92.74</v>
      </c>
      <c r="N322">
        <f t="shared" si="16"/>
        <v>7</v>
      </c>
      <c r="O322">
        <f>5</f>
        <v>5</v>
      </c>
      <c r="P322" t="str">
        <f t="shared" si="17"/>
        <v>Breached</v>
      </c>
      <c r="Q322">
        <f t="shared" si="18"/>
        <v>2.0920502092050208</v>
      </c>
      <c r="R322">
        <f t="shared" si="19"/>
        <v>34.142857142857146</v>
      </c>
    </row>
    <row r="323" spans="1:18" x14ac:dyDescent="0.3">
      <c r="A323" t="s">
        <v>688</v>
      </c>
      <c r="B323" t="s">
        <v>689</v>
      </c>
      <c r="C323" s="1">
        <v>46058</v>
      </c>
      <c r="D323" s="1">
        <v>46067</v>
      </c>
      <c r="E323" t="s">
        <v>23</v>
      </c>
      <c r="F323" t="s">
        <v>38</v>
      </c>
      <c r="G323" t="s">
        <v>49</v>
      </c>
      <c r="H323" t="s">
        <v>18</v>
      </c>
      <c r="I323" t="s">
        <v>33</v>
      </c>
      <c r="J323" t="s">
        <v>34</v>
      </c>
      <c r="K323">
        <v>348</v>
      </c>
      <c r="L323">
        <v>3</v>
      </c>
      <c r="M323">
        <v>96.04</v>
      </c>
      <c r="N323">
        <f t="shared" ref="N323:N386" si="20">D323-C323</f>
        <v>9</v>
      </c>
      <c r="O323">
        <f>5</f>
        <v>5</v>
      </c>
      <c r="P323" t="str">
        <f t="shared" ref="P323:P386" si="21">IF(N323&lt;=O323,"Met","Breached")</f>
        <v>Breached</v>
      </c>
      <c r="Q323">
        <f t="shared" ref="Q323:Q386" si="22">(L323/K323)*100</f>
        <v>0.86206896551724133</v>
      </c>
      <c r="R323">
        <f t="shared" ref="R323:R386" si="23">(K323/N323)</f>
        <v>38.666666666666664</v>
      </c>
    </row>
    <row r="324" spans="1:18" x14ac:dyDescent="0.3">
      <c r="A324" t="s">
        <v>690</v>
      </c>
      <c r="B324" t="s">
        <v>691</v>
      </c>
      <c r="C324" s="1">
        <v>46102</v>
      </c>
      <c r="D324" s="1">
        <v>46111</v>
      </c>
      <c r="E324" t="s">
        <v>37</v>
      </c>
      <c r="F324" t="s">
        <v>24</v>
      </c>
      <c r="G324" t="s">
        <v>49</v>
      </c>
      <c r="H324" t="s">
        <v>18</v>
      </c>
      <c r="I324" t="s">
        <v>19</v>
      </c>
      <c r="J324" t="s">
        <v>42</v>
      </c>
      <c r="K324">
        <v>194</v>
      </c>
      <c r="L324">
        <v>4</v>
      </c>
      <c r="M324">
        <v>97.26</v>
      </c>
      <c r="N324">
        <f t="shared" si="20"/>
        <v>9</v>
      </c>
      <c r="O324">
        <f>5</f>
        <v>5</v>
      </c>
      <c r="P324" t="str">
        <f t="shared" si="21"/>
        <v>Breached</v>
      </c>
      <c r="Q324">
        <f t="shared" si="22"/>
        <v>2.0618556701030926</v>
      </c>
      <c r="R324">
        <f t="shared" si="23"/>
        <v>21.555555555555557</v>
      </c>
    </row>
    <row r="325" spans="1:18" x14ac:dyDescent="0.3">
      <c r="A325" t="s">
        <v>692</v>
      </c>
      <c r="B325" t="s">
        <v>693</v>
      </c>
      <c r="C325" s="1">
        <v>46092</v>
      </c>
      <c r="D325" s="1">
        <v>46098</v>
      </c>
      <c r="E325" t="s">
        <v>23</v>
      </c>
      <c r="F325" t="s">
        <v>69</v>
      </c>
      <c r="G325" t="s">
        <v>17</v>
      </c>
      <c r="H325" t="s">
        <v>56</v>
      </c>
      <c r="I325" t="s">
        <v>33</v>
      </c>
      <c r="J325" t="s">
        <v>28</v>
      </c>
      <c r="K325">
        <v>39</v>
      </c>
      <c r="L325">
        <v>4</v>
      </c>
      <c r="M325">
        <v>96.33</v>
      </c>
      <c r="N325">
        <f t="shared" si="20"/>
        <v>6</v>
      </c>
      <c r="O325">
        <f>5</f>
        <v>5</v>
      </c>
      <c r="P325" t="str">
        <f t="shared" si="21"/>
        <v>Breached</v>
      </c>
      <c r="Q325">
        <f t="shared" si="22"/>
        <v>10.256410256410255</v>
      </c>
      <c r="R325">
        <f t="shared" si="23"/>
        <v>6.5</v>
      </c>
    </row>
    <row r="326" spans="1:18" x14ac:dyDescent="0.3">
      <c r="A326" t="s">
        <v>694</v>
      </c>
      <c r="B326" t="s">
        <v>695</v>
      </c>
      <c r="C326" s="1">
        <v>46129</v>
      </c>
      <c r="D326" s="1">
        <v>46133</v>
      </c>
      <c r="E326" t="s">
        <v>65</v>
      </c>
      <c r="F326" t="s">
        <v>16</v>
      </c>
      <c r="G326" t="s">
        <v>49</v>
      </c>
      <c r="H326" t="s">
        <v>56</v>
      </c>
      <c r="I326" t="s">
        <v>27</v>
      </c>
      <c r="J326" t="s">
        <v>20</v>
      </c>
      <c r="K326">
        <v>96</v>
      </c>
      <c r="L326">
        <v>0</v>
      </c>
      <c r="M326">
        <v>100</v>
      </c>
      <c r="N326">
        <f t="shared" si="20"/>
        <v>4</v>
      </c>
      <c r="O326">
        <f>5</f>
        <v>5</v>
      </c>
      <c r="P326" t="str">
        <f t="shared" si="21"/>
        <v>Met</v>
      </c>
      <c r="Q326">
        <f t="shared" si="22"/>
        <v>0</v>
      </c>
      <c r="R326">
        <f t="shared" si="23"/>
        <v>24</v>
      </c>
    </row>
    <row r="327" spans="1:18" x14ac:dyDescent="0.3">
      <c r="A327" t="s">
        <v>696</v>
      </c>
      <c r="B327" t="s">
        <v>697</v>
      </c>
      <c r="C327" s="1">
        <v>46151</v>
      </c>
      <c r="D327" s="1">
        <v>46153</v>
      </c>
      <c r="E327" t="s">
        <v>65</v>
      </c>
      <c r="F327" t="s">
        <v>45</v>
      </c>
      <c r="G327" t="s">
        <v>17</v>
      </c>
      <c r="H327" t="s">
        <v>26</v>
      </c>
      <c r="I327" t="s">
        <v>27</v>
      </c>
      <c r="J327" t="s">
        <v>46</v>
      </c>
      <c r="K327">
        <v>51</v>
      </c>
      <c r="L327">
        <v>3</v>
      </c>
      <c r="M327">
        <v>96.7</v>
      </c>
      <c r="N327">
        <f t="shared" si="20"/>
        <v>2</v>
      </c>
      <c r="O327">
        <f>5</f>
        <v>5</v>
      </c>
      <c r="P327" t="str">
        <f t="shared" si="21"/>
        <v>Met</v>
      </c>
      <c r="Q327">
        <f t="shared" si="22"/>
        <v>5.8823529411764701</v>
      </c>
      <c r="R327">
        <f t="shared" si="23"/>
        <v>25.5</v>
      </c>
    </row>
    <row r="328" spans="1:18" x14ac:dyDescent="0.3">
      <c r="A328" t="s">
        <v>698</v>
      </c>
      <c r="B328" t="s">
        <v>699</v>
      </c>
      <c r="C328" s="1">
        <v>46051</v>
      </c>
      <c r="D328" s="1">
        <v>46061</v>
      </c>
      <c r="E328" t="s">
        <v>37</v>
      </c>
      <c r="F328" t="s">
        <v>38</v>
      </c>
      <c r="G328" t="s">
        <v>32</v>
      </c>
      <c r="H328" t="s">
        <v>56</v>
      </c>
      <c r="I328" t="s">
        <v>19</v>
      </c>
      <c r="J328" t="s">
        <v>46</v>
      </c>
      <c r="K328">
        <v>467</v>
      </c>
      <c r="L328">
        <v>0</v>
      </c>
      <c r="M328">
        <v>100</v>
      </c>
      <c r="N328">
        <f t="shared" si="20"/>
        <v>10</v>
      </c>
      <c r="O328">
        <f>5</f>
        <v>5</v>
      </c>
      <c r="P328" t="str">
        <f t="shared" si="21"/>
        <v>Breached</v>
      </c>
      <c r="Q328">
        <f t="shared" si="22"/>
        <v>0</v>
      </c>
      <c r="R328">
        <f t="shared" si="23"/>
        <v>46.7</v>
      </c>
    </row>
    <row r="329" spans="1:18" x14ac:dyDescent="0.3">
      <c r="A329" t="s">
        <v>700</v>
      </c>
      <c r="B329" t="s">
        <v>701</v>
      </c>
      <c r="C329" s="1">
        <v>46051</v>
      </c>
      <c r="D329" s="1">
        <v>46058</v>
      </c>
      <c r="E329" t="s">
        <v>37</v>
      </c>
      <c r="F329" t="s">
        <v>24</v>
      </c>
      <c r="G329" t="s">
        <v>41</v>
      </c>
      <c r="H329" t="s">
        <v>18</v>
      </c>
      <c r="I329" t="s">
        <v>27</v>
      </c>
      <c r="J329" t="s">
        <v>20</v>
      </c>
      <c r="K329">
        <v>424</v>
      </c>
      <c r="L329">
        <v>3</v>
      </c>
      <c r="M329">
        <v>97.93</v>
      </c>
      <c r="N329">
        <f t="shared" si="20"/>
        <v>7</v>
      </c>
      <c r="O329">
        <f>5</f>
        <v>5</v>
      </c>
      <c r="P329" t="str">
        <f t="shared" si="21"/>
        <v>Breached</v>
      </c>
      <c r="Q329">
        <f t="shared" si="22"/>
        <v>0.70754716981132082</v>
      </c>
      <c r="R329">
        <f t="shared" si="23"/>
        <v>60.571428571428569</v>
      </c>
    </row>
    <row r="330" spans="1:18" x14ac:dyDescent="0.3">
      <c r="A330" t="s">
        <v>702</v>
      </c>
      <c r="B330" t="s">
        <v>703</v>
      </c>
      <c r="C330" s="1">
        <v>46080</v>
      </c>
      <c r="D330" s="1">
        <v>46082</v>
      </c>
      <c r="E330" t="s">
        <v>37</v>
      </c>
      <c r="F330" t="s">
        <v>16</v>
      </c>
      <c r="G330" t="s">
        <v>17</v>
      </c>
      <c r="H330" t="s">
        <v>56</v>
      </c>
      <c r="I330" t="s">
        <v>27</v>
      </c>
      <c r="J330" t="s">
        <v>42</v>
      </c>
      <c r="K330">
        <v>447</v>
      </c>
      <c r="L330">
        <v>3</v>
      </c>
      <c r="M330">
        <v>98.18</v>
      </c>
      <c r="N330">
        <f t="shared" si="20"/>
        <v>2</v>
      </c>
      <c r="O330">
        <f>5</f>
        <v>5</v>
      </c>
      <c r="P330" t="str">
        <f t="shared" si="21"/>
        <v>Met</v>
      </c>
      <c r="Q330">
        <f t="shared" si="22"/>
        <v>0.67114093959731547</v>
      </c>
      <c r="R330">
        <f t="shared" si="23"/>
        <v>223.5</v>
      </c>
    </row>
    <row r="331" spans="1:18" x14ac:dyDescent="0.3">
      <c r="A331" t="s">
        <v>704</v>
      </c>
      <c r="B331" t="s">
        <v>705</v>
      </c>
      <c r="C331" s="1">
        <v>46198</v>
      </c>
      <c r="D331" s="1">
        <v>46199</v>
      </c>
      <c r="E331" t="s">
        <v>37</v>
      </c>
      <c r="F331" t="s">
        <v>45</v>
      </c>
      <c r="G331" t="s">
        <v>41</v>
      </c>
      <c r="H331" t="s">
        <v>56</v>
      </c>
      <c r="I331" t="s">
        <v>33</v>
      </c>
      <c r="J331" t="s">
        <v>53</v>
      </c>
      <c r="K331">
        <v>104</v>
      </c>
      <c r="L331">
        <v>4</v>
      </c>
      <c r="M331">
        <v>97.34</v>
      </c>
      <c r="N331">
        <f t="shared" si="20"/>
        <v>1</v>
      </c>
      <c r="O331">
        <f>5</f>
        <v>5</v>
      </c>
      <c r="P331" t="str">
        <f t="shared" si="21"/>
        <v>Met</v>
      </c>
      <c r="Q331">
        <f t="shared" si="22"/>
        <v>3.8461538461538463</v>
      </c>
      <c r="R331">
        <f t="shared" si="23"/>
        <v>104</v>
      </c>
    </row>
    <row r="332" spans="1:18" x14ac:dyDescent="0.3">
      <c r="A332" t="s">
        <v>706</v>
      </c>
      <c r="B332" t="s">
        <v>707</v>
      </c>
      <c r="C332" s="1">
        <v>46151</v>
      </c>
      <c r="D332" s="1">
        <v>46153</v>
      </c>
      <c r="E332" t="s">
        <v>65</v>
      </c>
      <c r="F332" t="s">
        <v>38</v>
      </c>
      <c r="G332" t="s">
        <v>25</v>
      </c>
      <c r="H332" t="s">
        <v>18</v>
      </c>
      <c r="I332" t="s">
        <v>33</v>
      </c>
      <c r="J332" t="s">
        <v>53</v>
      </c>
      <c r="K332">
        <v>489</v>
      </c>
      <c r="L332">
        <v>0</v>
      </c>
      <c r="M332">
        <v>100</v>
      </c>
      <c r="N332">
        <f t="shared" si="20"/>
        <v>2</v>
      </c>
      <c r="O332">
        <f>5</f>
        <v>5</v>
      </c>
      <c r="P332" t="str">
        <f t="shared" si="21"/>
        <v>Met</v>
      </c>
      <c r="Q332">
        <f t="shared" si="22"/>
        <v>0</v>
      </c>
      <c r="R332">
        <f t="shared" si="23"/>
        <v>244.5</v>
      </c>
    </row>
    <row r="333" spans="1:18" x14ac:dyDescent="0.3">
      <c r="A333" t="s">
        <v>708</v>
      </c>
      <c r="B333" t="s">
        <v>709</v>
      </c>
      <c r="C333" s="1">
        <v>46123</v>
      </c>
      <c r="D333" s="1">
        <v>46130</v>
      </c>
      <c r="E333" t="s">
        <v>23</v>
      </c>
      <c r="F333" t="s">
        <v>31</v>
      </c>
      <c r="G333" t="s">
        <v>25</v>
      </c>
      <c r="H333" t="s">
        <v>18</v>
      </c>
      <c r="I333" t="s">
        <v>33</v>
      </c>
      <c r="J333" t="s">
        <v>34</v>
      </c>
      <c r="K333">
        <v>339</v>
      </c>
      <c r="L333">
        <v>1</v>
      </c>
      <c r="M333">
        <v>99.14</v>
      </c>
      <c r="N333">
        <f t="shared" si="20"/>
        <v>7</v>
      </c>
      <c r="O333">
        <f>5</f>
        <v>5</v>
      </c>
      <c r="P333" t="str">
        <f t="shared" si="21"/>
        <v>Breached</v>
      </c>
      <c r="Q333">
        <f t="shared" si="22"/>
        <v>0.29498525073746312</v>
      </c>
      <c r="R333">
        <f t="shared" si="23"/>
        <v>48.428571428571431</v>
      </c>
    </row>
    <row r="334" spans="1:18" x14ac:dyDescent="0.3">
      <c r="A334" t="s">
        <v>710</v>
      </c>
      <c r="B334" t="s">
        <v>711</v>
      </c>
      <c r="C334" s="1">
        <v>46170</v>
      </c>
      <c r="D334" s="1">
        <v>46172</v>
      </c>
      <c r="E334" t="s">
        <v>23</v>
      </c>
      <c r="F334" t="s">
        <v>24</v>
      </c>
      <c r="G334" t="s">
        <v>25</v>
      </c>
      <c r="H334" t="s">
        <v>56</v>
      </c>
      <c r="I334" t="s">
        <v>33</v>
      </c>
      <c r="J334" t="s">
        <v>66</v>
      </c>
      <c r="K334">
        <v>37</v>
      </c>
      <c r="L334">
        <v>4</v>
      </c>
      <c r="M334">
        <v>97.98</v>
      </c>
      <c r="N334">
        <f t="shared" si="20"/>
        <v>2</v>
      </c>
      <c r="O334">
        <f>5</f>
        <v>5</v>
      </c>
      <c r="P334" t="str">
        <f t="shared" si="21"/>
        <v>Met</v>
      </c>
      <c r="Q334">
        <f t="shared" si="22"/>
        <v>10.810810810810811</v>
      </c>
      <c r="R334">
        <f t="shared" si="23"/>
        <v>18.5</v>
      </c>
    </row>
    <row r="335" spans="1:18" x14ac:dyDescent="0.3">
      <c r="A335" t="s">
        <v>712</v>
      </c>
      <c r="B335" t="s">
        <v>713</v>
      </c>
      <c r="C335" s="1">
        <v>46100</v>
      </c>
      <c r="D335" s="1">
        <v>46101</v>
      </c>
      <c r="E335" t="s">
        <v>59</v>
      </c>
      <c r="F335" t="s">
        <v>24</v>
      </c>
      <c r="G335" t="s">
        <v>52</v>
      </c>
      <c r="H335" t="s">
        <v>26</v>
      </c>
      <c r="I335" t="s">
        <v>27</v>
      </c>
      <c r="J335" t="s">
        <v>34</v>
      </c>
      <c r="K335">
        <v>280</v>
      </c>
      <c r="L335">
        <v>3</v>
      </c>
      <c r="M335">
        <v>97.55</v>
      </c>
      <c r="N335">
        <f t="shared" si="20"/>
        <v>1</v>
      </c>
      <c r="O335">
        <f>5</f>
        <v>5</v>
      </c>
      <c r="P335" t="str">
        <f t="shared" si="21"/>
        <v>Met</v>
      </c>
      <c r="Q335">
        <f t="shared" si="22"/>
        <v>1.0714285714285714</v>
      </c>
      <c r="R335">
        <f t="shared" si="23"/>
        <v>280</v>
      </c>
    </row>
    <row r="336" spans="1:18" x14ac:dyDescent="0.3">
      <c r="A336" t="s">
        <v>714</v>
      </c>
      <c r="B336" t="s">
        <v>715</v>
      </c>
      <c r="C336" s="1">
        <v>46057</v>
      </c>
      <c r="D336" s="1">
        <v>46066</v>
      </c>
      <c r="E336" t="s">
        <v>23</v>
      </c>
      <c r="F336" t="s">
        <v>16</v>
      </c>
      <c r="G336" t="s">
        <v>60</v>
      </c>
      <c r="H336" t="s">
        <v>18</v>
      </c>
      <c r="I336" t="s">
        <v>27</v>
      </c>
      <c r="J336" t="s">
        <v>28</v>
      </c>
      <c r="K336">
        <v>333</v>
      </c>
      <c r="L336">
        <v>3</v>
      </c>
      <c r="M336">
        <v>98.18</v>
      </c>
      <c r="N336">
        <f t="shared" si="20"/>
        <v>9</v>
      </c>
      <c r="O336">
        <f>5</f>
        <v>5</v>
      </c>
      <c r="P336" t="str">
        <f t="shared" si="21"/>
        <v>Breached</v>
      </c>
      <c r="Q336">
        <f t="shared" si="22"/>
        <v>0.90090090090090091</v>
      </c>
      <c r="R336">
        <f t="shared" si="23"/>
        <v>37</v>
      </c>
    </row>
    <row r="337" spans="1:18" x14ac:dyDescent="0.3">
      <c r="A337" t="s">
        <v>716</v>
      </c>
      <c r="B337" t="s">
        <v>717</v>
      </c>
      <c r="C337" s="1">
        <v>46078</v>
      </c>
      <c r="D337" s="1">
        <v>46087</v>
      </c>
      <c r="E337" t="s">
        <v>37</v>
      </c>
      <c r="F337" t="s">
        <v>38</v>
      </c>
      <c r="G337" t="s">
        <v>17</v>
      </c>
      <c r="H337" t="s">
        <v>56</v>
      </c>
      <c r="I337" t="s">
        <v>19</v>
      </c>
      <c r="J337" t="s">
        <v>46</v>
      </c>
      <c r="K337">
        <v>189</v>
      </c>
      <c r="L337">
        <v>5</v>
      </c>
      <c r="M337">
        <v>96.31</v>
      </c>
      <c r="N337">
        <f t="shared" si="20"/>
        <v>9</v>
      </c>
      <c r="O337">
        <f>5</f>
        <v>5</v>
      </c>
      <c r="P337" t="str">
        <f t="shared" si="21"/>
        <v>Breached</v>
      </c>
      <c r="Q337">
        <f t="shared" si="22"/>
        <v>2.6455026455026456</v>
      </c>
      <c r="R337">
        <f t="shared" si="23"/>
        <v>21</v>
      </c>
    </row>
    <row r="338" spans="1:18" x14ac:dyDescent="0.3">
      <c r="A338" t="s">
        <v>718</v>
      </c>
      <c r="B338" t="s">
        <v>719</v>
      </c>
      <c r="C338" s="1">
        <v>46049</v>
      </c>
      <c r="D338" s="1">
        <v>46052</v>
      </c>
      <c r="E338" t="s">
        <v>59</v>
      </c>
      <c r="F338" t="s">
        <v>31</v>
      </c>
      <c r="G338" t="s">
        <v>52</v>
      </c>
      <c r="H338" t="s">
        <v>26</v>
      </c>
      <c r="I338" t="s">
        <v>33</v>
      </c>
      <c r="J338" t="s">
        <v>34</v>
      </c>
      <c r="K338">
        <v>241</v>
      </c>
      <c r="L338">
        <v>3</v>
      </c>
      <c r="M338">
        <v>96.31</v>
      </c>
      <c r="N338">
        <f t="shared" si="20"/>
        <v>3</v>
      </c>
      <c r="O338">
        <f>5</f>
        <v>5</v>
      </c>
      <c r="P338" t="str">
        <f t="shared" si="21"/>
        <v>Met</v>
      </c>
      <c r="Q338">
        <f t="shared" si="22"/>
        <v>1.2448132780082988</v>
      </c>
      <c r="R338">
        <f t="shared" si="23"/>
        <v>80.333333333333329</v>
      </c>
    </row>
    <row r="339" spans="1:18" x14ac:dyDescent="0.3">
      <c r="A339" t="s">
        <v>720</v>
      </c>
      <c r="B339" t="s">
        <v>721</v>
      </c>
      <c r="C339" s="1">
        <v>46058</v>
      </c>
      <c r="D339" s="1">
        <v>46060</v>
      </c>
      <c r="E339" t="s">
        <v>65</v>
      </c>
      <c r="F339" t="s">
        <v>16</v>
      </c>
      <c r="G339" t="s">
        <v>93</v>
      </c>
      <c r="H339" t="s">
        <v>56</v>
      </c>
      <c r="I339" t="s">
        <v>27</v>
      </c>
      <c r="J339" t="s">
        <v>74</v>
      </c>
      <c r="K339">
        <v>223</v>
      </c>
      <c r="L339">
        <v>1</v>
      </c>
      <c r="M339">
        <v>99.03</v>
      </c>
      <c r="N339">
        <f t="shared" si="20"/>
        <v>2</v>
      </c>
      <c r="O339">
        <f>5</f>
        <v>5</v>
      </c>
      <c r="P339" t="str">
        <f t="shared" si="21"/>
        <v>Met</v>
      </c>
      <c r="Q339">
        <f t="shared" si="22"/>
        <v>0.44843049327354262</v>
      </c>
      <c r="R339">
        <f t="shared" si="23"/>
        <v>111.5</v>
      </c>
    </row>
    <row r="340" spans="1:18" x14ac:dyDescent="0.3">
      <c r="A340" t="s">
        <v>722</v>
      </c>
      <c r="B340" t="s">
        <v>723</v>
      </c>
      <c r="C340" s="1">
        <v>46104</v>
      </c>
      <c r="D340" s="1">
        <v>46107</v>
      </c>
      <c r="E340" t="s">
        <v>37</v>
      </c>
      <c r="F340" t="s">
        <v>69</v>
      </c>
      <c r="G340" t="s">
        <v>25</v>
      </c>
      <c r="H340" t="s">
        <v>56</v>
      </c>
      <c r="I340" t="s">
        <v>27</v>
      </c>
      <c r="J340" t="s">
        <v>20</v>
      </c>
      <c r="K340">
        <v>324</v>
      </c>
      <c r="L340">
        <v>4</v>
      </c>
      <c r="M340">
        <v>97.38</v>
      </c>
      <c r="N340">
        <f t="shared" si="20"/>
        <v>3</v>
      </c>
      <c r="O340">
        <f>5</f>
        <v>5</v>
      </c>
      <c r="P340" t="str">
        <f t="shared" si="21"/>
        <v>Met</v>
      </c>
      <c r="Q340">
        <f t="shared" si="22"/>
        <v>1.2345679012345678</v>
      </c>
      <c r="R340">
        <f t="shared" si="23"/>
        <v>108</v>
      </c>
    </row>
    <row r="341" spans="1:18" x14ac:dyDescent="0.3">
      <c r="A341" t="s">
        <v>724</v>
      </c>
      <c r="B341" t="s">
        <v>725</v>
      </c>
      <c r="C341" s="1">
        <v>46148</v>
      </c>
      <c r="D341" s="1">
        <v>46150</v>
      </c>
      <c r="E341" t="s">
        <v>23</v>
      </c>
      <c r="F341" t="s">
        <v>24</v>
      </c>
      <c r="G341" t="s">
        <v>32</v>
      </c>
      <c r="H341" t="s">
        <v>56</v>
      </c>
      <c r="I341" t="s">
        <v>33</v>
      </c>
      <c r="J341" t="s">
        <v>66</v>
      </c>
      <c r="K341">
        <v>295</v>
      </c>
      <c r="L341">
        <v>5</v>
      </c>
      <c r="M341">
        <v>96.85</v>
      </c>
      <c r="N341">
        <f t="shared" si="20"/>
        <v>2</v>
      </c>
      <c r="O341">
        <f>5</f>
        <v>5</v>
      </c>
      <c r="P341" t="str">
        <f t="shared" si="21"/>
        <v>Met</v>
      </c>
      <c r="Q341">
        <f t="shared" si="22"/>
        <v>1.6949152542372881</v>
      </c>
      <c r="R341">
        <f t="shared" si="23"/>
        <v>147.5</v>
      </c>
    </row>
    <row r="342" spans="1:18" x14ac:dyDescent="0.3">
      <c r="A342" t="s">
        <v>726</v>
      </c>
      <c r="B342" t="s">
        <v>727</v>
      </c>
      <c r="C342" s="1">
        <v>46028</v>
      </c>
      <c r="D342" s="1">
        <v>46038</v>
      </c>
      <c r="E342" t="s">
        <v>59</v>
      </c>
      <c r="F342" t="s">
        <v>45</v>
      </c>
      <c r="G342" t="s">
        <v>93</v>
      </c>
      <c r="H342" t="s">
        <v>56</v>
      </c>
      <c r="I342" t="s">
        <v>33</v>
      </c>
      <c r="J342" t="s">
        <v>46</v>
      </c>
      <c r="K342">
        <v>125</v>
      </c>
      <c r="L342">
        <v>4</v>
      </c>
      <c r="M342">
        <v>94.55</v>
      </c>
      <c r="N342">
        <f t="shared" si="20"/>
        <v>10</v>
      </c>
      <c r="O342">
        <f>5</f>
        <v>5</v>
      </c>
      <c r="P342" t="str">
        <f t="shared" si="21"/>
        <v>Breached</v>
      </c>
      <c r="Q342">
        <f t="shared" si="22"/>
        <v>3.2</v>
      </c>
      <c r="R342">
        <f t="shared" si="23"/>
        <v>12.5</v>
      </c>
    </row>
    <row r="343" spans="1:18" x14ac:dyDescent="0.3">
      <c r="A343" t="s">
        <v>728</v>
      </c>
      <c r="B343" t="s">
        <v>729</v>
      </c>
      <c r="C343" s="1">
        <v>46102</v>
      </c>
      <c r="D343" s="1">
        <v>46103</v>
      </c>
      <c r="E343" t="s">
        <v>15</v>
      </c>
      <c r="F343" t="s">
        <v>31</v>
      </c>
      <c r="G343" t="s">
        <v>17</v>
      </c>
      <c r="H343" t="s">
        <v>18</v>
      </c>
      <c r="I343" t="s">
        <v>33</v>
      </c>
      <c r="J343" t="s">
        <v>34</v>
      </c>
      <c r="K343">
        <v>460</v>
      </c>
      <c r="L343">
        <v>0</v>
      </c>
      <c r="M343">
        <v>100</v>
      </c>
      <c r="N343">
        <f t="shared" si="20"/>
        <v>1</v>
      </c>
      <c r="O343">
        <f>5</f>
        <v>5</v>
      </c>
      <c r="P343" t="str">
        <f t="shared" si="21"/>
        <v>Met</v>
      </c>
      <c r="Q343">
        <f t="shared" si="22"/>
        <v>0</v>
      </c>
      <c r="R343">
        <f t="shared" si="23"/>
        <v>460</v>
      </c>
    </row>
    <row r="344" spans="1:18" x14ac:dyDescent="0.3">
      <c r="A344" t="s">
        <v>730</v>
      </c>
      <c r="B344" t="s">
        <v>731</v>
      </c>
      <c r="C344" s="1">
        <v>46075</v>
      </c>
      <c r="D344" s="1">
        <v>46080</v>
      </c>
      <c r="E344" t="s">
        <v>15</v>
      </c>
      <c r="F344" t="s">
        <v>69</v>
      </c>
      <c r="G344" t="s">
        <v>25</v>
      </c>
      <c r="H344" t="s">
        <v>26</v>
      </c>
      <c r="I344" t="s">
        <v>33</v>
      </c>
      <c r="J344" t="s">
        <v>34</v>
      </c>
      <c r="K344">
        <v>384</v>
      </c>
      <c r="L344">
        <v>1</v>
      </c>
      <c r="M344">
        <v>99.23</v>
      </c>
      <c r="N344">
        <f t="shared" si="20"/>
        <v>5</v>
      </c>
      <c r="O344">
        <f>5</f>
        <v>5</v>
      </c>
      <c r="P344" t="str">
        <f t="shared" si="21"/>
        <v>Met</v>
      </c>
      <c r="Q344">
        <f t="shared" si="22"/>
        <v>0.26041666666666663</v>
      </c>
      <c r="R344">
        <f t="shared" si="23"/>
        <v>76.8</v>
      </c>
    </row>
    <row r="345" spans="1:18" x14ac:dyDescent="0.3">
      <c r="A345" t="s">
        <v>732</v>
      </c>
      <c r="B345" t="s">
        <v>733</v>
      </c>
      <c r="C345" s="1">
        <v>46091</v>
      </c>
      <c r="D345" s="1">
        <v>46100</v>
      </c>
      <c r="E345" t="s">
        <v>15</v>
      </c>
      <c r="F345" t="s">
        <v>38</v>
      </c>
      <c r="G345" t="s">
        <v>25</v>
      </c>
      <c r="H345" t="s">
        <v>26</v>
      </c>
      <c r="I345" t="s">
        <v>19</v>
      </c>
      <c r="J345" t="s">
        <v>42</v>
      </c>
      <c r="K345">
        <v>113</v>
      </c>
      <c r="L345">
        <v>4</v>
      </c>
      <c r="M345">
        <v>95.03</v>
      </c>
      <c r="N345">
        <f t="shared" si="20"/>
        <v>9</v>
      </c>
      <c r="O345">
        <f>5</f>
        <v>5</v>
      </c>
      <c r="P345" t="str">
        <f t="shared" si="21"/>
        <v>Breached</v>
      </c>
      <c r="Q345">
        <f t="shared" si="22"/>
        <v>3.5398230088495577</v>
      </c>
      <c r="R345">
        <f t="shared" si="23"/>
        <v>12.555555555555555</v>
      </c>
    </row>
    <row r="346" spans="1:18" x14ac:dyDescent="0.3">
      <c r="A346" t="s">
        <v>734</v>
      </c>
      <c r="B346" t="s">
        <v>735</v>
      </c>
      <c r="C346" s="1">
        <v>46106</v>
      </c>
      <c r="D346" s="1">
        <v>46116</v>
      </c>
      <c r="E346" t="s">
        <v>37</v>
      </c>
      <c r="F346" t="s">
        <v>69</v>
      </c>
      <c r="G346" t="s">
        <v>41</v>
      </c>
      <c r="H346" t="s">
        <v>26</v>
      </c>
      <c r="I346" t="s">
        <v>27</v>
      </c>
      <c r="J346" t="s">
        <v>66</v>
      </c>
      <c r="K346">
        <v>437</v>
      </c>
      <c r="L346">
        <v>2</v>
      </c>
      <c r="M346">
        <v>98.93</v>
      </c>
      <c r="N346">
        <f t="shared" si="20"/>
        <v>10</v>
      </c>
      <c r="O346">
        <f>5</f>
        <v>5</v>
      </c>
      <c r="P346" t="str">
        <f t="shared" si="21"/>
        <v>Breached</v>
      </c>
      <c r="Q346">
        <f t="shared" si="22"/>
        <v>0.45766590389016021</v>
      </c>
      <c r="R346">
        <f t="shared" si="23"/>
        <v>43.7</v>
      </c>
    </row>
    <row r="347" spans="1:18" x14ac:dyDescent="0.3">
      <c r="A347" t="s">
        <v>736</v>
      </c>
      <c r="B347" t="s">
        <v>737</v>
      </c>
      <c r="C347" s="1">
        <v>46088</v>
      </c>
      <c r="D347" s="1">
        <v>46094</v>
      </c>
      <c r="E347" t="s">
        <v>23</v>
      </c>
      <c r="F347" t="s">
        <v>69</v>
      </c>
      <c r="G347" t="s">
        <v>60</v>
      </c>
      <c r="H347" t="s">
        <v>26</v>
      </c>
      <c r="I347" t="s">
        <v>19</v>
      </c>
      <c r="J347" t="s">
        <v>28</v>
      </c>
      <c r="K347">
        <v>253</v>
      </c>
      <c r="L347">
        <v>5</v>
      </c>
      <c r="M347">
        <v>96.96</v>
      </c>
      <c r="N347">
        <f t="shared" si="20"/>
        <v>6</v>
      </c>
      <c r="O347">
        <f>5</f>
        <v>5</v>
      </c>
      <c r="P347" t="str">
        <f t="shared" si="21"/>
        <v>Breached</v>
      </c>
      <c r="Q347">
        <f t="shared" si="22"/>
        <v>1.9762845849802373</v>
      </c>
      <c r="R347">
        <f t="shared" si="23"/>
        <v>42.166666666666664</v>
      </c>
    </row>
    <row r="348" spans="1:18" x14ac:dyDescent="0.3">
      <c r="A348" t="s">
        <v>738</v>
      </c>
      <c r="B348" t="s">
        <v>739</v>
      </c>
      <c r="C348" s="1">
        <v>46051</v>
      </c>
      <c r="D348" s="1">
        <v>46055</v>
      </c>
      <c r="E348" t="s">
        <v>15</v>
      </c>
      <c r="F348" t="s">
        <v>45</v>
      </c>
      <c r="G348" t="s">
        <v>49</v>
      </c>
      <c r="H348" t="s">
        <v>56</v>
      </c>
      <c r="I348" t="s">
        <v>33</v>
      </c>
      <c r="J348" t="s">
        <v>28</v>
      </c>
      <c r="K348">
        <v>304</v>
      </c>
      <c r="L348">
        <v>0</v>
      </c>
      <c r="M348">
        <v>100</v>
      </c>
      <c r="N348">
        <f t="shared" si="20"/>
        <v>4</v>
      </c>
      <c r="O348">
        <f>5</f>
        <v>5</v>
      </c>
      <c r="P348" t="str">
        <f t="shared" si="21"/>
        <v>Met</v>
      </c>
      <c r="Q348">
        <f t="shared" si="22"/>
        <v>0</v>
      </c>
      <c r="R348">
        <f t="shared" si="23"/>
        <v>76</v>
      </c>
    </row>
    <row r="349" spans="1:18" x14ac:dyDescent="0.3">
      <c r="A349" t="s">
        <v>740</v>
      </c>
      <c r="B349" t="s">
        <v>741</v>
      </c>
      <c r="C349" s="1">
        <v>46048</v>
      </c>
      <c r="D349" s="1">
        <v>46049</v>
      </c>
      <c r="E349" t="s">
        <v>23</v>
      </c>
      <c r="F349" t="s">
        <v>31</v>
      </c>
      <c r="G349" t="s">
        <v>52</v>
      </c>
      <c r="H349" t="s">
        <v>18</v>
      </c>
      <c r="I349" t="s">
        <v>27</v>
      </c>
      <c r="J349" t="s">
        <v>34</v>
      </c>
      <c r="K349">
        <v>147</v>
      </c>
      <c r="L349">
        <v>2</v>
      </c>
      <c r="M349">
        <v>98.79</v>
      </c>
      <c r="N349">
        <f t="shared" si="20"/>
        <v>1</v>
      </c>
      <c r="O349">
        <f>5</f>
        <v>5</v>
      </c>
      <c r="P349" t="str">
        <f t="shared" si="21"/>
        <v>Met</v>
      </c>
      <c r="Q349">
        <f t="shared" si="22"/>
        <v>1.3605442176870748</v>
      </c>
      <c r="R349">
        <f t="shared" si="23"/>
        <v>147</v>
      </c>
    </row>
    <row r="350" spans="1:18" x14ac:dyDescent="0.3">
      <c r="A350" t="s">
        <v>742</v>
      </c>
      <c r="B350" t="s">
        <v>743</v>
      </c>
      <c r="C350" s="1">
        <v>46144</v>
      </c>
      <c r="D350" s="1">
        <v>46154</v>
      </c>
      <c r="E350" t="s">
        <v>15</v>
      </c>
      <c r="F350" t="s">
        <v>69</v>
      </c>
      <c r="G350" t="s">
        <v>93</v>
      </c>
      <c r="H350" t="s">
        <v>56</v>
      </c>
      <c r="I350" t="s">
        <v>33</v>
      </c>
      <c r="J350" t="s">
        <v>28</v>
      </c>
      <c r="K350">
        <v>93</v>
      </c>
      <c r="L350">
        <v>4</v>
      </c>
      <c r="M350">
        <v>95.51</v>
      </c>
      <c r="N350">
        <f t="shared" si="20"/>
        <v>10</v>
      </c>
      <c r="O350">
        <f>5</f>
        <v>5</v>
      </c>
      <c r="P350" t="str">
        <f t="shared" si="21"/>
        <v>Breached</v>
      </c>
      <c r="Q350">
        <f t="shared" si="22"/>
        <v>4.3010752688172049</v>
      </c>
      <c r="R350">
        <f t="shared" si="23"/>
        <v>9.3000000000000007</v>
      </c>
    </row>
    <row r="351" spans="1:18" x14ac:dyDescent="0.3">
      <c r="A351" t="s">
        <v>744</v>
      </c>
      <c r="B351" t="s">
        <v>745</v>
      </c>
      <c r="C351" s="1">
        <v>46203</v>
      </c>
      <c r="D351" s="1">
        <v>46208</v>
      </c>
      <c r="E351" t="s">
        <v>23</v>
      </c>
      <c r="F351" t="s">
        <v>38</v>
      </c>
      <c r="G351" t="s">
        <v>41</v>
      </c>
      <c r="H351" t="s">
        <v>18</v>
      </c>
      <c r="I351" t="s">
        <v>27</v>
      </c>
      <c r="J351" t="s">
        <v>74</v>
      </c>
      <c r="K351">
        <v>440</v>
      </c>
      <c r="L351">
        <v>3</v>
      </c>
      <c r="M351">
        <v>97.03</v>
      </c>
      <c r="N351">
        <f t="shared" si="20"/>
        <v>5</v>
      </c>
      <c r="O351">
        <f>5</f>
        <v>5</v>
      </c>
      <c r="P351" t="str">
        <f t="shared" si="21"/>
        <v>Met</v>
      </c>
      <c r="Q351">
        <f t="shared" si="22"/>
        <v>0.68181818181818177</v>
      </c>
      <c r="R351">
        <f t="shared" si="23"/>
        <v>88</v>
      </c>
    </row>
    <row r="352" spans="1:18" x14ac:dyDescent="0.3">
      <c r="A352" t="s">
        <v>746</v>
      </c>
      <c r="B352" t="s">
        <v>747</v>
      </c>
      <c r="C352" s="1">
        <v>46072</v>
      </c>
      <c r="D352" s="1">
        <v>46077</v>
      </c>
      <c r="E352" t="s">
        <v>15</v>
      </c>
      <c r="F352" t="s">
        <v>16</v>
      </c>
      <c r="G352" t="s">
        <v>49</v>
      </c>
      <c r="H352" t="s">
        <v>18</v>
      </c>
      <c r="I352" t="s">
        <v>33</v>
      </c>
      <c r="J352" t="s">
        <v>53</v>
      </c>
      <c r="K352">
        <v>61</v>
      </c>
      <c r="L352">
        <v>0</v>
      </c>
      <c r="M352">
        <v>100</v>
      </c>
      <c r="N352">
        <f t="shared" si="20"/>
        <v>5</v>
      </c>
      <c r="O352">
        <f>5</f>
        <v>5</v>
      </c>
      <c r="P352" t="str">
        <f t="shared" si="21"/>
        <v>Met</v>
      </c>
      <c r="Q352">
        <f t="shared" si="22"/>
        <v>0</v>
      </c>
      <c r="R352">
        <f t="shared" si="23"/>
        <v>12.2</v>
      </c>
    </row>
    <row r="353" spans="1:18" x14ac:dyDescent="0.3">
      <c r="A353" t="s">
        <v>748</v>
      </c>
      <c r="B353" t="s">
        <v>749</v>
      </c>
      <c r="C353" s="1">
        <v>46138</v>
      </c>
      <c r="D353" s="1">
        <v>46146</v>
      </c>
      <c r="E353" t="s">
        <v>59</v>
      </c>
      <c r="F353" t="s">
        <v>31</v>
      </c>
      <c r="G353" t="s">
        <v>49</v>
      </c>
      <c r="H353" t="s">
        <v>56</v>
      </c>
      <c r="I353" t="s">
        <v>19</v>
      </c>
      <c r="J353" t="s">
        <v>53</v>
      </c>
      <c r="K353">
        <v>76</v>
      </c>
      <c r="L353">
        <v>5</v>
      </c>
      <c r="M353">
        <v>93.66</v>
      </c>
      <c r="N353">
        <f t="shared" si="20"/>
        <v>8</v>
      </c>
      <c r="O353">
        <f>5</f>
        <v>5</v>
      </c>
      <c r="P353" t="str">
        <f t="shared" si="21"/>
        <v>Breached</v>
      </c>
      <c r="Q353">
        <f t="shared" si="22"/>
        <v>6.5789473684210522</v>
      </c>
      <c r="R353">
        <f t="shared" si="23"/>
        <v>9.5</v>
      </c>
    </row>
    <row r="354" spans="1:18" x14ac:dyDescent="0.3">
      <c r="A354" t="s">
        <v>750</v>
      </c>
      <c r="B354" t="s">
        <v>751</v>
      </c>
      <c r="C354" s="1">
        <v>46100</v>
      </c>
      <c r="D354" s="1">
        <v>46107</v>
      </c>
      <c r="E354" t="s">
        <v>59</v>
      </c>
      <c r="F354" t="s">
        <v>45</v>
      </c>
      <c r="G354" t="s">
        <v>32</v>
      </c>
      <c r="H354" t="s">
        <v>26</v>
      </c>
      <c r="I354" t="s">
        <v>19</v>
      </c>
      <c r="J354" t="s">
        <v>53</v>
      </c>
      <c r="K354">
        <v>103</v>
      </c>
      <c r="L354">
        <v>0</v>
      </c>
      <c r="M354">
        <v>100</v>
      </c>
      <c r="N354">
        <f t="shared" si="20"/>
        <v>7</v>
      </c>
      <c r="O354">
        <f>5</f>
        <v>5</v>
      </c>
      <c r="P354" t="str">
        <f t="shared" si="21"/>
        <v>Breached</v>
      </c>
      <c r="Q354">
        <f t="shared" si="22"/>
        <v>0</v>
      </c>
      <c r="R354">
        <f t="shared" si="23"/>
        <v>14.714285714285714</v>
      </c>
    </row>
    <row r="355" spans="1:18" x14ac:dyDescent="0.3">
      <c r="A355" t="s">
        <v>752</v>
      </c>
      <c r="B355" t="s">
        <v>753</v>
      </c>
      <c r="C355" s="1">
        <v>46098</v>
      </c>
      <c r="D355" s="1">
        <v>46099</v>
      </c>
      <c r="E355" t="s">
        <v>23</v>
      </c>
      <c r="F355" t="s">
        <v>24</v>
      </c>
      <c r="G355" t="s">
        <v>93</v>
      </c>
      <c r="H355" t="s">
        <v>18</v>
      </c>
      <c r="I355" t="s">
        <v>19</v>
      </c>
      <c r="J355" t="s">
        <v>28</v>
      </c>
      <c r="K355">
        <v>422</v>
      </c>
      <c r="L355">
        <v>1</v>
      </c>
      <c r="M355">
        <v>99.05</v>
      </c>
      <c r="N355">
        <f t="shared" si="20"/>
        <v>1</v>
      </c>
      <c r="O355">
        <f>5</f>
        <v>5</v>
      </c>
      <c r="P355" t="str">
        <f t="shared" si="21"/>
        <v>Met</v>
      </c>
      <c r="Q355">
        <f t="shared" si="22"/>
        <v>0.23696682464454977</v>
      </c>
      <c r="R355">
        <f t="shared" si="23"/>
        <v>422</v>
      </c>
    </row>
    <row r="356" spans="1:18" x14ac:dyDescent="0.3">
      <c r="A356" t="s">
        <v>754</v>
      </c>
      <c r="B356" t="s">
        <v>755</v>
      </c>
      <c r="C356" s="1">
        <v>46160</v>
      </c>
      <c r="D356" s="1">
        <v>46163</v>
      </c>
      <c r="E356" t="s">
        <v>37</v>
      </c>
      <c r="F356" t="s">
        <v>16</v>
      </c>
      <c r="G356" t="s">
        <v>17</v>
      </c>
      <c r="H356" t="s">
        <v>18</v>
      </c>
      <c r="I356" t="s">
        <v>19</v>
      </c>
      <c r="J356" t="s">
        <v>53</v>
      </c>
      <c r="K356">
        <v>223</v>
      </c>
      <c r="L356">
        <v>3</v>
      </c>
      <c r="M356">
        <v>97.95</v>
      </c>
      <c r="N356">
        <f t="shared" si="20"/>
        <v>3</v>
      </c>
      <c r="O356">
        <f>5</f>
        <v>5</v>
      </c>
      <c r="P356" t="str">
        <f t="shared" si="21"/>
        <v>Met</v>
      </c>
      <c r="Q356">
        <f t="shared" si="22"/>
        <v>1.3452914798206279</v>
      </c>
      <c r="R356">
        <f t="shared" si="23"/>
        <v>74.333333333333329</v>
      </c>
    </row>
    <row r="357" spans="1:18" x14ac:dyDescent="0.3">
      <c r="A357" t="s">
        <v>756</v>
      </c>
      <c r="B357" t="s">
        <v>757</v>
      </c>
      <c r="C357" s="1">
        <v>46165</v>
      </c>
      <c r="D357" s="1">
        <v>46174</v>
      </c>
      <c r="E357" t="s">
        <v>15</v>
      </c>
      <c r="F357" t="s">
        <v>69</v>
      </c>
      <c r="G357" t="s">
        <v>60</v>
      </c>
      <c r="H357" t="s">
        <v>26</v>
      </c>
      <c r="I357" t="s">
        <v>33</v>
      </c>
      <c r="J357" t="s">
        <v>20</v>
      </c>
      <c r="K357">
        <v>133</v>
      </c>
      <c r="L357">
        <v>2</v>
      </c>
      <c r="M357">
        <v>97.15</v>
      </c>
      <c r="N357">
        <f t="shared" si="20"/>
        <v>9</v>
      </c>
      <c r="O357">
        <f>5</f>
        <v>5</v>
      </c>
      <c r="P357" t="str">
        <f t="shared" si="21"/>
        <v>Breached</v>
      </c>
      <c r="Q357">
        <f t="shared" si="22"/>
        <v>1.5037593984962405</v>
      </c>
      <c r="R357">
        <f t="shared" si="23"/>
        <v>14.777777777777779</v>
      </c>
    </row>
    <row r="358" spans="1:18" x14ac:dyDescent="0.3">
      <c r="A358" t="s">
        <v>758</v>
      </c>
      <c r="B358" t="s">
        <v>759</v>
      </c>
      <c r="C358" s="1">
        <v>46173</v>
      </c>
      <c r="D358" s="1">
        <v>46174</v>
      </c>
      <c r="E358" t="s">
        <v>23</v>
      </c>
      <c r="F358" t="s">
        <v>24</v>
      </c>
      <c r="G358" t="s">
        <v>60</v>
      </c>
      <c r="H358" t="s">
        <v>18</v>
      </c>
      <c r="I358" t="s">
        <v>27</v>
      </c>
      <c r="J358" t="s">
        <v>28</v>
      </c>
      <c r="K358">
        <v>98</v>
      </c>
      <c r="L358">
        <v>1</v>
      </c>
      <c r="M358">
        <v>98.87</v>
      </c>
      <c r="N358">
        <f t="shared" si="20"/>
        <v>1</v>
      </c>
      <c r="O358">
        <f>5</f>
        <v>5</v>
      </c>
      <c r="P358" t="str">
        <f t="shared" si="21"/>
        <v>Met</v>
      </c>
      <c r="Q358">
        <f t="shared" si="22"/>
        <v>1.0204081632653061</v>
      </c>
      <c r="R358">
        <f t="shared" si="23"/>
        <v>98</v>
      </c>
    </row>
    <row r="359" spans="1:18" x14ac:dyDescent="0.3">
      <c r="A359" t="s">
        <v>760</v>
      </c>
      <c r="B359" t="s">
        <v>761</v>
      </c>
      <c r="C359" s="1">
        <v>46141</v>
      </c>
      <c r="D359" s="1">
        <v>46142</v>
      </c>
      <c r="E359" t="s">
        <v>23</v>
      </c>
      <c r="F359" t="s">
        <v>16</v>
      </c>
      <c r="G359" t="s">
        <v>17</v>
      </c>
      <c r="H359" t="s">
        <v>26</v>
      </c>
      <c r="I359" t="s">
        <v>33</v>
      </c>
      <c r="J359" t="s">
        <v>34</v>
      </c>
      <c r="K359">
        <v>497</v>
      </c>
      <c r="L359">
        <v>2</v>
      </c>
      <c r="M359">
        <v>97.52</v>
      </c>
      <c r="N359">
        <f t="shared" si="20"/>
        <v>1</v>
      </c>
      <c r="O359">
        <f>5</f>
        <v>5</v>
      </c>
      <c r="P359" t="str">
        <f t="shared" si="21"/>
        <v>Met</v>
      </c>
      <c r="Q359">
        <f t="shared" si="22"/>
        <v>0.4024144869215292</v>
      </c>
      <c r="R359">
        <f t="shared" si="23"/>
        <v>497</v>
      </c>
    </row>
    <row r="360" spans="1:18" x14ac:dyDescent="0.3">
      <c r="A360" t="s">
        <v>762</v>
      </c>
      <c r="B360" t="s">
        <v>763</v>
      </c>
      <c r="C360" s="1">
        <v>46045</v>
      </c>
      <c r="D360" s="1">
        <v>46052</v>
      </c>
      <c r="E360" t="s">
        <v>65</v>
      </c>
      <c r="F360" t="s">
        <v>31</v>
      </c>
      <c r="G360" t="s">
        <v>17</v>
      </c>
      <c r="H360" t="s">
        <v>18</v>
      </c>
      <c r="I360" t="s">
        <v>19</v>
      </c>
      <c r="J360" t="s">
        <v>46</v>
      </c>
      <c r="K360">
        <v>273</v>
      </c>
      <c r="L360">
        <v>4</v>
      </c>
      <c r="M360">
        <v>95.31</v>
      </c>
      <c r="N360">
        <f t="shared" si="20"/>
        <v>7</v>
      </c>
      <c r="O360">
        <f>5</f>
        <v>5</v>
      </c>
      <c r="P360" t="str">
        <f t="shared" si="21"/>
        <v>Breached</v>
      </c>
      <c r="Q360">
        <f t="shared" si="22"/>
        <v>1.4652014652014651</v>
      </c>
      <c r="R360">
        <f t="shared" si="23"/>
        <v>39</v>
      </c>
    </row>
    <row r="361" spans="1:18" x14ac:dyDescent="0.3">
      <c r="A361" t="s">
        <v>764</v>
      </c>
      <c r="B361" t="s">
        <v>765</v>
      </c>
      <c r="C361" s="1">
        <v>46095</v>
      </c>
      <c r="D361" s="1">
        <v>46103</v>
      </c>
      <c r="E361" t="s">
        <v>59</v>
      </c>
      <c r="F361" t="s">
        <v>24</v>
      </c>
      <c r="G361" t="s">
        <v>25</v>
      </c>
      <c r="H361" t="s">
        <v>26</v>
      </c>
      <c r="I361" t="s">
        <v>27</v>
      </c>
      <c r="J361" t="s">
        <v>20</v>
      </c>
      <c r="K361">
        <v>220</v>
      </c>
      <c r="L361">
        <v>5</v>
      </c>
      <c r="M361">
        <v>94.28</v>
      </c>
      <c r="N361">
        <f t="shared" si="20"/>
        <v>8</v>
      </c>
      <c r="O361">
        <f>5</f>
        <v>5</v>
      </c>
      <c r="P361" t="str">
        <f t="shared" si="21"/>
        <v>Breached</v>
      </c>
      <c r="Q361">
        <f t="shared" si="22"/>
        <v>2.2727272727272729</v>
      </c>
      <c r="R361">
        <f t="shared" si="23"/>
        <v>27.5</v>
      </c>
    </row>
    <row r="362" spans="1:18" x14ac:dyDescent="0.3">
      <c r="A362" t="s">
        <v>766</v>
      </c>
      <c r="B362" t="s">
        <v>767</v>
      </c>
      <c r="C362" s="1">
        <v>46053</v>
      </c>
      <c r="D362" s="1">
        <v>46059</v>
      </c>
      <c r="E362" t="s">
        <v>37</v>
      </c>
      <c r="F362" t="s">
        <v>38</v>
      </c>
      <c r="G362" t="s">
        <v>60</v>
      </c>
      <c r="H362" t="s">
        <v>18</v>
      </c>
      <c r="I362" t="s">
        <v>19</v>
      </c>
      <c r="J362" t="s">
        <v>66</v>
      </c>
      <c r="K362">
        <v>196</v>
      </c>
      <c r="L362">
        <v>4</v>
      </c>
      <c r="M362">
        <v>95.22</v>
      </c>
      <c r="N362">
        <f t="shared" si="20"/>
        <v>6</v>
      </c>
      <c r="O362">
        <f>5</f>
        <v>5</v>
      </c>
      <c r="P362" t="str">
        <f t="shared" si="21"/>
        <v>Breached</v>
      </c>
      <c r="Q362">
        <f t="shared" si="22"/>
        <v>2.0408163265306123</v>
      </c>
      <c r="R362">
        <f t="shared" si="23"/>
        <v>32.666666666666664</v>
      </c>
    </row>
    <row r="363" spans="1:18" x14ac:dyDescent="0.3">
      <c r="A363" t="s">
        <v>768</v>
      </c>
      <c r="B363" t="s">
        <v>769</v>
      </c>
      <c r="C363" s="1">
        <v>46161</v>
      </c>
      <c r="D363" s="1">
        <v>46163</v>
      </c>
      <c r="E363" t="s">
        <v>15</v>
      </c>
      <c r="F363" t="s">
        <v>31</v>
      </c>
      <c r="G363" t="s">
        <v>60</v>
      </c>
      <c r="H363" t="s">
        <v>26</v>
      </c>
      <c r="I363" t="s">
        <v>19</v>
      </c>
      <c r="J363" t="s">
        <v>42</v>
      </c>
      <c r="K363">
        <v>398</v>
      </c>
      <c r="L363">
        <v>5</v>
      </c>
      <c r="M363">
        <v>93.11</v>
      </c>
      <c r="N363">
        <f t="shared" si="20"/>
        <v>2</v>
      </c>
      <c r="O363">
        <f>5</f>
        <v>5</v>
      </c>
      <c r="P363" t="str">
        <f t="shared" si="21"/>
        <v>Met</v>
      </c>
      <c r="Q363">
        <f t="shared" si="22"/>
        <v>1.256281407035176</v>
      </c>
      <c r="R363">
        <f t="shared" si="23"/>
        <v>199</v>
      </c>
    </row>
    <row r="364" spans="1:18" x14ac:dyDescent="0.3">
      <c r="A364" t="s">
        <v>770</v>
      </c>
      <c r="B364" t="s">
        <v>771</v>
      </c>
      <c r="C364" s="1">
        <v>46051</v>
      </c>
      <c r="D364" s="1">
        <v>46060</v>
      </c>
      <c r="E364" t="s">
        <v>37</v>
      </c>
      <c r="F364" t="s">
        <v>45</v>
      </c>
      <c r="G364" t="s">
        <v>41</v>
      </c>
      <c r="H364" t="s">
        <v>26</v>
      </c>
      <c r="I364" t="s">
        <v>19</v>
      </c>
      <c r="J364" t="s">
        <v>74</v>
      </c>
      <c r="K364">
        <v>320</v>
      </c>
      <c r="L364">
        <v>4</v>
      </c>
      <c r="M364">
        <v>95.76</v>
      </c>
      <c r="N364">
        <f t="shared" si="20"/>
        <v>9</v>
      </c>
      <c r="O364">
        <f>5</f>
        <v>5</v>
      </c>
      <c r="P364" t="str">
        <f t="shared" si="21"/>
        <v>Breached</v>
      </c>
      <c r="Q364">
        <f t="shared" si="22"/>
        <v>1.25</v>
      </c>
      <c r="R364">
        <f t="shared" si="23"/>
        <v>35.555555555555557</v>
      </c>
    </row>
    <row r="365" spans="1:18" x14ac:dyDescent="0.3">
      <c r="A365" t="s">
        <v>772</v>
      </c>
      <c r="B365" t="s">
        <v>773</v>
      </c>
      <c r="C365" s="1">
        <v>46113</v>
      </c>
      <c r="D365" s="1">
        <v>46118</v>
      </c>
      <c r="E365" t="s">
        <v>23</v>
      </c>
      <c r="F365" t="s">
        <v>31</v>
      </c>
      <c r="G365" t="s">
        <v>25</v>
      </c>
      <c r="H365" t="s">
        <v>18</v>
      </c>
      <c r="I365" t="s">
        <v>19</v>
      </c>
      <c r="J365" t="s">
        <v>66</v>
      </c>
      <c r="K365">
        <v>391</v>
      </c>
      <c r="L365">
        <v>5</v>
      </c>
      <c r="M365">
        <v>93.29</v>
      </c>
      <c r="N365">
        <f t="shared" si="20"/>
        <v>5</v>
      </c>
      <c r="O365">
        <f>5</f>
        <v>5</v>
      </c>
      <c r="P365" t="str">
        <f t="shared" si="21"/>
        <v>Met</v>
      </c>
      <c r="Q365">
        <f t="shared" si="22"/>
        <v>1.2787723785166241</v>
      </c>
      <c r="R365">
        <f t="shared" si="23"/>
        <v>78.2</v>
      </c>
    </row>
    <row r="366" spans="1:18" x14ac:dyDescent="0.3">
      <c r="A366" t="s">
        <v>774</v>
      </c>
      <c r="B366" t="s">
        <v>775</v>
      </c>
      <c r="C366" s="1">
        <v>46124</v>
      </c>
      <c r="D366" s="1">
        <v>46129</v>
      </c>
      <c r="E366" t="s">
        <v>59</v>
      </c>
      <c r="F366" t="s">
        <v>38</v>
      </c>
      <c r="G366" t="s">
        <v>60</v>
      </c>
      <c r="H366" t="s">
        <v>26</v>
      </c>
      <c r="I366" t="s">
        <v>19</v>
      </c>
      <c r="J366" t="s">
        <v>53</v>
      </c>
      <c r="K366">
        <v>119</v>
      </c>
      <c r="L366">
        <v>1</v>
      </c>
      <c r="M366">
        <v>98.89</v>
      </c>
      <c r="N366">
        <f t="shared" si="20"/>
        <v>5</v>
      </c>
      <c r="O366">
        <f>5</f>
        <v>5</v>
      </c>
      <c r="P366" t="str">
        <f t="shared" si="21"/>
        <v>Met</v>
      </c>
      <c r="Q366">
        <f t="shared" si="22"/>
        <v>0.84033613445378152</v>
      </c>
      <c r="R366">
        <f t="shared" si="23"/>
        <v>23.8</v>
      </c>
    </row>
    <row r="367" spans="1:18" x14ac:dyDescent="0.3">
      <c r="A367" t="s">
        <v>776</v>
      </c>
      <c r="B367" t="s">
        <v>777</v>
      </c>
      <c r="C367" s="1">
        <v>46190</v>
      </c>
      <c r="D367" s="1">
        <v>46194</v>
      </c>
      <c r="E367" t="s">
        <v>59</v>
      </c>
      <c r="F367" t="s">
        <v>31</v>
      </c>
      <c r="G367" t="s">
        <v>41</v>
      </c>
      <c r="H367" t="s">
        <v>26</v>
      </c>
      <c r="I367" t="s">
        <v>33</v>
      </c>
      <c r="J367" t="s">
        <v>20</v>
      </c>
      <c r="K367">
        <v>329</v>
      </c>
      <c r="L367">
        <v>5</v>
      </c>
      <c r="M367">
        <v>95.06</v>
      </c>
      <c r="N367">
        <f t="shared" si="20"/>
        <v>4</v>
      </c>
      <c r="O367">
        <f>5</f>
        <v>5</v>
      </c>
      <c r="P367" t="str">
        <f t="shared" si="21"/>
        <v>Met</v>
      </c>
      <c r="Q367">
        <f t="shared" si="22"/>
        <v>1.5197568389057752</v>
      </c>
      <c r="R367">
        <f t="shared" si="23"/>
        <v>82.25</v>
      </c>
    </row>
    <row r="368" spans="1:18" x14ac:dyDescent="0.3">
      <c r="A368" t="s">
        <v>778</v>
      </c>
      <c r="B368" t="s">
        <v>779</v>
      </c>
      <c r="C368" s="1">
        <v>46043</v>
      </c>
      <c r="D368" s="1">
        <v>46050</v>
      </c>
      <c r="E368" t="s">
        <v>59</v>
      </c>
      <c r="F368" t="s">
        <v>31</v>
      </c>
      <c r="G368" t="s">
        <v>25</v>
      </c>
      <c r="H368" t="s">
        <v>56</v>
      </c>
      <c r="I368" t="s">
        <v>27</v>
      </c>
      <c r="J368" t="s">
        <v>20</v>
      </c>
      <c r="K368">
        <v>407</v>
      </c>
      <c r="L368">
        <v>3</v>
      </c>
      <c r="M368">
        <v>96.5</v>
      </c>
      <c r="N368">
        <f t="shared" si="20"/>
        <v>7</v>
      </c>
      <c r="O368">
        <f>5</f>
        <v>5</v>
      </c>
      <c r="P368" t="str">
        <f t="shared" si="21"/>
        <v>Breached</v>
      </c>
      <c r="Q368">
        <f t="shared" si="22"/>
        <v>0.73710073710073709</v>
      </c>
      <c r="R368">
        <f t="shared" si="23"/>
        <v>58.142857142857146</v>
      </c>
    </row>
    <row r="369" spans="1:18" x14ac:dyDescent="0.3">
      <c r="A369" t="s">
        <v>780</v>
      </c>
      <c r="B369" t="s">
        <v>781</v>
      </c>
      <c r="C369" s="1">
        <v>46107</v>
      </c>
      <c r="D369" s="1">
        <v>46116</v>
      </c>
      <c r="E369" t="s">
        <v>59</v>
      </c>
      <c r="F369" t="s">
        <v>38</v>
      </c>
      <c r="G369" t="s">
        <v>25</v>
      </c>
      <c r="H369" t="s">
        <v>26</v>
      </c>
      <c r="I369" t="s">
        <v>27</v>
      </c>
      <c r="J369" t="s">
        <v>34</v>
      </c>
      <c r="K369">
        <v>127</v>
      </c>
      <c r="L369">
        <v>4</v>
      </c>
      <c r="M369">
        <v>95.27</v>
      </c>
      <c r="N369">
        <f t="shared" si="20"/>
        <v>9</v>
      </c>
      <c r="O369">
        <f>5</f>
        <v>5</v>
      </c>
      <c r="P369" t="str">
        <f t="shared" si="21"/>
        <v>Breached</v>
      </c>
      <c r="Q369">
        <f t="shared" si="22"/>
        <v>3.1496062992125982</v>
      </c>
      <c r="R369">
        <f t="shared" si="23"/>
        <v>14.111111111111111</v>
      </c>
    </row>
    <row r="370" spans="1:18" x14ac:dyDescent="0.3">
      <c r="A370" t="s">
        <v>782</v>
      </c>
      <c r="B370" t="s">
        <v>783</v>
      </c>
      <c r="C370" s="1">
        <v>46138</v>
      </c>
      <c r="D370" s="1">
        <v>46143</v>
      </c>
      <c r="E370" t="s">
        <v>15</v>
      </c>
      <c r="F370" t="s">
        <v>16</v>
      </c>
      <c r="G370" t="s">
        <v>52</v>
      </c>
      <c r="H370" t="s">
        <v>18</v>
      </c>
      <c r="I370" t="s">
        <v>33</v>
      </c>
      <c r="J370" t="s">
        <v>66</v>
      </c>
      <c r="K370">
        <v>223</v>
      </c>
      <c r="L370">
        <v>2</v>
      </c>
      <c r="M370">
        <v>98.5</v>
      </c>
      <c r="N370">
        <f t="shared" si="20"/>
        <v>5</v>
      </c>
      <c r="O370">
        <f>5</f>
        <v>5</v>
      </c>
      <c r="P370" t="str">
        <f t="shared" si="21"/>
        <v>Met</v>
      </c>
      <c r="Q370">
        <f t="shared" si="22"/>
        <v>0.89686098654708524</v>
      </c>
      <c r="R370">
        <f t="shared" si="23"/>
        <v>44.6</v>
      </c>
    </row>
    <row r="371" spans="1:18" x14ac:dyDescent="0.3">
      <c r="A371" t="s">
        <v>784</v>
      </c>
      <c r="B371" t="s">
        <v>785</v>
      </c>
      <c r="C371" s="1">
        <v>46186</v>
      </c>
      <c r="D371" s="1">
        <v>46196</v>
      </c>
      <c r="E371" t="s">
        <v>59</v>
      </c>
      <c r="F371" t="s">
        <v>45</v>
      </c>
      <c r="G371" t="s">
        <v>32</v>
      </c>
      <c r="H371" t="s">
        <v>26</v>
      </c>
      <c r="I371" t="s">
        <v>27</v>
      </c>
      <c r="J371" t="s">
        <v>66</v>
      </c>
      <c r="K371">
        <v>309</v>
      </c>
      <c r="L371">
        <v>2</v>
      </c>
      <c r="M371">
        <v>97.55</v>
      </c>
      <c r="N371">
        <f t="shared" si="20"/>
        <v>10</v>
      </c>
      <c r="O371">
        <f>5</f>
        <v>5</v>
      </c>
      <c r="P371" t="str">
        <f t="shared" si="21"/>
        <v>Breached</v>
      </c>
      <c r="Q371">
        <f t="shared" si="22"/>
        <v>0.64724919093851141</v>
      </c>
      <c r="R371">
        <f t="shared" si="23"/>
        <v>30.9</v>
      </c>
    </row>
    <row r="372" spans="1:18" x14ac:dyDescent="0.3">
      <c r="A372" t="s">
        <v>786</v>
      </c>
      <c r="B372" t="s">
        <v>787</v>
      </c>
      <c r="C372" s="1">
        <v>46170</v>
      </c>
      <c r="D372" s="1">
        <v>46173</v>
      </c>
      <c r="E372" t="s">
        <v>37</v>
      </c>
      <c r="F372" t="s">
        <v>16</v>
      </c>
      <c r="G372" t="s">
        <v>93</v>
      </c>
      <c r="H372" t="s">
        <v>26</v>
      </c>
      <c r="I372" t="s">
        <v>27</v>
      </c>
      <c r="J372" t="s">
        <v>28</v>
      </c>
      <c r="K372">
        <v>340</v>
      </c>
      <c r="L372">
        <v>1</v>
      </c>
      <c r="M372">
        <v>98.78</v>
      </c>
      <c r="N372">
        <f t="shared" si="20"/>
        <v>3</v>
      </c>
      <c r="O372">
        <f>5</f>
        <v>5</v>
      </c>
      <c r="P372" t="str">
        <f t="shared" si="21"/>
        <v>Met</v>
      </c>
      <c r="Q372">
        <f t="shared" si="22"/>
        <v>0.29411764705882354</v>
      </c>
      <c r="R372">
        <f t="shared" si="23"/>
        <v>113.33333333333333</v>
      </c>
    </row>
    <row r="373" spans="1:18" x14ac:dyDescent="0.3">
      <c r="A373" t="s">
        <v>788</v>
      </c>
      <c r="B373" t="s">
        <v>789</v>
      </c>
      <c r="C373" s="1">
        <v>46093</v>
      </c>
      <c r="D373" s="1">
        <v>46095</v>
      </c>
      <c r="E373" t="s">
        <v>23</v>
      </c>
      <c r="F373" t="s">
        <v>69</v>
      </c>
      <c r="G373" t="s">
        <v>32</v>
      </c>
      <c r="H373" t="s">
        <v>56</v>
      </c>
      <c r="I373" t="s">
        <v>33</v>
      </c>
      <c r="J373" t="s">
        <v>46</v>
      </c>
      <c r="K373">
        <v>372</v>
      </c>
      <c r="L373">
        <v>4</v>
      </c>
      <c r="M373">
        <v>96.25</v>
      </c>
      <c r="N373">
        <f t="shared" si="20"/>
        <v>2</v>
      </c>
      <c r="O373">
        <f>5</f>
        <v>5</v>
      </c>
      <c r="P373" t="str">
        <f t="shared" si="21"/>
        <v>Met</v>
      </c>
      <c r="Q373">
        <f t="shared" si="22"/>
        <v>1.0752688172043012</v>
      </c>
      <c r="R373">
        <f t="shared" si="23"/>
        <v>186</v>
      </c>
    </row>
    <row r="374" spans="1:18" x14ac:dyDescent="0.3">
      <c r="A374" t="s">
        <v>790</v>
      </c>
      <c r="B374" t="s">
        <v>791</v>
      </c>
      <c r="C374" s="1">
        <v>46100</v>
      </c>
      <c r="D374" s="1">
        <v>46109</v>
      </c>
      <c r="E374" t="s">
        <v>59</v>
      </c>
      <c r="F374" t="s">
        <v>69</v>
      </c>
      <c r="G374" t="s">
        <v>41</v>
      </c>
      <c r="H374" t="s">
        <v>18</v>
      </c>
      <c r="I374" t="s">
        <v>27</v>
      </c>
      <c r="J374" t="s">
        <v>28</v>
      </c>
      <c r="K374">
        <v>217</v>
      </c>
      <c r="L374">
        <v>2</v>
      </c>
      <c r="M374">
        <v>98.47</v>
      </c>
      <c r="N374">
        <f t="shared" si="20"/>
        <v>9</v>
      </c>
      <c r="O374">
        <f>5</f>
        <v>5</v>
      </c>
      <c r="P374" t="str">
        <f t="shared" si="21"/>
        <v>Breached</v>
      </c>
      <c r="Q374">
        <f t="shared" si="22"/>
        <v>0.92165898617511521</v>
      </c>
      <c r="R374">
        <f t="shared" si="23"/>
        <v>24.111111111111111</v>
      </c>
    </row>
    <row r="375" spans="1:18" x14ac:dyDescent="0.3">
      <c r="A375" t="s">
        <v>792</v>
      </c>
      <c r="B375" t="s">
        <v>793</v>
      </c>
      <c r="C375" s="1">
        <v>46133</v>
      </c>
      <c r="D375" s="1">
        <v>46141</v>
      </c>
      <c r="E375" t="s">
        <v>59</v>
      </c>
      <c r="F375" t="s">
        <v>45</v>
      </c>
      <c r="G375" t="s">
        <v>25</v>
      </c>
      <c r="H375" t="s">
        <v>18</v>
      </c>
      <c r="I375" t="s">
        <v>27</v>
      </c>
      <c r="J375" t="s">
        <v>74</v>
      </c>
      <c r="K375">
        <v>311</v>
      </c>
      <c r="L375">
        <v>1</v>
      </c>
      <c r="M375">
        <v>99.43</v>
      </c>
      <c r="N375">
        <f t="shared" si="20"/>
        <v>8</v>
      </c>
      <c r="O375">
        <f>5</f>
        <v>5</v>
      </c>
      <c r="P375" t="str">
        <f t="shared" si="21"/>
        <v>Breached</v>
      </c>
      <c r="Q375">
        <f t="shared" si="22"/>
        <v>0.32154340836012862</v>
      </c>
      <c r="R375">
        <f t="shared" si="23"/>
        <v>38.875</v>
      </c>
    </row>
    <row r="376" spans="1:18" x14ac:dyDescent="0.3">
      <c r="A376" t="s">
        <v>794</v>
      </c>
      <c r="B376" t="s">
        <v>795</v>
      </c>
      <c r="C376" s="1">
        <v>46070</v>
      </c>
      <c r="D376" s="1">
        <v>46078</v>
      </c>
      <c r="E376" t="s">
        <v>37</v>
      </c>
      <c r="F376" t="s">
        <v>16</v>
      </c>
      <c r="G376" t="s">
        <v>52</v>
      </c>
      <c r="H376" t="s">
        <v>18</v>
      </c>
      <c r="I376" t="s">
        <v>19</v>
      </c>
      <c r="J376" t="s">
        <v>20</v>
      </c>
      <c r="K376">
        <v>128</v>
      </c>
      <c r="L376">
        <v>4</v>
      </c>
      <c r="M376">
        <v>95.42</v>
      </c>
      <c r="N376">
        <f t="shared" si="20"/>
        <v>8</v>
      </c>
      <c r="O376">
        <f>5</f>
        <v>5</v>
      </c>
      <c r="P376" t="str">
        <f t="shared" si="21"/>
        <v>Breached</v>
      </c>
      <c r="Q376">
        <f t="shared" si="22"/>
        <v>3.125</v>
      </c>
      <c r="R376">
        <f t="shared" si="23"/>
        <v>16</v>
      </c>
    </row>
    <row r="377" spans="1:18" x14ac:dyDescent="0.3">
      <c r="A377" t="s">
        <v>796</v>
      </c>
      <c r="B377" t="s">
        <v>797</v>
      </c>
      <c r="C377" s="1">
        <v>46182</v>
      </c>
      <c r="D377" s="1">
        <v>46184</v>
      </c>
      <c r="E377" t="s">
        <v>23</v>
      </c>
      <c r="F377" t="s">
        <v>31</v>
      </c>
      <c r="G377" t="s">
        <v>25</v>
      </c>
      <c r="H377" t="s">
        <v>26</v>
      </c>
      <c r="I377" t="s">
        <v>27</v>
      </c>
      <c r="J377" t="s">
        <v>42</v>
      </c>
      <c r="K377">
        <v>181</v>
      </c>
      <c r="L377">
        <v>1</v>
      </c>
      <c r="M377">
        <v>99.31</v>
      </c>
      <c r="N377">
        <f t="shared" si="20"/>
        <v>2</v>
      </c>
      <c r="O377">
        <f>5</f>
        <v>5</v>
      </c>
      <c r="P377" t="str">
        <f t="shared" si="21"/>
        <v>Met</v>
      </c>
      <c r="Q377">
        <f t="shared" si="22"/>
        <v>0.55248618784530379</v>
      </c>
      <c r="R377">
        <f t="shared" si="23"/>
        <v>90.5</v>
      </c>
    </row>
    <row r="378" spans="1:18" x14ac:dyDescent="0.3">
      <c r="A378" t="s">
        <v>798</v>
      </c>
      <c r="B378" t="s">
        <v>799</v>
      </c>
      <c r="C378" s="1">
        <v>46124</v>
      </c>
      <c r="D378" s="1">
        <v>46132</v>
      </c>
      <c r="E378" t="s">
        <v>23</v>
      </c>
      <c r="F378" t="s">
        <v>45</v>
      </c>
      <c r="G378" t="s">
        <v>49</v>
      </c>
      <c r="H378" t="s">
        <v>26</v>
      </c>
      <c r="I378" t="s">
        <v>19</v>
      </c>
      <c r="J378" t="s">
        <v>42</v>
      </c>
      <c r="K378">
        <v>421</v>
      </c>
      <c r="L378">
        <v>5</v>
      </c>
      <c r="M378">
        <v>96.47</v>
      </c>
      <c r="N378">
        <f t="shared" si="20"/>
        <v>8</v>
      </c>
      <c r="O378">
        <f>5</f>
        <v>5</v>
      </c>
      <c r="P378" t="str">
        <f t="shared" si="21"/>
        <v>Breached</v>
      </c>
      <c r="Q378">
        <f t="shared" si="22"/>
        <v>1.1876484560570071</v>
      </c>
      <c r="R378">
        <f t="shared" si="23"/>
        <v>52.625</v>
      </c>
    </row>
    <row r="379" spans="1:18" x14ac:dyDescent="0.3">
      <c r="A379" t="s">
        <v>800</v>
      </c>
      <c r="B379" t="s">
        <v>801</v>
      </c>
      <c r="C379" s="1">
        <v>46055</v>
      </c>
      <c r="D379" s="1">
        <v>46056</v>
      </c>
      <c r="E379" t="s">
        <v>23</v>
      </c>
      <c r="F379" t="s">
        <v>31</v>
      </c>
      <c r="G379" t="s">
        <v>60</v>
      </c>
      <c r="H379" t="s">
        <v>56</v>
      </c>
      <c r="I379" t="s">
        <v>19</v>
      </c>
      <c r="J379" t="s">
        <v>28</v>
      </c>
      <c r="K379">
        <v>167</v>
      </c>
      <c r="L379">
        <v>3</v>
      </c>
      <c r="M379">
        <v>97.03</v>
      </c>
      <c r="N379">
        <f t="shared" si="20"/>
        <v>1</v>
      </c>
      <c r="O379">
        <f>5</f>
        <v>5</v>
      </c>
      <c r="P379" t="str">
        <f t="shared" si="21"/>
        <v>Met</v>
      </c>
      <c r="Q379">
        <f t="shared" si="22"/>
        <v>1.7964071856287425</v>
      </c>
      <c r="R379">
        <f t="shared" si="23"/>
        <v>167</v>
      </c>
    </row>
    <row r="380" spans="1:18" x14ac:dyDescent="0.3">
      <c r="A380" t="s">
        <v>802</v>
      </c>
      <c r="B380" t="s">
        <v>803</v>
      </c>
      <c r="C380" s="1">
        <v>46096</v>
      </c>
      <c r="D380" s="1">
        <v>46105</v>
      </c>
      <c r="E380" t="s">
        <v>23</v>
      </c>
      <c r="F380" t="s">
        <v>31</v>
      </c>
      <c r="G380" t="s">
        <v>41</v>
      </c>
      <c r="H380" t="s">
        <v>26</v>
      </c>
      <c r="I380" t="s">
        <v>19</v>
      </c>
      <c r="J380" t="s">
        <v>46</v>
      </c>
      <c r="K380">
        <v>420</v>
      </c>
      <c r="L380">
        <v>3</v>
      </c>
      <c r="M380">
        <v>97.02</v>
      </c>
      <c r="N380">
        <f t="shared" si="20"/>
        <v>9</v>
      </c>
      <c r="O380">
        <f>5</f>
        <v>5</v>
      </c>
      <c r="P380" t="str">
        <f t="shared" si="21"/>
        <v>Breached</v>
      </c>
      <c r="Q380">
        <f t="shared" si="22"/>
        <v>0.7142857142857143</v>
      </c>
      <c r="R380">
        <f t="shared" si="23"/>
        <v>46.666666666666664</v>
      </c>
    </row>
    <row r="381" spans="1:18" x14ac:dyDescent="0.3">
      <c r="A381" t="s">
        <v>804</v>
      </c>
      <c r="B381" t="s">
        <v>805</v>
      </c>
      <c r="C381" s="1">
        <v>46113</v>
      </c>
      <c r="D381" s="1">
        <v>46116</v>
      </c>
      <c r="E381" t="s">
        <v>23</v>
      </c>
      <c r="F381" t="s">
        <v>45</v>
      </c>
      <c r="G381" t="s">
        <v>17</v>
      </c>
      <c r="H381" t="s">
        <v>56</v>
      </c>
      <c r="I381" t="s">
        <v>19</v>
      </c>
      <c r="J381" t="s">
        <v>20</v>
      </c>
      <c r="K381">
        <v>388</v>
      </c>
      <c r="L381">
        <v>4</v>
      </c>
      <c r="M381">
        <v>96.79</v>
      </c>
      <c r="N381">
        <f t="shared" si="20"/>
        <v>3</v>
      </c>
      <c r="O381">
        <f>5</f>
        <v>5</v>
      </c>
      <c r="P381" t="str">
        <f t="shared" si="21"/>
        <v>Met</v>
      </c>
      <c r="Q381">
        <f t="shared" si="22"/>
        <v>1.0309278350515463</v>
      </c>
      <c r="R381">
        <f t="shared" si="23"/>
        <v>129.33333333333334</v>
      </c>
    </row>
    <row r="382" spans="1:18" x14ac:dyDescent="0.3">
      <c r="A382" t="s">
        <v>806</v>
      </c>
      <c r="B382" t="s">
        <v>807</v>
      </c>
      <c r="C382" s="1">
        <v>46101</v>
      </c>
      <c r="D382" s="1">
        <v>46110</v>
      </c>
      <c r="E382" t="s">
        <v>37</v>
      </c>
      <c r="F382" t="s">
        <v>31</v>
      </c>
      <c r="G382" t="s">
        <v>49</v>
      </c>
      <c r="H382" t="s">
        <v>56</v>
      </c>
      <c r="I382" t="s">
        <v>33</v>
      </c>
      <c r="J382" t="s">
        <v>46</v>
      </c>
      <c r="K382">
        <v>283</v>
      </c>
      <c r="L382">
        <v>0</v>
      </c>
      <c r="M382">
        <v>100</v>
      </c>
      <c r="N382">
        <f t="shared" si="20"/>
        <v>9</v>
      </c>
      <c r="O382">
        <f>5</f>
        <v>5</v>
      </c>
      <c r="P382" t="str">
        <f t="shared" si="21"/>
        <v>Breached</v>
      </c>
      <c r="Q382">
        <f t="shared" si="22"/>
        <v>0</v>
      </c>
      <c r="R382">
        <f t="shared" si="23"/>
        <v>31.444444444444443</v>
      </c>
    </row>
    <row r="383" spans="1:18" x14ac:dyDescent="0.3">
      <c r="A383" t="s">
        <v>808</v>
      </c>
      <c r="B383" t="s">
        <v>809</v>
      </c>
      <c r="C383" s="1">
        <v>46102</v>
      </c>
      <c r="D383" s="1">
        <v>46111</v>
      </c>
      <c r="E383" t="s">
        <v>59</v>
      </c>
      <c r="F383" t="s">
        <v>45</v>
      </c>
      <c r="G383" t="s">
        <v>52</v>
      </c>
      <c r="H383" t="s">
        <v>18</v>
      </c>
      <c r="I383" t="s">
        <v>27</v>
      </c>
      <c r="J383" t="s">
        <v>34</v>
      </c>
      <c r="K383">
        <v>450</v>
      </c>
      <c r="L383">
        <v>5</v>
      </c>
      <c r="M383">
        <v>96.7</v>
      </c>
      <c r="N383">
        <f t="shared" si="20"/>
        <v>9</v>
      </c>
      <c r="O383">
        <f>5</f>
        <v>5</v>
      </c>
      <c r="P383" t="str">
        <f t="shared" si="21"/>
        <v>Breached</v>
      </c>
      <c r="Q383">
        <f t="shared" si="22"/>
        <v>1.1111111111111112</v>
      </c>
      <c r="R383">
        <f t="shared" si="23"/>
        <v>50</v>
      </c>
    </row>
    <row r="384" spans="1:18" x14ac:dyDescent="0.3">
      <c r="A384" t="s">
        <v>810</v>
      </c>
      <c r="B384" t="s">
        <v>811</v>
      </c>
      <c r="C384" s="1">
        <v>46060</v>
      </c>
      <c r="D384" s="1">
        <v>46069</v>
      </c>
      <c r="E384" t="s">
        <v>23</v>
      </c>
      <c r="F384" t="s">
        <v>45</v>
      </c>
      <c r="G384" t="s">
        <v>41</v>
      </c>
      <c r="H384" t="s">
        <v>26</v>
      </c>
      <c r="I384" t="s">
        <v>19</v>
      </c>
      <c r="J384" t="s">
        <v>34</v>
      </c>
      <c r="K384">
        <v>361</v>
      </c>
      <c r="L384">
        <v>0</v>
      </c>
      <c r="M384">
        <v>100</v>
      </c>
      <c r="N384">
        <f t="shared" si="20"/>
        <v>9</v>
      </c>
      <c r="O384">
        <f>5</f>
        <v>5</v>
      </c>
      <c r="P384" t="str">
        <f t="shared" si="21"/>
        <v>Breached</v>
      </c>
      <c r="Q384">
        <f t="shared" si="22"/>
        <v>0</v>
      </c>
      <c r="R384">
        <f t="shared" si="23"/>
        <v>40.111111111111114</v>
      </c>
    </row>
    <row r="385" spans="1:18" x14ac:dyDescent="0.3">
      <c r="A385" t="s">
        <v>812</v>
      </c>
      <c r="B385" t="s">
        <v>813</v>
      </c>
      <c r="C385" s="1">
        <v>46161</v>
      </c>
      <c r="D385" s="1">
        <v>46166</v>
      </c>
      <c r="E385" t="s">
        <v>37</v>
      </c>
      <c r="F385" t="s">
        <v>45</v>
      </c>
      <c r="G385" t="s">
        <v>17</v>
      </c>
      <c r="H385" t="s">
        <v>26</v>
      </c>
      <c r="I385" t="s">
        <v>33</v>
      </c>
      <c r="J385" t="s">
        <v>74</v>
      </c>
      <c r="K385">
        <v>434</v>
      </c>
      <c r="L385">
        <v>0</v>
      </c>
      <c r="M385">
        <v>100</v>
      </c>
      <c r="N385">
        <f t="shared" si="20"/>
        <v>5</v>
      </c>
      <c r="O385">
        <f>5</f>
        <v>5</v>
      </c>
      <c r="P385" t="str">
        <f t="shared" si="21"/>
        <v>Met</v>
      </c>
      <c r="Q385">
        <f t="shared" si="22"/>
        <v>0</v>
      </c>
      <c r="R385">
        <f t="shared" si="23"/>
        <v>86.8</v>
      </c>
    </row>
    <row r="386" spans="1:18" x14ac:dyDescent="0.3">
      <c r="A386" t="s">
        <v>814</v>
      </c>
      <c r="B386" t="s">
        <v>815</v>
      </c>
      <c r="C386" s="1">
        <v>46063</v>
      </c>
      <c r="D386" s="1">
        <v>46071</v>
      </c>
      <c r="E386" t="s">
        <v>37</v>
      </c>
      <c r="F386" t="s">
        <v>16</v>
      </c>
      <c r="G386" t="s">
        <v>41</v>
      </c>
      <c r="H386" t="s">
        <v>18</v>
      </c>
      <c r="I386" t="s">
        <v>27</v>
      </c>
      <c r="J386" t="s">
        <v>34</v>
      </c>
      <c r="K386">
        <v>335</v>
      </c>
      <c r="L386">
        <v>3</v>
      </c>
      <c r="M386">
        <v>97.79</v>
      </c>
      <c r="N386">
        <f t="shared" si="20"/>
        <v>8</v>
      </c>
      <c r="O386">
        <f>5</f>
        <v>5</v>
      </c>
      <c r="P386" t="str">
        <f t="shared" si="21"/>
        <v>Breached</v>
      </c>
      <c r="Q386">
        <f t="shared" si="22"/>
        <v>0.89552238805970152</v>
      </c>
      <c r="R386">
        <f t="shared" si="23"/>
        <v>41.875</v>
      </c>
    </row>
    <row r="387" spans="1:18" x14ac:dyDescent="0.3">
      <c r="A387" t="s">
        <v>816</v>
      </c>
      <c r="B387" t="s">
        <v>817</v>
      </c>
      <c r="C387" s="1">
        <v>46098</v>
      </c>
      <c r="D387" s="1">
        <v>46102</v>
      </c>
      <c r="E387" t="s">
        <v>59</v>
      </c>
      <c r="F387" t="s">
        <v>38</v>
      </c>
      <c r="G387" t="s">
        <v>60</v>
      </c>
      <c r="H387" t="s">
        <v>56</v>
      </c>
      <c r="I387" t="s">
        <v>27</v>
      </c>
      <c r="J387" t="s">
        <v>42</v>
      </c>
      <c r="K387">
        <v>79</v>
      </c>
      <c r="L387">
        <v>3</v>
      </c>
      <c r="M387">
        <v>97.83</v>
      </c>
      <c r="N387">
        <f t="shared" ref="N387:N450" si="24">D387-C387</f>
        <v>4</v>
      </c>
      <c r="O387">
        <f>5</f>
        <v>5</v>
      </c>
      <c r="P387" t="str">
        <f t="shared" ref="P387:P450" si="25">IF(N387&lt;=O387,"Met","Breached")</f>
        <v>Met</v>
      </c>
      <c r="Q387">
        <f t="shared" ref="Q387:Q450" si="26">(L387/K387)*100</f>
        <v>3.79746835443038</v>
      </c>
      <c r="R387">
        <f t="shared" ref="R387:R450" si="27">(K387/N387)</f>
        <v>19.75</v>
      </c>
    </row>
    <row r="388" spans="1:18" x14ac:dyDescent="0.3">
      <c r="A388" t="s">
        <v>818</v>
      </c>
      <c r="B388" t="s">
        <v>819</v>
      </c>
      <c r="C388" s="1">
        <v>46174</v>
      </c>
      <c r="D388" s="1">
        <v>46182</v>
      </c>
      <c r="E388" t="s">
        <v>37</v>
      </c>
      <c r="F388" t="s">
        <v>16</v>
      </c>
      <c r="G388" t="s">
        <v>93</v>
      </c>
      <c r="H388" t="s">
        <v>26</v>
      </c>
      <c r="I388" t="s">
        <v>27</v>
      </c>
      <c r="J388" t="s">
        <v>66</v>
      </c>
      <c r="K388">
        <v>329</v>
      </c>
      <c r="L388">
        <v>2</v>
      </c>
      <c r="M388">
        <v>98.79</v>
      </c>
      <c r="N388">
        <f t="shared" si="24"/>
        <v>8</v>
      </c>
      <c r="O388">
        <f>5</f>
        <v>5</v>
      </c>
      <c r="P388" t="str">
        <f t="shared" si="25"/>
        <v>Breached</v>
      </c>
      <c r="Q388">
        <f t="shared" si="26"/>
        <v>0.60790273556231</v>
      </c>
      <c r="R388">
        <f t="shared" si="27"/>
        <v>41.125</v>
      </c>
    </row>
    <row r="389" spans="1:18" x14ac:dyDescent="0.3">
      <c r="A389" t="s">
        <v>820</v>
      </c>
      <c r="B389" t="s">
        <v>821</v>
      </c>
      <c r="C389" s="1">
        <v>46109</v>
      </c>
      <c r="D389" s="1">
        <v>46114</v>
      </c>
      <c r="E389" t="s">
        <v>23</v>
      </c>
      <c r="F389" t="s">
        <v>24</v>
      </c>
      <c r="G389" t="s">
        <v>41</v>
      </c>
      <c r="H389" t="s">
        <v>56</v>
      </c>
      <c r="I389" t="s">
        <v>33</v>
      </c>
      <c r="J389" t="s">
        <v>66</v>
      </c>
      <c r="K389">
        <v>328</v>
      </c>
      <c r="L389">
        <v>1</v>
      </c>
      <c r="M389">
        <v>99.42</v>
      </c>
      <c r="N389">
        <f t="shared" si="24"/>
        <v>5</v>
      </c>
      <c r="O389">
        <f>5</f>
        <v>5</v>
      </c>
      <c r="P389" t="str">
        <f t="shared" si="25"/>
        <v>Met</v>
      </c>
      <c r="Q389">
        <f t="shared" si="26"/>
        <v>0.3048780487804878</v>
      </c>
      <c r="R389">
        <f t="shared" si="27"/>
        <v>65.599999999999994</v>
      </c>
    </row>
    <row r="390" spans="1:18" x14ac:dyDescent="0.3">
      <c r="A390" t="s">
        <v>822</v>
      </c>
      <c r="B390" t="s">
        <v>823</v>
      </c>
      <c r="C390" s="1">
        <v>46096</v>
      </c>
      <c r="D390" s="1">
        <v>46103</v>
      </c>
      <c r="E390" t="s">
        <v>65</v>
      </c>
      <c r="F390" t="s">
        <v>45</v>
      </c>
      <c r="G390" t="s">
        <v>93</v>
      </c>
      <c r="H390" t="s">
        <v>56</v>
      </c>
      <c r="I390" t="s">
        <v>19</v>
      </c>
      <c r="J390" t="s">
        <v>46</v>
      </c>
      <c r="K390">
        <v>486</v>
      </c>
      <c r="L390">
        <v>3</v>
      </c>
      <c r="M390">
        <v>95.83</v>
      </c>
      <c r="N390">
        <f t="shared" si="24"/>
        <v>7</v>
      </c>
      <c r="O390">
        <f>5</f>
        <v>5</v>
      </c>
      <c r="P390" t="str">
        <f t="shared" si="25"/>
        <v>Breached</v>
      </c>
      <c r="Q390">
        <f t="shared" si="26"/>
        <v>0.61728395061728392</v>
      </c>
      <c r="R390">
        <f t="shared" si="27"/>
        <v>69.428571428571431</v>
      </c>
    </row>
    <row r="391" spans="1:18" x14ac:dyDescent="0.3">
      <c r="A391" t="s">
        <v>824</v>
      </c>
      <c r="B391" t="s">
        <v>825</v>
      </c>
      <c r="C391" s="1">
        <v>46142</v>
      </c>
      <c r="D391" s="1">
        <v>46152</v>
      </c>
      <c r="E391" t="s">
        <v>37</v>
      </c>
      <c r="F391" t="s">
        <v>16</v>
      </c>
      <c r="G391" t="s">
        <v>17</v>
      </c>
      <c r="H391" t="s">
        <v>26</v>
      </c>
      <c r="I391" t="s">
        <v>33</v>
      </c>
      <c r="J391" t="s">
        <v>74</v>
      </c>
      <c r="K391">
        <v>248</v>
      </c>
      <c r="L391">
        <v>1</v>
      </c>
      <c r="M391">
        <v>99.03</v>
      </c>
      <c r="N391">
        <f t="shared" si="24"/>
        <v>10</v>
      </c>
      <c r="O391">
        <f>5</f>
        <v>5</v>
      </c>
      <c r="P391" t="str">
        <f t="shared" si="25"/>
        <v>Breached</v>
      </c>
      <c r="Q391">
        <f t="shared" si="26"/>
        <v>0.40322580645161288</v>
      </c>
      <c r="R391">
        <f t="shared" si="27"/>
        <v>24.8</v>
      </c>
    </row>
    <row r="392" spans="1:18" x14ac:dyDescent="0.3">
      <c r="A392" t="s">
        <v>826</v>
      </c>
      <c r="B392" t="s">
        <v>827</v>
      </c>
      <c r="C392" s="1">
        <v>46173</v>
      </c>
      <c r="D392" s="1">
        <v>46178</v>
      </c>
      <c r="E392" t="s">
        <v>23</v>
      </c>
      <c r="F392" t="s">
        <v>16</v>
      </c>
      <c r="G392" t="s">
        <v>52</v>
      </c>
      <c r="H392" t="s">
        <v>56</v>
      </c>
      <c r="I392" t="s">
        <v>19</v>
      </c>
      <c r="J392" t="s">
        <v>53</v>
      </c>
      <c r="K392">
        <v>459</v>
      </c>
      <c r="L392">
        <v>3</v>
      </c>
      <c r="M392">
        <v>97.87</v>
      </c>
      <c r="N392">
        <f t="shared" si="24"/>
        <v>5</v>
      </c>
      <c r="O392">
        <f>5</f>
        <v>5</v>
      </c>
      <c r="P392" t="str">
        <f t="shared" si="25"/>
        <v>Met</v>
      </c>
      <c r="Q392">
        <f t="shared" si="26"/>
        <v>0.65359477124183007</v>
      </c>
      <c r="R392">
        <f t="shared" si="27"/>
        <v>91.8</v>
      </c>
    </row>
    <row r="393" spans="1:18" x14ac:dyDescent="0.3">
      <c r="A393" t="s">
        <v>828</v>
      </c>
      <c r="B393" t="s">
        <v>829</v>
      </c>
      <c r="C393" s="1">
        <v>46132</v>
      </c>
      <c r="D393" s="1">
        <v>46134</v>
      </c>
      <c r="E393" t="s">
        <v>15</v>
      </c>
      <c r="F393" t="s">
        <v>38</v>
      </c>
      <c r="G393" t="s">
        <v>93</v>
      </c>
      <c r="H393" t="s">
        <v>26</v>
      </c>
      <c r="I393" t="s">
        <v>27</v>
      </c>
      <c r="J393" t="s">
        <v>20</v>
      </c>
      <c r="K393">
        <v>135</v>
      </c>
      <c r="L393">
        <v>5</v>
      </c>
      <c r="M393">
        <v>92.81</v>
      </c>
      <c r="N393">
        <f t="shared" si="24"/>
        <v>2</v>
      </c>
      <c r="O393">
        <f>5</f>
        <v>5</v>
      </c>
      <c r="P393" t="str">
        <f t="shared" si="25"/>
        <v>Met</v>
      </c>
      <c r="Q393">
        <f t="shared" si="26"/>
        <v>3.7037037037037033</v>
      </c>
      <c r="R393">
        <f t="shared" si="27"/>
        <v>67.5</v>
      </c>
    </row>
    <row r="394" spans="1:18" x14ac:dyDescent="0.3">
      <c r="A394" t="s">
        <v>830</v>
      </c>
      <c r="B394" t="s">
        <v>831</v>
      </c>
      <c r="C394" s="1">
        <v>46070</v>
      </c>
      <c r="D394" s="1">
        <v>46072</v>
      </c>
      <c r="E394" t="s">
        <v>65</v>
      </c>
      <c r="F394" t="s">
        <v>38</v>
      </c>
      <c r="G394" t="s">
        <v>93</v>
      </c>
      <c r="H394" t="s">
        <v>56</v>
      </c>
      <c r="I394" t="s">
        <v>27</v>
      </c>
      <c r="J394" t="s">
        <v>20</v>
      </c>
      <c r="K394">
        <v>177</v>
      </c>
      <c r="L394">
        <v>3</v>
      </c>
      <c r="M394">
        <v>98.16</v>
      </c>
      <c r="N394">
        <f t="shared" si="24"/>
        <v>2</v>
      </c>
      <c r="O394">
        <f>5</f>
        <v>5</v>
      </c>
      <c r="P394" t="str">
        <f t="shared" si="25"/>
        <v>Met</v>
      </c>
      <c r="Q394">
        <f t="shared" si="26"/>
        <v>1.6949152542372881</v>
      </c>
      <c r="R394">
        <f t="shared" si="27"/>
        <v>88.5</v>
      </c>
    </row>
    <row r="395" spans="1:18" x14ac:dyDescent="0.3">
      <c r="A395" t="s">
        <v>832</v>
      </c>
      <c r="B395" t="s">
        <v>833</v>
      </c>
      <c r="C395" s="1">
        <v>46088</v>
      </c>
      <c r="D395" s="1">
        <v>46089</v>
      </c>
      <c r="E395" t="s">
        <v>37</v>
      </c>
      <c r="F395" t="s">
        <v>31</v>
      </c>
      <c r="G395" t="s">
        <v>60</v>
      </c>
      <c r="H395" t="s">
        <v>26</v>
      </c>
      <c r="I395" t="s">
        <v>33</v>
      </c>
      <c r="J395" t="s">
        <v>66</v>
      </c>
      <c r="K395">
        <v>293</v>
      </c>
      <c r="L395">
        <v>0</v>
      </c>
      <c r="M395">
        <v>100</v>
      </c>
      <c r="N395">
        <f t="shared" si="24"/>
        <v>1</v>
      </c>
      <c r="O395">
        <f>5</f>
        <v>5</v>
      </c>
      <c r="P395" t="str">
        <f t="shared" si="25"/>
        <v>Met</v>
      </c>
      <c r="Q395">
        <f t="shared" si="26"/>
        <v>0</v>
      </c>
      <c r="R395">
        <f t="shared" si="27"/>
        <v>293</v>
      </c>
    </row>
    <row r="396" spans="1:18" x14ac:dyDescent="0.3">
      <c r="A396" t="s">
        <v>834</v>
      </c>
      <c r="B396" t="s">
        <v>835</v>
      </c>
      <c r="C396" s="1">
        <v>46066</v>
      </c>
      <c r="D396" s="1">
        <v>46074</v>
      </c>
      <c r="E396" t="s">
        <v>65</v>
      </c>
      <c r="F396" t="s">
        <v>24</v>
      </c>
      <c r="G396" t="s">
        <v>93</v>
      </c>
      <c r="H396" t="s">
        <v>18</v>
      </c>
      <c r="I396" t="s">
        <v>33</v>
      </c>
      <c r="J396" t="s">
        <v>53</v>
      </c>
      <c r="K396">
        <v>411</v>
      </c>
      <c r="L396">
        <v>1</v>
      </c>
      <c r="M396">
        <v>99.01</v>
      </c>
      <c r="N396">
        <f t="shared" si="24"/>
        <v>8</v>
      </c>
      <c r="O396">
        <f>5</f>
        <v>5</v>
      </c>
      <c r="P396" t="str">
        <f t="shared" si="25"/>
        <v>Breached</v>
      </c>
      <c r="Q396">
        <f t="shared" si="26"/>
        <v>0.24330900243309003</v>
      </c>
      <c r="R396">
        <f t="shared" si="27"/>
        <v>51.375</v>
      </c>
    </row>
    <row r="397" spans="1:18" x14ac:dyDescent="0.3">
      <c r="A397" t="s">
        <v>836</v>
      </c>
      <c r="B397" t="s">
        <v>837</v>
      </c>
      <c r="C397" s="1">
        <v>46055</v>
      </c>
      <c r="D397" s="1">
        <v>46061</v>
      </c>
      <c r="E397" t="s">
        <v>65</v>
      </c>
      <c r="F397" t="s">
        <v>31</v>
      </c>
      <c r="G397" t="s">
        <v>25</v>
      </c>
      <c r="H397" t="s">
        <v>26</v>
      </c>
      <c r="I397" t="s">
        <v>27</v>
      </c>
      <c r="J397" t="s">
        <v>74</v>
      </c>
      <c r="K397">
        <v>66</v>
      </c>
      <c r="L397">
        <v>3</v>
      </c>
      <c r="M397">
        <v>96.26</v>
      </c>
      <c r="N397">
        <f t="shared" si="24"/>
        <v>6</v>
      </c>
      <c r="O397">
        <f>5</f>
        <v>5</v>
      </c>
      <c r="P397" t="str">
        <f t="shared" si="25"/>
        <v>Breached</v>
      </c>
      <c r="Q397">
        <f t="shared" si="26"/>
        <v>4.5454545454545459</v>
      </c>
      <c r="R397">
        <f t="shared" si="27"/>
        <v>11</v>
      </c>
    </row>
    <row r="398" spans="1:18" x14ac:dyDescent="0.3">
      <c r="A398" t="s">
        <v>838</v>
      </c>
      <c r="B398" t="s">
        <v>839</v>
      </c>
      <c r="C398" s="1">
        <v>46090</v>
      </c>
      <c r="D398" s="1">
        <v>46096</v>
      </c>
      <c r="E398" t="s">
        <v>59</v>
      </c>
      <c r="F398" t="s">
        <v>38</v>
      </c>
      <c r="G398" t="s">
        <v>17</v>
      </c>
      <c r="H398" t="s">
        <v>26</v>
      </c>
      <c r="I398" t="s">
        <v>19</v>
      </c>
      <c r="J398" t="s">
        <v>74</v>
      </c>
      <c r="K398">
        <v>92</v>
      </c>
      <c r="L398">
        <v>4</v>
      </c>
      <c r="M398">
        <v>94.6</v>
      </c>
      <c r="N398">
        <f t="shared" si="24"/>
        <v>6</v>
      </c>
      <c r="O398">
        <f>5</f>
        <v>5</v>
      </c>
      <c r="P398" t="str">
        <f t="shared" si="25"/>
        <v>Breached</v>
      </c>
      <c r="Q398">
        <f t="shared" si="26"/>
        <v>4.3478260869565215</v>
      </c>
      <c r="R398">
        <f t="shared" si="27"/>
        <v>15.333333333333334</v>
      </c>
    </row>
    <row r="399" spans="1:18" x14ac:dyDescent="0.3">
      <c r="A399" t="s">
        <v>840</v>
      </c>
      <c r="B399" t="s">
        <v>841</v>
      </c>
      <c r="C399" s="1">
        <v>46156</v>
      </c>
      <c r="D399" s="1">
        <v>46160</v>
      </c>
      <c r="E399" t="s">
        <v>37</v>
      </c>
      <c r="F399" t="s">
        <v>31</v>
      </c>
      <c r="G399" t="s">
        <v>60</v>
      </c>
      <c r="H399" t="s">
        <v>26</v>
      </c>
      <c r="I399" t="s">
        <v>33</v>
      </c>
      <c r="J399" t="s">
        <v>42</v>
      </c>
      <c r="K399">
        <v>145</v>
      </c>
      <c r="L399">
        <v>2</v>
      </c>
      <c r="M399">
        <v>98.4</v>
      </c>
      <c r="N399">
        <f t="shared" si="24"/>
        <v>4</v>
      </c>
      <c r="O399">
        <f>5</f>
        <v>5</v>
      </c>
      <c r="P399" t="str">
        <f t="shared" si="25"/>
        <v>Met</v>
      </c>
      <c r="Q399">
        <f t="shared" si="26"/>
        <v>1.3793103448275863</v>
      </c>
      <c r="R399">
        <f t="shared" si="27"/>
        <v>36.25</v>
      </c>
    </row>
    <row r="400" spans="1:18" x14ac:dyDescent="0.3">
      <c r="A400" t="s">
        <v>842</v>
      </c>
      <c r="B400" t="s">
        <v>843</v>
      </c>
      <c r="C400" s="1">
        <v>46162</v>
      </c>
      <c r="D400" s="1">
        <v>46163</v>
      </c>
      <c r="E400" t="s">
        <v>65</v>
      </c>
      <c r="F400" t="s">
        <v>24</v>
      </c>
      <c r="G400" t="s">
        <v>17</v>
      </c>
      <c r="H400" t="s">
        <v>26</v>
      </c>
      <c r="I400" t="s">
        <v>27</v>
      </c>
      <c r="J400" t="s">
        <v>28</v>
      </c>
      <c r="K400">
        <v>142</v>
      </c>
      <c r="L400">
        <v>5</v>
      </c>
      <c r="M400">
        <v>96.62</v>
      </c>
      <c r="N400">
        <f t="shared" si="24"/>
        <v>1</v>
      </c>
      <c r="O400">
        <f>5</f>
        <v>5</v>
      </c>
      <c r="P400" t="str">
        <f t="shared" si="25"/>
        <v>Met</v>
      </c>
      <c r="Q400">
        <f t="shared" si="26"/>
        <v>3.5211267605633805</v>
      </c>
      <c r="R400">
        <f t="shared" si="27"/>
        <v>142</v>
      </c>
    </row>
    <row r="401" spans="1:18" x14ac:dyDescent="0.3">
      <c r="A401" t="s">
        <v>844</v>
      </c>
      <c r="B401" t="s">
        <v>845</v>
      </c>
      <c r="C401" s="1">
        <v>46088</v>
      </c>
      <c r="D401" s="1">
        <v>46091</v>
      </c>
      <c r="E401" t="s">
        <v>65</v>
      </c>
      <c r="F401" t="s">
        <v>31</v>
      </c>
      <c r="G401" t="s">
        <v>60</v>
      </c>
      <c r="H401" t="s">
        <v>18</v>
      </c>
      <c r="I401" t="s">
        <v>27</v>
      </c>
      <c r="J401" t="s">
        <v>34</v>
      </c>
      <c r="K401">
        <v>481</v>
      </c>
      <c r="L401">
        <v>0</v>
      </c>
      <c r="M401">
        <v>100</v>
      </c>
      <c r="N401">
        <f t="shared" si="24"/>
        <v>3</v>
      </c>
      <c r="O401">
        <f>5</f>
        <v>5</v>
      </c>
      <c r="P401" t="str">
        <f t="shared" si="25"/>
        <v>Met</v>
      </c>
      <c r="Q401">
        <f t="shared" si="26"/>
        <v>0</v>
      </c>
      <c r="R401">
        <f t="shared" si="27"/>
        <v>160.33333333333334</v>
      </c>
    </row>
    <row r="402" spans="1:18" x14ac:dyDescent="0.3">
      <c r="A402" t="s">
        <v>846</v>
      </c>
      <c r="B402" t="s">
        <v>847</v>
      </c>
      <c r="C402" s="1">
        <v>46130</v>
      </c>
      <c r="D402" s="1">
        <v>46140</v>
      </c>
      <c r="E402" t="s">
        <v>23</v>
      </c>
      <c r="F402" t="s">
        <v>24</v>
      </c>
      <c r="G402" t="s">
        <v>93</v>
      </c>
      <c r="H402" t="s">
        <v>56</v>
      </c>
      <c r="I402" t="s">
        <v>33</v>
      </c>
      <c r="J402" t="s">
        <v>66</v>
      </c>
      <c r="K402">
        <v>270</v>
      </c>
      <c r="L402">
        <v>4</v>
      </c>
      <c r="M402">
        <v>95.53</v>
      </c>
      <c r="N402">
        <f t="shared" si="24"/>
        <v>10</v>
      </c>
      <c r="O402">
        <f>5</f>
        <v>5</v>
      </c>
      <c r="P402" t="str">
        <f t="shared" si="25"/>
        <v>Breached</v>
      </c>
      <c r="Q402">
        <f t="shared" si="26"/>
        <v>1.4814814814814816</v>
      </c>
      <c r="R402">
        <f t="shared" si="27"/>
        <v>27</v>
      </c>
    </row>
    <row r="403" spans="1:18" x14ac:dyDescent="0.3">
      <c r="A403" t="s">
        <v>848</v>
      </c>
      <c r="B403" t="s">
        <v>849</v>
      </c>
      <c r="C403" s="1">
        <v>46097</v>
      </c>
      <c r="D403" s="1">
        <v>46098</v>
      </c>
      <c r="E403" t="s">
        <v>59</v>
      </c>
      <c r="F403" t="s">
        <v>31</v>
      </c>
      <c r="G403" t="s">
        <v>93</v>
      </c>
      <c r="H403" t="s">
        <v>56</v>
      </c>
      <c r="I403" t="s">
        <v>27</v>
      </c>
      <c r="J403" t="s">
        <v>28</v>
      </c>
      <c r="K403">
        <v>222</v>
      </c>
      <c r="L403">
        <v>0</v>
      </c>
      <c r="M403">
        <v>100</v>
      </c>
      <c r="N403">
        <f t="shared" si="24"/>
        <v>1</v>
      </c>
      <c r="O403">
        <f>5</f>
        <v>5</v>
      </c>
      <c r="P403" t="str">
        <f t="shared" si="25"/>
        <v>Met</v>
      </c>
      <c r="Q403">
        <f t="shared" si="26"/>
        <v>0</v>
      </c>
      <c r="R403">
        <f t="shared" si="27"/>
        <v>222</v>
      </c>
    </row>
    <row r="404" spans="1:18" x14ac:dyDescent="0.3">
      <c r="A404" t="s">
        <v>850</v>
      </c>
      <c r="B404" t="s">
        <v>851</v>
      </c>
      <c r="C404" s="1">
        <v>46169</v>
      </c>
      <c r="D404" s="1">
        <v>46174</v>
      </c>
      <c r="E404" t="s">
        <v>59</v>
      </c>
      <c r="F404" t="s">
        <v>69</v>
      </c>
      <c r="G404" t="s">
        <v>32</v>
      </c>
      <c r="H404" t="s">
        <v>56</v>
      </c>
      <c r="I404" t="s">
        <v>19</v>
      </c>
      <c r="J404" t="s">
        <v>53</v>
      </c>
      <c r="K404">
        <v>162</v>
      </c>
      <c r="L404">
        <v>3</v>
      </c>
      <c r="M404">
        <v>96.5</v>
      </c>
      <c r="N404">
        <f t="shared" si="24"/>
        <v>5</v>
      </c>
      <c r="O404">
        <f>5</f>
        <v>5</v>
      </c>
      <c r="P404" t="str">
        <f t="shared" si="25"/>
        <v>Met</v>
      </c>
      <c r="Q404">
        <f t="shared" si="26"/>
        <v>1.8518518518518516</v>
      </c>
      <c r="R404">
        <f t="shared" si="27"/>
        <v>32.4</v>
      </c>
    </row>
    <row r="405" spans="1:18" x14ac:dyDescent="0.3">
      <c r="A405" t="s">
        <v>852</v>
      </c>
      <c r="B405" t="s">
        <v>853</v>
      </c>
      <c r="C405" s="1">
        <v>46055</v>
      </c>
      <c r="D405" s="1">
        <v>46061</v>
      </c>
      <c r="E405" t="s">
        <v>15</v>
      </c>
      <c r="F405" t="s">
        <v>38</v>
      </c>
      <c r="G405" t="s">
        <v>60</v>
      </c>
      <c r="H405" t="s">
        <v>26</v>
      </c>
      <c r="I405" t="s">
        <v>27</v>
      </c>
      <c r="J405" t="s">
        <v>66</v>
      </c>
      <c r="K405">
        <v>486</v>
      </c>
      <c r="L405">
        <v>2</v>
      </c>
      <c r="M405">
        <v>97.17</v>
      </c>
      <c r="N405">
        <f t="shared" si="24"/>
        <v>6</v>
      </c>
      <c r="O405">
        <f>5</f>
        <v>5</v>
      </c>
      <c r="P405" t="str">
        <f t="shared" si="25"/>
        <v>Breached</v>
      </c>
      <c r="Q405">
        <f t="shared" si="26"/>
        <v>0.41152263374485598</v>
      </c>
      <c r="R405">
        <f t="shared" si="27"/>
        <v>81</v>
      </c>
    </row>
    <row r="406" spans="1:18" x14ac:dyDescent="0.3">
      <c r="A406" t="s">
        <v>854</v>
      </c>
      <c r="B406" t="s">
        <v>855</v>
      </c>
      <c r="C406" s="1">
        <v>46151</v>
      </c>
      <c r="D406" s="1">
        <v>46161</v>
      </c>
      <c r="E406" t="s">
        <v>15</v>
      </c>
      <c r="F406" t="s">
        <v>69</v>
      </c>
      <c r="G406" t="s">
        <v>60</v>
      </c>
      <c r="H406" t="s">
        <v>56</v>
      </c>
      <c r="I406" t="s">
        <v>27</v>
      </c>
      <c r="J406" t="s">
        <v>66</v>
      </c>
      <c r="K406">
        <v>342</v>
      </c>
      <c r="L406">
        <v>5</v>
      </c>
      <c r="M406">
        <v>97.25</v>
      </c>
      <c r="N406">
        <f t="shared" si="24"/>
        <v>10</v>
      </c>
      <c r="O406">
        <f>5</f>
        <v>5</v>
      </c>
      <c r="P406" t="str">
        <f t="shared" si="25"/>
        <v>Breached</v>
      </c>
      <c r="Q406">
        <f t="shared" si="26"/>
        <v>1.4619883040935671</v>
      </c>
      <c r="R406">
        <f t="shared" si="27"/>
        <v>34.200000000000003</v>
      </c>
    </row>
    <row r="407" spans="1:18" x14ac:dyDescent="0.3">
      <c r="A407" t="s">
        <v>856</v>
      </c>
      <c r="B407" t="s">
        <v>857</v>
      </c>
      <c r="C407" s="1">
        <v>46079</v>
      </c>
      <c r="D407" s="1">
        <v>46084</v>
      </c>
      <c r="E407" t="s">
        <v>65</v>
      </c>
      <c r="F407" t="s">
        <v>31</v>
      </c>
      <c r="G407" t="s">
        <v>49</v>
      </c>
      <c r="H407" t="s">
        <v>18</v>
      </c>
      <c r="I407" t="s">
        <v>27</v>
      </c>
      <c r="J407" t="s">
        <v>66</v>
      </c>
      <c r="K407">
        <v>219</v>
      </c>
      <c r="L407">
        <v>2</v>
      </c>
      <c r="M407">
        <v>98.63</v>
      </c>
      <c r="N407">
        <f t="shared" si="24"/>
        <v>5</v>
      </c>
      <c r="O407">
        <f>5</f>
        <v>5</v>
      </c>
      <c r="P407" t="str">
        <f t="shared" si="25"/>
        <v>Met</v>
      </c>
      <c r="Q407">
        <f t="shared" si="26"/>
        <v>0.91324200913242004</v>
      </c>
      <c r="R407">
        <f t="shared" si="27"/>
        <v>43.8</v>
      </c>
    </row>
    <row r="408" spans="1:18" x14ac:dyDescent="0.3">
      <c r="A408" t="s">
        <v>858</v>
      </c>
      <c r="B408" t="s">
        <v>859</v>
      </c>
      <c r="C408" s="1">
        <v>46040</v>
      </c>
      <c r="D408" s="1">
        <v>46043</v>
      </c>
      <c r="E408" t="s">
        <v>15</v>
      </c>
      <c r="F408" t="s">
        <v>38</v>
      </c>
      <c r="G408" t="s">
        <v>93</v>
      </c>
      <c r="H408" t="s">
        <v>26</v>
      </c>
      <c r="I408" t="s">
        <v>19</v>
      </c>
      <c r="J408" t="s">
        <v>34</v>
      </c>
      <c r="K408">
        <v>393</v>
      </c>
      <c r="L408">
        <v>4</v>
      </c>
      <c r="M408">
        <v>96.75</v>
      </c>
      <c r="N408">
        <f t="shared" si="24"/>
        <v>3</v>
      </c>
      <c r="O408">
        <f>5</f>
        <v>5</v>
      </c>
      <c r="P408" t="str">
        <f t="shared" si="25"/>
        <v>Met</v>
      </c>
      <c r="Q408">
        <f t="shared" si="26"/>
        <v>1.0178117048346056</v>
      </c>
      <c r="R408">
        <f t="shared" si="27"/>
        <v>131</v>
      </c>
    </row>
    <row r="409" spans="1:18" x14ac:dyDescent="0.3">
      <c r="A409" t="s">
        <v>860</v>
      </c>
      <c r="B409" t="s">
        <v>861</v>
      </c>
      <c r="C409" s="1">
        <v>46152</v>
      </c>
      <c r="D409" s="1">
        <v>46154</v>
      </c>
      <c r="E409" t="s">
        <v>59</v>
      </c>
      <c r="F409" t="s">
        <v>69</v>
      </c>
      <c r="G409" t="s">
        <v>93</v>
      </c>
      <c r="H409" t="s">
        <v>26</v>
      </c>
      <c r="I409" t="s">
        <v>33</v>
      </c>
      <c r="J409" t="s">
        <v>66</v>
      </c>
      <c r="K409">
        <v>212</v>
      </c>
      <c r="L409">
        <v>5</v>
      </c>
      <c r="M409">
        <v>94.04</v>
      </c>
      <c r="N409">
        <f t="shared" si="24"/>
        <v>2</v>
      </c>
      <c r="O409">
        <f>5</f>
        <v>5</v>
      </c>
      <c r="P409" t="str">
        <f t="shared" si="25"/>
        <v>Met</v>
      </c>
      <c r="Q409">
        <f t="shared" si="26"/>
        <v>2.358490566037736</v>
      </c>
      <c r="R409">
        <f t="shared" si="27"/>
        <v>106</v>
      </c>
    </row>
    <row r="410" spans="1:18" x14ac:dyDescent="0.3">
      <c r="A410" t="s">
        <v>862</v>
      </c>
      <c r="B410" t="s">
        <v>863</v>
      </c>
      <c r="C410" s="1">
        <v>46152</v>
      </c>
      <c r="D410" s="1">
        <v>46156</v>
      </c>
      <c r="E410" t="s">
        <v>23</v>
      </c>
      <c r="F410" t="s">
        <v>24</v>
      </c>
      <c r="G410" t="s">
        <v>25</v>
      </c>
      <c r="H410" t="s">
        <v>26</v>
      </c>
      <c r="I410" t="s">
        <v>27</v>
      </c>
      <c r="J410" t="s">
        <v>20</v>
      </c>
      <c r="K410">
        <v>421</v>
      </c>
      <c r="L410">
        <v>2</v>
      </c>
      <c r="M410">
        <v>97.23</v>
      </c>
      <c r="N410">
        <f t="shared" si="24"/>
        <v>4</v>
      </c>
      <c r="O410">
        <f>5</f>
        <v>5</v>
      </c>
      <c r="P410" t="str">
        <f t="shared" si="25"/>
        <v>Met</v>
      </c>
      <c r="Q410">
        <f t="shared" si="26"/>
        <v>0.47505938242280288</v>
      </c>
      <c r="R410">
        <f t="shared" si="27"/>
        <v>105.25</v>
      </c>
    </row>
    <row r="411" spans="1:18" x14ac:dyDescent="0.3">
      <c r="A411" t="s">
        <v>864</v>
      </c>
      <c r="B411" t="s">
        <v>865</v>
      </c>
      <c r="C411" s="1">
        <v>46069</v>
      </c>
      <c r="D411" s="1">
        <v>46079</v>
      </c>
      <c r="E411" t="s">
        <v>37</v>
      </c>
      <c r="F411" t="s">
        <v>16</v>
      </c>
      <c r="G411" t="s">
        <v>41</v>
      </c>
      <c r="H411" t="s">
        <v>18</v>
      </c>
      <c r="I411" t="s">
        <v>19</v>
      </c>
      <c r="J411" t="s">
        <v>53</v>
      </c>
      <c r="K411">
        <v>462</v>
      </c>
      <c r="L411">
        <v>0</v>
      </c>
      <c r="M411">
        <v>100</v>
      </c>
      <c r="N411">
        <f t="shared" si="24"/>
        <v>10</v>
      </c>
      <c r="O411">
        <f>5</f>
        <v>5</v>
      </c>
      <c r="P411" t="str">
        <f t="shared" si="25"/>
        <v>Breached</v>
      </c>
      <c r="Q411">
        <f t="shared" si="26"/>
        <v>0</v>
      </c>
      <c r="R411">
        <f t="shared" si="27"/>
        <v>46.2</v>
      </c>
    </row>
    <row r="412" spans="1:18" x14ac:dyDescent="0.3">
      <c r="A412" t="s">
        <v>866</v>
      </c>
      <c r="B412" t="s">
        <v>867</v>
      </c>
      <c r="C412" s="1">
        <v>46142</v>
      </c>
      <c r="D412" s="1">
        <v>46149</v>
      </c>
      <c r="E412" t="s">
        <v>37</v>
      </c>
      <c r="F412" t="s">
        <v>69</v>
      </c>
      <c r="G412" t="s">
        <v>41</v>
      </c>
      <c r="H412" t="s">
        <v>26</v>
      </c>
      <c r="I412" t="s">
        <v>19</v>
      </c>
      <c r="J412" t="s">
        <v>53</v>
      </c>
      <c r="K412">
        <v>68</v>
      </c>
      <c r="L412">
        <v>3</v>
      </c>
      <c r="M412">
        <v>96.02</v>
      </c>
      <c r="N412">
        <f t="shared" si="24"/>
        <v>7</v>
      </c>
      <c r="O412">
        <f>5</f>
        <v>5</v>
      </c>
      <c r="P412" t="str">
        <f t="shared" si="25"/>
        <v>Breached</v>
      </c>
      <c r="Q412">
        <f t="shared" si="26"/>
        <v>4.4117647058823533</v>
      </c>
      <c r="R412">
        <f t="shared" si="27"/>
        <v>9.7142857142857135</v>
      </c>
    </row>
    <row r="413" spans="1:18" x14ac:dyDescent="0.3">
      <c r="A413" t="s">
        <v>868</v>
      </c>
      <c r="B413" t="s">
        <v>869</v>
      </c>
      <c r="C413" s="1">
        <v>46198</v>
      </c>
      <c r="D413" s="1">
        <v>46202</v>
      </c>
      <c r="E413" t="s">
        <v>65</v>
      </c>
      <c r="F413" t="s">
        <v>45</v>
      </c>
      <c r="G413" t="s">
        <v>52</v>
      </c>
      <c r="H413" t="s">
        <v>26</v>
      </c>
      <c r="I413" t="s">
        <v>33</v>
      </c>
      <c r="J413" t="s">
        <v>66</v>
      </c>
      <c r="K413">
        <v>205</v>
      </c>
      <c r="L413">
        <v>5</v>
      </c>
      <c r="M413">
        <v>94.06</v>
      </c>
      <c r="N413">
        <f t="shared" si="24"/>
        <v>4</v>
      </c>
      <c r="O413">
        <f>5</f>
        <v>5</v>
      </c>
      <c r="P413" t="str">
        <f t="shared" si="25"/>
        <v>Met</v>
      </c>
      <c r="Q413">
        <f t="shared" si="26"/>
        <v>2.4390243902439024</v>
      </c>
      <c r="R413">
        <f t="shared" si="27"/>
        <v>51.25</v>
      </c>
    </row>
    <row r="414" spans="1:18" x14ac:dyDescent="0.3">
      <c r="A414" t="s">
        <v>870</v>
      </c>
      <c r="B414" t="s">
        <v>871</v>
      </c>
      <c r="C414" s="1">
        <v>46046</v>
      </c>
      <c r="D414" s="1">
        <v>46051</v>
      </c>
      <c r="E414" t="s">
        <v>23</v>
      </c>
      <c r="F414" t="s">
        <v>24</v>
      </c>
      <c r="G414" t="s">
        <v>52</v>
      </c>
      <c r="H414" t="s">
        <v>56</v>
      </c>
      <c r="I414" t="s">
        <v>33</v>
      </c>
      <c r="J414" t="s">
        <v>20</v>
      </c>
      <c r="K414">
        <v>238</v>
      </c>
      <c r="L414">
        <v>2</v>
      </c>
      <c r="M414">
        <v>98.17</v>
      </c>
      <c r="N414">
        <f t="shared" si="24"/>
        <v>5</v>
      </c>
      <c r="O414">
        <f>5</f>
        <v>5</v>
      </c>
      <c r="P414" t="str">
        <f t="shared" si="25"/>
        <v>Met</v>
      </c>
      <c r="Q414">
        <f t="shared" si="26"/>
        <v>0.84033613445378152</v>
      </c>
      <c r="R414">
        <f t="shared" si="27"/>
        <v>47.6</v>
      </c>
    </row>
    <row r="415" spans="1:18" x14ac:dyDescent="0.3">
      <c r="A415" t="s">
        <v>872</v>
      </c>
      <c r="B415" t="s">
        <v>873</v>
      </c>
      <c r="C415" s="1">
        <v>46092</v>
      </c>
      <c r="D415" s="1">
        <v>46096</v>
      </c>
      <c r="E415" t="s">
        <v>59</v>
      </c>
      <c r="F415" t="s">
        <v>45</v>
      </c>
      <c r="G415" t="s">
        <v>60</v>
      </c>
      <c r="H415" t="s">
        <v>18</v>
      </c>
      <c r="I415" t="s">
        <v>33</v>
      </c>
      <c r="J415" t="s">
        <v>34</v>
      </c>
      <c r="K415">
        <v>300</v>
      </c>
      <c r="L415">
        <v>2</v>
      </c>
      <c r="M415">
        <v>98.59</v>
      </c>
      <c r="N415">
        <f t="shared" si="24"/>
        <v>4</v>
      </c>
      <c r="O415">
        <f>5</f>
        <v>5</v>
      </c>
      <c r="P415" t="str">
        <f t="shared" si="25"/>
        <v>Met</v>
      </c>
      <c r="Q415">
        <f t="shared" si="26"/>
        <v>0.66666666666666674</v>
      </c>
      <c r="R415">
        <f t="shared" si="27"/>
        <v>75</v>
      </c>
    </row>
    <row r="416" spans="1:18" x14ac:dyDescent="0.3">
      <c r="A416" t="s">
        <v>874</v>
      </c>
      <c r="B416" t="s">
        <v>875</v>
      </c>
      <c r="C416" s="1">
        <v>46039</v>
      </c>
      <c r="D416" s="1">
        <v>46048</v>
      </c>
      <c r="E416" t="s">
        <v>65</v>
      </c>
      <c r="F416" t="s">
        <v>24</v>
      </c>
      <c r="G416" t="s">
        <v>52</v>
      </c>
      <c r="H416" t="s">
        <v>26</v>
      </c>
      <c r="I416" t="s">
        <v>19</v>
      </c>
      <c r="J416" t="s">
        <v>53</v>
      </c>
      <c r="K416">
        <v>113</v>
      </c>
      <c r="L416">
        <v>4</v>
      </c>
      <c r="M416">
        <v>96</v>
      </c>
      <c r="N416">
        <f t="shared" si="24"/>
        <v>9</v>
      </c>
      <c r="O416">
        <f>5</f>
        <v>5</v>
      </c>
      <c r="P416" t="str">
        <f t="shared" si="25"/>
        <v>Breached</v>
      </c>
      <c r="Q416">
        <f t="shared" si="26"/>
        <v>3.5398230088495577</v>
      </c>
      <c r="R416">
        <f t="shared" si="27"/>
        <v>12.555555555555555</v>
      </c>
    </row>
    <row r="417" spans="1:18" x14ac:dyDescent="0.3">
      <c r="A417" t="s">
        <v>876</v>
      </c>
      <c r="B417" t="s">
        <v>877</v>
      </c>
      <c r="C417" s="1">
        <v>46116</v>
      </c>
      <c r="D417" s="1">
        <v>46119</v>
      </c>
      <c r="E417" t="s">
        <v>23</v>
      </c>
      <c r="F417" t="s">
        <v>38</v>
      </c>
      <c r="G417" t="s">
        <v>25</v>
      </c>
      <c r="H417" t="s">
        <v>26</v>
      </c>
      <c r="I417" t="s">
        <v>27</v>
      </c>
      <c r="J417" t="s">
        <v>46</v>
      </c>
      <c r="K417">
        <v>42</v>
      </c>
      <c r="L417">
        <v>2</v>
      </c>
      <c r="M417">
        <v>98.41</v>
      </c>
      <c r="N417">
        <f t="shared" si="24"/>
        <v>3</v>
      </c>
      <c r="O417">
        <f>5</f>
        <v>5</v>
      </c>
      <c r="P417" t="str">
        <f t="shared" si="25"/>
        <v>Met</v>
      </c>
      <c r="Q417">
        <f t="shared" si="26"/>
        <v>4.7619047619047619</v>
      </c>
      <c r="R417">
        <f t="shared" si="27"/>
        <v>14</v>
      </c>
    </row>
    <row r="418" spans="1:18" x14ac:dyDescent="0.3">
      <c r="A418" t="s">
        <v>878</v>
      </c>
      <c r="B418" t="s">
        <v>879</v>
      </c>
      <c r="C418" s="1">
        <v>46110</v>
      </c>
      <c r="D418" s="1">
        <v>46117</v>
      </c>
      <c r="E418" t="s">
        <v>15</v>
      </c>
      <c r="F418" t="s">
        <v>45</v>
      </c>
      <c r="G418" t="s">
        <v>93</v>
      </c>
      <c r="H418" t="s">
        <v>18</v>
      </c>
      <c r="I418" t="s">
        <v>27</v>
      </c>
      <c r="J418" t="s">
        <v>46</v>
      </c>
      <c r="K418">
        <v>290</v>
      </c>
      <c r="L418">
        <v>1</v>
      </c>
      <c r="M418">
        <v>99.49</v>
      </c>
      <c r="N418">
        <f t="shared" si="24"/>
        <v>7</v>
      </c>
      <c r="O418">
        <f>5</f>
        <v>5</v>
      </c>
      <c r="P418" t="str">
        <f t="shared" si="25"/>
        <v>Breached</v>
      </c>
      <c r="Q418">
        <f t="shared" si="26"/>
        <v>0.34482758620689657</v>
      </c>
      <c r="R418">
        <f t="shared" si="27"/>
        <v>41.428571428571431</v>
      </c>
    </row>
    <row r="419" spans="1:18" x14ac:dyDescent="0.3">
      <c r="A419" t="s">
        <v>880</v>
      </c>
      <c r="B419" t="s">
        <v>881</v>
      </c>
      <c r="C419" s="1">
        <v>46196</v>
      </c>
      <c r="D419" s="1">
        <v>46200</v>
      </c>
      <c r="E419" t="s">
        <v>37</v>
      </c>
      <c r="F419" t="s">
        <v>45</v>
      </c>
      <c r="G419" t="s">
        <v>25</v>
      </c>
      <c r="H419" t="s">
        <v>18</v>
      </c>
      <c r="I419" t="s">
        <v>33</v>
      </c>
      <c r="J419" t="s">
        <v>46</v>
      </c>
      <c r="K419">
        <v>53</v>
      </c>
      <c r="L419">
        <v>1</v>
      </c>
      <c r="M419">
        <v>99.11</v>
      </c>
      <c r="N419">
        <f t="shared" si="24"/>
        <v>4</v>
      </c>
      <c r="O419">
        <f>5</f>
        <v>5</v>
      </c>
      <c r="P419" t="str">
        <f t="shared" si="25"/>
        <v>Met</v>
      </c>
      <c r="Q419">
        <f t="shared" si="26"/>
        <v>1.8867924528301887</v>
      </c>
      <c r="R419">
        <f t="shared" si="27"/>
        <v>13.25</v>
      </c>
    </row>
    <row r="420" spans="1:18" x14ac:dyDescent="0.3">
      <c r="A420" t="s">
        <v>882</v>
      </c>
      <c r="B420" t="s">
        <v>883</v>
      </c>
      <c r="C420" s="1">
        <v>46042</v>
      </c>
      <c r="D420" s="1">
        <v>46051</v>
      </c>
      <c r="E420" t="s">
        <v>15</v>
      </c>
      <c r="F420" t="s">
        <v>31</v>
      </c>
      <c r="G420" t="s">
        <v>60</v>
      </c>
      <c r="H420" t="s">
        <v>26</v>
      </c>
      <c r="I420" t="s">
        <v>33</v>
      </c>
      <c r="J420" t="s">
        <v>53</v>
      </c>
      <c r="K420">
        <v>108</v>
      </c>
      <c r="L420">
        <v>4</v>
      </c>
      <c r="M420">
        <v>94.71</v>
      </c>
      <c r="N420">
        <f t="shared" si="24"/>
        <v>9</v>
      </c>
      <c r="O420">
        <f>5</f>
        <v>5</v>
      </c>
      <c r="P420" t="str">
        <f t="shared" si="25"/>
        <v>Breached</v>
      </c>
      <c r="Q420">
        <f t="shared" si="26"/>
        <v>3.7037037037037033</v>
      </c>
      <c r="R420">
        <f t="shared" si="27"/>
        <v>12</v>
      </c>
    </row>
    <row r="421" spans="1:18" x14ac:dyDescent="0.3">
      <c r="A421" t="s">
        <v>884</v>
      </c>
      <c r="B421" t="s">
        <v>885</v>
      </c>
      <c r="C421" s="1">
        <v>46159</v>
      </c>
      <c r="D421" s="1">
        <v>46160</v>
      </c>
      <c r="E421" t="s">
        <v>15</v>
      </c>
      <c r="F421" t="s">
        <v>38</v>
      </c>
      <c r="G421" t="s">
        <v>25</v>
      </c>
      <c r="H421" t="s">
        <v>18</v>
      </c>
      <c r="I421" t="s">
        <v>19</v>
      </c>
      <c r="J421" t="s">
        <v>20</v>
      </c>
      <c r="K421">
        <v>23</v>
      </c>
      <c r="L421">
        <v>5</v>
      </c>
      <c r="M421">
        <v>95.62</v>
      </c>
      <c r="N421">
        <f t="shared" si="24"/>
        <v>1</v>
      </c>
      <c r="O421">
        <f>5</f>
        <v>5</v>
      </c>
      <c r="P421" t="str">
        <f t="shared" si="25"/>
        <v>Met</v>
      </c>
      <c r="Q421">
        <f t="shared" si="26"/>
        <v>21.739130434782609</v>
      </c>
      <c r="R421">
        <f t="shared" si="27"/>
        <v>23</v>
      </c>
    </row>
    <row r="422" spans="1:18" x14ac:dyDescent="0.3">
      <c r="A422" t="s">
        <v>886</v>
      </c>
      <c r="B422" t="s">
        <v>887</v>
      </c>
      <c r="C422" s="1">
        <v>46175</v>
      </c>
      <c r="D422" s="1">
        <v>46182</v>
      </c>
      <c r="E422" t="s">
        <v>15</v>
      </c>
      <c r="F422" t="s">
        <v>31</v>
      </c>
      <c r="G422" t="s">
        <v>32</v>
      </c>
      <c r="H422" t="s">
        <v>18</v>
      </c>
      <c r="I422" t="s">
        <v>33</v>
      </c>
      <c r="J422" t="s">
        <v>42</v>
      </c>
      <c r="K422">
        <v>194</v>
      </c>
      <c r="L422">
        <v>2</v>
      </c>
      <c r="M422">
        <v>97.12</v>
      </c>
      <c r="N422">
        <f t="shared" si="24"/>
        <v>7</v>
      </c>
      <c r="O422">
        <f>5</f>
        <v>5</v>
      </c>
      <c r="P422" t="str">
        <f t="shared" si="25"/>
        <v>Breached</v>
      </c>
      <c r="Q422">
        <f t="shared" si="26"/>
        <v>1.0309278350515463</v>
      </c>
      <c r="R422">
        <f t="shared" si="27"/>
        <v>27.714285714285715</v>
      </c>
    </row>
    <row r="423" spans="1:18" x14ac:dyDescent="0.3">
      <c r="A423" t="s">
        <v>888</v>
      </c>
      <c r="B423" t="s">
        <v>889</v>
      </c>
      <c r="C423" s="1">
        <v>46162</v>
      </c>
      <c r="D423" s="1">
        <v>46172</v>
      </c>
      <c r="E423" t="s">
        <v>23</v>
      </c>
      <c r="F423" t="s">
        <v>38</v>
      </c>
      <c r="G423" t="s">
        <v>49</v>
      </c>
      <c r="H423" t="s">
        <v>26</v>
      </c>
      <c r="I423" t="s">
        <v>33</v>
      </c>
      <c r="J423" t="s">
        <v>42</v>
      </c>
      <c r="K423">
        <v>84</v>
      </c>
      <c r="L423">
        <v>1</v>
      </c>
      <c r="M423">
        <v>98.51</v>
      </c>
      <c r="N423">
        <f t="shared" si="24"/>
        <v>10</v>
      </c>
      <c r="O423">
        <f>5</f>
        <v>5</v>
      </c>
      <c r="P423" t="str">
        <f t="shared" si="25"/>
        <v>Breached</v>
      </c>
      <c r="Q423">
        <f t="shared" si="26"/>
        <v>1.1904761904761905</v>
      </c>
      <c r="R423">
        <f t="shared" si="27"/>
        <v>8.4</v>
      </c>
    </row>
    <row r="424" spans="1:18" x14ac:dyDescent="0.3">
      <c r="A424" t="s">
        <v>890</v>
      </c>
      <c r="B424" t="s">
        <v>891</v>
      </c>
      <c r="C424" s="1">
        <v>46183</v>
      </c>
      <c r="D424" s="1">
        <v>46188</v>
      </c>
      <c r="E424" t="s">
        <v>37</v>
      </c>
      <c r="F424" t="s">
        <v>16</v>
      </c>
      <c r="G424" t="s">
        <v>93</v>
      </c>
      <c r="H424" t="s">
        <v>18</v>
      </c>
      <c r="I424" t="s">
        <v>19</v>
      </c>
      <c r="J424" t="s">
        <v>46</v>
      </c>
      <c r="K424">
        <v>356</v>
      </c>
      <c r="L424">
        <v>2</v>
      </c>
      <c r="M424">
        <v>97.76</v>
      </c>
      <c r="N424">
        <f t="shared" si="24"/>
        <v>5</v>
      </c>
      <c r="O424">
        <f>5</f>
        <v>5</v>
      </c>
      <c r="P424" t="str">
        <f t="shared" si="25"/>
        <v>Met</v>
      </c>
      <c r="Q424">
        <f t="shared" si="26"/>
        <v>0.5617977528089888</v>
      </c>
      <c r="R424">
        <f t="shared" si="27"/>
        <v>71.2</v>
      </c>
    </row>
    <row r="425" spans="1:18" x14ac:dyDescent="0.3">
      <c r="A425" t="s">
        <v>892</v>
      </c>
      <c r="B425" t="s">
        <v>893</v>
      </c>
      <c r="C425" s="1">
        <v>46064</v>
      </c>
      <c r="D425" s="1">
        <v>46066</v>
      </c>
      <c r="E425" t="s">
        <v>59</v>
      </c>
      <c r="F425" t="s">
        <v>45</v>
      </c>
      <c r="G425" t="s">
        <v>93</v>
      </c>
      <c r="H425" t="s">
        <v>26</v>
      </c>
      <c r="I425" t="s">
        <v>19</v>
      </c>
      <c r="J425" t="s">
        <v>20</v>
      </c>
      <c r="K425">
        <v>310</v>
      </c>
      <c r="L425">
        <v>0</v>
      </c>
      <c r="M425">
        <v>100</v>
      </c>
      <c r="N425">
        <f t="shared" si="24"/>
        <v>2</v>
      </c>
      <c r="O425">
        <f>5</f>
        <v>5</v>
      </c>
      <c r="P425" t="str">
        <f t="shared" si="25"/>
        <v>Met</v>
      </c>
      <c r="Q425">
        <f t="shared" si="26"/>
        <v>0</v>
      </c>
      <c r="R425">
        <f t="shared" si="27"/>
        <v>155</v>
      </c>
    </row>
    <row r="426" spans="1:18" x14ac:dyDescent="0.3">
      <c r="A426" t="s">
        <v>894</v>
      </c>
      <c r="B426" t="s">
        <v>895</v>
      </c>
      <c r="C426" s="1">
        <v>46185</v>
      </c>
      <c r="D426" s="1">
        <v>46189</v>
      </c>
      <c r="E426" t="s">
        <v>23</v>
      </c>
      <c r="F426" t="s">
        <v>45</v>
      </c>
      <c r="G426" t="s">
        <v>52</v>
      </c>
      <c r="H426" t="s">
        <v>56</v>
      </c>
      <c r="I426" t="s">
        <v>33</v>
      </c>
      <c r="J426" t="s">
        <v>66</v>
      </c>
      <c r="K426">
        <v>487</v>
      </c>
      <c r="L426">
        <v>2</v>
      </c>
      <c r="M426">
        <v>98.99</v>
      </c>
      <c r="N426">
        <f t="shared" si="24"/>
        <v>4</v>
      </c>
      <c r="O426">
        <f>5</f>
        <v>5</v>
      </c>
      <c r="P426" t="str">
        <f t="shared" si="25"/>
        <v>Met</v>
      </c>
      <c r="Q426">
        <f t="shared" si="26"/>
        <v>0.41067761806981523</v>
      </c>
      <c r="R426">
        <f t="shared" si="27"/>
        <v>121.75</v>
      </c>
    </row>
    <row r="427" spans="1:18" x14ac:dyDescent="0.3">
      <c r="A427" t="s">
        <v>896</v>
      </c>
      <c r="B427" t="s">
        <v>897</v>
      </c>
      <c r="C427" s="1">
        <v>46026</v>
      </c>
      <c r="D427" s="1">
        <v>46030</v>
      </c>
      <c r="E427" t="s">
        <v>65</v>
      </c>
      <c r="F427" t="s">
        <v>38</v>
      </c>
      <c r="G427" t="s">
        <v>41</v>
      </c>
      <c r="H427" t="s">
        <v>56</v>
      </c>
      <c r="I427" t="s">
        <v>33</v>
      </c>
      <c r="J427" t="s">
        <v>28</v>
      </c>
      <c r="K427">
        <v>393</v>
      </c>
      <c r="L427">
        <v>5</v>
      </c>
      <c r="M427">
        <v>96.83</v>
      </c>
      <c r="N427">
        <f t="shared" si="24"/>
        <v>4</v>
      </c>
      <c r="O427">
        <f>5</f>
        <v>5</v>
      </c>
      <c r="P427" t="str">
        <f t="shared" si="25"/>
        <v>Met</v>
      </c>
      <c r="Q427">
        <f t="shared" si="26"/>
        <v>1.2722646310432568</v>
      </c>
      <c r="R427">
        <f t="shared" si="27"/>
        <v>98.25</v>
      </c>
    </row>
    <row r="428" spans="1:18" x14ac:dyDescent="0.3">
      <c r="A428" t="s">
        <v>898</v>
      </c>
      <c r="B428" t="s">
        <v>899</v>
      </c>
      <c r="C428" s="1">
        <v>46134</v>
      </c>
      <c r="D428" s="1">
        <v>46144</v>
      </c>
      <c r="E428" t="s">
        <v>59</v>
      </c>
      <c r="F428" t="s">
        <v>31</v>
      </c>
      <c r="G428" t="s">
        <v>49</v>
      </c>
      <c r="H428" t="s">
        <v>18</v>
      </c>
      <c r="I428" t="s">
        <v>19</v>
      </c>
      <c r="J428" t="s">
        <v>28</v>
      </c>
      <c r="K428">
        <v>497</v>
      </c>
      <c r="L428">
        <v>3</v>
      </c>
      <c r="M428">
        <v>98.11</v>
      </c>
      <c r="N428">
        <f t="shared" si="24"/>
        <v>10</v>
      </c>
      <c r="O428">
        <f>5</f>
        <v>5</v>
      </c>
      <c r="P428" t="str">
        <f t="shared" si="25"/>
        <v>Breached</v>
      </c>
      <c r="Q428">
        <f t="shared" si="26"/>
        <v>0.60362173038229372</v>
      </c>
      <c r="R428">
        <f t="shared" si="27"/>
        <v>49.7</v>
      </c>
    </row>
    <row r="429" spans="1:18" x14ac:dyDescent="0.3">
      <c r="A429" t="s">
        <v>900</v>
      </c>
      <c r="B429" t="s">
        <v>901</v>
      </c>
      <c r="C429" s="1">
        <v>46116</v>
      </c>
      <c r="D429" s="1">
        <v>46120</v>
      </c>
      <c r="E429" t="s">
        <v>15</v>
      </c>
      <c r="F429" t="s">
        <v>16</v>
      </c>
      <c r="G429" t="s">
        <v>41</v>
      </c>
      <c r="H429" t="s">
        <v>18</v>
      </c>
      <c r="I429" t="s">
        <v>19</v>
      </c>
      <c r="J429" t="s">
        <v>74</v>
      </c>
      <c r="K429">
        <v>470</v>
      </c>
      <c r="L429">
        <v>2</v>
      </c>
      <c r="M429">
        <v>98.38</v>
      </c>
      <c r="N429">
        <f t="shared" si="24"/>
        <v>4</v>
      </c>
      <c r="O429">
        <f>5</f>
        <v>5</v>
      </c>
      <c r="P429" t="str">
        <f t="shared" si="25"/>
        <v>Met</v>
      </c>
      <c r="Q429">
        <f t="shared" si="26"/>
        <v>0.42553191489361702</v>
      </c>
      <c r="R429">
        <f t="shared" si="27"/>
        <v>117.5</v>
      </c>
    </row>
    <row r="430" spans="1:18" x14ac:dyDescent="0.3">
      <c r="A430" t="s">
        <v>902</v>
      </c>
      <c r="B430" t="s">
        <v>903</v>
      </c>
      <c r="C430" s="1">
        <v>46163</v>
      </c>
      <c r="D430" s="1">
        <v>46164</v>
      </c>
      <c r="E430" t="s">
        <v>15</v>
      </c>
      <c r="F430" t="s">
        <v>45</v>
      </c>
      <c r="G430" t="s">
        <v>49</v>
      </c>
      <c r="H430" t="s">
        <v>26</v>
      </c>
      <c r="I430" t="s">
        <v>27</v>
      </c>
      <c r="J430" t="s">
        <v>66</v>
      </c>
      <c r="K430">
        <v>76</v>
      </c>
      <c r="L430">
        <v>1</v>
      </c>
      <c r="M430">
        <v>99.05</v>
      </c>
      <c r="N430">
        <f t="shared" si="24"/>
        <v>1</v>
      </c>
      <c r="O430">
        <f>5</f>
        <v>5</v>
      </c>
      <c r="P430" t="str">
        <f t="shared" si="25"/>
        <v>Met</v>
      </c>
      <c r="Q430">
        <f t="shared" si="26"/>
        <v>1.3157894736842104</v>
      </c>
      <c r="R430">
        <f t="shared" si="27"/>
        <v>76</v>
      </c>
    </row>
    <row r="431" spans="1:18" x14ac:dyDescent="0.3">
      <c r="A431" t="s">
        <v>904</v>
      </c>
      <c r="B431" t="s">
        <v>905</v>
      </c>
      <c r="C431" s="1">
        <v>46131</v>
      </c>
      <c r="D431" s="1">
        <v>46141</v>
      </c>
      <c r="E431" t="s">
        <v>15</v>
      </c>
      <c r="F431" t="s">
        <v>38</v>
      </c>
      <c r="G431" t="s">
        <v>60</v>
      </c>
      <c r="H431" t="s">
        <v>26</v>
      </c>
      <c r="I431" t="s">
        <v>27</v>
      </c>
      <c r="J431" t="s">
        <v>66</v>
      </c>
      <c r="K431">
        <v>143</v>
      </c>
      <c r="L431">
        <v>2</v>
      </c>
      <c r="M431">
        <v>98.27</v>
      </c>
      <c r="N431">
        <f t="shared" si="24"/>
        <v>10</v>
      </c>
      <c r="O431">
        <f>5</f>
        <v>5</v>
      </c>
      <c r="P431" t="str">
        <f t="shared" si="25"/>
        <v>Breached</v>
      </c>
      <c r="Q431">
        <f t="shared" si="26"/>
        <v>1.3986013986013985</v>
      </c>
      <c r="R431">
        <f t="shared" si="27"/>
        <v>14.3</v>
      </c>
    </row>
    <row r="432" spans="1:18" x14ac:dyDescent="0.3">
      <c r="A432" t="s">
        <v>906</v>
      </c>
      <c r="B432" t="s">
        <v>907</v>
      </c>
      <c r="C432" s="1">
        <v>46167</v>
      </c>
      <c r="D432" s="1">
        <v>46172</v>
      </c>
      <c r="E432" t="s">
        <v>65</v>
      </c>
      <c r="F432" t="s">
        <v>31</v>
      </c>
      <c r="G432" t="s">
        <v>41</v>
      </c>
      <c r="H432" t="s">
        <v>26</v>
      </c>
      <c r="I432" t="s">
        <v>33</v>
      </c>
      <c r="J432" t="s">
        <v>42</v>
      </c>
      <c r="K432">
        <v>324</v>
      </c>
      <c r="L432">
        <v>4</v>
      </c>
      <c r="M432">
        <v>96.06</v>
      </c>
      <c r="N432">
        <f t="shared" si="24"/>
        <v>5</v>
      </c>
      <c r="O432">
        <f>5</f>
        <v>5</v>
      </c>
      <c r="P432" t="str">
        <f t="shared" si="25"/>
        <v>Met</v>
      </c>
      <c r="Q432">
        <f t="shared" si="26"/>
        <v>1.2345679012345678</v>
      </c>
      <c r="R432">
        <f t="shared" si="27"/>
        <v>64.8</v>
      </c>
    </row>
    <row r="433" spans="1:18" x14ac:dyDescent="0.3">
      <c r="A433" t="s">
        <v>908</v>
      </c>
      <c r="B433" t="s">
        <v>909</v>
      </c>
      <c r="C433" s="1">
        <v>46195</v>
      </c>
      <c r="D433" s="1">
        <v>46197</v>
      </c>
      <c r="E433" t="s">
        <v>65</v>
      </c>
      <c r="F433" t="s">
        <v>45</v>
      </c>
      <c r="G433" t="s">
        <v>93</v>
      </c>
      <c r="H433" t="s">
        <v>56</v>
      </c>
      <c r="I433" t="s">
        <v>19</v>
      </c>
      <c r="J433" t="s">
        <v>28</v>
      </c>
      <c r="K433">
        <v>266</v>
      </c>
      <c r="L433">
        <v>0</v>
      </c>
      <c r="M433">
        <v>100</v>
      </c>
      <c r="N433">
        <f t="shared" si="24"/>
        <v>2</v>
      </c>
      <c r="O433">
        <f>5</f>
        <v>5</v>
      </c>
      <c r="P433" t="str">
        <f t="shared" si="25"/>
        <v>Met</v>
      </c>
      <c r="Q433">
        <f t="shared" si="26"/>
        <v>0</v>
      </c>
      <c r="R433">
        <f t="shared" si="27"/>
        <v>133</v>
      </c>
    </row>
    <row r="434" spans="1:18" x14ac:dyDescent="0.3">
      <c r="A434" t="s">
        <v>910</v>
      </c>
      <c r="B434" t="s">
        <v>911</v>
      </c>
      <c r="C434" s="1">
        <v>46055</v>
      </c>
      <c r="D434" s="1">
        <v>46057</v>
      </c>
      <c r="E434" t="s">
        <v>23</v>
      </c>
      <c r="F434" t="s">
        <v>38</v>
      </c>
      <c r="G434" t="s">
        <v>49</v>
      </c>
      <c r="H434" t="s">
        <v>56</v>
      </c>
      <c r="I434" t="s">
        <v>33</v>
      </c>
      <c r="J434" t="s">
        <v>34</v>
      </c>
      <c r="K434">
        <v>299</v>
      </c>
      <c r="L434">
        <v>1</v>
      </c>
      <c r="M434">
        <v>99.39</v>
      </c>
      <c r="N434">
        <f t="shared" si="24"/>
        <v>2</v>
      </c>
      <c r="O434">
        <f>5</f>
        <v>5</v>
      </c>
      <c r="P434" t="str">
        <f t="shared" si="25"/>
        <v>Met</v>
      </c>
      <c r="Q434">
        <f t="shared" si="26"/>
        <v>0.33444816053511706</v>
      </c>
      <c r="R434">
        <f t="shared" si="27"/>
        <v>149.5</v>
      </c>
    </row>
    <row r="435" spans="1:18" x14ac:dyDescent="0.3">
      <c r="A435" t="s">
        <v>912</v>
      </c>
      <c r="B435" t="s">
        <v>913</v>
      </c>
      <c r="C435" s="1">
        <v>46114</v>
      </c>
      <c r="D435" s="1">
        <v>46122</v>
      </c>
      <c r="E435" t="s">
        <v>59</v>
      </c>
      <c r="F435" t="s">
        <v>69</v>
      </c>
      <c r="G435" t="s">
        <v>60</v>
      </c>
      <c r="H435" t="s">
        <v>26</v>
      </c>
      <c r="I435" t="s">
        <v>19</v>
      </c>
      <c r="J435" t="s">
        <v>66</v>
      </c>
      <c r="K435">
        <v>473</v>
      </c>
      <c r="L435">
        <v>3</v>
      </c>
      <c r="M435">
        <v>96.08</v>
      </c>
      <c r="N435">
        <f t="shared" si="24"/>
        <v>8</v>
      </c>
      <c r="O435">
        <f>5</f>
        <v>5</v>
      </c>
      <c r="P435" t="str">
        <f t="shared" si="25"/>
        <v>Breached</v>
      </c>
      <c r="Q435">
        <f t="shared" si="26"/>
        <v>0.63424947145877375</v>
      </c>
      <c r="R435">
        <f t="shared" si="27"/>
        <v>59.125</v>
      </c>
    </row>
    <row r="436" spans="1:18" x14ac:dyDescent="0.3">
      <c r="A436" t="s">
        <v>914</v>
      </c>
      <c r="B436" t="s">
        <v>915</v>
      </c>
      <c r="C436" s="1">
        <v>46180</v>
      </c>
      <c r="D436" s="1">
        <v>46184</v>
      </c>
      <c r="E436" t="s">
        <v>65</v>
      </c>
      <c r="F436" t="s">
        <v>45</v>
      </c>
      <c r="G436" t="s">
        <v>49</v>
      </c>
      <c r="H436" t="s">
        <v>26</v>
      </c>
      <c r="I436" t="s">
        <v>19</v>
      </c>
      <c r="J436" t="s">
        <v>34</v>
      </c>
      <c r="K436">
        <v>484</v>
      </c>
      <c r="L436">
        <v>4</v>
      </c>
      <c r="M436">
        <v>96.05</v>
      </c>
      <c r="N436">
        <f t="shared" si="24"/>
        <v>4</v>
      </c>
      <c r="O436">
        <f>5</f>
        <v>5</v>
      </c>
      <c r="P436" t="str">
        <f t="shared" si="25"/>
        <v>Met</v>
      </c>
      <c r="Q436">
        <f t="shared" si="26"/>
        <v>0.82644628099173556</v>
      </c>
      <c r="R436">
        <f t="shared" si="27"/>
        <v>121</v>
      </c>
    </row>
    <row r="437" spans="1:18" x14ac:dyDescent="0.3">
      <c r="A437" t="s">
        <v>916</v>
      </c>
      <c r="B437" t="s">
        <v>917</v>
      </c>
      <c r="C437" s="1">
        <v>46106</v>
      </c>
      <c r="D437" s="1">
        <v>46110</v>
      </c>
      <c r="E437" t="s">
        <v>15</v>
      </c>
      <c r="F437" t="s">
        <v>69</v>
      </c>
      <c r="G437" t="s">
        <v>41</v>
      </c>
      <c r="H437" t="s">
        <v>26</v>
      </c>
      <c r="I437" t="s">
        <v>33</v>
      </c>
      <c r="J437" t="s">
        <v>42</v>
      </c>
      <c r="K437">
        <v>227</v>
      </c>
      <c r="L437">
        <v>3</v>
      </c>
      <c r="M437">
        <v>97.3</v>
      </c>
      <c r="N437">
        <f t="shared" si="24"/>
        <v>4</v>
      </c>
      <c r="O437">
        <f>5</f>
        <v>5</v>
      </c>
      <c r="P437" t="str">
        <f t="shared" si="25"/>
        <v>Met</v>
      </c>
      <c r="Q437">
        <f t="shared" si="26"/>
        <v>1.3215859030837005</v>
      </c>
      <c r="R437">
        <f t="shared" si="27"/>
        <v>56.75</v>
      </c>
    </row>
    <row r="438" spans="1:18" x14ac:dyDescent="0.3">
      <c r="A438" t="s">
        <v>918</v>
      </c>
      <c r="B438" t="s">
        <v>919</v>
      </c>
      <c r="C438" s="1">
        <v>46077</v>
      </c>
      <c r="D438" s="1">
        <v>46087</v>
      </c>
      <c r="E438" t="s">
        <v>15</v>
      </c>
      <c r="F438" t="s">
        <v>16</v>
      </c>
      <c r="G438" t="s">
        <v>52</v>
      </c>
      <c r="H438" t="s">
        <v>18</v>
      </c>
      <c r="I438" t="s">
        <v>27</v>
      </c>
      <c r="J438" t="s">
        <v>20</v>
      </c>
      <c r="K438">
        <v>223</v>
      </c>
      <c r="L438">
        <v>4</v>
      </c>
      <c r="M438">
        <v>95.38</v>
      </c>
      <c r="N438">
        <f t="shared" si="24"/>
        <v>10</v>
      </c>
      <c r="O438">
        <f>5</f>
        <v>5</v>
      </c>
      <c r="P438" t="str">
        <f t="shared" si="25"/>
        <v>Breached</v>
      </c>
      <c r="Q438">
        <f t="shared" si="26"/>
        <v>1.7937219730941705</v>
      </c>
      <c r="R438">
        <f t="shared" si="27"/>
        <v>22.3</v>
      </c>
    </row>
    <row r="439" spans="1:18" x14ac:dyDescent="0.3">
      <c r="A439" t="s">
        <v>920</v>
      </c>
      <c r="B439" t="s">
        <v>921</v>
      </c>
      <c r="C439" s="1">
        <v>46091</v>
      </c>
      <c r="D439" s="1">
        <v>46097</v>
      </c>
      <c r="E439" t="s">
        <v>59</v>
      </c>
      <c r="F439" t="s">
        <v>45</v>
      </c>
      <c r="G439" t="s">
        <v>17</v>
      </c>
      <c r="H439" t="s">
        <v>26</v>
      </c>
      <c r="I439" t="s">
        <v>19</v>
      </c>
      <c r="J439" t="s">
        <v>74</v>
      </c>
      <c r="K439">
        <v>158</v>
      </c>
      <c r="L439">
        <v>5</v>
      </c>
      <c r="M439">
        <v>97.17</v>
      </c>
      <c r="N439">
        <f t="shared" si="24"/>
        <v>6</v>
      </c>
      <c r="O439">
        <f>5</f>
        <v>5</v>
      </c>
      <c r="P439" t="str">
        <f t="shared" si="25"/>
        <v>Breached</v>
      </c>
      <c r="Q439">
        <f t="shared" si="26"/>
        <v>3.1645569620253164</v>
      </c>
      <c r="R439">
        <f t="shared" si="27"/>
        <v>26.333333333333332</v>
      </c>
    </row>
    <row r="440" spans="1:18" x14ac:dyDescent="0.3">
      <c r="A440" t="s">
        <v>922</v>
      </c>
      <c r="B440" t="s">
        <v>923</v>
      </c>
      <c r="C440" s="1">
        <v>46073</v>
      </c>
      <c r="D440" s="1">
        <v>46081</v>
      </c>
      <c r="E440" t="s">
        <v>59</v>
      </c>
      <c r="F440" t="s">
        <v>24</v>
      </c>
      <c r="G440" t="s">
        <v>52</v>
      </c>
      <c r="H440" t="s">
        <v>18</v>
      </c>
      <c r="I440" t="s">
        <v>27</v>
      </c>
      <c r="J440" t="s">
        <v>34</v>
      </c>
      <c r="K440">
        <v>357</v>
      </c>
      <c r="L440">
        <v>4</v>
      </c>
      <c r="M440">
        <v>94.81</v>
      </c>
      <c r="N440">
        <f t="shared" si="24"/>
        <v>8</v>
      </c>
      <c r="O440">
        <f>5</f>
        <v>5</v>
      </c>
      <c r="P440" t="str">
        <f t="shared" si="25"/>
        <v>Breached</v>
      </c>
      <c r="Q440">
        <f t="shared" si="26"/>
        <v>1.1204481792717087</v>
      </c>
      <c r="R440">
        <f t="shared" si="27"/>
        <v>44.625</v>
      </c>
    </row>
    <row r="441" spans="1:18" x14ac:dyDescent="0.3">
      <c r="A441" t="s">
        <v>924</v>
      </c>
      <c r="B441" t="s">
        <v>925</v>
      </c>
      <c r="C441" s="1">
        <v>46023</v>
      </c>
      <c r="D441" s="1">
        <v>46027</v>
      </c>
      <c r="E441" t="s">
        <v>65</v>
      </c>
      <c r="F441" t="s">
        <v>24</v>
      </c>
      <c r="G441" t="s">
        <v>60</v>
      </c>
      <c r="H441" t="s">
        <v>56</v>
      </c>
      <c r="I441" t="s">
        <v>33</v>
      </c>
      <c r="J441" t="s">
        <v>53</v>
      </c>
      <c r="K441">
        <v>452</v>
      </c>
      <c r="L441">
        <v>0</v>
      </c>
      <c r="M441">
        <v>100</v>
      </c>
      <c r="N441">
        <f t="shared" si="24"/>
        <v>4</v>
      </c>
      <c r="O441">
        <f>5</f>
        <v>5</v>
      </c>
      <c r="P441" t="str">
        <f t="shared" si="25"/>
        <v>Met</v>
      </c>
      <c r="Q441">
        <f t="shared" si="26"/>
        <v>0</v>
      </c>
      <c r="R441">
        <f t="shared" si="27"/>
        <v>113</v>
      </c>
    </row>
    <row r="442" spans="1:18" x14ac:dyDescent="0.3">
      <c r="A442" t="s">
        <v>926</v>
      </c>
      <c r="B442" t="s">
        <v>927</v>
      </c>
      <c r="C442" s="1">
        <v>46138</v>
      </c>
      <c r="D442" s="1">
        <v>46140</v>
      </c>
      <c r="E442" t="s">
        <v>37</v>
      </c>
      <c r="F442" t="s">
        <v>69</v>
      </c>
      <c r="G442" t="s">
        <v>25</v>
      </c>
      <c r="H442" t="s">
        <v>56</v>
      </c>
      <c r="I442" t="s">
        <v>19</v>
      </c>
      <c r="J442" t="s">
        <v>34</v>
      </c>
      <c r="K442">
        <v>98</v>
      </c>
      <c r="L442">
        <v>0</v>
      </c>
      <c r="M442">
        <v>100</v>
      </c>
      <c r="N442">
        <f t="shared" si="24"/>
        <v>2</v>
      </c>
      <c r="O442">
        <f>5</f>
        <v>5</v>
      </c>
      <c r="P442" t="str">
        <f t="shared" si="25"/>
        <v>Met</v>
      </c>
      <c r="Q442">
        <f t="shared" si="26"/>
        <v>0</v>
      </c>
      <c r="R442">
        <f t="shared" si="27"/>
        <v>49</v>
      </c>
    </row>
    <row r="443" spans="1:18" x14ac:dyDescent="0.3">
      <c r="A443" t="s">
        <v>928</v>
      </c>
      <c r="B443" t="s">
        <v>929</v>
      </c>
      <c r="C443" s="1">
        <v>46081</v>
      </c>
      <c r="D443" s="1">
        <v>46087</v>
      </c>
      <c r="E443" t="s">
        <v>65</v>
      </c>
      <c r="F443" t="s">
        <v>45</v>
      </c>
      <c r="G443" t="s">
        <v>52</v>
      </c>
      <c r="H443" t="s">
        <v>18</v>
      </c>
      <c r="I443" t="s">
        <v>19</v>
      </c>
      <c r="J443" t="s">
        <v>66</v>
      </c>
      <c r="K443">
        <v>129</v>
      </c>
      <c r="L443">
        <v>1</v>
      </c>
      <c r="M443">
        <v>99.37</v>
      </c>
      <c r="N443">
        <f t="shared" si="24"/>
        <v>6</v>
      </c>
      <c r="O443">
        <f>5</f>
        <v>5</v>
      </c>
      <c r="P443" t="str">
        <f t="shared" si="25"/>
        <v>Breached</v>
      </c>
      <c r="Q443">
        <f t="shared" si="26"/>
        <v>0.77519379844961245</v>
      </c>
      <c r="R443">
        <f t="shared" si="27"/>
        <v>21.5</v>
      </c>
    </row>
    <row r="444" spans="1:18" x14ac:dyDescent="0.3">
      <c r="A444" t="s">
        <v>930</v>
      </c>
      <c r="B444" t="s">
        <v>931</v>
      </c>
      <c r="C444" s="1">
        <v>46116</v>
      </c>
      <c r="D444" s="1">
        <v>46125</v>
      </c>
      <c r="E444" t="s">
        <v>15</v>
      </c>
      <c r="F444" t="s">
        <v>24</v>
      </c>
      <c r="G444" t="s">
        <v>17</v>
      </c>
      <c r="H444" t="s">
        <v>18</v>
      </c>
      <c r="I444" t="s">
        <v>33</v>
      </c>
      <c r="J444" t="s">
        <v>20</v>
      </c>
      <c r="K444">
        <v>467</v>
      </c>
      <c r="L444">
        <v>4</v>
      </c>
      <c r="M444">
        <v>97.31</v>
      </c>
      <c r="N444">
        <f t="shared" si="24"/>
        <v>9</v>
      </c>
      <c r="O444">
        <f>5</f>
        <v>5</v>
      </c>
      <c r="P444" t="str">
        <f t="shared" si="25"/>
        <v>Breached</v>
      </c>
      <c r="Q444">
        <f t="shared" si="26"/>
        <v>0.85653104925053536</v>
      </c>
      <c r="R444">
        <f t="shared" si="27"/>
        <v>51.888888888888886</v>
      </c>
    </row>
    <row r="445" spans="1:18" x14ac:dyDescent="0.3">
      <c r="A445" t="s">
        <v>932</v>
      </c>
      <c r="B445" t="s">
        <v>933</v>
      </c>
      <c r="C445" s="1">
        <v>46181</v>
      </c>
      <c r="D445" s="1">
        <v>46187</v>
      </c>
      <c r="E445" t="s">
        <v>23</v>
      </c>
      <c r="F445" t="s">
        <v>38</v>
      </c>
      <c r="G445" t="s">
        <v>93</v>
      </c>
      <c r="H445" t="s">
        <v>56</v>
      </c>
      <c r="I445" t="s">
        <v>19</v>
      </c>
      <c r="J445" t="s">
        <v>34</v>
      </c>
      <c r="K445">
        <v>41</v>
      </c>
      <c r="L445">
        <v>3</v>
      </c>
      <c r="M445">
        <v>96.57</v>
      </c>
      <c r="N445">
        <f t="shared" si="24"/>
        <v>6</v>
      </c>
      <c r="O445">
        <f>5</f>
        <v>5</v>
      </c>
      <c r="P445" t="str">
        <f t="shared" si="25"/>
        <v>Breached</v>
      </c>
      <c r="Q445">
        <f t="shared" si="26"/>
        <v>7.3170731707317067</v>
      </c>
      <c r="R445">
        <f t="shared" si="27"/>
        <v>6.833333333333333</v>
      </c>
    </row>
    <row r="446" spans="1:18" x14ac:dyDescent="0.3">
      <c r="A446" t="s">
        <v>934</v>
      </c>
      <c r="B446" t="s">
        <v>935</v>
      </c>
      <c r="C446" s="1">
        <v>46045</v>
      </c>
      <c r="D446" s="1">
        <v>46055</v>
      </c>
      <c r="E446" t="s">
        <v>23</v>
      </c>
      <c r="F446" t="s">
        <v>24</v>
      </c>
      <c r="G446" t="s">
        <v>32</v>
      </c>
      <c r="H446" t="s">
        <v>56</v>
      </c>
      <c r="I446" t="s">
        <v>27</v>
      </c>
      <c r="J446" t="s">
        <v>42</v>
      </c>
      <c r="K446">
        <v>51</v>
      </c>
      <c r="L446">
        <v>1</v>
      </c>
      <c r="M446">
        <v>99.04</v>
      </c>
      <c r="N446">
        <f t="shared" si="24"/>
        <v>10</v>
      </c>
      <c r="O446">
        <f>5</f>
        <v>5</v>
      </c>
      <c r="P446" t="str">
        <f t="shared" si="25"/>
        <v>Breached</v>
      </c>
      <c r="Q446">
        <f t="shared" si="26"/>
        <v>1.9607843137254901</v>
      </c>
      <c r="R446">
        <f t="shared" si="27"/>
        <v>5.0999999999999996</v>
      </c>
    </row>
    <row r="447" spans="1:18" x14ac:dyDescent="0.3">
      <c r="A447" t="s">
        <v>936</v>
      </c>
      <c r="B447" t="s">
        <v>937</v>
      </c>
      <c r="C447" s="1">
        <v>46140</v>
      </c>
      <c r="D447" s="1">
        <v>46148</v>
      </c>
      <c r="E447" t="s">
        <v>15</v>
      </c>
      <c r="F447" t="s">
        <v>45</v>
      </c>
      <c r="G447" t="s">
        <v>93</v>
      </c>
      <c r="H447" t="s">
        <v>56</v>
      </c>
      <c r="I447" t="s">
        <v>33</v>
      </c>
      <c r="J447" t="s">
        <v>66</v>
      </c>
      <c r="K447">
        <v>376</v>
      </c>
      <c r="L447">
        <v>3</v>
      </c>
      <c r="M447">
        <v>97.93</v>
      </c>
      <c r="N447">
        <f t="shared" si="24"/>
        <v>8</v>
      </c>
      <c r="O447">
        <f>5</f>
        <v>5</v>
      </c>
      <c r="P447" t="str">
        <f t="shared" si="25"/>
        <v>Breached</v>
      </c>
      <c r="Q447">
        <f t="shared" si="26"/>
        <v>0.7978723404255319</v>
      </c>
      <c r="R447">
        <f t="shared" si="27"/>
        <v>47</v>
      </c>
    </row>
    <row r="448" spans="1:18" x14ac:dyDescent="0.3">
      <c r="A448" t="s">
        <v>938</v>
      </c>
      <c r="B448" t="s">
        <v>939</v>
      </c>
      <c r="C448" s="1">
        <v>46175</v>
      </c>
      <c r="D448" s="1">
        <v>46180</v>
      </c>
      <c r="E448" t="s">
        <v>37</v>
      </c>
      <c r="F448" t="s">
        <v>16</v>
      </c>
      <c r="G448" t="s">
        <v>32</v>
      </c>
      <c r="H448" t="s">
        <v>18</v>
      </c>
      <c r="I448" t="s">
        <v>33</v>
      </c>
      <c r="J448" t="s">
        <v>74</v>
      </c>
      <c r="K448">
        <v>314</v>
      </c>
      <c r="L448">
        <v>2</v>
      </c>
      <c r="M448">
        <v>98.69</v>
      </c>
      <c r="N448">
        <f t="shared" si="24"/>
        <v>5</v>
      </c>
      <c r="O448">
        <f>5</f>
        <v>5</v>
      </c>
      <c r="P448" t="str">
        <f t="shared" si="25"/>
        <v>Met</v>
      </c>
      <c r="Q448">
        <f t="shared" si="26"/>
        <v>0.63694267515923575</v>
      </c>
      <c r="R448">
        <f t="shared" si="27"/>
        <v>62.8</v>
      </c>
    </row>
    <row r="449" spans="1:18" x14ac:dyDescent="0.3">
      <c r="A449" t="s">
        <v>940</v>
      </c>
      <c r="B449" t="s">
        <v>941</v>
      </c>
      <c r="C449" s="1">
        <v>46077</v>
      </c>
      <c r="D449" s="1">
        <v>46085</v>
      </c>
      <c r="E449" t="s">
        <v>65</v>
      </c>
      <c r="F449" t="s">
        <v>69</v>
      </c>
      <c r="G449" t="s">
        <v>52</v>
      </c>
      <c r="H449" t="s">
        <v>18</v>
      </c>
      <c r="I449" t="s">
        <v>33</v>
      </c>
      <c r="J449" t="s">
        <v>28</v>
      </c>
      <c r="K449">
        <v>282</v>
      </c>
      <c r="L449">
        <v>5</v>
      </c>
      <c r="M449">
        <v>95.94</v>
      </c>
      <c r="N449">
        <f t="shared" si="24"/>
        <v>8</v>
      </c>
      <c r="O449">
        <f>5</f>
        <v>5</v>
      </c>
      <c r="P449" t="str">
        <f t="shared" si="25"/>
        <v>Breached</v>
      </c>
      <c r="Q449">
        <f t="shared" si="26"/>
        <v>1.773049645390071</v>
      </c>
      <c r="R449">
        <f t="shared" si="27"/>
        <v>35.25</v>
      </c>
    </row>
    <row r="450" spans="1:18" x14ac:dyDescent="0.3">
      <c r="A450" t="s">
        <v>942</v>
      </c>
      <c r="B450" t="s">
        <v>943</v>
      </c>
      <c r="C450" s="1">
        <v>46192</v>
      </c>
      <c r="D450" s="1">
        <v>46198</v>
      </c>
      <c r="E450" t="s">
        <v>37</v>
      </c>
      <c r="F450" t="s">
        <v>24</v>
      </c>
      <c r="G450" t="s">
        <v>25</v>
      </c>
      <c r="H450" t="s">
        <v>56</v>
      </c>
      <c r="I450" t="s">
        <v>27</v>
      </c>
      <c r="J450" t="s">
        <v>34</v>
      </c>
      <c r="K450">
        <v>179</v>
      </c>
      <c r="L450">
        <v>4</v>
      </c>
      <c r="M450">
        <v>94.13</v>
      </c>
      <c r="N450">
        <f t="shared" si="24"/>
        <v>6</v>
      </c>
      <c r="O450">
        <f>5</f>
        <v>5</v>
      </c>
      <c r="P450" t="str">
        <f t="shared" si="25"/>
        <v>Breached</v>
      </c>
      <c r="Q450">
        <f t="shared" si="26"/>
        <v>2.2346368715083798</v>
      </c>
      <c r="R450">
        <f t="shared" si="27"/>
        <v>29.833333333333332</v>
      </c>
    </row>
    <row r="451" spans="1:18" x14ac:dyDescent="0.3">
      <c r="A451" t="s">
        <v>944</v>
      </c>
      <c r="B451" t="s">
        <v>945</v>
      </c>
      <c r="C451" s="1">
        <v>46026</v>
      </c>
      <c r="D451" s="1">
        <v>46028</v>
      </c>
      <c r="E451" t="s">
        <v>23</v>
      </c>
      <c r="F451" t="s">
        <v>16</v>
      </c>
      <c r="G451" t="s">
        <v>32</v>
      </c>
      <c r="H451" t="s">
        <v>56</v>
      </c>
      <c r="I451" t="s">
        <v>27</v>
      </c>
      <c r="J451" t="s">
        <v>66</v>
      </c>
      <c r="K451">
        <v>500</v>
      </c>
      <c r="L451">
        <v>3</v>
      </c>
      <c r="M451">
        <v>96.88</v>
      </c>
      <c r="N451">
        <f t="shared" ref="N451:N514" si="28">D451-C451</f>
        <v>2</v>
      </c>
      <c r="O451">
        <f>5</f>
        <v>5</v>
      </c>
      <c r="P451" t="str">
        <f t="shared" ref="P451:P514" si="29">IF(N451&lt;=O451,"Met","Breached")</f>
        <v>Met</v>
      </c>
      <c r="Q451">
        <f t="shared" ref="Q451:Q514" si="30">(L451/K451)*100</f>
        <v>0.6</v>
      </c>
      <c r="R451">
        <f t="shared" ref="R451:R514" si="31">(K451/N451)</f>
        <v>250</v>
      </c>
    </row>
    <row r="452" spans="1:18" x14ac:dyDescent="0.3">
      <c r="A452" t="s">
        <v>946</v>
      </c>
      <c r="B452" t="s">
        <v>947</v>
      </c>
      <c r="C452" s="1">
        <v>46169</v>
      </c>
      <c r="D452" s="1">
        <v>46174</v>
      </c>
      <c r="E452" t="s">
        <v>15</v>
      </c>
      <c r="F452" t="s">
        <v>38</v>
      </c>
      <c r="G452" t="s">
        <v>60</v>
      </c>
      <c r="H452" t="s">
        <v>26</v>
      </c>
      <c r="I452" t="s">
        <v>33</v>
      </c>
      <c r="J452" t="s">
        <v>34</v>
      </c>
      <c r="K452">
        <v>321</v>
      </c>
      <c r="L452">
        <v>4</v>
      </c>
      <c r="M452">
        <v>94.68</v>
      </c>
      <c r="N452">
        <f t="shared" si="28"/>
        <v>5</v>
      </c>
      <c r="O452">
        <f>5</f>
        <v>5</v>
      </c>
      <c r="P452" t="str">
        <f t="shared" si="29"/>
        <v>Met</v>
      </c>
      <c r="Q452">
        <f t="shared" si="30"/>
        <v>1.2461059190031152</v>
      </c>
      <c r="R452">
        <f t="shared" si="31"/>
        <v>64.2</v>
      </c>
    </row>
    <row r="453" spans="1:18" x14ac:dyDescent="0.3">
      <c r="A453" t="s">
        <v>948</v>
      </c>
      <c r="B453" t="s">
        <v>949</v>
      </c>
      <c r="C453" s="1">
        <v>46052</v>
      </c>
      <c r="D453" s="1">
        <v>46057</v>
      </c>
      <c r="E453" t="s">
        <v>59</v>
      </c>
      <c r="F453" t="s">
        <v>24</v>
      </c>
      <c r="G453" t="s">
        <v>49</v>
      </c>
      <c r="H453" t="s">
        <v>26</v>
      </c>
      <c r="I453" t="s">
        <v>27</v>
      </c>
      <c r="J453" t="s">
        <v>66</v>
      </c>
      <c r="K453">
        <v>137</v>
      </c>
      <c r="L453">
        <v>0</v>
      </c>
      <c r="M453">
        <v>100</v>
      </c>
      <c r="N453">
        <f t="shared" si="28"/>
        <v>5</v>
      </c>
      <c r="O453">
        <f>5</f>
        <v>5</v>
      </c>
      <c r="P453" t="str">
        <f t="shared" si="29"/>
        <v>Met</v>
      </c>
      <c r="Q453">
        <f t="shared" si="30"/>
        <v>0</v>
      </c>
      <c r="R453">
        <f t="shared" si="31"/>
        <v>27.4</v>
      </c>
    </row>
    <row r="454" spans="1:18" x14ac:dyDescent="0.3">
      <c r="A454" t="s">
        <v>950</v>
      </c>
      <c r="B454" t="s">
        <v>951</v>
      </c>
      <c r="C454" s="1">
        <v>46066</v>
      </c>
      <c r="D454" s="1">
        <v>46068</v>
      </c>
      <c r="E454" t="s">
        <v>59</v>
      </c>
      <c r="F454" t="s">
        <v>16</v>
      </c>
      <c r="G454" t="s">
        <v>17</v>
      </c>
      <c r="H454" t="s">
        <v>56</v>
      </c>
      <c r="I454" t="s">
        <v>19</v>
      </c>
      <c r="J454" t="s">
        <v>53</v>
      </c>
      <c r="K454">
        <v>479</v>
      </c>
      <c r="L454">
        <v>3</v>
      </c>
      <c r="M454">
        <v>96.25</v>
      </c>
      <c r="N454">
        <f t="shared" si="28"/>
        <v>2</v>
      </c>
      <c r="O454">
        <f>5</f>
        <v>5</v>
      </c>
      <c r="P454" t="str">
        <f t="shared" si="29"/>
        <v>Met</v>
      </c>
      <c r="Q454">
        <f t="shared" si="30"/>
        <v>0.62630480167014613</v>
      </c>
      <c r="R454">
        <f t="shared" si="31"/>
        <v>239.5</v>
      </c>
    </row>
    <row r="455" spans="1:18" x14ac:dyDescent="0.3">
      <c r="A455" t="s">
        <v>952</v>
      </c>
      <c r="B455" t="s">
        <v>953</v>
      </c>
      <c r="C455" s="1">
        <v>46108</v>
      </c>
      <c r="D455" s="1">
        <v>46116</v>
      </c>
      <c r="E455" t="s">
        <v>15</v>
      </c>
      <c r="F455" t="s">
        <v>24</v>
      </c>
      <c r="G455" t="s">
        <v>32</v>
      </c>
      <c r="H455" t="s">
        <v>26</v>
      </c>
      <c r="I455" t="s">
        <v>33</v>
      </c>
      <c r="J455" t="s">
        <v>66</v>
      </c>
      <c r="K455">
        <v>483</v>
      </c>
      <c r="L455">
        <v>1</v>
      </c>
      <c r="M455">
        <v>99.32</v>
      </c>
      <c r="N455">
        <f t="shared" si="28"/>
        <v>8</v>
      </c>
      <c r="O455">
        <f>5</f>
        <v>5</v>
      </c>
      <c r="P455" t="str">
        <f t="shared" si="29"/>
        <v>Breached</v>
      </c>
      <c r="Q455">
        <f t="shared" si="30"/>
        <v>0.20703933747412009</v>
      </c>
      <c r="R455">
        <f t="shared" si="31"/>
        <v>60.375</v>
      </c>
    </row>
    <row r="456" spans="1:18" x14ac:dyDescent="0.3">
      <c r="A456" t="s">
        <v>954</v>
      </c>
      <c r="B456" t="s">
        <v>955</v>
      </c>
      <c r="C456" s="1">
        <v>46067</v>
      </c>
      <c r="D456" s="1">
        <v>46075</v>
      </c>
      <c r="E456" t="s">
        <v>15</v>
      </c>
      <c r="F456" t="s">
        <v>69</v>
      </c>
      <c r="G456" t="s">
        <v>52</v>
      </c>
      <c r="H456" t="s">
        <v>18</v>
      </c>
      <c r="I456" t="s">
        <v>19</v>
      </c>
      <c r="J456" t="s">
        <v>42</v>
      </c>
      <c r="K456">
        <v>268</v>
      </c>
      <c r="L456">
        <v>4</v>
      </c>
      <c r="M456">
        <v>94.04</v>
      </c>
      <c r="N456">
        <f t="shared" si="28"/>
        <v>8</v>
      </c>
      <c r="O456">
        <f>5</f>
        <v>5</v>
      </c>
      <c r="P456" t="str">
        <f t="shared" si="29"/>
        <v>Breached</v>
      </c>
      <c r="Q456">
        <f t="shared" si="30"/>
        <v>1.4925373134328357</v>
      </c>
      <c r="R456">
        <f t="shared" si="31"/>
        <v>33.5</v>
      </c>
    </row>
    <row r="457" spans="1:18" x14ac:dyDescent="0.3">
      <c r="A457" t="s">
        <v>956</v>
      </c>
      <c r="B457" t="s">
        <v>957</v>
      </c>
      <c r="C457" s="1">
        <v>46040</v>
      </c>
      <c r="D457" s="1">
        <v>46050</v>
      </c>
      <c r="E457" t="s">
        <v>23</v>
      </c>
      <c r="F457" t="s">
        <v>38</v>
      </c>
      <c r="G457" t="s">
        <v>60</v>
      </c>
      <c r="H457" t="s">
        <v>56</v>
      </c>
      <c r="I457" t="s">
        <v>27</v>
      </c>
      <c r="J457" t="s">
        <v>46</v>
      </c>
      <c r="K457">
        <v>467</v>
      </c>
      <c r="L457">
        <v>5</v>
      </c>
      <c r="M457">
        <v>94.75</v>
      </c>
      <c r="N457">
        <f t="shared" si="28"/>
        <v>10</v>
      </c>
      <c r="O457">
        <f>5</f>
        <v>5</v>
      </c>
      <c r="P457" t="str">
        <f t="shared" si="29"/>
        <v>Breached</v>
      </c>
      <c r="Q457">
        <f t="shared" si="30"/>
        <v>1.070663811563169</v>
      </c>
      <c r="R457">
        <f t="shared" si="31"/>
        <v>46.7</v>
      </c>
    </row>
    <row r="458" spans="1:18" x14ac:dyDescent="0.3">
      <c r="A458" t="s">
        <v>958</v>
      </c>
      <c r="B458" t="s">
        <v>959</v>
      </c>
      <c r="C458" s="1">
        <v>46190</v>
      </c>
      <c r="D458" s="1">
        <v>46193</v>
      </c>
      <c r="E458" t="s">
        <v>65</v>
      </c>
      <c r="F458" t="s">
        <v>16</v>
      </c>
      <c r="G458" t="s">
        <v>41</v>
      </c>
      <c r="H458" t="s">
        <v>18</v>
      </c>
      <c r="I458" t="s">
        <v>33</v>
      </c>
      <c r="J458" t="s">
        <v>28</v>
      </c>
      <c r="K458">
        <v>243</v>
      </c>
      <c r="L458">
        <v>0</v>
      </c>
      <c r="M458">
        <v>100</v>
      </c>
      <c r="N458">
        <f t="shared" si="28"/>
        <v>3</v>
      </c>
      <c r="O458">
        <f>5</f>
        <v>5</v>
      </c>
      <c r="P458" t="str">
        <f t="shared" si="29"/>
        <v>Met</v>
      </c>
      <c r="Q458">
        <f t="shared" si="30"/>
        <v>0</v>
      </c>
      <c r="R458">
        <f t="shared" si="31"/>
        <v>81</v>
      </c>
    </row>
    <row r="459" spans="1:18" x14ac:dyDescent="0.3">
      <c r="A459" t="s">
        <v>960</v>
      </c>
      <c r="B459" t="s">
        <v>961</v>
      </c>
      <c r="C459" s="1">
        <v>46163</v>
      </c>
      <c r="D459" s="1">
        <v>46165</v>
      </c>
      <c r="E459" t="s">
        <v>37</v>
      </c>
      <c r="F459" t="s">
        <v>38</v>
      </c>
      <c r="G459" t="s">
        <v>93</v>
      </c>
      <c r="H459" t="s">
        <v>26</v>
      </c>
      <c r="I459" t="s">
        <v>19</v>
      </c>
      <c r="J459" t="s">
        <v>34</v>
      </c>
      <c r="K459">
        <v>136</v>
      </c>
      <c r="L459">
        <v>2</v>
      </c>
      <c r="M459">
        <v>98.91</v>
      </c>
      <c r="N459">
        <f t="shared" si="28"/>
        <v>2</v>
      </c>
      <c r="O459">
        <f>5</f>
        <v>5</v>
      </c>
      <c r="P459" t="str">
        <f t="shared" si="29"/>
        <v>Met</v>
      </c>
      <c r="Q459">
        <f t="shared" si="30"/>
        <v>1.4705882352941175</v>
      </c>
      <c r="R459">
        <f t="shared" si="31"/>
        <v>68</v>
      </c>
    </row>
    <row r="460" spans="1:18" x14ac:dyDescent="0.3">
      <c r="A460" t="s">
        <v>962</v>
      </c>
      <c r="B460" t="s">
        <v>963</v>
      </c>
      <c r="C460" s="1">
        <v>46087</v>
      </c>
      <c r="D460" s="1">
        <v>46092</v>
      </c>
      <c r="E460" t="s">
        <v>37</v>
      </c>
      <c r="F460" t="s">
        <v>31</v>
      </c>
      <c r="G460" t="s">
        <v>41</v>
      </c>
      <c r="H460" t="s">
        <v>18</v>
      </c>
      <c r="I460" t="s">
        <v>27</v>
      </c>
      <c r="J460" t="s">
        <v>42</v>
      </c>
      <c r="K460">
        <v>102</v>
      </c>
      <c r="L460">
        <v>5</v>
      </c>
      <c r="M460">
        <v>94.41</v>
      </c>
      <c r="N460">
        <f t="shared" si="28"/>
        <v>5</v>
      </c>
      <c r="O460">
        <f>5</f>
        <v>5</v>
      </c>
      <c r="P460" t="str">
        <f t="shared" si="29"/>
        <v>Met</v>
      </c>
      <c r="Q460">
        <f t="shared" si="30"/>
        <v>4.9019607843137258</v>
      </c>
      <c r="R460">
        <f t="shared" si="31"/>
        <v>20.399999999999999</v>
      </c>
    </row>
    <row r="461" spans="1:18" x14ac:dyDescent="0.3">
      <c r="A461" t="s">
        <v>964</v>
      </c>
      <c r="B461" t="s">
        <v>965</v>
      </c>
      <c r="C461" s="1">
        <v>46102</v>
      </c>
      <c r="D461" s="1">
        <v>46104</v>
      </c>
      <c r="E461" t="s">
        <v>65</v>
      </c>
      <c r="F461" t="s">
        <v>38</v>
      </c>
      <c r="G461" t="s">
        <v>32</v>
      </c>
      <c r="H461" t="s">
        <v>18</v>
      </c>
      <c r="I461" t="s">
        <v>33</v>
      </c>
      <c r="J461" t="s">
        <v>66</v>
      </c>
      <c r="K461">
        <v>30</v>
      </c>
      <c r="L461">
        <v>5</v>
      </c>
      <c r="M461">
        <v>94.31</v>
      </c>
      <c r="N461">
        <f t="shared" si="28"/>
        <v>2</v>
      </c>
      <c r="O461">
        <f>5</f>
        <v>5</v>
      </c>
      <c r="P461" t="str">
        <f t="shared" si="29"/>
        <v>Met</v>
      </c>
      <c r="Q461">
        <f t="shared" si="30"/>
        <v>16.666666666666664</v>
      </c>
      <c r="R461">
        <f t="shared" si="31"/>
        <v>15</v>
      </c>
    </row>
    <row r="462" spans="1:18" x14ac:dyDescent="0.3">
      <c r="A462" t="s">
        <v>966</v>
      </c>
      <c r="B462" t="s">
        <v>967</v>
      </c>
      <c r="C462" s="1">
        <v>46111</v>
      </c>
      <c r="D462" s="1">
        <v>46114</v>
      </c>
      <c r="E462" t="s">
        <v>59</v>
      </c>
      <c r="F462" t="s">
        <v>45</v>
      </c>
      <c r="G462" t="s">
        <v>25</v>
      </c>
      <c r="H462" t="s">
        <v>26</v>
      </c>
      <c r="I462" t="s">
        <v>27</v>
      </c>
      <c r="J462" t="s">
        <v>28</v>
      </c>
      <c r="K462">
        <v>159</v>
      </c>
      <c r="L462">
        <v>0</v>
      </c>
      <c r="M462">
        <v>100</v>
      </c>
      <c r="N462">
        <f t="shared" si="28"/>
        <v>3</v>
      </c>
      <c r="O462">
        <f>5</f>
        <v>5</v>
      </c>
      <c r="P462" t="str">
        <f t="shared" si="29"/>
        <v>Met</v>
      </c>
      <c r="Q462">
        <f t="shared" si="30"/>
        <v>0</v>
      </c>
      <c r="R462">
        <f t="shared" si="31"/>
        <v>53</v>
      </c>
    </row>
    <row r="463" spans="1:18" x14ac:dyDescent="0.3">
      <c r="A463" t="s">
        <v>968</v>
      </c>
      <c r="B463" t="s">
        <v>969</v>
      </c>
      <c r="C463" s="1">
        <v>46115</v>
      </c>
      <c r="D463" s="1">
        <v>46116</v>
      </c>
      <c r="E463" t="s">
        <v>65</v>
      </c>
      <c r="F463" t="s">
        <v>31</v>
      </c>
      <c r="G463" t="s">
        <v>32</v>
      </c>
      <c r="H463" t="s">
        <v>56</v>
      </c>
      <c r="I463" t="s">
        <v>33</v>
      </c>
      <c r="J463" t="s">
        <v>53</v>
      </c>
      <c r="K463">
        <v>391</v>
      </c>
      <c r="L463">
        <v>0</v>
      </c>
      <c r="M463">
        <v>100</v>
      </c>
      <c r="N463">
        <f t="shared" si="28"/>
        <v>1</v>
      </c>
      <c r="O463">
        <f>5</f>
        <v>5</v>
      </c>
      <c r="P463" t="str">
        <f t="shared" si="29"/>
        <v>Met</v>
      </c>
      <c r="Q463">
        <f t="shared" si="30"/>
        <v>0</v>
      </c>
      <c r="R463">
        <f t="shared" si="31"/>
        <v>391</v>
      </c>
    </row>
    <row r="464" spans="1:18" x14ac:dyDescent="0.3">
      <c r="A464" t="s">
        <v>970</v>
      </c>
      <c r="B464" t="s">
        <v>971</v>
      </c>
      <c r="C464" s="1">
        <v>46025</v>
      </c>
      <c r="D464" s="1">
        <v>46029</v>
      </c>
      <c r="E464" t="s">
        <v>65</v>
      </c>
      <c r="F464" t="s">
        <v>31</v>
      </c>
      <c r="G464" t="s">
        <v>49</v>
      </c>
      <c r="H464" t="s">
        <v>56</v>
      </c>
      <c r="I464" t="s">
        <v>27</v>
      </c>
      <c r="J464" t="s">
        <v>42</v>
      </c>
      <c r="K464">
        <v>487</v>
      </c>
      <c r="L464">
        <v>1</v>
      </c>
      <c r="M464">
        <v>98.86</v>
      </c>
      <c r="N464">
        <f t="shared" si="28"/>
        <v>4</v>
      </c>
      <c r="O464">
        <f>5</f>
        <v>5</v>
      </c>
      <c r="P464" t="str">
        <f t="shared" si="29"/>
        <v>Met</v>
      </c>
      <c r="Q464">
        <f t="shared" si="30"/>
        <v>0.20533880903490762</v>
      </c>
      <c r="R464">
        <f t="shared" si="31"/>
        <v>121.75</v>
      </c>
    </row>
    <row r="465" spans="1:18" x14ac:dyDescent="0.3">
      <c r="A465" t="s">
        <v>972</v>
      </c>
      <c r="B465" t="s">
        <v>973</v>
      </c>
      <c r="C465" s="1">
        <v>46044</v>
      </c>
      <c r="D465" s="1">
        <v>46054</v>
      </c>
      <c r="E465" t="s">
        <v>59</v>
      </c>
      <c r="F465" t="s">
        <v>69</v>
      </c>
      <c r="G465" t="s">
        <v>60</v>
      </c>
      <c r="H465" t="s">
        <v>18</v>
      </c>
      <c r="I465" t="s">
        <v>33</v>
      </c>
      <c r="J465" t="s">
        <v>66</v>
      </c>
      <c r="K465">
        <v>479</v>
      </c>
      <c r="L465">
        <v>2</v>
      </c>
      <c r="M465">
        <v>97.97</v>
      </c>
      <c r="N465">
        <f t="shared" si="28"/>
        <v>10</v>
      </c>
      <c r="O465">
        <f>5</f>
        <v>5</v>
      </c>
      <c r="P465" t="str">
        <f t="shared" si="29"/>
        <v>Breached</v>
      </c>
      <c r="Q465">
        <f t="shared" si="30"/>
        <v>0.41753653444676403</v>
      </c>
      <c r="R465">
        <f t="shared" si="31"/>
        <v>47.9</v>
      </c>
    </row>
    <row r="466" spans="1:18" x14ac:dyDescent="0.3">
      <c r="A466" t="s">
        <v>974</v>
      </c>
      <c r="B466" t="s">
        <v>975</v>
      </c>
      <c r="C466" s="1">
        <v>46034</v>
      </c>
      <c r="D466" s="1">
        <v>46040</v>
      </c>
      <c r="E466" t="s">
        <v>59</v>
      </c>
      <c r="F466" t="s">
        <v>16</v>
      </c>
      <c r="G466" t="s">
        <v>17</v>
      </c>
      <c r="H466" t="s">
        <v>56</v>
      </c>
      <c r="I466" t="s">
        <v>19</v>
      </c>
      <c r="J466" t="s">
        <v>74</v>
      </c>
      <c r="K466">
        <v>241</v>
      </c>
      <c r="L466">
        <v>1</v>
      </c>
      <c r="M466">
        <v>98.66</v>
      </c>
      <c r="N466">
        <f t="shared" si="28"/>
        <v>6</v>
      </c>
      <c r="O466">
        <f>5</f>
        <v>5</v>
      </c>
      <c r="P466" t="str">
        <f t="shared" si="29"/>
        <v>Breached</v>
      </c>
      <c r="Q466">
        <f t="shared" si="30"/>
        <v>0.41493775933609961</v>
      </c>
      <c r="R466">
        <f t="shared" si="31"/>
        <v>40.166666666666664</v>
      </c>
    </row>
    <row r="467" spans="1:18" x14ac:dyDescent="0.3">
      <c r="A467" t="s">
        <v>976</v>
      </c>
      <c r="B467" t="s">
        <v>977</v>
      </c>
      <c r="C467" s="1">
        <v>46200</v>
      </c>
      <c r="D467" s="1">
        <v>46207</v>
      </c>
      <c r="E467" t="s">
        <v>23</v>
      </c>
      <c r="F467" t="s">
        <v>31</v>
      </c>
      <c r="G467" t="s">
        <v>17</v>
      </c>
      <c r="H467" t="s">
        <v>26</v>
      </c>
      <c r="I467" t="s">
        <v>19</v>
      </c>
      <c r="J467" t="s">
        <v>20</v>
      </c>
      <c r="K467">
        <v>80</v>
      </c>
      <c r="L467">
        <v>5</v>
      </c>
      <c r="M467">
        <v>95.86</v>
      </c>
      <c r="N467">
        <f t="shared" si="28"/>
        <v>7</v>
      </c>
      <c r="O467">
        <f>5</f>
        <v>5</v>
      </c>
      <c r="P467" t="str">
        <f t="shared" si="29"/>
        <v>Breached</v>
      </c>
      <c r="Q467">
        <f t="shared" si="30"/>
        <v>6.25</v>
      </c>
      <c r="R467">
        <f t="shared" si="31"/>
        <v>11.428571428571429</v>
      </c>
    </row>
    <row r="468" spans="1:18" x14ac:dyDescent="0.3">
      <c r="A468" t="s">
        <v>978</v>
      </c>
      <c r="B468" t="s">
        <v>979</v>
      </c>
      <c r="C468" s="1">
        <v>46165</v>
      </c>
      <c r="D468" s="1">
        <v>46173</v>
      </c>
      <c r="E468" t="s">
        <v>59</v>
      </c>
      <c r="F468" t="s">
        <v>45</v>
      </c>
      <c r="G468" t="s">
        <v>52</v>
      </c>
      <c r="H468" t="s">
        <v>56</v>
      </c>
      <c r="I468" t="s">
        <v>33</v>
      </c>
      <c r="J468" t="s">
        <v>20</v>
      </c>
      <c r="K468">
        <v>40</v>
      </c>
      <c r="L468">
        <v>0</v>
      </c>
      <c r="M468">
        <v>100</v>
      </c>
      <c r="N468">
        <f t="shared" si="28"/>
        <v>8</v>
      </c>
      <c r="O468">
        <f>5</f>
        <v>5</v>
      </c>
      <c r="P468" t="str">
        <f t="shared" si="29"/>
        <v>Breached</v>
      </c>
      <c r="Q468">
        <f t="shared" si="30"/>
        <v>0</v>
      </c>
      <c r="R468">
        <f t="shared" si="31"/>
        <v>5</v>
      </c>
    </row>
    <row r="469" spans="1:18" x14ac:dyDescent="0.3">
      <c r="A469" t="s">
        <v>980</v>
      </c>
      <c r="B469" t="s">
        <v>981</v>
      </c>
      <c r="C469" s="1">
        <v>46119</v>
      </c>
      <c r="D469" s="1">
        <v>46123</v>
      </c>
      <c r="E469" t="s">
        <v>37</v>
      </c>
      <c r="F469" t="s">
        <v>69</v>
      </c>
      <c r="G469" t="s">
        <v>93</v>
      </c>
      <c r="H469" t="s">
        <v>56</v>
      </c>
      <c r="I469" t="s">
        <v>19</v>
      </c>
      <c r="J469" t="s">
        <v>34</v>
      </c>
      <c r="K469">
        <v>395</v>
      </c>
      <c r="L469">
        <v>1</v>
      </c>
      <c r="M469">
        <v>98.92</v>
      </c>
      <c r="N469">
        <f t="shared" si="28"/>
        <v>4</v>
      </c>
      <c r="O469">
        <f>5</f>
        <v>5</v>
      </c>
      <c r="P469" t="str">
        <f t="shared" si="29"/>
        <v>Met</v>
      </c>
      <c r="Q469">
        <f t="shared" si="30"/>
        <v>0.25316455696202533</v>
      </c>
      <c r="R469">
        <f t="shared" si="31"/>
        <v>98.75</v>
      </c>
    </row>
    <row r="470" spans="1:18" x14ac:dyDescent="0.3">
      <c r="A470" t="s">
        <v>982</v>
      </c>
      <c r="B470" t="s">
        <v>983</v>
      </c>
      <c r="C470" s="1">
        <v>46027</v>
      </c>
      <c r="D470" s="1">
        <v>46032</v>
      </c>
      <c r="E470" t="s">
        <v>65</v>
      </c>
      <c r="F470" t="s">
        <v>45</v>
      </c>
      <c r="G470" t="s">
        <v>60</v>
      </c>
      <c r="H470" t="s">
        <v>56</v>
      </c>
      <c r="I470" t="s">
        <v>27</v>
      </c>
      <c r="J470" t="s">
        <v>74</v>
      </c>
      <c r="K470">
        <v>64</v>
      </c>
      <c r="L470">
        <v>5</v>
      </c>
      <c r="M470">
        <v>93.71</v>
      </c>
      <c r="N470">
        <f t="shared" si="28"/>
        <v>5</v>
      </c>
      <c r="O470">
        <f>5</f>
        <v>5</v>
      </c>
      <c r="P470" t="str">
        <f t="shared" si="29"/>
        <v>Met</v>
      </c>
      <c r="Q470">
        <f t="shared" si="30"/>
        <v>7.8125</v>
      </c>
      <c r="R470">
        <f t="shared" si="31"/>
        <v>12.8</v>
      </c>
    </row>
    <row r="471" spans="1:18" x14ac:dyDescent="0.3">
      <c r="A471" t="s">
        <v>984</v>
      </c>
      <c r="B471" t="s">
        <v>985</v>
      </c>
      <c r="C471" s="1">
        <v>46079</v>
      </c>
      <c r="D471" s="1">
        <v>46089</v>
      </c>
      <c r="E471" t="s">
        <v>59</v>
      </c>
      <c r="F471" t="s">
        <v>31</v>
      </c>
      <c r="G471" t="s">
        <v>41</v>
      </c>
      <c r="H471" t="s">
        <v>26</v>
      </c>
      <c r="I471" t="s">
        <v>27</v>
      </c>
      <c r="J471" t="s">
        <v>74</v>
      </c>
      <c r="K471">
        <v>83</v>
      </c>
      <c r="L471">
        <v>1</v>
      </c>
      <c r="M471">
        <v>98.81</v>
      </c>
      <c r="N471">
        <f t="shared" si="28"/>
        <v>10</v>
      </c>
      <c r="O471">
        <f>5</f>
        <v>5</v>
      </c>
      <c r="P471" t="str">
        <f t="shared" si="29"/>
        <v>Breached</v>
      </c>
      <c r="Q471">
        <f t="shared" si="30"/>
        <v>1.2048192771084338</v>
      </c>
      <c r="R471">
        <f t="shared" si="31"/>
        <v>8.3000000000000007</v>
      </c>
    </row>
    <row r="472" spans="1:18" x14ac:dyDescent="0.3">
      <c r="A472" t="s">
        <v>986</v>
      </c>
      <c r="B472" t="s">
        <v>987</v>
      </c>
      <c r="C472" s="1">
        <v>46054</v>
      </c>
      <c r="D472" s="1">
        <v>46057</v>
      </c>
      <c r="E472" t="s">
        <v>65</v>
      </c>
      <c r="F472" t="s">
        <v>24</v>
      </c>
      <c r="G472" t="s">
        <v>41</v>
      </c>
      <c r="H472" t="s">
        <v>26</v>
      </c>
      <c r="I472" t="s">
        <v>33</v>
      </c>
      <c r="J472" t="s">
        <v>46</v>
      </c>
      <c r="K472">
        <v>84</v>
      </c>
      <c r="L472">
        <v>1</v>
      </c>
      <c r="M472">
        <v>99.09</v>
      </c>
      <c r="N472">
        <f t="shared" si="28"/>
        <v>3</v>
      </c>
      <c r="O472">
        <f>5</f>
        <v>5</v>
      </c>
      <c r="P472" t="str">
        <f t="shared" si="29"/>
        <v>Met</v>
      </c>
      <c r="Q472">
        <f t="shared" si="30"/>
        <v>1.1904761904761905</v>
      </c>
      <c r="R472">
        <f t="shared" si="31"/>
        <v>28</v>
      </c>
    </row>
    <row r="473" spans="1:18" x14ac:dyDescent="0.3">
      <c r="A473" t="s">
        <v>988</v>
      </c>
      <c r="B473" t="s">
        <v>989</v>
      </c>
      <c r="C473" s="1">
        <v>46078</v>
      </c>
      <c r="D473" s="1">
        <v>46085</v>
      </c>
      <c r="E473" t="s">
        <v>59</v>
      </c>
      <c r="F473" t="s">
        <v>31</v>
      </c>
      <c r="G473" t="s">
        <v>32</v>
      </c>
      <c r="H473" t="s">
        <v>26</v>
      </c>
      <c r="I473" t="s">
        <v>33</v>
      </c>
      <c r="J473" t="s">
        <v>34</v>
      </c>
      <c r="K473">
        <v>265</v>
      </c>
      <c r="L473">
        <v>5</v>
      </c>
      <c r="M473">
        <v>97.28</v>
      </c>
      <c r="N473">
        <f t="shared" si="28"/>
        <v>7</v>
      </c>
      <c r="O473">
        <f>5</f>
        <v>5</v>
      </c>
      <c r="P473" t="str">
        <f t="shared" si="29"/>
        <v>Breached</v>
      </c>
      <c r="Q473">
        <f t="shared" si="30"/>
        <v>1.8867924528301887</v>
      </c>
      <c r="R473">
        <f t="shared" si="31"/>
        <v>37.857142857142854</v>
      </c>
    </row>
    <row r="474" spans="1:18" x14ac:dyDescent="0.3">
      <c r="A474" t="s">
        <v>990</v>
      </c>
      <c r="B474" t="s">
        <v>991</v>
      </c>
      <c r="C474" s="1">
        <v>46161</v>
      </c>
      <c r="D474" s="1">
        <v>46165</v>
      </c>
      <c r="E474" t="s">
        <v>15</v>
      </c>
      <c r="F474" t="s">
        <v>24</v>
      </c>
      <c r="G474" t="s">
        <v>17</v>
      </c>
      <c r="H474" t="s">
        <v>18</v>
      </c>
      <c r="I474" t="s">
        <v>19</v>
      </c>
      <c r="J474" t="s">
        <v>46</v>
      </c>
      <c r="K474">
        <v>274</v>
      </c>
      <c r="L474">
        <v>2</v>
      </c>
      <c r="M474">
        <v>97.19</v>
      </c>
      <c r="N474">
        <f t="shared" si="28"/>
        <v>4</v>
      </c>
      <c r="O474">
        <f>5</f>
        <v>5</v>
      </c>
      <c r="P474" t="str">
        <f t="shared" si="29"/>
        <v>Met</v>
      </c>
      <c r="Q474">
        <f t="shared" si="30"/>
        <v>0.72992700729927007</v>
      </c>
      <c r="R474">
        <f t="shared" si="31"/>
        <v>68.5</v>
      </c>
    </row>
    <row r="475" spans="1:18" x14ac:dyDescent="0.3">
      <c r="A475" t="s">
        <v>992</v>
      </c>
      <c r="B475" t="s">
        <v>993</v>
      </c>
      <c r="C475" s="1">
        <v>46094</v>
      </c>
      <c r="D475" s="1">
        <v>46095</v>
      </c>
      <c r="E475" t="s">
        <v>59</v>
      </c>
      <c r="F475" t="s">
        <v>69</v>
      </c>
      <c r="G475" t="s">
        <v>17</v>
      </c>
      <c r="H475" t="s">
        <v>18</v>
      </c>
      <c r="I475" t="s">
        <v>27</v>
      </c>
      <c r="J475" t="s">
        <v>66</v>
      </c>
      <c r="K475">
        <v>154</v>
      </c>
      <c r="L475">
        <v>2</v>
      </c>
      <c r="M475">
        <v>98.59</v>
      </c>
      <c r="N475">
        <f t="shared" si="28"/>
        <v>1</v>
      </c>
      <c r="O475">
        <f>5</f>
        <v>5</v>
      </c>
      <c r="P475" t="str">
        <f t="shared" si="29"/>
        <v>Met</v>
      </c>
      <c r="Q475">
        <f t="shared" si="30"/>
        <v>1.2987012987012987</v>
      </c>
      <c r="R475">
        <f t="shared" si="31"/>
        <v>154</v>
      </c>
    </row>
    <row r="476" spans="1:18" x14ac:dyDescent="0.3">
      <c r="A476" t="s">
        <v>994</v>
      </c>
      <c r="B476" t="s">
        <v>995</v>
      </c>
      <c r="C476" s="1">
        <v>46190</v>
      </c>
      <c r="D476" s="1">
        <v>46193</v>
      </c>
      <c r="E476" t="s">
        <v>65</v>
      </c>
      <c r="F476" t="s">
        <v>38</v>
      </c>
      <c r="G476" t="s">
        <v>17</v>
      </c>
      <c r="H476" t="s">
        <v>56</v>
      </c>
      <c r="I476" t="s">
        <v>19</v>
      </c>
      <c r="J476" t="s">
        <v>28</v>
      </c>
      <c r="K476">
        <v>54</v>
      </c>
      <c r="L476">
        <v>3</v>
      </c>
      <c r="M476">
        <v>97.27</v>
      </c>
      <c r="N476">
        <f t="shared" si="28"/>
        <v>3</v>
      </c>
      <c r="O476">
        <f>5</f>
        <v>5</v>
      </c>
      <c r="P476" t="str">
        <f t="shared" si="29"/>
        <v>Met</v>
      </c>
      <c r="Q476">
        <f t="shared" si="30"/>
        <v>5.5555555555555554</v>
      </c>
      <c r="R476">
        <f t="shared" si="31"/>
        <v>18</v>
      </c>
    </row>
    <row r="477" spans="1:18" x14ac:dyDescent="0.3">
      <c r="A477" t="s">
        <v>996</v>
      </c>
      <c r="B477" t="s">
        <v>997</v>
      </c>
      <c r="C477" s="1">
        <v>46137</v>
      </c>
      <c r="D477" s="1">
        <v>46145</v>
      </c>
      <c r="E477" t="s">
        <v>15</v>
      </c>
      <c r="F477" t="s">
        <v>24</v>
      </c>
      <c r="G477" t="s">
        <v>52</v>
      </c>
      <c r="H477" t="s">
        <v>18</v>
      </c>
      <c r="I477" t="s">
        <v>33</v>
      </c>
      <c r="J477" t="s">
        <v>74</v>
      </c>
      <c r="K477">
        <v>344</v>
      </c>
      <c r="L477">
        <v>3</v>
      </c>
      <c r="M477">
        <v>96.87</v>
      </c>
      <c r="N477">
        <f t="shared" si="28"/>
        <v>8</v>
      </c>
      <c r="O477">
        <f>5</f>
        <v>5</v>
      </c>
      <c r="P477" t="str">
        <f t="shared" si="29"/>
        <v>Breached</v>
      </c>
      <c r="Q477">
        <f t="shared" si="30"/>
        <v>0.87209302325581395</v>
      </c>
      <c r="R477">
        <f t="shared" si="31"/>
        <v>43</v>
      </c>
    </row>
    <row r="478" spans="1:18" x14ac:dyDescent="0.3">
      <c r="A478" t="s">
        <v>998</v>
      </c>
      <c r="B478" t="s">
        <v>999</v>
      </c>
      <c r="C478" s="1">
        <v>46058</v>
      </c>
      <c r="D478" s="1">
        <v>46065</v>
      </c>
      <c r="E478" t="s">
        <v>65</v>
      </c>
      <c r="F478" t="s">
        <v>69</v>
      </c>
      <c r="G478" t="s">
        <v>49</v>
      </c>
      <c r="H478" t="s">
        <v>56</v>
      </c>
      <c r="I478" t="s">
        <v>19</v>
      </c>
      <c r="J478" t="s">
        <v>28</v>
      </c>
      <c r="K478">
        <v>95</v>
      </c>
      <c r="L478">
        <v>0</v>
      </c>
      <c r="M478">
        <v>100</v>
      </c>
      <c r="N478">
        <f t="shared" si="28"/>
        <v>7</v>
      </c>
      <c r="O478">
        <f>5</f>
        <v>5</v>
      </c>
      <c r="P478" t="str">
        <f t="shared" si="29"/>
        <v>Breached</v>
      </c>
      <c r="Q478">
        <f t="shared" si="30"/>
        <v>0</v>
      </c>
      <c r="R478">
        <f t="shared" si="31"/>
        <v>13.571428571428571</v>
      </c>
    </row>
    <row r="479" spans="1:18" x14ac:dyDescent="0.3">
      <c r="A479" t="s">
        <v>1000</v>
      </c>
      <c r="B479" t="s">
        <v>1001</v>
      </c>
      <c r="C479" s="1">
        <v>46051</v>
      </c>
      <c r="D479" s="1">
        <v>46060</v>
      </c>
      <c r="E479" t="s">
        <v>65</v>
      </c>
      <c r="F479" t="s">
        <v>31</v>
      </c>
      <c r="G479" t="s">
        <v>32</v>
      </c>
      <c r="H479" t="s">
        <v>56</v>
      </c>
      <c r="I479" t="s">
        <v>27</v>
      </c>
      <c r="J479" t="s">
        <v>46</v>
      </c>
      <c r="K479">
        <v>445</v>
      </c>
      <c r="L479">
        <v>3</v>
      </c>
      <c r="M479">
        <v>98.25</v>
      </c>
      <c r="N479">
        <f t="shared" si="28"/>
        <v>9</v>
      </c>
      <c r="O479">
        <f>5</f>
        <v>5</v>
      </c>
      <c r="P479" t="str">
        <f t="shared" si="29"/>
        <v>Breached</v>
      </c>
      <c r="Q479">
        <f t="shared" si="30"/>
        <v>0.6741573033707865</v>
      </c>
      <c r="R479">
        <f t="shared" si="31"/>
        <v>49.444444444444443</v>
      </c>
    </row>
    <row r="480" spans="1:18" x14ac:dyDescent="0.3">
      <c r="A480" t="s">
        <v>1002</v>
      </c>
      <c r="B480" t="s">
        <v>1003</v>
      </c>
      <c r="C480" s="1">
        <v>46093</v>
      </c>
      <c r="D480" s="1">
        <v>46097</v>
      </c>
      <c r="E480" t="s">
        <v>23</v>
      </c>
      <c r="F480" t="s">
        <v>16</v>
      </c>
      <c r="G480" t="s">
        <v>93</v>
      </c>
      <c r="H480" t="s">
        <v>26</v>
      </c>
      <c r="I480" t="s">
        <v>19</v>
      </c>
      <c r="J480" t="s">
        <v>74</v>
      </c>
      <c r="K480">
        <v>110</v>
      </c>
      <c r="L480">
        <v>1</v>
      </c>
      <c r="M480">
        <v>99.1</v>
      </c>
      <c r="N480">
        <f t="shared" si="28"/>
        <v>4</v>
      </c>
      <c r="O480">
        <f>5</f>
        <v>5</v>
      </c>
      <c r="P480" t="str">
        <f t="shared" si="29"/>
        <v>Met</v>
      </c>
      <c r="Q480">
        <f t="shared" si="30"/>
        <v>0.90909090909090906</v>
      </c>
      <c r="R480">
        <f t="shared" si="31"/>
        <v>27.5</v>
      </c>
    </row>
    <row r="481" spans="1:18" x14ac:dyDescent="0.3">
      <c r="A481" t="s">
        <v>1004</v>
      </c>
      <c r="B481" t="s">
        <v>1005</v>
      </c>
      <c r="C481" s="1">
        <v>46091</v>
      </c>
      <c r="D481" s="1">
        <v>46099</v>
      </c>
      <c r="E481" t="s">
        <v>15</v>
      </c>
      <c r="F481" t="s">
        <v>31</v>
      </c>
      <c r="G481" t="s">
        <v>17</v>
      </c>
      <c r="H481" t="s">
        <v>18</v>
      </c>
      <c r="I481" t="s">
        <v>19</v>
      </c>
      <c r="J481" t="s">
        <v>28</v>
      </c>
      <c r="K481">
        <v>438</v>
      </c>
      <c r="L481">
        <v>0</v>
      </c>
      <c r="M481">
        <v>100</v>
      </c>
      <c r="N481">
        <f t="shared" si="28"/>
        <v>8</v>
      </c>
      <c r="O481">
        <f>5</f>
        <v>5</v>
      </c>
      <c r="P481" t="str">
        <f t="shared" si="29"/>
        <v>Breached</v>
      </c>
      <c r="Q481">
        <f t="shared" si="30"/>
        <v>0</v>
      </c>
      <c r="R481">
        <f t="shared" si="31"/>
        <v>54.75</v>
      </c>
    </row>
    <row r="482" spans="1:18" x14ac:dyDescent="0.3">
      <c r="A482" t="s">
        <v>1006</v>
      </c>
      <c r="B482" t="s">
        <v>1007</v>
      </c>
      <c r="C482" s="1">
        <v>46046</v>
      </c>
      <c r="D482" s="1">
        <v>46053</v>
      </c>
      <c r="E482" t="s">
        <v>59</v>
      </c>
      <c r="F482" t="s">
        <v>69</v>
      </c>
      <c r="G482" t="s">
        <v>49</v>
      </c>
      <c r="H482" t="s">
        <v>26</v>
      </c>
      <c r="I482" t="s">
        <v>27</v>
      </c>
      <c r="J482" t="s">
        <v>46</v>
      </c>
      <c r="K482">
        <v>65</v>
      </c>
      <c r="L482">
        <v>0</v>
      </c>
      <c r="M482">
        <v>100</v>
      </c>
      <c r="N482">
        <f t="shared" si="28"/>
        <v>7</v>
      </c>
      <c r="O482">
        <f>5</f>
        <v>5</v>
      </c>
      <c r="P482" t="str">
        <f t="shared" si="29"/>
        <v>Breached</v>
      </c>
      <c r="Q482">
        <f t="shared" si="30"/>
        <v>0</v>
      </c>
      <c r="R482">
        <f t="shared" si="31"/>
        <v>9.2857142857142865</v>
      </c>
    </row>
    <row r="483" spans="1:18" x14ac:dyDescent="0.3">
      <c r="A483" t="s">
        <v>1008</v>
      </c>
      <c r="B483" t="s">
        <v>1009</v>
      </c>
      <c r="C483" s="1">
        <v>46189</v>
      </c>
      <c r="D483" s="1">
        <v>46192</v>
      </c>
      <c r="E483" t="s">
        <v>15</v>
      </c>
      <c r="F483" t="s">
        <v>45</v>
      </c>
      <c r="G483" t="s">
        <v>17</v>
      </c>
      <c r="H483" t="s">
        <v>56</v>
      </c>
      <c r="I483" t="s">
        <v>19</v>
      </c>
      <c r="J483" t="s">
        <v>46</v>
      </c>
      <c r="K483">
        <v>492</v>
      </c>
      <c r="L483">
        <v>1</v>
      </c>
      <c r="M483">
        <v>99.2</v>
      </c>
      <c r="N483">
        <f t="shared" si="28"/>
        <v>3</v>
      </c>
      <c r="O483">
        <f>5</f>
        <v>5</v>
      </c>
      <c r="P483" t="str">
        <f t="shared" si="29"/>
        <v>Met</v>
      </c>
      <c r="Q483">
        <f t="shared" si="30"/>
        <v>0.20325203252032523</v>
      </c>
      <c r="R483">
        <f t="shared" si="31"/>
        <v>164</v>
      </c>
    </row>
    <row r="484" spans="1:18" x14ac:dyDescent="0.3">
      <c r="A484" t="s">
        <v>1010</v>
      </c>
      <c r="B484" t="s">
        <v>1011</v>
      </c>
      <c r="C484" s="1">
        <v>46187</v>
      </c>
      <c r="D484" s="1">
        <v>46195</v>
      </c>
      <c r="E484" t="s">
        <v>15</v>
      </c>
      <c r="F484" t="s">
        <v>38</v>
      </c>
      <c r="G484" t="s">
        <v>25</v>
      </c>
      <c r="H484" t="s">
        <v>26</v>
      </c>
      <c r="I484" t="s">
        <v>33</v>
      </c>
      <c r="J484" t="s">
        <v>42</v>
      </c>
      <c r="K484">
        <v>374</v>
      </c>
      <c r="L484">
        <v>5</v>
      </c>
      <c r="M484">
        <v>93.12</v>
      </c>
      <c r="N484">
        <f t="shared" si="28"/>
        <v>8</v>
      </c>
      <c r="O484">
        <f>5</f>
        <v>5</v>
      </c>
      <c r="P484" t="str">
        <f t="shared" si="29"/>
        <v>Breached</v>
      </c>
      <c r="Q484">
        <f t="shared" si="30"/>
        <v>1.3368983957219251</v>
      </c>
      <c r="R484">
        <f t="shared" si="31"/>
        <v>46.75</v>
      </c>
    </row>
    <row r="485" spans="1:18" x14ac:dyDescent="0.3">
      <c r="A485" t="s">
        <v>1012</v>
      </c>
      <c r="B485" t="s">
        <v>1013</v>
      </c>
      <c r="C485" s="1">
        <v>46200</v>
      </c>
      <c r="D485" s="1">
        <v>46207</v>
      </c>
      <c r="E485" t="s">
        <v>59</v>
      </c>
      <c r="F485" t="s">
        <v>16</v>
      </c>
      <c r="G485" t="s">
        <v>41</v>
      </c>
      <c r="H485" t="s">
        <v>26</v>
      </c>
      <c r="I485" t="s">
        <v>19</v>
      </c>
      <c r="J485" t="s">
        <v>46</v>
      </c>
      <c r="K485">
        <v>434</v>
      </c>
      <c r="L485">
        <v>2</v>
      </c>
      <c r="M485">
        <v>97.14</v>
      </c>
      <c r="N485">
        <f t="shared" si="28"/>
        <v>7</v>
      </c>
      <c r="O485">
        <f>5</f>
        <v>5</v>
      </c>
      <c r="P485" t="str">
        <f t="shared" si="29"/>
        <v>Breached</v>
      </c>
      <c r="Q485">
        <f t="shared" si="30"/>
        <v>0.46082949308755761</v>
      </c>
      <c r="R485">
        <f t="shared" si="31"/>
        <v>62</v>
      </c>
    </row>
    <row r="486" spans="1:18" x14ac:dyDescent="0.3">
      <c r="A486" t="s">
        <v>1014</v>
      </c>
      <c r="B486" t="s">
        <v>1015</v>
      </c>
      <c r="C486" s="1">
        <v>46200</v>
      </c>
      <c r="D486" s="1">
        <v>46203</v>
      </c>
      <c r="E486" t="s">
        <v>59</v>
      </c>
      <c r="F486" t="s">
        <v>69</v>
      </c>
      <c r="G486" t="s">
        <v>60</v>
      </c>
      <c r="H486" t="s">
        <v>56</v>
      </c>
      <c r="I486" t="s">
        <v>33</v>
      </c>
      <c r="J486" t="s">
        <v>20</v>
      </c>
      <c r="K486">
        <v>477</v>
      </c>
      <c r="L486">
        <v>3</v>
      </c>
      <c r="M486">
        <v>98.12</v>
      </c>
      <c r="N486">
        <f t="shared" si="28"/>
        <v>3</v>
      </c>
      <c r="O486">
        <f>5</f>
        <v>5</v>
      </c>
      <c r="P486" t="str">
        <f t="shared" si="29"/>
        <v>Met</v>
      </c>
      <c r="Q486">
        <f t="shared" si="30"/>
        <v>0.62893081761006298</v>
      </c>
      <c r="R486">
        <f t="shared" si="31"/>
        <v>159</v>
      </c>
    </row>
    <row r="487" spans="1:18" x14ac:dyDescent="0.3">
      <c r="A487" t="s">
        <v>1016</v>
      </c>
      <c r="B487" t="s">
        <v>1017</v>
      </c>
      <c r="C487" s="1">
        <v>46034</v>
      </c>
      <c r="D487" s="1">
        <v>46035</v>
      </c>
      <c r="E487" t="s">
        <v>23</v>
      </c>
      <c r="F487" t="s">
        <v>45</v>
      </c>
      <c r="G487" t="s">
        <v>60</v>
      </c>
      <c r="H487" t="s">
        <v>18</v>
      </c>
      <c r="I487" t="s">
        <v>33</v>
      </c>
      <c r="J487" t="s">
        <v>28</v>
      </c>
      <c r="K487">
        <v>213</v>
      </c>
      <c r="L487">
        <v>2</v>
      </c>
      <c r="M487">
        <v>97.39</v>
      </c>
      <c r="N487">
        <f t="shared" si="28"/>
        <v>1</v>
      </c>
      <c r="O487">
        <f>5</f>
        <v>5</v>
      </c>
      <c r="P487" t="str">
        <f t="shared" si="29"/>
        <v>Met</v>
      </c>
      <c r="Q487">
        <f t="shared" si="30"/>
        <v>0.93896713615023475</v>
      </c>
      <c r="R487">
        <f t="shared" si="31"/>
        <v>213</v>
      </c>
    </row>
    <row r="488" spans="1:18" x14ac:dyDescent="0.3">
      <c r="A488" t="s">
        <v>1018</v>
      </c>
      <c r="B488" t="s">
        <v>1019</v>
      </c>
      <c r="C488" s="1">
        <v>46110</v>
      </c>
      <c r="D488" s="1">
        <v>46118</v>
      </c>
      <c r="E488" t="s">
        <v>37</v>
      </c>
      <c r="F488" t="s">
        <v>24</v>
      </c>
      <c r="G488" t="s">
        <v>93</v>
      </c>
      <c r="H488" t="s">
        <v>56</v>
      </c>
      <c r="I488" t="s">
        <v>33</v>
      </c>
      <c r="J488" t="s">
        <v>20</v>
      </c>
      <c r="K488">
        <v>192</v>
      </c>
      <c r="L488">
        <v>4</v>
      </c>
      <c r="M488">
        <v>97.15</v>
      </c>
      <c r="N488">
        <f t="shared" si="28"/>
        <v>8</v>
      </c>
      <c r="O488">
        <f>5</f>
        <v>5</v>
      </c>
      <c r="P488" t="str">
        <f t="shared" si="29"/>
        <v>Breached</v>
      </c>
      <c r="Q488">
        <f t="shared" si="30"/>
        <v>2.083333333333333</v>
      </c>
      <c r="R488">
        <f t="shared" si="31"/>
        <v>24</v>
      </c>
    </row>
    <row r="489" spans="1:18" x14ac:dyDescent="0.3">
      <c r="A489" t="s">
        <v>1020</v>
      </c>
      <c r="B489" t="s">
        <v>1021</v>
      </c>
      <c r="C489" s="1">
        <v>46041</v>
      </c>
      <c r="D489" s="1">
        <v>46048</v>
      </c>
      <c r="E489" t="s">
        <v>37</v>
      </c>
      <c r="F489" t="s">
        <v>69</v>
      </c>
      <c r="G489" t="s">
        <v>93</v>
      </c>
      <c r="H489" t="s">
        <v>26</v>
      </c>
      <c r="I489" t="s">
        <v>27</v>
      </c>
      <c r="J489" t="s">
        <v>20</v>
      </c>
      <c r="K489">
        <v>25</v>
      </c>
      <c r="L489">
        <v>5</v>
      </c>
      <c r="M489">
        <v>97.09</v>
      </c>
      <c r="N489">
        <f t="shared" si="28"/>
        <v>7</v>
      </c>
      <c r="O489">
        <f>5</f>
        <v>5</v>
      </c>
      <c r="P489" t="str">
        <f t="shared" si="29"/>
        <v>Breached</v>
      </c>
      <c r="Q489">
        <f t="shared" si="30"/>
        <v>20</v>
      </c>
      <c r="R489">
        <f t="shared" si="31"/>
        <v>3.5714285714285716</v>
      </c>
    </row>
    <row r="490" spans="1:18" x14ac:dyDescent="0.3">
      <c r="A490" t="s">
        <v>1022</v>
      </c>
      <c r="B490" t="s">
        <v>1023</v>
      </c>
      <c r="C490" s="1">
        <v>46123</v>
      </c>
      <c r="D490" s="1">
        <v>46130</v>
      </c>
      <c r="E490" t="s">
        <v>15</v>
      </c>
      <c r="F490" t="s">
        <v>38</v>
      </c>
      <c r="G490" t="s">
        <v>32</v>
      </c>
      <c r="H490" t="s">
        <v>18</v>
      </c>
      <c r="I490" t="s">
        <v>19</v>
      </c>
      <c r="J490" t="s">
        <v>42</v>
      </c>
      <c r="K490">
        <v>94</v>
      </c>
      <c r="L490">
        <v>0</v>
      </c>
      <c r="M490">
        <v>100</v>
      </c>
      <c r="N490">
        <f t="shared" si="28"/>
        <v>7</v>
      </c>
      <c r="O490">
        <f>5</f>
        <v>5</v>
      </c>
      <c r="P490" t="str">
        <f t="shared" si="29"/>
        <v>Breached</v>
      </c>
      <c r="Q490">
        <f t="shared" si="30"/>
        <v>0</v>
      </c>
      <c r="R490">
        <f t="shared" si="31"/>
        <v>13.428571428571429</v>
      </c>
    </row>
    <row r="491" spans="1:18" x14ac:dyDescent="0.3">
      <c r="A491" t="s">
        <v>1024</v>
      </c>
      <c r="B491" t="s">
        <v>1025</v>
      </c>
      <c r="C491" s="1">
        <v>46100</v>
      </c>
      <c r="D491" s="1">
        <v>46105</v>
      </c>
      <c r="E491" t="s">
        <v>59</v>
      </c>
      <c r="F491" t="s">
        <v>16</v>
      </c>
      <c r="G491" t="s">
        <v>32</v>
      </c>
      <c r="H491" t="s">
        <v>18</v>
      </c>
      <c r="I491" t="s">
        <v>33</v>
      </c>
      <c r="J491" t="s">
        <v>46</v>
      </c>
      <c r="K491">
        <v>222</v>
      </c>
      <c r="L491">
        <v>3</v>
      </c>
      <c r="M491">
        <v>97.28</v>
      </c>
      <c r="N491">
        <f t="shared" si="28"/>
        <v>5</v>
      </c>
      <c r="O491">
        <f>5</f>
        <v>5</v>
      </c>
      <c r="P491" t="str">
        <f t="shared" si="29"/>
        <v>Met</v>
      </c>
      <c r="Q491">
        <f t="shared" si="30"/>
        <v>1.3513513513513513</v>
      </c>
      <c r="R491">
        <f t="shared" si="31"/>
        <v>44.4</v>
      </c>
    </row>
    <row r="492" spans="1:18" x14ac:dyDescent="0.3">
      <c r="A492" t="s">
        <v>1026</v>
      </c>
      <c r="B492" t="s">
        <v>1027</v>
      </c>
      <c r="C492" s="1">
        <v>46032</v>
      </c>
      <c r="D492" s="1">
        <v>46039</v>
      </c>
      <c r="E492" t="s">
        <v>23</v>
      </c>
      <c r="F492" t="s">
        <v>38</v>
      </c>
      <c r="G492" t="s">
        <v>41</v>
      </c>
      <c r="H492" t="s">
        <v>18</v>
      </c>
      <c r="I492" t="s">
        <v>27</v>
      </c>
      <c r="J492" t="s">
        <v>74</v>
      </c>
      <c r="K492">
        <v>384</v>
      </c>
      <c r="L492">
        <v>2</v>
      </c>
      <c r="M492">
        <v>97.61</v>
      </c>
      <c r="N492">
        <f t="shared" si="28"/>
        <v>7</v>
      </c>
      <c r="O492">
        <f>5</f>
        <v>5</v>
      </c>
      <c r="P492" t="str">
        <f t="shared" si="29"/>
        <v>Breached</v>
      </c>
      <c r="Q492">
        <f t="shared" si="30"/>
        <v>0.52083333333333326</v>
      </c>
      <c r="R492">
        <f t="shared" si="31"/>
        <v>54.857142857142854</v>
      </c>
    </row>
    <row r="493" spans="1:18" x14ac:dyDescent="0.3">
      <c r="A493" t="s">
        <v>1028</v>
      </c>
      <c r="B493" t="s">
        <v>1029</v>
      </c>
      <c r="C493" s="1">
        <v>46170</v>
      </c>
      <c r="D493" s="1">
        <v>46171</v>
      </c>
      <c r="E493" t="s">
        <v>15</v>
      </c>
      <c r="F493" t="s">
        <v>24</v>
      </c>
      <c r="G493" t="s">
        <v>17</v>
      </c>
      <c r="H493" t="s">
        <v>18</v>
      </c>
      <c r="I493" t="s">
        <v>19</v>
      </c>
      <c r="J493" t="s">
        <v>28</v>
      </c>
      <c r="K493">
        <v>461</v>
      </c>
      <c r="L493">
        <v>0</v>
      </c>
      <c r="M493">
        <v>100</v>
      </c>
      <c r="N493">
        <f t="shared" si="28"/>
        <v>1</v>
      </c>
      <c r="O493">
        <f>5</f>
        <v>5</v>
      </c>
      <c r="P493" t="str">
        <f t="shared" si="29"/>
        <v>Met</v>
      </c>
      <c r="Q493">
        <f t="shared" si="30"/>
        <v>0</v>
      </c>
      <c r="R493">
        <f t="shared" si="31"/>
        <v>461</v>
      </c>
    </row>
    <row r="494" spans="1:18" x14ac:dyDescent="0.3">
      <c r="A494" t="s">
        <v>1030</v>
      </c>
      <c r="B494" t="s">
        <v>1031</v>
      </c>
      <c r="C494" s="1">
        <v>46147</v>
      </c>
      <c r="D494" s="1">
        <v>46153</v>
      </c>
      <c r="E494" t="s">
        <v>59</v>
      </c>
      <c r="F494" t="s">
        <v>16</v>
      </c>
      <c r="G494" t="s">
        <v>41</v>
      </c>
      <c r="H494" t="s">
        <v>18</v>
      </c>
      <c r="I494" t="s">
        <v>19</v>
      </c>
      <c r="J494" t="s">
        <v>53</v>
      </c>
      <c r="K494">
        <v>500</v>
      </c>
      <c r="L494">
        <v>5</v>
      </c>
      <c r="M494">
        <v>95.57</v>
      </c>
      <c r="N494">
        <f t="shared" si="28"/>
        <v>6</v>
      </c>
      <c r="O494">
        <f>5</f>
        <v>5</v>
      </c>
      <c r="P494" t="str">
        <f t="shared" si="29"/>
        <v>Breached</v>
      </c>
      <c r="Q494">
        <f t="shared" si="30"/>
        <v>1</v>
      </c>
      <c r="R494">
        <f t="shared" si="31"/>
        <v>83.333333333333329</v>
      </c>
    </row>
    <row r="495" spans="1:18" x14ac:dyDescent="0.3">
      <c r="A495" t="s">
        <v>1032</v>
      </c>
      <c r="B495" t="s">
        <v>1033</v>
      </c>
      <c r="C495" s="1">
        <v>46077</v>
      </c>
      <c r="D495" s="1">
        <v>46084</v>
      </c>
      <c r="E495" t="s">
        <v>37</v>
      </c>
      <c r="F495" t="s">
        <v>31</v>
      </c>
      <c r="G495" t="s">
        <v>17</v>
      </c>
      <c r="H495" t="s">
        <v>56</v>
      </c>
      <c r="I495" t="s">
        <v>19</v>
      </c>
      <c r="J495" t="s">
        <v>74</v>
      </c>
      <c r="K495">
        <v>323</v>
      </c>
      <c r="L495">
        <v>4</v>
      </c>
      <c r="M495">
        <v>94.51</v>
      </c>
      <c r="N495">
        <f t="shared" si="28"/>
        <v>7</v>
      </c>
      <c r="O495">
        <f>5</f>
        <v>5</v>
      </c>
      <c r="P495" t="str">
        <f t="shared" si="29"/>
        <v>Breached</v>
      </c>
      <c r="Q495">
        <f t="shared" si="30"/>
        <v>1.2383900928792571</v>
      </c>
      <c r="R495">
        <f t="shared" si="31"/>
        <v>46.142857142857146</v>
      </c>
    </row>
    <row r="496" spans="1:18" x14ac:dyDescent="0.3">
      <c r="A496" t="s">
        <v>1034</v>
      </c>
      <c r="B496" t="s">
        <v>1035</v>
      </c>
      <c r="C496" s="1">
        <v>46140</v>
      </c>
      <c r="D496" s="1">
        <v>46148</v>
      </c>
      <c r="E496" t="s">
        <v>65</v>
      </c>
      <c r="F496" t="s">
        <v>38</v>
      </c>
      <c r="G496" t="s">
        <v>49</v>
      </c>
      <c r="H496" t="s">
        <v>18</v>
      </c>
      <c r="I496" t="s">
        <v>19</v>
      </c>
      <c r="J496" t="s">
        <v>46</v>
      </c>
      <c r="K496">
        <v>317</v>
      </c>
      <c r="L496">
        <v>4</v>
      </c>
      <c r="M496">
        <v>94.08</v>
      </c>
      <c r="N496">
        <f t="shared" si="28"/>
        <v>8</v>
      </c>
      <c r="O496">
        <f>5</f>
        <v>5</v>
      </c>
      <c r="P496" t="str">
        <f t="shared" si="29"/>
        <v>Breached</v>
      </c>
      <c r="Q496">
        <f t="shared" si="30"/>
        <v>1.2618296529968454</v>
      </c>
      <c r="R496">
        <f t="shared" si="31"/>
        <v>39.625</v>
      </c>
    </row>
    <row r="497" spans="1:18" x14ac:dyDescent="0.3">
      <c r="A497" t="s">
        <v>1036</v>
      </c>
      <c r="B497" t="s">
        <v>1037</v>
      </c>
      <c r="C497" s="1">
        <v>46124</v>
      </c>
      <c r="D497" s="1">
        <v>46132</v>
      </c>
      <c r="E497" t="s">
        <v>59</v>
      </c>
      <c r="F497" t="s">
        <v>16</v>
      </c>
      <c r="G497" t="s">
        <v>32</v>
      </c>
      <c r="H497" t="s">
        <v>26</v>
      </c>
      <c r="I497" t="s">
        <v>27</v>
      </c>
      <c r="J497" t="s">
        <v>42</v>
      </c>
      <c r="K497">
        <v>481</v>
      </c>
      <c r="L497">
        <v>0</v>
      </c>
      <c r="M497">
        <v>100</v>
      </c>
      <c r="N497">
        <f t="shared" si="28"/>
        <v>8</v>
      </c>
      <c r="O497">
        <f>5</f>
        <v>5</v>
      </c>
      <c r="P497" t="str">
        <f t="shared" si="29"/>
        <v>Breached</v>
      </c>
      <c r="Q497">
        <f t="shared" si="30"/>
        <v>0</v>
      </c>
      <c r="R497">
        <f t="shared" si="31"/>
        <v>60.125</v>
      </c>
    </row>
    <row r="498" spans="1:18" x14ac:dyDescent="0.3">
      <c r="A498" t="s">
        <v>1038</v>
      </c>
      <c r="B498" t="s">
        <v>1039</v>
      </c>
      <c r="C498" s="1">
        <v>46140</v>
      </c>
      <c r="D498" s="1">
        <v>46147</v>
      </c>
      <c r="E498" t="s">
        <v>65</v>
      </c>
      <c r="F498" t="s">
        <v>16</v>
      </c>
      <c r="G498" t="s">
        <v>32</v>
      </c>
      <c r="H498" t="s">
        <v>26</v>
      </c>
      <c r="I498" t="s">
        <v>27</v>
      </c>
      <c r="J498" t="s">
        <v>42</v>
      </c>
      <c r="K498">
        <v>465</v>
      </c>
      <c r="L498">
        <v>2</v>
      </c>
      <c r="M498">
        <v>97.07</v>
      </c>
      <c r="N498">
        <f t="shared" si="28"/>
        <v>7</v>
      </c>
      <c r="O498">
        <f>5</f>
        <v>5</v>
      </c>
      <c r="P498" t="str">
        <f t="shared" si="29"/>
        <v>Breached</v>
      </c>
      <c r="Q498">
        <f t="shared" si="30"/>
        <v>0.43010752688172044</v>
      </c>
      <c r="R498">
        <f t="shared" si="31"/>
        <v>66.428571428571431</v>
      </c>
    </row>
    <row r="499" spans="1:18" x14ac:dyDescent="0.3">
      <c r="A499" t="s">
        <v>1040</v>
      </c>
      <c r="B499" t="s">
        <v>1041</v>
      </c>
      <c r="C499" s="1">
        <v>46145</v>
      </c>
      <c r="D499" s="1">
        <v>46149</v>
      </c>
      <c r="E499" t="s">
        <v>59</v>
      </c>
      <c r="F499" t="s">
        <v>69</v>
      </c>
      <c r="G499" t="s">
        <v>93</v>
      </c>
      <c r="H499" t="s">
        <v>26</v>
      </c>
      <c r="I499" t="s">
        <v>27</v>
      </c>
      <c r="J499" t="s">
        <v>46</v>
      </c>
      <c r="K499">
        <v>459</v>
      </c>
      <c r="L499">
        <v>4</v>
      </c>
      <c r="M499">
        <v>94.66</v>
      </c>
      <c r="N499">
        <f t="shared" si="28"/>
        <v>4</v>
      </c>
      <c r="O499">
        <f>5</f>
        <v>5</v>
      </c>
      <c r="P499" t="str">
        <f t="shared" si="29"/>
        <v>Met</v>
      </c>
      <c r="Q499">
        <f t="shared" si="30"/>
        <v>0.8714596949891068</v>
      </c>
      <c r="R499">
        <f t="shared" si="31"/>
        <v>114.75</v>
      </c>
    </row>
    <row r="500" spans="1:18" x14ac:dyDescent="0.3">
      <c r="A500" t="s">
        <v>1042</v>
      </c>
      <c r="B500" t="s">
        <v>1043</v>
      </c>
      <c r="C500" s="1">
        <v>46110</v>
      </c>
      <c r="D500" s="1">
        <v>46112</v>
      </c>
      <c r="E500" t="s">
        <v>37</v>
      </c>
      <c r="F500" t="s">
        <v>24</v>
      </c>
      <c r="G500" t="s">
        <v>93</v>
      </c>
      <c r="H500" t="s">
        <v>18</v>
      </c>
      <c r="I500" t="s">
        <v>19</v>
      </c>
      <c r="J500" t="s">
        <v>34</v>
      </c>
      <c r="K500">
        <v>382</v>
      </c>
      <c r="L500">
        <v>1</v>
      </c>
      <c r="M500">
        <v>98.71</v>
      </c>
      <c r="N500">
        <f t="shared" si="28"/>
        <v>2</v>
      </c>
      <c r="O500">
        <f>5</f>
        <v>5</v>
      </c>
      <c r="P500" t="str">
        <f t="shared" si="29"/>
        <v>Met</v>
      </c>
      <c r="Q500">
        <f t="shared" si="30"/>
        <v>0.26178010471204188</v>
      </c>
      <c r="R500">
        <f t="shared" si="31"/>
        <v>191</v>
      </c>
    </row>
    <row r="501" spans="1:18" x14ac:dyDescent="0.3">
      <c r="A501" t="s">
        <v>1044</v>
      </c>
      <c r="B501" t="s">
        <v>1045</v>
      </c>
      <c r="C501" s="1">
        <v>46078</v>
      </c>
      <c r="D501" s="1">
        <v>46088</v>
      </c>
      <c r="E501" t="s">
        <v>15</v>
      </c>
      <c r="F501" t="s">
        <v>45</v>
      </c>
      <c r="G501" t="s">
        <v>52</v>
      </c>
      <c r="H501" t="s">
        <v>18</v>
      </c>
      <c r="I501" t="s">
        <v>19</v>
      </c>
      <c r="J501" t="s">
        <v>46</v>
      </c>
      <c r="K501">
        <v>253</v>
      </c>
      <c r="L501">
        <v>3</v>
      </c>
      <c r="M501">
        <v>96.05</v>
      </c>
      <c r="N501">
        <f t="shared" si="28"/>
        <v>10</v>
      </c>
      <c r="O501">
        <f>5</f>
        <v>5</v>
      </c>
      <c r="P501" t="str">
        <f t="shared" si="29"/>
        <v>Breached</v>
      </c>
      <c r="Q501">
        <f t="shared" si="30"/>
        <v>1.1857707509881421</v>
      </c>
      <c r="R501">
        <f t="shared" si="31"/>
        <v>25.3</v>
      </c>
    </row>
    <row r="502" spans="1:18" x14ac:dyDescent="0.3">
      <c r="A502" t="s">
        <v>1046</v>
      </c>
      <c r="B502" t="s">
        <v>1047</v>
      </c>
      <c r="C502" s="1">
        <v>46054</v>
      </c>
      <c r="D502" s="1">
        <v>46058</v>
      </c>
      <c r="E502" t="s">
        <v>15</v>
      </c>
      <c r="F502" t="s">
        <v>16</v>
      </c>
      <c r="G502" t="s">
        <v>32</v>
      </c>
      <c r="H502" t="s">
        <v>18</v>
      </c>
      <c r="I502" t="s">
        <v>19</v>
      </c>
      <c r="J502" t="s">
        <v>66</v>
      </c>
      <c r="K502">
        <v>295</v>
      </c>
      <c r="L502">
        <v>1</v>
      </c>
      <c r="M502">
        <v>99.04</v>
      </c>
      <c r="N502">
        <f t="shared" si="28"/>
        <v>4</v>
      </c>
      <c r="O502">
        <f>5</f>
        <v>5</v>
      </c>
      <c r="P502" t="str">
        <f t="shared" si="29"/>
        <v>Met</v>
      </c>
      <c r="Q502">
        <f t="shared" si="30"/>
        <v>0.33898305084745761</v>
      </c>
      <c r="R502">
        <f t="shared" si="31"/>
        <v>73.75</v>
      </c>
    </row>
    <row r="503" spans="1:18" x14ac:dyDescent="0.3">
      <c r="A503" t="s">
        <v>1048</v>
      </c>
      <c r="B503" t="s">
        <v>1049</v>
      </c>
      <c r="C503" s="1">
        <v>46163</v>
      </c>
      <c r="D503" s="1">
        <v>46165</v>
      </c>
      <c r="E503" t="s">
        <v>15</v>
      </c>
      <c r="F503" t="s">
        <v>24</v>
      </c>
      <c r="G503" t="s">
        <v>52</v>
      </c>
      <c r="H503" t="s">
        <v>56</v>
      </c>
      <c r="I503" t="s">
        <v>33</v>
      </c>
      <c r="J503" t="s">
        <v>46</v>
      </c>
      <c r="K503">
        <v>254</v>
      </c>
      <c r="L503">
        <v>1</v>
      </c>
      <c r="M503">
        <v>99.17</v>
      </c>
      <c r="N503">
        <f t="shared" si="28"/>
        <v>2</v>
      </c>
      <c r="O503">
        <f>5</f>
        <v>5</v>
      </c>
      <c r="P503" t="str">
        <f t="shared" si="29"/>
        <v>Met</v>
      </c>
      <c r="Q503">
        <f t="shared" si="30"/>
        <v>0.39370078740157477</v>
      </c>
      <c r="R503">
        <f t="shared" si="31"/>
        <v>127</v>
      </c>
    </row>
    <row r="504" spans="1:18" x14ac:dyDescent="0.3">
      <c r="A504" t="s">
        <v>1050</v>
      </c>
      <c r="B504" t="s">
        <v>1051</v>
      </c>
      <c r="C504" s="1">
        <v>46103</v>
      </c>
      <c r="D504" s="1">
        <v>46104</v>
      </c>
      <c r="E504" t="s">
        <v>15</v>
      </c>
      <c r="F504" t="s">
        <v>31</v>
      </c>
      <c r="G504" t="s">
        <v>25</v>
      </c>
      <c r="H504" t="s">
        <v>56</v>
      </c>
      <c r="I504" t="s">
        <v>27</v>
      </c>
      <c r="J504" t="s">
        <v>28</v>
      </c>
      <c r="K504">
        <v>358</v>
      </c>
      <c r="L504">
        <v>3</v>
      </c>
      <c r="M504">
        <v>96.8</v>
      </c>
      <c r="N504">
        <f t="shared" si="28"/>
        <v>1</v>
      </c>
      <c r="O504">
        <f>5</f>
        <v>5</v>
      </c>
      <c r="P504" t="str">
        <f t="shared" si="29"/>
        <v>Met</v>
      </c>
      <c r="Q504">
        <f t="shared" si="30"/>
        <v>0.83798882681564246</v>
      </c>
      <c r="R504">
        <f t="shared" si="31"/>
        <v>358</v>
      </c>
    </row>
    <row r="505" spans="1:18" x14ac:dyDescent="0.3">
      <c r="A505" t="s">
        <v>1052</v>
      </c>
      <c r="B505" t="s">
        <v>1053</v>
      </c>
      <c r="C505" s="1">
        <v>46153</v>
      </c>
      <c r="D505" s="1">
        <v>46158</v>
      </c>
      <c r="E505" t="s">
        <v>37</v>
      </c>
      <c r="F505" t="s">
        <v>31</v>
      </c>
      <c r="G505" t="s">
        <v>25</v>
      </c>
      <c r="H505" t="s">
        <v>26</v>
      </c>
      <c r="I505" t="s">
        <v>19</v>
      </c>
      <c r="J505" t="s">
        <v>42</v>
      </c>
      <c r="K505">
        <v>265</v>
      </c>
      <c r="L505">
        <v>2</v>
      </c>
      <c r="M505">
        <v>98.03</v>
      </c>
      <c r="N505">
        <f t="shared" si="28"/>
        <v>5</v>
      </c>
      <c r="O505">
        <f>5</f>
        <v>5</v>
      </c>
      <c r="P505" t="str">
        <f t="shared" si="29"/>
        <v>Met</v>
      </c>
      <c r="Q505">
        <f t="shared" si="30"/>
        <v>0.75471698113207553</v>
      </c>
      <c r="R505">
        <f t="shared" si="31"/>
        <v>53</v>
      </c>
    </row>
    <row r="506" spans="1:18" x14ac:dyDescent="0.3">
      <c r="A506" t="s">
        <v>1054</v>
      </c>
      <c r="B506" t="s">
        <v>1055</v>
      </c>
      <c r="C506" s="1">
        <v>46172</v>
      </c>
      <c r="D506" s="1">
        <v>46173</v>
      </c>
      <c r="E506" t="s">
        <v>15</v>
      </c>
      <c r="F506" t="s">
        <v>31</v>
      </c>
      <c r="G506" t="s">
        <v>49</v>
      </c>
      <c r="H506" t="s">
        <v>26</v>
      </c>
      <c r="I506" t="s">
        <v>19</v>
      </c>
      <c r="J506" t="s">
        <v>28</v>
      </c>
      <c r="K506">
        <v>281</v>
      </c>
      <c r="L506">
        <v>2</v>
      </c>
      <c r="M506">
        <v>98.8</v>
      </c>
      <c r="N506">
        <f t="shared" si="28"/>
        <v>1</v>
      </c>
      <c r="O506">
        <f>5</f>
        <v>5</v>
      </c>
      <c r="P506" t="str">
        <f t="shared" si="29"/>
        <v>Met</v>
      </c>
      <c r="Q506">
        <f t="shared" si="30"/>
        <v>0.71174377224199281</v>
      </c>
      <c r="R506">
        <f t="shared" si="31"/>
        <v>281</v>
      </c>
    </row>
    <row r="507" spans="1:18" x14ac:dyDescent="0.3">
      <c r="A507" t="s">
        <v>1056</v>
      </c>
      <c r="B507" t="s">
        <v>1057</v>
      </c>
      <c r="C507" s="1">
        <v>46031</v>
      </c>
      <c r="D507" s="1">
        <v>46033</v>
      </c>
      <c r="E507" t="s">
        <v>37</v>
      </c>
      <c r="F507" t="s">
        <v>38</v>
      </c>
      <c r="G507" t="s">
        <v>32</v>
      </c>
      <c r="H507" t="s">
        <v>18</v>
      </c>
      <c r="I507" t="s">
        <v>27</v>
      </c>
      <c r="J507" t="s">
        <v>28</v>
      </c>
      <c r="K507">
        <v>274</v>
      </c>
      <c r="L507">
        <v>5</v>
      </c>
      <c r="M507">
        <v>93.49</v>
      </c>
      <c r="N507">
        <f t="shared" si="28"/>
        <v>2</v>
      </c>
      <c r="O507">
        <f>5</f>
        <v>5</v>
      </c>
      <c r="P507" t="str">
        <f t="shared" si="29"/>
        <v>Met</v>
      </c>
      <c r="Q507">
        <f t="shared" si="30"/>
        <v>1.824817518248175</v>
      </c>
      <c r="R507">
        <f t="shared" si="31"/>
        <v>137</v>
      </c>
    </row>
    <row r="508" spans="1:18" x14ac:dyDescent="0.3">
      <c r="A508" t="s">
        <v>1058</v>
      </c>
      <c r="B508" t="s">
        <v>1059</v>
      </c>
      <c r="C508" s="1">
        <v>46170</v>
      </c>
      <c r="D508" s="1">
        <v>46173</v>
      </c>
      <c r="E508" t="s">
        <v>59</v>
      </c>
      <c r="F508" t="s">
        <v>38</v>
      </c>
      <c r="G508" t="s">
        <v>52</v>
      </c>
      <c r="H508" t="s">
        <v>18</v>
      </c>
      <c r="I508" t="s">
        <v>27</v>
      </c>
      <c r="J508" t="s">
        <v>42</v>
      </c>
      <c r="K508">
        <v>360</v>
      </c>
      <c r="L508">
        <v>1</v>
      </c>
      <c r="M508">
        <v>98.57</v>
      </c>
      <c r="N508">
        <f t="shared" si="28"/>
        <v>3</v>
      </c>
      <c r="O508">
        <f>5</f>
        <v>5</v>
      </c>
      <c r="P508" t="str">
        <f t="shared" si="29"/>
        <v>Met</v>
      </c>
      <c r="Q508">
        <f t="shared" si="30"/>
        <v>0.27777777777777779</v>
      </c>
      <c r="R508">
        <f t="shared" si="31"/>
        <v>120</v>
      </c>
    </row>
    <row r="509" spans="1:18" x14ac:dyDescent="0.3">
      <c r="A509" t="s">
        <v>1060</v>
      </c>
      <c r="B509" t="s">
        <v>1061</v>
      </c>
      <c r="C509" s="1">
        <v>46157</v>
      </c>
      <c r="D509" s="1">
        <v>46160</v>
      </c>
      <c r="E509" t="s">
        <v>37</v>
      </c>
      <c r="F509" t="s">
        <v>24</v>
      </c>
      <c r="G509" t="s">
        <v>32</v>
      </c>
      <c r="H509" t="s">
        <v>56</v>
      </c>
      <c r="I509" t="s">
        <v>19</v>
      </c>
      <c r="J509" t="s">
        <v>34</v>
      </c>
      <c r="K509">
        <v>205</v>
      </c>
      <c r="L509">
        <v>3</v>
      </c>
      <c r="M509">
        <v>97.12</v>
      </c>
      <c r="N509">
        <f t="shared" si="28"/>
        <v>3</v>
      </c>
      <c r="O509">
        <f>5</f>
        <v>5</v>
      </c>
      <c r="P509" t="str">
        <f t="shared" si="29"/>
        <v>Met</v>
      </c>
      <c r="Q509">
        <f t="shared" si="30"/>
        <v>1.4634146341463417</v>
      </c>
      <c r="R509">
        <f t="shared" si="31"/>
        <v>68.333333333333329</v>
      </c>
    </row>
    <row r="510" spans="1:18" x14ac:dyDescent="0.3">
      <c r="A510" t="s">
        <v>1062</v>
      </c>
      <c r="B510" t="s">
        <v>1063</v>
      </c>
      <c r="C510" s="1">
        <v>46119</v>
      </c>
      <c r="D510" s="1">
        <v>46122</v>
      </c>
      <c r="E510" t="s">
        <v>65</v>
      </c>
      <c r="F510" t="s">
        <v>31</v>
      </c>
      <c r="G510" t="s">
        <v>32</v>
      </c>
      <c r="H510" t="s">
        <v>56</v>
      </c>
      <c r="I510" t="s">
        <v>19</v>
      </c>
      <c r="J510" t="s">
        <v>34</v>
      </c>
      <c r="K510">
        <v>302</v>
      </c>
      <c r="L510">
        <v>2</v>
      </c>
      <c r="M510">
        <v>97.19</v>
      </c>
      <c r="N510">
        <f t="shared" si="28"/>
        <v>3</v>
      </c>
      <c r="O510">
        <f>5</f>
        <v>5</v>
      </c>
      <c r="P510" t="str">
        <f t="shared" si="29"/>
        <v>Met</v>
      </c>
      <c r="Q510">
        <f t="shared" si="30"/>
        <v>0.66225165562913912</v>
      </c>
      <c r="R510">
        <f t="shared" si="31"/>
        <v>100.66666666666667</v>
      </c>
    </row>
    <row r="511" spans="1:18" x14ac:dyDescent="0.3">
      <c r="A511" t="s">
        <v>1064</v>
      </c>
      <c r="B511" t="s">
        <v>1065</v>
      </c>
      <c r="C511" s="1">
        <v>46184</v>
      </c>
      <c r="D511" s="1">
        <v>46187</v>
      </c>
      <c r="E511" t="s">
        <v>59</v>
      </c>
      <c r="F511" t="s">
        <v>31</v>
      </c>
      <c r="G511" t="s">
        <v>25</v>
      </c>
      <c r="H511" t="s">
        <v>18</v>
      </c>
      <c r="I511" t="s">
        <v>27</v>
      </c>
      <c r="J511" t="s">
        <v>53</v>
      </c>
      <c r="K511">
        <v>280</v>
      </c>
      <c r="L511">
        <v>3</v>
      </c>
      <c r="M511">
        <v>96.71</v>
      </c>
      <c r="N511">
        <f t="shared" si="28"/>
        <v>3</v>
      </c>
      <c r="O511">
        <f>5</f>
        <v>5</v>
      </c>
      <c r="P511" t="str">
        <f t="shared" si="29"/>
        <v>Met</v>
      </c>
      <c r="Q511">
        <f t="shared" si="30"/>
        <v>1.0714285714285714</v>
      </c>
      <c r="R511">
        <f t="shared" si="31"/>
        <v>93.333333333333329</v>
      </c>
    </row>
    <row r="512" spans="1:18" x14ac:dyDescent="0.3">
      <c r="A512" t="s">
        <v>1066</v>
      </c>
      <c r="B512" t="s">
        <v>1067</v>
      </c>
      <c r="C512" s="1">
        <v>46037</v>
      </c>
      <c r="D512" s="1">
        <v>46043</v>
      </c>
      <c r="E512" t="s">
        <v>65</v>
      </c>
      <c r="F512" t="s">
        <v>16</v>
      </c>
      <c r="G512" t="s">
        <v>17</v>
      </c>
      <c r="H512" t="s">
        <v>26</v>
      </c>
      <c r="I512" t="s">
        <v>27</v>
      </c>
      <c r="J512" t="s">
        <v>28</v>
      </c>
      <c r="K512">
        <v>499</v>
      </c>
      <c r="L512">
        <v>3</v>
      </c>
      <c r="M512">
        <v>95.71</v>
      </c>
      <c r="N512">
        <f t="shared" si="28"/>
        <v>6</v>
      </c>
      <c r="O512">
        <f>5</f>
        <v>5</v>
      </c>
      <c r="P512" t="str">
        <f t="shared" si="29"/>
        <v>Breached</v>
      </c>
      <c r="Q512">
        <f t="shared" si="30"/>
        <v>0.60120240480961928</v>
      </c>
      <c r="R512">
        <f t="shared" si="31"/>
        <v>83.166666666666671</v>
      </c>
    </row>
    <row r="513" spans="1:18" x14ac:dyDescent="0.3">
      <c r="A513" t="s">
        <v>1068</v>
      </c>
      <c r="B513" t="s">
        <v>1069</v>
      </c>
      <c r="C513" s="1">
        <v>46130</v>
      </c>
      <c r="D513" s="1">
        <v>46137</v>
      </c>
      <c r="E513" t="s">
        <v>37</v>
      </c>
      <c r="F513" t="s">
        <v>69</v>
      </c>
      <c r="G513" t="s">
        <v>52</v>
      </c>
      <c r="H513" t="s">
        <v>56</v>
      </c>
      <c r="I513" t="s">
        <v>33</v>
      </c>
      <c r="J513" t="s">
        <v>53</v>
      </c>
      <c r="K513">
        <v>204</v>
      </c>
      <c r="L513">
        <v>4</v>
      </c>
      <c r="M513">
        <v>96.16</v>
      </c>
      <c r="N513">
        <f t="shared" si="28"/>
        <v>7</v>
      </c>
      <c r="O513">
        <f>5</f>
        <v>5</v>
      </c>
      <c r="P513" t="str">
        <f t="shared" si="29"/>
        <v>Breached</v>
      </c>
      <c r="Q513">
        <f t="shared" si="30"/>
        <v>1.9607843137254901</v>
      </c>
      <c r="R513">
        <f t="shared" si="31"/>
        <v>29.142857142857142</v>
      </c>
    </row>
    <row r="514" spans="1:18" x14ac:dyDescent="0.3">
      <c r="A514" t="s">
        <v>1070</v>
      </c>
      <c r="B514" t="s">
        <v>1071</v>
      </c>
      <c r="C514" s="1">
        <v>46098</v>
      </c>
      <c r="D514" s="1">
        <v>46101</v>
      </c>
      <c r="E514" t="s">
        <v>23</v>
      </c>
      <c r="F514" t="s">
        <v>69</v>
      </c>
      <c r="G514" t="s">
        <v>25</v>
      </c>
      <c r="H514" t="s">
        <v>26</v>
      </c>
      <c r="I514" t="s">
        <v>19</v>
      </c>
      <c r="J514" t="s">
        <v>28</v>
      </c>
      <c r="K514">
        <v>328</v>
      </c>
      <c r="L514">
        <v>5</v>
      </c>
      <c r="M514">
        <v>95.72</v>
      </c>
      <c r="N514">
        <f t="shared" si="28"/>
        <v>3</v>
      </c>
      <c r="O514">
        <f>5</f>
        <v>5</v>
      </c>
      <c r="P514" t="str">
        <f t="shared" si="29"/>
        <v>Met</v>
      </c>
      <c r="Q514">
        <f t="shared" si="30"/>
        <v>1.524390243902439</v>
      </c>
      <c r="R514">
        <f t="shared" si="31"/>
        <v>109.33333333333333</v>
      </c>
    </row>
    <row r="515" spans="1:18" x14ac:dyDescent="0.3">
      <c r="A515" t="s">
        <v>1072</v>
      </c>
      <c r="B515" t="s">
        <v>1073</v>
      </c>
      <c r="C515" s="1">
        <v>46193</v>
      </c>
      <c r="D515" s="1">
        <v>46203</v>
      </c>
      <c r="E515" t="s">
        <v>23</v>
      </c>
      <c r="F515" t="s">
        <v>24</v>
      </c>
      <c r="G515" t="s">
        <v>60</v>
      </c>
      <c r="H515" t="s">
        <v>56</v>
      </c>
      <c r="I515" t="s">
        <v>33</v>
      </c>
      <c r="J515" t="s">
        <v>53</v>
      </c>
      <c r="K515">
        <v>96</v>
      </c>
      <c r="L515">
        <v>0</v>
      </c>
      <c r="M515">
        <v>100</v>
      </c>
      <c r="N515">
        <f t="shared" ref="N515:N578" si="32">D515-C515</f>
        <v>10</v>
      </c>
      <c r="O515">
        <f>5</f>
        <v>5</v>
      </c>
      <c r="P515" t="str">
        <f t="shared" ref="P515:P578" si="33">IF(N515&lt;=O515,"Met","Breached")</f>
        <v>Breached</v>
      </c>
      <c r="Q515">
        <f t="shared" ref="Q515:Q578" si="34">(L515/K515)*100</f>
        <v>0</v>
      </c>
      <c r="R515">
        <f t="shared" ref="R515:R578" si="35">(K515/N515)</f>
        <v>9.6</v>
      </c>
    </row>
    <row r="516" spans="1:18" x14ac:dyDescent="0.3">
      <c r="A516" t="s">
        <v>1074</v>
      </c>
      <c r="B516" t="s">
        <v>1075</v>
      </c>
      <c r="C516" s="1">
        <v>46039</v>
      </c>
      <c r="D516" s="1">
        <v>46048</v>
      </c>
      <c r="E516" t="s">
        <v>37</v>
      </c>
      <c r="F516" t="s">
        <v>31</v>
      </c>
      <c r="G516" t="s">
        <v>93</v>
      </c>
      <c r="H516" t="s">
        <v>56</v>
      </c>
      <c r="I516" t="s">
        <v>33</v>
      </c>
      <c r="J516" t="s">
        <v>46</v>
      </c>
      <c r="K516">
        <v>86</v>
      </c>
      <c r="L516">
        <v>5</v>
      </c>
      <c r="M516">
        <v>93.4</v>
      </c>
      <c r="N516">
        <f t="shared" si="32"/>
        <v>9</v>
      </c>
      <c r="O516">
        <f>5</f>
        <v>5</v>
      </c>
      <c r="P516" t="str">
        <f t="shared" si="33"/>
        <v>Breached</v>
      </c>
      <c r="Q516">
        <f t="shared" si="34"/>
        <v>5.8139534883720927</v>
      </c>
      <c r="R516">
        <f t="shared" si="35"/>
        <v>9.5555555555555554</v>
      </c>
    </row>
    <row r="517" spans="1:18" x14ac:dyDescent="0.3">
      <c r="A517" t="s">
        <v>1076</v>
      </c>
      <c r="B517" t="s">
        <v>1077</v>
      </c>
      <c r="C517" s="1">
        <v>46146</v>
      </c>
      <c r="D517" s="1">
        <v>46154</v>
      </c>
      <c r="E517" t="s">
        <v>15</v>
      </c>
      <c r="F517" t="s">
        <v>45</v>
      </c>
      <c r="G517" t="s">
        <v>41</v>
      </c>
      <c r="H517" t="s">
        <v>18</v>
      </c>
      <c r="I517" t="s">
        <v>19</v>
      </c>
      <c r="J517" t="s">
        <v>28</v>
      </c>
      <c r="K517">
        <v>196</v>
      </c>
      <c r="L517">
        <v>1</v>
      </c>
      <c r="M517">
        <v>98.82</v>
      </c>
      <c r="N517">
        <f t="shared" si="32"/>
        <v>8</v>
      </c>
      <c r="O517">
        <f>5</f>
        <v>5</v>
      </c>
      <c r="P517" t="str">
        <f t="shared" si="33"/>
        <v>Breached</v>
      </c>
      <c r="Q517">
        <f t="shared" si="34"/>
        <v>0.51020408163265307</v>
      </c>
      <c r="R517">
        <f t="shared" si="35"/>
        <v>24.5</v>
      </c>
    </row>
    <row r="518" spans="1:18" x14ac:dyDescent="0.3">
      <c r="A518" t="s">
        <v>1078</v>
      </c>
      <c r="B518" t="s">
        <v>1079</v>
      </c>
      <c r="C518" s="1">
        <v>46170</v>
      </c>
      <c r="D518" s="1">
        <v>46177</v>
      </c>
      <c r="E518" t="s">
        <v>37</v>
      </c>
      <c r="F518" t="s">
        <v>31</v>
      </c>
      <c r="G518" t="s">
        <v>25</v>
      </c>
      <c r="H518" t="s">
        <v>26</v>
      </c>
      <c r="I518" t="s">
        <v>27</v>
      </c>
      <c r="J518" t="s">
        <v>53</v>
      </c>
      <c r="K518">
        <v>299</v>
      </c>
      <c r="L518">
        <v>5</v>
      </c>
      <c r="M518">
        <v>95.66</v>
      </c>
      <c r="N518">
        <f t="shared" si="32"/>
        <v>7</v>
      </c>
      <c r="O518">
        <f>5</f>
        <v>5</v>
      </c>
      <c r="P518" t="str">
        <f t="shared" si="33"/>
        <v>Breached</v>
      </c>
      <c r="Q518">
        <f t="shared" si="34"/>
        <v>1.6722408026755853</v>
      </c>
      <c r="R518">
        <f t="shared" si="35"/>
        <v>42.714285714285715</v>
      </c>
    </row>
    <row r="519" spans="1:18" x14ac:dyDescent="0.3">
      <c r="A519" t="s">
        <v>1080</v>
      </c>
      <c r="B519" t="s">
        <v>1081</v>
      </c>
      <c r="C519" s="1">
        <v>46071</v>
      </c>
      <c r="D519" s="1">
        <v>46072</v>
      </c>
      <c r="E519" t="s">
        <v>65</v>
      </c>
      <c r="F519" t="s">
        <v>24</v>
      </c>
      <c r="G519" t="s">
        <v>41</v>
      </c>
      <c r="H519" t="s">
        <v>18</v>
      </c>
      <c r="I519" t="s">
        <v>33</v>
      </c>
      <c r="J519" t="s">
        <v>66</v>
      </c>
      <c r="K519">
        <v>350</v>
      </c>
      <c r="L519">
        <v>4</v>
      </c>
      <c r="M519">
        <v>94.16</v>
      </c>
      <c r="N519">
        <f t="shared" si="32"/>
        <v>1</v>
      </c>
      <c r="O519">
        <f>5</f>
        <v>5</v>
      </c>
      <c r="P519" t="str">
        <f t="shared" si="33"/>
        <v>Met</v>
      </c>
      <c r="Q519">
        <f t="shared" si="34"/>
        <v>1.1428571428571428</v>
      </c>
      <c r="R519">
        <f t="shared" si="35"/>
        <v>350</v>
      </c>
    </row>
    <row r="520" spans="1:18" x14ac:dyDescent="0.3">
      <c r="A520" t="s">
        <v>1082</v>
      </c>
      <c r="B520" t="s">
        <v>1083</v>
      </c>
      <c r="C520" s="1">
        <v>46088</v>
      </c>
      <c r="D520" s="1">
        <v>46091</v>
      </c>
      <c r="E520" t="s">
        <v>59</v>
      </c>
      <c r="F520" t="s">
        <v>45</v>
      </c>
      <c r="G520" t="s">
        <v>49</v>
      </c>
      <c r="H520" t="s">
        <v>26</v>
      </c>
      <c r="I520" t="s">
        <v>33</v>
      </c>
      <c r="J520" t="s">
        <v>74</v>
      </c>
      <c r="K520">
        <v>147</v>
      </c>
      <c r="L520">
        <v>4</v>
      </c>
      <c r="M520">
        <v>95.67</v>
      </c>
      <c r="N520">
        <f t="shared" si="32"/>
        <v>3</v>
      </c>
      <c r="O520">
        <f>5</f>
        <v>5</v>
      </c>
      <c r="P520" t="str">
        <f t="shared" si="33"/>
        <v>Met</v>
      </c>
      <c r="Q520">
        <f t="shared" si="34"/>
        <v>2.7210884353741496</v>
      </c>
      <c r="R520">
        <f t="shared" si="35"/>
        <v>49</v>
      </c>
    </row>
    <row r="521" spans="1:18" x14ac:dyDescent="0.3">
      <c r="A521" t="s">
        <v>1084</v>
      </c>
      <c r="B521" t="s">
        <v>1085</v>
      </c>
      <c r="C521" s="1">
        <v>46162</v>
      </c>
      <c r="D521" s="1">
        <v>46169</v>
      </c>
      <c r="E521" t="s">
        <v>59</v>
      </c>
      <c r="F521" t="s">
        <v>31</v>
      </c>
      <c r="G521" t="s">
        <v>17</v>
      </c>
      <c r="H521" t="s">
        <v>26</v>
      </c>
      <c r="I521" t="s">
        <v>19</v>
      </c>
      <c r="J521" t="s">
        <v>20</v>
      </c>
      <c r="K521">
        <v>218</v>
      </c>
      <c r="L521">
        <v>2</v>
      </c>
      <c r="M521">
        <v>97.5</v>
      </c>
      <c r="N521">
        <f t="shared" si="32"/>
        <v>7</v>
      </c>
      <c r="O521">
        <f>5</f>
        <v>5</v>
      </c>
      <c r="P521" t="str">
        <f t="shared" si="33"/>
        <v>Breached</v>
      </c>
      <c r="Q521">
        <f t="shared" si="34"/>
        <v>0.91743119266055051</v>
      </c>
      <c r="R521">
        <f t="shared" si="35"/>
        <v>31.142857142857142</v>
      </c>
    </row>
    <row r="522" spans="1:18" x14ac:dyDescent="0.3">
      <c r="A522" t="s">
        <v>1086</v>
      </c>
      <c r="B522" t="s">
        <v>1087</v>
      </c>
      <c r="C522" s="1">
        <v>46116</v>
      </c>
      <c r="D522" s="1">
        <v>46120</v>
      </c>
      <c r="E522" t="s">
        <v>37</v>
      </c>
      <c r="F522" t="s">
        <v>45</v>
      </c>
      <c r="G522" t="s">
        <v>52</v>
      </c>
      <c r="H522" t="s">
        <v>56</v>
      </c>
      <c r="I522" t="s">
        <v>27</v>
      </c>
      <c r="J522" t="s">
        <v>74</v>
      </c>
      <c r="K522">
        <v>268</v>
      </c>
      <c r="L522">
        <v>3</v>
      </c>
      <c r="M522">
        <v>98.19</v>
      </c>
      <c r="N522">
        <f t="shared" si="32"/>
        <v>4</v>
      </c>
      <c r="O522">
        <f>5</f>
        <v>5</v>
      </c>
      <c r="P522" t="str">
        <f t="shared" si="33"/>
        <v>Met</v>
      </c>
      <c r="Q522">
        <f t="shared" si="34"/>
        <v>1.1194029850746268</v>
      </c>
      <c r="R522">
        <f t="shared" si="35"/>
        <v>67</v>
      </c>
    </row>
    <row r="523" spans="1:18" x14ac:dyDescent="0.3">
      <c r="A523" t="s">
        <v>1088</v>
      </c>
      <c r="B523" t="s">
        <v>1089</v>
      </c>
      <c r="C523" s="1">
        <v>46063</v>
      </c>
      <c r="D523" s="1">
        <v>46069</v>
      </c>
      <c r="E523" t="s">
        <v>65</v>
      </c>
      <c r="F523" t="s">
        <v>69</v>
      </c>
      <c r="G523" t="s">
        <v>93</v>
      </c>
      <c r="H523" t="s">
        <v>26</v>
      </c>
      <c r="I523" t="s">
        <v>33</v>
      </c>
      <c r="J523" t="s">
        <v>20</v>
      </c>
      <c r="K523">
        <v>78</v>
      </c>
      <c r="L523">
        <v>0</v>
      </c>
      <c r="M523">
        <v>100</v>
      </c>
      <c r="N523">
        <f t="shared" si="32"/>
        <v>6</v>
      </c>
      <c r="O523">
        <f>5</f>
        <v>5</v>
      </c>
      <c r="P523" t="str">
        <f t="shared" si="33"/>
        <v>Breached</v>
      </c>
      <c r="Q523">
        <f t="shared" si="34"/>
        <v>0</v>
      </c>
      <c r="R523">
        <f t="shared" si="35"/>
        <v>13</v>
      </c>
    </row>
    <row r="524" spans="1:18" x14ac:dyDescent="0.3">
      <c r="A524" t="s">
        <v>1090</v>
      </c>
      <c r="B524" t="s">
        <v>1091</v>
      </c>
      <c r="C524" s="1">
        <v>46141</v>
      </c>
      <c r="D524" s="1">
        <v>46144</v>
      </c>
      <c r="E524" t="s">
        <v>65</v>
      </c>
      <c r="F524" t="s">
        <v>16</v>
      </c>
      <c r="G524" t="s">
        <v>32</v>
      </c>
      <c r="H524" t="s">
        <v>18</v>
      </c>
      <c r="I524" t="s">
        <v>27</v>
      </c>
      <c r="J524" t="s">
        <v>46</v>
      </c>
      <c r="K524">
        <v>488</v>
      </c>
      <c r="L524">
        <v>2</v>
      </c>
      <c r="M524">
        <v>98.88</v>
      </c>
      <c r="N524">
        <f t="shared" si="32"/>
        <v>3</v>
      </c>
      <c r="O524">
        <f>5</f>
        <v>5</v>
      </c>
      <c r="P524" t="str">
        <f t="shared" si="33"/>
        <v>Met</v>
      </c>
      <c r="Q524">
        <f t="shared" si="34"/>
        <v>0.4098360655737705</v>
      </c>
      <c r="R524">
        <f t="shared" si="35"/>
        <v>162.66666666666666</v>
      </c>
    </row>
    <row r="525" spans="1:18" x14ac:dyDescent="0.3">
      <c r="A525" t="s">
        <v>1092</v>
      </c>
      <c r="B525" t="s">
        <v>1093</v>
      </c>
      <c r="C525" s="1">
        <v>46072</v>
      </c>
      <c r="D525" s="1">
        <v>46076</v>
      </c>
      <c r="E525" t="s">
        <v>15</v>
      </c>
      <c r="F525" t="s">
        <v>31</v>
      </c>
      <c r="G525" t="s">
        <v>93</v>
      </c>
      <c r="H525" t="s">
        <v>56</v>
      </c>
      <c r="I525" t="s">
        <v>27</v>
      </c>
      <c r="J525" t="s">
        <v>53</v>
      </c>
      <c r="K525">
        <v>402</v>
      </c>
      <c r="L525">
        <v>2</v>
      </c>
      <c r="M525">
        <v>98.37</v>
      </c>
      <c r="N525">
        <f t="shared" si="32"/>
        <v>4</v>
      </c>
      <c r="O525">
        <f>5</f>
        <v>5</v>
      </c>
      <c r="P525" t="str">
        <f t="shared" si="33"/>
        <v>Met</v>
      </c>
      <c r="Q525">
        <f t="shared" si="34"/>
        <v>0.49751243781094528</v>
      </c>
      <c r="R525">
        <f t="shared" si="35"/>
        <v>100.5</v>
      </c>
    </row>
    <row r="526" spans="1:18" x14ac:dyDescent="0.3">
      <c r="A526" t="s">
        <v>1094</v>
      </c>
      <c r="B526" t="s">
        <v>1095</v>
      </c>
      <c r="C526" s="1">
        <v>46030</v>
      </c>
      <c r="D526" s="1">
        <v>46035</v>
      </c>
      <c r="E526" t="s">
        <v>65</v>
      </c>
      <c r="F526" t="s">
        <v>16</v>
      </c>
      <c r="G526" t="s">
        <v>41</v>
      </c>
      <c r="H526" t="s">
        <v>56</v>
      </c>
      <c r="I526" t="s">
        <v>27</v>
      </c>
      <c r="J526" t="s">
        <v>34</v>
      </c>
      <c r="K526">
        <v>179</v>
      </c>
      <c r="L526">
        <v>4</v>
      </c>
      <c r="M526">
        <v>97.03</v>
      </c>
      <c r="N526">
        <f t="shared" si="32"/>
        <v>5</v>
      </c>
      <c r="O526">
        <f>5</f>
        <v>5</v>
      </c>
      <c r="P526" t="str">
        <f t="shared" si="33"/>
        <v>Met</v>
      </c>
      <c r="Q526">
        <f t="shared" si="34"/>
        <v>2.2346368715083798</v>
      </c>
      <c r="R526">
        <f t="shared" si="35"/>
        <v>35.799999999999997</v>
      </c>
    </row>
    <row r="527" spans="1:18" x14ac:dyDescent="0.3">
      <c r="A527" t="s">
        <v>1096</v>
      </c>
      <c r="B527" t="s">
        <v>1097</v>
      </c>
      <c r="C527" s="1">
        <v>46059</v>
      </c>
      <c r="D527" s="1">
        <v>46067</v>
      </c>
      <c r="E527" t="s">
        <v>59</v>
      </c>
      <c r="F527" t="s">
        <v>69</v>
      </c>
      <c r="G527" t="s">
        <v>17</v>
      </c>
      <c r="H527" t="s">
        <v>26</v>
      </c>
      <c r="I527" t="s">
        <v>33</v>
      </c>
      <c r="J527" t="s">
        <v>28</v>
      </c>
      <c r="K527">
        <v>373</v>
      </c>
      <c r="L527">
        <v>5</v>
      </c>
      <c r="M527">
        <v>93.77</v>
      </c>
      <c r="N527">
        <f t="shared" si="32"/>
        <v>8</v>
      </c>
      <c r="O527">
        <f>5</f>
        <v>5</v>
      </c>
      <c r="P527" t="str">
        <f t="shared" si="33"/>
        <v>Breached</v>
      </c>
      <c r="Q527">
        <f t="shared" si="34"/>
        <v>1.3404825737265416</v>
      </c>
      <c r="R527">
        <f t="shared" si="35"/>
        <v>46.625</v>
      </c>
    </row>
    <row r="528" spans="1:18" x14ac:dyDescent="0.3">
      <c r="A528" t="s">
        <v>1098</v>
      </c>
      <c r="B528" t="s">
        <v>267</v>
      </c>
      <c r="C528" s="1">
        <v>46069</v>
      </c>
      <c r="D528" s="1">
        <v>46075</v>
      </c>
      <c r="E528" t="s">
        <v>37</v>
      </c>
      <c r="F528" t="s">
        <v>31</v>
      </c>
      <c r="G528" t="s">
        <v>49</v>
      </c>
      <c r="H528" t="s">
        <v>18</v>
      </c>
      <c r="I528" t="s">
        <v>19</v>
      </c>
      <c r="J528" t="s">
        <v>34</v>
      </c>
      <c r="K528">
        <v>484</v>
      </c>
      <c r="L528">
        <v>0</v>
      </c>
      <c r="M528">
        <v>100</v>
      </c>
      <c r="N528">
        <f t="shared" si="32"/>
        <v>6</v>
      </c>
      <c r="O528">
        <f>5</f>
        <v>5</v>
      </c>
      <c r="P528" t="str">
        <f t="shared" si="33"/>
        <v>Breached</v>
      </c>
      <c r="Q528">
        <f t="shared" si="34"/>
        <v>0</v>
      </c>
      <c r="R528">
        <f t="shared" si="35"/>
        <v>80.666666666666671</v>
      </c>
    </row>
    <row r="529" spans="1:18" x14ac:dyDescent="0.3">
      <c r="A529" t="s">
        <v>1099</v>
      </c>
      <c r="B529" t="s">
        <v>1100</v>
      </c>
      <c r="C529" s="1">
        <v>46105</v>
      </c>
      <c r="D529" s="1">
        <v>46114</v>
      </c>
      <c r="E529" t="s">
        <v>15</v>
      </c>
      <c r="F529" t="s">
        <v>45</v>
      </c>
      <c r="G529" t="s">
        <v>60</v>
      </c>
      <c r="H529" t="s">
        <v>56</v>
      </c>
      <c r="I529" t="s">
        <v>27</v>
      </c>
      <c r="J529" t="s">
        <v>46</v>
      </c>
      <c r="K529">
        <v>392</v>
      </c>
      <c r="L529">
        <v>0</v>
      </c>
      <c r="M529">
        <v>100</v>
      </c>
      <c r="N529">
        <f t="shared" si="32"/>
        <v>9</v>
      </c>
      <c r="O529">
        <f>5</f>
        <v>5</v>
      </c>
      <c r="P529" t="str">
        <f t="shared" si="33"/>
        <v>Breached</v>
      </c>
      <c r="Q529">
        <f t="shared" si="34"/>
        <v>0</v>
      </c>
      <c r="R529">
        <f t="shared" si="35"/>
        <v>43.555555555555557</v>
      </c>
    </row>
    <row r="530" spans="1:18" x14ac:dyDescent="0.3">
      <c r="A530" t="s">
        <v>1101</v>
      </c>
      <c r="B530" t="s">
        <v>1102</v>
      </c>
      <c r="C530" s="1">
        <v>46190</v>
      </c>
      <c r="D530" s="1">
        <v>46197</v>
      </c>
      <c r="E530" t="s">
        <v>37</v>
      </c>
      <c r="F530" t="s">
        <v>24</v>
      </c>
      <c r="G530" t="s">
        <v>60</v>
      </c>
      <c r="H530" t="s">
        <v>26</v>
      </c>
      <c r="I530" t="s">
        <v>19</v>
      </c>
      <c r="J530" t="s">
        <v>34</v>
      </c>
      <c r="K530">
        <v>198</v>
      </c>
      <c r="L530">
        <v>1</v>
      </c>
      <c r="M530">
        <v>99.22</v>
      </c>
      <c r="N530">
        <f t="shared" si="32"/>
        <v>7</v>
      </c>
      <c r="O530">
        <f>5</f>
        <v>5</v>
      </c>
      <c r="P530" t="str">
        <f t="shared" si="33"/>
        <v>Breached</v>
      </c>
      <c r="Q530">
        <f t="shared" si="34"/>
        <v>0.50505050505050508</v>
      </c>
      <c r="R530">
        <f t="shared" si="35"/>
        <v>28.285714285714285</v>
      </c>
    </row>
    <row r="531" spans="1:18" x14ac:dyDescent="0.3">
      <c r="A531" t="s">
        <v>1103</v>
      </c>
      <c r="B531" t="s">
        <v>1104</v>
      </c>
      <c r="C531" s="1">
        <v>46086</v>
      </c>
      <c r="D531" s="1">
        <v>46089</v>
      </c>
      <c r="E531" t="s">
        <v>59</v>
      </c>
      <c r="F531" t="s">
        <v>16</v>
      </c>
      <c r="G531" t="s">
        <v>41</v>
      </c>
      <c r="H531" t="s">
        <v>26</v>
      </c>
      <c r="I531" t="s">
        <v>19</v>
      </c>
      <c r="J531" t="s">
        <v>66</v>
      </c>
      <c r="K531">
        <v>258</v>
      </c>
      <c r="L531">
        <v>2</v>
      </c>
      <c r="M531">
        <v>98.24</v>
      </c>
      <c r="N531">
        <f t="shared" si="32"/>
        <v>3</v>
      </c>
      <c r="O531">
        <f>5</f>
        <v>5</v>
      </c>
      <c r="P531" t="str">
        <f t="shared" si="33"/>
        <v>Met</v>
      </c>
      <c r="Q531">
        <f t="shared" si="34"/>
        <v>0.77519379844961245</v>
      </c>
      <c r="R531">
        <f t="shared" si="35"/>
        <v>86</v>
      </c>
    </row>
    <row r="532" spans="1:18" x14ac:dyDescent="0.3">
      <c r="A532" t="s">
        <v>1105</v>
      </c>
      <c r="B532" t="s">
        <v>1106</v>
      </c>
      <c r="C532" s="1">
        <v>46161</v>
      </c>
      <c r="D532" s="1">
        <v>46170</v>
      </c>
      <c r="E532" t="s">
        <v>59</v>
      </c>
      <c r="F532" t="s">
        <v>45</v>
      </c>
      <c r="G532" t="s">
        <v>17</v>
      </c>
      <c r="H532" t="s">
        <v>26</v>
      </c>
      <c r="I532" t="s">
        <v>19</v>
      </c>
      <c r="J532" t="s">
        <v>34</v>
      </c>
      <c r="K532">
        <v>139</v>
      </c>
      <c r="L532">
        <v>3</v>
      </c>
      <c r="M532">
        <v>97.39</v>
      </c>
      <c r="N532">
        <f t="shared" si="32"/>
        <v>9</v>
      </c>
      <c r="O532">
        <f>5</f>
        <v>5</v>
      </c>
      <c r="P532" t="str">
        <f t="shared" si="33"/>
        <v>Breached</v>
      </c>
      <c r="Q532">
        <f t="shared" si="34"/>
        <v>2.1582733812949639</v>
      </c>
      <c r="R532">
        <f t="shared" si="35"/>
        <v>15.444444444444445</v>
      </c>
    </row>
    <row r="533" spans="1:18" x14ac:dyDescent="0.3">
      <c r="A533" t="s">
        <v>1107</v>
      </c>
      <c r="B533" t="s">
        <v>1108</v>
      </c>
      <c r="C533" s="1">
        <v>46151</v>
      </c>
      <c r="D533" s="1">
        <v>46156</v>
      </c>
      <c r="E533" t="s">
        <v>23</v>
      </c>
      <c r="F533" t="s">
        <v>16</v>
      </c>
      <c r="G533" t="s">
        <v>52</v>
      </c>
      <c r="H533" t="s">
        <v>18</v>
      </c>
      <c r="I533" t="s">
        <v>33</v>
      </c>
      <c r="J533" t="s">
        <v>34</v>
      </c>
      <c r="K533">
        <v>258</v>
      </c>
      <c r="L533">
        <v>1</v>
      </c>
      <c r="M533">
        <v>99.3</v>
      </c>
      <c r="N533">
        <f t="shared" si="32"/>
        <v>5</v>
      </c>
      <c r="O533">
        <f>5</f>
        <v>5</v>
      </c>
      <c r="P533" t="str">
        <f t="shared" si="33"/>
        <v>Met</v>
      </c>
      <c r="Q533">
        <f t="shared" si="34"/>
        <v>0.38759689922480622</v>
      </c>
      <c r="R533">
        <f t="shared" si="35"/>
        <v>51.6</v>
      </c>
    </row>
    <row r="534" spans="1:18" x14ac:dyDescent="0.3">
      <c r="A534" t="s">
        <v>1109</v>
      </c>
      <c r="B534" t="s">
        <v>1110</v>
      </c>
      <c r="C534" s="1">
        <v>46103</v>
      </c>
      <c r="D534" s="1">
        <v>46112</v>
      </c>
      <c r="E534" t="s">
        <v>65</v>
      </c>
      <c r="F534" t="s">
        <v>45</v>
      </c>
      <c r="G534" t="s">
        <v>41</v>
      </c>
      <c r="H534" t="s">
        <v>18</v>
      </c>
      <c r="I534" t="s">
        <v>19</v>
      </c>
      <c r="J534" t="s">
        <v>66</v>
      </c>
      <c r="K534">
        <v>34</v>
      </c>
      <c r="L534">
        <v>5</v>
      </c>
      <c r="M534">
        <v>92.72</v>
      </c>
      <c r="N534">
        <f t="shared" si="32"/>
        <v>9</v>
      </c>
      <c r="O534">
        <f>5</f>
        <v>5</v>
      </c>
      <c r="P534" t="str">
        <f t="shared" si="33"/>
        <v>Breached</v>
      </c>
      <c r="Q534">
        <f t="shared" si="34"/>
        <v>14.705882352941178</v>
      </c>
      <c r="R534">
        <f t="shared" si="35"/>
        <v>3.7777777777777777</v>
      </c>
    </row>
    <row r="535" spans="1:18" x14ac:dyDescent="0.3">
      <c r="A535" t="s">
        <v>1111</v>
      </c>
      <c r="B535" t="s">
        <v>1112</v>
      </c>
      <c r="C535" s="1">
        <v>46106</v>
      </c>
      <c r="D535" s="1">
        <v>46110</v>
      </c>
      <c r="E535" t="s">
        <v>37</v>
      </c>
      <c r="F535" t="s">
        <v>69</v>
      </c>
      <c r="G535" t="s">
        <v>49</v>
      </c>
      <c r="H535" t="s">
        <v>26</v>
      </c>
      <c r="I535" t="s">
        <v>27</v>
      </c>
      <c r="J535" t="s">
        <v>53</v>
      </c>
      <c r="K535">
        <v>248</v>
      </c>
      <c r="L535">
        <v>3</v>
      </c>
      <c r="M535">
        <v>97.77</v>
      </c>
      <c r="N535">
        <f t="shared" si="32"/>
        <v>4</v>
      </c>
      <c r="O535">
        <f>5</f>
        <v>5</v>
      </c>
      <c r="P535" t="str">
        <f t="shared" si="33"/>
        <v>Met</v>
      </c>
      <c r="Q535">
        <f t="shared" si="34"/>
        <v>1.2096774193548387</v>
      </c>
      <c r="R535">
        <f t="shared" si="35"/>
        <v>62</v>
      </c>
    </row>
    <row r="536" spans="1:18" x14ac:dyDescent="0.3">
      <c r="A536" t="s">
        <v>1113</v>
      </c>
      <c r="B536" t="s">
        <v>1114</v>
      </c>
      <c r="C536" s="1">
        <v>46090</v>
      </c>
      <c r="D536" s="1">
        <v>46093</v>
      </c>
      <c r="E536" t="s">
        <v>65</v>
      </c>
      <c r="F536" t="s">
        <v>31</v>
      </c>
      <c r="G536" t="s">
        <v>25</v>
      </c>
      <c r="H536" t="s">
        <v>56</v>
      </c>
      <c r="I536" t="s">
        <v>19</v>
      </c>
      <c r="J536" t="s">
        <v>53</v>
      </c>
      <c r="K536">
        <v>444</v>
      </c>
      <c r="L536">
        <v>2</v>
      </c>
      <c r="M536">
        <v>97.06</v>
      </c>
      <c r="N536">
        <f t="shared" si="32"/>
        <v>3</v>
      </c>
      <c r="O536">
        <f>5</f>
        <v>5</v>
      </c>
      <c r="P536" t="str">
        <f t="shared" si="33"/>
        <v>Met</v>
      </c>
      <c r="Q536">
        <f t="shared" si="34"/>
        <v>0.45045045045045046</v>
      </c>
      <c r="R536">
        <f t="shared" si="35"/>
        <v>148</v>
      </c>
    </row>
    <row r="537" spans="1:18" x14ac:dyDescent="0.3">
      <c r="A537" t="s">
        <v>1115</v>
      </c>
      <c r="B537" t="s">
        <v>1116</v>
      </c>
      <c r="C537" s="1">
        <v>46089</v>
      </c>
      <c r="D537" s="1">
        <v>46092</v>
      </c>
      <c r="E537" t="s">
        <v>23</v>
      </c>
      <c r="F537" t="s">
        <v>24</v>
      </c>
      <c r="G537" t="s">
        <v>52</v>
      </c>
      <c r="H537" t="s">
        <v>18</v>
      </c>
      <c r="I537" t="s">
        <v>27</v>
      </c>
      <c r="J537" t="s">
        <v>28</v>
      </c>
      <c r="K537">
        <v>471</v>
      </c>
      <c r="L537">
        <v>0</v>
      </c>
      <c r="M537">
        <v>100</v>
      </c>
      <c r="N537">
        <f t="shared" si="32"/>
        <v>3</v>
      </c>
      <c r="O537">
        <f>5</f>
        <v>5</v>
      </c>
      <c r="P537" t="str">
        <f t="shared" si="33"/>
        <v>Met</v>
      </c>
      <c r="Q537">
        <f t="shared" si="34"/>
        <v>0</v>
      </c>
      <c r="R537">
        <f t="shared" si="35"/>
        <v>157</v>
      </c>
    </row>
    <row r="538" spans="1:18" x14ac:dyDescent="0.3">
      <c r="A538" t="s">
        <v>1117</v>
      </c>
      <c r="B538" t="s">
        <v>1118</v>
      </c>
      <c r="C538" s="1">
        <v>46025</v>
      </c>
      <c r="D538" s="1">
        <v>46027</v>
      </c>
      <c r="E538" t="s">
        <v>65</v>
      </c>
      <c r="F538" t="s">
        <v>69</v>
      </c>
      <c r="G538" t="s">
        <v>49</v>
      </c>
      <c r="H538" t="s">
        <v>26</v>
      </c>
      <c r="I538" t="s">
        <v>19</v>
      </c>
      <c r="J538" t="s">
        <v>46</v>
      </c>
      <c r="K538">
        <v>452</v>
      </c>
      <c r="L538">
        <v>5</v>
      </c>
      <c r="M538">
        <v>97.3</v>
      </c>
      <c r="N538">
        <f t="shared" si="32"/>
        <v>2</v>
      </c>
      <c r="O538">
        <f>5</f>
        <v>5</v>
      </c>
      <c r="P538" t="str">
        <f t="shared" si="33"/>
        <v>Met</v>
      </c>
      <c r="Q538">
        <f t="shared" si="34"/>
        <v>1.1061946902654867</v>
      </c>
      <c r="R538">
        <f t="shared" si="35"/>
        <v>226</v>
      </c>
    </row>
    <row r="539" spans="1:18" x14ac:dyDescent="0.3">
      <c r="A539" t="s">
        <v>1119</v>
      </c>
      <c r="B539" t="s">
        <v>1120</v>
      </c>
      <c r="C539" s="1">
        <v>46045</v>
      </c>
      <c r="D539" s="1">
        <v>46052</v>
      </c>
      <c r="E539" t="s">
        <v>15</v>
      </c>
      <c r="F539" t="s">
        <v>69</v>
      </c>
      <c r="G539" t="s">
        <v>17</v>
      </c>
      <c r="H539" t="s">
        <v>18</v>
      </c>
      <c r="I539" t="s">
        <v>27</v>
      </c>
      <c r="J539" t="s">
        <v>74</v>
      </c>
      <c r="K539">
        <v>461</v>
      </c>
      <c r="L539">
        <v>5</v>
      </c>
      <c r="M539">
        <v>96.12</v>
      </c>
      <c r="N539">
        <f t="shared" si="32"/>
        <v>7</v>
      </c>
      <c r="O539">
        <f>5</f>
        <v>5</v>
      </c>
      <c r="P539" t="str">
        <f t="shared" si="33"/>
        <v>Breached</v>
      </c>
      <c r="Q539">
        <f t="shared" si="34"/>
        <v>1.0845986984815619</v>
      </c>
      <c r="R539">
        <f t="shared" si="35"/>
        <v>65.857142857142861</v>
      </c>
    </row>
    <row r="540" spans="1:18" x14ac:dyDescent="0.3">
      <c r="A540" t="s">
        <v>1121</v>
      </c>
      <c r="B540" t="s">
        <v>1122</v>
      </c>
      <c r="C540" s="1">
        <v>46065</v>
      </c>
      <c r="D540" s="1">
        <v>46075</v>
      </c>
      <c r="E540" t="s">
        <v>37</v>
      </c>
      <c r="F540" t="s">
        <v>69</v>
      </c>
      <c r="G540" t="s">
        <v>25</v>
      </c>
      <c r="H540" t="s">
        <v>18</v>
      </c>
      <c r="I540" t="s">
        <v>19</v>
      </c>
      <c r="J540" t="s">
        <v>66</v>
      </c>
      <c r="K540">
        <v>412</v>
      </c>
      <c r="L540">
        <v>1</v>
      </c>
      <c r="M540">
        <v>98.91</v>
      </c>
      <c r="N540">
        <f t="shared" si="32"/>
        <v>10</v>
      </c>
      <c r="O540">
        <f>5</f>
        <v>5</v>
      </c>
      <c r="P540" t="str">
        <f t="shared" si="33"/>
        <v>Breached</v>
      </c>
      <c r="Q540">
        <f t="shared" si="34"/>
        <v>0.24271844660194172</v>
      </c>
      <c r="R540">
        <f t="shared" si="35"/>
        <v>41.2</v>
      </c>
    </row>
    <row r="541" spans="1:18" x14ac:dyDescent="0.3">
      <c r="A541" t="s">
        <v>1123</v>
      </c>
      <c r="B541" t="s">
        <v>1124</v>
      </c>
      <c r="C541" s="1">
        <v>46040</v>
      </c>
      <c r="D541" s="1">
        <v>46047</v>
      </c>
      <c r="E541" t="s">
        <v>15</v>
      </c>
      <c r="F541" t="s">
        <v>24</v>
      </c>
      <c r="G541" t="s">
        <v>25</v>
      </c>
      <c r="H541" t="s">
        <v>18</v>
      </c>
      <c r="I541" t="s">
        <v>27</v>
      </c>
      <c r="J541" t="s">
        <v>46</v>
      </c>
      <c r="K541">
        <v>241</v>
      </c>
      <c r="L541">
        <v>1</v>
      </c>
      <c r="M541">
        <v>98.54</v>
      </c>
      <c r="N541">
        <f t="shared" si="32"/>
        <v>7</v>
      </c>
      <c r="O541">
        <f>5</f>
        <v>5</v>
      </c>
      <c r="P541" t="str">
        <f t="shared" si="33"/>
        <v>Breached</v>
      </c>
      <c r="Q541">
        <f t="shared" si="34"/>
        <v>0.41493775933609961</v>
      </c>
      <c r="R541">
        <f t="shared" si="35"/>
        <v>34.428571428571431</v>
      </c>
    </row>
    <row r="542" spans="1:18" x14ac:dyDescent="0.3">
      <c r="A542" t="s">
        <v>1125</v>
      </c>
      <c r="B542" t="s">
        <v>1126</v>
      </c>
      <c r="C542" s="1">
        <v>46091</v>
      </c>
      <c r="D542" s="1">
        <v>46093</v>
      </c>
      <c r="E542" t="s">
        <v>15</v>
      </c>
      <c r="F542" t="s">
        <v>31</v>
      </c>
      <c r="G542" t="s">
        <v>60</v>
      </c>
      <c r="H542" t="s">
        <v>18</v>
      </c>
      <c r="I542" t="s">
        <v>27</v>
      </c>
      <c r="J542" t="s">
        <v>28</v>
      </c>
      <c r="K542">
        <v>188</v>
      </c>
      <c r="L542">
        <v>1</v>
      </c>
      <c r="M542">
        <v>98.51</v>
      </c>
      <c r="N542">
        <f t="shared" si="32"/>
        <v>2</v>
      </c>
      <c r="O542">
        <f>5</f>
        <v>5</v>
      </c>
      <c r="P542" t="str">
        <f t="shared" si="33"/>
        <v>Met</v>
      </c>
      <c r="Q542">
        <f t="shared" si="34"/>
        <v>0.53191489361702127</v>
      </c>
      <c r="R542">
        <f t="shared" si="35"/>
        <v>94</v>
      </c>
    </row>
    <row r="543" spans="1:18" x14ac:dyDescent="0.3">
      <c r="A543" t="s">
        <v>1127</v>
      </c>
      <c r="B543" t="s">
        <v>1128</v>
      </c>
      <c r="C543" s="1">
        <v>46154</v>
      </c>
      <c r="D543" s="1">
        <v>46158</v>
      </c>
      <c r="E543" t="s">
        <v>59</v>
      </c>
      <c r="F543" t="s">
        <v>16</v>
      </c>
      <c r="G543" t="s">
        <v>93</v>
      </c>
      <c r="H543" t="s">
        <v>18</v>
      </c>
      <c r="I543" t="s">
        <v>27</v>
      </c>
      <c r="J543" t="s">
        <v>20</v>
      </c>
      <c r="K543">
        <v>482</v>
      </c>
      <c r="L543">
        <v>4</v>
      </c>
      <c r="M543">
        <v>95.68</v>
      </c>
      <c r="N543">
        <f t="shared" si="32"/>
        <v>4</v>
      </c>
      <c r="O543">
        <f>5</f>
        <v>5</v>
      </c>
      <c r="P543" t="str">
        <f t="shared" si="33"/>
        <v>Met</v>
      </c>
      <c r="Q543">
        <f t="shared" si="34"/>
        <v>0.82987551867219922</v>
      </c>
      <c r="R543">
        <f t="shared" si="35"/>
        <v>120.5</v>
      </c>
    </row>
    <row r="544" spans="1:18" x14ac:dyDescent="0.3">
      <c r="A544" t="s">
        <v>1129</v>
      </c>
      <c r="B544" t="s">
        <v>1130</v>
      </c>
      <c r="C544" s="1">
        <v>46133</v>
      </c>
      <c r="D544" s="1">
        <v>46138</v>
      </c>
      <c r="E544" t="s">
        <v>65</v>
      </c>
      <c r="F544" t="s">
        <v>38</v>
      </c>
      <c r="G544" t="s">
        <v>17</v>
      </c>
      <c r="H544" t="s">
        <v>26</v>
      </c>
      <c r="I544" t="s">
        <v>33</v>
      </c>
      <c r="J544" t="s">
        <v>42</v>
      </c>
      <c r="K544">
        <v>309</v>
      </c>
      <c r="L544">
        <v>1</v>
      </c>
      <c r="M544">
        <v>99.14</v>
      </c>
      <c r="N544">
        <f t="shared" si="32"/>
        <v>5</v>
      </c>
      <c r="O544">
        <f>5</f>
        <v>5</v>
      </c>
      <c r="P544" t="str">
        <f t="shared" si="33"/>
        <v>Met</v>
      </c>
      <c r="Q544">
        <f t="shared" si="34"/>
        <v>0.3236245954692557</v>
      </c>
      <c r="R544">
        <f t="shared" si="35"/>
        <v>61.8</v>
      </c>
    </row>
    <row r="545" spans="1:18" x14ac:dyDescent="0.3">
      <c r="A545" t="s">
        <v>1131</v>
      </c>
      <c r="B545" t="s">
        <v>1132</v>
      </c>
      <c r="C545" s="1">
        <v>46117</v>
      </c>
      <c r="D545" s="1">
        <v>46120</v>
      </c>
      <c r="E545" t="s">
        <v>65</v>
      </c>
      <c r="F545" t="s">
        <v>38</v>
      </c>
      <c r="G545" t="s">
        <v>93</v>
      </c>
      <c r="H545" t="s">
        <v>18</v>
      </c>
      <c r="I545" t="s">
        <v>27</v>
      </c>
      <c r="J545" t="s">
        <v>53</v>
      </c>
      <c r="K545">
        <v>117</v>
      </c>
      <c r="L545">
        <v>0</v>
      </c>
      <c r="M545">
        <v>100</v>
      </c>
      <c r="N545">
        <f t="shared" si="32"/>
        <v>3</v>
      </c>
      <c r="O545">
        <f>5</f>
        <v>5</v>
      </c>
      <c r="P545" t="str">
        <f t="shared" si="33"/>
        <v>Met</v>
      </c>
      <c r="Q545">
        <f t="shared" si="34"/>
        <v>0</v>
      </c>
      <c r="R545">
        <f t="shared" si="35"/>
        <v>39</v>
      </c>
    </row>
    <row r="546" spans="1:18" x14ac:dyDescent="0.3">
      <c r="A546" t="s">
        <v>1133</v>
      </c>
      <c r="B546" t="s">
        <v>1134</v>
      </c>
      <c r="C546" s="1">
        <v>46149</v>
      </c>
      <c r="D546" s="1">
        <v>46156</v>
      </c>
      <c r="E546" t="s">
        <v>59</v>
      </c>
      <c r="F546" t="s">
        <v>69</v>
      </c>
      <c r="G546" t="s">
        <v>17</v>
      </c>
      <c r="H546" t="s">
        <v>26</v>
      </c>
      <c r="I546" t="s">
        <v>33</v>
      </c>
      <c r="J546" t="s">
        <v>53</v>
      </c>
      <c r="K546">
        <v>59</v>
      </c>
      <c r="L546">
        <v>1</v>
      </c>
      <c r="M546">
        <v>98.99</v>
      </c>
      <c r="N546">
        <f t="shared" si="32"/>
        <v>7</v>
      </c>
      <c r="O546">
        <f>5</f>
        <v>5</v>
      </c>
      <c r="P546" t="str">
        <f t="shared" si="33"/>
        <v>Breached</v>
      </c>
      <c r="Q546">
        <f t="shared" si="34"/>
        <v>1.6949152542372881</v>
      </c>
      <c r="R546">
        <f t="shared" si="35"/>
        <v>8.4285714285714288</v>
      </c>
    </row>
    <row r="547" spans="1:18" x14ac:dyDescent="0.3">
      <c r="A547" t="s">
        <v>1135</v>
      </c>
      <c r="B547" t="s">
        <v>1136</v>
      </c>
      <c r="C547" s="1">
        <v>46133</v>
      </c>
      <c r="D547" s="1">
        <v>46140</v>
      </c>
      <c r="E547" t="s">
        <v>37</v>
      </c>
      <c r="F547" t="s">
        <v>38</v>
      </c>
      <c r="G547" t="s">
        <v>41</v>
      </c>
      <c r="H547" t="s">
        <v>56</v>
      </c>
      <c r="I547" t="s">
        <v>19</v>
      </c>
      <c r="J547" t="s">
        <v>28</v>
      </c>
      <c r="K547">
        <v>243</v>
      </c>
      <c r="L547">
        <v>3</v>
      </c>
      <c r="M547">
        <v>97.63</v>
      </c>
      <c r="N547">
        <f t="shared" si="32"/>
        <v>7</v>
      </c>
      <c r="O547">
        <f>5</f>
        <v>5</v>
      </c>
      <c r="P547" t="str">
        <f t="shared" si="33"/>
        <v>Breached</v>
      </c>
      <c r="Q547">
        <f t="shared" si="34"/>
        <v>1.2345679012345678</v>
      </c>
      <c r="R547">
        <f t="shared" si="35"/>
        <v>34.714285714285715</v>
      </c>
    </row>
    <row r="548" spans="1:18" x14ac:dyDescent="0.3">
      <c r="A548" t="s">
        <v>1137</v>
      </c>
      <c r="B548" t="s">
        <v>1138</v>
      </c>
      <c r="C548" s="1">
        <v>46106</v>
      </c>
      <c r="D548" s="1">
        <v>46111</v>
      </c>
      <c r="E548" t="s">
        <v>23</v>
      </c>
      <c r="F548" t="s">
        <v>31</v>
      </c>
      <c r="G548" t="s">
        <v>60</v>
      </c>
      <c r="H548" t="s">
        <v>56</v>
      </c>
      <c r="I548" t="s">
        <v>19</v>
      </c>
      <c r="J548" t="s">
        <v>28</v>
      </c>
      <c r="K548">
        <v>350</v>
      </c>
      <c r="L548">
        <v>2</v>
      </c>
      <c r="M548">
        <v>98.39</v>
      </c>
      <c r="N548">
        <f t="shared" si="32"/>
        <v>5</v>
      </c>
      <c r="O548">
        <f>5</f>
        <v>5</v>
      </c>
      <c r="P548" t="str">
        <f t="shared" si="33"/>
        <v>Met</v>
      </c>
      <c r="Q548">
        <f t="shared" si="34"/>
        <v>0.5714285714285714</v>
      </c>
      <c r="R548">
        <f t="shared" si="35"/>
        <v>70</v>
      </c>
    </row>
    <row r="549" spans="1:18" x14ac:dyDescent="0.3">
      <c r="A549" t="s">
        <v>1139</v>
      </c>
      <c r="B549" t="s">
        <v>1140</v>
      </c>
      <c r="C549" s="1">
        <v>46195</v>
      </c>
      <c r="D549" s="1">
        <v>46200</v>
      </c>
      <c r="E549" t="s">
        <v>37</v>
      </c>
      <c r="F549" t="s">
        <v>24</v>
      </c>
      <c r="G549" t="s">
        <v>52</v>
      </c>
      <c r="H549" t="s">
        <v>26</v>
      </c>
      <c r="I549" t="s">
        <v>19</v>
      </c>
      <c r="J549" t="s">
        <v>20</v>
      </c>
      <c r="K549">
        <v>151</v>
      </c>
      <c r="L549">
        <v>5</v>
      </c>
      <c r="M549">
        <v>94.13</v>
      </c>
      <c r="N549">
        <f t="shared" si="32"/>
        <v>5</v>
      </c>
      <c r="O549">
        <f>5</f>
        <v>5</v>
      </c>
      <c r="P549" t="str">
        <f t="shared" si="33"/>
        <v>Met</v>
      </c>
      <c r="Q549">
        <f t="shared" si="34"/>
        <v>3.3112582781456954</v>
      </c>
      <c r="R549">
        <f t="shared" si="35"/>
        <v>30.2</v>
      </c>
    </row>
    <row r="550" spans="1:18" x14ac:dyDescent="0.3">
      <c r="A550" t="s">
        <v>1141</v>
      </c>
      <c r="B550" t="s">
        <v>1142</v>
      </c>
      <c r="C550" s="1">
        <v>46099</v>
      </c>
      <c r="D550" s="1">
        <v>46105</v>
      </c>
      <c r="E550" t="s">
        <v>37</v>
      </c>
      <c r="F550" t="s">
        <v>69</v>
      </c>
      <c r="G550" t="s">
        <v>93</v>
      </c>
      <c r="H550" t="s">
        <v>56</v>
      </c>
      <c r="I550" t="s">
        <v>33</v>
      </c>
      <c r="J550" t="s">
        <v>66</v>
      </c>
      <c r="K550">
        <v>222</v>
      </c>
      <c r="L550">
        <v>1</v>
      </c>
      <c r="M550">
        <v>99.33</v>
      </c>
      <c r="N550">
        <f t="shared" si="32"/>
        <v>6</v>
      </c>
      <c r="O550">
        <f>5</f>
        <v>5</v>
      </c>
      <c r="P550" t="str">
        <f t="shared" si="33"/>
        <v>Breached</v>
      </c>
      <c r="Q550">
        <f t="shared" si="34"/>
        <v>0.45045045045045046</v>
      </c>
      <c r="R550">
        <f t="shared" si="35"/>
        <v>37</v>
      </c>
    </row>
    <row r="551" spans="1:18" x14ac:dyDescent="0.3">
      <c r="A551" t="s">
        <v>1143</v>
      </c>
      <c r="B551" t="s">
        <v>1144</v>
      </c>
      <c r="C551" s="1">
        <v>46166</v>
      </c>
      <c r="D551" s="1">
        <v>46168</v>
      </c>
      <c r="E551" t="s">
        <v>15</v>
      </c>
      <c r="F551" t="s">
        <v>16</v>
      </c>
      <c r="G551" t="s">
        <v>32</v>
      </c>
      <c r="H551" t="s">
        <v>26</v>
      </c>
      <c r="I551" t="s">
        <v>27</v>
      </c>
      <c r="J551" t="s">
        <v>66</v>
      </c>
      <c r="K551">
        <v>175</v>
      </c>
      <c r="L551">
        <v>5</v>
      </c>
      <c r="M551">
        <v>93.81</v>
      </c>
      <c r="N551">
        <f t="shared" si="32"/>
        <v>2</v>
      </c>
      <c r="O551">
        <f>5</f>
        <v>5</v>
      </c>
      <c r="P551" t="str">
        <f t="shared" si="33"/>
        <v>Met</v>
      </c>
      <c r="Q551">
        <f t="shared" si="34"/>
        <v>2.8571428571428572</v>
      </c>
      <c r="R551">
        <f t="shared" si="35"/>
        <v>87.5</v>
      </c>
    </row>
    <row r="552" spans="1:18" x14ac:dyDescent="0.3">
      <c r="A552" t="s">
        <v>1145</v>
      </c>
      <c r="B552" t="s">
        <v>1146</v>
      </c>
      <c r="C552" s="1">
        <v>46182</v>
      </c>
      <c r="D552" s="1">
        <v>46184</v>
      </c>
      <c r="E552" t="s">
        <v>15</v>
      </c>
      <c r="F552" t="s">
        <v>24</v>
      </c>
      <c r="G552" t="s">
        <v>93</v>
      </c>
      <c r="H552" t="s">
        <v>18</v>
      </c>
      <c r="I552" t="s">
        <v>19</v>
      </c>
      <c r="J552" t="s">
        <v>20</v>
      </c>
      <c r="K552">
        <v>102</v>
      </c>
      <c r="L552">
        <v>3</v>
      </c>
      <c r="M552">
        <v>98.1</v>
      </c>
      <c r="N552">
        <f t="shared" si="32"/>
        <v>2</v>
      </c>
      <c r="O552">
        <f>5</f>
        <v>5</v>
      </c>
      <c r="P552" t="str">
        <f t="shared" si="33"/>
        <v>Met</v>
      </c>
      <c r="Q552">
        <f t="shared" si="34"/>
        <v>2.9411764705882351</v>
      </c>
      <c r="R552">
        <f t="shared" si="35"/>
        <v>51</v>
      </c>
    </row>
    <row r="553" spans="1:18" x14ac:dyDescent="0.3">
      <c r="A553" t="s">
        <v>1147</v>
      </c>
      <c r="B553" t="s">
        <v>1148</v>
      </c>
      <c r="C553" s="1">
        <v>46171</v>
      </c>
      <c r="D553" s="1">
        <v>46174</v>
      </c>
      <c r="E553" t="s">
        <v>15</v>
      </c>
      <c r="F553" t="s">
        <v>31</v>
      </c>
      <c r="G553" t="s">
        <v>17</v>
      </c>
      <c r="H553" t="s">
        <v>56</v>
      </c>
      <c r="I553" t="s">
        <v>19</v>
      </c>
      <c r="J553" t="s">
        <v>34</v>
      </c>
      <c r="K553">
        <v>469</v>
      </c>
      <c r="L553">
        <v>1</v>
      </c>
      <c r="M553">
        <v>98.65</v>
      </c>
      <c r="N553">
        <f t="shared" si="32"/>
        <v>3</v>
      </c>
      <c r="O553">
        <f>5</f>
        <v>5</v>
      </c>
      <c r="P553" t="str">
        <f t="shared" si="33"/>
        <v>Met</v>
      </c>
      <c r="Q553">
        <f t="shared" si="34"/>
        <v>0.21321961620469082</v>
      </c>
      <c r="R553">
        <f t="shared" si="35"/>
        <v>156.33333333333334</v>
      </c>
    </row>
    <row r="554" spans="1:18" x14ac:dyDescent="0.3">
      <c r="A554" t="s">
        <v>1149</v>
      </c>
      <c r="B554" t="s">
        <v>617</v>
      </c>
      <c r="C554" s="1">
        <v>46069</v>
      </c>
      <c r="D554" s="1">
        <v>46075</v>
      </c>
      <c r="E554" t="s">
        <v>65</v>
      </c>
      <c r="F554" t="s">
        <v>45</v>
      </c>
      <c r="G554" t="s">
        <v>17</v>
      </c>
      <c r="H554" t="s">
        <v>56</v>
      </c>
      <c r="I554" t="s">
        <v>27</v>
      </c>
      <c r="J554" t="s">
        <v>74</v>
      </c>
      <c r="K554">
        <v>259</v>
      </c>
      <c r="L554">
        <v>1</v>
      </c>
      <c r="M554">
        <v>98.94</v>
      </c>
      <c r="N554">
        <f t="shared" si="32"/>
        <v>6</v>
      </c>
      <c r="O554">
        <f>5</f>
        <v>5</v>
      </c>
      <c r="P554" t="str">
        <f t="shared" si="33"/>
        <v>Breached</v>
      </c>
      <c r="Q554">
        <f t="shared" si="34"/>
        <v>0.38610038610038611</v>
      </c>
      <c r="R554">
        <f t="shared" si="35"/>
        <v>43.166666666666664</v>
      </c>
    </row>
    <row r="555" spans="1:18" x14ac:dyDescent="0.3">
      <c r="A555" t="s">
        <v>1150</v>
      </c>
      <c r="B555" t="s">
        <v>1151</v>
      </c>
      <c r="C555" s="1">
        <v>46152</v>
      </c>
      <c r="D555" s="1">
        <v>46156</v>
      </c>
      <c r="E555" t="s">
        <v>37</v>
      </c>
      <c r="F555" t="s">
        <v>69</v>
      </c>
      <c r="G555" t="s">
        <v>93</v>
      </c>
      <c r="H555" t="s">
        <v>56</v>
      </c>
      <c r="I555" t="s">
        <v>19</v>
      </c>
      <c r="J555" t="s">
        <v>34</v>
      </c>
      <c r="K555">
        <v>381</v>
      </c>
      <c r="L555">
        <v>5</v>
      </c>
      <c r="M555">
        <v>93.9</v>
      </c>
      <c r="N555">
        <f t="shared" si="32"/>
        <v>4</v>
      </c>
      <c r="O555">
        <f>5</f>
        <v>5</v>
      </c>
      <c r="P555" t="str">
        <f t="shared" si="33"/>
        <v>Met</v>
      </c>
      <c r="Q555">
        <f t="shared" si="34"/>
        <v>1.3123359580052494</v>
      </c>
      <c r="R555">
        <f t="shared" si="35"/>
        <v>95.25</v>
      </c>
    </row>
    <row r="556" spans="1:18" x14ac:dyDescent="0.3">
      <c r="A556" t="s">
        <v>1152</v>
      </c>
      <c r="B556" t="s">
        <v>1153</v>
      </c>
      <c r="C556" s="1">
        <v>46046</v>
      </c>
      <c r="D556" s="1">
        <v>46047</v>
      </c>
      <c r="E556" t="s">
        <v>37</v>
      </c>
      <c r="F556" t="s">
        <v>24</v>
      </c>
      <c r="G556" t="s">
        <v>32</v>
      </c>
      <c r="H556" t="s">
        <v>18</v>
      </c>
      <c r="I556" t="s">
        <v>19</v>
      </c>
      <c r="J556" t="s">
        <v>74</v>
      </c>
      <c r="K556">
        <v>342</v>
      </c>
      <c r="L556">
        <v>0</v>
      </c>
      <c r="M556">
        <v>100</v>
      </c>
      <c r="N556">
        <f t="shared" si="32"/>
        <v>1</v>
      </c>
      <c r="O556">
        <f>5</f>
        <v>5</v>
      </c>
      <c r="P556" t="str">
        <f t="shared" si="33"/>
        <v>Met</v>
      </c>
      <c r="Q556">
        <f t="shared" si="34"/>
        <v>0</v>
      </c>
      <c r="R556">
        <f t="shared" si="35"/>
        <v>342</v>
      </c>
    </row>
    <row r="557" spans="1:18" x14ac:dyDescent="0.3">
      <c r="A557" t="s">
        <v>1154</v>
      </c>
      <c r="B557" t="s">
        <v>1155</v>
      </c>
      <c r="C557" s="1">
        <v>46167</v>
      </c>
      <c r="D557" s="1">
        <v>46170</v>
      </c>
      <c r="E557" t="s">
        <v>15</v>
      </c>
      <c r="F557" t="s">
        <v>24</v>
      </c>
      <c r="G557" t="s">
        <v>60</v>
      </c>
      <c r="H557" t="s">
        <v>56</v>
      </c>
      <c r="I557" t="s">
        <v>19</v>
      </c>
      <c r="J557" t="s">
        <v>53</v>
      </c>
      <c r="K557">
        <v>411</v>
      </c>
      <c r="L557">
        <v>3</v>
      </c>
      <c r="M557">
        <v>97.67</v>
      </c>
      <c r="N557">
        <f t="shared" si="32"/>
        <v>3</v>
      </c>
      <c r="O557">
        <f>5</f>
        <v>5</v>
      </c>
      <c r="P557" t="str">
        <f t="shared" si="33"/>
        <v>Met</v>
      </c>
      <c r="Q557">
        <f t="shared" si="34"/>
        <v>0.72992700729927007</v>
      </c>
      <c r="R557">
        <f t="shared" si="35"/>
        <v>137</v>
      </c>
    </row>
    <row r="558" spans="1:18" x14ac:dyDescent="0.3">
      <c r="A558" t="s">
        <v>1156</v>
      </c>
      <c r="B558" t="s">
        <v>1157</v>
      </c>
      <c r="C558" s="1">
        <v>46172</v>
      </c>
      <c r="D558" s="1">
        <v>46177</v>
      </c>
      <c r="E558" t="s">
        <v>23</v>
      </c>
      <c r="F558" t="s">
        <v>69</v>
      </c>
      <c r="G558" t="s">
        <v>32</v>
      </c>
      <c r="H558" t="s">
        <v>18</v>
      </c>
      <c r="I558" t="s">
        <v>33</v>
      </c>
      <c r="J558" t="s">
        <v>66</v>
      </c>
      <c r="K558">
        <v>293</v>
      </c>
      <c r="L558">
        <v>0</v>
      </c>
      <c r="M558">
        <v>100</v>
      </c>
      <c r="N558">
        <f t="shared" si="32"/>
        <v>5</v>
      </c>
      <c r="O558">
        <f>5</f>
        <v>5</v>
      </c>
      <c r="P558" t="str">
        <f t="shared" si="33"/>
        <v>Met</v>
      </c>
      <c r="Q558">
        <f t="shared" si="34"/>
        <v>0</v>
      </c>
      <c r="R558">
        <f t="shared" si="35"/>
        <v>58.6</v>
      </c>
    </row>
    <row r="559" spans="1:18" x14ac:dyDescent="0.3">
      <c r="A559" t="s">
        <v>1158</v>
      </c>
      <c r="B559" t="s">
        <v>1159</v>
      </c>
      <c r="C559" s="1">
        <v>46125</v>
      </c>
      <c r="D559" s="1">
        <v>46132</v>
      </c>
      <c r="E559" t="s">
        <v>23</v>
      </c>
      <c r="F559" t="s">
        <v>69</v>
      </c>
      <c r="G559" t="s">
        <v>25</v>
      </c>
      <c r="H559" t="s">
        <v>56</v>
      </c>
      <c r="I559" t="s">
        <v>27</v>
      </c>
      <c r="J559" t="s">
        <v>74</v>
      </c>
      <c r="K559">
        <v>118</v>
      </c>
      <c r="L559">
        <v>1</v>
      </c>
      <c r="M559">
        <v>99.33</v>
      </c>
      <c r="N559">
        <f t="shared" si="32"/>
        <v>7</v>
      </c>
      <c r="O559">
        <f>5</f>
        <v>5</v>
      </c>
      <c r="P559" t="str">
        <f t="shared" si="33"/>
        <v>Breached</v>
      </c>
      <c r="Q559">
        <f t="shared" si="34"/>
        <v>0.84745762711864403</v>
      </c>
      <c r="R559">
        <f t="shared" si="35"/>
        <v>16.857142857142858</v>
      </c>
    </row>
    <row r="560" spans="1:18" x14ac:dyDescent="0.3">
      <c r="A560" t="s">
        <v>1160</v>
      </c>
      <c r="B560" t="s">
        <v>1161</v>
      </c>
      <c r="C560" s="1">
        <v>46045</v>
      </c>
      <c r="D560" s="1">
        <v>46050</v>
      </c>
      <c r="E560" t="s">
        <v>37</v>
      </c>
      <c r="F560" t="s">
        <v>31</v>
      </c>
      <c r="G560" t="s">
        <v>25</v>
      </c>
      <c r="H560" t="s">
        <v>56</v>
      </c>
      <c r="I560" t="s">
        <v>33</v>
      </c>
      <c r="J560" t="s">
        <v>46</v>
      </c>
      <c r="K560">
        <v>210</v>
      </c>
      <c r="L560">
        <v>1</v>
      </c>
      <c r="M560">
        <v>99.06</v>
      </c>
      <c r="N560">
        <f t="shared" si="32"/>
        <v>5</v>
      </c>
      <c r="O560">
        <f>5</f>
        <v>5</v>
      </c>
      <c r="P560" t="str">
        <f t="shared" si="33"/>
        <v>Met</v>
      </c>
      <c r="Q560">
        <f t="shared" si="34"/>
        <v>0.47619047619047622</v>
      </c>
      <c r="R560">
        <f t="shared" si="35"/>
        <v>42</v>
      </c>
    </row>
    <row r="561" spans="1:18" x14ac:dyDescent="0.3">
      <c r="A561" t="s">
        <v>1162</v>
      </c>
      <c r="B561" t="s">
        <v>1163</v>
      </c>
      <c r="C561" s="1">
        <v>46116</v>
      </c>
      <c r="D561" s="1">
        <v>46120</v>
      </c>
      <c r="E561" t="s">
        <v>23</v>
      </c>
      <c r="F561" t="s">
        <v>31</v>
      </c>
      <c r="G561" t="s">
        <v>41</v>
      </c>
      <c r="H561" t="s">
        <v>18</v>
      </c>
      <c r="I561" t="s">
        <v>33</v>
      </c>
      <c r="J561" t="s">
        <v>46</v>
      </c>
      <c r="K561">
        <v>277</v>
      </c>
      <c r="L561">
        <v>5</v>
      </c>
      <c r="M561">
        <v>96.27</v>
      </c>
      <c r="N561">
        <f t="shared" si="32"/>
        <v>4</v>
      </c>
      <c r="O561">
        <f>5</f>
        <v>5</v>
      </c>
      <c r="P561" t="str">
        <f t="shared" si="33"/>
        <v>Met</v>
      </c>
      <c r="Q561">
        <f t="shared" si="34"/>
        <v>1.8050541516245486</v>
      </c>
      <c r="R561">
        <f t="shared" si="35"/>
        <v>69.25</v>
      </c>
    </row>
    <row r="562" spans="1:18" x14ac:dyDescent="0.3">
      <c r="A562" t="s">
        <v>1164</v>
      </c>
      <c r="B562" t="s">
        <v>1165</v>
      </c>
      <c r="C562" s="1">
        <v>46066</v>
      </c>
      <c r="D562" s="1">
        <v>46074</v>
      </c>
      <c r="E562" t="s">
        <v>15</v>
      </c>
      <c r="F562" t="s">
        <v>16</v>
      </c>
      <c r="G562" t="s">
        <v>93</v>
      </c>
      <c r="H562" t="s">
        <v>26</v>
      </c>
      <c r="I562" t="s">
        <v>33</v>
      </c>
      <c r="J562" t="s">
        <v>53</v>
      </c>
      <c r="K562">
        <v>451</v>
      </c>
      <c r="L562">
        <v>2</v>
      </c>
      <c r="M562">
        <v>98.47</v>
      </c>
      <c r="N562">
        <f t="shared" si="32"/>
        <v>8</v>
      </c>
      <c r="O562">
        <f>5</f>
        <v>5</v>
      </c>
      <c r="P562" t="str">
        <f t="shared" si="33"/>
        <v>Breached</v>
      </c>
      <c r="Q562">
        <f t="shared" si="34"/>
        <v>0.44345898004434592</v>
      </c>
      <c r="R562">
        <f t="shared" si="35"/>
        <v>56.375</v>
      </c>
    </row>
    <row r="563" spans="1:18" x14ac:dyDescent="0.3">
      <c r="A563" t="s">
        <v>1166</v>
      </c>
      <c r="B563" t="s">
        <v>1167</v>
      </c>
      <c r="C563" s="1">
        <v>46032</v>
      </c>
      <c r="D563" s="1">
        <v>46040</v>
      </c>
      <c r="E563" t="s">
        <v>59</v>
      </c>
      <c r="F563" t="s">
        <v>45</v>
      </c>
      <c r="G563" t="s">
        <v>32</v>
      </c>
      <c r="H563" t="s">
        <v>26</v>
      </c>
      <c r="I563" t="s">
        <v>19</v>
      </c>
      <c r="J563" t="s">
        <v>74</v>
      </c>
      <c r="K563">
        <v>28</v>
      </c>
      <c r="L563">
        <v>5</v>
      </c>
      <c r="M563">
        <v>96.31</v>
      </c>
      <c r="N563">
        <f t="shared" si="32"/>
        <v>8</v>
      </c>
      <c r="O563">
        <f>5</f>
        <v>5</v>
      </c>
      <c r="P563" t="str">
        <f t="shared" si="33"/>
        <v>Breached</v>
      </c>
      <c r="Q563">
        <f t="shared" si="34"/>
        <v>17.857142857142858</v>
      </c>
      <c r="R563">
        <f t="shared" si="35"/>
        <v>3.5</v>
      </c>
    </row>
    <row r="564" spans="1:18" x14ac:dyDescent="0.3">
      <c r="A564" t="s">
        <v>1168</v>
      </c>
      <c r="B564" t="s">
        <v>1169</v>
      </c>
      <c r="C564" s="1">
        <v>46130</v>
      </c>
      <c r="D564" s="1">
        <v>46140</v>
      </c>
      <c r="E564" t="s">
        <v>23</v>
      </c>
      <c r="F564" t="s">
        <v>69</v>
      </c>
      <c r="G564" t="s">
        <v>32</v>
      </c>
      <c r="H564" t="s">
        <v>26</v>
      </c>
      <c r="I564" t="s">
        <v>33</v>
      </c>
      <c r="J564" t="s">
        <v>74</v>
      </c>
      <c r="K564">
        <v>81</v>
      </c>
      <c r="L564">
        <v>5</v>
      </c>
      <c r="M564">
        <v>96.68</v>
      </c>
      <c r="N564">
        <f t="shared" si="32"/>
        <v>10</v>
      </c>
      <c r="O564">
        <f>5</f>
        <v>5</v>
      </c>
      <c r="P564" t="str">
        <f t="shared" si="33"/>
        <v>Breached</v>
      </c>
      <c r="Q564">
        <f t="shared" si="34"/>
        <v>6.1728395061728394</v>
      </c>
      <c r="R564">
        <f t="shared" si="35"/>
        <v>8.1</v>
      </c>
    </row>
    <row r="565" spans="1:18" x14ac:dyDescent="0.3">
      <c r="A565" t="s">
        <v>1170</v>
      </c>
      <c r="B565" t="s">
        <v>1171</v>
      </c>
      <c r="C565" s="1">
        <v>46173</v>
      </c>
      <c r="D565" s="1">
        <v>46179</v>
      </c>
      <c r="E565" t="s">
        <v>65</v>
      </c>
      <c r="F565" t="s">
        <v>31</v>
      </c>
      <c r="G565" t="s">
        <v>32</v>
      </c>
      <c r="H565" t="s">
        <v>18</v>
      </c>
      <c r="I565" t="s">
        <v>19</v>
      </c>
      <c r="J565" t="s">
        <v>66</v>
      </c>
      <c r="K565">
        <v>453</v>
      </c>
      <c r="L565">
        <v>4</v>
      </c>
      <c r="M565">
        <v>96.19</v>
      </c>
      <c r="N565">
        <f t="shared" si="32"/>
        <v>6</v>
      </c>
      <c r="O565">
        <f>5</f>
        <v>5</v>
      </c>
      <c r="P565" t="str">
        <f t="shared" si="33"/>
        <v>Breached</v>
      </c>
      <c r="Q565">
        <f t="shared" si="34"/>
        <v>0.88300220750551872</v>
      </c>
      <c r="R565">
        <f t="shared" si="35"/>
        <v>75.5</v>
      </c>
    </row>
    <row r="566" spans="1:18" x14ac:dyDescent="0.3">
      <c r="A566" t="s">
        <v>1172</v>
      </c>
      <c r="B566" t="s">
        <v>1173</v>
      </c>
      <c r="C566" s="1">
        <v>46170</v>
      </c>
      <c r="D566" s="1">
        <v>46175</v>
      </c>
      <c r="E566" t="s">
        <v>65</v>
      </c>
      <c r="F566" t="s">
        <v>24</v>
      </c>
      <c r="G566" t="s">
        <v>93</v>
      </c>
      <c r="H566" t="s">
        <v>26</v>
      </c>
      <c r="I566" t="s">
        <v>19</v>
      </c>
      <c r="J566" t="s">
        <v>74</v>
      </c>
      <c r="K566">
        <v>421</v>
      </c>
      <c r="L566">
        <v>0</v>
      </c>
      <c r="M566">
        <v>100</v>
      </c>
      <c r="N566">
        <f t="shared" si="32"/>
        <v>5</v>
      </c>
      <c r="O566">
        <f>5</f>
        <v>5</v>
      </c>
      <c r="P566" t="str">
        <f t="shared" si="33"/>
        <v>Met</v>
      </c>
      <c r="Q566">
        <f t="shared" si="34"/>
        <v>0</v>
      </c>
      <c r="R566">
        <f t="shared" si="35"/>
        <v>84.2</v>
      </c>
    </row>
    <row r="567" spans="1:18" x14ac:dyDescent="0.3">
      <c r="A567" t="s">
        <v>1174</v>
      </c>
      <c r="B567" t="s">
        <v>1175</v>
      </c>
      <c r="C567" s="1">
        <v>46080</v>
      </c>
      <c r="D567" s="1">
        <v>46083</v>
      </c>
      <c r="E567" t="s">
        <v>65</v>
      </c>
      <c r="F567" t="s">
        <v>38</v>
      </c>
      <c r="G567" t="s">
        <v>25</v>
      </c>
      <c r="H567" t="s">
        <v>18</v>
      </c>
      <c r="I567" t="s">
        <v>19</v>
      </c>
      <c r="J567" t="s">
        <v>74</v>
      </c>
      <c r="K567">
        <v>355</v>
      </c>
      <c r="L567">
        <v>3</v>
      </c>
      <c r="M567">
        <v>95.62</v>
      </c>
      <c r="N567">
        <f t="shared" si="32"/>
        <v>3</v>
      </c>
      <c r="O567">
        <f>5</f>
        <v>5</v>
      </c>
      <c r="P567" t="str">
        <f t="shared" si="33"/>
        <v>Met</v>
      </c>
      <c r="Q567">
        <f t="shared" si="34"/>
        <v>0.84507042253521114</v>
      </c>
      <c r="R567">
        <f t="shared" si="35"/>
        <v>118.33333333333333</v>
      </c>
    </row>
    <row r="568" spans="1:18" x14ac:dyDescent="0.3">
      <c r="A568" t="s">
        <v>1176</v>
      </c>
      <c r="B568" t="s">
        <v>1177</v>
      </c>
      <c r="C568" s="1">
        <v>46161</v>
      </c>
      <c r="D568" s="1">
        <v>46171</v>
      </c>
      <c r="E568" t="s">
        <v>59</v>
      </c>
      <c r="F568" t="s">
        <v>38</v>
      </c>
      <c r="G568" t="s">
        <v>49</v>
      </c>
      <c r="H568" t="s">
        <v>56</v>
      </c>
      <c r="I568" t="s">
        <v>33</v>
      </c>
      <c r="J568" t="s">
        <v>20</v>
      </c>
      <c r="K568">
        <v>395</v>
      </c>
      <c r="L568">
        <v>2</v>
      </c>
      <c r="M568">
        <v>97.36</v>
      </c>
      <c r="N568">
        <f t="shared" si="32"/>
        <v>10</v>
      </c>
      <c r="O568">
        <f>5</f>
        <v>5</v>
      </c>
      <c r="P568" t="str">
        <f t="shared" si="33"/>
        <v>Breached</v>
      </c>
      <c r="Q568">
        <f t="shared" si="34"/>
        <v>0.50632911392405067</v>
      </c>
      <c r="R568">
        <f t="shared" si="35"/>
        <v>39.5</v>
      </c>
    </row>
    <row r="569" spans="1:18" x14ac:dyDescent="0.3">
      <c r="A569" t="s">
        <v>1178</v>
      </c>
      <c r="B569" t="s">
        <v>1179</v>
      </c>
      <c r="C569" s="1">
        <v>46152</v>
      </c>
      <c r="D569" s="1">
        <v>46154</v>
      </c>
      <c r="E569" t="s">
        <v>15</v>
      </c>
      <c r="F569" t="s">
        <v>45</v>
      </c>
      <c r="G569" t="s">
        <v>25</v>
      </c>
      <c r="H569" t="s">
        <v>26</v>
      </c>
      <c r="I569" t="s">
        <v>27</v>
      </c>
      <c r="J569" t="s">
        <v>28</v>
      </c>
      <c r="K569">
        <v>183</v>
      </c>
      <c r="L569">
        <v>5</v>
      </c>
      <c r="M569">
        <v>97.43</v>
      </c>
      <c r="N569">
        <f t="shared" si="32"/>
        <v>2</v>
      </c>
      <c r="O569">
        <f>5</f>
        <v>5</v>
      </c>
      <c r="P569" t="str">
        <f t="shared" si="33"/>
        <v>Met</v>
      </c>
      <c r="Q569">
        <f t="shared" si="34"/>
        <v>2.7322404371584699</v>
      </c>
      <c r="R569">
        <f t="shared" si="35"/>
        <v>91.5</v>
      </c>
    </row>
    <row r="570" spans="1:18" x14ac:dyDescent="0.3">
      <c r="A570" t="s">
        <v>1180</v>
      </c>
      <c r="B570" t="s">
        <v>1181</v>
      </c>
      <c r="C570" s="1">
        <v>46094</v>
      </c>
      <c r="D570" s="1">
        <v>46098</v>
      </c>
      <c r="E570" t="s">
        <v>65</v>
      </c>
      <c r="F570" t="s">
        <v>31</v>
      </c>
      <c r="G570" t="s">
        <v>41</v>
      </c>
      <c r="H570" t="s">
        <v>56</v>
      </c>
      <c r="I570" t="s">
        <v>33</v>
      </c>
      <c r="J570" t="s">
        <v>42</v>
      </c>
      <c r="K570">
        <v>483</v>
      </c>
      <c r="L570">
        <v>4</v>
      </c>
      <c r="M570">
        <v>94.55</v>
      </c>
      <c r="N570">
        <f t="shared" si="32"/>
        <v>4</v>
      </c>
      <c r="O570">
        <f>5</f>
        <v>5</v>
      </c>
      <c r="P570" t="str">
        <f t="shared" si="33"/>
        <v>Met</v>
      </c>
      <c r="Q570">
        <f t="shared" si="34"/>
        <v>0.82815734989648038</v>
      </c>
      <c r="R570">
        <f t="shared" si="35"/>
        <v>120.75</v>
      </c>
    </row>
    <row r="571" spans="1:18" x14ac:dyDescent="0.3">
      <c r="A571" t="s">
        <v>1182</v>
      </c>
      <c r="B571" t="s">
        <v>1183</v>
      </c>
      <c r="C571" s="1">
        <v>46186</v>
      </c>
      <c r="D571" s="1">
        <v>46192</v>
      </c>
      <c r="E571" t="s">
        <v>15</v>
      </c>
      <c r="F571" t="s">
        <v>45</v>
      </c>
      <c r="G571" t="s">
        <v>49</v>
      </c>
      <c r="H571" t="s">
        <v>56</v>
      </c>
      <c r="I571" t="s">
        <v>27</v>
      </c>
      <c r="J571" t="s">
        <v>46</v>
      </c>
      <c r="K571">
        <v>500</v>
      </c>
      <c r="L571">
        <v>4</v>
      </c>
      <c r="M571">
        <v>97.34</v>
      </c>
      <c r="N571">
        <f t="shared" si="32"/>
        <v>6</v>
      </c>
      <c r="O571">
        <f>5</f>
        <v>5</v>
      </c>
      <c r="P571" t="str">
        <f t="shared" si="33"/>
        <v>Breached</v>
      </c>
      <c r="Q571">
        <f t="shared" si="34"/>
        <v>0.8</v>
      </c>
      <c r="R571">
        <f t="shared" si="35"/>
        <v>83.333333333333329</v>
      </c>
    </row>
    <row r="572" spans="1:18" x14ac:dyDescent="0.3">
      <c r="A572" t="s">
        <v>1184</v>
      </c>
      <c r="B572" t="s">
        <v>1185</v>
      </c>
      <c r="C572" s="1">
        <v>46160</v>
      </c>
      <c r="D572" s="1">
        <v>46166</v>
      </c>
      <c r="E572" t="s">
        <v>23</v>
      </c>
      <c r="F572" t="s">
        <v>69</v>
      </c>
      <c r="G572" t="s">
        <v>41</v>
      </c>
      <c r="H572" t="s">
        <v>26</v>
      </c>
      <c r="I572" t="s">
        <v>27</v>
      </c>
      <c r="J572" t="s">
        <v>66</v>
      </c>
      <c r="K572">
        <v>449</v>
      </c>
      <c r="L572">
        <v>0</v>
      </c>
      <c r="M572">
        <v>100</v>
      </c>
      <c r="N572">
        <f t="shared" si="32"/>
        <v>6</v>
      </c>
      <c r="O572">
        <f>5</f>
        <v>5</v>
      </c>
      <c r="P572" t="str">
        <f t="shared" si="33"/>
        <v>Breached</v>
      </c>
      <c r="Q572">
        <f t="shared" si="34"/>
        <v>0</v>
      </c>
      <c r="R572">
        <f t="shared" si="35"/>
        <v>74.833333333333329</v>
      </c>
    </row>
    <row r="573" spans="1:18" x14ac:dyDescent="0.3">
      <c r="A573" t="s">
        <v>1186</v>
      </c>
      <c r="B573" t="s">
        <v>1187</v>
      </c>
      <c r="C573" s="1">
        <v>46057</v>
      </c>
      <c r="D573" s="1">
        <v>46067</v>
      </c>
      <c r="E573" t="s">
        <v>65</v>
      </c>
      <c r="F573" t="s">
        <v>38</v>
      </c>
      <c r="G573" t="s">
        <v>52</v>
      </c>
      <c r="H573" t="s">
        <v>26</v>
      </c>
      <c r="I573" t="s">
        <v>33</v>
      </c>
      <c r="J573" t="s">
        <v>46</v>
      </c>
      <c r="K573">
        <v>437</v>
      </c>
      <c r="L573">
        <v>1</v>
      </c>
      <c r="M573">
        <v>98.67</v>
      </c>
      <c r="N573">
        <f t="shared" si="32"/>
        <v>10</v>
      </c>
      <c r="O573">
        <f>5</f>
        <v>5</v>
      </c>
      <c r="P573" t="str">
        <f t="shared" si="33"/>
        <v>Breached</v>
      </c>
      <c r="Q573">
        <f t="shared" si="34"/>
        <v>0.2288329519450801</v>
      </c>
      <c r="R573">
        <f t="shared" si="35"/>
        <v>43.7</v>
      </c>
    </row>
    <row r="574" spans="1:18" x14ac:dyDescent="0.3">
      <c r="A574" t="s">
        <v>1188</v>
      </c>
      <c r="B574" t="s">
        <v>1189</v>
      </c>
      <c r="C574" s="1">
        <v>46151</v>
      </c>
      <c r="D574" s="1">
        <v>46161</v>
      </c>
      <c r="E574" t="s">
        <v>59</v>
      </c>
      <c r="F574" t="s">
        <v>69</v>
      </c>
      <c r="G574" t="s">
        <v>41</v>
      </c>
      <c r="H574" t="s">
        <v>18</v>
      </c>
      <c r="I574" t="s">
        <v>27</v>
      </c>
      <c r="J574" t="s">
        <v>46</v>
      </c>
      <c r="K574">
        <v>194</v>
      </c>
      <c r="L574">
        <v>0</v>
      </c>
      <c r="M574">
        <v>100</v>
      </c>
      <c r="N574">
        <f t="shared" si="32"/>
        <v>10</v>
      </c>
      <c r="O574">
        <f>5</f>
        <v>5</v>
      </c>
      <c r="P574" t="str">
        <f t="shared" si="33"/>
        <v>Breached</v>
      </c>
      <c r="Q574">
        <f t="shared" si="34"/>
        <v>0</v>
      </c>
      <c r="R574">
        <f t="shared" si="35"/>
        <v>19.399999999999999</v>
      </c>
    </row>
    <row r="575" spans="1:18" x14ac:dyDescent="0.3">
      <c r="A575" t="s">
        <v>1190</v>
      </c>
      <c r="B575" t="s">
        <v>1191</v>
      </c>
      <c r="C575" s="1">
        <v>46098</v>
      </c>
      <c r="D575" s="1">
        <v>46099</v>
      </c>
      <c r="E575" t="s">
        <v>23</v>
      </c>
      <c r="F575" t="s">
        <v>69</v>
      </c>
      <c r="G575" t="s">
        <v>49</v>
      </c>
      <c r="H575" t="s">
        <v>18</v>
      </c>
      <c r="I575" t="s">
        <v>27</v>
      </c>
      <c r="J575" t="s">
        <v>42</v>
      </c>
      <c r="K575">
        <v>180</v>
      </c>
      <c r="L575">
        <v>2</v>
      </c>
      <c r="M575">
        <v>98.7</v>
      </c>
      <c r="N575">
        <f t="shared" si="32"/>
        <v>1</v>
      </c>
      <c r="O575">
        <f>5</f>
        <v>5</v>
      </c>
      <c r="P575" t="str">
        <f t="shared" si="33"/>
        <v>Met</v>
      </c>
      <c r="Q575">
        <f t="shared" si="34"/>
        <v>1.1111111111111112</v>
      </c>
      <c r="R575">
        <f t="shared" si="35"/>
        <v>180</v>
      </c>
    </row>
    <row r="576" spans="1:18" x14ac:dyDescent="0.3">
      <c r="A576" t="s">
        <v>1192</v>
      </c>
      <c r="B576" t="s">
        <v>1193</v>
      </c>
      <c r="C576" s="1">
        <v>46148</v>
      </c>
      <c r="D576" s="1">
        <v>46152</v>
      </c>
      <c r="E576" t="s">
        <v>15</v>
      </c>
      <c r="F576" t="s">
        <v>24</v>
      </c>
      <c r="G576" t="s">
        <v>60</v>
      </c>
      <c r="H576" t="s">
        <v>26</v>
      </c>
      <c r="I576" t="s">
        <v>33</v>
      </c>
      <c r="J576" t="s">
        <v>28</v>
      </c>
      <c r="K576">
        <v>121</v>
      </c>
      <c r="L576">
        <v>3</v>
      </c>
      <c r="M576">
        <v>96.75</v>
      </c>
      <c r="N576">
        <f t="shared" si="32"/>
        <v>4</v>
      </c>
      <c r="O576">
        <f>5</f>
        <v>5</v>
      </c>
      <c r="P576" t="str">
        <f t="shared" si="33"/>
        <v>Met</v>
      </c>
      <c r="Q576">
        <f t="shared" si="34"/>
        <v>2.4793388429752068</v>
      </c>
      <c r="R576">
        <f t="shared" si="35"/>
        <v>30.25</v>
      </c>
    </row>
    <row r="577" spans="1:18" x14ac:dyDescent="0.3">
      <c r="A577" t="s">
        <v>1194</v>
      </c>
      <c r="B577" t="s">
        <v>1195</v>
      </c>
      <c r="C577" s="1">
        <v>46180</v>
      </c>
      <c r="D577" s="1">
        <v>46181</v>
      </c>
      <c r="E577" t="s">
        <v>23</v>
      </c>
      <c r="F577" t="s">
        <v>38</v>
      </c>
      <c r="G577" t="s">
        <v>17</v>
      </c>
      <c r="H577" t="s">
        <v>26</v>
      </c>
      <c r="I577" t="s">
        <v>19</v>
      </c>
      <c r="J577" t="s">
        <v>42</v>
      </c>
      <c r="K577">
        <v>284</v>
      </c>
      <c r="L577">
        <v>1</v>
      </c>
      <c r="M577">
        <v>99.31</v>
      </c>
      <c r="N577">
        <f t="shared" si="32"/>
        <v>1</v>
      </c>
      <c r="O577">
        <f>5</f>
        <v>5</v>
      </c>
      <c r="P577" t="str">
        <f t="shared" si="33"/>
        <v>Met</v>
      </c>
      <c r="Q577">
        <f t="shared" si="34"/>
        <v>0.35211267605633806</v>
      </c>
      <c r="R577">
        <f t="shared" si="35"/>
        <v>284</v>
      </c>
    </row>
    <row r="578" spans="1:18" x14ac:dyDescent="0.3">
      <c r="A578" t="s">
        <v>1196</v>
      </c>
      <c r="B578" t="s">
        <v>1197</v>
      </c>
      <c r="C578" s="1">
        <v>46164</v>
      </c>
      <c r="D578" s="1">
        <v>46167</v>
      </c>
      <c r="E578" t="s">
        <v>23</v>
      </c>
      <c r="F578" t="s">
        <v>31</v>
      </c>
      <c r="G578" t="s">
        <v>17</v>
      </c>
      <c r="H578" t="s">
        <v>56</v>
      </c>
      <c r="I578" t="s">
        <v>33</v>
      </c>
      <c r="J578" t="s">
        <v>28</v>
      </c>
      <c r="K578">
        <v>423</v>
      </c>
      <c r="L578">
        <v>5</v>
      </c>
      <c r="M578">
        <v>96.14</v>
      </c>
      <c r="N578">
        <f t="shared" si="32"/>
        <v>3</v>
      </c>
      <c r="O578">
        <f>5</f>
        <v>5</v>
      </c>
      <c r="P578" t="str">
        <f t="shared" si="33"/>
        <v>Met</v>
      </c>
      <c r="Q578">
        <f t="shared" si="34"/>
        <v>1.1820330969267139</v>
      </c>
      <c r="R578">
        <f t="shared" si="35"/>
        <v>141</v>
      </c>
    </row>
    <row r="579" spans="1:18" x14ac:dyDescent="0.3">
      <c r="A579" t="s">
        <v>1198</v>
      </c>
      <c r="B579" t="s">
        <v>1199</v>
      </c>
      <c r="C579" s="1">
        <v>46064</v>
      </c>
      <c r="D579" s="1">
        <v>46069</v>
      </c>
      <c r="E579" t="s">
        <v>37</v>
      </c>
      <c r="F579" t="s">
        <v>16</v>
      </c>
      <c r="G579" t="s">
        <v>17</v>
      </c>
      <c r="H579" t="s">
        <v>18</v>
      </c>
      <c r="I579" t="s">
        <v>33</v>
      </c>
      <c r="J579" t="s">
        <v>74</v>
      </c>
      <c r="K579">
        <v>378</v>
      </c>
      <c r="L579">
        <v>4</v>
      </c>
      <c r="M579">
        <v>96.87</v>
      </c>
      <c r="N579">
        <f t="shared" ref="N579:N642" si="36">D579-C579</f>
        <v>5</v>
      </c>
      <c r="O579">
        <f>5</f>
        <v>5</v>
      </c>
      <c r="P579" t="str">
        <f t="shared" ref="P579:P642" si="37">IF(N579&lt;=O579,"Met","Breached")</f>
        <v>Met</v>
      </c>
      <c r="Q579">
        <f t="shared" ref="Q579:Q642" si="38">(L579/K579)*100</f>
        <v>1.0582010582010581</v>
      </c>
      <c r="R579">
        <f t="shared" ref="R579:R642" si="39">(K579/N579)</f>
        <v>75.599999999999994</v>
      </c>
    </row>
    <row r="580" spans="1:18" x14ac:dyDescent="0.3">
      <c r="A580" t="s">
        <v>1200</v>
      </c>
      <c r="B580" t="s">
        <v>1201</v>
      </c>
      <c r="C580" s="1">
        <v>46186</v>
      </c>
      <c r="D580" s="1">
        <v>46195</v>
      </c>
      <c r="E580" t="s">
        <v>15</v>
      </c>
      <c r="F580" t="s">
        <v>31</v>
      </c>
      <c r="G580" t="s">
        <v>60</v>
      </c>
      <c r="H580" t="s">
        <v>26</v>
      </c>
      <c r="I580" t="s">
        <v>19</v>
      </c>
      <c r="J580" t="s">
        <v>20</v>
      </c>
      <c r="K580">
        <v>342</v>
      </c>
      <c r="L580">
        <v>4</v>
      </c>
      <c r="M580">
        <v>97.5</v>
      </c>
      <c r="N580">
        <f t="shared" si="36"/>
        <v>9</v>
      </c>
      <c r="O580">
        <f>5</f>
        <v>5</v>
      </c>
      <c r="P580" t="str">
        <f t="shared" si="37"/>
        <v>Breached</v>
      </c>
      <c r="Q580">
        <f t="shared" si="38"/>
        <v>1.1695906432748537</v>
      </c>
      <c r="R580">
        <f t="shared" si="39"/>
        <v>38</v>
      </c>
    </row>
    <row r="581" spans="1:18" x14ac:dyDescent="0.3">
      <c r="A581" t="s">
        <v>1202</v>
      </c>
      <c r="B581" t="s">
        <v>1203</v>
      </c>
      <c r="C581" s="1">
        <v>46045</v>
      </c>
      <c r="D581" s="1">
        <v>46055</v>
      </c>
      <c r="E581" t="s">
        <v>59</v>
      </c>
      <c r="F581" t="s">
        <v>38</v>
      </c>
      <c r="G581" t="s">
        <v>41</v>
      </c>
      <c r="H581" t="s">
        <v>18</v>
      </c>
      <c r="I581" t="s">
        <v>33</v>
      </c>
      <c r="J581" t="s">
        <v>74</v>
      </c>
      <c r="K581">
        <v>272</v>
      </c>
      <c r="L581">
        <v>5</v>
      </c>
      <c r="M581">
        <v>92.92</v>
      </c>
      <c r="N581">
        <f t="shared" si="36"/>
        <v>10</v>
      </c>
      <c r="O581">
        <f>5</f>
        <v>5</v>
      </c>
      <c r="P581" t="str">
        <f t="shared" si="37"/>
        <v>Breached</v>
      </c>
      <c r="Q581">
        <f t="shared" si="38"/>
        <v>1.8382352941176472</v>
      </c>
      <c r="R581">
        <f t="shared" si="39"/>
        <v>27.2</v>
      </c>
    </row>
    <row r="582" spans="1:18" x14ac:dyDescent="0.3">
      <c r="A582" t="s">
        <v>1204</v>
      </c>
      <c r="B582" t="s">
        <v>1205</v>
      </c>
      <c r="C582" s="1">
        <v>46027</v>
      </c>
      <c r="D582" s="1">
        <v>46032</v>
      </c>
      <c r="E582" t="s">
        <v>59</v>
      </c>
      <c r="F582" t="s">
        <v>16</v>
      </c>
      <c r="G582" t="s">
        <v>25</v>
      </c>
      <c r="H582" t="s">
        <v>26</v>
      </c>
      <c r="I582" t="s">
        <v>33</v>
      </c>
      <c r="J582" t="s">
        <v>34</v>
      </c>
      <c r="K582">
        <v>419</v>
      </c>
      <c r="L582">
        <v>4</v>
      </c>
      <c r="M582">
        <v>97.36</v>
      </c>
      <c r="N582">
        <f t="shared" si="36"/>
        <v>5</v>
      </c>
      <c r="O582">
        <f>5</f>
        <v>5</v>
      </c>
      <c r="P582" t="str">
        <f t="shared" si="37"/>
        <v>Met</v>
      </c>
      <c r="Q582">
        <f t="shared" si="38"/>
        <v>0.95465393794749409</v>
      </c>
      <c r="R582">
        <f t="shared" si="39"/>
        <v>83.8</v>
      </c>
    </row>
    <row r="583" spans="1:18" x14ac:dyDescent="0.3">
      <c r="A583" t="s">
        <v>1206</v>
      </c>
      <c r="B583" t="s">
        <v>1207</v>
      </c>
      <c r="C583" s="1">
        <v>46060</v>
      </c>
      <c r="D583" s="1">
        <v>46063</v>
      </c>
      <c r="E583" t="s">
        <v>65</v>
      </c>
      <c r="F583" t="s">
        <v>45</v>
      </c>
      <c r="G583" t="s">
        <v>49</v>
      </c>
      <c r="H583" t="s">
        <v>56</v>
      </c>
      <c r="I583" t="s">
        <v>33</v>
      </c>
      <c r="J583" t="s">
        <v>28</v>
      </c>
      <c r="K583">
        <v>254</v>
      </c>
      <c r="L583">
        <v>3</v>
      </c>
      <c r="M583">
        <v>97.43</v>
      </c>
      <c r="N583">
        <f t="shared" si="36"/>
        <v>3</v>
      </c>
      <c r="O583">
        <f>5</f>
        <v>5</v>
      </c>
      <c r="P583" t="str">
        <f t="shared" si="37"/>
        <v>Met</v>
      </c>
      <c r="Q583">
        <f t="shared" si="38"/>
        <v>1.1811023622047243</v>
      </c>
      <c r="R583">
        <f t="shared" si="39"/>
        <v>84.666666666666671</v>
      </c>
    </row>
    <row r="584" spans="1:18" x14ac:dyDescent="0.3">
      <c r="A584" t="s">
        <v>1208</v>
      </c>
      <c r="B584" t="s">
        <v>1209</v>
      </c>
      <c r="C584" s="1">
        <v>46152</v>
      </c>
      <c r="D584" s="1">
        <v>46153</v>
      </c>
      <c r="E584" t="s">
        <v>15</v>
      </c>
      <c r="F584" t="s">
        <v>31</v>
      </c>
      <c r="G584" t="s">
        <v>41</v>
      </c>
      <c r="H584" t="s">
        <v>18</v>
      </c>
      <c r="I584" t="s">
        <v>19</v>
      </c>
      <c r="J584" t="s">
        <v>66</v>
      </c>
      <c r="K584">
        <v>357</v>
      </c>
      <c r="L584">
        <v>3</v>
      </c>
      <c r="M584">
        <v>97</v>
      </c>
      <c r="N584">
        <f t="shared" si="36"/>
        <v>1</v>
      </c>
      <c r="O584">
        <f>5</f>
        <v>5</v>
      </c>
      <c r="P584" t="str">
        <f t="shared" si="37"/>
        <v>Met</v>
      </c>
      <c r="Q584">
        <f t="shared" si="38"/>
        <v>0.84033613445378152</v>
      </c>
      <c r="R584">
        <f t="shared" si="39"/>
        <v>357</v>
      </c>
    </row>
    <row r="585" spans="1:18" x14ac:dyDescent="0.3">
      <c r="A585" t="s">
        <v>1210</v>
      </c>
      <c r="B585" t="s">
        <v>1211</v>
      </c>
      <c r="C585" s="1">
        <v>46038</v>
      </c>
      <c r="D585" s="1">
        <v>46039</v>
      </c>
      <c r="E585" t="s">
        <v>15</v>
      </c>
      <c r="F585" t="s">
        <v>31</v>
      </c>
      <c r="G585" t="s">
        <v>25</v>
      </c>
      <c r="H585" t="s">
        <v>18</v>
      </c>
      <c r="I585" t="s">
        <v>19</v>
      </c>
      <c r="J585" t="s">
        <v>66</v>
      </c>
      <c r="K585">
        <v>148</v>
      </c>
      <c r="L585">
        <v>2</v>
      </c>
      <c r="M585">
        <v>97.54</v>
      </c>
      <c r="N585">
        <f t="shared" si="36"/>
        <v>1</v>
      </c>
      <c r="O585">
        <f>5</f>
        <v>5</v>
      </c>
      <c r="P585" t="str">
        <f t="shared" si="37"/>
        <v>Met</v>
      </c>
      <c r="Q585">
        <f t="shared" si="38"/>
        <v>1.3513513513513513</v>
      </c>
      <c r="R585">
        <f t="shared" si="39"/>
        <v>148</v>
      </c>
    </row>
    <row r="586" spans="1:18" x14ac:dyDescent="0.3">
      <c r="A586" t="s">
        <v>1212</v>
      </c>
      <c r="B586" t="s">
        <v>1213</v>
      </c>
      <c r="C586" s="1">
        <v>46120</v>
      </c>
      <c r="D586" s="1">
        <v>46123</v>
      </c>
      <c r="E586" t="s">
        <v>37</v>
      </c>
      <c r="F586" t="s">
        <v>38</v>
      </c>
      <c r="G586" t="s">
        <v>41</v>
      </c>
      <c r="H586" t="s">
        <v>56</v>
      </c>
      <c r="I586" t="s">
        <v>27</v>
      </c>
      <c r="J586" t="s">
        <v>53</v>
      </c>
      <c r="K586">
        <v>482</v>
      </c>
      <c r="L586">
        <v>2</v>
      </c>
      <c r="M586">
        <v>97.69</v>
      </c>
      <c r="N586">
        <f t="shared" si="36"/>
        <v>3</v>
      </c>
      <c r="O586">
        <f>5</f>
        <v>5</v>
      </c>
      <c r="P586" t="str">
        <f t="shared" si="37"/>
        <v>Met</v>
      </c>
      <c r="Q586">
        <f t="shared" si="38"/>
        <v>0.41493775933609961</v>
      </c>
      <c r="R586">
        <f t="shared" si="39"/>
        <v>160.66666666666666</v>
      </c>
    </row>
    <row r="587" spans="1:18" x14ac:dyDescent="0.3">
      <c r="A587" t="s">
        <v>1214</v>
      </c>
      <c r="B587" t="s">
        <v>1215</v>
      </c>
      <c r="C587" s="1">
        <v>46160</v>
      </c>
      <c r="D587" s="1">
        <v>46169</v>
      </c>
      <c r="E587" t="s">
        <v>23</v>
      </c>
      <c r="F587" t="s">
        <v>31</v>
      </c>
      <c r="G587" t="s">
        <v>25</v>
      </c>
      <c r="H587" t="s">
        <v>26</v>
      </c>
      <c r="I587" t="s">
        <v>27</v>
      </c>
      <c r="J587" t="s">
        <v>66</v>
      </c>
      <c r="K587">
        <v>435</v>
      </c>
      <c r="L587">
        <v>5</v>
      </c>
      <c r="M587">
        <v>95.63</v>
      </c>
      <c r="N587">
        <f t="shared" si="36"/>
        <v>9</v>
      </c>
      <c r="O587">
        <f>5</f>
        <v>5</v>
      </c>
      <c r="P587" t="str">
        <f t="shared" si="37"/>
        <v>Breached</v>
      </c>
      <c r="Q587">
        <f t="shared" si="38"/>
        <v>1.1494252873563218</v>
      </c>
      <c r="R587">
        <f t="shared" si="39"/>
        <v>48.333333333333336</v>
      </c>
    </row>
    <row r="588" spans="1:18" x14ac:dyDescent="0.3">
      <c r="A588" t="s">
        <v>1216</v>
      </c>
      <c r="B588" t="s">
        <v>1217</v>
      </c>
      <c r="C588" s="1">
        <v>46171</v>
      </c>
      <c r="D588" s="1">
        <v>46172</v>
      </c>
      <c r="E588" t="s">
        <v>23</v>
      </c>
      <c r="F588" t="s">
        <v>31</v>
      </c>
      <c r="G588" t="s">
        <v>60</v>
      </c>
      <c r="H588" t="s">
        <v>56</v>
      </c>
      <c r="I588" t="s">
        <v>19</v>
      </c>
      <c r="J588" t="s">
        <v>20</v>
      </c>
      <c r="K588">
        <v>259</v>
      </c>
      <c r="L588">
        <v>1</v>
      </c>
      <c r="M588">
        <v>98.51</v>
      </c>
      <c r="N588">
        <f t="shared" si="36"/>
        <v>1</v>
      </c>
      <c r="O588">
        <f>5</f>
        <v>5</v>
      </c>
      <c r="P588" t="str">
        <f t="shared" si="37"/>
        <v>Met</v>
      </c>
      <c r="Q588">
        <f t="shared" si="38"/>
        <v>0.38610038610038611</v>
      </c>
      <c r="R588">
        <f t="shared" si="39"/>
        <v>259</v>
      </c>
    </row>
    <row r="589" spans="1:18" x14ac:dyDescent="0.3">
      <c r="A589" t="s">
        <v>1218</v>
      </c>
      <c r="B589" t="s">
        <v>1219</v>
      </c>
      <c r="C589" s="1">
        <v>46194</v>
      </c>
      <c r="D589" s="1">
        <v>46199</v>
      </c>
      <c r="E589" t="s">
        <v>37</v>
      </c>
      <c r="F589" t="s">
        <v>45</v>
      </c>
      <c r="G589" t="s">
        <v>60</v>
      </c>
      <c r="H589" t="s">
        <v>26</v>
      </c>
      <c r="I589" t="s">
        <v>27</v>
      </c>
      <c r="J589" t="s">
        <v>46</v>
      </c>
      <c r="K589">
        <v>88</v>
      </c>
      <c r="L589">
        <v>1</v>
      </c>
      <c r="M589">
        <v>98.89</v>
      </c>
      <c r="N589">
        <f t="shared" si="36"/>
        <v>5</v>
      </c>
      <c r="O589">
        <f>5</f>
        <v>5</v>
      </c>
      <c r="P589" t="str">
        <f t="shared" si="37"/>
        <v>Met</v>
      </c>
      <c r="Q589">
        <f t="shared" si="38"/>
        <v>1.1363636363636365</v>
      </c>
      <c r="R589">
        <f t="shared" si="39"/>
        <v>17.600000000000001</v>
      </c>
    </row>
    <row r="590" spans="1:18" x14ac:dyDescent="0.3">
      <c r="A590" t="s">
        <v>1220</v>
      </c>
      <c r="B590" t="s">
        <v>1221</v>
      </c>
      <c r="C590" s="1">
        <v>46185</v>
      </c>
      <c r="D590" s="1">
        <v>46186</v>
      </c>
      <c r="E590" t="s">
        <v>65</v>
      </c>
      <c r="F590" t="s">
        <v>16</v>
      </c>
      <c r="G590" t="s">
        <v>17</v>
      </c>
      <c r="H590" t="s">
        <v>56</v>
      </c>
      <c r="I590" t="s">
        <v>19</v>
      </c>
      <c r="J590" t="s">
        <v>66</v>
      </c>
      <c r="K590">
        <v>364</v>
      </c>
      <c r="L590">
        <v>2</v>
      </c>
      <c r="M590">
        <v>98.3</v>
      </c>
      <c r="N590">
        <f t="shared" si="36"/>
        <v>1</v>
      </c>
      <c r="O590">
        <f>5</f>
        <v>5</v>
      </c>
      <c r="P590" t="str">
        <f t="shared" si="37"/>
        <v>Met</v>
      </c>
      <c r="Q590">
        <f t="shared" si="38"/>
        <v>0.5494505494505495</v>
      </c>
      <c r="R590">
        <f t="shared" si="39"/>
        <v>364</v>
      </c>
    </row>
    <row r="591" spans="1:18" x14ac:dyDescent="0.3">
      <c r="A591" t="s">
        <v>1222</v>
      </c>
      <c r="B591" t="s">
        <v>1223</v>
      </c>
      <c r="C591" s="1">
        <v>46159</v>
      </c>
      <c r="D591" s="1">
        <v>46161</v>
      </c>
      <c r="E591" t="s">
        <v>37</v>
      </c>
      <c r="F591" t="s">
        <v>31</v>
      </c>
      <c r="G591" t="s">
        <v>32</v>
      </c>
      <c r="H591" t="s">
        <v>26</v>
      </c>
      <c r="I591" t="s">
        <v>33</v>
      </c>
      <c r="J591" t="s">
        <v>66</v>
      </c>
      <c r="K591">
        <v>478</v>
      </c>
      <c r="L591">
        <v>5</v>
      </c>
      <c r="M591">
        <v>95.56</v>
      </c>
      <c r="N591">
        <f t="shared" si="36"/>
        <v>2</v>
      </c>
      <c r="O591">
        <f>5</f>
        <v>5</v>
      </c>
      <c r="P591" t="str">
        <f t="shared" si="37"/>
        <v>Met</v>
      </c>
      <c r="Q591">
        <f t="shared" si="38"/>
        <v>1.0460251046025104</v>
      </c>
      <c r="R591">
        <f t="shared" si="39"/>
        <v>239</v>
      </c>
    </row>
    <row r="592" spans="1:18" x14ac:dyDescent="0.3">
      <c r="A592" t="s">
        <v>1224</v>
      </c>
      <c r="B592" t="s">
        <v>1225</v>
      </c>
      <c r="C592" s="1">
        <v>46023</v>
      </c>
      <c r="D592" s="1">
        <v>46033</v>
      </c>
      <c r="E592" t="s">
        <v>65</v>
      </c>
      <c r="F592" t="s">
        <v>45</v>
      </c>
      <c r="G592" t="s">
        <v>41</v>
      </c>
      <c r="H592" t="s">
        <v>26</v>
      </c>
      <c r="I592" t="s">
        <v>27</v>
      </c>
      <c r="J592" t="s">
        <v>34</v>
      </c>
      <c r="K592">
        <v>226</v>
      </c>
      <c r="L592">
        <v>1</v>
      </c>
      <c r="M592">
        <v>99.17</v>
      </c>
      <c r="N592">
        <f t="shared" si="36"/>
        <v>10</v>
      </c>
      <c r="O592">
        <f>5</f>
        <v>5</v>
      </c>
      <c r="P592" t="str">
        <f t="shared" si="37"/>
        <v>Breached</v>
      </c>
      <c r="Q592">
        <f t="shared" si="38"/>
        <v>0.44247787610619471</v>
      </c>
      <c r="R592">
        <f t="shared" si="39"/>
        <v>22.6</v>
      </c>
    </row>
    <row r="593" spans="1:18" x14ac:dyDescent="0.3">
      <c r="A593" t="s">
        <v>1226</v>
      </c>
      <c r="B593" t="s">
        <v>1227</v>
      </c>
      <c r="C593" s="1">
        <v>46098</v>
      </c>
      <c r="D593" s="1">
        <v>46105</v>
      </c>
      <c r="E593" t="s">
        <v>23</v>
      </c>
      <c r="F593" t="s">
        <v>45</v>
      </c>
      <c r="G593" t="s">
        <v>49</v>
      </c>
      <c r="H593" t="s">
        <v>18</v>
      </c>
      <c r="I593" t="s">
        <v>19</v>
      </c>
      <c r="J593" t="s">
        <v>46</v>
      </c>
      <c r="K593">
        <v>405</v>
      </c>
      <c r="L593">
        <v>3</v>
      </c>
      <c r="M593">
        <v>98.34</v>
      </c>
      <c r="N593">
        <f t="shared" si="36"/>
        <v>7</v>
      </c>
      <c r="O593">
        <f>5</f>
        <v>5</v>
      </c>
      <c r="P593" t="str">
        <f t="shared" si="37"/>
        <v>Breached</v>
      </c>
      <c r="Q593">
        <f t="shared" si="38"/>
        <v>0.74074074074074081</v>
      </c>
      <c r="R593">
        <f t="shared" si="39"/>
        <v>57.857142857142854</v>
      </c>
    </row>
    <row r="594" spans="1:18" x14ac:dyDescent="0.3">
      <c r="A594" t="s">
        <v>1228</v>
      </c>
      <c r="B594" t="s">
        <v>1229</v>
      </c>
      <c r="C594" s="1">
        <v>46037</v>
      </c>
      <c r="D594" s="1">
        <v>46045</v>
      </c>
      <c r="E594" t="s">
        <v>65</v>
      </c>
      <c r="F594" t="s">
        <v>38</v>
      </c>
      <c r="G594" t="s">
        <v>17</v>
      </c>
      <c r="H594" t="s">
        <v>56</v>
      </c>
      <c r="I594" t="s">
        <v>19</v>
      </c>
      <c r="J594" t="s">
        <v>34</v>
      </c>
      <c r="K594">
        <v>52</v>
      </c>
      <c r="L594">
        <v>1</v>
      </c>
      <c r="M594">
        <v>99.36</v>
      </c>
      <c r="N594">
        <f t="shared" si="36"/>
        <v>8</v>
      </c>
      <c r="O594">
        <f>5</f>
        <v>5</v>
      </c>
      <c r="P594" t="str">
        <f t="shared" si="37"/>
        <v>Breached</v>
      </c>
      <c r="Q594">
        <f t="shared" si="38"/>
        <v>1.9230769230769231</v>
      </c>
      <c r="R594">
        <f t="shared" si="39"/>
        <v>6.5</v>
      </c>
    </row>
    <row r="595" spans="1:18" x14ac:dyDescent="0.3">
      <c r="A595" t="s">
        <v>1230</v>
      </c>
      <c r="B595" t="s">
        <v>1231</v>
      </c>
      <c r="C595" s="1">
        <v>46132</v>
      </c>
      <c r="D595" s="1">
        <v>46135</v>
      </c>
      <c r="E595" t="s">
        <v>23</v>
      </c>
      <c r="F595" t="s">
        <v>24</v>
      </c>
      <c r="G595" t="s">
        <v>52</v>
      </c>
      <c r="H595" t="s">
        <v>56</v>
      </c>
      <c r="I595" t="s">
        <v>19</v>
      </c>
      <c r="J595" t="s">
        <v>28</v>
      </c>
      <c r="K595">
        <v>82</v>
      </c>
      <c r="L595">
        <v>4</v>
      </c>
      <c r="M595">
        <v>96.12</v>
      </c>
      <c r="N595">
        <f t="shared" si="36"/>
        <v>3</v>
      </c>
      <c r="O595">
        <f>5</f>
        <v>5</v>
      </c>
      <c r="P595" t="str">
        <f t="shared" si="37"/>
        <v>Met</v>
      </c>
      <c r="Q595">
        <f t="shared" si="38"/>
        <v>4.8780487804878048</v>
      </c>
      <c r="R595">
        <f t="shared" si="39"/>
        <v>27.333333333333332</v>
      </c>
    </row>
    <row r="596" spans="1:18" x14ac:dyDescent="0.3">
      <c r="A596" t="s">
        <v>1232</v>
      </c>
      <c r="B596" t="s">
        <v>1233</v>
      </c>
      <c r="C596" s="1">
        <v>46044</v>
      </c>
      <c r="D596" s="1">
        <v>46047</v>
      </c>
      <c r="E596" t="s">
        <v>23</v>
      </c>
      <c r="F596" t="s">
        <v>69</v>
      </c>
      <c r="G596" t="s">
        <v>41</v>
      </c>
      <c r="H596" t="s">
        <v>56</v>
      </c>
      <c r="I596" t="s">
        <v>19</v>
      </c>
      <c r="J596" t="s">
        <v>20</v>
      </c>
      <c r="K596">
        <v>442</v>
      </c>
      <c r="L596">
        <v>0</v>
      </c>
      <c r="M596">
        <v>100</v>
      </c>
      <c r="N596">
        <f t="shared" si="36"/>
        <v>3</v>
      </c>
      <c r="O596">
        <f>5</f>
        <v>5</v>
      </c>
      <c r="P596" t="str">
        <f t="shared" si="37"/>
        <v>Met</v>
      </c>
      <c r="Q596">
        <f t="shared" si="38"/>
        <v>0</v>
      </c>
      <c r="R596">
        <f t="shared" si="39"/>
        <v>147.33333333333334</v>
      </c>
    </row>
    <row r="597" spans="1:18" x14ac:dyDescent="0.3">
      <c r="A597" t="s">
        <v>1234</v>
      </c>
      <c r="B597" t="s">
        <v>1235</v>
      </c>
      <c r="C597" s="1">
        <v>46113</v>
      </c>
      <c r="D597" s="1">
        <v>46121</v>
      </c>
      <c r="E597" t="s">
        <v>23</v>
      </c>
      <c r="F597" t="s">
        <v>45</v>
      </c>
      <c r="G597" t="s">
        <v>49</v>
      </c>
      <c r="H597" t="s">
        <v>18</v>
      </c>
      <c r="I597" t="s">
        <v>33</v>
      </c>
      <c r="J597" t="s">
        <v>74</v>
      </c>
      <c r="K597">
        <v>362</v>
      </c>
      <c r="L597">
        <v>4</v>
      </c>
      <c r="M597">
        <v>95.54</v>
      </c>
      <c r="N597">
        <f t="shared" si="36"/>
        <v>8</v>
      </c>
      <c r="O597">
        <f>5</f>
        <v>5</v>
      </c>
      <c r="P597" t="str">
        <f t="shared" si="37"/>
        <v>Breached</v>
      </c>
      <c r="Q597">
        <f t="shared" si="38"/>
        <v>1.1049723756906076</v>
      </c>
      <c r="R597">
        <f t="shared" si="39"/>
        <v>45.25</v>
      </c>
    </row>
    <row r="598" spans="1:18" x14ac:dyDescent="0.3">
      <c r="A598" t="s">
        <v>1236</v>
      </c>
      <c r="B598" t="s">
        <v>1237</v>
      </c>
      <c r="C598" s="1">
        <v>46201</v>
      </c>
      <c r="D598" s="1">
        <v>46204</v>
      </c>
      <c r="E598" t="s">
        <v>37</v>
      </c>
      <c r="F598" t="s">
        <v>45</v>
      </c>
      <c r="G598" t="s">
        <v>93</v>
      </c>
      <c r="H598" t="s">
        <v>18</v>
      </c>
      <c r="I598" t="s">
        <v>27</v>
      </c>
      <c r="J598" t="s">
        <v>42</v>
      </c>
      <c r="K598">
        <v>430</v>
      </c>
      <c r="L598">
        <v>1</v>
      </c>
      <c r="M598">
        <v>98.58</v>
      </c>
      <c r="N598">
        <f t="shared" si="36"/>
        <v>3</v>
      </c>
      <c r="O598">
        <f>5</f>
        <v>5</v>
      </c>
      <c r="P598" t="str">
        <f t="shared" si="37"/>
        <v>Met</v>
      </c>
      <c r="Q598">
        <f t="shared" si="38"/>
        <v>0.23255813953488372</v>
      </c>
      <c r="R598">
        <f t="shared" si="39"/>
        <v>143.33333333333334</v>
      </c>
    </row>
    <row r="599" spans="1:18" x14ac:dyDescent="0.3">
      <c r="A599" t="s">
        <v>1238</v>
      </c>
      <c r="B599" t="s">
        <v>1239</v>
      </c>
      <c r="C599" s="1">
        <v>46180</v>
      </c>
      <c r="D599" s="1">
        <v>46189</v>
      </c>
      <c r="E599" t="s">
        <v>59</v>
      </c>
      <c r="F599" t="s">
        <v>45</v>
      </c>
      <c r="G599" t="s">
        <v>32</v>
      </c>
      <c r="H599" t="s">
        <v>18</v>
      </c>
      <c r="I599" t="s">
        <v>27</v>
      </c>
      <c r="J599" t="s">
        <v>74</v>
      </c>
      <c r="K599">
        <v>237</v>
      </c>
      <c r="L599">
        <v>5</v>
      </c>
      <c r="M599">
        <v>95.69</v>
      </c>
      <c r="N599">
        <f t="shared" si="36"/>
        <v>9</v>
      </c>
      <c r="O599">
        <f>5</f>
        <v>5</v>
      </c>
      <c r="P599" t="str">
        <f t="shared" si="37"/>
        <v>Breached</v>
      </c>
      <c r="Q599">
        <f t="shared" si="38"/>
        <v>2.109704641350211</v>
      </c>
      <c r="R599">
        <f t="shared" si="39"/>
        <v>26.333333333333332</v>
      </c>
    </row>
    <row r="600" spans="1:18" x14ac:dyDescent="0.3">
      <c r="A600" t="s">
        <v>1240</v>
      </c>
      <c r="B600" t="s">
        <v>1241</v>
      </c>
      <c r="C600" s="1">
        <v>46182</v>
      </c>
      <c r="D600" s="1">
        <v>46185</v>
      </c>
      <c r="E600" t="s">
        <v>59</v>
      </c>
      <c r="F600" t="s">
        <v>31</v>
      </c>
      <c r="G600" t="s">
        <v>93</v>
      </c>
      <c r="H600" t="s">
        <v>26</v>
      </c>
      <c r="I600" t="s">
        <v>27</v>
      </c>
      <c r="J600" t="s">
        <v>46</v>
      </c>
      <c r="K600">
        <v>489</v>
      </c>
      <c r="L600">
        <v>2</v>
      </c>
      <c r="M600">
        <v>98.17</v>
      </c>
      <c r="N600">
        <f t="shared" si="36"/>
        <v>3</v>
      </c>
      <c r="O600">
        <f>5</f>
        <v>5</v>
      </c>
      <c r="P600" t="str">
        <f t="shared" si="37"/>
        <v>Met</v>
      </c>
      <c r="Q600">
        <f t="shared" si="38"/>
        <v>0.40899795501022501</v>
      </c>
      <c r="R600">
        <f t="shared" si="39"/>
        <v>163</v>
      </c>
    </row>
    <row r="601" spans="1:18" x14ac:dyDescent="0.3">
      <c r="A601" t="s">
        <v>1242</v>
      </c>
      <c r="B601" t="s">
        <v>1243</v>
      </c>
      <c r="C601" s="1">
        <v>46149</v>
      </c>
      <c r="D601" s="1">
        <v>46156</v>
      </c>
      <c r="E601" t="s">
        <v>37</v>
      </c>
      <c r="F601" t="s">
        <v>16</v>
      </c>
      <c r="G601" t="s">
        <v>52</v>
      </c>
      <c r="H601" t="s">
        <v>56</v>
      </c>
      <c r="I601" t="s">
        <v>33</v>
      </c>
      <c r="J601" t="s">
        <v>74</v>
      </c>
      <c r="K601">
        <v>411</v>
      </c>
      <c r="L601">
        <v>0</v>
      </c>
      <c r="M601">
        <v>100</v>
      </c>
      <c r="N601">
        <f t="shared" si="36"/>
        <v>7</v>
      </c>
      <c r="O601">
        <f>5</f>
        <v>5</v>
      </c>
      <c r="P601" t="str">
        <f t="shared" si="37"/>
        <v>Breached</v>
      </c>
      <c r="Q601">
        <f t="shared" si="38"/>
        <v>0</v>
      </c>
      <c r="R601">
        <f t="shared" si="39"/>
        <v>58.714285714285715</v>
      </c>
    </row>
    <row r="602" spans="1:18" x14ac:dyDescent="0.3">
      <c r="A602" t="s">
        <v>1244</v>
      </c>
      <c r="B602" t="s">
        <v>1245</v>
      </c>
      <c r="C602" s="1">
        <v>46053</v>
      </c>
      <c r="D602" s="1">
        <v>46059</v>
      </c>
      <c r="E602" t="s">
        <v>15</v>
      </c>
      <c r="F602" t="s">
        <v>16</v>
      </c>
      <c r="G602" t="s">
        <v>32</v>
      </c>
      <c r="H602" t="s">
        <v>26</v>
      </c>
      <c r="I602" t="s">
        <v>33</v>
      </c>
      <c r="J602" t="s">
        <v>20</v>
      </c>
      <c r="K602">
        <v>312</v>
      </c>
      <c r="L602">
        <v>5</v>
      </c>
      <c r="M602">
        <v>93.99</v>
      </c>
      <c r="N602">
        <f t="shared" si="36"/>
        <v>6</v>
      </c>
      <c r="O602">
        <f>5</f>
        <v>5</v>
      </c>
      <c r="P602" t="str">
        <f t="shared" si="37"/>
        <v>Breached</v>
      </c>
      <c r="Q602">
        <f t="shared" si="38"/>
        <v>1.6025641025641024</v>
      </c>
      <c r="R602">
        <f t="shared" si="39"/>
        <v>52</v>
      </c>
    </row>
    <row r="603" spans="1:18" x14ac:dyDescent="0.3">
      <c r="A603" t="s">
        <v>1246</v>
      </c>
      <c r="B603" t="s">
        <v>1247</v>
      </c>
      <c r="C603" s="1">
        <v>46194</v>
      </c>
      <c r="D603" s="1">
        <v>46195</v>
      </c>
      <c r="E603" t="s">
        <v>15</v>
      </c>
      <c r="F603" t="s">
        <v>69</v>
      </c>
      <c r="G603" t="s">
        <v>25</v>
      </c>
      <c r="H603" t="s">
        <v>56</v>
      </c>
      <c r="I603" t="s">
        <v>27</v>
      </c>
      <c r="J603" t="s">
        <v>28</v>
      </c>
      <c r="K603">
        <v>180</v>
      </c>
      <c r="L603">
        <v>3</v>
      </c>
      <c r="M603">
        <v>97.67</v>
      </c>
      <c r="N603">
        <f t="shared" si="36"/>
        <v>1</v>
      </c>
      <c r="O603">
        <f>5</f>
        <v>5</v>
      </c>
      <c r="P603" t="str">
        <f t="shared" si="37"/>
        <v>Met</v>
      </c>
      <c r="Q603">
        <f t="shared" si="38"/>
        <v>1.6666666666666667</v>
      </c>
      <c r="R603">
        <f t="shared" si="39"/>
        <v>180</v>
      </c>
    </row>
    <row r="604" spans="1:18" x14ac:dyDescent="0.3">
      <c r="A604" t="s">
        <v>1248</v>
      </c>
      <c r="B604" t="s">
        <v>1249</v>
      </c>
      <c r="C604" s="1">
        <v>46154</v>
      </c>
      <c r="D604" s="1">
        <v>46164</v>
      </c>
      <c r="E604" t="s">
        <v>37</v>
      </c>
      <c r="F604" t="s">
        <v>31</v>
      </c>
      <c r="G604" t="s">
        <v>49</v>
      </c>
      <c r="H604" t="s">
        <v>18</v>
      </c>
      <c r="I604" t="s">
        <v>33</v>
      </c>
      <c r="J604" t="s">
        <v>42</v>
      </c>
      <c r="K604">
        <v>67</v>
      </c>
      <c r="L604">
        <v>2</v>
      </c>
      <c r="M604">
        <v>98.69</v>
      </c>
      <c r="N604">
        <f t="shared" si="36"/>
        <v>10</v>
      </c>
      <c r="O604">
        <f>5</f>
        <v>5</v>
      </c>
      <c r="P604" t="str">
        <f t="shared" si="37"/>
        <v>Breached</v>
      </c>
      <c r="Q604">
        <f t="shared" si="38"/>
        <v>2.9850746268656714</v>
      </c>
      <c r="R604">
        <f t="shared" si="39"/>
        <v>6.7</v>
      </c>
    </row>
    <row r="605" spans="1:18" x14ac:dyDescent="0.3">
      <c r="A605" t="s">
        <v>1250</v>
      </c>
      <c r="B605" t="s">
        <v>1251</v>
      </c>
      <c r="C605" s="1">
        <v>46028</v>
      </c>
      <c r="D605" s="1">
        <v>46038</v>
      </c>
      <c r="E605" t="s">
        <v>23</v>
      </c>
      <c r="F605" t="s">
        <v>16</v>
      </c>
      <c r="G605" t="s">
        <v>60</v>
      </c>
      <c r="H605" t="s">
        <v>56</v>
      </c>
      <c r="I605" t="s">
        <v>33</v>
      </c>
      <c r="J605" t="s">
        <v>42</v>
      </c>
      <c r="K605">
        <v>318</v>
      </c>
      <c r="L605">
        <v>3</v>
      </c>
      <c r="M605">
        <v>97.43</v>
      </c>
      <c r="N605">
        <f t="shared" si="36"/>
        <v>10</v>
      </c>
      <c r="O605">
        <f>5</f>
        <v>5</v>
      </c>
      <c r="P605" t="str">
        <f t="shared" si="37"/>
        <v>Breached</v>
      </c>
      <c r="Q605">
        <f t="shared" si="38"/>
        <v>0.94339622641509435</v>
      </c>
      <c r="R605">
        <f t="shared" si="39"/>
        <v>31.8</v>
      </c>
    </row>
    <row r="606" spans="1:18" x14ac:dyDescent="0.3">
      <c r="A606" t="s">
        <v>1252</v>
      </c>
      <c r="B606" t="s">
        <v>1253</v>
      </c>
      <c r="C606" s="1">
        <v>46153</v>
      </c>
      <c r="D606" s="1">
        <v>46154</v>
      </c>
      <c r="E606" t="s">
        <v>37</v>
      </c>
      <c r="F606" t="s">
        <v>38</v>
      </c>
      <c r="G606" t="s">
        <v>25</v>
      </c>
      <c r="H606" t="s">
        <v>26</v>
      </c>
      <c r="I606" t="s">
        <v>33</v>
      </c>
      <c r="J606" t="s">
        <v>20</v>
      </c>
      <c r="K606">
        <v>115</v>
      </c>
      <c r="L606">
        <v>5</v>
      </c>
      <c r="M606">
        <v>95.17</v>
      </c>
      <c r="N606">
        <f t="shared" si="36"/>
        <v>1</v>
      </c>
      <c r="O606">
        <f>5</f>
        <v>5</v>
      </c>
      <c r="P606" t="str">
        <f t="shared" si="37"/>
        <v>Met</v>
      </c>
      <c r="Q606">
        <f t="shared" si="38"/>
        <v>4.3478260869565215</v>
      </c>
      <c r="R606">
        <f t="shared" si="39"/>
        <v>115</v>
      </c>
    </row>
    <row r="607" spans="1:18" x14ac:dyDescent="0.3">
      <c r="A607" t="s">
        <v>1254</v>
      </c>
      <c r="B607" t="s">
        <v>1255</v>
      </c>
      <c r="C607" s="1">
        <v>46111</v>
      </c>
      <c r="D607" s="1">
        <v>46114</v>
      </c>
      <c r="E607" t="s">
        <v>15</v>
      </c>
      <c r="F607" t="s">
        <v>45</v>
      </c>
      <c r="G607" t="s">
        <v>25</v>
      </c>
      <c r="H607" t="s">
        <v>26</v>
      </c>
      <c r="I607" t="s">
        <v>19</v>
      </c>
      <c r="J607" t="s">
        <v>42</v>
      </c>
      <c r="K607">
        <v>101</v>
      </c>
      <c r="L607">
        <v>2</v>
      </c>
      <c r="M607">
        <v>98.67</v>
      </c>
      <c r="N607">
        <f t="shared" si="36"/>
        <v>3</v>
      </c>
      <c r="O607">
        <f>5</f>
        <v>5</v>
      </c>
      <c r="P607" t="str">
        <f t="shared" si="37"/>
        <v>Met</v>
      </c>
      <c r="Q607">
        <f t="shared" si="38"/>
        <v>1.9801980198019802</v>
      </c>
      <c r="R607">
        <f t="shared" si="39"/>
        <v>33.666666666666664</v>
      </c>
    </row>
    <row r="608" spans="1:18" x14ac:dyDescent="0.3">
      <c r="A608" t="s">
        <v>1256</v>
      </c>
      <c r="B608" t="s">
        <v>1257</v>
      </c>
      <c r="C608" s="1">
        <v>46057</v>
      </c>
      <c r="D608" s="1">
        <v>46062</v>
      </c>
      <c r="E608" t="s">
        <v>37</v>
      </c>
      <c r="F608" t="s">
        <v>16</v>
      </c>
      <c r="G608" t="s">
        <v>52</v>
      </c>
      <c r="H608" t="s">
        <v>56</v>
      </c>
      <c r="I608" t="s">
        <v>27</v>
      </c>
      <c r="J608" t="s">
        <v>34</v>
      </c>
      <c r="K608">
        <v>396</v>
      </c>
      <c r="L608">
        <v>5</v>
      </c>
      <c r="M608">
        <v>93.01</v>
      </c>
      <c r="N608">
        <f t="shared" si="36"/>
        <v>5</v>
      </c>
      <c r="O608">
        <f>5</f>
        <v>5</v>
      </c>
      <c r="P608" t="str">
        <f t="shared" si="37"/>
        <v>Met</v>
      </c>
      <c r="Q608">
        <f t="shared" si="38"/>
        <v>1.2626262626262625</v>
      </c>
      <c r="R608">
        <f t="shared" si="39"/>
        <v>79.2</v>
      </c>
    </row>
    <row r="609" spans="1:18" x14ac:dyDescent="0.3">
      <c r="A609" t="s">
        <v>1258</v>
      </c>
      <c r="B609" t="s">
        <v>1259</v>
      </c>
      <c r="C609" s="1">
        <v>46095</v>
      </c>
      <c r="D609" s="1">
        <v>46097</v>
      </c>
      <c r="E609" t="s">
        <v>37</v>
      </c>
      <c r="F609" t="s">
        <v>38</v>
      </c>
      <c r="G609" t="s">
        <v>25</v>
      </c>
      <c r="H609" t="s">
        <v>18</v>
      </c>
      <c r="I609" t="s">
        <v>33</v>
      </c>
      <c r="J609" t="s">
        <v>74</v>
      </c>
      <c r="K609">
        <v>150</v>
      </c>
      <c r="L609">
        <v>2</v>
      </c>
      <c r="M609">
        <v>97.15</v>
      </c>
      <c r="N609">
        <f t="shared" si="36"/>
        <v>2</v>
      </c>
      <c r="O609">
        <f>5</f>
        <v>5</v>
      </c>
      <c r="P609" t="str">
        <f t="shared" si="37"/>
        <v>Met</v>
      </c>
      <c r="Q609">
        <f t="shared" si="38"/>
        <v>1.3333333333333335</v>
      </c>
      <c r="R609">
        <f t="shared" si="39"/>
        <v>75</v>
      </c>
    </row>
    <row r="610" spans="1:18" x14ac:dyDescent="0.3">
      <c r="A610" t="s">
        <v>1260</v>
      </c>
      <c r="B610" t="s">
        <v>1261</v>
      </c>
      <c r="C610" s="1">
        <v>46143</v>
      </c>
      <c r="D610" s="1">
        <v>46153</v>
      </c>
      <c r="E610" t="s">
        <v>15</v>
      </c>
      <c r="F610" t="s">
        <v>45</v>
      </c>
      <c r="G610" t="s">
        <v>52</v>
      </c>
      <c r="H610" t="s">
        <v>26</v>
      </c>
      <c r="I610" t="s">
        <v>27</v>
      </c>
      <c r="J610" t="s">
        <v>53</v>
      </c>
      <c r="K610">
        <v>451</v>
      </c>
      <c r="L610">
        <v>4</v>
      </c>
      <c r="M610">
        <v>94.87</v>
      </c>
      <c r="N610">
        <f t="shared" si="36"/>
        <v>10</v>
      </c>
      <c r="O610">
        <f>5</f>
        <v>5</v>
      </c>
      <c r="P610" t="str">
        <f t="shared" si="37"/>
        <v>Breached</v>
      </c>
      <c r="Q610">
        <f t="shared" si="38"/>
        <v>0.88691796008869184</v>
      </c>
      <c r="R610">
        <f t="shared" si="39"/>
        <v>45.1</v>
      </c>
    </row>
    <row r="611" spans="1:18" x14ac:dyDescent="0.3">
      <c r="A611" t="s">
        <v>1262</v>
      </c>
      <c r="B611" t="s">
        <v>1263</v>
      </c>
      <c r="C611" s="1">
        <v>46058</v>
      </c>
      <c r="D611" s="1">
        <v>46068</v>
      </c>
      <c r="E611" t="s">
        <v>15</v>
      </c>
      <c r="F611" t="s">
        <v>69</v>
      </c>
      <c r="G611" t="s">
        <v>60</v>
      </c>
      <c r="H611" t="s">
        <v>18</v>
      </c>
      <c r="I611" t="s">
        <v>19</v>
      </c>
      <c r="J611" t="s">
        <v>28</v>
      </c>
      <c r="K611">
        <v>207</v>
      </c>
      <c r="L611">
        <v>5</v>
      </c>
      <c r="M611">
        <v>94.43</v>
      </c>
      <c r="N611">
        <f t="shared" si="36"/>
        <v>10</v>
      </c>
      <c r="O611">
        <f>5</f>
        <v>5</v>
      </c>
      <c r="P611" t="str">
        <f t="shared" si="37"/>
        <v>Breached</v>
      </c>
      <c r="Q611">
        <f t="shared" si="38"/>
        <v>2.4154589371980677</v>
      </c>
      <c r="R611">
        <f t="shared" si="39"/>
        <v>20.7</v>
      </c>
    </row>
    <row r="612" spans="1:18" x14ac:dyDescent="0.3">
      <c r="A612" t="s">
        <v>1264</v>
      </c>
      <c r="B612" t="s">
        <v>1265</v>
      </c>
      <c r="C612" s="1">
        <v>46039</v>
      </c>
      <c r="D612" s="1">
        <v>46048</v>
      </c>
      <c r="E612" t="s">
        <v>65</v>
      </c>
      <c r="F612" t="s">
        <v>69</v>
      </c>
      <c r="G612" t="s">
        <v>52</v>
      </c>
      <c r="H612" t="s">
        <v>56</v>
      </c>
      <c r="I612" t="s">
        <v>19</v>
      </c>
      <c r="J612" t="s">
        <v>46</v>
      </c>
      <c r="K612">
        <v>184</v>
      </c>
      <c r="L612">
        <v>3</v>
      </c>
      <c r="M612">
        <v>98.41</v>
      </c>
      <c r="N612">
        <f t="shared" si="36"/>
        <v>9</v>
      </c>
      <c r="O612">
        <f>5</f>
        <v>5</v>
      </c>
      <c r="P612" t="str">
        <f t="shared" si="37"/>
        <v>Breached</v>
      </c>
      <c r="Q612">
        <f t="shared" si="38"/>
        <v>1.6304347826086956</v>
      </c>
      <c r="R612">
        <f t="shared" si="39"/>
        <v>20.444444444444443</v>
      </c>
    </row>
    <row r="613" spans="1:18" x14ac:dyDescent="0.3">
      <c r="A613" t="s">
        <v>1266</v>
      </c>
      <c r="B613" t="s">
        <v>1267</v>
      </c>
      <c r="C613" s="1">
        <v>46159</v>
      </c>
      <c r="D613" s="1">
        <v>46162</v>
      </c>
      <c r="E613" t="s">
        <v>23</v>
      </c>
      <c r="F613" t="s">
        <v>38</v>
      </c>
      <c r="G613" t="s">
        <v>25</v>
      </c>
      <c r="H613" t="s">
        <v>56</v>
      </c>
      <c r="I613" t="s">
        <v>27</v>
      </c>
      <c r="J613" t="s">
        <v>34</v>
      </c>
      <c r="K613">
        <v>93</v>
      </c>
      <c r="L613">
        <v>4</v>
      </c>
      <c r="M613">
        <v>94.22</v>
      </c>
      <c r="N613">
        <f t="shared" si="36"/>
        <v>3</v>
      </c>
      <c r="O613">
        <f>5</f>
        <v>5</v>
      </c>
      <c r="P613" t="str">
        <f t="shared" si="37"/>
        <v>Met</v>
      </c>
      <c r="Q613">
        <f t="shared" si="38"/>
        <v>4.3010752688172049</v>
      </c>
      <c r="R613">
        <f t="shared" si="39"/>
        <v>31</v>
      </c>
    </row>
    <row r="614" spans="1:18" x14ac:dyDescent="0.3">
      <c r="A614" t="s">
        <v>1268</v>
      </c>
      <c r="B614" t="s">
        <v>1269</v>
      </c>
      <c r="C614" s="1">
        <v>46159</v>
      </c>
      <c r="D614" s="1">
        <v>46166</v>
      </c>
      <c r="E614" t="s">
        <v>15</v>
      </c>
      <c r="F614" t="s">
        <v>69</v>
      </c>
      <c r="G614" t="s">
        <v>41</v>
      </c>
      <c r="H614" t="s">
        <v>26</v>
      </c>
      <c r="I614" t="s">
        <v>33</v>
      </c>
      <c r="J614" t="s">
        <v>42</v>
      </c>
      <c r="K614">
        <v>197</v>
      </c>
      <c r="L614">
        <v>3</v>
      </c>
      <c r="M614">
        <v>97.6</v>
      </c>
      <c r="N614">
        <f t="shared" si="36"/>
        <v>7</v>
      </c>
      <c r="O614">
        <f>5</f>
        <v>5</v>
      </c>
      <c r="P614" t="str">
        <f t="shared" si="37"/>
        <v>Breached</v>
      </c>
      <c r="Q614">
        <f t="shared" si="38"/>
        <v>1.5228426395939088</v>
      </c>
      <c r="R614">
        <f t="shared" si="39"/>
        <v>28.142857142857142</v>
      </c>
    </row>
    <row r="615" spans="1:18" x14ac:dyDescent="0.3">
      <c r="A615" t="s">
        <v>1270</v>
      </c>
      <c r="B615" t="s">
        <v>1271</v>
      </c>
      <c r="C615" s="1">
        <v>46187</v>
      </c>
      <c r="D615" s="1">
        <v>46192</v>
      </c>
      <c r="E615" t="s">
        <v>15</v>
      </c>
      <c r="F615" t="s">
        <v>38</v>
      </c>
      <c r="G615" t="s">
        <v>60</v>
      </c>
      <c r="H615" t="s">
        <v>26</v>
      </c>
      <c r="I615" t="s">
        <v>33</v>
      </c>
      <c r="J615" t="s">
        <v>46</v>
      </c>
      <c r="K615">
        <v>186</v>
      </c>
      <c r="L615">
        <v>3</v>
      </c>
      <c r="M615">
        <v>96.35</v>
      </c>
      <c r="N615">
        <f t="shared" si="36"/>
        <v>5</v>
      </c>
      <c r="O615">
        <f>5</f>
        <v>5</v>
      </c>
      <c r="P615" t="str">
        <f t="shared" si="37"/>
        <v>Met</v>
      </c>
      <c r="Q615">
        <f t="shared" si="38"/>
        <v>1.6129032258064515</v>
      </c>
      <c r="R615">
        <f t="shared" si="39"/>
        <v>37.200000000000003</v>
      </c>
    </row>
    <row r="616" spans="1:18" x14ac:dyDescent="0.3">
      <c r="A616" t="s">
        <v>1272</v>
      </c>
      <c r="B616" t="s">
        <v>1273</v>
      </c>
      <c r="C616" s="1">
        <v>46130</v>
      </c>
      <c r="D616" s="1">
        <v>46140</v>
      </c>
      <c r="E616" t="s">
        <v>37</v>
      </c>
      <c r="F616" t="s">
        <v>24</v>
      </c>
      <c r="G616" t="s">
        <v>17</v>
      </c>
      <c r="H616" t="s">
        <v>18</v>
      </c>
      <c r="I616" t="s">
        <v>33</v>
      </c>
      <c r="J616" t="s">
        <v>53</v>
      </c>
      <c r="K616">
        <v>494</v>
      </c>
      <c r="L616">
        <v>3</v>
      </c>
      <c r="M616">
        <v>96.64</v>
      </c>
      <c r="N616">
        <f t="shared" si="36"/>
        <v>10</v>
      </c>
      <c r="O616">
        <f>5</f>
        <v>5</v>
      </c>
      <c r="P616" t="str">
        <f t="shared" si="37"/>
        <v>Breached</v>
      </c>
      <c r="Q616">
        <f t="shared" si="38"/>
        <v>0.60728744939271251</v>
      </c>
      <c r="R616">
        <f t="shared" si="39"/>
        <v>49.4</v>
      </c>
    </row>
    <row r="617" spans="1:18" x14ac:dyDescent="0.3">
      <c r="A617" t="s">
        <v>1274</v>
      </c>
      <c r="B617" t="s">
        <v>1275</v>
      </c>
      <c r="C617" s="1">
        <v>46135</v>
      </c>
      <c r="D617" s="1">
        <v>46141</v>
      </c>
      <c r="E617" t="s">
        <v>15</v>
      </c>
      <c r="F617" t="s">
        <v>38</v>
      </c>
      <c r="G617" t="s">
        <v>93</v>
      </c>
      <c r="H617" t="s">
        <v>56</v>
      </c>
      <c r="I617" t="s">
        <v>19</v>
      </c>
      <c r="J617" t="s">
        <v>28</v>
      </c>
      <c r="K617">
        <v>456</v>
      </c>
      <c r="L617">
        <v>3</v>
      </c>
      <c r="M617">
        <v>96.2</v>
      </c>
      <c r="N617">
        <f t="shared" si="36"/>
        <v>6</v>
      </c>
      <c r="O617">
        <f>5</f>
        <v>5</v>
      </c>
      <c r="P617" t="str">
        <f t="shared" si="37"/>
        <v>Breached</v>
      </c>
      <c r="Q617">
        <f t="shared" si="38"/>
        <v>0.6578947368421052</v>
      </c>
      <c r="R617">
        <f t="shared" si="39"/>
        <v>76</v>
      </c>
    </row>
    <row r="618" spans="1:18" x14ac:dyDescent="0.3">
      <c r="A618" t="s">
        <v>1276</v>
      </c>
      <c r="B618" t="s">
        <v>1277</v>
      </c>
      <c r="C618" s="1">
        <v>46072</v>
      </c>
      <c r="D618" s="1">
        <v>46073</v>
      </c>
      <c r="E618" t="s">
        <v>59</v>
      </c>
      <c r="F618" t="s">
        <v>45</v>
      </c>
      <c r="G618" t="s">
        <v>17</v>
      </c>
      <c r="H618" t="s">
        <v>18</v>
      </c>
      <c r="I618" t="s">
        <v>33</v>
      </c>
      <c r="J618" t="s">
        <v>42</v>
      </c>
      <c r="K618">
        <v>294</v>
      </c>
      <c r="L618">
        <v>4</v>
      </c>
      <c r="M618">
        <v>95.41</v>
      </c>
      <c r="N618">
        <f t="shared" si="36"/>
        <v>1</v>
      </c>
      <c r="O618">
        <f>5</f>
        <v>5</v>
      </c>
      <c r="P618" t="str">
        <f t="shared" si="37"/>
        <v>Met</v>
      </c>
      <c r="Q618">
        <f t="shared" si="38"/>
        <v>1.3605442176870748</v>
      </c>
      <c r="R618">
        <f t="shared" si="39"/>
        <v>294</v>
      </c>
    </row>
    <row r="619" spans="1:18" x14ac:dyDescent="0.3">
      <c r="A619" t="s">
        <v>1278</v>
      </c>
      <c r="B619" t="s">
        <v>1279</v>
      </c>
      <c r="C619" s="1">
        <v>46113</v>
      </c>
      <c r="D619" s="1">
        <v>46116</v>
      </c>
      <c r="E619" t="s">
        <v>37</v>
      </c>
      <c r="F619" t="s">
        <v>45</v>
      </c>
      <c r="G619" t="s">
        <v>32</v>
      </c>
      <c r="H619" t="s">
        <v>56</v>
      </c>
      <c r="I619" t="s">
        <v>33</v>
      </c>
      <c r="J619" t="s">
        <v>53</v>
      </c>
      <c r="K619">
        <v>192</v>
      </c>
      <c r="L619">
        <v>0</v>
      </c>
      <c r="M619">
        <v>100</v>
      </c>
      <c r="N619">
        <f t="shared" si="36"/>
        <v>3</v>
      </c>
      <c r="O619">
        <f>5</f>
        <v>5</v>
      </c>
      <c r="P619" t="str">
        <f t="shared" si="37"/>
        <v>Met</v>
      </c>
      <c r="Q619">
        <f t="shared" si="38"/>
        <v>0</v>
      </c>
      <c r="R619">
        <f t="shared" si="39"/>
        <v>64</v>
      </c>
    </row>
    <row r="620" spans="1:18" x14ac:dyDescent="0.3">
      <c r="A620" t="s">
        <v>1280</v>
      </c>
      <c r="B620" t="s">
        <v>1281</v>
      </c>
      <c r="C620" s="1">
        <v>46066</v>
      </c>
      <c r="D620" s="1">
        <v>46071</v>
      </c>
      <c r="E620" t="s">
        <v>59</v>
      </c>
      <c r="F620" t="s">
        <v>31</v>
      </c>
      <c r="G620" t="s">
        <v>32</v>
      </c>
      <c r="H620" t="s">
        <v>26</v>
      </c>
      <c r="I620" t="s">
        <v>33</v>
      </c>
      <c r="J620" t="s">
        <v>20</v>
      </c>
      <c r="K620">
        <v>367</v>
      </c>
      <c r="L620">
        <v>4</v>
      </c>
      <c r="M620">
        <v>94.21</v>
      </c>
      <c r="N620">
        <f t="shared" si="36"/>
        <v>5</v>
      </c>
      <c r="O620">
        <f>5</f>
        <v>5</v>
      </c>
      <c r="P620" t="str">
        <f t="shared" si="37"/>
        <v>Met</v>
      </c>
      <c r="Q620">
        <f t="shared" si="38"/>
        <v>1.0899182561307901</v>
      </c>
      <c r="R620">
        <f t="shared" si="39"/>
        <v>73.400000000000006</v>
      </c>
    </row>
    <row r="621" spans="1:18" x14ac:dyDescent="0.3">
      <c r="A621" t="s">
        <v>1282</v>
      </c>
      <c r="B621" t="s">
        <v>1283</v>
      </c>
      <c r="C621" s="1">
        <v>46099</v>
      </c>
      <c r="D621" s="1">
        <v>46100</v>
      </c>
      <c r="E621" t="s">
        <v>65</v>
      </c>
      <c r="F621" t="s">
        <v>45</v>
      </c>
      <c r="G621" t="s">
        <v>41</v>
      </c>
      <c r="H621" t="s">
        <v>56</v>
      </c>
      <c r="I621" t="s">
        <v>27</v>
      </c>
      <c r="J621" t="s">
        <v>46</v>
      </c>
      <c r="K621">
        <v>481</v>
      </c>
      <c r="L621">
        <v>1</v>
      </c>
      <c r="M621">
        <v>99.45</v>
      </c>
      <c r="N621">
        <f t="shared" si="36"/>
        <v>1</v>
      </c>
      <c r="O621">
        <f>5</f>
        <v>5</v>
      </c>
      <c r="P621" t="str">
        <f t="shared" si="37"/>
        <v>Met</v>
      </c>
      <c r="Q621">
        <f t="shared" si="38"/>
        <v>0.20790020790020791</v>
      </c>
      <c r="R621">
        <f t="shared" si="39"/>
        <v>481</v>
      </c>
    </row>
    <row r="622" spans="1:18" x14ac:dyDescent="0.3">
      <c r="A622" t="s">
        <v>1284</v>
      </c>
      <c r="B622" t="s">
        <v>1285</v>
      </c>
      <c r="C622" s="1">
        <v>46159</v>
      </c>
      <c r="D622" s="1">
        <v>46163</v>
      </c>
      <c r="E622" t="s">
        <v>59</v>
      </c>
      <c r="F622" t="s">
        <v>24</v>
      </c>
      <c r="G622" t="s">
        <v>17</v>
      </c>
      <c r="H622" t="s">
        <v>18</v>
      </c>
      <c r="I622" t="s">
        <v>33</v>
      </c>
      <c r="J622" t="s">
        <v>42</v>
      </c>
      <c r="K622">
        <v>361</v>
      </c>
      <c r="L622">
        <v>1</v>
      </c>
      <c r="M622">
        <v>99.29</v>
      </c>
      <c r="N622">
        <f t="shared" si="36"/>
        <v>4</v>
      </c>
      <c r="O622">
        <f>5</f>
        <v>5</v>
      </c>
      <c r="P622" t="str">
        <f t="shared" si="37"/>
        <v>Met</v>
      </c>
      <c r="Q622">
        <f t="shared" si="38"/>
        <v>0.2770083102493075</v>
      </c>
      <c r="R622">
        <f t="shared" si="39"/>
        <v>90.25</v>
      </c>
    </row>
    <row r="623" spans="1:18" x14ac:dyDescent="0.3">
      <c r="A623" t="s">
        <v>1286</v>
      </c>
      <c r="B623" t="s">
        <v>1287</v>
      </c>
      <c r="C623" s="1">
        <v>46172</v>
      </c>
      <c r="D623" s="1">
        <v>46180</v>
      </c>
      <c r="E623" t="s">
        <v>15</v>
      </c>
      <c r="F623" t="s">
        <v>45</v>
      </c>
      <c r="G623" t="s">
        <v>17</v>
      </c>
      <c r="H623" t="s">
        <v>18</v>
      </c>
      <c r="I623" t="s">
        <v>19</v>
      </c>
      <c r="J623" t="s">
        <v>20</v>
      </c>
      <c r="K623">
        <v>400</v>
      </c>
      <c r="L623">
        <v>4</v>
      </c>
      <c r="M623">
        <v>96.15</v>
      </c>
      <c r="N623">
        <f t="shared" si="36"/>
        <v>8</v>
      </c>
      <c r="O623">
        <f>5</f>
        <v>5</v>
      </c>
      <c r="P623" t="str">
        <f t="shared" si="37"/>
        <v>Breached</v>
      </c>
      <c r="Q623">
        <f t="shared" si="38"/>
        <v>1</v>
      </c>
      <c r="R623">
        <f t="shared" si="39"/>
        <v>50</v>
      </c>
    </row>
    <row r="624" spans="1:18" x14ac:dyDescent="0.3">
      <c r="A624" t="s">
        <v>1288</v>
      </c>
      <c r="B624" t="s">
        <v>1289</v>
      </c>
      <c r="C624" s="1">
        <v>46082</v>
      </c>
      <c r="D624" s="1">
        <v>46090</v>
      </c>
      <c r="E624" t="s">
        <v>23</v>
      </c>
      <c r="F624" t="s">
        <v>31</v>
      </c>
      <c r="G624" t="s">
        <v>17</v>
      </c>
      <c r="H624" t="s">
        <v>56</v>
      </c>
      <c r="I624" t="s">
        <v>33</v>
      </c>
      <c r="J624" t="s">
        <v>20</v>
      </c>
      <c r="K624">
        <v>325</v>
      </c>
      <c r="L624">
        <v>4</v>
      </c>
      <c r="M624">
        <v>96.36</v>
      </c>
      <c r="N624">
        <f t="shared" si="36"/>
        <v>8</v>
      </c>
      <c r="O624">
        <f>5</f>
        <v>5</v>
      </c>
      <c r="P624" t="str">
        <f t="shared" si="37"/>
        <v>Breached</v>
      </c>
      <c r="Q624">
        <f t="shared" si="38"/>
        <v>1.2307692307692308</v>
      </c>
      <c r="R624">
        <f t="shared" si="39"/>
        <v>40.625</v>
      </c>
    </row>
    <row r="625" spans="1:18" x14ac:dyDescent="0.3">
      <c r="A625" t="s">
        <v>1290</v>
      </c>
      <c r="B625" t="s">
        <v>1291</v>
      </c>
      <c r="C625" s="1">
        <v>46144</v>
      </c>
      <c r="D625" s="1">
        <v>46151</v>
      </c>
      <c r="E625" t="s">
        <v>23</v>
      </c>
      <c r="F625" t="s">
        <v>38</v>
      </c>
      <c r="G625" t="s">
        <v>41</v>
      </c>
      <c r="H625" t="s">
        <v>56</v>
      </c>
      <c r="I625" t="s">
        <v>19</v>
      </c>
      <c r="J625" t="s">
        <v>34</v>
      </c>
      <c r="K625">
        <v>221</v>
      </c>
      <c r="L625">
        <v>5</v>
      </c>
      <c r="M625">
        <v>96.2</v>
      </c>
      <c r="N625">
        <f t="shared" si="36"/>
        <v>7</v>
      </c>
      <c r="O625">
        <f>5</f>
        <v>5</v>
      </c>
      <c r="P625" t="str">
        <f t="shared" si="37"/>
        <v>Breached</v>
      </c>
      <c r="Q625">
        <f t="shared" si="38"/>
        <v>2.2624434389140271</v>
      </c>
      <c r="R625">
        <f t="shared" si="39"/>
        <v>31.571428571428573</v>
      </c>
    </row>
    <row r="626" spans="1:18" x14ac:dyDescent="0.3">
      <c r="A626" t="s">
        <v>1292</v>
      </c>
      <c r="B626" t="s">
        <v>1293</v>
      </c>
      <c r="C626" s="1">
        <v>46129</v>
      </c>
      <c r="D626" s="1">
        <v>46136</v>
      </c>
      <c r="E626" t="s">
        <v>65</v>
      </c>
      <c r="F626" t="s">
        <v>38</v>
      </c>
      <c r="G626" t="s">
        <v>49</v>
      </c>
      <c r="H626" t="s">
        <v>56</v>
      </c>
      <c r="I626" t="s">
        <v>19</v>
      </c>
      <c r="J626" t="s">
        <v>46</v>
      </c>
      <c r="K626">
        <v>97</v>
      </c>
      <c r="L626">
        <v>3</v>
      </c>
      <c r="M626">
        <v>95.66</v>
      </c>
      <c r="N626">
        <f t="shared" si="36"/>
        <v>7</v>
      </c>
      <c r="O626">
        <f>5</f>
        <v>5</v>
      </c>
      <c r="P626" t="str">
        <f t="shared" si="37"/>
        <v>Breached</v>
      </c>
      <c r="Q626">
        <f t="shared" si="38"/>
        <v>3.0927835051546393</v>
      </c>
      <c r="R626">
        <f t="shared" si="39"/>
        <v>13.857142857142858</v>
      </c>
    </row>
    <row r="627" spans="1:18" x14ac:dyDescent="0.3">
      <c r="A627" t="s">
        <v>1294</v>
      </c>
      <c r="B627" t="s">
        <v>1295</v>
      </c>
      <c r="C627" s="1">
        <v>46134</v>
      </c>
      <c r="D627" s="1">
        <v>46143</v>
      </c>
      <c r="E627" t="s">
        <v>23</v>
      </c>
      <c r="F627" t="s">
        <v>31</v>
      </c>
      <c r="G627" t="s">
        <v>93</v>
      </c>
      <c r="H627" t="s">
        <v>26</v>
      </c>
      <c r="I627" t="s">
        <v>33</v>
      </c>
      <c r="J627" t="s">
        <v>20</v>
      </c>
      <c r="K627">
        <v>216</v>
      </c>
      <c r="L627">
        <v>5</v>
      </c>
      <c r="M627">
        <v>95.76</v>
      </c>
      <c r="N627">
        <f t="shared" si="36"/>
        <v>9</v>
      </c>
      <c r="O627">
        <f>5</f>
        <v>5</v>
      </c>
      <c r="P627" t="str">
        <f t="shared" si="37"/>
        <v>Breached</v>
      </c>
      <c r="Q627">
        <f t="shared" si="38"/>
        <v>2.3148148148148149</v>
      </c>
      <c r="R627">
        <f t="shared" si="39"/>
        <v>24</v>
      </c>
    </row>
    <row r="628" spans="1:18" x14ac:dyDescent="0.3">
      <c r="A628" t="s">
        <v>1296</v>
      </c>
      <c r="B628" t="s">
        <v>1297</v>
      </c>
      <c r="C628" s="1">
        <v>46165</v>
      </c>
      <c r="D628" s="1">
        <v>46174</v>
      </c>
      <c r="E628" t="s">
        <v>37</v>
      </c>
      <c r="F628" t="s">
        <v>24</v>
      </c>
      <c r="G628" t="s">
        <v>41</v>
      </c>
      <c r="H628" t="s">
        <v>26</v>
      </c>
      <c r="I628" t="s">
        <v>19</v>
      </c>
      <c r="J628" t="s">
        <v>74</v>
      </c>
      <c r="K628">
        <v>447</v>
      </c>
      <c r="L628">
        <v>5</v>
      </c>
      <c r="M628">
        <v>93.27</v>
      </c>
      <c r="N628">
        <f t="shared" si="36"/>
        <v>9</v>
      </c>
      <c r="O628">
        <f>5</f>
        <v>5</v>
      </c>
      <c r="P628" t="str">
        <f t="shared" si="37"/>
        <v>Breached</v>
      </c>
      <c r="Q628">
        <f t="shared" si="38"/>
        <v>1.1185682326621924</v>
      </c>
      <c r="R628">
        <f t="shared" si="39"/>
        <v>49.666666666666664</v>
      </c>
    </row>
    <row r="629" spans="1:18" x14ac:dyDescent="0.3">
      <c r="A629" t="s">
        <v>1298</v>
      </c>
      <c r="B629" t="s">
        <v>1299</v>
      </c>
      <c r="C629" s="1">
        <v>46066</v>
      </c>
      <c r="D629" s="1">
        <v>46076</v>
      </c>
      <c r="E629" t="s">
        <v>59</v>
      </c>
      <c r="F629" t="s">
        <v>24</v>
      </c>
      <c r="G629" t="s">
        <v>52</v>
      </c>
      <c r="H629" t="s">
        <v>18</v>
      </c>
      <c r="I629" t="s">
        <v>33</v>
      </c>
      <c r="J629" t="s">
        <v>46</v>
      </c>
      <c r="K629">
        <v>58</v>
      </c>
      <c r="L629">
        <v>0</v>
      </c>
      <c r="M629">
        <v>100</v>
      </c>
      <c r="N629">
        <f t="shared" si="36"/>
        <v>10</v>
      </c>
      <c r="O629">
        <f>5</f>
        <v>5</v>
      </c>
      <c r="P629" t="str">
        <f t="shared" si="37"/>
        <v>Breached</v>
      </c>
      <c r="Q629">
        <f t="shared" si="38"/>
        <v>0</v>
      </c>
      <c r="R629">
        <f t="shared" si="39"/>
        <v>5.8</v>
      </c>
    </row>
    <row r="630" spans="1:18" x14ac:dyDescent="0.3">
      <c r="A630" t="s">
        <v>1300</v>
      </c>
      <c r="B630" t="s">
        <v>1301</v>
      </c>
      <c r="C630" s="1">
        <v>46051</v>
      </c>
      <c r="D630" s="1">
        <v>46061</v>
      </c>
      <c r="E630" t="s">
        <v>59</v>
      </c>
      <c r="F630" t="s">
        <v>16</v>
      </c>
      <c r="G630" t="s">
        <v>32</v>
      </c>
      <c r="H630" t="s">
        <v>26</v>
      </c>
      <c r="I630" t="s">
        <v>33</v>
      </c>
      <c r="J630" t="s">
        <v>66</v>
      </c>
      <c r="K630">
        <v>77</v>
      </c>
      <c r="L630">
        <v>5</v>
      </c>
      <c r="M630">
        <v>96.48</v>
      </c>
      <c r="N630">
        <f t="shared" si="36"/>
        <v>10</v>
      </c>
      <c r="O630">
        <f>5</f>
        <v>5</v>
      </c>
      <c r="P630" t="str">
        <f t="shared" si="37"/>
        <v>Breached</v>
      </c>
      <c r="Q630">
        <f t="shared" si="38"/>
        <v>6.4935064935064926</v>
      </c>
      <c r="R630">
        <f t="shared" si="39"/>
        <v>7.7</v>
      </c>
    </row>
    <row r="631" spans="1:18" x14ac:dyDescent="0.3">
      <c r="A631" t="s">
        <v>1302</v>
      </c>
      <c r="B631" t="s">
        <v>1303</v>
      </c>
      <c r="C631" s="1">
        <v>46137</v>
      </c>
      <c r="D631" s="1">
        <v>46138</v>
      </c>
      <c r="E631" t="s">
        <v>65</v>
      </c>
      <c r="F631" t="s">
        <v>24</v>
      </c>
      <c r="G631" t="s">
        <v>93</v>
      </c>
      <c r="H631" t="s">
        <v>26</v>
      </c>
      <c r="I631" t="s">
        <v>19</v>
      </c>
      <c r="J631" t="s">
        <v>42</v>
      </c>
      <c r="K631">
        <v>91</v>
      </c>
      <c r="L631">
        <v>1</v>
      </c>
      <c r="M631">
        <v>99.01</v>
      </c>
      <c r="N631">
        <f t="shared" si="36"/>
        <v>1</v>
      </c>
      <c r="O631">
        <f>5</f>
        <v>5</v>
      </c>
      <c r="P631" t="str">
        <f t="shared" si="37"/>
        <v>Met</v>
      </c>
      <c r="Q631">
        <f t="shared" si="38"/>
        <v>1.098901098901099</v>
      </c>
      <c r="R631">
        <f t="shared" si="39"/>
        <v>91</v>
      </c>
    </row>
    <row r="632" spans="1:18" x14ac:dyDescent="0.3">
      <c r="A632" t="s">
        <v>1304</v>
      </c>
      <c r="B632" t="s">
        <v>1305</v>
      </c>
      <c r="C632" s="1">
        <v>46101</v>
      </c>
      <c r="D632" s="1">
        <v>46110</v>
      </c>
      <c r="E632" t="s">
        <v>37</v>
      </c>
      <c r="F632" t="s">
        <v>16</v>
      </c>
      <c r="G632" t="s">
        <v>60</v>
      </c>
      <c r="H632" t="s">
        <v>26</v>
      </c>
      <c r="I632" t="s">
        <v>33</v>
      </c>
      <c r="J632" t="s">
        <v>34</v>
      </c>
      <c r="K632">
        <v>64</v>
      </c>
      <c r="L632">
        <v>1</v>
      </c>
      <c r="M632">
        <v>98.68</v>
      </c>
      <c r="N632">
        <f t="shared" si="36"/>
        <v>9</v>
      </c>
      <c r="O632">
        <f>5</f>
        <v>5</v>
      </c>
      <c r="P632" t="str">
        <f t="shared" si="37"/>
        <v>Breached</v>
      </c>
      <c r="Q632">
        <f t="shared" si="38"/>
        <v>1.5625</v>
      </c>
      <c r="R632">
        <f t="shared" si="39"/>
        <v>7.1111111111111107</v>
      </c>
    </row>
    <row r="633" spans="1:18" x14ac:dyDescent="0.3">
      <c r="A633" t="s">
        <v>1306</v>
      </c>
      <c r="B633" t="s">
        <v>1307</v>
      </c>
      <c r="C633" s="1">
        <v>46181</v>
      </c>
      <c r="D633" s="1">
        <v>46190</v>
      </c>
      <c r="E633" t="s">
        <v>23</v>
      </c>
      <c r="F633" t="s">
        <v>38</v>
      </c>
      <c r="G633" t="s">
        <v>60</v>
      </c>
      <c r="H633" t="s">
        <v>18</v>
      </c>
      <c r="I633" t="s">
        <v>19</v>
      </c>
      <c r="J633" t="s">
        <v>28</v>
      </c>
      <c r="K633">
        <v>227</v>
      </c>
      <c r="L633">
        <v>3</v>
      </c>
      <c r="M633">
        <v>97.8</v>
      </c>
      <c r="N633">
        <f t="shared" si="36"/>
        <v>9</v>
      </c>
      <c r="O633">
        <f>5</f>
        <v>5</v>
      </c>
      <c r="P633" t="str">
        <f t="shared" si="37"/>
        <v>Breached</v>
      </c>
      <c r="Q633">
        <f t="shared" si="38"/>
        <v>1.3215859030837005</v>
      </c>
      <c r="R633">
        <f t="shared" si="39"/>
        <v>25.222222222222221</v>
      </c>
    </row>
    <row r="634" spans="1:18" x14ac:dyDescent="0.3">
      <c r="A634" t="s">
        <v>1308</v>
      </c>
      <c r="B634" t="s">
        <v>1309</v>
      </c>
      <c r="C634" s="1">
        <v>46118</v>
      </c>
      <c r="D634" s="1">
        <v>46120</v>
      </c>
      <c r="E634" t="s">
        <v>59</v>
      </c>
      <c r="F634" t="s">
        <v>45</v>
      </c>
      <c r="G634" t="s">
        <v>52</v>
      </c>
      <c r="H634" t="s">
        <v>56</v>
      </c>
      <c r="I634" t="s">
        <v>19</v>
      </c>
      <c r="J634" t="s">
        <v>34</v>
      </c>
      <c r="K634">
        <v>369</v>
      </c>
      <c r="L634">
        <v>4</v>
      </c>
      <c r="M634">
        <v>97.46</v>
      </c>
      <c r="N634">
        <f t="shared" si="36"/>
        <v>2</v>
      </c>
      <c r="O634">
        <f>5</f>
        <v>5</v>
      </c>
      <c r="P634" t="str">
        <f t="shared" si="37"/>
        <v>Met</v>
      </c>
      <c r="Q634">
        <f t="shared" si="38"/>
        <v>1.084010840108401</v>
      </c>
      <c r="R634">
        <f t="shared" si="39"/>
        <v>184.5</v>
      </c>
    </row>
    <row r="635" spans="1:18" x14ac:dyDescent="0.3">
      <c r="A635" t="s">
        <v>1310</v>
      </c>
      <c r="B635" t="s">
        <v>1311</v>
      </c>
      <c r="C635" s="1">
        <v>46042</v>
      </c>
      <c r="D635" s="1">
        <v>46045</v>
      </c>
      <c r="E635" t="s">
        <v>15</v>
      </c>
      <c r="F635" t="s">
        <v>69</v>
      </c>
      <c r="G635" t="s">
        <v>60</v>
      </c>
      <c r="H635" t="s">
        <v>18</v>
      </c>
      <c r="I635" t="s">
        <v>33</v>
      </c>
      <c r="J635" t="s">
        <v>34</v>
      </c>
      <c r="K635">
        <v>277</v>
      </c>
      <c r="L635">
        <v>0</v>
      </c>
      <c r="M635">
        <v>100</v>
      </c>
      <c r="N635">
        <f t="shared" si="36"/>
        <v>3</v>
      </c>
      <c r="O635">
        <f>5</f>
        <v>5</v>
      </c>
      <c r="P635" t="str">
        <f t="shared" si="37"/>
        <v>Met</v>
      </c>
      <c r="Q635">
        <f t="shared" si="38"/>
        <v>0</v>
      </c>
      <c r="R635">
        <f t="shared" si="39"/>
        <v>92.333333333333329</v>
      </c>
    </row>
    <row r="636" spans="1:18" x14ac:dyDescent="0.3">
      <c r="A636" t="s">
        <v>1312</v>
      </c>
      <c r="B636" t="s">
        <v>1313</v>
      </c>
      <c r="C636" s="1">
        <v>46085</v>
      </c>
      <c r="D636" s="1">
        <v>46088</v>
      </c>
      <c r="E636" t="s">
        <v>15</v>
      </c>
      <c r="F636" t="s">
        <v>38</v>
      </c>
      <c r="G636" t="s">
        <v>41</v>
      </c>
      <c r="H636" t="s">
        <v>18</v>
      </c>
      <c r="I636" t="s">
        <v>19</v>
      </c>
      <c r="J636" t="s">
        <v>74</v>
      </c>
      <c r="K636">
        <v>105</v>
      </c>
      <c r="L636">
        <v>5</v>
      </c>
      <c r="M636">
        <v>97.23</v>
      </c>
      <c r="N636">
        <f t="shared" si="36"/>
        <v>3</v>
      </c>
      <c r="O636">
        <f>5</f>
        <v>5</v>
      </c>
      <c r="P636" t="str">
        <f t="shared" si="37"/>
        <v>Met</v>
      </c>
      <c r="Q636">
        <f t="shared" si="38"/>
        <v>4.7619047619047619</v>
      </c>
      <c r="R636">
        <f t="shared" si="39"/>
        <v>35</v>
      </c>
    </row>
    <row r="637" spans="1:18" x14ac:dyDescent="0.3">
      <c r="A637" t="s">
        <v>1314</v>
      </c>
      <c r="B637" t="s">
        <v>1315</v>
      </c>
      <c r="C637" s="1">
        <v>46090</v>
      </c>
      <c r="D637" s="1">
        <v>46095</v>
      </c>
      <c r="E637" t="s">
        <v>59</v>
      </c>
      <c r="F637" t="s">
        <v>38</v>
      </c>
      <c r="G637" t="s">
        <v>17</v>
      </c>
      <c r="H637" t="s">
        <v>26</v>
      </c>
      <c r="I637" t="s">
        <v>27</v>
      </c>
      <c r="J637" t="s">
        <v>66</v>
      </c>
      <c r="K637">
        <v>23</v>
      </c>
      <c r="L637">
        <v>3</v>
      </c>
      <c r="M637">
        <v>95.91</v>
      </c>
      <c r="N637">
        <f t="shared" si="36"/>
        <v>5</v>
      </c>
      <c r="O637">
        <f>5</f>
        <v>5</v>
      </c>
      <c r="P637" t="str">
        <f t="shared" si="37"/>
        <v>Met</v>
      </c>
      <c r="Q637">
        <f t="shared" si="38"/>
        <v>13.043478260869565</v>
      </c>
      <c r="R637">
        <f t="shared" si="39"/>
        <v>4.5999999999999996</v>
      </c>
    </row>
    <row r="638" spans="1:18" x14ac:dyDescent="0.3">
      <c r="A638" t="s">
        <v>1316</v>
      </c>
      <c r="B638" t="s">
        <v>1317</v>
      </c>
      <c r="C638" s="1">
        <v>46142</v>
      </c>
      <c r="D638" s="1">
        <v>46150</v>
      </c>
      <c r="E638" t="s">
        <v>15</v>
      </c>
      <c r="F638" t="s">
        <v>69</v>
      </c>
      <c r="G638" t="s">
        <v>93</v>
      </c>
      <c r="H638" t="s">
        <v>26</v>
      </c>
      <c r="I638" t="s">
        <v>33</v>
      </c>
      <c r="J638" t="s">
        <v>53</v>
      </c>
      <c r="K638">
        <v>386</v>
      </c>
      <c r="L638">
        <v>2</v>
      </c>
      <c r="M638">
        <v>98.73</v>
      </c>
      <c r="N638">
        <f t="shared" si="36"/>
        <v>8</v>
      </c>
      <c r="O638">
        <f>5</f>
        <v>5</v>
      </c>
      <c r="P638" t="str">
        <f t="shared" si="37"/>
        <v>Breached</v>
      </c>
      <c r="Q638">
        <f t="shared" si="38"/>
        <v>0.5181347150259068</v>
      </c>
      <c r="R638">
        <f t="shared" si="39"/>
        <v>48.25</v>
      </c>
    </row>
    <row r="639" spans="1:18" x14ac:dyDescent="0.3">
      <c r="A639" t="s">
        <v>1318</v>
      </c>
      <c r="B639" t="s">
        <v>1319</v>
      </c>
      <c r="C639" s="1">
        <v>46183</v>
      </c>
      <c r="D639" s="1">
        <v>46186</v>
      </c>
      <c r="E639" t="s">
        <v>59</v>
      </c>
      <c r="F639" t="s">
        <v>31</v>
      </c>
      <c r="G639" t="s">
        <v>32</v>
      </c>
      <c r="H639" t="s">
        <v>26</v>
      </c>
      <c r="I639" t="s">
        <v>33</v>
      </c>
      <c r="J639" t="s">
        <v>46</v>
      </c>
      <c r="K639">
        <v>489</v>
      </c>
      <c r="L639">
        <v>0</v>
      </c>
      <c r="M639">
        <v>100</v>
      </c>
      <c r="N639">
        <f t="shared" si="36"/>
        <v>3</v>
      </c>
      <c r="O639">
        <f>5</f>
        <v>5</v>
      </c>
      <c r="P639" t="str">
        <f t="shared" si="37"/>
        <v>Met</v>
      </c>
      <c r="Q639">
        <f t="shared" si="38"/>
        <v>0</v>
      </c>
      <c r="R639">
        <f t="shared" si="39"/>
        <v>163</v>
      </c>
    </row>
    <row r="640" spans="1:18" x14ac:dyDescent="0.3">
      <c r="A640" t="s">
        <v>1320</v>
      </c>
      <c r="B640" t="s">
        <v>1321</v>
      </c>
      <c r="C640" s="1">
        <v>46079</v>
      </c>
      <c r="D640" s="1">
        <v>46088</v>
      </c>
      <c r="E640" t="s">
        <v>23</v>
      </c>
      <c r="F640" t="s">
        <v>24</v>
      </c>
      <c r="G640" t="s">
        <v>93</v>
      </c>
      <c r="H640" t="s">
        <v>26</v>
      </c>
      <c r="I640" t="s">
        <v>33</v>
      </c>
      <c r="J640" t="s">
        <v>53</v>
      </c>
      <c r="K640">
        <v>316</v>
      </c>
      <c r="L640">
        <v>0</v>
      </c>
      <c r="M640">
        <v>100</v>
      </c>
      <c r="N640">
        <f t="shared" si="36"/>
        <v>9</v>
      </c>
      <c r="O640">
        <f>5</f>
        <v>5</v>
      </c>
      <c r="P640" t="str">
        <f t="shared" si="37"/>
        <v>Breached</v>
      </c>
      <c r="Q640">
        <f t="shared" si="38"/>
        <v>0</v>
      </c>
      <c r="R640">
        <f t="shared" si="39"/>
        <v>35.111111111111114</v>
      </c>
    </row>
    <row r="641" spans="1:18" x14ac:dyDescent="0.3">
      <c r="A641" t="s">
        <v>1322</v>
      </c>
      <c r="B641" t="s">
        <v>1323</v>
      </c>
      <c r="C641" s="1">
        <v>46082</v>
      </c>
      <c r="D641" s="1">
        <v>46085</v>
      </c>
      <c r="E641" t="s">
        <v>37</v>
      </c>
      <c r="F641" t="s">
        <v>69</v>
      </c>
      <c r="G641" t="s">
        <v>93</v>
      </c>
      <c r="H641" t="s">
        <v>56</v>
      </c>
      <c r="I641" t="s">
        <v>19</v>
      </c>
      <c r="J641" t="s">
        <v>20</v>
      </c>
      <c r="K641">
        <v>308</v>
      </c>
      <c r="L641">
        <v>0</v>
      </c>
      <c r="M641">
        <v>100</v>
      </c>
      <c r="N641">
        <f t="shared" si="36"/>
        <v>3</v>
      </c>
      <c r="O641">
        <f>5</f>
        <v>5</v>
      </c>
      <c r="P641" t="str">
        <f t="shared" si="37"/>
        <v>Met</v>
      </c>
      <c r="Q641">
        <f t="shared" si="38"/>
        <v>0</v>
      </c>
      <c r="R641">
        <f t="shared" si="39"/>
        <v>102.66666666666667</v>
      </c>
    </row>
    <row r="642" spans="1:18" x14ac:dyDescent="0.3">
      <c r="A642" t="s">
        <v>1324</v>
      </c>
      <c r="B642" t="s">
        <v>1325</v>
      </c>
      <c r="C642" s="1">
        <v>46089</v>
      </c>
      <c r="D642" s="1">
        <v>46098</v>
      </c>
      <c r="E642" t="s">
        <v>23</v>
      </c>
      <c r="F642" t="s">
        <v>38</v>
      </c>
      <c r="G642" t="s">
        <v>52</v>
      </c>
      <c r="H642" t="s">
        <v>26</v>
      </c>
      <c r="I642" t="s">
        <v>33</v>
      </c>
      <c r="J642" t="s">
        <v>28</v>
      </c>
      <c r="K642">
        <v>163</v>
      </c>
      <c r="L642">
        <v>2</v>
      </c>
      <c r="M642">
        <v>98.59</v>
      </c>
      <c r="N642">
        <f t="shared" si="36"/>
        <v>9</v>
      </c>
      <c r="O642">
        <f>5</f>
        <v>5</v>
      </c>
      <c r="P642" t="str">
        <f t="shared" si="37"/>
        <v>Breached</v>
      </c>
      <c r="Q642">
        <f t="shared" si="38"/>
        <v>1.2269938650306749</v>
      </c>
      <c r="R642">
        <f t="shared" si="39"/>
        <v>18.111111111111111</v>
      </c>
    </row>
    <row r="643" spans="1:18" x14ac:dyDescent="0.3">
      <c r="A643" t="s">
        <v>1326</v>
      </c>
      <c r="B643" t="s">
        <v>1327</v>
      </c>
      <c r="C643" s="1">
        <v>46125</v>
      </c>
      <c r="D643" s="1">
        <v>46130</v>
      </c>
      <c r="E643" t="s">
        <v>59</v>
      </c>
      <c r="F643" t="s">
        <v>38</v>
      </c>
      <c r="G643" t="s">
        <v>93</v>
      </c>
      <c r="H643" t="s">
        <v>26</v>
      </c>
      <c r="I643" t="s">
        <v>19</v>
      </c>
      <c r="J643" t="s">
        <v>42</v>
      </c>
      <c r="K643">
        <v>172</v>
      </c>
      <c r="L643">
        <v>5</v>
      </c>
      <c r="M643">
        <v>92.85</v>
      </c>
      <c r="N643">
        <f t="shared" ref="N643:N706" si="40">D643-C643</f>
        <v>5</v>
      </c>
      <c r="O643">
        <f>5</f>
        <v>5</v>
      </c>
      <c r="P643" t="str">
        <f t="shared" ref="P643:P706" si="41">IF(N643&lt;=O643,"Met","Breached")</f>
        <v>Met</v>
      </c>
      <c r="Q643">
        <f t="shared" ref="Q643:Q706" si="42">(L643/K643)*100</f>
        <v>2.9069767441860463</v>
      </c>
      <c r="R643">
        <f t="shared" ref="R643:R706" si="43">(K643/N643)</f>
        <v>34.4</v>
      </c>
    </row>
    <row r="644" spans="1:18" x14ac:dyDescent="0.3">
      <c r="A644" t="s">
        <v>1328</v>
      </c>
      <c r="B644" t="s">
        <v>1329</v>
      </c>
      <c r="C644" s="1">
        <v>46136</v>
      </c>
      <c r="D644" s="1">
        <v>46141</v>
      </c>
      <c r="E644" t="s">
        <v>59</v>
      </c>
      <c r="F644" t="s">
        <v>31</v>
      </c>
      <c r="G644" t="s">
        <v>52</v>
      </c>
      <c r="H644" t="s">
        <v>18</v>
      </c>
      <c r="I644" t="s">
        <v>27</v>
      </c>
      <c r="J644" t="s">
        <v>34</v>
      </c>
      <c r="K644">
        <v>90</v>
      </c>
      <c r="L644">
        <v>0</v>
      </c>
      <c r="M644">
        <v>100</v>
      </c>
      <c r="N644">
        <f t="shared" si="40"/>
        <v>5</v>
      </c>
      <c r="O644">
        <f>5</f>
        <v>5</v>
      </c>
      <c r="P644" t="str">
        <f t="shared" si="41"/>
        <v>Met</v>
      </c>
      <c r="Q644">
        <f t="shared" si="42"/>
        <v>0</v>
      </c>
      <c r="R644">
        <f t="shared" si="43"/>
        <v>18</v>
      </c>
    </row>
    <row r="645" spans="1:18" x14ac:dyDescent="0.3">
      <c r="A645" t="s">
        <v>1330</v>
      </c>
      <c r="B645" t="s">
        <v>1331</v>
      </c>
      <c r="C645" s="1">
        <v>46045</v>
      </c>
      <c r="D645" s="1">
        <v>46055</v>
      </c>
      <c r="E645" t="s">
        <v>37</v>
      </c>
      <c r="F645" t="s">
        <v>31</v>
      </c>
      <c r="G645" t="s">
        <v>17</v>
      </c>
      <c r="H645" t="s">
        <v>18</v>
      </c>
      <c r="I645" t="s">
        <v>33</v>
      </c>
      <c r="J645" t="s">
        <v>53</v>
      </c>
      <c r="K645">
        <v>361</v>
      </c>
      <c r="L645">
        <v>0</v>
      </c>
      <c r="M645">
        <v>100</v>
      </c>
      <c r="N645">
        <f t="shared" si="40"/>
        <v>10</v>
      </c>
      <c r="O645">
        <f>5</f>
        <v>5</v>
      </c>
      <c r="P645" t="str">
        <f t="shared" si="41"/>
        <v>Breached</v>
      </c>
      <c r="Q645">
        <f t="shared" si="42"/>
        <v>0</v>
      </c>
      <c r="R645">
        <f t="shared" si="43"/>
        <v>36.1</v>
      </c>
    </row>
    <row r="646" spans="1:18" x14ac:dyDescent="0.3">
      <c r="A646" t="s">
        <v>1332</v>
      </c>
      <c r="B646" t="s">
        <v>1333</v>
      </c>
      <c r="C646" s="1">
        <v>46107</v>
      </c>
      <c r="D646" s="1">
        <v>46109</v>
      </c>
      <c r="E646" t="s">
        <v>59</v>
      </c>
      <c r="F646" t="s">
        <v>16</v>
      </c>
      <c r="G646" t="s">
        <v>25</v>
      </c>
      <c r="H646" t="s">
        <v>26</v>
      </c>
      <c r="I646" t="s">
        <v>19</v>
      </c>
      <c r="J646" t="s">
        <v>42</v>
      </c>
      <c r="K646">
        <v>35</v>
      </c>
      <c r="L646">
        <v>3</v>
      </c>
      <c r="M646">
        <v>97.22</v>
      </c>
      <c r="N646">
        <f t="shared" si="40"/>
        <v>2</v>
      </c>
      <c r="O646">
        <f>5</f>
        <v>5</v>
      </c>
      <c r="P646" t="str">
        <f t="shared" si="41"/>
        <v>Met</v>
      </c>
      <c r="Q646">
        <f t="shared" si="42"/>
        <v>8.5714285714285712</v>
      </c>
      <c r="R646">
        <f t="shared" si="43"/>
        <v>17.5</v>
      </c>
    </row>
    <row r="647" spans="1:18" x14ac:dyDescent="0.3">
      <c r="A647" t="s">
        <v>1334</v>
      </c>
      <c r="B647" t="s">
        <v>1335</v>
      </c>
      <c r="C647" s="1">
        <v>46086</v>
      </c>
      <c r="D647" s="1">
        <v>46090</v>
      </c>
      <c r="E647" t="s">
        <v>59</v>
      </c>
      <c r="F647" t="s">
        <v>69</v>
      </c>
      <c r="G647" t="s">
        <v>25</v>
      </c>
      <c r="H647" t="s">
        <v>18</v>
      </c>
      <c r="I647" t="s">
        <v>19</v>
      </c>
      <c r="J647" t="s">
        <v>34</v>
      </c>
      <c r="K647">
        <v>211</v>
      </c>
      <c r="L647">
        <v>5</v>
      </c>
      <c r="M647">
        <v>96.42</v>
      </c>
      <c r="N647">
        <f t="shared" si="40"/>
        <v>4</v>
      </c>
      <c r="O647">
        <f>5</f>
        <v>5</v>
      </c>
      <c r="P647" t="str">
        <f t="shared" si="41"/>
        <v>Met</v>
      </c>
      <c r="Q647">
        <f t="shared" si="42"/>
        <v>2.3696682464454977</v>
      </c>
      <c r="R647">
        <f t="shared" si="43"/>
        <v>52.75</v>
      </c>
    </row>
    <row r="648" spans="1:18" x14ac:dyDescent="0.3">
      <c r="A648" t="s">
        <v>1336</v>
      </c>
      <c r="B648" t="s">
        <v>1337</v>
      </c>
      <c r="C648" s="1">
        <v>46037</v>
      </c>
      <c r="D648" s="1">
        <v>46040</v>
      </c>
      <c r="E648" t="s">
        <v>59</v>
      </c>
      <c r="F648" t="s">
        <v>38</v>
      </c>
      <c r="G648" t="s">
        <v>49</v>
      </c>
      <c r="H648" t="s">
        <v>18</v>
      </c>
      <c r="I648" t="s">
        <v>33</v>
      </c>
      <c r="J648" t="s">
        <v>28</v>
      </c>
      <c r="K648">
        <v>257</v>
      </c>
      <c r="L648">
        <v>3</v>
      </c>
      <c r="M648">
        <v>95.78</v>
      </c>
      <c r="N648">
        <f t="shared" si="40"/>
        <v>3</v>
      </c>
      <c r="O648">
        <f>5</f>
        <v>5</v>
      </c>
      <c r="P648" t="str">
        <f t="shared" si="41"/>
        <v>Met</v>
      </c>
      <c r="Q648">
        <f t="shared" si="42"/>
        <v>1.1673151750972763</v>
      </c>
      <c r="R648">
        <f t="shared" si="43"/>
        <v>85.666666666666671</v>
      </c>
    </row>
    <row r="649" spans="1:18" x14ac:dyDescent="0.3">
      <c r="A649" t="s">
        <v>1338</v>
      </c>
      <c r="B649" t="s">
        <v>1339</v>
      </c>
      <c r="C649" s="1">
        <v>46060</v>
      </c>
      <c r="D649" s="1">
        <v>46063</v>
      </c>
      <c r="E649" t="s">
        <v>59</v>
      </c>
      <c r="F649" t="s">
        <v>45</v>
      </c>
      <c r="G649" t="s">
        <v>60</v>
      </c>
      <c r="H649" t="s">
        <v>56</v>
      </c>
      <c r="I649" t="s">
        <v>27</v>
      </c>
      <c r="J649" t="s">
        <v>42</v>
      </c>
      <c r="K649">
        <v>313</v>
      </c>
      <c r="L649">
        <v>0</v>
      </c>
      <c r="M649">
        <v>100</v>
      </c>
      <c r="N649">
        <f t="shared" si="40"/>
        <v>3</v>
      </c>
      <c r="O649">
        <f>5</f>
        <v>5</v>
      </c>
      <c r="P649" t="str">
        <f t="shared" si="41"/>
        <v>Met</v>
      </c>
      <c r="Q649">
        <f t="shared" si="42"/>
        <v>0</v>
      </c>
      <c r="R649">
        <f t="shared" si="43"/>
        <v>104.33333333333333</v>
      </c>
    </row>
    <row r="650" spans="1:18" x14ac:dyDescent="0.3">
      <c r="A650" t="s">
        <v>1340</v>
      </c>
      <c r="B650" t="s">
        <v>1341</v>
      </c>
      <c r="C650" s="1">
        <v>46172</v>
      </c>
      <c r="D650" s="1">
        <v>46176</v>
      </c>
      <c r="E650" t="s">
        <v>23</v>
      </c>
      <c r="F650" t="s">
        <v>16</v>
      </c>
      <c r="G650" t="s">
        <v>49</v>
      </c>
      <c r="H650" t="s">
        <v>56</v>
      </c>
      <c r="I650" t="s">
        <v>19</v>
      </c>
      <c r="J650" t="s">
        <v>28</v>
      </c>
      <c r="K650">
        <v>481</v>
      </c>
      <c r="L650">
        <v>4</v>
      </c>
      <c r="M650">
        <v>96.9</v>
      </c>
      <c r="N650">
        <f t="shared" si="40"/>
        <v>4</v>
      </c>
      <c r="O650">
        <f>5</f>
        <v>5</v>
      </c>
      <c r="P650" t="str">
        <f t="shared" si="41"/>
        <v>Met</v>
      </c>
      <c r="Q650">
        <f t="shared" si="42"/>
        <v>0.83160083160083165</v>
      </c>
      <c r="R650">
        <f t="shared" si="43"/>
        <v>120.25</v>
      </c>
    </row>
    <row r="651" spans="1:18" x14ac:dyDescent="0.3">
      <c r="A651" t="s">
        <v>1342</v>
      </c>
      <c r="B651" t="s">
        <v>1343</v>
      </c>
      <c r="C651" s="1">
        <v>46194</v>
      </c>
      <c r="D651" s="1">
        <v>46196</v>
      </c>
      <c r="E651" t="s">
        <v>65</v>
      </c>
      <c r="F651" t="s">
        <v>38</v>
      </c>
      <c r="G651" t="s">
        <v>32</v>
      </c>
      <c r="H651" t="s">
        <v>26</v>
      </c>
      <c r="I651" t="s">
        <v>33</v>
      </c>
      <c r="J651" t="s">
        <v>46</v>
      </c>
      <c r="K651">
        <v>241</v>
      </c>
      <c r="L651">
        <v>3</v>
      </c>
      <c r="M651">
        <v>98.28</v>
      </c>
      <c r="N651">
        <f t="shared" si="40"/>
        <v>2</v>
      </c>
      <c r="O651">
        <f>5</f>
        <v>5</v>
      </c>
      <c r="P651" t="str">
        <f t="shared" si="41"/>
        <v>Met</v>
      </c>
      <c r="Q651">
        <f t="shared" si="42"/>
        <v>1.2448132780082988</v>
      </c>
      <c r="R651">
        <f t="shared" si="43"/>
        <v>120.5</v>
      </c>
    </row>
    <row r="652" spans="1:18" x14ac:dyDescent="0.3">
      <c r="A652" t="s">
        <v>1344</v>
      </c>
      <c r="B652" t="s">
        <v>1345</v>
      </c>
      <c r="C652" s="1">
        <v>46114</v>
      </c>
      <c r="D652" s="1">
        <v>46123</v>
      </c>
      <c r="E652" t="s">
        <v>65</v>
      </c>
      <c r="F652" t="s">
        <v>24</v>
      </c>
      <c r="G652" t="s">
        <v>60</v>
      </c>
      <c r="H652" t="s">
        <v>26</v>
      </c>
      <c r="I652" t="s">
        <v>33</v>
      </c>
      <c r="J652" t="s">
        <v>20</v>
      </c>
      <c r="K652">
        <v>345</v>
      </c>
      <c r="L652">
        <v>3</v>
      </c>
      <c r="M652">
        <v>97.26</v>
      </c>
      <c r="N652">
        <f t="shared" si="40"/>
        <v>9</v>
      </c>
      <c r="O652">
        <f>5</f>
        <v>5</v>
      </c>
      <c r="P652" t="str">
        <f t="shared" si="41"/>
        <v>Breached</v>
      </c>
      <c r="Q652">
        <f t="shared" si="42"/>
        <v>0.86956521739130432</v>
      </c>
      <c r="R652">
        <f t="shared" si="43"/>
        <v>38.333333333333336</v>
      </c>
    </row>
    <row r="653" spans="1:18" x14ac:dyDescent="0.3">
      <c r="A653" t="s">
        <v>1346</v>
      </c>
      <c r="B653" t="s">
        <v>1347</v>
      </c>
      <c r="C653" s="1">
        <v>46162</v>
      </c>
      <c r="D653" s="1">
        <v>46170</v>
      </c>
      <c r="E653" t="s">
        <v>23</v>
      </c>
      <c r="F653" t="s">
        <v>24</v>
      </c>
      <c r="G653" t="s">
        <v>93</v>
      </c>
      <c r="H653" t="s">
        <v>26</v>
      </c>
      <c r="I653" t="s">
        <v>27</v>
      </c>
      <c r="J653" t="s">
        <v>20</v>
      </c>
      <c r="K653">
        <v>66</v>
      </c>
      <c r="L653">
        <v>2</v>
      </c>
      <c r="M653">
        <v>98.98</v>
      </c>
      <c r="N653">
        <f t="shared" si="40"/>
        <v>8</v>
      </c>
      <c r="O653">
        <f>5</f>
        <v>5</v>
      </c>
      <c r="P653" t="str">
        <f t="shared" si="41"/>
        <v>Breached</v>
      </c>
      <c r="Q653">
        <f t="shared" si="42"/>
        <v>3.0303030303030303</v>
      </c>
      <c r="R653">
        <f t="shared" si="43"/>
        <v>8.25</v>
      </c>
    </row>
    <row r="654" spans="1:18" x14ac:dyDescent="0.3">
      <c r="A654" t="s">
        <v>1348</v>
      </c>
      <c r="B654" t="s">
        <v>1349</v>
      </c>
      <c r="C654" s="1">
        <v>46101</v>
      </c>
      <c r="D654" s="1">
        <v>46109</v>
      </c>
      <c r="E654" t="s">
        <v>15</v>
      </c>
      <c r="F654" t="s">
        <v>38</v>
      </c>
      <c r="G654" t="s">
        <v>17</v>
      </c>
      <c r="H654" t="s">
        <v>26</v>
      </c>
      <c r="I654" t="s">
        <v>19</v>
      </c>
      <c r="J654" t="s">
        <v>42</v>
      </c>
      <c r="K654">
        <v>166</v>
      </c>
      <c r="L654">
        <v>5</v>
      </c>
      <c r="M654">
        <v>97.19</v>
      </c>
      <c r="N654">
        <f t="shared" si="40"/>
        <v>8</v>
      </c>
      <c r="O654">
        <f>5</f>
        <v>5</v>
      </c>
      <c r="P654" t="str">
        <f t="shared" si="41"/>
        <v>Breached</v>
      </c>
      <c r="Q654">
        <f t="shared" si="42"/>
        <v>3.0120481927710845</v>
      </c>
      <c r="R654">
        <f t="shared" si="43"/>
        <v>20.75</v>
      </c>
    </row>
    <row r="655" spans="1:18" x14ac:dyDescent="0.3">
      <c r="A655" t="s">
        <v>1350</v>
      </c>
      <c r="B655" t="s">
        <v>1351</v>
      </c>
      <c r="C655" s="1">
        <v>46023</v>
      </c>
      <c r="D655" s="1">
        <v>46026</v>
      </c>
      <c r="E655" t="s">
        <v>15</v>
      </c>
      <c r="F655" t="s">
        <v>24</v>
      </c>
      <c r="G655" t="s">
        <v>41</v>
      </c>
      <c r="H655" t="s">
        <v>18</v>
      </c>
      <c r="I655" t="s">
        <v>19</v>
      </c>
      <c r="J655" t="s">
        <v>34</v>
      </c>
      <c r="K655">
        <v>332</v>
      </c>
      <c r="L655">
        <v>0</v>
      </c>
      <c r="M655">
        <v>100</v>
      </c>
      <c r="N655">
        <f t="shared" si="40"/>
        <v>3</v>
      </c>
      <c r="O655">
        <f>5</f>
        <v>5</v>
      </c>
      <c r="P655" t="str">
        <f t="shared" si="41"/>
        <v>Met</v>
      </c>
      <c r="Q655">
        <f t="shared" si="42"/>
        <v>0</v>
      </c>
      <c r="R655">
        <f t="shared" si="43"/>
        <v>110.66666666666667</v>
      </c>
    </row>
    <row r="656" spans="1:18" x14ac:dyDescent="0.3">
      <c r="A656" t="s">
        <v>1352</v>
      </c>
      <c r="B656" t="s">
        <v>1353</v>
      </c>
      <c r="C656" s="1">
        <v>46156</v>
      </c>
      <c r="D656" s="1">
        <v>46160</v>
      </c>
      <c r="E656" t="s">
        <v>37</v>
      </c>
      <c r="F656" t="s">
        <v>38</v>
      </c>
      <c r="G656" t="s">
        <v>25</v>
      </c>
      <c r="H656" t="s">
        <v>26</v>
      </c>
      <c r="I656" t="s">
        <v>19</v>
      </c>
      <c r="J656" t="s">
        <v>74</v>
      </c>
      <c r="K656">
        <v>377</v>
      </c>
      <c r="L656">
        <v>0</v>
      </c>
      <c r="M656">
        <v>100</v>
      </c>
      <c r="N656">
        <f t="shared" si="40"/>
        <v>4</v>
      </c>
      <c r="O656">
        <f>5</f>
        <v>5</v>
      </c>
      <c r="P656" t="str">
        <f t="shared" si="41"/>
        <v>Met</v>
      </c>
      <c r="Q656">
        <f t="shared" si="42"/>
        <v>0</v>
      </c>
      <c r="R656">
        <f t="shared" si="43"/>
        <v>94.25</v>
      </c>
    </row>
    <row r="657" spans="1:18" x14ac:dyDescent="0.3">
      <c r="A657" t="s">
        <v>1354</v>
      </c>
      <c r="B657" t="s">
        <v>1355</v>
      </c>
      <c r="C657" s="1">
        <v>46034</v>
      </c>
      <c r="D657" s="1">
        <v>46035</v>
      </c>
      <c r="E657" t="s">
        <v>15</v>
      </c>
      <c r="F657" t="s">
        <v>69</v>
      </c>
      <c r="G657" t="s">
        <v>25</v>
      </c>
      <c r="H657" t="s">
        <v>18</v>
      </c>
      <c r="I657" t="s">
        <v>33</v>
      </c>
      <c r="J657" t="s">
        <v>34</v>
      </c>
      <c r="K657">
        <v>448</v>
      </c>
      <c r="L657">
        <v>1</v>
      </c>
      <c r="M657">
        <v>99.15</v>
      </c>
      <c r="N657">
        <f t="shared" si="40"/>
        <v>1</v>
      </c>
      <c r="O657">
        <f>5</f>
        <v>5</v>
      </c>
      <c r="P657" t="str">
        <f t="shared" si="41"/>
        <v>Met</v>
      </c>
      <c r="Q657">
        <f t="shared" si="42"/>
        <v>0.2232142857142857</v>
      </c>
      <c r="R657">
        <f t="shared" si="43"/>
        <v>448</v>
      </c>
    </row>
    <row r="658" spans="1:18" x14ac:dyDescent="0.3">
      <c r="A658" t="s">
        <v>1356</v>
      </c>
      <c r="B658" t="s">
        <v>1357</v>
      </c>
      <c r="C658" s="1">
        <v>46189</v>
      </c>
      <c r="D658" s="1">
        <v>46190</v>
      </c>
      <c r="E658" t="s">
        <v>23</v>
      </c>
      <c r="F658" t="s">
        <v>38</v>
      </c>
      <c r="G658" t="s">
        <v>52</v>
      </c>
      <c r="H658" t="s">
        <v>56</v>
      </c>
      <c r="I658" t="s">
        <v>27</v>
      </c>
      <c r="J658" t="s">
        <v>46</v>
      </c>
      <c r="K658">
        <v>377</v>
      </c>
      <c r="L658">
        <v>1</v>
      </c>
      <c r="M658">
        <v>98.71</v>
      </c>
      <c r="N658">
        <f t="shared" si="40"/>
        <v>1</v>
      </c>
      <c r="O658">
        <f>5</f>
        <v>5</v>
      </c>
      <c r="P658" t="str">
        <f t="shared" si="41"/>
        <v>Met</v>
      </c>
      <c r="Q658">
        <f t="shared" si="42"/>
        <v>0.2652519893899204</v>
      </c>
      <c r="R658">
        <f t="shared" si="43"/>
        <v>377</v>
      </c>
    </row>
    <row r="659" spans="1:18" x14ac:dyDescent="0.3">
      <c r="A659" t="s">
        <v>1358</v>
      </c>
      <c r="B659" t="s">
        <v>1359</v>
      </c>
      <c r="C659" s="1">
        <v>46053</v>
      </c>
      <c r="D659" s="1">
        <v>46060</v>
      </c>
      <c r="E659" t="s">
        <v>15</v>
      </c>
      <c r="F659" t="s">
        <v>24</v>
      </c>
      <c r="G659" t="s">
        <v>41</v>
      </c>
      <c r="H659" t="s">
        <v>26</v>
      </c>
      <c r="I659" t="s">
        <v>33</v>
      </c>
      <c r="J659" t="s">
        <v>42</v>
      </c>
      <c r="K659">
        <v>353</v>
      </c>
      <c r="L659">
        <v>0</v>
      </c>
      <c r="M659">
        <v>100</v>
      </c>
      <c r="N659">
        <f t="shared" si="40"/>
        <v>7</v>
      </c>
      <c r="O659">
        <f>5</f>
        <v>5</v>
      </c>
      <c r="P659" t="str">
        <f t="shared" si="41"/>
        <v>Breached</v>
      </c>
      <c r="Q659">
        <f t="shared" si="42"/>
        <v>0</v>
      </c>
      <c r="R659">
        <f t="shared" si="43"/>
        <v>50.428571428571431</v>
      </c>
    </row>
    <row r="660" spans="1:18" x14ac:dyDescent="0.3">
      <c r="A660" t="s">
        <v>1360</v>
      </c>
      <c r="B660" t="s">
        <v>1361</v>
      </c>
      <c r="C660" s="1">
        <v>46118</v>
      </c>
      <c r="D660" s="1">
        <v>46119</v>
      </c>
      <c r="E660" t="s">
        <v>23</v>
      </c>
      <c r="F660" t="s">
        <v>24</v>
      </c>
      <c r="G660" t="s">
        <v>41</v>
      </c>
      <c r="H660" t="s">
        <v>56</v>
      </c>
      <c r="I660" t="s">
        <v>27</v>
      </c>
      <c r="J660" t="s">
        <v>53</v>
      </c>
      <c r="K660">
        <v>251</v>
      </c>
      <c r="L660">
        <v>1</v>
      </c>
      <c r="M660">
        <v>99.42</v>
      </c>
      <c r="N660">
        <f t="shared" si="40"/>
        <v>1</v>
      </c>
      <c r="O660">
        <f>5</f>
        <v>5</v>
      </c>
      <c r="P660" t="str">
        <f t="shared" si="41"/>
        <v>Met</v>
      </c>
      <c r="Q660">
        <f t="shared" si="42"/>
        <v>0.39840637450199201</v>
      </c>
      <c r="R660">
        <f t="shared" si="43"/>
        <v>251</v>
      </c>
    </row>
    <row r="661" spans="1:18" x14ac:dyDescent="0.3">
      <c r="A661" t="s">
        <v>1362</v>
      </c>
      <c r="B661" t="s">
        <v>1363</v>
      </c>
      <c r="C661" s="1">
        <v>46174</v>
      </c>
      <c r="D661" s="1">
        <v>46182</v>
      </c>
      <c r="E661" t="s">
        <v>23</v>
      </c>
      <c r="F661" t="s">
        <v>45</v>
      </c>
      <c r="G661" t="s">
        <v>32</v>
      </c>
      <c r="H661" t="s">
        <v>26</v>
      </c>
      <c r="I661" t="s">
        <v>33</v>
      </c>
      <c r="J661" t="s">
        <v>20</v>
      </c>
      <c r="K661">
        <v>396</v>
      </c>
      <c r="L661">
        <v>3</v>
      </c>
      <c r="M661">
        <v>96.48</v>
      </c>
      <c r="N661">
        <f t="shared" si="40"/>
        <v>8</v>
      </c>
      <c r="O661">
        <f>5</f>
        <v>5</v>
      </c>
      <c r="P661" t="str">
        <f t="shared" si="41"/>
        <v>Breached</v>
      </c>
      <c r="Q661">
        <f t="shared" si="42"/>
        <v>0.75757575757575757</v>
      </c>
      <c r="R661">
        <f t="shared" si="43"/>
        <v>49.5</v>
      </c>
    </row>
    <row r="662" spans="1:18" x14ac:dyDescent="0.3">
      <c r="A662" t="s">
        <v>1364</v>
      </c>
      <c r="B662" t="s">
        <v>1365</v>
      </c>
      <c r="C662" s="1">
        <v>46198</v>
      </c>
      <c r="D662" s="1">
        <v>46199</v>
      </c>
      <c r="E662" t="s">
        <v>37</v>
      </c>
      <c r="F662" t="s">
        <v>16</v>
      </c>
      <c r="G662" t="s">
        <v>32</v>
      </c>
      <c r="H662" t="s">
        <v>56</v>
      </c>
      <c r="I662" t="s">
        <v>33</v>
      </c>
      <c r="J662" t="s">
        <v>66</v>
      </c>
      <c r="K662">
        <v>25</v>
      </c>
      <c r="L662">
        <v>2</v>
      </c>
      <c r="M662">
        <v>97.14</v>
      </c>
      <c r="N662">
        <f t="shared" si="40"/>
        <v>1</v>
      </c>
      <c r="O662">
        <f>5</f>
        <v>5</v>
      </c>
      <c r="P662" t="str">
        <f t="shared" si="41"/>
        <v>Met</v>
      </c>
      <c r="Q662">
        <f t="shared" si="42"/>
        <v>8</v>
      </c>
      <c r="R662">
        <f t="shared" si="43"/>
        <v>25</v>
      </c>
    </row>
    <row r="663" spans="1:18" x14ac:dyDescent="0.3">
      <c r="A663" t="s">
        <v>1366</v>
      </c>
      <c r="B663" t="s">
        <v>1367</v>
      </c>
      <c r="C663" s="1">
        <v>46137</v>
      </c>
      <c r="D663" s="1">
        <v>46142</v>
      </c>
      <c r="E663" t="s">
        <v>59</v>
      </c>
      <c r="F663" t="s">
        <v>38</v>
      </c>
      <c r="G663" t="s">
        <v>60</v>
      </c>
      <c r="H663" t="s">
        <v>18</v>
      </c>
      <c r="I663" t="s">
        <v>33</v>
      </c>
      <c r="J663" t="s">
        <v>53</v>
      </c>
      <c r="K663">
        <v>360</v>
      </c>
      <c r="L663">
        <v>5</v>
      </c>
      <c r="M663">
        <v>94.35</v>
      </c>
      <c r="N663">
        <f t="shared" si="40"/>
        <v>5</v>
      </c>
      <c r="O663">
        <f>5</f>
        <v>5</v>
      </c>
      <c r="P663" t="str">
        <f t="shared" si="41"/>
        <v>Met</v>
      </c>
      <c r="Q663">
        <f t="shared" si="42"/>
        <v>1.3888888888888888</v>
      </c>
      <c r="R663">
        <f t="shared" si="43"/>
        <v>72</v>
      </c>
    </row>
    <row r="664" spans="1:18" x14ac:dyDescent="0.3">
      <c r="A664" t="s">
        <v>1368</v>
      </c>
      <c r="B664" t="s">
        <v>1369</v>
      </c>
      <c r="C664" s="1">
        <v>46089</v>
      </c>
      <c r="D664" s="1">
        <v>46098</v>
      </c>
      <c r="E664" t="s">
        <v>37</v>
      </c>
      <c r="F664" t="s">
        <v>24</v>
      </c>
      <c r="G664" t="s">
        <v>32</v>
      </c>
      <c r="H664" t="s">
        <v>56</v>
      </c>
      <c r="I664" t="s">
        <v>33</v>
      </c>
      <c r="J664" t="s">
        <v>42</v>
      </c>
      <c r="K664">
        <v>105</v>
      </c>
      <c r="L664">
        <v>3</v>
      </c>
      <c r="M664">
        <v>97.68</v>
      </c>
      <c r="N664">
        <f t="shared" si="40"/>
        <v>9</v>
      </c>
      <c r="O664">
        <f>5</f>
        <v>5</v>
      </c>
      <c r="P664" t="str">
        <f t="shared" si="41"/>
        <v>Breached</v>
      </c>
      <c r="Q664">
        <f t="shared" si="42"/>
        <v>2.8571428571428572</v>
      </c>
      <c r="R664">
        <f t="shared" si="43"/>
        <v>11.666666666666666</v>
      </c>
    </row>
    <row r="665" spans="1:18" x14ac:dyDescent="0.3">
      <c r="A665" t="s">
        <v>1370</v>
      </c>
      <c r="B665" t="s">
        <v>1371</v>
      </c>
      <c r="C665" s="1">
        <v>46065</v>
      </c>
      <c r="D665" s="1">
        <v>46070</v>
      </c>
      <c r="E665" t="s">
        <v>65</v>
      </c>
      <c r="F665" t="s">
        <v>24</v>
      </c>
      <c r="G665" t="s">
        <v>52</v>
      </c>
      <c r="H665" t="s">
        <v>26</v>
      </c>
      <c r="I665" t="s">
        <v>19</v>
      </c>
      <c r="J665" t="s">
        <v>28</v>
      </c>
      <c r="K665">
        <v>144</v>
      </c>
      <c r="L665">
        <v>3</v>
      </c>
      <c r="M665">
        <v>97.52</v>
      </c>
      <c r="N665">
        <f t="shared" si="40"/>
        <v>5</v>
      </c>
      <c r="O665">
        <f>5</f>
        <v>5</v>
      </c>
      <c r="P665" t="str">
        <f t="shared" si="41"/>
        <v>Met</v>
      </c>
      <c r="Q665">
        <f t="shared" si="42"/>
        <v>2.083333333333333</v>
      </c>
      <c r="R665">
        <f t="shared" si="43"/>
        <v>28.8</v>
      </c>
    </row>
    <row r="666" spans="1:18" x14ac:dyDescent="0.3">
      <c r="A666" t="s">
        <v>1372</v>
      </c>
      <c r="B666" t="s">
        <v>1373</v>
      </c>
      <c r="C666" s="1">
        <v>46114</v>
      </c>
      <c r="D666" s="1">
        <v>46117</v>
      </c>
      <c r="E666" t="s">
        <v>15</v>
      </c>
      <c r="F666" t="s">
        <v>45</v>
      </c>
      <c r="G666" t="s">
        <v>49</v>
      </c>
      <c r="H666" t="s">
        <v>56</v>
      </c>
      <c r="I666" t="s">
        <v>27</v>
      </c>
      <c r="J666" t="s">
        <v>66</v>
      </c>
      <c r="K666">
        <v>262</v>
      </c>
      <c r="L666">
        <v>1</v>
      </c>
      <c r="M666">
        <v>99.09</v>
      </c>
      <c r="N666">
        <f t="shared" si="40"/>
        <v>3</v>
      </c>
      <c r="O666">
        <f>5</f>
        <v>5</v>
      </c>
      <c r="P666" t="str">
        <f t="shared" si="41"/>
        <v>Met</v>
      </c>
      <c r="Q666">
        <f t="shared" si="42"/>
        <v>0.38167938931297707</v>
      </c>
      <c r="R666">
        <f t="shared" si="43"/>
        <v>87.333333333333329</v>
      </c>
    </row>
    <row r="667" spans="1:18" x14ac:dyDescent="0.3">
      <c r="A667" t="s">
        <v>1374</v>
      </c>
      <c r="B667" t="s">
        <v>1375</v>
      </c>
      <c r="C667" s="1">
        <v>46067</v>
      </c>
      <c r="D667" s="1">
        <v>46068</v>
      </c>
      <c r="E667" t="s">
        <v>37</v>
      </c>
      <c r="F667" t="s">
        <v>31</v>
      </c>
      <c r="G667" t="s">
        <v>32</v>
      </c>
      <c r="H667" t="s">
        <v>26</v>
      </c>
      <c r="I667" t="s">
        <v>27</v>
      </c>
      <c r="J667" t="s">
        <v>66</v>
      </c>
      <c r="K667">
        <v>473</v>
      </c>
      <c r="L667">
        <v>0</v>
      </c>
      <c r="M667">
        <v>100</v>
      </c>
      <c r="N667">
        <f t="shared" si="40"/>
        <v>1</v>
      </c>
      <c r="O667">
        <f>5</f>
        <v>5</v>
      </c>
      <c r="P667" t="str">
        <f t="shared" si="41"/>
        <v>Met</v>
      </c>
      <c r="Q667">
        <f t="shared" si="42"/>
        <v>0</v>
      </c>
      <c r="R667">
        <f t="shared" si="43"/>
        <v>473</v>
      </c>
    </row>
    <row r="668" spans="1:18" x14ac:dyDescent="0.3">
      <c r="A668" t="s">
        <v>1376</v>
      </c>
      <c r="B668" t="s">
        <v>1377</v>
      </c>
      <c r="C668" s="1">
        <v>46047</v>
      </c>
      <c r="D668" s="1">
        <v>46053</v>
      </c>
      <c r="E668" t="s">
        <v>59</v>
      </c>
      <c r="F668" t="s">
        <v>69</v>
      </c>
      <c r="G668" t="s">
        <v>60</v>
      </c>
      <c r="H668" t="s">
        <v>56</v>
      </c>
      <c r="I668" t="s">
        <v>19</v>
      </c>
      <c r="J668" t="s">
        <v>42</v>
      </c>
      <c r="K668">
        <v>457</v>
      </c>
      <c r="L668">
        <v>1</v>
      </c>
      <c r="M668">
        <v>99.46</v>
      </c>
      <c r="N668">
        <f t="shared" si="40"/>
        <v>6</v>
      </c>
      <c r="O668">
        <f>5</f>
        <v>5</v>
      </c>
      <c r="P668" t="str">
        <f t="shared" si="41"/>
        <v>Breached</v>
      </c>
      <c r="Q668">
        <f t="shared" si="42"/>
        <v>0.21881838074398249</v>
      </c>
      <c r="R668">
        <f t="shared" si="43"/>
        <v>76.166666666666671</v>
      </c>
    </row>
    <row r="669" spans="1:18" x14ac:dyDescent="0.3">
      <c r="A669" t="s">
        <v>1378</v>
      </c>
      <c r="B669" t="s">
        <v>1379</v>
      </c>
      <c r="C669" s="1">
        <v>46026</v>
      </c>
      <c r="D669" s="1">
        <v>46030</v>
      </c>
      <c r="E669" t="s">
        <v>23</v>
      </c>
      <c r="F669" t="s">
        <v>45</v>
      </c>
      <c r="G669" t="s">
        <v>17</v>
      </c>
      <c r="H669" t="s">
        <v>26</v>
      </c>
      <c r="I669" t="s">
        <v>33</v>
      </c>
      <c r="J669" t="s">
        <v>42</v>
      </c>
      <c r="K669">
        <v>207</v>
      </c>
      <c r="L669">
        <v>3</v>
      </c>
      <c r="M669">
        <v>98.2</v>
      </c>
      <c r="N669">
        <f t="shared" si="40"/>
        <v>4</v>
      </c>
      <c r="O669">
        <f>5</f>
        <v>5</v>
      </c>
      <c r="P669" t="str">
        <f t="shared" si="41"/>
        <v>Met</v>
      </c>
      <c r="Q669">
        <f t="shared" si="42"/>
        <v>1.4492753623188406</v>
      </c>
      <c r="R669">
        <f t="shared" si="43"/>
        <v>51.75</v>
      </c>
    </row>
    <row r="670" spans="1:18" x14ac:dyDescent="0.3">
      <c r="A670" t="s">
        <v>1380</v>
      </c>
      <c r="B670" t="s">
        <v>1381</v>
      </c>
      <c r="C670" s="1">
        <v>46039</v>
      </c>
      <c r="D670" s="1">
        <v>46042</v>
      </c>
      <c r="E670" t="s">
        <v>15</v>
      </c>
      <c r="F670" t="s">
        <v>69</v>
      </c>
      <c r="G670" t="s">
        <v>25</v>
      </c>
      <c r="H670" t="s">
        <v>18</v>
      </c>
      <c r="I670" t="s">
        <v>19</v>
      </c>
      <c r="J670" t="s">
        <v>20</v>
      </c>
      <c r="K670">
        <v>194</v>
      </c>
      <c r="L670">
        <v>3</v>
      </c>
      <c r="M670">
        <v>97.06</v>
      </c>
      <c r="N670">
        <f t="shared" si="40"/>
        <v>3</v>
      </c>
      <c r="O670">
        <f>5</f>
        <v>5</v>
      </c>
      <c r="P670" t="str">
        <f t="shared" si="41"/>
        <v>Met</v>
      </c>
      <c r="Q670">
        <f t="shared" si="42"/>
        <v>1.5463917525773196</v>
      </c>
      <c r="R670">
        <f t="shared" si="43"/>
        <v>64.666666666666671</v>
      </c>
    </row>
    <row r="671" spans="1:18" x14ac:dyDescent="0.3">
      <c r="A671" t="s">
        <v>1382</v>
      </c>
      <c r="B671" t="s">
        <v>1383</v>
      </c>
      <c r="C671" s="1">
        <v>46175</v>
      </c>
      <c r="D671" s="1">
        <v>46183</v>
      </c>
      <c r="E671" t="s">
        <v>15</v>
      </c>
      <c r="F671" t="s">
        <v>45</v>
      </c>
      <c r="G671" t="s">
        <v>60</v>
      </c>
      <c r="H671" t="s">
        <v>26</v>
      </c>
      <c r="I671" t="s">
        <v>19</v>
      </c>
      <c r="J671" t="s">
        <v>34</v>
      </c>
      <c r="K671">
        <v>360</v>
      </c>
      <c r="L671">
        <v>4</v>
      </c>
      <c r="M671">
        <v>95.33</v>
      </c>
      <c r="N671">
        <f t="shared" si="40"/>
        <v>8</v>
      </c>
      <c r="O671">
        <f>5</f>
        <v>5</v>
      </c>
      <c r="P671" t="str">
        <f t="shared" si="41"/>
        <v>Breached</v>
      </c>
      <c r="Q671">
        <f t="shared" si="42"/>
        <v>1.1111111111111112</v>
      </c>
      <c r="R671">
        <f t="shared" si="43"/>
        <v>45</v>
      </c>
    </row>
    <row r="672" spans="1:18" x14ac:dyDescent="0.3">
      <c r="A672" t="s">
        <v>1384</v>
      </c>
      <c r="B672" t="s">
        <v>1385</v>
      </c>
      <c r="C672" s="1">
        <v>46093</v>
      </c>
      <c r="D672" s="1">
        <v>46100</v>
      </c>
      <c r="E672" t="s">
        <v>59</v>
      </c>
      <c r="F672" t="s">
        <v>31</v>
      </c>
      <c r="G672" t="s">
        <v>93</v>
      </c>
      <c r="H672" t="s">
        <v>26</v>
      </c>
      <c r="I672" t="s">
        <v>27</v>
      </c>
      <c r="J672" t="s">
        <v>20</v>
      </c>
      <c r="K672">
        <v>148</v>
      </c>
      <c r="L672">
        <v>1</v>
      </c>
      <c r="M672">
        <v>98.58</v>
      </c>
      <c r="N672">
        <f t="shared" si="40"/>
        <v>7</v>
      </c>
      <c r="O672">
        <f>5</f>
        <v>5</v>
      </c>
      <c r="P672" t="str">
        <f t="shared" si="41"/>
        <v>Breached</v>
      </c>
      <c r="Q672">
        <f t="shared" si="42"/>
        <v>0.67567567567567566</v>
      </c>
      <c r="R672">
        <f t="shared" si="43"/>
        <v>21.142857142857142</v>
      </c>
    </row>
    <row r="673" spans="1:18" x14ac:dyDescent="0.3">
      <c r="A673" t="s">
        <v>1386</v>
      </c>
      <c r="B673" t="s">
        <v>1387</v>
      </c>
      <c r="C673" s="1">
        <v>46144</v>
      </c>
      <c r="D673" s="1">
        <v>46150</v>
      </c>
      <c r="E673" t="s">
        <v>59</v>
      </c>
      <c r="F673" t="s">
        <v>16</v>
      </c>
      <c r="G673" t="s">
        <v>60</v>
      </c>
      <c r="H673" t="s">
        <v>56</v>
      </c>
      <c r="I673" t="s">
        <v>19</v>
      </c>
      <c r="J673" t="s">
        <v>42</v>
      </c>
      <c r="K673">
        <v>168</v>
      </c>
      <c r="L673">
        <v>2</v>
      </c>
      <c r="M673">
        <v>98.05</v>
      </c>
      <c r="N673">
        <f t="shared" si="40"/>
        <v>6</v>
      </c>
      <c r="O673">
        <f>5</f>
        <v>5</v>
      </c>
      <c r="P673" t="str">
        <f t="shared" si="41"/>
        <v>Breached</v>
      </c>
      <c r="Q673">
        <f t="shared" si="42"/>
        <v>1.1904761904761905</v>
      </c>
      <c r="R673">
        <f t="shared" si="43"/>
        <v>28</v>
      </c>
    </row>
    <row r="674" spans="1:18" x14ac:dyDescent="0.3">
      <c r="A674" t="s">
        <v>1388</v>
      </c>
      <c r="B674" t="s">
        <v>1389</v>
      </c>
      <c r="C674" s="1">
        <v>46050</v>
      </c>
      <c r="D674" s="1">
        <v>46060</v>
      </c>
      <c r="E674" t="s">
        <v>65</v>
      </c>
      <c r="F674" t="s">
        <v>38</v>
      </c>
      <c r="G674" t="s">
        <v>32</v>
      </c>
      <c r="H674" t="s">
        <v>26</v>
      </c>
      <c r="I674" t="s">
        <v>33</v>
      </c>
      <c r="J674" t="s">
        <v>20</v>
      </c>
      <c r="K674">
        <v>69</v>
      </c>
      <c r="L674">
        <v>2</v>
      </c>
      <c r="M674">
        <v>98.67</v>
      </c>
      <c r="N674">
        <f t="shared" si="40"/>
        <v>10</v>
      </c>
      <c r="O674">
        <f>5</f>
        <v>5</v>
      </c>
      <c r="P674" t="str">
        <f t="shared" si="41"/>
        <v>Breached</v>
      </c>
      <c r="Q674">
        <f t="shared" si="42"/>
        <v>2.8985507246376812</v>
      </c>
      <c r="R674">
        <f t="shared" si="43"/>
        <v>6.9</v>
      </c>
    </row>
    <row r="675" spans="1:18" x14ac:dyDescent="0.3">
      <c r="A675" t="s">
        <v>1390</v>
      </c>
      <c r="B675" t="s">
        <v>1391</v>
      </c>
      <c r="C675" s="1">
        <v>46097</v>
      </c>
      <c r="D675" s="1">
        <v>46104</v>
      </c>
      <c r="E675" t="s">
        <v>37</v>
      </c>
      <c r="F675" t="s">
        <v>69</v>
      </c>
      <c r="G675" t="s">
        <v>25</v>
      </c>
      <c r="H675" t="s">
        <v>26</v>
      </c>
      <c r="I675" t="s">
        <v>19</v>
      </c>
      <c r="J675" t="s">
        <v>34</v>
      </c>
      <c r="K675">
        <v>464</v>
      </c>
      <c r="L675">
        <v>0</v>
      </c>
      <c r="M675">
        <v>100</v>
      </c>
      <c r="N675">
        <f t="shared" si="40"/>
        <v>7</v>
      </c>
      <c r="O675">
        <f>5</f>
        <v>5</v>
      </c>
      <c r="P675" t="str">
        <f t="shared" si="41"/>
        <v>Breached</v>
      </c>
      <c r="Q675">
        <f t="shared" si="42"/>
        <v>0</v>
      </c>
      <c r="R675">
        <f t="shared" si="43"/>
        <v>66.285714285714292</v>
      </c>
    </row>
    <row r="676" spans="1:18" x14ac:dyDescent="0.3">
      <c r="A676" t="s">
        <v>1392</v>
      </c>
      <c r="B676" t="s">
        <v>1393</v>
      </c>
      <c r="C676" s="1">
        <v>46111</v>
      </c>
      <c r="D676" s="1">
        <v>46118</v>
      </c>
      <c r="E676" t="s">
        <v>59</v>
      </c>
      <c r="F676" t="s">
        <v>31</v>
      </c>
      <c r="G676" t="s">
        <v>25</v>
      </c>
      <c r="H676" t="s">
        <v>18</v>
      </c>
      <c r="I676" t="s">
        <v>27</v>
      </c>
      <c r="J676" t="s">
        <v>66</v>
      </c>
      <c r="K676">
        <v>259</v>
      </c>
      <c r="L676">
        <v>4</v>
      </c>
      <c r="M676">
        <v>94.45</v>
      </c>
      <c r="N676">
        <f t="shared" si="40"/>
        <v>7</v>
      </c>
      <c r="O676">
        <f>5</f>
        <v>5</v>
      </c>
      <c r="P676" t="str">
        <f t="shared" si="41"/>
        <v>Breached</v>
      </c>
      <c r="Q676">
        <f t="shared" si="42"/>
        <v>1.5444015444015444</v>
      </c>
      <c r="R676">
        <f t="shared" si="43"/>
        <v>37</v>
      </c>
    </row>
    <row r="677" spans="1:18" x14ac:dyDescent="0.3">
      <c r="A677" t="s">
        <v>1394</v>
      </c>
      <c r="B677" t="s">
        <v>1395</v>
      </c>
      <c r="C677" s="1">
        <v>46081</v>
      </c>
      <c r="D677" s="1">
        <v>46083</v>
      </c>
      <c r="E677" t="s">
        <v>59</v>
      </c>
      <c r="F677" t="s">
        <v>45</v>
      </c>
      <c r="G677" t="s">
        <v>60</v>
      </c>
      <c r="H677" t="s">
        <v>18</v>
      </c>
      <c r="I677" t="s">
        <v>19</v>
      </c>
      <c r="J677" t="s">
        <v>20</v>
      </c>
      <c r="K677">
        <v>427</v>
      </c>
      <c r="L677">
        <v>4</v>
      </c>
      <c r="M677">
        <v>94.55</v>
      </c>
      <c r="N677">
        <f t="shared" si="40"/>
        <v>2</v>
      </c>
      <c r="O677">
        <f>5</f>
        <v>5</v>
      </c>
      <c r="P677" t="str">
        <f t="shared" si="41"/>
        <v>Met</v>
      </c>
      <c r="Q677">
        <f t="shared" si="42"/>
        <v>0.93676814988290402</v>
      </c>
      <c r="R677">
        <f t="shared" si="43"/>
        <v>213.5</v>
      </c>
    </row>
    <row r="678" spans="1:18" x14ac:dyDescent="0.3">
      <c r="A678" t="s">
        <v>1396</v>
      </c>
      <c r="B678" t="s">
        <v>1397</v>
      </c>
      <c r="C678" s="1">
        <v>46116</v>
      </c>
      <c r="D678" s="1">
        <v>46125</v>
      </c>
      <c r="E678" t="s">
        <v>65</v>
      </c>
      <c r="F678" t="s">
        <v>38</v>
      </c>
      <c r="G678" t="s">
        <v>41</v>
      </c>
      <c r="H678" t="s">
        <v>26</v>
      </c>
      <c r="I678" t="s">
        <v>27</v>
      </c>
      <c r="J678" t="s">
        <v>34</v>
      </c>
      <c r="K678">
        <v>36</v>
      </c>
      <c r="L678">
        <v>3</v>
      </c>
      <c r="M678">
        <v>96.78</v>
      </c>
      <c r="N678">
        <f t="shared" si="40"/>
        <v>9</v>
      </c>
      <c r="O678">
        <f>5</f>
        <v>5</v>
      </c>
      <c r="P678" t="str">
        <f t="shared" si="41"/>
        <v>Breached</v>
      </c>
      <c r="Q678">
        <f t="shared" si="42"/>
        <v>8.3333333333333321</v>
      </c>
      <c r="R678">
        <f t="shared" si="43"/>
        <v>4</v>
      </c>
    </row>
    <row r="679" spans="1:18" x14ac:dyDescent="0.3">
      <c r="A679" t="s">
        <v>1398</v>
      </c>
      <c r="B679" t="s">
        <v>1399</v>
      </c>
      <c r="C679" s="1">
        <v>46135</v>
      </c>
      <c r="D679" s="1">
        <v>46137</v>
      </c>
      <c r="E679" t="s">
        <v>37</v>
      </c>
      <c r="F679" t="s">
        <v>24</v>
      </c>
      <c r="G679" t="s">
        <v>17</v>
      </c>
      <c r="H679" t="s">
        <v>26</v>
      </c>
      <c r="I679" t="s">
        <v>19</v>
      </c>
      <c r="J679" t="s">
        <v>66</v>
      </c>
      <c r="K679">
        <v>388</v>
      </c>
      <c r="L679">
        <v>1</v>
      </c>
      <c r="M679">
        <v>98.87</v>
      </c>
      <c r="N679">
        <f t="shared" si="40"/>
        <v>2</v>
      </c>
      <c r="O679">
        <f>5</f>
        <v>5</v>
      </c>
      <c r="P679" t="str">
        <f t="shared" si="41"/>
        <v>Met</v>
      </c>
      <c r="Q679">
        <f t="shared" si="42"/>
        <v>0.25773195876288657</v>
      </c>
      <c r="R679">
        <f t="shared" si="43"/>
        <v>194</v>
      </c>
    </row>
    <row r="680" spans="1:18" x14ac:dyDescent="0.3">
      <c r="A680" t="s">
        <v>1400</v>
      </c>
      <c r="B680" t="s">
        <v>1401</v>
      </c>
      <c r="C680" s="1">
        <v>46182</v>
      </c>
      <c r="D680" s="1">
        <v>46190</v>
      </c>
      <c r="E680" t="s">
        <v>37</v>
      </c>
      <c r="F680" t="s">
        <v>31</v>
      </c>
      <c r="G680" t="s">
        <v>41</v>
      </c>
      <c r="H680" t="s">
        <v>26</v>
      </c>
      <c r="I680" t="s">
        <v>33</v>
      </c>
      <c r="J680" t="s">
        <v>42</v>
      </c>
      <c r="K680">
        <v>324</v>
      </c>
      <c r="L680">
        <v>3</v>
      </c>
      <c r="M680">
        <v>98.04</v>
      </c>
      <c r="N680">
        <f t="shared" si="40"/>
        <v>8</v>
      </c>
      <c r="O680">
        <f>5</f>
        <v>5</v>
      </c>
      <c r="P680" t="str">
        <f t="shared" si="41"/>
        <v>Breached</v>
      </c>
      <c r="Q680">
        <f t="shared" si="42"/>
        <v>0.92592592592592582</v>
      </c>
      <c r="R680">
        <f t="shared" si="43"/>
        <v>40.5</v>
      </c>
    </row>
    <row r="681" spans="1:18" x14ac:dyDescent="0.3">
      <c r="A681" t="s">
        <v>1402</v>
      </c>
      <c r="B681" t="s">
        <v>1403</v>
      </c>
      <c r="C681" s="1">
        <v>46090</v>
      </c>
      <c r="D681" s="1">
        <v>46094</v>
      </c>
      <c r="E681" t="s">
        <v>37</v>
      </c>
      <c r="F681" t="s">
        <v>16</v>
      </c>
      <c r="G681" t="s">
        <v>93</v>
      </c>
      <c r="H681" t="s">
        <v>56</v>
      </c>
      <c r="I681" t="s">
        <v>33</v>
      </c>
      <c r="J681" t="s">
        <v>53</v>
      </c>
      <c r="K681">
        <v>268</v>
      </c>
      <c r="L681">
        <v>2</v>
      </c>
      <c r="M681">
        <v>97.62</v>
      </c>
      <c r="N681">
        <f t="shared" si="40"/>
        <v>4</v>
      </c>
      <c r="O681">
        <f>5</f>
        <v>5</v>
      </c>
      <c r="P681" t="str">
        <f t="shared" si="41"/>
        <v>Met</v>
      </c>
      <c r="Q681">
        <f t="shared" si="42"/>
        <v>0.74626865671641784</v>
      </c>
      <c r="R681">
        <f t="shared" si="43"/>
        <v>67</v>
      </c>
    </row>
    <row r="682" spans="1:18" x14ac:dyDescent="0.3">
      <c r="A682" t="s">
        <v>1404</v>
      </c>
      <c r="B682" t="s">
        <v>1405</v>
      </c>
      <c r="C682" s="1">
        <v>46040</v>
      </c>
      <c r="D682" s="1">
        <v>46042</v>
      </c>
      <c r="E682" t="s">
        <v>23</v>
      </c>
      <c r="F682" t="s">
        <v>45</v>
      </c>
      <c r="G682" t="s">
        <v>25</v>
      </c>
      <c r="H682" t="s">
        <v>26</v>
      </c>
      <c r="I682" t="s">
        <v>19</v>
      </c>
      <c r="J682" t="s">
        <v>53</v>
      </c>
      <c r="K682">
        <v>482</v>
      </c>
      <c r="L682">
        <v>0</v>
      </c>
      <c r="M682">
        <v>100</v>
      </c>
      <c r="N682">
        <f t="shared" si="40"/>
        <v>2</v>
      </c>
      <c r="O682">
        <f>5</f>
        <v>5</v>
      </c>
      <c r="P682" t="str">
        <f t="shared" si="41"/>
        <v>Met</v>
      </c>
      <c r="Q682">
        <f t="shared" si="42"/>
        <v>0</v>
      </c>
      <c r="R682">
        <f t="shared" si="43"/>
        <v>241</v>
      </c>
    </row>
    <row r="683" spans="1:18" x14ac:dyDescent="0.3">
      <c r="A683" t="s">
        <v>1406</v>
      </c>
      <c r="B683" t="s">
        <v>1407</v>
      </c>
      <c r="C683" s="1">
        <v>46035</v>
      </c>
      <c r="D683" s="1">
        <v>46037</v>
      </c>
      <c r="E683" t="s">
        <v>59</v>
      </c>
      <c r="F683" t="s">
        <v>45</v>
      </c>
      <c r="G683" t="s">
        <v>93</v>
      </c>
      <c r="H683" t="s">
        <v>26</v>
      </c>
      <c r="I683" t="s">
        <v>33</v>
      </c>
      <c r="J683" t="s">
        <v>28</v>
      </c>
      <c r="K683">
        <v>236</v>
      </c>
      <c r="L683">
        <v>0</v>
      </c>
      <c r="M683">
        <v>100</v>
      </c>
      <c r="N683">
        <f t="shared" si="40"/>
        <v>2</v>
      </c>
      <c r="O683">
        <f>5</f>
        <v>5</v>
      </c>
      <c r="P683" t="str">
        <f t="shared" si="41"/>
        <v>Met</v>
      </c>
      <c r="Q683">
        <f t="shared" si="42"/>
        <v>0</v>
      </c>
      <c r="R683">
        <f t="shared" si="43"/>
        <v>118</v>
      </c>
    </row>
    <row r="684" spans="1:18" x14ac:dyDescent="0.3">
      <c r="A684" t="s">
        <v>1408</v>
      </c>
      <c r="B684" t="s">
        <v>1409</v>
      </c>
      <c r="C684" s="1">
        <v>46134</v>
      </c>
      <c r="D684" s="1">
        <v>46135</v>
      </c>
      <c r="E684" t="s">
        <v>37</v>
      </c>
      <c r="F684" t="s">
        <v>24</v>
      </c>
      <c r="G684" t="s">
        <v>41</v>
      </c>
      <c r="H684" t="s">
        <v>26</v>
      </c>
      <c r="I684" t="s">
        <v>19</v>
      </c>
      <c r="J684" t="s">
        <v>28</v>
      </c>
      <c r="K684">
        <v>198</v>
      </c>
      <c r="L684">
        <v>3</v>
      </c>
      <c r="M684">
        <v>96.12</v>
      </c>
      <c r="N684">
        <f t="shared" si="40"/>
        <v>1</v>
      </c>
      <c r="O684">
        <f>5</f>
        <v>5</v>
      </c>
      <c r="P684" t="str">
        <f t="shared" si="41"/>
        <v>Met</v>
      </c>
      <c r="Q684">
        <f t="shared" si="42"/>
        <v>1.5151515151515151</v>
      </c>
      <c r="R684">
        <f t="shared" si="43"/>
        <v>198</v>
      </c>
    </row>
    <row r="685" spans="1:18" x14ac:dyDescent="0.3">
      <c r="A685" t="s">
        <v>1410</v>
      </c>
      <c r="B685" t="s">
        <v>1411</v>
      </c>
      <c r="C685" s="1">
        <v>46131</v>
      </c>
      <c r="D685" s="1">
        <v>46137</v>
      </c>
      <c r="E685" t="s">
        <v>59</v>
      </c>
      <c r="F685" t="s">
        <v>38</v>
      </c>
      <c r="G685" t="s">
        <v>25</v>
      </c>
      <c r="H685" t="s">
        <v>18</v>
      </c>
      <c r="I685" t="s">
        <v>33</v>
      </c>
      <c r="J685" t="s">
        <v>20</v>
      </c>
      <c r="K685">
        <v>352</v>
      </c>
      <c r="L685">
        <v>1</v>
      </c>
      <c r="M685">
        <v>99.4</v>
      </c>
      <c r="N685">
        <f t="shared" si="40"/>
        <v>6</v>
      </c>
      <c r="O685">
        <f>5</f>
        <v>5</v>
      </c>
      <c r="P685" t="str">
        <f t="shared" si="41"/>
        <v>Breached</v>
      </c>
      <c r="Q685">
        <f t="shared" si="42"/>
        <v>0.28409090909090912</v>
      </c>
      <c r="R685">
        <f t="shared" si="43"/>
        <v>58.666666666666664</v>
      </c>
    </row>
    <row r="686" spans="1:18" x14ac:dyDescent="0.3">
      <c r="A686" t="s">
        <v>1412</v>
      </c>
      <c r="B686" t="s">
        <v>1413</v>
      </c>
      <c r="C686" s="1">
        <v>46200</v>
      </c>
      <c r="D686" s="1">
        <v>46205</v>
      </c>
      <c r="E686" t="s">
        <v>37</v>
      </c>
      <c r="F686" t="s">
        <v>69</v>
      </c>
      <c r="G686" t="s">
        <v>49</v>
      </c>
      <c r="H686" t="s">
        <v>18</v>
      </c>
      <c r="I686" t="s">
        <v>27</v>
      </c>
      <c r="J686" t="s">
        <v>66</v>
      </c>
      <c r="K686">
        <v>118</v>
      </c>
      <c r="L686">
        <v>3</v>
      </c>
      <c r="M686">
        <v>96.58</v>
      </c>
      <c r="N686">
        <f t="shared" si="40"/>
        <v>5</v>
      </c>
      <c r="O686">
        <f>5</f>
        <v>5</v>
      </c>
      <c r="P686" t="str">
        <f t="shared" si="41"/>
        <v>Met</v>
      </c>
      <c r="Q686">
        <f t="shared" si="42"/>
        <v>2.5423728813559325</v>
      </c>
      <c r="R686">
        <f t="shared" si="43"/>
        <v>23.6</v>
      </c>
    </row>
    <row r="687" spans="1:18" x14ac:dyDescent="0.3">
      <c r="A687" t="s">
        <v>1414</v>
      </c>
      <c r="B687" t="s">
        <v>1415</v>
      </c>
      <c r="C687" s="1">
        <v>46201</v>
      </c>
      <c r="D687" s="1">
        <v>46205</v>
      </c>
      <c r="E687" t="s">
        <v>59</v>
      </c>
      <c r="F687" t="s">
        <v>24</v>
      </c>
      <c r="G687" t="s">
        <v>41</v>
      </c>
      <c r="H687" t="s">
        <v>26</v>
      </c>
      <c r="I687" t="s">
        <v>19</v>
      </c>
      <c r="J687" t="s">
        <v>34</v>
      </c>
      <c r="K687">
        <v>319</v>
      </c>
      <c r="L687">
        <v>3</v>
      </c>
      <c r="M687">
        <v>97.15</v>
      </c>
      <c r="N687">
        <f t="shared" si="40"/>
        <v>4</v>
      </c>
      <c r="O687">
        <f>5</f>
        <v>5</v>
      </c>
      <c r="P687" t="str">
        <f t="shared" si="41"/>
        <v>Met</v>
      </c>
      <c r="Q687">
        <f t="shared" si="42"/>
        <v>0.94043887147335425</v>
      </c>
      <c r="R687">
        <f t="shared" si="43"/>
        <v>79.75</v>
      </c>
    </row>
    <row r="688" spans="1:18" x14ac:dyDescent="0.3">
      <c r="A688" t="s">
        <v>1416</v>
      </c>
      <c r="B688" t="s">
        <v>1417</v>
      </c>
      <c r="C688" s="1">
        <v>46189</v>
      </c>
      <c r="D688" s="1">
        <v>46198</v>
      </c>
      <c r="E688" t="s">
        <v>37</v>
      </c>
      <c r="F688" t="s">
        <v>24</v>
      </c>
      <c r="G688" t="s">
        <v>32</v>
      </c>
      <c r="H688" t="s">
        <v>18</v>
      </c>
      <c r="I688" t="s">
        <v>19</v>
      </c>
      <c r="J688" t="s">
        <v>20</v>
      </c>
      <c r="K688">
        <v>463</v>
      </c>
      <c r="L688">
        <v>4</v>
      </c>
      <c r="M688">
        <v>97.84</v>
      </c>
      <c r="N688">
        <f t="shared" si="40"/>
        <v>9</v>
      </c>
      <c r="O688">
        <f>5</f>
        <v>5</v>
      </c>
      <c r="P688" t="str">
        <f t="shared" si="41"/>
        <v>Breached</v>
      </c>
      <c r="Q688">
        <f t="shared" si="42"/>
        <v>0.86393088552915775</v>
      </c>
      <c r="R688">
        <f t="shared" si="43"/>
        <v>51.444444444444443</v>
      </c>
    </row>
    <row r="689" spans="1:18" x14ac:dyDescent="0.3">
      <c r="A689" t="s">
        <v>1418</v>
      </c>
      <c r="B689" t="s">
        <v>1419</v>
      </c>
      <c r="C689" s="1">
        <v>46054</v>
      </c>
      <c r="D689" s="1">
        <v>46057</v>
      </c>
      <c r="E689" t="s">
        <v>23</v>
      </c>
      <c r="F689" t="s">
        <v>69</v>
      </c>
      <c r="G689" t="s">
        <v>49</v>
      </c>
      <c r="H689" t="s">
        <v>26</v>
      </c>
      <c r="I689" t="s">
        <v>19</v>
      </c>
      <c r="J689" t="s">
        <v>42</v>
      </c>
      <c r="K689">
        <v>356</v>
      </c>
      <c r="L689">
        <v>2</v>
      </c>
      <c r="M689">
        <v>98.65</v>
      </c>
      <c r="N689">
        <f t="shared" si="40"/>
        <v>3</v>
      </c>
      <c r="O689">
        <f>5</f>
        <v>5</v>
      </c>
      <c r="P689" t="str">
        <f t="shared" si="41"/>
        <v>Met</v>
      </c>
      <c r="Q689">
        <f t="shared" si="42"/>
        <v>0.5617977528089888</v>
      </c>
      <c r="R689">
        <f t="shared" si="43"/>
        <v>118.66666666666667</v>
      </c>
    </row>
    <row r="690" spans="1:18" x14ac:dyDescent="0.3">
      <c r="A690" t="s">
        <v>1420</v>
      </c>
      <c r="B690" t="s">
        <v>1421</v>
      </c>
      <c r="C690" s="1">
        <v>46182</v>
      </c>
      <c r="D690" s="1">
        <v>46184</v>
      </c>
      <c r="E690" t="s">
        <v>15</v>
      </c>
      <c r="F690" t="s">
        <v>38</v>
      </c>
      <c r="G690" t="s">
        <v>41</v>
      </c>
      <c r="H690" t="s">
        <v>26</v>
      </c>
      <c r="I690" t="s">
        <v>19</v>
      </c>
      <c r="J690" t="s">
        <v>34</v>
      </c>
      <c r="K690">
        <v>112</v>
      </c>
      <c r="L690">
        <v>1</v>
      </c>
      <c r="M690">
        <v>98.97</v>
      </c>
      <c r="N690">
        <f t="shared" si="40"/>
        <v>2</v>
      </c>
      <c r="O690">
        <f>5</f>
        <v>5</v>
      </c>
      <c r="P690" t="str">
        <f t="shared" si="41"/>
        <v>Met</v>
      </c>
      <c r="Q690">
        <f t="shared" si="42"/>
        <v>0.89285714285714279</v>
      </c>
      <c r="R690">
        <f t="shared" si="43"/>
        <v>56</v>
      </c>
    </row>
    <row r="691" spans="1:18" x14ac:dyDescent="0.3">
      <c r="A691" t="s">
        <v>1422</v>
      </c>
      <c r="B691" t="s">
        <v>1423</v>
      </c>
      <c r="C691" s="1">
        <v>46097</v>
      </c>
      <c r="D691" s="1">
        <v>46101</v>
      </c>
      <c r="E691" t="s">
        <v>37</v>
      </c>
      <c r="F691" t="s">
        <v>16</v>
      </c>
      <c r="G691" t="s">
        <v>60</v>
      </c>
      <c r="H691" t="s">
        <v>26</v>
      </c>
      <c r="I691" t="s">
        <v>27</v>
      </c>
      <c r="J691" t="s">
        <v>42</v>
      </c>
      <c r="K691">
        <v>298</v>
      </c>
      <c r="L691">
        <v>4</v>
      </c>
      <c r="M691">
        <v>97.51</v>
      </c>
      <c r="N691">
        <f t="shared" si="40"/>
        <v>4</v>
      </c>
      <c r="O691">
        <f>5</f>
        <v>5</v>
      </c>
      <c r="P691" t="str">
        <f t="shared" si="41"/>
        <v>Met</v>
      </c>
      <c r="Q691">
        <f t="shared" si="42"/>
        <v>1.3422818791946309</v>
      </c>
      <c r="R691">
        <f t="shared" si="43"/>
        <v>74.5</v>
      </c>
    </row>
    <row r="692" spans="1:18" x14ac:dyDescent="0.3">
      <c r="A692" t="s">
        <v>1424</v>
      </c>
      <c r="B692" t="s">
        <v>1425</v>
      </c>
      <c r="C692" s="1">
        <v>46107</v>
      </c>
      <c r="D692" s="1">
        <v>46111</v>
      </c>
      <c r="E692" t="s">
        <v>65</v>
      </c>
      <c r="F692" t="s">
        <v>38</v>
      </c>
      <c r="G692" t="s">
        <v>41</v>
      </c>
      <c r="H692" t="s">
        <v>56</v>
      </c>
      <c r="I692" t="s">
        <v>33</v>
      </c>
      <c r="J692" t="s">
        <v>34</v>
      </c>
      <c r="K692">
        <v>384</v>
      </c>
      <c r="L692">
        <v>3</v>
      </c>
      <c r="M692">
        <v>96.17</v>
      </c>
      <c r="N692">
        <f t="shared" si="40"/>
        <v>4</v>
      </c>
      <c r="O692">
        <f>5</f>
        <v>5</v>
      </c>
      <c r="P692" t="str">
        <f t="shared" si="41"/>
        <v>Met</v>
      </c>
      <c r="Q692">
        <f t="shared" si="42"/>
        <v>0.78125</v>
      </c>
      <c r="R692">
        <f t="shared" si="43"/>
        <v>96</v>
      </c>
    </row>
    <row r="693" spans="1:18" x14ac:dyDescent="0.3">
      <c r="A693" t="s">
        <v>1426</v>
      </c>
      <c r="B693" t="s">
        <v>1427</v>
      </c>
      <c r="C693" s="1">
        <v>46163</v>
      </c>
      <c r="D693" s="1">
        <v>46169</v>
      </c>
      <c r="E693" t="s">
        <v>37</v>
      </c>
      <c r="F693" t="s">
        <v>24</v>
      </c>
      <c r="G693" t="s">
        <v>52</v>
      </c>
      <c r="H693" t="s">
        <v>56</v>
      </c>
      <c r="I693" t="s">
        <v>27</v>
      </c>
      <c r="J693" t="s">
        <v>42</v>
      </c>
      <c r="K693">
        <v>91</v>
      </c>
      <c r="L693">
        <v>0</v>
      </c>
      <c r="M693">
        <v>100</v>
      </c>
      <c r="N693">
        <f t="shared" si="40"/>
        <v>6</v>
      </c>
      <c r="O693">
        <f>5</f>
        <v>5</v>
      </c>
      <c r="P693" t="str">
        <f t="shared" si="41"/>
        <v>Breached</v>
      </c>
      <c r="Q693">
        <f t="shared" si="42"/>
        <v>0</v>
      </c>
      <c r="R693">
        <f t="shared" si="43"/>
        <v>15.166666666666666</v>
      </c>
    </row>
    <row r="694" spans="1:18" x14ac:dyDescent="0.3">
      <c r="A694" t="s">
        <v>1428</v>
      </c>
      <c r="B694" t="s">
        <v>1429</v>
      </c>
      <c r="C694" s="1">
        <v>46201</v>
      </c>
      <c r="D694" s="1">
        <v>46211</v>
      </c>
      <c r="E694" t="s">
        <v>65</v>
      </c>
      <c r="F694" t="s">
        <v>16</v>
      </c>
      <c r="G694" t="s">
        <v>93</v>
      </c>
      <c r="H694" t="s">
        <v>26</v>
      </c>
      <c r="I694" t="s">
        <v>33</v>
      </c>
      <c r="J694" t="s">
        <v>46</v>
      </c>
      <c r="K694">
        <v>248</v>
      </c>
      <c r="L694">
        <v>0</v>
      </c>
      <c r="M694">
        <v>100</v>
      </c>
      <c r="N694">
        <f t="shared" si="40"/>
        <v>10</v>
      </c>
      <c r="O694">
        <f>5</f>
        <v>5</v>
      </c>
      <c r="P694" t="str">
        <f t="shared" si="41"/>
        <v>Breached</v>
      </c>
      <c r="Q694">
        <f t="shared" si="42"/>
        <v>0</v>
      </c>
      <c r="R694">
        <f t="shared" si="43"/>
        <v>24.8</v>
      </c>
    </row>
    <row r="695" spans="1:18" x14ac:dyDescent="0.3">
      <c r="A695" t="s">
        <v>1430</v>
      </c>
      <c r="B695" t="s">
        <v>1431</v>
      </c>
      <c r="C695" s="1">
        <v>46115</v>
      </c>
      <c r="D695" s="1">
        <v>46122</v>
      </c>
      <c r="E695" t="s">
        <v>65</v>
      </c>
      <c r="F695" t="s">
        <v>31</v>
      </c>
      <c r="G695" t="s">
        <v>60</v>
      </c>
      <c r="H695" t="s">
        <v>56</v>
      </c>
      <c r="I695" t="s">
        <v>19</v>
      </c>
      <c r="J695" t="s">
        <v>34</v>
      </c>
      <c r="K695">
        <v>409</v>
      </c>
      <c r="L695">
        <v>0</v>
      </c>
      <c r="M695">
        <v>100</v>
      </c>
      <c r="N695">
        <f t="shared" si="40"/>
        <v>7</v>
      </c>
      <c r="O695">
        <f>5</f>
        <v>5</v>
      </c>
      <c r="P695" t="str">
        <f t="shared" si="41"/>
        <v>Breached</v>
      </c>
      <c r="Q695">
        <f t="shared" si="42"/>
        <v>0</v>
      </c>
      <c r="R695">
        <f t="shared" si="43"/>
        <v>58.428571428571431</v>
      </c>
    </row>
    <row r="696" spans="1:18" x14ac:dyDescent="0.3">
      <c r="A696" t="s">
        <v>1432</v>
      </c>
      <c r="B696" t="s">
        <v>1433</v>
      </c>
      <c r="C696" s="1">
        <v>46032</v>
      </c>
      <c r="D696" s="1">
        <v>46034</v>
      </c>
      <c r="E696" t="s">
        <v>59</v>
      </c>
      <c r="F696" t="s">
        <v>24</v>
      </c>
      <c r="G696" t="s">
        <v>25</v>
      </c>
      <c r="H696" t="s">
        <v>18</v>
      </c>
      <c r="I696" t="s">
        <v>19</v>
      </c>
      <c r="J696" t="s">
        <v>42</v>
      </c>
      <c r="K696">
        <v>197</v>
      </c>
      <c r="L696">
        <v>2</v>
      </c>
      <c r="M696">
        <v>97.11</v>
      </c>
      <c r="N696">
        <f t="shared" si="40"/>
        <v>2</v>
      </c>
      <c r="O696">
        <f>5</f>
        <v>5</v>
      </c>
      <c r="P696" t="str">
        <f t="shared" si="41"/>
        <v>Met</v>
      </c>
      <c r="Q696">
        <f t="shared" si="42"/>
        <v>1.015228426395939</v>
      </c>
      <c r="R696">
        <f t="shared" si="43"/>
        <v>98.5</v>
      </c>
    </row>
    <row r="697" spans="1:18" x14ac:dyDescent="0.3">
      <c r="A697" t="s">
        <v>1434</v>
      </c>
      <c r="B697" t="s">
        <v>1435</v>
      </c>
      <c r="C697" s="1">
        <v>46057</v>
      </c>
      <c r="D697" s="1">
        <v>46064</v>
      </c>
      <c r="E697" t="s">
        <v>59</v>
      </c>
      <c r="F697" t="s">
        <v>38</v>
      </c>
      <c r="G697" t="s">
        <v>49</v>
      </c>
      <c r="H697" t="s">
        <v>26</v>
      </c>
      <c r="I697" t="s">
        <v>33</v>
      </c>
      <c r="J697" t="s">
        <v>28</v>
      </c>
      <c r="K697">
        <v>436</v>
      </c>
      <c r="L697">
        <v>0</v>
      </c>
      <c r="M697">
        <v>100</v>
      </c>
      <c r="N697">
        <f t="shared" si="40"/>
        <v>7</v>
      </c>
      <c r="O697">
        <f>5</f>
        <v>5</v>
      </c>
      <c r="P697" t="str">
        <f t="shared" si="41"/>
        <v>Breached</v>
      </c>
      <c r="Q697">
        <f t="shared" si="42"/>
        <v>0</v>
      </c>
      <c r="R697">
        <f t="shared" si="43"/>
        <v>62.285714285714285</v>
      </c>
    </row>
    <row r="698" spans="1:18" x14ac:dyDescent="0.3">
      <c r="A698" t="s">
        <v>1436</v>
      </c>
      <c r="B698" t="s">
        <v>1437</v>
      </c>
      <c r="C698" s="1">
        <v>46036</v>
      </c>
      <c r="D698" s="1">
        <v>46039</v>
      </c>
      <c r="E698" t="s">
        <v>23</v>
      </c>
      <c r="F698" t="s">
        <v>45</v>
      </c>
      <c r="G698" t="s">
        <v>32</v>
      </c>
      <c r="H698" t="s">
        <v>18</v>
      </c>
      <c r="I698" t="s">
        <v>33</v>
      </c>
      <c r="J698" t="s">
        <v>34</v>
      </c>
      <c r="K698">
        <v>281</v>
      </c>
      <c r="L698">
        <v>3</v>
      </c>
      <c r="M698">
        <v>96.89</v>
      </c>
      <c r="N698">
        <f t="shared" si="40"/>
        <v>3</v>
      </c>
      <c r="O698">
        <f>5</f>
        <v>5</v>
      </c>
      <c r="P698" t="str">
        <f t="shared" si="41"/>
        <v>Met</v>
      </c>
      <c r="Q698">
        <f t="shared" si="42"/>
        <v>1.0676156583629894</v>
      </c>
      <c r="R698">
        <f t="shared" si="43"/>
        <v>93.666666666666671</v>
      </c>
    </row>
    <row r="699" spans="1:18" x14ac:dyDescent="0.3">
      <c r="A699" t="s">
        <v>1438</v>
      </c>
      <c r="B699" t="s">
        <v>1439</v>
      </c>
      <c r="C699" s="1">
        <v>46109</v>
      </c>
      <c r="D699" s="1">
        <v>46119</v>
      </c>
      <c r="E699" t="s">
        <v>23</v>
      </c>
      <c r="F699" t="s">
        <v>31</v>
      </c>
      <c r="G699" t="s">
        <v>93</v>
      </c>
      <c r="H699" t="s">
        <v>26</v>
      </c>
      <c r="I699" t="s">
        <v>33</v>
      </c>
      <c r="J699" t="s">
        <v>34</v>
      </c>
      <c r="K699">
        <v>329</v>
      </c>
      <c r="L699">
        <v>5</v>
      </c>
      <c r="M699">
        <v>93.06</v>
      </c>
      <c r="N699">
        <f t="shared" si="40"/>
        <v>10</v>
      </c>
      <c r="O699">
        <f>5</f>
        <v>5</v>
      </c>
      <c r="P699" t="str">
        <f t="shared" si="41"/>
        <v>Breached</v>
      </c>
      <c r="Q699">
        <f t="shared" si="42"/>
        <v>1.5197568389057752</v>
      </c>
      <c r="R699">
        <f t="shared" si="43"/>
        <v>32.9</v>
      </c>
    </row>
    <row r="700" spans="1:18" x14ac:dyDescent="0.3">
      <c r="A700" t="s">
        <v>1440</v>
      </c>
      <c r="B700" t="s">
        <v>1441</v>
      </c>
      <c r="C700" s="1">
        <v>46121</v>
      </c>
      <c r="D700" s="1">
        <v>46122</v>
      </c>
      <c r="E700" t="s">
        <v>15</v>
      </c>
      <c r="F700" t="s">
        <v>24</v>
      </c>
      <c r="G700" t="s">
        <v>41</v>
      </c>
      <c r="H700" t="s">
        <v>26</v>
      </c>
      <c r="I700" t="s">
        <v>19</v>
      </c>
      <c r="J700" t="s">
        <v>53</v>
      </c>
      <c r="K700">
        <v>113</v>
      </c>
      <c r="L700">
        <v>0</v>
      </c>
      <c r="M700">
        <v>100</v>
      </c>
      <c r="N700">
        <f t="shared" si="40"/>
        <v>1</v>
      </c>
      <c r="O700">
        <f>5</f>
        <v>5</v>
      </c>
      <c r="P700" t="str">
        <f t="shared" si="41"/>
        <v>Met</v>
      </c>
      <c r="Q700">
        <f t="shared" si="42"/>
        <v>0</v>
      </c>
      <c r="R700">
        <f t="shared" si="43"/>
        <v>113</v>
      </c>
    </row>
    <row r="701" spans="1:18" x14ac:dyDescent="0.3">
      <c r="A701" t="s">
        <v>1442</v>
      </c>
      <c r="B701" t="s">
        <v>1443</v>
      </c>
      <c r="C701" s="1">
        <v>46055</v>
      </c>
      <c r="D701" s="1">
        <v>46064</v>
      </c>
      <c r="E701" t="s">
        <v>23</v>
      </c>
      <c r="F701" t="s">
        <v>38</v>
      </c>
      <c r="G701" t="s">
        <v>41</v>
      </c>
      <c r="H701" t="s">
        <v>26</v>
      </c>
      <c r="I701" t="s">
        <v>27</v>
      </c>
      <c r="J701" t="s">
        <v>20</v>
      </c>
      <c r="K701">
        <v>267</v>
      </c>
      <c r="L701">
        <v>3</v>
      </c>
      <c r="M701">
        <v>97.49</v>
      </c>
      <c r="N701">
        <f t="shared" si="40"/>
        <v>9</v>
      </c>
      <c r="O701">
        <f>5</f>
        <v>5</v>
      </c>
      <c r="P701" t="str">
        <f t="shared" si="41"/>
        <v>Breached</v>
      </c>
      <c r="Q701">
        <f t="shared" si="42"/>
        <v>1.1235955056179776</v>
      </c>
      <c r="R701">
        <f t="shared" si="43"/>
        <v>29.666666666666668</v>
      </c>
    </row>
    <row r="702" spans="1:18" x14ac:dyDescent="0.3">
      <c r="A702" t="s">
        <v>1444</v>
      </c>
      <c r="B702" t="s">
        <v>1445</v>
      </c>
      <c r="C702" s="1">
        <v>46177</v>
      </c>
      <c r="D702" s="1">
        <v>46184</v>
      </c>
      <c r="E702" t="s">
        <v>23</v>
      </c>
      <c r="F702" t="s">
        <v>24</v>
      </c>
      <c r="G702" t="s">
        <v>52</v>
      </c>
      <c r="H702" t="s">
        <v>18</v>
      </c>
      <c r="I702" t="s">
        <v>27</v>
      </c>
      <c r="J702" t="s">
        <v>28</v>
      </c>
      <c r="K702">
        <v>463</v>
      </c>
      <c r="L702">
        <v>5</v>
      </c>
      <c r="M702">
        <v>95.44</v>
      </c>
      <c r="N702">
        <f t="shared" si="40"/>
        <v>7</v>
      </c>
      <c r="O702">
        <f>5</f>
        <v>5</v>
      </c>
      <c r="P702" t="str">
        <f t="shared" si="41"/>
        <v>Breached</v>
      </c>
      <c r="Q702">
        <f t="shared" si="42"/>
        <v>1.079913606911447</v>
      </c>
      <c r="R702">
        <f t="shared" si="43"/>
        <v>66.142857142857139</v>
      </c>
    </row>
    <row r="703" spans="1:18" x14ac:dyDescent="0.3">
      <c r="A703" t="s">
        <v>1446</v>
      </c>
      <c r="B703" t="s">
        <v>1447</v>
      </c>
      <c r="C703" s="1">
        <v>46084</v>
      </c>
      <c r="D703" s="1">
        <v>46085</v>
      </c>
      <c r="E703" t="s">
        <v>65</v>
      </c>
      <c r="F703" t="s">
        <v>38</v>
      </c>
      <c r="G703" t="s">
        <v>41</v>
      </c>
      <c r="H703" t="s">
        <v>56</v>
      </c>
      <c r="I703" t="s">
        <v>19</v>
      </c>
      <c r="J703" t="s">
        <v>53</v>
      </c>
      <c r="K703">
        <v>276</v>
      </c>
      <c r="L703">
        <v>0</v>
      </c>
      <c r="M703">
        <v>100</v>
      </c>
      <c r="N703">
        <f t="shared" si="40"/>
        <v>1</v>
      </c>
      <c r="O703">
        <f>5</f>
        <v>5</v>
      </c>
      <c r="P703" t="str">
        <f t="shared" si="41"/>
        <v>Met</v>
      </c>
      <c r="Q703">
        <f t="shared" si="42"/>
        <v>0</v>
      </c>
      <c r="R703">
        <f t="shared" si="43"/>
        <v>276</v>
      </c>
    </row>
    <row r="704" spans="1:18" x14ac:dyDescent="0.3">
      <c r="A704" t="s">
        <v>1448</v>
      </c>
      <c r="B704" t="s">
        <v>1449</v>
      </c>
      <c r="C704" s="1">
        <v>46094</v>
      </c>
      <c r="D704" s="1">
        <v>46099</v>
      </c>
      <c r="E704" t="s">
        <v>23</v>
      </c>
      <c r="F704" t="s">
        <v>31</v>
      </c>
      <c r="G704" t="s">
        <v>49</v>
      </c>
      <c r="H704" t="s">
        <v>18</v>
      </c>
      <c r="I704" t="s">
        <v>19</v>
      </c>
      <c r="J704" t="s">
        <v>28</v>
      </c>
      <c r="K704">
        <v>98</v>
      </c>
      <c r="L704">
        <v>2</v>
      </c>
      <c r="M704">
        <v>97.21</v>
      </c>
      <c r="N704">
        <f t="shared" si="40"/>
        <v>5</v>
      </c>
      <c r="O704">
        <f>5</f>
        <v>5</v>
      </c>
      <c r="P704" t="str">
        <f t="shared" si="41"/>
        <v>Met</v>
      </c>
      <c r="Q704">
        <f t="shared" si="42"/>
        <v>2.0408163265306123</v>
      </c>
      <c r="R704">
        <f t="shared" si="43"/>
        <v>19.600000000000001</v>
      </c>
    </row>
    <row r="705" spans="1:18" x14ac:dyDescent="0.3">
      <c r="A705" t="s">
        <v>1450</v>
      </c>
      <c r="B705" t="s">
        <v>1451</v>
      </c>
      <c r="C705" s="1">
        <v>46175</v>
      </c>
      <c r="D705" s="1">
        <v>46176</v>
      </c>
      <c r="E705" t="s">
        <v>15</v>
      </c>
      <c r="F705" t="s">
        <v>38</v>
      </c>
      <c r="G705" t="s">
        <v>49</v>
      </c>
      <c r="H705" t="s">
        <v>26</v>
      </c>
      <c r="I705" t="s">
        <v>19</v>
      </c>
      <c r="J705" t="s">
        <v>46</v>
      </c>
      <c r="K705">
        <v>269</v>
      </c>
      <c r="L705">
        <v>0</v>
      </c>
      <c r="M705">
        <v>100</v>
      </c>
      <c r="N705">
        <f t="shared" si="40"/>
        <v>1</v>
      </c>
      <c r="O705">
        <f>5</f>
        <v>5</v>
      </c>
      <c r="P705" t="str">
        <f t="shared" si="41"/>
        <v>Met</v>
      </c>
      <c r="Q705">
        <f t="shared" si="42"/>
        <v>0</v>
      </c>
      <c r="R705">
        <f t="shared" si="43"/>
        <v>269</v>
      </c>
    </row>
    <row r="706" spans="1:18" x14ac:dyDescent="0.3">
      <c r="A706" t="s">
        <v>1452</v>
      </c>
      <c r="B706" t="s">
        <v>1453</v>
      </c>
      <c r="C706" s="1">
        <v>46153</v>
      </c>
      <c r="D706" s="1">
        <v>46161</v>
      </c>
      <c r="E706" t="s">
        <v>59</v>
      </c>
      <c r="F706" t="s">
        <v>31</v>
      </c>
      <c r="G706" t="s">
        <v>52</v>
      </c>
      <c r="H706" t="s">
        <v>56</v>
      </c>
      <c r="I706" t="s">
        <v>33</v>
      </c>
      <c r="J706" t="s">
        <v>74</v>
      </c>
      <c r="K706">
        <v>73</v>
      </c>
      <c r="L706">
        <v>4</v>
      </c>
      <c r="M706">
        <v>97.75</v>
      </c>
      <c r="N706">
        <f t="shared" si="40"/>
        <v>8</v>
      </c>
      <c r="O706">
        <f>5</f>
        <v>5</v>
      </c>
      <c r="P706" t="str">
        <f t="shared" si="41"/>
        <v>Breached</v>
      </c>
      <c r="Q706">
        <f t="shared" si="42"/>
        <v>5.4794520547945202</v>
      </c>
      <c r="R706">
        <f t="shared" si="43"/>
        <v>9.125</v>
      </c>
    </row>
    <row r="707" spans="1:18" x14ac:dyDescent="0.3">
      <c r="A707" t="s">
        <v>1454</v>
      </c>
      <c r="B707" t="s">
        <v>1455</v>
      </c>
      <c r="C707" s="1">
        <v>46038</v>
      </c>
      <c r="D707" s="1">
        <v>46045</v>
      </c>
      <c r="E707" t="s">
        <v>37</v>
      </c>
      <c r="F707" t="s">
        <v>16</v>
      </c>
      <c r="G707" t="s">
        <v>41</v>
      </c>
      <c r="H707" t="s">
        <v>26</v>
      </c>
      <c r="I707" t="s">
        <v>33</v>
      </c>
      <c r="J707" t="s">
        <v>74</v>
      </c>
      <c r="K707">
        <v>68</v>
      </c>
      <c r="L707">
        <v>4</v>
      </c>
      <c r="M707">
        <v>94.15</v>
      </c>
      <c r="N707">
        <f t="shared" ref="N707:N770" si="44">D707-C707</f>
        <v>7</v>
      </c>
      <c r="O707">
        <f>5</f>
        <v>5</v>
      </c>
      <c r="P707" t="str">
        <f t="shared" ref="P707:P770" si="45">IF(N707&lt;=O707,"Met","Breached")</f>
        <v>Breached</v>
      </c>
      <c r="Q707">
        <f t="shared" ref="Q707:Q770" si="46">(L707/K707)*100</f>
        <v>5.8823529411764701</v>
      </c>
      <c r="R707">
        <f t="shared" ref="R707:R770" si="47">(K707/N707)</f>
        <v>9.7142857142857135</v>
      </c>
    </row>
    <row r="708" spans="1:18" x14ac:dyDescent="0.3">
      <c r="A708" t="s">
        <v>1456</v>
      </c>
      <c r="B708" t="s">
        <v>1457</v>
      </c>
      <c r="C708" s="1">
        <v>46069</v>
      </c>
      <c r="D708" s="1">
        <v>46077</v>
      </c>
      <c r="E708" t="s">
        <v>59</v>
      </c>
      <c r="F708" t="s">
        <v>69</v>
      </c>
      <c r="G708" t="s">
        <v>60</v>
      </c>
      <c r="H708" t="s">
        <v>26</v>
      </c>
      <c r="I708" t="s">
        <v>19</v>
      </c>
      <c r="J708" t="s">
        <v>42</v>
      </c>
      <c r="K708">
        <v>21</v>
      </c>
      <c r="L708">
        <v>0</v>
      </c>
      <c r="M708">
        <v>100</v>
      </c>
      <c r="N708">
        <f t="shared" si="44"/>
        <v>8</v>
      </c>
      <c r="O708">
        <f>5</f>
        <v>5</v>
      </c>
      <c r="P708" t="str">
        <f t="shared" si="45"/>
        <v>Breached</v>
      </c>
      <c r="Q708">
        <f t="shared" si="46"/>
        <v>0</v>
      </c>
      <c r="R708">
        <f t="shared" si="47"/>
        <v>2.625</v>
      </c>
    </row>
    <row r="709" spans="1:18" x14ac:dyDescent="0.3">
      <c r="A709" t="s">
        <v>1458</v>
      </c>
      <c r="B709" t="s">
        <v>1459</v>
      </c>
      <c r="C709" s="1">
        <v>46143</v>
      </c>
      <c r="D709" s="1">
        <v>46150</v>
      </c>
      <c r="E709" t="s">
        <v>23</v>
      </c>
      <c r="F709" t="s">
        <v>31</v>
      </c>
      <c r="G709" t="s">
        <v>41</v>
      </c>
      <c r="H709" t="s">
        <v>26</v>
      </c>
      <c r="I709" t="s">
        <v>33</v>
      </c>
      <c r="J709" t="s">
        <v>28</v>
      </c>
      <c r="K709">
        <v>286</v>
      </c>
      <c r="L709">
        <v>4</v>
      </c>
      <c r="M709">
        <v>96.88</v>
      </c>
      <c r="N709">
        <f t="shared" si="44"/>
        <v>7</v>
      </c>
      <c r="O709">
        <f>5</f>
        <v>5</v>
      </c>
      <c r="P709" t="str">
        <f t="shared" si="45"/>
        <v>Breached</v>
      </c>
      <c r="Q709">
        <f t="shared" si="46"/>
        <v>1.3986013986013985</v>
      </c>
      <c r="R709">
        <f t="shared" si="47"/>
        <v>40.857142857142854</v>
      </c>
    </row>
    <row r="710" spans="1:18" x14ac:dyDescent="0.3">
      <c r="A710" t="s">
        <v>1460</v>
      </c>
      <c r="B710" t="s">
        <v>1461</v>
      </c>
      <c r="C710" s="1">
        <v>46189</v>
      </c>
      <c r="D710" s="1">
        <v>46194</v>
      </c>
      <c r="E710" t="s">
        <v>15</v>
      </c>
      <c r="F710" t="s">
        <v>16</v>
      </c>
      <c r="G710" t="s">
        <v>93</v>
      </c>
      <c r="H710" t="s">
        <v>26</v>
      </c>
      <c r="I710" t="s">
        <v>27</v>
      </c>
      <c r="J710" t="s">
        <v>42</v>
      </c>
      <c r="K710">
        <v>63</v>
      </c>
      <c r="L710">
        <v>5</v>
      </c>
      <c r="M710">
        <v>96.44</v>
      </c>
      <c r="N710">
        <f t="shared" si="44"/>
        <v>5</v>
      </c>
      <c r="O710">
        <f>5</f>
        <v>5</v>
      </c>
      <c r="P710" t="str">
        <f t="shared" si="45"/>
        <v>Met</v>
      </c>
      <c r="Q710">
        <f t="shared" si="46"/>
        <v>7.9365079365079358</v>
      </c>
      <c r="R710">
        <f t="shared" si="47"/>
        <v>12.6</v>
      </c>
    </row>
    <row r="711" spans="1:18" x14ac:dyDescent="0.3">
      <c r="A711" t="s">
        <v>1462</v>
      </c>
      <c r="B711" t="s">
        <v>1463</v>
      </c>
      <c r="C711" s="1">
        <v>46064</v>
      </c>
      <c r="D711" s="1">
        <v>46074</v>
      </c>
      <c r="E711" t="s">
        <v>37</v>
      </c>
      <c r="F711" t="s">
        <v>16</v>
      </c>
      <c r="G711" t="s">
        <v>17</v>
      </c>
      <c r="H711" t="s">
        <v>26</v>
      </c>
      <c r="I711" t="s">
        <v>19</v>
      </c>
      <c r="J711" t="s">
        <v>46</v>
      </c>
      <c r="K711">
        <v>97</v>
      </c>
      <c r="L711">
        <v>3</v>
      </c>
      <c r="M711">
        <v>97.47</v>
      </c>
      <c r="N711">
        <f t="shared" si="44"/>
        <v>10</v>
      </c>
      <c r="O711">
        <f>5</f>
        <v>5</v>
      </c>
      <c r="P711" t="str">
        <f t="shared" si="45"/>
        <v>Breached</v>
      </c>
      <c r="Q711">
        <f t="shared" si="46"/>
        <v>3.0927835051546393</v>
      </c>
      <c r="R711">
        <f t="shared" si="47"/>
        <v>9.6999999999999993</v>
      </c>
    </row>
    <row r="712" spans="1:18" x14ac:dyDescent="0.3">
      <c r="A712" t="s">
        <v>1464</v>
      </c>
      <c r="B712" t="s">
        <v>1465</v>
      </c>
      <c r="C712" s="1">
        <v>46146</v>
      </c>
      <c r="D712" s="1">
        <v>46148</v>
      </c>
      <c r="E712" t="s">
        <v>65</v>
      </c>
      <c r="F712" t="s">
        <v>69</v>
      </c>
      <c r="G712" t="s">
        <v>32</v>
      </c>
      <c r="H712" t="s">
        <v>18</v>
      </c>
      <c r="I712" t="s">
        <v>19</v>
      </c>
      <c r="J712" t="s">
        <v>42</v>
      </c>
      <c r="K712">
        <v>399</v>
      </c>
      <c r="L712">
        <v>3</v>
      </c>
      <c r="M712">
        <v>95.56</v>
      </c>
      <c r="N712">
        <f t="shared" si="44"/>
        <v>2</v>
      </c>
      <c r="O712">
        <f>5</f>
        <v>5</v>
      </c>
      <c r="P712" t="str">
        <f t="shared" si="45"/>
        <v>Met</v>
      </c>
      <c r="Q712">
        <f t="shared" si="46"/>
        <v>0.75187969924812026</v>
      </c>
      <c r="R712">
        <f t="shared" si="47"/>
        <v>199.5</v>
      </c>
    </row>
    <row r="713" spans="1:18" x14ac:dyDescent="0.3">
      <c r="A713" t="s">
        <v>1466</v>
      </c>
      <c r="B713" t="s">
        <v>1467</v>
      </c>
      <c r="C713" s="1">
        <v>46176</v>
      </c>
      <c r="D713" s="1">
        <v>46180</v>
      </c>
      <c r="E713" t="s">
        <v>15</v>
      </c>
      <c r="F713" t="s">
        <v>24</v>
      </c>
      <c r="G713" t="s">
        <v>49</v>
      </c>
      <c r="H713" t="s">
        <v>18</v>
      </c>
      <c r="I713" t="s">
        <v>19</v>
      </c>
      <c r="J713" t="s">
        <v>46</v>
      </c>
      <c r="K713">
        <v>310</v>
      </c>
      <c r="L713">
        <v>1</v>
      </c>
      <c r="M713">
        <v>99.07</v>
      </c>
      <c r="N713">
        <f t="shared" si="44"/>
        <v>4</v>
      </c>
      <c r="O713">
        <f>5</f>
        <v>5</v>
      </c>
      <c r="P713" t="str">
        <f t="shared" si="45"/>
        <v>Met</v>
      </c>
      <c r="Q713">
        <f t="shared" si="46"/>
        <v>0.32258064516129031</v>
      </c>
      <c r="R713">
        <f t="shared" si="47"/>
        <v>77.5</v>
      </c>
    </row>
    <row r="714" spans="1:18" x14ac:dyDescent="0.3">
      <c r="A714" t="s">
        <v>1468</v>
      </c>
      <c r="B714" t="s">
        <v>1469</v>
      </c>
      <c r="C714" s="1">
        <v>46159</v>
      </c>
      <c r="D714" s="1">
        <v>46165</v>
      </c>
      <c r="E714" t="s">
        <v>37</v>
      </c>
      <c r="F714" t="s">
        <v>45</v>
      </c>
      <c r="G714" t="s">
        <v>25</v>
      </c>
      <c r="H714" t="s">
        <v>26</v>
      </c>
      <c r="I714" t="s">
        <v>19</v>
      </c>
      <c r="J714" t="s">
        <v>46</v>
      </c>
      <c r="K714">
        <v>412</v>
      </c>
      <c r="L714">
        <v>5</v>
      </c>
      <c r="M714">
        <v>97.47</v>
      </c>
      <c r="N714">
        <f t="shared" si="44"/>
        <v>6</v>
      </c>
      <c r="O714">
        <f>5</f>
        <v>5</v>
      </c>
      <c r="P714" t="str">
        <f t="shared" si="45"/>
        <v>Breached</v>
      </c>
      <c r="Q714">
        <f t="shared" si="46"/>
        <v>1.2135922330097086</v>
      </c>
      <c r="R714">
        <f t="shared" si="47"/>
        <v>68.666666666666671</v>
      </c>
    </row>
    <row r="715" spans="1:18" x14ac:dyDescent="0.3">
      <c r="A715" t="s">
        <v>1470</v>
      </c>
      <c r="B715" t="s">
        <v>1471</v>
      </c>
      <c r="C715" s="1">
        <v>46060</v>
      </c>
      <c r="D715" s="1">
        <v>46065</v>
      </c>
      <c r="E715" t="s">
        <v>59</v>
      </c>
      <c r="F715" t="s">
        <v>24</v>
      </c>
      <c r="G715" t="s">
        <v>52</v>
      </c>
      <c r="H715" t="s">
        <v>56</v>
      </c>
      <c r="I715" t="s">
        <v>19</v>
      </c>
      <c r="J715" t="s">
        <v>42</v>
      </c>
      <c r="K715">
        <v>197</v>
      </c>
      <c r="L715">
        <v>3</v>
      </c>
      <c r="M715">
        <v>95.82</v>
      </c>
      <c r="N715">
        <f t="shared" si="44"/>
        <v>5</v>
      </c>
      <c r="O715">
        <f>5</f>
        <v>5</v>
      </c>
      <c r="P715" t="str">
        <f t="shared" si="45"/>
        <v>Met</v>
      </c>
      <c r="Q715">
        <f t="shared" si="46"/>
        <v>1.5228426395939088</v>
      </c>
      <c r="R715">
        <f t="shared" si="47"/>
        <v>39.4</v>
      </c>
    </row>
    <row r="716" spans="1:18" x14ac:dyDescent="0.3">
      <c r="A716" t="s">
        <v>1472</v>
      </c>
      <c r="B716" t="s">
        <v>1473</v>
      </c>
      <c r="C716" s="1">
        <v>46191</v>
      </c>
      <c r="D716" s="1">
        <v>46200</v>
      </c>
      <c r="E716" t="s">
        <v>65</v>
      </c>
      <c r="F716" t="s">
        <v>45</v>
      </c>
      <c r="G716" t="s">
        <v>93</v>
      </c>
      <c r="H716" t="s">
        <v>26</v>
      </c>
      <c r="I716" t="s">
        <v>33</v>
      </c>
      <c r="J716" t="s">
        <v>53</v>
      </c>
      <c r="K716">
        <v>262</v>
      </c>
      <c r="L716">
        <v>5</v>
      </c>
      <c r="M716">
        <v>92.86</v>
      </c>
      <c r="N716">
        <f t="shared" si="44"/>
        <v>9</v>
      </c>
      <c r="O716">
        <f>5</f>
        <v>5</v>
      </c>
      <c r="P716" t="str">
        <f t="shared" si="45"/>
        <v>Breached</v>
      </c>
      <c r="Q716">
        <f t="shared" si="46"/>
        <v>1.9083969465648856</v>
      </c>
      <c r="R716">
        <f t="shared" si="47"/>
        <v>29.111111111111111</v>
      </c>
    </row>
    <row r="717" spans="1:18" x14ac:dyDescent="0.3">
      <c r="A717" t="s">
        <v>1474</v>
      </c>
      <c r="B717" t="s">
        <v>1475</v>
      </c>
      <c r="C717" s="1">
        <v>46025</v>
      </c>
      <c r="D717" s="1">
        <v>46030</v>
      </c>
      <c r="E717" t="s">
        <v>59</v>
      </c>
      <c r="F717" t="s">
        <v>45</v>
      </c>
      <c r="G717" t="s">
        <v>52</v>
      </c>
      <c r="H717" t="s">
        <v>18</v>
      </c>
      <c r="I717" t="s">
        <v>33</v>
      </c>
      <c r="J717" t="s">
        <v>74</v>
      </c>
      <c r="K717">
        <v>108</v>
      </c>
      <c r="L717">
        <v>5</v>
      </c>
      <c r="M717">
        <v>97.31</v>
      </c>
      <c r="N717">
        <f t="shared" si="44"/>
        <v>5</v>
      </c>
      <c r="O717">
        <f>5</f>
        <v>5</v>
      </c>
      <c r="P717" t="str">
        <f t="shared" si="45"/>
        <v>Met</v>
      </c>
      <c r="Q717">
        <f t="shared" si="46"/>
        <v>4.6296296296296298</v>
      </c>
      <c r="R717">
        <f t="shared" si="47"/>
        <v>21.6</v>
      </c>
    </row>
    <row r="718" spans="1:18" x14ac:dyDescent="0.3">
      <c r="A718" t="s">
        <v>1476</v>
      </c>
      <c r="B718" t="s">
        <v>1477</v>
      </c>
      <c r="C718" s="1">
        <v>46124</v>
      </c>
      <c r="D718" s="1">
        <v>46133</v>
      </c>
      <c r="E718" t="s">
        <v>65</v>
      </c>
      <c r="F718" t="s">
        <v>24</v>
      </c>
      <c r="G718" t="s">
        <v>17</v>
      </c>
      <c r="H718" t="s">
        <v>18</v>
      </c>
      <c r="I718" t="s">
        <v>27</v>
      </c>
      <c r="J718" t="s">
        <v>34</v>
      </c>
      <c r="K718">
        <v>161</v>
      </c>
      <c r="L718">
        <v>1</v>
      </c>
      <c r="M718">
        <v>99.19</v>
      </c>
      <c r="N718">
        <f t="shared" si="44"/>
        <v>9</v>
      </c>
      <c r="O718">
        <f>5</f>
        <v>5</v>
      </c>
      <c r="P718" t="str">
        <f t="shared" si="45"/>
        <v>Breached</v>
      </c>
      <c r="Q718">
        <f t="shared" si="46"/>
        <v>0.6211180124223602</v>
      </c>
      <c r="R718">
        <f t="shared" si="47"/>
        <v>17.888888888888889</v>
      </c>
    </row>
    <row r="719" spans="1:18" x14ac:dyDescent="0.3">
      <c r="A719" t="s">
        <v>1478</v>
      </c>
      <c r="B719" t="s">
        <v>1479</v>
      </c>
      <c r="C719" s="1">
        <v>46192</v>
      </c>
      <c r="D719" s="1">
        <v>46202</v>
      </c>
      <c r="E719" t="s">
        <v>15</v>
      </c>
      <c r="F719" t="s">
        <v>24</v>
      </c>
      <c r="G719" t="s">
        <v>17</v>
      </c>
      <c r="H719" t="s">
        <v>18</v>
      </c>
      <c r="I719" t="s">
        <v>27</v>
      </c>
      <c r="J719" t="s">
        <v>42</v>
      </c>
      <c r="K719">
        <v>281</v>
      </c>
      <c r="L719">
        <v>4</v>
      </c>
      <c r="M719">
        <v>94.54</v>
      </c>
      <c r="N719">
        <f t="shared" si="44"/>
        <v>10</v>
      </c>
      <c r="O719">
        <f>5</f>
        <v>5</v>
      </c>
      <c r="P719" t="str">
        <f t="shared" si="45"/>
        <v>Breached</v>
      </c>
      <c r="Q719">
        <f t="shared" si="46"/>
        <v>1.4234875444839856</v>
      </c>
      <c r="R719">
        <f t="shared" si="47"/>
        <v>28.1</v>
      </c>
    </row>
    <row r="720" spans="1:18" x14ac:dyDescent="0.3">
      <c r="A720" t="s">
        <v>1480</v>
      </c>
      <c r="B720" t="s">
        <v>1481</v>
      </c>
      <c r="C720" s="1">
        <v>46078</v>
      </c>
      <c r="D720" s="1">
        <v>46080</v>
      </c>
      <c r="E720" t="s">
        <v>37</v>
      </c>
      <c r="F720" t="s">
        <v>16</v>
      </c>
      <c r="G720" t="s">
        <v>60</v>
      </c>
      <c r="H720" t="s">
        <v>18</v>
      </c>
      <c r="I720" t="s">
        <v>27</v>
      </c>
      <c r="J720" t="s">
        <v>34</v>
      </c>
      <c r="K720">
        <v>376</v>
      </c>
      <c r="L720">
        <v>4</v>
      </c>
      <c r="M720">
        <v>96.6</v>
      </c>
      <c r="N720">
        <f t="shared" si="44"/>
        <v>2</v>
      </c>
      <c r="O720">
        <f>5</f>
        <v>5</v>
      </c>
      <c r="P720" t="str">
        <f t="shared" si="45"/>
        <v>Met</v>
      </c>
      <c r="Q720">
        <f t="shared" si="46"/>
        <v>1.0638297872340425</v>
      </c>
      <c r="R720">
        <f t="shared" si="47"/>
        <v>188</v>
      </c>
    </row>
    <row r="721" spans="1:18" x14ac:dyDescent="0.3">
      <c r="A721" t="s">
        <v>1482</v>
      </c>
      <c r="B721" t="s">
        <v>1483</v>
      </c>
      <c r="C721" s="1">
        <v>46054</v>
      </c>
      <c r="D721" s="1">
        <v>46063</v>
      </c>
      <c r="E721" t="s">
        <v>15</v>
      </c>
      <c r="F721" t="s">
        <v>16</v>
      </c>
      <c r="G721" t="s">
        <v>93</v>
      </c>
      <c r="H721" t="s">
        <v>56</v>
      </c>
      <c r="I721" t="s">
        <v>19</v>
      </c>
      <c r="J721" t="s">
        <v>66</v>
      </c>
      <c r="K721">
        <v>298</v>
      </c>
      <c r="L721">
        <v>2</v>
      </c>
      <c r="M721">
        <v>97.68</v>
      </c>
      <c r="N721">
        <f t="shared" si="44"/>
        <v>9</v>
      </c>
      <c r="O721">
        <f>5</f>
        <v>5</v>
      </c>
      <c r="P721" t="str">
        <f t="shared" si="45"/>
        <v>Breached</v>
      </c>
      <c r="Q721">
        <f t="shared" si="46"/>
        <v>0.67114093959731547</v>
      </c>
      <c r="R721">
        <f t="shared" si="47"/>
        <v>33.111111111111114</v>
      </c>
    </row>
    <row r="722" spans="1:18" x14ac:dyDescent="0.3">
      <c r="A722" t="s">
        <v>1484</v>
      </c>
      <c r="B722" t="s">
        <v>1485</v>
      </c>
      <c r="C722" s="1">
        <v>46080</v>
      </c>
      <c r="D722" s="1">
        <v>46088</v>
      </c>
      <c r="E722" t="s">
        <v>23</v>
      </c>
      <c r="F722" t="s">
        <v>38</v>
      </c>
      <c r="G722" t="s">
        <v>52</v>
      </c>
      <c r="H722" t="s">
        <v>56</v>
      </c>
      <c r="I722" t="s">
        <v>33</v>
      </c>
      <c r="J722" t="s">
        <v>53</v>
      </c>
      <c r="K722">
        <v>43</v>
      </c>
      <c r="L722">
        <v>3</v>
      </c>
      <c r="M722">
        <v>97.99</v>
      </c>
      <c r="N722">
        <f t="shared" si="44"/>
        <v>8</v>
      </c>
      <c r="O722">
        <f>5</f>
        <v>5</v>
      </c>
      <c r="P722" t="str">
        <f t="shared" si="45"/>
        <v>Breached</v>
      </c>
      <c r="Q722">
        <f t="shared" si="46"/>
        <v>6.9767441860465116</v>
      </c>
      <c r="R722">
        <f t="shared" si="47"/>
        <v>5.375</v>
      </c>
    </row>
    <row r="723" spans="1:18" x14ac:dyDescent="0.3">
      <c r="A723" t="s">
        <v>1486</v>
      </c>
      <c r="B723" t="s">
        <v>1487</v>
      </c>
      <c r="C723" s="1">
        <v>46175</v>
      </c>
      <c r="D723" s="1">
        <v>46181</v>
      </c>
      <c r="E723" t="s">
        <v>65</v>
      </c>
      <c r="F723" t="s">
        <v>24</v>
      </c>
      <c r="G723" t="s">
        <v>25</v>
      </c>
      <c r="H723" t="s">
        <v>56</v>
      </c>
      <c r="I723" t="s">
        <v>19</v>
      </c>
      <c r="J723" t="s">
        <v>42</v>
      </c>
      <c r="K723">
        <v>208</v>
      </c>
      <c r="L723">
        <v>5</v>
      </c>
      <c r="M723">
        <v>93.29</v>
      </c>
      <c r="N723">
        <f t="shared" si="44"/>
        <v>6</v>
      </c>
      <c r="O723">
        <f>5</f>
        <v>5</v>
      </c>
      <c r="P723" t="str">
        <f t="shared" si="45"/>
        <v>Breached</v>
      </c>
      <c r="Q723">
        <f t="shared" si="46"/>
        <v>2.4038461538461542</v>
      </c>
      <c r="R723">
        <f t="shared" si="47"/>
        <v>34.666666666666664</v>
      </c>
    </row>
    <row r="724" spans="1:18" x14ac:dyDescent="0.3">
      <c r="A724" t="s">
        <v>1488</v>
      </c>
      <c r="B724" t="s">
        <v>1489</v>
      </c>
      <c r="C724" s="1">
        <v>46035</v>
      </c>
      <c r="D724" s="1">
        <v>46042</v>
      </c>
      <c r="E724" t="s">
        <v>15</v>
      </c>
      <c r="F724" t="s">
        <v>38</v>
      </c>
      <c r="G724" t="s">
        <v>49</v>
      </c>
      <c r="H724" t="s">
        <v>26</v>
      </c>
      <c r="I724" t="s">
        <v>33</v>
      </c>
      <c r="J724" t="s">
        <v>42</v>
      </c>
      <c r="K724">
        <v>64</v>
      </c>
      <c r="L724">
        <v>2</v>
      </c>
      <c r="M724">
        <v>98.47</v>
      </c>
      <c r="N724">
        <f t="shared" si="44"/>
        <v>7</v>
      </c>
      <c r="O724">
        <f>5</f>
        <v>5</v>
      </c>
      <c r="P724" t="str">
        <f t="shared" si="45"/>
        <v>Breached</v>
      </c>
      <c r="Q724">
        <f t="shared" si="46"/>
        <v>3.125</v>
      </c>
      <c r="R724">
        <f t="shared" si="47"/>
        <v>9.1428571428571423</v>
      </c>
    </row>
    <row r="725" spans="1:18" x14ac:dyDescent="0.3">
      <c r="A725" t="s">
        <v>1490</v>
      </c>
      <c r="B725" t="s">
        <v>1491</v>
      </c>
      <c r="C725" s="1">
        <v>46074</v>
      </c>
      <c r="D725" s="1">
        <v>46075</v>
      </c>
      <c r="E725" t="s">
        <v>37</v>
      </c>
      <c r="F725" t="s">
        <v>16</v>
      </c>
      <c r="G725" t="s">
        <v>17</v>
      </c>
      <c r="H725" t="s">
        <v>56</v>
      </c>
      <c r="I725" t="s">
        <v>33</v>
      </c>
      <c r="J725" t="s">
        <v>53</v>
      </c>
      <c r="K725">
        <v>183</v>
      </c>
      <c r="L725">
        <v>3</v>
      </c>
      <c r="M725">
        <v>95.78</v>
      </c>
      <c r="N725">
        <f t="shared" si="44"/>
        <v>1</v>
      </c>
      <c r="O725">
        <f>5</f>
        <v>5</v>
      </c>
      <c r="P725" t="str">
        <f t="shared" si="45"/>
        <v>Met</v>
      </c>
      <c r="Q725">
        <f t="shared" si="46"/>
        <v>1.639344262295082</v>
      </c>
      <c r="R725">
        <f t="shared" si="47"/>
        <v>183</v>
      </c>
    </row>
    <row r="726" spans="1:18" x14ac:dyDescent="0.3">
      <c r="A726" t="s">
        <v>1492</v>
      </c>
      <c r="B726" t="s">
        <v>1493</v>
      </c>
      <c r="C726" s="1">
        <v>46148</v>
      </c>
      <c r="D726" s="1">
        <v>46156</v>
      </c>
      <c r="E726" t="s">
        <v>37</v>
      </c>
      <c r="F726" t="s">
        <v>31</v>
      </c>
      <c r="G726" t="s">
        <v>25</v>
      </c>
      <c r="H726" t="s">
        <v>18</v>
      </c>
      <c r="I726" t="s">
        <v>19</v>
      </c>
      <c r="J726" t="s">
        <v>20</v>
      </c>
      <c r="K726">
        <v>258</v>
      </c>
      <c r="L726">
        <v>5</v>
      </c>
      <c r="M726">
        <v>95.26</v>
      </c>
      <c r="N726">
        <f t="shared" si="44"/>
        <v>8</v>
      </c>
      <c r="O726">
        <f>5</f>
        <v>5</v>
      </c>
      <c r="P726" t="str">
        <f t="shared" si="45"/>
        <v>Breached</v>
      </c>
      <c r="Q726">
        <f t="shared" si="46"/>
        <v>1.9379844961240309</v>
      </c>
      <c r="R726">
        <f t="shared" si="47"/>
        <v>32.25</v>
      </c>
    </row>
    <row r="727" spans="1:18" x14ac:dyDescent="0.3">
      <c r="A727" t="s">
        <v>1494</v>
      </c>
      <c r="B727" t="s">
        <v>1495</v>
      </c>
      <c r="C727" s="1">
        <v>46069</v>
      </c>
      <c r="D727" s="1">
        <v>46077</v>
      </c>
      <c r="E727" t="s">
        <v>65</v>
      </c>
      <c r="F727" t="s">
        <v>69</v>
      </c>
      <c r="G727" t="s">
        <v>17</v>
      </c>
      <c r="H727" t="s">
        <v>26</v>
      </c>
      <c r="I727" t="s">
        <v>19</v>
      </c>
      <c r="J727" t="s">
        <v>53</v>
      </c>
      <c r="K727">
        <v>398</v>
      </c>
      <c r="L727">
        <v>5</v>
      </c>
      <c r="M727">
        <v>97.15</v>
      </c>
      <c r="N727">
        <f t="shared" si="44"/>
        <v>8</v>
      </c>
      <c r="O727">
        <f>5</f>
        <v>5</v>
      </c>
      <c r="P727" t="str">
        <f t="shared" si="45"/>
        <v>Breached</v>
      </c>
      <c r="Q727">
        <f t="shared" si="46"/>
        <v>1.256281407035176</v>
      </c>
      <c r="R727">
        <f t="shared" si="47"/>
        <v>49.75</v>
      </c>
    </row>
    <row r="728" spans="1:18" x14ac:dyDescent="0.3">
      <c r="A728" t="s">
        <v>1496</v>
      </c>
      <c r="B728" t="s">
        <v>1497</v>
      </c>
      <c r="C728" s="1">
        <v>46061</v>
      </c>
      <c r="D728" s="1">
        <v>46069</v>
      </c>
      <c r="E728" t="s">
        <v>23</v>
      </c>
      <c r="F728" t="s">
        <v>38</v>
      </c>
      <c r="G728" t="s">
        <v>60</v>
      </c>
      <c r="H728" t="s">
        <v>56</v>
      </c>
      <c r="I728" t="s">
        <v>27</v>
      </c>
      <c r="J728" t="s">
        <v>20</v>
      </c>
      <c r="K728">
        <v>181</v>
      </c>
      <c r="L728">
        <v>3</v>
      </c>
      <c r="M728">
        <v>96.77</v>
      </c>
      <c r="N728">
        <f t="shared" si="44"/>
        <v>8</v>
      </c>
      <c r="O728">
        <f>5</f>
        <v>5</v>
      </c>
      <c r="P728" t="str">
        <f t="shared" si="45"/>
        <v>Breached</v>
      </c>
      <c r="Q728">
        <f t="shared" si="46"/>
        <v>1.6574585635359116</v>
      </c>
      <c r="R728">
        <f t="shared" si="47"/>
        <v>22.625</v>
      </c>
    </row>
    <row r="729" spans="1:18" x14ac:dyDescent="0.3">
      <c r="A729" t="s">
        <v>1498</v>
      </c>
      <c r="B729" t="s">
        <v>1499</v>
      </c>
      <c r="C729" s="1">
        <v>46093</v>
      </c>
      <c r="D729" s="1">
        <v>46099</v>
      </c>
      <c r="E729" t="s">
        <v>23</v>
      </c>
      <c r="F729" t="s">
        <v>38</v>
      </c>
      <c r="G729" t="s">
        <v>60</v>
      </c>
      <c r="H729" t="s">
        <v>56</v>
      </c>
      <c r="I729" t="s">
        <v>27</v>
      </c>
      <c r="J729" t="s">
        <v>28</v>
      </c>
      <c r="K729">
        <v>482</v>
      </c>
      <c r="L729">
        <v>0</v>
      </c>
      <c r="M729">
        <v>100</v>
      </c>
      <c r="N729">
        <f t="shared" si="44"/>
        <v>6</v>
      </c>
      <c r="O729">
        <f>5</f>
        <v>5</v>
      </c>
      <c r="P729" t="str">
        <f t="shared" si="45"/>
        <v>Breached</v>
      </c>
      <c r="Q729">
        <f t="shared" si="46"/>
        <v>0</v>
      </c>
      <c r="R729">
        <f t="shared" si="47"/>
        <v>80.333333333333329</v>
      </c>
    </row>
    <row r="730" spans="1:18" x14ac:dyDescent="0.3">
      <c r="A730" t="s">
        <v>1500</v>
      </c>
      <c r="B730" t="s">
        <v>1501</v>
      </c>
      <c r="C730" s="1">
        <v>46066</v>
      </c>
      <c r="D730" s="1">
        <v>46070</v>
      </c>
      <c r="E730" t="s">
        <v>59</v>
      </c>
      <c r="F730" t="s">
        <v>24</v>
      </c>
      <c r="G730" t="s">
        <v>93</v>
      </c>
      <c r="H730" t="s">
        <v>26</v>
      </c>
      <c r="I730" t="s">
        <v>27</v>
      </c>
      <c r="J730" t="s">
        <v>74</v>
      </c>
      <c r="K730">
        <v>384</v>
      </c>
      <c r="L730">
        <v>2</v>
      </c>
      <c r="M730">
        <v>97.93</v>
      </c>
      <c r="N730">
        <f t="shared" si="44"/>
        <v>4</v>
      </c>
      <c r="O730">
        <f>5</f>
        <v>5</v>
      </c>
      <c r="P730" t="str">
        <f t="shared" si="45"/>
        <v>Met</v>
      </c>
      <c r="Q730">
        <f t="shared" si="46"/>
        <v>0.52083333333333326</v>
      </c>
      <c r="R730">
        <f t="shared" si="47"/>
        <v>96</v>
      </c>
    </row>
    <row r="731" spans="1:18" x14ac:dyDescent="0.3">
      <c r="A731" t="s">
        <v>1502</v>
      </c>
      <c r="B731" t="s">
        <v>1503</v>
      </c>
      <c r="C731" s="1">
        <v>46052</v>
      </c>
      <c r="D731" s="1">
        <v>46059</v>
      </c>
      <c r="E731" t="s">
        <v>59</v>
      </c>
      <c r="F731" t="s">
        <v>45</v>
      </c>
      <c r="G731" t="s">
        <v>41</v>
      </c>
      <c r="H731" t="s">
        <v>56</v>
      </c>
      <c r="I731" t="s">
        <v>33</v>
      </c>
      <c r="J731" t="s">
        <v>53</v>
      </c>
      <c r="K731">
        <v>325</v>
      </c>
      <c r="L731">
        <v>2</v>
      </c>
      <c r="M731">
        <v>97.39</v>
      </c>
      <c r="N731">
        <f t="shared" si="44"/>
        <v>7</v>
      </c>
      <c r="O731">
        <f>5</f>
        <v>5</v>
      </c>
      <c r="P731" t="str">
        <f t="shared" si="45"/>
        <v>Breached</v>
      </c>
      <c r="Q731">
        <f t="shared" si="46"/>
        <v>0.61538461538461542</v>
      </c>
      <c r="R731">
        <f t="shared" si="47"/>
        <v>46.428571428571431</v>
      </c>
    </row>
    <row r="732" spans="1:18" x14ac:dyDescent="0.3">
      <c r="A732" t="s">
        <v>1504</v>
      </c>
      <c r="B732" t="s">
        <v>1505</v>
      </c>
      <c r="C732" s="1">
        <v>46150</v>
      </c>
      <c r="D732" s="1">
        <v>46158</v>
      </c>
      <c r="E732" t="s">
        <v>65</v>
      </c>
      <c r="F732" t="s">
        <v>69</v>
      </c>
      <c r="G732" t="s">
        <v>60</v>
      </c>
      <c r="H732" t="s">
        <v>26</v>
      </c>
      <c r="I732" t="s">
        <v>19</v>
      </c>
      <c r="J732" t="s">
        <v>46</v>
      </c>
      <c r="K732">
        <v>311</v>
      </c>
      <c r="L732">
        <v>4</v>
      </c>
      <c r="M732">
        <v>94.38</v>
      </c>
      <c r="N732">
        <f t="shared" si="44"/>
        <v>8</v>
      </c>
      <c r="O732">
        <f>5</f>
        <v>5</v>
      </c>
      <c r="P732" t="str">
        <f t="shared" si="45"/>
        <v>Breached</v>
      </c>
      <c r="Q732">
        <f t="shared" si="46"/>
        <v>1.2861736334405145</v>
      </c>
      <c r="R732">
        <f t="shared" si="47"/>
        <v>38.875</v>
      </c>
    </row>
    <row r="733" spans="1:18" x14ac:dyDescent="0.3">
      <c r="A733" t="s">
        <v>1506</v>
      </c>
      <c r="B733" t="s">
        <v>1507</v>
      </c>
      <c r="C733" s="1">
        <v>46201</v>
      </c>
      <c r="D733" s="1">
        <v>46211</v>
      </c>
      <c r="E733" t="s">
        <v>23</v>
      </c>
      <c r="F733" t="s">
        <v>45</v>
      </c>
      <c r="G733" t="s">
        <v>32</v>
      </c>
      <c r="H733" t="s">
        <v>26</v>
      </c>
      <c r="I733" t="s">
        <v>33</v>
      </c>
      <c r="J733" t="s">
        <v>42</v>
      </c>
      <c r="K733">
        <v>259</v>
      </c>
      <c r="L733">
        <v>2</v>
      </c>
      <c r="M733">
        <v>97.44</v>
      </c>
      <c r="N733">
        <f t="shared" si="44"/>
        <v>10</v>
      </c>
      <c r="O733">
        <f>5</f>
        <v>5</v>
      </c>
      <c r="P733" t="str">
        <f t="shared" si="45"/>
        <v>Breached</v>
      </c>
      <c r="Q733">
        <f t="shared" si="46"/>
        <v>0.77220077220077221</v>
      </c>
      <c r="R733">
        <f t="shared" si="47"/>
        <v>25.9</v>
      </c>
    </row>
    <row r="734" spans="1:18" x14ac:dyDescent="0.3">
      <c r="A734" t="s">
        <v>1508</v>
      </c>
      <c r="B734" t="s">
        <v>1509</v>
      </c>
      <c r="C734" s="1">
        <v>46068</v>
      </c>
      <c r="D734" s="1">
        <v>46073</v>
      </c>
      <c r="E734" t="s">
        <v>59</v>
      </c>
      <c r="F734" t="s">
        <v>38</v>
      </c>
      <c r="G734" t="s">
        <v>32</v>
      </c>
      <c r="H734" t="s">
        <v>56</v>
      </c>
      <c r="I734" t="s">
        <v>19</v>
      </c>
      <c r="J734" t="s">
        <v>46</v>
      </c>
      <c r="K734">
        <v>144</v>
      </c>
      <c r="L734">
        <v>3</v>
      </c>
      <c r="M734">
        <v>97.79</v>
      </c>
      <c r="N734">
        <f t="shared" si="44"/>
        <v>5</v>
      </c>
      <c r="O734">
        <f>5</f>
        <v>5</v>
      </c>
      <c r="P734" t="str">
        <f t="shared" si="45"/>
        <v>Met</v>
      </c>
      <c r="Q734">
        <f t="shared" si="46"/>
        <v>2.083333333333333</v>
      </c>
      <c r="R734">
        <f t="shared" si="47"/>
        <v>28.8</v>
      </c>
    </row>
    <row r="735" spans="1:18" x14ac:dyDescent="0.3">
      <c r="A735" t="s">
        <v>1510</v>
      </c>
      <c r="B735" t="s">
        <v>1511</v>
      </c>
      <c r="C735" s="1">
        <v>46162</v>
      </c>
      <c r="D735" s="1">
        <v>46169</v>
      </c>
      <c r="E735" t="s">
        <v>23</v>
      </c>
      <c r="F735" t="s">
        <v>24</v>
      </c>
      <c r="G735" t="s">
        <v>32</v>
      </c>
      <c r="H735" t="s">
        <v>18</v>
      </c>
      <c r="I735" t="s">
        <v>19</v>
      </c>
      <c r="J735" t="s">
        <v>74</v>
      </c>
      <c r="K735">
        <v>232</v>
      </c>
      <c r="L735">
        <v>4</v>
      </c>
      <c r="M735">
        <v>97.44</v>
      </c>
      <c r="N735">
        <f t="shared" si="44"/>
        <v>7</v>
      </c>
      <c r="O735">
        <f>5</f>
        <v>5</v>
      </c>
      <c r="P735" t="str">
        <f t="shared" si="45"/>
        <v>Breached</v>
      </c>
      <c r="Q735">
        <f t="shared" si="46"/>
        <v>1.7241379310344827</v>
      </c>
      <c r="R735">
        <f t="shared" si="47"/>
        <v>33.142857142857146</v>
      </c>
    </row>
    <row r="736" spans="1:18" x14ac:dyDescent="0.3">
      <c r="A736" t="s">
        <v>1512</v>
      </c>
      <c r="B736" t="s">
        <v>1513</v>
      </c>
      <c r="C736" s="1">
        <v>46091</v>
      </c>
      <c r="D736" s="1">
        <v>46101</v>
      </c>
      <c r="E736" t="s">
        <v>15</v>
      </c>
      <c r="F736" t="s">
        <v>16</v>
      </c>
      <c r="G736" t="s">
        <v>52</v>
      </c>
      <c r="H736" t="s">
        <v>26</v>
      </c>
      <c r="I736" t="s">
        <v>33</v>
      </c>
      <c r="J736" t="s">
        <v>66</v>
      </c>
      <c r="K736">
        <v>337</v>
      </c>
      <c r="L736">
        <v>1</v>
      </c>
      <c r="M736">
        <v>99.32</v>
      </c>
      <c r="N736">
        <f t="shared" si="44"/>
        <v>10</v>
      </c>
      <c r="O736">
        <f>5</f>
        <v>5</v>
      </c>
      <c r="P736" t="str">
        <f t="shared" si="45"/>
        <v>Breached</v>
      </c>
      <c r="Q736">
        <f t="shared" si="46"/>
        <v>0.29673590504451042</v>
      </c>
      <c r="R736">
        <f t="shared" si="47"/>
        <v>33.700000000000003</v>
      </c>
    </row>
    <row r="737" spans="1:18" x14ac:dyDescent="0.3">
      <c r="A737" t="s">
        <v>1514</v>
      </c>
      <c r="B737" t="s">
        <v>1515</v>
      </c>
      <c r="C737" s="1">
        <v>46176</v>
      </c>
      <c r="D737" s="1">
        <v>46186</v>
      </c>
      <c r="E737" t="s">
        <v>59</v>
      </c>
      <c r="F737" t="s">
        <v>16</v>
      </c>
      <c r="G737" t="s">
        <v>52</v>
      </c>
      <c r="H737" t="s">
        <v>56</v>
      </c>
      <c r="I737" t="s">
        <v>27</v>
      </c>
      <c r="J737" t="s">
        <v>34</v>
      </c>
      <c r="K737">
        <v>20</v>
      </c>
      <c r="L737">
        <v>4</v>
      </c>
      <c r="M737">
        <v>94.29</v>
      </c>
      <c r="N737">
        <f t="shared" si="44"/>
        <v>10</v>
      </c>
      <c r="O737">
        <f>5</f>
        <v>5</v>
      </c>
      <c r="P737" t="str">
        <f t="shared" si="45"/>
        <v>Breached</v>
      </c>
      <c r="Q737">
        <f t="shared" si="46"/>
        <v>20</v>
      </c>
      <c r="R737">
        <f t="shared" si="47"/>
        <v>2</v>
      </c>
    </row>
    <row r="738" spans="1:18" x14ac:dyDescent="0.3">
      <c r="A738" t="s">
        <v>1516</v>
      </c>
      <c r="B738" t="s">
        <v>1517</v>
      </c>
      <c r="C738" s="1">
        <v>46173</v>
      </c>
      <c r="D738" s="1">
        <v>46183</v>
      </c>
      <c r="E738" t="s">
        <v>23</v>
      </c>
      <c r="F738" t="s">
        <v>31</v>
      </c>
      <c r="G738" t="s">
        <v>32</v>
      </c>
      <c r="H738" t="s">
        <v>56</v>
      </c>
      <c r="I738" t="s">
        <v>19</v>
      </c>
      <c r="J738" t="s">
        <v>66</v>
      </c>
      <c r="K738">
        <v>441</v>
      </c>
      <c r="L738">
        <v>5</v>
      </c>
      <c r="M738">
        <v>95.69</v>
      </c>
      <c r="N738">
        <f t="shared" si="44"/>
        <v>10</v>
      </c>
      <c r="O738">
        <f>5</f>
        <v>5</v>
      </c>
      <c r="P738" t="str">
        <f t="shared" si="45"/>
        <v>Breached</v>
      </c>
      <c r="Q738">
        <f t="shared" si="46"/>
        <v>1.1337868480725624</v>
      </c>
      <c r="R738">
        <f t="shared" si="47"/>
        <v>44.1</v>
      </c>
    </row>
    <row r="739" spans="1:18" x14ac:dyDescent="0.3">
      <c r="A739" t="s">
        <v>1518</v>
      </c>
      <c r="B739" t="s">
        <v>1519</v>
      </c>
      <c r="C739" s="1">
        <v>46034</v>
      </c>
      <c r="D739" s="1">
        <v>46037</v>
      </c>
      <c r="E739" t="s">
        <v>65</v>
      </c>
      <c r="F739" t="s">
        <v>69</v>
      </c>
      <c r="G739" t="s">
        <v>93</v>
      </c>
      <c r="H739" t="s">
        <v>56</v>
      </c>
      <c r="I739" t="s">
        <v>27</v>
      </c>
      <c r="J739" t="s">
        <v>46</v>
      </c>
      <c r="K739">
        <v>458</v>
      </c>
      <c r="L739">
        <v>3</v>
      </c>
      <c r="M739">
        <v>98.32</v>
      </c>
      <c r="N739">
        <f t="shared" si="44"/>
        <v>3</v>
      </c>
      <c r="O739">
        <f>5</f>
        <v>5</v>
      </c>
      <c r="P739" t="str">
        <f t="shared" si="45"/>
        <v>Met</v>
      </c>
      <c r="Q739">
        <f t="shared" si="46"/>
        <v>0.65502183406113534</v>
      </c>
      <c r="R739">
        <f t="shared" si="47"/>
        <v>152.66666666666666</v>
      </c>
    </row>
    <row r="740" spans="1:18" x14ac:dyDescent="0.3">
      <c r="A740" t="s">
        <v>1520</v>
      </c>
      <c r="B740" t="s">
        <v>1521</v>
      </c>
      <c r="C740" s="1">
        <v>46093</v>
      </c>
      <c r="D740" s="1">
        <v>46098</v>
      </c>
      <c r="E740" t="s">
        <v>65</v>
      </c>
      <c r="F740" t="s">
        <v>16</v>
      </c>
      <c r="G740" t="s">
        <v>60</v>
      </c>
      <c r="H740" t="s">
        <v>18</v>
      </c>
      <c r="I740" t="s">
        <v>33</v>
      </c>
      <c r="J740" t="s">
        <v>20</v>
      </c>
      <c r="K740">
        <v>175</v>
      </c>
      <c r="L740">
        <v>2</v>
      </c>
      <c r="M740">
        <v>97.42</v>
      </c>
      <c r="N740">
        <f t="shared" si="44"/>
        <v>5</v>
      </c>
      <c r="O740">
        <f>5</f>
        <v>5</v>
      </c>
      <c r="P740" t="str">
        <f t="shared" si="45"/>
        <v>Met</v>
      </c>
      <c r="Q740">
        <f t="shared" si="46"/>
        <v>1.1428571428571428</v>
      </c>
      <c r="R740">
        <f t="shared" si="47"/>
        <v>35</v>
      </c>
    </row>
    <row r="741" spans="1:18" x14ac:dyDescent="0.3">
      <c r="A741" t="s">
        <v>1522</v>
      </c>
      <c r="B741" t="s">
        <v>1523</v>
      </c>
      <c r="C741" s="1">
        <v>46196</v>
      </c>
      <c r="D741" s="1">
        <v>46198</v>
      </c>
      <c r="E741" t="s">
        <v>23</v>
      </c>
      <c r="F741" t="s">
        <v>69</v>
      </c>
      <c r="G741" t="s">
        <v>32</v>
      </c>
      <c r="H741" t="s">
        <v>26</v>
      </c>
      <c r="I741" t="s">
        <v>33</v>
      </c>
      <c r="J741" t="s">
        <v>74</v>
      </c>
      <c r="K741">
        <v>203</v>
      </c>
      <c r="L741">
        <v>0</v>
      </c>
      <c r="M741">
        <v>100</v>
      </c>
      <c r="N741">
        <f t="shared" si="44"/>
        <v>2</v>
      </c>
      <c r="O741">
        <f>5</f>
        <v>5</v>
      </c>
      <c r="P741" t="str">
        <f t="shared" si="45"/>
        <v>Met</v>
      </c>
      <c r="Q741">
        <f t="shared" si="46"/>
        <v>0</v>
      </c>
      <c r="R741">
        <f t="shared" si="47"/>
        <v>101.5</v>
      </c>
    </row>
    <row r="742" spans="1:18" x14ac:dyDescent="0.3">
      <c r="A742" t="s">
        <v>1524</v>
      </c>
      <c r="B742" t="s">
        <v>1525</v>
      </c>
      <c r="C742" s="1">
        <v>46140</v>
      </c>
      <c r="D742" s="1">
        <v>46147</v>
      </c>
      <c r="E742" t="s">
        <v>15</v>
      </c>
      <c r="F742" t="s">
        <v>38</v>
      </c>
      <c r="G742" t="s">
        <v>25</v>
      </c>
      <c r="H742" t="s">
        <v>56</v>
      </c>
      <c r="I742" t="s">
        <v>19</v>
      </c>
      <c r="J742" t="s">
        <v>74</v>
      </c>
      <c r="K742">
        <v>140</v>
      </c>
      <c r="L742">
        <v>1</v>
      </c>
      <c r="M742">
        <v>99.27</v>
      </c>
      <c r="N742">
        <f t="shared" si="44"/>
        <v>7</v>
      </c>
      <c r="O742">
        <f>5</f>
        <v>5</v>
      </c>
      <c r="P742" t="str">
        <f t="shared" si="45"/>
        <v>Breached</v>
      </c>
      <c r="Q742">
        <f t="shared" si="46"/>
        <v>0.7142857142857143</v>
      </c>
      <c r="R742">
        <f t="shared" si="47"/>
        <v>20</v>
      </c>
    </row>
    <row r="743" spans="1:18" x14ac:dyDescent="0.3">
      <c r="A743" t="s">
        <v>1526</v>
      </c>
      <c r="B743" t="s">
        <v>1527</v>
      </c>
      <c r="C743" s="1">
        <v>46047</v>
      </c>
      <c r="D743" s="1">
        <v>46048</v>
      </c>
      <c r="E743" t="s">
        <v>37</v>
      </c>
      <c r="F743" t="s">
        <v>69</v>
      </c>
      <c r="G743" t="s">
        <v>49</v>
      </c>
      <c r="H743" t="s">
        <v>26</v>
      </c>
      <c r="I743" t="s">
        <v>33</v>
      </c>
      <c r="J743" t="s">
        <v>66</v>
      </c>
      <c r="K743">
        <v>471</v>
      </c>
      <c r="L743">
        <v>5</v>
      </c>
      <c r="M743">
        <v>93.86</v>
      </c>
      <c r="N743">
        <f t="shared" si="44"/>
        <v>1</v>
      </c>
      <c r="O743">
        <f>5</f>
        <v>5</v>
      </c>
      <c r="P743" t="str">
        <f t="shared" si="45"/>
        <v>Met</v>
      </c>
      <c r="Q743">
        <f t="shared" si="46"/>
        <v>1.0615711252653928</v>
      </c>
      <c r="R743">
        <f t="shared" si="47"/>
        <v>471</v>
      </c>
    </row>
    <row r="744" spans="1:18" x14ac:dyDescent="0.3">
      <c r="A744" t="s">
        <v>1528</v>
      </c>
      <c r="B744" t="s">
        <v>1529</v>
      </c>
      <c r="C744" s="1">
        <v>46065</v>
      </c>
      <c r="D744" s="1">
        <v>46069</v>
      </c>
      <c r="E744" t="s">
        <v>59</v>
      </c>
      <c r="F744" t="s">
        <v>24</v>
      </c>
      <c r="G744" t="s">
        <v>49</v>
      </c>
      <c r="H744" t="s">
        <v>18</v>
      </c>
      <c r="I744" t="s">
        <v>27</v>
      </c>
      <c r="J744" t="s">
        <v>46</v>
      </c>
      <c r="K744">
        <v>298</v>
      </c>
      <c r="L744">
        <v>3</v>
      </c>
      <c r="M744">
        <v>96.43</v>
      </c>
      <c r="N744">
        <f t="shared" si="44"/>
        <v>4</v>
      </c>
      <c r="O744">
        <f>5</f>
        <v>5</v>
      </c>
      <c r="P744" t="str">
        <f t="shared" si="45"/>
        <v>Met</v>
      </c>
      <c r="Q744">
        <f t="shared" si="46"/>
        <v>1.006711409395973</v>
      </c>
      <c r="R744">
        <f t="shared" si="47"/>
        <v>74.5</v>
      </c>
    </row>
    <row r="745" spans="1:18" x14ac:dyDescent="0.3">
      <c r="A745" t="s">
        <v>1530</v>
      </c>
      <c r="B745" t="s">
        <v>1531</v>
      </c>
      <c r="C745" s="1">
        <v>46051</v>
      </c>
      <c r="D745" s="1">
        <v>46052</v>
      </c>
      <c r="E745" t="s">
        <v>23</v>
      </c>
      <c r="F745" t="s">
        <v>16</v>
      </c>
      <c r="G745" t="s">
        <v>52</v>
      </c>
      <c r="H745" t="s">
        <v>26</v>
      </c>
      <c r="I745" t="s">
        <v>27</v>
      </c>
      <c r="J745" t="s">
        <v>42</v>
      </c>
      <c r="K745">
        <v>57</v>
      </c>
      <c r="L745">
        <v>4</v>
      </c>
      <c r="M745">
        <v>96.6</v>
      </c>
      <c r="N745">
        <f t="shared" si="44"/>
        <v>1</v>
      </c>
      <c r="O745">
        <f>5</f>
        <v>5</v>
      </c>
      <c r="P745" t="str">
        <f t="shared" si="45"/>
        <v>Met</v>
      </c>
      <c r="Q745">
        <f t="shared" si="46"/>
        <v>7.0175438596491224</v>
      </c>
      <c r="R745">
        <f t="shared" si="47"/>
        <v>57</v>
      </c>
    </row>
    <row r="746" spans="1:18" x14ac:dyDescent="0.3">
      <c r="A746" t="s">
        <v>1532</v>
      </c>
      <c r="B746" t="s">
        <v>1533</v>
      </c>
      <c r="C746" s="1">
        <v>46092</v>
      </c>
      <c r="D746" s="1">
        <v>46093</v>
      </c>
      <c r="E746" t="s">
        <v>23</v>
      </c>
      <c r="F746" t="s">
        <v>16</v>
      </c>
      <c r="G746" t="s">
        <v>41</v>
      </c>
      <c r="H746" t="s">
        <v>18</v>
      </c>
      <c r="I746" t="s">
        <v>19</v>
      </c>
      <c r="J746" t="s">
        <v>20</v>
      </c>
      <c r="K746">
        <v>478</v>
      </c>
      <c r="L746">
        <v>4</v>
      </c>
      <c r="M746">
        <v>97.51</v>
      </c>
      <c r="N746">
        <f t="shared" si="44"/>
        <v>1</v>
      </c>
      <c r="O746">
        <f>5</f>
        <v>5</v>
      </c>
      <c r="P746" t="str">
        <f t="shared" si="45"/>
        <v>Met</v>
      </c>
      <c r="Q746">
        <f t="shared" si="46"/>
        <v>0.83682008368200833</v>
      </c>
      <c r="R746">
        <f t="shared" si="47"/>
        <v>478</v>
      </c>
    </row>
    <row r="747" spans="1:18" x14ac:dyDescent="0.3">
      <c r="A747" t="s">
        <v>1534</v>
      </c>
      <c r="B747" t="s">
        <v>1535</v>
      </c>
      <c r="C747" s="1">
        <v>46125</v>
      </c>
      <c r="D747" s="1">
        <v>46133</v>
      </c>
      <c r="E747" t="s">
        <v>59</v>
      </c>
      <c r="F747" t="s">
        <v>69</v>
      </c>
      <c r="G747" t="s">
        <v>25</v>
      </c>
      <c r="H747" t="s">
        <v>26</v>
      </c>
      <c r="I747" t="s">
        <v>19</v>
      </c>
      <c r="J747" t="s">
        <v>28</v>
      </c>
      <c r="K747">
        <v>206</v>
      </c>
      <c r="L747">
        <v>3</v>
      </c>
      <c r="M747">
        <v>98.17</v>
      </c>
      <c r="N747">
        <f t="shared" si="44"/>
        <v>8</v>
      </c>
      <c r="O747">
        <f>5</f>
        <v>5</v>
      </c>
      <c r="P747" t="str">
        <f t="shared" si="45"/>
        <v>Breached</v>
      </c>
      <c r="Q747">
        <f t="shared" si="46"/>
        <v>1.4563106796116505</v>
      </c>
      <c r="R747">
        <f t="shared" si="47"/>
        <v>25.75</v>
      </c>
    </row>
    <row r="748" spans="1:18" x14ac:dyDescent="0.3">
      <c r="A748" t="s">
        <v>1536</v>
      </c>
      <c r="B748" t="s">
        <v>1537</v>
      </c>
      <c r="C748" s="1">
        <v>46123</v>
      </c>
      <c r="D748" s="1">
        <v>46128</v>
      </c>
      <c r="E748" t="s">
        <v>59</v>
      </c>
      <c r="F748" t="s">
        <v>38</v>
      </c>
      <c r="G748" t="s">
        <v>25</v>
      </c>
      <c r="H748" t="s">
        <v>18</v>
      </c>
      <c r="I748" t="s">
        <v>33</v>
      </c>
      <c r="J748" t="s">
        <v>74</v>
      </c>
      <c r="K748">
        <v>305</v>
      </c>
      <c r="L748">
        <v>3</v>
      </c>
      <c r="M748">
        <v>96.12</v>
      </c>
      <c r="N748">
        <f t="shared" si="44"/>
        <v>5</v>
      </c>
      <c r="O748">
        <f>5</f>
        <v>5</v>
      </c>
      <c r="P748" t="str">
        <f t="shared" si="45"/>
        <v>Met</v>
      </c>
      <c r="Q748">
        <f t="shared" si="46"/>
        <v>0.98360655737704927</v>
      </c>
      <c r="R748">
        <f t="shared" si="47"/>
        <v>61</v>
      </c>
    </row>
    <row r="749" spans="1:18" x14ac:dyDescent="0.3">
      <c r="A749" t="s">
        <v>1538</v>
      </c>
      <c r="B749" t="s">
        <v>1539</v>
      </c>
      <c r="C749" s="1">
        <v>46078</v>
      </c>
      <c r="D749" s="1">
        <v>46079</v>
      </c>
      <c r="E749" t="s">
        <v>37</v>
      </c>
      <c r="F749" t="s">
        <v>31</v>
      </c>
      <c r="G749" t="s">
        <v>17</v>
      </c>
      <c r="H749" t="s">
        <v>26</v>
      </c>
      <c r="I749" t="s">
        <v>19</v>
      </c>
      <c r="J749" t="s">
        <v>28</v>
      </c>
      <c r="K749">
        <v>279</v>
      </c>
      <c r="L749">
        <v>4</v>
      </c>
      <c r="M749">
        <v>97.98</v>
      </c>
      <c r="N749">
        <f t="shared" si="44"/>
        <v>1</v>
      </c>
      <c r="O749">
        <f>5</f>
        <v>5</v>
      </c>
      <c r="P749" t="str">
        <f t="shared" si="45"/>
        <v>Met</v>
      </c>
      <c r="Q749">
        <f t="shared" si="46"/>
        <v>1.4336917562724014</v>
      </c>
      <c r="R749">
        <f t="shared" si="47"/>
        <v>279</v>
      </c>
    </row>
    <row r="750" spans="1:18" x14ac:dyDescent="0.3">
      <c r="A750" t="s">
        <v>1540</v>
      </c>
      <c r="B750" t="s">
        <v>1541</v>
      </c>
      <c r="C750" s="1">
        <v>46042</v>
      </c>
      <c r="D750" s="1">
        <v>46045</v>
      </c>
      <c r="E750" t="s">
        <v>59</v>
      </c>
      <c r="F750" t="s">
        <v>24</v>
      </c>
      <c r="G750" t="s">
        <v>49</v>
      </c>
      <c r="H750" t="s">
        <v>18</v>
      </c>
      <c r="I750" t="s">
        <v>27</v>
      </c>
      <c r="J750" t="s">
        <v>34</v>
      </c>
      <c r="K750">
        <v>248</v>
      </c>
      <c r="L750">
        <v>3</v>
      </c>
      <c r="M750">
        <v>98.07</v>
      </c>
      <c r="N750">
        <f t="shared" si="44"/>
        <v>3</v>
      </c>
      <c r="O750">
        <f>5</f>
        <v>5</v>
      </c>
      <c r="P750" t="str">
        <f t="shared" si="45"/>
        <v>Met</v>
      </c>
      <c r="Q750">
        <f t="shared" si="46"/>
        <v>1.2096774193548387</v>
      </c>
      <c r="R750">
        <f t="shared" si="47"/>
        <v>82.666666666666671</v>
      </c>
    </row>
    <row r="751" spans="1:18" x14ac:dyDescent="0.3">
      <c r="A751" t="s">
        <v>1542</v>
      </c>
      <c r="B751" t="s">
        <v>1543</v>
      </c>
      <c r="C751" s="1">
        <v>46115</v>
      </c>
      <c r="D751" s="1">
        <v>46123</v>
      </c>
      <c r="E751" t="s">
        <v>59</v>
      </c>
      <c r="F751" t="s">
        <v>69</v>
      </c>
      <c r="G751" t="s">
        <v>17</v>
      </c>
      <c r="H751" t="s">
        <v>56</v>
      </c>
      <c r="I751" t="s">
        <v>33</v>
      </c>
      <c r="J751" t="s">
        <v>42</v>
      </c>
      <c r="K751">
        <v>399</v>
      </c>
      <c r="L751">
        <v>3</v>
      </c>
      <c r="M751">
        <v>96.84</v>
      </c>
      <c r="N751">
        <f t="shared" si="44"/>
        <v>8</v>
      </c>
      <c r="O751">
        <f>5</f>
        <v>5</v>
      </c>
      <c r="P751" t="str">
        <f t="shared" si="45"/>
        <v>Breached</v>
      </c>
      <c r="Q751">
        <f t="shared" si="46"/>
        <v>0.75187969924812026</v>
      </c>
      <c r="R751">
        <f t="shared" si="47"/>
        <v>49.875</v>
      </c>
    </row>
    <row r="752" spans="1:18" x14ac:dyDescent="0.3">
      <c r="A752" t="s">
        <v>1544</v>
      </c>
      <c r="B752" t="s">
        <v>1545</v>
      </c>
      <c r="C752" s="1">
        <v>46120</v>
      </c>
      <c r="D752" s="1">
        <v>46123</v>
      </c>
      <c r="E752" t="s">
        <v>65</v>
      </c>
      <c r="F752" t="s">
        <v>38</v>
      </c>
      <c r="G752" t="s">
        <v>17</v>
      </c>
      <c r="H752" t="s">
        <v>18</v>
      </c>
      <c r="I752" t="s">
        <v>33</v>
      </c>
      <c r="J752" t="s">
        <v>28</v>
      </c>
      <c r="K752">
        <v>306</v>
      </c>
      <c r="L752">
        <v>4</v>
      </c>
      <c r="M752">
        <v>95.31</v>
      </c>
      <c r="N752">
        <f t="shared" si="44"/>
        <v>3</v>
      </c>
      <c r="O752">
        <f>5</f>
        <v>5</v>
      </c>
      <c r="P752" t="str">
        <f t="shared" si="45"/>
        <v>Met</v>
      </c>
      <c r="Q752">
        <f t="shared" si="46"/>
        <v>1.3071895424836601</v>
      </c>
      <c r="R752">
        <f t="shared" si="47"/>
        <v>102</v>
      </c>
    </row>
    <row r="753" spans="1:18" x14ac:dyDescent="0.3">
      <c r="A753" t="s">
        <v>1546</v>
      </c>
      <c r="B753" t="s">
        <v>1547</v>
      </c>
      <c r="C753" s="1">
        <v>46155</v>
      </c>
      <c r="D753" s="1">
        <v>46165</v>
      </c>
      <c r="E753" t="s">
        <v>15</v>
      </c>
      <c r="F753" t="s">
        <v>24</v>
      </c>
      <c r="G753" t="s">
        <v>32</v>
      </c>
      <c r="H753" t="s">
        <v>18</v>
      </c>
      <c r="I753" t="s">
        <v>27</v>
      </c>
      <c r="J753" t="s">
        <v>34</v>
      </c>
      <c r="K753">
        <v>96</v>
      </c>
      <c r="L753">
        <v>2</v>
      </c>
      <c r="M753">
        <v>98.39</v>
      </c>
      <c r="N753">
        <f t="shared" si="44"/>
        <v>10</v>
      </c>
      <c r="O753">
        <f>5</f>
        <v>5</v>
      </c>
      <c r="P753" t="str">
        <f t="shared" si="45"/>
        <v>Breached</v>
      </c>
      <c r="Q753">
        <f t="shared" si="46"/>
        <v>2.083333333333333</v>
      </c>
      <c r="R753">
        <f t="shared" si="47"/>
        <v>9.6</v>
      </c>
    </row>
    <row r="754" spans="1:18" x14ac:dyDescent="0.3">
      <c r="A754" t="s">
        <v>1548</v>
      </c>
      <c r="B754" t="s">
        <v>1549</v>
      </c>
      <c r="C754" s="1">
        <v>46190</v>
      </c>
      <c r="D754" s="1">
        <v>46195</v>
      </c>
      <c r="E754" t="s">
        <v>37</v>
      </c>
      <c r="F754" t="s">
        <v>69</v>
      </c>
      <c r="G754" t="s">
        <v>32</v>
      </c>
      <c r="H754" t="s">
        <v>18</v>
      </c>
      <c r="I754" t="s">
        <v>27</v>
      </c>
      <c r="J754" t="s">
        <v>34</v>
      </c>
      <c r="K754">
        <v>385</v>
      </c>
      <c r="L754">
        <v>0</v>
      </c>
      <c r="M754">
        <v>100</v>
      </c>
      <c r="N754">
        <f t="shared" si="44"/>
        <v>5</v>
      </c>
      <c r="O754">
        <f>5</f>
        <v>5</v>
      </c>
      <c r="P754" t="str">
        <f t="shared" si="45"/>
        <v>Met</v>
      </c>
      <c r="Q754">
        <f t="shared" si="46"/>
        <v>0</v>
      </c>
      <c r="R754">
        <f t="shared" si="47"/>
        <v>77</v>
      </c>
    </row>
    <row r="755" spans="1:18" x14ac:dyDescent="0.3">
      <c r="A755" t="s">
        <v>1550</v>
      </c>
      <c r="B755" t="s">
        <v>1551</v>
      </c>
      <c r="C755" s="1">
        <v>46118</v>
      </c>
      <c r="D755" s="1">
        <v>46120</v>
      </c>
      <c r="E755" t="s">
        <v>15</v>
      </c>
      <c r="F755" t="s">
        <v>16</v>
      </c>
      <c r="G755" t="s">
        <v>25</v>
      </c>
      <c r="H755" t="s">
        <v>26</v>
      </c>
      <c r="I755" t="s">
        <v>19</v>
      </c>
      <c r="J755" t="s">
        <v>34</v>
      </c>
      <c r="K755">
        <v>212</v>
      </c>
      <c r="L755">
        <v>2</v>
      </c>
      <c r="M755">
        <v>97.4</v>
      </c>
      <c r="N755">
        <f t="shared" si="44"/>
        <v>2</v>
      </c>
      <c r="O755">
        <f>5</f>
        <v>5</v>
      </c>
      <c r="P755" t="str">
        <f t="shared" si="45"/>
        <v>Met</v>
      </c>
      <c r="Q755">
        <f t="shared" si="46"/>
        <v>0.94339622641509435</v>
      </c>
      <c r="R755">
        <f t="shared" si="47"/>
        <v>106</v>
      </c>
    </row>
    <row r="756" spans="1:18" x14ac:dyDescent="0.3">
      <c r="A756" t="s">
        <v>1552</v>
      </c>
      <c r="B756" t="s">
        <v>1553</v>
      </c>
      <c r="C756" s="1">
        <v>46179</v>
      </c>
      <c r="D756" s="1">
        <v>46182</v>
      </c>
      <c r="E756" t="s">
        <v>23</v>
      </c>
      <c r="F756" t="s">
        <v>16</v>
      </c>
      <c r="G756" t="s">
        <v>60</v>
      </c>
      <c r="H756" t="s">
        <v>56</v>
      </c>
      <c r="I756" t="s">
        <v>19</v>
      </c>
      <c r="J756" t="s">
        <v>46</v>
      </c>
      <c r="K756">
        <v>336</v>
      </c>
      <c r="L756">
        <v>1</v>
      </c>
      <c r="M756">
        <v>99.33</v>
      </c>
      <c r="N756">
        <f t="shared" si="44"/>
        <v>3</v>
      </c>
      <c r="O756">
        <f>5</f>
        <v>5</v>
      </c>
      <c r="P756" t="str">
        <f t="shared" si="45"/>
        <v>Met</v>
      </c>
      <c r="Q756">
        <f t="shared" si="46"/>
        <v>0.29761904761904762</v>
      </c>
      <c r="R756">
        <f t="shared" si="47"/>
        <v>112</v>
      </c>
    </row>
    <row r="757" spans="1:18" x14ac:dyDescent="0.3">
      <c r="A757" t="s">
        <v>1554</v>
      </c>
      <c r="B757" t="s">
        <v>1555</v>
      </c>
      <c r="C757" s="1">
        <v>46043</v>
      </c>
      <c r="D757" s="1">
        <v>46048</v>
      </c>
      <c r="E757" t="s">
        <v>23</v>
      </c>
      <c r="F757" t="s">
        <v>24</v>
      </c>
      <c r="G757" t="s">
        <v>32</v>
      </c>
      <c r="H757" t="s">
        <v>26</v>
      </c>
      <c r="I757" t="s">
        <v>27</v>
      </c>
      <c r="J757" t="s">
        <v>74</v>
      </c>
      <c r="K757">
        <v>169</v>
      </c>
      <c r="L757">
        <v>2</v>
      </c>
      <c r="M757">
        <v>97.85</v>
      </c>
      <c r="N757">
        <f t="shared" si="44"/>
        <v>5</v>
      </c>
      <c r="O757">
        <f>5</f>
        <v>5</v>
      </c>
      <c r="P757" t="str">
        <f t="shared" si="45"/>
        <v>Met</v>
      </c>
      <c r="Q757">
        <f t="shared" si="46"/>
        <v>1.1834319526627219</v>
      </c>
      <c r="R757">
        <f t="shared" si="47"/>
        <v>33.799999999999997</v>
      </c>
    </row>
    <row r="758" spans="1:18" x14ac:dyDescent="0.3">
      <c r="A758" t="s">
        <v>1556</v>
      </c>
      <c r="B758" t="s">
        <v>1557</v>
      </c>
      <c r="C758" s="1">
        <v>46161</v>
      </c>
      <c r="D758" s="1">
        <v>46167</v>
      </c>
      <c r="E758" t="s">
        <v>37</v>
      </c>
      <c r="F758" t="s">
        <v>16</v>
      </c>
      <c r="G758" t="s">
        <v>32</v>
      </c>
      <c r="H758" t="s">
        <v>18</v>
      </c>
      <c r="I758" t="s">
        <v>27</v>
      </c>
      <c r="J758" t="s">
        <v>42</v>
      </c>
      <c r="K758">
        <v>191</v>
      </c>
      <c r="L758">
        <v>2</v>
      </c>
      <c r="M758">
        <v>98.54</v>
      </c>
      <c r="N758">
        <f t="shared" si="44"/>
        <v>6</v>
      </c>
      <c r="O758">
        <f>5</f>
        <v>5</v>
      </c>
      <c r="P758" t="str">
        <f t="shared" si="45"/>
        <v>Breached</v>
      </c>
      <c r="Q758">
        <f t="shared" si="46"/>
        <v>1.0471204188481675</v>
      </c>
      <c r="R758">
        <f t="shared" si="47"/>
        <v>31.833333333333332</v>
      </c>
    </row>
    <row r="759" spans="1:18" x14ac:dyDescent="0.3">
      <c r="A759" t="s">
        <v>1558</v>
      </c>
      <c r="B759" t="s">
        <v>1559</v>
      </c>
      <c r="C759" s="1">
        <v>46101</v>
      </c>
      <c r="D759" s="1">
        <v>46104</v>
      </c>
      <c r="E759" t="s">
        <v>59</v>
      </c>
      <c r="F759" t="s">
        <v>38</v>
      </c>
      <c r="G759" t="s">
        <v>93</v>
      </c>
      <c r="H759" t="s">
        <v>56</v>
      </c>
      <c r="I759" t="s">
        <v>33</v>
      </c>
      <c r="J759" t="s">
        <v>46</v>
      </c>
      <c r="K759">
        <v>378</v>
      </c>
      <c r="L759">
        <v>5</v>
      </c>
      <c r="M759">
        <v>94.23</v>
      </c>
      <c r="N759">
        <f t="shared" si="44"/>
        <v>3</v>
      </c>
      <c r="O759">
        <f>5</f>
        <v>5</v>
      </c>
      <c r="P759" t="str">
        <f t="shared" si="45"/>
        <v>Met</v>
      </c>
      <c r="Q759">
        <f t="shared" si="46"/>
        <v>1.3227513227513228</v>
      </c>
      <c r="R759">
        <f t="shared" si="47"/>
        <v>126</v>
      </c>
    </row>
    <row r="760" spans="1:18" x14ac:dyDescent="0.3">
      <c r="A760" t="s">
        <v>1560</v>
      </c>
      <c r="B760" t="s">
        <v>1561</v>
      </c>
      <c r="C760" s="1">
        <v>46117</v>
      </c>
      <c r="D760" s="1">
        <v>46123</v>
      </c>
      <c r="E760" t="s">
        <v>23</v>
      </c>
      <c r="F760" t="s">
        <v>69</v>
      </c>
      <c r="G760" t="s">
        <v>17</v>
      </c>
      <c r="H760" t="s">
        <v>26</v>
      </c>
      <c r="I760" t="s">
        <v>19</v>
      </c>
      <c r="J760" t="s">
        <v>28</v>
      </c>
      <c r="K760">
        <v>102</v>
      </c>
      <c r="L760">
        <v>1</v>
      </c>
      <c r="M760">
        <v>98.79</v>
      </c>
      <c r="N760">
        <f t="shared" si="44"/>
        <v>6</v>
      </c>
      <c r="O760">
        <f>5</f>
        <v>5</v>
      </c>
      <c r="P760" t="str">
        <f t="shared" si="45"/>
        <v>Breached</v>
      </c>
      <c r="Q760">
        <f t="shared" si="46"/>
        <v>0.98039215686274506</v>
      </c>
      <c r="R760">
        <f t="shared" si="47"/>
        <v>17</v>
      </c>
    </row>
    <row r="761" spans="1:18" x14ac:dyDescent="0.3">
      <c r="A761" t="s">
        <v>1562</v>
      </c>
      <c r="B761" t="s">
        <v>1563</v>
      </c>
      <c r="C761" s="1">
        <v>46184</v>
      </c>
      <c r="D761" s="1">
        <v>46191</v>
      </c>
      <c r="E761" t="s">
        <v>15</v>
      </c>
      <c r="F761" t="s">
        <v>31</v>
      </c>
      <c r="G761" t="s">
        <v>17</v>
      </c>
      <c r="H761" t="s">
        <v>26</v>
      </c>
      <c r="I761" t="s">
        <v>19</v>
      </c>
      <c r="J761" t="s">
        <v>66</v>
      </c>
      <c r="K761">
        <v>399</v>
      </c>
      <c r="L761">
        <v>0</v>
      </c>
      <c r="M761">
        <v>100</v>
      </c>
      <c r="N761">
        <f t="shared" si="44"/>
        <v>7</v>
      </c>
      <c r="O761">
        <f>5</f>
        <v>5</v>
      </c>
      <c r="P761" t="str">
        <f t="shared" si="45"/>
        <v>Breached</v>
      </c>
      <c r="Q761">
        <f t="shared" si="46"/>
        <v>0</v>
      </c>
      <c r="R761">
        <f t="shared" si="47"/>
        <v>57</v>
      </c>
    </row>
    <row r="762" spans="1:18" x14ac:dyDescent="0.3">
      <c r="A762" t="s">
        <v>1564</v>
      </c>
      <c r="B762" t="s">
        <v>1565</v>
      </c>
      <c r="C762" s="1">
        <v>46135</v>
      </c>
      <c r="D762" s="1">
        <v>46144</v>
      </c>
      <c r="E762" t="s">
        <v>65</v>
      </c>
      <c r="F762" t="s">
        <v>24</v>
      </c>
      <c r="G762" t="s">
        <v>41</v>
      </c>
      <c r="H762" t="s">
        <v>56</v>
      </c>
      <c r="I762" t="s">
        <v>19</v>
      </c>
      <c r="J762" t="s">
        <v>20</v>
      </c>
      <c r="K762">
        <v>115</v>
      </c>
      <c r="L762">
        <v>1</v>
      </c>
      <c r="M762">
        <v>98.75</v>
      </c>
      <c r="N762">
        <f t="shared" si="44"/>
        <v>9</v>
      </c>
      <c r="O762">
        <f>5</f>
        <v>5</v>
      </c>
      <c r="P762" t="str">
        <f t="shared" si="45"/>
        <v>Breached</v>
      </c>
      <c r="Q762">
        <f t="shared" si="46"/>
        <v>0.86956521739130432</v>
      </c>
      <c r="R762">
        <f t="shared" si="47"/>
        <v>12.777777777777779</v>
      </c>
    </row>
    <row r="763" spans="1:18" x14ac:dyDescent="0.3">
      <c r="A763" t="s">
        <v>1566</v>
      </c>
      <c r="B763" t="s">
        <v>1567</v>
      </c>
      <c r="C763" s="1">
        <v>46085</v>
      </c>
      <c r="D763" s="1">
        <v>46087</v>
      </c>
      <c r="E763" t="s">
        <v>65</v>
      </c>
      <c r="F763" t="s">
        <v>24</v>
      </c>
      <c r="G763" t="s">
        <v>17</v>
      </c>
      <c r="H763" t="s">
        <v>56</v>
      </c>
      <c r="I763" t="s">
        <v>19</v>
      </c>
      <c r="J763" t="s">
        <v>53</v>
      </c>
      <c r="K763">
        <v>74</v>
      </c>
      <c r="L763">
        <v>1</v>
      </c>
      <c r="M763">
        <v>98.94</v>
      </c>
      <c r="N763">
        <f t="shared" si="44"/>
        <v>2</v>
      </c>
      <c r="O763">
        <f>5</f>
        <v>5</v>
      </c>
      <c r="P763" t="str">
        <f t="shared" si="45"/>
        <v>Met</v>
      </c>
      <c r="Q763">
        <f t="shared" si="46"/>
        <v>1.3513513513513513</v>
      </c>
      <c r="R763">
        <f t="shared" si="47"/>
        <v>37</v>
      </c>
    </row>
    <row r="764" spans="1:18" x14ac:dyDescent="0.3">
      <c r="A764" t="s">
        <v>1568</v>
      </c>
      <c r="B764" t="s">
        <v>1569</v>
      </c>
      <c r="C764" s="1">
        <v>46046</v>
      </c>
      <c r="D764" s="1">
        <v>46055</v>
      </c>
      <c r="E764" t="s">
        <v>65</v>
      </c>
      <c r="F764" t="s">
        <v>45</v>
      </c>
      <c r="G764" t="s">
        <v>25</v>
      </c>
      <c r="H764" t="s">
        <v>26</v>
      </c>
      <c r="I764" t="s">
        <v>19</v>
      </c>
      <c r="J764" t="s">
        <v>46</v>
      </c>
      <c r="K764">
        <v>268</v>
      </c>
      <c r="L764">
        <v>0</v>
      </c>
      <c r="M764">
        <v>100</v>
      </c>
      <c r="N764">
        <f t="shared" si="44"/>
        <v>9</v>
      </c>
      <c r="O764">
        <f>5</f>
        <v>5</v>
      </c>
      <c r="P764" t="str">
        <f t="shared" si="45"/>
        <v>Breached</v>
      </c>
      <c r="Q764">
        <f t="shared" si="46"/>
        <v>0</v>
      </c>
      <c r="R764">
        <f t="shared" si="47"/>
        <v>29.777777777777779</v>
      </c>
    </row>
    <row r="765" spans="1:18" x14ac:dyDescent="0.3">
      <c r="A765" t="s">
        <v>1570</v>
      </c>
      <c r="B765" t="s">
        <v>1571</v>
      </c>
      <c r="C765" s="1">
        <v>46108</v>
      </c>
      <c r="D765" s="1">
        <v>46116</v>
      </c>
      <c r="E765" t="s">
        <v>23</v>
      </c>
      <c r="F765" t="s">
        <v>69</v>
      </c>
      <c r="G765" t="s">
        <v>93</v>
      </c>
      <c r="H765" t="s">
        <v>18</v>
      </c>
      <c r="I765" t="s">
        <v>19</v>
      </c>
      <c r="J765" t="s">
        <v>28</v>
      </c>
      <c r="K765">
        <v>230</v>
      </c>
      <c r="L765">
        <v>1</v>
      </c>
      <c r="M765">
        <v>98.84</v>
      </c>
      <c r="N765">
        <f t="shared" si="44"/>
        <v>8</v>
      </c>
      <c r="O765">
        <f>5</f>
        <v>5</v>
      </c>
      <c r="P765" t="str">
        <f t="shared" si="45"/>
        <v>Breached</v>
      </c>
      <c r="Q765">
        <f t="shared" si="46"/>
        <v>0.43478260869565216</v>
      </c>
      <c r="R765">
        <f t="shared" si="47"/>
        <v>28.75</v>
      </c>
    </row>
    <row r="766" spans="1:18" x14ac:dyDescent="0.3">
      <c r="A766" t="s">
        <v>1572</v>
      </c>
      <c r="B766" t="s">
        <v>1573</v>
      </c>
      <c r="C766" s="1">
        <v>46154</v>
      </c>
      <c r="D766" s="1">
        <v>46159</v>
      </c>
      <c r="E766" t="s">
        <v>37</v>
      </c>
      <c r="F766" t="s">
        <v>38</v>
      </c>
      <c r="G766" t="s">
        <v>52</v>
      </c>
      <c r="H766" t="s">
        <v>18</v>
      </c>
      <c r="I766" t="s">
        <v>19</v>
      </c>
      <c r="J766" t="s">
        <v>53</v>
      </c>
      <c r="K766">
        <v>274</v>
      </c>
      <c r="L766">
        <v>4</v>
      </c>
      <c r="M766">
        <v>95.19</v>
      </c>
      <c r="N766">
        <f t="shared" si="44"/>
        <v>5</v>
      </c>
      <c r="O766">
        <f>5</f>
        <v>5</v>
      </c>
      <c r="P766" t="str">
        <f t="shared" si="45"/>
        <v>Met</v>
      </c>
      <c r="Q766">
        <f t="shared" si="46"/>
        <v>1.4598540145985401</v>
      </c>
      <c r="R766">
        <f t="shared" si="47"/>
        <v>54.8</v>
      </c>
    </row>
    <row r="767" spans="1:18" x14ac:dyDescent="0.3">
      <c r="A767" t="s">
        <v>1574</v>
      </c>
      <c r="B767" t="s">
        <v>1575</v>
      </c>
      <c r="C767" s="1">
        <v>46167</v>
      </c>
      <c r="D767" s="1">
        <v>46169</v>
      </c>
      <c r="E767" t="s">
        <v>65</v>
      </c>
      <c r="F767" t="s">
        <v>45</v>
      </c>
      <c r="G767" t="s">
        <v>52</v>
      </c>
      <c r="H767" t="s">
        <v>56</v>
      </c>
      <c r="I767" t="s">
        <v>19</v>
      </c>
      <c r="J767" t="s">
        <v>53</v>
      </c>
      <c r="K767">
        <v>401</v>
      </c>
      <c r="L767">
        <v>1</v>
      </c>
      <c r="M767">
        <v>99.09</v>
      </c>
      <c r="N767">
        <f t="shared" si="44"/>
        <v>2</v>
      </c>
      <c r="O767">
        <f>5</f>
        <v>5</v>
      </c>
      <c r="P767" t="str">
        <f t="shared" si="45"/>
        <v>Met</v>
      </c>
      <c r="Q767">
        <f t="shared" si="46"/>
        <v>0.24937655860349126</v>
      </c>
      <c r="R767">
        <f t="shared" si="47"/>
        <v>200.5</v>
      </c>
    </row>
    <row r="768" spans="1:18" x14ac:dyDescent="0.3">
      <c r="A768" t="s">
        <v>1576</v>
      </c>
      <c r="B768" t="s">
        <v>1577</v>
      </c>
      <c r="C768" s="1">
        <v>46070</v>
      </c>
      <c r="D768" s="1">
        <v>46071</v>
      </c>
      <c r="E768" t="s">
        <v>65</v>
      </c>
      <c r="F768" t="s">
        <v>16</v>
      </c>
      <c r="G768" t="s">
        <v>52</v>
      </c>
      <c r="H768" t="s">
        <v>56</v>
      </c>
      <c r="I768" t="s">
        <v>27</v>
      </c>
      <c r="J768" t="s">
        <v>42</v>
      </c>
      <c r="K768">
        <v>110</v>
      </c>
      <c r="L768">
        <v>1</v>
      </c>
      <c r="M768">
        <v>98.97</v>
      </c>
      <c r="N768">
        <f t="shared" si="44"/>
        <v>1</v>
      </c>
      <c r="O768">
        <f>5</f>
        <v>5</v>
      </c>
      <c r="P768" t="str">
        <f t="shared" si="45"/>
        <v>Met</v>
      </c>
      <c r="Q768">
        <f t="shared" si="46"/>
        <v>0.90909090909090906</v>
      </c>
      <c r="R768">
        <f t="shared" si="47"/>
        <v>110</v>
      </c>
    </row>
    <row r="769" spans="1:18" x14ac:dyDescent="0.3">
      <c r="A769" t="s">
        <v>1578</v>
      </c>
      <c r="B769" t="s">
        <v>1579</v>
      </c>
      <c r="C769" s="1">
        <v>46172</v>
      </c>
      <c r="D769" s="1">
        <v>46176</v>
      </c>
      <c r="E769" t="s">
        <v>23</v>
      </c>
      <c r="F769" t="s">
        <v>69</v>
      </c>
      <c r="G769" t="s">
        <v>93</v>
      </c>
      <c r="H769" t="s">
        <v>26</v>
      </c>
      <c r="I769" t="s">
        <v>27</v>
      </c>
      <c r="J769" t="s">
        <v>74</v>
      </c>
      <c r="K769">
        <v>108</v>
      </c>
      <c r="L769">
        <v>3</v>
      </c>
      <c r="M769">
        <v>98.04</v>
      </c>
      <c r="N769">
        <f t="shared" si="44"/>
        <v>4</v>
      </c>
      <c r="O769">
        <f>5</f>
        <v>5</v>
      </c>
      <c r="P769" t="str">
        <f t="shared" si="45"/>
        <v>Met</v>
      </c>
      <c r="Q769">
        <f t="shared" si="46"/>
        <v>2.7777777777777777</v>
      </c>
      <c r="R769">
        <f t="shared" si="47"/>
        <v>27</v>
      </c>
    </row>
    <row r="770" spans="1:18" x14ac:dyDescent="0.3">
      <c r="A770" t="s">
        <v>1580</v>
      </c>
      <c r="B770" t="s">
        <v>1581</v>
      </c>
      <c r="C770" s="1">
        <v>46174</v>
      </c>
      <c r="D770" s="1">
        <v>46184</v>
      </c>
      <c r="E770" t="s">
        <v>37</v>
      </c>
      <c r="F770" t="s">
        <v>38</v>
      </c>
      <c r="G770" t="s">
        <v>52</v>
      </c>
      <c r="H770" t="s">
        <v>26</v>
      </c>
      <c r="I770" t="s">
        <v>27</v>
      </c>
      <c r="J770" t="s">
        <v>46</v>
      </c>
      <c r="K770">
        <v>457</v>
      </c>
      <c r="L770">
        <v>0</v>
      </c>
      <c r="M770">
        <v>100</v>
      </c>
      <c r="N770">
        <f t="shared" si="44"/>
        <v>10</v>
      </c>
      <c r="O770">
        <f>5</f>
        <v>5</v>
      </c>
      <c r="P770" t="str">
        <f t="shared" si="45"/>
        <v>Breached</v>
      </c>
      <c r="Q770">
        <f t="shared" si="46"/>
        <v>0</v>
      </c>
      <c r="R770">
        <f t="shared" si="47"/>
        <v>45.7</v>
      </c>
    </row>
    <row r="771" spans="1:18" x14ac:dyDescent="0.3">
      <c r="A771" t="s">
        <v>1582</v>
      </c>
      <c r="B771" t="s">
        <v>1583</v>
      </c>
      <c r="C771" s="1">
        <v>46159</v>
      </c>
      <c r="D771" s="1">
        <v>46164</v>
      </c>
      <c r="E771" t="s">
        <v>59</v>
      </c>
      <c r="F771" t="s">
        <v>69</v>
      </c>
      <c r="G771" t="s">
        <v>32</v>
      </c>
      <c r="H771" t="s">
        <v>56</v>
      </c>
      <c r="I771" t="s">
        <v>33</v>
      </c>
      <c r="J771" t="s">
        <v>20</v>
      </c>
      <c r="K771">
        <v>295</v>
      </c>
      <c r="L771">
        <v>4</v>
      </c>
      <c r="M771">
        <v>95.58</v>
      </c>
      <c r="N771">
        <f t="shared" ref="N771:N834" si="48">D771-C771</f>
        <v>5</v>
      </c>
      <c r="O771">
        <f>5</f>
        <v>5</v>
      </c>
      <c r="P771" t="str">
        <f t="shared" ref="P771:P834" si="49">IF(N771&lt;=O771,"Met","Breached")</f>
        <v>Met</v>
      </c>
      <c r="Q771">
        <f t="shared" ref="Q771:Q834" si="50">(L771/K771)*100</f>
        <v>1.3559322033898304</v>
      </c>
      <c r="R771">
        <f t="shared" ref="R771:R834" si="51">(K771/N771)</f>
        <v>59</v>
      </c>
    </row>
    <row r="772" spans="1:18" x14ac:dyDescent="0.3">
      <c r="A772" t="s">
        <v>1584</v>
      </c>
      <c r="B772" t="s">
        <v>1585</v>
      </c>
      <c r="C772" s="1">
        <v>46188</v>
      </c>
      <c r="D772" s="1">
        <v>46197</v>
      </c>
      <c r="E772" t="s">
        <v>37</v>
      </c>
      <c r="F772" t="s">
        <v>69</v>
      </c>
      <c r="G772" t="s">
        <v>60</v>
      </c>
      <c r="H772" t="s">
        <v>26</v>
      </c>
      <c r="I772" t="s">
        <v>33</v>
      </c>
      <c r="J772" t="s">
        <v>28</v>
      </c>
      <c r="K772">
        <v>255</v>
      </c>
      <c r="L772">
        <v>0</v>
      </c>
      <c r="M772">
        <v>100</v>
      </c>
      <c r="N772">
        <f t="shared" si="48"/>
        <v>9</v>
      </c>
      <c r="O772">
        <f>5</f>
        <v>5</v>
      </c>
      <c r="P772" t="str">
        <f t="shared" si="49"/>
        <v>Breached</v>
      </c>
      <c r="Q772">
        <f t="shared" si="50"/>
        <v>0</v>
      </c>
      <c r="R772">
        <f t="shared" si="51"/>
        <v>28.333333333333332</v>
      </c>
    </row>
    <row r="773" spans="1:18" x14ac:dyDescent="0.3">
      <c r="A773" t="s">
        <v>1586</v>
      </c>
      <c r="B773" t="s">
        <v>1587</v>
      </c>
      <c r="C773" s="1">
        <v>46049</v>
      </c>
      <c r="D773" s="1">
        <v>46050</v>
      </c>
      <c r="E773" t="s">
        <v>23</v>
      </c>
      <c r="F773" t="s">
        <v>69</v>
      </c>
      <c r="G773" t="s">
        <v>25</v>
      </c>
      <c r="H773" t="s">
        <v>56</v>
      </c>
      <c r="I773" t="s">
        <v>33</v>
      </c>
      <c r="J773" t="s">
        <v>53</v>
      </c>
      <c r="K773">
        <v>164</v>
      </c>
      <c r="L773">
        <v>0</v>
      </c>
      <c r="M773">
        <v>100</v>
      </c>
      <c r="N773">
        <f t="shared" si="48"/>
        <v>1</v>
      </c>
      <c r="O773">
        <f>5</f>
        <v>5</v>
      </c>
      <c r="P773" t="str">
        <f t="shared" si="49"/>
        <v>Met</v>
      </c>
      <c r="Q773">
        <f t="shared" si="50"/>
        <v>0</v>
      </c>
      <c r="R773">
        <f t="shared" si="51"/>
        <v>164</v>
      </c>
    </row>
    <row r="774" spans="1:18" x14ac:dyDescent="0.3">
      <c r="A774" t="s">
        <v>1588</v>
      </c>
      <c r="B774" t="s">
        <v>1589</v>
      </c>
      <c r="C774" s="1">
        <v>46191</v>
      </c>
      <c r="D774" s="1">
        <v>46195</v>
      </c>
      <c r="E774" t="s">
        <v>59</v>
      </c>
      <c r="F774" t="s">
        <v>24</v>
      </c>
      <c r="G774" t="s">
        <v>32</v>
      </c>
      <c r="H774" t="s">
        <v>18</v>
      </c>
      <c r="I774" t="s">
        <v>27</v>
      </c>
      <c r="J774" t="s">
        <v>53</v>
      </c>
      <c r="K774">
        <v>366</v>
      </c>
      <c r="L774">
        <v>0</v>
      </c>
      <c r="M774">
        <v>100</v>
      </c>
      <c r="N774">
        <f t="shared" si="48"/>
        <v>4</v>
      </c>
      <c r="O774">
        <f>5</f>
        <v>5</v>
      </c>
      <c r="P774" t="str">
        <f t="shared" si="49"/>
        <v>Met</v>
      </c>
      <c r="Q774">
        <f t="shared" si="50"/>
        <v>0</v>
      </c>
      <c r="R774">
        <f t="shared" si="51"/>
        <v>91.5</v>
      </c>
    </row>
    <row r="775" spans="1:18" x14ac:dyDescent="0.3">
      <c r="A775" t="s">
        <v>1590</v>
      </c>
      <c r="B775" t="s">
        <v>1591</v>
      </c>
      <c r="C775" s="1">
        <v>46114</v>
      </c>
      <c r="D775" s="1">
        <v>46118</v>
      </c>
      <c r="E775" t="s">
        <v>37</v>
      </c>
      <c r="F775" t="s">
        <v>69</v>
      </c>
      <c r="G775" t="s">
        <v>25</v>
      </c>
      <c r="H775" t="s">
        <v>18</v>
      </c>
      <c r="I775" t="s">
        <v>33</v>
      </c>
      <c r="J775" t="s">
        <v>66</v>
      </c>
      <c r="K775">
        <v>172</v>
      </c>
      <c r="L775">
        <v>5</v>
      </c>
      <c r="M775">
        <v>97.48</v>
      </c>
      <c r="N775">
        <f t="shared" si="48"/>
        <v>4</v>
      </c>
      <c r="O775">
        <f>5</f>
        <v>5</v>
      </c>
      <c r="P775" t="str">
        <f t="shared" si="49"/>
        <v>Met</v>
      </c>
      <c r="Q775">
        <f t="shared" si="50"/>
        <v>2.9069767441860463</v>
      </c>
      <c r="R775">
        <f t="shared" si="51"/>
        <v>43</v>
      </c>
    </row>
    <row r="776" spans="1:18" x14ac:dyDescent="0.3">
      <c r="A776" t="s">
        <v>1592</v>
      </c>
      <c r="B776" t="s">
        <v>1593</v>
      </c>
      <c r="C776" s="1">
        <v>46194</v>
      </c>
      <c r="D776" s="1">
        <v>46203</v>
      </c>
      <c r="E776" t="s">
        <v>65</v>
      </c>
      <c r="F776" t="s">
        <v>45</v>
      </c>
      <c r="G776" t="s">
        <v>41</v>
      </c>
      <c r="H776" t="s">
        <v>26</v>
      </c>
      <c r="I776" t="s">
        <v>27</v>
      </c>
      <c r="J776" t="s">
        <v>28</v>
      </c>
      <c r="K776">
        <v>231</v>
      </c>
      <c r="L776">
        <v>2</v>
      </c>
      <c r="M776">
        <v>98.98</v>
      </c>
      <c r="N776">
        <f t="shared" si="48"/>
        <v>9</v>
      </c>
      <c r="O776">
        <f>5</f>
        <v>5</v>
      </c>
      <c r="P776" t="str">
        <f t="shared" si="49"/>
        <v>Breached</v>
      </c>
      <c r="Q776">
        <f t="shared" si="50"/>
        <v>0.86580086580086579</v>
      </c>
      <c r="R776">
        <f t="shared" si="51"/>
        <v>25.666666666666668</v>
      </c>
    </row>
    <row r="777" spans="1:18" x14ac:dyDescent="0.3">
      <c r="A777" t="s">
        <v>1594</v>
      </c>
      <c r="B777" t="s">
        <v>1595</v>
      </c>
      <c r="C777" s="1">
        <v>46199</v>
      </c>
      <c r="D777" s="1">
        <v>46201</v>
      </c>
      <c r="E777" t="s">
        <v>15</v>
      </c>
      <c r="F777" t="s">
        <v>69</v>
      </c>
      <c r="G777" t="s">
        <v>52</v>
      </c>
      <c r="H777" t="s">
        <v>26</v>
      </c>
      <c r="I777" t="s">
        <v>19</v>
      </c>
      <c r="J777" t="s">
        <v>42</v>
      </c>
      <c r="K777">
        <v>373</v>
      </c>
      <c r="L777">
        <v>3</v>
      </c>
      <c r="M777">
        <v>97.11</v>
      </c>
      <c r="N777">
        <f t="shared" si="48"/>
        <v>2</v>
      </c>
      <c r="O777">
        <f>5</f>
        <v>5</v>
      </c>
      <c r="P777" t="str">
        <f t="shared" si="49"/>
        <v>Met</v>
      </c>
      <c r="Q777">
        <f t="shared" si="50"/>
        <v>0.80428954423592491</v>
      </c>
      <c r="R777">
        <f t="shared" si="51"/>
        <v>186.5</v>
      </c>
    </row>
    <row r="778" spans="1:18" x14ac:dyDescent="0.3">
      <c r="A778" t="s">
        <v>1596</v>
      </c>
      <c r="B778" t="s">
        <v>1597</v>
      </c>
      <c r="C778" s="1">
        <v>46064</v>
      </c>
      <c r="D778" s="1">
        <v>46071</v>
      </c>
      <c r="E778" t="s">
        <v>23</v>
      </c>
      <c r="F778" t="s">
        <v>45</v>
      </c>
      <c r="G778" t="s">
        <v>32</v>
      </c>
      <c r="H778" t="s">
        <v>56</v>
      </c>
      <c r="I778" t="s">
        <v>33</v>
      </c>
      <c r="J778" t="s">
        <v>46</v>
      </c>
      <c r="K778">
        <v>314</v>
      </c>
      <c r="L778">
        <v>4</v>
      </c>
      <c r="M778">
        <v>95.52</v>
      </c>
      <c r="N778">
        <f t="shared" si="48"/>
        <v>7</v>
      </c>
      <c r="O778">
        <f>5</f>
        <v>5</v>
      </c>
      <c r="P778" t="str">
        <f t="shared" si="49"/>
        <v>Breached</v>
      </c>
      <c r="Q778">
        <f t="shared" si="50"/>
        <v>1.2738853503184715</v>
      </c>
      <c r="R778">
        <f t="shared" si="51"/>
        <v>44.857142857142854</v>
      </c>
    </row>
    <row r="779" spans="1:18" x14ac:dyDescent="0.3">
      <c r="A779" t="s">
        <v>1598</v>
      </c>
      <c r="B779" t="s">
        <v>1599</v>
      </c>
      <c r="C779" s="1">
        <v>46048</v>
      </c>
      <c r="D779" s="1">
        <v>46057</v>
      </c>
      <c r="E779" t="s">
        <v>23</v>
      </c>
      <c r="F779" t="s">
        <v>45</v>
      </c>
      <c r="G779" t="s">
        <v>32</v>
      </c>
      <c r="H779" t="s">
        <v>18</v>
      </c>
      <c r="I779" t="s">
        <v>27</v>
      </c>
      <c r="J779" t="s">
        <v>74</v>
      </c>
      <c r="K779">
        <v>443</v>
      </c>
      <c r="L779">
        <v>0</v>
      </c>
      <c r="M779">
        <v>100</v>
      </c>
      <c r="N779">
        <f t="shared" si="48"/>
        <v>9</v>
      </c>
      <c r="O779">
        <f>5</f>
        <v>5</v>
      </c>
      <c r="P779" t="str">
        <f t="shared" si="49"/>
        <v>Breached</v>
      </c>
      <c r="Q779">
        <f t="shared" si="50"/>
        <v>0</v>
      </c>
      <c r="R779">
        <f t="shared" si="51"/>
        <v>49.222222222222221</v>
      </c>
    </row>
    <row r="780" spans="1:18" x14ac:dyDescent="0.3">
      <c r="A780" t="s">
        <v>1600</v>
      </c>
      <c r="B780" t="s">
        <v>1601</v>
      </c>
      <c r="C780" s="1">
        <v>46180</v>
      </c>
      <c r="D780" s="1">
        <v>46181</v>
      </c>
      <c r="E780" t="s">
        <v>59</v>
      </c>
      <c r="F780" t="s">
        <v>45</v>
      </c>
      <c r="G780" t="s">
        <v>49</v>
      </c>
      <c r="H780" t="s">
        <v>56</v>
      </c>
      <c r="I780" t="s">
        <v>19</v>
      </c>
      <c r="J780" t="s">
        <v>20</v>
      </c>
      <c r="K780">
        <v>181</v>
      </c>
      <c r="L780">
        <v>4</v>
      </c>
      <c r="M780">
        <v>94.89</v>
      </c>
      <c r="N780">
        <f t="shared" si="48"/>
        <v>1</v>
      </c>
      <c r="O780">
        <f>5</f>
        <v>5</v>
      </c>
      <c r="P780" t="str">
        <f t="shared" si="49"/>
        <v>Met</v>
      </c>
      <c r="Q780">
        <f t="shared" si="50"/>
        <v>2.2099447513812152</v>
      </c>
      <c r="R780">
        <f t="shared" si="51"/>
        <v>181</v>
      </c>
    </row>
    <row r="781" spans="1:18" x14ac:dyDescent="0.3">
      <c r="A781" t="s">
        <v>1602</v>
      </c>
      <c r="B781" t="s">
        <v>1603</v>
      </c>
      <c r="C781" s="1">
        <v>46140</v>
      </c>
      <c r="D781" s="1">
        <v>46143</v>
      </c>
      <c r="E781" t="s">
        <v>23</v>
      </c>
      <c r="F781" t="s">
        <v>24</v>
      </c>
      <c r="G781" t="s">
        <v>25</v>
      </c>
      <c r="H781" t="s">
        <v>18</v>
      </c>
      <c r="I781" t="s">
        <v>33</v>
      </c>
      <c r="J781" t="s">
        <v>46</v>
      </c>
      <c r="K781">
        <v>118</v>
      </c>
      <c r="L781">
        <v>5</v>
      </c>
      <c r="M781">
        <v>92.98</v>
      </c>
      <c r="N781">
        <f t="shared" si="48"/>
        <v>3</v>
      </c>
      <c r="O781">
        <f>5</f>
        <v>5</v>
      </c>
      <c r="P781" t="str">
        <f t="shared" si="49"/>
        <v>Met</v>
      </c>
      <c r="Q781">
        <f t="shared" si="50"/>
        <v>4.2372881355932197</v>
      </c>
      <c r="R781">
        <f t="shared" si="51"/>
        <v>39.333333333333336</v>
      </c>
    </row>
    <row r="782" spans="1:18" x14ac:dyDescent="0.3">
      <c r="A782" t="s">
        <v>1604</v>
      </c>
      <c r="B782" t="s">
        <v>1605</v>
      </c>
      <c r="C782" s="1">
        <v>46050</v>
      </c>
      <c r="D782" s="1">
        <v>46052</v>
      </c>
      <c r="E782" t="s">
        <v>15</v>
      </c>
      <c r="F782" t="s">
        <v>16</v>
      </c>
      <c r="G782" t="s">
        <v>17</v>
      </c>
      <c r="H782" t="s">
        <v>26</v>
      </c>
      <c r="I782" t="s">
        <v>27</v>
      </c>
      <c r="J782" t="s">
        <v>34</v>
      </c>
      <c r="K782">
        <v>278</v>
      </c>
      <c r="L782">
        <v>2</v>
      </c>
      <c r="M782">
        <v>98.98</v>
      </c>
      <c r="N782">
        <f t="shared" si="48"/>
        <v>2</v>
      </c>
      <c r="O782">
        <f>5</f>
        <v>5</v>
      </c>
      <c r="P782" t="str">
        <f t="shared" si="49"/>
        <v>Met</v>
      </c>
      <c r="Q782">
        <f t="shared" si="50"/>
        <v>0.71942446043165476</v>
      </c>
      <c r="R782">
        <f t="shared" si="51"/>
        <v>139</v>
      </c>
    </row>
    <row r="783" spans="1:18" x14ac:dyDescent="0.3">
      <c r="A783" t="s">
        <v>1606</v>
      </c>
      <c r="B783" t="s">
        <v>1607</v>
      </c>
      <c r="C783" s="1">
        <v>46039</v>
      </c>
      <c r="D783" s="1">
        <v>46049</v>
      </c>
      <c r="E783" t="s">
        <v>59</v>
      </c>
      <c r="F783" t="s">
        <v>31</v>
      </c>
      <c r="G783" t="s">
        <v>41</v>
      </c>
      <c r="H783" t="s">
        <v>56</v>
      </c>
      <c r="I783" t="s">
        <v>27</v>
      </c>
      <c r="J783" t="s">
        <v>46</v>
      </c>
      <c r="K783">
        <v>265</v>
      </c>
      <c r="L783">
        <v>1</v>
      </c>
      <c r="M783">
        <v>99.48</v>
      </c>
      <c r="N783">
        <f t="shared" si="48"/>
        <v>10</v>
      </c>
      <c r="O783">
        <f>5</f>
        <v>5</v>
      </c>
      <c r="P783" t="str">
        <f t="shared" si="49"/>
        <v>Breached</v>
      </c>
      <c r="Q783">
        <f t="shared" si="50"/>
        <v>0.37735849056603776</v>
      </c>
      <c r="R783">
        <f t="shared" si="51"/>
        <v>26.5</v>
      </c>
    </row>
    <row r="784" spans="1:18" x14ac:dyDescent="0.3">
      <c r="A784" t="s">
        <v>1608</v>
      </c>
      <c r="B784" t="s">
        <v>1609</v>
      </c>
      <c r="C784" s="1">
        <v>46160</v>
      </c>
      <c r="D784" s="1">
        <v>46161</v>
      </c>
      <c r="E784" t="s">
        <v>65</v>
      </c>
      <c r="F784" t="s">
        <v>24</v>
      </c>
      <c r="G784" t="s">
        <v>25</v>
      </c>
      <c r="H784" t="s">
        <v>18</v>
      </c>
      <c r="I784" t="s">
        <v>27</v>
      </c>
      <c r="J784" t="s">
        <v>34</v>
      </c>
      <c r="K784">
        <v>248</v>
      </c>
      <c r="L784">
        <v>4</v>
      </c>
      <c r="M784">
        <v>94.65</v>
      </c>
      <c r="N784">
        <f t="shared" si="48"/>
        <v>1</v>
      </c>
      <c r="O784">
        <f>5</f>
        <v>5</v>
      </c>
      <c r="P784" t="str">
        <f t="shared" si="49"/>
        <v>Met</v>
      </c>
      <c r="Q784">
        <f t="shared" si="50"/>
        <v>1.6129032258064515</v>
      </c>
      <c r="R784">
        <f t="shared" si="51"/>
        <v>248</v>
      </c>
    </row>
    <row r="785" spans="1:18" x14ac:dyDescent="0.3">
      <c r="A785" t="s">
        <v>1610</v>
      </c>
      <c r="B785" t="s">
        <v>1611</v>
      </c>
      <c r="C785" s="1">
        <v>46081</v>
      </c>
      <c r="D785" s="1">
        <v>46083</v>
      </c>
      <c r="E785" t="s">
        <v>37</v>
      </c>
      <c r="F785" t="s">
        <v>38</v>
      </c>
      <c r="G785" t="s">
        <v>17</v>
      </c>
      <c r="H785" t="s">
        <v>18</v>
      </c>
      <c r="I785" t="s">
        <v>19</v>
      </c>
      <c r="J785" t="s">
        <v>46</v>
      </c>
      <c r="K785">
        <v>424</v>
      </c>
      <c r="L785">
        <v>5</v>
      </c>
      <c r="M785">
        <v>97.26</v>
      </c>
      <c r="N785">
        <f t="shared" si="48"/>
        <v>2</v>
      </c>
      <c r="O785">
        <f>5</f>
        <v>5</v>
      </c>
      <c r="P785" t="str">
        <f t="shared" si="49"/>
        <v>Met</v>
      </c>
      <c r="Q785">
        <f t="shared" si="50"/>
        <v>1.179245283018868</v>
      </c>
      <c r="R785">
        <f t="shared" si="51"/>
        <v>212</v>
      </c>
    </row>
    <row r="786" spans="1:18" x14ac:dyDescent="0.3">
      <c r="A786" t="s">
        <v>1612</v>
      </c>
      <c r="B786" t="s">
        <v>1613</v>
      </c>
      <c r="C786" s="1">
        <v>46133</v>
      </c>
      <c r="D786" s="1">
        <v>46140</v>
      </c>
      <c r="E786" t="s">
        <v>15</v>
      </c>
      <c r="F786" t="s">
        <v>16</v>
      </c>
      <c r="G786" t="s">
        <v>49</v>
      </c>
      <c r="H786" t="s">
        <v>26</v>
      </c>
      <c r="I786" t="s">
        <v>33</v>
      </c>
      <c r="J786" t="s">
        <v>20</v>
      </c>
      <c r="K786">
        <v>75</v>
      </c>
      <c r="L786">
        <v>3</v>
      </c>
      <c r="M786">
        <v>96.09</v>
      </c>
      <c r="N786">
        <f t="shared" si="48"/>
        <v>7</v>
      </c>
      <c r="O786">
        <f>5</f>
        <v>5</v>
      </c>
      <c r="P786" t="str">
        <f t="shared" si="49"/>
        <v>Breached</v>
      </c>
      <c r="Q786">
        <f t="shared" si="50"/>
        <v>4</v>
      </c>
      <c r="R786">
        <f t="shared" si="51"/>
        <v>10.714285714285714</v>
      </c>
    </row>
    <row r="787" spans="1:18" x14ac:dyDescent="0.3">
      <c r="A787" t="s">
        <v>1614</v>
      </c>
      <c r="B787" t="s">
        <v>1615</v>
      </c>
      <c r="C787" s="1">
        <v>46038</v>
      </c>
      <c r="D787" s="1">
        <v>46044</v>
      </c>
      <c r="E787" t="s">
        <v>65</v>
      </c>
      <c r="F787" t="s">
        <v>31</v>
      </c>
      <c r="G787" t="s">
        <v>25</v>
      </c>
      <c r="H787" t="s">
        <v>26</v>
      </c>
      <c r="I787" t="s">
        <v>27</v>
      </c>
      <c r="J787" t="s">
        <v>46</v>
      </c>
      <c r="K787">
        <v>263</v>
      </c>
      <c r="L787">
        <v>4</v>
      </c>
      <c r="M787">
        <v>94.52</v>
      </c>
      <c r="N787">
        <f t="shared" si="48"/>
        <v>6</v>
      </c>
      <c r="O787">
        <f>5</f>
        <v>5</v>
      </c>
      <c r="P787" t="str">
        <f t="shared" si="49"/>
        <v>Breached</v>
      </c>
      <c r="Q787">
        <f t="shared" si="50"/>
        <v>1.520912547528517</v>
      </c>
      <c r="R787">
        <f t="shared" si="51"/>
        <v>43.833333333333336</v>
      </c>
    </row>
    <row r="788" spans="1:18" x14ac:dyDescent="0.3">
      <c r="A788" t="s">
        <v>1616</v>
      </c>
      <c r="B788" t="s">
        <v>1617</v>
      </c>
      <c r="C788" s="1">
        <v>46037</v>
      </c>
      <c r="D788" s="1">
        <v>46047</v>
      </c>
      <c r="E788" t="s">
        <v>37</v>
      </c>
      <c r="F788" t="s">
        <v>24</v>
      </c>
      <c r="G788" t="s">
        <v>49</v>
      </c>
      <c r="H788" t="s">
        <v>18</v>
      </c>
      <c r="I788" t="s">
        <v>19</v>
      </c>
      <c r="J788" t="s">
        <v>34</v>
      </c>
      <c r="K788">
        <v>151</v>
      </c>
      <c r="L788">
        <v>2</v>
      </c>
      <c r="M788">
        <v>98.57</v>
      </c>
      <c r="N788">
        <f t="shared" si="48"/>
        <v>10</v>
      </c>
      <c r="O788">
        <f>5</f>
        <v>5</v>
      </c>
      <c r="P788" t="str">
        <f t="shared" si="49"/>
        <v>Breached</v>
      </c>
      <c r="Q788">
        <f t="shared" si="50"/>
        <v>1.3245033112582782</v>
      </c>
      <c r="R788">
        <f t="shared" si="51"/>
        <v>15.1</v>
      </c>
    </row>
    <row r="789" spans="1:18" x14ac:dyDescent="0.3">
      <c r="A789" t="s">
        <v>1618</v>
      </c>
      <c r="B789" t="s">
        <v>1619</v>
      </c>
      <c r="C789" s="1">
        <v>46068</v>
      </c>
      <c r="D789" s="1">
        <v>46070</v>
      </c>
      <c r="E789" t="s">
        <v>23</v>
      </c>
      <c r="F789" t="s">
        <v>24</v>
      </c>
      <c r="G789" t="s">
        <v>25</v>
      </c>
      <c r="H789" t="s">
        <v>26</v>
      </c>
      <c r="I789" t="s">
        <v>19</v>
      </c>
      <c r="J789" t="s">
        <v>20</v>
      </c>
      <c r="K789">
        <v>344</v>
      </c>
      <c r="L789">
        <v>4</v>
      </c>
      <c r="M789">
        <v>96.79</v>
      </c>
      <c r="N789">
        <f t="shared" si="48"/>
        <v>2</v>
      </c>
      <c r="O789">
        <f>5</f>
        <v>5</v>
      </c>
      <c r="P789" t="str">
        <f t="shared" si="49"/>
        <v>Met</v>
      </c>
      <c r="Q789">
        <f t="shared" si="50"/>
        <v>1.1627906976744187</v>
      </c>
      <c r="R789">
        <f t="shared" si="51"/>
        <v>172</v>
      </c>
    </row>
    <row r="790" spans="1:18" x14ac:dyDescent="0.3">
      <c r="A790" t="s">
        <v>1620</v>
      </c>
      <c r="B790" t="s">
        <v>1621</v>
      </c>
      <c r="C790" s="1">
        <v>46093</v>
      </c>
      <c r="D790" s="1">
        <v>46094</v>
      </c>
      <c r="E790" t="s">
        <v>65</v>
      </c>
      <c r="F790" t="s">
        <v>16</v>
      </c>
      <c r="G790" t="s">
        <v>93</v>
      </c>
      <c r="H790" t="s">
        <v>26</v>
      </c>
      <c r="I790" t="s">
        <v>19</v>
      </c>
      <c r="J790" t="s">
        <v>20</v>
      </c>
      <c r="K790">
        <v>342</v>
      </c>
      <c r="L790">
        <v>3</v>
      </c>
      <c r="M790">
        <v>97.64</v>
      </c>
      <c r="N790">
        <f t="shared" si="48"/>
        <v>1</v>
      </c>
      <c r="O790">
        <f>5</f>
        <v>5</v>
      </c>
      <c r="P790" t="str">
        <f t="shared" si="49"/>
        <v>Met</v>
      </c>
      <c r="Q790">
        <f t="shared" si="50"/>
        <v>0.8771929824561403</v>
      </c>
      <c r="R790">
        <f t="shared" si="51"/>
        <v>342</v>
      </c>
    </row>
    <row r="791" spans="1:18" x14ac:dyDescent="0.3">
      <c r="A791" t="s">
        <v>1622</v>
      </c>
      <c r="B791" t="s">
        <v>1623</v>
      </c>
      <c r="C791" s="1">
        <v>46071</v>
      </c>
      <c r="D791" s="1">
        <v>46078</v>
      </c>
      <c r="E791" t="s">
        <v>15</v>
      </c>
      <c r="F791" t="s">
        <v>45</v>
      </c>
      <c r="G791" t="s">
        <v>49</v>
      </c>
      <c r="H791" t="s">
        <v>18</v>
      </c>
      <c r="I791" t="s">
        <v>19</v>
      </c>
      <c r="J791" t="s">
        <v>53</v>
      </c>
      <c r="K791">
        <v>311</v>
      </c>
      <c r="L791">
        <v>5</v>
      </c>
      <c r="M791">
        <v>95.69</v>
      </c>
      <c r="N791">
        <f t="shared" si="48"/>
        <v>7</v>
      </c>
      <c r="O791">
        <f>5</f>
        <v>5</v>
      </c>
      <c r="P791" t="str">
        <f t="shared" si="49"/>
        <v>Breached</v>
      </c>
      <c r="Q791">
        <f t="shared" si="50"/>
        <v>1.607717041800643</v>
      </c>
      <c r="R791">
        <f t="shared" si="51"/>
        <v>44.428571428571431</v>
      </c>
    </row>
    <row r="792" spans="1:18" x14ac:dyDescent="0.3">
      <c r="A792" t="s">
        <v>1624</v>
      </c>
      <c r="B792" t="s">
        <v>1625</v>
      </c>
      <c r="C792" s="1">
        <v>46112</v>
      </c>
      <c r="D792" s="1">
        <v>46114</v>
      </c>
      <c r="E792" t="s">
        <v>15</v>
      </c>
      <c r="F792" t="s">
        <v>31</v>
      </c>
      <c r="G792" t="s">
        <v>52</v>
      </c>
      <c r="H792" t="s">
        <v>26</v>
      </c>
      <c r="I792" t="s">
        <v>27</v>
      </c>
      <c r="J792" t="s">
        <v>74</v>
      </c>
      <c r="K792">
        <v>239</v>
      </c>
      <c r="L792">
        <v>2</v>
      </c>
      <c r="M792">
        <v>97.11</v>
      </c>
      <c r="N792">
        <f t="shared" si="48"/>
        <v>2</v>
      </c>
      <c r="O792">
        <f>5</f>
        <v>5</v>
      </c>
      <c r="P792" t="str">
        <f t="shared" si="49"/>
        <v>Met</v>
      </c>
      <c r="Q792">
        <f t="shared" si="50"/>
        <v>0.83682008368200833</v>
      </c>
      <c r="R792">
        <f t="shared" si="51"/>
        <v>119.5</v>
      </c>
    </row>
    <row r="793" spans="1:18" x14ac:dyDescent="0.3">
      <c r="A793" t="s">
        <v>1626</v>
      </c>
      <c r="B793" t="s">
        <v>1627</v>
      </c>
      <c r="C793" s="1">
        <v>46161</v>
      </c>
      <c r="D793" s="1">
        <v>46167</v>
      </c>
      <c r="E793" t="s">
        <v>65</v>
      </c>
      <c r="F793" t="s">
        <v>16</v>
      </c>
      <c r="G793" t="s">
        <v>93</v>
      </c>
      <c r="H793" t="s">
        <v>18</v>
      </c>
      <c r="I793" t="s">
        <v>19</v>
      </c>
      <c r="J793" t="s">
        <v>46</v>
      </c>
      <c r="K793">
        <v>33</v>
      </c>
      <c r="L793">
        <v>3</v>
      </c>
      <c r="M793">
        <v>96.29</v>
      </c>
      <c r="N793">
        <f t="shared" si="48"/>
        <v>6</v>
      </c>
      <c r="O793">
        <f>5</f>
        <v>5</v>
      </c>
      <c r="P793" t="str">
        <f t="shared" si="49"/>
        <v>Breached</v>
      </c>
      <c r="Q793">
        <f t="shared" si="50"/>
        <v>9.0909090909090917</v>
      </c>
      <c r="R793">
        <f t="shared" si="51"/>
        <v>5.5</v>
      </c>
    </row>
    <row r="794" spans="1:18" x14ac:dyDescent="0.3">
      <c r="A794" t="s">
        <v>1628</v>
      </c>
      <c r="B794" t="s">
        <v>1629</v>
      </c>
      <c r="C794" s="1">
        <v>46143</v>
      </c>
      <c r="D794" s="1">
        <v>46150</v>
      </c>
      <c r="E794" t="s">
        <v>15</v>
      </c>
      <c r="F794" t="s">
        <v>38</v>
      </c>
      <c r="G794" t="s">
        <v>32</v>
      </c>
      <c r="H794" t="s">
        <v>26</v>
      </c>
      <c r="I794" t="s">
        <v>33</v>
      </c>
      <c r="J794" t="s">
        <v>28</v>
      </c>
      <c r="K794">
        <v>148</v>
      </c>
      <c r="L794">
        <v>0</v>
      </c>
      <c r="M794">
        <v>100</v>
      </c>
      <c r="N794">
        <f t="shared" si="48"/>
        <v>7</v>
      </c>
      <c r="O794">
        <f>5</f>
        <v>5</v>
      </c>
      <c r="P794" t="str">
        <f t="shared" si="49"/>
        <v>Breached</v>
      </c>
      <c r="Q794">
        <f t="shared" si="50"/>
        <v>0</v>
      </c>
      <c r="R794">
        <f t="shared" si="51"/>
        <v>21.142857142857142</v>
      </c>
    </row>
    <row r="795" spans="1:18" x14ac:dyDescent="0.3">
      <c r="A795" t="s">
        <v>1630</v>
      </c>
      <c r="B795" t="s">
        <v>1631</v>
      </c>
      <c r="C795" s="1">
        <v>46143</v>
      </c>
      <c r="D795" s="1">
        <v>46151</v>
      </c>
      <c r="E795" t="s">
        <v>37</v>
      </c>
      <c r="F795" t="s">
        <v>16</v>
      </c>
      <c r="G795" t="s">
        <v>49</v>
      </c>
      <c r="H795" t="s">
        <v>56</v>
      </c>
      <c r="I795" t="s">
        <v>33</v>
      </c>
      <c r="J795" t="s">
        <v>28</v>
      </c>
      <c r="K795">
        <v>151</v>
      </c>
      <c r="L795">
        <v>4</v>
      </c>
      <c r="M795">
        <v>97.22</v>
      </c>
      <c r="N795">
        <f t="shared" si="48"/>
        <v>8</v>
      </c>
      <c r="O795">
        <f>5</f>
        <v>5</v>
      </c>
      <c r="P795" t="str">
        <f t="shared" si="49"/>
        <v>Breached</v>
      </c>
      <c r="Q795">
        <f t="shared" si="50"/>
        <v>2.6490066225165565</v>
      </c>
      <c r="R795">
        <f t="shared" si="51"/>
        <v>18.875</v>
      </c>
    </row>
    <row r="796" spans="1:18" x14ac:dyDescent="0.3">
      <c r="A796" t="s">
        <v>1632</v>
      </c>
      <c r="B796" t="s">
        <v>1633</v>
      </c>
      <c r="C796" s="1">
        <v>46165</v>
      </c>
      <c r="D796" s="1">
        <v>46169</v>
      </c>
      <c r="E796" t="s">
        <v>59</v>
      </c>
      <c r="F796" t="s">
        <v>45</v>
      </c>
      <c r="G796" t="s">
        <v>49</v>
      </c>
      <c r="H796" t="s">
        <v>26</v>
      </c>
      <c r="I796" t="s">
        <v>19</v>
      </c>
      <c r="J796" t="s">
        <v>46</v>
      </c>
      <c r="K796">
        <v>409</v>
      </c>
      <c r="L796">
        <v>5</v>
      </c>
      <c r="M796">
        <v>92.92</v>
      </c>
      <c r="N796">
        <f t="shared" si="48"/>
        <v>4</v>
      </c>
      <c r="O796">
        <f>5</f>
        <v>5</v>
      </c>
      <c r="P796" t="str">
        <f t="shared" si="49"/>
        <v>Met</v>
      </c>
      <c r="Q796">
        <f t="shared" si="50"/>
        <v>1.2224938875305624</v>
      </c>
      <c r="R796">
        <f t="shared" si="51"/>
        <v>102.25</v>
      </c>
    </row>
    <row r="797" spans="1:18" x14ac:dyDescent="0.3">
      <c r="A797" t="s">
        <v>1634</v>
      </c>
      <c r="B797" t="s">
        <v>1635</v>
      </c>
      <c r="C797" s="1">
        <v>46081</v>
      </c>
      <c r="D797" s="1">
        <v>46088</v>
      </c>
      <c r="E797" t="s">
        <v>59</v>
      </c>
      <c r="F797" t="s">
        <v>31</v>
      </c>
      <c r="G797" t="s">
        <v>52</v>
      </c>
      <c r="H797" t="s">
        <v>56</v>
      </c>
      <c r="I797" t="s">
        <v>27</v>
      </c>
      <c r="J797" t="s">
        <v>42</v>
      </c>
      <c r="K797">
        <v>179</v>
      </c>
      <c r="L797">
        <v>5</v>
      </c>
      <c r="M797">
        <v>95.98</v>
      </c>
      <c r="N797">
        <f t="shared" si="48"/>
        <v>7</v>
      </c>
      <c r="O797">
        <f>5</f>
        <v>5</v>
      </c>
      <c r="P797" t="str">
        <f t="shared" si="49"/>
        <v>Breached</v>
      </c>
      <c r="Q797">
        <f t="shared" si="50"/>
        <v>2.7932960893854748</v>
      </c>
      <c r="R797">
        <f t="shared" si="51"/>
        <v>25.571428571428573</v>
      </c>
    </row>
    <row r="798" spans="1:18" x14ac:dyDescent="0.3">
      <c r="A798" t="s">
        <v>1636</v>
      </c>
      <c r="B798" t="s">
        <v>1637</v>
      </c>
      <c r="C798" s="1">
        <v>46024</v>
      </c>
      <c r="D798" s="1">
        <v>46031</v>
      </c>
      <c r="E798" t="s">
        <v>65</v>
      </c>
      <c r="F798" t="s">
        <v>69</v>
      </c>
      <c r="G798" t="s">
        <v>49</v>
      </c>
      <c r="H798" t="s">
        <v>56</v>
      </c>
      <c r="I798" t="s">
        <v>27</v>
      </c>
      <c r="J798" t="s">
        <v>42</v>
      </c>
      <c r="K798">
        <v>171</v>
      </c>
      <c r="L798">
        <v>2</v>
      </c>
      <c r="M798">
        <v>98.78</v>
      </c>
      <c r="N798">
        <f t="shared" si="48"/>
        <v>7</v>
      </c>
      <c r="O798">
        <f>5</f>
        <v>5</v>
      </c>
      <c r="P798" t="str">
        <f t="shared" si="49"/>
        <v>Breached</v>
      </c>
      <c r="Q798">
        <f t="shared" si="50"/>
        <v>1.1695906432748537</v>
      </c>
      <c r="R798">
        <f t="shared" si="51"/>
        <v>24.428571428571427</v>
      </c>
    </row>
    <row r="799" spans="1:18" x14ac:dyDescent="0.3">
      <c r="A799" t="s">
        <v>1638</v>
      </c>
      <c r="B799" t="s">
        <v>1639</v>
      </c>
      <c r="C799" s="1">
        <v>46195</v>
      </c>
      <c r="D799" s="1">
        <v>46205</v>
      </c>
      <c r="E799" t="s">
        <v>59</v>
      </c>
      <c r="F799" t="s">
        <v>38</v>
      </c>
      <c r="G799" t="s">
        <v>60</v>
      </c>
      <c r="H799" t="s">
        <v>18</v>
      </c>
      <c r="I799" t="s">
        <v>27</v>
      </c>
      <c r="J799" t="s">
        <v>34</v>
      </c>
      <c r="K799">
        <v>98</v>
      </c>
      <c r="L799">
        <v>1</v>
      </c>
      <c r="M799">
        <v>99.05</v>
      </c>
      <c r="N799">
        <f t="shared" si="48"/>
        <v>10</v>
      </c>
      <c r="O799">
        <f>5</f>
        <v>5</v>
      </c>
      <c r="P799" t="str">
        <f t="shared" si="49"/>
        <v>Breached</v>
      </c>
      <c r="Q799">
        <f t="shared" si="50"/>
        <v>1.0204081632653061</v>
      </c>
      <c r="R799">
        <f t="shared" si="51"/>
        <v>9.8000000000000007</v>
      </c>
    </row>
    <row r="800" spans="1:18" x14ac:dyDescent="0.3">
      <c r="A800" t="s">
        <v>1640</v>
      </c>
      <c r="B800" t="s">
        <v>1641</v>
      </c>
      <c r="C800" s="1">
        <v>46163</v>
      </c>
      <c r="D800" s="1">
        <v>46173</v>
      </c>
      <c r="E800" t="s">
        <v>37</v>
      </c>
      <c r="F800" t="s">
        <v>31</v>
      </c>
      <c r="G800" t="s">
        <v>60</v>
      </c>
      <c r="H800" t="s">
        <v>26</v>
      </c>
      <c r="I800" t="s">
        <v>33</v>
      </c>
      <c r="J800" t="s">
        <v>28</v>
      </c>
      <c r="K800">
        <v>77</v>
      </c>
      <c r="L800">
        <v>3</v>
      </c>
      <c r="M800">
        <v>98.38</v>
      </c>
      <c r="N800">
        <f t="shared" si="48"/>
        <v>10</v>
      </c>
      <c r="O800">
        <f>5</f>
        <v>5</v>
      </c>
      <c r="P800" t="str">
        <f t="shared" si="49"/>
        <v>Breached</v>
      </c>
      <c r="Q800">
        <f t="shared" si="50"/>
        <v>3.8961038961038961</v>
      </c>
      <c r="R800">
        <f t="shared" si="51"/>
        <v>7.7</v>
      </c>
    </row>
    <row r="801" spans="1:18" x14ac:dyDescent="0.3">
      <c r="A801" t="s">
        <v>1642</v>
      </c>
      <c r="B801" t="s">
        <v>1643</v>
      </c>
      <c r="C801" s="1">
        <v>46168</v>
      </c>
      <c r="D801" s="1">
        <v>46174</v>
      </c>
      <c r="E801" t="s">
        <v>59</v>
      </c>
      <c r="F801" t="s">
        <v>45</v>
      </c>
      <c r="G801" t="s">
        <v>49</v>
      </c>
      <c r="H801" t="s">
        <v>18</v>
      </c>
      <c r="I801" t="s">
        <v>19</v>
      </c>
      <c r="J801" t="s">
        <v>34</v>
      </c>
      <c r="K801">
        <v>410</v>
      </c>
      <c r="L801">
        <v>2</v>
      </c>
      <c r="M801">
        <v>97.78</v>
      </c>
      <c r="N801">
        <f t="shared" si="48"/>
        <v>6</v>
      </c>
      <c r="O801">
        <f>5</f>
        <v>5</v>
      </c>
      <c r="P801" t="str">
        <f t="shared" si="49"/>
        <v>Breached</v>
      </c>
      <c r="Q801">
        <f t="shared" si="50"/>
        <v>0.48780487804878048</v>
      </c>
      <c r="R801">
        <f t="shared" si="51"/>
        <v>68.333333333333329</v>
      </c>
    </row>
    <row r="802" spans="1:18" x14ac:dyDescent="0.3">
      <c r="A802" t="s">
        <v>1644</v>
      </c>
      <c r="B802" t="s">
        <v>1645</v>
      </c>
      <c r="C802" s="1">
        <v>46144</v>
      </c>
      <c r="D802" s="1">
        <v>46146</v>
      </c>
      <c r="E802" t="s">
        <v>65</v>
      </c>
      <c r="F802" t="s">
        <v>45</v>
      </c>
      <c r="G802" t="s">
        <v>25</v>
      </c>
      <c r="H802" t="s">
        <v>26</v>
      </c>
      <c r="I802" t="s">
        <v>19</v>
      </c>
      <c r="J802" t="s">
        <v>74</v>
      </c>
      <c r="K802">
        <v>445</v>
      </c>
      <c r="L802">
        <v>0</v>
      </c>
      <c r="M802">
        <v>100</v>
      </c>
      <c r="N802">
        <f t="shared" si="48"/>
        <v>2</v>
      </c>
      <c r="O802">
        <f>5</f>
        <v>5</v>
      </c>
      <c r="P802" t="str">
        <f t="shared" si="49"/>
        <v>Met</v>
      </c>
      <c r="Q802">
        <f t="shared" si="50"/>
        <v>0</v>
      </c>
      <c r="R802">
        <f t="shared" si="51"/>
        <v>222.5</v>
      </c>
    </row>
    <row r="803" spans="1:18" x14ac:dyDescent="0.3">
      <c r="A803" t="s">
        <v>1646</v>
      </c>
      <c r="B803" t="s">
        <v>1647</v>
      </c>
      <c r="C803" s="1">
        <v>46128</v>
      </c>
      <c r="D803" s="1">
        <v>46136</v>
      </c>
      <c r="E803" t="s">
        <v>37</v>
      </c>
      <c r="F803" t="s">
        <v>38</v>
      </c>
      <c r="G803" t="s">
        <v>60</v>
      </c>
      <c r="H803" t="s">
        <v>26</v>
      </c>
      <c r="I803" t="s">
        <v>19</v>
      </c>
      <c r="J803" t="s">
        <v>46</v>
      </c>
      <c r="K803">
        <v>95</v>
      </c>
      <c r="L803">
        <v>3</v>
      </c>
      <c r="M803">
        <v>97.68</v>
      </c>
      <c r="N803">
        <f t="shared" si="48"/>
        <v>8</v>
      </c>
      <c r="O803">
        <f>5</f>
        <v>5</v>
      </c>
      <c r="P803" t="str">
        <f t="shared" si="49"/>
        <v>Breached</v>
      </c>
      <c r="Q803">
        <f t="shared" si="50"/>
        <v>3.1578947368421053</v>
      </c>
      <c r="R803">
        <f t="shared" si="51"/>
        <v>11.875</v>
      </c>
    </row>
    <row r="804" spans="1:18" x14ac:dyDescent="0.3">
      <c r="A804" t="s">
        <v>1648</v>
      </c>
      <c r="B804" t="s">
        <v>1649</v>
      </c>
      <c r="C804" s="1">
        <v>46153</v>
      </c>
      <c r="D804" s="1">
        <v>46156</v>
      </c>
      <c r="E804" t="s">
        <v>59</v>
      </c>
      <c r="F804" t="s">
        <v>16</v>
      </c>
      <c r="G804" t="s">
        <v>25</v>
      </c>
      <c r="H804" t="s">
        <v>56</v>
      </c>
      <c r="I804" t="s">
        <v>27</v>
      </c>
      <c r="J804" t="s">
        <v>42</v>
      </c>
      <c r="K804">
        <v>225</v>
      </c>
      <c r="L804">
        <v>5</v>
      </c>
      <c r="M804">
        <v>96.14</v>
      </c>
      <c r="N804">
        <f t="shared" si="48"/>
        <v>3</v>
      </c>
      <c r="O804">
        <f>5</f>
        <v>5</v>
      </c>
      <c r="P804" t="str">
        <f t="shared" si="49"/>
        <v>Met</v>
      </c>
      <c r="Q804">
        <f t="shared" si="50"/>
        <v>2.2222222222222223</v>
      </c>
      <c r="R804">
        <f t="shared" si="51"/>
        <v>75</v>
      </c>
    </row>
    <row r="805" spans="1:18" x14ac:dyDescent="0.3">
      <c r="A805" t="s">
        <v>1650</v>
      </c>
      <c r="B805" t="s">
        <v>1651</v>
      </c>
      <c r="C805" s="1">
        <v>46163</v>
      </c>
      <c r="D805" s="1">
        <v>46168</v>
      </c>
      <c r="E805" t="s">
        <v>15</v>
      </c>
      <c r="F805" t="s">
        <v>16</v>
      </c>
      <c r="G805" t="s">
        <v>41</v>
      </c>
      <c r="H805" t="s">
        <v>26</v>
      </c>
      <c r="I805" t="s">
        <v>27</v>
      </c>
      <c r="J805" t="s">
        <v>66</v>
      </c>
      <c r="K805">
        <v>379</v>
      </c>
      <c r="L805">
        <v>5</v>
      </c>
      <c r="M805">
        <v>93.31</v>
      </c>
      <c r="N805">
        <f t="shared" si="48"/>
        <v>5</v>
      </c>
      <c r="O805">
        <f>5</f>
        <v>5</v>
      </c>
      <c r="P805" t="str">
        <f t="shared" si="49"/>
        <v>Met</v>
      </c>
      <c r="Q805">
        <f t="shared" si="50"/>
        <v>1.3192612137203166</v>
      </c>
      <c r="R805">
        <f t="shared" si="51"/>
        <v>75.8</v>
      </c>
    </row>
    <row r="806" spans="1:18" x14ac:dyDescent="0.3">
      <c r="A806" t="s">
        <v>1652</v>
      </c>
      <c r="B806" t="s">
        <v>1653</v>
      </c>
      <c r="C806" s="1">
        <v>46201</v>
      </c>
      <c r="D806" s="1">
        <v>46207</v>
      </c>
      <c r="E806" t="s">
        <v>59</v>
      </c>
      <c r="F806" t="s">
        <v>24</v>
      </c>
      <c r="G806" t="s">
        <v>41</v>
      </c>
      <c r="H806" t="s">
        <v>56</v>
      </c>
      <c r="I806" t="s">
        <v>19</v>
      </c>
      <c r="J806" t="s">
        <v>74</v>
      </c>
      <c r="K806">
        <v>375</v>
      </c>
      <c r="L806">
        <v>0</v>
      </c>
      <c r="M806">
        <v>100</v>
      </c>
      <c r="N806">
        <f t="shared" si="48"/>
        <v>6</v>
      </c>
      <c r="O806">
        <f>5</f>
        <v>5</v>
      </c>
      <c r="P806" t="str">
        <f t="shared" si="49"/>
        <v>Breached</v>
      </c>
      <c r="Q806">
        <f t="shared" si="50"/>
        <v>0</v>
      </c>
      <c r="R806">
        <f t="shared" si="51"/>
        <v>62.5</v>
      </c>
    </row>
    <row r="807" spans="1:18" x14ac:dyDescent="0.3">
      <c r="A807" t="s">
        <v>1654</v>
      </c>
      <c r="B807" t="s">
        <v>1655</v>
      </c>
      <c r="C807" s="1">
        <v>46176</v>
      </c>
      <c r="D807" s="1">
        <v>46181</v>
      </c>
      <c r="E807" t="s">
        <v>15</v>
      </c>
      <c r="F807" t="s">
        <v>69</v>
      </c>
      <c r="G807" t="s">
        <v>32</v>
      </c>
      <c r="H807" t="s">
        <v>18</v>
      </c>
      <c r="I807" t="s">
        <v>33</v>
      </c>
      <c r="J807" t="s">
        <v>74</v>
      </c>
      <c r="K807">
        <v>212</v>
      </c>
      <c r="L807">
        <v>0</v>
      </c>
      <c r="M807">
        <v>100</v>
      </c>
      <c r="N807">
        <f t="shared" si="48"/>
        <v>5</v>
      </c>
      <c r="O807">
        <f>5</f>
        <v>5</v>
      </c>
      <c r="P807" t="str">
        <f t="shared" si="49"/>
        <v>Met</v>
      </c>
      <c r="Q807">
        <f t="shared" si="50"/>
        <v>0</v>
      </c>
      <c r="R807">
        <f t="shared" si="51"/>
        <v>42.4</v>
      </c>
    </row>
    <row r="808" spans="1:18" x14ac:dyDescent="0.3">
      <c r="A808" t="s">
        <v>1656</v>
      </c>
      <c r="B808" t="s">
        <v>1657</v>
      </c>
      <c r="C808" s="1">
        <v>46042</v>
      </c>
      <c r="D808" s="1">
        <v>46049</v>
      </c>
      <c r="E808" t="s">
        <v>65</v>
      </c>
      <c r="F808" t="s">
        <v>24</v>
      </c>
      <c r="G808" t="s">
        <v>17</v>
      </c>
      <c r="H808" t="s">
        <v>18</v>
      </c>
      <c r="I808" t="s">
        <v>27</v>
      </c>
      <c r="J808" t="s">
        <v>34</v>
      </c>
      <c r="K808">
        <v>153</v>
      </c>
      <c r="L808">
        <v>0</v>
      </c>
      <c r="M808">
        <v>100</v>
      </c>
      <c r="N808">
        <f t="shared" si="48"/>
        <v>7</v>
      </c>
      <c r="O808">
        <f>5</f>
        <v>5</v>
      </c>
      <c r="P808" t="str">
        <f t="shared" si="49"/>
        <v>Breached</v>
      </c>
      <c r="Q808">
        <f t="shared" si="50"/>
        <v>0</v>
      </c>
      <c r="R808">
        <f t="shared" si="51"/>
        <v>21.857142857142858</v>
      </c>
    </row>
    <row r="809" spans="1:18" x14ac:dyDescent="0.3">
      <c r="A809" t="s">
        <v>1658</v>
      </c>
      <c r="B809" t="s">
        <v>1659</v>
      </c>
      <c r="C809" s="1">
        <v>46172</v>
      </c>
      <c r="D809" s="1">
        <v>46180</v>
      </c>
      <c r="E809" t="s">
        <v>59</v>
      </c>
      <c r="F809" t="s">
        <v>45</v>
      </c>
      <c r="G809" t="s">
        <v>93</v>
      </c>
      <c r="H809" t="s">
        <v>26</v>
      </c>
      <c r="I809" t="s">
        <v>33</v>
      </c>
      <c r="J809" t="s">
        <v>28</v>
      </c>
      <c r="K809">
        <v>368</v>
      </c>
      <c r="L809">
        <v>1</v>
      </c>
      <c r="M809">
        <v>99.49</v>
      </c>
      <c r="N809">
        <f t="shared" si="48"/>
        <v>8</v>
      </c>
      <c r="O809">
        <f>5</f>
        <v>5</v>
      </c>
      <c r="P809" t="str">
        <f t="shared" si="49"/>
        <v>Breached</v>
      </c>
      <c r="Q809">
        <f t="shared" si="50"/>
        <v>0.27173913043478259</v>
      </c>
      <c r="R809">
        <f t="shared" si="51"/>
        <v>46</v>
      </c>
    </row>
    <row r="810" spans="1:18" x14ac:dyDescent="0.3">
      <c r="A810" t="s">
        <v>1660</v>
      </c>
      <c r="B810" t="s">
        <v>1661</v>
      </c>
      <c r="C810" s="1">
        <v>46098</v>
      </c>
      <c r="D810" s="1">
        <v>46100</v>
      </c>
      <c r="E810" t="s">
        <v>59</v>
      </c>
      <c r="F810" t="s">
        <v>16</v>
      </c>
      <c r="G810" t="s">
        <v>52</v>
      </c>
      <c r="H810" t="s">
        <v>18</v>
      </c>
      <c r="I810" t="s">
        <v>19</v>
      </c>
      <c r="J810" t="s">
        <v>34</v>
      </c>
      <c r="K810">
        <v>154</v>
      </c>
      <c r="L810">
        <v>2</v>
      </c>
      <c r="M810">
        <v>97.48</v>
      </c>
      <c r="N810">
        <f t="shared" si="48"/>
        <v>2</v>
      </c>
      <c r="O810">
        <f>5</f>
        <v>5</v>
      </c>
      <c r="P810" t="str">
        <f t="shared" si="49"/>
        <v>Met</v>
      </c>
      <c r="Q810">
        <f t="shared" si="50"/>
        <v>1.2987012987012987</v>
      </c>
      <c r="R810">
        <f t="shared" si="51"/>
        <v>77</v>
      </c>
    </row>
    <row r="811" spans="1:18" x14ac:dyDescent="0.3">
      <c r="A811" t="s">
        <v>1662</v>
      </c>
      <c r="B811" t="s">
        <v>1663</v>
      </c>
      <c r="C811" s="1">
        <v>46134</v>
      </c>
      <c r="D811" s="1">
        <v>46136</v>
      </c>
      <c r="E811" t="s">
        <v>23</v>
      </c>
      <c r="F811" t="s">
        <v>24</v>
      </c>
      <c r="G811" t="s">
        <v>49</v>
      </c>
      <c r="H811" t="s">
        <v>26</v>
      </c>
      <c r="I811" t="s">
        <v>19</v>
      </c>
      <c r="J811" t="s">
        <v>20</v>
      </c>
      <c r="K811">
        <v>275</v>
      </c>
      <c r="L811">
        <v>3</v>
      </c>
      <c r="M811">
        <v>98.23</v>
      </c>
      <c r="N811">
        <f t="shared" si="48"/>
        <v>2</v>
      </c>
      <c r="O811">
        <f>5</f>
        <v>5</v>
      </c>
      <c r="P811" t="str">
        <f t="shared" si="49"/>
        <v>Met</v>
      </c>
      <c r="Q811">
        <f t="shared" si="50"/>
        <v>1.0909090909090911</v>
      </c>
      <c r="R811">
        <f t="shared" si="51"/>
        <v>137.5</v>
      </c>
    </row>
    <row r="812" spans="1:18" x14ac:dyDescent="0.3">
      <c r="A812" t="s">
        <v>1664</v>
      </c>
      <c r="B812" t="s">
        <v>1665</v>
      </c>
      <c r="C812" s="1">
        <v>46110</v>
      </c>
      <c r="D812" s="1">
        <v>46115</v>
      </c>
      <c r="E812" t="s">
        <v>15</v>
      </c>
      <c r="F812" t="s">
        <v>38</v>
      </c>
      <c r="G812" t="s">
        <v>49</v>
      </c>
      <c r="H812" t="s">
        <v>26</v>
      </c>
      <c r="I812" t="s">
        <v>19</v>
      </c>
      <c r="J812" t="s">
        <v>53</v>
      </c>
      <c r="K812">
        <v>477</v>
      </c>
      <c r="L812">
        <v>0</v>
      </c>
      <c r="M812">
        <v>100</v>
      </c>
      <c r="N812">
        <f t="shared" si="48"/>
        <v>5</v>
      </c>
      <c r="O812">
        <f>5</f>
        <v>5</v>
      </c>
      <c r="P812" t="str">
        <f t="shared" si="49"/>
        <v>Met</v>
      </c>
      <c r="Q812">
        <f t="shared" si="50"/>
        <v>0</v>
      </c>
      <c r="R812">
        <f t="shared" si="51"/>
        <v>95.4</v>
      </c>
    </row>
    <row r="813" spans="1:18" x14ac:dyDescent="0.3">
      <c r="A813" t="s">
        <v>1666</v>
      </c>
      <c r="B813" t="s">
        <v>1667</v>
      </c>
      <c r="C813" s="1">
        <v>46137</v>
      </c>
      <c r="D813" s="1">
        <v>46147</v>
      </c>
      <c r="E813" t="s">
        <v>15</v>
      </c>
      <c r="F813" t="s">
        <v>24</v>
      </c>
      <c r="G813" t="s">
        <v>93</v>
      </c>
      <c r="H813" t="s">
        <v>56</v>
      </c>
      <c r="I813" t="s">
        <v>27</v>
      </c>
      <c r="J813" t="s">
        <v>28</v>
      </c>
      <c r="K813">
        <v>143</v>
      </c>
      <c r="L813">
        <v>1</v>
      </c>
      <c r="M813">
        <v>99</v>
      </c>
      <c r="N813">
        <f t="shared" si="48"/>
        <v>10</v>
      </c>
      <c r="O813">
        <f>5</f>
        <v>5</v>
      </c>
      <c r="P813" t="str">
        <f t="shared" si="49"/>
        <v>Breached</v>
      </c>
      <c r="Q813">
        <f t="shared" si="50"/>
        <v>0.69930069930069927</v>
      </c>
      <c r="R813">
        <f t="shared" si="51"/>
        <v>14.3</v>
      </c>
    </row>
    <row r="814" spans="1:18" x14ac:dyDescent="0.3">
      <c r="A814" t="s">
        <v>1668</v>
      </c>
      <c r="B814" t="s">
        <v>1669</v>
      </c>
      <c r="C814" s="1">
        <v>46138</v>
      </c>
      <c r="D814" s="1">
        <v>46142</v>
      </c>
      <c r="E814" t="s">
        <v>15</v>
      </c>
      <c r="F814" t="s">
        <v>38</v>
      </c>
      <c r="G814" t="s">
        <v>93</v>
      </c>
      <c r="H814" t="s">
        <v>18</v>
      </c>
      <c r="I814" t="s">
        <v>33</v>
      </c>
      <c r="J814" t="s">
        <v>34</v>
      </c>
      <c r="K814">
        <v>225</v>
      </c>
      <c r="L814">
        <v>0</v>
      </c>
      <c r="M814">
        <v>100</v>
      </c>
      <c r="N814">
        <f t="shared" si="48"/>
        <v>4</v>
      </c>
      <c r="O814">
        <f>5</f>
        <v>5</v>
      </c>
      <c r="P814" t="str">
        <f t="shared" si="49"/>
        <v>Met</v>
      </c>
      <c r="Q814">
        <f t="shared" si="50"/>
        <v>0</v>
      </c>
      <c r="R814">
        <f t="shared" si="51"/>
        <v>56.25</v>
      </c>
    </row>
    <row r="815" spans="1:18" x14ac:dyDescent="0.3">
      <c r="A815" t="s">
        <v>1670</v>
      </c>
      <c r="B815" t="s">
        <v>1671</v>
      </c>
      <c r="C815" s="1">
        <v>46189</v>
      </c>
      <c r="D815" s="1">
        <v>46193</v>
      </c>
      <c r="E815" t="s">
        <v>23</v>
      </c>
      <c r="F815" t="s">
        <v>69</v>
      </c>
      <c r="G815" t="s">
        <v>25</v>
      </c>
      <c r="H815" t="s">
        <v>26</v>
      </c>
      <c r="I815" t="s">
        <v>33</v>
      </c>
      <c r="J815" t="s">
        <v>20</v>
      </c>
      <c r="K815">
        <v>71</v>
      </c>
      <c r="L815">
        <v>1</v>
      </c>
      <c r="M815">
        <v>99.24</v>
      </c>
      <c r="N815">
        <f t="shared" si="48"/>
        <v>4</v>
      </c>
      <c r="O815">
        <f>5</f>
        <v>5</v>
      </c>
      <c r="P815" t="str">
        <f t="shared" si="49"/>
        <v>Met</v>
      </c>
      <c r="Q815">
        <f t="shared" si="50"/>
        <v>1.4084507042253522</v>
      </c>
      <c r="R815">
        <f t="shared" si="51"/>
        <v>17.75</v>
      </c>
    </row>
    <row r="816" spans="1:18" x14ac:dyDescent="0.3">
      <c r="A816" t="s">
        <v>1672</v>
      </c>
      <c r="B816" t="s">
        <v>1673</v>
      </c>
      <c r="C816" s="1">
        <v>46081</v>
      </c>
      <c r="D816" s="1">
        <v>46084</v>
      </c>
      <c r="E816" t="s">
        <v>65</v>
      </c>
      <c r="F816" t="s">
        <v>45</v>
      </c>
      <c r="G816" t="s">
        <v>93</v>
      </c>
      <c r="H816" t="s">
        <v>56</v>
      </c>
      <c r="I816" t="s">
        <v>19</v>
      </c>
      <c r="J816" t="s">
        <v>66</v>
      </c>
      <c r="K816">
        <v>448</v>
      </c>
      <c r="L816">
        <v>5</v>
      </c>
      <c r="M816">
        <v>96.46</v>
      </c>
      <c r="N816">
        <f t="shared" si="48"/>
        <v>3</v>
      </c>
      <c r="O816">
        <f>5</f>
        <v>5</v>
      </c>
      <c r="P816" t="str">
        <f t="shared" si="49"/>
        <v>Met</v>
      </c>
      <c r="Q816">
        <f t="shared" si="50"/>
        <v>1.1160714285714286</v>
      </c>
      <c r="R816">
        <f t="shared" si="51"/>
        <v>149.33333333333334</v>
      </c>
    </row>
    <row r="817" spans="1:18" x14ac:dyDescent="0.3">
      <c r="A817" t="s">
        <v>1674</v>
      </c>
      <c r="B817" t="s">
        <v>1675</v>
      </c>
      <c r="C817" s="1">
        <v>46033</v>
      </c>
      <c r="D817" s="1">
        <v>46041</v>
      </c>
      <c r="E817" t="s">
        <v>37</v>
      </c>
      <c r="F817" t="s">
        <v>31</v>
      </c>
      <c r="G817" t="s">
        <v>60</v>
      </c>
      <c r="H817" t="s">
        <v>56</v>
      </c>
      <c r="I817" t="s">
        <v>33</v>
      </c>
      <c r="J817" t="s">
        <v>74</v>
      </c>
      <c r="K817">
        <v>253</v>
      </c>
      <c r="L817">
        <v>3</v>
      </c>
      <c r="M817">
        <v>97.98</v>
      </c>
      <c r="N817">
        <f t="shared" si="48"/>
        <v>8</v>
      </c>
      <c r="O817">
        <f>5</f>
        <v>5</v>
      </c>
      <c r="P817" t="str">
        <f t="shared" si="49"/>
        <v>Breached</v>
      </c>
      <c r="Q817">
        <f t="shared" si="50"/>
        <v>1.1857707509881421</v>
      </c>
      <c r="R817">
        <f t="shared" si="51"/>
        <v>31.625</v>
      </c>
    </row>
    <row r="818" spans="1:18" x14ac:dyDescent="0.3">
      <c r="A818" t="s">
        <v>1676</v>
      </c>
      <c r="B818" t="s">
        <v>1677</v>
      </c>
      <c r="C818" s="1">
        <v>46094</v>
      </c>
      <c r="D818" s="1">
        <v>46095</v>
      </c>
      <c r="E818" t="s">
        <v>59</v>
      </c>
      <c r="F818" t="s">
        <v>24</v>
      </c>
      <c r="G818" t="s">
        <v>41</v>
      </c>
      <c r="H818" t="s">
        <v>56</v>
      </c>
      <c r="I818" t="s">
        <v>19</v>
      </c>
      <c r="J818" t="s">
        <v>28</v>
      </c>
      <c r="K818">
        <v>462</v>
      </c>
      <c r="L818">
        <v>0</v>
      </c>
      <c r="M818">
        <v>100</v>
      </c>
      <c r="N818">
        <f t="shared" si="48"/>
        <v>1</v>
      </c>
      <c r="O818">
        <f>5</f>
        <v>5</v>
      </c>
      <c r="P818" t="str">
        <f t="shared" si="49"/>
        <v>Met</v>
      </c>
      <c r="Q818">
        <f t="shared" si="50"/>
        <v>0</v>
      </c>
      <c r="R818">
        <f t="shared" si="51"/>
        <v>462</v>
      </c>
    </row>
    <row r="819" spans="1:18" x14ac:dyDescent="0.3">
      <c r="A819" t="s">
        <v>1678</v>
      </c>
      <c r="B819" t="s">
        <v>1679</v>
      </c>
      <c r="C819" s="1">
        <v>46065</v>
      </c>
      <c r="D819" s="1">
        <v>46069</v>
      </c>
      <c r="E819" t="s">
        <v>37</v>
      </c>
      <c r="F819" t="s">
        <v>16</v>
      </c>
      <c r="G819" t="s">
        <v>93</v>
      </c>
      <c r="H819" t="s">
        <v>56</v>
      </c>
      <c r="I819" t="s">
        <v>19</v>
      </c>
      <c r="J819" t="s">
        <v>53</v>
      </c>
      <c r="K819">
        <v>363</v>
      </c>
      <c r="L819">
        <v>1</v>
      </c>
      <c r="M819">
        <v>99.17</v>
      </c>
      <c r="N819">
        <f t="shared" si="48"/>
        <v>4</v>
      </c>
      <c r="O819">
        <f>5</f>
        <v>5</v>
      </c>
      <c r="P819" t="str">
        <f t="shared" si="49"/>
        <v>Met</v>
      </c>
      <c r="Q819">
        <f t="shared" si="50"/>
        <v>0.27548209366391185</v>
      </c>
      <c r="R819">
        <f t="shared" si="51"/>
        <v>90.75</v>
      </c>
    </row>
    <row r="820" spans="1:18" x14ac:dyDescent="0.3">
      <c r="A820" t="s">
        <v>1680</v>
      </c>
      <c r="B820" t="s">
        <v>1681</v>
      </c>
      <c r="C820" s="1">
        <v>46049</v>
      </c>
      <c r="D820" s="1">
        <v>46056</v>
      </c>
      <c r="E820" t="s">
        <v>37</v>
      </c>
      <c r="F820" t="s">
        <v>16</v>
      </c>
      <c r="G820" t="s">
        <v>52</v>
      </c>
      <c r="H820" t="s">
        <v>56</v>
      </c>
      <c r="I820" t="s">
        <v>19</v>
      </c>
      <c r="J820" t="s">
        <v>46</v>
      </c>
      <c r="K820">
        <v>181</v>
      </c>
      <c r="L820">
        <v>4</v>
      </c>
      <c r="M820">
        <v>95.47</v>
      </c>
      <c r="N820">
        <f t="shared" si="48"/>
        <v>7</v>
      </c>
      <c r="O820">
        <f>5</f>
        <v>5</v>
      </c>
      <c r="P820" t="str">
        <f t="shared" si="49"/>
        <v>Breached</v>
      </c>
      <c r="Q820">
        <f t="shared" si="50"/>
        <v>2.2099447513812152</v>
      </c>
      <c r="R820">
        <f t="shared" si="51"/>
        <v>25.857142857142858</v>
      </c>
    </row>
    <row r="821" spans="1:18" x14ac:dyDescent="0.3">
      <c r="A821" t="s">
        <v>1682</v>
      </c>
      <c r="B821" t="s">
        <v>1683</v>
      </c>
      <c r="C821" s="1">
        <v>46202</v>
      </c>
      <c r="D821" s="1">
        <v>46206</v>
      </c>
      <c r="E821" t="s">
        <v>65</v>
      </c>
      <c r="F821" t="s">
        <v>45</v>
      </c>
      <c r="G821" t="s">
        <v>93</v>
      </c>
      <c r="H821" t="s">
        <v>26</v>
      </c>
      <c r="I821" t="s">
        <v>27</v>
      </c>
      <c r="J821" t="s">
        <v>28</v>
      </c>
      <c r="K821">
        <v>58</v>
      </c>
      <c r="L821">
        <v>4</v>
      </c>
      <c r="M821">
        <v>95.32</v>
      </c>
      <c r="N821">
        <f t="shared" si="48"/>
        <v>4</v>
      </c>
      <c r="O821">
        <f>5</f>
        <v>5</v>
      </c>
      <c r="P821" t="str">
        <f t="shared" si="49"/>
        <v>Met</v>
      </c>
      <c r="Q821">
        <f t="shared" si="50"/>
        <v>6.8965517241379306</v>
      </c>
      <c r="R821">
        <f t="shared" si="51"/>
        <v>14.5</v>
      </c>
    </row>
    <row r="822" spans="1:18" x14ac:dyDescent="0.3">
      <c r="A822" t="s">
        <v>1684</v>
      </c>
      <c r="B822" t="s">
        <v>1685</v>
      </c>
      <c r="C822" s="1">
        <v>46091</v>
      </c>
      <c r="D822" s="1">
        <v>46099</v>
      </c>
      <c r="E822" t="s">
        <v>37</v>
      </c>
      <c r="F822" t="s">
        <v>69</v>
      </c>
      <c r="G822" t="s">
        <v>60</v>
      </c>
      <c r="H822" t="s">
        <v>56</v>
      </c>
      <c r="I822" t="s">
        <v>27</v>
      </c>
      <c r="J822" t="s">
        <v>46</v>
      </c>
      <c r="K822">
        <v>193</v>
      </c>
      <c r="L822">
        <v>1</v>
      </c>
      <c r="M822">
        <v>99.03</v>
      </c>
      <c r="N822">
        <f t="shared" si="48"/>
        <v>8</v>
      </c>
      <c r="O822">
        <f>5</f>
        <v>5</v>
      </c>
      <c r="P822" t="str">
        <f t="shared" si="49"/>
        <v>Breached</v>
      </c>
      <c r="Q822">
        <f t="shared" si="50"/>
        <v>0.5181347150259068</v>
      </c>
      <c r="R822">
        <f t="shared" si="51"/>
        <v>24.125</v>
      </c>
    </row>
    <row r="823" spans="1:18" x14ac:dyDescent="0.3">
      <c r="A823" t="s">
        <v>1686</v>
      </c>
      <c r="B823" t="s">
        <v>1687</v>
      </c>
      <c r="C823" s="1">
        <v>46112</v>
      </c>
      <c r="D823" s="1">
        <v>46114</v>
      </c>
      <c r="E823" t="s">
        <v>23</v>
      </c>
      <c r="F823" t="s">
        <v>45</v>
      </c>
      <c r="G823" t="s">
        <v>17</v>
      </c>
      <c r="H823" t="s">
        <v>56</v>
      </c>
      <c r="I823" t="s">
        <v>33</v>
      </c>
      <c r="J823" t="s">
        <v>28</v>
      </c>
      <c r="K823">
        <v>254</v>
      </c>
      <c r="L823">
        <v>0</v>
      </c>
      <c r="M823">
        <v>100</v>
      </c>
      <c r="N823">
        <f t="shared" si="48"/>
        <v>2</v>
      </c>
      <c r="O823">
        <f>5</f>
        <v>5</v>
      </c>
      <c r="P823" t="str">
        <f t="shared" si="49"/>
        <v>Met</v>
      </c>
      <c r="Q823">
        <f t="shared" si="50"/>
        <v>0</v>
      </c>
      <c r="R823">
        <f t="shared" si="51"/>
        <v>127</v>
      </c>
    </row>
    <row r="824" spans="1:18" x14ac:dyDescent="0.3">
      <c r="A824" t="s">
        <v>1688</v>
      </c>
      <c r="B824" t="s">
        <v>1689</v>
      </c>
      <c r="C824" s="1">
        <v>46103</v>
      </c>
      <c r="D824" s="1">
        <v>46109</v>
      </c>
      <c r="E824" t="s">
        <v>23</v>
      </c>
      <c r="F824" t="s">
        <v>31</v>
      </c>
      <c r="G824" t="s">
        <v>32</v>
      </c>
      <c r="H824" t="s">
        <v>26</v>
      </c>
      <c r="I824" t="s">
        <v>33</v>
      </c>
      <c r="J824" t="s">
        <v>46</v>
      </c>
      <c r="K824">
        <v>104</v>
      </c>
      <c r="L824">
        <v>4</v>
      </c>
      <c r="M824">
        <v>97.62</v>
      </c>
      <c r="N824">
        <f t="shared" si="48"/>
        <v>6</v>
      </c>
      <c r="O824">
        <f>5</f>
        <v>5</v>
      </c>
      <c r="P824" t="str">
        <f t="shared" si="49"/>
        <v>Breached</v>
      </c>
      <c r="Q824">
        <f t="shared" si="50"/>
        <v>3.8461538461538463</v>
      </c>
      <c r="R824">
        <f t="shared" si="51"/>
        <v>17.333333333333332</v>
      </c>
    </row>
    <row r="825" spans="1:18" x14ac:dyDescent="0.3">
      <c r="A825" t="s">
        <v>1690</v>
      </c>
      <c r="B825" t="s">
        <v>1691</v>
      </c>
      <c r="C825" s="1">
        <v>46079</v>
      </c>
      <c r="D825" s="1">
        <v>46083</v>
      </c>
      <c r="E825" t="s">
        <v>65</v>
      </c>
      <c r="F825" t="s">
        <v>45</v>
      </c>
      <c r="G825" t="s">
        <v>52</v>
      </c>
      <c r="H825" t="s">
        <v>26</v>
      </c>
      <c r="I825" t="s">
        <v>33</v>
      </c>
      <c r="J825" t="s">
        <v>66</v>
      </c>
      <c r="K825">
        <v>77</v>
      </c>
      <c r="L825">
        <v>4</v>
      </c>
      <c r="M825">
        <v>97.53</v>
      </c>
      <c r="N825">
        <f t="shared" si="48"/>
        <v>4</v>
      </c>
      <c r="O825">
        <f>5</f>
        <v>5</v>
      </c>
      <c r="P825" t="str">
        <f t="shared" si="49"/>
        <v>Met</v>
      </c>
      <c r="Q825">
        <f t="shared" si="50"/>
        <v>5.1948051948051948</v>
      </c>
      <c r="R825">
        <f t="shared" si="51"/>
        <v>19.25</v>
      </c>
    </row>
    <row r="826" spans="1:18" x14ac:dyDescent="0.3">
      <c r="A826" t="s">
        <v>1692</v>
      </c>
      <c r="B826" t="s">
        <v>1693</v>
      </c>
      <c r="C826" s="1">
        <v>46201</v>
      </c>
      <c r="D826" s="1">
        <v>46202</v>
      </c>
      <c r="E826" t="s">
        <v>59</v>
      </c>
      <c r="F826" t="s">
        <v>45</v>
      </c>
      <c r="G826" t="s">
        <v>32</v>
      </c>
      <c r="H826" t="s">
        <v>56</v>
      </c>
      <c r="I826" t="s">
        <v>27</v>
      </c>
      <c r="J826" t="s">
        <v>20</v>
      </c>
      <c r="K826">
        <v>394</v>
      </c>
      <c r="L826">
        <v>4</v>
      </c>
      <c r="M826">
        <v>95.17</v>
      </c>
      <c r="N826">
        <f t="shared" si="48"/>
        <v>1</v>
      </c>
      <c r="O826">
        <f>5</f>
        <v>5</v>
      </c>
      <c r="P826" t="str">
        <f t="shared" si="49"/>
        <v>Met</v>
      </c>
      <c r="Q826">
        <f t="shared" si="50"/>
        <v>1.015228426395939</v>
      </c>
      <c r="R826">
        <f t="shared" si="51"/>
        <v>394</v>
      </c>
    </row>
    <row r="827" spans="1:18" x14ac:dyDescent="0.3">
      <c r="A827" t="s">
        <v>1694</v>
      </c>
      <c r="B827" t="s">
        <v>1695</v>
      </c>
      <c r="C827" s="1">
        <v>46067</v>
      </c>
      <c r="D827" s="1">
        <v>46075</v>
      </c>
      <c r="E827" t="s">
        <v>65</v>
      </c>
      <c r="F827" t="s">
        <v>31</v>
      </c>
      <c r="G827" t="s">
        <v>41</v>
      </c>
      <c r="H827" t="s">
        <v>56</v>
      </c>
      <c r="I827" t="s">
        <v>19</v>
      </c>
      <c r="J827" t="s">
        <v>34</v>
      </c>
      <c r="K827">
        <v>446</v>
      </c>
      <c r="L827">
        <v>5</v>
      </c>
      <c r="M827">
        <v>94.27</v>
      </c>
      <c r="N827">
        <f t="shared" si="48"/>
        <v>8</v>
      </c>
      <c r="O827">
        <f>5</f>
        <v>5</v>
      </c>
      <c r="P827" t="str">
        <f t="shared" si="49"/>
        <v>Breached</v>
      </c>
      <c r="Q827">
        <f t="shared" si="50"/>
        <v>1.1210762331838564</v>
      </c>
      <c r="R827">
        <f t="shared" si="51"/>
        <v>55.75</v>
      </c>
    </row>
    <row r="828" spans="1:18" x14ac:dyDescent="0.3">
      <c r="A828" t="s">
        <v>1696</v>
      </c>
      <c r="B828" t="s">
        <v>1697</v>
      </c>
      <c r="C828" s="1">
        <v>46179</v>
      </c>
      <c r="D828" s="1">
        <v>46184</v>
      </c>
      <c r="E828" t="s">
        <v>65</v>
      </c>
      <c r="F828" t="s">
        <v>38</v>
      </c>
      <c r="G828" t="s">
        <v>60</v>
      </c>
      <c r="H828" t="s">
        <v>56</v>
      </c>
      <c r="I828" t="s">
        <v>19</v>
      </c>
      <c r="J828" t="s">
        <v>53</v>
      </c>
      <c r="K828">
        <v>420</v>
      </c>
      <c r="L828">
        <v>4</v>
      </c>
      <c r="M828">
        <v>94.12</v>
      </c>
      <c r="N828">
        <f t="shared" si="48"/>
        <v>5</v>
      </c>
      <c r="O828">
        <f>5</f>
        <v>5</v>
      </c>
      <c r="P828" t="str">
        <f t="shared" si="49"/>
        <v>Met</v>
      </c>
      <c r="Q828">
        <f t="shared" si="50"/>
        <v>0.95238095238095244</v>
      </c>
      <c r="R828">
        <f t="shared" si="51"/>
        <v>84</v>
      </c>
    </row>
    <row r="829" spans="1:18" x14ac:dyDescent="0.3">
      <c r="A829" t="s">
        <v>1698</v>
      </c>
      <c r="B829" t="s">
        <v>1699</v>
      </c>
      <c r="C829" s="1">
        <v>46082</v>
      </c>
      <c r="D829" s="1">
        <v>46085</v>
      </c>
      <c r="E829" t="s">
        <v>23</v>
      </c>
      <c r="F829" t="s">
        <v>38</v>
      </c>
      <c r="G829" t="s">
        <v>25</v>
      </c>
      <c r="H829" t="s">
        <v>26</v>
      </c>
      <c r="I829" t="s">
        <v>33</v>
      </c>
      <c r="J829" t="s">
        <v>42</v>
      </c>
      <c r="K829">
        <v>225</v>
      </c>
      <c r="L829">
        <v>1</v>
      </c>
      <c r="M829">
        <v>98.77</v>
      </c>
      <c r="N829">
        <f t="shared" si="48"/>
        <v>3</v>
      </c>
      <c r="O829">
        <f>5</f>
        <v>5</v>
      </c>
      <c r="P829" t="str">
        <f t="shared" si="49"/>
        <v>Met</v>
      </c>
      <c r="Q829">
        <f t="shared" si="50"/>
        <v>0.44444444444444442</v>
      </c>
      <c r="R829">
        <f t="shared" si="51"/>
        <v>75</v>
      </c>
    </row>
    <row r="830" spans="1:18" x14ac:dyDescent="0.3">
      <c r="A830" t="s">
        <v>1700</v>
      </c>
      <c r="B830" t="s">
        <v>1701</v>
      </c>
      <c r="C830" s="1">
        <v>46031</v>
      </c>
      <c r="D830" s="1">
        <v>46035</v>
      </c>
      <c r="E830" t="s">
        <v>37</v>
      </c>
      <c r="F830" t="s">
        <v>69</v>
      </c>
      <c r="G830" t="s">
        <v>60</v>
      </c>
      <c r="H830" t="s">
        <v>26</v>
      </c>
      <c r="I830" t="s">
        <v>19</v>
      </c>
      <c r="J830" t="s">
        <v>46</v>
      </c>
      <c r="K830">
        <v>328</v>
      </c>
      <c r="L830">
        <v>5</v>
      </c>
      <c r="M830">
        <v>93.4</v>
      </c>
      <c r="N830">
        <f t="shared" si="48"/>
        <v>4</v>
      </c>
      <c r="O830">
        <f>5</f>
        <v>5</v>
      </c>
      <c r="P830" t="str">
        <f t="shared" si="49"/>
        <v>Met</v>
      </c>
      <c r="Q830">
        <f t="shared" si="50"/>
        <v>1.524390243902439</v>
      </c>
      <c r="R830">
        <f t="shared" si="51"/>
        <v>82</v>
      </c>
    </row>
    <row r="831" spans="1:18" x14ac:dyDescent="0.3">
      <c r="A831" t="s">
        <v>1702</v>
      </c>
      <c r="B831" t="s">
        <v>1703</v>
      </c>
      <c r="C831" s="1">
        <v>46201</v>
      </c>
      <c r="D831" s="1">
        <v>46206</v>
      </c>
      <c r="E831" t="s">
        <v>15</v>
      </c>
      <c r="F831" t="s">
        <v>45</v>
      </c>
      <c r="G831" t="s">
        <v>41</v>
      </c>
      <c r="H831" t="s">
        <v>18</v>
      </c>
      <c r="I831" t="s">
        <v>27</v>
      </c>
      <c r="J831" t="s">
        <v>34</v>
      </c>
      <c r="K831">
        <v>362</v>
      </c>
      <c r="L831">
        <v>5</v>
      </c>
      <c r="M831">
        <v>94.02</v>
      </c>
      <c r="N831">
        <f t="shared" si="48"/>
        <v>5</v>
      </c>
      <c r="O831">
        <f>5</f>
        <v>5</v>
      </c>
      <c r="P831" t="str">
        <f t="shared" si="49"/>
        <v>Met</v>
      </c>
      <c r="Q831">
        <f t="shared" si="50"/>
        <v>1.3812154696132597</v>
      </c>
      <c r="R831">
        <f t="shared" si="51"/>
        <v>72.400000000000006</v>
      </c>
    </row>
    <row r="832" spans="1:18" x14ac:dyDescent="0.3">
      <c r="A832" t="s">
        <v>1704</v>
      </c>
      <c r="B832" t="s">
        <v>1705</v>
      </c>
      <c r="C832" s="1">
        <v>46141</v>
      </c>
      <c r="D832" s="1">
        <v>46145</v>
      </c>
      <c r="E832" t="s">
        <v>37</v>
      </c>
      <c r="F832" t="s">
        <v>24</v>
      </c>
      <c r="G832" t="s">
        <v>52</v>
      </c>
      <c r="H832" t="s">
        <v>26</v>
      </c>
      <c r="I832" t="s">
        <v>27</v>
      </c>
      <c r="J832" t="s">
        <v>66</v>
      </c>
      <c r="K832">
        <v>408</v>
      </c>
      <c r="L832">
        <v>3</v>
      </c>
      <c r="M832">
        <v>97.32</v>
      </c>
      <c r="N832">
        <f t="shared" si="48"/>
        <v>4</v>
      </c>
      <c r="O832">
        <f>5</f>
        <v>5</v>
      </c>
      <c r="P832" t="str">
        <f t="shared" si="49"/>
        <v>Met</v>
      </c>
      <c r="Q832">
        <f t="shared" si="50"/>
        <v>0.73529411764705876</v>
      </c>
      <c r="R832">
        <f t="shared" si="51"/>
        <v>102</v>
      </c>
    </row>
    <row r="833" spans="1:18" x14ac:dyDescent="0.3">
      <c r="A833" t="s">
        <v>1706</v>
      </c>
      <c r="B833" t="s">
        <v>1707</v>
      </c>
      <c r="C833" s="1">
        <v>46141</v>
      </c>
      <c r="D833" s="1">
        <v>46145</v>
      </c>
      <c r="E833" t="s">
        <v>23</v>
      </c>
      <c r="F833" t="s">
        <v>31</v>
      </c>
      <c r="G833" t="s">
        <v>52</v>
      </c>
      <c r="H833" t="s">
        <v>18</v>
      </c>
      <c r="I833" t="s">
        <v>33</v>
      </c>
      <c r="J833" t="s">
        <v>46</v>
      </c>
      <c r="K833">
        <v>296</v>
      </c>
      <c r="L833">
        <v>0</v>
      </c>
      <c r="M833">
        <v>100</v>
      </c>
      <c r="N833">
        <f t="shared" si="48"/>
        <v>4</v>
      </c>
      <c r="O833">
        <f>5</f>
        <v>5</v>
      </c>
      <c r="P833" t="str">
        <f t="shared" si="49"/>
        <v>Met</v>
      </c>
      <c r="Q833">
        <f t="shared" si="50"/>
        <v>0</v>
      </c>
      <c r="R833">
        <f t="shared" si="51"/>
        <v>74</v>
      </c>
    </row>
    <row r="834" spans="1:18" x14ac:dyDescent="0.3">
      <c r="A834" t="s">
        <v>1708</v>
      </c>
      <c r="B834" t="s">
        <v>1709</v>
      </c>
      <c r="C834" s="1">
        <v>46139</v>
      </c>
      <c r="D834" s="1">
        <v>46142</v>
      </c>
      <c r="E834" t="s">
        <v>65</v>
      </c>
      <c r="F834" t="s">
        <v>45</v>
      </c>
      <c r="G834" t="s">
        <v>41</v>
      </c>
      <c r="H834" t="s">
        <v>56</v>
      </c>
      <c r="I834" t="s">
        <v>33</v>
      </c>
      <c r="J834" t="s">
        <v>20</v>
      </c>
      <c r="K834">
        <v>208</v>
      </c>
      <c r="L834">
        <v>0</v>
      </c>
      <c r="M834">
        <v>100</v>
      </c>
      <c r="N834">
        <f t="shared" si="48"/>
        <v>3</v>
      </c>
      <c r="O834">
        <f>5</f>
        <v>5</v>
      </c>
      <c r="P834" t="str">
        <f t="shared" si="49"/>
        <v>Met</v>
      </c>
      <c r="Q834">
        <f t="shared" si="50"/>
        <v>0</v>
      </c>
      <c r="R834">
        <f t="shared" si="51"/>
        <v>69.333333333333329</v>
      </c>
    </row>
    <row r="835" spans="1:18" x14ac:dyDescent="0.3">
      <c r="A835" t="s">
        <v>1710</v>
      </c>
      <c r="B835" t="s">
        <v>1711</v>
      </c>
      <c r="C835" s="1">
        <v>46065</v>
      </c>
      <c r="D835" s="1">
        <v>46072</v>
      </c>
      <c r="E835" t="s">
        <v>37</v>
      </c>
      <c r="F835" t="s">
        <v>16</v>
      </c>
      <c r="G835" t="s">
        <v>41</v>
      </c>
      <c r="H835" t="s">
        <v>18</v>
      </c>
      <c r="I835" t="s">
        <v>19</v>
      </c>
      <c r="J835" t="s">
        <v>28</v>
      </c>
      <c r="K835">
        <v>59</v>
      </c>
      <c r="L835">
        <v>4</v>
      </c>
      <c r="M835">
        <v>95.61</v>
      </c>
      <c r="N835">
        <f t="shared" ref="N835:N898" si="52">D835-C835</f>
        <v>7</v>
      </c>
      <c r="O835">
        <f>5</f>
        <v>5</v>
      </c>
      <c r="P835" t="str">
        <f t="shared" ref="P835:P898" si="53">IF(N835&lt;=O835,"Met","Breached")</f>
        <v>Breached</v>
      </c>
      <c r="Q835">
        <f t="shared" ref="Q835:Q898" si="54">(L835/K835)*100</f>
        <v>6.7796610169491522</v>
      </c>
      <c r="R835">
        <f t="shared" ref="R835:R898" si="55">(K835/N835)</f>
        <v>8.4285714285714288</v>
      </c>
    </row>
    <row r="836" spans="1:18" x14ac:dyDescent="0.3">
      <c r="A836" t="s">
        <v>1712</v>
      </c>
      <c r="B836" t="s">
        <v>1713</v>
      </c>
      <c r="C836" s="1">
        <v>46087</v>
      </c>
      <c r="D836" s="1">
        <v>46090</v>
      </c>
      <c r="E836" t="s">
        <v>15</v>
      </c>
      <c r="F836" t="s">
        <v>16</v>
      </c>
      <c r="G836" t="s">
        <v>49</v>
      </c>
      <c r="H836" t="s">
        <v>18</v>
      </c>
      <c r="I836" t="s">
        <v>19</v>
      </c>
      <c r="J836" t="s">
        <v>20</v>
      </c>
      <c r="K836">
        <v>426</v>
      </c>
      <c r="L836">
        <v>2</v>
      </c>
      <c r="M836">
        <v>97.72</v>
      </c>
      <c r="N836">
        <f t="shared" si="52"/>
        <v>3</v>
      </c>
      <c r="O836">
        <f>5</f>
        <v>5</v>
      </c>
      <c r="P836" t="str">
        <f t="shared" si="53"/>
        <v>Met</v>
      </c>
      <c r="Q836">
        <f t="shared" si="54"/>
        <v>0.46948356807511737</v>
      </c>
      <c r="R836">
        <f t="shared" si="55"/>
        <v>142</v>
      </c>
    </row>
    <row r="837" spans="1:18" x14ac:dyDescent="0.3">
      <c r="A837" t="s">
        <v>1714</v>
      </c>
      <c r="B837" t="s">
        <v>1715</v>
      </c>
      <c r="C837" s="1">
        <v>46060</v>
      </c>
      <c r="D837" s="1">
        <v>46066</v>
      </c>
      <c r="E837" t="s">
        <v>37</v>
      </c>
      <c r="F837" t="s">
        <v>31</v>
      </c>
      <c r="G837" t="s">
        <v>41</v>
      </c>
      <c r="H837" t="s">
        <v>26</v>
      </c>
      <c r="I837" t="s">
        <v>33</v>
      </c>
      <c r="J837" t="s">
        <v>74</v>
      </c>
      <c r="K837">
        <v>413</v>
      </c>
      <c r="L837">
        <v>0</v>
      </c>
      <c r="M837">
        <v>100</v>
      </c>
      <c r="N837">
        <f t="shared" si="52"/>
        <v>6</v>
      </c>
      <c r="O837">
        <f>5</f>
        <v>5</v>
      </c>
      <c r="P837" t="str">
        <f t="shared" si="53"/>
        <v>Breached</v>
      </c>
      <c r="Q837">
        <f t="shared" si="54"/>
        <v>0</v>
      </c>
      <c r="R837">
        <f t="shared" si="55"/>
        <v>68.833333333333329</v>
      </c>
    </row>
    <row r="838" spans="1:18" x14ac:dyDescent="0.3">
      <c r="A838" t="s">
        <v>1716</v>
      </c>
      <c r="B838" t="s">
        <v>1717</v>
      </c>
      <c r="C838" s="1">
        <v>46098</v>
      </c>
      <c r="D838" s="1">
        <v>46103</v>
      </c>
      <c r="E838" t="s">
        <v>15</v>
      </c>
      <c r="F838" t="s">
        <v>24</v>
      </c>
      <c r="G838" t="s">
        <v>93</v>
      </c>
      <c r="H838" t="s">
        <v>26</v>
      </c>
      <c r="I838" t="s">
        <v>33</v>
      </c>
      <c r="J838" t="s">
        <v>42</v>
      </c>
      <c r="K838">
        <v>43</v>
      </c>
      <c r="L838">
        <v>2</v>
      </c>
      <c r="M838">
        <v>97.56</v>
      </c>
      <c r="N838">
        <f t="shared" si="52"/>
        <v>5</v>
      </c>
      <c r="O838">
        <f>5</f>
        <v>5</v>
      </c>
      <c r="P838" t="str">
        <f t="shared" si="53"/>
        <v>Met</v>
      </c>
      <c r="Q838">
        <f t="shared" si="54"/>
        <v>4.6511627906976747</v>
      </c>
      <c r="R838">
        <f t="shared" si="55"/>
        <v>8.6</v>
      </c>
    </row>
    <row r="839" spans="1:18" x14ac:dyDescent="0.3">
      <c r="A839" t="s">
        <v>1718</v>
      </c>
      <c r="B839" t="s">
        <v>1719</v>
      </c>
      <c r="C839" s="1">
        <v>46098</v>
      </c>
      <c r="D839" s="1">
        <v>46105</v>
      </c>
      <c r="E839" t="s">
        <v>15</v>
      </c>
      <c r="F839" t="s">
        <v>31</v>
      </c>
      <c r="G839" t="s">
        <v>52</v>
      </c>
      <c r="H839" t="s">
        <v>56</v>
      </c>
      <c r="I839" t="s">
        <v>33</v>
      </c>
      <c r="J839" t="s">
        <v>53</v>
      </c>
      <c r="K839">
        <v>325</v>
      </c>
      <c r="L839">
        <v>4</v>
      </c>
      <c r="M839">
        <v>96.3</v>
      </c>
      <c r="N839">
        <f t="shared" si="52"/>
        <v>7</v>
      </c>
      <c r="O839">
        <f>5</f>
        <v>5</v>
      </c>
      <c r="P839" t="str">
        <f t="shared" si="53"/>
        <v>Breached</v>
      </c>
      <c r="Q839">
        <f t="shared" si="54"/>
        <v>1.2307692307692308</v>
      </c>
      <c r="R839">
        <f t="shared" si="55"/>
        <v>46.428571428571431</v>
      </c>
    </row>
    <row r="840" spans="1:18" x14ac:dyDescent="0.3">
      <c r="A840" t="s">
        <v>1720</v>
      </c>
      <c r="B840" t="s">
        <v>1721</v>
      </c>
      <c r="C840" s="1">
        <v>46138</v>
      </c>
      <c r="D840" s="1">
        <v>46140</v>
      </c>
      <c r="E840" t="s">
        <v>37</v>
      </c>
      <c r="F840" t="s">
        <v>69</v>
      </c>
      <c r="G840" t="s">
        <v>52</v>
      </c>
      <c r="H840" t="s">
        <v>56</v>
      </c>
      <c r="I840" t="s">
        <v>19</v>
      </c>
      <c r="J840" t="s">
        <v>74</v>
      </c>
      <c r="K840">
        <v>360</v>
      </c>
      <c r="L840">
        <v>2</v>
      </c>
      <c r="M840">
        <v>98.93</v>
      </c>
      <c r="N840">
        <f t="shared" si="52"/>
        <v>2</v>
      </c>
      <c r="O840">
        <f>5</f>
        <v>5</v>
      </c>
      <c r="P840" t="str">
        <f t="shared" si="53"/>
        <v>Met</v>
      </c>
      <c r="Q840">
        <f t="shared" si="54"/>
        <v>0.55555555555555558</v>
      </c>
      <c r="R840">
        <f t="shared" si="55"/>
        <v>180</v>
      </c>
    </row>
    <row r="841" spans="1:18" x14ac:dyDescent="0.3">
      <c r="A841" t="s">
        <v>1722</v>
      </c>
      <c r="B841" t="s">
        <v>1723</v>
      </c>
      <c r="C841" s="1">
        <v>46119</v>
      </c>
      <c r="D841" s="1">
        <v>46122</v>
      </c>
      <c r="E841" t="s">
        <v>23</v>
      </c>
      <c r="F841" t="s">
        <v>45</v>
      </c>
      <c r="G841" t="s">
        <v>49</v>
      </c>
      <c r="H841" t="s">
        <v>26</v>
      </c>
      <c r="I841" t="s">
        <v>27</v>
      </c>
      <c r="J841" t="s">
        <v>20</v>
      </c>
      <c r="K841">
        <v>217</v>
      </c>
      <c r="L841">
        <v>4</v>
      </c>
      <c r="M841">
        <v>95.81</v>
      </c>
      <c r="N841">
        <f t="shared" si="52"/>
        <v>3</v>
      </c>
      <c r="O841">
        <f>5</f>
        <v>5</v>
      </c>
      <c r="P841" t="str">
        <f t="shared" si="53"/>
        <v>Met</v>
      </c>
      <c r="Q841">
        <f t="shared" si="54"/>
        <v>1.8433179723502304</v>
      </c>
      <c r="R841">
        <f t="shared" si="55"/>
        <v>72.333333333333329</v>
      </c>
    </row>
    <row r="842" spans="1:18" x14ac:dyDescent="0.3">
      <c r="A842" t="s">
        <v>1724</v>
      </c>
      <c r="B842" t="s">
        <v>1725</v>
      </c>
      <c r="C842" s="1">
        <v>46046</v>
      </c>
      <c r="D842" s="1">
        <v>46049</v>
      </c>
      <c r="E842" t="s">
        <v>65</v>
      </c>
      <c r="F842" t="s">
        <v>38</v>
      </c>
      <c r="G842" t="s">
        <v>41</v>
      </c>
      <c r="H842" t="s">
        <v>26</v>
      </c>
      <c r="I842" t="s">
        <v>33</v>
      </c>
      <c r="J842" t="s">
        <v>20</v>
      </c>
      <c r="K842">
        <v>431</v>
      </c>
      <c r="L842">
        <v>2</v>
      </c>
      <c r="M842">
        <v>98.87</v>
      </c>
      <c r="N842">
        <f t="shared" si="52"/>
        <v>3</v>
      </c>
      <c r="O842">
        <f>5</f>
        <v>5</v>
      </c>
      <c r="P842" t="str">
        <f t="shared" si="53"/>
        <v>Met</v>
      </c>
      <c r="Q842">
        <f t="shared" si="54"/>
        <v>0.46403712296983757</v>
      </c>
      <c r="R842">
        <f t="shared" si="55"/>
        <v>143.66666666666666</v>
      </c>
    </row>
    <row r="843" spans="1:18" x14ac:dyDescent="0.3">
      <c r="A843" t="s">
        <v>1726</v>
      </c>
      <c r="B843" t="s">
        <v>1727</v>
      </c>
      <c r="C843" s="1">
        <v>46085</v>
      </c>
      <c r="D843" s="1">
        <v>46095</v>
      </c>
      <c r="E843" t="s">
        <v>59</v>
      </c>
      <c r="F843" t="s">
        <v>38</v>
      </c>
      <c r="G843" t="s">
        <v>93</v>
      </c>
      <c r="H843" t="s">
        <v>26</v>
      </c>
      <c r="I843" t="s">
        <v>27</v>
      </c>
      <c r="J843" t="s">
        <v>20</v>
      </c>
      <c r="K843">
        <v>170</v>
      </c>
      <c r="L843">
        <v>2</v>
      </c>
      <c r="M843">
        <v>97.25</v>
      </c>
      <c r="N843">
        <f t="shared" si="52"/>
        <v>10</v>
      </c>
      <c r="O843">
        <f>5</f>
        <v>5</v>
      </c>
      <c r="P843" t="str">
        <f t="shared" si="53"/>
        <v>Breached</v>
      </c>
      <c r="Q843">
        <f t="shared" si="54"/>
        <v>1.1764705882352942</v>
      </c>
      <c r="R843">
        <f t="shared" si="55"/>
        <v>17</v>
      </c>
    </row>
    <row r="844" spans="1:18" x14ac:dyDescent="0.3">
      <c r="A844" t="s">
        <v>1728</v>
      </c>
      <c r="B844" t="s">
        <v>1729</v>
      </c>
      <c r="C844" s="1">
        <v>46184</v>
      </c>
      <c r="D844" s="1">
        <v>46188</v>
      </c>
      <c r="E844" t="s">
        <v>37</v>
      </c>
      <c r="F844" t="s">
        <v>24</v>
      </c>
      <c r="G844" t="s">
        <v>41</v>
      </c>
      <c r="H844" t="s">
        <v>56</v>
      </c>
      <c r="I844" t="s">
        <v>19</v>
      </c>
      <c r="J844" t="s">
        <v>46</v>
      </c>
      <c r="K844">
        <v>154</v>
      </c>
      <c r="L844">
        <v>5</v>
      </c>
      <c r="M844">
        <v>96.99</v>
      </c>
      <c r="N844">
        <f t="shared" si="52"/>
        <v>4</v>
      </c>
      <c r="O844">
        <f>5</f>
        <v>5</v>
      </c>
      <c r="P844" t="str">
        <f t="shared" si="53"/>
        <v>Met</v>
      </c>
      <c r="Q844">
        <f t="shared" si="54"/>
        <v>3.2467532467532463</v>
      </c>
      <c r="R844">
        <f t="shared" si="55"/>
        <v>38.5</v>
      </c>
    </row>
    <row r="845" spans="1:18" x14ac:dyDescent="0.3">
      <c r="A845" t="s">
        <v>1730</v>
      </c>
      <c r="B845" t="s">
        <v>1731</v>
      </c>
      <c r="C845" s="1">
        <v>46091</v>
      </c>
      <c r="D845" s="1">
        <v>46092</v>
      </c>
      <c r="E845" t="s">
        <v>37</v>
      </c>
      <c r="F845" t="s">
        <v>24</v>
      </c>
      <c r="G845" t="s">
        <v>41</v>
      </c>
      <c r="H845" t="s">
        <v>26</v>
      </c>
      <c r="I845" t="s">
        <v>27</v>
      </c>
      <c r="J845" t="s">
        <v>53</v>
      </c>
      <c r="K845">
        <v>107</v>
      </c>
      <c r="L845">
        <v>0</v>
      </c>
      <c r="M845">
        <v>100</v>
      </c>
      <c r="N845">
        <f t="shared" si="52"/>
        <v>1</v>
      </c>
      <c r="O845">
        <f>5</f>
        <v>5</v>
      </c>
      <c r="P845" t="str">
        <f t="shared" si="53"/>
        <v>Met</v>
      </c>
      <c r="Q845">
        <f t="shared" si="54"/>
        <v>0</v>
      </c>
      <c r="R845">
        <f t="shared" si="55"/>
        <v>107</v>
      </c>
    </row>
    <row r="846" spans="1:18" x14ac:dyDescent="0.3">
      <c r="A846" t="s">
        <v>1732</v>
      </c>
      <c r="B846" t="s">
        <v>1733</v>
      </c>
      <c r="C846" s="1">
        <v>46104</v>
      </c>
      <c r="D846" s="1">
        <v>46109</v>
      </c>
      <c r="E846" t="s">
        <v>23</v>
      </c>
      <c r="F846" t="s">
        <v>31</v>
      </c>
      <c r="G846" t="s">
        <v>52</v>
      </c>
      <c r="H846" t="s">
        <v>26</v>
      </c>
      <c r="I846" t="s">
        <v>19</v>
      </c>
      <c r="J846" t="s">
        <v>20</v>
      </c>
      <c r="K846">
        <v>59</v>
      </c>
      <c r="L846">
        <v>5</v>
      </c>
      <c r="M846">
        <v>94.5</v>
      </c>
      <c r="N846">
        <f t="shared" si="52"/>
        <v>5</v>
      </c>
      <c r="O846">
        <f>5</f>
        <v>5</v>
      </c>
      <c r="P846" t="str">
        <f t="shared" si="53"/>
        <v>Met</v>
      </c>
      <c r="Q846">
        <f t="shared" si="54"/>
        <v>8.4745762711864394</v>
      </c>
      <c r="R846">
        <f t="shared" si="55"/>
        <v>11.8</v>
      </c>
    </row>
    <row r="847" spans="1:18" x14ac:dyDescent="0.3">
      <c r="A847" t="s">
        <v>1734</v>
      </c>
      <c r="B847" t="s">
        <v>1735</v>
      </c>
      <c r="C847" s="1">
        <v>46039</v>
      </c>
      <c r="D847" s="1">
        <v>46040</v>
      </c>
      <c r="E847" t="s">
        <v>23</v>
      </c>
      <c r="F847" t="s">
        <v>24</v>
      </c>
      <c r="G847" t="s">
        <v>49</v>
      </c>
      <c r="H847" t="s">
        <v>26</v>
      </c>
      <c r="I847" t="s">
        <v>33</v>
      </c>
      <c r="J847" t="s">
        <v>28</v>
      </c>
      <c r="K847">
        <v>264</v>
      </c>
      <c r="L847">
        <v>1</v>
      </c>
      <c r="M847">
        <v>98.92</v>
      </c>
      <c r="N847">
        <f t="shared" si="52"/>
        <v>1</v>
      </c>
      <c r="O847">
        <f>5</f>
        <v>5</v>
      </c>
      <c r="P847" t="str">
        <f t="shared" si="53"/>
        <v>Met</v>
      </c>
      <c r="Q847">
        <f t="shared" si="54"/>
        <v>0.37878787878787878</v>
      </c>
      <c r="R847">
        <f t="shared" si="55"/>
        <v>264</v>
      </c>
    </row>
    <row r="848" spans="1:18" x14ac:dyDescent="0.3">
      <c r="A848" t="s">
        <v>1736</v>
      </c>
      <c r="B848" t="s">
        <v>1737</v>
      </c>
      <c r="C848" s="1">
        <v>46136</v>
      </c>
      <c r="D848" s="1">
        <v>46144</v>
      </c>
      <c r="E848" t="s">
        <v>15</v>
      </c>
      <c r="F848" t="s">
        <v>31</v>
      </c>
      <c r="G848" t="s">
        <v>17</v>
      </c>
      <c r="H848" t="s">
        <v>18</v>
      </c>
      <c r="I848" t="s">
        <v>19</v>
      </c>
      <c r="J848" t="s">
        <v>46</v>
      </c>
      <c r="K848">
        <v>462</v>
      </c>
      <c r="L848">
        <v>3</v>
      </c>
      <c r="M848">
        <v>96.41</v>
      </c>
      <c r="N848">
        <f t="shared" si="52"/>
        <v>8</v>
      </c>
      <c r="O848">
        <f>5</f>
        <v>5</v>
      </c>
      <c r="P848" t="str">
        <f t="shared" si="53"/>
        <v>Breached</v>
      </c>
      <c r="Q848">
        <f t="shared" si="54"/>
        <v>0.64935064935064934</v>
      </c>
      <c r="R848">
        <f t="shared" si="55"/>
        <v>57.75</v>
      </c>
    </row>
    <row r="849" spans="1:18" x14ac:dyDescent="0.3">
      <c r="A849" t="s">
        <v>1738</v>
      </c>
      <c r="B849" t="s">
        <v>1739</v>
      </c>
      <c r="C849" s="1">
        <v>46057</v>
      </c>
      <c r="D849" s="1">
        <v>46062</v>
      </c>
      <c r="E849" t="s">
        <v>37</v>
      </c>
      <c r="F849" t="s">
        <v>24</v>
      </c>
      <c r="G849" t="s">
        <v>52</v>
      </c>
      <c r="H849" t="s">
        <v>56</v>
      </c>
      <c r="I849" t="s">
        <v>33</v>
      </c>
      <c r="J849" t="s">
        <v>34</v>
      </c>
      <c r="K849">
        <v>154</v>
      </c>
      <c r="L849">
        <v>3</v>
      </c>
      <c r="M849">
        <v>97.22</v>
      </c>
      <c r="N849">
        <f t="shared" si="52"/>
        <v>5</v>
      </c>
      <c r="O849">
        <f>5</f>
        <v>5</v>
      </c>
      <c r="P849" t="str">
        <f t="shared" si="53"/>
        <v>Met</v>
      </c>
      <c r="Q849">
        <f t="shared" si="54"/>
        <v>1.948051948051948</v>
      </c>
      <c r="R849">
        <f t="shared" si="55"/>
        <v>30.8</v>
      </c>
    </row>
    <row r="850" spans="1:18" x14ac:dyDescent="0.3">
      <c r="A850" t="s">
        <v>1740</v>
      </c>
      <c r="B850" t="s">
        <v>1741</v>
      </c>
      <c r="C850" s="1">
        <v>46188</v>
      </c>
      <c r="D850" s="1">
        <v>46190</v>
      </c>
      <c r="E850" t="s">
        <v>23</v>
      </c>
      <c r="F850" t="s">
        <v>16</v>
      </c>
      <c r="G850" t="s">
        <v>52</v>
      </c>
      <c r="H850" t="s">
        <v>18</v>
      </c>
      <c r="I850" t="s">
        <v>27</v>
      </c>
      <c r="J850" t="s">
        <v>28</v>
      </c>
      <c r="K850">
        <v>407</v>
      </c>
      <c r="L850">
        <v>4</v>
      </c>
      <c r="M850">
        <v>96.03</v>
      </c>
      <c r="N850">
        <f t="shared" si="52"/>
        <v>2</v>
      </c>
      <c r="O850">
        <f>5</f>
        <v>5</v>
      </c>
      <c r="P850" t="str">
        <f t="shared" si="53"/>
        <v>Met</v>
      </c>
      <c r="Q850">
        <f t="shared" si="54"/>
        <v>0.98280098280098283</v>
      </c>
      <c r="R850">
        <f t="shared" si="55"/>
        <v>203.5</v>
      </c>
    </row>
    <row r="851" spans="1:18" x14ac:dyDescent="0.3">
      <c r="A851" t="s">
        <v>1742</v>
      </c>
      <c r="B851" t="s">
        <v>1743</v>
      </c>
      <c r="C851" s="1">
        <v>46067</v>
      </c>
      <c r="D851" s="1">
        <v>46072</v>
      </c>
      <c r="E851" t="s">
        <v>23</v>
      </c>
      <c r="F851" t="s">
        <v>38</v>
      </c>
      <c r="G851" t="s">
        <v>25</v>
      </c>
      <c r="H851" t="s">
        <v>18</v>
      </c>
      <c r="I851" t="s">
        <v>19</v>
      </c>
      <c r="J851" t="s">
        <v>42</v>
      </c>
      <c r="K851">
        <v>227</v>
      </c>
      <c r="L851">
        <v>2</v>
      </c>
      <c r="M851">
        <v>97.28</v>
      </c>
      <c r="N851">
        <f t="shared" si="52"/>
        <v>5</v>
      </c>
      <c r="O851">
        <f>5</f>
        <v>5</v>
      </c>
      <c r="P851" t="str">
        <f t="shared" si="53"/>
        <v>Met</v>
      </c>
      <c r="Q851">
        <f t="shared" si="54"/>
        <v>0.88105726872246704</v>
      </c>
      <c r="R851">
        <f t="shared" si="55"/>
        <v>45.4</v>
      </c>
    </row>
    <row r="852" spans="1:18" x14ac:dyDescent="0.3">
      <c r="A852" t="s">
        <v>1744</v>
      </c>
      <c r="B852" t="s">
        <v>1745</v>
      </c>
      <c r="C852" s="1">
        <v>46085</v>
      </c>
      <c r="D852" s="1">
        <v>46086</v>
      </c>
      <c r="E852" t="s">
        <v>15</v>
      </c>
      <c r="F852" t="s">
        <v>16</v>
      </c>
      <c r="G852" t="s">
        <v>41</v>
      </c>
      <c r="H852" t="s">
        <v>26</v>
      </c>
      <c r="I852" t="s">
        <v>19</v>
      </c>
      <c r="J852" t="s">
        <v>53</v>
      </c>
      <c r="K852">
        <v>279</v>
      </c>
      <c r="L852">
        <v>2</v>
      </c>
      <c r="M852">
        <v>98.72</v>
      </c>
      <c r="N852">
        <f t="shared" si="52"/>
        <v>1</v>
      </c>
      <c r="O852">
        <f>5</f>
        <v>5</v>
      </c>
      <c r="P852" t="str">
        <f t="shared" si="53"/>
        <v>Met</v>
      </c>
      <c r="Q852">
        <f t="shared" si="54"/>
        <v>0.71684587813620071</v>
      </c>
      <c r="R852">
        <f t="shared" si="55"/>
        <v>279</v>
      </c>
    </row>
    <row r="853" spans="1:18" x14ac:dyDescent="0.3">
      <c r="A853" t="s">
        <v>1746</v>
      </c>
      <c r="B853" t="s">
        <v>1747</v>
      </c>
      <c r="C853" s="1">
        <v>46192</v>
      </c>
      <c r="D853" s="1">
        <v>46193</v>
      </c>
      <c r="E853" t="s">
        <v>59</v>
      </c>
      <c r="F853" t="s">
        <v>31</v>
      </c>
      <c r="G853" t="s">
        <v>93</v>
      </c>
      <c r="H853" t="s">
        <v>18</v>
      </c>
      <c r="I853" t="s">
        <v>19</v>
      </c>
      <c r="J853" t="s">
        <v>28</v>
      </c>
      <c r="K853">
        <v>280</v>
      </c>
      <c r="L853">
        <v>1</v>
      </c>
      <c r="M853">
        <v>98.73</v>
      </c>
      <c r="N853">
        <f t="shared" si="52"/>
        <v>1</v>
      </c>
      <c r="O853">
        <f>5</f>
        <v>5</v>
      </c>
      <c r="P853" t="str">
        <f t="shared" si="53"/>
        <v>Met</v>
      </c>
      <c r="Q853">
        <f t="shared" si="54"/>
        <v>0.35714285714285715</v>
      </c>
      <c r="R853">
        <f t="shared" si="55"/>
        <v>280</v>
      </c>
    </row>
    <row r="854" spans="1:18" x14ac:dyDescent="0.3">
      <c r="A854" t="s">
        <v>1748</v>
      </c>
      <c r="B854" t="s">
        <v>1749</v>
      </c>
      <c r="C854" s="1">
        <v>46071</v>
      </c>
      <c r="D854" s="1">
        <v>46072</v>
      </c>
      <c r="E854" t="s">
        <v>23</v>
      </c>
      <c r="F854" t="s">
        <v>24</v>
      </c>
      <c r="G854" t="s">
        <v>93</v>
      </c>
      <c r="H854" t="s">
        <v>56</v>
      </c>
      <c r="I854" t="s">
        <v>33</v>
      </c>
      <c r="J854" t="s">
        <v>74</v>
      </c>
      <c r="K854">
        <v>101</v>
      </c>
      <c r="L854">
        <v>1</v>
      </c>
      <c r="M854">
        <v>98.97</v>
      </c>
      <c r="N854">
        <f t="shared" si="52"/>
        <v>1</v>
      </c>
      <c r="O854">
        <f>5</f>
        <v>5</v>
      </c>
      <c r="P854" t="str">
        <f t="shared" si="53"/>
        <v>Met</v>
      </c>
      <c r="Q854">
        <f t="shared" si="54"/>
        <v>0.99009900990099009</v>
      </c>
      <c r="R854">
        <f t="shared" si="55"/>
        <v>101</v>
      </c>
    </row>
    <row r="855" spans="1:18" x14ac:dyDescent="0.3">
      <c r="A855" t="s">
        <v>1750</v>
      </c>
      <c r="B855" t="s">
        <v>1751</v>
      </c>
      <c r="C855" s="1">
        <v>46136</v>
      </c>
      <c r="D855" s="1">
        <v>46146</v>
      </c>
      <c r="E855" t="s">
        <v>15</v>
      </c>
      <c r="F855" t="s">
        <v>24</v>
      </c>
      <c r="G855" t="s">
        <v>93</v>
      </c>
      <c r="H855" t="s">
        <v>56</v>
      </c>
      <c r="I855" t="s">
        <v>33</v>
      </c>
      <c r="J855" t="s">
        <v>42</v>
      </c>
      <c r="K855">
        <v>462</v>
      </c>
      <c r="L855">
        <v>0</v>
      </c>
      <c r="M855">
        <v>100</v>
      </c>
      <c r="N855">
        <f t="shared" si="52"/>
        <v>10</v>
      </c>
      <c r="O855">
        <f>5</f>
        <v>5</v>
      </c>
      <c r="P855" t="str">
        <f t="shared" si="53"/>
        <v>Breached</v>
      </c>
      <c r="Q855">
        <f t="shared" si="54"/>
        <v>0</v>
      </c>
      <c r="R855">
        <f t="shared" si="55"/>
        <v>46.2</v>
      </c>
    </row>
    <row r="856" spans="1:18" x14ac:dyDescent="0.3">
      <c r="A856" t="s">
        <v>1752</v>
      </c>
      <c r="B856" t="s">
        <v>1753</v>
      </c>
      <c r="C856" s="1">
        <v>46164</v>
      </c>
      <c r="D856" s="1">
        <v>46171</v>
      </c>
      <c r="E856" t="s">
        <v>59</v>
      </c>
      <c r="F856" t="s">
        <v>24</v>
      </c>
      <c r="G856" t="s">
        <v>25</v>
      </c>
      <c r="H856" t="s">
        <v>18</v>
      </c>
      <c r="I856" t="s">
        <v>19</v>
      </c>
      <c r="J856" t="s">
        <v>20</v>
      </c>
      <c r="K856">
        <v>257</v>
      </c>
      <c r="L856">
        <v>5</v>
      </c>
      <c r="M856">
        <v>95.7</v>
      </c>
      <c r="N856">
        <f t="shared" si="52"/>
        <v>7</v>
      </c>
      <c r="O856">
        <f>5</f>
        <v>5</v>
      </c>
      <c r="P856" t="str">
        <f t="shared" si="53"/>
        <v>Breached</v>
      </c>
      <c r="Q856">
        <f t="shared" si="54"/>
        <v>1.9455252918287937</v>
      </c>
      <c r="R856">
        <f t="shared" si="55"/>
        <v>36.714285714285715</v>
      </c>
    </row>
    <row r="857" spans="1:18" x14ac:dyDescent="0.3">
      <c r="A857" t="s">
        <v>1754</v>
      </c>
      <c r="B857" t="s">
        <v>1755</v>
      </c>
      <c r="C857" s="1">
        <v>46044</v>
      </c>
      <c r="D857" s="1">
        <v>46048</v>
      </c>
      <c r="E857" t="s">
        <v>65</v>
      </c>
      <c r="F857" t="s">
        <v>45</v>
      </c>
      <c r="G857" t="s">
        <v>60</v>
      </c>
      <c r="H857" t="s">
        <v>26</v>
      </c>
      <c r="I857" t="s">
        <v>27</v>
      </c>
      <c r="J857" t="s">
        <v>28</v>
      </c>
      <c r="K857">
        <v>121</v>
      </c>
      <c r="L857">
        <v>5</v>
      </c>
      <c r="M857">
        <v>95.89</v>
      </c>
      <c r="N857">
        <f t="shared" si="52"/>
        <v>4</v>
      </c>
      <c r="O857">
        <f>5</f>
        <v>5</v>
      </c>
      <c r="P857" t="str">
        <f t="shared" si="53"/>
        <v>Met</v>
      </c>
      <c r="Q857">
        <f t="shared" si="54"/>
        <v>4.1322314049586781</v>
      </c>
      <c r="R857">
        <f t="shared" si="55"/>
        <v>30.25</v>
      </c>
    </row>
    <row r="858" spans="1:18" x14ac:dyDescent="0.3">
      <c r="A858" t="s">
        <v>1756</v>
      </c>
      <c r="B858" t="s">
        <v>1757</v>
      </c>
      <c r="C858" s="1">
        <v>46092</v>
      </c>
      <c r="D858" s="1">
        <v>46094</v>
      </c>
      <c r="E858" t="s">
        <v>65</v>
      </c>
      <c r="F858" t="s">
        <v>38</v>
      </c>
      <c r="G858" t="s">
        <v>41</v>
      </c>
      <c r="H858" t="s">
        <v>56</v>
      </c>
      <c r="I858" t="s">
        <v>33</v>
      </c>
      <c r="J858" t="s">
        <v>42</v>
      </c>
      <c r="K858">
        <v>134</v>
      </c>
      <c r="L858">
        <v>0</v>
      </c>
      <c r="M858">
        <v>100</v>
      </c>
      <c r="N858">
        <f t="shared" si="52"/>
        <v>2</v>
      </c>
      <c r="O858">
        <f>5</f>
        <v>5</v>
      </c>
      <c r="P858" t="str">
        <f t="shared" si="53"/>
        <v>Met</v>
      </c>
      <c r="Q858">
        <f t="shared" si="54"/>
        <v>0</v>
      </c>
      <c r="R858">
        <f t="shared" si="55"/>
        <v>67</v>
      </c>
    </row>
    <row r="859" spans="1:18" x14ac:dyDescent="0.3">
      <c r="A859" t="s">
        <v>1758</v>
      </c>
      <c r="B859" t="s">
        <v>1759</v>
      </c>
      <c r="C859" s="1">
        <v>46103</v>
      </c>
      <c r="D859" s="1">
        <v>46104</v>
      </c>
      <c r="E859" t="s">
        <v>37</v>
      </c>
      <c r="F859" t="s">
        <v>24</v>
      </c>
      <c r="G859" t="s">
        <v>17</v>
      </c>
      <c r="H859" t="s">
        <v>18</v>
      </c>
      <c r="I859" t="s">
        <v>27</v>
      </c>
      <c r="J859" t="s">
        <v>66</v>
      </c>
      <c r="K859">
        <v>498</v>
      </c>
      <c r="L859">
        <v>3</v>
      </c>
      <c r="M859">
        <v>96.09</v>
      </c>
      <c r="N859">
        <f t="shared" si="52"/>
        <v>1</v>
      </c>
      <c r="O859">
        <f>5</f>
        <v>5</v>
      </c>
      <c r="P859" t="str">
        <f t="shared" si="53"/>
        <v>Met</v>
      </c>
      <c r="Q859">
        <f t="shared" si="54"/>
        <v>0.60240963855421692</v>
      </c>
      <c r="R859">
        <f t="shared" si="55"/>
        <v>498</v>
      </c>
    </row>
    <row r="860" spans="1:18" x14ac:dyDescent="0.3">
      <c r="A860" t="s">
        <v>1760</v>
      </c>
      <c r="B860" t="s">
        <v>1761</v>
      </c>
      <c r="C860" s="1">
        <v>46047</v>
      </c>
      <c r="D860" s="1">
        <v>46048</v>
      </c>
      <c r="E860" t="s">
        <v>59</v>
      </c>
      <c r="F860" t="s">
        <v>45</v>
      </c>
      <c r="G860" t="s">
        <v>60</v>
      </c>
      <c r="H860" t="s">
        <v>26</v>
      </c>
      <c r="I860" t="s">
        <v>27</v>
      </c>
      <c r="J860" t="s">
        <v>53</v>
      </c>
      <c r="K860">
        <v>285</v>
      </c>
      <c r="L860">
        <v>0</v>
      </c>
      <c r="M860">
        <v>100</v>
      </c>
      <c r="N860">
        <f t="shared" si="52"/>
        <v>1</v>
      </c>
      <c r="O860">
        <f>5</f>
        <v>5</v>
      </c>
      <c r="P860" t="str">
        <f t="shared" si="53"/>
        <v>Met</v>
      </c>
      <c r="Q860">
        <f t="shared" si="54"/>
        <v>0</v>
      </c>
      <c r="R860">
        <f t="shared" si="55"/>
        <v>285</v>
      </c>
    </row>
    <row r="861" spans="1:18" x14ac:dyDescent="0.3">
      <c r="A861" t="s">
        <v>1762</v>
      </c>
      <c r="B861" t="s">
        <v>1763</v>
      </c>
      <c r="C861" s="1">
        <v>46041</v>
      </c>
      <c r="D861" s="1">
        <v>46049</v>
      </c>
      <c r="E861" t="s">
        <v>59</v>
      </c>
      <c r="F861" t="s">
        <v>31</v>
      </c>
      <c r="G861" t="s">
        <v>25</v>
      </c>
      <c r="H861" t="s">
        <v>56</v>
      </c>
      <c r="I861" t="s">
        <v>27</v>
      </c>
      <c r="J861" t="s">
        <v>20</v>
      </c>
      <c r="K861">
        <v>97</v>
      </c>
      <c r="L861">
        <v>0</v>
      </c>
      <c r="M861">
        <v>100</v>
      </c>
      <c r="N861">
        <f t="shared" si="52"/>
        <v>8</v>
      </c>
      <c r="O861">
        <f>5</f>
        <v>5</v>
      </c>
      <c r="P861" t="str">
        <f t="shared" si="53"/>
        <v>Breached</v>
      </c>
      <c r="Q861">
        <f t="shared" si="54"/>
        <v>0</v>
      </c>
      <c r="R861">
        <f t="shared" si="55"/>
        <v>12.125</v>
      </c>
    </row>
    <row r="862" spans="1:18" x14ac:dyDescent="0.3">
      <c r="A862" t="s">
        <v>1764</v>
      </c>
      <c r="B862" t="s">
        <v>1765</v>
      </c>
      <c r="C862" s="1">
        <v>46113</v>
      </c>
      <c r="D862" s="1">
        <v>46122</v>
      </c>
      <c r="E862" t="s">
        <v>15</v>
      </c>
      <c r="F862" t="s">
        <v>38</v>
      </c>
      <c r="G862" t="s">
        <v>25</v>
      </c>
      <c r="H862" t="s">
        <v>26</v>
      </c>
      <c r="I862" t="s">
        <v>19</v>
      </c>
      <c r="J862" t="s">
        <v>53</v>
      </c>
      <c r="K862">
        <v>387</v>
      </c>
      <c r="L862">
        <v>0</v>
      </c>
      <c r="M862">
        <v>100</v>
      </c>
      <c r="N862">
        <f t="shared" si="52"/>
        <v>9</v>
      </c>
      <c r="O862">
        <f>5</f>
        <v>5</v>
      </c>
      <c r="P862" t="str">
        <f t="shared" si="53"/>
        <v>Breached</v>
      </c>
      <c r="Q862">
        <f t="shared" si="54"/>
        <v>0</v>
      </c>
      <c r="R862">
        <f t="shared" si="55"/>
        <v>43</v>
      </c>
    </row>
    <row r="863" spans="1:18" x14ac:dyDescent="0.3">
      <c r="A863" t="s">
        <v>1766</v>
      </c>
      <c r="B863" t="s">
        <v>1767</v>
      </c>
      <c r="C863" s="1">
        <v>46076</v>
      </c>
      <c r="D863" s="1">
        <v>46077</v>
      </c>
      <c r="E863" t="s">
        <v>65</v>
      </c>
      <c r="F863" t="s">
        <v>38</v>
      </c>
      <c r="G863" t="s">
        <v>17</v>
      </c>
      <c r="H863" t="s">
        <v>56</v>
      </c>
      <c r="I863" t="s">
        <v>33</v>
      </c>
      <c r="J863" t="s">
        <v>53</v>
      </c>
      <c r="K863">
        <v>200</v>
      </c>
      <c r="L863">
        <v>5</v>
      </c>
      <c r="M863">
        <v>95.09</v>
      </c>
      <c r="N863">
        <f t="shared" si="52"/>
        <v>1</v>
      </c>
      <c r="O863">
        <f>5</f>
        <v>5</v>
      </c>
      <c r="P863" t="str">
        <f t="shared" si="53"/>
        <v>Met</v>
      </c>
      <c r="Q863">
        <f t="shared" si="54"/>
        <v>2.5</v>
      </c>
      <c r="R863">
        <f t="shared" si="55"/>
        <v>200</v>
      </c>
    </row>
    <row r="864" spans="1:18" x14ac:dyDescent="0.3">
      <c r="A864" t="s">
        <v>1768</v>
      </c>
      <c r="B864" t="s">
        <v>1769</v>
      </c>
      <c r="C864" s="1">
        <v>46185</v>
      </c>
      <c r="D864" s="1">
        <v>46195</v>
      </c>
      <c r="E864" t="s">
        <v>37</v>
      </c>
      <c r="F864" t="s">
        <v>16</v>
      </c>
      <c r="G864" t="s">
        <v>49</v>
      </c>
      <c r="H864" t="s">
        <v>18</v>
      </c>
      <c r="I864" t="s">
        <v>19</v>
      </c>
      <c r="J864" t="s">
        <v>28</v>
      </c>
      <c r="K864">
        <v>54</v>
      </c>
      <c r="L864">
        <v>4</v>
      </c>
      <c r="M864">
        <v>97.15</v>
      </c>
      <c r="N864">
        <f t="shared" si="52"/>
        <v>10</v>
      </c>
      <c r="O864">
        <f>5</f>
        <v>5</v>
      </c>
      <c r="P864" t="str">
        <f t="shared" si="53"/>
        <v>Breached</v>
      </c>
      <c r="Q864">
        <f t="shared" si="54"/>
        <v>7.4074074074074066</v>
      </c>
      <c r="R864">
        <f t="shared" si="55"/>
        <v>5.4</v>
      </c>
    </row>
    <row r="865" spans="1:18" x14ac:dyDescent="0.3">
      <c r="A865" t="s">
        <v>1770</v>
      </c>
      <c r="B865" t="s">
        <v>1771</v>
      </c>
      <c r="C865" s="1">
        <v>46113</v>
      </c>
      <c r="D865" s="1">
        <v>46120</v>
      </c>
      <c r="E865" t="s">
        <v>37</v>
      </c>
      <c r="F865" t="s">
        <v>38</v>
      </c>
      <c r="G865" t="s">
        <v>17</v>
      </c>
      <c r="H865" t="s">
        <v>18</v>
      </c>
      <c r="I865" t="s">
        <v>27</v>
      </c>
      <c r="J865" t="s">
        <v>53</v>
      </c>
      <c r="K865">
        <v>145</v>
      </c>
      <c r="L865">
        <v>0</v>
      </c>
      <c r="M865">
        <v>100</v>
      </c>
      <c r="N865">
        <f t="shared" si="52"/>
        <v>7</v>
      </c>
      <c r="O865">
        <f>5</f>
        <v>5</v>
      </c>
      <c r="P865" t="str">
        <f t="shared" si="53"/>
        <v>Breached</v>
      </c>
      <c r="Q865">
        <f t="shared" si="54"/>
        <v>0</v>
      </c>
      <c r="R865">
        <f t="shared" si="55"/>
        <v>20.714285714285715</v>
      </c>
    </row>
    <row r="866" spans="1:18" x14ac:dyDescent="0.3">
      <c r="A866" t="s">
        <v>1772</v>
      </c>
      <c r="B866" t="s">
        <v>1773</v>
      </c>
      <c r="C866" s="1">
        <v>46086</v>
      </c>
      <c r="D866" s="1">
        <v>46095</v>
      </c>
      <c r="E866" t="s">
        <v>15</v>
      </c>
      <c r="F866" t="s">
        <v>38</v>
      </c>
      <c r="G866" t="s">
        <v>41</v>
      </c>
      <c r="H866" t="s">
        <v>26</v>
      </c>
      <c r="I866" t="s">
        <v>19</v>
      </c>
      <c r="J866" t="s">
        <v>28</v>
      </c>
      <c r="K866">
        <v>143</v>
      </c>
      <c r="L866">
        <v>0</v>
      </c>
      <c r="M866">
        <v>100</v>
      </c>
      <c r="N866">
        <f t="shared" si="52"/>
        <v>9</v>
      </c>
      <c r="O866">
        <f>5</f>
        <v>5</v>
      </c>
      <c r="P866" t="str">
        <f t="shared" si="53"/>
        <v>Breached</v>
      </c>
      <c r="Q866">
        <f t="shared" si="54"/>
        <v>0</v>
      </c>
      <c r="R866">
        <f t="shared" si="55"/>
        <v>15.888888888888889</v>
      </c>
    </row>
    <row r="867" spans="1:18" x14ac:dyDescent="0.3">
      <c r="A867" t="s">
        <v>1774</v>
      </c>
      <c r="B867" t="s">
        <v>1775</v>
      </c>
      <c r="C867" s="1">
        <v>46177</v>
      </c>
      <c r="D867" s="1">
        <v>46178</v>
      </c>
      <c r="E867" t="s">
        <v>15</v>
      </c>
      <c r="F867" t="s">
        <v>38</v>
      </c>
      <c r="G867" t="s">
        <v>93</v>
      </c>
      <c r="H867" t="s">
        <v>56</v>
      </c>
      <c r="I867" t="s">
        <v>33</v>
      </c>
      <c r="J867" t="s">
        <v>42</v>
      </c>
      <c r="K867">
        <v>225</v>
      </c>
      <c r="L867">
        <v>1</v>
      </c>
      <c r="M867">
        <v>99.09</v>
      </c>
      <c r="N867">
        <f t="shared" si="52"/>
        <v>1</v>
      </c>
      <c r="O867">
        <f>5</f>
        <v>5</v>
      </c>
      <c r="P867" t="str">
        <f t="shared" si="53"/>
        <v>Met</v>
      </c>
      <c r="Q867">
        <f t="shared" si="54"/>
        <v>0.44444444444444442</v>
      </c>
      <c r="R867">
        <f t="shared" si="55"/>
        <v>225</v>
      </c>
    </row>
    <row r="868" spans="1:18" x14ac:dyDescent="0.3">
      <c r="A868" t="s">
        <v>1776</v>
      </c>
      <c r="B868" t="s">
        <v>1777</v>
      </c>
      <c r="C868" s="1">
        <v>46102</v>
      </c>
      <c r="D868" s="1">
        <v>46108</v>
      </c>
      <c r="E868" t="s">
        <v>23</v>
      </c>
      <c r="F868" t="s">
        <v>69</v>
      </c>
      <c r="G868" t="s">
        <v>60</v>
      </c>
      <c r="H868" t="s">
        <v>26</v>
      </c>
      <c r="I868" t="s">
        <v>19</v>
      </c>
      <c r="J868" t="s">
        <v>66</v>
      </c>
      <c r="K868">
        <v>343</v>
      </c>
      <c r="L868">
        <v>0</v>
      </c>
      <c r="M868">
        <v>100</v>
      </c>
      <c r="N868">
        <f t="shared" si="52"/>
        <v>6</v>
      </c>
      <c r="O868">
        <f>5</f>
        <v>5</v>
      </c>
      <c r="P868" t="str">
        <f t="shared" si="53"/>
        <v>Breached</v>
      </c>
      <c r="Q868">
        <f t="shared" si="54"/>
        <v>0</v>
      </c>
      <c r="R868">
        <f t="shared" si="55"/>
        <v>57.166666666666664</v>
      </c>
    </row>
    <row r="869" spans="1:18" x14ac:dyDescent="0.3">
      <c r="A869" t="s">
        <v>1778</v>
      </c>
      <c r="B869" t="s">
        <v>1779</v>
      </c>
      <c r="C869" s="1">
        <v>46195</v>
      </c>
      <c r="D869" s="1">
        <v>46198</v>
      </c>
      <c r="E869" t="s">
        <v>65</v>
      </c>
      <c r="F869" t="s">
        <v>16</v>
      </c>
      <c r="G869" t="s">
        <v>25</v>
      </c>
      <c r="H869" t="s">
        <v>18</v>
      </c>
      <c r="I869" t="s">
        <v>19</v>
      </c>
      <c r="J869" t="s">
        <v>46</v>
      </c>
      <c r="K869">
        <v>445</v>
      </c>
      <c r="L869">
        <v>1</v>
      </c>
      <c r="M869">
        <v>98.52</v>
      </c>
      <c r="N869">
        <f t="shared" si="52"/>
        <v>3</v>
      </c>
      <c r="O869">
        <f>5</f>
        <v>5</v>
      </c>
      <c r="P869" t="str">
        <f t="shared" si="53"/>
        <v>Met</v>
      </c>
      <c r="Q869">
        <f t="shared" si="54"/>
        <v>0.22471910112359553</v>
      </c>
      <c r="R869">
        <f t="shared" si="55"/>
        <v>148.33333333333334</v>
      </c>
    </row>
    <row r="870" spans="1:18" x14ac:dyDescent="0.3">
      <c r="A870" t="s">
        <v>1780</v>
      </c>
      <c r="B870" t="s">
        <v>1781</v>
      </c>
      <c r="C870" s="1">
        <v>46072</v>
      </c>
      <c r="D870" s="1">
        <v>46078</v>
      </c>
      <c r="E870" t="s">
        <v>59</v>
      </c>
      <c r="F870" t="s">
        <v>31</v>
      </c>
      <c r="G870" t="s">
        <v>60</v>
      </c>
      <c r="H870" t="s">
        <v>26</v>
      </c>
      <c r="I870" t="s">
        <v>33</v>
      </c>
      <c r="J870" t="s">
        <v>34</v>
      </c>
      <c r="K870">
        <v>471</v>
      </c>
      <c r="L870">
        <v>4</v>
      </c>
      <c r="M870">
        <v>97.7</v>
      </c>
      <c r="N870">
        <f t="shared" si="52"/>
        <v>6</v>
      </c>
      <c r="O870">
        <f>5</f>
        <v>5</v>
      </c>
      <c r="P870" t="str">
        <f t="shared" si="53"/>
        <v>Breached</v>
      </c>
      <c r="Q870">
        <f t="shared" si="54"/>
        <v>0.84925690021231426</v>
      </c>
      <c r="R870">
        <f t="shared" si="55"/>
        <v>78.5</v>
      </c>
    </row>
    <row r="871" spans="1:18" x14ac:dyDescent="0.3">
      <c r="A871" t="s">
        <v>1782</v>
      </c>
      <c r="B871" t="s">
        <v>1783</v>
      </c>
      <c r="C871" s="1">
        <v>46068</v>
      </c>
      <c r="D871" s="1">
        <v>46077</v>
      </c>
      <c r="E871" t="s">
        <v>37</v>
      </c>
      <c r="F871" t="s">
        <v>24</v>
      </c>
      <c r="G871" t="s">
        <v>49</v>
      </c>
      <c r="H871" t="s">
        <v>26</v>
      </c>
      <c r="I871" t="s">
        <v>19</v>
      </c>
      <c r="J871" t="s">
        <v>20</v>
      </c>
      <c r="K871">
        <v>344</v>
      </c>
      <c r="L871">
        <v>2</v>
      </c>
      <c r="M871">
        <v>97.99</v>
      </c>
      <c r="N871">
        <f t="shared" si="52"/>
        <v>9</v>
      </c>
      <c r="O871">
        <f>5</f>
        <v>5</v>
      </c>
      <c r="P871" t="str">
        <f t="shared" si="53"/>
        <v>Breached</v>
      </c>
      <c r="Q871">
        <f t="shared" si="54"/>
        <v>0.58139534883720934</v>
      </c>
      <c r="R871">
        <f t="shared" si="55"/>
        <v>38.222222222222221</v>
      </c>
    </row>
    <row r="872" spans="1:18" x14ac:dyDescent="0.3">
      <c r="A872" t="s">
        <v>1784</v>
      </c>
      <c r="B872" t="s">
        <v>1785</v>
      </c>
      <c r="C872" s="1">
        <v>46089</v>
      </c>
      <c r="D872" s="1">
        <v>46096</v>
      </c>
      <c r="E872" t="s">
        <v>37</v>
      </c>
      <c r="F872" t="s">
        <v>38</v>
      </c>
      <c r="G872" t="s">
        <v>17</v>
      </c>
      <c r="H872" t="s">
        <v>56</v>
      </c>
      <c r="I872" t="s">
        <v>33</v>
      </c>
      <c r="J872" t="s">
        <v>42</v>
      </c>
      <c r="K872">
        <v>107</v>
      </c>
      <c r="L872">
        <v>0</v>
      </c>
      <c r="M872">
        <v>100</v>
      </c>
      <c r="N872">
        <f t="shared" si="52"/>
        <v>7</v>
      </c>
      <c r="O872">
        <f>5</f>
        <v>5</v>
      </c>
      <c r="P872" t="str">
        <f t="shared" si="53"/>
        <v>Breached</v>
      </c>
      <c r="Q872">
        <f t="shared" si="54"/>
        <v>0</v>
      </c>
      <c r="R872">
        <f t="shared" si="55"/>
        <v>15.285714285714286</v>
      </c>
    </row>
    <row r="873" spans="1:18" x14ac:dyDescent="0.3">
      <c r="A873" t="s">
        <v>1786</v>
      </c>
      <c r="B873" t="s">
        <v>1787</v>
      </c>
      <c r="C873" s="1">
        <v>46141</v>
      </c>
      <c r="D873" s="1">
        <v>46148</v>
      </c>
      <c r="E873" t="s">
        <v>59</v>
      </c>
      <c r="F873" t="s">
        <v>38</v>
      </c>
      <c r="G873" t="s">
        <v>49</v>
      </c>
      <c r="H873" t="s">
        <v>18</v>
      </c>
      <c r="I873" t="s">
        <v>19</v>
      </c>
      <c r="J873" t="s">
        <v>74</v>
      </c>
      <c r="K873">
        <v>489</v>
      </c>
      <c r="L873">
        <v>4</v>
      </c>
      <c r="M873">
        <v>94.16</v>
      </c>
      <c r="N873">
        <f t="shared" si="52"/>
        <v>7</v>
      </c>
      <c r="O873">
        <f>5</f>
        <v>5</v>
      </c>
      <c r="P873" t="str">
        <f t="shared" si="53"/>
        <v>Breached</v>
      </c>
      <c r="Q873">
        <f t="shared" si="54"/>
        <v>0.81799591002045002</v>
      </c>
      <c r="R873">
        <f t="shared" si="55"/>
        <v>69.857142857142861</v>
      </c>
    </row>
    <row r="874" spans="1:18" x14ac:dyDescent="0.3">
      <c r="A874" t="s">
        <v>1788</v>
      </c>
      <c r="B874" t="s">
        <v>1789</v>
      </c>
      <c r="C874" s="1">
        <v>46043</v>
      </c>
      <c r="D874" s="1">
        <v>46052</v>
      </c>
      <c r="E874" t="s">
        <v>23</v>
      </c>
      <c r="F874" t="s">
        <v>38</v>
      </c>
      <c r="G874" t="s">
        <v>17</v>
      </c>
      <c r="H874" t="s">
        <v>26</v>
      </c>
      <c r="I874" t="s">
        <v>19</v>
      </c>
      <c r="J874" t="s">
        <v>20</v>
      </c>
      <c r="K874">
        <v>295</v>
      </c>
      <c r="L874">
        <v>2</v>
      </c>
      <c r="M874">
        <v>98.69</v>
      </c>
      <c r="N874">
        <f t="shared" si="52"/>
        <v>9</v>
      </c>
      <c r="O874">
        <f>5</f>
        <v>5</v>
      </c>
      <c r="P874" t="str">
        <f t="shared" si="53"/>
        <v>Breached</v>
      </c>
      <c r="Q874">
        <f t="shared" si="54"/>
        <v>0.67796610169491522</v>
      </c>
      <c r="R874">
        <f t="shared" si="55"/>
        <v>32.777777777777779</v>
      </c>
    </row>
    <row r="875" spans="1:18" x14ac:dyDescent="0.3">
      <c r="A875" t="s">
        <v>1790</v>
      </c>
      <c r="B875" t="s">
        <v>1791</v>
      </c>
      <c r="C875" s="1">
        <v>46116</v>
      </c>
      <c r="D875" s="1">
        <v>46125</v>
      </c>
      <c r="E875" t="s">
        <v>23</v>
      </c>
      <c r="F875" t="s">
        <v>45</v>
      </c>
      <c r="G875" t="s">
        <v>17</v>
      </c>
      <c r="H875" t="s">
        <v>18</v>
      </c>
      <c r="I875" t="s">
        <v>27</v>
      </c>
      <c r="J875" t="s">
        <v>42</v>
      </c>
      <c r="K875">
        <v>409</v>
      </c>
      <c r="L875">
        <v>4</v>
      </c>
      <c r="M875">
        <v>97.63</v>
      </c>
      <c r="N875">
        <f t="shared" si="52"/>
        <v>9</v>
      </c>
      <c r="O875">
        <f>5</f>
        <v>5</v>
      </c>
      <c r="P875" t="str">
        <f t="shared" si="53"/>
        <v>Breached</v>
      </c>
      <c r="Q875">
        <f t="shared" si="54"/>
        <v>0.97799511002444983</v>
      </c>
      <c r="R875">
        <f t="shared" si="55"/>
        <v>45.444444444444443</v>
      </c>
    </row>
    <row r="876" spans="1:18" x14ac:dyDescent="0.3">
      <c r="A876" t="s">
        <v>1792</v>
      </c>
      <c r="B876" t="s">
        <v>1793</v>
      </c>
      <c r="C876" s="1">
        <v>46073</v>
      </c>
      <c r="D876" s="1">
        <v>46080</v>
      </c>
      <c r="E876" t="s">
        <v>65</v>
      </c>
      <c r="F876" t="s">
        <v>16</v>
      </c>
      <c r="G876" t="s">
        <v>41</v>
      </c>
      <c r="H876" t="s">
        <v>56</v>
      </c>
      <c r="I876" t="s">
        <v>27</v>
      </c>
      <c r="J876" t="s">
        <v>74</v>
      </c>
      <c r="K876">
        <v>205</v>
      </c>
      <c r="L876">
        <v>3</v>
      </c>
      <c r="M876">
        <v>97.67</v>
      </c>
      <c r="N876">
        <f t="shared" si="52"/>
        <v>7</v>
      </c>
      <c r="O876">
        <f>5</f>
        <v>5</v>
      </c>
      <c r="P876" t="str">
        <f t="shared" si="53"/>
        <v>Breached</v>
      </c>
      <c r="Q876">
        <f t="shared" si="54"/>
        <v>1.4634146341463417</v>
      </c>
      <c r="R876">
        <f t="shared" si="55"/>
        <v>29.285714285714285</v>
      </c>
    </row>
    <row r="877" spans="1:18" x14ac:dyDescent="0.3">
      <c r="A877" t="s">
        <v>1794</v>
      </c>
      <c r="B877" t="s">
        <v>1795</v>
      </c>
      <c r="C877" s="1">
        <v>46117</v>
      </c>
      <c r="D877" s="1">
        <v>46125</v>
      </c>
      <c r="E877" t="s">
        <v>23</v>
      </c>
      <c r="F877" t="s">
        <v>24</v>
      </c>
      <c r="G877" t="s">
        <v>49</v>
      </c>
      <c r="H877" t="s">
        <v>26</v>
      </c>
      <c r="I877" t="s">
        <v>19</v>
      </c>
      <c r="J877" t="s">
        <v>34</v>
      </c>
      <c r="K877">
        <v>288</v>
      </c>
      <c r="L877">
        <v>3</v>
      </c>
      <c r="M877">
        <v>98.39</v>
      </c>
      <c r="N877">
        <f t="shared" si="52"/>
        <v>8</v>
      </c>
      <c r="O877">
        <f>5</f>
        <v>5</v>
      </c>
      <c r="P877" t="str">
        <f t="shared" si="53"/>
        <v>Breached</v>
      </c>
      <c r="Q877">
        <f t="shared" si="54"/>
        <v>1.0416666666666665</v>
      </c>
      <c r="R877">
        <f t="shared" si="55"/>
        <v>36</v>
      </c>
    </row>
    <row r="878" spans="1:18" x14ac:dyDescent="0.3">
      <c r="A878" t="s">
        <v>1796</v>
      </c>
      <c r="B878" t="s">
        <v>1797</v>
      </c>
      <c r="C878" s="1">
        <v>46178</v>
      </c>
      <c r="D878" s="1">
        <v>46186</v>
      </c>
      <c r="E878" t="s">
        <v>15</v>
      </c>
      <c r="F878" t="s">
        <v>45</v>
      </c>
      <c r="G878" t="s">
        <v>41</v>
      </c>
      <c r="H878" t="s">
        <v>18</v>
      </c>
      <c r="I878" t="s">
        <v>27</v>
      </c>
      <c r="J878" t="s">
        <v>66</v>
      </c>
      <c r="K878">
        <v>347</v>
      </c>
      <c r="L878">
        <v>5</v>
      </c>
      <c r="M878">
        <v>95.07</v>
      </c>
      <c r="N878">
        <f t="shared" si="52"/>
        <v>8</v>
      </c>
      <c r="O878">
        <f>5</f>
        <v>5</v>
      </c>
      <c r="P878" t="str">
        <f t="shared" si="53"/>
        <v>Breached</v>
      </c>
      <c r="Q878">
        <f t="shared" si="54"/>
        <v>1.4409221902017291</v>
      </c>
      <c r="R878">
        <f t="shared" si="55"/>
        <v>43.375</v>
      </c>
    </row>
    <row r="879" spans="1:18" x14ac:dyDescent="0.3">
      <c r="A879" t="s">
        <v>1798</v>
      </c>
      <c r="B879" t="s">
        <v>1799</v>
      </c>
      <c r="C879" s="1">
        <v>46169</v>
      </c>
      <c r="D879" s="1">
        <v>46176</v>
      </c>
      <c r="E879" t="s">
        <v>37</v>
      </c>
      <c r="F879" t="s">
        <v>45</v>
      </c>
      <c r="G879" t="s">
        <v>49</v>
      </c>
      <c r="H879" t="s">
        <v>56</v>
      </c>
      <c r="I879" t="s">
        <v>27</v>
      </c>
      <c r="J879" t="s">
        <v>74</v>
      </c>
      <c r="K879">
        <v>250</v>
      </c>
      <c r="L879">
        <v>1</v>
      </c>
      <c r="M879">
        <v>98.67</v>
      </c>
      <c r="N879">
        <f t="shared" si="52"/>
        <v>7</v>
      </c>
      <c r="O879">
        <f>5</f>
        <v>5</v>
      </c>
      <c r="P879" t="str">
        <f t="shared" si="53"/>
        <v>Breached</v>
      </c>
      <c r="Q879">
        <f t="shared" si="54"/>
        <v>0.4</v>
      </c>
      <c r="R879">
        <f t="shared" si="55"/>
        <v>35.714285714285715</v>
      </c>
    </row>
    <row r="880" spans="1:18" x14ac:dyDescent="0.3">
      <c r="A880" t="s">
        <v>1800</v>
      </c>
      <c r="B880" t="s">
        <v>1801</v>
      </c>
      <c r="C880" s="1">
        <v>46068</v>
      </c>
      <c r="D880" s="1">
        <v>46075</v>
      </c>
      <c r="E880" t="s">
        <v>59</v>
      </c>
      <c r="F880" t="s">
        <v>31</v>
      </c>
      <c r="G880" t="s">
        <v>52</v>
      </c>
      <c r="H880" t="s">
        <v>56</v>
      </c>
      <c r="I880" t="s">
        <v>19</v>
      </c>
      <c r="J880" t="s">
        <v>42</v>
      </c>
      <c r="K880">
        <v>484</v>
      </c>
      <c r="L880">
        <v>4</v>
      </c>
      <c r="M880">
        <v>94.02</v>
      </c>
      <c r="N880">
        <f t="shared" si="52"/>
        <v>7</v>
      </c>
      <c r="O880">
        <f>5</f>
        <v>5</v>
      </c>
      <c r="P880" t="str">
        <f t="shared" si="53"/>
        <v>Breached</v>
      </c>
      <c r="Q880">
        <f t="shared" si="54"/>
        <v>0.82644628099173556</v>
      </c>
      <c r="R880">
        <f t="shared" si="55"/>
        <v>69.142857142857139</v>
      </c>
    </row>
    <row r="881" spans="1:18" x14ac:dyDescent="0.3">
      <c r="A881" t="s">
        <v>1802</v>
      </c>
      <c r="B881" t="s">
        <v>1803</v>
      </c>
      <c r="C881" s="1">
        <v>46070</v>
      </c>
      <c r="D881" s="1">
        <v>46075</v>
      </c>
      <c r="E881" t="s">
        <v>15</v>
      </c>
      <c r="F881" t="s">
        <v>24</v>
      </c>
      <c r="G881" t="s">
        <v>60</v>
      </c>
      <c r="H881" t="s">
        <v>18</v>
      </c>
      <c r="I881" t="s">
        <v>33</v>
      </c>
      <c r="J881" t="s">
        <v>53</v>
      </c>
      <c r="K881">
        <v>257</v>
      </c>
      <c r="L881">
        <v>2</v>
      </c>
      <c r="M881">
        <v>97.28</v>
      </c>
      <c r="N881">
        <f t="shared" si="52"/>
        <v>5</v>
      </c>
      <c r="O881">
        <f>5</f>
        <v>5</v>
      </c>
      <c r="P881" t="str">
        <f t="shared" si="53"/>
        <v>Met</v>
      </c>
      <c r="Q881">
        <f t="shared" si="54"/>
        <v>0.77821011673151752</v>
      </c>
      <c r="R881">
        <f t="shared" si="55"/>
        <v>51.4</v>
      </c>
    </row>
    <row r="882" spans="1:18" x14ac:dyDescent="0.3">
      <c r="A882" t="s">
        <v>1804</v>
      </c>
      <c r="B882" t="s">
        <v>1805</v>
      </c>
      <c r="C882" s="1">
        <v>46085</v>
      </c>
      <c r="D882" s="1">
        <v>46087</v>
      </c>
      <c r="E882" t="s">
        <v>23</v>
      </c>
      <c r="F882" t="s">
        <v>69</v>
      </c>
      <c r="G882" t="s">
        <v>32</v>
      </c>
      <c r="H882" t="s">
        <v>18</v>
      </c>
      <c r="I882" t="s">
        <v>33</v>
      </c>
      <c r="J882" t="s">
        <v>34</v>
      </c>
      <c r="K882">
        <v>101</v>
      </c>
      <c r="L882">
        <v>4</v>
      </c>
      <c r="M882">
        <v>95.82</v>
      </c>
      <c r="N882">
        <f t="shared" si="52"/>
        <v>2</v>
      </c>
      <c r="O882">
        <f>5</f>
        <v>5</v>
      </c>
      <c r="P882" t="str">
        <f t="shared" si="53"/>
        <v>Met</v>
      </c>
      <c r="Q882">
        <f t="shared" si="54"/>
        <v>3.9603960396039604</v>
      </c>
      <c r="R882">
        <f t="shared" si="55"/>
        <v>50.5</v>
      </c>
    </row>
    <row r="883" spans="1:18" x14ac:dyDescent="0.3">
      <c r="A883" t="s">
        <v>1806</v>
      </c>
      <c r="B883" t="s">
        <v>1807</v>
      </c>
      <c r="C883" s="1">
        <v>46102</v>
      </c>
      <c r="D883" s="1">
        <v>46111</v>
      </c>
      <c r="E883" t="s">
        <v>65</v>
      </c>
      <c r="F883" t="s">
        <v>38</v>
      </c>
      <c r="G883" t="s">
        <v>93</v>
      </c>
      <c r="H883" t="s">
        <v>26</v>
      </c>
      <c r="I883" t="s">
        <v>19</v>
      </c>
      <c r="J883" t="s">
        <v>53</v>
      </c>
      <c r="K883">
        <v>317</v>
      </c>
      <c r="L883">
        <v>1</v>
      </c>
      <c r="M883">
        <v>99.44</v>
      </c>
      <c r="N883">
        <f t="shared" si="52"/>
        <v>9</v>
      </c>
      <c r="O883">
        <f>5</f>
        <v>5</v>
      </c>
      <c r="P883" t="str">
        <f t="shared" si="53"/>
        <v>Breached</v>
      </c>
      <c r="Q883">
        <f t="shared" si="54"/>
        <v>0.31545741324921134</v>
      </c>
      <c r="R883">
        <f t="shared" si="55"/>
        <v>35.222222222222221</v>
      </c>
    </row>
    <row r="884" spans="1:18" x14ac:dyDescent="0.3">
      <c r="A884" t="s">
        <v>1808</v>
      </c>
      <c r="B884" t="s">
        <v>1809</v>
      </c>
      <c r="C884" s="1">
        <v>46193</v>
      </c>
      <c r="D884" s="1">
        <v>46194</v>
      </c>
      <c r="E884" t="s">
        <v>65</v>
      </c>
      <c r="F884" t="s">
        <v>38</v>
      </c>
      <c r="G884" t="s">
        <v>41</v>
      </c>
      <c r="H884" t="s">
        <v>18</v>
      </c>
      <c r="I884" t="s">
        <v>33</v>
      </c>
      <c r="J884" t="s">
        <v>46</v>
      </c>
      <c r="K884">
        <v>382</v>
      </c>
      <c r="L884">
        <v>1</v>
      </c>
      <c r="M884">
        <v>99.3</v>
      </c>
      <c r="N884">
        <f t="shared" si="52"/>
        <v>1</v>
      </c>
      <c r="O884">
        <f>5</f>
        <v>5</v>
      </c>
      <c r="P884" t="str">
        <f t="shared" si="53"/>
        <v>Met</v>
      </c>
      <c r="Q884">
        <f t="shared" si="54"/>
        <v>0.26178010471204188</v>
      </c>
      <c r="R884">
        <f t="shared" si="55"/>
        <v>382</v>
      </c>
    </row>
    <row r="885" spans="1:18" x14ac:dyDescent="0.3">
      <c r="A885" t="s">
        <v>1810</v>
      </c>
      <c r="B885" t="s">
        <v>1811</v>
      </c>
      <c r="C885" s="1">
        <v>46048</v>
      </c>
      <c r="D885" s="1">
        <v>46053</v>
      </c>
      <c r="E885" t="s">
        <v>23</v>
      </c>
      <c r="F885" t="s">
        <v>16</v>
      </c>
      <c r="G885" t="s">
        <v>25</v>
      </c>
      <c r="H885" t="s">
        <v>18</v>
      </c>
      <c r="I885" t="s">
        <v>33</v>
      </c>
      <c r="J885" t="s">
        <v>74</v>
      </c>
      <c r="K885">
        <v>334</v>
      </c>
      <c r="L885">
        <v>3</v>
      </c>
      <c r="M885">
        <v>96.26</v>
      </c>
      <c r="N885">
        <f t="shared" si="52"/>
        <v>5</v>
      </c>
      <c r="O885">
        <f>5</f>
        <v>5</v>
      </c>
      <c r="P885" t="str">
        <f t="shared" si="53"/>
        <v>Met</v>
      </c>
      <c r="Q885">
        <f t="shared" si="54"/>
        <v>0.89820359281437123</v>
      </c>
      <c r="R885">
        <f t="shared" si="55"/>
        <v>66.8</v>
      </c>
    </row>
    <row r="886" spans="1:18" x14ac:dyDescent="0.3">
      <c r="A886" t="s">
        <v>1812</v>
      </c>
      <c r="B886" t="s">
        <v>1813</v>
      </c>
      <c r="C886" s="1">
        <v>46184</v>
      </c>
      <c r="D886" s="1">
        <v>46186</v>
      </c>
      <c r="E886" t="s">
        <v>15</v>
      </c>
      <c r="F886" t="s">
        <v>69</v>
      </c>
      <c r="G886" t="s">
        <v>17</v>
      </c>
      <c r="H886" t="s">
        <v>26</v>
      </c>
      <c r="I886" t="s">
        <v>19</v>
      </c>
      <c r="J886" t="s">
        <v>20</v>
      </c>
      <c r="K886">
        <v>311</v>
      </c>
      <c r="L886">
        <v>0</v>
      </c>
      <c r="M886">
        <v>100</v>
      </c>
      <c r="N886">
        <f t="shared" si="52"/>
        <v>2</v>
      </c>
      <c r="O886">
        <f>5</f>
        <v>5</v>
      </c>
      <c r="P886" t="str">
        <f t="shared" si="53"/>
        <v>Met</v>
      </c>
      <c r="Q886">
        <f t="shared" si="54"/>
        <v>0</v>
      </c>
      <c r="R886">
        <f t="shared" si="55"/>
        <v>155.5</v>
      </c>
    </row>
    <row r="887" spans="1:18" x14ac:dyDescent="0.3">
      <c r="A887" t="s">
        <v>1814</v>
      </c>
      <c r="B887" t="s">
        <v>1815</v>
      </c>
      <c r="C887" s="1">
        <v>46067</v>
      </c>
      <c r="D887" s="1">
        <v>46069</v>
      </c>
      <c r="E887" t="s">
        <v>37</v>
      </c>
      <c r="F887" t="s">
        <v>38</v>
      </c>
      <c r="G887" t="s">
        <v>93</v>
      </c>
      <c r="H887" t="s">
        <v>26</v>
      </c>
      <c r="I887" t="s">
        <v>19</v>
      </c>
      <c r="J887" t="s">
        <v>66</v>
      </c>
      <c r="K887">
        <v>95</v>
      </c>
      <c r="L887">
        <v>0</v>
      </c>
      <c r="M887">
        <v>100</v>
      </c>
      <c r="N887">
        <f t="shared" si="52"/>
        <v>2</v>
      </c>
      <c r="O887">
        <f>5</f>
        <v>5</v>
      </c>
      <c r="P887" t="str">
        <f t="shared" si="53"/>
        <v>Met</v>
      </c>
      <c r="Q887">
        <f t="shared" si="54"/>
        <v>0</v>
      </c>
      <c r="R887">
        <f t="shared" si="55"/>
        <v>47.5</v>
      </c>
    </row>
    <row r="888" spans="1:18" x14ac:dyDescent="0.3">
      <c r="A888" t="s">
        <v>1816</v>
      </c>
      <c r="B888" t="s">
        <v>1817</v>
      </c>
      <c r="C888" s="1">
        <v>46048</v>
      </c>
      <c r="D888" s="1">
        <v>46057</v>
      </c>
      <c r="E888" t="s">
        <v>23</v>
      </c>
      <c r="F888" t="s">
        <v>38</v>
      </c>
      <c r="G888" t="s">
        <v>93</v>
      </c>
      <c r="H888" t="s">
        <v>56</v>
      </c>
      <c r="I888" t="s">
        <v>27</v>
      </c>
      <c r="J888" t="s">
        <v>53</v>
      </c>
      <c r="K888">
        <v>395</v>
      </c>
      <c r="L888">
        <v>4</v>
      </c>
      <c r="M888">
        <v>97.48</v>
      </c>
      <c r="N888">
        <f t="shared" si="52"/>
        <v>9</v>
      </c>
      <c r="O888">
        <f>5</f>
        <v>5</v>
      </c>
      <c r="P888" t="str">
        <f t="shared" si="53"/>
        <v>Breached</v>
      </c>
      <c r="Q888">
        <f t="shared" si="54"/>
        <v>1.0126582278481013</v>
      </c>
      <c r="R888">
        <f t="shared" si="55"/>
        <v>43.888888888888886</v>
      </c>
    </row>
    <row r="889" spans="1:18" x14ac:dyDescent="0.3">
      <c r="A889" t="s">
        <v>1818</v>
      </c>
      <c r="B889" t="s">
        <v>1819</v>
      </c>
      <c r="C889" s="1">
        <v>46152</v>
      </c>
      <c r="D889" s="1">
        <v>46159</v>
      </c>
      <c r="E889" t="s">
        <v>23</v>
      </c>
      <c r="F889" t="s">
        <v>38</v>
      </c>
      <c r="G889" t="s">
        <v>41</v>
      </c>
      <c r="H889" t="s">
        <v>26</v>
      </c>
      <c r="I889" t="s">
        <v>27</v>
      </c>
      <c r="J889" t="s">
        <v>34</v>
      </c>
      <c r="K889">
        <v>273</v>
      </c>
      <c r="L889">
        <v>5</v>
      </c>
      <c r="M889">
        <v>93.53</v>
      </c>
      <c r="N889">
        <f t="shared" si="52"/>
        <v>7</v>
      </c>
      <c r="O889">
        <f>5</f>
        <v>5</v>
      </c>
      <c r="P889" t="str">
        <f t="shared" si="53"/>
        <v>Breached</v>
      </c>
      <c r="Q889">
        <f t="shared" si="54"/>
        <v>1.8315018315018317</v>
      </c>
      <c r="R889">
        <f t="shared" si="55"/>
        <v>39</v>
      </c>
    </row>
    <row r="890" spans="1:18" x14ac:dyDescent="0.3">
      <c r="A890" t="s">
        <v>1820</v>
      </c>
      <c r="B890" t="s">
        <v>1821</v>
      </c>
      <c r="C890" s="1">
        <v>46188</v>
      </c>
      <c r="D890" s="1">
        <v>46194</v>
      </c>
      <c r="E890" t="s">
        <v>37</v>
      </c>
      <c r="F890" t="s">
        <v>31</v>
      </c>
      <c r="G890" t="s">
        <v>41</v>
      </c>
      <c r="H890" t="s">
        <v>26</v>
      </c>
      <c r="I890" t="s">
        <v>27</v>
      </c>
      <c r="J890" t="s">
        <v>28</v>
      </c>
      <c r="K890">
        <v>427</v>
      </c>
      <c r="L890">
        <v>3</v>
      </c>
      <c r="M890">
        <v>97.31</v>
      </c>
      <c r="N890">
        <f t="shared" si="52"/>
        <v>6</v>
      </c>
      <c r="O890">
        <f>5</f>
        <v>5</v>
      </c>
      <c r="P890" t="str">
        <f t="shared" si="53"/>
        <v>Breached</v>
      </c>
      <c r="Q890">
        <f t="shared" si="54"/>
        <v>0.70257611241217799</v>
      </c>
      <c r="R890">
        <f t="shared" si="55"/>
        <v>71.166666666666671</v>
      </c>
    </row>
    <row r="891" spans="1:18" x14ac:dyDescent="0.3">
      <c r="A891" t="s">
        <v>1822</v>
      </c>
      <c r="B891" t="s">
        <v>1823</v>
      </c>
      <c r="C891" s="1">
        <v>46181</v>
      </c>
      <c r="D891" s="1">
        <v>46187</v>
      </c>
      <c r="E891" t="s">
        <v>23</v>
      </c>
      <c r="F891" t="s">
        <v>31</v>
      </c>
      <c r="G891" t="s">
        <v>52</v>
      </c>
      <c r="H891" t="s">
        <v>26</v>
      </c>
      <c r="I891" t="s">
        <v>27</v>
      </c>
      <c r="J891" t="s">
        <v>53</v>
      </c>
      <c r="K891">
        <v>401</v>
      </c>
      <c r="L891">
        <v>0</v>
      </c>
      <c r="M891">
        <v>100</v>
      </c>
      <c r="N891">
        <f t="shared" si="52"/>
        <v>6</v>
      </c>
      <c r="O891">
        <f>5</f>
        <v>5</v>
      </c>
      <c r="P891" t="str">
        <f t="shared" si="53"/>
        <v>Breached</v>
      </c>
      <c r="Q891">
        <f t="shared" si="54"/>
        <v>0</v>
      </c>
      <c r="R891">
        <f t="shared" si="55"/>
        <v>66.833333333333329</v>
      </c>
    </row>
    <row r="892" spans="1:18" x14ac:dyDescent="0.3">
      <c r="A892" t="s">
        <v>1824</v>
      </c>
      <c r="B892" t="s">
        <v>1825</v>
      </c>
      <c r="C892" s="1">
        <v>46121</v>
      </c>
      <c r="D892" s="1">
        <v>46126</v>
      </c>
      <c r="E892" t="s">
        <v>59</v>
      </c>
      <c r="F892" t="s">
        <v>45</v>
      </c>
      <c r="G892" t="s">
        <v>41</v>
      </c>
      <c r="H892" t="s">
        <v>18</v>
      </c>
      <c r="I892" t="s">
        <v>27</v>
      </c>
      <c r="J892" t="s">
        <v>53</v>
      </c>
      <c r="K892">
        <v>133</v>
      </c>
      <c r="L892">
        <v>5</v>
      </c>
      <c r="M892">
        <v>92.9</v>
      </c>
      <c r="N892">
        <f t="shared" si="52"/>
        <v>5</v>
      </c>
      <c r="O892">
        <f>5</f>
        <v>5</v>
      </c>
      <c r="P892" t="str">
        <f t="shared" si="53"/>
        <v>Met</v>
      </c>
      <c r="Q892">
        <f t="shared" si="54"/>
        <v>3.7593984962406015</v>
      </c>
      <c r="R892">
        <f t="shared" si="55"/>
        <v>26.6</v>
      </c>
    </row>
    <row r="893" spans="1:18" x14ac:dyDescent="0.3">
      <c r="A893" t="s">
        <v>1826</v>
      </c>
      <c r="B893" t="s">
        <v>1827</v>
      </c>
      <c r="C893" s="1">
        <v>46042</v>
      </c>
      <c r="D893" s="1">
        <v>46052</v>
      </c>
      <c r="E893" t="s">
        <v>23</v>
      </c>
      <c r="F893" t="s">
        <v>45</v>
      </c>
      <c r="G893" t="s">
        <v>25</v>
      </c>
      <c r="H893" t="s">
        <v>26</v>
      </c>
      <c r="I893" t="s">
        <v>33</v>
      </c>
      <c r="J893" t="s">
        <v>66</v>
      </c>
      <c r="K893">
        <v>453</v>
      </c>
      <c r="L893">
        <v>5</v>
      </c>
      <c r="M893">
        <v>95.53</v>
      </c>
      <c r="N893">
        <f t="shared" si="52"/>
        <v>10</v>
      </c>
      <c r="O893">
        <f>5</f>
        <v>5</v>
      </c>
      <c r="P893" t="str">
        <f t="shared" si="53"/>
        <v>Breached</v>
      </c>
      <c r="Q893">
        <f t="shared" si="54"/>
        <v>1.1037527593818985</v>
      </c>
      <c r="R893">
        <f t="shared" si="55"/>
        <v>45.3</v>
      </c>
    </row>
    <row r="894" spans="1:18" x14ac:dyDescent="0.3">
      <c r="A894" t="s">
        <v>1828</v>
      </c>
      <c r="B894" t="s">
        <v>1829</v>
      </c>
      <c r="C894" s="1">
        <v>46100</v>
      </c>
      <c r="D894" s="1">
        <v>46103</v>
      </c>
      <c r="E894" t="s">
        <v>65</v>
      </c>
      <c r="F894" t="s">
        <v>24</v>
      </c>
      <c r="G894" t="s">
        <v>17</v>
      </c>
      <c r="H894" t="s">
        <v>56</v>
      </c>
      <c r="I894" t="s">
        <v>19</v>
      </c>
      <c r="J894" t="s">
        <v>53</v>
      </c>
      <c r="K894">
        <v>364</v>
      </c>
      <c r="L894">
        <v>1</v>
      </c>
      <c r="M894">
        <v>99.08</v>
      </c>
      <c r="N894">
        <f t="shared" si="52"/>
        <v>3</v>
      </c>
      <c r="O894">
        <f>5</f>
        <v>5</v>
      </c>
      <c r="P894" t="str">
        <f t="shared" si="53"/>
        <v>Met</v>
      </c>
      <c r="Q894">
        <f t="shared" si="54"/>
        <v>0.27472527472527475</v>
      </c>
      <c r="R894">
        <f t="shared" si="55"/>
        <v>121.33333333333333</v>
      </c>
    </row>
    <row r="895" spans="1:18" x14ac:dyDescent="0.3">
      <c r="A895" t="s">
        <v>1830</v>
      </c>
      <c r="B895" t="s">
        <v>1831</v>
      </c>
      <c r="C895" s="1">
        <v>46034</v>
      </c>
      <c r="D895" s="1">
        <v>46039</v>
      </c>
      <c r="E895" t="s">
        <v>59</v>
      </c>
      <c r="F895" t="s">
        <v>45</v>
      </c>
      <c r="G895" t="s">
        <v>41</v>
      </c>
      <c r="H895" t="s">
        <v>18</v>
      </c>
      <c r="I895" t="s">
        <v>33</v>
      </c>
      <c r="J895" t="s">
        <v>20</v>
      </c>
      <c r="K895">
        <v>65</v>
      </c>
      <c r="L895">
        <v>5</v>
      </c>
      <c r="M895">
        <v>97.13</v>
      </c>
      <c r="N895">
        <f t="shared" si="52"/>
        <v>5</v>
      </c>
      <c r="O895">
        <f>5</f>
        <v>5</v>
      </c>
      <c r="P895" t="str">
        <f t="shared" si="53"/>
        <v>Met</v>
      </c>
      <c r="Q895">
        <f t="shared" si="54"/>
        <v>7.6923076923076925</v>
      </c>
      <c r="R895">
        <f t="shared" si="55"/>
        <v>13</v>
      </c>
    </row>
    <row r="896" spans="1:18" x14ac:dyDescent="0.3">
      <c r="A896" t="s">
        <v>1832</v>
      </c>
      <c r="B896" t="s">
        <v>1833</v>
      </c>
      <c r="C896" s="1">
        <v>46054</v>
      </c>
      <c r="D896" s="1">
        <v>46064</v>
      </c>
      <c r="E896" t="s">
        <v>37</v>
      </c>
      <c r="F896" t="s">
        <v>16</v>
      </c>
      <c r="G896" t="s">
        <v>52</v>
      </c>
      <c r="H896" t="s">
        <v>56</v>
      </c>
      <c r="I896" t="s">
        <v>33</v>
      </c>
      <c r="J896" t="s">
        <v>28</v>
      </c>
      <c r="K896">
        <v>139</v>
      </c>
      <c r="L896">
        <v>1</v>
      </c>
      <c r="M896">
        <v>99.21</v>
      </c>
      <c r="N896">
        <f t="shared" si="52"/>
        <v>10</v>
      </c>
      <c r="O896">
        <f>5</f>
        <v>5</v>
      </c>
      <c r="P896" t="str">
        <f t="shared" si="53"/>
        <v>Breached</v>
      </c>
      <c r="Q896">
        <f t="shared" si="54"/>
        <v>0.71942446043165476</v>
      </c>
      <c r="R896">
        <f t="shared" si="55"/>
        <v>13.9</v>
      </c>
    </row>
    <row r="897" spans="1:18" x14ac:dyDescent="0.3">
      <c r="A897" t="s">
        <v>1834</v>
      </c>
      <c r="B897" t="s">
        <v>1835</v>
      </c>
      <c r="C897" s="1">
        <v>46026</v>
      </c>
      <c r="D897" s="1">
        <v>46035</v>
      </c>
      <c r="E897" t="s">
        <v>23</v>
      </c>
      <c r="F897" t="s">
        <v>45</v>
      </c>
      <c r="G897" t="s">
        <v>25</v>
      </c>
      <c r="H897" t="s">
        <v>18</v>
      </c>
      <c r="I897" t="s">
        <v>19</v>
      </c>
      <c r="J897" t="s">
        <v>46</v>
      </c>
      <c r="K897">
        <v>212</v>
      </c>
      <c r="L897">
        <v>1</v>
      </c>
      <c r="M897">
        <v>98.9</v>
      </c>
      <c r="N897">
        <f t="shared" si="52"/>
        <v>9</v>
      </c>
      <c r="O897">
        <f>5</f>
        <v>5</v>
      </c>
      <c r="P897" t="str">
        <f t="shared" si="53"/>
        <v>Breached</v>
      </c>
      <c r="Q897">
        <f t="shared" si="54"/>
        <v>0.47169811320754718</v>
      </c>
      <c r="R897">
        <f t="shared" si="55"/>
        <v>23.555555555555557</v>
      </c>
    </row>
    <row r="898" spans="1:18" x14ac:dyDescent="0.3">
      <c r="A898" t="s">
        <v>1836</v>
      </c>
      <c r="B898" t="s">
        <v>1837</v>
      </c>
      <c r="C898" s="1">
        <v>46148</v>
      </c>
      <c r="D898" s="1">
        <v>46152</v>
      </c>
      <c r="E898" t="s">
        <v>59</v>
      </c>
      <c r="F898" t="s">
        <v>24</v>
      </c>
      <c r="G898" t="s">
        <v>60</v>
      </c>
      <c r="H898" t="s">
        <v>56</v>
      </c>
      <c r="I898" t="s">
        <v>33</v>
      </c>
      <c r="J898" t="s">
        <v>20</v>
      </c>
      <c r="K898">
        <v>480</v>
      </c>
      <c r="L898">
        <v>3</v>
      </c>
      <c r="M898">
        <v>97.82</v>
      </c>
      <c r="N898">
        <f t="shared" si="52"/>
        <v>4</v>
      </c>
      <c r="O898">
        <f>5</f>
        <v>5</v>
      </c>
      <c r="P898" t="str">
        <f t="shared" si="53"/>
        <v>Met</v>
      </c>
      <c r="Q898">
        <f t="shared" si="54"/>
        <v>0.625</v>
      </c>
      <c r="R898">
        <f t="shared" si="55"/>
        <v>120</v>
      </c>
    </row>
    <row r="899" spans="1:18" x14ac:dyDescent="0.3">
      <c r="A899" t="s">
        <v>1838</v>
      </c>
      <c r="B899" t="s">
        <v>1839</v>
      </c>
      <c r="C899" s="1">
        <v>46120</v>
      </c>
      <c r="D899" s="1">
        <v>46121</v>
      </c>
      <c r="E899" t="s">
        <v>23</v>
      </c>
      <c r="F899" t="s">
        <v>16</v>
      </c>
      <c r="G899" t="s">
        <v>93</v>
      </c>
      <c r="H899" t="s">
        <v>18</v>
      </c>
      <c r="I899" t="s">
        <v>33</v>
      </c>
      <c r="J899" t="s">
        <v>74</v>
      </c>
      <c r="K899">
        <v>432</v>
      </c>
      <c r="L899">
        <v>5</v>
      </c>
      <c r="M899">
        <v>96.65</v>
      </c>
      <c r="N899">
        <f t="shared" ref="N899:N962" si="56">D899-C899</f>
        <v>1</v>
      </c>
      <c r="O899">
        <f>5</f>
        <v>5</v>
      </c>
      <c r="P899" t="str">
        <f t="shared" ref="P899:P962" si="57">IF(N899&lt;=O899,"Met","Breached")</f>
        <v>Met</v>
      </c>
      <c r="Q899">
        <f t="shared" ref="Q899:Q962" si="58">(L899/K899)*100</f>
        <v>1.1574074074074074</v>
      </c>
      <c r="R899">
        <f t="shared" ref="R899:R962" si="59">(K899/N899)</f>
        <v>432</v>
      </c>
    </row>
    <row r="900" spans="1:18" x14ac:dyDescent="0.3">
      <c r="A900" t="s">
        <v>1840</v>
      </c>
      <c r="B900" t="s">
        <v>1841</v>
      </c>
      <c r="C900" s="1">
        <v>46175</v>
      </c>
      <c r="D900" s="1">
        <v>46178</v>
      </c>
      <c r="E900" t="s">
        <v>15</v>
      </c>
      <c r="F900" t="s">
        <v>31</v>
      </c>
      <c r="G900" t="s">
        <v>93</v>
      </c>
      <c r="H900" t="s">
        <v>56</v>
      </c>
      <c r="I900" t="s">
        <v>33</v>
      </c>
      <c r="J900" t="s">
        <v>20</v>
      </c>
      <c r="K900">
        <v>306</v>
      </c>
      <c r="L900">
        <v>4</v>
      </c>
      <c r="M900">
        <v>95.93</v>
      </c>
      <c r="N900">
        <f t="shared" si="56"/>
        <v>3</v>
      </c>
      <c r="O900">
        <f>5</f>
        <v>5</v>
      </c>
      <c r="P900" t="str">
        <f t="shared" si="57"/>
        <v>Met</v>
      </c>
      <c r="Q900">
        <f t="shared" si="58"/>
        <v>1.3071895424836601</v>
      </c>
      <c r="R900">
        <f t="shared" si="59"/>
        <v>102</v>
      </c>
    </row>
    <row r="901" spans="1:18" x14ac:dyDescent="0.3">
      <c r="A901" t="s">
        <v>1842</v>
      </c>
      <c r="B901" t="s">
        <v>1843</v>
      </c>
      <c r="C901" s="1">
        <v>46169</v>
      </c>
      <c r="D901" s="1">
        <v>46178</v>
      </c>
      <c r="E901" t="s">
        <v>15</v>
      </c>
      <c r="F901" t="s">
        <v>69</v>
      </c>
      <c r="G901" t="s">
        <v>41</v>
      </c>
      <c r="H901" t="s">
        <v>18</v>
      </c>
      <c r="I901" t="s">
        <v>27</v>
      </c>
      <c r="J901" t="s">
        <v>46</v>
      </c>
      <c r="K901">
        <v>423</v>
      </c>
      <c r="L901">
        <v>0</v>
      </c>
      <c r="M901">
        <v>100</v>
      </c>
      <c r="N901">
        <f t="shared" si="56"/>
        <v>9</v>
      </c>
      <c r="O901">
        <f>5</f>
        <v>5</v>
      </c>
      <c r="P901" t="str">
        <f t="shared" si="57"/>
        <v>Breached</v>
      </c>
      <c r="Q901">
        <f t="shared" si="58"/>
        <v>0</v>
      </c>
      <c r="R901">
        <f t="shared" si="59"/>
        <v>47</v>
      </c>
    </row>
    <row r="902" spans="1:18" x14ac:dyDescent="0.3">
      <c r="A902" t="s">
        <v>1844</v>
      </c>
      <c r="B902" t="s">
        <v>1845</v>
      </c>
      <c r="C902" s="1">
        <v>46187</v>
      </c>
      <c r="D902" s="1">
        <v>46195</v>
      </c>
      <c r="E902" t="s">
        <v>23</v>
      </c>
      <c r="F902" t="s">
        <v>16</v>
      </c>
      <c r="G902" t="s">
        <v>60</v>
      </c>
      <c r="H902" t="s">
        <v>26</v>
      </c>
      <c r="I902" t="s">
        <v>19</v>
      </c>
      <c r="J902" t="s">
        <v>42</v>
      </c>
      <c r="K902">
        <v>83</v>
      </c>
      <c r="L902">
        <v>5</v>
      </c>
      <c r="M902">
        <v>95.11</v>
      </c>
      <c r="N902">
        <f t="shared" si="56"/>
        <v>8</v>
      </c>
      <c r="O902">
        <f>5</f>
        <v>5</v>
      </c>
      <c r="P902" t="str">
        <f t="shared" si="57"/>
        <v>Breached</v>
      </c>
      <c r="Q902">
        <f t="shared" si="58"/>
        <v>6.024096385542169</v>
      </c>
      <c r="R902">
        <f t="shared" si="59"/>
        <v>10.375</v>
      </c>
    </row>
    <row r="903" spans="1:18" x14ac:dyDescent="0.3">
      <c r="A903" t="s">
        <v>1846</v>
      </c>
      <c r="B903" t="s">
        <v>1847</v>
      </c>
      <c r="C903" s="1">
        <v>46071</v>
      </c>
      <c r="D903" s="1">
        <v>46072</v>
      </c>
      <c r="E903" t="s">
        <v>37</v>
      </c>
      <c r="F903" t="s">
        <v>69</v>
      </c>
      <c r="G903" t="s">
        <v>52</v>
      </c>
      <c r="H903" t="s">
        <v>18</v>
      </c>
      <c r="I903" t="s">
        <v>19</v>
      </c>
      <c r="J903" t="s">
        <v>20</v>
      </c>
      <c r="K903">
        <v>219</v>
      </c>
      <c r="L903">
        <v>5</v>
      </c>
      <c r="M903">
        <v>92.61</v>
      </c>
      <c r="N903">
        <f t="shared" si="56"/>
        <v>1</v>
      </c>
      <c r="O903">
        <f>5</f>
        <v>5</v>
      </c>
      <c r="P903" t="str">
        <f t="shared" si="57"/>
        <v>Met</v>
      </c>
      <c r="Q903">
        <f t="shared" si="58"/>
        <v>2.2831050228310499</v>
      </c>
      <c r="R903">
        <f t="shared" si="59"/>
        <v>219</v>
      </c>
    </row>
    <row r="904" spans="1:18" x14ac:dyDescent="0.3">
      <c r="A904" t="s">
        <v>1848</v>
      </c>
      <c r="B904" t="s">
        <v>1849</v>
      </c>
      <c r="C904" s="1">
        <v>46149</v>
      </c>
      <c r="D904" s="1">
        <v>46150</v>
      </c>
      <c r="E904" t="s">
        <v>15</v>
      </c>
      <c r="F904" t="s">
        <v>31</v>
      </c>
      <c r="G904" t="s">
        <v>17</v>
      </c>
      <c r="H904" t="s">
        <v>26</v>
      </c>
      <c r="I904" t="s">
        <v>27</v>
      </c>
      <c r="J904" t="s">
        <v>20</v>
      </c>
      <c r="K904">
        <v>440</v>
      </c>
      <c r="L904">
        <v>1</v>
      </c>
      <c r="M904">
        <v>98.71</v>
      </c>
      <c r="N904">
        <f t="shared" si="56"/>
        <v>1</v>
      </c>
      <c r="O904">
        <f>5</f>
        <v>5</v>
      </c>
      <c r="P904" t="str">
        <f t="shared" si="57"/>
        <v>Met</v>
      </c>
      <c r="Q904">
        <f t="shared" si="58"/>
        <v>0.22727272727272727</v>
      </c>
      <c r="R904">
        <f t="shared" si="59"/>
        <v>440</v>
      </c>
    </row>
    <row r="905" spans="1:18" x14ac:dyDescent="0.3">
      <c r="A905" t="s">
        <v>1850</v>
      </c>
      <c r="B905" t="s">
        <v>1851</v>
      </c>
      <c r="C905" s="1">
        <v>46066</v>
      </c>
      <c r="D905" s="1">
        <v>46070</v>
      </c>
      <c r="E905" t="s">
        <v>23</v>
      </c>
      <c r="F905" t="s">
        <v>31</v>
      </c>
      <c r="G905" t="s">
        <v>49</v>
      </c>
      <c r="H905" t="s">
        <v>56</v>
      </c>
      <c r="I905" t="s">
        <v>19</v>
      </c>
      <c r="J905" t="s">
        <v>46</v>
      </c>
      <c r="K905">
        <v>40</v>
      </c>
      <c r="L905">
        <v>1</v>
      </c>
      <c r="M905">
        <v>99.32</v>
      </c>
      <c r="N905">
        <f t="shared" si="56"/>
        <v>4</v>
      </c>
      <c r="O905">
        <f>5</f>
        <v>5</v>
      </c>
      <c r="P905" t="str">
        <f t="shared" si="57"/>
        <v>Met</v>
      </c>
      <c r="Q905">
        <f t="shared" si="58"/>
        <v>2.5</v>
      </c>
      <c r="R905">
        <f t="shared" si="59"/>
        <v>10</v>
      </c>
    </row>
    <row r="906" spans="1:18" x14ac:dyDescent="0.3">
      <c r="A906" t="s">
        <v>1852</v>
      </c>
      <c r="B906" t="s">
        <v>1853</v>
      </c>
      <c r="C906" s="1">
        <v>46202</v>
      </c>
      <c r="D906" s="1">
        <v>46209</v>
      </c>
      <c r="E906" t="s">
        <v>65</v>
      </c>
      <c r="F906" t="s">
        <v>16</v>
      </c>
      <c r="G906" t="s">
        <v>17</v>
      </c>
      <c r="H906" t="s">
        <v>26</v>
      </c>
      <c r="I906" t="s">
        <v>19</v>
      </c>
      <c r="J906" t="s">
        <v>53</v>
      </c>
      <c r="K906">
        <v>247</v>
      </c>
      <c r="L906">
        <v>5</v>
      </c>
      <c r="M906">
        <v>95.59</v>
      </c>
      <c r="N906">
        <f t="shared" si="56"/>
        <v>7</v>
      </c>
      <c r="O906">
        <f>5</f>
        <v>5</v>
      </c>
      <c r="P906" t="str">
        <f t="shared" si="57"/>
        <v>Breached</v>
      </c>
      <c r="Q906">
        <f t="shared" si="58"/>
        <v>2.0242914979757085</v>
      </c>
      <c r="R906">
        <f t="shared" si="59"/>
        <v>35.285714285714285</v>
      </c>
    </row>
    <row r="907" spans="1:18" x14ac:dyDescent="0.3">
      <c r="A907" t="s">
        <v>1854</v>
      </c>
      <c r="B907" t="s">
        <v>1855</v>
      </c>
      <c r="C907" s="1">
        <v>46182</v>
      </c>
      <c r="D907" s="1">
        <v>46189</v>
      </c>
      <c r="E907" t="s">
        <v>59</v>
      </c>
      <c r="F907" t="s">
        <v>16</v>
      </c>
      <c r="G907" t="s">
        <v>32</v>
      </c>
      <c r="H907" t="s">
        <v>18</v>
      </c>
      <c r="I907" t="s">
        <v>27</v>
      </c>
      <c r="J907" t="s">
        <v>74</v>
      </c>
      <c r="K907">
        <v>152</v>
      </c>
      <c r="L907">
        <v>0</v>
      </c>
      <c r="M907">
        <v>100</v>
      </c>
      <c r="N907">
        <f t="shared" si="56"/>
        <v>7</v>
      </c>
      <c r="O907">
        <f>5</f>
        <v>5</v>
      </c>
      <c r="P907" t="str">
        <f t="shared" si="57"/>
        <v>Breached</v>
      </c>
      <c r="Q907">
        <f t="shared" si="58"/>
        <v>0</v>
      </c>
      <c r="R907">
        <f t="shared" si="59"/>
        <v>21.714285714285715</v>
      </c>
    </row>
    <row r="908" spans="1:18" x14ac:dyDescent="0.3">
      <c r="A908" t="s">
        <v>1856</v>
      </c>
      <c r="B908" t="s">
        <v>1857</v>
      </c>
      <c r="C908" s="1">
        <v>46134</v>
      </c>
      <c r="D908" s="1">
        <v>46138</v>
      </c>
      <c r="E908" t="s">
        <v>65</v>
      </c>
      <c r="F908" t="s">
        <v>38</v>
      </c>
      <c r="G908" t="s">
        <v>41</v>
      </c>
      <c r="H908" t="s">
        <v>56</v>
      </c>
      <c r="I908" t="s">
        <v>27</v>
      </c>
      <c r="J908" t="s">
        <v>66</v>
      </c>
      <c r="K908">
        <v>378</v>
      </c>
      <c r="L908">
        <v>1</v>
      </c>
      <c r="M908">
        <v>99.33</v>
      </c>
      <c r="N908">
        <f t="shared" si="56"/>
        <v>4</v>
      </c>
      <c r="O908">
        <f>5</f>
        <v>5</v>
      </c>
      <c r="P908" t="str">
        <f t="shared" si="57"/>
        <v>Met</v>
      </c>
      <c r="Q908">
        <f t="shared" si="58"/>
        <v>0.26455026455026454</v>
      </c>
      <c r="R908">
        <f t="shared" si="59"/>
        <v>94.5</v>
      </c>
    </row>
    <row r="909" spans="1:18" x14ac:dyDescent="0.3">
      <c r="A909" t="s">
        <v>1858</v>
      </c>
      <c r="B909" t="s">
        <v>1859</v>
      </c>
      <c r="C909" s="1">
        <v>46029</v>
      </c>
      <c r="D909" s="1">
        <v>46033</v>
      </c>
      <c r="E909" t="s">
        <v>23</v>
      </c>
      <c r="F909" t="s">
        <v>16</v>
      </c>
      <c r="G909" t="s">
        <v>93</v>
      </c>
      <c r="H909" t="s">
        <v>18</v>
      </c>
      <c r="I909" t="s">
        <v>19</v>
      </c>
      <c r="J909" t="s">
        <v>74</v>
      </c>
      <c r="K909">
        <v>311</v>
      </c>
      <c r="L909">
        <v>0</v>
      </c>
      <c r="M909">
        <v>100</v>
      </c>
      <c r="N909">
        <f t="shared" si="56"/>
        <v>4</v>
      </c>
      <c r="O909">
        <f>5</f>
        <v>5</v>
      </c>
      <c r="P909" t="str">
        <f t="shared" si="57"/>
        <v>Met</v>
      </c>
      <c r="Q909">
        <f t="shared" si="58"/>
        <v>0</v>
      </c>
      <c r="R909">
        <f t="shared" si="59"/>
        <v>77.75</v>
      </c>
    </row>
    <row r="910" spans="1:18" x14ac:dyDescent="0.3">
      <c r="A910" t="s">
        <v>1860</v>
      </c>
      <c r="B910" t="s">
        <v>1861</v>
      </c>
      <c r="C910" s="1">
        <v>46047</v>
      </c>
      <c r="D910" s="1">
        <v>46053</v>
      </c>
      <c r="E910" t="s">
        <v>65</v>
      </c>
      <c r="F910" t="s">
        <v>24</v>
      </c>
      <c r="G910" t="s">
        <v>25</v>
      </c>
      <c r="H910" t="s">
        <v>26</v>
      </c>
      <c r="I910" t="s">
        <v>19</v>
      </c>
      <c r="J910" t="s">
        <v>46</v>
      </c>
      <c r="K910">
        <v>106</v>
      </c>
      <c r="L910">
        <v>3</v>
      </c>
      <c r="M910">
        <v>95.94</v>
      </c>
      <c r="N910">
        <f t="shared" si="56"/>
        <v>6</v>
      </c>
      <c r="O910">
        <f>5</f>
        <v>5</v>
      </c>
      <c r="P910" t="str">
        <f t="shared" si="57"/>
        <v>Breached</v>
      </c>
      <c r="Q910">
        <f t="shared" si="58"/>
        <v>2.8301886792452833</v>
      </c>
      <c r="R910">
        <f t="shared" si="59"/>
        <v>17.666666666666668</v>
      </c>
    </row>
    <row r="911" spans="1:18" x14ac:dyDescent="0.3">
      <c r="A911" t="s">
        <v>1862</v>
      </c>
      <c r="B911" t="s">
        <v>1863</v>
      </c>
      <c r="C911" s="1">
        <v>46176</v>
      </c>
      <c r="D911" s="1">
        <v>46182</v>
      </c>
      <c r="E911" t="s">
        <v>59</v>
      </c>
      <c r="F911" t="s">
        <v>45</v>
      </c>
      <c r="G911" t="s">
        <v>32</v>
      </c>
      <c r="H911" t="s">
        <v>18</v>
      </c>
      <c r="I911" t="s">
        <v>19</v>
      </c>
      <c r="J911" t="s">
        <v>66</v>
      </c>
      <c r="K911">
        <v>223</v>
      </c>
      <c r="L911">
        <v>5</v>
      </c>
      <c r="M911">
        <v>94.78</v>
      </c>
      <c r="N911">
        <f t="shared" si="56"/>
        <v>6</v>
      </c>
      <c r="O911">
        <f>5</f>
        <v>5</v>
      </c>
      <c r="P911" t="str">
        <f t="shared" si="57"/>
        <v>Breached</v>
      </c>
      <c r="Q911">
        <f t="shared" si="58"/>
        <v>2.2421524663677128</v>
      </c>
      <c r="R911">
        <f t="shared" si="59"/>
        <v>37.166666666666664</v>
      </c>
    </row>
    <row r="912" spans="1:18" x14ac:dyDescent="0.3">
      <c r="A912" t="s">
        <v>1864</v>
      </c>
      <c r="B912" t="s">
        <v>1865</v>
      </c>
      <c r="C912" s="1">
        <v>46201</v>
      </c>
      <c r="D912" s="1">
        <v>46202</v>
      </c>
      <c r="E912" t="s">
        <v>65</v>
      </c>
      <c r="F912" t="s">
        <v>16</v>
      </c>
      <c r="G912" t="s">
        <v>41</v>
      </c>
      <c r="H912" t="s">
        <v>26</v>
      </c>
      <c r="I912" t="s">
        <v>33</v>
      </c>
      <c r="J912" t="s">
        <v>74</v>
      </c>
      <c r="K912">
        <v>269</v>
      </c>
      <c r="L912">
        <v>0</v>
      </c>
      <c r="M912">
        <v>100</v>
      </c>
      <c r="N912">
        <f t="shared" si="56"/>
        <v>1</v>
      </c>
      <c r="O912">
        <f>5</f>
        <v>5</v>
      </c>
      <c r="P912" t="str">
        <f t="shared" si="57"/>
        <v>Met</v>
      </c>
      <c r="Q912">
        <f t="shared" si="58"/>
        <v>0</v>
      </c>
      <c r="R912">
        <f t="shared" si="59"/>
        <v>269</v>
      </c>
    </row>
    <row r="913" spans="1:18" x14ac:dyDescent="0.3">
      <c r="A913" t="s">
        <v>1866</v>
      </c>
      <c r="B913" t="s">
        <v>1867</v>
      </c>
      <c r="C913" s="1">
        <v>46029</v>
      </c>
      <c r="D913" s="1">
        <v>46033</v>
      </c>
      <c r="E913" t="s">
        <v>59</v>
      </c>
      <c r="F913" t="s">
        <v>38</v>
      </c>
      <c r="G913" t="s">
        <v>25</v>
      </c>
      <c r="H913" t="s">
        <v>26</v>
      </c>
      <c r="I913" t="s">
        <v>19</v>
      </c>
      <c r="J913" t="s">
        <v>42</v>
      </c>
      <c r="K913">
        <v>433</v>
      </c>
      <c r="L913">
        <v>1</v>
      </c>
      <c r="M913">
        <v>99.47</v>
      </c>
      <c r="N913">
        <f t="shared" si="56"/>
        <v>4</v>
      </c>
      <c r="O913">
        <f>5</f>
        <v>5</v>
      </c>
      <c r="P913" t="str">
        <f t="shared" si="57"/>
        <v>Met</v>
      </c>
      <c r="Q913">
        <f t="shared" si="58"/>
        <v>0.23094688221709006</v>
      </c>
      <c r="R913">
        <f t="shared" si="59"/>
        <v>108.25</v>
      </c>
    </row>
    <row r="914" spans="1:18" x14ac:dyDescent="0.3">
      <c r="A914" t="s">
        <v>1868</v>
      </c>
      <c r="B914" t="s">
        <v>1869</v>
      </c>
      <c r="C914" s="1">
        <v>46146</v>
      </c>
      <c r="D914" s="1">
        <v>46156</v>
      </c>
      <c r="E914" t="s">
        <v>23</v>
      </c>
      <c r="F914" t="s">
        <v>16</v>
      </c>
      <c r="G914" t="s">
        <v>52</v>
      </c>
      <c r="H914" t="s">
        <v>56</v>
      </c>
      <c r="I914" t="s">
        <v>33</v>
      </c>
      <c r="J914" t="s">
        <v>53</v>
      </c>
      <c r="K914">
        <v>178</v>
      </c>
      <c r="L914">
        <v>4</v>
      </c>
      <c r="M914">
        <v>95.93</v>
      </c>
      <c r="N914">
        <f t="shared" si="56"/>
        <v>10</v>
      </c>
      <c r="O914">
        <f>5</f>
        <v>5</v>
      </c>
      <c r="P914" t="str">
        <f t="shared" si="57"/>
        <v>Breached</v>
      </c>
      <c r="Q914">
        <f t="shared" si="58"/>
        <v>2.2471910112359552</v>
      </c>
      <c r="R914">
        <f t="shared" si="59"/>
        <v>17.8</v>
      </c>
    </row>
    <row r="915" spans="1:18" x14ac:dyDescent="0.3">
      <c r="A915" t="s">
        <v>1870</v>
      </c>
      <c r="B915" t="s">
        <v>1871</v>
      </c>
      <c r="C915" s="1">
        <v>46142</v>
      </c>
      <c r="D915" s="1">
        <v>46146</v>
      </c>
      <c r="E915" t="s">
        <v>23</v>
      </c>
      <c r="F915" t="s">
        <v>38</v>
      </c>
      <c r="G915" t="s">
        <v>32</v>
      </c>
      <c r="H915" t="s">
        <v>56</v>
      </c>
      <c r="I915" t="s">
        <v>19</v>
      </c>
      <c r="J915" t="s">
        <v>46</v>
      </c>
      <c r="K915">
        <v>191</v>
      </c>
      <c r="L915">
        <v>4</v>
      </c>
      <c r="M915">
        <v>96.58</v>
      </c>
      <c r="N915">
        <f t="shared" si="56"/>
        <v>4</v>
      </c>
      <c r="O915">
        <f>5</f>
        <v>5</v>
      </c>
      <c r="P915" t="str">
        <f t="shared" si="57"/>
        <v>Met</v>
      </c>
      <c r="Q915">
        <f t="shared" si="58"/>
        <v>2.0942408376963351</v>
      </c>
      <c r="R915">
        <f t="shared" si="59"/>
        <v>47.75</v>
      </c>
    </row>
    <row r="916" spans="1:18" x14ac:dyDescent="0.3">
      <c r="A916" t="s">
        <v>1872</v>
      </c>
      <c r="B916" t="s">
        <v>1873</v>
      </c>
      <c r="C916" s="1">
        <v>46157</v>
      </c>
      <c r="D916" s="1">
        <v>46164</v>
      </c>
      <c r="E916" t="s">
        <v>65</v>
      </c>
      <c r="F916" t="s">
        <v>45</v>
      </c>
      <c r="G916" t="s">
        <v>41</v>
      </c>
      <c r="H916" t="s">
        <v>56</v>
      </c>
      <c r="I916" t="s">
        <v>27</v>
      </c>
      <c r="J916" t="s">
        <v>20</v>
      </c>
      <c r="K916">
        <v>144</v>
      </c>
      <c r="L916">
        <v>3</v>
      </c>
      <c r="M916">
        <v>96.69</v>
      </c>
      <c r="N916">
        <f t="shared" si="56"/>
        <v>7</v>
      </c>
      <c r="O916">
        <f>5</f>
        <v>5</v>
      </c>
      <c r="P916" t="str">
        <f t="shared" si="57"/>
        <v>Breached</v>
      </c>
      <c r="Q916">
        <f t="shared" si="58"/>
        <v>2.083333333333333</v>
      </c>
      <c r="R916">
        <f t="shared" si="59"/>
        <v>20.571428571428573</v>
      </c>
    </row>
    <row r="917" spans="1:18" x14ac:dyDescent="0.3">
      <c r="A917" t="s">
        <v>1874</v>
      </c>
      <c r="B917" t="s">
        <v>1875</v>
      </c>
      <c r="C917" s="1">
        <v>46181</v>
      </c>
      <c r="D917" s="1">
        <v>46184</v>
      </c>
      <c r="E917" t="s">
        <v>23</v>
      </c>
      <c r="F917" t="s">
        <v>24</v>
      </c>
      <c r="G917" t="s">
        <v>49</v>
      </c>
      <c r="H917" t="s">
        <v>26</v>
      </c>
      <c r="I917" t="s">
        <v>19</v>
      </c>
      <c r="J917" t="s">
        <v>66</v>
      </c>
      <c r="K917">
        <v>173</v>
      </c>
      <c r="L917">
        <v>2</v>
      </c>
      <c r="M917">
        <v>98.01</v>
      </c>
      <c r="N917">
        <f t="shared" si="56"/>
        <v>3</v>
      </c>
      <c r="O917">
        <f>5</f>
        <v>5</v>
      </c>
      <c r="P917" t="str">
        <f t="shared" si="57"/>
        <v>Met</v>
      </c>
      <c r="Q917">
        <f t="shared" si="58"/>
        <v>1.1560693641618496</v>
      </c>
      <c r="R917">
        <f t="shared" si="59"/>
        <v>57.666666666666664</v>
      </c>
    </row>
    <row r="918" spans="1:18" x14ac:dyDescent="0.3">
      <c r="A918" t="s">
        <v>1876</v>
      </c>
      <c r="B918" t="s">
        <v>1877</v>
      </c>
      <c r="C918" s="1">
        <v>46137</v>
      </c>
      <c r="D918" s="1">
        <v>46143</v>
      </c>
      <c r="E918" t="s">
        <v>59</v>
      </c>
      <c r="F918" t="s">
        <v>38</v>
      </c>
      <c r="G918" t="s">
        <v>41</v>
      </c>
      <c r="H918" t="s">
        <v>56</v>
      </c>
      <c r="I918" t="s">
        <v>19</v>
      </c>
      <c r="J918" t="s">
        <v>42</v>
      </c>
      <c r="K918">
        <v>105</v>
      </c>
      <c r="L918">
        <v>5</v>
      </c>
      <c r="M918">
        <v>95.89</v>
      </c>
      <c r="N918">
        <f t="shared" si="56"/>
        <v>6</v>
      </c>
      <c r="O918">
        <f>5</f>
        <v>5</v>
      </c>
      <c r="P918" t="str">
        <f t="shared" si="57"/>
        <v>Breached</v>
      </c>
      <c r="Q918">
        <f t="shared" si="58"/>
        <v>4.7619047619047619</v>
      </c>
      <c r="R918">
        <f t="shared" si="59"/>
        <v>17.5</v>
      </c>
    </row>
    <row r="919" spans="1:18" x14ac:dyDescent="0.3">
      <c r="A919" t="s">
        <v>1878</v>
      </c>
      <c r="B919" t="s">
        <v>1879</v>
      </c>
      <c r="C919" s="1">
        <v>46120</v>
      </c>
      <c r="D919" s="1">
        <v>46130</v>
      </c>
      <c r="E919" t="s">
        <v>59</v>
      </c>
      <c r="F919" t="s">
        <v>24</v>
      </c>
      <c r="G919" t="s">
        <v>49</v>
      </c>
      <c r="H919" t="s">
        <v>18</v>
      </c>
      <c r="I919" t="s">
        <v>19</v>
      </c>
      <c r="J919" t="s">
        <v>53</v>
      </c>
      <c r="K919">
        <v>61</v>
      </c>
      <c r="L919">
        <v>0</v>
      </c>
      <c r="M919">
        <v>100</v>
      </c>
      <c r="N919">
        <f t="shared" si="56"/>
        <v>10</v>
      </c>
      <c r="O919">
        <f>5</f>
        <v>5</v>
      </c>
      <c r="P919" t="str">
        <f t="shared" si="57"/>
        <v>Breached</v>
      </c>
      <c r="Q919">
        <f t="shared" si="58"/>
        <v>0</v>
      </c>
      <c r="R919">
        <f t="shared" si="59"/>
        <v>6.1</v>
      </c>
    </row>
    <row r="920" spans="1:18" x14ac:dyDescent="0.3">
      <c r="A920" t="s">
        <v>1880</v>
      </c>
      <c r="B920" t="s">
        <v>1881</v>
      </c>
      <c r="C920" s="1">
        <v>46045</v>
      </c>
      <c r="D920" s="1">
        <v>46054</v>
      </c>
      <c r="E920" t="s">
        <v>23</v>
      </c>
      <c r="F920" t="s">
        <v>45</v>
      </c>
      <c r="G920" t="s">
        <v>32</v>
      </c>
      <c r="H920" t="s">
        <v>18</v>
      </c>
      <c r="I920" t="s">
        <v>27</v>
      </c>
      <c r="J920" t="s">
        <v>46</v>
      </c>
      <c r="K920">
        <v>117</v>
      </c>
      <c r="L920">
        <v>4</v>
      </c>
      <c r="M920">
        <v>96.54</v>
      </c>
      <c r="N920">
        <f t="shared" si="56"/>
        <v>9</v>
      </c>
      <c r="O920">
        <f>5</f>
        <v>5</v>
      </c>
      <c r="P920" t="str">
        <f t="shared" si="57"/>
        <v>Breached</v>
      </c>
      <c r="Q920">
        <f t="shared" si="58"/>
        <v>3.4188034188034191</v>
      </c>
      <c r="R920">
        <f t="shared" si="59"/>
        <v>13</v>
      </c>
    </row>
    <row r="921" spans="1:18" x14ac:dyDescent="0.3">
      <c r="A921" t="s">
        <v>1882</v>
      </c>
      <c r="B921" t="s">
        <v>1883</v>
      </c>
      <c r="C921" s="1">
        <v>46104</v>
      </c>
      <c r="D921" s="1">
        <v>46111</v>
      </c>
      <c r="E921" t="s">
        <v>15</v>
      </c>
      <c r="F921" t="s">
        <v>31</v>
      </c>
      <c r="G921" t="s">
        <v>49</v>
      </c>
      <c r="H921" t="s">
        <v>56</v>
      </c>
      <c r="I921" t="s">
        <v>27</v>
      </c>
      <c r="J921" t="s">
        <v>42</v>
      </c>
      <c r="K921">
        <v>460</v>
      </c>
      <c r="L921">
        <v>0</v>
      </c>
      <c r="M921">
        <v>100</v>
      </c>
      <c r="N921">
        <f t="shared" si="56"/>
        <v>7</v>
      </c>
      <c r="O921">
        <f>5</f>
        <v>5</v>
      </c>
      <c r="P921" t="str">
        <f t="shared" si="57"/>
        <v>Breached</v>
      </c>
      <c r="Q921">
        <f t="shared" si="58"/>
        <v>0</v>
      </c>
      <c r="R921">
        <f t="shared" si="59"/>
        <v>65.714285714285708</v>
      </c>
    </row>
    <row r="922" spans="1:18" x14ac:dyDescent="0.3">
      <c r="A922" t="s">
        <v>1884</v>
      </c>
      <c r="B922" t="s">
        <v>1885</v>
      </c>
      <c r="C922" s="1">
        <v>46124</v>
      </c>
      <c r="D922" s="1">
        <v>46131</v>
      </c>
      <c r="E922" t="s">
        <v>23</v>
      </c>
      <c r="F922" t="s">
        <v>31</v>
      </c>
      <c r="G922" t="s">
        <v>25</v>
      </c>
      <c r="H922" t="s">
        <v>56</v>
      </c>
      <c r="I922" t="s">
        <v>33</v>
      </c>
      <c r="J922" t="s">
        <v>20</v>
      </c>
      <c r="K922">
        <v>95</v>
      </c>
      <c r="L922">
        <v>5</v>
      </c>
      <c r="M922">
        <v>93.33</v>
      </c>
      <c r="N922">
        <f t="shared" si="56"/>
        <v>7</v>
      </c>
      <c r="O922">
        <f>5</f>
        <v>5</v>
      </c>
      <c r="P922" t="str">
        <f t="shared" si="57"/>
        <v>Breached</v>
      </c>
      <c r="Q922">
        <f t="shared" si="58"/>
        <v>5.2631578947368416</v>
      </c>
      <c r="R922">
        <f t="shared" si="59"/>
        <v>13.571428571428571</v>
      </c>
    </row>
    <row r="923" spans="1:18" x14ac:dyDescent="0.3">
      <c r="A923" t="s">
        <v>1886</v>
      </c>
      <c r="B923" t="s">
        <v>1887</v>
      </c>
      <c r="C923" s="1">
        <v>46182</v>
      </c>
      <c r="D923" s="1">
        <v>46190</v>
      </c>
      <c r="E923" t="s">
        <v>37</v>
      </c>
      <c r="F923" t="s">
        <v>24</v>
      </c>
      <c r="G923" t="s">
        <v>25</v>
      </c>
      <c r="H923" t="s">
        <v>18</v>
      </c>
      <c r="I923" t="s">
        <v>33</v>
      </c>
      <c r="J923" t="s">
        <v>66</v>
      </c>
      <c r="K923">
        <v>199</v>
      </c>
      <c r="L923">
        <v>0</v>
      </c>
      <c r="M923">
        <v>100</v>
      </c>
      <c r="N923">
        <f t="shared" si="56"/>
        <v>8</v>
      </c>
      <c r="O923">
        <f>5</f>
        <v>5</v>
      </c>
      <c r="P923" t="str">
        <f t="shared" si="57"/>
        <v>Breached</v>
      </c>
      <c r="Q923">
        <f t="shared" si="58"/>
        <v>0</v>
      </c>
      <c r="R923">
        <f t="shared" si="59"/>
        <v>24.875</v>
      </c>
    </row>
    <row r="924" spans="1:18" x14ac:dyDescent="0.3">
      <c r="A924" t="s">
        <v>1888</v>
      </c>
      <c r="B924" t="s">
        <v>1889</v>
      </c>
      <c r="C924" s="1">
        <v>46112</v>
      </c>
      <c r="D924" s="1">
        <v>46121</v>
      </c>
      <c r="E924" t="s">
        <v>15</v>
      </c>
      <c r="F924" t="s">
        <v>69</v>
      </c>
      <c r="G924" t="s">
        <v>32</v>
      </c>
      <c r="H924" t="s">
        <v>56</v>
      </c>
      <c r="I924" t="s">
        <v>27</v>
      </c>
      <c r="J924" t="s">
        <v>66</v>
      </c>
      <c r="K924">
        <v>100</v>
      </c>
      <c r="L924">
        <v>5</v>
      </c>
      <c r="M924">
        <v>93.56</v>
      </c>
      <c r="N924">
        <f t="shared" si="56"/>
        <v>9</v>
      </c>
      <c r="O924">
        <f>5</f>
        <v>5</v>
      </c>
      <c r="P924" t="str">
        <f t="shared" si="57"/>
        <v>Breached</v>
      </c>
      <c r="Q924">
        <f t="shared" si="58"/>
        <v>5</v>
      </c>
      <c r="R924">
        <f t="shared" si="59"/>
        <v>11.111111111111111</v>
      </c>
    </row>
    <row r="925" spans="1:18" x14ac:dyDescent="0.3">
      <c r="A925" t="s">
        <v>1890</v>
      </c>
      <c r="B925" t="s">
        <v>1891</v>
      </c>
      <c r="C925" s="1">
        <v>46156</v>
      </c>
      <c r="D925" s="1">
        <v>46157</v>
      </c>
      <c r="E925" t="s">
        <v>65</v>
      </c>
      <c r="F925" t="s">
        <v>31</v>
      </c>
      <c r="G925" t="s">
        <v>93</v>
      </c>
      <c r="H925" t="s">
        <v>56</v>
      </c>
      <c r="I925" t="s">
        <v>19</v>
      </c>
      <c r="J925" t="s">
        <v>34</v>
      </c>
      <c r="K925">
        <v>251</v>
      </c>
      <c r="L925">
        <v>0</v>
      </c>
      <c r="M925">
        <v>100</v>
      </c>
      <c r="N925">
        <f t="shared" si="56"/>
        <v>1</v>
      </c>
      <c r="O925">
        <f>5</f>
        <v>5</v>
      </c>
      <c r="P925" t="str">
        <f t="shared" si="57"/>
        <v>Met</v>
      </c>
      <c r="Q925">
        <f t="shared" si="58"/>
        <v>0</v>
      </c>
      <c r="R925">
        <f t="shared" si="59"/>
        <v>251</v>
      </c>
    </row>
    <row r="926" spans="1:18" x14ac:dyDescent="0.3">
      <c r="A926" t="s">
        <v>1892</v>
      </c>
      <c r="B926" t="s">
        <v>1893</v>
      </c>
      <c r="C926" s="1">
        <v>46048</v>
      </c>
      <c r="D926" s="1">
        <v>46056</v>
      </c>
      <c r="E926" t="s">
        <v>59</v>
      </c>
      <c r="F926" t="s">
        <v>38</v>
      </c>
      <c r="G926" t="s">
        <v>32</v>
      </c>
      <c r="H926" t="s">
        <v>26</v>
      </c>
      <c r="I926" t="s">
        <v>27</v>
      </c>
      <c r="J926" t="s">
        <v>42</v>
      </c>
      <c r="K926">
        <v>440</v>
      </c>
      <c r="L926">
        <v>0</v>
      </c>
      <c r="M926">
        <v>100</v>
      </c>
      <c r="N926">
        <f t="shared" si="56"/>
        <v>8</v>
      </c>
      <c r="O926">
        <f>5</f>
        <v>5</v>
      </c>
      <c r="P926" t="str">
        <f t="shared" si="57"/>
        <v>Breached</v>
      </c>
      <c r="Q926">
        <f t="shared" si="58"/>
        <v>0</v>
      </c>
      <c r="R926">
        <f t="shared" si="59"/>
        <v>55</v>
      </c>
    </row>
    <row r="927" spans="1:18" x14ac:dyDescent="0.3">
      <c r="A927" t="s">
        <v>1894</v>
      </c>
      <c r="B927" t="s">
        <v>1895</v>
      </c>
      <c r="C927" s="1">
        <v>46202</v>
      </c>
      <c r="D927" s="1">
        <v>46205</v>
      </c>
      <c r="E927" t="s">
        <v>65</v>
      </c>
      <c r="F927" t="s">
        <v>69</v>
      </c>
      <c r="G927" t="s">
        <v>60</v>
      </c>
      <c r="H927" t="s">
        <v>26</v>
      </c>
      <c r="I927" t="s">
        <v>33</v>
      </c>
      <c r="J927" t="s">
        <v>66</v>
      </c>
      <c r="K927">
        <v>483</v>
      </c>
      <c r="L927">
        <v>1</v>
      </c>
      <c r="M927">
        <v>98.58</v>
      </c>
      <c r="N927">
        <f t="shared" si="56"/>
        <v>3</v>
      </c>
      <c r="O927">
        <f>5</f>
        <v>5</v>
      </c>
      <c r="P927" t="str">
        <f t="shared" si="57"/>
        <v>Met</v>
      </c>
      <c r="Q927">
        <f t="shared" si="58"/>
        <v>0.20703933747412009</v>
      </c>
      <c r="R927">
        <f t="shared" si="59"/>
        <v>161</v>
      </c>
    </row>
    <row r="928" spans="1:18" x14ac:dyDescent="0.3">
      <c r="A928" t="s">
        <v>1896</v>
      </c>
      <c r="B928" t="s">
        <v>1897</v>
      </c>
      <c r="C928" s="1">
        <v>46057</v>
      </c>
      <c r="D928" s="1">
        <v>46063</v>
      </c>
      <c r="E928" t="s">
        <v>23</v>
      </c>
      <c r="F928" t="s">
        <v>45</v>
      </c>
      <c r="G928" t="s">
        <v>93</v>
      </c>
      <c r="H928" t="s">
        <v>26</v>
      </c>
      <c r="I928" t="s">
        <v>19</v>
      </c>
      <c r="J928" t="s">
        <v>53</v>
      </c>
      <c r="K928">
        <v>442</v>
      </c>
      <c r="L928">
        <v>3</v>
      </c>
      <c r="M928">
        <v>98.01</v>
      </c>
      <c r="N928">
        <f t="shared" si="56"/>
        <v>6</v>
      </c>
      <c r="O928">
        <f>5</f>
        <v>5</v>
      </c>
      <c r="P928" t="str">
        <f t="shared" si="57"/>
        <v>Breached</v>
      </c>
      <c r="Q928">
        <f t="shared" si="58"/>
        <v>0.67873303167420818</v>
      </c>
      <c r="R928">
        <f t="shared" si="59"/>
        <v>73.666666666666671</v>
      </c>
    </row>
    <row r="929" spans="1:18" x14ac:dyDescent="0.3">
      <c r="A929" t="s">
        <v>1898</v>
      </c>
      <c r="B929" t="s">
        <v>1899</v>
      </c>
      <c r="C929" s="1">
        <v>46080</v>
      </c>
      <c r="D929" s="1">
        <v>46082</v>
      </c>
      <c r="E929" t="s">
        <v>37</v>
      </c>
      <c r="F929" t="s">
        <v>45</v>
      </c>
      <c r="G929" t="s">
        <v>60</v>
      </c>
      <c r="H929" t="s">
        <v>26</v>
      </c>
      <c r="I929" t="s">
        <v>27</v>
      </c>
      <c r="J929" t="s">
        <v>28</v>
      </c>
      <c r="K929">
        <v>219</v>
      </c>
      <c r="L929">
        <v>1</v>
      </c>
      <c r="M929">
        <v>99.49</v>
      </c>
      <c r="N929">
        <f t="shared" si="56"/>
        <v>2</v>
      </c>
      <c r="O929">
        <f>5</f>
        <v>5</v>
      </c>
      <c r="P929" t="str">
        <f t="shared" si="57"/>
        <v>Met</v>
      </c>
      <c r="Q929">
        <f t="shared" si="58"/>
        <v>0.45662100456621002</v>
      </c>
      <c r="R929">
        <f t="shared" si="59"/>
        <v>109.5</v>
      </c>
    </row>
    <row r="930" spans="1:18" x14ac:dyDescent="0.3">
      <c r="A930" t="s">
        <v>1900</v>
      </c>
      <c r="B930" t="s">
        <v>1901</v>
      </c>
      <c r="C930" s="1">
        <v>46052</v>
      </c>
      <c r="D930" s="1">
        <v>46053</v>
      </c>
      <c r="E930" t="s">
        <v>65</v>
      </c>
      <c r="F930" t="s">
        <v>24</v>
      </c>
      <c r="G930" t="s">
        <v>25</v>
      </c>
      <c r="H930" t="s">
        <v>56</v>
      </c>
      <c r="I930" t="s">
        <v>27</v>
      </c>
      <c r="J930" t="s">
        <v>20</v>
      </c>
      <c r="K930">
        <v>76</v>
      </c>
      <c r="L930">
        <v>5</v>
      </c>
      <c r="M930">
        <v>96.97</v>
      </c>
      <c r="N930">
        <f t="shared" si="56"/>
        <v>1</v>
      </c>
      <c r="O930">
        <f>5</f>
        <v>5</v>
      </c>
      <c r="P930" t="str">
        <f t="shared" si="57"/>
        <v>Met</v>
      </c>
      <c r="Q930">
        <f t="shared" si="58"/>
        <v>6.5789473684210522</v>
      </c>
      <c r="R930">
        <f t="shared" si="59"/>
        <v>76</v>
      </c>
    </row>
    <row r="931" spans="1:18" x14ac:dyDescent="0.3">
      <c r="A931" t="s">
        <v>1902</v>
      </c>
      <c r="B931" t="s">
        <v>1903</v>
      </c>
      <c r="C931" s="1">
        <v>46070</v>
      </c>
      <c r="D931" s="1">
        <v>46079</v>
      </c>
      <c r="E931" t="s">
        <v>23</v>
      </c>
      <c r="F931" t="s">
        <v>38</v>
      </c>
      <c r="G931" t="s">
        <v>32</v>
      </c>
      <c r="H931" t="s">
        <v>26</v>
      </c>
      <c r="I931" t="s">
        <v>33</v>
      </c>
      <c r="J931" t="s">
        <v>28</v>
      </c>
      <c r="K931">
        <v>272</v>
      </c>
      <c r="L931">
        <v>5</v>
      </c>
      <c r="M931">
        <v>95.18</v>
      </c>
      <c r="N931">
        <f t="shared" si="56"/>
        <v>9</v>
      </c>
      <c r="O931">
        <f>5</f>
        <v>5</v>
      </c>
      <c r="P931" t="str">
        <f t="shared" si="57"/>
        <v>Breached</v>
      </c>
      <c r="Q931">
        <f t="shared" si="58"/>
        <v>1.8382352941176472</v>
      </c>
      <c r="R931">
        <f t="shared" si="59"/>
        <v>30.222222222222221</v>
      </c>
    </row>
    <row r="932" spans="1:18" x14ac:dyDescent="0.3">
      <c r="A932" t="s">
        <v>1904</v>
      </c>
      <c r="B932" t="s">
        <v>1905</v>
      </c>
      <c r="C932" s="1">
        <v>46201</v>
      </c>
      <c r="D932" s="1">
        <v>46203</v>
      </c>
      <c r="E932" t="s">
        <v>37</v>
      </c>
      <c r="F932" t="s">
        <v>16</v>
      </c>
      <c r="G932" t="s">
        <v>41</v>
      </c>
      <c r="H932" t="s">
        <v>26</v>
      </c>
      <c r="I932" t="s">
        <v>33</v>
      </c>
      <c r="J932" t="s">
        <v>28</v>
      </c>
      <c r="K932">
        <v>113</v>
      </c>
      <c r="L932">
        <v>4</v>
      </c>
      <c r="M932">
        <v>94.3</v>
      </c>
      <c r="N932">
        <f t="shared" si="56"/>
        <v>2</v>
      </c>
      <c r="O932">
        <f>5</f>
        <v>5</v>
      </c>
      <c r="P932" t="str">
        <f t="shared" si="57"/>
        <v>Met</v>
      </c>
      <c r="Q932">
        <f t="shared" si="58"/>
        <v>3.5398230088495577</v>
      </c>
      <c r="R932">
        <f t="shared" si="59"/>
        <v>56.5</v>
      </c>
    </row>
    <row r="933" spans="1:18" x14ac:dyDescent="0.3">
      <c r="A933" t="s">
        <v>1906</v>
      </c>
      <c r="B933" t="s">
        <v>1907</v>
      </c>
      <c r="C933" s="1">
        <v>46178</v>
      </c>
      <c r="D933" s="1">
        <v>46182</v>
      </c>
      <c r="E933" t="s">
        <v>37</v>
      </c>
      <c r="F933" t="s">
        <v>24</v>
      </c>
      <c r="G933" t="s">
        <v>25</v>
      </c>
      <c r="H933" t="s">
        <v>56</v>
      </c>
      <c r="I933" t="s">
        <v>33</v>
      </c>
      <c r="J933" t="s">
        <v>42</v>
      </c>
      <c r="K933">
        <v>442</v>
      </c>
      <c r="L933">
        <v>5</v>
      </c>
      <c r="M933">
        <v>93.36</v>
      </c>
      <c r="N933">
        <f t="shared" si="56"/>
        <v>4</v>
      </c>
      <c r="O933">
        <f>5</f>
        <v>5</v>
      </c>
      <c r="P933" t="str">
        <f t="shared" si="57"/>
        <v>Met</v>
      </c>
      <c r="Q933">
        <f t="shared" si="58"/>
        <v>1.1312217194570136</v>
      </c>
      <c r="R933">
        <f t="shared" si="59"/>
        <v>110.5</v>
      </c>
    </row>
    <row r="934" spans="1:18" x14ac:dyDescent="0.3">
      <c r="A934" t="s">
        <v>1908</v>
      </c>
      <c r="B934" t="s">
        <v>1909</v>
      </c>
      <c r="C934" s="1">
        <v>46152</v>
      </c>
      <c r="D934" s="1">
        <v>46158</v>
      </c>
      <c r="E934" t="s">
        <v>65</v>
      </c>
      <c r="F934" t="s">
        <v>38</v>
      </c>
      <c r="G934" t="s">
        <v>32</v>
      </c>
      <c r="H934" t="s">
        <v>26</v>
      </c>
      <c r="I934" t="s">
        <v>19</v>
      </c>
      <c r="J934" t="s">
        <v>74</v>
      </c>
      <c r="K934">
        <v>432</v>
      </c>
      <c r="L934">
        <v>1</v>
      </c>
      <c r="M934">
        <v>99.26</v>
      </c>
      <c r="N934">
        <f t="shared" si="56"/>
        <v>6</v>
      </c>
      <c r="O934">
        <f>5</f>
        <v>5</v>
      </c>
      <c r="P934" t="str">
        <f t="shared" si="57"/>
        <v>Breached</v>
      </c>
      <c r="Q934">
        <f t="shared" si="58"/>
        <v>0.23148148148148145</v>
      </c>
      <c r="R934">
        <f t="shared" si="59"/>
        <v>72</v>
      </c>
    </row>
    <row r="935" spans="1:18" x14ac:dyDescent="0.3">
      <c r="A935" t="s">
        <v>1910</v>
      </c>
      <c r="B935" t="s">
        <v>1911</v>
      </c>
      <c r="C935" s="1">
        <v>46029</v>
      </c>
      <c r="D935" s="1">
        <v>46034</v>
      </c>
      <c r="E935" t="s">
        <v>59</v>
      </c>
      <c r="F935" t="s">
        <v>31</v>
      </c>
      <c r="G935" t="s">
        <v>60</v>
      </c>
      <c r="H935" t="s">
        <v>18</v>
      </c>
      <c r="I935" t="s">
        <v>19</v>
      </c>
      <c r="J935" t="s">
        <v>66</v>
      </c>
      <c r="K935">
        <v>198</v>
      </c>
      <c r="L935">
        <v>5</v>
      </c>
      <c r="M935">
        <v>97.06</v>
      </c>
      <c r="N935">
        <f t="shared" si="56"/>
        <v>5</v>
      </c>
      <c r="O935">
        <f>5</f>
        <v>5</v>
      </c>
      <c r="P935" t="str">
        <f t="shared" si="57"/>
        <v>Met</v>
      </c>
      <c r="Q935">
        <f t="shared" si="58"/>
        <v>2.5252525252525251</v>
      </c>
      <c r="R935">
        <f t="shared" si="59"/>
        <v>39.6</v>
      </c>
    </row>
    <row r="936" spans="1:18" x14ac:dyDescent="0.3">
      <c r="A936" t="s">
        <v>1912</v>
      </c>
      <c r="B936" t="s">
        <v>1913</v>
      </c>
      <c r="C936" s="1">
        <v>46037</v>
      </c>
      <c r="D936" s="1">
        <v>46044</v>
      </c>
      <c r="E936" t="s">
        <v>65</v>
      </c>
      <c r="F936" t="s">
        <v>45</v>
      </c>
      <c r="G936" t="s">
        <v>41</v>
      </c>
      <c r="H936" t="s">
        <v>18</v>
      </c>
      <c r="I936" t="s">
        <v>27</v>
      </c>
      <c r="J936" t="s">
        <v>74</v>
      </c>
      <c r="K936">
        <v>259</v>
      </c>
      <c r="L936">
        <v>3</v>
      </c>
      <c r="M936">
        <v>95.71</v>
      </c>
      <c r="N936">
        <f t="shared" si="56"/>
        <v>7</v>
      </c>
      <c r="O936">
        <f>5</f>
        <v>5</v>
      </c>
      <c r="P936" t="str">
        <f t="shared" si="57"/>
        <v>Breached</v>
      </c>
      <c r="Q936">
        <f t="shared" si="58"/>
        <v>1.1583011583011582</v>
      </c>
      <c r="R936">
        <f t="shared" si="59"/>
        <v>37</v>
      </c>
    </row>
    <row r="937" spans="1:18" x14ac:dyDescent="0.3">
      <c r="A937" t="s">
        <v>1914</v>
      </c>
      <c r="B937" t="s">
        <v>1915</v>
      </c>
      <c r="C937" s="1">
        <v>46168</v>
      </c>
      <c r="D937" s="1">
        <v>46173</v>
      </c>
      <c r="E937" t="s">
        <v>59</v>
      </c>
      <c r="F937" t="s">
        <v>24</v>
      </c>
      <c r="G937" t="s">
        <v>60</v>
      </c>
      <c r="H937" t="s">
        <v>26</v>
      </c>
      <c r="I937" t="s">
        <v>27</v>
      </c>
      <c r="J937" t="s">
        <v>53</v>
      </c>
      <c r="K937">
        <v>28</v>
      </c>
      <c r="L937">
        <v>1</v>
      </c>
      <c r="M937">
        <v>99.24</v>
      </c>
      <c r="N937">
        <f t="shared" si="56"/>
        <v>5</v>
      </c>
      <c r="O937">
        <f>5</f>
        <v>5</v>
      </c>
      <c r="P937" t="str">
        <f t="shared" si="57"/>
        <v>Met</v>
      </c>
      <c r="Q937">
        <f t="shared" si="58"/>
        <v>3.5714285714285712</v>
      </c>
      <c r="R937">
        <f t="shared" si="59"/>
        <v>5.6</v>
      </c>
    </row>
    <row r="938" spans="1:18" x14ac:dyDescent="0.3">
      <c r="A938" t="s">
        <v>1916</v>
      </c>
      <c r="B938" t="s">
        <v>1917</v>
      </c>
      <c r="C938" s="1">
        <v>46062</v>
      </c>
      <c r="D938" s="1">
        <v>46068</v>
      </c>
      <c r="E938" t="s">
        <v>23</v>
      </c>
      <c r="F938" t="s">
        <v>69</v>
      </c>
      <c r="G938" t="s">
        <v>49</v>
      </c>
      <c r="H938" t="s">
        <v>18</v>
      </c>
      <c r="I938" t="s">
        <v>19</v>
      </c>
      <c r="J938" t="s">
        <v>46</v>
      </c>
      <c r="K938">
        <v>498</v>
      </c>
      <c r="L938">
        <v>3</v>
      </c>
      <c r="M938">
        <v>97.22</v>
      </c>
      <c r="N938">
        <f t="shared" si="56"/>
        <v>6</v>
      </c>
      <c r="O938">
        <f>5</f>
        <v>5</v>
      </c>
      <c r="P938" t="str">
        <f t="shared" si="57"/>
        <v>Breached</v>
      </c>
      <c r="Q938">
        <f t="shared" si="58"/>
        <v>0.60240963855421692</v>
      </c>
      <c r="R938">
        <f t="shared" si="59"/>
        <v>83</v>
      </c>
    </row>
    <row r="939" spans="1:18" x14ac:dyDescent="0.3">
      <c r="A939" t="s">
        <v>1918</v>
      </c>
      <c r="B939" t="s">
        <v>1919</v>
      </c>
      <c r="C939" s="1">
        <v>46113</v>
      </c>
      <c r="D939" s="1">
        <v>46117</v>
      </c>
      <c r="E939" t="s">
        <v>37</v>
      </c>
      <c r="F939" t="s">
        <v>31</v>
      </c>
      <c r="G939" t="s">
        <v>49</v>
      </c>
      <c r="H939" t="s">
        <v>26</v>
      </c>
      <c r="I939" t="s">
        <v>33</v>
      </c>
      <c r="J939" t="s">
        <v>42</v>
      </c>
      <c r="K939">
        <v>470</v>
      </c>
      <c r="L939">
        <v>3</v>
      </c>
      <c r="M939">
        <v>97.15</v>
      </c>
      <c r="N939">
        <f t="shared" si="56"/>
        <v>4</v>
      </c>
      <c r="O939">
        <f>5</f>
        <v>5</v>
      </c>
      <c r="P939" t="str">
        <f t="shared" si="57"/>
        <v>Met</v>
      </c>
      <c r="Q939">
        <f t="shared" si="58"/>
        <v>0.63829787234042545</v>
      </c>
      <c r="R939">
        <f t="shared" si="59"/>
        <v>117.5</v>
      </c>
    </row>
    <row r="940" spans="1:18" x14ac:dyDescent="0.3">
      <c r="A940" t="s">
        <v>1920</v>
      </c>
      <c r="B940" t="s">
        <v>1921</v>
      </c>
      <c r="C940" s="1">
        <v>46085</v>
      </c>
      <c r="D940" s="1">
        <v>46088</v>
      </c>
      <c r="E940" t="s">
        <v>59</v>
      </c>
      <c r="F940" t="s">
        <v>31</v>
      </c>
      <c r="G940" t="s">
        <v>49</v>
      </c>
      <c r="H940" t="s">
        <v>26</v>
      </c>
      <c r="I940" t="s">
        <v>27</v>
      </c>
      <c r="J940" t="s">
        <v>53</v>
      </c>
      <c r="K940">
        <v>448</v>
      </c>
      <c r="L940">
        <v>0</v>
      </c>
      <c r="M940">
        <v>100</v>
      </c>
      <c r="N940">
        <f t="shared" si="56"/>
        <v>3</v>
      </c>
      <c r="O940">
        <f>5</f>
        <v>5</v>
      </c>
      <c r="P940" t="str">
        <f t="shared" si="57"/>
        <v>Met</v>
      </c>
      <c r="Q940">
        <f t="shared" si="58"/>
        <v>0</v>
      </c>
      <c r="R940">
        <f t="shared" si="59"/>
        <v>149.33333333333334</v>
      </c>
    </row>
    <row r="941" spans="1:18" x14ac:dyDescent="0.3">
      <c r="A941" t="s">
        <v>1922</v>
      </c>
      <c r="B941" t="s">
        <v>1923</v>
      </c>
      <c r="C941" s="1">
        <v>46024</v>
      </c>
      <c r="D941" s="1">
        <v>46033</v>
      </c>
      <c r="E941" t="s">
        <v>23</v>
      </c>
      <c r="F941" t="s">
        <v>16</v>
      </c>
      <c r="G941" t="s">
        <v>32</v>
      </c>
      <c r="H941" t="s">
        <v>26</v>
      </c>
      <c r="I941" t="s">
        <v>33</v>
      </c>
      <c r="J941" t="s">
        <v>34</v>
      </c>
      <c r="K941">
        <v>357</v>
      </c>
      <c r="L941">
        <v>1</v>
      </c>
      <c r="M941">
        <v>98.84</v>
      </c>
      <c r="N941">
        <f t="shared" si="56"/>
        <v>9</v>
      </c>
      <c r="O941">
        <f>5</f>
        <v>5</v>
      </c>
      <c r="P941" t="str">
        <f t="shared" si="57"/>
        <v>Breached</v>
      </c>
      <c r="Q941">
        <f t="shared" si="58"/>
        <v>0.28011204481792717</v>
      </c>
      <c r="R941">
        <f t="shared" si="59"/>
        <v>39.666666666666664</v>
      </c>
    </row>
    <row r="942" spans="1:18" x14ac:dyDescent="0.3">
      <c r="A942" t="s">
        <v>1924</v>
      </c>
      <c r="B942" t="s">
        <v>1925</v>
      </c>
      <c r="C942" s="1">
        <v>46049</v>
      </c>
      <c r="D942" s="1">
        <v>46055</v>
      </c>
      <c r="E942" t="s">
        <v>37</v>
      </c>
      <c r="F942" t="s">
        <v>16</v>
      </c>
      <c r="G942" t="s">
        <v>25</v>
      </c>
      <c r="H942" t="s">
        <v>56</v>
      </c>
      <c r="I942" t="s">
        <v>33</v>
      </c>
      <c r="J942" t="s">
        <v>34</v>
      </c>
      <c r="K942">
        <v>473</v>
      </c>
      <c r="L942">
        <v>2</v>
      </c>
      <c r="M942">
        <v>98.69</v>
      </c>
      <c r="N942">
        <f t="shared" si="56"/>
        <v>6</v>
      </c>
      <c r="O942">
        <f>5</f>
        <v>5</v>
      </c>
      <c r="P942" t="str">
        <f t="shared" si="57"/>
        <v>Breached</v>
      </c>
      <c r="Q942">
        <f t="shared" si="58"/>
        <v>0.42283298097251587</v>
      </c>
      <c r="R942">
        <f t="shared" si="59"/>
        <v>78.833333333333329</v>
      </c>
    </row>
    <row r="943" spans="1:18" x14ac:dyDescent="0.3">
      <c r="A943" t="s">
        <v>1926</v>
      </c>
      <c r="B943" t="s">
        <v>1927</v>
      </c>
      <c r="C943" s="1">
        <v>46175</v>
      </c>
      <c r="D943" s="1">
        <v>46184</v>
      </c>
      <c r="E943" t="s">
        <v>37</v>
      </c>
      <c r="F943" t="s">
        <v>69</v>
      </c>
      <c r="G943" t="s">
        <v>17</v>
      </c>
      <c r="H943" t="s">
        <v>56</v>
      </c>
      <c r="I943" t="s">
        <v>33</v>
      </c>
      <c r="J943" t="s">
        <v>74</v>
      </c>
      <c r="K943">
        <v>274</v>
      </c>
      <c r="L943">
        <v>1</v>
      </c>
      <c r="M943">
        <v>98.65</v>
      </c>
      <c r="N943">
        <f t="shared" si="56"/>
        <v>9</v>
      </c>
      <c r="O943">
        <f>5</f>
        <v>5</v>
      </c>
      <c r="P943" t="str">
        <f t="shared" si="57"/>
        <v>Breached</v>
      </c>
      <c r="Q943">
        <f t="shared" si="58"/>
        <v>0.36496350364963503</v>
      </c>
      <c r="R943">
        <f t="shared" si="59"/>
        <v>30.444444444444443</v>
      </c>
    </row>
    <row r="944" spans="1:18" x14ac:dyDescent="0.3">
      <c r="A944" t="s">
        <v>1928</v>
      </c>
      <c r="B944" t="s">
        <v>1929</v>
      </c>
      <c r="C944" s="1">
        <v>46176</v>
      </c>
      <c r="D944" s="1">
        <v>46182</v>
      </c>
      <c r="E944" t="s">
        <v>15</v>
      </c>
      <c r="F944" t="s">
        <v>16</v>
      </c>
      <c r="G944" t="s">
        <v>17</v>
      </c>
      <c r="H944" t="s">
        <v>18</v>
      </c>
      <c r="I944" t="s">
        <v>19</v>
      </c>
      <c r="J944" t="s">
        <v>34</v>
      </c>
      <c r="K944">
        <v>105</v>
      </c>
      <c r="L944">
        <v>5</v>
      </c>
      <c r="M944">
        <v>97.12</v>
      </c>
      <c r="N944">
        <f t="shared" si="56"/>
        <v>6</v>
      </c>
      <c r="O944">
        <f>5</f>
        <v>5</v>
      </c>
      <c r="P944" t="str">
        <f t="shared" si="57"/>
        <v>Breached</v>
      </c>
      <c r="Q944">
        <f t="shared" si="58"/>
        <v>4.7619047619047619</v>
      </c>
      <c r="R944">
        <f t="shared" si="59"/>
        <v>17.5</v>
      </c>
    </row>
    <row r="945" spans="1:18" x14ac:dyDescent="0.3">
      <c r="A945" t="s">
        <v>1930</v>
      </c>
      <c r="B945" t="s">
        <v>1931</v>
      </c>
      <c r="C945" s="1">
        <v>46162</v>
      </c>
      <c r="D945" s="1">
        <v>46170</v>
      </c>
      <c r="E945" t="s">
        <v>23</v>
      </c>
      <c r="F945" t="s">
        <v>24</v>
      </c>
      <c r="G945" t="s">
        <v>17</v>
      </c>
      <c r="H945" t="s">
        <v>56</v>
      </c>
      <c r="I945" t="s">
        <v>33</v>
      </c>
      <c r="J945" t="s">
        <v>42</v>
      </c>
      <c r="K945">
        <v>39</v>
      </c>
      <c r="L945">
        <v>0</v>
      </c>
      <c r="M945">
        <v>100</v>
      </c>
      <c r="N945">
        <f t="shared" si="56"/>
        <v>8</v>
      </c>
      <c r="O945">
        <f>5</f>
        <v>5</v>
      </c>
      <c r="P945" t="str">
        <f t="shared" si="57"/>
        <v>Breached</v>
      </c>
      <c r="Q945">
        <f t="shared" si="58"/>
        <v>0</v>
      </c>
      <c r="R945">
        <f t="shared" si="59"/>
        <v>4.875</v>
      </c>
    </row>
    <row r="946" spans="1:18" x14ac:dyDescent="0.3">
      <c r="A946" t="s">
        <v>1932</v>
      </c>
      <c r="B946" t="s">
        <v>1933</v>
      </c>
      <c r="C946" s="1">
        <v>46165</v>
      </c>
      <c r="D946" s="1">
        <v>46171</v>
      </c>
      <c r="E946" t="s">
        <v>37</v>
      </c>
      <c r="F946" t="s">
        <v>31</v>
      </c>
      <c r="G946" t="s">
        <v>25</v>
      </c>
      <c r="H946" t="s">
        <v>18</v>
      </c>
      <c r="I946" t="s">
        <v>27</v>
      </c>
      <c r="J946" t="s">
        <v>66</v>
      </c>
      <c r="K946">
        <v>251</v>
      </c>
      <c r="L946">
        <v>4</v>
      </c>
      <c r="M946">
        <v>96.41</v>
      </c>
      <c r="N946">
        <f t="shared" si="56"/>
        <v>6</v>
      </c>
      <c r="O946">
        <f>5</f>
        <v>5</v>
      </c>
      <c r="P946" t="str">
        <f t="shared" si="57"/>
        <v>Breached</v>
      </c>
      <c r="Q946">
        <f t="shared" si="58"/>
        <v>1.593625498007968</v>
      </c>
      <c r="R946">
        <f t="shared" si="59"/>
        <v>41.833333333333336</v>
      </c>
    </row>
    <row r="947" spans="1:18" x14ac:dyDescent="0.3">
      <c r="A947" t="s">
        <v>1934</v>
      </c>
      <c r="B947" t="s">
        <v>1935</v>
      </c>
      <c r="C947" s="1">
        <v>46098</v>
      </c>
      <c r="D947" s="1">
        <v>46107</v>
      </c>
      <c r="E947" t="s">
        <v>23</v>
      </c>
      <c r="F947" t="s">
        <v>45</v>
      </c>
      <c r="G947" t="s">
        <v>17</v>
      </c>
      <c r="H947" t="s">
        <v>56</v>
      </c>
      <c r="I947" t="s">
        <v>27</v>
      </c>
      <c r="J947" t="s">
        <v>34</v>
      </c>
      <c r="K947">
        <v>323</v>
      </c>
      <c r="L947">
        <v>3</v>
      </c>
      <c r="M947">
        <v>96.42</v>
      </c>
      <c r="N947">
        <f t="shared" si="56"/>
        <v>9</v>
      </c>
      <c r="O947">
        <f>5</f>
        <v>5</v>
      </c>
      <c r="P947" t="str">
        <f t="shared" si="57"/>
        <v>Breached</v>
      </c>
      <c r="Q947">
        <f t="shared" si="58"/>
        <v>0.92879256965944268</v>
      </c>
      <c r="R947">
        <f t="shared" si="59"/>
        <v>35.888888888888886</v>
      </c>
    </row>
    <row r="948" spans="1:18" x14ac:dyDescent="0.3">
      <c r="A948" t="s">
        <v>1936</v>
      </c>
      <c r="B948" t="s">
        <v>1937</v>
      </c>
      <c r="C948" s="1">
        <v>46106</v>
      </c>
      <c r="D948" s="1">
        <v>46116</v>
      </c>
      <c r="E948" t="s">
        <v>65</v>
      </c>
      <c r="F948" t="s">
        <v>31</v>
      </c>
      <c r="G948" t="s">
        <v>17</v>
      </c>
      <c r="H948" t="s">
        <v>18</v>
      </c>
      <c r="I948" t="s">
        <v>33</v>
      </c>
      <c r="J948" t="s">
        <v>66</v>
      </c>
      <c r="K948">
        <v>443</v>
      </c>
      <c r="L948">
        <v>1</v>
      </c>
      <c r="M948">
        <v>98.67</v>
      </c>
      <c r="N948">
        <f t="shared" si="56"/>
        <v>10</v>
      </c>
      <c r="O948">
        <f>5</f>
        <v>5</v>
      </c>
      <c r="P948" t="str">
        <f t="shared" si="57"/>
        <v>Breached</v>
      </c>
      <c r="Q948">
        <f t="shared" si="58"/>
        <v>0.22573363431151239</v>
      </c>
      <c r="R948">
        <f t="shared" si="59"/>
        <v>44.3</v>
      </c>
    </row>
    <row r="949" spans="1:18" x14ac:dyDescent="0.3">
      <c r="A949" t="s">
        <v>1938</v>
      </c>
      <c r="B949" t="s">
        <v>1939</v>
      </c>
      <c r="C949" s="1">
        <v>46185</v>
      </c>
      <c r="D949" s="1">
        <v>46190</v>
      </c>
      <c r="E949" t="s">
        <v>59</v>
      </c>
      <c r="F949" t="s">
        <v>31</v>
      </c>
      <c r="G949" t="s">
        <v>17</v>
      </c>
      <c r="H949" t="s">
        <v>26</v>
      </c>
      <c r="I949" t="s">
        <v>33</v>
      </c>
      <c r="J949" t="s">
        <v>42</v>
      </c>
      <c r="K949">
        <v>288</v>
      </c>
      <c r="L949">
        <v>5</v>
      </c>
      <c r="M949">
        <v>94.27</v>
      </c>
      <c r="N949">
        <f t="shared" si="56"/>
        <v>5</v>
      </c>
      <c r="O949">
        <f>5</f>
        <v>5</v>
      </c>
      <c r="P949" t="str">
        <f t="shared" si="57"/>
        <v>Met</v>
      </c>
      <c r="Q949">
        <f t="shared" si="58"/>
        <v>1.7361111111111112</v>
      </c>
      <c r="R949">
        <f t="shared" si="59"/>
        <v>57.6</v>
      </c>
    </row>
    <row r="950" spans="1:18" x14ac:dyDescent="0.3">
      <c r="A950" t="s">
        <v>1940</v>
      </c>
      <c r="B950" t="s">
        <v>1941</v>
      </c>
      <c r="C950" s="1">
        <v>46052</v>
      </c>
      <c r="D950" s="1">
        <v>46054</v>
      </c>
      <c r="E950" t="s">
        <v>15</v>
      </c>
      <c r="F950" t="s">
        <v>16</v>
      </c>
      <c r="G950" t="s">
        <v>41</v>
      </c>
      <c r="H950" t="s">
        <v>18</v>
      </c>
      <c r="I950" t="s">
        <v>33</v>
      </c>
      <c r="J950" t="s">
        <v>53</v>
      </c>
      <c r="K950">
        <v>476</v>
      </c>
      <c r="L950">
        <v>0</v>
      </c>
      <c r="M950">
        <v>100</v>
      </c>
      <c r="N950">
        <f t="shared" si="56"/>
        <v>2</v>
      </c>
      <c r="O950">
        <f>5</f>
        <v>5</v>
      </c>
      <c r="P950" t="str">
        <f t="shared" si="57"/>
        <v>Met</v>
      </c>
      <c r="Q950">
        <f t="shared" si="58"/>
        <v>0</v>
      </c>
      <c r="R950">
        <f t="shared" si="59"/>
        <v>238</v>
      </c>
    </row>
    <row r="951" spans="1:18" x14ac:dyDescent="0.3">
      <c r="A951" t="s">
        <v>1942</v>
      </c>
      <c r="B951" t="s">
        <v>1943</v>
      </c>
      <c r="C951" s="1">
        <v>46084</v>
      </c>
      <c r="D951" s="1">
        <v>46094</v>
      </c>
      <c r="E951" t="s">
        <v>59</v>
      </c>
      <c r="F951" t="s">
        <v>45</v>
      </c>
      <c r="G951" t="s">
        <v>41</v>
      </c>
      <c r="H951" t="s">
        <v>18</v>
      </c>
      <c r="I951" t="s">
        <v>33</v>
      </c>
      <c r="J951" t="s">
        <v>74</v>
      </c>
      <c r="K951">
        <v>129</v>
      </c>
      <c r="L951">
        <v>1</v>
      </c>
      <c r="M951">
        <v>99.41</v>
      </c>
      <c r="N951">
        <f t="shared" si="56"/>
        <v>10</v>
      </c>
      <c r="O951">
        <f>5</f>
        <v>5</v>
      </c>
      <c r="P951" t="str">
        <f t="shared" si="57"/>
        <v>Breached</v>
      </c>
      <c r="Q951">
        <f t="shared" si="58"/>
        <v>0.77519379844961245</v>
      </c>
      <c r="R951">
        <f t="shared" si="59"/>
        <v>12.9</v>
      </c>
    </row>
    <row r="952" spans="1:18" x14ac:dyDescent="0.3">
      <c r="A952" t="s">
        <v>1944</v>
      </c>
      <c r="B952" t="s">
        <v>1945</v>
      </c>
      <c r="C952" s="1">
        <v>46201</v>
      </c>
      <c r="D952" s="1">
        <v>46204</v>
      </c>
      <c r="E952" t="s">
        <v>59</v>
      </c>
      <c r="F952" t="s">
        <v>16</v>
      </c>
      <c r="G952" t="s">
        <v>32</v>
      </c>
      <c r="H952" t="s">
        <v>56</v>
      </c>
      <c r="I952" t="s">
        <v>27</v>
      </c>
      <c r="J952" t="s">
        <v>74</v>
      </c>
      <c r="K952">
        <v>367</v>
      </c>
      <c r="L952">
        <v>1</v>
      </c>
      <c r="M952">
        <v>99.18</v>
      </c>
      <c r="N952">
        <f t="shared" si="56"/>
        <v>3</v>
      </c>
      <c r="O952">
        <f>5</f>
        <v>5</v>
      </c>
      <c r="P952" t="str">
        <f t="shared" si="57"/>
        <v>Met</v>
      </c>
      <c r="Q952">
        <f t="shared" si="58"/>
        <v>0.27247956403269752</v>
      </c>
      <c r="R952">
        <f t="shared" si="59"/>
        <v>122.33333333333333</v>
      </c>
    </row>
    <row r="953" spans="1:18" x14ac:dyDescent="0.3">
      <c r="A953" t="s">
        <v>1946</v>
      </c>
      <c r="B953" t="s">
        <v>1947</v>
      </c>
      <c r="C953" s="1">
        <v>46118</v>
      </c>
      <c r="D953" s="1">
        <v>46125</v>
      </c>
      <c r="E953" t="s">
        <v>23</v>
      </c>
      <c r="F953" t="s">
        <v>24</v>
      </c>
      <c r="G953" t="s">
        <v>17</v>
      </c>
      <c r="H953" t="s">
        <v>18</v>
      </c>
      <c r="I953" t="s">
        <v>27</v>
      </c>
      <c r="J953" t="s">
        <v>66</v>
      </c>
      <c r="K953">
        <v>450</v>
      </c>
      <c r="L953">
        <v>0</v>
      </c>
      <c r="M953">
        <v>100</v>
      </c>
      <c r="N953">
        <f t="shared" si="56"/>
        <v>7</v>
      </c>
      <c r="O953">
        <f>5</f>
        <v>5</v>
      </c>
      <c r="P953" t="str">
        <f t="shared" si="57"/>
        <v>Breached</v>
      </c>
      <c r="Q953">
        <f t="shared" si="58"/>
        <v>0</v>
      </c>
      <c r="R953">
        <f t="shared" si="59"/>
        <v>64.285714285714292</v>
      </c>
    </row>
    <row r="954" spans="1:18" x14ac:dyDescent="0.3">
      <c r="A954" t="s">
        <v>1948</v>
      </c>
      <c r="B954" t="s">
        <v>1949</v>
      </c>
      <c r="C954" s="1">
        <v>46087</v>
      </c>
      <c r="D954" s="1">
        <v>46091</v>
      </c>
      <c r="E954" t="s">
        <v>65</v>
      </c>
      <c r="F954" t="s">
        <v>16</v>
      </c>
      <c r="G954" t="s">
        <v>49</v>
      </c>
      <c r="H954" t="s">
        <v>26</v>
      </c>
      <c r="I954" t="s">
        <v>19</v>
      </c>
      <c r="J954" t="s">
        <v>20</v>
      </c>
      <c r="K954">
        <v>165</v>
      </c>
      <c r="L954">
        <v>4</v>
      </c>
      <c r="M954">
        <v>97.83</v>
      </c>
      <c r="N954">
        <f t="shared" si="56"/>
        <v>4</v>
      </c>
      <c r="O954">
        <f>5</f>
        <v>5</v>
      </c>
      <c r="P954" t="str">
        <f t="shared" si="57"/>
        <v>Met</v>
      </c>
      <c r="Q954">
        <f t="shared" si="58"/>
        <v>2.4242424242424243</v>
      </c>
      <c r="R954">
        <f t="shared" si="59"/>
        <v>41.25</v>
      </c>
    </row>
    <row r="955" spans="1:18" x14ac:dyDescent="0.3">
      <c r="A955" t="s">
        <v>1950</v>
      </c>
      <c r="B955" t="s">
        <v>1951</v>
      </c>
      <c r="C955" s="1">
        <v>46185</v>
      </c>
      <c r="D955" s="1">
        <v>46193</v>
      </c>
      <c r="E955" t="s">
        <v>37</v>
      </c>
      <c r="F955" t="s">
        <v>45</v>
      </c>
      <c r="G955" t="s">
        <v>49</v>
      </c>
      <c r="H955" t="s">
        <v>26</v>
      </c>
      <c r="I955" t="s">
        <v>33</v>
      </c>
      <c r="J955" t="s">
        <v>53</v>
      </c>
      <c r="K955">
        <v>163</v>
      </c>
      <c r="L955">
        <v>5</v>
      </c>
      <c r="M955">
        <v>93.11</v>
      </c>
      <c r="N955">
        <f t="shared" si="56"/>
        <v>8</v>
      </c>
      <c r="O955">
        <f>5</f>
        <v>5</v>
      </c>
      <c r="P955" t="str">
        <f t="shared" si="57"/>
        <v>Breached</v>
      </c>
      <c r="Q955">
        <f t="shared" si="58"/>
        <v>3.0674846625766872</v>
      </c>
      <c r="R955">
        <f t="shared" si="59"/>
        <v>20.375</v>
      </c>
    </row>
    <row r="956" spans="1:18" x14ac:dyDescent="0.3">
      <c r="A956" t="s">
        <v>1952</v>
      </c>
      <c r="B956" t="s">
        <v>1953</v>
      </c>
      <c r="C956" s="1">
        <v>46091</v>
      </c>
      <c r="D956" s="1">
        <v>46096</v>
      </c>
      <c r="E956" t="s">
        <v>15</v>
      </c>
      <c r="F956" t="s">
        <v>24</v>
      </c>
      <c r="G956" t="s">
        <v>49</v>
      </c>
      <c r="H956" t="s">
        <v>18</v>
      </c>
      <c r="I956" t="s">
        <v>19</v>
      </c>
      <c r="J956" t="s">
        <v>20</v>
      </c>
      <c r="K956">
        <v>234</v>
      </c>
      <c r="L956">
        <v>1</v>
      </c>
      <c r="M956">
        <v>98.79</v>
      </c>
      <c r="N956">
        <f t="shared" si="56"/>
        <v>5</v>
      </c>
      <c r="O956">
        <f>5</f>
        <v>5</v>
      </c>
      <c r="P956" t="str">
        <f t="shared" si="57"/>
        <v>Met</v>
      </c>
      <c r="Q956">
        <f t="shared" si="58"/>
        <v>0.42735042735042739</v>
      </c>
      <c r="R956">
        <f t="shared" si="59"/>
        <v>46.8</v>
      </c>
    </row>
    <row r="957" spans="1:18" x14ac:dyDescent="0.3">
      <c r="A957" t="s">
        <v>1954</v>
      </c>
      <c r="B957" t="s">
        <v>1955</v>
      </c>
      <c r="C957" s="1">
        <v>46040</v>
      </c>
      <c r="D957" s="1">
        <v>46048</v>
      </c>
      <c r="E957" t="s">
        <v>15</v>
      </c>
      <c r="F957" t="s">
        <v>38</v>
      </c>
      <c r="G957" t="s">
        <v>25</v>
      </c>
      <c r="H957" t="s">
        <v>18</v>
      </c>
      <c r="I957" t="s">
        <v>33</v>
      </c>
      <c r="J957" t="s">
        <v>42</v>
      </c>
      <c r="K957">
        <v>170</v>
      </c>
      <c r="L957">
        <v>5</v>
      </c>
      <c r="M957">
        <v>96.02</v>
      </c>
      <c r="N957">
        <f t="shared" si="56"/>
        <v>8</v>
      </c>
      <c r="O957">
        <f>5</f>
        <v>5</v>
      </c>
      <c r="P957" t="str">
        <f t="shared" si="57"/>
        <v>Breached</v>
      </c>
      <c r="Q957">
        <f t="shared" si="58"/>
        <v>2.9411764705882351</v>
      </c>
      <c r="R957">
        <f t="shared" si="59"/>
        <v>21.25</v>
      </c>
    </row>
    <row r="958" spans="1:18" x14ac:dyDescent="0.3">
      <c r="A958" t="s">
        <v>1956</v>
      </c>
      <c r="B958" t="s">
        <v>1957</v>
      </c>
      <c r="C958" s="1">
        <v>46078</v>
      </c>
      <c r="D958" s="1">
        <v>46083</v>
      </c>
      <c r="E958" t="s">
        <v>59</v>
      </c>
      <c r="F958" t="s">
        <v>31</v>
      </c>
      <c r="G958" t="s">
        <v>52</v>
      </c>
      <c r="H958" t="s">
        <v>56</v>
      </c>
      <c r="I958" t="s">
        <v>27</v>
      </c>
      <c r="J958" t="s">
        <v>34</v>
      </c>
      <c r="K958">
        <v>332</v>
      </c>
      <c r="L958">
        <v>3</v>
      </c>
      <c r="M958">
        <v>95.91</v>
      </c>
      <c r="N958">
        <f t="shared" si="56"/>
        <v>5</v>
      </c>
      <c r="O958">
        <f>5</f>
        <v>5</v>
      </c>
      <c r="P958" t="str">
        <f t="shared" si="57"/>
        <v>Met</v>
      </c>
      <c r="Q958">
        <f t="shared" si="58"/>
        <v>0.90361445783132521</v>
      </c>
      <c r="R958">
        <f t="shared" si="59"/>
        <v>66.400000000000006</v>
      </c>
    </row>
    <row r="959" spans="1:18" x14ac:dyDescent="0.3">
      <c r="A959" t="s">
        <v>1958</v>
      </c>
      <c r="B959" t="s">
        <v>1959</v>
      </c>
      <c r="C959" s="1">
        <v>46045</v>
      </c>
      <c r="D959" s="1">
        <v>46050</v>
      </c>
      <c r="E959" t="s">
        <v>15</v>
      </c>
      <c r="F959" t="s">
        <v>31</v>
      </c>
      <c r="G959" t="s">
        <v>17</v>
      </c>
      <c r="H959" t="s">
        <v>18</v>
      </c>
      <c r="I959" t="s">
        <v>19</v>
      </c>
      <c r="J959" t="s">
        <v>46</v>
      </c>
      <c r="K959">
        <v>339</v>
      </c>
      <c r="L959">
        <v>0</v>
      </c>
      <c r="M959">
        <v>100</v>
      </c>
      <c r="N959">
        <f t="shared" si="56"/>
        <v>5</v>
      </c>
      <c r="O959">
        <f>5</f>
        <v>5</v>
      </c>
      <c r="P959" t="str">
        <f t="shared" si="57"/>
        <v>Met</v>
      </c>
      <c r="Q959">
        <f t="shared" si="58"/>
        <v>0</v>
      </c>
      <c r="R959">
        <f t="shared" si="59"/>
        <v>67.8</v>
      </c>
    </row>
    <row r="960" spans="1:18" x14ac:dyDescent="0.3">
      <c r="A960" t="s">
        <v>1960</v>
      </c>
      <c r="B960" t="s">
        <v>1961</v>
      </c>
      <c r="C960" s="1">
        <v>46147</v>
      </c>
      <c r="D960" s="1">
        <v>46148</v>
      </c>
      <c r="E960" t="s">
        <v>37</v>
      </c>
      <c r="F960" t="s">
        <v>45</v>
      </c>
      <c r="G960" t="s">
        <v>60</v>
      </c>
      <c r="H960" t="s">
        <v>26</v>
      </c>
      <c r="I960" t="s">
        <v>27</v>
      </c>
      <c r="J960" t="s">
        <v>74</v>
      </c>
      <c r="K960">
        <v>295</v>
      </c>
      <c r="L960">
        <v>3</v>
      </c>
      <c r="M960">
        <v>96.76</v>
      </c>
      <c r="N960">
        <f t="shared" si="56"/>
        <v>1</v>
      </c>
      <c r="O960">
        <f>5</f>
        <v>5</v>
      </c>
      <c r="P960" t="str">
        <f t="shared" si="57"/>
        <v>Met</v>
      </c>
      <c r="Q960">
        <f t="shared" si="58"/>
        <v>1.0169491525423728</v>
      </c>
      <c r="R960">
        <f t="shared" si="59"/>
        <v>295</v>
      </c>
    </row>
    <row r="961" spans="1:18" x14ac:dyDescent="0.3">
      <c r="A961" t="s">
        <v>1962</v>
      </c>
      <c r="B961" t="s">
        <v>1963</v>
      </c>
      <c r="C961" s="1">
        <v>46190</v>
      </c>
      <c r="D961" s="1">
        <v>46199</v>
      </c>
      <c r="E961" t="s">
        <v>37</v>
      </c>
      <c r="F961" t="s">
        <v>31</v>
      </c>
      <c r="G961" t="s">
        <v>32</v>
      </c>
      <c r="H961" t="s">
        <v>18</v>
      </c>
      <c r="I961" t="s">
        <v>19</v>
      </c>
      <c r="J961" t="s">
        <v>42</v>
      </c>
      <c r="K961">
        <v>207</v>
      </c>
      <c r="L961">
        <v>3</v>
      </c>
      <c r="M961">
        <v>97.34</v>
      </c>
      <c r="N961">
        <f t="shared" si="56"/>
        <v>9</v>
      </c>
      <c r="O961">
        <f>5</f>
        <v>5</v>
      </c>
      <c r="P961" t="str">
        <f t="shared" si="57"/>
        <v>Breached</v>
      </c>
      <c r="Q961">
        <f t="shared" si="58"/>
        <v>1.4492753623188406</v>
      </c>
      <c r="R961">
        <f t="shared" si="59"/>
        <v>23</v>
      </c>
    </row>
    <row r="962" spans="1:18" x14ac:dyDescent="0.3">
      <c r="A962" t="s">
        <v>1964</v>
      </c>
      <c r="B962" t="s">
        <v>1965</v>
      </c>
      <c r="C962" s="1">
        <v>46115</v>
      </c>
      <c r="D962" s="1">
        <v>46117</v>
      </c>
      <c r="E962" t="s">
        <v>59</v>
      </c>
      <c r="F962" t="s">
        <v>38</v>
      </c>
      <c r="G962" t="s">
        <v>93</v>
      </c>
      <c r="H962" t="s">
        <v>26</v>
      </c>
      <c r="I962" t="s">
        <v>19</v>
      </c>
      <c r="J962" t="s">
        <v>28</v>
      </c>
      <c r="K962">
        <v>402</v>
      </c>
      <c r="L962">
        <v>2</v>
      </c>
      <c r="M962">
        <v>97.8</v>
      </c>
      <c r="N962">
        <f t="shared" si="56"/>
        <v>2</v>
      </c>
      <c r="O962">
        <f>5</f>
        <v>5</v>
      </c>
      <c r="P962" t="str">
        <f t="shared" si="57"/>
        <v>Met</v>
      </c>
      <c r="Q962">
        <f t="shared" si="58"/>
        <v>0.49751243781094528</v>
      </c>
      <c r="R962">
        <f t="shared" si="59"/>
        <v>201</v>
      </c>
    </row>
    <row r="963" spans="1:18" x14ac:dyDescent="0.3">
      <c r="A963" t="s">
        <v>1966</v>
      </c>
      <c r="B963" t="s">
        <v>1967</v>
      </c>
      <c r="C963" s="1">
        <v>46105</v>
      </c>
      <c r="D963" s="1">
        <v>46109</v>
      </c>
      <c r="E963" t="s">
        <v>15</v>
      </c>
      <c r="F963" t="s">
        <v>24</v>
      </c>
      <c r="G963" t="s">
        <v>93</v>
      </c>
      <c r="H963" t="s">
        <v>26</v>
      </c>
      <c r="I963" t="s">
        <v>19</v>
      </c>
      <c r="J963" t="s">
        <v>66</v>
      </c>
      <c r="K963">
        <v>233</v>
      </c>
      <c r="L963">
        <v>4</v>
      </c>
      <c r="M963">
        <v>95.51</v>
      </c>
      <c r="N963">
        <f t="shared" ref="N963:N1026" si="60">D963-C963</f>
        <v>4</v>
      </c>
      <c r="O963">
        <f>5</f>
        <v>5</v>
      </c>
      <c r="P963" t="str">
        <f t="shared" ref="P963:P1026" si="61">IF(N963&lt;=O963,"Met","Breached")</f>
        <v>Met</v>
      </c>
      <c r="Q963">
        <f t="shared" ref="Q963:Q1026" si="62">(L963/K963)*100</f>
        <v>1.7167381974248928</v>
      </c>
      <c r="R963">
        <f t="shared" ref="R963:R1026" si="63">(K963/N963)</f>
        <v>58.25</v>
      </c>
    </row>
    <row r="964" spans="1:18" x14ac:dyDescent="0.3">
      <c r="A964" t="s">
        <v>1968</v>
      </c>
      <c r="B964" t="s">
        <v>1969</v>
      </c>
      <c r="C964" s="1">
        <v>46055</v>
      </c>
      <c r="D964" s="1">
        <v>46059</v>
      </c>
      <c r="E964" t="s">
        <v>15</v>
      </c>
      <c r="F964" t="s">
        <v>69</v>
      </c>
      <c r="G964" t="s">
        <v>60</v>
      </c>
      <c r="H964" t="s">
        <v>56</v>
      </c>
      <c r="I964" t="s">
        <v>33</v>
      </c>
      <c r="J964" t="s">
        <v>28</v>
      </c>
      <c r="K964">
        <v>301</v>
      </c>
      <c r="L964">
        <v>2</v>
      </c>
      <c r="M964">
        <v>97.74</v>
      </c>
      <c r="N964">
        <f t="shared" si="60"/>
        <v>4</v>
      </c>
      <c r="O964">
        <f>5</f>
        <v>5</v>
      </c>
      <c r="P964" t="str">
        <f t="shared" si="61"/>
        <v>Met</v>
      </c>
      <c r="Q964">
        <f t="shared" si="62"/>
        <v>0.66445182724252494</v>
      </c>
      <c r="R964">
        <f t="shared" si="63"/>
        <v>75.25</v>
      </c>
    </row>
    <row r="965" spans="1:18" x14ac:dyDescent="0.3">
      <c r="A965" t="s">
        <v>1970</v>
      </c>
      <c r="B965" t="s">
        <v>1971</v>
      </c>
      <c r="C965" s="1">
        <v>46153</v>
      </c>
      <c r="D965" s="1">
        <v>46162</v>
      </c>
      <c r="E965" t="s">
        <v>59</v>
      </c>
      <c r="F965" t="s">
        <v>45</v>
      </c>
      <c r="G965" t="s">
        <v>60</v>
      </c>
      <c r="H965" t="s">
        <v>56</v>
      </c>
      <c r="I965" t="s">
        <v>19</v>
      </c>
      <c r="J965" t="s">
        <v>28</v>
      </c>
      <c r="K965">
        <v>444</v>
      </c>
      <c r="L965">
        <v>3</v>
      </c>
      <c r="M965">
        <v>96.23</v>
      </c>
      <c r="N965">
        <f t="shared" si="60"/>
        <v>9</v>
      </c>
      <c r="O965">
        <f>5</f>
        <v>5</v>
      </c>
      <c r="P965" t="str">
        <f t="shared" si="61"/>
        <v>Breached</v>
      </c>
      <c r="Q965">
        <f t="shared" si="62"/>
        <v>0.67567567567567566</v>
      </c>
      <c r="R965">
        <f t="shared" si="63"/>
        <v>49.333333333333336</v>
      </c>
    </row>
    <row r="966" spans="1:18" x14ac:dyDescent="0.3">
      <c r="A966" t="s">
        <v>1972</v>
      </c>
      <c r="B966" t="s">
        <v>1973</v>
      </c>
      <c r="C966" s="1">
        <v>46025</v>
      </c>
      <c r="D966" s="1">
        <v>46035</v>
      </c>
      <c r="E966" t="s">
        <v>23</v>
      </c>
      <c r="F966" t="s">
        <v>31</v>
      </c>
      <c r="G966" t="s">
        <v>49</v>
      </c>
      <c r="H966" t="s">
        <v>26</v>
      </c>
      <c r="I966" t="s">
        <v>27</v>
      </c>
      <c r="J966" t="s">
        <v>20</v>
      </c>
      <c r="K966">
        <v>28</v>
      </c>
      <c r="L966">
        <v>1</v>
      </c>
      <c r="M966">
        <v>98.65</v>
      </c>
      <c r="N966">
        <f t="shared" si="60"/>
        <v>10</v>
      </c>
      <c r="O966">
        <f>5</f>
        <v>5</v>
      </c>
      <c r="P966" t="str">
        <f t="shared" si="61"/>
        <v>Breached</v>
      </c>
      <c r="Q966">
        <f t="shared" si="62"/>
        <v>3.5714285714285712</v>
      </c>
      <c r="R966">
        <f t="shared" si="63"/>
        <v>2.8</v>
      </c>
    </row>
    <row r="967" spans="1:18" x14ac:dyDescent="0.3">
      <c r="A967" t="s">
        <v>1974</v>
      </c>
      <c r="B967" t="s">
        <v>1975</v>
      </c>
      <c r="C967" s="1">
        <v>46116</v>
      </c>
      <c r="D967" s="1">
        <v>46117</v>
      </c>
      <c r="E967" t="s">
        <v>37</v>
      </c>
      <c r="F967" t="s">
        <v>24</v>
      </c>
      <c r="G967" t="s">
        <v>93</v>
      </c>
      <c r="H967" t="s">
        <v>26</v>
      </c>
      <c r="I967" t="s">
        <v>27</v>
      </c>
      <c r="J967" t="s">
        <v>74</v>
      </c>
      <c r="K967">
        <v>88</v>
      </c>
      <c r="L967">
        <v>0</v>
      </c>
      <c r="M967">
        <v>100</v>
      </c>
      <c r="N967">
        <f t="shared" si="60"/>
        <v>1</v>
      </c>
      <c r="O967">
        <f>5</f>
        <v>5</v>
      </c>
      <c r="P967" t="str">
        <f t="shared" si="61"/>
        <v>Met</v>
      </c>
      <c r="Q967">
        <f t="shared" si="62"/>
        <v>0</v>
      </c>
      <c r="R967">
        <f t="shared" si="63"/>
        <v>88</v>
      </c>
    </row>
    <row r="968" spans="1:18" x14ac:dyDescent="0.3">
      <c r="A968" t="s">
        <v>1976</v>
      </c>
      <c r="B968" t="s">
        <v>1977</v>
      </c>
      <c r="C968" s="1">
        <v>46118</v>
      </c>
      <c r="D968" s="1">
        <v>46120</v>
      </c>
      <c r="E968" t="s">
        <v>15</v>
      </c>
      <c r="F968" t="s">
        <v>31</v>
      </c>
      <c r="G968" t="s">
        <v>52</v>
      </c>
      <c r="H968" t="s">
        <v>56</v>
      </c>
      <c r="I968" t="s">
        <v>19</v>
      </c>
      <c r="J968" t="s">
        <v>28</v>
      </c>
      <c r="K968">
        <v>100</v>
      </c>
      <c r="L968">
        <v>2</v>
      </c>
      <c r="M968">
        <v>98.43</v>
      </c>
      <c r="N968">
        <f t="shared" si="60"/>
        <v>2</v>
      </c>
      <c r="O968">
        <f>5</f>
        <v>5</v>
      </c>
      <c r="P968" t="str">
        <f t="shared" si="61"/>
        <v>Met</v>
      </c>
      <c r="Q968">
        <f t="shared" si="62"/>
        <v>2</v>
      </c>
      <c r="R968">
        <f t="shared" si="63"/>
        <v>50</v>
      </c>
    </row>
    <row r="969" spans="1:18" x14ac:dyDescent="0.3">
      <c r="A969" t="s">
        <v>1978</v>
      </c>
      <c r="B969" t="s">
        <v>1979</v>
      </c>
      <c r="C969" s="1">
        <v>46127</v>
      </c>
      <c r="D969" s="1">
        <v>46137</v>
      </c>
      <c r="E969" t="s">
        <v>59</v>
      </c>
      <c r="F969" t="s">
        <v>45</v>
      </c>
      <c r="G969" t="s">
        <v>52</v>
      </c>
      <c r="H969" t="s">
        <v>56</v>
      </c>
      <c r="I969" t="s">
        <v>27</v>
      </c>
      <c r="J969" t="s">
        <v>46</v>
      </c>
      <c r="K969">
        <v>239</v>
      </c>
      <c r="L969">
        <v>2</v>
      </c>
      <c r="M969">
        <v>98.75</v>
      </c>
      <c r="N969">
        <f t="shared" si="60"/>
        <v>10</v>
      </c>
      <c r="O969">
        <f>5</f>
        <v>5</v>
      </c>
      <c r="P969" t="str">
        <f t="shared" si="61"/>
        <v>Breached</v>
      </c>
      <c r="Q969">
        <f t="shared" si="62"/>
        <v>0.83682008368200833</v>
      </c>
      <c r="R969">
        <f t="shared" si="63"/>
        <v>23.9</v>
      </c>
    </row>
    <row r="970" spans="1:18" x14ac:dyDescent="0.3">
      <c r="A970" t="s">
        <v>1980</v>
      </c>
      <c r="B970" t="s">
        <v>1981</v>
      </c>
      <c r="C970" s="1">
        <v>46134</v>
      </c>
      <c r="D970" s="1">
        <v>46137</v>
      </c>
      <c r="E970" t="s">
        <v>59</v>
      </c>
      <c r="F970" t="s">
        <v>16</v>
      </c>
      <c r="G970" t="s">
        <v>93</v>
      </c>
      <c r="H970" t="s">
        <v>56</v>
      </c>
      <c r="I970" t="s">
        <v>27</v>
      </c>
      <c r="J970" t="s">
        <v>34</v>
      </c>
      <c r="K970">
        <v>400</v>
      </c>
      <c r="L970">
        <v>1</v>
      </c>
      <c r="M970">
        <v>98.58</v>
      </c>
      <c r="N970">
        <f t="shared" si="60"/>
        <v>3</v>
      </c>
      <c r="O970">
        <f>5</f>
        <v>5</v>
      </c>
      <c r="P970" t="str">
        <f t="shared" si="61"/>
        <v>Met</v>
      </c>
      <c r="Q970">
        <f t="shared" si="62"/>
        <v>0.25</v>
      </c>
      <c r="R970">
        <f t="shared" si="63"/>
        <v>133.33333333333334</v>
      </c>
    </row>
    <row r="971" spans="1:18" x14ac:dyDescent="0.3">
      <c r="A971" t="s">
        <v>1982</v>
      </c>
      <c r="B971" t="s">
        <v>1983</v>
      </c>
      <c r="C971" s="1">
        <v>46078</v>
      </c>
      <c r="D971" s="1">
        <v>46088</v>
      </c>
      <c r="E971" t="s">
        <v>23</v>
      </c>
      <c r="F971" t="s">
        <v>69</v>
      </c>
      <c r="G971" t="s">
        <v>60</v>
      </c>
      <c r="H971" t="s">
        <v>26</v>
      </c>
      <c r="I971" t="s">
        <v>19</v>
      </c>
      <c r="J971" t="s">
        <v>53</v>
      </c>
      <c r="K971">
        <v>176</v>
      </c>
      <c r="L971">
        <v>0</v>
      </c>
      <c r="M971">
        <v>100</v>
      </c>
      <c r="N971">
        <f t="shared" si="60"/>
        <v>10</v>
      </c>
      <c r="O971">
        <f>5</f>
        <v>5</v>
      </c>
      <c r="P971" t="str">
        <f t="shared" si="61"/>
        <v>Breached</v>
      </c>
      <c r="Q971">
        <f t="shared" si="62"/>
        <v>0</v>
      </c>
      <c r="R971">
        <f t="shared" si="63"/>
        <v>17.600000000000001</v>
      </c>
    </row>
    <row r="972" spans="1:18" x14ac:dyDescent="0.3">
      <c r="A972" t="s">
        <v>1984</v>
      </c>
      <c r="B972" t="s">
        <v>1985</v>
      </c>
      <c r="C972" s="1">
        <v>46087</v>
      </c>
      <c r="D972" s="1">
        <v>46091</v>
      </c>
      <c r="E972" t="s">
        <v>23</v>
      </c>
      <c r="F972" t="s">
        <v>31</v>
      </c>
      <c r="G972" t="s">
        <v>32</v>
      </c>
      <c r="H972" t="s">
        <v>18</v>
      </c>
      <c r="I972" t="s">
        <v>33</v>
      </c>
      <c r="J972" t="s">
        <v>28</v>
      </c>
      <c r="K972">
        <v>36</v>
      </c>
      <c r="L972">
        <v>1</v>
      </c>
      <c r="M972">
        <v>99.36</v>
      </c>
      <c r="N972">
        <f t="shared" si="60"/>
        <v>4</v>
      </c>
      <c r="O972">
        <f>5</f>
        <v>5</v>
      </c>
      <c r="P972" t="str">
        <f t="shared" si="61"/>
        <v>Met</v>
      </c>
      <c r="Q972">
        <f t="shared" si="62"/>
        <v>2.7777777777777777</v>
      </c>
      <c r="R972">
        <f t="shared" si="63"/>
        <v>9</v>
      </c>
    </row>
    <row r="973" spans="1:18" x14ac:dyDescent="0.3">
      <c r="A973" t="s">
        <v>1986</v>
      </c>
      <c r="B973" t="s">
        <v>1987</v>
      </c>
      <c r="C973" s="1">
        <v>46114</v>
      </c>
      <c r="D973" s="1">
        <v>46115</v>
      </c>
      <c r="E973" t="s">
        <v>15</v>
      </c>
      <c r="F973" t="s">
        <v>31</v>
      </c>
      <c r="G973" t="s">
        <v>52</v>
      </c>
      <c r="H973" t="s">
        <v>56</v>
      </c>
      <c r="I973" t="s">
        <v>33</v>
      </c>
      <c r="J973" t="s">
        <v>46</v>
      </c>
      <c r="K973">
        <v>409</v>
      </c>
      <c r="L973">
        <v>1</v>
      </c>
      <c r="M973">
        <v>98.97</v>
      </c>
      <c r="N973">
        <f t="shared" si="60"/>
        <v>1</v>
      </c>
      <c r="O973">
        <f>5</f>
        <v>5</v>
      </c>
      <c r="P973" t="str">
        <f t="shared" si="61"/>
        <v>Met</v>
      </c>
      <c r="Q973">
        <f t="shared" si="62"/>
        <v>0.24449877750611246</v>
      </c>
      <c r="R973">
        <f t="shared" si="63"/>
        <v>409</v>
      </c>
    </row>
    <row r="974" spans="1:18" x14ac:dyDescent="0.3">
      <c r="A974" t="s">
        <v>1988</v>
      </c>
      <c r="B974" t="s">
        <v>1989</v>
      </c>
      <c r="C974" s="1">
        <v>46144</v>
      </c>
      <c r="D974" s="1">
        <v>46150</v>
      </c>
      <c r="E974" t="s">
        <v>23</v>
      </c>
      <c r="F974" t="s">
        <v>16</v>
      </c>
      <c r="G974" t="s">
        <v>25</v>
      </c>
      <c r="H974" t="s">
        <v>26</v>
      </c>
      <c r="I974" t="s">
        <v>33</v>
      </c>
      <c r="J974" t="s">
        <v>53</v>
      </c>
      <c r="K974">
        <v>362</v>
      </c>
      <c r="L974">
        <v>2</v>
      </c>
      <c r="M974">
        <v>97.66</v>
      </c>
      <c r="N974">
        <f t="shared" si="60"/>
        <v>6</v>
      </c>
      <c r="O974">
        <f>5</f>
        <v>5</v>
      </c>
      <c r="P974" t="str">
        <f t="shared" si="61"/>
        <v>Breached</v>
      </c>
      <c r="Q974">
        <f t="shared" si="62"/>
        <v>0.55248618784530379</v>
      </c>
      <c r="R974">
        <f t="shared" si="63"/>
        <v>60.333333333333336</v>
      </c>
    </row>
    <row r="975" spans="1:18" x14ac:dyDescent="0.3">
      <c r="A975" t="s">
        <v>1990</v>
      </c>
      <c r="B975" t="s">
        <v>1991</v>
      </c>
      <c r="C975" s="1">
        <v>46047</v>
      </c>
      <c r="D975" s="1">
        <v>46053</v>
      </c>
      <c r="E975" t="s">
        <v>37</v>
      </c>
      <c r="F975" t="s">
        <v>38</v>
      </c>
      <c r="G975" t="s">
        <v>32</v>
      </c>
      <c r="H975" t="s">
        <v>18</v>
      </c>
      <c r="I975" t="s">
        <v>33</v>
      </c>
      <c r="J975" t="s">
        <v>42</v>
      </c>
      <c r="K975">
        <v>391</v>
      </c>
      <c r="L975">
        <v>0</v>
      </c>
      <c r="M975">
        <v>100</v>
      </c>
      <c r="N975">
        <f t="shared" si="60"/>
        <v>6</v>
      </c>
      <c r="O975">
        <f>5</f>
        <v>5</v>
      </c>
      <c r="P975" t="str">
        <f t="shared" si="61"/>
        <v>Breached</v>
      </c>
      <c r="Q975">
        <f t="shared" si="62"/>
        <v>0</v>
      </c>
      <c r="R975">
        <f t="shared" si="63"/>
        <v>65.166666666666671</v>
      </c>
    </row>
    <row r="976" spans="1:18" x14ac:dyDescent="0.3">
      <c r="A976" t="s">
        <v>1992</v>
      </c>
      <c r="B976" t="s">
        <v>1993</v>
      </c>
      <c r="C976" s="1">
        <v>46057</v>
      </c>
      <c r="D976" s="1">
        <v>46059</v>
      </c>
      <c r="E976" t="s">
        <v>37</v>
      </c>
      <c r="F976" t="s">
        <v>31</v>
      </c>
      <c r="G976" t="s">
        <v>32</v>
      </c>
      <c r="H976" t="s">
        <v>56</v>
      </c>
      <c r="I976" t="s">
        <v>33</v>
      </c>
      <c r="J976" t="s">
        <v>66</v>
      </c>
      <c r="K976">
        <v>277</v>
      </c>
      <c r="L976">
        <v>1</v>
      </c>
      <c r="M976">
        <v>98.85</v>
      </c>
      <c r="N976">
        <f t="shared" si="60"/>
        <v>2</v>
      </c>
      <c r="O976">
        <f>5</f>
        <v>5</v>
      </c>
      <c r="P976" t="str">
        <f t="shared" si="61"/>
        <v>Met</v>
      </c>
      <c r="Q976">
        <f t="shared" si="62"/>
        <v>0.36101083032490977</v>
      </c>
      <c r="R976">
        <f t="shared" si="63"/>
        <v>138.5</v>
      </c>
    </row>
    <row r="977" spans="1:18" x14ac:dyDescent="0.3">
      <c r="A977" t="s">
        <v>1994</v>
      </c>
      <c r="B977" t="s">
        <v>1995</v>
      </c>
      <c r="C977" s="1">
        <v>46136</v>
      </c>
      <c r="D977" s="1">
        <v>46138</v>
      </c>
      <c r="E977" t="s">
        <v>23</v>
      </c>
      <c r="F977" t="s">
        <v>38</v>
      </c>
      <c r="G977" t="s">
        <v>49</v>
      </c>
      <c r="H977" t="s">
        <v>18</v>
      </c>
      <c r="I977" t="s">
        <v>33</v>
      </c>
      <c r="J977" t="s">
        <v>28</v>
      </c>
      <c r="K977">
        <v>450</v>
      </c>
      <c r="L977">
        <v>2</v>
      </c>
      <c r="M977">
        <v>97.61</v>
      </c>
      <c r="N977">
        <f t="shared" si="60"/>
        <v>2</v>
      </c>
      <c r="O977">
        <f>5</f>
        <v>5</v>
      </c>
      <c r="P977" t="str">
        <f t="shared" si="61"/>
        <v>Met</v>
      </c>
      <c r="Q977">
        <f t="shared" si="62"/>
        <v>0.44444444444444442</v>
      </c>
      <c r="R977">
        <f t="shared" si="63"/>
        <v>225</v>
      </c>
    </row>
    <row r="978" spans="1:18" x14ac:dyDescent="0.3">
      <c r="A978" t="s">
        <v>1996</v>
      </c>
      <c r="B978" t="s">
        <v>1997</v>
      </c>
      <c r="C978" s="1">
        <v>46033</v>
      </c>
      <c r="D978" s="1">
        <v>46034</v>
      </c>
      <c r="E978" t="s">
        <v>23</v>
      </c>
      <c r="F978" t="s">
        <v>24</v>
      </c>
      <c r="G978" t="s">
        <v>60</v>
      </c>
      <c r="H978" t="s">
        <v>18</v>
      </c>
      <c r="I978" t="s">
        <v>33</v>
      </c>
      <c r="J978" t="s">
        <v>66</v>
      </c>
      <c r="K978">
        <v>362</v>
      </c>
      <c r="L978">
        <v>1</v>
      </c>
      <c r="M978">
        <v>99.33</v>
      </c>
      <c r="N978">
        <f t="shared" si="60"/>
        <v>1</v>
      </c>
      <c r="O978">
        <f>5</f>
        <v>5</v>
      </c>
      <c r="P978" t="str">
        <f t="shared" si="61"/>
        <v>Met</v>
      </c>
      <c r="Q978">
        <f t="shared" si="62"/>
        <v>0.27624309392265189</v>
      </c>
      <c r="R978">
        <f t="shared" si="63"/>
        <v>362</v>
      </c>
    </row>
    <row r="979" spans="1:18" x14ac:dyDescent="0.3">
      <c r="A979" t="s">
        <v>1998</v>
      </c>
      <c r="B979" t="s">
        <v>1999</v>
      </c>
      <c r="C979" s="1">
        <v>46142</v>
      </c>
      <c r="D979" s="1">
        <v>46150</v>
      </c>
      <c r="E979" t="s">
        <v>65</v>
      </c>
      <c r="F979" t="s">
        <v>45</v>
      </c>
      <c r="G979" t="s">
        <v>60</v>
      </c>
      <c r="H979" t="s">
        <v>18</v>
      </c>
      <c r="I979" t="s">
        <v>33</v>
      </c>
      <c r="J979" t="s">
        <v>66</v>
      </c>
      <c r="K979">
        <v>147</v>
      </c>
      <c r="L979">
        <v>1</v>
      </c>
      <c r="M979">
        <v>99.21</v>
      </c>
      <c r="N979">
        <f t="shared" si="60"/>
        <v>8</v>
      </c>
      <c r="O979">
        <f>5</f>
        <v>5</v>
      </c>
      <c r="P979" t="str">
        <f t="shared" si="61"/>
        <v>Breached</v>
      </c>
      <c r="Q979">
        <f t="shared" si="62"/>
        <v>0.68027210884353739</v>
      </c>
      <c r="R979">
        <f t="shared" si="63"/>
        <v>18.375</v>
      </c>
    </row>
    <row r="980" spans="1:18" x14ac:dyDescent="0.3">
      <c r="A980" t="s">
        <v>2000</v>
      </c>
      <c r="B980" t="s">
        <v>2001</v>
      </c>
      <c r="C980" s="1">
        <v>46108</v>
      </c>
      <c r="D980" s="1">
        <v>46111</v>
      </c>
      <c r="E980" t="s">
        <v>23</v>
      </c>
      <c r="F980" t="s">
        <v>38</v>
      </c>
      <c r="G980" t="s">
        <v>25</v>
      </c>
      <c r="H980" t="s">
        <v>56</v>
      </c>
      <c r="I980" t="s">
        <v>33</v>
      </c>
      <c r="J980" t="s">
        <v>74</v>
      </c>
      <c r="K980">
        <v>190</v>
      </c>
      <c r="L980">
        <v>4</v>
      </c>
      <c r="M980">
        <v>96.37</v>
      </c>
      <c r="N980">
        <f t="shared" si="60"/>
        <v>3</v>
      </c>
      <c r="O980">
        <f>5</f>
        <v>5</v>
      </c>
      <c r="P980" t="str">
        <f t="shared" si="61"/>
        <v>Met</v>
      </c>
      <c r="Q980">
        <f t="shared" si="62"/>
        <v>2.1052631578947367</v>
      </c>
      <c r="R980">
        <f t="shared" si="63"/>
        <v>63.333333333333336</v>
      </c>
    </row>
    <row r="981" spans="1:18" x14ac:dyDescent="0.3">
      <c r="A981" t="s">
        <v>2002</v>
      </c>
      <c r="B981" t="s">
        <v>2003</v>
      </c>
      <c r="C981" s="1">
        <v>46080</v>
      </c>
      <c r="D981" s="1">
        <v>46085</v>
      </c>
      <c r="E981" t="s">
        <v>15</v>
      </c>
      <c r="F981" t="s">
        <v>16</v>
      </c>
      <c r="G981" t="s">
        <v>49</v>
      </c>
      <c r="H981" t="s">
        <v>18</v>
      </c>
      <c r="I981" t="s">
        <v>19</v>
      </c>
      <c r="J981" t="s">
        <v>42</v>
      </c>
      <c r="K981">
        <v>264</v>
      </c>
      <c r="L981">
        <v>5</v>
      </c>
      <c r="M981">
        <v>97.07</v>
      </c>
      <c r="N981">
        <f t="shared" si="60"/>
        <v>5</v>
      </c>
      <c r="O981">
        <f>5</f>
        <v>5</v>
      </c>
      <c r="P981" t="str">
        <f t="shared" si="61"/>
        <v>Met</v>
      </c>
      <c r="Q981">
        <f t="shared" si="62"/>
        <v>1.893939393939394</v>
      </c>
      <c r="R981">
        <f t="shared" si="63"/>
        <v>52.8</v>
      </c>
    </row>
    <row r="982" spans="1:18" x14ac:dyDescent="0.3">
      <c r="A982" t="s">
        <v>2004</v>
      </c>
      <c r="B982" t="s">
        <v>2005</v>
      </c>
      <c r="C982" s="1">
        <v>46035</v>
      </c>
      <c r="D982" s="1">
        <v>46044</v>
      </c>
      <c r="E982" t="s">
        <v>65</v>
      </c>
      <c r="F982" t="s">
        <v>45</v>
      </c>
      <c r="G982" t="s">
        <v>93</v>
      </c>
      <c r="H982" t="s">
        <v>56</v>
      </c>
      <c r="I982" t="s">
        <v>33</v>
      </c>
      <c r="J982" t="s">
        <v>53</v>
      </c>
      <c r="K982">
        <v>167</v>
      </c>
      <c r="L982">
        <v>5</v>
      </c>
      <c r="M982">
        <v>95.75</v>
      </c>
      <c r="N982">
        <f t="shared" si="60"/>
        <v>9</v>
      </c>
      <c r="O982">
        <f>5</f>
        <v>5</v>
      </c>
      <c r="P982" t="str">
        <f t="shared" si="61"/>
        <v>Breached</v>
      </c>
      <c r="Q982">
        <f t="shared" si="62"/>
        <v>2.9940119760479043</v>
      </c>
      <c r="R982">
        <f t="shared" si="63"/>
        <v>18.555555555555557</v>
      </c>
    </row>
    <row r="983" spans="1:18" x14ac:dyDescent="0.3">
      <c r="A983" t="s">
        <v>2006</v>
      </c>
      <c r="B983" t="s">
        <v>2007</v>
      </c>
      <c r="C983" s="1">
        <v>46074</v>
      </c>
      <c r="D983" s="1">
        <v>46076</v>
      </c>
      <c r="E983" t="s">
        <v>59</v>
      </c>
      <c r="F983" t="s">
        <v>69</v>
      </c>
      <c r="G983" t="s">
        <v>32</v>
      </c>
      <c r="H983" t="s">
        <v>56</v>
      </c>
      <c r="I983" t="s">
        <v>27</v>
      </c>
      <c r="J983" t="s">
        <v>20</v>
      </c>
      <c r="K983">
        <v>353</v>
      </c>
      <c r="L983">
        <v>3</v>
      </c>
      <c r="M983">
        <v>98.4</v>
      </c>
      <c r="N983">
        <f t="shared" si="60"/>
        <v>2</v>
      </c>
      <c r="O983">
        <f>5</f>
        <v>5</v>
      </c>
      <c r="P983" t="str">
        <f t="shared" si="61"/>
        <v>Met</v>
      </c>
      <c r="Q983">
        <f t="shared" si="62"/>
        <v>0.84985835694051004</v>
      </c>
      <c r="R983">
        <f t="shared" si="63"/>
        <v>176.5</v>
      </c>
    </row>
    <row r="984" spans="1:18" x14ac:dyDescent="0.3">
      <c r="A984" t="s">
        <v>2008</v>
      </c>
      <c r="B984" t="s">
        <v>2009</v>
      </c>
      <c r="C984" s="1">
        <v>46139</v>
      </c>
      <c r="D984" s="1">
        <v>46148</v>
      </c>
      <c r="E984" t="s">
        <v>23</v>
      </c>
      <c r="F984" t="s">
        <v>24</v>
      </c>
      <c r="G984" t="s">
        <v>60</v>
      </c>
      <c r="H984" t="s">
        <v>26</v>
      </c>
      <c r="I984" t="s">
        <v>19</v>
      </c>
      <c r="J984" t="s">
        <v>20</v>
      </c>
      <c r="K984">
        <v>386</v>
      </c>
      <c r="L984">
        <v>0</v>
      </c>
      <c r="M984">
        <v>100</v>
      </c>
      <c r="N984">
        <f t="shared" si="60"/>
        <v>9</v>
      </c>
      <c r="O984">
        <f>5</f>
        <v>5</v>
      </c>
      <c r="P984" t="str">
        <f t="shared" si="61"/>
        <v>Breached</v>
      </c>
      <c r="Q984">
        <f t="shared" si="62"/>
        <v>0</v>
      </c>
      <c r="R984">
        <f t="shared" si="63"/>
        <v>42.888888888888886</v>
      </c>
    </row>
    <row r="985" spans="1:18" x14ac:dyDescent="0.3">
      <c r="A985" t="s">
        <v>2010</v>
      </c>
      <c r="B985" t="s">
        <v>2011</v>
      </c>
      <c r="C985" s="1">
        <v>46140</v>
      </c>
      <c r="D985" s="1">
        <v>46143</v>
      </c>
      <c r="E985" t="s">
        <v>15</v>
      </c>
      <c r="F985" t="s">
        <v>69</v>
      </c>
      <c r="G985" t="s">
        <v>49</v>
      </c>
      <c r="H985" t="s">
        <v>18</v>
      </c>
      <c r="I985" t="s">
        <v>33</v>
      </c>
      <c r="J985" t="s">
        <v>46</v>
      </c>
      <c r="K985">
        <v>119</v>
      </c>
      <c r="L985">
        <v>2</v>
      </c>
      <c r="M985">
        <v>98.53</v>
      </c>
      <c r="N985">
        <f t="shared" si="60"/>
        <v>3</v>
      </c>
      <c r="O985">
        <f>5</f>
        <v>5</v>
      </c>
      <c r="P985" t="str">
        <f t="shared" si="61"/>
        <v>Met</v>
      </c>
      <c r="Q985">
        <f t="shared" si="62"/>
        <v>1.680672268907563</v>
      </c>
      <c r="R985">
        <f t="shared" si="63"/>
        <v>39.666666666666664</v>
      </c>
    </row>
    <row r="986" spans="1:18" x14ac:dyDescent="0.3">
      <c r="A986" t="s">
        <v>2012</v>
      </c>
      <c r="B986" t="s">
        <v>2013</v>
      </c>
      <c r="C986" s="1">
        <v>46040</v>
      </c>
      <c r="D986" s="1">
        <v>46047</v>
      </c>
      <c r="E986" t="s">
        <v>59</v>
      </c>
      <c r="F986" t="s">
        <v>45</v>
      </c>
      <c r="G986" t="s">
        <v>32</v>
      </c>
      <c r="H986" t="s">
        <v>18</v>
      </c>
      <c r="I986" t="s">
        <v>33</v>
      </c>
      <c r="J986" t="s">
        <v>53</v>
      </c>
      <c r="K986">
        <v>439</v>
      </c>
      <c r="L986">
        <v>5</v>
      </c>
      <c r="M986">
        <v>96.91</v>
      </c>
      <c r="N986">
        <f t="shared" si="60"/>
        <v>7</v>
      </c>
      <c r="O986">
        <f>5</f>
        <v>5</v>
      </c>
      <c r="P986" t="str">
        <f t="shared" si="61"/>
        <v>Breached</v>
      </c>
      <c r="Q986">
        <f t="shared" si="62"/>
        <v>1.1389521640091116</v>
      </c>
      <c r="R986">
        <f t="shared" si="63"/>
        <v>62.714285714285715</v>
      </c>
    </row>
    <row r="987" spans="1:18" x14ac:dyDescent="0.3">
      <c r="A987" t="s">
        <v>2014</v>
      </c>
      <c r="B987" t="s">
        <v>2015</v>
      </c>
      <c r="C987" s="1">
        <v>46151</v>
      </c>
      <c r="D987" s="1">
        <v>46159</v>
      </c>
      <c r="E987" t="s">
        <v>59</v>
      </c>
      <c r="F987" t="s">
        <v>16</v>
      </c>
      <c r="G987" t="s">
        <v>52</v>
      </c>
      <c r="H987" t="s">
        <v>56</v>
      </c>
      <c r="I987" t="s">
        <v>19</v>
      </c>
      <c r="J987" t="s">
        <v>34</v>
      </c>
      <c r="K987">
        <v>61</v>
      </c>
      <c r="L987">
        <v>4</v>
      </c>
      <c r="M987">
        <v>96.03</v>
      </c>
      <c r="N987">
        <f t="shared" si="60"/>
        <v>8</v>
      </c>
      <c r="O987">
        <f>5</f>
        <v>5</v>
      </c>
      <c r="P987" t="str">
        <f t="shared" si="61"/>
        <v>Breached</v>
      </c>
      <c r="Q987">
        <f t="shared" si="62"/>
        <v>6.557377049180328</v>
      </c>
      <c r="R987">
        <f t="shared" si="63"/>
        <v>7.625</v>
      </c>
    </row>
    <row r="988" spans="1:18" x14ac:dyDescent="0.3">
      <c r="A988" t="s">
        <v>2016</v>
      </c>
      <c r="B988" t="s">
        <v>1485</v>
      </c>
      <c r="C988" s="1">
        <v>46179</v>
      </c>
      <c r="D988" s="1">
        <v>46189</v>
      </c>
      <c r="E988" t="s">
        <v>65</v>
      </c>
      <c r="F988" t="s">
        <v>69</v>
      </c>
      <c r="G988" t="s">
        <v>25</v>
      </c>
      <c r="H988" t="s">
        <v>26</v>
      </c>
      <c r="I988" t="s">
        <v>27</v>
      </c>
      <c r="J988" t="s">
        <v>46</v>
      </c>
      <c r="K988">
        <v>36</v>
      </c>
      <c r="L988">
        <v>3</v>
      </c>
      <c r="M988">
        <v>97.88</v>
      </c>
      <c r="N988">
        <f t="shared" si="60"/>
        <v>10</v>
      </c>
      <c r="O988">
        <f>5</f>
        <v>5</v>
      </c>
      <c r="P988" t="str">
        <f t="shared" si="61"/>
        <v>Breached</v>
      </c>
      <c r="Q988">
        <f t="shared" si="62"/>
        <v>8.3333333333333321</v>
      </c>
      <c r="R988">
        <f t="shared" si="63"/>
        <v>3.6</v>
      </c>
    </row>
    <row r="989" spans="1:18" x14ac:dyDescent="0.3">
      <c r="A989" t="s">
        <v>2017</v>
      </c>
      <c r="B989" t="s">
        <v>2018</v>
      </c>
      <c r="C989" s="1">
        <v>46153</v>
      </c>
      <c r="D989" s="1">
        <v>46157</v>
      </c>
      <c r="E989" t="s">
        <v>59</v>
      </c>
      <c r="F989" t="s">
        <v>38</v>
      </c>
      <c r="G989" t="s">
        <v>60</v>
      </c>
      <c r="H989" t="s">
        <v>18</v>
      </c>
      <c r="I989" t="s">
        <v>19</v>
      </c>
      <c r="J989" t="s">
        <v>34</v>
      </c>
      <c r="K989">
        <v>340</v>
      </c>
      <c r="L989">
        <v>1</v>
      </c>
      <c r="M989">
        <v>99.07</v>
      </c>
      <c r="N989">
        <f t="shared" si="60"/>
        <v>4</v>
      </c>
      <c r="O989">
        <f>5</f>
        <v>5</v>
      </c>
      <c r="P989" t="str">
        <f t="shared" si="61"/>
        <v>Met</v>
      </c>
      <c r="Q989">
        <f t="shared" si="62"/>
        <v>0.29411764705882354</v>
      </c>
      <c r="R989">
        <f t="shared" si="63"/>
        <v>85</v>
      </c>
    </row>
    <row r="990" spans="1:18" x14ac:dyDescent="0.3">
      <c r="A990" t="s">
        <v>2019</v>
      </c>
      <c r="B990" t="s">
        <v>2020</v>
      </c>
      <c r="C990" s="1">
        <v>46179</v>
      </c>
      <c r="D990" s="1">
        <v>46181</v>
      </c>
      <c r="E990" t="s">
        <v>59</v>
      </c>
      <c r="F990" t="s">
        <v>24</v>
      </c>
      <c r="G990" t="s">
        <v>41</v>
      </c>
      <c r="H990" t="s">
        <v>56</v>
      </c>
      <c r="I990" t="s">
        <v>19</v>
      </c>
      <c r="J990" t="s">
        <v>66</v>
      </c>
      <c r="K990">
        <v>314</v>
      </c>
      <c r="L990">
        <v>0</v>
      </c>
      <c r="M990">
        <v>100</v>
      </c>
      <c r="N990">
        <f t="shared" si="60"/>
        <v>2</v>
      </c>
      <c r="O990">
        <f>5</f>
        <v>5</v>
      </c>
      <c r="P990" t="str">
        <f t="shared" si="61"/>
        <v>Met</v>
      </c>
      <c r="Q990">
        <f t="shared" si="62"/>
        <v>0</v>
      </c>
      <c r="R990">
        <f t="shared" si="63"/>
        <v>157</v>
      </c>
    </row>
    <row r="991" spans="1:18" x14ac:dyDescent="0.3">
      <c r="A991" t="s">
        <v>2021</v>
      </c>
      <c r="B991" t="s">
        <v>2022</v>
      </c>
      <c r="C991" s="1">
        <v>46168</v>
      </c>
      <c r="D991" s="1">
        <v>46175</v>
      </c>
      <c r="E991" t="s">
        <v>37</v>
      </c>
      <c r="F991" t="s">
        <v>45</v>
      </c>
      <c r="G991" t="s">
        <v>93</v>
      </c>
      <c r="H991" t="s">
        <v>18</v>
      </c>
      <c r="I991" t="s">
        <v>33</v>
      </c>
      <c r="J991" t="s">
        <v>53</v>
      </c>
      <c r="K991">
        <v>261</v>
      </c>
      <c r="L991">
        <v>2</v>
      </c>
      <c r="M991">
        <v>97.8</v>
      </c>
      <c r="N991">
        <f t="shared" si="60"/>
        <v>7</v>
      </c>
      <c r="O991">
        <f>5</f>
        <v>5</v>
      </c>
      <c r="P991" t="str">
        <f t="shared" si="61"/>
        <v>Breached</v>
      </c>
      <c r="Q991">
        <f t="shared" si="62"/>
        <v>0.76628352490421447</v>
      </c>
      <c r="R991">
        <f t="shared" si="63"/>
        <v>37.285714285714285</v>
      </c>
    </row>
    <row r="992" spans="1:18" x14ac:dyDescent="0.3">
      <c r="A992" t="s">
        <v>2023</v>
      </c>
      <c r="B992" t="s">
        <v>2024</v>
      </c>
      <c r="C992" s="1">
        <v>46079</v>
      </c>
      <c r="D992" s="1">
        <v>46089</v>
      </c>
      <c r="E992" t="s">
        <v>37</v>
      </c>
      <c r="F992" t="s">
        <v>45</v>
      </c>
      <c r="G992" t="s">
        <v>93</v>
      </c>
      <c r="H992" t="s">
        <v>26</v>
      </c>
      <c r="I992" t="s">
        <v>19</v>
      </c>
      <c r="J992" t="s">
        <v>66</v>
      </c>
      <c r="K992">
        <v>314</v>
      </c>
      <c r="L992">
        <v>1</v>
      </c>
      <c r="M992">
        <v>98.87</v>
      </c>
      <c r="N992">
        <f t="shared" si="60"/>
        <v>10</v>
      </c>
      <c r="O992">
        <f>5</f>
        <v>5</v>
      </c>
      <c r="P992" t="str">
        <f t="shared" si="61"/>
        <v>Breached</v>
      </c>
      <c r="Q992">
        <f t="shared" si="62"/>
        <v>0.31847133757961787</v>
      </c>
      <c r="R992">
        <f t="shared" si="63"/>
        <v>31.4</v>
      </c>
    </row>
    <row r="993" spans="1:18" x14ac:dyDescent="0.3">
      <c r="A993" t="s">
        <v>2025</v>
      </c>
      <c r="B993" t="s">
        <v>2026</v>
      </c>
      <c r="C993" s="1">
        <v>46179</v>
      </c>
      <c r="D993" s="1">
        <v>46186</v>
      </c>
      <c r="E993" t="s">
        <v>23</v>
      </c>
      <c r="F993" t="s">
        <v>31</v>
      </c>
      <c r="G993" t="s">
        <v>60</v>
      </c>
      <c r="H993" t="s">
        <v>56</v>
      </c>
      <c r="I993" t="s">
        <v>33</v>
      </c>
      <c r="J993" t="s">
        <v>46</v>
      </c>
      <c r="K993">
        <v>316</v>
      </c>
      <c r="L993">
        <v>5</v>
      </c>
      <c r="M993">
        <v>95.08</v>
      </c>
      <c r="N993">
        <f t="shared" si="60"/>
        <v>7</v>
      </c>
      <c r="O993">
        <f>5</f>
        <v>5</v>
      </c>
      <c r="P993" t="str">
        <f t="shared" si="61"/>
        <v>Breached</v>
      </c>
      <c r="Q993">
        <f t="shared" si="62"/>
        <v>1.5822784810126582</v>
      </c>
      <c r="R993">
        <f t="shared" si="63"/>
        <v>45.142857142857146</v>
      </c>
    </row>
    <row r="994" spans="1:18" x14ac:dyDescent="0.3">
      <c r="A994" t="s">
        <v>2027</v>
      </c>
      <c r="B994" t="s">
        <v>2028</v>
      </c>
      <c r="C994" s="1">
        <v>46146</v>
      </c>
      <c r="D994" s="1">
        <v>46149</v>
      </c>
      <c r="E994" t="s">
        <v>15</v>
      </c>
      <c r="F994" t="s">
        <v>45</v>
      </c>
      <c r="G994" t="s">
        <v>41</v>
      </c>
      <c r="H994" t="s">
        <v>56</v>
      </c>
      <c r="I994" t="s">
        <v>27</v>
      </c>
      <c r="J994" t="s">
        <v>53</v>
      </c>
      <c r="K994">
        <v>279</v>
      </c>
      <c r="L994">
        <v>2</v>
      </c>
      <c r="M994">
        <v>97.43</v>
      </c>
      <c r="N994">
        <f t="shared" si="60"/>
        <v>3</v>
      </c>
      <c r="O994">
        <f>5</f>
        <v>5</v>
      </c>
      <c r="P994" t="str">
        <f t="shared" si="61"/>
        <v>Met</v>
      </c>
      <c r="Q994">
        <f t="shared" si="62"/>
        <v>0.71684587813620071</v>
      </c>
      <c r="R994">
        <f t="shared" si="63"/>
        <v>93</v>
      </c>
    </row>
    <row r="995" spans="1:18" x14ac:dyDescent="0.3">
      <c r="A995" t="s">
        <v>2029</v>
      </c>
      <c r="B995" t="s">
        <v>2030</v>
      </c>
      <c r="C995" s="1">
        <v>46037</v>
      </c>
      <c r="D995" s="1">
        <v>46039</v>
      </c>
      <c r="E995" t="s">
        <v>59</v>
      </c>
      <c r="F995" t="s">
        <v>45</v>
      </c>
      <c r="G995" t="s">
        <v>60</v>
      </c>
      <c r="H995" t="s">
        <v>26</v>
      </c>
      <c r="I995" t="s">
        <v>19</v>
      </c>
      <c r="J995" t="s">
        <v>42</v>
      </c>
      <c r="K995">
        <v>306</v>
      </c>
      <c r="L995">
        <v>5</v>
      </c>
      <c r="M995">
        <v>93.98</v>
      </c>
      <c r="N995">
        <f t="shared" si="60"/>
        <v>2</v>
      </c>
      <c r="O995">
        <f>5</f>
        <v>5</v>
      </c>
      <c r="P995" t="str">
        <f t="shared" si="61"/>
        <v>Met</v>
      </c>
      <c r="Q995">
        <f t="shared" si="62"/>
        <v>1.6339869281045754</v>
      </c>
      <c r="R995">
        <f t="shared" si="63"/>
        <v>153</v>
      </c>
    </row>
    <row r="996" spans="1:18" x14ac:dyDescent="0.3">
      <c r="A996" t="s">
        <v>2031</v>
      </c>
      <c r="B996" t="s">
        <v>2032</v>
      </c>
      <c r="C996" s="1">
        <v>46062</v>
      </c>
      <c r="D996" s="1">
        <v>46065</v>
      </c>
      <c r="E996" t="s">
        <v>23</v>
      </c>
      <c r="F996" t="s">
        <v>69</v>
      </c>
      <c r="G996" t="s">
        <v>41</v>
      </c>
      <c r="H996" t="s">
        <v>18</v>
      </c>
      <c r="I996" t="s">
        <v>19</v>
      </c>
      <c r="J996" t="s">
        <v>74</v>
      </c>
      <c r="K996">
        <v>428</v>
      </c>
      <c r="L996">
        <v>0</v>
      </c>
      <c r="M996">
        <v>100</v>
      </c>
      <c r="N996">
        <f t="shared" si="60"/>
        <v>3</v>
      </c>
      <c r="O996">
        <f>5</f>
        <v>5</v>
      </c>
      <c r="P996" t="str">
        <f t="shared" si="61"/>
        <v>Met</v>
      </c>
      <c r="Q996">
        <f t="shared" si="62"/>
        <v>0</v>
      </c>
      <c r="R996">
        <f t="shared" si="63"/>
        <v>142.66666666666666</v>
      </c>
    </row>
    <row r="997" spans="1:18" x14ac:dyDescent="0.3">
      <c r="A997" t="s">
        <v>2033</v>
      </c>
      <c r="B997" t="s">
        <v>2034</v>
      </c>
      <c r="C997" s="1">
        <v>46031</v>
      </c>
      <c r="D997" s="1">
        <v>46038</v>
      </c>
      <c r="E997" t="s">
        <v>65</v>
      </c>
      <c r="F997" t="s">
        <v>31</v>
      </c>
      <c r="G997" t="s">
        <v>60</v>
      </c>
      <c r="H997" t="s">
        <v>26</v>
      </c>
      <c r="I997" t="s">
        <v>27</v>
      </c>
      <c r="J997" t="s">
        <v>53</v>
      </c>
      <c r="K997">
        <v>439</v>
      </c>
      <c r="L997">
        <v>3</v>
      </c>
      <c r="M997">
        <v>96.44</v>
      </c>
      <c r="N997">
        <f t="shared" si="60"/>
        <v>7</v>
      </c>
      <c r="O997">
        <f>5</f>
        <v>5</v>
      </c>
      <c r="P997" t="str">
        <f t="shared" si="61"/>
        <v>Breached</v>
      </c>
      <c r="Q997">
        <f t="shared" si="62"/>
        <v>0.68337129840546695</v>
      </c>
      <c r="R997">
        <f t="shared" si="63"/>
        <v>62.714285714285715</v>
      </c>
    </row>
    <row r="998" spans="1:18" x14ac:dyDescent="0.3">
      <c r="A998" t="s">
        <v>2035</v>
      </c>
      <c r="B998" t="s">
        <v>2036</v>
      </c>
      <c r="C998" s="1">
        <v>46048</v>
      </c>
      <c r="D998" s="1">
        <v>46056</v>
      </c>
      <c r="E998" t="s">
        <v>23</v>
      </c>
      <c r="F998" t="s">
        <v>38</v>
      </c>
      <c r="G998" t="s">
        <v>93</v>
      </c>
      <c r="H998" t="s">
        <v>18</v>
      </c>
      <c r="I998" t="s">
        <v>27</v>
      </c>
      <c r="J998" t="s">
        <v>46</v>
      </c>
      <c r="K998">
        <v>284</v>
      </c>
      <c r="L998">
        <v>0</v>
      </c>
      <c r="M998">
        <v>100</v>
      </c>
      <c r="N998">
        <f t="shared" si="60"/>
        <v>8</v>
      </c>
      <c r="O998">
        <f>5</f>
        <v>5</v>
      </c>
      <c r="P998" t="str">
        <f t="shared" si="61"/>
        <v>Breached</v>
      </c>
      <c r="Q998">
        <f t="shared" si="62"/>
        <v>0</v>
      </c>
      <c r="R998">
        <f t="shared" si="63"/>
        <v>35.5</v>
      </c>
    </row>
    <row r="999" spans="1:18" x14ac:dyDescent="0.3">
      <c r="A999" t="s">
        <v>2037</v>
      </c>
      <c r="B999" t="s">
        <v>2038</v>
      </c>
      <c r="C999" s="1">
        <v>46066</v>
      </c>
      <c r="D999" s="1">
        <v>46069</v>
      </c>
      <c r="E999" t="s">
        <v>15</v>
      </c>
      <c r="F999" t="s">
        <v>38</v>
      </c>
      <c r="G999" t="s">
        <v>32</v>
      </c>
      <c r="H999" t="s">
        <v>18</v>
      </c>
      <c r="I999" t="s">
        <v>33</v>
      </c>
      <c r="J999" t="s">
        <v>53</v>
      </c>
      <c r="K999">
        <v>172</v>
      </c>
      <c r="L999">
        <v>5</v>
      </c>
      <c r="M999">
        <v>93.47</v>
      </c>
      <c r="N999">
        <f t="shared" si="60"/>
        <v>3</v>
      </c>
      <c r="O999">
        <f>5</f>
        <v>5</v>
      </c>
      <c r="P999" t="str">
        <f t="shared" si="61"/>
        <v>Met</v>
      </c>
      <c r="Q999">
        <f t="shared" si="62"/>
        <v>2.9069767441860463</v>
      </c>
      <c r="R999">
        <f t="shared" si="63"/>
        <v>57.333333333333336</v>
      </c>
    </row>
    <row r="1000" spans="1:18" x14ac:dyDescent="0.3">
      <c r="A1000" t="s">
        <v>2039</v>
      </c>
      <c r="B1000" t="s">
        <v>2040</v>
      </c>
      <c r="C1000" s="1">
        <v>46179</v>
      </c>
      <c r="D1000" s="1">
        <v>46189</v>
      </c>
      <c r="E1000" t="s">
        <v>15</v>
      </c>
      <c r="F1000" t="s">
        <v>45</v>
      </c>
      <c r="G1000" t="s">
        <v>60</v>
      </c>
      <c r="H1000" t="s">
        <v>56</v>
      </c>
      <c r="I1000" t="s">
        <v>33</v>
      </c>
      <c r="J1000" t="s">
        <v>34</v>
      </c>
      <c r="K1000">
        <v>493</v>
      </c>
      <c r="L1000">
        <v>1</v>
      </c>
      <c r="M1000">
        <v>99.32</v>
      </c>
      <c r="N1000">
        <f t="shared" si="60"/>
        <v>10</v>
      </c>
      <c r="O1000">
        <f>5</f>
        <v>5</v>
      </c>
      <c r="P1000" t="str">
        <f t="shared" si="61"/>
        <v>Breached</v>
      </c>
      <c r="Q1000">
        <f t="shared" si="62"/>
        <v>0.20283975659229209</v>
      </c>
      <c r="R1000">
        <f t="shared" si="63"/>
        <v>49.3</v>
      </c>
    </row>
    <row r="1001" spans="1:18" x14ac:dyDescent="0.3">
      <c r="A1001" t="s">
        <v>2041</v>
      </c>
      <c r="B1001" t="s">
        <v>2042</v>
      </c>
      <c r="C1001" s="1">
        <v>46036</v>
      </c>
      <c r="D1001" s="1">
        <v>46044</v>
      </c>
      <c r="E1001" t="s">
        <v>23</v>
      </c>
      <c r="F1001" t="s">
        <v>24</v>
      </c>
      <c r="G1001" t="s">
        <v>52</v>
      </c>
      <c r="H1001" t="s">
        <v>26</v>
      </c>
      <c r="I1001" t="s">
        <v>19</v>
      </c>
      <c r="J1001" t="s">
        <v>53</v>
      </c>
      <c r="K1001">
        <v>205</v>
      </c>
      <c r="L1001">
        <v>0</v>
      </c>
      <c r="M1001">
        <v>100</v>
      </c>
      <c r="N1001">
        <f t="shared" si="60"/>
        <v>8</v>
      </c>
      <c r="O1001">
        <f>5</f>
        <v>5</v>
      </c>
      <c r="P1001" t="str">
        <f t="shared" si="61"/>
        <v>Breached</v>
      </c>
      <c r="Q1001">
        <f t="shared" si="62"/>
        <v>0</v>
      </c>
      <c r="R1001">
        <f t="shared" si="63"/>
        <v>25.625</v>
      </c>
    </row>
    <row r="1002" spans="1:18" x14ac:dyDescent="0.3">
      <c r="A1002" t="s">
        <v>2043</v>
      </c>
      <c r="B1002" t="s">
        <v>2044</v>
      </c>
      <c r="C1002" s="1">
        <v>46032</v>
      </c>
      <c r="D1002" s="1">
        <v>46034</v>
      </c>
      <c r="E1002" t="s">
        <v>65</v>
      </c>
      <c r="F1002" t="s">
        <v>16</v>
      </c>
      <c r="G1002" t="s">
        <v>52</v>
      </c>
      <c r="H1002" t="s">
        <v>18</v>
      </c>
      <c r="I1002" t="s">
        <v>33</v>
      </c>
      <c r="J1002" t="s">
        <v>42</v>
      </c>
      <c r="K1002">
        <v>226</v>
      </c>
      <c r="L1002">
        <v>1</v>
      </c>
      <c r="M1002">
        <v>99.29</v>
      </c>
      <c r="N1002">
        <f t="shared" si="60"/>
        <v>2</v>
      </c>
      <c r="O1002">
        <f>5</f>
        <v>5</v>
      </c>
      <c r="P1002" t="str">
        <f t="shared" si="61"/>
        <v>Met</v>
      </c>
      <c r="Q1002">
        <f t="shared" si="62"/>
        <v>0.44247787610619471</v>
      </c>
      <c r="R1002">
        <f t="shared" si="63"/>
        <v>113</v>
      </c>
    </row>
    <row r="1003" spans="1:18" x14ac:dyDescent="0.3">
      <c r="A1003" t="s">
        <v>2045</v>
      </c>
      <c r="B1003" t="s">
        <v>2046</v>
      </c>
      <c r="C1003" s="1">
        <v>46145</v>
      </c>
      <c r="D1003" s="1">
        <v>46155</v>
      </c>
      <c r="E1003" t="s">
        <v>59</v>
      </c>
      <c r="F1003" t="s">
        <v>38</v>
      </c>
      <c r="G1003" t="s">
        <v>60</v>
      </c>
      <c r="H1003" t="s">
        <v>18</v>
      </c>
      <c r="I1003" t="s">
        <v>27</v>
      </c>
      <c r="J1003" t="s">
        <v>42</v>
      </c>
      <c r="K1003">
        <v>33</v>
      </c>
      <c r="L1003">
        <v>1</v>
      </c>
      <c r="M1003">
        <v>99.13</v>
      </c>
      <c r="N1003">
        <f t="shared" si="60"/>
        <v>10</v>
      </c>
      <c r="O1003">
        <f>5</f>
        <v>5</v>
      </c>
      <c r="P1003" t="str">
        <f t="shared" si="61"/>
        <v>Breached</v>
      </c>
      <c r="Q1003">
        <f t="shared" si="62"/>
        <v>3.0303030303030303</v>
      </c>
      <c r="R1003">
        <f t="shared" si="63"/>
        <v>3.3</v>
      </c>
    </row>
    <row r="1004" spans="1:18" x14ac:dyDescent="0.3">
      <c r="A1004" t="s">
        <v>2047</v>
      </c>
      <c r="B1004" t="s">
        <v>2048</v>
      </c>
      <c r="C1004" s="1">
        <v>46057</v>
      </c>
      <c r="D1004" s="1">
        <v>46059</v>
      </c>
      <c r="E1004" t="s">
        <v>65</v>
      </c>
      <c r="F1004" t="s">
        <v>16</v>
      </c>
      <c r="G1004" t="s">
        <v>93</v>
      </c>
      <c r="H1004" t="s">
        <v>18</v>
      </c>
      <c r="I1004" t="s">
        <v>19</v>
      </c>
      <c r="J1004" t="s">
        <v>42</v>
      </c>
      <c r="K1004">
        <v>306</v>
      </c>
      <c r="L1004">
        <v>5</v>
      </c>
      <c r="M1004">
        <v>92.78</v>
      </c>
      <c r="N1004">
        <f t="shared" si="60"/>
        <v>2</v>
      </c>
      <c r="O1004">
        <f>5</f>
        <v>5</v>
      </c>
      <c r="P1004" t="str">
        <f t="shared" si="61"/>
        <v>Met</v>
      </c>
      <c r="Q1004">
        <f t="shared" si="62"/>
        <v>1.6339869281045754</v>
      </c>
      <c r="R1004">
        <f t="shared" si="63"/>
        <v>153</v>
      </c>
    </row>
    <row r="1005" spans="1:18" x14ac:dyDescent="0.3">
      <c r="A1005" t="s">
        <v>2049</v>
      </c>
      <c r="B1005" t="s">
        <v>2050</v>
      </c>
      <c r="C1005" s="1">
        <v>46173</v>
      </c>
      <c r="D1005" s="1">
        <v>46174</v>
      </c>
      <c r="E1005" t="s">
        <v>37</v>
      </c>
      <c r="F1005" t="s">
        <v>45</v>
      </c>
      <c r="G1005" t="s">
        <v>93</v>
      </c>
      <c r="H1005" t="s">
        <v>56</v>
      </c>
      <c r="I1005" t="s">
        <v>19</v>
      </c>
      <c r="J1005" t="s">
        <v>28</v>
      </c>
      <c r="K1005">
        <v>344</v>
      </c>
      <c r="L1005">
        <v>3</v>
      </c>
      <c r="M1005">
        <v>95.91</v>
      </c>
      <c r="N1005">
        <f t="shared" si="60"/>
        <v>1</v>
      </c>
      <c r="O1005">
        <f>5</f>
        <v>5</v>
      </c>
      <c r="P1005" t="str">
        <f t="shared" si="61"/>
        <v>Met</v>
      </c>
      <c r="Q1005">
        <f t="shared" si="62"/>
        <v>0.87209302325581395</v>
      </c>
      <c r="R1005">
        <f t="shared" si="63"/>
        <v>344</v>
      </c>
    </row>
    <row r="1006" spans="1:18" x14ac:dyDescent="0.3">
      <c r="A1006" t="s">
        <v>2051</v>
      </c>
      <c r="B1006" t="s">
        <v>2052</v>
      </c>
      <c r="C1006" s="1">
        <v>46108</v>
      </c>
      <c r="D1006" s="1">
        <v>46113</v>
      </c>
      <c r="E1006" t="s">
        <v>37</v>
      </c>
      <c r="F1006" t="s">
        <v>24</v>
      </c>
      <c r="G1006" t="s">
        <v>17</v>
      </c>
      <c r="H1006" t="s">
        <v>26</v>
      </c>
      <c r="I1006" t="s">
        <v>19</v>
      </c>
      <c r="J1006" t="s">
        <v>74</v>
      </c>
      <c r="K1006">
        <v>297</v>
      </c>
      <c r="L1006">
        <v>5</v>
      </c>
      <c r="M1006">
        <v>95.22</v>
      </c>
      <c r="N1006">
        <f t="shared" si="60"/>
        <v>5</v>
      </c>
      <c r="O1006">
        <f>5</f>
        <v>5</v>
      </c>
      <c r="P1006" t="str">
        <f t="shared" si="61"/>
        <v>Met</v>
      </c>
      <c r="Q1006">
        <f t="shared" si="62"/>
        <v>1.6835016835016834</v>
      </c>
      <c r="R1006">
        <f t="shared" si="63"/>
        <v>59.4</v>
      </c>
    </row>
    <row r="1007" spans="1:18" x14ac:dyDescent="0.3">
      <c r="A1007" t="s">
        <v>2053</v>
      </c>
      <c r="B1007" t="s">
        <v>2054</v>
      </c>
      <c r="C1007" s="1">
        <v>46122</v>
      </c>
      <c r="D1007" s="1">
        <v>46131</v>
      </c>
      <c r="E1007" t="s">
        <v>23</v>
      </c>
      <c r="F1007" t="s">
        <v>69</v>
      </c>
      <c r="G1007" t="s">
        <v>49</v>
      </c>
      <c r="H1007" t="s">
        <v>18</v>
      </c>
      <c r="I1007" t="s">
        <v>27</v>
      </c>
      <c r="J1007" t="s">
        <v>34</v>
      </c>
      <c r="K1007">
        <v>78</v>
      </c>
      <c r="L1007">
        <v>4</v>
      </c>
      <c r="M1007">
        <v>97.88</v>
      </c>
      <c r="N1007">
        <f t="shared" si="60"/>
        <v>9</v>
      </c>
      <c r="O1007">
        <f>5</f>
        <v>5</v>
      </c>
      <c r="P1007" t="str">
        <f t="shared" si="61"/>
        <v>Breached</v>
      </c>
      <c r="Q1007">
        <f t="shared" si="62"/>
        <v>5.1282051282051277</v>
      </c>
      <c r="R1007">
        <f t="shared" si="63"/>
        <v>8.6666666666666661</v>
      </c>
    </row>
    <row r="1008" spans="1:18" x14ac:dyDescent="0.3">
      <c r="A1008" t="s">
        <v>2055</v>
      </c>
      <c r="B1008" t="s">
        <v>2056</v>
      </c>
      <c r="C1008" s="1">
        <v>46192</v>
      </c>
      <c r="D1008" s="1">
        <v>46198</v>
      </c>
      <c r="E1008" t="s">
        <v>65</v>
      </c>
      <c r="F1008" t="s">
        <v>45</v>
      </c>
      <c r="G1008" t="s">
        <v>32</v>
      </c>
      <c r="H1008" t="s">
        <v>56</v>
      </c>
      <c r="I1008" t="s">
        <v>19</v>
      </c>
      <c r="J1008" t="s">
        <v>74</v>
      </c>
      <c r="K1008">
        <v>268</v>
      </c>
      <c r="L1008">
        <v>4</v>
      </c>
      <c r="M1008">
        <v>97.92</v>
      </c>
      <c r="N1008">
        <f t="shared" si="60"/>
        <v>6</v>
      </c>
      <c r="O1008">
        <f>5</f>
        <v>5</v>
      </c>
      <c r="P1008" t="str">
        <f t="shared" si="61"/>
        <v>Breached</v>
      </c>
      <c r="Q1008">
        <f t="shared" si="62"/>
        <v>1.4925373134328357</v>
      </c>
      <c r="R1008">
        <f t="shared" si="63"/>
        <v>44.666666666666664</v>
      </c>
    </row>
    <row r="1009" spans="1:18" x14ac:dyDescent="0.3">
      <c r="A1009" t="s">
        <v>2057</v>
      </c>
      <c r="B1009" t="s">
        <v>2058</v>
      </c>
      <c r="C1009" s="1">
        <v>46163</v>
      </c>
      <c r="D1009" s="1">
        <v>46165</v>
      </c>
      <c r="E1009" t="s">
        <v>59</v>
      </c>
      <c r="F1009" t="s">
        <v>69</v>
      </c>
      <c r="G1009" t="s">
        <v>25</v>
      </c>
      <c r="H1009" t="s">
        <v>18</v>
      </c>
      <c r="I1009" t="s">
        <v>33</v>
      </c>
      <c r="J1009" t="s">
        <v>34</v>
      </c>
      <c r="K1009">
        <v>439</v>
      </c>
      <c r="L1009">
        <v>2</v>
      </c>
      <c r="M1009">
        <v>98.36</v>
      </c>
      <c r="N1009">
        <f t="shared" si="60"/>
        <v>2</v>
      </c>
      <c r="O1009">
        <f>5</f>
        <v>5</v>
      </c>
      <c r="P1009" t="str">
        <f t="shared" si="61"/>
        <v>Met</v>
      </c>
      <c r="Q1009">
        <f t="shared" si="62"/>
        <v>0.45558086560364464</v>
      </c>
      <c r="R1009">
        <f t="shared" si="63"/>
        <v>219.5</v>
      </c>
    </row>
    <row r="1010" spans="1:18" x14ac:dyDescent="0.3">
      <c r="A1010" t="s">
        <v>2059</v>
      </c>
      <c r="B1010" t="s">
        <v>2060</v>
      </c>
      <c r="C1010" s="1">
        <v>46087</v>
      </c>
      <c r="D1010" s="1">
        <v>46097</v>
      </c>
      <c r="E1010" t="s">
        <v>59</v>
      </c>
      <c r="F1010" t="s">
        <v>69</v>
      </c>
      <c r="G1010" t="s">
        <v>41</v>
      </c>
      <c r="H1010" t="s">
        <v>18</v>
      </c>
      <c r="I1010" t="s">
        <v>33</v>
      </c>
      <c r="J1010" t="s">
        <v>42</v>
      </c>
      <c r="K1010">
        <v>106</v>
      </c>
      <c r="L1010">
        <v>2</v>
      </c>
      <c r="M1010">
        <v>97.58</v>
      </c>
      <c r="N1010">
        <f t="shared" si="60"/>
        <v>10</v>
      </c>
      <c r="O1010">
        <f>5</f>
        <v>5</v>
      </c>
      <c r="P1010" t="str">
        <f t="shared" si="61"/>
        <v>Breached</v>
      </c>
      <c r="Q1010">
        <f t="shared" si="62"/>
        <v>1.8867924528301887</v>
      </c>
      <c r="R1010">
        <f t="shared" si="63"/>
        <v>10.6</v>
      </c>
    </row>
    <row r="1011" spans="1:18" x14ac:dyDescent="0.3">
      <c r="A1011" t="s">
        <v>2061</v>
      </c>
      <c r="B1011" t="s">
        <v>2062</v>
      </c>
      <c r="C1011" s="1">
        <v>46178</v>
      </c>
      <c r="D1011" s="1">
        <v>46180</v>
      </c>
      <c r="E1011" t="s">
        <v>59</v>
      </c>
      <c r="F1011" t="s">
        <v>24</v>
      </c>
      <c r="G1011" t="s">
        <v>52</v>
      </c>
      <c r="H1011" t="s">
        <v>56</v>
      </c>
      <c r="I1011" t="s">
        <v>33</v>
      </c>
      <c r="J1011" t="s">
        <v>46</v>
      </c>
      <c r="K1011">
        <v>169</v>
      </c>
      <c r="L1011">
        <v>5</v>
      </c>
      <c r="M1011">
        <v>96.73</v>
      </c>
      <c r="N1011">
        <f t="shared" si="60"/>
        <v>2</v>
      </c>
      <c r="O1011">
        <f>5</f>
        <v>5</v>
      </c>
      <c r="P1011" t="str">
        <f t="shared" si="61"/>
        <v>Met</v>
      </c>
      <c r="Q1011">
        <f t="shared" si="62"/>
        <v>2.9585798816568047</v>
      </c>
      <c r="R1011">
        <f t="shared" si="63"/>
        <v>84.5</v>
      </c>
    </row>
    <row r="1012" spans="1:18" x14ac:dyDescent="0.3">
      <c r="A1012" t="s">
        <v>2063</v>
      </c>
      <c r="B1012" t="s">
        <v>2064</v>
      </c>
      <c r="C1012" s="1">
        <v>46074</v>
      </c>
      <c r="D1012" s="1">
        <v>46082</v>
      </c>
      <c r="E1012" t="s">
        <v>15</v>
      </c>
      <c r="F1012" t="s">
        <v>24</v>
      </c>
      <c r="G1012" t="s">
        <v>49</v>
      </c>
      <c r="H1012" t="s">
        <v>56</v>
      </c>
      <c r="I1012" t="s">
        <v>33</v>
      </c>
      <c r="J1012" t="s">
        <v>74</v>
      </c>
      <c r="K1012">
        <v>386</v>
      </c>
      <c r="L1012">
        <v>0</v>
      </c>
      <c r="M1012">
        <v>100</v>
      </c>
      <c r="N1012">
        <f t="shared" si="60"/>
        <v>8</v>
      </c>
      <c r="O1012">
        <f>5</f>
        <v>5</v>
      </c>
      <c r="P1012" t="str">
        <f t="shared" si="61"/>
        <v>Breached</v>
      </c>
      <c r="Q1012">
        <f t="shared" si="62"/>
        <v>0</v>
      </c>
      <c r="R1012">
        <f t="shared" si="63"/>
        <v>48.25</v>
      </c>
    </row>
    <row r="1013" spans="1:18" x14ac:dyDescent="0.3">
      <c r="A1013" t="s">
        <v>2065</v>
      </c>
      <c r="B1013" t="s">
        <v>2066</v>
      </c>
      <c r="C1013" s="1">
        <v>46081</v>
      </c>
      <c r="D1013" s="1">
        <v>46088</v>
      </c>
      <c r="E1013" t="s">
        <v>23</v>
      </c>
      <c r="F1013" t="s">
        <v>24</v>
      </c>
      <c r="G1013" t="s">
        <v>32</v>
      </c>
      <c r="H1013" t="s">
        <v>56</v>
      </c>
      <c r="I1013" t="s">
        <v>27</v>
      </c>
      <c r="J1013" t="s">
        <v>20</v>
      </c>
      <c r="K1013">
        <v>174</v>
      </c>
      <c r="L1013">
        <v>0</v>
      </c>
      <c r="M1013">
        <v>100</v>
      </c>
      <c r="N1013">
        <f t="shared" si="60"/>
        <v>7</v>
      </c>
      <c r="O1013">
        <f>5</f>
        <v>5</v>
      </c>
      <c r="P1013" t="str">
        <f t="shared" si="61"/>
        <v>Breached</v>
      </c>
      <c r="Q1013">
        <f t="shared" si="62"/>
        <v>0</v>
      </c>
      <c r="R1013">
        <f t="shared" si="63"/>
        <v>24.857142857142858</v>
      </c>
    </row>
    <row r="1014" spans="1:18" x14ac:dyDescent="0.3">
      <c r="A1014" t="s">
        <v>2067</v>
      </c>
      <c r="B1014" t="s">
        <v>2068</v>
      </c>
      <c r="C1014" s="1">
        <v>46170</v>
      </c>
      <c r="D1014" s="1">
        <v>46171</v>
      </c>
      <c r="E1014" t="s">
        <v>65</v>
      </c>
      <c r="F1014" t="s">
        <v>24</v>
      </c>
      <c r="G1014" t="s">
        <v>52</v>
      </c>
      <c r="H1014" t="s">
        <v>18</v>
      </c>
      <c r="I1014" t="s">
        <v>33</v>
      </c>
      <c r="J1014" t="s">
        <v>53</v>
      </c>
      <c r="K1014">
        <v>187</v>
      </c>
      <c r="L1014">
        <v>3</v>
      </c>
      <c r="M1014">
        <v>96.41</v>
      </c>
      <c r="N1014">
        <f t="shared" si="60"/>
        <v>1</v>
      </c>
      <c r="O1014">
        <f>5</f>
        <v>5</v>
      </c>
      <c r="P1014" t="str">
        <f t="shared" si="61"/>
        <v>Met</v>
      </c>
      <c r="Q1014">
        <f t="shared" si="62"/>
        <v>1.6042780748663104</v>
      </c>
      <c r="R1014">
        <f t="shared" si="63"/>
        <v>187</v>
      </c>
    </row>
    <row r="1015" spans="1:18" x14ac:dyDescent="0.3">
      <c r="A1015" t="s">
        <v>2069</v>
      </c>
      <c r="B1015" t="s">
        <v>2070</v>
      </c>
      <c r="C1015" s="1">
        <v>46084</v>
      </c>
      <c r="D1015" s="1">
        <v>46092</v>
      </c>
      <c r="E1015" t="s">
        <v>59</v>
      </c>
      <c r="F1015" t="s">
        <v>69</v>
      </c>
      <c r="G1015" t="s">
        <v>25</v>
      </c>
      <c r="H1015" t="s">
        <v>56</v>
      </c>
      <c r="I1015" t="s">
        <v>19</v>
      </c>
      <c r="J1015" t="s">
        <v>53</v>
      </c>
      <c r="K1015">
        <v>110</v>
      </c>
      <c r="L1015">
        <v>2</v>
      </c>
      <c r="M1015">
        <v>97.16</v>
      </c>
      <c r="N1015">
        <f t="shared" si="60"/>
        <v>8</v>
      </c>
      <c r="O1015">
        <f>5</f>
        <v>5</v>
      </c>
      <c r="P1015" t="str">
        <f t="shared" si="61"/>
        <v>Breached</v>
      </c>
      <c r="Q1015">
        <f t="shared" si="62"/>
        <v>1.8181818181818181</v>
      </c>
      <c r="R1015">
        <f t="shared" si="63"/>
        <v>13.75</v>
      </c>
    </row>
    <row r="1016" spans="1:18" x14ac:dyDescent="0.3">
      <c r="A1016" t="s">
        <v>2071</v>
      </c>
      <c r="B1016" t="s">
        <v>2072</v>
      </c>
      <c r="C1016" s="1">
        <v>46096</v>
      </c>
      <c r="D1016" s="1">
        <v>46097</v>
      </c>
      <c r="E1016" t="s">
        <v>37</v>
      </c>
      <c r="F1016" t="s">
        <v>45</v>
      </c>
      <c r="G1016" t="s">
        <v>32</v>
      </c>
      <c r="H1016" t="s">
        <v>56</v>
      </c>
      <c r="I1016" t="s">
        <v>33</v>
      </c>
      <c r="J1016" t="s">
        <v>74</v>
      </c>
      <c r="K1016">
        <v>399</v>
      </c>
      <c r="L1016">
        <v>3</v>
      </c>
      <c r="M1016">
        <v>95.88</v>
      </c>
      <c r="N1016">
        <f t="shared" si="60"/>
        <v>1</v>
      </c>
      <c r="O1016">
        <f>5</f>
        <v>5</v>
      </c>
      <c r="P1016" t="str">
        <f t="shared" si="61"/>
        <v>Met</v>
      </c>
      <c r="Q1016">
        <f t="shared" si="62"/>
        <v>0.75187969924812026</v>
      </c>
      <c r="R1016">
        <f t="shared" si="63"/>
        <v>399</v>
      </c>
    </row>
    <row r="1017" spans="1:18" x14ac:dyDescent="0.3">
      <c r="A1017" t="s">
        <v>2073</v>
      </c>
      <c r="B1017" t="s">
        <v>2074</v>
      </c>
      <c r="C1017" s="1">
        <v>46114</v>
      </c>
      <c r="D1017" s="1">
        <v>46117</v>
      </c>
      <c r="E1017" t="s">
        <v>23</v>
      </c>
      <c r="F1017" t="s">
        <v>45</v>
      </c>
      <c r="G1017" t="s">
        <v>17</v>
      </c>
      <c r="H1017" t="s">
        <v>18</v>
      </c>
      <c r="I1017" t="s">
        <v>27</v>
      </c>
      <c r="J1017" t="s">
        <v>66</v>
      </c>
      <c r="K1017">
        <v>401</v>
      </c>
      <c r="L1017">
        <v>4</v>
      </c>
      <c r="M1017">
        <v>96.78</v>
      </c>
      <c r="N1017">
        <f t="shared" si="60"/>
        <v>3</v>
      </c>
      <c r="O1017">
        <f>5</f>
        <v>5</v>
      </c>
      <c r="P1017" t="str">
        <f t="shared" si="61"/>
        <v>Met</v>
      </c>
      <c r="Q1017">
        <f t="shared" si="62"/>
        <v>0.99750623441396502</v>
      </c>
      <c r="R1017">
        <f t="shared" si="63"/>
        <v>133.66666666666666</v>
      </c>
    </row>
    <row r="1018" spans="1:18" x14ac:dyDescent="0.3">
      <c r="A1018" t="s">
        <v>2075</v>
      </c>
      <c r="B1018" t="s">
        <v>2076</v>
      </c>
      <c r="C1018" s="1">
        <v>46024</v>
      </c>
      <c r="D1018" s="1">
        <v>46028</v>
      </c>
      <c r="E1018" t="s">
        <v>37</v>
      </c>
      <c r="F1018" t="s">
        <v>16</v>
      </c>
      <c r="G1018" t="s">
        <v>60</v>
      </c>
      <c r="H1018" t="s">
        <v>18</v>
      </c>
      <c r="I1018" t="s">
        <v>33</v>
      </c>
      <c r="J1018" t="s">
        <v>74</v>
      </c>
      <c r="K1018">
        <v>335</v>
      </c>
      <c r="L1018">
        <v>1</v>
      </c>
      <c r="M1018">
        <v>99.19</v>
      </c>
      <c r="N1018">
        <f t="shared" si="60"/>
        <v>4</v>
      </c>
      <c r="O1018">
        <f>5</f>
        <v>5</v>
      </c>
      <c r="P1018" t="str">
        <f t="shared" si="61"/>
        <v>Met</v>
      </c>
      <c r="Q1018">
        <f t="shared" si="62"/>
        <v>0.29850746268656719</v>
      </c>
      <c r="R1018">
        <f t="shared" si="63"/>
        <v>83.75</v>
      </c>
    </row>
    <row r="1019" spans="1:18" x14ac:dyDescent="0.3">
      <c r="A1019" t="s">
        <v>2077</v>
      </c>
      <c r="B1019" t="s">
        <v>2078</v>
      </c>
      <c r="C1019" s="1">
        <v>46096</v>
      </c>
      <c r="D1019" s="1">
        <v>46106</v>
      </c>
      <c r="E1019" t="s">
        <v>59</v>
      </c>
      <c r="F1019" t="s">
        <v>38</v>
      </c>
      <c r="G1019" t="s">
        <v>25</v>
      </c>
      <c r="H1019" t="s">
        <v>56</v>
      </c>
      <c r="I1019" t="s">
        <v>19</v>
      </c>
      <c r="J1019" t="s">
        <v>74</v>
      </c>
      <c r="K1019">
        <v>370</v>
      </c>
      <c r="L1019">
        <v>5</v>
      </c>
      <c r="M1019">
        <v>95.63</v>
      </c>
      <c r="N1019">
        <f t="shared" si="60"/>
        <v>10</v>
      </c>
      <c r="O1019">
        <f>5</f>
        <v>5</v>
      </c>
      <c r="P1019" t="str">
        <f t="shared" si="61"/>
        <v>Breached</v>
      </c>
      <c r="Q1019">
        <f t="shared" si="62"/>
        <v>1.3513513513513513</v>
      </c>
      <c r="R1019">
        <f t="shared" si="63"/>
        <v>37</v>
      </c>
    </row>
    <row r="1020" spans="1:18" x14ac:dyDescent="0.3">
      <c r="A1020" t="s">
        <v>2079</v>
      </c>
      <c r="B1020" t="s">
        <v>2080</v>
      </c>
      <c r="C1020" s="1">
        <v>46035</v>
      </c>
      <c r="D1020" s="1">
        <v>46037</v>
      </c>
      <c r="E1020" t="s">
        <v>37</v>
      </c>
      <c r="F1020" t="s">
        <v>31</v>
      </c>
      <c r="G1020" t="s">
        <v>32</v>
      </c>
      <c r="H1020" t="s">
        <v>26</v>
      </c>
      <c r="I1020" t="s">
        <v>33</v>
      </c>
      <c r="J1020" t="s">
        <v>34</v>
      </c>
      <c r="K1020">
        <v>333</v>
      </c>
      <c r="L1020">
        <v>3</v>
      </c>
      <c r="M1020">
        <v>97.49</v>
      </c>
      <c r="N1020">
        <f t="shared" si="60"/>
        <v>2</v>
      </c>
      <c r="O1020">
        <f>5</f>
        <v>5</v>
      </c>
      <c r="P1020" t="str">
        <f t="shared" si="61"/>
        <v>Met</v>
      </c>
      <c r="Q1020">
        <f t="shared" si="62"/>
        <v>0.90090090090090091</v>
      </c>
      <c r="R1020">
        <f t="shared" si="63"/>
        <v>166.5</v>
      </c>
    </row>
    <row r="1021" spans="1:18" x14ac:dyDescent="0.3">
      <c r="A1021" t="s">
        <v>2081</v>
      </c>
      <c r="B1021" t="s">
        <v>2082</v>
      </c>
      <c r="C1021" s="1">
        <v>46128</v>
      </c>
      <c r="D1021" s="1">
        <v>46129</v>
      </c>
      <c r="E1021" t="s">
        <v>65</v>
      </c>
      <c r="F1021" t="s">
        <v>16</v>
      </c>
      <c r="G1021" t="s">
        <v>41</v>
      </c>
      <c r="H1021" t="s">
        <v>18</v>
      </c>
      <c r="I1021" t="s">
        <v>27</v>
      </c>
      <c r="J1021" t="s">
        <v>74</v>
      </c>
      <c r="K1021">
        <v>463</v>
      </c>
      <c r="L1021">
        <v>1</v>
      </c>
      <c r="M1021">
        <v>99.46</v>
      </c>
      <c r="N1021">
        <f t="shared" si="60"/>
        <v>1</v>
      </c>
      <c r="O1021">
        <f>5</f>
        <v>5</v>
      </c>
      <c r="P1021" t="str">
        <f t="shared" si="61"/>
        <v>Met</v>
      </c>
      <c r="Q1021">
        <f t="shared" si="62"/>
        <v>0.21598272138228944</v>
      </c>
      <c r="R1021">
        <f t="shared" si="63"/>
        <v>463</v>
      </c>
    </row>
    <row r="1022" spans="1:18" x14ac:dyDescent="0.3">
      <c r="A1022" t="s">
        <v>2083</v>
      </c>
      <c r="B1022" t="s">
        <v>2084</v>
      </c>
      <c r="C1022" s="1">
        <v>46100</v>
      </c>
      <c r="D1022" s="1">
        <v>46103</v>
      </c>
      <c r="E1022" t="s">
        <v>15</v>
      </c>
      <c r="F1022" t="s">
        <v>24</v>
      </c>
      <c r="G1022" t="s">
        <v>60</v>
      </c>
      <c r="H1022" t="s">
        <v>18</v>
      </c>
      <c r="I1022" t="s">
        <v>33</v>
      </c>
      <c r="J1022" t="s">
        <v>66</v>
      </c>
      <c r="K1022">
        <v>365</v>
      </c>
      <c r="L1022">
        <v>5</v>
      </c>
      <c r="M1022">
        <v>96.23</v>
      </c>
      <c r="N1022">
        <f t="shared" si="60"/>
        <v>3</v>
      </c>
      <c r="O1022">
        <f>5</f>
        <v>5</v>
      </c>
      <c r="P1022" t="str">
        <f t="shared" si="61"/>
        <v>Met</v>
      </c>
      <c r="Q1022">
        <f t="shared" si="62"/>
        <v>1.3698630136986301</v>
      </c>
      <c r="R1022">
        <f t="shared" si="63"/>
        <v>121.66666666666667</v>
      </c>
    </row>
    <row r="1023" spans="1:18" x14ac:dyDescent="0.3">
      <c r="A1023" t="s">
        <v>2085</v>
      </c>
      <c r="B1023" t="s">
        <v>2086</v>
      </c>
      <c r="C1023" s="1">
        <v>46088</v>
      </c>
      <c r="D1023" s="1">
        <v>46096</v>
      </c>
      <c r="E1023" t="s">
        <v>59</v>
      </c>
      <c r="F1023" t="s">
        <v>16</v>
      </c>
      <c r="G1023" t="s">
        <v>17</v>
      </c>
      <c r="H1023" t="s">
        <v>18</v>
      </c>
      <c r="I1023" t="s">
        <v>19</v>
      </c>
      <c r="J1023" t="s">
        <v>53</v>
      </c>
      <c r="K1023">
        <v>425</v>
      </c>
      <c r="L1023">
        <v>4</v>
      </c>
      <c r="M1023">
        <v>95.58</v>
      </c>
      <c r="N1023">
        <f t="shared" si="60"/>
        <v>8</v>
      </c>
      <c r="O1023">
        <f>5</f>
        <v>5</v>
      </c>
      <c r="P1023" t="str">
        <f t="shared" si="61"/>
        <v>Breached</v>
      </c>
      <c r="Q1023">
        <f t="shared" si="62"/>
        <v>0.94117647058823517</v>
      </c>
      <c r="R1023">
        <f t="shared" si="63"/>
        <v>53.125</v>
      </c>
    </row>
    <row r="1024" spans="1:18" x14ac:dyDescent="0.3">
      <c r="A1024" t="s">
        <v>2087</v>
      </c>
      <c r="B1024" t="s">
        <v>2088</v>
      </c>
      <c r="C1024" s="1">
        <v>46042</v>
      </c>
      <c r="D1024" s="1">
        <v>46049</v>
      </c>
      <c r="E1024" t="s">
        <v>65</v>
      </c>
      <c r="F1024" t="s">
        <v>31</v>
      </c>
      <c r="G1024" t="s">
        <v>93</v>
      </c>
      <c r="H1024" t="s">
        <v>18</v>
      </c>
      <c r="I1024" t="s">
        <v>27</v>
      </c>
      <c r="J1024" t="s">
        <v>66</v>
      </c>
      <c r="K1024">
        <v>63</v>
      </c>
      <c r="L1024">
        <v>4</v>
      </c>
      <c r="M1024">
        <v>94.51</v>
      </c>
      <c r="N1024">
        <f t="shared" si="60"/>
        <v>7</v>
      </c>
      <c r="O1024">
        <f>5</f>
        <v>5</v>
      </c>
      <c r="P1024" t="str">
        <f t="shared" si="61"/>
        <v>Breached</v>
      </c>
      <c r="Q1024">
        <f t="shared" si="62"/>
        <v>6.3492063492063489</v>
      </c>
      <c r="R1024">
        <f t="shared" si="63"/>
        <v>9</v>
      </c>
    </row>
    <row r="1025" spans="1:18" x14ac:dyDescent="0.3">
      <c r="A1025" t="s">
        <v>2089</v>
      </c>
      <c r="B1025" t="s">
        <v>2090</v>
      </c>
      <c r="C1025" s="1">
        <v>46203</v>
      </c>
      <c r="D1025" s="1">
        <v>46210</v>
      </c>
      <c r="E1025" t="s">
        <v>59</v>
      </c>
      <c r="F1025" t="s">
        <v>38</v>
      </c>
      <c r="G1025" t="s">
        <v>41</v>
      </c>
      <c r="H1025" t="s">
        <v>18</v>
      </c>
      <c r="I1025" t="s">
        <v>27</v>
      </c>
      <c r="J1025" t="s">
        <v>20</v>
      </c>
      <c r="K1025">
        <v>131</v>
      </c>
      <c r="L1025">
        <v>2</v>
      </c>
      <c r="M1025">
        <v>97.63</v>
      </c>
      <c r="N1025">
        <f t="shared" si="60"/>
        <v>7</v>
      </c>
      <c r="O1025">
        <f>5</f>
        <v>5</v>
      </c>
      <c r="P1025" t="str">
        <f t="shared" si="61"/>
        <v>Breached</v>
      </c>
      <c r="Q1025">
        <f t="shared" si="62"/>
        <v>1.5267175572519083</v>
      </c>
      <c r="R1025">
        <f t="shared" si="63"/>
        <v>18.714285714285715</v>
      </c>
    </row>
    <row r="1026" spans="1:18" x14ac:dyDescent="0.3">
      <c r="A1026" t="s">
        <v>2091</v>
      </c>
      <c r="B1026" t="s">
        <v>2092</v>
      </c>
      <c r="C1026" s="1">
        <v>46112</v>
      </c>
      <c r="D1026" s="1">
        <v>46122</v>
      </c>
      <c r="E1026" t="s">
        <v>37</v>
      </c>
      <c r="F1026" t="s">
        <v>38</v>
      </c>
      <c r="G1026" t="s">
        <v>93</v>
      </c>
      <c r="H1026" t="s">
        <v>18</v>
      </c>
      <c r="I1026" t="s">
        <v>33</v>
      </c>
      <c r="J1026" t="s">
        <v>42</v>
      </c>
      <c r="K1026">
        <v>54</v>
      </c>
      <c r="L1026">
        <v>2</v>
      </c>
      <c r="M1026">
        <v>97.98</v>
      </c>
      <c r="N1026">
        <f t="shared" si="60"/>
        <v>10</v>
      </c>
      <c r="O1026">
        <f>5</f>
        <v>5</v>
      </c>
      <c r="P1026" t="str">
        <f t="shared" si="61"/>
        <v>Breached</v>
      </c>
      <c r="Q1026">
        <f t="shared" si="62"/>
        <v>3.7037037037037033</v>
      </c>
      <c r="R1026">
        <f t="shared" si="63"/>
        <v>5.4</v>
      </c>
    </row>
    <row r="1027" spans="1:18" x14ac:dyDescent="0.3">
      <c r="A1027" t="s">
        <v>2093</v>
      </c>
      <c r="B1027" t="s">
        <v>2094</v>
      </c>
      <c r="C1027" s="1">
        <v>46132</v>
      </c>
      <c r="D1027" s="1">
        <v>46140</v>
      </c>
      <c r="E1027" t="s">
        <v>65</v>
      </c>
      <c r="F1027" t="s">
        <v>69</v>
      </c>
      <c r="G1027" t="s">
        <v>17</v>
      </c>
      <c r="H1027" t="s">
        <v>26</v>
      </c>
      <c r="I1027" t="s">
        <v>27</v>
      </c>
      <c r="J1027" t="s">
        <v>66</v>
      </c>
      <c r="K1027">
        <v>169</v>
      </c>
      <c r="L1027">
        <v>0</v>
      </c>
      <c r="M1027">
        <v>100</v>
      </c>
      <c r="N1027">
        <f t="shared" ref="N1027:N1090" si="64">D1027-C1027</f>
        <v>8</v>
      </c>
      <c r="O1027">
        <f>5</f>
        <v>5</v>
      </c>
      <c r="P1027" t="str">
        <f t="shared" ref="P1027:P1090" si="65">IF(N1027&lt;=O1027,"Met","Breached")</f>
        <v>Breached</v>
      </c>
      <c r="Q1027">
        <f t="shared" ref="Q1027:Q1090" si="66">(L1027/K1027)*100</f>
        <v>0</v>
      </c>
      <c r="R1027">
        <f t="shared" ref="R1027:R1090" si="67">(K1027/N1027)</f>
        <v>21.125</v>
      </c>
    </row>
    <row r="1028" spans="1:18" x14ac:dyDescent="0.3">
      <c r="A1028" t="s">
        <v>2095</v>
      </c>
      <c r="B1028" t="s">
        <v>2096</v>
      </c>
      <c r="C1028" s="1">
        <v>46142</v>
      </c>
      <c r="D1028" s="1">
        <v>46148</v>
      </c>
      <c r="E1028" t="s">
        <v>37</v>
      </c>
      <c r="F1028" t="s">
        <v>24</v>
      </c>
      <c r="G1028" t="s">
        <v>60</v>
      </c>
      <c r="H1028" t="s">
        <v>56</v>
      </c>
      <c r="I1028" t="s">
        <v>33</v>
      </c>
      <c r="J1028" t="s">
        <v>74</v>
      </c>
      <c r="K1028">
        <v>153</v>
      </c>
      <c r="L1028">
        <v>5</v>
      </c>
      <c r="M1028">
        <v>95.81</v>
      </c>
      <c r="N1028">
        <f t="shared" si="64"/>
        <v>6</v>
      </c>
      <c r="O1028">
        <f>5</f>
        <v>5</v>
      </c>
      <c r="P1028" t="str">
        <f t="shared" si="65"/>
        <v>Breached</v>
      </c>
      <c r="Q1028">
        <f t="shared" si="66"/>
        <v>3.2679738562091507</v>
      </c>
      <c r="R1028">
        <f t="shared" si="67"/>
        <v>25.5</v>
      </c>
    </row>
    <row r="1029" spans="1:18" x14ac:dyDescent="0.3">
      <c r="A1029" t="s">
        <v>2097</v>
      </c>
      <c r="B1029" t="s">
        <v>2098</v>
      </c>
      <c r="C1029" s="1">
        <v>46069</v>
      </c>
      <c r="D1029" s="1">
        <v>46077</v>
      </c>
      <c r="E1029" t="s">
        <v>23</v>
      </c>
      <c r="F1029" t="s">
        <v>38</v>
      </c>
      <c r="G1029" t="s">
        <v>32</v>
      </c>
      <c r="H1029" t="s">
        <v>26</v>
      </c>
      <c r="I1029" t="s">
        <v>19</v>
      </c>
      <c r="J1029" t="s">
        <v>34</v>
      </c>
      <c r="K1029">
        <v>150</v>
      </c>
      <c r="L1029">
        <v>1</v>
      </c>
      <c r="M1029">
        <v>98.99</v>
      </c>
      <c r="N1029">
        <f t="shared" si="64"/>
        <v>8</v>
      </c>
      <c r="O1029">
        <f>5</f>
        <v>5</v>
      </c>
      <c r="P1029" t="str">
        <f t="shared" si="65"/>
        <v>Breached</v>
      </c>
      <c r="Q1029">
        <f t="shared" si="66"/>
        <v>0.66666666666666674</v>
      </c>
      <c r="R1029">
        <f t="shared" si="67"/>
        <v>18.75</v>
      </c>
    </row>
    <row r="1030" spans="1:18" x14ac:dyDescent="0.3">
      <c r="A1030" t="s">
        <v>2099</v>
      </c>
      <c r="B1030" t="s">
        <v>1451</v>
      </c>
      <c r="C1030" s="1">
        <v>46187</v>
      </c>
      <c r="D1030" s="1">
        <v>46190</v>
      </c>
      <c r="E1030" t="s">
        <v>37</v>
      </c>
      <c r="F1030" t="s">
        <v>16</v>
      </c>
      <c r="G1030" t="s">
        <v>52</v>
      </c>
      <c r="H1030" t="s">
        <v>56</v>
      </c>
      <c r="I1030" t="s">
        <v>27</v>
      </c>
      <c r="J1030" t="s">
        <v>28</v>
      </c>
      <c r="K1030">
        <v>117</v>
      </c>
      <c r="L1030">
        <v>2</v>
      </c>
      <c r="M1030">
        <v>98.39</v>
      </c>
      <c r="N1030">
        <f t="shared" si="64"/>
        <v>3</v>
      </c>
      <c r="O1030">
        <f>5</f>
        <v>5</v>
      </c>
      <c r="P1030" t="str">
        <f t="shared" si="65"/>
        <v>Met</v>
      </c>
      <c r="Q1030">
        <f t="shared" si="66"/>
        <v>1.7094017094017095</v>
      </c>
      <c r="R1030">
        <f t="shared" si="67"/>
        <v>39</v>
      </c>
    </row>
    <row r="1031" spans="1:18" x14ac:dyDescent="0.3">
      <c r="A1031" t="s">
        <v>2100</v>
      </c>
      <c r="B1031" t="s">
        <v>2101</v>
      </c>
      <c r="C1031" s="1">
        <v>46144</v>
      </c>
      <c r="D1031" s="1">
        <v>46154</v>
      </c>
      <c r="E1031" t="s">
        <v>65</v>
      </c>
      <c r="F1031" t="s">
        <v>38</v>
      </c>
      <c r="G1031" t="s">
        <v>49</v>
      </c>
      <c r="H1031" t="s">
        <v>56</v>
      </c>
      <c r="I1031" t="s">
        <v>33</v>
      </c>
      <c r="J1031" t="s">
        <v>53</v>
      </c>
      <c r="K1031">
        <v>281</v>
      </c>
      <c r="L1031">
        <v>5</v>
      </c>
      <c r="M1031">
        <v>96.2</v>
      </c>
      <c r="N1031">
        <f t="shared" si="64"/>
        <v>10</v>
      </c>
      <c r="O1031">
        <f>5</f>
        <v>5</v>
      </c>
      <c r="P1031" t="str">
        <f t="shared" si="65"/>
        <v>Breached</v>
      </c>
      <c r="Q1031">
        <f t="shared" si="66"/>
        <v>1.7793594306049825</v>
      </c>
      <c r="R1031">
        <f t="shared" si="67"/>
        <v>28.1</v>
      </c>
    </row>
    <row r="1032" spans="1:18" x14ac:dyDescent="0.3">
      <c r="A1032" t="s">
        <v>2102</v>
      </c>
      <c r="B1032" t="s">
        <v>2103</v>
      </c>
      <c r="C1032" s="1">
        <v>46042</v>
      </c>
      <c r="D1032" s="1">
        <v>46043</v>
      </c>
      <c r="E1032" t="s">
        <v>65</v>
      </c>
      <c r="F1032" t="s">
        <v>38</v>
      </c>
      <c r="G1032" t="s">
        <v>41</v>
      </c>
      <c r="H1032" t="s">
        <v>18</v>
      </c>
      <c r="I1032" t="s">
        <v>19</v>
      </c>
      <c r="J1032" t="s">
        <v>20</v>
      </c>
      <c r="K1032">
        <v>36</v>
      </c>
      <c r="L1032">
        <v>2</v>
      </c>
      <c r="M1032">
        <v>99</v>
      </c>
      <c r="N1032">
        <f t="shared" si="64"/>
        <v>1</v>
      </c>
      <c r="O1032">
        <f>5</f>
        <v>5</v>
      </c>
      <c r="P1032" t="str">
        <f t="shared" si="65"/>
        <v>Met</v>
      </c>
      <c r="Q1032">
        <f t="shared" si="66"/>
        <v>5.5555555555555554</v>
      </c>
      <c r="R1032">
        <f t="shared" si="67"/>
        <v>36</v>
      </c>
    </row>
    <row r="1033" spans="1:18" x14ac:dyDescent="0.3">
      <c r="A1033" t="s">
        <v>2104</v>
      </c>
      <c r="B1033" t="s">
        <v>2105</v>
      </c>
      <c r="C1033" s="1">
        <v>46029</v>
      </c>
      <c r="D1033" s="1">
        <v>46039</v>
      </c>
      <c r="E1033" t="s">
        <v>23</v>
      </c>
      <c r="F1033" t="s">
        <v>45</v>
      </c>
      <c r="G1033" t="s">
        <v>52</v>
      </c>
      <c r="H1033" t="s">
        <v>26</v>
      </c>
      <c r="I1033" t="s">
        <v>33</v>
      </c>
      <c r="J1033" t="s">
        <v>74</v>
      </c>
      <c r="K1033">
        <v>402</v>
      </c>
      <c r="L1033">
        <v>4</v>
      </c>
      <c r="M1033">
        <v>94.93</v>
      </c>
      <c r="N1033">
        <f t="shared" si="64"/>
        <v>10</v>
      </c>
      <c r="O1033">
        <f>5</f>
        <v>5</v>
      </c>
      <c r="P1033" t="str">
        <f t="shared" si="65"/>
        <v>Breached</v>
      </c>
      <c r="Q1033">
        <f t="shared" si="66"/>
        <v>0.99502487562189057</v>
      </c>
      <c r="R1033">
        <f t="shared" si="67"/>
        <v>40.200000000000003</v>
      </c>
    </row>
    <row r="1034" spans="1:18" x14ac:dyDescent="0.3">
      <c r="A1034" t="s">
        <v>2106</v>
      </c>
      <c r="B1034" t="s">
        <v>2107</v>
      </c>
      <c r="C1034" s="1">
        <v>46111</v>
      </c>
      <c r="D1034" s="1">
        <v>46117</v>
      </c>
      <c r="E1034" t="s">
        <v>23</v>
      </c>
      <c r="F1034" t="s">
        <v>31</v>
      </c>
      <c r="G1034" t="s">
        <v>52</v>
      </c>
      <c r="H1034" t="s">
        <v>56</v>
      </c>
      <c r="I1034" t="s">
        <v>27</v>
      </c>
      <c r="J1034" t="s">
        <v>28</v>
      </c>
      <c r="K1034">
        <v>129</v>
      </c>
      <c r="L1034">
        <v>0</v>
      </c>
      <c r="M1034">
        <v>100</v>
      </c>
      <c r="N1034">
        <f t="shared" si="64"/>
        <v>6</v>
      </c>
      <c r="O1034">
        <f>5</f>
        <v>5</v>
      </c>
      <c r="P1034" t="str">
        <f t="shared" si="65"/>
        <v>Breached</v>
      </c>
      <c r="Q1034">
        <f t="shared" si="66"/>
        <v>0</v>
      </c>
      <c r="R1034">
        <f t="shared" si="67"/>
        <v>21.5</v>
      </c>
    </row>
    <row r="1035" spans="1:18" x14ac:dyDescent="0.3">
      <c r="A1035" t="s">
        <v>2108</v>
      </c>
      <c r="B1035" t="s">
        <v>2109</v>
      </c>
      <c r="C1035" s="1">
        <v>46119</v>
      </c>
      <c r="D1035" s="1">
        <v>46120</v>
      </c>
      <c r="E1035" t="s">
        <v>59</v>
      </c>
      <c r="F1035" t="s">
        <v>31</v>
      </c>
      <c r="G1035" t="s">
        <v>32</v>
      </c>
      <c r="H1035" t="s">
        <v>56</v>
      </c>
      <c r="I1035" t="s">
        <v>27</v>
      </c>
      <c r="J1035" t="s">
        <v>42</v>
      </c>
      <c r="K1035">
        <v>320</v>
      </c>
      <c r="L1035">
        <v>1</v>
      </c>
      <c r="M1035">
        <v>98.74</v>
      </c>
      <c r="N1035">
        <f t="shared" si="64"/>
        <v>1</v>
      </c>
      <c r="O1035">
        <f>5</f>
        <v>5</v>
      </c>
      <c r="P1035" t="str">
        <f t="shared" si="65"/>
        <v>Met</v>
      </c>
      <c r="Q1035">
        <f t="shared" si="66"/>
        <v>0.3125</v>
      </c>
      <c r="R1035">
        <f t="shared" si="67"/>
        <v>320</v>
      </c>
    </row>
    <row r="1036" spans="1:18" x14ac:dyDescent="0.3">
      <c r="A1036" t="s">
        <v>2110</v>
      </c>
      <c r="B1036" t="s">
        <v>2111</v>
      </c>
      <c r="C1036" s="1">
        <v>46176</v>
      </c>
      <c r="D1036" s="1">
        <v>46178</v>
      </c>
      <c r="E1036" t="s">
        <v>23</v>
      </c>
      <c r="F1036" t="s">
        <v>38</v>
      </c>
      <c r="G1036" t="s">
        <v>17</v>
      </c>
      <c r="H1036" t="s">
        <v>26</v>
      </c>
      <c r="I1036" t="s">
        <v>27</v>
      </c>
      <c r="J1036" t="s">
        <v>74</v>
      </c>
      <c r="K1036">
        <v>137</v>
      </c>
      <c r="L1036">
        <v>0</v>
      </c>
      <c r="M1036">
        <v>100</v>
      </c>
      <c r="N1036">
        <f t="shared" si="64"/>
        <v>2</v>
      </c>
      <c r="O1036">
        <f>5</f>
        <v>5</v>
      </c>
      <c r="P1036" t="str">
        <f t="shared" si="65"/>
        <v>Met</v>
      </c>
      <c r="Q1036">
        <f t="shared" si="66"/>
        <v>0</v>
      </c>
      <c r="R1036">
        <f t="shared" si="67"/>
        <v>68.5</v>
      </c>
    </row>
    <row r="1037" spans="1:18" x14ac:dyDescent="0.3">
      <c r="A1037" t="s">
        <v>2112</v>
      </c>
      <c r="B1037" t="s">
        <v>2113</v>
      </c>
      <c r="C1037" s="1">
        <v>46102</v>
      </c>
      <c r="D1037" s="1">
        <v>46103</v>
      </c>
      <c r="E1037" t="s">
        <v>15</v>
      </c>
      <c r="F1037" t="s">
        <v>24</v>
      </c>
      <c r="G1037" t="s">
        <v>49</v>
      </c>
      <c r="H1037" t="s">
        <v>18</v>
      </c>
      <c r="I1037" t="s">
        <v>33</v>
      </c>
      <c r="J1037" t="s">
        <v>42</v>
      </c>
      <c r="K1037">
        <v>209</v>
      </c>
      <c r="L1037">
        <v>5</v>
      </c>
      <c r="M1037">
        <v>92.88</v>
      </c>
      <c r="N1037">
        <f t="shared" si="64"/>
        <v>1</v>
      </c>
      <c r="O1037">
        <f>5</f>
        <v>5</v>
      </c>
      <c r="P1037" t="str">
        <f t="shared" si="65"/>
        <v>Met</v>
      </c>
      <c r="Q1037">
        <f t="shared" si="66"/>
        <v>2.3923444976076556</v>
      </c>
      <c r="R1037">
        <f t="shared" si="67"/>
        <v>209</v>
      </c>
    </row>
    <row r="1038" spans="1:18" x14ac:dyDescent="0.3">
      <c r="A1038" t="s">
        <v>2114</v>
      </c>
      <c r="B1038" t="s">
        <v>2115</v>
      </c>
      <c r="C1038" s="1">
        <v>46100</v>
      </c>
      <c r="D1038" s="1">
        <v>46108</v>
      </c>
      <c r="E1038" t="s">
        <v>59</v>
      </c>
      <c r="F1038" t="s">
        <v>31</v>
      </c>
      <c r="G1038" t="s">
        <v>32</v>
      </c>
      <c r="H1038" t="s">
        <v>18</v>
      </c>
      <c r="I1038" t="s">
        <v>27</v>
      </c>
      <c r="J1038" t="s">
        <v>74</v>
      </c>
      <c r="K1038">
        <v>476</v>
      </c>
      <c r="L1038">
        <v>3</v>
      </c>
      <c r="M1038">
        <v>96.84</v>
      </c>
      <c r="N1038">
        <f t="shared" si="64"/>
        <v>8</v>
      </c>
      <c r="O1038">
        <f>5</f>
        <v>5</v>
      </c>
      <c r="P1038" t="str">
        <f t="shared" si="65"/>
        <v>Breached</v>
      </c>
      <c r="Q1038">
        <f t="shared" si="66"/>
        <v>0.63025210084033612</v>
      </c>
      <c r="R1038">
        <f t="shared" si="67"/>
        <v>59.5</v>
      </c>
    </row>
    <row r="1039" spans="1:18" x14ac:dyDescent="0.3">
      <c r="A1039" t="s">
        <v>2116</v>
      </c>
      <c r="B1039" t="s">
        <v>2117</v>
      </c>
      <c r="C1039" s="1">
        <v>46200</v>
      </c>
      <c r="D1039" s="1">
        <v>46209</v>
      </c>
      <c r="E1039" t="s">
        <v>23</v>
      </c>
      <c r="F1039" t="s">
        <v>45</v>
      </c>
      <c r="G1039" t="s">
        <v>52</v>
      </c>
      <c r="H1039" t="s">
        <v>26</v>
      </c>
      <c r="I1039" t="s">
        <v>19</v>
      </c>
      <c r="J1039" t="s">
        <v>53</v>
      </c>
      <c r="K1039">
        <v>224</v>
      </c>
      <c r="L1039">
        <v>2</v>
      </c>
      <c r="M1039">
        <v>98.68</v>
      </c>
      <c r="N1039">
        <f t="shared" si="64"/>
        <v>9</v>
      </c>
      <c r="O1039">
        <f>5</f>
        <v>5</v>
      </c>
      <c r="P1039" t="str">
        <f t="shared" si="65"/>
        <v>Breached</v>
      </c>
      <c r="Q1039">
        <f t="shared" si="66"/>
        <v>0.89285714285714279</v>
      </c>
      <c r="R1039">
        <f t="shared" si="67"/>
        <v>24.888888888888889</v>
      </c>
    </row>
    <row r="1040" spans="1:18" x14ac:dyDescent="0.3">
      <c r="A1040" t="s">
        <v>2118</v>
      </c>
      <c r="B1040" t="s">
        <v>2119</v>
      </c>
      <c r="C1040" s="1">
        <v>46160</v>
      </c>
      <c r="D1040" s="1">
        <v>46162</v>
      </c>
      <c r="E1040" t="s">
        <v>15</v>
      </c>
      <c r="F1040" t="s">
        <v>69</v>
      </c>
      <c r="G1040" t="s">
        <v>52</v>
      </c>
      <c r="H1040" t="s">
        <v>18</v>
      </c>
      <c r="I1040" t="s">
        <v>19</v>
      </c>
      <c r="J1040" t="s">
        <v>42</v>
      </c>
      <c r="K1040">
        <v>133</v>
      </c>
      <c r="L1040">
        <v>0</v>
      </c>
      <c r="M1040">
        <v>100</v>
      </c>
      <c r="N1040">
        <f t="shared" si="64"/>
        <v>2</v>
      </c>
      <c r="O1040">
        <f>5</f>
        <v>5</v>
      </c>
      <c r="P1040" t="str">
        <f t="shared" si="65"/>
        <v>Met</v>
      </c>
      <c r="Q1040">
        <f t="shared" si="66"/>
        <v>0</v>
      </c>
      <c r="R1040">
        <f t="shared" si="67"/>
        <v>66.5</v>
      </c>
    </row>
    <row r="1041" spans="1:18" x14ac:dyDescent="0.3">
      <c r="A1041" t="s">
        <v>2120</v>
      </c>
      <c r="B1041" t="s">
        <v>2121</v>
      </c>
      <c r="C1041" s="1">
        <v>46094</v>
      </c>
      <c r="D1041" s="1">
        <v>46096</v>
      </c>
      <c r="E1041" t="s">
        <v>65</v>
      </c>
      <c r="F1041" t="s">
        <v>38</v>
      </c>
      <c r="G1041" t="s">
        <v>25</v>
      </c>
      <c r="H1041" t="s">
        <v>18</v>
      </c>
      <c r="I1041" t="s">
        <v>33</v>
      </c>
      <c r="J1041" t="s">
        <v>74</v>
      </c>
      <c r="K1041">
        <v>364</v>
      </c>
      <c r="L1041">
        <v>0</v>
      </c>
      <c r="M1041">
        <v>100</v>
      </c>
      <c r="N1041">
        <f t="shared" si="64"/>
        <v>2</v>
      </c>
      <c r="O1041">
        <f>5</f>
        <v>5</v>
      </c>
      <c r="P1041" t="str">
        <f t="shared" si="65"/>
        <v>Met</v>
      </c>
      <c r="Q1041">
        <f t="shared" si="66"/>
        <v>0</v>
      </c>
      <c r="R1041">
        <f t="shared" si="67"/>
        <v>182</v>
      </c>
    </row>
    <row r="1042" spans="1:18" x14ac:dyDescent="0.3">
      <c r="A1042" t="s">
        <v>2122</v>
      </c>
      <c r="B1042" t="s">
        <v>2123</v>
      </c>
      <c r="C1042" s="1">
        <v>46201</v>
      </c>
      <c r="D1042" s="1">
        <v>46206</v>
      </c>
      <c r="E1042" t="s">
        <v>23</v>
      </c>
      <c r="F1042" t="s">
        <v>24</v>
      </c>
      <c r="G1042" t="s">
        <v>32</v>
      </c>
      <c r="H1042" t="s">
        <v>56</v>
      </c>
      <c r="I1042" t="s">
        <v>27</v>
      </c>
      <c r="J1042" t="s">
        <v>34</v>
      </c>
      <c r="K1042">
        <v>235</v>
      </c>
      <c r="L1042">
        <v>4</v>
      </c>
      <c r="M1042">
        <v>95.86</v>
      </c>
      <c r="N1042">
        <f t="shared" si="64"/>
        <v>5</v>
      </c>
      <c r="O1042">
        <f>5</f>
        <v>5</v>
      </c>
      <c r="P1042" t="str">
        <f t="shared" si="65"/>
        <v>Met</v>
      </c>
      <c r="Q1042">
        <f t="shared" si="66"/>
        <v>1.7021276595744681</v>
      </c>
      <c r="R1042">
        <f t="shared" si="67"/>
        <v>47</v>
      </c>
    </row>
    <row r="1043" spans="1:18" x14ac:dyDescent="0.3">
      <c r="A1043" t="s">
        <v>2124</v>
      </c>
      <c r="B1043" t="s">
        <v>2125</v>
      </c>
      <c r="C1043" s="1">
        <v>46183</v>
      </c>
      <c r="D1043" s="1">
        <v>46185</v>
      </c>
      <c r="E1043" t="s">
        <v>65</v>
      </c>
      <c r="F1043" t="s">
        <v>31</v>
      </c>
      <c r="G1043" t="s">
        <v>17</v>
      </c>
      <c r="H1043" t="s">
        <v>26</v>
      </c>
      <c r="I1043" t="s">
        <v>19</v>
      </c>
      <c r="J1043" t="s">
        <v>28</v>
      </c>
      <c r="K1043">
        <v>447</v>
      </c>
      <c r="L1043">
        <v>3</v>
      </c>
      <c r="M1043">
        <v>96.11</v>
      </c>
      <c r="N1043">
        <f t="shared" si="64"/>
        <v>2</v>
      </c>
      <c r="O1043">
        <f>5</f>
        <v>5</v>
      </c>
      <c r="P1043" t="str">
        <f t="shared" si="65"/>
        <v>Met</v>
      </c>
      <c r="Q1043">
        <f t="shared" si="66"/>
        <v>0.67114093959731547</v>
      </c>
      <c r="R1043">
        <f t="shared" si="67"/>
        <v>223.5</v>
      </c>
    </row>
    <row r="1044" spans="1:18" x14ac:dyDescent="0.3">
      <c r="A1044" t="s">
        <v>2126</v>
      </c>
      <c r="B1044" t="s">
        <v>2127</v>
      </c>
      <c r="C1044" s="1">
        <v>46042</v>
      </c>
      <c r="D1044" s="1">
        <v>46045</v>
      </c>
      <c r="E1044" t="s">
        <v>65</v>
      </c>
      <c r="F1044" t="s">
        <v>45</v>
      </c>
      <c r="G1044" t="s">
        <v>32</v>
      </c>
      <c r="H1044" t="s">
        <v>56</v>
      </c>
      <c r="I1044" t="s">
        <v>19</v>
      </c>
      <c r="J1044" t="s">
        <v>20</v>
      </c>
      <c r="K1044">
        <v>270</v>
      </c>
      <c r="L1044">
        <v>1</v>
      </c>
      <c r="M1044">
        <v>99.14</v>
      </c>
      <c r="N1044">
        <f t="shared" si="64"/>
        <v>3</v>
      </c>
      <c r="O1044">
        <f>5</f>
        <v>5</v>
      </c>
      <c r="P1044" t="str">
        <f t="shared" si="65"/>
        <v>Met</v>
      </c>
      <c r="Q1044">
        <f t="shared" si="66"/>
        <v>0.37037037037037041</v>
      </c>
      <c r="R1044">
        <f t="shared" si="67"/>
        <v>90</v>
      </c>
    </row>
    <row r="1045" spans="1:18" x14ac:dyDescent="0.3">
      <c r="A1045" t="s">
        <v>2128</v>
      </c>
      <c r="B1045" t="s">
        <v>2129</v>
      </c>
      <c r="C1045" s="1">
        <v>46027</v>
      </c>
      <c r="D1045" s="1">
        <v>46029</v>
      </c>
      <c r="E1045" t="s">
        <v>23</v>
      </c>
      <c r="F1045" t="s">
        <v>38</v>
      </c>
      <c r="G1045" t="s">
        <v>60</v>
      </c>
      <c r="H1045" t="s">
        <v>56</v>
      </c>
      <c r="I1045" t="s">
        <v>19</v>
      </c>
      <c r="J1045" t="s">
        <v>20</v>
      </c>
      <c r="K1045">
        <v>379</v>
      </c>
      <c r="L1045">
        <v>1</v>
      </c>
      <c r="M1045">
        <v>99.19</v>
      </c>
      <c r="N1045">
        <f t="shared" si="64"/>
        <v>2</v>
      </c>
      <c r="O1045">
        <f>5</f>
        <v>5</v>
      </c>
      <c r="P1045" t="str">
        <f t="shared" si="65"/>
        <v>Met</v>
      </c>
      <c r="Q1045">
        <f t="shared" si="66"/>
        <v>0.26385224274406333</v>
      </c>
      <c r="R1045">
        <f t="shared" si="67"/>
        <v>189.5</v>
      </c>
    </row>
    <row r="1046" spans="1:18" x14ac:dyDescent="0.3">
      <c r="A1046" t="s">
        <v>2130</v>
      </c>
      <c r="B1046" t="s">
        <v>2131</v>
      </c>
      <c r="C1046" s="1">
        <v>46023</v>
      </c>
      <c r="D1046" s="1">
        <v>46025</v>
      </c>
      <c r="E1046" t="s">
        <v>23</v>
      </c>
      <c r="F1046" t="s">
        <v>24</v>
      </c>
      <c r="G1046" t="s">
        <v>49</v>
      </c>
      <c r="H1046" t="s">
        <v>56</v>
      </c>
      <c r="I1046" t="s">
        <v>33</v>
      </c>
      <c r="J1046" t="s">
        <v>42</v>
      </c>
      <c r="K1046">
        <v>136</v>
      </c>
      <c r="L1046">
        <v>1</v>
      </c>
      <c r="M1046">
        <v>99.07</v>
      </c>
      <c r="N1046">
        <f t="shared" si="64"/>
        <v>2</v>
      </c>
      <c r="O1046">
        <f>5</f>
        <v>5</v>
      </c>
      <c r="P1046" t="str">
        <f t="shared" si="65"/>
        <v>Met</v>
      </c>
      <c r="Q1046">
        <f t="shared" si="66"/>
        <v>0.73529411764705876</v>
      </c>
      <c r="R1046">
        <f t="shared" si="67"/>
        <v>68</v>
      </c>
    </row>
    <row r="1047" spans="1:18" x14ac:dyDescent="0.3">
      <c r="A1047" t="s">
        <v>2132</v>
      </c>
      <c r="B1047" t="s">
        <v>2133</v>
      </c>
      <c r="C1047" s="1">
        <v>46157</v>
      </c>
      <c r="D1047" s="1">
        <v>46161</v>
      </c>
      <c r="E1047" t="s">
        <v>23</v>
      </c>
      <c r="F1047" t="s">
        <v>45</v>
      </c>
      <c r="G1047" t="s">
        <v>17</v>
      </c>
      <c r="H1047" t="s">
        <v>26</v>
      </c>
      <c r="I1047" t="s">
        <v>27</v>
      </c>
      <c r="J1047" t="s">
        <v>66</v>
      </c>
      <c r="K1047">
        <v>277</v>
      </c>
      <c r="L1047">
        <v>4</v>
      </c>
      <c r="M1047">
        <v>94.32</v>
      </c>
      <c r="N1047">
        <f t="shared" si="64"/>
        <v>4</v>
      </c>
      <c r="O1047">
        <f>5</f>
        <v>5</v>
      </c>
      <c r="P1047" t="str">
        <f t="shared" si="65"/>
        <v>Met</v>
      </c>
      <c r="Q1047">
        <f t="shared" si="66"/>
        <v>1.4440433212996391</v>
      </c>
      <c r="R1047">
        <f t="shared" si="67"/>
        <v>69.25</v>
      </c>
    </row>
    <row r="1048" spans="1:18" x14ac:dyDescent="0.3">
      <c r="A1048" t="s">
        <v>2134</v>
      </c>
      <c r="B1048" t="s">
        <v>2135</v>
      </c>
      <c r="C1048" s="1">
        <v>46128</v>
      </c>
      <c r="D1048" s="1">
        <v>46129</v>
      </c>
      <c r="E1048" t="s">
        <v>15</v>
      </c>
      <c r="F1048" t="s">
        <v>16</v>
      </c>
      <c r="G1048" t="s">
        <v>93</v>
      </c>
      <c r="H1048" t="s">
        <v>18</v>
      </c>
      <c r="I1048" t="s">
        <v>27</v>
      </c>
      <c r="J1048" t="s">
        <v>28</v>
      </c>
      <c r="K1048">
        <v>269</v>
      </c>
      <c r="L1048">
        <v>1</v>
      </c>
      <c r="M1048">
        <v>99.31</v>
      </c>
      <c r="N1048">
        <f t="shared" si="64"/>
        <v>1</v>
      </c>
      <c r="O1048">
        <f>5</f>
        <v>5</v>
      </c>
      <c r="P1048" t="str">
        <f t="shared" si="65"/>
        <v>Met</v>
      </c>
      <c r="Q1048">
        <f t="shared" si="66"/>
        <v>0.37174721189591076</v>
      </c>
      <c r="R1048">
        <f t="shared" si="67"/>
        <v>269</v>
      </c>
    </row>
    <row r="1049" spans="1:18" x14ac:dyDescent="0.3">
      <c r="A1049" t="s">
        <v>2136</v>
      </c>
      <c r="B1049" t="s">
        <v>2137</v>
      </c>
      <c r="C1049" s="1">
        <v>46177</v>
      </c>
      <c r="D1049" s="1">
        <v>46184</v>
      </c>
      <c r="E1049" t="s">
        <v>65</v>
      </c>
      <c r="F1049" t="s">
        <v>38</v>
      </c>
      <c r="G1049" t="s">
        <v>49</v>
      </c>
      <c r="H1049" t="s">
        <v>56</v>
      </c>
      <c r="I1049" t="s">
        <v>33</v>
      </c>
      <c r="J1049" t="s">
        <v>20</v>
      </c>
      <c r="K1049">
        <v>174</v>
      </c>
      <c r="L1049">
        <v>5</v>
      </c>
      <c r="M1049">
        <v>95.65</v>
      </c>
      <c r="N1049">
        <f t="shared" si="64"/>
        <v>7</v>
      </c>
      <c r="O1049">
        <f>5</f>
        <v>5</v>
      </c>
      <c r="P1049" t="str">
        <f t="shared" si="65"/>
        <v>Breached</v>
      </c>
      <c r="Q1049">
        <f t="shared" si="66"/>
        <v>2.8735632183908044</v>
      </c>
      <c r="R1049">
        <f t="shared" si="67"/>
        <v>24.857142857142858</v>
      </c>
    </row>
    <row r="1050" spans="1:18" x14ac:dyDescent="0.3">
      <c r="A1050" t="s">
        <v>2138</v>
      </c>
      <c r="B1050" t="s">
        <v>2139</v>
      </c>
      <c r="C1050" s="1">
        <v>46069</v>
      </c>
      <c r="D1050" s="1">
        <v>46070</v>
      </c>
      <c r="E1050" t="s">
        <v>23</v>
      </c>
      <c r="F1050" t="s">
        <v>24</v>
      </c>
      <c r="G1050" t="s">
        <v>49</v>
      </c>
      <c r="H1050" t="s">
        <v>56</v>
      </c>
      <c r="I1050" t="s">
        <v>33</v>
      </c>
      <c r="J1050" t="s">
        <v>28</v>
      </c>
      <c r="K1050">
        <v>341</v>
      </c>
      <c r="L1050">
        <v>0</v>
      </c>
      <c r="M1050">
        <v>100</v>
      </c>
      <c r="N1050">
        <f t="shared" si="64"/>
        <v>1</v>
      </c>
      <c r="O1050">
        <f>5</f>
        <v>5</v>
      </c>
      <c r="P1050" t="str">
        <f t="shared" si="65"/>
        <v>Met</v>
      </c>
      <c r="Q1050">
        <f t="shared" si="66"/>
        <v>0</v>
      </c>
      <c r="R1050">
        <f t="shared" si="67"/>
        <v>341</v>
      </c>
    </row>
    <row r="1051" spans="1:18" x14ac:dyDescent="0.3">
      <c r="A1051" t="s">
        <v>2140</v>
      </c>
      <c r="B1051" t="s">
        <v>2141</v>
      </c>
      <c r="C1051" s="1">
        <v>46074</v>
      </c>
      <c r="D1051" s="1">
        <v>46077</v>
      </c>
      <c r="E1051" t="s">
        <v>15</v>
      </c>
      <c r="F1051" t="s">
        <v>16</v>
      </c>
      <c r="G1051" t="s">
        <v>93</v>
      </c>
      <c r="H1051" t="s">
        <v>18</v>
      </c>
      <c r="I1051" t="s">
        <v>19</v>
      </c>
      <c r="J1051" t="s">
        <v>42</v>
      </c>
      <c r="K1051">
        <v>393</v>
      </c>
      <c r="L1051">
        <v>2</v>
      </c>
      <c r="M1051">
        <v>97.18</v>
      </c>
      <c r="N1051">
        <f t="shared" si="64"/>
        <v>3</v>
      </c>
      <c r="O1051">
        <f>5</f>
        <v>5</v>
      </c>
      <c r="P1051" t="str">
        <f t="shared" si="65"/>
        <v>Met</v>
      </c>
      <c r="Q1051">
        <f t="shared" si="66"/>
        <v>0.5089058524173028</v>
      </c>
      <c r="R1051">
        <f t="shared" si="67"/>
        <v>131</v>
      </c>
    </row>
    <row r="1052" spans="1:18" x14ac:dyDescent="0.3">
      <c r="A1052" t="s">
        <v>2142</v>
      </c>
      <c r="B1052" t="s">
        <v>2143</v>
      </c>
      <c r="C1052" s="1">
        <v>46165</v>
      </c>
      <c r="D1052" s="1">
        <v>46168</v>
      </c>
      <c r="E1052" t="s">
        <v>15</v>
      </c>
      <c r="F1052" t="s">
        <v>38</v>
      </c>
      <c r="G1052" t="s">
        <v>49</v>
      </c>
      <c r="H1052" t="s">
        <v>56</v>
      </c>
      <c r="I1052" t="s">
        <v>19</v>
      </c>
      <c r="J1052" t="s">
        <v>20</v>
      </c>
      <c r="K1052">
        <v>373</v>
      </c>
      <c r="L1052">
        <v>2</v>
      </c>
      <c r="M1052">
        <v>98.9</v>
      </c>
      <c r="N1052">
        <f t="shared" si="64"/>
        <v>3</v>
      </c>
      <c r="O1052">
        <f>5</f>
        <v>5</v>
      </c>
      <c r="P1052" t="str">
        <f t="shared" si="65"/>
        <v>Met</v>
      </c>
      <c r="Q1052">
        <f t="shared" si="66"/>
        <v>0.53619302949061665</v>
      </c>
      <c r="R1052">
        <f t="shared" si="67"/>
        <v>124.33333333333333</v>
      </c>
    </row>
    <row r="1053" spans="1:18" x14ac:dyDescent="0.3">
      <c r="A1053" t="s">
        <v>2144</v>
      </c>
      <c r="B1053" t="s">
        <v>2145</v>
      </c>
      <c r="C1053" s="1">
        <v>46173</v>
      </c>
      <c r="D1053" s="1">
        <v>46178</v>
      </c>
      <c r="E1053" t="s">
        <v>59</v>
      </c>
      <c r="F1053" t="s">
        <v>16</v>
      </c>
      <c r="G1053" t="s">
        <v>93</v>
      </c>
      <c r="H1053" t="s">
        <v>56</v>
      </c>
      <c r="I1053" t="s">
        <v>27</v>
      </c>
      <c r="J1053" t="s">
        <v>46</v>
      </c>
      <c r="K1053">
        <v>167</v>
      </c>
      <c r="L1053">
        <v>1</v>
      </c>
      <c r="M1053">
        <v>99.23</v>
      </c>
      <c r="N1053">
        <f t="shared" si="64"/>
        <v>5</v>
      </c>
      <c r="O1053">
        <f>5</f>
        <v>5</v>
      </c>
      <c r="P1053" t="str">
        <f t="shared" si="65"/>
        <v>Met</v>
      </c>
      <c r="Q1053">
        <f t="shared" si="66"/>
        <v>0.5988023952095809</v>
      </c>
      <c r="R1053">
        <f t="shared" si="67"/>
        <v>33.4</v>
      </c>
    </row>
    <row r="1054" spans="1:18" x14ac:dyDescent="0.3">
      <c r="A1054" t="s">
        <v>2146</v>
      </c>
      <c r="B1054" t="s">
        <v>2147</v>
      </c>
      <c r="C1054" s="1">
        <v>46081</v>
      </c>
      <c r="D1054" s="1">
        <v>46086</v>
      </c>
      <c r="E1054" t="s">
        <v>65</v>
      </c>
      <c r="F1054" t="s">
        <v>45</v>
      </c>
      <c r="G1054" t="s">
        <v>49</v>
      </c>
      <c r="H1054" t="s">
        <v>18</v>
      </c>
      <c r="I1054" t="s">
        <v>33</v>
      </c>
      <c r="J1054" t="s">
        <v>28</v>
      </c>
      <c r="K1054">
        <v>277</v>
      </c>
      <c r="L1054">
        <v>3</v>
      </c>
      <c r="M1054">
        <v>98.5</v>
      </c>
      <c r="N1054">
        <f t="shared" si="64"/>
        <v>5</v>
      </c>
      <c r="O1054">
        <f>5</f>
        <v>5</v>
      </c>
      <c r="P1054" t="str">
        <f t="shared" si="65"/>
        <v>Met</v>
      </c>
      <c r="Q1054">
        <f t="shared" si="66"/>
        <v>1.0830324909747291</v>
      </c>
      <c r="R1054">
        <f t="shared" si="67"/>
        <v>55.4</v>
      </c>
    </row>
    <row r="1055" spans="1:18" x14ac:dyDescent="0.3">
      <c r="A1055" t="s">
        <v>2148</v>
      </c>
      <c r="B1055" t="s">
        <v>2149</v>
      </c>
      <c r="C1055" s="1">
        <v>46109</v>
      </c>
      <c r="D1055" s="1">
        <v>46114</v>
      </c>
      <c r="E1055" t="s">
        <v>23</v>
      </c>
      <c r="F1055" t="s">
        <v>16</v>
      </c>
      <c r="G1055" t="s">
        <v>49</v>
      </c>
      <c r="H1055" t="s">
        <v>26</v>
      </c>
      <c r="I1055" t="s">
        <v>27</v>
      </c>
      <c r="J1055" t="s">
        <v>74</v>
      </c>
      <c r="K1055">
        <v>327</v>
      </c>
      <c r="L1055">
        <v>4</v>
      </c>
      <c r="M1055">
        <v>94.06</v>
      </c>
      <c r="N1055">
        <f t="shared" si="64"/>
        <v>5</v>
      </c>
      <c r="O1055">
        <f>5</f>
        <v>5</v>
      </c>
      <c r="P1055" t="str">
        <f t="shared" si="65"/>
        <v>Met</v>
      </c>
      <c r="Q1055">
        <f t="shared" si="66"/>
        <v>1.2232415902140672</v>
      </c>
      <c r="R1055">
        <f t="shared" si="67"/>
        <v>65.400000000000006</v>
      </c>
    </row>
    <row r="1056" spans="1:18" x14ac:dyDescent="0.3">
      <c r="A1056" t="s">
        <v>2150</v>
      </c>
      <c r="B1056" t="s">
        <v>2151</v>
      </c>
      <c r="C1056" s="1">
        <v>46064</v>
      </c>
      <c r="D1056" s="1">
        <v>46066</v>
      </c>
      <c r="E1056" t="s">
        <v>23</v>
      </c>
      <c r="F1056" t="s">
        <v>31</v>
      </c>
      <c r="G1056" t="s">
        <v>41</v>
      </c>
      <c r="H1056" t="s">
        <v>18</v>
      </c>
      <c r="I1056" t="s">
        <v>27</v>
      </c>
      <c r="J1056" t="s">
        <v>28</v>
      </c>
      <c r="K1056">
        <v>164</v>
      </c>
      <c r="L1056">
        <v>1</v>
      </c>
      <c r="M1056">
        <v>99.04</v>
      </c>
      <c r="N1056">
        <f t="shared" si="64"/>
        <v>2</v>
      </c>
      <c r="O1056">
        <f>5</f>
        <v>5</v>
      </c>
      <c r="P1056" t="str">
        <f t="shared" si="65"/>
        <v>Met</v>
      </c>
      <c r="Q1056">
        <f t="shared" si="66"/>
        <v>0.6097560975609756</v>
      </c>
      <c r="R1056">
        <f t="shared" si="67"/>
        <v>82</v>
      </c>
    </row>
    <row r="1057" spans="1:18" x14ac:dyDescent="0.3">
      <c r="A1057" t="s">
        <v>2152</v>
      </c>
      <c r="B1057" t="s">
        <v>2153</v>
      </c>
      <c r="C1057" s="1">
        <v>46046</v>
      </c>
      <c r="D1057" s="1">
        <v>46048</v>
      </c>
      <c r="E1057" t="s">
        <v>15</v>
      </c>
      <c r="F1057" t="s">
        <v>69</v>
      </c>
      <c r="G1057" t="s">
        <v>32</v>
      </c>
      <c r="H1057" t="s">
        <v>18</v>
      </c>
      <c r="I1057" t="s">
        <v>33</v>
      </c>
      <c r="J1057" t="s">
        <v>20</v>
      </c>
      <c r="K1057">
        <v>145</v>
      </c>
      <c r="L1057">
        <v>3</v>
      </c>
      <c r="M1057">
        <v>97.35</v>
      </c>
      <c r="N1057">
        <f t="shared" si="64"/>
        <v>2</v>
      </c>
      <c r="O1057">
        <f>5</f>
        <v>5</v>
      </c>
      <c r="P1057" t="str">
        <f t="shared" si="65"/>
        <v>Met</v>
      </c>
      <c r="Q1057">
        <f t="shared" si="66"/>
        <v>2.0689655172413794</v>
      </c>
      <c r="R1057">
        <f t="shared" si="67"/>
        <v>72.5</v>
      </c>
    </row>
    <row r="1058" spans="1:18" x14ac:dyDescent="0.3">
      <c r="A1058" t="s">
        <v>2154</v>
      </c>
      <c r="B1058" t="s">
        <v>2155</v>
      </c>
      <c r="C1058" s="1">
        <v>46075</v>
      </c>
      <c r="D1058" s="1">
        <v>46083</v>
      </c>
      <c r="E1058" t="s">
        <v>15</v>
      </c>
      <c r="F1058" t="s">
        <v>45</v>
      </c>
      <c r="G1058" t="s">
        <v>93</v>
      </c>
      <c r="H1058" t="s">
        <v>56</v>
      </c>
      <c r="I1058" t="s">
        <v>33</v>
      </c>
      <c r="J1058" t="s">
        <v>28</v>
      </c>
      <c r="K1058">
        <v>46</v>
      </c>
      <c r="L1058">
        <v>3</v>
      </c>
      <c r="M1058">
        <v>97.01</v>
      </c>
      <c r="N1058">
        <f t="shared" si="64"/>
        <v>8</v>
      </c>
      <c r="O1058">
        <f>5</f>
        <v>5</v>
      </c>
      <c r="P1058" t="str">
        <f t="shared" si="65"/>
        <v>Breached</v>
      </c>
      <c r="Q1058">
        <f t="shared" si="66"/>
        <v>6.5217391304347823</v>
      </c>
      <c r="R1058">
        <f t="shared" si="67"/>
        <v>5.75</v>
      </c>
    </row>
    <row r="1059" spans="1:18" x14ac:dyDescent="0.3">
      <c r="A1059" t="s">
        <v>2156</v>
      </c>
      <c r="B1059" t="s">
        <v>2157</v>
      </c>
      <c r="C1059" s="1">
        <v>46136</v>
      </c>
      <c r="D1059" s="1">
        <v>46140</v>
      </c>
      <c r="E1059" t="s">
        <v>65</v>
      </c>
      <c r="F1059" t="s">
        <v>31</v>
      </c>
      <c r="G1059" t="s">
        <v>41</v>
      </c>
      <c r="H1059" t="s">
        <v>18</v>
      </c>
      <c r="I1059" t="s">
        <v>33</v>
      </c>
      <c r="J1059" t="s">
        <v>66</v>
      </c>
      <c r="K1059">
        <v>397</v>
      </c>
      <c r="L1059">
        <v>0</v>
      </c>
      <c r="M1059">
        <v>100</v>
      </c>
      <c r="N1059">
        <f t="shared" si="64"/>
        <v>4</v>
      </c>
      <c r="O1059">
        <f>5</f>
        <v>5</v>
      </c>
      <c r="P1059" t="str">
        <f t="shared" si="65"/>
        <v>Met</v>
      </c>
      <c r="Q1059">
        <f t="shared" si="66"/>
        <v>0</v>
      </c>
      <c r="R1059">
        <f t="shared" si="67"/>
        <v>99.25</v>
      </c>
    </row>
    <row r="1060" spans="1:18" x14ac:dyDescent="0.3">
      <c r="A1060" t="s">
        <v>2158</v>
      </c>
      <c r="B1060" t="s">
        <v>2159</v>
      </c>
      <c r="C1060" s="1">
        <v>46200</v>
      </c>
      <c r="D1060" s="1">
        <v>46204</v>
      </c>
      <c r="E1060" t="s">
        <v>15</v>
      </c>
      <c r="F1060" t="s">
        <v>45</v>
      </c>
      <c r="G1060" t="s">
        <v>52</v>
      </c>
      <c r="H1060" t="s">
        <v>26</v>
      </c>
      <c r="I1060" t="s">
        <v>33</v>
      </c>
      <c r="J1060" t="s">
        <v>46</v>
      </c>
      <c r="K1060">
        <v>237</v>
      </c>
      <c r="L1060">
        <v>2</v>
      </c>
      <c r="M1060">
        <v>98.23</v>
      </c>
      <c r="N1060">
        <f t="shared" si="64"/>
        <v>4</v>
      </c>
      <c r="O1060">
        <f>5</f>
        <v>5</v>
      </c>
      <c r="P1060" t="str">
        <f t="shared" si="65"/>
        <v>Met</v>
      </c>
      <c r="Q1060">
        <f t="shared" si="66"/>
        <v>0.8438818565400843</v>
      </c>
      <c r="R1060">
        <f t="shared" si="67"/>
        <v>59.25</v>
      </c>
    </row>
    <row r="1061" spans="1:18" x14ac:dyDescent="0.3">
      <c r="A1061" t="s">
        <v>2160</v>
      </c>
      <c r="B1061" t="s">
        <v>2161</v>
      </c>
      <c r="C1061" s="1">
        <v>46061</v>
      </c>
      <c r="D1061" s="1">
        <v>46066</v>
      </c>
      <c r="E1061" t="s">
        <v>59</v>
      </c>
      <c r="F1061" t="s">
        <v>69</v>
      </c>
      <c r="G1061" t="s">
        <v>49</v>
      </c>
      <c r="H1061" t="s">
        <v>26</v>
      </c>
      <c r="I1061" t="s">
        <v>27</v>
      </c>
      <c r="J1061" t="s">
        <v>20</v>
      </c>
      <c r="K1061">
        <v>204</v>
      </c>
      <c r="L1061">
        <v>3</v>
      </c>
      <c r="M1061">
        <v>97.33</v>
      </c>
      <c r="N1061">
        <f t="shared" si="64"/>
        <v>5</v>
      </c>
      <c r="O1061">
        <f>5</f>
        <v>5</v>
      </c>
      <c r="P1061" t="str">
        <f t="shared" si="65"/>
        <v>Met</v>
      </c>
      <c r="Q1061">
        <f t="shared" si="66"/>
        <v>1.4705882352941175</v>
      </c>
      <c r="R1061">
        <f t="shared" si="67"/>
        <v>40.799999999999997</v>
      </c>
    </row>
    <row r="1062" spans="1:18" x14ac:dyDescent="0.3">
      <c r="A1062" t="s">
        <v>2162</v>
      </c>
      <c r="B1062" t="s">
        <v>2163</v>
      </c>
      <c r="C1062" s="1">
        <v>46158</v>
      </c>
      <c r="D1062" s="1">
        <v>46161</v>
      </c>
      <c r="E1062" t="s">
        <v>23</v>
      </c>
      <c r="F1062" t="s">
        <v>16</v>
      </c>
      <c r="G1062" t="s">
        <v>60</v>
      </c>
      <c r="H1062" t="s">
        <v>26</v>
      </c>
      <c r="I1062" t="s">
        <v>19</v>
      </c>
      <c r="J1062" t="s">
        <v>53</v>
      </c>
      <c r="K1062">
        <v>452</v>
      </c>
      <c r="L1062">
        <v>4</v>
      </c>
      <c r="M1062">
        <v>94.68</v>
      </c>
      <c r="N1062">
        <f t="shared" si="64"/>
        <v>3</v>
      </c>
      <c r="O1062">
        <f>5</f>
        <v>5</v>
      </c>
      <c r="P1062" t="str">
        <f t="shared" si="65"/>
        <v>Met</v>
      </c>
      <c r="Q1062">
        <f t="shared" si="66"/>
        <v>0.88495575221238942</v>
      </c>
      <c r="R1062">
        <f t="shared" si="67"/>
        <v>150.66666666666666</v>
      </c>
    </row>
    <row r="1063" spans="1:18" x14ac:dyDescent="0.3">
      <c r="A1063" t="s">
        <v>2164</v>
      </c>
      <c r="B1063" t="s">
        <v>2165</v>
      </c>
      <c r="C1063" s="1">
        <v>46040</v>
      </c>
      <c r="D1063" s="1">
        <v>46048</v>
      </c>
      <c r="E1063" t="s">
        <v>59</v>
      </c>
      <c r="F1063" t="s">
        <v>69</v>
      </c>
      <c r="G1063" t="s">
        <v>41</v>
      </c>
      <c r="H1063" t="s">
        <v>26</v>
      </c>
      <c r="I1063" t="s">
        <v>19</v>
      </c>
      <c r="J1063" t="s">
        <v>46</v>
      </c>
      <c r="K1063">
        <v>46</v>
      </c>
      <c r="L1063">
        <v>5</v>
      </c>
      <c r="M1063">
        <v>96.49</v>
      </c>
      <c r="N1063">
        <f t="shared" si="64"/>
        <v>8</v>
      </c>
      <c r="O1063">
        <f>5</f>
        <v>5</v>
      </c>
      <c r="P1063" t="str">
        <f t="shared" si="65"/>
        <v>Breached</v>
      </c>
      <c r="Q1063">
        <f t="shared" si="66"/>
        <v>10.869565217391305</v>
      </c>
      <c r="R1063">
        <f t="shared" si="67"/>
        <v>5.75</v>
      </c>
    </row>
    <row r="1064" spans="1:18" x14ac:dyDescent="0.3">
      <c r="A1064" t="s">
        <v>2166</v>
      </c>
      <c r="B1064" t="s">
        <v>2167</v>
      </c>
      <c r="C1064" s="1">
        <v>46186</v>
      </c>
      <c r="D1064" s="1">
        <v>46191</v>
      </c>
      <c r="E1064" t="s">
        <v>65</v>
      </c>
      <c r="F1064" t="s">
        <v>69</v>
      </c>
      <c r="G1064" t="s">
        <v>93</v>
      </c>
      <c r="H1064" t="s">
        <v>18</v>
      </c>
      <c r="I1064" t="s">
        <v>19</v>
      </c>
      <c r="J1064" t="s">
        <v>34</v>
      </c>
      <c r="K1064">
        <v>264</v>
      </c>
      <c r="L1064">
        <v>0</v>
      </c>
      <c r="M1064">
        <v>100</v>
      </c>
      <c r="N1064">
        <f t="shared" si="64"/>
        <v>5</v>
      </c>
      <c r="O1064">
        <f>5</f>
        <v>5</v>
      </c>
      <c r="P1064" t="str">
        <f t="shared" si="65"/>
        <v>Met</v>
      </c>
      <c r="Q1064">
        <f t="shared" si="66"/>
        <v>0</v>
      </c>
      <c r="R1064">
        <f t="shared" si="67"/>
        <v>52.8</v>
      </c>
    </row>
    <row r="1065" spans="1:18" x14ac:dyDescent="0.3">
      <c r="A1065" t="s">
        <v>2168</v>
      </c>
      <c r="B1065" t="s">
        <v>2169</v>
      </c>
      <c r="C1065" s="1">
        <v>46068</v>
      </c>
      <c r="D1065" s="1">
        <v>46073</v>
      </c>
      <c r="E1065" t="s">
        <v>15</v>
      </c>
      <c r="F1065" t="s">
        <v>24</v>
      </c>
      <c r="G1065" t="s">
        <v>60</v>
      </c>
      <c r="H1065" t="s">
        <v>26</v>
      </c>
      <c r="I1065" t="s">
        <v>19</v>
      </c>
      <c r="J1065" t="s">
        <v>42</v>
      </c>
      <c r="K1065">
        <v>475</v>
      </c>
      <c r="L1065">
        <v>3</v>
      </c>
      <c r="M1065">
        <v>97</v>
      </c>
      <c r="N1065">
        <f t="shared" si="64"/>
        <v>5</v>
      </c>
      <c r="O1065">
        <f>5</f>
        <v>5</v>
      </c>
      <c r="P1065" t="str">
        <f t="shared" si="65"/>
        <v>Met</v>
      </c>
      <c r="Q1065">
        <f t="shared" si="66"/>
        <v>0.63157894736842102</v>
      </c>
      <c r="R1065">
        <f t="shared" si="67"/>
        <v>95</v>
      </c>
    </row>
    <row r="1066" spans="1:18" x14ac:dyDescent="0.3">
      <c r="A1066" t="s">
        <v>2170</v>
      </c>
      <c r="B1066" t="s">
        <v>2171</v>
      </c>
      <c r="C1066" s="1">
        <v>46202</v>
      </c>
      <c r="D1066" s="1">
        <v>46206</v>
      </c>
      <c r="E1066" t="s">
        <v>37</v>
      </c>
      <c r="F1066" t="s">
        <v>45</v>
      </c>
      <c r="G1066" t="s">
        <v>52</v>
      </c>
      <c r="H1066" t="s">
        <v>26</v>
      </c>
      <c r="I1066" t="s">
        <v>27</v>
      </c>
      <c r="J1066" t="s">
        <v>46</v>
      </c>
      <c r="K1066">
        <v>276</v>
      </c>
      <c r="L1066">
        <v>1</v>
      </c>
      <c r="M1066">
        <v>98.97</v>
      </c>
      <c r="N1066">
        <f t="shared" si="64"/>
        <v>4</v>
      </c>
      <c r="O1066">
        <f>5</f>
        <v>5</v>
      </c>
      <c r="P1066" t="str">
        <f t="shared" si="65"/>
        <v>Met</v>
      </c>
      <c r="Q1066">
        <f t="shared" si="66"/>
        <v>0.36231884057971014</v>
      </c>
      <c r="R1066">
        <f t="shared" si="67"/>
        <v>69</v>
      </c>
    </row>
    <row r="1067" spans="1:18" x14ac:dyDescent="0.3">
      <c r="A1067" t="s">
        <v>2172</v>
      </c>
      <c r="B1067" t="s">
        <v>2173</v>
      </c>
      <c r="C1067" s="1">
        <v>46052</v>
      </c>
      <c r="D1067" s="1">
        <v>46058</v>
      </c>
      <c r="E1067" t="s">
        <v>15</v>
      </c>
      <c r="F1067" t="s">
        <v>45</v>
      </c>
      <c r="G1067" t="s">
        <v>17</v>
      </c>
      <c r="H1067" t="s">
        <v>26</v>
      </c>
      <c r="I1067" t="s">
        <v>19</v>
      </c>
      <c r="J1067" t="s">
        <v>46</v>
      </c>
      <c r="K1067">
        <v>96</v>
      </c>
      <c r="L1067">
        <v>2</v>
      </c>
      <c r="M1067">
        <v>98.44</v>
      </c>
      <c r="N1067">
        <f t="shared" si="64"/>
        <v>6</v>
      </c>
      <c r="O1067">
        <f>5</f>
        <v>5</v>
      </c>
      <c r="P1067" t="str">
        <f t="shared" si="65"/>
        <v>Breached</v>
      </c>
      <c r="Q1067">
        <f t="shared" si="66"/>
        <v>2.083333333333333</v>
      </c>
      <c r="R1067">
        <f t="shared" si="67"/>
        <v>16</v>
      </c>
    </row>
    <row r="1068" spans="1:18" x14ac:dyDescent="0.3">
      <c r="A1068" t="s">
        <v>2174</v>
      </c>
      <c r="B1068" t="s">
        <v>2175</v>
      </c>
      <c r="C1068" s="1">
        <v>46030</v>
      </c>
      <c r="D1068" s="1">
        <v>46036</v>
      </c>
      <c r="E1068" t="s">
        <v>23</v>
      </c>
      <c r="F1068" t="s">
        <v>69</v>
      </c>
      <c r="G1068" t="s">
        <v>60</v>
      </c>
      <c r="H1068" t="s">
        <v>26</v>
      </c>
      <c r="I1068" t="s">
        <v>33</v>
      </c>
      <c r="J1068" t="s">
        <v>28</v>
      </c>
      <c r="K1068">
        <v>107</v>
      </c>
      <c r="L1068">
        <v>1</v>
      </c>
      <c r="M1068">
        <v>98.74</v>
      </c>
      <c r="N1068">
        <f t="shared" si="64"/>
        <v>6</v>
      </c>
      <c r="O1068">
        <f>5</f>
        <v>5</v>
      </c>
      <c r="P1068" t="str">
        <f t="shared" si="65"/>
        <v>Breached</v>
      </c>
      <c r="Q1068">
        <f t="shared" si="66"/>
        <v>0.93457943925233633</v>
      </c>
      <c r="R1068">
        <f t="shared" si="67"/>
        <v>17.833333333333332</v>
      </c>
    </row>
    <row r="1069" spans="1:18" x14ac:dyDescent="0.3">
      <c r="A1069" t="s">
        <v>2176</v>
      </c>
      <c r="B1069" t="s">
        <v>2177</v>
      </c>
      <c r="C1069" s="1">
        <v>46138</v>
      </c>
      <c r="D1069" s="1">
        <v>46139</v>
      </c>
      <c r="E1069" t="s">
        <v>59</v>
      </c>
      <c r="F1069" t="s">
        <v>16</v>
      </c>
      <c r="G1069" t="s">
        <v>17</v>
      </c>
      <c r="H1069" t="s">
        <v>18</v>
      </c>
      <c r="I1069" t="s">
        <v>19</v>
      </c>
      <c r="J1069" t="s">
        <v>66</v>
      </c>
      <c r="K1069">
        <v>99</v>
      </c>
      <c r="L1069">
        <v>2</v>
      </c>
      <c r="M1069">
        <v>98.88</v>
      </c>
      <c r="N1069">
        <f t="shared" si="64"/>
        <v>1</v>
      </c>
      <c r="O1069">
        <f>5</f>
        <v>5</v>
      </c>
      <c r="P1069" t="str">
        <f t="shared" si="65"/>
        <v>Met</v>
      </c>
      <c r="Q1069">
        <f t="shared" si="66"/>
        <v>2.0202020202020203</v>
      </c>
      <c r="R1069">
        <f t="shared" si="67"/>
        <v>99</v>
      </c>
    </row>
    <row r="1070" spans="1:18" x14ac:dyDescent="0.3">
      <c r="A1070" t="s">
        <v>2178</v>
      </c>
      <c r="B1070" t="s">
        <v>2179</v>
      </c>
      <c r="C1070" s="1">
        <v>46147</v>
      </c>
      <c r="D1070" s="1">
        <v>46157</v>
      </c>
      <c r="E1070" t="s">
        <v>15</v>
      </c>
      <c r="F1070" t="s">
        <v>16</v>
      </c>
      <c r="G1070" t="s">
        <v>41</v>
      </c>
      <c r="H1070" t="s">
        <v>56</v>
      </c>
      <c r="I1070" t="s">
        <v>27</v>
      </c>
      <c r="J1070" t="s">
        <v>74</v>
      </c>
      <c r="K1070">
        <v>71</v>
      </c>
      <c r="L1070">
        <v>5</v>
      </c>
      <c r="M1070">
        <v>95.12</v>
      </c>
      <c r="N1070">
        <f t="shared" si="64"/>
        <v>10</v>
      </c>
      <c r="O1070">
        <f>5</f>
        <v>5</v>
      </c>
      <c r="P1070" t="str">
        <f t="shared" si="65"/>
        <v>Breached</v>
      </c>
      <c r="Q1070">
        <f t="shared" si="66"/>
        <v>7.042253521126761</v>
      </c>
      <c r="R1070">
        <f t="shared" si="67"/>
        <v>7.1</v>
      </c>
    </row>
    <row r="1071" spans="1:18" x14ac:dyDescent="0.3">
      <c r="A1071" t="s">
        <v>2180</v>
      </c>
      <c r="B1071" t="s">
        <v>2181</v>
      </c>
      <c r="C1071" s="1">
        <v>46115</v>
      </c>
      <c r="D1071" s="1">
        <v>46117</v>
      </c>
      <c r="E1071" t="s">
        <v>23</v>
      </c>
      <c r="F1071" t="s">
        <v>31</v>
      </c>
      <c r="G1071" t="s">
        <v>60</v>
      </c>
      <c r="H1071" t="s">
        <v>26</v>
      </c>
      <c r="I1071" t="s">
        <v>27</v>
      </c>
      <c r="J1071" t="s">
        <v>42</v>
      </c>
      <c r="K1071">
        <v>106</v>
      </c>
      <c r="L1071">
        <v>5</v>
      </c>
      <c r="M1071">
        <v>95.83</v>
      </c>
      <c r="N1071">
        <f t="shared" si="64"/>
        <v>2</v>
      </c>
      <c r="O1071">
        <f>5</f>
        <v>5</v>
      </c>
      <c r="P1071" t="str">
        <f t="shared" si="65"/>
        <v>Met</v>
      </c>
      <c r="Q1071">
        <f t="shared" si="66"/>
        <v>4.716981132075472</v>
      </c>
      <c r="R1071">
        <f t="shared" si="67"/>
        <v>53</v>
      </c>
    </row>
    <row r="1072" spans="1:18" x14ac:dyDescent="0.3">
      <c r="A1072" t="s">
        <v>2182</v>
      </c>
      <c r="B1072" t="s">
        <v>2183</v>
      </c>
      <c r="C1072" s="1">
        <v>46084</v>
      </c>
      <c r="D1072" s="1">
        <v>46090</v>
      </c>
      <c r="E1072" t="s">
        <v>65</v>
      </c>
      <c r="F1072" t="s">
        <v>24</v>
      </c>
      <c r="G1072" t="s">
        <v>93</v>
      </c>
      <c r="H1072" t="s">
        <v>18</v>
      </c>
      <c r="I1072" t="s">
        <v>33</v>
      </c>
      <c r="J1072" t="s">
        <v>42</v>
      </c>
      <c r="K1072">
        <v>187</v>
      </c>
      <c r="L1072">
        <v>3</v>
      </c>
      <c r="M1072">
        <v>96.18</v>
      </c>
      <c r="N1072">
        <f t="shared" si="64"/>
        <v>6</v>
      </c>
      <c r="O1072">
        <f>5</f>
        <v>5</v>
      </c>
      <c r="P1072" t="str">
        <f t="shared" si="65"/>
        <v>Breached</v>
      </c>
      <c r="Q1072">
        <f t="shared" si="66"/>
        <v>1.6042780748663104</v>
      </c>
      <c r="R1072">
        <f t="shared" si="67"/>
        <v>31.166666666666668</v>
      </c>
    </row>
    <row r="1073" spans="1:18" x14ac:dyDescent="0.3">
      <c r="A1073" t="s">
        <v>2184</v>
      </c>
      <c r="B1073" t="s">
        <v>2185</v>
      </c>
      <c r="C1073" s="1">
        <v>46028</v>
      </c>
      <c r="D1073" s="1">
        <v>46031</v>
      </c>
      <c r="E1073" t="s">
        <v>15</v>
      </c>
      <c r="F1073" t="s">
        <v>24</v>
      </c>
      <c r="G1073" t="s">
        <v>25</v>
      </c>
      <c r="H1073" t="s">
        <v>18</v>
      </c>
      <c r="I1073" t="s">
        <v>33</v>
      </c>
      <c r="J1073" t="s">
        <v>53</v>
      </c>
      <c r="K1073">
        <v>340</v>
      </c>
      <c r="L1073">
        <v>3</v>
      </c>
      <c r="M1073">
        <v>97.67</v>
      </c>
      <c r="N1073">
        <f t="shared" si="64"/>
        <v>3</v>
      </c>
      <c r="O1073">
        <f>5</f>
        <v>5</v>
      </c>
      <c r="P1073" t="str">
        <f t="shared" si="65"/>
        <v>Met</v>
      </c>
      <c r="Q1073">
        <f t="shared" si="66"/>
        <v>0.88235294117647056</v>
      </c>
      <c r="R1073">
        <f t="shared" si="67"/>
        <v>113.33333333333333</v>
      </c>
    </row>
    <row r="1074" spans="1:18" x14ac:dyDescent="0.3">
      <c r="A1074" t="s">
        <v>2186</v>
      </c>
      <c r="B1074" t="s">
        <v>2187</v>
      </c>
      <c r="C1074" s="1">
        <v>46183</v>
      </c>
      <c r="D1074" s="1">
        <v>46186</v>
      </c>
      <c r="E1074" t="s">
        <v>65</v>
      </c>
      <c r="F1074" t="s">
        <v>38</v>
      </c>
      <c r="G1074" t="s">
        <v>41</v>
      </c>
      <c r="H1074" t="s">
        <v>18</v>
      </c>
      <c r="I1074" t="s">
        <v>27</v>
      </c>
      <c r="J1074" t="s">
        <v>34</v>
      </c>
      <c r="K1074">
        <v>215</v>
      </c>
      <c r="L1074">
        <v>0</v>
      </c>
      <c r="M1074">
        <v>100</v>
      </c>
      <c r="N1074">
        <f t="shared" si="64"/>
        <v>3</v>
      </c>
      <c r="O1074">
        <f>5</f>
        <v>5</v>
      </c>
      <c r="P1074" t="str">
        <f t="shared" si="65"/>
        <v>Met</v>
      </c>
      <c r="Q1074">
        <f t="shared" si="66"/>
        <v>0</v>
      </c>
      <c r="R1074">
        <f t="shared" si="67"/>
        <v>71.666666666666671</v>
      </c>
    </row>
    <row r="1075" spans="1:18" x14ac:dyDescent="0.3">
      <c r="A1075" t="s">
        <v>2188</v>
      </c>
      <c r="B1075" t="s">
        <v>2189</v>
      </c>
      <c r="C1075" s="1">
        <v>46196</v>
      </c>
      <c r="D1075" s="1">
        <v>46205</v>
      </c>
      <c r="E1075" t="s">
        <v>15</v>
      </c>
      <c r="F1075" t="s">
        <v>24</v>
      </c>
      <c r="G1075" t="s">
        <v>60</v>
      </c>
      <c r="H1075" t="s">
        <v>18</v>
      </c>
      <c r="I1075" t="s">
        <v>19</v>
      </c>
      <c r="J1075" t="s">
        <v>74</v>
      </c>
      <c r="K1075">
        <v>140</v>
      </c>
      <c r="L1075">
        <v>2</v>
      </c>
      <c r="M1075">
        <v>98.68</v>
      </c>
      <c r="N1075">
        <f t="shared" si="64"/>
        <v>9</v>
      </c>
      <c r="O1075">
        <f>5</f>
        <v>5</v>
      </c>
      <c r="P1075" t="str">
        <f t="shared" si="65"/>
        <v>Breached</v>
      </c>
      <c r="Q1075">
        <f t="shared" si="66"/>
        <v>1.4285714285714286</v>
      </c>
      <c r="R1075">
        <f t="shared" si="67"/>
        <v>15.555555555555555</v>
      </c>
    </row>
    <row r="1076" spans="1:18" x14ac:dyDescent="0.3">
      <c r="A1076" t="s">
        <v>2190</v>
      </c>
      <c r="B1076" t="s">
        <v>2191</v>
      </c>
      <c r="C1076" s="1">
        <v>46065</v>
      </c>
      <c r="D1076" s="1">
        <v>46069</v>
      </c>
      <c r="E1076" t="s">
        <v>15</v>
      </c>
      <c r="F1076" t="s">
        <v>24</v>
      </c>
      <c r="G1076" t="s">
        <v>17</v>
      </c>
      <c r="H1076" t="s">
        <v>26</v>
      </c>
      <c r="I1076" t="s">
        <v>19</v>
      </c>
      <c r="J1076" t="s">
        <v>46</v>
      </c>
      <c r="K1076">
        <v>222</v>
      </c>
      <c r="L1076">
        <v>4</v>
      </c>
      <c r="M1076">
        <v>97.61</v>
      </c>
      <c r="N1076">
        <f t="shared" si="64"/>
        <v>4</v>
      </c>
      <c r="O1076">
        <f>5</f>
        <v>5</v>
      </c>
      <c r="P1076" t="str">
        <f t="shared" si="65"/>
        <v>Met</v>
      </c>
      <c r="Q1076">
        <f t="shared" si="66"/>
        <v>1.8018018018018018</v>
      </c>
      <c r="R1076">
        <f t="shared" si="67"/>
        <v>55.5</v>
      </c>
    </row>
    <row r="1077" spans="1:18" x14ac:dyDescent="0.3">
      <c r="A1077" t="s">
        <v>2192</v>
      </c>
      <c r="B1077" t="s">
        <v>2193</v>
      </c>
      <c r="C1077" s="1">
        <v>46087</v>
      </c>
      <c r="D1077" s="1">
        <v>46091</v>
      </c>
      <c r="E1077" t="s">
        <v>65</v>
      </c>
      <c r="F1077" t="s">
        <v>31</v>
      </c>
      <c r="G1077" t="s">
        <v>41</v>
      </c>
      <c r="H1077" t="s">
        <v>26</v>
      </c>
      <c r="I1077" t="s">
        <v>19</v>
      </c>
      <c r="J1077" t="s">
        <v>46</v>
      </c>
      <c r="K1077">
        <v>329</v>
      </c>
      <c r="L1077">
        <v>3</v>
      </c>
      <c r="M1077">
        <v>95.58</v>
      </c>
      <c r="N1077">
        <f t="shared" si="64"/>
        <v>4</v>
      </c>
      <c r="O1077">
        <f>5</f>
        <v>5</v>
      </c>
      <c r="P1077" t="str">
        <f t="shared" si="65"/>
        <v>Met</v>
      </c>
      <c r="Q1077">
        <f t="shared" si="66"/>
        <v>0.91185410334346495</v>
      </c>
      <c r="R1077">
        <f t="shared" si="67"/>
        <v>82.25</v>
      </c>
    </row>
    <row r="1078" spans="1:18" x14ac:dyDescent="0.3">
      <c r="A1078" t="s">
        <v>2194</v>
      </c>
      <c r="B1078" t="s">
        <v>2195</v>
      </c>
      <c r="C1078" s="1">
        <v>46087</v>
      </c>
      <c r="D1078" s="1">
        <v>46090</v>
      </c>
      <c r="E1078" t="s">
        <v>65</v>
      </c>
      <c r="F1078" t="s">
        <v>24</v>
      </c>
      <c r="G1078" t="s">
        <v>32</v>
      </c>
      <c r="H1078" t="s">
        <v>18</v>
      </c>
      <c r="I1078" t="s">
        <v>27</v>
      </c>
      <c r="J1078" t="s">
        <v>74</v>
      </c>
      <c r="K1078">
        <v>354</v>
      </c>
      <c r="L1078">
        <v>2</v>
      </c>
      <c r="M1078">
        <v>99</v>
      </c>
      <c r="N1078">
        <f t="shared" si="64"/>
        <v>3</v>
      </c>
      <c r="O1078">
        <f>5</f>
        <v>5</v>
      </c>
      <c r="P1078" t="str">
        <f t="shared" si="65"/>
        <v>Met</v>
      </c>
      <c r="Q1078">
        <f t="shared" si="66"/>
        <v>0.56497175141242939</v>
      </c>
      <c r="R1078">
        <f t="shared" si="67"/>
        <v>118</v>
      </c>
    </row>
    <row r="1079" spans="1:18" x14ac:dyDescent="0.3">
      <c r="A1079" t="s">
        <v>2196</v>
      </c>
      <c r="B1079" t="s">
        <v>2197</v>
      </c>
      <c r="C1079" s="1">
        <v>46103</v>
      </c>
      <c r="D1079" s="1">
        <v>46108</v>
      </c>
      <c r="E1079" t="s">
        <v>15</v>
      </c>
      <c r="F1079" t="s">
        <v>69</v>
      </c>
      <c r="G1079" t="s">
        <v>60</v>
      </c>
      <c r="H1079" t="s">
        <v>56</v>
      </c>
      <c r="I1079" t="s">
        <v>33</v>
      </c>
      <c r="J1079" t="s">
        <v>53</v>
      </c>
      <c r="K1079">
        <v>460</v>
      </c>
      <c r="L1079">
        <v>1</v>
      </c>
      <c r="M1079">
        <v>98.81</v>
      </c>
      <c r="N1079">
        <f t="shared" si="64"/>
        <v>5</v>
      </c>
      <c r="O1079">
        <f>5</f>
        <v>5</v>
      </c>
      <c r="P1079" t="str">
        <f t="shared" si="65"/>
        <v>Met</v>
      </c>
      <c r="Q1079">
        <f t="shared" si="66"/>
        <v>0.21739130434782608</v>
      </c>
      <c r="R1079">
        <f t="shared" si="67"/>
        <v>92</v>
      </c>
    </row>
    <row r="1080" spans="1:18" x14ac:dyDescent="0.3">
      <c r="A1080" t="s">
        <v>2198</v>
      </c>
      <c r="B1080" t="s">
        <v>2199</v>
      </c>
      <c r="C1080" s="1">
        <v>46023</v>
      </c>
      <c r="D1080" s="1">
        <v>46025</v>
      </c>
      <c r="E1080" t="s">
        <v>37</v>
      </c>
      <c r="F1080" t="s">
        <v>16</v>
      </c>
      <c r="G1080" t="s">
        <v>25</v>
      </c>
      <c r="H1080" t="s">
        <v>56</v>
      </c>
      <c r="I1080" t="s">
        <v>19</v>
      </c>
      <c r="J1080" t="s">
        <v>66</v>
      </c>
      <c r="K1080">
        <v>389</v>
      </c>
      <c r="L1080">
        <v>1</v>
      </c>
      <c r="M1080">
        <v>98.83</v>
      </c>
      <c r="N1080">
        <f t="shared" si="64"/>
        <v>2</v>
      </c>
      <c r="O1080">
        <f>5</f>
        <v>5</v>
      </c>
      <c r="P1080" t="str">
        <f t="shared" si="65"/>
        <v>Met</v>
      </c>
      <c r="Q1080">
        <f t="shared" si="66"/>
        <v>0.25706940874035988</v>
      </c>
      <c r="R1080">
        <f t="shared" si="67"/>
        <v>194.5</v>
      </c>
    </row>
    <row r="1081" spans="1:18" x14ac:dyDescent="0.3">
      <c r="A1081" t="s">
        <v>2200</v>
      </c>
      <c r="B1081" t="s">
        <v>2201</v>
      </c>
      <c r="C1081" s="1">
        <v>46128</v>
      </c>
      <c r="D1081" s="1">
        <v>46138</v>
      </c>
      <c r="E1081" t="s">
        <v>37</v>
      </c>
      <c r="F1081" t="s">
        <v>45</v>
      </c>
      <c r="G1081" t="s">
        <v>49</v>
      </c>
      <c r="H1081" t="s">
        <v>18</v>
      </c>
      <c r="I1081" t="s">
        <v>33</v>
      </c>
      <c r="J1081" t="s">
        <v>53</v>
      </c>
      <c r="K1081">
        <v>366</v>
      </c>
      <c r="L1081">
        <v>2</v>
      </c>
      <c r="M1081">
        <v>97.75</v>
      </c>
      <c r="N1081">
        <f t="shared" si="64"/>
        <v>10</v>
      </c>
      <c r="O1081">
        <f>5</f>
        <v>5</v>
      </c>
      <c r="P1081" t="str">
        <f t="shared" si="65"/>
        <v>Breached</v>
      </c>
      <c r="Q1081">
        <f t="shared" si="66"/>
        <v>0.54644808743169404</v>
      </c>
      <c r="R1081">
        <f t="shared" si="67"/>
        <v>36.6</v>
      </c>
    </row>
    <row r="1082" spans="1:18" x14ac:dyDescent="0.3">
      <c r="A1082" t="s">
        <v>2202</v>
      </c>
      <c r="B1082" t="s">
        <v>2203</v>
      </c>
      <c r="C1082" s="1">
        <v>46129</v>
      </c>
      <c r="D1082" s="1">
        <v>46132</v>
      </c>
      <c r="E1082" t="s">
        <v>23</v>
      </c>
      <c r="F1082" t="s">
        <v>38</v>
      </c>
      <c r="G1082" t="s">
        <v>32</v>
      </c>
      <c r="H1082" t="s">
        <v>26</v>
      </c>
      <c r="I1082" t="s">
        <v>19</v>
      </c>
      <c r="J1082" t="s">
        <v>34</v>
      </c>
      <c r="K1082">
        <v>418</v>
      </c>
      <c r="L1082">
        <v>1</v>
      </c>
      <c r="M1082">
        <v>98.86</v>
      </c>
      <c r="N1082">
        <f t="shared" si="64"/>
        <v>3</v>
      </c>
      <c r="O1082">
        <f>5</f>
        <v>5</v>
      </c>
      <c r="P1082" t="str">
        <f t="shared" si="65"/>
        <v>Met</v>
      </c>
      <c r="Q1082">
        <f t="shared" si="66"/>
        <v>0.23923444976076555</v>
      </c>
      <c r="R1082">
        <f t="shared" si="67"/>
        <v>139.33333333333334</v>
      </c>
    </row>
    <row r="1083" spans="1:18" x14ac:dyDescent="0.3">
      <c r="A1083" t="s">
        <v>2204</v>
      </c>
      <c r="B1083" t="s">
        <v>2205</v>
      </c>
      <c r="C1083" s="1">
        <v>46061</v>
      </c>
      <c r="D1083" s="1">
        <v>46065</v>
      </c>
      <c r="E1083" t="s">
        <v>37</v>
      </c>
      <c r="F1083" t="s">
        <v>16</v>
      </c>
      <c r="G1083" t="s">
        <v>17</v>
      </c>
      <c r="H1083" t="s">
        <v>18</v>
      </c>
      <c r="I1083" t="s">
        <v>33</v>
      </c>
      <c r="J1083" t="s">
        <v>66</v>
      </c>
      <c r="K1083">
        <v>174</v>
      </c>
      <c r="L1083">
        <v>4</v>
      </c>
      <c r="M1083">
        <v>95.6</v>
      </c>
      <c r="N1083">
        <f t="shared" si="64"/>
        <v>4</v>
      </c>
      <c r="O1083">
        <f>5</f>
        <v>5</v>
      </c>
      <c r="P1083" t="str">
        <f t="shared" si="65"/>
        <v>Met</v>
      </c>
      <c r="Q1083">
        <f t="shared" si="66"/>
        <v>2.2988505747126435</v>
      </c>
      <c r="R1083">
        <f t="shared" si="67"/>
        <v>43.5</v>
      </c>
    </row>
    <row r="1084" spans="1:18" x14ac:dyDescent="0.3">
      <c r="A1084" t="s">
        <v>2206</v>
      </c>
      <c r="B1084" t="s">
        <v>2207</v>
      </c>
      <c r="C1084" s="1">
        <v>46131</v>
      </c>
      <c r="D1084" s="1">
        <v>46133</v>
      </c>
      <c r="E1084" t="s">
        <v>59</v>
      </c>
      <c r="F1084" t="s">
        <v>45</v>
      </c>
      <c r="G1084" t="s">
        <v>25</v>
      </c>
      <c r="H1084" t="s">
        <v>26</v>
      </c>
      <c r="I1084" t="s">
        <v>27</v>
      </c>
      <c r="J1084" t="s">
        <v>66</v>
      </c>
      <c r="K1084">
        <v>342</v>
      </c>
      <c r="L1084">
        <v>0</v>
      </c>
      <c r="M1084">
        <v>100</v>
      </c>
      <c r="N1084">
        <f t="shared" si="64"/>
        <v>2</v>
      </c>
      <c r="O1084">
        <f>5</f>
        <v>5</v>
      </c>
      <c r="P1084" t="str">
        <f t="shared" si="65"/>
        <v>Met</v>
      </c>
      <c r="Q1084">
        <f t="shared" si="66"/>
        <v>0</v>
      </c>
      <c r="R1084">
        <f t="shared" si="67"/>
        <v>171</v>
      </c>
    </row>
    <row r="1085" spans="1:18" x14ac:dyDescent="0.3">
      <c r="A1085" t="s">
        <v>2208</v>
      </c>
      <c r="B1085" t="s">
        <v>2209</v>
      </c>
      <c r="C1085" s="1">
        <v>46110</v>
      </c>
      <c r="D1085" s="1">
        <v>46120</v>
      </c>
      <c r="E1085" t="s">
        <v>65</v>
      </c>
      <c r="F1085" t="s">
        <v>16</v>
      </c>
      <c r="G1085" t="s">
        <v>52</v>
      </c>
      <c r="H1085" t="s">
        <v>18</v>
      </c>
      <c r="I1085" t="s">
        <v>33</v>
      </c>
      <c r="J1085" t="s">
        <v>34</v>
      </c>
      <c r="K1085">
        <v>261</v>
      </c>
      <c r="L1085">
        <v>4</v>
      </c>
      <c r="M1085">
        <v>95.32</v>
      </c>
      <c r="N1085">
        <f t="shared" si="64"/>
        <v>10</v>
      </c>
      <c r="O1085">
        <f>5</f>
        <v>5</v>
      </c>
      <c r="P1085" t="str">
        <f t="shared" si="65"/>
        <v>Breached</v>
      </c>
      <c r="Q1085">
        <f t="shared" si="66"/>
        <v>1.5325670498084289</v>
      </c>
      <c r="R1085">
        <f t="shared" si="67"/>
        <v>26.1</v>
      </c>
    </row>
    <row r="1086" spans="1:18" x14ac:dyDescent="0.3">
      <c r="A1086" t="s">
        <v>2210</v>
      </c>
      <c r="B1086" t="s">
        <v>2211</v>
      </c>
      <c r="C1086" s="1">
        <v>46055</v>
      </c>
      <c r="D1086" s="1">
        <v>46062</v>
      </c>
      <c r="E1086" t="s">
        <v>59</v>
      </c>
      <c r="F1086" t="s">
        <v>69</v>
      </c>
      <c r="G1086" t="s">
        <v>60</v>
      </c>
      <c r="H1086" t="s">
        <v>26</v>
      </c>
      <c r="I1086" t="s">
        <v>27</v>
      </c>
      <c r="J1086" t="s">
        <v>28</v>
      </c>
      <c r="K1086">
        <v>132</v>
      </c>
      <c r="L1086">
        <v>2</v>
      </c>
      <c r="M1086">
        <v>98.43</v>
      </c>
      <c r="N1086">
        <f t="shared" si="64"/>
        <v>7</v>
      </c>
      <c r="O1086">
        <f>5</f>
        <v>5</v>
      </c>
      <c r="P1086" t="str">
        <f t="shared" si="65"/>
        <v>Breached</v>
      </c>
      <c r="Q1086">
        <f t="shared" si="66"/>
        <v>1.5151515151515151</v>
      </c>
      <c r="R1086">
        <f t="shared" si="67"/>
        <v>18.857142857142858</v>
      </c>
    </row>
    <row r="1087" spans="1:18" x14ac:dyDescent="0.3">
      <c r="A1087" t="s">
        <v>2212</v>
      </c>
      <c r="B1087" t="s">
        <v>2213</v>
      </c>
      <c r="C1087" s="1">
        <v>46026</v>
      </c>
      <c r="D1087" s="1">
        <v>46032</v>
      </c>
      <c r="E1087" t="s">
        <v>59</v>
      </c>
      <c r="F1087" t="s">
        <v>38</v>
      </c>
      <c r="G1087" t="s">
        <v>49</v>
      </c>
      <c r="H1087" t="s">
        <v>26</v>
      </c>
      <c r="I1087" t="s">
        <v>19</v>
      </c>
      <c r="J1087" t="s">
        <v>66</v>
      </c>
      <c r="K1087">
        <v>57</v>
      </c>
      <c r="L1087">
        <v>1</v>
      </c>
      <c r="M1087">
        <v>98.54</v>
      </c>
      <c r="N1087">
        <f t="shared" si="64"/>
        <v>6</v>
      </c>
      <c r="O1087">
        <f>5</f>
        <v>5</v>
      </c>
      <c r="P1087" t="str">
        <f t="shared" si="65"/>
        <v>Breached</v>
      </c>
      <c r="Q1087">
        <f t="shared" si="66"/>
        <v>1.7543859649122806</v>
      </c>
      <c r="R1087">
        <f t="shared" si="67"/>
        <v>9.5</v>
      </c>
    </row>
    <row r="1088" spans="1:18" x14ac:dyDescent="0.3">
      <c r="A1088" t="s">
        <v>2214</v>
      </c>
      <c r="B1088" t="s">
        <v>2215</v>
      </c>
      <c r="C1088" s="1">
        <v>46168</v>
      </c>
      <c r="D1088" s="1">
        <v>46173</v>
      </c>
      <c r="E1088" t="s">
        <v>59</v>
      </c>
      <c r="F1088" t="s">
        <v>31</v>
      </c>
      <c r="G1088" t="s">
        <v>93</v>
      </c>
      <c r="H1088" t="s">
        <v>18</v>
      </c>
      <c r="I1088" t="s">
        <v>27</v>
      </c>
      <c r="J1088" t="s">
        <v>20</v>
      </c>
      <c r="K1088">
        <v>319</v>
      </c>
      <c r="L1088">
        <v>0</v>
      </c>
      <c r="M1088">
        <v>100</v>
      </c>
      <c r="N1088">
        <f t="shared" si="64"/>
        <v>5</v>
      </c>
      <c r="O1088">
        <f>5</f>
        <v>5</v>
      </c>
      <c r="P1088" t="str">
        <f t="shared" si="65"/>
        <v>Met</v>
      </c>
      <c r="Q1088">
        <f t="shared" si="66"/>
        <v>0</v>
      </c>
      <c r="R1088">
        <f t="shared" si="67"/>
        <v>63.8</v>
      </c>
    </row>
    <row r="1089" spans="1:18" x14ac:dyDescent="0.3">
      <c r="A1089" t="s">
        <v>2216</v>
      </c>
      <c r="B1089" t="s">
        <v>2217</v>
      </c>
      <c r="C1089" s="1">
        <v>46191</v>
      </c>
      <c r="D1089" s="1">
        <v>46199</v>
      </c>
      <c r="E1089" t="s">
        <v>59</v>
      </c>
      <c r="F1089" t="s">
        <v>31</v>
      </c>
      <c r="G1089" t="s">
        <v>52</v>
      </c>
      <c r="H1089" t="s">
        <v>18</v>
      </c>
      <c r="I1089" t="s">
        <v>27</v>
      </c>
      <c r="J1089" t="s">
        <v>46</v>
      </c>
      <c r="K1089">
        <v>416</v>
      </c>
      <c r="L1089">
        <v>4</v>
      </c>
      <c r="M1089">
        <v>95.67</v>
      </c>
      <c r="N1089">
        <f t="shared" si="64"/>
        <v>8</v>
      </c>
      <c r="O1089">
        <f>5</f>
        <v>5</v>
      </c>
      <c r="P1089" t="str">
        <f t="shared" si="65"/>
        <v>Breached</v>
      </c>
      <c r="Q1089">
        <f t="shared" si="66"/>
        <v>0.96153846153846156</v>
      </c>
      <c r="R1089">
        <f t="shared" si="67"/>
        <v>52</v>
      </c>
    </row>
    <row r="1090" spans="1:18" x14ac:dyDescent="0.3">
      <c r="A1090" t="s">
        <v>2218</v>
      </c>
      <c r="B1090" t="s">
        <v>2219</v>
      </c>
      <c r="C1090" s="1">
        <v>46040</v>
      </c>
      <c r="D1090" s="1">
        <v>46044</v>
      </c>
      <c r="E1090" t="s">
        <v>37</v>
      </c>
      <c r="F1090" t="s">
        <v>24</v>
      </c>
      <c r="G1090" t="s">
        <v>25</v>
      </c>
      <c r="H1090" t="s">
        <v>18</v>
      </c>
      <c r="I1090" t="s">
        <v>33</v>
      </c>
      <c r="J1090" t="s">
        <v>34</v>
      </c>
      <c r="K1090">
        <v>123</v>
      </c>
      <c r="L1090">
        <v>1</v>
      </c>
      <c r="M1090">
        <v>99.23</v>
      </c>
      <c r="N1090">
        <f t="shared" si="64"/>
        <v>4</v>
      </c>
      <c r="O1090">
        <f>5</f>
        <v>5</v>
      </c>
      <c r="P1090" t="str">
        <f t="shared" si="65"/>
        <v>Met</v>
      </c>
      <c r="Q1090">
        <f t="shared" si="66"/>
        <v>0.81300813008130091</v>
      </c>
      <c r="R1090">
        <f t="shared" si="67"/>
        <v>30.75</v>
      </c>
    </row>
    <row r="1091" spans="1:18" x14ac:dyDescent="0.3">
      <c r="A1091" t="s">
        <v>2220</v>
      </c>
      <c r="B1091" t="s">
        <v>2221</v>
      </c>
      <c r="C1091" s="1">
        <v>46134</v>
      </c>
      <c r="D1091" s="1">
        <v>46142</v>
      </c>
      <c r="E1091" t="s">
        <v>59</v>
      </c>
      <c r="F1091" t="s">
        <v>38</v>
      </c>
      <c r="G1091" t="s">
        <v>17</v>
      </c>
      <c r="H1091" t="s">
        <v>26</v>
      </c>
      <c r="I1091" t="s">
        <v>33</v>
      </c>
      <c r="J1091" t="s">
        <v>66</v>
      </c>
      <c r="K1091">
        <v>475</v>
      </c>
      <c r="L1091">
        <v>5</v>
      </c>
      <c r="M1091">
        <v>95.36</v>
      </c>
      <c r="N1091">
        <f t="shared" ref="N1091:N1154" si="68">D1091-C1091</f>
        <v>8</v>
      </c>
      <c r="O1091">
        <f>5</f>
        <v>5</v>
      </c>
      <c r="P1091" t="str">
        <f t="shared" ref="P1091:P1154" si="69">IF(N1091&lt;=O1091,"Met","Breached")</f>
        <v>Breached</v>
      </c>
      <c r="Q1091">
        <f t="shared" ref="Q1091:Q1154" si="70">(L1091/K1091)*100</f>
        <v>1.0526315789473684</v>
      </c>
      <c r="R1091">
        <f t="shared" ref="R1091:R1154" si="71">(K1091/N1091)</f>
        <v>59.375</v>
      </c>
    </row>
    <row r="1092" spans="1:18" x14ac:dyDescent="0.3">
      <c r="A1092" t="s">
        <v>2222</v>
      </c>
      <c r="B1092" t="s">
        <v>2223</v>
      </c>
      <c r="C1092" s="1">
        <v>46198</v>
      </c>
      <c r="D1092" s="1">
        <v>46204</v>
      </c>
      <c r="E1092" t="s">
        <v>23</v>
      </c>
      <c r="F1092" t="s">
        <v>24</v>
      </c>
      <c r="G1092" t="s">
        <v>32</v>
      </c>
      <c r="H1092" t="s">
        <v>26</v>
      </c>
      <c r="I1092" t="s">
        <v>33</v>
      </c>
      <c r="J1092" t="s">
        <v>46</v>
      </c>
      <c r="K1092">
        <v>467</v>
      </c>
      <c r="L1092">
        <v>3</v>
      </c>
      <c r="M1092">
        <v>96.06</v>
      </c>
      <c r="N1092">
        <f t="shared" si="68"/>
        <v>6</v>
      </c>
      <c r="O1092">
        <f>5</f>
        <v>5</v>
      </c>
      <c r="P1092" t="str">
        <f t="shared" si="69"/>
        <v>Breached</v>
      </c>
      <c r="Q1092">
        <f t="shared" si="70"/>
        <v>0.64239828693790146</v>
      </c>
      <c r="R1092">
        <f t="shared" si="71"/>
        <v>77.833333333333329</v>
      </c>
    </row>
    <row r="1093" spans="1:18" x14ac:dyDescent="0.3">
      <c r="A1093" t="s">
        <v>2224</v>
      </c>
      <c r="B1093" t="s">
        <v>2225</v>
      </c>
      <c r="C1093" s="1">
        <v>46152</v>
      </c>
      <c r="D1093" s="1">
        <v>46162</v>
      </c>
      <c r="E1093" t="s">
        <v>23</v>
      </c>
      <c r="F1093" t="s">
        <v>45</v>
      </c>
      <c r="G1093" t="s">
        <v>25</v>
      </c>
      <c r="H1093" t="s">
        <v>26</v>
      </c>
      <c r="I1093" t="s">
        <v>27</v>
      </c>
      <c r="J1093" t="s">
        <v>46</v>
      </c>
      <c r="K1093">
        <v>436</v>
      </c>
      <c r="L1093">
        <v>2</v>
      </c>
      <c r="M1093">
        <v>98.85</v>
      </c>
      <c r="N1093">
        <f t="shared" si="68"/>
        <v>10</v>
      </c>
      <c r="O1093">
        <f>5</f>
        <v>5</v>
      </c>
      <c r="P1093" t="str">
        <f t="shared" si="69"/>
        <v>Breached</v>
      </c>
      <c r="Q1093">
        <f t="shared" si="70"/>
        <v>0.45871559633027525</v>
      </c>
      <c r="R1093">
        <f t="shared" si="71"/>
        <v>43.6</v>
      </c>
    </row>
    <row r="1094" spans="1:18" x14ac:dyDescent="0.3">
      <c r="A1094" t="s">
        <v>2226</v>
      </c>
      <c r="B1094" t="s">
        <v>2227</v>
      </c>
      <c r="C1094" s="1">
        <v>46031</v>
      </c>
      <c r="D1094" s="1">
        <v>46038</v>
      </c>
      <c r="E1094" t="s">
        <v>37</v>
      </c>
      <c r="F1094" t="s">
        <v>38</v>
      </c>
      <c r="G1094" t="s">
        <v>25</v>
      </c>
      <c r="H1094" t="s">
        <v>18</v>
      </c>
      <c r="I1094" t="s">
        <v>27</v>
      </c>
      <c r="J1094" t="s">
        <v>74</v>
      </c>
      <c r="K1094">
        <v>88</v>
      </c>
      <c r="L1094">
        <v>0</v>
      </c>
      <c r="M1094">
        <v>100</v>
      </c>
      <c r="N1094">
        <f t="shared" si="68"/>
        <v>7</v>
      </c>
      <c r="O1094">
        <f>5</f>
        <v>5</v>
      </c>
      <c r="P1094" t="str">
        <f t="shared" si="69"/>
        <v>Breached</v>
      </c>
      <c r="Q1094">
        <f t="shared" si="70"/>
        <v>0</v>
      </c>
      <c r="R1094">
        <f t="shared" si="71"/>
        <v>12.571428571428571</v>
      </c>
    </row>
    <row r="1095" spans="1:18" x14ac:dyDescent="0.3">
      <c r="A1095" t="s">
        <v>2228</v>
      </c>
      <c r="B1095" t="s">
        <v>2229</v>
      </c>
      <c r="C1095" s="1">
        <v>46097</v>
      </c>
      <c r="D1095" s="1">
        <v>46099</v>
      </c>
      <c r="E1095" t="s">
        <v>15</v>
      </c>
      <c r="F1095" t="s">
        <v>31</v>
      </c>
      <c r="G1095" t="s">
        <v>60</v>
      </c>
      <c r="H1095" t="s">
        <v>18</v>
      </c>
      <c r="I1095" t="s">
        <v>33</v>
      </c>
      <c r="J1095" t="s">
        <v>74</v>
      </c>
      <c r="K1095">
        <v>235</v>
      </c>
      <c r="L1095">
        <v>5</v>
      </c>
      <c r="M1095">
        <v>96.18</v>
      </c>
      <c r="N1095">
        <f t="shared" si="68"/>
        <v>2</v>
      </c>
      <c r="O1095">
        <f>5</f>
        <v>5</v>
      </c>
      <c r="P1095" t="str">
        <f t="shared" si="69"/>
        <v>Met</v>
      </c>
      <c r="Q1095">
        <f t="shared" si="70"/>
        <v>2.1276595744680851</v>
      </c>
      <c r="R1095">
        <f t="shared" si="71"/>
        <v>117.5</v>
      </c>
    </row>
    <row r="1096" spans="1:18" x14ac:dyDescent="0.3">
      <c r="A1096" t="s">
        <v>2230</v>
      </c>
      <c r="B1096" t="s">
        <v>2231</v>
      </c>
      <c r="C1096" s="1">
        <v>46192</v>
      </c>
      <c r="D1096" s="1">
        <v>46202</v>
      </c>
      <c r="E1096" t="s">
        <v>15</v>
      </c>
      <c r="F1096" t="s">
        <v>24</v>
      </c>
      <c r="G1096" t="s">
        <v>93</v>
      </c>
      <c r="H1096" t="s">
        <v>56</v>
      </c>
      <c r="I1096" t="s">
        <v>19</v>
      </c>
      <c r="J1096" t="s">
        <v>28</v>
      </c>
      <c r="K1096">
        <v>428</v>
      </c>
      <c r="L1096">
        <v>5</v>
      </c>
      <c r="M1096">
        <v>92.89</v>
      </c>
      <c r="N1096">
        <f t="shared" si="68"/>
        <v>10</v>
      </c>
      <c r="O1096">
        <f>5</f>
        <v>5</v>
      </c>
      <c r="P1096" t="str">
        <f t="shared" si="69"/>
        <v>Breached</v>
      </c>
      <c r="Q1096">
        <f t="shared" si="70"/>
        <v>1.1682242990654206</v>
      </c>
      <c r="R1096">
        <f t="shared" si="71"/>
        <v>42.8</v>
      </c>
    </row>
    <row r="1097" spans="1:18" x14ac:dyDescent="0.3">
      <c r="A1097" t="s">
        <v>2232</v>
      </c>
      <c r="B1097" t="s">
        <v>2233</v>
      </c>
      <c r="C1097" s="1">
        <v>46111</v>
      </c>
      <c r="D1097" s="1">
        <v>46115</v>
      </c>
      <c r="E1097" t="s">
        <v>59</v>
      </c>
      <c r="F1097" t="s">
        <v>24</v>
      </c>
      <c r="G1097" t="s">
        <v>52</v>
      </c>
      <c r="H1097" t="s">
        <v>56</v>
      </c>
      <c r="I1097" t="s">
        <v>19</v>
      </c>
      <c r="J1097" t="s">
        <v>34</v>
      </c>
      <c r="K1097">
        <v>93</v>
      </c>
      <c r="L1097">
        <v>5</v>
      </c>
      <c r="M1097">
        <v>96.9</v>
      </c>
      <c r="N1097">
        <f t="shared" si="68"/>
        <v>4</v>
      </c>
      <c r="O1097">
        <f>5</f>
        <v>5</v>
      </c>
      <c r="P1097" t="str">
        <f t="shared" si="69"/>
        <v>Met</v>
      </c>
      <c r="Q1097">
        <f t="shared" si="70"/>
        <v>5.376344086021505</v>
      </c>
      <c r="R1097">
        <f t="shared" si="71"/>
        <v>23.25</v>
      </c>
    </row>
    <row r="1098" spans="1:18" x14ac:dyDescent="0.3">
      <c r="A1098" t="s">
        <v>2234</v>
      </c>
      <c r="B1098" t="s">
        <v>2235</v>
      </c>
      <c r="C1098" s="1">
        <v>46133</v>
      </c>
      <c r="D1098" s="1">
        <v>46142</v>
      </c>
      <c r="E1098" t="s">
        <v>65</v>
      </c>
      <c r="F1098" t="s">
        <v>24</v>
      </c>
      <c r="G1098" t="s">
        <v>60</v>
      </c>
      <c r="H1098" t="s">
        <v>18</v>
      </c>
      <c r="I1098" t="s">
        <v>19</v>
      </c>
      <c r="J1098" t="s">
        <v>28</v>
      </c>
      <c r="K1098">
        <v>191</v>
      </c>
      <c r="L1098">
        <v>3</v>
      </c>
      <c r="M1098">
        <v>98.31</v>
      </c>
      <c r="N1098">
        <f t="shared" si="68"/>
        <v>9</v>
      </c>
      <c r="O1098">
        <f>5</f>
        <v>5</v>
      </c>
      <c r="P1098" t="str">
        <f t="shared" si="69"/>
        <v>Breached</v>
      </c>
      <c r="Q1098">
        <f t="shared" si="70"/>
        <v>1.5706806282722512</v>
      </c>
      <c r="R1098">
        <f t="shared" si="71"/>
        <v>21.222222222222221</v>
      </c>
    </row>
    <row r="1099" spans="1:18" x14ac:dyDescent="0.3">
      <c r="A1099" t="s">
        <v>2236</v>
      </c>
      <c r="B1099" t="s">
        <v>2237</v>
      </c>
      <c r="C1099" s="1">
        <v>46081</v>
      </c>
      <c r="D1099" s="1">
        <v>46088</v>
      </c>
      <c r="E1099" t="s">
        <v>23</v>
      </c>
      <c r="F1099" t="s">
        <v>31</v>
      </c>
      <c r="G1099" t="s">
        <v>41</v>
      </c>
      <c r="H1099" t="s">
        <v>26</v>
      </c>
      <c r="I1099" t="s">
        <v>27</v>
      </c>
      <c r="J1099" t="s">
        <v>28</v>
      </c>
      <c r="K1099">
        <v>492</v>
      </c>
      <c r="L1099">
        <v>4</v>
      </c>
      <c r="M1099">
        <v>96.51</v>
      </c>
      <c r="N1099">
        <f t="shared" si="68"/>
        <v>7</v>
      </c>
      <c r="O1099">
        <f>5</f>
        <v>5</v>
      </c>
      <c r="P1099" t="str">
        <f t="shared" si="69"/>
        <v>Breached</v>
      </c>
      <c r="Q1099">
        <f t="shared" si="70"/>
        <v>0.81300813008130091</v>
      </c>
      <c r="R1099">
        <f t="shared" si="71"/>
        <v>70.285714285714292</v>
      </c>
    </row>
    <row r="1100" spans="1:18" x14ac:dyDescent="0.3">
      <c r="A1100" t="s">
        <v>2238</v>
      </c>
      <c r="B1100" t="s">
        <v>2239</v>
      </c>
      <c r="C1100" s="1">
        <v>46116</v>
      </c>
      <c r="D1100" s="1">
        <v>46125</v>
      </c>
      <c r="E1100" t="s">
        <v>23</v>
      </c>
      <c r="F1100" t="s">
        <v>24</v>
      </c>
      <c r="G1100" t="s">
        <v>52</v>
      </c>
      <c r="H1100" t="s">
        <v>18</v>
      </c>
      <c r="I1100" t="s">
        <v>27</v>
      </c>
      <c r="J1100" t="s">
        <v>74</v>
      </c>
      <c r="K1100">
        <v>471</v>
      </c>
      <c r="L1100">
        <v>5</v>
      </c>
      <c r="M1100">
        <v>94.91</v>
      </c>
      <c r="N1100">
        <f t="shared" si="68"/>
        <v>9</v>
      </c>
      <c r="O1100">
        <f>5</f>
        <v>5</v>
      </c>
      <c r="P1100" t="str">
        <f t="shared" si="69"/>
        <v>Breached</v>
      </c>
      <c r="Q1100">
        <f t="shared" si="70"/>
        <v>1.0615711252653928</v>
      </c>
      <c r="R1100">
        <f t="shared" si="71"/>
        <v>52.333333333333336</v>
      </c>
    </row>
    <row r="1101" spans="1:18" x14ac:dyDescent="0.3">
      <c r="A1101" t="s">
        <v>2240</v>
      </c>
      <c r="B1101" t="s">
        <v>2241</v>
      </c>
      <c r="C1101" s="1">
        <v>46025</v>
      </c>
      <c r="D1101" s="1">
        <v>46033</v>
      </c>
      <c r="E1101" t="s">
        <v>65</v>
      </c>
      <c r="F1101" t="s">
        <v>24</v>
      </c>
      <c r="G1101" t="s">
        <v>41</v>
      </c>
      <c r="H1101" t="s">
        <v>56</v>
      </c>
      <c r="I1101" t="s">
        <v>19</v>
      </c>
      <c r="J1101" t="s">
        <v>46</v>
      </c>
      <c r="K1101">
        <v>455</v>
      </c>
      <c r="L1101">
        <v>0</v>
      </c>
      <c r="M1101">
        <v>100</v>
      </c>
      <c r="N1101">
        <f t="shared" si="68"/>
        <v>8</v>
      </c>
      <c r="O1101">
        <f>5</f>
        <v>5</v>
      </c>
      <c r="P1101" t="str">
        <f t="shared" si="69"/>
        <v>Breached</v>
      </c>
      <c r="Q1101">
        <f t="shared" si="70"/>
        <v>0</v>
      </c>
      <c r="R1101">
        <f t="shared" si="71"/>
        <v>56.875</v>
      </c>
    </row>
    <row r="1102" spans="1:18" x14ac:dyDescent="0.3">
      <c r="A1102" t="s">
        <v>2242</v>
      </c>
      <c r="B1102" t="s">
        <v>2243</v>
      </c>
      <c r="C1102" s="1">
        <v>46114</v>
      </c>
      <c r="D1102" s="1">
        <v>46118</v>
      </c>
      <c r="E1102" t="s">
        <v>23</v>
      </c>
      <c r="F1102" t="s">
        <v>38</v>
      </c>
      <c r="G1102" t="s">
        <v>17</v>
      </c>
      <c r="H1102" t="s">
        <v>56</v>
      </c>
      <c r="I1102" t="s">
        <v>33</v>
      </c>
      <c r="J1102" t="s">
        <v>53</v>
      </c>
      <c r="K1102">
        <v>66</v>
      </c>
      <c r="L1102">
        <v>2</v>
      </c>
      <c r="M1102">
        <v>97.03</v>
      </c>
      <c r="N1102">
        <f t="shared" si="68"/>
        <v>4</v>
      </c>
      <c r="O1102">
        <f>5</f>
        <v>5</v>
      </c>
      <c r="P1102" t="str">
        <f t="shared" si="69"/>
        <v>Met</v>
      </c>
      <c r="Q1102">
        <f t="shared" si="70"/>
        <v>3.0303030303030303</v>
      </c>
      <c r="R1102">
        <f t="shared" si="71"/>
        <v>16.5</v>
      </c>
    </row>
    <row r="1103" spans="1:18" x14ac:dyDescent="0.3">
      <c r="A1103" t="s">
        <v>2244</v>
      </c>
      <c r="B1103" t="s">
        <v>2245</v>
      </c>
      <c r="C1103" s="1">
        <v>46181</v>
      </c>
      <c r="D1103" s="1">
        <v>46187</v>
      </c>
      <c r="E1103" t="s">
        <v>59</v>
      </c>
      <c r="F1103" t="s">
        <v>38</v>
      </c>
      <c r="G1103" t="s">
        <v>41</v>
      </c>
      <c r="H1103" t="s">
        <v>56</v>
      </c>
      <c r="I1103" t="s">
        <v>19</v>
      </c>
      <c r="J1103" t="s">
        <v>66</v>
      </c>
      <c r="K1103">
        <v>376</v>
      </c>
      <c r="L1103">
        <v>5</v>
      </c>
      <c r="M1103">
        <v>95.16</v>
      </c>
      <c r="N1103">
        <f t="shared" si="68"/>
        <v>6</v>
      </c>
      <c r="O1103">
        <f>5</f>
        <v>5</v>
      </c>
      <c r="P1103" t="str">
        <f t="shared" si="69"/>
        <v>Breached</v>
      </c>
      <c r="Q1103">
        <f t="shared" si="70"/>
        <v>1.3297872340425532</v>
      </c>
      <c r="R1103">
        <f t="shared" si="71"/>
        <v>62.666666666666664</v>
      </c>
    </row>
    <row r="1104" spans="1:18" x14ac:dyDescent="0.3">
      <c r="A1104" t="s">
        <v>2246</v>
      </c>
      <c r="B1104" t="s">
        <v>2247</v>
      </c>
      <c r="C1104" s="1">
        <v>46183</v>
      </c>
      <c r="D1104" s="1">
        <v>46186</v>
      </c>
      <c r="E1104" t="s">
        <v>65</v>
      </c>
      <c r="F1104" t="s">
        <v>45</v>
      </c>
      <c r="G1104" t="s">
        <v>93</v>
      </c>
      <c r="H1104" t="s">
        <v>56</v>
      </c>
      <c r="I1104" t="s">
        <v>33</v>
      </c>
      <c r="J1104" t="s">
        <v>20</v>
      </c>
      <c r="K1104">
        <v>357</v>
      </c>
      <c r="L1104">
        <v>3</v>
      </c>
      <c r="M1104">
        <v>97.13</v>
      </c>
      <c r="N1104">
        <f t="shared" si="68"/>
        <v>3</v>
      </c>
      <c r="O1104">
        <f>5</f>
        <v>5</v>
      </c>
      <c r="P1104" t="str">
        <f t="shared" si="69"/>
        <v>Met</v>
      </c>
      <c r="Q1104">
        <f t="shared" si="70"/>
        <v>0.84033613445378152</v>
      </c>
      <c r="R1104">
        <f t="shared" si="71"/>
        <v>119</v>
      </c>
    </row>
    <row r="1105" spans="1:18" x14ac:dyDescent="0.3">
      <c r="A1105" t="s">
        <v>2248</v>
      </c>
      <c r="B1105" t="s">
        <v>2249</v>
      </c>
      <c r="C1105" s="1">
        <v>46109</v>
      </c>
      <c r="D1105" s="1">
        <v>46119</v>
      </c>
      <c r="E1105" t="s">
        <v>23</v>
      </c>
      <c r="F1105" t="s">
        <v>38</v>
      </c>
      <c r="G1105" t="s">
        <v>17</v>
      </c>
      <c r="H1105" t="s">
        <v>26</v>
      </c>
      <c r="I1105" t="s">
        <v>33</v>
      </c>
      <c r="J1105" t="s">
        <v>34</v>
      </c>
      <c r="K1105">
        <v>53</v>
      </c>
      <c r="L1105">
        <v>2</v>
      </c>
      <c r="M1105">
        <v>97.66</v>
      </c>
      <c r="N1105">
        <f t="shared" si="68"/>
        <v>10</v>
      </c>
      <c r="O1105">
        <f>5</f>
        <v>5</v>
      </c>
      <c r="P1105" t="str">
        <f t="shared" si="69"/>
        <v>Breached</v>
      </c>
      <c r="Q1105">
        <f t="shared" si="70"/>
        <v>3.7735849056603774</v>
      </c>
      <c r="R1105">
        <f t="shared" si="71"/>
        <v>5.3</v>
      </c>
    </row>
    <row r="1106" spans="1:18" x14ac:dyDescent="0.3">
      <c r="A1106" t="s">
        <v>2250</v>
      </c>
      <c r="B1106" t="s">
        <v>2251</v>
      </c>
      <c r="C1106" s="1">
        <v>46080</v>
      </c>
      <c r="D1106" s="1">
        <v>46081</v>
      </c>
      <c r="E1106" t="s">
        <v>15</v>
      </c>
      <c r="F1106" t="s">
        <v>31</v>
      </c>
      <c r="G1106" t="s">
        <v>49</v>
      </c>
      <c r="H1106" t="s">
        <v>56</v>
      </c>
      <c r="I1106" t="s">
        <v>33</v>
      </c>
      <c r="J1106" t="s">
        <v>28</v>
      </c>
      <c r="K1106">
        <v>400</v>
      </c>
      <c r="L1106">
        <v>0</v>
      </c>
      <c r="M1106">
        <v>100</v>
      </c>
      <c r="N1106">
        <f t="shared" si="68"/>
        <v>1</v>
      </c>
      <c r="O1106">
        <f>5</f>
        <v>5</v>
      </c>
      <c r="P1106" t="str">
        <f t="shared" si="69"/>
        <v>Met</v>
      </c>
      <c r="Q1106">
        <f t="shared" si="70"/>
        <v>0</v>
      </c>
      <c r="R1106">
        <f t="shared" si="71"/>
        <v>400</v>
      </c>
    </row>
    <row r="1107" spans="1:18" x14ac:dyDescent="0.3">
      <c r="A1107" t="s">
        <v>2252</v>
      </c>
      <c r="B1107" t="s">
        <v>2253</v>
      </c>
      <c r="C1107" s="1">
        <v>46184</v>
      </c>
      <c r="D1107" s="1">
        <v>46194</v>
      </c>
      <c r="E1107" t="s">
        <v>65</v>
      </c>
      <c r="F1107" t="s">
        <v>16</v>
      </c>
      <c r="G1107" t="s">
        <v>93</v>
      </c>
      <c r="H1107" t="s">
        <v>56</v>
      </c>
      <c r="I1107" t="s">
        <v>19</v>
      </c>
      <c r="J1107" t="s">
        <v>74</v>
      </c>
      <c r="K1107">
        <v>433</v>
      </c>
      <c r="L1107">
        <v>2</v>
      </c>
      <c r="M1107">
        <v>98.86</v>
      </c>
      <c r="N1107">
        <f t="shared" si="68"/>
        <v>10</v>
      </c>
      <c r="O1107">
        <f>5</f>
        <v>5</v>
      </c>
      <c r="P1107" t="str">
        <f t="shared" si="69"/>
        <v>Breached</v>
      </c>
      <c r="Q1107">
        <f t="shared" si="70"/>
        <v>0.46189376443418012</v>
      </c>
      <c r="R1107">
        <f t="shared" si="71"/>
        <v>43.3</v>
      </c>
    </row>
    <row r="1108" spans="1:18" x14ac:dyDescent="0.3">
      <c r="A1108" t="s">
        <v>2254</v>
      </c>
      <c r="B1108" t="s">
        <v>2255</v>
      </c>
      <c r="C1108" s="1">
        <v>46112</v>
      </c>
      <c r="D1108" s="1">
        <v>46117</v>
      </c>
      <c r="E1108" t="s">
        <v>23</v>
      </c>
      <c r="F1108" t="s">
        <v>38</v>
      </c>
      <c r="G1108" t="s">
        <v>60</v>
      </c>
      <c r="H1108" t="s">
        <v>26</v>
      </c>
      <c r="I1108" t="s">
        <v>33</v>
      </c>
      <c r="J1108" t="s">
        <v>42</v>
      </c>
      <c r="K1108">
        <v>475</v>
      </c>
      <c r="L1108">
        <v>2</v>
      </c>
      <c r="M1108">
        <v>98.52</v>
      </c>
      <c r="N1108">
        <f t="shared" si="68"/>
        <v>5</v>
      </c>
      <c r="O1108">
        <f>5</f>
        <v>5</v>
      </c>
      <c r="P1108" t="str">
        <f t="shared" si="69"/>
        <v>Met</v>
      </c>
      <c r="Q1108">
        <f t="shared" si="70"/>
        <v>0.42105263157894735</v>
      </c>
      <c r="R1108">
        <f t="shared" si="71"/>
        <v>95</v>
      </c>
    </row>
    <row r="1109" spans="1:18" x14ac:dyDescent="0.3">
      <c r="A1109" t="s">
        <v>2256</v>
      </c>
      <c r="B1109" t="s">
        <v>2257</v>
      </c>
      <c r="C1109" s="1">
        <v>46046</v>
      </c>
      <c r="D1109" s="1">
        <v>46056</v>
      </c>
      <c r="E1109" t="s">
        <v>37</v>
      </c>
      <c r="F1109" t="s">
        <v>38</v>
      </c>
      <c r="G1109" t="s">
        <v>32</v>
      </c>
      <c r="H1109" t="s">
        <v>18</v>
      </c>
      <c r="I1109" t="s">
        <v>33</v>
      </c>
      <c r="J1109" t="s">
        <v>53</v>
      </c>
      <c r="K1109">
        <v>132</v>
      </c>
      <c r="L1109">
        <v>3</v>
      </c>
      <c r="M1109">
        <v>98.23</v>
      </c>
      <c r="N1109">
        <f t="shared" si="68"/>
        <v>10</v>
      </c>
      <c r="O1109">
        <f>5</f>
        <v>5</v>
      </c>
      <c r="P1109" t="str">
        <f t="shared" si="69"/>
        <v>Breached</v>
      </c>
      <c r="Q1109">
        <f t="shared" si="70"/>
        <v>2.2727272727272729</v>
      </c>
      <c r="R1109">
        <f t="shared" si="71"/>
        <v>13.2</v>
      </c>
    </row>
    <row r="1110" spans="1:18" x14ac:dyDescent="0.3">
      <c r="A1110" t="s">
        <v>2258</v>
      </c>
      <c r="B1110" t="s">
        <v>2259</v>
      </c>
      <c r="C1110" s="1">
        <v>46159</v>
      </c>
      <c r="D1110" s="1">
        <v>46169</v>
      </c>
      <c r="E1110" t="s">
        <v>59</v>
      </c>
      <c r="F1110" t="s">
        <v>24</v>
      </c>
      <c r="G1110" t="s">
        <v>93</v>
      </c>
      <c r="H1110" t="s">
        <v>56</v>
      </c>
      <c r="I1110" t="s">
        <v>33</v>
      </c>
      <c r="J1110" t="s">
        <v>74</v>
      </c>
      <c r="K1110">
        <v>386</v>
      </c>
      <c r="L1110">
        <v>2</v>
      </c>
      <c r="M1110">
        <v>97.65</v>
      </c>
      <c r="N1110">
        <f t="shared" si="68"/>
        <v>10</v>
      </c>
      <c r="O1110">
        <f>5</f>
        <v>5</v>
      </c>
      <c r="P1110" t="str">
        <f t="shared" si="69"/>
        <v>Breached</v>
      </c>
      <c r="Q1110">
        <f t="shared" si="70"/>
        <v>0.5181347150259068</v>
      </c>
      <c r="R1110">
        <f t="shared" si="71"/>
        <v>38.6</v>
      </c>
    </row>
    <row r="1111" spans="1:18" x14ac:dyDescent="0.3">
      <c r="A1111" t="s">
        <v>2260</v>
      </c>
      <c r="B1111" t="s">
        <v>2261</v>
      </c>
      <c r="C1111" s="1">
        <v>46078</v>
      </c>
      <c r="D1111" s="1">
        <v>46088</v>
      </c>
      <c r="E1111" t="s">
        <v>59</v>
      </c>
      <c r="F1111" t="s">
        <v>24</v>
      </c>
      <c r="G1111" t="s">
        <v>17</v>
      </c>
      <c r="H1111" t="s">
        <v>56</v>
      </c>
      <c r="I1111" t="s">
        <v>19</v>
      </c>
      <c r="J1111" t="s">
        <v>66</v>
      </c>
      <c r="K1111">
        <v>280</v>
      </c>
      <c r="L1111">
        <v>2</v>
      </c>
      <c r="M1111">
        <v>97.54</v>
      </c>
      <c r="N1111">
        <f t="shared" si="68"/>
        <v>10</v>
      </c>
      <c r="O1111">
        <f>5</f>
        <v>5</v>
      </c>
      <c r="P1111" t="str">
        <f t="shared" si="69"/>
        <v>Breached</v>
      </c>
      <c r="Q1111">
        <f t="shared" si="70"/>
        <v>0.7142857142857143</v>
      </c>
      <c r="R1111">
        <f t="shared" si="71"/>
        <v>28</v>
      </c>
    </row>
    <row r="1112" spans="1:18" x14ac:dyDescent="0.3">
      <c r="A1112" t="s">
        <v>2262</v>
      </c>
      <c r="B1112" t="s">
        <v>2263</v>
      </c>
      <c r="C1112" s="1">
        <v>46050</v>
      </c>
      <c r="D1112" s="1">
        <v>46057</v>
      </c>
      <c r="E1112" t="s">
        <v>59</v>
      </c>
      <c r="F1112" t="s">
        <v>31</v>
      </c>
      <c r="G1112" t="s">
        <v>32</v>
      </c>
      <c r="H1112" t="s">
        <v>18</v>
      </c>
      <c r="I1112" t="s">
        <v>27</v>
      </c>
      <c r="J1112" t="s">
        <v>42</v>
      </c>
      <c r="K1112">
        <v>285</v>
      </c>
      <c r="L1112">
        <v>1</v>
      </c>
      <c r="M1112">
        <v>98.83</v>
      </c>
      <c r="N1112">
        <f t="shared" si="68"/>
        <v>7</v>
      </c>
      <c r="O1112">
        <f>5</f>
        <v>5</v>
      </c>
      <c r="P1112" t="str">
        <f t="shared" si="69"/>
        <v>Breached</v>
      </c>
      <c r="Q1112">
        <f t="shared" si="70"/>
        <v>0.35087719298245612</v>
      </c>
      <c r="R1112">
        <f t="shared" si="71"/>
        <v>40.714285714285715</v>
      </c>
    </row>
    <row r="1113" spans="1:18" x14ac:dyDescent="0.3">
      <c r="A1113" t="s">
        <v>2264</v>
      </c>
      <c r="B1113" t="s">
        <v>2265</v>
      </c>
      <c r="C1113" s="1">
        <v>46143</v>
      </c>
      <c r="D1113" s="1">
        <v>46153</v>
      </c>
      <c r="E1113" t="s">
        <v>37</v>
      </c>
      <c r="F1113" t="s">
        <v>69</v>
      </c>
      <c r="G1113" t="s">
        <v>25</v>
      </c>
      <c r="H1113" t="s">
        <v>18</v>
      </c>
      <c r="I1113" t="s">
        <v>33</v>
      </c>
      <c r="J1113" t="s">
        <v>66</v>
      </c>
      <c r="K1113">
        <v>500</v>
      </c>
      <c r="L1113">
        <v>0</v>
      </c>
      <c r="M1113">
        <v>100</v>
      </c>
      <c r="N1113">
        <f t="shared" si="68"/>
        <v>10</v>
      </c>
      <c r="O1113">
        <f>5</f>
        <v>5</v>
      </c>
      <c r="P1113" t="str">
        <f t="shared" si="69"/>
        <v>Breached</v>
      </c>
      <c r="Q1113">
        <f t="shared" si="70"/>
        <v>0</v>
      </c>
      <c r="R1113">
        <f t="shared" si="71"/>
        <v>50</v>
      </c>
    </row>
    <row r="1114" spans="1:18" x14ac:dyDescent="0.3">
      <c r="A1114" t="s">
        <v>2266</v>
      </c>
      <c r="B1114" t="s">
        <v>2267</v>
      </c>
      <c r="C1114" s="1">
        <v>46175</v>
      </c>
      <c r="D1114" s="1">
        <v>46180</v>
      </c>
      <c r="E1114" t="s">
        <v>23</v>
      </c>
      <c r="F1114" t="s">
        <v>38</v>
      </c>
      <c r="G1114" t="s">
        <v>49</v>
      </c>
      <c r="H1114" t="s">
        <v>26</v>
      </c>
      <c r="I1114" t="s">
        <v>19</v>
      </c>
      <c r="J1114" t="s">
        <v>34</v>
      </c>
      <c r="K1114">
        <v>319</v>
      </c>
      <c r="L1114">
        <v>3</v>
      </c>
      <c r="M1114">
        <v>97.42</v>
      </c>
      <c r="N1114">
        <f t="shared" si="68"/>
        <v>5</v>
      </c>
      <c r="O1114">
        <f>5</f>
        <v>5</v>
      </c>
      <c r="P1114" t="str">
        <f t="shared" si="69"/>
        <v>Met</v>
      </c>
      <c r="Q1114">
        <f t="shared" si="70"/>
        <v>0.94043887147335425</v>
      </c>
      <c r="R1114">
        <f t="shared" si="71"/>
        <v>63.8</v>
      </c>
    </row>
    <row r="1115" spans="1:18" x14ac:dyDescent="0.3">
      <c r="A1115" t="s">
        <v>2268</v>
      </c>
      <c r="B1115" t="s">
        <v>2269</v>
      </c>
      <c r="C1115" s="1">
        <v>46173</v>
      </c>
      <c r="D1115" s="1">
        <v>46177</v>
      </c>
      <c r="E1115" t="s">
        <v>15</v>
      </c>
      <c r="F1115" t="s">
        <v>24</v>
      </c>
      <c r="G1115" t="s">
        <v>49</v>
      </c>
      <c r="H1115" t="s">
        <v>56</v>
      </c>
      <c r="I1115" t="s">
        <v>33</v>
      </c>
      <c r="J1115" t="s">
        <v>20</v>
      </c>
      <c r="K1115">
        <v>387</v>
      </c>
      <c r="L1115">
        <v>1</v>
      </c>
      <c r="M1115">
        <v>98.76</v>
      </c>
      <c r="N1115">
        <f t="shared" si="68"/>
        <v>4</v>
      </c>
      <c r="O1115">
        <f>5</f>
        <v>5</v>
      </c>
      <c r="P1115" t="str">
        <f t="shared" si="69"/>
        <v>Met</v>
      </c>
      <c r="Q1115">
        <f t="shared" si="70"/>
        <v>0.2583979328165375</v>
      </c>
      <c r="R1115">
        <f t="shared" si="71"/>
        <v>96.75</v>
      </c>
    </row>
    <row r="1116" spans="1:18" x14ac:dyDescent="0.3">
      <c r="A1116" t="s">
        <v>2270</v>
      </c>
      <c r="B1116" t="s">
        <v>2271</v>
      </c>
      <c r="C1116" s="1">
        <v>46150</v>
      </c>
      <c r="D1116" s="1">
        <v>46154</v>
      </c>
      <c r="E1116" t="s">
        <v>37</v>
      </c>
      <c r="F1116" t="s">
        <v>45</v>
      </c>
      <c r="G1116" t="s">
        <v>52</v>
      </c>
      <c r="H1116" t="s">
        <v>56</v>
      </c>
      <c r="I1116" t="s">
        <v>19</v>
      </c>
      <c r="J1116" t="s">
        <v>74</v>
      </c>
      <c r="K1116">
        <v>499</v>
      </c>
      <c r="L1116">
        <v>3</v>
      </c>
      <c r="M1116">
        <v>95.98</v>
      </c>
      <c r="N1116">
        <f t="shared" si="68"/>
        <v>4</v>
      </c>
      <c r="O1116">
        <f>5</f>
        <v>5</v>
      </c>
      <c r="P1116" t="str">
        <f t="shared" si="69"/>
        <v>Met</v>
      </c>
      <c r="Q1116">
        <f t="shared" si="70"/>
        <v>0.60120240480961928</v>
      </c>
      <c r="R1116">
        <f t="shared" si="71"/>
        <v>124.75</v>
      </c>
    </row>
    <row r="1117" spans="1:18" x14ac:dyDescent="0.3">
      <c r="A1117" t="s">
        <v>2272</v>
      </c>
      <c r="B1117" t="s">
        <v>2273</v>
      </c>
      <c r="C1117" s="1">
        <v>46187</v>
      </c>
      <c r="D1117" s="1">
        <v>46191</v>
      </c>
      <c r="E1117" t="s">
        <v>23</v>
      </c>
      <c r="F1117" t="s">
        <v>38</v>
      </c>
      <c r="G1117" t="s">
        <v>32</v>
      </c>
      <c r="H1117" t="s">
        <v>26</v>
      </c>
      <c r="I1117" t="s">
        <v>33</v>
      </c>
      <c r="J1117" t="s">
        <v>66</v>
      </c>
      <c r="K1117">
        <v>57</v>
      </c>
      <c r="L1117">
        <v>0</v>
      </c>
      <c r="M1117">
        <v>100</v>
      </c>
      <c r="N1117">
        <f t="shared" si="68"/>
        <v>4</v>
      </c>
      <c r="O1117">
        <f>5</f>
        <v>5</v>
      </c>
      <c r="P1117" t="str">
        <f t="shared" si="69"/>
        <v>Met</v>
      </c>
      <c r="Q1117">
        <f t="shared" si="70"/>
        <v>0</v>
      </c>
      <c r="R1117">
        <f t="shared" si="71"/>
        <v>14.25</v>
      </c>
    </row>
    <row r="1118" spans="1:18" x14ac:dyDescent="0.3">
      <c r="A1118" t="s">
        <v>2274</v>
      </c>
      <c r="B1118" t="s">
        <v>2275</v>
      </c>
      <c r="C1118" s="1">
        <v>46132</v>
      </c>
      <c r="D1118" s="1">
        <v>46133</v>
      </c>
      <c r="E1118" t="s">
        <v>15</v>
      </c>
      <c r="F1118" t="s">
        <v>69</v>
      </c>
      <c r="G1118" t="s">
        <v>17</v>
      </c>
      <c r="H1118" t="s">
        <v>56</v>
      </c>
      <c r="I1118" t="s">
        <v>27</v>
      </c>
      <c r="J1118" t="s">
        <v>28</v>
      </c>
      <c r="K1118">
        <v>33</v>
      </c>
      <c r="L1118">
        <v>2</v>
      </c>
      <c r="M1118">
        <v>98.18</v>
      </c>
      <c r="N1118">
        <f t="shared" si="68"/>
        <v>1</v>
      </c>
      <c r="O1118">
        <f>5</f>
        <v>5</v>
      </c>
      <c r="P1118" t="str">
        <f t="shared" si="69"/>
        <v>Met</v>
      </c>
      <c r="Q1118">
        <f t="shared" si="70"/>
        <v>6.0606060606060606</v>
      </c>
      <c r="R1118">
        <f t="shared" si="71"/>
        <v>33</v>
      </c>
    </row>
    <row r="1119" spans="1:18" x14ac:dyDescent="0.3">
      <c r="A1119" t="s">
        <v>2276</v>
      </c>
      <c r="B1119" t="s">
        <v>2277</v>
      </c>
      <c r="C1119" s="1">
        <v>46109</v>
      </c>
      <c r="D1119" s="1">
        <v>46118</v>
      </c>
      <c r="E1119" t="s">
        <v>15</v>
      </c>
      <c r="F1119" t="s">
        <v>24</v>
      </c>
      <c r="G1119" t="s">
        <v>41</v>
      </c>
      <c r="H1119" t="s">
        <v>18</v>
      </c>
      <c r="I1119" t="s">
        <v>27</v>
      </c>
      <c r="J1119" t="s">
        <v>42</v>
      </c>
      <c r="K1119">
        <v>449</v>
      </c>
      <c r="L1119">
        <v>1</v>
      </c>
      <c r="M1119">
        <v>99.21</v>
      </c>
      <c r="N1119">
        <f t="shared" si="68"/>
        <v>9</v>
      </c>
      <c r="O1119">
        <f>5</f>
        <v>5</v>
      </c>
      <c r="P1119" t="str">
        <f t="shared" si="69"/>
        <v>Breached</v>
      </c>
      <c r="Q1119">
        <f t="shared" si="70"/>
        <v>0.22271714922048996</v>
      </c>
      <c r="R1119">
        <f t="shared" si="71"/>
        <v>49.888888888888886</v>
      </c>
    </row>
    <row r="1120" spans="1:18" x14ac:dyDescent="0.3">
      <c r="A1120" t="s">
        <v>2278</v>
      </c>
      <c r="B1120" t="s">
        <v>2279</v>
      </c>
      <c r="C1120" s="1">
        <v>46103</v>
      </c>
      <c r="D1120" s="1">
        <v>46104</v>
      </c>
      <c r="E1120" t="s">
        <v>65</v>
      </c>
      <c r="F1120" t="s">
        <v>45</v>
      </c>
      <c r="G1120" t="s">
        <v>32</v>
      </c>
      <c r="H1120" t="s">
        <v>18</v>
      </c>
      <c r="I1120" t="s">
        <v>19</v>
      </c>
      <c r="J1120" t="s">
        <v>20</v>
      </c>
      <c r="K1120">
        <v>481</v>
      </c>
      <c r="L1120">
        <v>5</v>
      </c>
      <c r="M1120">
        <v>93.97</v>
      </c>
      <c r="N1120">
        <f t="shared" si="68"/>
        <v>1</v>
      </c>
      <c r="O1120">
        <f>5</f>
        <v>5</v>
      </c>
      <c r="P1120" t="str">
        <f t="shared" si="69"/>
        <v>Met</v>
      </c>
      <c r="Q1120">
        <f t="shared" si="70"/>
        <v>1.0395010395010396</v>
      </c>
      <c r="R1120">
        <f t="shared" si="71"/>
        <v>481</v>
      </c>
    </row>
    <row r="1121" spans="1:18" x14ac:dyDescent="0.3">
      <c r="A1121" t="s">
        <v>2280</v>
      </c>
      <c r="B1121" t="s">
        <v>2281</v>
      </c>
      <c r="C1121" s="1">
        <v>46157</v>
      </c>
      <c r="D1121" s="1">
        <v>46165</v>
      </c>
      <c r="E1121" t="s">
        <v>65</v>
      </c>
      <c r="F1121" t="s">
        <v>24</v>
      </c>
      <c r="G1121" t="s">
        <v>17</v>
      </c>
      <c r="H1121" t="s">
        <v>56</v>
      </c>
      <c r="I1121" t="s">
        <v>19</v>
      </c>
      <c r="J1121" t="s">
        <v>74</v>
      </c>
      <c r="K1121">
        <v>450</v>
      </c>
      <c r="L1121">
        <v>5</v>
      </c>
      <c r="M1121">
        <v>95.23</v>
      </c>
      <c r="N1121">
        <f t="shared" si="68"/>
        <v>8</v>
      </c>
      <c r="O1121">
        <f>5</f>
        <v>5</v>
      </c>
      <c r="P1121" t="str">
        <f t="shared" si="69"/>
        <v>Breached</v>
      </c>
      <c r="Q1121">
        <f t="shared" si="70"/>
        <v>1.1111111111111112</v>
      </c>
      <c r="R1121">
        <f t="shared" si="71"/>
        <v>56.25</v>
      </c>
    </row>
    <row r="1122" spans="1:18" x14ac:dyDescent="0.3">
      <c r="A1122" t="s">
        <v>2282</v>
      </c>
      <c r="B1122" t="s">
        <v>2283</v>
      </c>
      <c r="C1122" s="1">
        <v>46183</v>
      </c>
      <c r="D1122" s="1">
        <v>46186</v>
      </c>
      <c r="E1122" t="s">
        <v>65</v>
      </c>
      <c r="F1122" t="s">
        <v>24</v>
      </c>
      <c r="G1122" t="s">
        <v>32</v>
      </c>
      <c r="H1122" t="s">
        <v>56</v>
      </c>
      <c r="I1122" t="s">
        <v>19</v>
      </c>
      <c r="J1122" t="s">
        <v>20</v>
      </c>
      <c r="K1122">
        <v>373</v>
      </c>
      <c r="L1122">
        <v>1</v>
      </c>
      <c r="M1122">
        <v>99.02</v>
      </c>
      <c r="N1122">
        <f t="shared" si="68"/>
        <v>3</v>
      </c>
      <c r="O1122">
        <f>5</f>
        <v>5</v>
      </c>
      <c r="P1122" t="str">
        <f t="shared" si="69"/>
        <v>Met</v>
      </c>
      <c r="Q1122">
        <f t="shared" si="70"/>
        <v>0.26809651474530832</v>
      </c>
      <c r="R1122">
        <f t="shared" si="71"/>
        <v>124.33333333333333</v>
      </c>
    </row>
    <row r="1123" spans="1:18" x14ac:dyDescent="0.3">
      <c r="A1123" t="s">
        <v>2284</v>
      </c>
      <c r="B1123" t="s">
        <v>2285</v>
      </c>
      <c r="C1123" s="1">
        <v>46033</v>
      </c>
      <c r="D1123" s="1">
        <v>46034</v>
      </c>
      <c r="E1123" t="s">
        <v>23</v>
      </c>
      <c r="F1123" t="s">
        <v>16</v>
      </c>
      <c r="G1123" t="s">
        <v>60</v>
      </c>
      <c r="H1123" t="s">
        <v>18</v>
      </c>
      <c r="I1123" t="s">
        <v>33</v>
      </c>
      <c r="J1123" t="s">
        <v>53</v>
      </c>
      <c r="K1123">
        <v>100</v>
      </c>
      <c r="L1123">
        <v>2</v>
      </c>
      <c r="M1123">
        <v>98.06</v>
      </c>
      <c r="N1123">
        <f t="shared" si="68"/>
        <v>1</v>
      </c>
      <c r="O1123">
        <f>5</f>
        <v>5</v>
      </c>
      <c r="P1123" t="str">
        <f t="shared" si="69"/>
        <v>Met</v>
      </c>
      <c r="Q1123">
        <f t="shared" si="70"/>
        <v>2</v>
      </c>
      <c r="R1123">
        <f t="shared" si="71"/>
        <v>100</v>
      </c>
    </row>
    <row r="1124" spans="1:18" x14ac:dyDescent="0.3">
      <c r="A1124" t="s">
        <v>2286</v>
      </c>
      <c r="B1124" t="s">
        <v>2287</v>
      </c>
      <c r="C1124" s="1">
        <v>46110</v>
      </c>
      <c r="D1124" s="1">
        <v>46119</v>
      </c>
      <c r="E1124" t="s">
        <v>15</v>
      </c>
      <c r="F1124" t="s">
        <v>31</v>
      </c>
      <c r="G1124" t="s">
        <v>93</v>
      </c>
      <c r="H1124" t="s">
        <v>18</v>
      </c>
      <c r="I1124" t="s">
        <v>33</v>
      </c>
      <c r="J1124" t="s">
        <v>34</v>
      </c>
      <c r="K1124">
        <v>83</v>
      </c>
      <c r="L1124">
        <v>5</v>
      </c>
      <c r="M1124">
        <v>93.68</v>
      </c>
      <c r="N1124">
        <f t="shared" si="68"/>
        <v>9</v>
      </c>
      <c r="O1124">
        <f>5</f>
        <v>5</v>
      </c>
      <c r="P1124" t="str">
        <f t="shared" si="69"/>
        <v>Breached</v>
      </c>
      <c r="Q1124">
        <f t="shared" si="70"/>
        <v>6.024096385542169</v>
      </c>
      <c r="R1124">
        <f t="shared" si="71"/>
        <v>9.2222222222222214</v>
      </c>
    </row>
    <row r="1125" spans="1:18" x14ac:dyDescent="0.3">
      <c r="A1125" t="s">
        <v>2288</v>
      </c>
      <c r="B1125" t="s">
        <v>2289</v>
      </c>
      <c r="C1125" s="1">
        <v>46102</v>
      </c>
      <c r="D1125" s="1">
        <v>46109</v>
      </c>
      <c r="E1125" t="s">
        <v>15</v>
      </c>
      <c r="F1125" t="s">
        <v>16</v>
      </c>
      <c r="G1125" t="s">
        <v>32</v>
      </c>
      <c r="H1125" t="s">
        <v>18</v>
      </c>
      <c r="I1125" t="s">
        <v>33</v>
      </c>
      <c r="J1125" t="s">
        <v>28</v>
      </c>
      <c r="K1125">
        <v>176</v>
      </c>
      <c r="L1125">
        <v>1</v>
      </c>
      <c r="M1125">
        <v>99.13</v>
      </c>
      <c r="N1125">
        <f t="shared" si="68"/>
        <v>7</v>
      </c>
      <c r="O1125">
        <f>5</f>
        <v>5</v>
      </c>
      <c r="P1125" t="str">
        <f t="shared" si="69"/>
        <v>Breached</v>
      </c>
      <c r="Q1125">
        <f t="shared" si="70"/>
        <v>0.56818181818181823</v>
      </c>
      <c r="R1125">
        <f t="shared" si="71"/>
        <v>25.142857142857142</v>
      </c>
    </row>
    <row r="1126" spans="1:18" x14ac:dyDescent="0.3">
      <c r="A1126" t="s">
        <v>2290</v>
      </c>
      <c r="B1126" t="s">
        <v>2291</v>
      </c>
      <c r="C1126" s="1">
        <v>46068</v>
      </c>
      <c r="D1126" s="1">
        <v>46069</v>
      </c>
      <c r="E1126" t="s">
        <v>65</v>
      </c>
      <c r="F1126" t="s">
        <v>69</v>
      </c>
      <c r="G1126" t="s">
        <v>49</v>
      </c>
      <c r="H1126" t="s">
        <v>56</v>
      </c>
      <c r="I1126" t="s">
        <v>19</v>
      </c>
      <c r="J1126" t="s">
        <v>74</v>
      </c>
      <c r="K1126">
        <v>475</v>
      </c>
      <c r="L1126">
        <v>2</v>
      </c>
      <c r="M1126">
        <v>97.31</v>
      </c>
      <c r="N1126">
        <f t="shared" si="68"/>
        <v>1</v>
      </c>
      <c r="O1126">
        <f>5</f>
        <v>5</v>
      </c>
      <c r="P1126" t="str">
        <f t="shared" si="69"/>
        <v>Met</v>
      </c>
      <c r="Q1126">
        <f t="shared" si="70"/>
        <v>0.42105263157894735</v>
      </c>
      <c r="R1126">
        <f t="shared" si="71"/>
        <v>475</v>
      </c>
    </row>
    <row r="1127" spans="1:18" x14ac:dyDescent="0.3">
      <c r="A1127" t="s">
        <v>2292</v>
      </c>
      <c r="B1127" t="s">
        <v>2293</v>
      </c>
      <c r="C1127" s="1">
        <v>46078</v>
      </c>
      <c r="D1127" s="1">
        <v>46082</v>
      </c>
      <c r="E1127" t="s">
        <v>65</v>
      </c>
      <c r="F1127" t="s">
        <v>31</v>
      </c>
      <c r="G1127" t="s">
        <v>41</v>
      </c>
      <c r="H1127" t="s">
        <v>26</v>
      </c>
      <c r="I1127" t="s">
        <v>33</v>
      </c>
      <c r="J1127" t="s">
        <v>42</v>
      </c>
      <c r="K1127">
        <v>430</v>
      </c>
      <c r="L1127">
        <v>5</v>
      </c>
      <c r="M1127">
        <v>92.92</v>
      </c>
      <c r="N1127">
        <f t="shared" si="68"/>
        <v>4</v>
      </c>
      <c r="O1127">
        <f>5</f>
        <v>5</v>
      </c>
      <c r="P1127" t="str">
        <f t="shared" si="69"/>
        <v>Met</v>
      </c>
      <c r="Q1127">
        <f t="shared" si="70"/>
        <v>1.1627906976744187</v>
      </c>
      <c r="R1127">
        <f t="shared" si="71"/>
        <v>107.5</v>
      </c>
    </row>
    <row r="1128" spans="1:18" x14ac:dyDescent="0.3">
      <c r="A1128" t="s">
        <v>2294</v>
      </c>
      <c r="B1128" t="s">
        <v>2295</v>
      </c>
      <c r="C1128" s="1">
        <v>46117</v>
      </c>
      <c r="D1128" s="1">
        <v>46123</v>
      </c>
      <c r="E1128" t="s">
        <v>23</v>
      </c>
      <c r="F1128" t="s">
        <v>16</v>
      </c>
      <c r="G1128" t="s">
        <v>93</v>
      </c>
      <c r="H1128" t="s">
        <v>18</v>
      </c>
      <c r="I1128" t="s">
        <v>19</v>
      </c>
      <c r="J1128" t="s">
        <v>42</v>
      </c>
      <c r="K1128">
        <v>203</v>
      </c>
      <c r="L1128">
        <v>1</v>
      </c>
      <c r="M1128">
        <v>98.65</v>
      </c>
      <c r="N1128">
        <f t="shared" si="68"/>
        <v>6</v>
      </c>
      <c r="O1128">
        <f>5</f>
        <v>5</v>
      </c>
      <c r="P1128" t="str">
        <f t="shared" si="69"/>
        <v>Breached</v>
      </c>
      <c r="Q1128">
        <f t="shared" si="70"/>
        <v>0.49261083743842365</v>
      </c>
      <c r="R1128">
        <f t="shared" si="71"/>
        <v>33.833333333333336</v>
      </c>
    </row>
    <row r="1129" spans="1:18" x14ac:dyDescent="0.3">
      <c r="A1129" t="s">
        <v>2296</v>
      </c>
      <c r="B1129" t="s">
        <v>2297</v>
      </c>
      <c r="C1129" s="1">
        <v>46177</v>
      </c>
      <c r="D1129" s="1">
        <v>46185</v>
      </c>
      <c r="E1129" t="s">
        <v>59</v>
      </c>
      <c r="F1129" t="s">
        <v>69</v>
      </c>
      <c r="G1129" t="s">
        <v>60</v>
      </c>
      <c r="H1129" t="s">
        <v>18</v>
      </c>
      <c r="I1129" t="s">
        <v>27</v>
      </c>
      <c r="J1129" t="s">
        <v>53</v>
      </c>
      <c r="K1129">
        <v>369</v>
      </c>
      <c r="L1129">
        <v>1</v>
      </c>
      <c r="M1129">
        <v>98.84</v>
      </c>
      <c r="N1129">
        <f t="shared" si="68"/>
        <v>8</v>
      </c>
      <c r="O1129">
        <f>5</f>
        <v>5</v>
      </c>
      <c r="P1129" t="str">
        <f t="shared" si="69"/>
        <v>Breached</v>
      </c>
      <c r="Q1129">
        <f t="shared" si="70"/>
        <v>0.27100271002710025</v>
      </c>
      <c r="R1129">
        <f t="shared" si="71"/>
        <v>46.125</v>
      </c>
    </row>
    <row r="1130" spans="1:18" x14ac:dyDescent="0.3">
      <c r="A1130" t="s">
        <v>2298</v>
      </c>
      <c r="B1130" t="s">
        <v>2299</v>
      </c>
      <c r="C1130" s="1">
        <v>46049</v>
      </c>
      <c r="D1130" s="1">
        <v>46054</v>
      </c>
      <c r="E1130" t="s">
        <v>37</v>
      </c>
      <c r="F1130" t="s">
        <v>24</v>
      </c>
      <c r="G1130" t="s">
        <v>49</v>
      </c>
      <c r="H1130" t="s">
        <v>18</v>
      </c>
      <c r="I1130" t="s">
        <v>19</v>
      </c>
      <c r="J1130" t="s">
        <v>66</v>
      </c>
      <c r="K1130">
        <v>327</v>
      </c>
      <c r="L1130">
        <v>1</v>
      </c>
      <c r="M1130">
        <v>98.5</v>
      </c>
      <c r="N1130">
        <f t="shared" si="68"/>
        <v>5</v>
      </c>
      <c r="O1130">
        <f>5</f>
        <v>5</v>
      </c>
      <c r="P1130" t="str">
        <f t="shared" si="69"/>
        <v>Met</v>
      </c>
      <c r="Q1130">
        <f t="shared" si="70"/>
        <v>0.3058103975535168</v>
      </c>
      <c r="R1130">
        <f t="shared" si="71"/>
        <v>65.400000000000006</v>
      </c>
    </row>
    <row r="1131" spans="1:18" x14ac:dyDescent="0.3">
      <c r="A1131" t="s">
        <v>2300</v>
      </c>
      <c r="B1131" t="s">
        <v>2301</v>
      </c>
      <c r="C1131" s="1">
        <v>46125</v>
      </c>
      <c r="D1131" s="1">
        <v>46128</v>
      </c>
      <c r="E1131" t="s">
        <v>37</v>
      </c>
      <c r="F1131" t="s">
        <v>38</v>
      </c>
      <c r="G1131" t="s">
        <v>17</v>
      </c>
      <c r="H1131" t="s">
        <v>26</v>
      </c>
      <c r="I1131" t="s">
        <v>27</v>
      </c>
      <c r="J1131" t="s">
        <v>53</v>
      </c>
      <c r="K1131">
        <v>277</v>
      </c>
      <c r="L1131">
        <v>1</v>
      </c>
      <c r="M1131">
        <v>98.93</v>
      </c>
      <c r="N1131">
        <f t="shared" si="68"/>
        <v>3</v>
      </c>
      <c r="O1131">
        <f>5</f>
        <v>5</v>
      </c>
      <c r="P1131" t="str">
        <f t="shared" si="69"/>
        <v>Met</v>
      </c>
      <c r="Q1131">
        <f t="shared" si="70"/>
        <v>0.36101083032490977</v>
      </c>
      <c r="R1131">
        <f t="shared" si="71"/>
        <v>92.333333333333329</v>
      </c>
    </row>
    <row r="1132" spans="1:18" x14ac:dyDescent="0.3">
      <c r="A1132" t="s">
        <v>2302</v>
      </c>
      <c r="B1132" t="s">
        <v>2303</v>
      </c>
      <c r="C1132" s="1">
        <v>46187</v>
      </c>
      <c r="D1132" s="1">
        <v>46190</v>
      </c>
      <c r="E1132" t="s">
        <v>65</v>
      </c>
      <c r="F1132" t="s">
        <v>16</v>
      </c>
      <c r="G1132" t="s">
        <v>49</v>
      </c>
      <c r="H1132" t="s">
        <v>18</v>
      </c>
      <c r="I1132" t="s">
        <v>27</v>
      </c>
      <c r="J1132" t="s">
        <v>42</v>
      </c>
      <c r="K1132">
        <v>356</v>
      </c>
      <c r="L1132">
        <v>0</v>
      </c>
      <c r="M1132">
        <v>100</v>
      </c>
      <c r="N1132">
        <f t="shared" si="68"/>
        <v>3</v>
      </c>
      <c r="O1132">
        <f>5</f>
        <v>5</v>
      </c>
      <c r="P1132" t="str">
        <f t="shared" si="69"/>
        <v>Met</v>
      </c>
      <c r="Q1132">
        <f t="shared" si="70"/>
        <v>0</v>
      </c>
      <c r="R1132">
        <f t="shared" si="71"/>
        <v>118.66666666666667</v>
      </c>
    </row>
    <row r="1133" spans="1:18" x14ac:dyDescent="0.3">
      <c r="A1133" t="s">
        <v>2304</v>
      </c>
      <c r="B1133" t="s">
        <v>2305</v>
      </c>
      <c r="C1133" s="1">
        <v>46170</v>
      </c>
      <c r="D1133" s="1">
        <v>46175</v>
      </c>
      <c r="E1133" t="s">
        <v>15</v>
      </c>
      <c r="F1133" t="s">
        <v>38</v>
      </c>
      <c r="G1133" t="s">
        <v>52</v>
      </c>
      <c r="H1133" t="s">
        <v>18</v>
      </c>
      <c r="I1133" t="s">
        <v>27</v>
      </c>
      <c r="J1133" t="s">
        <v>42</v>
      </c>
      <c r="K1133">
        <v>80</v>
      </c>
      <c r="L1133">
        <v>4</v>
      </c>
      <c r="M1133">
        <v>94.59</v>
      </c>
      <c r="N1133">
        <f t="shared" si="68"/>
        <v>5</v>
      </c>
      <c r="O1133">
        <f>5</f>
        <v>5</v>
      </c>
      <c r="P1133" t="str">
        <f t="shared" si="69"/>
        <v>Met</v>
      </c>
      <c r="Q1133">
        <f t="shared" si="70"/>
        <v>5</v>
      </c>
      <c r="R1133">
        <f t="shared" si="71"/>
        <v>16</v>
      </c>
    </row>
    <row r="1134" spans="1:18" x14ac:dyDescent="0.3">
      <c r="A1134" t="s">
        <v>2306</v>
      </c>
      <c r="B1134" t="s">
        <v>2307</v>
      </c>
      <c r="C1134" s="1">
        <v>46060</v>
      </c>
      <c r="D1134" s="1">
        <v>46066</v>
      </c>
      <c r="E1134" t="s">
        <v>65</v>
      </c>
      <c r="F1134" t="s">
        <v>45</v>
      </c>
      <c r="G1134" t="s">
        <v>52</v>
      </c>
      <c r="H1134" t="s">
        <v>26</v>
      </c>
      <c r="I1134" t="s">
        <v>33</v>
      </c>
      <c r="J1134" t="s">
        <v>42</v>
      </c>
      <c r="K1134">
        <v>302</v>
      </c>
      <c r="L1134">
        <v>5</v>
      </c>
      <c r="M1134">
        <v>94.65</v>
      </c>
      <c r="N1134">
        <f t="shared" si="68"/>
        <v>6</v>
      </c>
      <c r="O1134">
        <f>5</f>
        <v>5</v>
      </c>
      <c r="P1134" t="str">
        <f t="shared" si="69"/>
        <v>Breached</v>
      </c>
      <c r="Q1134">
        <f t="shared" si="70"/>
        <v>1.6556291390728477</v>
      </c>
      <c r="R1134">
        <f t="shared" si="71"/>
        <v>50.333333333333336</v>
      </c>
    </row>
    <row r="1135" spans="1:18" x14ac:dyDescent="0.3">
      <c r="A1135" t="s">
        <v>2308</v>
      </c>
      <c r="B1135" t="s">
        <v>2309</v>
      </c>
      <c r="C1135" s="1">
        <v>46199</v>
      </c>
      <c r="D1135" s="1">
        <v>46209</v>
      </c>
      <c r="E1135" t="s">
        <v>37</v>
      </c>
      <c r="F1135" t="s">
        <v>31</v>
      </c>
      <c r="G1135" t="s">
        <v>52</v>
      </c>
      <c r="H1135" t="s">
        <v>56</v>
      </c>
      <c r="I1135" t="s">
        <v>33</v>
      </c>
      <c r="J1135" t="s">
        <v>53</v>
      </c>
      <c r="K1135">
        <v>216</v>
      </c>
      <c r="L1135">
        <v>0</v>
      </c>
      <c r="M1135">
        <v>100</v>
      </c>
      <c r="N1135">
        <f t="shared" si="68"/>
        <v>10</v>
      </c>
      <c r="O1135">
        <f>5</f>
        <v>5</v>
      </c>
      <c r="P1135" t="str">
        <f t="shared" si="69"/>
        <v>Breached</v>
      </c>
      <c r="Q1135">
        <f t="shared" si="70"/>
        <v>0</v>
      </c>
      <c r="R1135">
        <f t="shared" si="71"/>
        <v>21.6</v>
      </c>
    </row>
    <row r="1136" spans="1:18" x14ac:dyDescent="0.3">
      <c r="A1136" t="s">
        <v>2310</v>
      </c>
      <c r="B1136" t="s">
        <v>2311</v>
      </c>
      <c r="C1136" s="1">
        <v>46152</v>
      </c>
      <c r="D1136" s="1">
        <v>46162</v>
      </c>
      <c r="E1136" t="s">
        <v>65</v>
      </c>
      <c r="F1136" t="s">
        <v>38</v>
      </c>
      <c r="G1136" t="s">
        <v>17</v>
      </c>
      <c r="H1136" t="s">
        <v>26</v>
      </c>
      <c r="I1136" t="s">
        <v>19</v>
      </c>
      <c r="J1136" t="s">
        <v>42</v>
      </c>
      <c r="K1136">
        <v>64</v>
      </c>
      <c r="L1136">
        <v>4</v>
      </c>
      <c r="M1136">
        <v>96.64</v>
      </c>
      <c r="N1136">
        <f t="shared" si="68"/>
        <v>10</v>
      </c>
      <c r="O1136">
        <f>5</f>
        <v>5</v>
      </c>
      <c r="P1136" t="str">
        <f t="shared" si="69"/>
        <v>Breached</v>
      </c>
      <c r="Q1136">
        <f t="shared" si="70"/>
        <v>6.25</v>
      </c>
      <c r="R1136">
        <f t="shared" si="71"/>
        <v>6.4</v>
      </c>
    </row>
    <row r="1137" spans="1:18" x14ac:dyDescent="0.3">
      <c r="A1137" t="s">
        <v>2312</v>
      </c>
      <c r="B1137" t="s">
        <v>2313</v>
      </c>
      <c r="C1137" s="1">
        <v>46061</v>
      </c>
      <c r="D1137" s="1">
        <v>46071</v>
      </c>
      <c r="E1137" t="s">
        <v>37</v>
      </c>
      <c r="F1137" t="s">
        <v>38</v>
      </c>
      <c r="G1137" t="s">
        <v>25</v>
      </c>
      <c r="H1137" t="s">
        <v>18</v>
      </c>
      <c r="I1137" t="s">
        <v>19</v>
      </c>
      <c r="J1137" t="s">
        <v>66</v>
      </c>
      <c r="K1137">
        <v>438</v>
      </c>
      <c r="L1137">
        <v>3</v>
      </c>
      <c r="M1137">
        <v>96.23</v>
      </c>
      <c r="N1137">
        <f t="shared" si="68"/>
        <v>10</v>
      </c>
      <c r="O1137">
        <f>5</f>
        <v>5</v>
      </c>
      <c r="P1137" t="str">
        <f t="shared" si="69"/>
        <v>Breached</v>
      </c>
      <c r="Q1137">
        <f t="shared" si="70"/>
        <v>0.68493150684931503</v>
      </c>
      <c r="R1137">
        <f t="shared" si="71"/>
        <v>43.8</v>
      </c>
    </row>
    <row r="1138" spans="1:18" x14ac:dyDescent="0.3">
      <c r="A1138" t="s">
        <v>2314</v>
      </c>
      <c r="B1138" t="s">
        <v>2315</v>
      </c>
      <c r="C1138" s="1">
        <v>46181</v>
      </c>
      <c r="D1138" s="1">
        <v>46191</v>
      </c>
      <c r="E1138" t="s">
        <v>59</v>
      </c>
      <c r="F1138" t="s">
        <v>24</v>
      </c>
      <c r="G1138" t="s">
        <v>52</v>
      </c>
      <c r="H1138" t="s">
        <v>26</v>
      </c>
      <c r="I1138" t="s">
        <v>33</v>
      </c>
      <c r="J1138" t="s">
        <v>46</v>
      </c>
      <c r="K1138">
        <v>285</v>
      </c>
      <c r="L1138">
        <v>4</v>
      </c>
      <c r="M1138">
        <v>97.51</v>
      </c>
      <c r="N1138">
        <f t="shared" si="68"/>
        <v>10</v>
      </c>
      <c r="O1138">
        <f>5</f>
        <v>5</v>
      </c>
      <c r="P1138" t="str">
        <f t="shared" si="69"/>
        <v>Breached</v>
      </c>
      <c r="Q1138">
        <f t="shared" si="70"/>
        <v>1.4035087719298245</v>
      </c>
      <c r="R1138">
        <f t="shared" si="71"/>
        <v>28.5</v>
      </c>
    </row>
    <row r="1139" spans="1:18" x14ac:dyDescent="0.3">
      <c r="A1139" t="s">
        <v>2316</v>
      </c>
      <c r="B1139" t="s">
        <v>2317</v>
      </c>
      <c r="C1139" s="1">
        <v>46031</v>
      </c>
      <c r="D1139" s="1">
        <v>46038</v>
      </c>
      <c r="E1139" t="s">
        <v>59</v>
      </c>
      <c r="F1139" t="s">
        <v>24</v>
      </c>
      <c r="G1139" t="s">
        <v>17</v>
      </c>
      <c r="H1139" t="s">
        <v>56</v>
      </c>
      <c r="I1139" t="s">
        <v>19</v>
      </c>
      <c r="J1139" t="s">
        <v>20</v>
      </c>
      <c r="K1139">
        <v>73</v>
      </c>
      <c r="L1139">
        <v>1</v>
      </c>
      <c r="M1139">
        <v>99.37</v>
      </c>
      <c r="N1139">
        <f t="shared" si="68"/>
        <v>7</v>
      </c>
      <c r="O1139">
        <f>5</f>
        <v>5</v>
      </c>
      <c r="P1139" t="str">
        <f t="shared" si="69"/>
        <v>Breached</v>
      </c>
      <c r="Q1139">
        <f t="shared" si="70"/>
        <v>1.3698630136986301</v>
      </c>
      <c r="R1139">
        <f t="shared" si="71"/>
        <v>10.428571428571429</v>
      </c>
    </row>
    <row r="1140" spans="1:18" x14ac:dyDescent="0.3">
      <c r="A1140" t="s">
        <v>2318</v>
      </c>
      <c r="B1140" t="s">
        <v>2319</v>
      </c>
      <c r="C1140" s="1">
        <v>46104</v>
      </c>
      <c r="D1140" s="1">
        <v>46109</v>
      </c>
      <c r="E1140" t="s">
        <v>59</v>
      </c>
      <c r="F1140" t="s">
        <v>45</v>
      </c>
      <c r="G1140" t="s">
        <v>49</v>
      </c>
      <c r="H1140" t="s">
        <v>26</v>
      </c>
      <c r="I1140" t="s">
        <v>19</v>
      </c>
      <c r="J1140" t="s">
        <v>28</v>
      </c>
      <c r="K1140">
        <v>72</v>
      </c>
      <c r="L1140">
        <v>2</v>
      </c>
      <c r="M1140">
        <v>97.9</v>
      </c>
      <c r="N1140">
        <f t="shared" si="68"/>
        <v>5</v>
      </c>
      <c r="O1140">
        <f>5</f>
        <v>5</v>
      </c>
      <c r="P1140" t="str">
        <f t="shared" si="69"/>
        <v>Met</v>
      </c>
      <c r="Q1140">
        <f t="shared" si="70"/>
        <v>2.7777777777777777</v>
      </c>
      <c r="R1140">
        <f t="shared" si="71"/>
        <v>14.4</v>
      </c>
    </row>
    <row r="1141" spans="1:18" x14ac:dyDescent="0.3">
      <c r="A1141" t="s">
        <v>2320</v>
      </c>
      <c r="B1141" t="s">
        <v>1665</v>
      </c>
      <c r="C1141" s="1">
        <v>46138</v>
      </c>
      <c r="D1141" s="1">
        <v>46147</v>
      </c>
      <c r="E1141" t="s">
        <v>37</v>
      </c>
      <c r="F1141" t="s">
        <v>45</v>
      </c>
      <c r="G1141" t="s">
        <v>60</v>
      </c>
      <c r="H1141" t="s">
        <v>18</v>
      </c>
      <c r="I1141" t="s">
        <v>27</v>
      </c>
      <c r="J1141" t="s">
        <v>34</v>
      </c>
      <c r="K1141">
        <v>53</v>
      </c>
      <c r="L1141">
        <v>0</v>
      </c>
      <c r="M1141">
        <v>100</v>
      </c>
      <c r="N1141">
        <f t="shared" si="68"/>
        <v>9</v>
      </c>
      <c r="O1141">
        <f>5</f>
        <v>5</v>
      </c>
      <c r="P1141" t="str">
        <f t="shared" si="69"/>
        <v>Breached</v>
      </c>
      <c r="Q1141">
        <f t="shared" si="70"/>
        <v>0</v>
      </c>
      <c r="R1141">
        <f t="shared" si="71"/>
        <v>5.8888888888888893</v>
      </c>
    </row>
    <row r="1142" spans="1:18" x14ac:dyDescent="0.3">
      <c r="A1142" t="s">
        <v>2321</v>
      </c>
      <c r="B1142" t="s">
        <v>2322</v>
      </c>
      <c r="C1142" s="1">
        <v>46105</v>
      </c>
      <c r="D1142" s="1">
        <v>46110</v>
      </c>
      <c r="E1142" t="s">
        <v>37</v>
      </c>
      <c r="F1142" t="s">
        <v>45</v>
      </c>
      <c r="G1142" t="s">
        <v>41</v>
      </c>
      <c r="H1142" t="s">
        <v>26</v>
      </c>
      <c r="I1142" t="s">
        <v>27</v>
      </c>
      <c r="J1142" t="s">
        <v>66</v>
      </c>
      <c r="K1142">
        <v>122</v>
      </c>
      <c r="L1142">
        <v>2</v>
      </c>
      <c r="M1142">
        <v>97.77</v>
      </c>
      <c r="N1142">
        <f t="shared" si="68"/>
        <v>5</v>
      </c>
      <c r="O1142">
        <f>5</f>
        <v>5</v>
      </c>
      <c r="P1142" t="str">
        <f t="shared" si="69"/>
        <v>Met</v>
      </c>
      <c r="Q1142">
        <f t="shared" si="70"/>
        <v>1.639344262295082</v>
      </c>
      <c r="R1142">
        <f t="shared" si="71"/>
        <v>24.4</v>
      </c>
    </row>
    <row r="1143" spans="1:18" x14ac:dyDescent="0.3">
      <c r="A1143" t="s">
        <v>2323</v>
      </c>
      <c r="B1143" t="s">
        <v>2324</v>
      </c>
      <c r="C1143" s="1">
        <v>46064</v>
      </c>
      <c r="D1143" s="1">
        <v>46072</v>
      </c>
      <c r="E1143" t="s">
        <v>15</v>
      </c>
      <c r="F1143" t="s">
        <v>69</v>
      </c>
      <c r="G1143" t="s">
        <v>52</v>
      </c>
      <c r="H1143" t="s">
        <v>18</v>
      </c>
      <c r="I1143" t="s">
        <v>33</v>
      </c>
      <c r="J1143" t="s">
        <v>20</v>
      </c>
      <c r="K1143">
        <v>452</v>
      </c>
      <c r="L1143">
        <v>1</v>
      </c>
      <c r="M1143">
        <v>99.34</v>
      </c>
      <c r="N1143">
        <f t="shared" si="68"/>
        <v>8</v>
      </c>
      <c r="O1143">
        <f>5</f>
        <v>5</v>
      </c>
      <c r="P1143" t="str">
        <f t="shared" si="69"/>
        <v>Breached</v>
      </c>
      <c r="Q1143">
        <f t="shared" si="70"/>
        <v>0.22123893805309736</v>
      </c>
      <c r="R1143">
        <f t="shared" si="71"/>
        <v>56.5</v>
      </c>
    </row>
    <row r="1144" spans="1:18" x14ac:dyDescent="0.3">
      <c r="A1144" t="s">
        <v>2325</v>
      </c>
      <c r="B1144" t="s">
        <v>2326</v>
      </c>
      <c r="C1144" s="1">
        <v>46046</v>
      </c>
      <c r="D1144" s="1">
        <v>46049</v>
      </c>
      <c r="E1144" t="s">
        <v>59</v>
      </c>
      <c r="F1144" t="s">
        <v>69</v>
      </c>
      <c r="G1144" t="s">
        <v>49</v>
      </c>
      <c r="H1144" t="s">
        <v>26</v>
      </c>
      <c r="I1144" t="s">
        <v>33</v>
      </c>
      <c r="J1144" t="s">
        <v>74</v>
      </c>
      <c r="K1144">
        <v>193</v>
      </c>
      <c r="L1144">
        <v>4</v>
      </c>
      <c r="M1144">
        <v>95.9</v>
      </c>
      <c r="N1144">
        <f t="shared" si="68"/>
        <v>3</v>
      </c>
      <c r="O1144">
        <f>5</f>
        <v>5</v>
      </c>
      <c r="P1144" t="str">
        <f t="shared" si="69"/>
        <v>Met</v>
      </c>
      <c r="Q1144">
        <f t="shared" si="70"/>
        <v>2.0725388601036272</v>
      </c>
      <c r="R1144">
        <f t="shared" si="71"/>
        <v>64.333333333333329</v>
      </c>
    </row>
    <row r="1145" spans="1:18" x14ac:dyDescent="0.3">
      <c r="A1145" t="s">
        <v>2327</v>
      </c>
      <c r="B1145" t="s">
        <v>2328</v>
      </c>
      <c r="C1145" s="1">
        <v>46040</v>
      </c>
      <c r="D1145" s="1">
        <v>46049</v>
      </c>
      <c r="E1145" t="s">
        <v>65</v>
      </c>
      <c r="F1145" t="s">
        <v>69</v>
      </c>
      <c r="G1145" t="s">
        <v>41</v>
      </c>
      <c r="H1145" t="s">
        <v>56</v>
      </c>
      <c r="I1145" t="s">
        <v>27</v>
      </c>
      <c r="J1145" t="s">
        <v>28</v>
      </c>
      <c r="K1145">
        <v>100</v>
      </c>
      <c r="L1145">
        <v>5</v>
      </c>
      <c r="M1145">
        <v>94.43</v>
      </c>
      <c r="N1145">
        <f t="shared" si="68"/>
        <v>9</v>
      </c>
      <c r="O1145">
        <f>5</f>
        <v>5</v>
      </c>
      <c r="P1145" t="str">
        <f t="shared" si="69"/>
        <v>Breached</v>
      </c>
      <c r="Q1145">
        <f t="shared" si="70"/>
        <v>5</v>
      </c>
      <c r="R1145">
        <f t="shared" si="71"/>
        <v>11.111111111111111</v>
      </c>
    </row>
    <row r="1146" spans="1:18" x14ac:dyDescent="0.3">
      <c r="A1146" t="s">
        <v>2329</v>
      </c>
      <c r="B1146" t="s">
        <v>2330</v>
      </c>
      <c r="C1146" s="1">
        <v>46049</v>
      </c>
      <c r="D1146" s="1">
        <v>46054</v>
      </c>
      <c r="E1146" t="s">
        <v>37</v>
      </c>
      <c r="F1146" t="s">
        <v>31</v>
      </c>
      <c r="G1146" t="s">
        <v>32</v>
      </c>
      <c r="H1146" t="s">
        <v>26</v>
      </c>
      <c r="I1146" t="s">
        <v>19</v>
      </c>
      <c r="J1146" t="s">
        <v>42</v>
      </c>
      <c r="K1146">
        <v>425</v>
      </c>
      <c r="L1146">
        <v>4</v>
      </c>
      <c r="M1146">
        <v>95.07</v>
      </c>
      <c r="N1146">
        <f t="shared" si="68"/>
        <v>5</v>
      </c>
      <c r="O1146">
        <f>5</f>
        <v>5</v>
      </c>
      <c r="P1146" t="str">
        <f t="shared" si="69"/>
        <v>Met</v>
      </c>
      <c r="Q1146">
        <f t="shared" si="70"/>
        <v>0.94117647058823517</v>
      </c>
      <c r="R1146">
        <f t="shared" si="71"/>
        <v>85</v>
      </c>
    </row>
    <row r="1147" spans="1:18" x14ac:dyDescent="0.3">
      <c r="A1147" t="s">
        <v>2331</v>
      </c>
      <c r="B1147" t="s">
        <v>2332</v>
      </c>
      <c r="C1147" s="1">
        <v>46050</v>
      </c>
      <c r="D1147" s="1">
        <v>46056</v>
      </c>
      <c r="E1147" t="s">
        <v>15</v>
      </c>
      <c r="F1147" t="s">
        <v>38</v>
      </c>
      <c r="G1147" t="s">
        <v>25</v>
      </c>
      <c r="H1147" t="s">
        <v>26</v>
      </c>
      <c r="I1147" t="s">
        <v>19</v>
      </c>
      <c r="J1147" t="s">
        <v>74</v>
      </c>
      <c r="K1147">
        <v>394</v>
      </c>
      <c r="L1147">
        <v>3</v>
      </c>
      <c r="M1147">
        <v>98.29</v>
      </c>
      <c r="N1147">
        <f t="shared" si="68"/>
        <v>6</v>
      </c>
      <c r="O1147">
        <f>5</f>
        <v>5</v>
      </c>
      <c r="P1147" t="str">
        <f t="shared" si="69"/>
        <v>Breached</v>
      </c>
      <c r="Q1147">
        <f t="shared" si="70"/>
        <v>0.76142131979695438</v>
      </c>
      <c r="R1147">
        <f t="shared" si="71"/>
        <v>65.666666666666671</v>
      </c>
    </row>
    <row r="1148" spans="1:18" x14ac:dyDescent="0.3">
      <c r="A1148" t="s">
        <v>2333</v>
      </c>
      <c r="B1148" t="s">
        <v>2334</v>
      </c>
      <c r="C1148" s="1">
        <v>46200</v>
      </c>
      <c r="D1148" s="1">
        <v>46204</v>
      </c>
      <c r="E1148" t="s">
        <v>37</v>
      </c>
      <c r="F1148" t="s">
        <v>45</v>
      </c>
      <c r="G1148" t="s">
        <v>49</v>
      </c>
      <c r="H1148" t="s">
        <v>26</v>
      </c>
      <c r="I1148" t="s">
        <v>33</v>
      </c>
      <c r="J1148" t="s">
        <v>20</v>
      </c>
      <c r="K1148">
        <v>141</v>
      </c>
      <c r="L1148">
        <v>2</v>
      </c>
      <c r="M1148">
        <v>97.21</v>
      </c>
      <c r="N1148">
        <f t="shared" si="68"/>
        <v>4</v>
      </c>
      <c r="O1148">
        <f>5</f>
        <v>5</v>
      </c>
      <c r="P1148" t="str">
        <f t="shared" si="69"/>
        <v>Met</v>
      </c>
      <c r="Q1148">
        <f t="shared" si="70"/>
        <v>1.4184397163120568</v>
      </c>
      <c r="R1148">
        <f t="shared" si="71"/>
        <v>35.25</v>
      </c>
    </row>
    <row r="1149" spans="1:18" x14ac:dyDescent="0.3">
      <c r="A1149" t="s">
        <v>2335</v>
      </c>
      <c r="B1149" t="s">
        <v>2336</v>
      </c>
      <c r="C1149" s="1">
        <v>46109</v>
      </c>
      <c r="D1149" s="1">
        <v>46110</v>
      </c>
      <c r="E1149" t="s">
        <v>23</v>
      </c>
      <c r="F1149" t="s">
        <v>31</v>
      </c>
      <c r="G1149" t="s">
        <v>49</v>
      </c>
      <c r="H1149" t="s">
        <v>56</v>
      </c>
      <c r="I1149" t="s">
        <v>33</v>
      </c>
      <c r="J1149" t="s">
        <v>28</v>
      </c>
      <c r="K1149">
        <v>405</v>
      </c>
      <c r="L1149">
        <v>2</v>
      </c>
      <c r="M1149">
        <v>97.32</v>
      </c>
      <c r="N1149">
        <f t="shared" si="68"/>
        <v>1</v>
      </c>
      <c r="O1149">
        <f>5</f>
        <v>5</v>
      </c>
      <c r="P1149" t="str">
        <f t="shared" si="69"/>
        <v>Met</v>
      </c>
      <c r="Q1149">
        <f t="shared" si="70"/>
        <v>0.49382716049382713</v>
      </c>
      <c r="R1149">
        <f t="shared" si="71"/>
        <v>405</v>
      </c>
    </row>
    <row r="1150" spans="1:18" x14ac:dyDescent="0.3">
      <c r="A1150" t="s">
        <v>2337</v>
      </c>
      <c r="B1150" t="s">
        <v>2338</v>
      </c>
      <c r="C1150" s="1">
        <v>46098</v>
      </c>
      <c r="D1150" s="1">
        <v>46104</v>
      </c>
      <c r="E1150" t="s">
        <v>23</v>
      </c>
      <c r="F1150" t="s">
        <v>69</v>
      </c>
      <c r="G1150" t="s">
        <v>41</v>
      </c>
      <c r="H1150" t="s">
        <v>18</v>
      </c>
      <c r="I1150" t="s">
        <v>27</v>
      </c>
      <c r="J1150" t="s">
        <v>28</v>
      </c>
      <c r="K1150">
        <v>201</v>
      </c>
      <c r="L1150">
        <v>1</v>
      </c>
      <c r="M1150">
        <v>99.2</v>
      </c>
      <c r="N1150">
        <f t="shared" si="68"/>
        <v>6</v>
      </c>
      <c r="O1150">
        <f>5</f>
        <v>5</v>
      </c>
      <c r="P1150" t="str">
        <f t="shared" si="69"/>
        <v>Breached</v>
      </c>
      <c r="Q1150">
        <f t="shared" si="70"/>
        <v>0.49751243781094528</v>
      </c>
      <c r="R1150">
        <f t="shared" si="71"/>
        <v>33.5</v>
      </c>
    </row>
    <row r="1151" spans="1:18" x14ac:dyDescent="0.3">
      <c r="A1151" t="s">
        <v>2339</v>
      </c>
      <c r="B1151" t="s">
        <v>2340</v>
      </c>
      <c r="C1151" s="1">
        <v>46051</v>
      </c>
      <c r="D1151" s="1">
        <v>46058</v>
      </c>
      <c r="E1151" t="s">
        <v>37</v>
      </c>
      <c r="F1151" t="s">
        <v>38</v>
      </c>
      <c r="G1151" t="s">
        <v>49</v>
      </c>
      <c r="H1151" t="s">
        <v>18</v>
      </c>
      <c r="I1151" t="s">
        <v>33</v>
      </c>
      <c r="J1151" t="s">
        <v>74</v>
      </c>
      <c r="K1151">
        <v>237</v>
      </c>
      <c r="L1151">
        <v>0</v>
      </c>
      <c r="M1151">
        <v>100</v>
      </c>
      <c r="N1151">
        <f t="shared" si="68"/>
        <v>7</v>
      </c>
      <c r="O1151">
        <f>5</f>
        <v>5</v>
      </c>
      <c r="P1151" t="str">
        <f t="shared" si="69"/>
        <v>Breached</v>
      </c>
      <c r="Q1151">
        <f t="shared" si="70"/>
        <v>0</v>
      </c>
      <c r="R1151">
        <f t="shared" si="71"/>
        <v>33.857142857142854</v>
      </c>
    </row>
    <row r="1152" spans="1:18" x14ac:dyDescent="0.3">
      <c r="A1152" t="s">
        <v>2341</v>
      </c>
      <c r="B1152" t="s">
        <v>2342</v>
      </c>
      <c r="C1152" s="1">
        <v>46027</v>
      </c>
      <c r="D1152" s="1">
        <v>46028</v>
      </c>
      <c r="E1152" t="s">
        <v>15</v>
      </c>
      <c r="F1152" t="s">
        <v>69</v>
      </c>
      <c r="G1152" t="s">
        <v>41</v>
      </c>
      <c r="H1152" t="s">
        <v>18</v>
      </c>
      <c r="I1152" t="s">
        <v>33</v>
      </c>
      <c r="J1152" t="s">
        <v>42</v>
      </c>
      <c r="K1152">
        <v>227</v>
      </c>
      <c r="L1152">
        <v>4</v>
      </c>
      <c r="M1152">
        <v>94.65</v>
      </c>
      <c r="N1152">
        <f t="shared" si="68"/>
        <v>1</v>
      </c>
      <c r="O1152">
        <f>5</f>
        <v>5</v>
      </c>
      <c r="P1152" t="str">
        <f t="shared" si="69"/>
        <v>Met</v>
      </c>
      <c r="Q1152">
        <f t="shared" si="70"/>
        <v>1.7621145374449341</v>
      </c>
      <c r="R1152">
        <f t="shared" si="71"/>
        <v>227</v>
      </c>
    </row>
    <row r="1153" spans="1:18" x14ac:dyDescent="0.3">
      <c r="A1153" t="s">
        <v>2343</v>
      </c>
      <c r="B1153" t="s">
        <v>2344</v>
      </c>
      <c r="C1153" s="1">
        <v>46163</v>
      </c>
      <c r="D1153" s="1">
        <v>46173</v>
      </c>
      <c r="E1153" t="s">
        <v>59</v>
      </c>
      <c r="F1153" t="s">
        <v>24</v>
      </c>
      <c r="G1153" t="s">
        <v>60</v>
      </c>
      <c r="H1153" t="s">
        <v>26</v>
      </c>
      <c r="I1153" t="s">
        <v>19</v>
      </c>
      <c r="J1153" t="s">
        <v>66</v>
      </c>
      <c r="K1153">
        <v>307</v>
      </c>
      <c r="L1153">
        <v>4</v>
      </c>
      <c r="M1153">
        <v>95.87</v>
      </c>
      <c r="N1153">
        <f t="shared" si="68"/>
        <v>10</v>
      </c>
      <c r="O1153">
        <f>5</f>
        <v>5</v>
      </c>
      <c r="P1153" t="str">
        <f t="shared" si="69"/>
        <v>Breached</v>
      </c>
      <c r="Q1153">
        <f t="shared" si="70"/>
        <v>1.3029315960912053</v>
      </c>
      <c r="R1153">
        <f t="shared" si="71"/>
        <v>30.7</v>
      </c>
    </row>
    <row r="1154" spans="1:18" x14ac:dyDescent="0.3">
      <c r="A1154" t="s">
        <v>2345</v>
      </c>
      <c r="B1154" t="s">
        <v>2346</v>
      </c>
      <c r="C1154" s="1">
        <v>46203</v>
      </c>
      <c r="D1154" s="1">
        <v>46205</v>
      </c>
      <c r="E1154" t="s">
        <v>37</v>
      </c>
      <c r="F1154" t="s">
        <v>45</v>
      </c>
      <c r="G1154" t="s">
        <v>93</v>
      </c>
      <c r="H1154" t="s">
        <v>18</v>
      </c>
      <c r="I1154" t="s">
        <v>27</v>
      </c>
      <c r="J1154" t="s">
        <v>66</v>
      </c>
      <c r="K1154">
        <v>58</v>
      </c>
      <c r="L1154">
        <v>3</v>
      </c>
      <c r="M1154">
        <v>97.03</v>
      </c>
      <c r="N1154">
        <f t="shared" si="68"/>
        <v>2</v>
      </c>
      <c r="O1154">
        <f>5</f>
        <v>5</v>
      </c>
      <c r="P1154" t="str">
        <f t="shared" si="69"/>
        <v>Met</v>
      </c>
      <c r="Q1154">
        <f t="shared" si="70"/>
        <v>5.1724137931034484</v>
      </c>
      <c r="R1154">
        <f t="shared" si="71"/>
        <v>29</v>
      </c>
    </row>
    <row r="1155" spans="1:18" x14ac:dyDescent="0.3">
      <c r="A1155" t="s">
        <v>2347</v>
      </c>
      <c r="B1155" t="s">
        <v>2348</v>
      </c>
      <c r="C1155" s="1">
        <v>46148</v>
      </c>
      <c r="D1155" s="1">
        <v>46156</v>
      </c>
      <c r="E1155" t="s">
        <v>15</v>
      </c>
      <c r="F1155" t="s">
        <v>16</v>
      </c>
      <c r="G1155" t="s">
        <v>17</v>
      </c>
      <c r="H1155" t="s">
        <v>26</v>
      </c>
      <c r="I1155" t="s">
        <v>33</v>
      </c>
      <c r="J1155" t="s">
        <v>66</v>
      </c>
      <c r="K1155">
        <v>408</v>
      </c>
      <c r="L1155">
        <v>4</v>
      </c>
      <c r="M1155">
        <v>94.05</v>
      </c>
      <c r="N1155">
        <f t="shared" ref="N1155:N1218" si="72">D1155-C1155</f>
        <v>8</v>
      </c>
      <c r="O1155">
        <f>5</f>
        <v>5</v>
      </c>
      <c r="P1155" t="str">
        <f t="shared" ref="P1155:P1218" si="73">IF(N1155&lt;=O1155,"Met","Breached")</f>
        <v>Breached</v>
      </c>
      <c r="Q1155">
        <f t="shared" ref="Q1155:Q1218" si="74">(L1155/K1155)*100</f>
        <v>0.98039215686274506</v>
      </c>
      <c r="R1155">
        <f t="shared" ref="R1155:R1218" si="75">(K1155/N1155)</f>
        <v>51</v>
      </c>
    </row>
    <row r="1156" spans="1:18" x14ac:dyDescent="0.3">
      <c r="A1156" t="s">
        <v>2349</v>
      </c>
      <c r="B1156" t="s">
        <v>2350</v>
      </c>
      <c r="C1156" s="1">
        <v>46094</v>
      </c>
      <c r="D1156" s="1">
        <v>46103</v>
      </c>
      <c r="E1156" t="s">
        <v>23</v>
      </c>
      <c r="F1156" t="s">
        <v>16</v>
      </c>
      <c r="G1156" t="s">
        <v>60</v>
      </c>
      <c r="H1156" t="s">
        <v>26</v>
      </c>
      <c r="I1156" t="s">
        <v>33</v>
      </c>
      <c r="J1156" t="s">
        <v>53</v>
      </c>
      <c r="K1156">
        <v>249</v>
      </c>
      <c r="L1156">
        <v>2</v>
      </c>
      <c r="M1156">
        <v>98.16</v>
      </c>
      <c r="N1156">
        <f t="shared" si="72"/>
        <v>9</v>
      </c>
      <c r="O1156">
        <f>5</f>
        <v>5</v>
      </c>
      <c r="P1156" t="str">
        <f t="shared" si="73"/>
        <v>Breached</v>
      </c>
      <c r="Q1156">
        <f t="shared" si="74"/>
        <v>0.80321285140562237</v>
      </c>
      <c r="R1156">
        <f t="shared" si="75"/>
        <v>27.666666666666668</v>
      </c>
    </row>
    <row r="1157" spans="1:18" x14ac:dyDescent="0.3">
      <c r="A1157" t="s">
        <v>2351</v>
      </c>
      <c r="B1157" t="s">
        <v>2352</v>
      </c>
      <c r="C1157" s="1">
        <v>46095</v>
      </c>
      <c r="D1157" s="1">
        <v>46096</v>
      </c>
      <c r="E1157" t="s">
        <v>59</v>
      </c>
      <c r="F1157" t="s">
        <v>38</v>
      </c>
      <c r="G1157" t="s">
        <v>32</v>
      </c>
      <c r="H1157" t="s">
        <v>56</v>
      </c>
      <c r="I1157" t="s">
        <v>27</v>
      </c>
      <c r="J1157" t="s">
        <v>66</v>
      </c>
      <c r="K1157">
        <v>295</v>
      </c>
      <c r="L1157">
        <v>4</v>
      </c>
      <c r="M1157">
        <v>96.73</v>
      </c>
      <c r="N1157">
        <f t="shared" si="72"/>
        <v>1</v>
      </c>
      <c r="O1157">
        <f>5</f>
        <v>5</v>
      </c>
      <c r="P1157" t="str">
        <f t="shared" si="73"/>
        <v>Met</v>
      </c>
      <c r="Q1157">
        <f t="shared" si="74"/>
        <v>1.3559322033898304</v>
      </c>
      <c r="R1157">
        <f t="shared" si="75"/>
        <v>295</v>
      </c>
    </row>
    <row r="1158" spans="1:18" x14ac:dyDescent="0.3">
      <c r="A1158" t="s">
        <v>2353</v>
      </c>
      <c r="B1158" t="s">
        <v>2354</v>
      </c>
      <c r="C1158" s="1">
        <v>46192</v>
      </c>
      <c r="D1158" s="1">
        <v>46200</v>
      </c>
      <c r="E1158" t="s">
        <v>37</v>
      </c>
      <c r="F1158" t="s">
        <v>38</v>
      </c>
      <c r="G1158" t="s">
        <v>60</v>
      </c>
      <c r="H1158" t="s">
        <v>26</v>
      </c>
      <c r="I1158" t="s">
        <v>19</v>
      </c>
      <c r="J1158" t="s">
        <v>28</v>
      </c>
      <c r="K1158">
        <v>179</v>
      </c>
      <c r="L1158">
        <v>5</v>
      </c>
      <c r="M1158">
        <v>96.68</v>
      </c>
      <c r="N1158">
        <f t="shared" si="72"/>
        <v>8</v>
      </c>
      <c r="O1158">
        <f>5</f>
        <v>5</v>
      </c>
      <c r="P1158" t="str">
        <f t="shared" si="73"/>
        <v>Breached</v>
      </c>
      <c r="Q1158">
        <f t="shared" si="74"/>
        <v>2.7932960893854748</v>
      </c>
      <c r="R1158">
        <f t="shared" si="75"/>
        <v>22.375</v>
      </c>
    </row>
    <row r="1159" spans="1:18" x14ac:dyDescent="0.3">
      <c r="A1159" t="s">
        <v>2355</v>
      </c>
      <c r="B1159" t="s">
        <v>2356</v>
      </c>
      <c r="C1159" s="1">
        <v>46187</v>
      </c>
      <c r="D1159" s="1">
        <v>46189</v>
      </c>
      <c r="E1159" t="s">
        <v>37</v>
      </c>
      <c r="F1159" t="s">
        <v>16</v>
      </c>
      <c r="G1159" t="s">
        <v>32</v>
      </c>
      <c r="H1159" t="s">
        <v>56</v>
      </c>
      <c r="I1159" t="s">
        <v>19</v>
      </c>
      <c r="J1159" t="s">
        <v>34</v>
      </c>
      <c r="K1159">
        <v>381</v>
      </c>
      <c r="L1159">
        <v>0</v>
      </c>
      <c r="M1159">
        <v>100</v>
      </c>
      <c r="N1159">
        <f t="shared" si="72"/>
        <v>2</v>
      </c>
      <c r="O1159">
        <f>5</f>
        <v>5</v>
      </c>
      <c r="P1159" t="str">
        <f t="shared" si="73"/>
        <v>Met</v>
      </c>
      <c r="Q1159">
        <f t="shared" si="74"/>
        <v>0</v>
      </c>
      <c r="R1159">
        <f t="shared" si="75"/>
        <v>190.5</v>
      </c>
    </row>
    <row r="1160" spans="1:18" x14ac:dyDescent="0.3">
      <c r="A1160" t="s">
        <v>2357</v>
      </c>
      <c r="B1160" t="s">
        <v>2358</v>
      </c>
      <c r="C1160" s="1">
        <v>46028</v>
      </c>
      <c r="D1160" s="1">
        <v>46037</v>
      </c>
      <c r="E1160" t="s">
        <v>65</v>
      </c>
      <c r="F1160" t="s">
        <v>31</v>
      </c>
      <c r="G1160" t="s">
        <v>93</v>
      </c>
      <c r="H1160" t="s">
        <v>56</v>
      </c>
      <c r="I1160" t="s">
        <v>27</v>
      </c>
      <c r="J1160" t="s">
        <v>74</v>
      </c>
      <c r="K1160">
        <v>174</v>
      </c>
      <c r="L1160">
        <v>1</v>
      </c>
      <c r="M1160">
        <v>98.97</v>
      </c>
      <c r="N1160">
        <f t="shared" si="72"/>
        <v>9</v>
      </c>
      <c r="O1160">
        <f>5</f>
        <v>5</v>
      </c>
      <c r="P1160" t="str">
        <f t="shared" si="73"/>
        <v>Breached</v>
      </c>
      <c r="Q1160">
        <f t="shared" si="74"/>
        <v>0.57471264367816088</v>
      </c>
      <c r="R1160">
        <f t="shared" si="75"/>
        <v>19.333333333333332</v>
      </c>
    </row>
    <row r="1161" spans="1:18" x14ac:dyDescent="0.3">
      <c r="A1161" t="s">
        <v>2359</v>
      </c>
      <c r="B1161" t="s">
        <v>2360</v>
      </c>
      <c r="C1161" s="1">
        <v>46094</v>
      </c>
      <c r="D1161" s="1">
        <v>46101</v>
      </c>
      <c r="E1161" t="s">
        <v>59</v>
      </c>
      <c r="F1161" t="s">
        <v>69</v>
      </c>
      <c r="G1161" t="s">
        <v>17</v>
      </c>
      <c r="H1161" t="s">
        <v>18</v>
      </c>
      <c r="I1161" t="s">
        <v>27</v>
      </c>
      <c r="J1161" t="s">
        <v>46</v>
      </c>
      <c r="K1161">
        <v>356</v>
      </c>
      <c r="L1161">
        <v>5</v>
      </c>
      <c r="M1161">
        <v>93.08</v>
      </c>
      <c r="N1161">
        <f t="shared" si="72"/>
        <v>7</v>
      </c>
      <c r="O1161">
        <f>5</f>
        <v>5</v>
      </c>
      <c r="P1161" t="str">
        <f t="shared" si="73"/>
        <v>Breached</v>
      </c>
      <c r="Q1161">
        <f t="shared" si="74"/>
        <v>1.4044943820224718</v>
      </c>
      <c r="R1161">
        <f t="shared" si="75"/>
        <v>50.857142857142854</v>
      </c>
    </row>
    <row r="1162" spans="1:18" x14ac:dyDescent="0.3">
      <c r="A1162" t="s">
        <v>2361</v>
      </c>
      <c r="B1162" t="s">
        <v>2362</v>
      </c>
      <c r="C1162" s="1">
        <v>46077</v>
      </c>
      <c r="D1162" s="1">
        <v>46087</v>
      </c>
      <c r="E1162" t="s">
        <v>59</v>
      </c>
      <c r="F1162" t="s">
        <v>31</v>
      </c>
      <c r="G1162" t="s">
        <v>41</v>
      </c>
      <c r="H1162" t="s">
        <v>18</v>
      </c>
      <c r="I1162" t="s">
        <v>19</v>
      </c>
      <c r="J1162" t="s">
        <v>34</v>
      </c>
      <c r="K1162">
        <v>225</v>
      </c>
      <c r="L1162">
        <v>3</v>
      </c>
      <c r="M1162">
        <v>97</v>
      </c>
      <c r="N1162">
        <f t="shared" si="72"/>
        <v>10</v>
      </c>
      <c r="O1162">
        <f>5</f>
        <v>5</v>
      </c>
      <c r="P1162" t="str">
        <f t="shared" si="73"/>
        <v>Breached</v>
      </c>
      <c r="Q1162">
        <f t="shared" si="74"/>
        <v>1.3333333333333335</v>
      </c>
      <c r="R1162">
        <f t="shared" si="75"/>
        <v>22.5</v>
      </c>
    </row>
    <row r="1163" spans="1:18" x14ac:dyDescent="0.3">
      <c r="A1163" t="s">
        <v>2363</v>
      </c>
      <c r="B1163" t="s">
        <v>2364</v>
      </c>
      <c r="C1163" s="1">
        <v>46171</v>
      </c>
      <c r="D1163" s="1">
        <v>46173</v>
      </c>
      <c r="E1163" t="s">
        <v>65</v>
      </c>
      <c r="F1163" t="s">
        <v>38</v>
      </c>
      <c r="G1163" t="s">
        <v>17</v>
      </c>
      <c r="H1163" t="s">
        <v>18</v>
      </c>
      <c r="I1163" t="s">
        <v>33</v>
      </c>
      <c r="J1163" t="s">
        <v>46</v>
      </c>
      <c r="K1163">
        <v>157</v>
      </c>
      <c r="L1163">
        <v>2</v>
      </c>
      <c r="M1163">
        <v>97.87</v>
      </c>
      <c r="N1163">
        <f t="shared" si="72"/>
        <v>2</v>
      </c>
      <c r="O1163">
        <f>5</f>
        <v>5</v>
      </c>
      <c r="P1163" t="str">
        <f t="shared" si="73"/>
        <v>Met</v>
      </c>
      <c r="Q1163">
        <f t="shared" si="74"/>
        <v>1.2738853503184715</v>
      </c>
      <c r="R1163">
        <f t="shared" si="75"/>
        <v>78.5</v>
      </c>
    </row>
    <row r="1164" spans="1:18" x14ac:dyDescent="0.3">
      <c r="A1164" t="s">
        <v>2365</v>
      </c>
      <c r="B1164" t="s">
        <v>2366</v>
      </c>
      <c r="C1164" s="1">
        <v>46181</v>
      </c>
      <c r="D1164" s="1">
        <v>46184</v>
      </c>
      <c r="E1164" t="s">
        <v>37</v>
      </c>
      <c r="F1164" t="s">
        <v>69</v>
      </c>
      <c r="G1164" t="s">
        <v>93</v>
      </c>
      <c r="H1164" t="s">
        <v>56</v>
      </c>
      <c r="I1164" t="s">
        <v>33</v>
      </c>
      <c r="J1164" t="s">
        <v>66</v>
      </c>
      <c r="K1164">
        <v>253</v>
      </c>
      <c r="L1164">
        <v>0</v>
      </c>
      <c r="M1164">
        <v>100</v>
      </c>
      <c r="N1164">
        <f t="shared" si="72"/>
        <v>3</v>
      </c>
      <c r="O1164">
        <f>5</f>
        <v>5</v>
      </c>
      <c r="P1164" t="str">
        <f t="shared" si="73"/>
        <v>Met</v>
      </c>
      <c r="Q1164">
        <f t="shared" si="74"/>
        <v>0</v>
      </c>
      <c r="R1164">
        <f t="shared" si="75"/>
        <v>84.333333333333329</v>
      </c>
    </row>
    <row r="1165" spans="1:18" x14ac:dyDescent="0.3">
      <c r="A1165" t="s">
        <v>2367</v>
      </c>
      <c r="B1165" t="s">
        <v>2368</v>
      </c>
      <c r="C1165" s="1">
        <v>46196</v>
      </c>
      <c r="D1165" s="1">
        <v>46205</v>
      </c>
      <c r="E1165" t="s">
        <v>37</v>
      </c>
      <c r="F1165" t="s">
        <v>69</v>
      </c>
      <c r="G1165" t="s">
        <v>93</v>
      </c>
      <c r="H1165" t="s">
        <v>18</v>
      </c>
      <c r="I1165" t="s">
        <v>33</v>
      </c>
      <c r="J1165" t="s">
        <v>46</v>
      </c>
      <c r="K1165">
        <v>376</v>
      </c>
      <c r="L1165">
        <v>2</v>
      </c>
      <c r="M1165">
        <v>98.27</v>
      </c>
      <c r="N1165">
        <f t="shared" si="72"/>
        <v>9</v>
      </c>
      <c r="O1165">
        <f>5</f>
        <v>5</v>
      </c>
      <c r="P1165" t="str">
        <f t="shared" si="73"/>
        <v>Breached</v>
      </c>
      <c r="Q1165">
        <f t="shared" si="74"/>
        <v>0.53191489361702127</v>
      </c>
      <c r="R1165">
        <f t="shared" si="75"/>
        <v>41.777777777777779</v>
      </c>
    </row>
    <row r="1166" spans="1:18" x14ac:dyDescent="0.3">
      <c r="A1166" t="s">
        <v>2369</v>
      </c>
      <c r="B1166" t="s">
        <v>2370</v>
      </c>
      <c r="C1166" s="1">
        <v>46169</v>
      </c>
      <c r="D1166" s="1">
        <v>46171</v>
      </c>
      <c r="E1166" t="s">
        <v>59</v>
      </c>
      <c r="F1166" t="s">
        <v>31</v>
      </c>
      <c r="G1166" t="s">
        <v>41</v>
      </c>
      <c r="H1166" t="s">
        <v>18</v>
      </c>
      <c r="I1166" t="s">
        <v>19</v>
      </c>
      <c r="J1166" t="s">
        <v>34</v>
      </c>
      <c r="K1166">
        <v>174</v>
      </c>
      <c r="L1166">
        <v>0</v>
      </c>
      <c r="M1166">
        <v>100</v>
      </c>
      <c r="N1166">
        <f t="shared" si="72"/>
        <v>2</v>
      </c>
      <c r="O1166">
        <f>5</f>
        <v>5</v>
      </c>
      <c r="P1166" t="str">
        <f t="shared" si="73"/>
        <v>Met</v>
      </c>
      <c r="Q1166">
        <f t="shared" si="74"/>
        <v>0</v>
      </c>
      <c r="R1166">
        <f t="shared" si="75"/>
        <v>87</v>
      </c>
    </row>
    <row r="1167" spans="1:18" x14ac:dyDescent="0.3">
      <c r="A1167" t="s">
        <v>2371</v>
      </c>
      <c r="B1167" t="s">
        <v>2372</v>
      </c>
      <c r="C1167" s="1">
        <v>46158</v>
      </c>
      <c r="D1167" s="1">
        <v>46168</v>
      </c>
      <c r="E1167" t="s">
        <v>65</v>
      </c>
      <c r="F1167" t="s">
        <v>38</v>
      </c>
      <c r="G1167" t="s">
        <v>25</v>
      </c>
      <c r="H1167" t="s">
        <v>18</v>
      </c>
      <c r="I1167" t="s">
        <v>27</v>
      </c>
      <c r="J1167" t="s">
        <v>34</v>
      </c>
      <c r="K1167">
        <v>199</v>
      </c>
      <c r="L1167">
        <v>0</v>
      </c>
      <c r="M1167">
        <v>100</v>
      </c>
      <c r="N1167">
        <f t="shared" si="72"/>
        <v>10</v>
      </c>
      <c r="O1167">
        <f>5</f>
        <v>5</v>
      </c>
      <c r="P1167" t="str">
        <f t="shared" si="73"/>
        <v>Breached</v>
      </c>
      <c r="Q1167">
        <f t="shared" si="74"/>
        <v>0</v>
      </c>
      <c r="R1167">
        <f t="shared" si="75"/>
        <v>19.899999999999999</v>
      </c>
    </row>
    <row r="1168" spans="1:18" x14ac:dyDescent="0.3">
      <c r="A1168" t="s">
        <v>2373</v>
      </c>
      <c r="B1168" t="s">
        <v>2374</v>
      </c>
      <c r="C1168" s="1">
        <v>46116</v>
      </c>
      <c r="D1168" s="1">
        <v>46117</v>
      </c>
      <c r="E1168" t="s">
        <v>23</v>
      </c>
      <c r="F1168" t="s">
        <v>24</v>
      </c>
      <c r="G1168" t="s">
        <v>49</v>
      </c>
      <c r="H1168" t="s">
        <v>56</v>
      </c>
      <c r="I1168" t="s">
        <v>27</v>
      </c>
      <c r="J1168" t="s">
        <v>66</v>
      </c>
      <c r="K1168">
        <v>346</v>
      </c>
      <c r="L1168">
        <v>3</v>
      </c>
      <c r="M1168">
        <v>95.87</v>
      </c>
      <c r="N1168">
        <f t="shared" si="72"/>
        <v>1</v>
      </c>
      <c r="O1168">
        <f>5</f>
        <v>5</v>
      </c>
      <c r="P1168" t="str">
        <f t="shared" si="73"/>
        <v>Met</v>
      </c>
      <c r="Q1168">
        <f t="shared" si="74"/>
        <v>0.86705202312138718</v>
      </c>
      <c r="R1168">
        <f t="shared" si="75"/>
        <v>346</v>
      </c>
    </row>
    <row r="1169" spans="1:18" x14ac:dyDescent="0.3">
      <c r="A1169" t="s">
        <v>2375</v>
      </c>
      <c r="B1169" t="s">
        <v>2376</v>
      </c>
      <c r="C1169" s="1">
        <v>46027</v>
      </c>
      <c r="D1169" s="1">
        <v>46036</v>
      </c>
      <c r="E1169" t="s">
        <v>65</v>
      </c>
      <c r="F1169" t="s">
        <v>16</v>
      </c>
      <c r="G1169" t="s">
        <v>49</v>
      </c>
      <c r="H1169" t="s">
        <v>26</v>
      </c>
      <c r="I1169" t="s">
        <v>33</v>
      </c>
      <c r="J1169" t="s">
        <v>28</v>
      </c>
      <c r="K1169">
        <v>367</v>
      </c>
      <c r="L1169">
        <v>1</v>
      </c>
      <c r="M1169">
        <v>99.29</v>
      </c>
      <c r="N1169">
        <f t="shared" si="72"/>
        <v>9</v>
      </c>
      <c r="O1169">
        <f>5</f>
        <v>5</v>
      </c>
      <c r="P1169" t="str">
        <f t="shared" si="73"/>
        <v>Breached</v>
      </c>
      <c r="Q1169">
        <f t="shared" si="74"/>
        <v>0.27247956403269752</v>
      </c>
      <c r="R1169">
        <f t="shared" si="75"/>
        <v>40.777777777777779</v>
      </c>
    </row>
    <row r="1170" spans="1:18" x14ac:dyDescent="0.3">
      <c r="A1170" t="s">
        <v>2377</v>
      </c>
      <c r="B1170" t="s">
        <v>2378</v>
      </c>
      <c r="C1170" s="1">
        <v>46195</v>
      </c>
      <c r="D1170" s="1">
        <v>46198</v>
      </c>
      <c r="E1170" t="s">
        <v>59</v>
      </c>
      <c r="F1170" t="s">
        <v>38</v>
      </c>
      <c r="G1170" t="s">
        <v>17</v>
      </c>
      <c r="H1170" t="s">
        <v>56</v>
      </c>
      <c r="I1170" t="s">
        <v>27</v>
      </c>
      <c r="J1170" t="s">
        <v>66</v>
      </c>
      <c r="K1170">
        <v>174</v>
      </c>
      <c r="L1170">
        <v>2</v>
      </c>
      <c r="M1170">
        <v>98.53</v>
      </c>
      <c r="N1170">
        <f t="shared" si="72"/>
        <v>3</v>
      </c>
      <c r="O1170">
        <f>5</f>
        <v>5</v>
      </c>
      <c r="P1170" t="str">
        <f t="shared" si="73"/>
        <v>Met</v>
      </c>
      <c r="Q1170">
        <f t="shared" si="74"/>
        <v>1.1494252873563218</v>
      </c>
      <c r="R1170">
        <f t="shared" si="75"/>
        <v>58</v>
      </c>
    </row>
    <row r="1171" spans="1:18" x14ac:dyDescent="0.3">
      <c r="A1171" t="s">
        <v>2379</v>
      </c>
      <c r="B1171" t="s">
        <v>2380</v>
      </c>
      <c r="C1171" s="1">
        <v>46190</v>
      </c>
      <c r="D1171" s="1">
        <v>46192</v>
      </c>
      <c r="E1171" t="s">
        <v>65</v>
      </c>
      <c r="F1171" t="s">
        <v>45</v>
      </c>
      <c r="G1171" t="s">
        <v>93</v>
      </c>
      <c r="H1171" t="s">
        <v>26</v>
      </c>
      <c r="I1171" t="s">
        <v>19</v>
      </c>
      <c r="J1171" t="s">
        <v>53</v>
      </c>
      <c r="K1171">
        <v>85</v>
      </c>
      <c r="L1171">
        <v>1</v>
      </c>
      <c r="M1171">
        <v>99.48</v>
      </c>
      <c r="N1171">
        <f t="shared" si="72"/>
        <v>2</v>
      </c>
      <c r="O1171">
        <f>5</f>
        <v>5</v>
      </c>
      <c r="P1171" t="str">
        <f t="shared" si="73"/>
        <v>Met</v>
      </c>
      <c r="Q1171">
        <f t="shared" si="74"/>
        <v>1.1764705882352942</v>
      </c>
      <c r="R1171">
        <f t="shared" si="75"/>
        <v>42.5</v>
      </c>
    </row>
    <row r="1172" spans="1:18" x14ac:dyDescent="0.3">
      <c r="A1172" t="s">
        <v>2381</v>
      </c>
      <c r="B1172" t="s">
        <v>2382</v>
      </c>
      <c r="C1172" s="1">
        <v>46070</v>
      </c>
      <c r="D1172" s="1">
        <v>46073</v>
      </c>
      <c r="E1172" t="s">
        <v>59</v>
      </c>
      <c r="F1172" t="s">
        <v>69</v>
      </c>
      <c r="G1172" t="s">
        <v>52</v>
      </c>
      <c r="H1172" t="s">
        <v>26</v>
      </c>
      <c r="I1172" t="s">
        <v>27</v>
      </c>
      <c r="J1172" t="s">
        <v>28</v>
      </c>
      <c r="K1172">
        <v>154</v>
      </c>
      <c r="L1172">
        <v>3</v>
      </c>
      <c r="M1172">
        <v>97.42</v>
      </c>
      <c r="N1172">
        <f t="shared" si="72"/>
        <v>3</v>
      </c>
      <c r="O1172">
        <f>5</f>
        <v>5</v>
      </c>
      <c r="P1172" t="str">
        <f t="shared" si="73"/>
        <v>Met</v>
      </c>
      <c r="Q1172">
        <f t="shared" si="74"/>
        <v>1.948051948051948</v>
      </c>
      <c r="R1172">
        <f t="shared" si="75"/>
        <v>51.333333333333336</v>
      </c>
    </row>
    <row r="1173" spans="1:18" x14ac:dyDescent="0.3">
      <c r="A1173" t="s">
        <v>2383</v>
      </c>
      <c r="B1173" t="s">
        <v>2384</v>
      </c>
      <c r="C1173" s="1">
        <v>46060</v>
      </c>
      <c r="D1173" s="1">
        <v>46068</v>
      </c>
      <c r="E1173" t="s">
        <v>37</v>
      </c>
      <c r="F1173" t="s">
        <v>69</v>
      </c>
      <c r="G1173" t="s">
        <v>41</v>
      </c>
      <c r="H1173" t="s">
        <v>56</v>
      </c>
      <c r="I1173" t="s">
        <v>27</v>
      </c>
      <c r="J1173" t="s">
        <v>74</v>
      </c>
      <c r="K1173">
        <v>481</v>
      </c>
      <c r="L1173">
        <v>1</v>
      </c>
      <c r="M1173">
        <v>99.09</v>
      </c>
      <c r="N1173">
        <f t="shared" si="72"/>
        <v>8</v>
      </c>
      <c r="O1173">
        <f>5</f>
        <v>5</v>
      </c>
      <c r="P1173" t="str">
        <f t="shared" si="73"/>
        <v>Breached</v>
      </c>
      <c r="Q1173">
        <f t="shared" si="74"/>
        <v>0.20790020790020791</v>
      </c>
      <c r="R1173">
        <f t="shared" si="75"/>
        <v>60.125</v>
      </c>
    </row>
    <row r="1174" spans="1:18" x14ac:dyDescent="0.3">
      <c r="A1174" t="s">
        <v>2385</v>
      </c>
      <c r="B1174" t="s">
        <v>2386</v>
      </c>
      <c r="C1174" s="1">
        <v>46088</v>
      </c>
      <c r="D1174" s="1">
        <v>46093</v>
      </c>
      <c r="E1174" t="s">
        <v>15</v>
      </c>
      <c r="F1174" t="s">
        <v>31</v>
      </c>
      <c r="G1174" t="s">
        <v>17</v>
      </c>
      <c r="H1174" t="s">
        <v>56</v>
      </c>
      <c r="I1174" t="s">
        <v>19</v>
      </c>
      <c r="J1174" t="s">
        <v>28</v>
      </c>
      <c r="K1174">
        <v>251</v>
      </c>
      <c r="L1174">
        <v>5</v>
      </c>
      <c r="M1174">
        <v>95.06</v>
      </c>
      <c r="N1174">
        <f t="shared" si="72"/>
        <v>5</v>
      </c>
      <c r="O1174">
        <f>5</f>
        <v>5</v>
      </c>
      <c r="P1174" t="str">
        <f t="shared" si="73"/>
        <v>Met</v>
      </c>
      <c r="Q1174">
        <f t="shared" si="74"/>
        <v>1.9920318725099602</v>
      </c>
      <c r="R1174">
        <f t="shared" si="75"/>
        <v>50.2</v>
      </c>
    </row>
    <row r="1175" spans="1:18" x14ac:dyDescent="0.3">
      <c r="A1175" t="s">
        <v>2387</v>
      </c>
      <c r="B1175" t="s">
        <v>2388</v>
      </c>
      <c r="C1175" s="1">
        <v>46152</v>
      </c>
      <c r="D1175" s="1">
        <v>46161</v>
      </c>
      <c r="E1175" t="s">
        <v>65</v>
      </c>
      <c r="F1175" t="s">
        <v>45</v>
      </c>
      <c r="G1175" t="s">
        <v>32</v>
      </c>
      <c r="H1175" t="s">
        <v>18</v>
      </c>
      <c r="I1175" t="s">
        <v>19</v>
      </c>
      <c r="J1175" t="s">
        <v>28</v>
      </c>
      <c r="K1175">
        <v>70</v>
      </c>
      <c r="L1175">
        <v>3</v>
      </c>
      <c r="M1175">
        <v>97.98</v>
      </c>
      <c r="N1175">
        <f t="shared" si="72"/>
        <v>9</v>
      </c>
      <c r="O1175">
        <f>5</f>
        <v>5</v>
      </c>
      <c r="P1175" t="str">
        <f t="shared" si="73"/>
        <v>Breached</v>
      </c>
      <c r="Q1175">
        <f t="shared" si="74"/>
        <v>4.2857142857142856</v>
      </c>
      <c r="R1175">
        <f t="shared" si="75"/>
        <v>7.7777777777777777</v>
      </c>
    </row>
    <row r="1176" spans="1:18" x14ac:dyDescent="0.3">
      <c r="A1176" t="s">
        <v>2389</v>
      </c>
      <c r="B1176" t="s">
        <v>2390</v>
      </c>
      <c r="C1176" s="1">
        <v>46199</v>
      </c>
      <c r="D1176" s="1">
        <v>46207</v>
      </c>
      <c r="E1176" t="s">
        <v>59</v>
      </c>
      <c r="F1176" t="s">
        <v>31</v>
      </c>
      <c r="G1176" t="s">
        <v>93</v>
      </c>
      <c r="H1176" t="s">
        <v>26</v>
      </c>
      <c r="I1176" t="s">
        <v>33</v>
      </c>
      <c r="J1176" t="s">
        <v>46</v>
      </c>
      <c r="K1176">
        <v>247</v>
      </c>
      <c r="L1176">
        <v>2</v>
      </c>
      <c r="M1176">
        <v>97.52</v>
      </c>
      <c r="N1176">
        <f t="shared" si="72"/>
        <v>8</v>
      </c>
      <c r="O1176">
        <f>5</f>
        <v>5</v>
      </c>
      <c r="P1176" t="str">
        <f t="shared" si="73"/>
        <v>Breached</v>
      </c>
      <c r="Q1176">
        <f t="shared" si="74"/>
        <v>0.80971659919028338</v>
      </c>
      <c r="R1176">
        <f t="shared" si="75"/>
        <v>30.875</v>
      </c>
    </row>
    <row r="1177" spans="1:18" x14ac:dyDescent="0.3">
      <c r="A1177" t="s">
        <v>2391</v>
      </c>
      <c r="B1177" t="s">
        <v>2392</v>
      </c>
      <c r="C1177" s="1">
        <v>46122</v>
      </c>
      <c r="D1177" s="1">
        <v>46124</v>
      </c>
      <c r="E1177" t="s">
        <v>37</v>
      </c>
      <c r="F1177" t="s">
        <v>31</v>
      </c>
      <c r="G1177" t="s">
        <v>17</v>
      </c>
      <c r="H1177" t="s">
        <v>26</v>
      </c>
      <c r="I1177" t="s">
        <v>33</v>
      </c>
      <c r="J1177" t="s">
        <v>42</v>
      </c>
      <c r="K1177">
        <v>389</v>
      </c>
      <c r="L1177">
        <v>3</v>
      </c>
      <c r="M1177">
        <v>98.01</v>
      </c>
      <c r="N1177">
        <f t="shared" si="72"/>
        <v>2</v>
      </c>
      <c r="O1177">
        <f>5</f>
        <v>5</v>
      </c>
      <c r="P1177" t="str">
        <f t="shared" si="73"/>
        <v>Met</v>
      </c>
      <c r="Q1177">
        <f t="shared" si="74"/>
        <v>0.77120822622107965</v>
      </c>
      <c r="R1177">
        <f t="shared" si="75"/>
        <v>194.5</v>
      </c>
    </row>
    <row r="1178" spans="1:18" x14ac:dyDescent="0.3">
      <c r="A1178" t="s">
        <v>2393</v>
      </c>
      <c r="B1178" t="s">
        <v>2394</v>
      </c>
      <c r="C1178" s="1">
        <v>46047</v>
      </c>
      <c r="D1178" s="1">
        <v>46057</v>
      </c>
      <c r="E1178" t="s">
        <v>65</v>
      </c>
      <c r="F1178" t="s">
        <v>24</v>
      </c>
      <c r="G1178" t="s">
        <v>41</v>
      </c>
      <c r="H1178" t="s">
        <v>18</v>
      </c>
      <c r="I1178" t="s">
        <v>19</v>
      </c>
      <c r="J1178" t="s">
        <v>53</v>
      </c>
      <c r="K1178">
        <v>389</v>
      </c>
      <c r="L1178">
        <v>5</v>
      </c>
      <c r="M1178">
        <v>93.38</v>
      </c>
      <c r="N1178">
        <f t="shared" si="72"/>
        <v>10</v>
      </c>
      <c r="O1178">
        <f>5</f>
        <v>5</v>
      </c>
      <c r="P1178" t="str">
        <f t="shared" si="73"/>
        <v>Breached</v>
      </c>
      <c r="Q1178">
        <f t="shared" si="74"/>
        <v>1.2853470437017995</v>
      </c>
      <c r="R1178">
        <f t="shared" si="75"/>
        <v>38.9</v>
      </c>
    </row>
    <row r="1179" spans="1:18" x14ac:dyDescent="0.3">
      <c r="A1179" t="s">
        <v>2395</v>
      </c>
      <c r="B1179" t="s">
        <v>165</v>
      </c>
      <c r="C1179" s="1">
        <v>46176</v>
      </c>
      <c r="D1179" s="1">
        <v>46181</v>
      </c>
      <c r="E1179" t="s">
        <v>65</v>
      </c>
      <c r="F1179" t="s">
        <v>45</v>
      </c>
      <c r="G1179" t="s">
        <v>32</v>
      </c>
      <c r="H1179" t="s">
        <v>56</v>
      </c>
      <c r="I1179" t="s">
        <v>19</v>
      </c>
      <c r="J1179" t="s">
        <v>53</v>
      </c>
      <c r="K1179">
        <v>141</v>
      </c>
      <c r="L1179">
        <v>5</v>
      </c>
      <c r="M1179">
        <v>93.72</v>
      </c>
      <c r="N1179">
        <f t="shared" si="72"/>
        <v>5</v>
      </c>
      <c r="O1179">
        <f>5</f>
        <v>5</v>
      </c>
      <c r="P1179" t="str">
        <f t="shared" si="73"/>
        <v>Met</v>
      </c>
      <c r="Q1179">
        <f t="shared" si="74"/>
        <v>3.5460992907801421</v>
      </c>
      <c r="R1179">
        <f t="shared" si="75"/>
        <v>28.2</v>
      </c>
    </row>
    <row r="1180" spans="1:18" x14ac:dyDescent="0.3">
      <c r="A1180" t="s">
        <v>2396</v>
      </c>
      <c r="B1180" t="s">
        <v>2397</v>
      </c>
      <c r="C1180" s="1">
        <v>46148</v>
      </c>
      <c r="D1180" s="1">
        <v>46152</v>
      </c>
      <c r="E1180" t="s">
        <v>15</v>
      </c>
      <c r="F1180" t="s">
        <v>69</v>
      </c>
      <c r="G1180" t="s">
        <v>93</v>
      </c>
      <c r="H1180" t="s">
        <v>18</v>
      </c>
      <c r="I1180" t="s">
        <v>33</v>
      </c>
      <c r="J1180" t="s">
        <v>66</v>
      </c>
      <c r="K1180">
        <v>489</v>
      </c>
      <c r="L1180">
        <v>5</v>
      </c>
      <c r="M1180">
        <v>92.54</v>
      </c>
      <c r="N1180">
        <f t="shared" si="72"/>
        <v>4</v>
      </c>
      <c r="O1180">
        <f>5</f>
        <v>5</v>
      </c>
      <c r="P1180" t="str">
        <f t="shared" si="73"/>
        <v>Met</v>
      </c>
      <c r="Q1180">
        <f t="shared" si="74"/>
        <v>1.0224948875255624</v>
      </c>
      <c r="R1180">
        <f t="shared" si="75"/>
        <v>122.25</v>
      </c>
    </row>
    <row r="1181" spans="1:18" x14ac:dyDescent="0.3">
      <c r="A1181" t="s">
        <v>2398</v>
      </c>
      <c r="B1181" t="s">
        <v>2399</v>
      </c>
      <c r="C1181" s="1">
        <v>46036</v>
      </c>
      <c r="D1181" s="1">
        <v>46042</v>
      </c>
      <c r="E1181" t="s">
        <v>23</v>
      </c>
      <c r="F1181" t="s">
        <v>69</v>
      </c>
      <c r="G1181" t="s">
        <v>52</v>
      </c>
      <c r="H1181" t="s">
        <v>18</v>
      </c>
      <c r="I1181" t="s">
        <v>27</v>
      </c>
      <c r="J1181" t="s">
        <v>53</v>
      </c>
      <c r="K1181">
        <v>181</v>
      </c>
      <c r="L1181">
        <v>4</v>
      </c>
      <c r="M1181">
        <v>97.56</v>
      </c>
      <c r="N1181">
        <f t="shared" si="72"/>
        <v>6</v>
      </c>
      <c r="O1181">
        <f>5</f>
        <v>5</v>
      </c>
      <c r="P1181" t="str">
        <f t="shared" si="73"/>
        <v>Breached</v>
      </c>
      <c r="Q1181">
        <f t="shared" si="74"/>
        <v>2.2099447513812152</v>
      </c>
      <c r="R1181">
        <f t="shared" si="75"/>
        <v>30.166666666666668</v>
      </c>
    </row>
    <row r="1182" spans="1:18" x14ac:dyDescent="0.3">
      <c r="A1182" t="s">
        <v>2400</v>
      </c>
      <c r="B1182" t="s">
        <v>2401</v>
      </c>
      <c r="C1182" s="1">
        <v>46154</v>
      </c>
      <c r="D1182" s="1">
        <v>46159</v>
      </c>
      <c r="E1182" t="s">
        <v>59</v>
      </c>
      <c r="F1182" t="s">
        <v>24</v>
      </c>
      <c r="G1182" t="s">
        <v>52</v>
      </c>
      <c r="H1182" t="s">
        <v>56</v>
      </c>
      <c r="I1182" t="s">
        <v>19</v>
      </c>
      <c r="J1182" t="s">
        <v>42</v>
      </c>
      <c r="K1182">
        <v>414</v>
      </c>
      <c r="L1182">
        <v>2</v>
      </c>
      <c r="M1182">
        <v>98.89</v>
      </c>
      <c r="N1182">
        <f t="shared" si="72"/>
        <v>5</v>
      </c>
      <c r="O1182">
        <f>5</f>
        <v>5</v>
      </c>
      <c r="P1182" t="str">
        <f t="shared" si="73"/>
        <v>Met</v>
      </c>
      <c r="Q1182">
        <f t="shared" si="74"/>
        <v>0.48309178743961351</v>
      </c>
      <c r="R1182">
        <f t="shared" si="75"/>
        <v>82.8</v>
      </c>
    </row>
    <row r="1183" spans="1:18" x14ac:dyDescent="0.3">
      <c r="A1183" t="s">
        <v>2402</v>
      </c>
      <c r="B1183" t="s">
        <v>2403</v>
      </c>
      <c r="C1183" s="1">
        <v>46170</v>
      </c>
      <c r="D1183" s="1">
        <v>46179</v>
      </c>
      <c r="E1183" t="s">
        <v>37</v>
      </c>
      <c r="F1183" t="s">
        <v>24</v>
      </c>
      <c r="G1183" t="s">
        <v>25</v>
      </c>
      <c r="H1183" t="s">
        <v>18</v>
      </c>
      <c r="I1183" t="s">
        <v>33</v>
      </c>
      <c r="J1183" t="s">
        <v>34</v>
      </c>
      <c r="K1183">
        <v>151</v>
      </c>
      <c r="L1183">
        <v>0</v>
      </c>
      <c r="M1183">
        <v>100</v>
      </c>
      <c r="N1183">
        <f t="shared" si="72"/>
        <v>9</v>
      </c>
      <c r="O1183">
        <f>5</f>
        <v>5</v>
      </c>
      <c r="P1183" t="str">
        <f t="shared" si="73"/>
        <v>Breached</v>
      </c>
      <c r="Q1183">
        <f t="shared" si="74"/>
        <v>0</v>
      </c>
      <c r="R1183">
        <f t="shared" si="75"/>
        <v>16.777777777777779</v>
      </c>
    </row>
    <row r="1184" spans="1:18" x14ac:dyDescent="0.3">
      <c r="A1184" t="s">
        <v>2404</v>
      </c>
      <c r="B1184" t="s">
        <v>2405</v>
      </c>
      <c r="C1184" s="1">
        <v>46192</v>
      </c>
      <c r="D1184" s="1">
        <v>46202</v>
      </c>
      <c r="E1184" t="s">
        <v>59</v>
      </c>
      <c r="F1184" t="s">
        <v>31</v>
      </c>
      <c r="G1184" t="s">
        <v>52</v>
      </c>
      <c r="H1184" t="s">
        <v>18</v>
      </c>
      <c r="I1184" t="s">
        <v>27</v>
      </c>
      <c r="J1184" t="s">
        <v>28</v>
      </c>
      <c r="K1184">
        <v>36</v>
      </c>
      <c r="L1184">
        <v>0</v>
      </c>
      <c r="M1184">
        <v>100</v>
      </c>
      <c r="N1184">
        <f t="shared" si="72"/>
        <v>10</v>
      </c>
      <c r="O1184">
        <f>5</f>
        <v>5</v>
      </c>
      <c r="P1184" t="str">
        <f t="shared" si="73"/>
        <v>Breached</v>
      </c>
      <c r="Q1184">
        <f t="shared" si="74"/>
        <v>0</v>
      </c>
      <c r="R1184">
        <f t="shared" si="75"/>
        <v>3.6</v>
      </c>
    </row>
    <row r="1185" spans="1:18" x14ac:dyDescent="0.3">
      <c r="A1185" t="s">
        <v>2406</v>
      </c>
      <c r="B1185" t="s">
        <v>2407</v>
      </c>
      <c r="C1185" s="1">
        <v>46028</v>
      </c>
      <c r="D1185" s="1">
        <v>46038</v>
      </c>
      <c r="E1185" t="s">
        <v>23</v>
      </c>
      <c r="F1185" t="s">
        <v>24</v>
      </c>
      <c r="G1185" t="s">
        <v>60</v>
      </c>
      <c r="H1185" t="s">
        <v>18</v>
      </c>
      <c r="I1185" t="s">
        <v>27</v>
      </c>
      <c r="J1185" t="s">
        <v>42</v>
      </c>
      <c r="K1185">
        <v>311</v>
      </c>
      <c r="L1185">
        <v>5</v>
      </c>
      <c r="M1185">
        <v>95.14</v>
      </c>
      <c r="N1185">
        <f t="shared" si="72"/>
        <v>10</v>
      </c>
      <c r="O1185">
        <f>5</f>
        <v>5</v>
      </c>
      <c r="P1185" t="str">
        <f t="shared" si="73"/>
        <v>Breached</v>
      </c>
      <c r="Q1185">
        <f t="shared" si="74"/>
        <v>1.607717041800643</v>
      </c>
      <c r="R1185">
        <f t="shared" si="75"/>
        <v>31.1</v>
      </c>
    </row>
    <row r="1186" spans="1:18" x14ac:dyDescent="0.3">
      <c r="A1186" t="s">
        <v>2408</v>
      </c>
      <c r="B1186" t="s">
        <v>2409</v>
      </c>
      <c r="C1186" s="1">
        <v>46035</v>
      </c>
      <c r="D1186" s="1">
        <v>46039</v>
      </c>
      <c r="E1186" t="s">
        <v>15</v>
      </c>
      <c r="F1186" t="s">
        <v>69</v>
      </c>
      <c r="G1186" t="s">
        <v>25</v>
      </c>
      <c r="H1186" t="s">
        <v>18</v>
      </c>
      <c r="I1186" t="s">
        <v>33</v>
      </c>
      <c r="J1186" t="s">
        <v>28</v>
      </c>
      <c r="K1186">
        <v>129</v>
      </c>
      <c r="L1186">
        <v>4</v>
      </c>
      <c r="M1186">
        <v>97.79</v>
      </c>
      <c r="N1186">
        <f t="shared" si="72"/>
        <v>4</v>
      </c>
      <c r="O1186">
        <f>5</f>
        <v>5</v>
      </c>
      <c r="P1186" t="str">
        <f t="shared" si="73"/>
        <v>Met</v>
      </c>
      <c r="Q1186">
        <f t="shared" si="74"/>
        <v>3.1007751937984498</v>
      </c>
      <c r="R1186">
        <f t="shared" si="75"/>
        <v>32.25</v>
      </c>
    </row>
    <row r="1187" spans="1:18" x14ac:dyDescent="0.3">
      <c r="A1187" t="s">
        <v>2410</v>
      </c>
      <c r="B1187" t="s">
        <v>2411</v>
      </c>
      <c r="C1187" s="1">
        <v>46077</v>
      </c>
      <c r="D1187" s="1">
        <v>46085</v>
      </c>
      <c r="E1187" t="s">
        <v>15</v>
      </c>
      <c r="F1187" t="s">
        <v>38</v>
      </c>
      <c r="G1187" t="s">
        <v>17</v>
      </c>
      <c r="H1187" t="s">
        <v>26</v>
      </c>
      <c r="I1187" t="s">
        <v>33</v>
      </c>
      <c r="J1187" t="s">
        <v>74</v>
      </c>
      <c r="K1187">
        <v>232</v>
      </c>
      <c r="L1187">
        <v>0</v>
      </c>
      <c r="M1187">
        <v>100</v>
      </c>
      <c r="N1187">
        <f t="shared" si="72"/>
        <v>8</v>
      </c>
      <c r="O1187">
        <f>5</f>
        <v>5</v>
      </c>
      <c r="P1187" t="str">
        <f t="shared" si="73"/>
        <v>Breached</v>
      </c>
      <c r="Q1187">
        <f t="shared" si="74"/>
        <v>0</v>
      </c>
      <c r="R1187">
        <f t="shared" si="75"/>
        <v>29</v>
      </c>
    </row>
    <row r="1188" spans="1:18" x14ac:dyDescent="0.3">
      <c r="A1188" t="s">
        <v>2412</v>
      </c>
      <c r="B1188" t="s">
        <v>2413</v>
      </c>
      <c r="C1188" s="1">
        <v>46142</v>
      </c>
      <c r="D1188" s="1">
        <v>46152</v>
      </c>
      <c r="E1188" t="s">
        <v>23</v>
      </c>
      <c r="F1188" t="s">
        <v>31</v>
      </c>
      <c r="G1188" t="s">
        <v>17</v>
      </c>
      <c r="H1188" t="s">
        <v>18</v>
      </c>
      <c r="I1188" t="s">
        <v>33</v>
      </c>
      <c r="J1188" t="s">
        <v>28</v>
      </c>
      <c r="K1188">
        <v>281</v>
      </c>
      <c r="L1188">
        <v>2</v>
      </c>
      <c r="M1188">
        <v>98.34</v>
      </c>
      <c r="N1188">
        <f t="shared" si="72"/>
        <v>10</v>
      </c>
      <c r="O1188">
        <f>5</f>
        <v>5</v>
      </c>
      <c r="P1188" t="str">
        <f t="shared" si="73"/>
        <v>Breached</v>
      </c>
      <c r="Q1188">
        <f t="shared" si="74"/>
        <v>0.71174377224199281</v>
      </c>
      <c r="R1188">
        <f t="shared" si="75"/>
        <v>28.1</v>
      </c>
    </row>
    <row r="1189" spans="1:18" x14ac:dyDescent="0.3">
      <c r="A1189" t="s">
        <v>2414</v>
      </c>
      <c r="B1189" t="s">
        <v>2415</v>
      </c>
      <c r="C1189" s="1">
        <v>46078</v>
      </c>
      <c r="D1189" s="1">
        <v>46082</v>
      </c>
      <c r="E1189" t="s">
        <v>23</v>
      </c>
      <c r="F1189" t="s">
        <v>45</v>
      </c>
      <c r="G1189" t="s">
        <v>41</v>
      </c>
      <c r="H1189" t="s">
        <v>56</v>
      </c>
      <c r="I1189" t="s">
        <v>27</v>
      </c>
      <c r="J1189" t="s">
        <v>53</v>
      </c>
      <c r="K1189">
        <v>93</v>
      </c>
      <c r="L1189">
        <v>5</v>
      </c>
      <c r="M1189">
        <v>94.38</v>
      </c>
      <c r="N1189">
        <f t="shared" si="72"/>
        <v>4</v>
      </c>
      <c r="O1189">
        <f>5</f>
        <v>5</v>
      </c>
      <c r="P1189" t="str">
        <f t="shared" si="73"/>
        <v>Met</v>
      </c>
      <c r="Q1189">
        <f t="shared" si="74"/>
        <v>5.376344086021505</v>
      </c>
      <c r="R1189">
        <f t="shared" si="75"/>
        <v>23.25</v>
      </c>
    </row>
    <row r="1190" spans="1:18" x14ac:dyDescent="0.3">
      <c r="A1190" t="s">
        <v>2416</v>
      </c>
      <c r="B1190" t="s">
        <v>2417</v>
      </c>
      <c r="C1190" s="1">
        <v>46163</v>
      </c>
      <c r="D1190" s="1">
        <v>46169</v>
      </c>
      <c r="E1190" t="s">
        <v>23</v>
      </c>
      <c r="F1190" t="s">
        <v>69</v>
      </c>
      <c r="G1190" t="s">
        <v>49</v>
      </c>
      <c r="H1190" t="s">
        <v>18</v>
      </c>
      <c r="I1190" t="s">
        <v>27</v>
      </c>
      <c r="J1190" t="s">
        <v>20</v>
      </c>
      <c r="K1190">
        <v>264</v>
      </c>
      <c r="L1190">
        <v>2</v>
      </c>
      <c r="M1190">
        <v>97.61</v>
      </c>
      <c r="N1190">
        <f t="shared" si="72"/>
        <v>6</v>
      </c>
      <c r="O1190">
        <f>5</f>
        <v>5</v>
      </c>
      <c r="P1190" t="str">
        <f t="shared" si="73"/>
        <v>Breached</v>
      </c>
      <c r="Q1190">
        <f t="shared" si="74"/>
        <v>0.75757575757575757</v>
      </c>
      <c r="R1190">
        <f t="shared" si="75"/>
        <v>44</v>
      </c>
    </row>
    <row r="1191" spans="1:18" x14ac:dyDescent="0.3">
      <c r="A1191" t="s">
        <v>2418</v>
      </c>
      <c r="B1191" t="s">
        <v>2419</v>
      </c>
      <c r="C1191" s="1">
        <v>46172</v>
      </c>
      <c r="D1191" s="1">
        <v>46179</v>
      </c>
      <c r="E1191" t="s">
        <v>37</v>
      </c>
      <c r="F1191" t="s">
        <v>24</v>
      </c>
      <c r="G1191" t="s">
        <v>49</v>
      </c>
      <c r="H1191" t="s">
        <v>26</v>
      </c>
      <c r="I1191" t="s">
        <v>27</v>
      </c>
      <c r="J1191" t="s">
        <v>28</v>
      </c>
      <c r="K1191">
        <v>72</v>
      </c>
      <c r="L1191">
        <v>1</v>
      </c>
      <c r="M1191">
        <v>99.03</v>
      </c>
      <c r="N1191">
        <f t="shared" si="72"/>
        <v>7</v>
      </c>
      <c r="O1191">
        <f>5</f>
        <v>5</v>
      </c>
      <c r="P1191" t="str">
        <f t="shared" si="73"/>
        <v>Breached</v>
      </c>
      <c r="Q1191">
        <f t="shared" si="74"/>
        <v>1.3888888888888888</v>
      </c>
      <c r="R1191">
        <f t="shared" si="75"/>
        <v>10.285714285714286</v>
      </c>
    </row>
    <row r="1192" spans="1:18" x14ac:dyDescent="0.3">
      <c r="A1192" t="s">
        <v>2420</v>
      </c>
      <c r="B1192" t="s">
        <v>2421</v>
      </c>
      <c r="C1192" s="1">
        <v>46050</v>
      </c>
      <c r="D1192" s="1">
        <v>46051</v>
      </c>
      <c r="E1192" t="s">
        <v>15</v>
      </c>
      <c r="F1192" t="s">
        <v>24</v>
      </c>
      <c r="G1192" t="s">
        <v>49</v>
      </c>
      <c r="H1192" t="s">
        <v>56</v>
      </c>
      <c r="I1192" t="s">
        <v>19</v>
      </c>
      <c r="J1192" t="s">
        <v>53</v>
      </c>
      <c r="K1192">
        <v>78</v>
      </c>
      <c r="L1192">
        <v>0</v>
      </c>
      <c r="M1192">
        <v>100</v>
      </c>
      <c r="N1192">
        <f t="shared" si="72"/>
        <v>1</v>
      </c>
      <c r="O1192">
        <f>5</f>
        <v>5</v>
      </c>
      <c r="P1192" t="str">
        <f t="shared" si="73"/>
        <v>Met</v>
      </c>
      <c r="Q1192">
        <f t="shared" si="74"/>
        <v>0</v>
      </c>
      <c r="R1192">
        <f t="shared" si="75"/>
        <v>78</v>
      </c>
    </row>
    <row r="1193" spans="1:18" x14ac:dyDescent="0.3">
      <c r="A1193" t="s">
        <v>2422</v>
      </c>
      <c r="B1193" t="s">
        <v>2423</v>
      </c>
      <c r="C1193" s="1">
        <v>46197</v>
      </c>
      <c r="D1193" s="1">
        <v>46200</v>
      </c>
      <c r="E1193" t="s">
        <v>23</v>
      </c>
      <c r="F1193" t="s">
        <v>16</v>
      </c>
      <c r="G1193" t="s">
        <v>52</v>
      </c>
      <c r="H1193" t="s">
        <v>26</v>
      </c>
      <c r="I1193" t="s">
        <v>27</v>
      </c>
      <c r="J1193" t="s">
        <v>66</v>
      </c>
      <c r="K1193">
        <v>459</v>
      </c>
      <c r="L1193">
        <v>4</v>
      </c>
      <c r="M1193">
        <v>96.14</v>
      </c>
      <c r="N1193">
        <f t="shared" si="72"/>
        <v>3</v>
      </c>
      <c r="O1193">
        <f>5</f>
        <v>5</v>
      </c>
      <c r="P1193" t="str">
        <f t="shared" si="73"/>
        <v>Met</v>
      </c>
      <c r="Q1193">
        <f t="shared" si="74"/>
        <v>0.8714596949891068</v>
      </c>
      <c r="R1193">
        <f t="shared" si="75"/>
        <v>153</v>
      </c>
    </row>
    <row r="1194" spans="1:18" x14ac:dyDescent="0.3">
      <c r="A1194" t="s">
        <v>2424</v>
      </c>
      <c r="B1194" t="s">
        <v>2425</v>
      </c>
      <c r="C1194" s="1">
        <v>46190</v>
      </c>
      <c r="D1194" s="1">
        <v>46192</v>
      </c>
      <c r="E1194" t="s">
        <v>37</v>
      </c>
      <c r="F1194" t="s">
        <v>16</v>
      </c>
      <c r="G1194" t="s">
        <v>41</v>
      </c>
      <c r="H1194" t="s">
        <v>26</v>
      </c>
      <c r="I1194" t="s">
        <v>33</v>
      </c>
      <c r="J1194" t="s">
        <v>20</v>
      </c>
      <c r="K1194">
        <v>24</v>
      </c>
      <c r="L1194">
        <v>0</v>
      </c>
      <c r="M1194">
        <v>100</v>
      </c>
      <c r="N1194">
        <f t="shared" si="72"/>
        <v>2</v>
      </c>
      <c r="O1194">
        <f>5</f>
        <v>5</v>
      </c>
      <c r="P1194" t="str">
        <f t="shared" si="73"/>
        <v>Met</v>
      </c>
      <c r="Q1194">
        <f t="shared" si="74"/>
        <v>0</v>
      </c>
      <c r="R1194">
        <f t="shared" si="75"/>
        <v>12</v>
      </c>
    </row>
    <row r="1195" spans="1:18" x14ac:dyDescent="0.3">
      <c r="A1195" t="s">
        <v>2426</v>
      </c>
      <c r="B1195" t="s">
        <v>2427</v>
      </c>
      <c r="C1195" s="1">
        <v>46050</v>
      </c>
      <c r="D1195" s="1">
        <v>46060</v>
      </c>
      <c r="E1195" t="s">
        <v>23</v>
      </c>
      <c r="F1195" t="s">
        <v>69</v>
      </c>
      <c r="G1195" t="s">
        <v>41</v>
      </c>
      <c r="H1195" t="s">
        <v>56</v>
      </c>
      <c r="I1195" t="s">
        <v>27</v>
      </c>
      <c r="J1195" t="s">
        <v>66</v>
      </c>
      <c r="K1195">
        <v>100</v>
      </c>
      <c r="L1195">
        <v>2</v>
      </c>
      <c r="M1195">
        <v>97.82</v>
      </c>
      <c r="N1195">
        <f t="shared" si="72"/>
        <v>10</v>
      </c>
      <c r="O1195">
        <f>5</f>
        <v>5</v>
      </c>
      <c r="P1195" t="str">
        <f t="shared" si="73"/>
        <v>Breached</v>
      </c>
      <c r="Q1195">
        <f t="shared" si="74"/>
        <v>2</v>
      </c>
      <c r="R1195">
        <f t="shared" si="75"/>
        <v>10</v>
      </c>
    </row>
    <row r="1196" spans="1:18" x14ac:dyDescent="0.3">
      <c r="A1196" t="s">
        <v>2428</v>
      </c>
      <c r="B1196" t="s">
        <v>2429</v>
      </c>
      <c r="C1196" s="1">
        <v>46087</v>
      </c>
      <c r="D1196" s="1">
        <v>46089</v>
      </c>
      <c r="E1196" t="s">
        <v>23</v>
      </c>
      <c r="F1196" t="s">
        <v>16</v>
      </c>
      <c r="G1196" t="s">
        <v>52</v>
      </c>
      <c r="H1196" t="s">
        <v>26</v>
      </c>
      <c r="I1196" t="s">
        <v>19</v>
      </c>
      <c r="J1196" t="s">
        <v>42</v>
      </c>
      <c r="K1196">
        <v>80</v>
      </c>
      <c r="L1196">
        <v>2</v>
      </c>
      <c r="M1196">
        <v>98.03</v>
      </c>
      <c r="N1196">
        <f t="shared" si="72"/>
        <v>2</v>
      </c>
      <c r="O1196">
        <f>5</f>
        <v>5</v>
      </c>
      <c r="P1196" t="str">
        <f t="shared" si="73"/>
        <v>Met</v>
      </c>
      <c r="Q1196">
        <f t="shared" si="74"/>
        <v>2.5</v>
      </c>
      <c r="R1196">
        <f t="shared" si="75"/>
        <v>40</v>
      </c>
    </row>
    <row r="1197" spans="1:18" x14ac:dyDescent="0.3">
      <c r="A1197" t="s">
        <v>2430</v>
      </c>
      <c r="B1197" t="s">
        <v>2431</v>
      </c>
      <c r="C1197" s="1">
        <v>46047</v>
      </c>
      <c r="D1197" s="1">
        <v>46056</v>
      </c>
      <c r="E1197" t="s">
        <v>37</v>
      </c>
      <c r="F1197" t="s">
        <v>38</v>
      </c>
      <c r="G1197" t="s">
        <v>52</v>
      </c>
      <c r="H1197" t="s">
        <v>18</v>
      </c>
      <c r="I1197" t="s">
        <v>19</v>
      </c>
      <c r="J1197" t="s">
        <v>53</v>
      </c>
      <c r="K1197">
        <v>299</v>
      </c>
      <c r="L1197">
        <v>2</v>
      </c>
      <c r="M1197">
        <v>97.62</v>
      </c>
      <c r="N1197">
        <f t="shared" si="72"/>
        <v>9</v>
      </c>
      <c r="O1197">
        <f>5</f>
        <v>5</v>
      </c>
      <c r="P1197" t="str">
        <f t="shared" si="73"/>
        <v>Breached</v>
      </c>
      <c r="Q1197">
        <f t="shared" si="74"/>
        <v>0.66889632107023411</v>
      </c>
      <c r="R1197">
        <f t="shared" si="75"/>
        <v>33.222222222222221</v>
      </c>
    </row>
    <row r="1198" spans="1:18" x14ac:dyDescent="0.3">
      <c r="A1198" t="s">
        <v>2432</v>
      </c>
      <c r="B1198" t="s">
        <v>2433</v>
      </c>
      <c r="C1198" s="1">
        <v>46154</v>
      </c>
      <c r="D1198" s="1">
        <v>46164</v>
      </c>
      <c r="E1198" t="s">
        <v>37</v>
      </c>
      <c r="F1198" t="s">
        <v>16</v>
      </c>
      <c r="G1198" t="s">
        <v>60</v>
      </c>
      <c r="H1198" t="s">
        <v>18</v>
      </c>
      <c r="I1198" t="s">
        <v>19</v>
      </c>
      <c r="J1198" t="s">
        <v>34</v>
      </c>
      <c r="K1198">
        <v>303</v>
      </c>
      <c r="L1198">
        <v>3</v>
      </c>
      <c r="M1198">
        <v>97.76</v>
      </c>
      <c r="N1198">
        <f t="shared" si="72"/>
        <v>10</v>
      </c>
      <c r="O1198">
        <f>5</f>
        <v>5</v>
      </c>
      <c r="P1198" t="str">
        <f t="shared" si="73"/>
        <v>Breached</v>
      </c>
      <c r="Q1198">
        <f t="shared" si="74"/>
        <v>0.99009900990099009</v>
      </c>
      <c r="R1198">
        <f t="shared" si="75"/>
        <v>30.3</v>
      </c>
    </row>
    <row r="1199" spans="1:18" x14ac:dyDescent="0.3">
      <c r="A1199" t="s">
        <v>2434</v>
      </c>
      <c r="B1199" t="s">
        <v>2435</v>
      </c>
      <c r="C1199" s="1">
        <v>46136</v>
      </c>
      <c r="D1199" s="1">
        <v>46141</v>
      </c>
      <c r="E1199" t="s">
        <v>23</v>
      </c>
      <c r="F1199" t="s">
        <v>31</v>
      </c>
      <c r="G1199" t="s">
        <v>41</v>
      </c>
      <c r="H1199" t="s">
        <v>18</v>
      </c>
      <c r="I1199" t="s">
        <v>19</v>
      </c>
      <c r="J1199" t="s">
        <v>34</v>
      </c>
      <c r="K1199">
        <v>382</v>
      </c>
      <c r="L1199">
        <v>5</v>
      </c>
      <c r="M1199">
        <v>94.49</v>
      </c>
      <c r="N1199">
        <f t="shared" si="72"/>
        <v>5</v>
      </c>
      <c r="O1199">
        <f>5</f>
        <v>5</v>
      </c>
      <c r="P1199" t="str">
        <f t="shared" si="73"/>
        <v>Met</v>
      </c>
      <c r="Q1199">
        <f t="shared" si="74"/>
        <v>1.3089005235602094</v>
      </c>
      <c r="R1199">
        <f t="shared" si="75"/>
        <v>76.400000000000006</v>
      </c>
    </row>
    <row r="1200" spans="1:18" x14ac:dyDescent="0.3">
      <c r="A1200" t="s">
        <v>2436</v>
      </c>
      <c r="B1200" t="s">
        <v>2437</v>
      </c>
      <c r="C1200" s="1">
        <v>46125</v>
      </c>
      <c r="D1200" s="1">
        <v>46129</v>
      </c>
      <c r="E1200" t="s">
        <v>15</v>
      </c>
      <c r="F1200" t="s">
        <v>31</v>
      </c>
      <c r="G1200" t="s">
        <v>32</v>
      </c>
      <c r="H1200" t="s">
        <v>18</v>
      </c>
      <c r="I1200" t="s">
        <v>19</v>
      </c>
      <c r="J1200" t="s">
        <v>42</v>
      </c>
      <c r="K1200">
        <v>57</v>
      </c>
      <c r="L1200">
        <v>2</v>
      </c>
      <c r="M1200">
        <v>98.8</v>
      </c>
      <c r="N1200">
        <f t="shared" si="72"/>
        <v>4</v>
      </c>
      <c r="O1200">
        <f>5</f>
        <v>5</v>
      </c>
      <c r="P1200" t="str">
        <f t="shared" si="73"/>
        <v>Met</v>
      </c>
      <c r="Q1200">
        <f t="shared" si="74"/>
        <v>3.5087719298245612</v>
      </c>
      <c r="R1200">
        <f t="shared" si="75"/>
        <v>14.25</v>
      </c>
    </row>
    <row r="1201" spans="1:18" x14ac:dyDescent="0.3">
      <c r="A1201" t="s">
        <v>2438</v>
      </c>
      <c r="B1201" t="s">
        <v>2439</v>
      </c>
      <c r="C1201" s="1">
        <v>46136</v>
      </c>
      <c r="D1201" s="1">
        <v>46137</v>
      </c>
      <c r="E1201" t="s">
        <v>59</v>
      </c>
      <c r="F1201" t="s">
        <v>69</v>
      </c>
      <c r="G1201" t="s">
        <v>25</v>
      </c>
      <c r="H1201" t="s">
        <v>26</v>
      </c>
      <c r="I1201" t="s">
        <v>19</v>
      </c>
      <c r="J1201" t="s">
        <v>66</v>
      </c>
      <c r="K1201">
        <v>243</v>
      </c>
      <c r="L1201">
        <v>0</v>
      </c>
      <c r="M1201">
        <v>100</v>
      </c>
      <c r="N1201">
        <f t="shared" si="72"/>
        <v>1</v>
      </c>
      <c r="O1201">
        <f>5</f>
        <v>5</v>
      </c>
      <c r="P1201" t="str">
        <f t="shared" si="73"/>
        <v>Met</v>
      </c>
      <c r="Q1201">
        <f t="shared" si="74"/>
        <v>0</v>
      </c>
      <c r="R1201">
        <f t="shared" si="75"/>
        <v>243</v>
      </c>
    </row>
    <row r="1202" spans="1:18" x14ac:dyDescent="0.3">
      <c r="A1202" t="s">
        <v>2440</v>
      </c>
      <c r="B1202" t="s">
        <v>2441</v>
      </c>
      <c r="C1202" s="1">
        <v>46139</v>
      </c>
      <c r="D1202" s="1">
        <v>46148</v>
      </c>
      <c r="E1202" t="s">
        <v>37</v>
      </c>
      <c r="F1202" t="s">
        <v>24</v>
      </c>
      <c r="G1202" t="s">
        <v>93</v>
      </c>
      <c r="H1202" t="s">
        <v>18</v>
      </c>
      <c r="I1202" t="s">
        <v>19</v>
      </c>
      <c r="J1202" t="s">
        <v>42</v>
      </c>
      <c r="K1202">
        <v>80</v>
      </c>
      <c r="L1202">
        <v>1</v>
      </c>
      <c r="M1202">
        <v>99.47</v>
      </c>
      <c r="N1202">
        <f t="shared" si="72"/>
        <v>9</v>
      </c>
      <c r="O1202">
        <f>5</f>
        <v>5</v>
      </c>
      <c r="P1202" t="str">
        <f t="shared" si="73"/>
        <v>Breached</v>
      </c>
      <c r="Q1202">
        <f t="shared" si="74"/>
        <v>1.25</v>
      </c>
      <c r="R1202">
        <f t="shared" si="75"/>
        <v>8.8888888888888893</v>
      </c>
    </row>
    <row r="1203" spans="1:18" x14ac:dyDescent="0.3">
      <c r="A1203" t="s">
        <v>2442</v>
      </c>
      <c r="B1203" t="s">
        <v>2443</v>
      </c>
      <c r="C1203" s="1">
        <v>46105</v>
      </c>
      <c r="D1203" s="1">
        <v>46108</v>
      </c>
      <c r="E1203" t="s">
        <v>59</v>
      </c>
      <c r="F1203" t="s">
        <v>38</v>
      </c>
      <c r="G1203" t="s">
        <v>49</v>
      </c>
      <c r="H1203" t="s">
        <v>18</v>
      </c>
      <c r="I1203" t="s">
        <v>33</v>
      </c>
      <c r="J1203" t="s">
        <v>42</v>
      </c>
      <c r="K1203">
        <v>349</v>
      </c>
      <c r="L1203">
        <v>5</v>
      </c>
      <c r="M1203">
        <v>95.45</v>
      </c>
      <c r="N1203">
        <f t="shared" si="72"/>
        <v>3</v>
      </c>
      <c r="O1203">
        <f>5</f>
        <v>5</v>
      </c>
      <c r="P1203" t="str">
        <f t="shared" si="73"/>
        <v>Met</v>
      </c>
      <c r="Q1203">
        <f t="shared" si="74"/>
        <v>1.4326647564469914</v>
      </c>
      <c r="R1203">
        <f t="shared" si="75"/>
        <v>116.33333333333333</v>
      </c>
    </row>
    <row r="1204" spans="1:18" x14ac:dyDescent="0.3">
      <c r="A1204" t="s">
        <v>2444</v>
      </c>
      <c r="B1204" t="s">
        <v>2445</v>
      </c>
      <c r="C1204" s="1">
        <v>46164</v>
      </c>
      <c r="D1204" s="1">
        <v>46165</v>
      </c>
      <c r="E1204" t="s">
        <v>65</v>
      </c>
      <c r="F1204" t="s">
        <v>69</v>
      </c>
      <c r="G1204" t="s">
        <v>32</v>
      </c>
      <c r="H1204" t="s">
        <v>26</v>
      </c>
      <c r="I1204" t="s">
        <v>19</v>
      </c>
      <c r="J1204" t="s">
        <v>28</v>
      </c>
      <c r="K1204">
        <v>375</v>
      </c>
      <c r="L1204">
        <v>4</v>
      </c>
      <c r="M1204">
        <v>94.46</v>
      </c>
      <c r="N1204">
        <f t="shared" si="72"/>
        <v>1</v>
      </c>
      <c r="O1204">
        <f>5</f>
        <v>5</v>
      </c>
      <c r="P1204" t="str">
        <f t="shared" si="73"/>
        <v>Met</v>
      </c>
      <c r="Q1204">
        <f t="shared" si="74"/>
        <v>1.0666666666666667</v>
      </c>
      <c r="R1204">
        <f t="shared" si="75"/>
        <v>375</v>
      </c>
    </row>
    <row r="1205" spans="1:18" x14ac:dyDescent="0.3">
      <c r="A1205" t="s">
        <v>2446</v>
      </c>
      <c r="B1205" t="s">
        <v>2447</v>
      </c>
      <c r="C1205" s="1">
        <v>46156</v>
      </c>
      <c r="D1205" s="1">
        <v>46161</v>
      </c>
      <c r="E1205" t="s">
        <v>15</v>
      </c>
      <c r="F1205" t="s">
        <v>31</v>
      </c>
      <c r="G1205" t="s">
        <v>41</v>
      </c>
      <c r="H1205" t="s">
        <v>56</v>
      </c>
      <c r="I1205" t="s">
        <v>19</v>
      </c>
      <c r="J1205" t="s">
        <v>53</v>
      </c>
      <c r="K1205">
        <v>426</v>
      </c>
      <c r="L1205">
        <v>2</v>
      </c>
      <c r="M1205">
        <v>98.57</v>
      </c>
      <c r="N1205">
        <f t="shared" si="72"/>
        <v>5</v>
      </c>
      <c r="O1205">
        <f>5</f>
        <v>5</v>
      </c>
      <c r="P1205" t="str">
        <f t="shared" si="73"/>
        <v>Met</v>
      </c>
      <c r="Q1205">
        <f t="shared" si="74"/>
        <v>0.46948356807511737</v>
      </c>
      <c r="R1205">
        <f t="shared" si="75"/>
        <v>85.2</v>
      </c>
    </row>
    <row r="1206" spans="1:18" x14ac:dyDescent="0.3">
      <c r="A1206" t="s">
        <v>2448</v>
      </c>
      <c r="B1206" t="s">
        <v>2449</v>
      </c>
      <c r="C1206" s="1">
        <v>46072</v>
      </c>
      <c r="D1206" s="1">
        <v>46075</v>
      </c>
      <c r="E1206" t="s">
        <v>37</v>
      </c>
      <c r="F1206" t="s">
        <v>38</v>
      </c>
      <c r="G1206" t="s">
        <v>52</v>
      </c>
      <c r="H1206" t="s">
        <v>18</v>
      </c>
      <c r="I1206" t="s">
        <v>33</v>
      </c>
      <c r="J1206" t="s">
        <v>66</v>
      </c>
      <c r="K1206">
        <v>151</v>
      </c>
      <c r="L1206">
        <v>4</v>
      </c>
      <c r="M1206">
        <v>95.02</v>
      </c>
      <c r="N1206">
        <f t="shared" si="72"/>
        <v>3</v>
      </c>
      <c r="O1206">
        <f>5</f>
        <v>5</v>
      </c>
      <c r="P1206" t="str">
        <f t="shared" si="73"/>
        <v>Met</v>
      </c>
      <c r="Q1206">
        <f t="shared" si="74"/>
        <v>2.6490066225165565</v>
      </c>
      <c r="R1206">
        <f t="shared" si="75"/>
        <v>50.333333333333336</v>
      </c>
    </row>
    <row r="1207" spans="1:18" x14ac:dyDescent="0.3">
      <c r="A1207" t="s">
        <v>2450</v>
      </c>
      <c r="B1207" t="s">
        <v>2451</v>
      </c>
      <c r="C1207" s="1">
        <v>46131</v>
      </c>
      <c r="D1207" s="1">
        <v>46132</v>
      </c>
      <c r="E1207" t="s">
        <v>59</v>
      </c>
      <c r="F1207" t="s">
        <v>24</v>
      </c>
      <c r="G1207" t="s">
        <v>17</v>
      </c>
      <c r="H1207" t="s">
        <v>26</v>
      </c>
      <c r="I1207" t="s">
        <v>33</v>
      </c>
      <c r="J1207" t="s">
        <v>42</v>
      </c>
      <c r="K1207">
        <v>30</v>
      </c>
      <c r="L1207">
        <v>2</v>
      </c>
      <c r="M1207">
        <v>98.11</v>
      </c>
      <c r="N1207">
        <f t="shared" si="72"/>
        <v>1</v>
      </c>
      <c r="O1207">
        <f>5</f>
        <v>5</v>
      </c>
      <c r="P1207" t="str">
        <f t="shared" si="73"/>
        <v>Met</v>
      </c>
      <c r="Q1207">
        <f t="shared" si="74"/>
        <v>6.666666666666667</v>
      </c>
      <c r="R1207">
        <f t="shared" si="75"/>
        <v>30</v>
      </c>
    </row>
    <row r="1208" spans="1:18" x14ac:dyDescent="0.3">
      <c r="A1208" t="s">
        <v>2452</v>
      </c>
      <c r="B1208" t="s">
        <v>2453</v>
      </c>
      <c r="C1208" s="1">
        <v>46083</v>
      </c>
      <c r="D1208" s="1">
        <v>46084</v>
      </c>
      <c r="E1208" t="s">
        <v>23</v>
      </c>
      <c r="F1208" t="s">
        <v>38</v>
      </c>
      <c r="G1208" t="s">
        <v>41</v>
      </c>
      <c r="H1208" t="s">
        <v>56</v>
      </c>
      <c r="I1208" t="s">
        <v>27</v>
      </c>
      <c r="J1208" t="s">
        <v>34</v>
      </c>
      <c r="K1208">
        <v>123</v>
      </c>
      <c r="L1208">
        <v>1</v>
      </c>
      <c r="M1208">
        <v>99.46</v>
      </c>
      <c r="N1208">
        <f t="shared" si="72"/>
        <v>1</v>
      </c>
      <c r="O1208">
        <f>5</f>
        <v>5</v>
      </c>
      <c r="P1208" t="str">
        <f t="shared" si="73"/>
        <v>Met</v>
      </c>
      <c r="Q1208">
        <f t="shared" si="74"/>
        <v>0.81300813008130091</v>
      </c>
      <c r="R1208">
        <f t="shared" si="75"/>
        <v>123</v>
      </c>
    </row>
    <row r="1209" spans="1:18" x14ac:dyDescent="0.3">
      <c r="A1209" t="s">
        <v>2454</v>
      </c>
      <c r="B1209" t="s">
        <v>2455</v>
      </c>
      <c r="C1209" s="1">
        <v>46201</v>
      </c>
      <c r="D1209" s="1">
        <v>46210</v>
      </c>
      <c r="E1209" t="s">
        <v>59</v>
      </c>
      <c r="F1209" t="s">
        <v>31</v>
      </c>
      <c r="G1209" t="s">
        <v>52</v>
      </c>
      <c r="H1209" t="s">
        <v>18</v>
      </c>
      <c r="I1209" t="s">
        <v>27</v>
      </c>
      <c r="J1209" t="s">
        <v>34</v>
      </c>
      <c r="K1209">
        <v>24</v>
      </c>
      <c r="L1209">
        <v>5</v>
      </c>
      <c r="M1209">
        <v>95.18</v>
      </c>
      <c r="N1209">
        <f t="shared" si="72"/>
        <v>9</v>
      </c>
      <c r="O1209">
        <f>5</f>
        <v>5</v>
      </c>
      <c r="P1209" t="str">
        <f t="shared" si="73"/>
        <v>Breached</v>
      </c>
      <c r="Q1209">
        <f t="shared" si="74"/>
        <v>20.833333333333336</v>
      </c>
      <c r="R1209">
        <f t="shared" si="75"/>
        <v>2.6666666666666665</v>
      </c>
    </row>
    <row r="1210" spans="1:18" x14ac:dyDescent="0.3">
      <c r="A1210" t="s">
        <v>2456</v>
      </c>
      <c r="B1210" t="s">
        <v>2457</v>
      </c>
      <c r="C1210" s="1">
        <v>46147</v>
      </c>
      <c r="D1210" s="1">
        <v>46149</v>
      </c>
      <c r="E1210" t="s">
        <v>37</v>
      </c>
      <c r="F1210" t="s">
        <v>38</v>
      </c>
      <c r="G1210" t="s">
        <v>41</v>
      </c>
      <c r="H1210" t="s">
        <v>26</v>
      </c>
      <c r="I1210" t="s">
        <v>19</v>
      </c>
      <c r="J1210" t="s">
        <v>46</v>
      </c>
      <c r="K1210">
        <v>355</v>
      </c>
      <c r="L1210">
        <v>2</v>
      </c>
      <c r="M1210">
        <v>98.38</v>
      </c>
      <c r="N1210">
        <f t="shared" si="72"/>
        <v>2</v>
      </c>
      <c r="O1210">
        <f>5</f>
        <v>5</v>
      </c>
      <c r="P1210" t="str">
        <f t="shared" si="73"/>
        <v>Met</v>
      </c>
      <c r="Q1210">
        <f t="shared" si="74"/>
        <v>0.56338028169014087</v>
      </c>
      <c r="R1210">
        <f t="shared" si="75"/>
        <v>177.5</v>
      </c>
    </row>
    <row r="1211" spans="1:18" x14ac:dyDescent="0.3">
      <c r="A1211" t="s">
        <v>2458</v>
      </c>
      <c r="B1211" t="s">
        <v>2459</v>
      </c>
      <c r="C1211" s="1">
        <v>46038</v>
      </c>
      <c r="D1211" s="1">
        <v>46044</v>
      </c>
      <c r="E1211" t="s">
        <v>23</v>
      </c>
      <c r="F1211" t="s">
        <v>45</v>
      </c>
      <c r="G1211" t="s">
        <v>49</v>
      </c>
      <c r="H1211" t="s">
        <v>56</v>
      </c>
      <c r="I1211" t="s">
        <v>27</v>
      </c>
      <c r="J1211" t="s">
        <v>34</v>
      </c>
      <c r="K1211">
        <v>123</v>
      </c>
      <c r="L1211">
        <v>2</v>
      </c>
      <c r="M1211">
        <v>98.16</v>
      </c>
      <c r="N1211">
        <f t="shared" si="72"/>
        <v>6</v>
      </c>
      <c r="O1211">
        <f>5</f>
        <v>5</v>
      </c>
      <c r="P1211" t="str">
        <f t="shared" si="73"/>
        <v>Breached</v>
      </c>
      <c r="Q1211">
        <f t="shared" si="74"/>
        <v>1.6260162601626018</v>
      </c>
      <c r="R1211">
        <f t="shared" si="75"/>
        <v>20.5</v>
      </c>
    </row>
    <row r="1212" spans="1:18" x14ac:dyDescent="0.3">
      <c r="A1212" t="s">
        <v>2460</v>
      </c>
      <c r="B1212" t="s">
        <v>2461</v>
      </c>
      <c r="C1212" s="1">
        <v>46118</v>
      </c>
      <c r="D1212" s="1">
        <v>46126</v>
      </c>
      <c r="E1212" t="s">
        <v>65</v>
      </c>
      <c r="F1212" t="s">
        <v>24</v>
      </c>
      <c r="G1212" t="s">
        <v>60</v>
      </c>
      <c r="H1212" t="s">
        <v>26</v>
      </c>
      <c r="I1212" t="s">
        <v>27</v>
      </c>
      <c r="J1212" t="s">
        <v>66</v>
      </c>
      <c r="K1212">
        <v>425</v>
      </c>
      <c r="L1212">
        <v>0</v>
      </c>
      <c r="M1212">
        <v>100</v>
      </c>
      <c r="N1212">
        <f t="shared" si="72"/>
        <v>8</v>
      </c>
      <c r="O1212">
        <f>5</f>
        <v>5</v>
      </c>
      <c r="P1212" t="str">
        <f t="shared" si="73"/>
        <v>Breached</v>
      </c>
      <c r="Q1212">
        <f t="shared" si="74"/>
        <v>0</v>
      </c>
      <c r="R1212">
        <f t="shared" si="75"/>
        <v>53.125</v>
      </c>
    </row>
    <row r="1213" spans="1:18" x14ac:dyDescent="0.3">
      <c r="A1213" t="s">
        <v>2462</v>
      </c>
      <c r="B1213" t="s">
        <v>2463</v>
      </c>
      <c r="C1213" s="1">
        <v>46146</v>
      </c>
      <c r="D1213" s="1">
        <v>46147</v>
      </c>
      <c r="E1213" t="s">
        <v>65</v>
      </c>
      <c r="F1213" t="s">
        <v>31</v>
      </c>
      <c r="G1213" t="s">
        <v>60</v>
      </c>
      <c r="H1213" t="s">
        <v>26</v>
      </c>
      <c r="I1213" t="s">
        <v>19</v>
      </c>
      <c r="J1213" t="s">
        <v>46</v>
      </c>
      <c r="K1213">
        <v>490</v>
      </c>
      <c r="L1213">
        <v>3</v>
      </c>
      <c r="M1213">
        <v>97.8</v>
      </c>
      <c r="N1213">
        <f t="shared" si="72"/>
        <v>1</v>
      </c>
      <c r="O1213">
        <f>5</f>
        <v>5</v>
      </c>
      <c r="P1213" t="str">
        <f t="shared" si="73"/>
        <v>Met</v>
      </c>
      <c r="Q1213">
        <f t="shared" si="74"/>
        <v>0.61224489795918369</v>
      </c>
      <c r="R1213">
        <f t="shared" si="75"/>
        <v>490</v>
      </c>
    </row>
    <row r="1214" spans="1:18" x14ac:dyDescent="0.3">
      <c r="A1214" t="s">
        <v>2464</v>
      </c>
      <c r="B1214" t="s">
        <v>2465</v>
      </c>
      <c r="C1214" s="1">
        <v>46186</v>
      </c>
      <c r="D1214" s="1">
        <v>46187</v>
      </c>
      <c r="E1214" t="s">
        <v>37</v>
      </c>
      <c r="F1214" t="s">
        <v>45</v>
      </c>
      <c r="G1214" t="s">
        <v>49</v>
      </c>
      <c r="H1214" t="s">
        <v>18</v>
      </c>
      <c r="I1214" t="s">
        <v>19</v>
      </c>
      <c r="J1214" t="s">
        <v>46</v>
      </c>
      <c r="K1214">
        <v>485</v>
      </c>
      <c r="L1214">
        <v>0</v>
      </c>
      <c r="M1214">
        <v>100</v>
      </c>
      <c r="N1214">
        <f t="shared" si="72"/>
        <v>1</v>
      </c>
      <c r="O1214">
        <f>5</f>
        <v>5</v>
      </c>
      <c r="P1214" t="str">
        <f t="shared" si="73"/>
        <v>Met</v>
      </c>
      <c r="Q1214">
        <f t="shared" si="74"/>
        <v>0</v>
      </c>
      <c r="R1214">
        <f t="shared" si="75"/>
        <v>485</v>
      </c>
    </row>
    <row r="1215" spans="1:18" x14ac:dyDescent="0.3">
      <c r="A1215" t="s">
        <v>2466</v>
      </c>
      <c r="B1215" t="s">
        <v>2467</v>
      </c>
      <c r="C1215" s="1">
        <v>46181</v>
      </c>
      <c r="D1215" s="1">
        <v>46185</v>
      </c>
      <c r="E1215" t="s">
        <v>37</v>
      </c>
      <c r="F1215" t="s">
        <v>16</v>
      </c>
      <c r="G1215" t="s">
        <v>93</v>
      </c>
      <c r="H1215" t="s">
        <v>26</v>
      </c>
      <c r="I1215" t="s">
        <v>33</v>
      </c>
      <c r="J1215" t="s">
        <v>53</v>
      </c>
      <c r="K1215">
        <v>372</v>
      </c>
      <c r="L1215">
        <v>5</v>
      </c>
      <c r="M1215">
        <v>96.87</v>
      </c>
      <c r="N1215">
        <f t="shared" si="72"/>
        <v>4</v>
      </c>
      <c r="O1215">
        <f>5</f>
        <v>5</v>
      </c>
      <c r="P1215" t="str">
        <f t="shared" si="73"/>
        <v>Met</v>
      </c>
      <c r="Q1215">
        <f t="shared" si="74"/>
        <v>1.3440860215053763</v>
      </c>
      <c r="R1215">
        <f t="shared" si="75"/>
        <v>93</v>
      </c>
    </row>
    <row r="1216" spans="1:18" x14ac:dyDescent="0.3">
      <c r="A1216" t="s">
        <v>2468</v>
      </c>
      <c r="B1216" t="s">
        <v>2469</v>
      </c>
      <c r="C1216" s="1">
        <v>46181</v>
      </c>
      <c r="D1216" s="1">
        <v>46184</v>
      </c>
      <c r="E1216" t="s">
        <v>65</v>
      </c>
      <c r="F1216" t="s">
        <v>16</v>
      </c>
      <c r="G1216" t="s">
        <v>52</v>
      </c>
      <c r="H1216" t="s">
        <v>18</v>
      </c>
      <c r="I1216" t="s">
        <v>27</v>
      </c>
      <c r="J1216" t="s">
        <v>46</v>
      </c>
      <c r="K1216">
        <v>291</v>
      </c>
      <c r="L1216">
        <v>0</v>
      </c>
      <c r="M1216">
        <v>100</v>
      </c>
      <c r="N1216">
        <f t="shared" si="72"/>
        <v>3</v>
      </c>
      <c r="O1216">
        <f>5</f>
        <v>5</v>
      </c>
      <c r="P1216" t="str">
        <f t="shared" si="73"/>
        <v>Met</v>
      </c>
      <c r="Q1216">
        <f t="shared" si="74"/>
        <v>0</v>
      </c>
      <c r="R1216">
        <f t="shared" si="75"/>
        <v>97</v>
      </c>
    </row>
    <row r="1217" spans="1:18" x14ac:dyDescent="0.3">
      <c r="A1217" t="s">
        <v>2470</v>
      </c>
      <c r="B1217" t="s">
        <v>2471</v>
      </c>
      <c r="C1217" s="1">
        <v>46116</v>
      </c>
      <c r="D1217" s="1">
        <v>46122</v>
      </c>
      <c r="E1217" t="s">
        <v>37</v>
      </c>
      <c r="F1217" t="s">
        <v>38</v>
      </c>
      <c r="G1217" t="s">
        <v>93</v>
      </c>
      <c r="H1217" t="s">
        <v>18</v>
      </c>
      <c r="I1217" t="s">
        <v>19</v>
      </c>
      <c r="J1217" t="s">
        <v>34</v>
      </c>
      <c r="K1217">
        <v>445</v>
      </c>
      <c r="L1217">
        <v>2</v>
      </c>
      <c r="M1217">
        <v>97.77</v>
      </c>
      <c r="N1217">
        <f t="shared" si="72"/>
        <v>6</v>
      </c>
      <c r="O1217">
        <f>5</f>
        <v>5</v>
      </c>
      <c r="P1217" t="str">
        <f t="shared" si="73"/>
        <v>Breached</v>
      </c>
      <c r="Q1217">
        <f t="shared" si="74"/>
        <v>0.44943820224719105</v>
      </c>
      <c r="R1217">
        <f t="shared" si="75"/>
        <v>74.166666666666671</v>
      </c>
    </row>
    <row r="1218" spans="1:18" x14ac:dyDescent="0.3">
      <c r="A1218" t="s">
        <v>2472</v>
      </c>
      <c r="B1218" t="s">
        <v>2473</v>
      </c>
      <c r="C1218" s="1">
        <v>46092</v>
      </c>
      <c r="D1218" s="1">
        <v>46102</v>
      </c>
      <c r="E1218" t="s">
        <v>37</v>
      </c>
      <c r="F1218" t="s">
        <v>31</v>
      </c>
      <c r="G1218" t="s">
        <v>32</v>
      </c>
      <c r="H1218" t="s">
        <v>18</v>
      </c>
      <c r="I1218" t="s">
        <v>27</v>
      </c>
      <c r="J1218" t="s">
        <v>53</v>
      </c>
      <c r="K1218">
        <v>26</v>
      </c>
      <c r="L1218">
        <v>5</v>
      </c>
      <c r="M1218">
        <v>93.78</v>
      </c>
      <c r="N1218">
        <f t="shared" si="72"/>
        <v>10</v>
      </c>
      <c r="O1218">
        <f>5</f>
        <v>5</v>
      </c>
      <c r="P1218" t="str">
        <f t="shared" si="73"/>
        <v>Breached</v>
      </c>
      <c r="Q1218">
        <f t="shared" si="74"/>
        <v>19.230769230769234</v>
      </c>
      <c r="R1218">
        <f t="shared" si="75"/>
        <v>2.6</v>
      </c>
    </row>
    <row r="1219" spans="1:18" x14ac:dyDescent="0.3">
      <c r="A1219" t="s">
        <v>2474</v>
      </c>
      <c r="B1219" t="s">
        <v>2475</v>
      </c>
      <c r="C1219" s="1">
        <v>46115</v>
      </c>
      <c r="D1219" s="1">
        <v>46119</v>
      </c>
      <c r="E1219" t="s">
        <v>23</v>
      </c>
      <c r="F1219" t="s">
        <v>69</v>
      </c>
      <c r="G1219" t="s">
        <v>49</v>
      </c>
      <c r="H1219" t="s">
        <v>18</v>
      </c>
      <c r="I1219" t="s">
        <v>27</v>
      </c>
      <c r="J1219" t="s">
        <v>53</v>
      </c>
      <c r="K1219">
        <v>137</v>
      </c>
      <c r="L1219">
        <v>5</v>
      </c>
      <c r="M1219">
        <v>95.22</v>
      </c>
      <c r="N1219">
        <f t="shared" ref="N1219:N1282" si="76">D1219-C1219</f>
        <v>4</v>
      </c>
      <c r="O1219">
        <f>5</f>
        <v>5</v>
      </c>
      <c r="P1219" t="str">
        <f t="shared" ref="P1219:P1282" si="77">IF(N1219&lt;=O1219,"Met","Breached")</f>
        <v>Met</v>
      </c>
      <c r="Q1219">
        <f t="shared" ref="Q1219:Q1282" si="78">(L1219/K1219)*100</f>
        <v>3.6496350364963499</v>
      </c>
      <c r="R1219">
        <f t="shared" ref="R1219:R1282" si="79">(K1219/N1219)</f>
        <v>34.25</v>
      </c>
    </row>
    <row r="1220" spans="1:18" x14ac:dyDescent="0.3">
      <c r="A1220" t="s">
        <v>2476</v>
      </c>
      <c r="B1220" t="s">
        <v>2477</v>
      </c>
      <c r="C1220" s="1">
        <v>46125</v>
      </c>
      <c r="D1220" s="1">
        <v>46132</v>
      </c>
      <c r="E1220" t="s">
        <v>23</v>
      </c>
      <c r="F1220" t="s">
        <v>69</v>
      </c>
      <c r="G1220" t="s">
        <v>60</v>
      </c>
      <c r="H1220" t="s">
        <v>26</v>
      </c>
      <c r="I1220" t="s">
        <v>33</v>
      </c>
      <c r="J1220" t="s">
        <v>20</v>
      </c>
      <c r="K1220">
        <v>240</v>
      </c>
      <c r="L1220">
        <v>1</v>
      </c>
      <c r="M1220">
        <v>99.28</v>
      </c>
      <c r="N1220">
        <f t="shared" si="76"/>
        <v>7</v>
      </c>
      <c r="O1220">
        <f>5</f>
        <v>5</v>
      </c>
      <c r="P1220" t="str">
        <f t="shared" si="77"/>
        <v>Breached</v>
      </c>
      <c r="Q1220">
        <f t="shared" si="78"/>
        <v>0.41666666666666669</v>
      </c>
      <c r="R1220">
        <f t="shared" si="79"/>
        <v>34.285714285714285</v>
      </c>
    </row>
    <row r="1221" spans="1:18" x14ac:dyDescent="0.3">
      <c r="A1221" t="s">
        <v>2478</v>
      </c>
      <c r="B1221" t="s">
        <v>2479</v>
      </c>
      <c r="C1221" s="1">
        <v>46191</v>
      </c>
      <c r="D1221" s="1">
        <v>46198</v>
      </c>
      <c r="E1221" t="s">
        <v>65</v>
      </c>
      <c r="F1221" t="s">
        <v>31</v>
      </c>
      <c r="G1221" t="s">
        <v>49</v>
      </c>
      <c r="H1221" t="s">
        <v>56</v>
      </c>
      <c r="I1221" t="s">
        <v>27</v>
      </c>
      <c r="J1221" t="s">
        <v>34</v>
      </c>
      <c r="K1221">
        <v>243</v>
      </c>
      <c r="L1221">
        <v>0</v>
      </c>
      <c r="M1221">
        <v>100</v>
      </c>
      <c r="N1221">
        <f t="shared" si="76"/>
        <v>7</v>
      </c>
      <c r="O1221">
        <f>5</f>
        <v>5</v>
      </c>
      <c r="P1221" t="str">
        <f t="shared" si="77"/>
        <v>Breached</v>
      </c>
      <c r="Q1221">
        <f t="shared" si="78"/>
        <v>0</v>
      </c>
      <c r="R1221">
        <f t="shared" si="79"/>
        <v>34.714285714285715</v>
      </c>
    </row>
    <row r="1222" spans="1:18" x14ac:dyDescent="0.3">
      <c r="A1222" t="s">
        <v>2480</v>
      </c>
      <c r="B1222" t="s">
        <v>2481</v>
      </c>
      <c r="C1222" s="1">
        <v>46058</v>
      </c>
      <c r="D1222" s="1">
        <v>46067</v>
      </c>
      <c r="E1222" t="s">
        <v>59</v>
      </c>
      <c r="F1222" t="s">
        <v>38</v>
      </c>
      <c r="G1222" t="s">
        <v>93</v>
      </c>
      <c r="H1222" t="s">
        <v>18</v>
      </c>
      <c r="I1222" t="s">
        <v>19</v>
      </c>
      <c r="J1222" t="s">
        <v>53</v>
      </c>
      <c r="K1222">
        <v>75</v>
      </c>
      <c r="L1222">
        <v>2</v>
      </c>
      <c r="M1222">
        <v>98.36</v>
      </c>
      <c r="N1222">
        <f t="shared" si="76"/>
        <v>9</v>
      </c>
      <c r="O1222">
        <f>5</f>
        <v>5</v>
      </c>
      <c r="P1222" t="str">
        <f t="shared" si="77"/>
        <v>Breached</v>
      </c>
      <c r="Q1222">
        <f t="shared" si="78"/>
        <v>2.666666666666667</v>
      </c>
      <c r="R1222">
        <f t="shared" si="79"/>
        <v>8.3333333333333339</v>
      </c>
    </row>
    <row r="1223" spans="1:18" x14ac:dyDescent="0.3">
      <c r="A1223" t="s">
        <v>2482</v>
      </c>
      <c r="B1223" t="s">
        <v>2483</v>
      </c>
      <c r="C1223" s="1">
        <v>46113</v>
      </c>
      <c r="D1223" s="1">
        <v>46117</v>
      </c>
      <c r="E1223" t="s">
        <v>15</v>
      </c>
      <c r="F1223" t="s">
        <v>16</v>
      </c>
      <c r="G1223" t="s">
        <v>93</v>
      </c>
      <c r="H1223" t="s">
        <v>56</v>
      </c>
      <c r="I1223" t="s">
        <v>33</v>
      </c>
      <c r="J1223" t="s">
        <v>66</v>
      </c>
      <c r="K1223">
        <v>157</v>
      </c>
      <c r="L1223">
        <v>1</v>
      </c>
      <c r="M1223">
        <v>98.57</v>
      </c>
      <c r="N1223">
        <f t="shared" si="76"/>
        <v>4</v>
      </c>
      <c r="O1223">
        <f>5</f>
        <v>5</v>
      </c>
      <c r="P1223" t="str">
        <f t="shared" si="77"/>
        <v>Met</v>
      </c>
      <c r="Q1223">
        <f t="shared" si="78"/>
        <v>0.63694267515923575</v>
      </c>
      <c r="R1223">
        <f t="shared" si="79"/>
        <v>39.25</v>
      </c>
    </row>
    <row r="1224" spans="1:18" x14ac:dyDescent="0.3">
      <c r="A1224" t="s">
        <v>2484</v>
      </c>
      <c r="B1224" t="s">
        <v>2485</v>
      </c>
      <c r="C1224" s="1">
        <v>46195</v>
      </c>
      <c r="D1224" s="1">
        <v>46200</v>
      </c>
      <c r="E1224" t="s">
        <v>59</v>
      </c>
      <c r="F1224" t="s">
        <v>45</v>
      </c>
      <c r="G1224" t="s">
        <v>60</v>
      </c>
      <c r="H1224" t="s">
        <v>26</v>
      </c>
      <c r="I1224" t="s">
        <v>33</v>
      </c>
      <c r="J1224" t="s">
        <v>53</v>
      </c>
      <c r="K1224">
        <v>410</v>
      </c>
      <c r="L1224">
        <v>0</v>
      </c>
      <c r="M1224">
        <v>100</v>
      </c>
      <c r="N1224">
        <f t="shared" si="76"/>
        <v>5</v>
      </c>
      <c r="O1224">
        <f>5</f>
        <v>5</v>
      </c>
      <c r="P1224" t="str">
        <f t="shared" si="77"/>
        <v>Met</v>
      </c>
      <c r="Q1224">
        <f t="shared" si="78"/>
        <v>0</v>
      </c>
      <c r="R1224">
        <f t="shared" si="79"/>
        <v>82</v>
      </c>
    </row>
    <row r="1225" spans="1:18" x14ac:dyDescent="0.3">
      <c r="A1225" t="s">
        <v>2486</v>
      </c>
      <c r="B1225" t="s">
        <v>2487</v>
      </c>
      <c r="C1225" s="1">
        <v>46052</v>
      </c>
      <c r="D1225" s="1">
        <v>46056</v>
      </c>
      <c r="E1225" t="s">
        <v>23</v>
      </c>
      <c r="F1225" t="s">
        <v>38</v>
      </c>
      <c r="G1225" t="s">
        <v>52</v>
      </c>
      <c r="H1225" t="s">
        <v>18</v>
      </c>
      <c r="I1225" t="s">
        <v>19</v>
      </c>
      <c r="J1225" t="s">
        <v>34</v>
      </c>
      <c r="K1225">
        <v>31</v>
      </c>
      <c r="L1225">
        <v>5</v>
      </c>
      <c r="M1225">
        <v>95.23</v>
      </c>
      <c r="N1225">
        <f t="shared" si="76"/>
        <v>4</v>
      </c>
      <c r="O1225">
        <f>5</f>
        <v>5</v>
      </c>
      <c r="P1225" t="str">
        <f t="shared" si="77"/>
        <v>Met</v>
      </c>
      <c r="Q1225">
        <f t="shared" si="78"/>
        <v>16.129032258064516</v>
      </c>
      <c r="R1225">
        <f t="shared" si="79"/>
        <v>7.75</v>
      </c>
    </row>
    <row r="1226" spans="1:18" x14ac:dyDescent="0.3">
      <c r="A1226" t="s">
        <v>2488</v>
      </c>
      <c r="B1226" t="s">
        <v>2489</v>
      </c>
      <c r="C1226" s="1">
        <v>46186</v>
      </c>
      <c r="D1226" s="1">
        <v>46196</v>
      </c>
      <c r="E1226" t="s">
        <v>23</v>
      </c>
      <c r="F1226" t="s">
        <v>69</v>
      </c>
      <c r="G1226" t="s">
        <v>49</v>
      </c>
      <c r="H1226" t="s">
        <v>18</v>
      </c>
      <c r="I1226" t="s">
        <v>33</v>
      </c>
      <c r="J1226" t="s">
        <v>42</v>
      </c>
      <c r="K1226">
        <v>480</v>
      </c>
      <c r="L1226">
        <v>0</v>
      </c>
      <c r="M1226">
        <v>100</v>
      </c>
      <c r="N1226">
        <f t="shared" si="76"/>
        <v>10</v>
      </c>
      <c r="O1226">
        <f>5</f>
        <v>5</v>
      </c>
      <c r="P1226" t="str">
        <f t="shared" si="77"/>
        <v>Breached</v>
      </c>
      <c r="Q1226">
        <f t="shared" si="78"/>
        <v>0</v>
      </c>
      <c r="R1226">
        <f t="shared" si="79"/>
        <v>48</v>
      </c>
    </row>
    <row r="1227" spans="1:18" x14ac:dyDescent="0.3">
      <c r="A1227" t="s">
        <v>2490</v>
      </c>
      <c r="B1227" t="s">
        <v>2491</v>
      </c>
      <c r="C1227" s="1">
        <v>46100</v>
      </c>
      <c r="D1227" s="1">
        <v>46102</v>
      </c>
      <c r="E1227" t="s">
        <v>37</v>
      </c>
      <c r="F1227" t="s">
        <v>45</v>
      </c>
      <c r="G1227" t="s">
        <v>17</v>
      </c>
      <c r="H1227" t="s">
        <v>56</v>
      </c>
      <c r="I1227" t="s">
        <v>33</v>
      </c>
      <c r="J1227" t="s">
        <v>66</v>
      </c>
      <c r="K1227">
        <v>461</v>
      </c>
      <c r="L1227">
        <v>1</v>
      </c>
      <c r="M1227">
        <v>98.8</v>
      </c>
      <c r="N1227">
        <f t="shared" si="76"/>
        <v>2</v>
      </c>
      <c r="O1227">
        <f>5</f>
        <v>5</v>
      </c>
      <c r="P1227" t="str">
        <f t="shared" si="77"/>
        <v>Met</v>
      </c>
      <c r="Q1227">
        <f t="shared" si="78"/>
        <v>0.21691973969631237</v>
      </c>
      <c r="R1227">
        <f t="shared" si="79"/>
        <v>230.5</v>
      </c>
    </row>
    <row r="1228" spans="1:18" x14ac:dyDescent="0.3">
      <c r="A1228" t="s">
        <v>2492</v>
      </c>
      <c r="B1228" t="s">
        <v>2493</v>
      </c>
      <c r="C1228" s="1">
        <v>46198</v>
      </c>
      <c r="D1228" s="1">
        <v>46203</v>
      </c>
      <c r="E1228" t="s">
        <v>65</v>
      </c>
      <c r="F1228" t="s">
        <v>31</v>
      </c>
      <c r="G1228" t="s">
        <v>49</v>
      </c>
      <c r="H1228" t="s">
        <v>18</v>
      </c>
      <c r="I1228" t="s">
        <v>27</v>
      </c>
      <c r="J1228" t="s">
        <v>46</v>
      </c>
      <c r="K1228">
        <v>469</v>
      </c>
      <c r="L1228">
        <v>2</v>
      </c>
      <c r="M1228">
        <v>98.69</v>
      </c>
      <c r="N1228">
        <f t="shared" si="76"/>
        <v>5</v>
      </c>
      <c r="O1228">
        <f>5</f>
        <v>5</v>
      </c>
      <c r="P1228" t="str">
        <f t="shared" si="77"/>
        <v>Met</v>
      </c>
      <c r="Q1228">
        <f t="shared" si="78"/>
        <v>0.42643923240938164</v>
      </c>
      <c r="R1228">
        <f t="shared" si="79"/>
        <v>93.8</v>
      </c>
    </row>
    <row r="1229" spans="1:18" x14ac:dyDescent="0.3">
      <c r="A1229" t="s">
        <v>2494</v>
      </c>
      <c r="B1229" t="s">
        <v>2495</v>
      </c>
      <c r="C1229" s="1">
        <v>46150</v>
      </c>
      <c r="D1229" s="1">
        <v>46160</v>
      </c>
      <c r="E1229" t="s">
        <v>59</v>
      </c>
      <c r="F1229" t="s">
        <v>38</v>
      </c>
      <c r="G1229" t="s">
        <v>32</v>
      </c>
      <c r="H1229" t="s">
        <v>26</v>
      </c>
      <c r="I1229" t="s">
        <v>27</v>
      </c>
      <c r="J1229" t="s">
        <v>34</v>
      </c>
      <c r="K1229">
        <v>222</v>
      </c>
      <c r="L1229">
        <v>2</v>
      </c>
      <c r="M1229">
        <v>97.03</v>
      </c>
      <c r="N1229">
        <f t="shared" si="76"/>
        <v>10</v>
      </c>
      <c r="O1229">
        <f>5</f>
        <v>5</v>
      </c>
      <c r="P1229" t="str">
        <f t="shared" si="77"/>
        <v>Breached</v>
      </c>
      <c r="Q1229">
        <f t="shared" si="78"/>
        <v>0.90090090090090091</v>
      </c>
      <c r="R1229">
        <f t="shared" si="79"/>
        <v>22.2</v>
      </c>
    </row>
    <row r="1230" spans="1:18" x14ac:dyDescent="0.3">
      <c r="A1230" t="s">
        <v>2496</v>
      </c>
      <c r="B1230" t="s">
        <v>2497</v>
      </c>
      <c r="C1230" s="1">
        <v>46151</v>
      </c>
      <c r="D1230" s="1">
        <v>46156</v>
      </c>
      <c r="E1230" t="s">
        <v>37</v>
      </c>
      <c r="F1230" t="s">
        <v>69</v>
      </c>
      <c r="G1230" t="s">
        <v>25</v>
      </c>
      <c r="H1230" t="s">
        <v>26</v>
      </c>
      <c r="I1230" t="s">
        <v>19</v>
      </c>
      <c r="J1230" t="s">
        <v>74</v>
      </c>
      <c r="K1230">
        <v>151</v>
      </c>
      <c r="L1230">
        <v>3</v>
      </c>
      <c r="M1230">
        <v>96.85</v>
      </c>
      <c r="N1230">
        <f t="shared" si="76"/>
        <v>5</v>
      </c>
      <c r="O1230">
        <f>5</f>
        <v>5</v>
      </c>
      <c r="P1230" t="str">
        <f t="shared" si="77"/>
        <v>Met</v>
      </c>
      <c r="Q1230">
        <f t="shared" si="78"/>
        <v>1.9867549668874174</v>
      </c>
      <c r="R1230">
        <f t="shared" si="79"/>
        <v>30.2</v>
      </c>
    </row>
    <row r="1231" spans="1:18" x14ac:dyDescent="0.3">
      <c r="A1231" t="s">
        <v>2498</v>
      </c>
      <c r="B1231" t="s">
        <v>2499</v>
      </c>
      <c r="C1231" s="1">
        <v>46049</v>
      </c>
      <c r="D1231" s="1">
        <v>46054</v>
      </c>
      <c r="E1231" t="s">
        <v>15</v>
      </c>
      <c r="F1231" t="s">
        <v>38</v>
      </c>
      <c r="G1231" t="s">
        <v>25</v>
      </c>
      <c r="H1231" t="s">
        <v>26</v>
      </c>
      <c r="I1231" t="s">
        <v>33</v>
      </c>
      <c r="J1231" t="s">
        <v>20</v>
      </c>
      <c r="K1231">
        <v>418</v>
      </c>
      <c r="L1231">
        <v>2</v>
      </c>
      <c r="M1231">
        <v>97.05</v>
      </c>
      <c r="N1231">
        <f t="shared" si="76"/>
        <v>5</v>
      </c>
      <c r="O1231">
        <f>5</f>
        <v>5</v>
      </c>
      <c r="P1231" t="str">
        <f t="shared" si="77"/>
        <v>Met</v>
      </c>
      <c r="Q1231">
        <f t="shared" si="78"/>
        <v>0.4784688995215311</v>
      </c>
      <c r="R1231">
        <f t="shared" si="79"/>
        <v>83.6</v>
      </c>
    </row>
    <row r="1232" spans="1:18" x14ac:dyDescent="0.3">
      <c r="A1232" t="s">
        <v>2500</v>
      </c>
      <c r="B1232" t="s">
        <v>2501</v>
      </c>
      <c r="C1232" s="1">
        <v>46178</v>
      </c>
      <c r="D1232" s="1">
        <v>46187</v>
      </c>
      <c r="E1232" t="s">
        <v>15</v>
      </c>
      <c r="F1232" t="s">
        <v>45</v>
      </c>
      <c r="G1232" t="s">
        <v>93</v>
      </c>
      <c r="H1232" t="s">
        <v>26</v>
      </c>
      <c r="I1232" t="s">
        <v>33</v>
      </c>
      <c r="J1232" t="s">
        <v>34</v>
      </c>
      <c r="K1232">
        <v>190</v>
      </c>
      <c r="L1232">
        <v>3</v>
      </c>
      <c r="M1232">
        <v>96.34</v>
      </c>
      <c r="N1232">
        <f t="shared" si="76"/>
        <v>9</v>
      </c>
      <c r="O1232">
        <f>5</f>
        <v>5</v>
      </c>
      <c r="P1232" t="str">
        <f t="shared" si="77"/>
        <v>Breached</v>
      </c>
      <c r="Q1232">
        <f t="shared" si="78"/>
        <v>1.5789473684210527</v>
      </c>
      <c r="R1232">
        <f t="shared" si="79"/>
        <v>21.111111111111111</v>
      </c>
    </row>
    <row r="1233" spans="1:18" x14ac:dyDescent="0.3">
      <c r="A1233" t="s">
        <v>2502</v>
      </c>
      <c r="B1233" t="s">
        <v>2503</v>
      </c>
      <c r="C1233" s="1">
        <v>46031</v>
      </c>
      <c r="D1233" s="1">
        <v>46039</v>
      </c>
      <c r="E1233" t="s">
        <v>37</v>
      </c>
      <c r="F1233" t="s">
        <v>69</v>
      </c>
      <c r="G1233" t="s">
        <v>52</v>
      </c>
      <c r="H1233" t="s">
        <v>56</v>
      </c>
      <c r="I1233" t="s">
        <v>33</v>
      </c>
      <c r="J1233" t="s">
        <v>46</v>
      </c>
      <c r="K1233">
        <v>294</v>
      </c>
      <c r="L1233">
        <v>0</v>
      </c>
      <c r="M1233">
        <v>100</v>
      </c>
      <c r="N1233">
        <f t="shared" si="76"/>
        <v>8</v>
      </c>
      <c r="O1233">
        <f>5</f>
        <v>5</v>
      </c>
      <c r="P1233" t="str">
        <f t="shared" si="77"/>
        <v>Breached</v>
      </c>
      <c r="Q1233">
        <f t="shared" si="78"/>
        <v>0</v>
      </c>
      <c r="R1233">
        <f t="shared" si="79"/>
        <v>36.75</v>
      </c>
    </row>
    <row r="1234" spans="1:18" x14ac:dyDescent="0.3">
      <c r="A1234" t="s">
        <v>2504</v>
      </c>
      <c r="B1234" t="s">
        <v>2505</v>
      </c>
      <c r="C1234" s="1">
        <v>46134</v>
      </c>
      <c r="D1234" s="1">
        <v>46141</v>
      </c>
      <c r="E1234" t="s">
        <v>15</v>
      </c>
      <c r="F1234" t="s">
        <v>69</v>
      </c>
      <c r="G1234" t="s">
        <v>32</v>
      </c>
      <c r="H1234" t="s">
        <v>18</v>
      </c>
      <c r="I1234" t="s">
        <v>19</v>
      </c>
      <c r="J1234" t="s">
        <v>20</v>
      </c>
      <c r="K1234">
        <v>459</v>
      </c>
      <c r="L1234">
        <v>5</v>
      </c>
      <c r="M1234">
        <v>96.33</v>
      </c>
      <c r="N1234">
        <f t="shared" si="76"/>
        <v>7</v>
      </c>
      <c r="O1234">
        <f>5</f>
        <v>5</v>
      </c>
      <c r="P1234" t="str">
        <f t="shared" si="77"/>
        <v>Breached</v>
      </c>
      <c r="Q1234">
        <f t="shared" si="78"/>
        <v>1.0893246187363834</v>
      </c>
      <c r="R1234">
        <f t="shared" si="79"/>
        <v>65.571428571428569</v>
      </c>
    </row>
    <row r="1235" spans="1:18" x14ac:dyDescent="0.3">
      <c r="A1235" t="s">
        <v>2506</v>
      </c>
      <c r="B1235" t="s">
        <v>2507</v>
      </c>
      <c r="C1235" s="1">
        <v>46150</v>
      </c>
      <c r="D1235" s="1">
        <v>46160</v>
      </c>
      <c r="E1235" t="s">
        <v>15</v>
      </c>
      <c r="F1235" t="s">
        <v>16</v>
      </c>
      <c r="G1235" t="s">
        <v>60</v>
      </c>
      <c r="H1235" t="s">
        <v>18</v>
      </c>
      <c r="I1235" t="s">
        <v>27</v>
      </c>
      <c r="J1235" t="s">
        <v>74</v>
      </c>
      <c r="K1235">
        <v>42</v>
      </c>
      <c r="L1235">
        <v>2</v>
      </c>
      <c r="M1235">
        <v>98.47</v>
      </c>
      <c r="N1235">
        <f t="shared" si="76"/>
        <v>10</v>
      </c>
      <c r="O1235">
        <f>5</f>
        <v>5</v>
      </c>
      <c r="P1235" t="str">
        <f t="shared" si="77"/>
        <v>Breached</v>
      </c>
      <c r="Q1235">
        <f t="shared" si="78"/>
        <v>4.7619047619047619</v>
      </c>
      <c r="R1235">
        <f t="shared" si="79"/>
        <v>4.2</v>
      </c>
    </row>
    <row r="1236" spans="1:18" x14ac:dyDescent="0.3">
      <c r="A1236" t="s">
        <v>2508</v>
      </c>
      <c r="B1236" t="s">
        <v>2509</v>
      </c>
      <c r="C1236" s="1">
        <v>46094</v>
      </c>
      <c r="D1236" s="1">
        <v>46103</v>
      </c>
      <c r="E1236" t="s">
        <v>59</v>
      </c>
      <c r="F1236" t="s">
        <v>31</v>
      </c>
      <c r="G1236" t="s">
        <v>41</v>
      </c>
      <c r="H1236" t="s">
        <v>56</v>
      </c>
      <c r="I1236" t="s">
        <v>27</v>
      </c>
      <c r="J1236" t="s">
        <v>74</v>
      </c>
      <c r="K1236">
        <v>483</v>
      </c>
      <c r="L1236">
        <v>5</v>
      </c>
      <c r="M1236">
        <v>93.42</v>
      </c>
      <c r="N1236">
        <f t="shared" si="76"/>
        <v>9</v>
      </c>
      <c r="O1236">
        <f>5</f>
        <v>5</v>
      </c>
      <c r="P1236" t="str">
        <f t="shared" si="77"/>
        <v>Breached</v>
      </c>
      <c r="Q1236">
        <f t="shared" si="78"/>
        <v>1.0351966873706004</v>
      </c>
      <c r="R1236">
        <f t="shared" si="79"/>
        <v>53.666666666666664</v>
      </c>
    </row>
    <row r="1237" spans="1:18" x14ac:dyDescent="0.3">
      <c r="A1237" t="s">
        <v>2510</v>
      </c>
      <c r="B1237" t="s">
        <v>2511</v>
      </c>
      <c r="C1237" s="1">
        <v>46104</v>
      </c>
      <c r="D1237" s="1">
        <v>46108</v>
      </c>
      <c r="E1237" t="s">
        <v>65</v>
      </c>
      <c r="F1237" t="s">
        <v>16</v>
      </c>
      <c r="G1237" t="s">
        <v>93</v>
      </c>
      <c r="H1237" t="s">
        <v>56</v>
      </c>
      <c r="I1237" t="s">
        <v>27</v>
      </c>
      <c r="J1237" t="s">
        <v>20</v>
      </c>
      <c r="K1237">
        <v>176</v>
      </c>
      <c r="L1237">
        <v>0</v>
      </c>
      <c r="M1237">
        <v>100</v>
      </c>
      <c r="N1237">
        <f t="shared" si="76"/>
        <v>4</v>
      </c>
      <c r="O1237">
        <f>5</f>
        <v>5</v>
      </c>
      <c r="P1237" t="str">
        <f t="shared" si="77"/>
        <v>Met</v>
      </c>
      <c r="Q1237">
        <f t="shared" si="78"/>
        <v>0</v>
      </c>
      <c r="R1237">
        <f t="shared" si="79"/>
        <v>44</v>
      </c>
    </row>
    <row r="1238" spans="1:18" x14ac:dyDescent="0.3">
      <c r="A1238" t="s">
        <v>2512</v>
      </c>
      <c r="B1238" t="s">
        <v>2513</v>
      </c>
      <c r="C1238" s="1">
        <v>46059</v>
      </c>
      <c r="D1238" s="1">
        <v>46065</v>
      </c>
      <c r="E1238" t="s">
        <v>65</v>
      </c>
      <c r="F1238" t="s">
        <v>24</v>
      </c>
      <c r="G1238" t="s">
        <v>41</v>
      </c>
      <c r="H1238" t="s">
        <v>18</v>
      </c>
      <c r="I1238" t="s">
        <v>27</v>
      </c>
      <c r="J1238" t="s">
        <v>66</v>
      </c>
      <c r="K1238">
        <v>288</v>
      </c>
      <c r="L1238">
        <v>4</v>
      </c>
      <c r="M1238">
        <v>95.1</v>
      </c>
      <c r="N1238">
        <f t="shared" si="76"/>
        <v>6</v>
      </c>
      <c r="O1238">
        <f>5</f>
        <v>5</v>
      </c>
      <c r="P1238" t="str">
        <f t="shared" si="77"/>
        <v>Breached</v>
      </c>
      <c r="Q1238">
        <f t="shared" si="78"/>
        <v>1.3888888888888888</v>
      </c>
      <c r="R1238">
        <f t="shared" si="79"/>
        <v>48</v>
      </c>
    </row>
    <row r="1239" spans="1:18" x14ac:dyDescent="0.3">
      <c r="A1239" t="s">
        <v>2514</v>
      </c>
      <c r="B1239" t="s">
        <v>2515</v>
      </c>
      <c r="C1239" s="1">
        <v>46130</v>
      </c>
      <c r="D1239" s="1">
        <v>46131</v>
      </c>
      <c r="E1239" t="s">
        <v>37</v>
      </c>
      <c r="F1239" t="s">
        <v>69</v>
      </c>
      <c r="G1239" t="s">
        <v>49</v>
      </c>
      <c r="H1239" t="s">
        <v>18</v>
      </c>
      <c r="I1239" t="s">
        <v>19</v>
      </c>
      <c r="J1239" t="s">
        <v>74</v>
      </c>
      <c r="K1239">
        <v>106</v>
      </c>
      <c r="L1239">
        <v>3</v>
      </c>
      <c r="M1239">
        <v>97.35</v>
      </c>
      <c r="N1239">
        <f t="shared" si="76"/>
        <v>1</v>
      </c>
      <c r="O1239">
        <f>5</f>
        <v>5</v>
      </c>
      <c r="P1239" t="str">
        <f t="shared" si="77"/>
        <v>Met</v>
      </c>
      <c r="Q1239">
        <f t="shared" si="78"/>
        <v>2.8301886792452833</v>
      </c>
      <c r="R1239">
        <f t="shared" si="79"/>
        <v>106</v>
      </c>
    </row>
    <row r="1240" spans="1:18" x14ac:dyDescent="0.3">
      <c r="A1240" t="s">
        <v>2516</v>
      </c>
      <c r="B1240" t="s">
        <v>2517</v>
      </c>
      <c r="C1240" s="1">
        <v>46130</v>
      </c>
      <c r="D1240" s="1">
        <v>46139</v>
      </c>
      <c r="E1240" t="s">
        <v>37</v>
      </c>
      <c r="F1240" t="s">
        <v>38</v>
      </c>
      <c r="G1240" t="s">
        <v>60</v>
      </c>
      <c r="H1240" t="s">
        <v>26</v>
      </c>
      <c r="I1240" t="s">
        <v>33</v>
      </c>
      <c r="J1240" t="s">
        <v>46</v>
      </c>
      <c r="K1240">
        <v>262</v>
      </c>
      <c r="L1240">
        <v>5</v>
      </c>
      <c r="M1240">
        <v>93.31</v>
      </c>
      <c r="N1240">
        <f t="shared" si="76"/>
        <v>9</v>
      </c>
      <c r="O1240">
        <f>5</f>
        <v>5</v>
      </c>
      <c r="P1240" t="str">
        <f t="shared" si="77"/>
        <v>Breached</v>
      </c>
      <c r="Q1240">
        <f t="shared" si="78"/>
        <v>1.9083969465648856</v>
      </c>
      <c r="R1240">
        <f t="shared" si="79"/>
        <v>29.111111111111111</v>
      </c>
    </row>
    <row r="1241" spans="1:18" x14ac:dyDescent="0.3">
      <c r="A1241" t="s">
        <v>2518</v>
      </c>
      <c r="B1241" t="s">
        <v>2519</v>
      </c>
      <c r="C1241" s="1">
        <v>46027</v>
      </c>
      <c r="D1241" s="1">
        <v>46035</v>
      </c>
      <c r="E1241" t="s">
        <v>65</v>
      </c>
      <c r="F1241" t="s">
        <v>24</v>
      </c>
      <c r="G1241" t="s">
        <v>25</v>
      </c>
      <c r="H1241" t="s">
        <v>18</v>
      </c>
      <c r="I1241" t="s">
        <v>33</v>
      </c>
      <c r="J1241" t="s">
        <v>42</v>
      </c>
      <c r="K1241">
        <v>67</v>
      </c>
      <c r="L1241">
        <v>5</v>
      </c>
      <c r="M1241">
        <v>95.9</v>
      </c>
      <c r="N1241">
        <f t="shared" si="76"/>
        <v>8</v>
      </c>
      <c r="O1241">
        <f>5</f>
        <v>5</v>
      </c>
      <c r="P1241" t="str">
        <f t="shared" si="77"/>
        <v>Breached</v>
      </c>
      <c r="Q1241">
        <f t="shared" si="78"/>
        <v>7.4626865671641784</v>
      </c>
      <c r="R1241">
        <f t="shared" si="79"/>
        <v>8.375</v>
      </c>
    </row>
    <row r="1242" spans="1:18" x14ac:dyDescent="0.3">
      <c r="A1242" t="s">
        <v>2520</v>
      </c>
      <c r="B1242" t="s">
        <v>2521</v>
      </c>
      <c r="C1242" s="1">
        <v>46177</v>
      </c>
      <c r="D1242" s="1">
        <v>46179</v>
      </c>
      <c r="E1242" t="s">
        <v>15</v>
      </c>
      <c r="F1242" t="s">
        <v>24</v>
      </c>
      <c r="G1242" t="s">
        <v>32</v>
      </c>
      <c r="H1242" t="s">
        <v>18</v>
      </c>
      <c r="I1242" t="s">
        <v>19</v>
      </c>
      <c r="J1242" t="s">
        <v>53</v>
      </c>
      <c r="K1242">
        <v>352</v>
      </c>
      <c r="L1242">
        <v>2</v>
      </c>
      <c r="M1242">
        <v>97.83</v>
      </c>
      <c r="N1242">
        <f t="shared" si="76"/>
        <v>2</v>
      </c>
      <c r="O1242">
        <f>5</f>
        <v>5</v>
      </c>
      <c r="P1242" t="str">
        <f t="shared" si="77"/>
        <v>Met</v>
      </c>
      <c r="Q1242">
        <f t="shared" si="78"/>
        <v>0.56818181818181823</v>
      </c>
      <c r="R1242">
        <f t="shared" si="79"/>
        <v>176</v>
      </c>
    </row>
    <row r="1243" spans="1:18" x14ac:dyDescent="0.3">
      <c r="A1243" t="s">
        <v>2522</v>
      </c>
      <c r="B1243" t="s">
        <v>2523</v>
      </c>
      <c r="C1243" s="1">
        <v>46107</v>
      </c>
      <c r="D1243" s="1">
        <v>46112</v>
      </c>
      <c r="E1243" t="s">
        <v>59</v>
      </c>
      <c r="F1243" t="s">
        <v>16</v>
      </c>
      <c r="G1243" t="s">
        <v>49</v>
      </c>
      <c r="H1243" t="s">
        <v>26</v>
      </c>
      <c r="I1243" t="s">
        <v>27</v>
      </c>
      <c r="J1243" t="s">
        <v>34</v>
      </c>
      <c r="K1243">
        <v>172</v>
      </c>
      <c r="L1243">
        <v>0</v>
      </c>
      <c r="M1243">
        <v>100</v>
      </c>
      <c r="N1243">
        <f t="shared" si="76"/>
        <v>5</v>
      </c>
      <c r="O1243">
        <f>5</f>
        <v>5</v>
      </c>
      <c r="P1243" t="str">
        <f t="shared" si="77"/>
        <v>Met</v>
      </c>
      <c r="Q1243">
        <f t="shared" si="78"/>
        <v>0</v>
      </c>
      <c r="R1243">
        <f t="shared" si="79"/>
        <v>34.4</v>
      </c>
    </row>
    <row r="1244" spans="1:18" x14ac:dyDescent="0.3">
      <c r="A1244" t="s">
        <v>2524</v>
      </c>
      <c r="B1244" t="s">
        <v>2525</v>
      </c>
      <c r="C1244" s="1">
        <v>46057</v>
      </c>
      <c r="D1244" s="1">
        <v>46062</v>
      </c>
      <c r="E1244" t="s">
        <v>65</v>
      </c>
      <c r="F1244" t="s">
        <v>38</v>
      </c>
      <c r="G1244" t="s">
        <v>52</v>
      </c>
      <c r="H1244" t="s">
        <v>26</v>
      </c>
      <c r="I1244" t="s">
        <v>19</v>
      </c>
      <c r="J1244" t="s">
        <v>42</v>
      </c>
      <c r="K1244">
        <v>249</v>
      </c>
      <c r="L1244">
        <v>4</v>
      </c>
      <c r="M1244">
        <v>96.9</v>
      </c>
      <c r="N1244">
        <f t="shared" si="76"/>
        <v>5</v>
      </c>
      <c r="O1244">
        <f>5</f>
        <v>5</v>
      </c>
      <c r="P1244" t="str">
        <f t="shared" si="77"/>
        <v>Met</v>
      </c>
      <c r="Q1244">
        <f t="shared" si="78"/>
        <v>1.6064257028112447</v>
      </c>
      <c r="R1244">
        <f t="shared" si="79"/>
        <v>49.8</v>
      </c>
    </row>
    <row r="1245" spans="1:18" x14ac:dyDescent="0.3">
      <c r="A1245" t="s">
        <v>2526</v>
      </c>
      <c r="B1245" t="s">
        <v>2527</v>
      </c>
      <c r="C1245" s="1">
        <v>46148</v>
      </c>
      <c r="D1245" s="1">
        <v>46152</v>
      </c>
      <c r="E1245" t="s">
        <v>15</v>
      </c>
      <c r="F1245" t="s">
        <v>69</v>
      </c>
      <c r="G1245" t="s">
        <v>32</v>
      </c>
      <c r="H1245" t="s">
        <v>18</v>
      </c>
      <c r="I1245" t="s">
        <v>33</v>
      </c>
      <c r="J1245" t="s">
        <v>42</v>
      </c>
      <c r="K1245">
        <v>385</v>
      </c>
      <c r="L1245">
        <v>1</v>
      </c>
      <c r="M1245">
        <v>99.05</v>
      </c>
      <c r="N1245">
        <f t="shared" si="76"/>
        <v>4</v>
      </c>
      <c r="O1245">
        <f>5</f>
        <v>5</v>
      </c>
      <c r="P1245" t="str">
        <f t="shared" si="77"/>
        <v>Met</v>
      </c>
      <c r="Q1245">
        <f t="shared" si="78"/>
        <v>0.25974025974025972</v>
      </c>
      <c r="R1245">
        <f t="shared" si="79"/>
        <v>96.25</v>
      </c>
    </row>
    <row r="1246" spans="1:18" x14ac:dyDescent="0.3">
      <c r="A1246" t="s">
        <v>2528</v>
      </c>
      <c r="B1246" t="s">
        <v>2529</v>
      </c>
      <c r="C1246" s="1">
        <v>46196</v>
      </c>
      <c r="D1246" s="1">
        <v>46204</v>
      </c>
      <c r="E1246" t="s">
        <v>65</v>
      </c>
      <c r="F1246" t="s">
        <v>24</v>
      </c>
      <c r="G1246" t="s">
        <v>41</v>
      </c>
      <c r="H1246" t="s">
        <v>18</v>
      </c>
      <c r="I1246" t="s">
        <v>19</v>
      </c>
      <c r="J1246" t="s">
        <v>28</v>
      </c>
      <c r="K1246">
        <v>123</v>
      </c>
      <c r="L1246">
        <v>3</v>
      </c>
      <c r="M1246">
        <v>96.8</v>
      </c>
      <c r="N1246">
        <f t="shared" si="76"/>
        <v>8</v>
      </c>
      <c r="O1246">
        <f>5</f>
        <v>5</v>
      </c>
      <c r="P1246" t="str">
        <f t="shared" si="77"/>
        <v>Breached</v>
      </c>
      <c r="Q1246">
        <f t="shared" si="78"/>
        <v>2.4390243902439024</v>
      </c>
      <c r="R1246">
        <f t="shared" si="79"/>
        <v>15.375</v>
      </c>
    </row>
    <row r="1247" spans="1:18" x14ac:dyDescent="0.3">
      <c r="A1247" t="s">
        <v>2530</v>
      </c>
      <c r="B1247" t="s">
        <v>2531</v>
      </c>
      <c r="C1247" s="1">
        <v>46144</v>
      </c>
      <c r="D1247" s="1">
        <v>46152</v>
      </c>
      <c r="E1247" t="s">
        <v>59</v>
      </c>
      <c r="F1247" t="s">
        <v>16</v>
      </c>
      <c r="G1247" t="s">
        <v>25</v>
      </c>
      <c r="H1247" t="s">
        <v>18</v>
      </c>
      <c r="I1247" t="s">
        <v>33</v>
      </c>
      <c r="J1247" t="s">
        <v>74</v>
      </c>
      <c r="K1247">
        <v>460</v>
      </c>
      <c r="L1247">
        <v>4</v>
      </c>
      <c r="M1247">
        <v>97.18</v>
      </c>
      <c r="N1247">
        <f t="shared" si="76"/>
        <v>8</v>
      </c>
      <c r="O1247">
        <f>5</f>
        <v>5</v>
      </c>
      <c r="P1247" t="str">
        <f t="shared" si="77"/>
        <v>Breached</v>
      </c>
      <c r="Q1247">
        <f t="shared" si="78"/>
        <v>0.86956521739130432</v>
      </c>
      <c r="R1247">
        <f t="shared" si="79"/>
        <v>57.5</v>
      </c>
    </row>
    <row r="1248" spans="1:18" x14ac:dyDescent="0.3">
      <c r="A1248" t="s">
        <v>2532</v>
      </c>
      <c r="B1248" t="s">
        <v>2533</v>
      </c>
      <c r="C1248" s="1">
        <v>46134</v>
      </c>
      <c r="D1248" s="1">
        <v>46139</v>
      </c>
      <c r="E1248" t="s">
        <v>37</v>
      </c>
      <c r="F1248" t="s">
        <v>24</v>
      </c>
      <c r="G1248" t="s">
        <v>25</v>
      </c>
      <c r="H1248" t="s">
        <v>26</v>
      </c>
      <c r="I1248" t="s">
        <v>27</v>
      </c>
      <c r="J1248" t="s">
        <v>53</v>
      </c>
      <c r="K1248">
        <v>62</v>
      </c>
      <c r="L1248">
        <v>0</v>
      </c>
      <c r="M1248">
        <v>100</v>
      </c>
      <c r="N1248">
        <f t="shared" si="76"/>
        <v>5</v>
      </c>
      <c r="O1248">
        <f>5</f>
        <v>5</v>
      </c>
      <c r="P1248" t="str">
        <f t="shared" si="77"/>
        <v>Met</v>
      </c>
      <c r="Q1248">
        <f t="shared" si="78"/>
        <v>0</v>
      </c>
      <c r="R1248">
        <f t="shared" si="79"/>
        <v>12.4</v>
      </c>
    </row>
    <row r="1249" spans="1:18" x14ac:dyDescent="0.3">
      <c r="A1249" t="s">
        <v>2534</v>
      </c>
      <c r="B1249" t="s">
        <v>2535</v>
      </c>
      <c r="C1249" s="1">
        <v>46123</v>
      </c>
      <c r="D1249" s="1">
        <v>46127</v>
      </c>
      <c r="E1249" t="s">
        <v>65</v>
      </c>
      <c r="F1249" t="s">
        <v>24</v>
      </c>
      <c r="G1249" t="s">
        <v>52</v>
      </c>
      <c r="H1249" t="s">
        <v>56</v>
      </c>
      <c r="I1249" t="s">
        <v>33</v>
      </c>
      <c r="J1249" t="s">
        <v>53</v>
      </c>
      <c r="K1249">
        <v>429</v>
      </c>
      <c r="L1249">
        <v>0</v>
      </c>
      <c r="M1249">
        <v>100</v>
      </c>
      <c r="N1249">
        <f t="shared" si="76"/>
        <v>4</v>
      </c>
      <c r="O1249">
        <f>5</f>
        <v>5</v>
      </c>
      <c r="P1249" t="str">
        <f t="shared" si="77"/>
        <v>Met</v>
      </c>
      <c r="Q1249">
        <f t="shared" si="78"/>
        <v>0</v>
      </c>
      <c r="R1249">
        <f t="shared" si="79"/>
        <v>107.25</v>
      </c>
    </row>
    <row r="1250" spans="1:18" x14ac:dyDescent="0.3">
      <c r="A1250" t="s">
        <v>2536</v>
      </c>
      <c r="B1250" t="s">
        <v>2537</v>
      </c>
      <c r="C1250" s="1">
        <v>46149</v>
      </c>
      <c r="D1250" s="1">
        <v>46151</v>
      </c>
      <c r="E1250" t="s">
        <v>37</v>
      </c>
      <c r="F1250" t="s">
        <v>69</v>
      </c>
      <c r="G1250" t="s">
        <v>49</v>
      </c>
      <c r="H1250" t="s">
        <v>56</v>
      </c>
      <c r="I1250" t="s">
        <v>33</v>
      </c>
      <c r="J1250" t="s">
        <v>53</v>
      </c>
      <c r="K1250">
        <v>491</v>
      </c>
      <c r="L1250">
        <v>0</v>
      </c>
      <c r="M1250">
        <v>100</v>
      </c>
      <c r="N1250">
        <f t="shared" si="76"/>
        <v>2</v>
      </c>
      <c r="O1250">
        <f>5</f>
        <v>5</v>
      </c>
      <c r="P1250" t="str">
        <f t="shared" si="77"/>
        <v>Met</v>
      </c>
      <c r="Q1250">
        <f t="shared" si="78"/>
        <v>0</v>
      </c>
      <c r="R1250">
        <f t="shared" si="79"/>
        <v>245.5</v>
      </c>
    </row>
    <row r="1251" spans="1:18" x14ac:dyDescent="0.3">
      <c r="A1251" t="s">
        <v>2538</v>
      </c>
      <c r="B1251" t="s">
        <v>2539</v>
      </c>
      <c r="C1251" s="1">
        <v>46085</v>
      </c>
      <c r="D1251" s="1">
        <v>46095</v>
      </c>
      <c r="E1251" t="s">
        <v>23</v>
      </c>
      <c r="F1251" t="s">
        <v>31</v>
      </c>
      <c r="G1251" t="s">
        <v>52</v>
      </c>
      <c r="H1251" t="s">
        <v>18</v>
      </c>
      <c r="I1251" t="s">
        <v>33</v>
      </c>
      <c r="J1251" t="s">
        <v>66</v>
      </c>
      <c r="K1251">
        <v>494</v>
      </c>
      <c r="L1251">
        <v>3</v>
      </c>
      <c r="M1251">
        <v>97.4</v>
      </c>
      <c r="N1251">
        <f t="shared" si="76"/>
        <v>10</v>
      </c>
      <c r="O1251">
        <f>5</f>
        <v>5</v>
      </c>
      <c r="P1251" t="str">
        <f t="shared" si="77"/>
        <v>Breached</v>
      </c>
      <c r="Q1251">
        <f t="shared" si="78"/>
        <v>0.60728744939271251</v>
      </c>
      <c r="R1251">
        <f t="shared" si="79"/>
        <v>49.4</v>
      </c>
    </row>
    <row r="1252" spans="1:18" x14ac:dyDescent="0.3">
      <c r="A1252" t="s">
        <v>2540</v>
      </c>
      <c r="B1252" t="s">
        <v>2541</v>
      </c>
      <c r="C1252" s="1">
        <v>46106</v>
      </c>
      <c r="D1252" s="1">
        <v>46114</v>
      </c>
      <c r="E1252" t="s">
        <v>15</v>
      </c>
      <c r="F1252" t="s">
        <v>16</v>
      </c>
      <c r="G1252" t="s">
        <v>49</v>
      </c>
      <c r="H1252" t="s">
        <v>56</v>
      </c>
      <c r="I1252" t="s">
        <v>27</v>
      </c>
      <c r="J1252" t="s">
        <v>74</v>
      </c>
      <c r="K1252">
        <v>412</v>
      </c>
      <c r="L1252">
        <v>0</v>
      </c>
      <c r="M1252">
        <v>100</v>
      </c>
      <c r="N1252">
        <f t="shared" si="76"/>
        <v>8</v>
      </c>
      <c r="O1252">
        <f>5</f>
        <v>5</v>
      </c>
      <c r="P1252" t="str">
        <f t="shared" si="77"/>
        <v>Breached</v>
      </c>
      <c r="Q1252">
        <f t="shared" si="78"/>
        <v>0</v>
      </c>
      <c r="R1252">
        <f t="shared" si="79"/>
        <v>51.5</v>
      </c>
    </row>
    <row r="1253" spans="1:18" x14ac:dyDescent="0.3">
      <c r="A1253" t="s">
        <v>2542</v>
      </c>
      <c r="B1253" t="s">
        <v>2543</v>
      </c>
      <c r="C1253" s="1">
        <v>46023</v>
      </c>
      <c r="D1253" s="1">
        <v>46031</v>
      </c>
      <c r="E1253" t="s">
        <v>15</v>
      </c>
      <c r="F1253" t="s">
        <v>24</v>
      </c>
      <c r="G1253" t="s">
        <v>25</v>
      </c>
      <c r="H1253" t="s">
        <v>56</v>
      </c>
      <c r="I1253" t="s">
        <v>33</v>
      </c>
      <c r="J1253" t="s">
        <v>34</v>
      </c>
      <c r="K1253">
        <v>412</v>
      </c>
      <c r="L1253">
        <v>2</v>
      </c>
      <c r="M1253">
        <v>98.42</v>
      </c>
      <c r="N1253">
        <f t="shared" si="76"/>
        <v>8</v>
      </c>
      <c r="O1253">
        <f>5</f>
        <v>5</v>
      </c>
      <c r="P1253" t="str">
        <f t="shared" si="77"/>
        <v>Breached</v>
      </c>
      <c r="Q1253">
        <f t="shared" si="78"/>
        <v>0.48543689320388345</v>
      </c>
      <c r="R1253">
        <f t="shared" si="79"/>
        <v>51.5</v>
      </c>
    </row>
    <row r="1254" spans="1:18" x14ac:dyDescent="0.3">
      <c r="A1254" t="s">
        <v>2544</v>
      </c>
      <c r="B1254" t="s">
        <v>2545</v>
      </c>
      <c r="C1254" s="1">
        <v>46047</v>
      </c>
      <c r="D1254" s="1">
        <v>46057</v>
      </c>
      <c r="E1254" t="s">
        <v>15</v>
      </c>
      <c r="F1254" t="s">
        <v>69</v>
      </c>
      <c r="G1254" t="s">
        <v>41</v>
      </c>
      <c r="H1254" t="s">
        <v>26</v>
      </c>
      <c r="I1254" t="s">
        <v>33</v>
      </c>
      <c r="J1254" t="s">
        <v>66</v>
      </c>
      <c r="K1254">
        <v>152</v>
      </c>
      <c r="L1254">
        <v>5</v>
      </c>
      <c r="M1254">
        <v>93.49</v>
      </c>
      <c r="N1254">
        <f t="shared" si="76"/>
        <v>10</v>
      </c>
      <c r="O1254">
        <f>5</f>
        <v>5</v>
      </c>
      <c r="P1254" t="str">
        <f t="shared" si="77"/>
        <v>Breached</v>
      </c>
      <c r="Q1254">
        <f t="shared" si="78"/>
        <v>3.2894736842105261</v>
      </c>
      <c r="R1254">
        <f t="shared" si="79"/>
        <v>15.2</v>
      </c>
    </row>
    <row r="1255" spans="1:18" x14ac:dyDescent="0.3">
      <c r="A1255" t="s">
        <v>2546</v>
      </c>
      <c r="B1255" t="s">
        <v>2547</v>
      </c>
      <c r="C1255" s="1">
        <v>46158</v>
      </c>
      <c r="D1255" s="1">
        <v>46160</v>
      </c>
      <c r="E1255" t="s">
        <v>15</v>
      </c>
      <c r="F1255" t="s">
        <v>69</v>
      </c>
      <c r="G1255" t="s">
        <v>60</v>
      </c>
      <c r="H1255" t="s">
        <v>26</v>
      </c>
      <c r="I1255" t="s">
        <v>19</v>
      </c>
      <c r="J1255" t="s">
        <v>46</v>
      </c>
      <c r="K1255">
        <v>352</v>
      </c>
      <c r="L1255">
        <v>1</v>
      </c>
      <c r="M1255">
        <v>98.74</v>
      </c>
      <c r="N1255">
        <f t="shared" si="76"/>
        <v>2</v>
      </c>
      <c r="O1255">
        <f>5</f>
        <v>5</v>
      </c>
      <c r="P1255" t="str">
        <f t="shared" si="77"/>
        <v>Met</v>
      </c>
      <c r="Q1255">
        <f t="shared" si="78"/>
        <v>0.28409090909090912</v>
      </c>
      <c r="R1255">
        <f t="shared" si="79"/>
        <v>176</v>
      </c>
    </row>
    <row r="1256" spans="1:18" x14ac:dyDescent="0.3">
      <c r="A1256" t="s">
        <v>2548</v>
      </c>
      <c r="B1256" t="s">
        <v>2549</v>
      </c>
      <c r="C1256" s="1">
        <v>46035</v>
      </c>
      <c r="D1256" s="1">
        <v>46040</v>
      </c>
      <c r="E1256" t="s">
        <v>59</v>
      </c>
      <c r="F1256" t="s">
        <v>16</v>
      </c>
      <c r="G1256" t="s">
        <v>41</v>
      </c>
      <c r="H1256" t="s">
        <v>26</v>
      </c>
      <c r="I1256" t="s">
        <v>27</v>
      </c>
      <c r="J1256" t="s">
        <v>42</v>
      </c>
      <c r="K1256">
        <v>432</v>
      </c>
      <c r="L1256">
        <v>2</v>
      </c>
      <c r="M1256">
        <v>97.73</v>
      </c>
      <c r="N1256">
        <f t="shared" si="76"/>
        <v>5</v>
      </c>
      <c r="O1256">
        <f>5</f>
        <v>5</v>
      </c>
      <c r="P1256" t="str">
        <f t="shared" si="77"/>
        <v>Met</v>
      </c>
      <c r="Q1256">
        <f t="shared" si="78"/>
        <v>0.46296296296296291</v>
      </c>
      <c r="R1256">
        <f t="shared" si="79"/>
        <v>86.4</v>
      </c>
    </row>
    <row r="1257" spans="1:18" x14ac:dyDescent="0.3">
      <c r="A1257" t="s">
        <v>2550</v>
      </c>
      <c r="B1257" t="s">
        <v>2551</v>
      </c>
      <c r="C1257" s="1">
        <v>46055</v>
      </c>
      <c r="D1257" s="1">
        <v>46058</v>
      </c>
      <c r="E1257" t="s">
        <v>59</v>
      </c>
      <c r="F1257" t="s">
        <v>16</v>
      </c>
      <c r="G1257" t="s">
        <v>25</v>
      </c>
      <c r="H1257" t="s">
        <v>18</v>
      </c>
      <c r="I1257" t="s">
        <v>19</v>
      </c>
      <c r="J1257" t="s">
        <v>20</v>
      </c>
      <c r="K1257">
        <v>474</v>
      </c>
      <c r="L1257">
        <v>3</v>
      </c>
      <c r="M1257">
        <v>97.3</v>
      </c>
      <c r="N1257">
        <f t="shared" si="76"/>
        <v>3</v>
      </c>
      <c r="O1257">
        <f>5</f>
        <v>5</v>
      </c>
      <c r="P1257" t="str">
        <f t="shared" si="77"/>
        <v>Met</v>
      </c>
      <c r="Q1257">
        <f t="shared" si="78"/>
        <v>0.63291139240506333</v>
      </c>
      <c r="R1257">
        <f t="shared" si="79"/>
        <v>158</v>
      </c>
    </row>
    <row r="1258" spans="1:18" x14ac:dyDescent="0.3">
      <c r="A1258" t="s">
        <v>2552</v>
      </c>
      <c r="B1258" t="s">
        <v>907</v>
      </c>
      <c r="C1258" s="1">
        <v>46143</v>
      </c>
      <c r="D1258" s="1">
        <v>46144</v>
      </c>
      <c r="E1258" t="s">
        <v>23</v>
      </c>
      <c r="F1258" t="s">
        <v>38</v>
      </c>
      <c r="G1258" t="s">
        <v>49</v>
      </c>
      <c r="H1258" t="s">
        <v>56</v>
      </c>
      <c r="I1258" t="s">
        <v>33</v>
      </c>
      <c r="J1258" t="s">
        <v>20</v>
      </c>
      <c r="K1258">
        <v>188</v>
      </c>
      <c r="L1258">
        <v>0</v>
      </c>
      <c r="M1258">
        <v>100</v>
      </c>
      <c r="N1258">
        <f t="shared" si="76"/>
        <v>1</v>
      </c>
      <c r="O1258">
        <f>5</f>
        <v>5</v>
      </c>
      <c r="P1258" t="str">
        <f t="shared" si="77"/>
        <v>Met</v>
      </c>
      <c r="Q1258">
        <f t="shared" si="78"/>
        <v>0</v>
      </c>
      <c r="R1258">
        <f t="shared" si="79"/>
        <v>188</v>
      </c>
    </row>
    <row r="1259" spans="1:18" x14ac:dyDescent="0.3">
      <c r="A1259" t="s">
        <v>2553</v>
      </c>
      <c r="B1259" t="s">
        <v>2554</v>
      </c>
      <c r="C1259" s="1">
        <v>46152</v>
      </c>
      <c r="D1259" s="1">
        <v>46155</v>
      </c>
      <c r="E1259" t="s">
        <v>15</v>
      </c>
      <c r="F1259" t="s">
        <v>31</v>
      </c>
      <c r="G1259" t="s">
        <v>52</v>
      </c>
      <c r="H1259" t="s">
        <v>18</v>
      </c>
      <c r="I1259" t="s">
        <v>19</v>
      </c>
      <c r="J1259" t="s">
        <v>20</v>
      </c>
      <c r="K1259">
        <v>161</v>
      </c>
      <c r="L1259">
        <v>1</v>
      </c>
      <c r="M1259">
        <v>98.7</v>
      </c>
      <c r="N1259">
        <f t="shared" si="76"/>
        <v>3</v>
      </c>
      <c r="O1259">
        <f>5</f>
        <v>5</v>
      </c>
      <c r="P1259" t="str">
        <f t="shared" si="77"/>
        <v>Met</v>
      </c>
      <c r="Q1259">
        <f t="shared" si="78"/>
        <v>0.6211180124223602</v>
      </c>
      <c r="R1259">
        <f t="shared" si="79"/>
        <v>53.666666666666664</v>
      </c>
    </row>
    <row r="1260" spans="1:18" x14ac:dyDescent="0.3">
      <c r="A1260" t="s">
        <v>2555</v>
      </c>
      <c r="B1260" t="s">
        <v>2556</v>
      </c>
      <c r="C1260" s="1">
        <v>46169</v>
      </c>
      <c r="D1260" s="1">
        <v>46177</v>
      </c>
      <c r="E1260" t="s">
        <v>15</v>
      </c>
      <c r="F1260" t="s">
        <v>24</v>
      </c>
      <c r="G1260" t="s">
        <v>49</v>
      </c>
      <c r="H1260" t="s">
        <v>56</v>
      </c>
      <c r="I1260" t="s">
        <v>27</v>
      </c>
      <c r="J1260" t="s">
        <v>28</v>
      </c>
      <c r="K1260">
        <v>477</v>
      </c>
      <c r="L1260">
        <v>3</v>
      </c>
      <c r="M1260">
        <v>96.77</v>
      </c>
      <c r="N1260">
        <f t="shared" si="76"/>
        <v>8</v>
      </c>
      <c r="O1260">
        <f>5</f>
        <v>5</v>
      </c>
      <c r="P1260" t="str">
        <f t="shared" si="77"/>
        <v>Breached</v>
      </c>
      <c r="Q1260">
        <f t="shared" si="78"/>
        <v>0.62893081761006298</v>
      </c>
      <c r="R1260">
        <f t="shared" si="79"/>
        <v>59.625</v>
      </c>
    </row>
    <row r="1261" spans="1:18" x14ac:dyDescent="0.3">
      <c r="A1261" t="s">
        <v>2557</v>
      </c>
      <c r="B1261" t="s">
        <v>2558</v>
      </c>
      <c r="C1261" s="1">
        <v>46172</v>
      </c>
      <c r="D1261" s="1">
        <v>46173</v>
      </c>
      <c r="E1261" t="s">
        <v>65</v>
      </c>
      <c r="F1261" t="s">
        <v>16</v>
      </c>
      <c r="G1261" t="s">
        <v>49</v>
      </c>
      <c r="H1261" t="s">
        <v>26</v>
      </c>
      <c r="I1261" t="s">
        <v>27</v>
      </c>
      <c r="J1261" t="s">
        <v>46</v>
      </c>
      <c r="K1261">
        <v>388</v>
      </c>
      <c r="L1261">
        <v>4</v>
      </c>
      <c r="M1261">
        <v>94.27</v>
      </c>
      <c r="N1261">
        <f t="shared" si="76"/>
        <v>1</v>
      </c>
      <c r="O1261">
        <f>5</f>
        <v>5</v>
      </c>
      <c r="P1261" t="str">
        <f t="shared" si="77"/>
        <v>Met</v>
      </c>
      <c r="Q1261">
        <f t="shared" si="78"/>
        <v>1.0309278350515463</v>
      </c>
      <c r="R1261">
        <f t="shared" si="79"/>
        <v>388</v>
      </c>
    </row>
    <row r="1262" spans="1:18" x14ac:dyDescent="0.3">
      <c r="A1262" t="s">
        <v>2559</v>
      </c>
      <c r="B1262" t="s">
        <v>2560</v>
      </c>
      <c r="C1262" s="1">
        <v>46053</v>
      </c>
      <c r="D1262" s="1">
        <v>46061</v>
      </c>
      <c r="E1262" t="s">
        <v>15</v>
      </c>
      <c r="F1262" t="s">
        <v>69</v>
      </c>
      <c r="G1262" t="s">
        <v>52</v>
      </c>
      <c r="H1262" t="s">
        <v>56</v>
      </c>
      <c r="I1262" t="s">
        <v>19</v>
      </c>
      <c r="J1262" t="s">
        <v>28</v>
      </c>
      <c r="K1262">
        <v>241</v>
      </c>
      <c r="L1262">
        <v>4</v>
      </c>
      <c r="M1262">
        <v>96.27</v>
      </c>
      <c r="N1262">
        <f t="shared" si="76"/>
        <v>8</v>
      </c>
      <c r="O1262">
        <f>5</f>
        <v>5</v>
      </c>
      <c r="P1262" t="str">
        <f t="shared" si="77"/>
        <v>Breached</v>
      </c>
      <c r="Q1262">
        <f t="shared" si="78"/>
        <v>1.6597510373443984</v>
      </c>
      <c r="R1262">
        <f t="shared" si="79"/>
        <v>30.125</v>
      </c>
    </row>
    <row r="1263" spans="1:18" x14ac:dyDescent="0.3">
      <c r="A1263" t="s">
        <v>2561</v>
      </c>
      <c r="B1263" t="s">
        <v>2562</v>
      </c>
      <c r="C1263" s="1">
        <v>46131</v>
      </c>
      <c r="D1263" s="1">
        <v>46139</v>
      </c>
      <c r="E1263" t="s">
        <v>37</v>
      </c>
      <c r="F1263" t="s">
        <v>45</v>
      </c>
      <c r="G1263" t="s">
        <v>25</v>
      </c>
      <c r="H1263" t="s">
        <v>56</v>
      </c>
      <c r="I1263" t="s">
        <v>27</v>
      </c>
      <c r="J1263" t="s">
        <v>20</v>
      </c>
      <c r="K1263">
        <v>221</v>
      </c>
      <c r="L1263">
        <v>0</v>
      </c>
      <c r="M1263">
        <v>100</v>
      </c>
      <c r="N1263">
        <f t="shared" si="76"/>
        <v>8</v>
      </c>
      <c r="O1263">
        <f>5</f>
        <v>5</v>
      </c>
      <c r="P1263" t="str">
        <f t="shared" si="77"/>
        <v>Breached</v>
      </c>
      <c r="Q1263">
        <f t="shared" si="78"/>
        <v>0</v>
      </c>
      <c r="R1263">
        <f t="shared" si="79"/>
        <v>27.625</v>
      </c>
    </row>
    <row r="1264" spans="1:18" x14ac:dyDescent="0.3">
      <c r="A1264" t="s">
        <v>2563</v>
      </c>
      <c r="B1264" t="s">
        <v>2564</v>
      </c>
      <c r="C1264" s="1">
        <v>46038</v>
      </c>
      <c r="D1264" s="1">
        <v>46046</v>
      </c>
      <c r="E1264" t="s">
        <v>15</v>
      </c>
      <c r="F1264" t="s">
        <v>45</v>
      </c>
      <c r="G1264" t="s">
        <v>32</v>
      </c>
      <c r="H1264" t="s">
        <v>18</v>
      </c>
      <c r="I1264" t="s">
        <v>19</v>
      </c>
      <c r="J1264" t="s">
        <v>74</v>
      </c>
      <c r="K1264">
        <v>437</v>
      </c>
      <c r="L1264">
        <v>0</v>
      </c>
      <c r="M1264">
        <v>100</v>
      </c>
      <c r="N1264">
        <f t="shared" si="76"/>
        <v>8</v>
      </c>
      <c r="O1264">
        <f>5</f>
        <v>5</v>
      </c>
      <c r="P1264" t="str">
        <f t="shared" si="77"/>
        <v>Breached</v>
      </c>
      <c r="Q1264">
        <f t="shared" si="78"/>
        <v>0</v>
      </c>
      <c r="R1264">
        <f t="shared" si="79"/>
        <v>54.625</v>
      </c>
    </row>
    <row r="1265" spans="1:18" x14ac:dyDescent="0.3">
      <c r="A1265" t="s">
        <v>2565</v>
      </c>
      <c r="B1265" t="s">
        <v>2566</v>
      </c>
      <c r="C1265" s="1">
        <v>46145</v>
      </c>
      <c r="D1265" s="1">
        <v>46151</v>
      </c>
      <c r="E1265" t="s">
        <v>15</v>
      </c>
      <c r="F1265" t="s">
        <v>69</v>
      </c>
      <c r="G1265" t="s">
        <v>60</v>
      </c>
      <c r="H1265" t="s">
        <v>18</v>
      </c>
      <c r="I1265" t="s">
        <v>27</v>
      </c>
      <c r="J1265" t="s">
        <v>20</v>
      </c>
      <c r="K1265">
        <v>431</v>
      </c>
      <c r="L1265">
        <v>4</v>
      </c>
      <c r="M1265">
        <v>94.72</v>
      </c>
      <c r="N1265">
        <f t="shared" si="76"/>
        <v>6</v>
      </c>
      <c r="O1265">
        <f>5</f>
        <v>5</v>
      </c>
      <c r="P1265" t="str">
        <f t="shared" si="77"/>
        <v>Breached</v>
      </c>
      <c r="Q1265">
        <f t="shared" si="78"/>
        <v>0.92807424593967514</v>
      </c>
      <c r="R1265">
        <f t="shared" si="79"/>
        <v>71.833333333333329</v>
      </c>
    </row>
    <row r="1266" spans="1:18" x14ac:dyDescent="0.3">
      <c r="A1266" t="s">
        <v>2567</v>
      </c>
      <c r="B1266" t="s">
        <v>2568</v>
      </c>
      <c r="C1266" s="1">
        <v>46141</v>
      </c>
      <c r="D1266" s="1">
        <v>46145</v>
      </c>
      <c r="E1266" t="s">
        <v>15</v>
      </c>
      <c r="F1266" t="s">
        <v>45</v>
      </c>
      <c r="G1266" t="s">
        <v>41</v>
      </c>
      <c r="H1266" t="s">
        <v>26</v>
      </c>
      <c r="I1266" t="s">
        <v>19</v>
      </c>
      <c r="J1266" t="s">
        <v>42</v>
      </c>
      <c r="K1266">
        <v>401</v>
      </c>
      <c r="L1266">
        <v>0</v>
      </c>
      <c r="M1266">
        <v>100</v>
      </c>
      <c r="N1266">
        <f t="shared" si="76"/>
        <v>4</v>
      </c>
      <c r="O1266">
        <f>5</f>
        <v>5</v>
      </c>
      <c r="P1266" t="str">
        <f t="shared" si="77"/>
        <v>Met</v>
      </c>
      <c r="Q1266">
        <f t="shared" si="78"/>
        <v>0</v>
      </c>
      <c r="R1266">
        <f t="shared" si="79"/>
        <v>100.25</v>
      </c>
    </row>
    <row r="1267" spans="1:18" x14ac:dyDescent="0.3">
      <c r="A1267" t="s">
        <v>2569</v>
      </c>
      <c r="B1267" t="s">
        <v>2570</v>
      </c>
      <c r="C1267" s="1">
        <v>46067</v>
      </c>
      <c r="D1267" s="1">
        <v>46068</v>
      </c>
      <c r="E1267" t="s">
        <v>59</v>
      </c>
      <c r="F1267" t="s">
        <v>69</v>
      </c>
      <c r="G1267" t="s">
        <v>60</v>
      </c>
      <c r="H1267" t="s">
        <v>56</v>
      </c>
      <c r="I1267" t="s">
        <v>33</v>
      </c>
      <c r="J1267" t="s">
        <v>66</v>
      </c>
      <c r="K1267">
        <v>420</v>
      </c>
      <c r="L1267">
        <v>1</v>
      </c>
      <c r="M1267">
        <v>98.68</v>
      </c>
      <c r="N1267">
        <f t="shared" si="76"/>
        <v>1</v>
      </c>
      <c r="O1267">
        <f>5</f>
        <v>5</v>
      </c>
      <c r="P1267" t="str">
        <f t="shared" si="77"/>
        <v>Met</v>
      </c>
      <c r="Q1267">
        <f t="shared" si="78"/>
        <v>0.23809523809523811</v>
      </c>
      <c r="R1267">
        <f t="shared" si="79"/>
        <v>420</v>
      </c>
    </row>
    <row r="1268" spans="1:18" x14ac:dyDescent="0.3">
      <c r="A1268" t="s">
        <v>2571</v>
      </c>
      <c r="B1268" t="s">
        <v>2572</v>
      </c>
      <c r="C1268" s="1">
        <v>46136</v>
      </c>
      <c r="D1268" s="1">
        <v>46146</v>
      </c>
      <c r="E1268" t="s">
        <v>59</v>
      </c>
      <c r="F1268" t="s">
        <v>45</v>
      </c>
      <c r="G1268" t="s">
        <v>49</v>
      </c>
      <c r="H1268" t="s">
        <v>18</v>
      </c>
      <c r="I1268" t="s">
        <v>27</v>
      </c>
      <c r="J1268" t="s">
        <v>34</v>
      </c>
      <c r="K1268">
        <v>322</v>
      </c>
      <c r="L1268">
        <v>2</v>
      </c>
      <c r="M1268">
        <v>98.02</v>
      </c>
      <c r="N1268">
        <f t="shared" si="76"/>
        <v>10</v>
      </c>
      <c r="O1268">
        <f>5</f>
        <v>5</v>
      </c>
      <c r="P1268" t="str">
        <f t="shared" si="77"/>
        <v>Breached</v>
      </c>
      <c r="Q1268">
        <f t="shared" si="78"/>
        <v>0.6211180124223602</v>
      </c>
      <c r="R1268">
        <f t="shared" si="79"/>
        <v>32.200000000000003</v>
      </c>
    </row>
    <row r="1269" spans="1:18" x14ac:dyDescent="0.3">
      <c r="A1269" t="s">
        <v>2573</v>
      </c>
      <c r="B1269" t="s">
        <v>2574</v>
      </c>
      <c r="C1269" s="1">
        <v>46130</v>
      </c>
      <c r="D1269" s="1">
        <v>46134</v>
      </c>
      <c r="E1269" t="s">
        <v>59</v>
      </c>
      <c r="F1269" t="s">
        <v>38</v>
      </c>
      <c r="G1269" t="s">
        <v>32</v>
      </c>
      <c r="H1269" t="s">
        <v>56</v>
      </c>
      <c r="I1269" t="s">
        <v>19</v>
      </c>
      <c r="J1269" t="s">
        <v>34</v>
      </c>
      <c r="K1269">
        <v>186</v>
      </c>
      <c r="L1269">
        <v>5</v>
      </c>
      <c r="M1269">
        <v>96.71</v>
      </c>
      <c r="N1269">
        <f t="shared" si="76"/>
        <v>4</v>
      </c>
      <c r="O1269">
        <f>5</f>
        <v>5</v>
      </c>
      <c r="P1269" t="str">
        <f t="shared" si="77"/>
        <v>Met</v>
      </c>
      <c r="Q1269">
        <f t="shared" si="78"/>
        <v>2.6881720430107525</v>
      </c>
      <c r="R1269">
        <f t="shared" si="79"/>
        <v>46.5</v>
      </c>
    </row>
    <row r="1270" spans="1:18" x14ac:dyDescent="0.3">
      <c r="A1270" t="s">
        <v>2575</v>
      </c>
      <c r="B1270" t="s">
        <v>2576</v>
      </c>
      <c r="C1270" s="1">
        <v>46198</v>
      </c>
      <c r="D1270" s="1">
        <v>46205</v>
      </c>
      <c r="E1270" t="s">
        <v>23</v>
      </c>
      <c r="F1270" t="s">
        <v>16</v>
      </c>
      <c r="G1270" t="s">
        <v>17</v>
      </c>
      <c r="H1270" t="s">
        <v>26</v>
      </c>
      <c r="I1270" t="s">
        <v>33</v>
      </c>
      <c r="J1270" t="s">
        <v>66</v>
      </c>
      <c r="K1270">
        <v>141</v>
      </c>
      <c r="L1270">
        <v>0</v>
      </c>
      <c r="M1270">
        <v>100</v>
      </c>
      <c r="N1270">
        <f t="shared" si="76"/>
        <v>7</v>
      </c>
      <c r="O1270">
        <f>5</f>
        <v>5</v>
      </c>
      <c r="P1270" t="str">
        <f t="shared" si="77"/>
        <v>Breached</v>
      </c>
      <c r="Q1270">
        <f t="shared" si="78"/>
        <v>0</v>
      </c>
      <c r="R1270">
        <f t="shared" si="79"/>
        <v>20.142857142857142</v>
      </c>
    </row>
    <row r="1271" spans="1:18" x14ac:dyDescent="0.3">
      <c r="A1271" t="s">
        <v>2577</v>
      </c>
      <c r="B1271" t="s">
        <v>2578</v>
      </c>
      <c r="C1271" s="1">
        <v>46124</v>
      </c>
      <c r="D1271" s="1">
        <v>46132</v>
      </c>
      <c r="E1271" t="s">
        <v>59</v>
      </c>
      <c r="F1271" t="s">
        <v>38</v>
      </c>
      <c r="G1271" t="s">
        <v>32</v>
      </c>
      <c r="H1271" t="s">
        <v>26</v>
      </c>
      <c r="I1271" t="s">
        <v>33</v>
      </c>
      <c r="J1271" t="s">
        <v>66</v>
      </c>
      <c r="K1271">
        <v>43</v>
      </c>
      <c r="L1271">
        <v>1</v>
      </c>
      <c r="M1271">
        <v>99.44</v>
      </c>
      <c r="N1271">
        <f t="shared" si="76"/>
        <v>8</v>
      </c>
      <c r="O1271">
        <f>5</f>
        <v>5</v>
      </c>
      <c r="P1271" t="str">
        <f t="shared" si="77"/>
        <v>Breached</v>
      </c>
      <c r="Q1271">
        <f t="shared" si="78"/>
        <v>2.3255813953488373</v>
      </c>
      <c r="R1271">
        <f t="shared" si="79"/>
        <v>5.375</v>
      </c>
    </row>
    <row r="1272" spans="1:18" x14ac:dyDescent="0.3">
      <c r="A1272" t="s">
        <v>2579</v>
      </c>
      <c r="B1272" t="s">
        <v>2580</v>
      </c>
      <c r="C1272" s="1">
        <v>46095</v>
      </c>
      <c r="D1272" s="1">
        <v>46105</v>
      </c>
      <c r="E1272" t="s">
        <v>37</v>
      </c>
      <c r="F1272" t="s">
        <v>69</v>
      </c>
      <c r="G1272" t="s">
        <v>49</v>
      </c>
      <c r="H1272" t="s">
        <v>26</v>
      </c>
      <c r="I1272" t="s">
        <v>19</v>
      </c>
      <c r="J1272" t="s">
        <v>53</v>
      </c>
      <c r="K1272">
        <v>156</v>
      </c>
      <c r="L1272">
        <v>4</v>
      </c>
      <c r="M1272">
        <v>96.98</v>
      </c>
      <c r="N1272">
        <f t="shared" si="76"/>
        <v>10</v>
      </c>
      <c r="O1272">
        <f>5</f>
        <v>5</v>
      </c>
      <c r="P1272" t="str">
        <f t="shared" si="77"/>
        <v>Breached</v>
      </c>
      <c r="Q1272">
        <f t="shared" si="78"/>
        <v>2.5641025641025639</v>
      </c>
      <c r="R1272">
        <f t="shared" si="79"/>
        <v>15.6</v>
      </c>
    </row>
    <row r="1273" spans="1:18" x14ac:dyDescent="0.3">
      <c r="A1273" t="s">
        <v>2581</v>
      </c>
      <c r="B1273" t="s">
        <v>2582</v>
      </c>
      <c r="C1273" s="1">
        <v>46181</v>
      </c>
      <c r="D1273" s="1">
        <v>46182</v>
      </c>
      <c r="E1273" t="s">
        <v>59</v>
      </c>
      <c r="F1273" t="s">
        <v>31</v>
      </c>
      <c r="G1273" t="s">
        <v>41</v>
      </c>
      <c r="H1273" t="s">
        <v>26</v>
      </c>
      <c r="I1273" t="s">
        <v>33</v>
      </c>
      <c r="J1273" t="s">
        <v>42</v>
      </c>
      <c r="K1273">
        <v>455</v>
      </c>
      <c r="L1273">
        <v>2</v>
      </c>
      <c r="M1273">
        <v>97.78</v>
      </c>
      <c r="N1273">
        <f t="shared" si="76"/>
        <v>1</v>
      </c>
      <c r="O1273">
        <f>5</f>
        <v>5</v>
      </c>
      <c r="P1273" t="str">
        <f t="shared" si="77"/>
        <v>Met</v>
      </c>
      <c r="Q1273">
        <f t="shared" si="78"/>
        <v>0.43956043956043955</v>
      </c>
      <c r="R1273">
        <f t="shared" si="79"/>
        <v>455</v>
      </c>
    </row>
    <row r="1274" spans="1:18" x14ac:dyDescent="0.3">
      <c r="A1274" t="s">
        <v>2583</v>
      </c>
      <c r="B1274" t="s">
        <v>2584</v>
      </c>
      <c r="C1274" s="1">
        <v>46197</v>
      </c>
      <c r="D1274" s="1">
        <v>46199</v>
      </c>
      <c r="E1274" t="s">
        <v>37</v>
      </c>
      <c r="F1274" t="s">
        <v>16</v>
      </c>
      <c r="G1274" t="s">
        <v>17</v>
      </c>
      <c r="H1274" t="s">
        <v>26</v>
      </c>
      <c r="I1274" t="s">
        <v>33</v>
      </c>
      <c r="J1274" t="s">
        <v>53</v>
      </c>
      <c r="K1274">
        <v>295</v>
      </c>
      <c r="L1274">
        <v>4</v>
      </c>
      <c r="M1274">
        <v>97.58</v>
      </c>
      <c r="N1274">
        <f t="shared" si="76"/>
        <v>2</v>
      </c>
      <c r="O1274">
        <f>5</f>
        <v>5</v>
      </c>
      <c r="P1274" t="str">
        <f t="shared" si="77"/>
        <v>Met</v>
      </c>
      <c r="Q1274">
        <f t="shared" si="78"/>
        <v>1.3559322033898304</v>
      </c>
      <c r="R1274">
        <f t="shared" si="79"/>
        <v>147.5</v>
      </c>
    </row>
    <row r="1275" spans="1:18" x14ac:dyDescent="0.3">
      <c r="A1275" t="s">
        <v>2585</v>
      </c>
      <c r="B1275" t="s">
        <v>2586</v>
      </c>
      <c r="C1275" s="1">
        <v>46198</v>
      </c>
      <c r="D1275" s="1">
        <v>46208</v>
      </c>
      <c r="E1275" t="s">
        <v>23</v>
      </c>
      <c r="F1275" t="s">
        <v>45</v>
      </c>
      <c r="G1275" t="s">
        <v>60</v>
      </c>
      <c r="H1275" t="s">
        <v>56</v>
      </c>
      <c r="I1275" t="s">
        <v>27</v>
      </c>
      <c r="J1275" t="s">
        <v>46</v>
      </c>
      <c r="K1275">
        <v>301</v>
      </c>
      <c r="L1275">
        <v>2</v>
      </c>
      <c r="M1275">
        <v>97.48</v>
      </c>
      <c r="N1275">
        <f t="shared" si="76"/>
        <v>10</v>
      </c>
      <c r="O1275">
        <f>5</f>
        <v>5</v>
      </c>
      <c r="P1275" t="str">
        <f t="shared" si="77"/>
        <v>Breached</v>
      </c>
      <c r="Q1275">
        <f t="shared" si="78"/>
        <v>0.66445182724252494</v>
      </c>
      <c r="R1275">
        <f t="shared" si="79"/>
        <v>30.1</v>
      </c>
    </row>
    <row r="1276" spans="1:18" x14ac:dyDescent="0.3">
      <c r="A1276" t="s">
        <v>2587</v>
      </c>
      <c r="B1276" t="s">
        <v>2588</v>
      </c>
      <c r="C1276" s="1">
        <v>46098</v>
      </c>
      <c r="D1276" s="1">
        <v>46104</v>
      </c>
      <c r="E1276" t="s">
        <v>59</v>
      </c>
      <c r="F1276" t="s">
        <v>45</v>
      </c>
      <c r="G1276" t="s">
        <v>49</v>
      </c>
      <c r="H1276" t="s">
        <v>18</v>
      </c>
      <c r="I1276" t="s">
        <v>33</v>
      </c>
      <c r="J1276" t="s">
        <v>34</v>
      </c>
      <c r="K1276">
        <v>380</v>
      </c>
      <c r="L1276">
        <v>5</v>
      </c>
      <c r="M1276">
        <v>94.88</v>
      </c>
      <c r="N1276">
        <f t="shared" si="76"/>
        <v>6</v>
      </c>
      <c r="O1276">
        <f>5</f>
        <v>5</v>
      </c>
      <c r="P1276" t="str">
        <f t="shared" si="77"/>
        <v>Breached</v>
      </c>
      <c r="Q1276">
        <f t="shared" si="78"/>
        <v>1.3157894736842104</v>
      </c>
      <c r="R1276">
        <f t="shared" si="79"/>
        <v>63.333333333333336</v>
      </c>
    </row>
    <row r="1277" spans="1:18" x14ac:dyDescent="0.3">
      <c r="A1277" t="s">
        <v>2589</v>
      </c>
      <c r="B1277" t="s">
        <v>2590</v>
      </c>
      <c r="C1277" s="1">
        <v>46119</v>
      </c>
      <c r="D1277" s="1">
        <v>46121</v>
      </c>
      <c r="E1277" t="s">
        <v>37</v>
      </c>
      <c r="F1277" t="s">
        <v>31</v>
      </c>
      <c r="G1277" t="s">
        <v>52</v>
      </c>
      <c r="H1277" t="s">
        <v>56</v>
      </c>
      <c r="I1277" t="s">
        <v>27</v>
      </c>
      <c r="J1277" t="s">
        <v>20</v>
      </c>
      <c r="K1277">
        <v>32</v>
      </c>
      <c r="L1277">
        <v>1</v>
      </c>
      <c r="M1277">
        <v>98.83</v>
      </c>
      <c r="N1277">
        <f t="shared" si="76"/>
        <v>2</v>
      </c>
      <c r="O1277">
        <f>5</f>
        <v>5</v>
      </c>
      <c r="P1277" t="str">
        <f t="shared" si="77"/>
        <v>Met</v>
      </c>
      <c r="Q1277">
        <f t="shared" si="78"/>
        <v>3.125</v>
      </c>
      <c r="R1277">
        <f t="shared" si="79"/>
        <v>16</v>
      </c>
    </row>
    <row r="1278" spans="1:18" x14ac:dyDescent="0.3">
      <c r="A1278" t="s">
        <v>2591</v>
      </c>
      <c r="B1278" t="s">
        <v>2592</v>
      </c>
      <c r="C1278" s="1">
        <v>46076</v>
      </c>
      <c r="D1278" s="1">
        <v>46079</v>
      </c>
      <c r="E1278" t="s">
        <v>23</v>
      </c>
      <c r="F1278" t="s">
        <v>45</v>
      </c>
      <c r="G1278" t="s">
        <v>60</v>
      </c>
      <c r="H1278" t="s">
        <v>56</v>
      </c>
      <c r="I1278" t="s">
        <v>19</v>
      </c>
      <c r="J1278" t="s">
        <v>28</v>
      </c>
      <c r="K1278">
        <v>48</v>
      </c>
      <c r="L1278">
        <v>3</v>
      </c>
      <c r="M1278">
        <v>98.43</v>
      </c>
      <c r="N1278">
        <f t="shared" si="76"/>
        <v>3</v>
      </c>
      <c r="O1278">
        <f>5</f>
        <v>5</v>
      </c>
      <c r="P1278" t="str">
        <f t="shared" si="77"/>
        <v>Met</v>
      </c>
      <c r="Q1278">
        <f t="shared" si="78"/>
        <v>6.25</v>
      </c>
      <c r="R1278">
        <f t="shared" si="79"/>
        <v>16</v>
      </c>
    </row>
    <row r="1279" spans="1:18" x14ac:dyDescent="0.3">
      <c r="A1279" t="s">
        <v>2593</v>
      </c>
      <c r="B1279" t="s">
        <v>2594</v>
      </c>
      <c r="C1279" s="1">
        <v>46042</v>
      </c>
      <c r="D1279" s="1">
        <v>46047</v>
      </c>
      <c r="E1279" t="s">
        <v>15</v>
      </c>
      <c r="F1279" t="s">
        <v>69</v>
      </c>
      <c r="G1279" t="s">
        <v>32</v>
      </c>
      <c r="H1279" t="s">
        <v>26</v>
      </c>
      <c r="I1279" t="s">
        <v>19</v>
      </c>
      <c r="J1279" t="s">
        <v>42</v>
      </c>
      <c r="K1279">
        <v>332</v>
      </c>
      <c r="L1279">
        <v>5</v>
      </c>
      <c r="M1279">
        <v>97.07</v>
      </c>
      <c r="N1279">
        <f t="shared" si="76"/>
        <v>5</v>
      </c>
      <c r="O1279">
        <f>5</f>
        <v>5</v>
      </c>
      <c r="P1279" t="str">
        <f t="shared" si="77"/>
        <v>Met</v>
      </c>
      <c r="Q1279">
        <f t="shared" si="78"/>
        <v>1.5060240963855422</v>
      </c>
      <c r="R1279">
        <f t="shared" si="79"/>
        <v>66.400000000000006</v>
      </c>
    </row>
    <row r="1280" spans="1:18" x14ac:dyDescent="0.3">
      <c r="A1280" t="s">
        <v>2595</v>
      </c>
      <c r="B1280" t="s">
        <v>2596</v>
      </c>
      <c r="C1280" s="1">
        <v>46103</v>
      </c>
      <c r="D1280" s="1">
        <v>46112</v>
      </c>
      <c r="E1280" t="s">
        <v>59</v>
      </c>
      <c r="F1280" t="s">
        <v>24</v>
      </c>
      <c r="G1280" t="s">
        <v>49</v>
      </c>
      <c r="H1280" t="s">
        <v>26</v>
      </c>
      <c r="I1280" t="s">
        <v>19</v>
      </c>
      <c r="J1280" t="s">
        <v>53</v>
      </c>
      <c r="K1280">
        <v>92</v>
      </c>
      <c r="L1280">
        <v>1</v>
      </c>
      <c r="M1280">
        <v>99.02</v>
      </c>
      <c r="N1280">
        <f t="shared" si="76"/>
        <v>9</v>
      </c>
      <c r="O1280">
        <f>5</f>
        <v>5</v>
      </c>
      <c r="P1280" t="str">
        <f t="shared" si="77"/>
        <v>Breached</v>
      </c>
      <c r="Q1280">
        <f t="shared" si="78"/>
        <v>1.0869565217391304</v>
      </c>
      <c r="R1280">
        <f t="shared" si="79"/>
        <v>10.222222222222221</v>
      </c>
    </row>
    <row r="1281" spans="1:18" x14ac:dyDescent="0.3">
      <c r="A1281" t="s">
        <v>2597</v>
      </c>
      <c r="B1281" t="s">
        <v>2598</v>
      </c>
      <c r="C1281" s="1">
        <v>46142</v>
      </c>
      <c r="D1281" s="1">
        <v>46152</v>
      </c>
      <c r="E1281" t="s">
        <v>37</v>
      </c>
      <c r="F1281" t="s">
        <v>24</v>
      </c>
      <c r="G1281" t="s">
        <v>52</v>
      </c>
      <c r="H1281" t="s">
        <v>56</v>
      </c>
      <c r="I1281" t="s">
        <v>33</v>
      </c>
      <c r="J1281" t="s">
        <v>74</v>
      </c>
      <c r="K1281">
        <v>91</v>
      </c>
      <c r="L1281">
        <v>3</v>
      </c>
      <c r="M1281">
        <v>96.99</v>
      </c>
      <c r="N1281">
        <f t="shared" si="76"/>
        <v>10</v>
      </c>
      <c r="O1281">
        <f>5</f>
        <v>5</v>
      </c>
      <c r="P1281" t="str">
        <f t="shared" si="77"/>
        <v>Breached</v>
      </c>
      <c r="Q1281">
        <f t="shared" si="78"/>
        <v>3.296703296703297</v>
      </c>
      <c r="R1281">
        <f t="shared" si="79"/>
        <v>9.1</v>
      </c>
    </row>
    <row r="1282" spans="1:18" x14ac:dyDescent="0.3">
      <c r="A1282" t="s">
        <v>2599</v>
      </c>
      <c r="B1282" t="s">
        <v>2600</v>
      </c>
      <c r="C1282" s="1">
        <v>46098</v>
      </c>
      <c r="D1282" s="1">
        <v>46105</v>
      </c>
      <c r="E1282" t="s">
        <v>59</v>
      </c>
      <c r="F1282" t="s">
        <v>16</v>
      </c>
      <c r="G1282" t="s">
        <v>52</v>
      </c>
      <c r="H1282" t="s">
        <v>18</v>
      </c>
      <c r="I1282" t="s">
        <v>27</v>
      </c>
      <c r="J1282" t="s">
        <v>46</v>
      </c>
      <c r="K1282">
        <v>274</v>
      </c>
      <c r="L1282">
        <v>4</v>
      </c>
      <c r="M1282">
        <v>97.87</v>
      </c>
      <c r="N1282">
        <f t="shared" si="76"/>
        <v>7</v>
      </c>
      <c r="O1282">
        <f>5</f>
        <v>5</v>
      </c>
      <c r="P1282" t="str">
        <f t="shared" si="77"/>
        <v>Breached</v>
      </c>
      <c r="Q1282">
        <f t="shared" si="78"/>
        <v>1.4598540145985401</v>
      </c>
      <c r="R1282">
        <f t="shared" si="79"/>
        <v>39.142857142857146</v>
      </c>
    </row>
    <row r="1283" spans="1:18" x14ac:dyDescent="0.3">
      <c r="A1283" t="s">
        <v>2601</v>
      </c>
      <c r="B1283" t="s">
        <v>2602</v>
      </c>
      <c r="C1283" s="1">
        <v>46144</v>
      </c>
      <c r="D1283" s="1">
        <v>46145</v>
      </c>
      <c r="E1283" t="s">
        <v>37</v>
      </c>
      <c r="F1283" t="s">
        <v>69</v>
      </c>
      <c r="G1283" t="s">
        <v>41</v>
      </c>
      <c r="H1283" t="s">
        <v>56</v>
      </c>
      <c r="I1283" t="s">
        <v>33</v>
      </c>
      <c r="J1283" t="s">
        <v>66</v>
      </c>
      <c r="K1283">
        <v>115</v>
      </c>
      <c r="L1283">
        <v>2</v>
      </c>
      <c r="M1283">
        <v>98.38</v>
      </c>
      <c r="N1283">
        <f t="shared" ref="N1283:N1346" si="80">D1283-C1283</f>
        <v>1</v>
      </c>
      <c r="O1283">
        <f>5</f>
        <v>5</v>
      </c>
      <c r="P1283" t="str">
        <f t="shared" ref="P1283:P1346" si="81">IF(N1283&lt;=O1283,"Met","Breached")</f>
        <v>Met</v>
      </c>
      <c r="Q1283">
        <f t="shared" ref="Q1283:Q1346" si="82">(L1283/K1283)*100</f>
        <v>1.7391304347826086</v>
      </c>
      <c r="R1283">
        <f t="shared" ref="R1283:R1346" si="83">(K1283/N1283)</f>
        <v>115</v>
      </c>
    </row>
    <row r="1284" spans="1:18" x14ac:dyDescent="0.3">
      <c r="A1284" t="s">
        <v>2603</v>
      </c>
      <c r="B1284" t="s">
        <v>2604</v>
      </c>
      <c r="C1284" s="1">
        <v>46070</v>
      </c>
      <c r="D1284" s="1">
        <v>46079</v>
      </c>
      <c r="E1284" t="s">
        <v>37</v>
      </c>
      <c r="F1284" t="s">
        <v>16</v>
      </c>
      <c r="G1284" t="s">
        <v>41</v>
      </c>
      <c r="H1284" t="s">
        <v>18</v>
      </c>
      <c r="I1284" t="s">
        <v>27</v>
      </c>
      <c r="J1284" t="s">
        <v>46</v>
      </c>
      <c r="K1284">
        <v>57</v>
      </c>
      <c r="L1284">
        <v>5</v>
      </c>
      <c r="M1284">
        <v>94.12</v>
      </c>
      <c r="N1284">
        <f t="shared" si="80"/>
        <v>9</v>
      </c>
      <c r="O1284">
        <f>5</f>
        <v>5</v>
      </c>
      <c r="P1284" t="str">
        <f t="shared" si="81"/>
        <v>Breached</v>
      </c>
      <c r="Q1284">
        <f t="shared" si="82"/>
        <v>8.7719298245614024</v>
      </c>
      <c r="R1284">
        <f t="shared" si="83"/>
        <v>6.333333333333333</v>
      </c>
    </row>
    <row r="1285" spans="1:18" x14ac:dyDescent="0.3">
      <c r="A1285" t="s">
        <v>2605</v>
      </c>
      <c r="B1285" t="s">
        <v>2606</v>
      </c>
      <c r="C1285" s="1">
        <v>46176</v>
      </c>
      <c r="D1285" s="1">
        <v>46177</v>
      </c>
      <c r="E1285" t="s">
        <v>59</v>
      </c>
      <c r="F1285" t="s">
        <v>45</v>
      </c>
      <c r="G1285" t="s">
        <v>49</v>
      </c>
      <c r="H1285" t="s">
        <v>18</v>
      </c>
      <c r="I1285" t="s">
        <v>33</v>
      </c>
      <c r="J1285" t="s">
        <v>66</v>
      </c>
      <c r="K1285">
        <v>105</v>
      </c>
      <c r="L1285">
        <v>3</v>
      </c>
      <c r="M1285">
        <v>96.7</v>
      </c>
      <c r="N1285">
        <f t="shared" si="80"/>
        <v>1</v>
      </c>
      <c r="O1285">
        <f>5</f>
        <v>5</v>
      </c>
      <c r="P1285" t="str">
        <f t="shared" si="81"/>
        <v>Met</v>
      </c>
      <c r="Q1285">
        <f t="shared" si="82"/>
        <v>2.8571428571428572</v>
      </c>
      <c r="R1285">
        <f t="shared" si="83"/>
        <v>105</v>
      </c>
    </row>
    <row r="1286" spans="1:18" x14ac:dyDescent="0.3">
      <c r="A1286" t="s">
        <v>2607</v>
      </c>
      <c r="B1286" t="s">
        <v>2608</v>
      </c>
      <c r="C1286" s="1">
        <v>46162</v>
      </c>
      <c r="D1286" s="1">
        <v>46167</v>
      </c>
      <c r="E1286" t="s">
        <v>59</v>
      </c>
      <c r="F1286" t="s">
        <v>16</v>
      </c>
      <c r="G1286" t="s">
        <v>49</v>
      </c>
      <c r="H1286" t="s">
        <v>26</v>
      </c>
      <c r="I1286" t="s">
        <v>19</v>
      </c>
      <c r="J1286" t="s">
        <v>46</v>
      </c>
      <c r="K1286">
        <v>70</v>
      </c>
      <c r="L1286">
        <v>0</v>
      </c>
      <c r="M1286">
        <v>100</v>
      </c>
      <c r="N1286">
        <f t="shared" si="80"/>
        <v>5</v>
      </c>
      <c r="O1286">
        <f>5</f>
        <v>5</v>
      </c>
      <c r="P1286" t="str">
        <f t="shared" si="81"/>
        <v>Met</v>
      </c>
      <c r="Q1286">
        <f t="shared" si="82"/>
        <v>0</v>
      </c>
      <c r="R1286">
        <f t="shared" si="83"/>
        <v>14</v>
      </c>
    </row>
    <row r="1287" spans="1:18" x14ac:dyDescent="0.3">
      <c r="A1287" t="s">
        <v>2609</v>
      </c>
      <c r="B1287" t="s">
        <v>2610</v>
      </c>
      <c r="C1287" s="1">
        <v>46180</v>
      </c>
      <c r="D1287" s="1">
        <v>46190</v>
      </c>
      <c r="E1287" t="s">
        <v>59</v>
      </c>
      <c r="F1287" t="s">
        <v>38</v>
      </c>
      <c r="G1287" t="s">
        <v>41</v>
      </c>
      <c r="H1287" t="s">
        <v>56</v>
      </c>
      <c r="I1287" t="s">
        <v>33</v>
      </c>
      <c r="J1287" t="s">
        <v>34</v>
      </c>
      <c r="K1287">
        <v>185</v>
      </c>
      <c r="L1287">
        <v>0</v>
      </c>
      <c r="M1287">
        <v>100</v>
      </c>
      <c r="N1287">
        <f t="shared" si="80"/>
        <v>10</v>
      </c>
      <c r="O1287">
        <f>5</f>
        <v>5</v>
      </c>
      <c r="P1287" t="str">
        <f t="shared" si="81"/>
        <v>Breached</v>
      </c>
      <c r="Q1287">
        <f t="shared" si="82"/>
        <v>0</v>
      </c>
      <c r="R1287">
        <f t="shared" si="83"/>
        <v>18.5</v>
      </c>
    </row>
    <row r="1288" spans="1:18" x14ac:dyDescent="0.3">
      <c r="A1288" t="s">
        <v>2611</v>
      </c>
      <c r="B1288" t="s">
        <v>2612</v>
      </c>
      <c r="C1288" s="1">
        <v>46155</v>
      </c>
      <c r="D1288" s="1">
        <v>46164</v>
      </c>
      <c r="E1288" t="s">
        <v>59</v>
      </c>
      <c r="F1288" t="s">
        <v>16</v>
      </c>
      <c r="G1288" t="s">
        <v>49</v>
      </c>
      <c r="H1288" t="s">
        <v>18</v>
      </c>
      <c r="I1288" t="s">
        <v>33</v>
      </c>
      <c r="J1288" t="s">
        <v>66</v>
      </c>
      <c r="K1288">
        <v>188</v>
      </c>
      <c r="L1288">
        <v>0</v>
      </c>
      <c r="M1288">
        <v>100</v>
      </c>
      <c r="N1288">
        <f t="shared" si="80"/>
        <v>9</v>
      </c>
      <c r="O1288">
        <f>5</f>
        <v>5</v>
      </c>
      <c r="P1288" t="str">
        <f t="shared" si="81"/>
        <v>Breached</v>
      </c>
      <c r="Q1288">
        <f t="shared" si="82"/>
        <v>0</v>
      </c>
      <c r="R1288">
        <f t="shared" si="83"/>
        <v>20.888888888888889</v>
      </c>
    </row>
    <row r="1289" spans="1:18" x14ac:dyDescent="0.3">
      <c r="A1289" t="s">
        <v>2613</v>
      </c>
      <c r="B1289" t="s">
        <v>2614</v>
      </c>
      <c r="C1289" s="1">
        <v>46203</v>
      </c>
      <c r="D1289" s="1">
        <v>46206</v>
      </c>
      <c r="E1289" t="s">
        <v>15</v>
      </c>
      <c r="F1289" t="s">
        <v>45</v>
      </c>
      <c r="G1289" t="s">
        <v>17</v>
      </c>
      <c r="H1289" t="s">
        <v>26</v>
      </c>
      <c r="I1289" t="s">
        <v>33</v>
      </c>
      <c r="J1289" t="s">
        <v>53</v>
      </c>
      <c r="K1289">
        <v>429</v>
      </c>
      <c r="L1289">
        <v>0</v>
      </c>
      <c r="M1289">
        <v>100</v>
      </c>
      <c r="N1289">
        <f t="shared" si="80"/>
        <v>3</v>
      </c>
      <c r="O1289">
        <f>5</f>
        <v>5</v>
      </c>
      <c r="P1289" t="str">
        <f t="shared" si="81"/>
        <v>Met</v>
      </c>
      <c r="Q1289">
        <f t="shared" si="82"/>
        <v>0</v>
      </c>
      <c r="R1289">
        <f t="shared" si="83"/>
        <v>143</v>
      </c>
    </row>
    <row r="1290" spans="1:18" x14ac:dyDescent="0.3">
      <c r="A1290" t="s">
        <v>2615</v>
      </c>
      <c r="B1290" t="s">
        <v>2616</v>
      </c>
      <c r="C1290" s="1">
        <v>46115</v>
      </c>
      <c r="D1290" s="1">
        <v>46118</v>
      </c>
      <c r="E1290" t="s">
        <v>59</v>
      </c>
      <c r="F1290" t="s">
        <v>38</v>
      </c>
      <c r="G1290" t="s">
        <v>32</v>
      </c>
      <c r="H1290" t="s">
        <v>56</v>
      </c>
      <c r="I1290" t="s">
        <v>33</v>
      </c>
      <c r="J1290" t="s">
        <v>34</v>
      </c>
      <c r="K1290">
        <v>242</v>
      </c>
      <c r="L1290">
        <v>2</v>
      </c>
      <c r="M1290">
        <v>97.96</v>
      </c>
      <c r="N1290">
        <f t="shared" si="80"/>
        <v>3</v>
      </c>
      <c r="O1290">
        <f>5</f>
        <v>5</v>
      </c>
      <c r="P1290" t="str">
        <f t="shared" si="81"/>
        <v>Met</v>
      </c>
      <c r="Q1290">
        <f t="shared" si="82"/>
        <v>0.82644628099173556</v>
      </c>
      <c r="R1290">
        <f t="shared" si="83"/>
        <v>80.666666666666671</v>
      </c>
    </row>
    <row r="1291" spans="1:18" x14ac:dyDescent="0.3">
      <c r="A1291" t="s">
        <v>2617</v>
      </c>
      <c r="B1291" t="s">
        <v>2618</v>
      </c>
      <c r="C1291" s="1">
        <v>46062</v>
      </c>
      <c r="D1291" s="1">
        <v>46069</v>
      </c>
      <c r="E1291" t="s">
        <v>23</v>
      </c>
      <c r="F1291" t="s">
        <v>24</v>
      </c>
      <c r="G1291" t="s">
        <v>25</v>
      </c>
      <c r="H1291" t="s">
        <v>56</v>
      </c>
      <c r="I1291" t="s">
        <v>27</v>
      </c>
      <c r="J1291" t="s">
        <v>66</v>
      </c>
      <c r="K1291">
        <v>450</v>
      </c>
      <c r="L1291">
        <v>0</v>
      </c>
      <c r="M1291">
        <v>100</v>
      </c>
      <c r="N1291">
        <f t="shared" si="80"/>
        <v>7</v>
      </c>
      <c r="O1291">
        <f>5</f>
        <v>5</v>
      </c>
      <c r="P1291" t="str">
        <f t="shared" si="81"/>
        <v>Breached</v>
      </c>
      <c r="Q1291">
        <f t="shared" si="82"/>
        <v>0</v>
      </c>
      <c r="R1291">
        <f t="shared" si="83"/>
        <v>64.285714285714292</v>
      </c>
    </row>
    <row r="1292" spans="1:18" x14ac:dyDescent="0.3">
      <c r="A1292" t="s">
        <v>2619</v>
      </c>
      <c r="B1292" t="s">
        <v>2620</v>
      </c>
      <c r="C1292" s="1">
        <v>46135</v>
      </c>
      <c r="D1292" s="1">
        <v>46141</v>
      </c>
      <c r="E1292" t="s">
        <v>23</v>
      </c>
      <c r="F1292" t="s">
        <v>24</v>
      </c>
      <c r="G1292" t="s">
        <v>60</v>
      </c>
      <c r="H1292" t="s">
        <v>18</v>
      </c>
      <c r="I1292" t="s">
        <v>27</v>
      </c>
      <c r="J1292" t="s">
        <v>74</v>
      </c>
      <c r="K1292">
        <v>420</v>
      </c>
      <c r="L1292">
        <v>1</v>
      </c>
      <c r="M1292">
        <v>98.94</v>
      </c>
      <c r="N1292">
        <f t="shared" si="80"/>
        <v>6</v>
      </c>
      <c r="O1292">
        <f>5</f>
        <v>5</v>
      </c>
      <c r="P1292" t="str">
        <f t="shared" si="81"/>
        <v>Breached</v>
      </c>
      <c r="Q1292">
        <f t="shared" si="82"/>
        <v>0.23809523809523811</v>
      </c>
      <c r="R1292">
        <f t="shared" si="83"/>
        <v>70</v>
      </c>
    </row>
    <row r="1293" spans="1:18" x14ac:dyDescent="0.3">
      <c r="A1293" t="s">
        <v>2621</v>
      </c>
      <c r="B1293" t="s">
        <v>2622</v>
      </c>
      <c r="C1293" s="1">
        <v>46162</v>
      </c>
      <c r="D1293" s="1">
        <v>46170</v>
      </c>
      <c r="E1293" t="s">
        <v>15</v>
      </c>
      <c r="F1293" t="s">
        <v>45</v>
      </c>
      <c r="G1293" t="s">
        <v>52</v>
      </c>
      <c r="H1293" t="s">
        <v>56</v>
      </c>
      <c r="I1293" t="s">
        <v>27</v>
      </c>
      <c r="J1293" t="s">
        <v>28</v>
      </c>
      <c r="K1293">
        <v>272</v>
      </c>
      <c r="L1293">
        <v>1</v>
      </c>
      <c r="M1293">
        <v>98.78</v>
      </c>
      <c r="N1293">
        <f t="shared" si="80"/>
        <v>8</v>
      </c>
      <c r="O1293">
        <f>5</f>
        <v>5</v>
      </c>
      <c r="P1293" t="str">
        <f t="shared" si="81"/>
        <v>Breached</v>
      </c>
      <c r="Q1293">
        <f t="shared" si="82"/>
        <v>0.36764705882352938</v>
      </c>
      <c r="R1293">
        <f t="shared" si="83"/>
        <v>34</v>
      </c>
    </row>
    <row r="1294" spans="1:18" x14ac:dyDescent="0.3">
      <c r="A1294" t="s">
        <v>2623</v>
      </c>
      <c r="B1294" t="s">
        <v>2624</v>
      </c>
      <c r="C1294" s="1">
        <v>46175</v>
      </c>
      <c r="D1294" s="1">
        <v>46185</v>
      </c>
      <c r="E1294" t="s">
        <v>23</v>
      </c>
      <c r="F1294" t="s">
        <v>69</v>
      </c>
      <c r="G1294" t="s">
        <v>60</v>
      </c>
      <c r="H1294" t="s">
        <v>56</v>
      </c>
      <c r="I1294" t="s">
        <v>27</v>
      </c>
      <c r="J1294" t="s">
        <v>42</v>
      </c>
      <c r="K1294">
        <v>304</v>
      </c>
      <c r="L1294">
        <v>2</v>
      </c>
      <c r="M1294">
        <v>98.11</v>
      </c>
      <c r="N1294">
        <f t="shared" si="80"/>
        <v>10</v>
      </c>
      <c r="O1294">
        <f>5</f>
        <v>5</v>
      </c>
      <c r="P1294" t="str">
        <f t="shared" si="81"/>
        <v>Breached</v>
      </c>
      <c r="Q1294">
        <f t="shared" si="82"/>
        <v>0.6578947368421052</v>
      </c>
      <c r="R1294">
        <f t="shared" si="83"/>
        <v>30.4</v>
      </c>
    </row>
    <row r="1295" spans="1:18" x14ac:dyDescent="0.3">
      <c r="A1295" t="s">
        <v>2625</v>
      </c>
      <c r="B1295" t="s">
        <v>2626</v>
      </c>
      <c r="C1295" s="1">
        <v>46160</v>
      </c>
      <c r="D1295" s="1">
        <v>46163</v>
      </c>
      <c r="E1295" t="s">
        <v>59</v>
      </c>
      <c r="F1295" t="s">
        <v>31</v>
      </c>
      <c r="G1295" t="s">
        <v>25</v>
      </c>
      <c r="H1295" t="s">
        <v>26</v>
      </c>
      <c r="I1295" t="s">
        <v>19</v>
      </c>
      <c r="J1295" t="s">
        <v>53</v>
      </c>
      <c r="K1295">
        <v>405</v>
      </c>
      <c r="L1295">
        <v>1</v>
      </c>
      <c r="M1295">
        <v>98.74</v>
      </c>
      <c r="N1295">
        <f t="shared" si="80"/>
        <v>3</v>
      </c>
      <c r="O1295">
        <f>5</f>
        <v>5</v>
      </c>
      <c r="P1295" t="str">
        <f t="shared" si="81"/>
        <v>Met</v>
      </c>
      <c r="Q1295">
        <f t="shared" si="82"/>
        <v>0.24691358024691357</v>
      </c>
      <c r="R1295">
        <f t="shared" si="83"/>
        <v>135</v>
      </c>
    </row>
    <row r="1296" spans="1:18" x14ac:dyDescent="0.3">
      <c r="A1296" t="s">
        <v>2627</v>
      </c>
      <c r="B1296" t="s">
        <v>2628</v>
      </c>
      <c r="C1296" s="1">
        <v>46062</v>
      </c>
      <c r="D1296" s="1">
        <v>46069</v>
      </c>
      <c r="E1296" t="s">
        <v>59</v>
      </c>
      <c r="F1296" t="s">
        <v>45</v>
      </c>
      <c r="G1296" t="s">
        <v>52</v>
      </c>
      <c r="H1296" t="s">
        <v>26</v>
      </c>
      <c r="I1296" t="s">
        <v>33</v>
      </c>
      <c r="J1296" t="s">
        <v>34</v>
      </c>
      <c r="K1296">
        <v>465</v>
      </c>
      <c r="L1296">
        <v>4</v>
      </c>
      <c r="M1296">
        <v>95.56</v>
      </c>
      <c r="N1296">
        <f t="shared" si="80"/>
        <v>7</v>
      </c>
      <c r="O1296">
        <f>5</f>
        <v>5</v>
      </c>
      <c r="P1296" t="str">
        <f t="shared" si="81"/>
        <v>Breached</v>
      </c>
      <c r="Q1296">
        <f t="shared" si="82"/>
        <v>0.86021505376344087</v>
      </c>
      <c r="R1296">
        <f t="shared" si="83"/>
        <v>66.428571428571431</v>
      </c>
    </row>
    <row r="1297" spans="1:18" x14ac:dyDescent="0.3">
      <c r="A1297" t="s">
        <v>2629</v>
      </c>
      <c r="B1297" t="s">
        <v>2630</v>
      </c>
      <c r="C1297" s="1">
        <v>46089</v>
      </c>
      <c r="D1297" s="1">
        <v>46096</v>
      </c>
      <c r="E1297" t="s">
        <v>59</v>
      </c>
      <c r="F1297" t="s">
        <v>24</v>
      </c>
      <c r="G1297" t="s">
        <v>52</v>
      </c>
      <c r="H1297" t="s">
        <v>18</v>
      </c>
      <c r="I1297" t="s">
        <v>27</v>
      </c>
      <c r="J1297" t="s">
        <v>42</v>
      </c>
      <c r="K1297">
        <v>446</v>
      </c>
      <c r="L1297">
        <v>2</v>
      </c>
      <c r="M1297">
        <v>97.27</v>
      </c>
      <c r="N1297">
        <f t="shared" si="80"/>
        <v>7</v>
      </c>
      <c r="O1297">
        <f>5</f>
        <v>5</v>
      </c>
      <c r="P1297" t="str">
        <f t="shared" si="81"/>
        <v>Breached</v>
      </c>
      <c r="Q1297">
        <f t="shared" si="82"/>
        <v>0.44843049327354262</v>
      </c>
      <c r="R1297">
        <f t="shared" si="83"/>
        <v>63.714285714285715</v>
      </c>
    </row>
    <row r="1298" spans="1:18" x14ac:dyDescent="0.3">
      <c r="A1298" t="s">
        <v>2631</v>
      </c>
      <c r="B1298" t="s">
        <v>2632</v>
      </c>
      <c r="C1298" s="1">
        <v>46102</v>
      </c>
      <c r="D1298" s="1">
        <v>46112</v>
      </c>
      <c r="E1298" t="s">
        <v>65</v>
      </c>
      <c r="F1298" t="s">
        <v>24</v>
      </c>
      <c r="G1298" t="s">
        <v>41</v>
      </c>
      <c r="H1298" t="s">
        <v>56</v>
      </c>
      <c r="I1298" t="s">
        <v>33</v>
      </c>
      <c r="J1298" t="s">
        <v>42</v>
      </c>
      <c r="K1298">
        <v>238</v>
      </c>
      <c r="L1298">
        <v>1</v>
      </c>
      <c r="M1298">
        <v>99.02</v>
      </c>
      <c r="N1298">
        <f t="shared" si="80"/>
        <v>10</v>
      </c>
      <c r="O1298">
        <f>5</f>
        <v>5</v>
      </c>
      <c r="P1298" t="str">
        <f t="shared" si="81"/>
        <v>Breached</v>
      </c>
      <c r="Q1298">
        <f t="shared" si="82"/>
        <v>0.42016806722689076</v>
      </c>
      <c r="R1298">
        <f t="shared" si="83"/>
        <v>23.8</v>
      </c>
    </row>
    <row r="1299" spans="1:18" x14ac:dyDescent="0.3">
      <c r="A1299" t="s">
        <v>2633</v>
      </c>
      <c r="B1299" t="s">
        <v>2634</v>
      </c>
      <c r="C1299" s="1">
        <v>46163</v>
      </c>
      <c r="D1299" s="1">
        <v>46169</v>
      </c>
      <c r="E1299" t="s">
        <v>15</v>
      </c>
      <c r="F1299" t="s">
        <v>16</v>
      </c>
      <c r="G1299" t="s">
        <v>52</v>
      </c>
      <c r="H1299" t="s">
        <v>56</v>
      </c>
      <c r="I1299" t="s">
        <v>19</v>
      </c>
      <c r="J1299" t="s">
        <v>42</v>
      </c>
      <c r="K1299">
        <v>220</v>
      </c>
      <c r="L1299">
        <v>4</v>
      </c>
      <c r="M1299">
        <v>94.45</v>
      </c>
      <c r="N1299">
        <f t="shared" si="80"/>
        <v>6</v>
      </c>
      <c r="O1299">
        <f>5</f>
        <v>5</v>
      </c>
      <c r="P1299" t="str">
        <f t="shared" si="81"/>
        <v>Breached</v>
      </c>
      <c r="Q1299">
        <f t="shared" si="82"/>
        <v>1.8181818181818181</v>
      </c>
      <c r="R1299">
        <f t="shared" si="83"/>
        <v>36.666666666666664</v>
      </c>
    </row>
    <row r="1300" spans="1:18" x14ac:dyDescent="0.3">
      <c r="A1300" t="s">
        <v>2635</v>
      </c>
      <c r="B1300" t="s">
        <v>2636</v>
      </c>
      <c r="C1300" s="1">
        <v>46176</v>
      </c>
      <c r="D1300" s="1">
        <v>46177</v>
      </c>
      <c r="E1300" t="s">
        <v>65</v>
      </c>
      <c r="F1300" t="s">
        <v>45</v>
      </c>
      <c r="G1300" t="s">
        <v>17</v>
      </c>
      <c r="H1300" t="s">
        <v>18</v>
      </c>
      <c r="I1300" t="s">
        <v>33</v>
      </c>
      <c r="J1300" t="s">
        <v>53</v>
      </c>
      <c r="K1300">
        <v>332</v>
      </c>
      <c r="L1300">
        <v>4</v>
      </c>
      <c r="M1300">
        <v>94.87</v>
      </c>
      <c r="N1300">
        <f t="shared" si="80"/>
        <v>1</v>
      </c>
      <c r="O1300">
        <f>5</f>
        <v>5</v>
      </c>
      <c r="P1300" t="str">
        <f t="shared" si="81"/>
        <v>Met</v>
      </c>
      <c r="Q1300">
        <f t="shared" si="82"/>
        <v>1.2048192771084338</v>
      </c>
      <c r="R1300">
        <f t="shared" si="83"/>
        <v>332</v>
      </c>
    </row>
    <row r="1301" spans="1:18" x14ac:dyDescent="0.3">
      <c r="A1301" t="s">
        <v>2637</v>
      </c>
      <c r="B1301" t="s">
        <v>2638</v>
      </c>
      <c r="C1301" s="1">
        <v>46075</v>
      </c>
      <c r="D1301" s="1">
        <v>46083</v>
      </c>
      <c r="E1301" t="s">
        <v>65</v>
      </c>
      <c r="F1301" t="s">
        <v>31</v>
      </c>
      <c r="G1301" t="s">
        <v>41</v>
      </c>
      <c r="H1301" t="s">
        <v>26</v>
      </c>
      <c r="I1301" t="s">
        <v>33</v>
      </c>
      <c r="J1301" t="s">
        <v>53</v>
      </c>
      <c r="K1301">
        <v>234</v>
      </c>
      <c r="L1301">
        <v>4</v>
      </c>
      <c r="M1301">
        <v>97.57</v>
      </c>
      <c r="N1301">
        <f t="shared" si="80"/>
        <v>8</v>
      </c>
      <c r="O1301">
        <f>5</f>
        <v>5</v>
      </c>
      <c r="P1301" t="str">
        <f t="shared" si="81"/>
        <v>Breached</v>
      </c>
      <c r="Q1301">
        <f t="shared" si="82"/>
        <v>1.7094017094017095</v>
      </c>
      <c r="R1301">
        <f t="shared" si="83"/>
        <v>29.25</v>
      </c>
    </row>
    <row r="1302" spans="1:18" x14ac:dyDescent="0.3">
      <c r="A1302" t="s">
        <v>2639</v>
      </c>
      <c r="B1302" t="s">
        <v>2640</v>
      </c>
      <c r="C1302" s="1">
        <v>46070</v>
      </c>
      <c r="D1302" s="1">
        <v>46073</v>
      </c>
      <c r="E1302" t="s">
        <v>65</v>
      </c>
      <c r="F1302" t="s">
        <v>24</v>
      </c>
      <c r="G1302" t="s">
        <v>60</v>
      </c>
      <c r="H1302" t="s">
        <v>56</v>
      </c>
      <c r="I1302" t="s">
        <v>33</v>
      </c>
      <c r="J1302" t="s">
        <v>46</v>
      </c>
      <c r="K1302">
        <v>33</v>
      </c>
      <c r="L1302">
        <v>5</v>
      </c>
      <c r="M1302">
        <v>92.56</v>
      </c>
      <c r="N1302">
        <f t="shared" si="80"/>
        <v>3</v>
      </c>
      <c r="O1302">
        <f>5</f>
        <v>5</v>
      </c>
      <c r="P1302" t="str">
        <f t="shared" si="81"/>
        <v>Met</v>
      </c>
      <c r="Q1302">
        <f t="shared" si="82"/>
        <v>15.151515151515152</v>
      </c>
      <c r="R1302">
        <f t="shared" si="83"/>
        <v>11</v>
      </c>
    </row>
    <row r="1303" spans="1:18" x14ac:dyDescent="0.3">
      <c r="A1303" t="s">
        <v>2641</v>
      </c>
      <c r="B1303" t="s">
        <v>2642</v>
      </c>
      <c r="C1303" s="1">
        <v>46067</v>
      </c>
      <c r="D1303" s="1">
        <v>46069</v>
      </c>
      <c r="E1303" t="s">
        <v>59</v>
      </c>
      <c r="F1303" t="s">
        <v>38</v>
      </c>
      <c r="G1303" t="s">
        <v>52</v>
      </c>
      <c r="H1303" t="s">
        <v>26</v>
      </c>
      <c r="I1303" t="s">
        <v>19</v>
      </c>
      <c r="J1303" t="s">
        <v>66</v>
      </c>
      <c r="K1303">
        <v>384</v>
      </c>
      <c r="L1303">
        <v>0</v>
      </c>
      <c r="M1303">
        <v>100</v>
      </c>
      <c r="N1303">
        <f t="shared" si="80"/>
        <v>2</v>
      </c>
      <c r="O1303">
        <f>5</f>
        <v>5</v>
      </c>
      <c r="P1303" t="str">
        <f t="shared" si="81"/>
        <v>Met</v>
      </c>
      <c r="Q1303">
        <f t="shared" si="82"/>
        <v>0</v>
      </c>
      <c r="R1303">
        <f t="shared" si="83"/>
        <v>192</v>
      </c>
    </row>
    <row r="1304" spans="1:18" x14ac:dyDescent="0.3">
      <c r="A1304" t="s">
        <v>2643</v>
      </c>
      <c r="B1304" t="s">
        <v>2644</v>
      </c>
      <c r="C1304" s="1">
        <v>46069</v>
      </c>
      <c r="D1304" s="1">
        <v>46070</v>
      </c>
      <c r="E1304" t="s">
        <v>59</v>
      </c>
      <c r="F1304" t="s">
        <v>45</v>
      </c>
      <c r="G1304" t="s">
        <v>52</v>
      </c>
      <c r="H1304" t="s">
        <v>26</v>
      </c>
      <c r="I1304" t="s">
        <v>27</v>
      </c>
      <c r="J1304" t="s">
        <v>46</v>
      </c>
      <c r="K1304">
        <v>254</v>
      </c>
      <c r="L1304">
        <v>3</v>
      </c>
      <c r="M1304">
        <v>95.69</v>
      </c>
      <c r="N1304">
        <f t="shared" si="80"/>
        <v>1</v>
      </c>
      <c r="O1304">
        <f>5</f>
        <v>5</v>
      </c>
      <c r="P1304" t="str">
        <f t="shared" si="81"/>
        <v>Met</v>
      </c>
      <c r="Q1304">
        <f t="shared" si="82"/>
        <v>1.1811023622047243</v>
      </c>
      <c r="R1304">
        <f t="shared" si="83"/>
        <v>254</v>
      </c>
    </row>
    <row r="1305" spans="1:18" x14ac:dyDescent="0.3">
      <c r="A1305" t="s">
        <v>2645</v>
      </c>
      <c r="B1305" t="s">
        <v>2646</v>
      </c>
      <c r="C1305" s="1">
        <v>46024</v>
      </c>
      <c r="D1305" s="1">
        <v>46031</v>
      </c>
      <c r="E1305" t="s">
        <v>59</v>
      </c>
      <c r="F1305" t="s">
        <v>69</v>
      </c>
      <c r="G1305" t="s">
        <v>41</v>
      </c>
      <c r="H1305" t="s">
        <v>26</v>
      </c>
      <c r="I1305" t="s">
        <v>27</v>
      </c>
      <c r="J1305" t="s">
        <v>20</v>
      </c>
      <c r="K1305">
        <v>459</v>
      </c>
      <c r="L1305">
        <v>2</v>
      </c>
      <c r="M1305">
        <v>97.93</v>
      </c>
      <c r="N1305">
        <f t="shared" si="80"/>
        <v>7</v>
      </c>
      <c r="O1305">
        <f>5</f>
        <v>5</v>
      </c>
      <c r="P1305" t="str">
        <f t="shared" si="81"/>
        <v>Breached</v>
      </c>
      <c r="Q1305">
        <f t="shared" si="82"/>
        <v>0.4357298474945534</v>
      </c>
      <c r="R1305">
        <f t="shared" si="83"/>
        <v>65.571428571428569</v>
      </c>
    </row>
    <row r="1306" spans="1:18" x14ac:dyDescent="0.3">
      <c r="A1306" t="s">
        <v>2647</v>
      </c>
      <c r="B1306" t="s">
        <v>2648</v>
      </c>
      <c r="C1306" s="1">
        <v>46176</v>
      </c>
      <c r="D1306" s="1">
        <v>46181</v>
      </c>
      <c r="E1306" t="s">
        <v>37</v>
      </c>
      <c r="F1306" t="s">
        <v>38</v>
      </c>
      <c r="G1306" t="s">
        <v>60</v>
      </c>
      <c r="H1306" t="s">
        <v>26</v>
      </c>
      <c r="I1306" t="s">
        <v>19</v>
      </c>
      <c r="J1306" t="s">
        <v>46</v>
      </c>
      <c r="K1306">
        <v>68</v>
      </c>
      <c r="L1306">
        <v>4</v>
      </c>
      <c r="M1306">
        <v>96.74</v>
      </c>
      <c r="N1306">
        <f t="shared" si="80"/>
        <v>5</v>
      </c>
      <c r="O1306">
        <f>5</f>
        <v>5</v>
      </c>
      <c r="P1306" t="str">
        <f t="shared" si="81"/>
        <v>Met</v>
      </c>
      <c r="Q1306">
        <f t="shared" si="82"/>
        <v>5.8823529411764701</v>
      </c>
      <c r="R1306">
        <f t="shared" si="83"/>
        <v>13.6</v>
      </c>
    </row>
    <row r="1307" spans="1:18" x14ac:dyDescent="0.3">
      <c r="A1307" t="s">
        <v>2649</v>
      </c>
      <c r="B1307" t="s">
        <v>2650</v>
      </c>
      <c r="C1307" s="1">
        <v>46135</v>
      </c>
      <c r="D1307" s="1">
        <v>46136</v>
      </c>
      <c r="E1307" t="s">
        <v>59</v>
      </c>
      <c r="F1307" t="s">
        <v>16</v>
      </c>
      <c r="G1307" t="s">
        <v>17</v>
      </c>
      <c r="H1307" t="s">
        <v>56</v>
      </c>
      <c r="I1307" t="s">
        <v>33</v>
      </c>
      <c r="J1307" t="s">
        <v>34</v>
      </c>
      <c r="K1307">
        <v>32</v>
      </c>
      <c r="L1307">
        <v>5</v>
      </c>
      <c r="M1307">
        <v>96.98</v>
      </c>
      <c r="N1307">
        <f t="shared" si="80"/>
        <v>1</v>
      </c>
      <c r="O1307">
        <f>5</f>
        <v>5</v>
      </c>
      <c r="P1307" t="str">
        <f t="shared" si="81"/>
        <v>Met</v>
      </c>
      <c r="Q1307">
        <f t="shared" si="82"/>
        <v>15.625</v>
      </c>
      <c r="R1307">
        <f t="shared" si="83"/>
        <v>32</v>
      </c>
    </row>
    <row r="1308" spans="1:18" x14ac:dyDescent="0.3">
      <c r="A1308" t="s">
        <v>2651</v>
      </c>
      <c r="B1308" t="s">
        <v>2652</v>
      </c>
      <c r="C1308" s="1">
        <v>46033</v>
      </c>
      <c r="D1308" s="1">
        <v>46034</v>
      </c>
      <c r="E1308" t="s">
        <v>23</v>
      </c>
      <c r="F1308" t="s">
        <v>45</v>
      </c>
      <c r="G1308" t="s">
        <v>52</v>
      </c>
      <c r="H1308" t="s">
        <v>18</v>
      </c>
      <c r="I1308" t="s">
        <v>27</v>
      </c>
      <c r="J1308" t="s">
        <v>66</v>
      </c>
      <c r="K1308">
        <v>350</v>
      </c>
      <c r="L1308">
        <v>5</v>
      </c>
      <c r="M1308">
        <v>93.42</v>
      </c>
      <c r="N1308">
        <f t="shared" si="80"/>
        <v>1</v>
      </c>
      <c r="O1308">
        <f>5</f>
        <v>5</v>
      </c>
      <c r="P1308" t="str">
        <f t="shared" si="81"/>
        <v>Met</v>
      </c>
      <c r="Q1308">
        <f t="shared" si="82"/>
        <v>1.4285714285714286</v>
      </c>
      <c r="R1308">
        <f t="shared" si="83"/>
        <v>350</v>
      </c>
    </row>
    <row r="1309" spans="1:18" x14ac:dyDescent="0.3">
      <c r="A1309" t="s">
        <v>2653</v>
      </c>
      <c r="B1309" t="s">
        <v>1435</v>
      </c>
      <c r="C1309" s="1">
        <v>46149</v>
      </c>
      <c r="D1309" s="1">
        <v>46155</v>
      </c>
      <c r="E1309" t="s">
        <v>65</v>
      </c>
      <c r="F1309" t="s">
        <v>31</v>
      </c>
      <c r="G1309" t="s">
        <v>52</v>
      </c>
      <c r="H1309" t="s">
        <v>18</v>
      </c>
      <c r="I1309" t="s">
        <v>33</v>
      </c>
      <c r="J1309" t="s">
        <v>34</v>
      </c>
      <c r="K1309">
        <v>293</v>
      </c>
      <c r="L1309">
        <v>1</v>
      </c>
      <c r="M1309">
        <v>98.52</v>
      </c>
      <c r="N1309">
        <f t="shared" si="80"/>
        <v>6</v>
      </c>
      <c r="O1309">
        <f>5</f>
        <v>5</v>
      </c>
      <c r="P1309" t="str">
        <f t="shared" si="81"/>
        <v>Breached</v>
      </c>
      <c r="Q1309">
        <f t="shared" si="82"/>
        <v>0.34129692832764508</v>
      </c>
      <c r="R1309">
        <f t="shared" si="83"/>
        <v>48.833333333333336</v>
      </c>
    </row>
    <row r="1310" spans="1:18" x14ac:dyDescent="0.3">
      <c r="A1310" t="s">
        <v>2654</v>
      </c>
      <c r="B1310" t="s">
        <v>2655</v>
      </c>
      <c r="C1310" s="1">
        <v>46099</v>
      </c>
      <c r="D1310" s="1">
        <v>46108</v>
      </c>
      <c r="E1310" t="s">
        <v>15</v>
      </c>
      <c r="F1310" t="s">
        <v>69</v>
      </c>
      <c r="G1310" t="s">
        <v>52</v>
      </c>
      <c r="H1310" t="s">
        <v>56</v>
      </c>
      <c r="I1310" t="s">
        <v>33</v>
      </c>
      <c r="J1310" t="s">
        <v>74</v>
      </c>
      <c r="K1310">
        <v>400</v>
      </c>
      <c r="L1310">
        <v>1</v>
      </c>
      <c r="M1310">
        <v>98.94</v>
      </c>
      <c r="N1310">
        <f t="shared" si="80"/>
        <v>9</v>
      </c>
      <c r="O1310">
        <f>5</f>
        <v>5</v>
      </c>
      <c r="P1310" t="str">
        <f t="shared" si="81"/>
        <v>Breached</v>
      </c>
      <c r="Q1310">
        <f t="shared" si="82"/>
        <v>0.25</v>
      </c>
      <c r="R1310">
        <f t="shared" si="83"/>
        <v>44.444444444444443</v>
      </c>
    </row>
    <row r="1311" spans="1:18" x14ac:dyDescent="0.3">
      <c r="A1311" t="s">
        <v>2656</v>
      </c>
      <c r="B1311" t="s">
        <v>2657</v>
      </c>
      <c r="C1311" s="1">
        <v>46195</v>
      </c>
      <c r="D1311" s="1">
        <v>46196</v>
      </c>
      <c r="E1311" t="s">
        <v>23</v>
      </c>
      <c r="F1311" t="s">
        <v>45</v>
      </c>
      <c r="G1311" t="s">
        <v>93</v>
      </c>
      <c r="H1311" t="s">
        <v>56</v>
      </c>
      <c r="I1311" t="s">
        <v>19</v>
      </c>
      <c r="J1311" t="s">
        <v>28</v>
      </c>
      <c r="K1311">
        <v>362</v>
      </c>
      <c r="L1311">
        <v>4</v>
      </c>
      <c r="M1311">
        <v>97.47</v>
      </c>
      <c r="N1311">
        <f t="shared" si="80"/>
        <v>1</v>
      </c>
      <c r="O1311">
        <f>5</f>
        <v>5</v>
      </c>
      <c r="P1311" t="str">
        <f t="shared" si="81"/>
        <v>Met</v>
      </c>
      <c r="Q1311">
        <f t="shared" si="82"/>
        <v>1.1049723756906076</v>
      </c>
      <c r="R1311">
        <f t="shared" si="83"/>
        <v>362</v>
      </c>
    </row>
    <row r="1312" spans="1:18" x14ac:dyDescent="0.3">
      <c r="A1312" t="s">
        <v>2658</v>
      </c>
      <c r="B1312" t="s">
        <v>2659</v>
      </c>
      <c r="C1312" s="1">
        <v>46092</v>
      </c>
      <c r="D1312" s="1">
        <v>46102</v>
      </c>
      <c r="E1312" t="s">
        <v>65</v>
      </c>
      <c r="F1312" t="s">
        <v>45</v>
      </c>
      <c r="G1312" t="s">
        <v>17</v>
      </c>
      <c r="H1312" t="s">
        <v>56</v>
      </c>
      <c r="I1312" t="s">
        <v>19</v>
      </c>
      <c r="J1312" t="s">
        <v>42</v>
      </c>
      <c r="K1312">
        <v>143</v>
      </c>
      <c r="L1312">
        <v>2</v>
      </c>
      <c r="M1312">
        <v>98.62</v>
      </c>
      <c r="N1312">
        <f t="shared" si="80"/>
        <v>10</v>
      </c>
      <c r="O1312">
        <f>5</f>
        <v>5</v>
      </c>
      <c r="P1312" t="str">
        <f t="shared" si="81"/>
        <v>Breached</v>
      </c>
      <c r="Q1312">
        <f t="shared" si="82"/>
        <v>1.3986013986013985</v>
      </c>
      <c r="R1312">
        <f t="shared" si="83"/>
        <v>14.3</v>
      </c>
    </row>
    <row r="1313" spans="1:18" x14ac:dyDescent="0.3">
      <c r="A1313" t="s">
        <v>2660</v>
      </c>
      <c r="B1313" t="s">
        <v>2661</v>
      </c>
      <c r="C1313" s="1">
        <v>46196</v>
      </c>
      <c r="D1313" s="1">
        <v>46205</v>
      </c>
      <c r="E1313" t="s">
        <v>37</v>
      </c>
      <c r="F1313" t="s">
        <v>16</v>
      </c>
      <c r="G1313" t="s">
        <v>25</v>
      </c>
      <c r="H1313" t="s">
        <v>56</v>
      </c>
      <c r="I1313" t="s">
        <v>19</v>
      </c>
      <c r="J1313" t="s">
        <v>74</v>
      </c>
      <c r="K1313">
        <v>231</v>
      </c>
      <c r="L1313">
        <v>0</v>
      </c>
      <c r="M1313">
        <v>100</v>
      </c>
      <c r="N1313">
        <f t="shared" si="80"/>
        <v>9</v>
      </c>
      <c r="O1313">
        <f>5</f>
        <v>5</v>
      </c>
      <c r="P1313" t="str">
        <f t="shared" si="81"/>
        <v>Breached</v>
      </c>
      <c r="Q1313">
        <f t="shared" si="82"/>
        <v>0</v>
      </c>
      <c r="R1313">
        <f t="shared" si="83"/>
        <v>25.666666666666668</v>
      </c>
    </row>
    <row r="1314" spans="1:18" x14ac:dyDescent="0.3">
      <c r="A1314" t="s">
        <v>2662</v>
      </c>
      <c r="B1314" t="s">
        <v>2663</v>
      </c>
      <c r="C1314" s="1">
        <v>46128</v>
      </c>
      <c r="D1314" s="1">
        <v>46133</v>
      </c>
      <c r="E1314" t="s">
        <v>65</v>
      </c>
      <c r="F1314" t="s">
        <v>38</v>
      </c>
      <c r="G1314" t="s">
        <v>49</v>
      </c>
      <c r="H1314" t="s">
        <v>56</v>
      </c>
      <c r="I1314" t="s">
        <v>33</v>
      </c>
      <c r="J1314" t="s">
        <v>20</v>
      </c>
      <c r="K1314">
        <v>276</v>
      </c>
      <c r="L1314">
        <v>0</v>
      </c>
      <c r="M1314">
        <v>100</v>
      </c>
      <c r="N1314">
        <f t="shared" si="80"/>
        <v>5</v>
      </c>
      <c r="O1314">
        <f>5</f>
        <v>5</v>
      </c>
      <c r="P1314" t="str">
        <f t="shared" si="81"/>
        <v>Met</v>
      </c>
      <c r="Q1314">
        <f t="shared" si="82"/>
        <v>0</v>
      </c>
      <c r="R1314">
        <f t="shared" si="83"/>
        <v>55.2</v>
      </c>
    </row>
    <row r="1315" spans="1:18" x14ac:dyDescent="0.3">
      <c r="A1315" t="s">
        <v>2664</v>
      </c>
      <c r="B1315" t="s">
        <v>2665</v>
      </c>
      <c r="C1315" s="1">
        <v>46121</v>
      </c>
      <c r="D1315" s="1">
        <v>46125</v>
      </c>
      <c r="E1315" t="s">
        <v>23</v>
      </c>
      <c r="F1315" t="s">
        <v>45</v>
      </c>
      <c r="G1315" t="s">
        <v>93</v>
      </c>
      <c r="H1315" t="s">
        <v>56</v>
      </c>
      <c r="I1315" t="s">
        <v>33</v>
      </c>
      <c r="J1315" t="s">
        <v>46</v>
      </c>
      <c r="K1315">
        <v>454</v>
      </c>
      <c r="L1315">
        <v>4</v>
      </c>
      <c r="M1315">
        <v>95.48</v>
      </c>
      <c r="N1315">
        <f t="shared" si="80"/>
        <v>4</v>
      </c>
      <c r="O1315">
        <f>5</f>
        <v>5</v>
      </c>
      <c r="P1315" t="str">
        <f t="shared" si="81"/>
        <v>Met</v>
      </c>
      <c r="Q1315">
        <f t="shared" si="82"/>
        <v>0.88105726872246704</v>
      </c>
      <c r="R1315">
        <f t="shared" si="83"/>
        <v>113.5</v>
      </c>
    </row>
    <row r="1316" spans="1:18" x14ac:dyDescent="0.3">
      <c r="A1316" t="s">
        <v>2666</v>
      </c>
      <c r="B1316" t="s">
        <v>2667</v>
      </c>
      <c r="C1316" s="1">
        <v>46055</v>
      </c>
      <c r="D1316" s="1">
        <v>46057</v>
      </c>
      <c r="E1316" t="s">
        <v>23</v>
      </c>
      <c r="F1316" t="s">
        <v>16</v>
      </c>
      <c r="G1316" t="s">
        <v>60</v>
      </c>
      <c r="H1316" t="s">
        <v>26</v>
      </c>
      <c r="I1316" t="s">
        <v>27</v>
      </c>
      <c r="J1316" t="s">
        <v>74</v>
      </c>
      <c r="K1316">
        <v>210</v>
      </c>
      <c r="L1316">
        <v>5</v>
      </c>
      <c r="M1316">
        <v>96.35</v>
      </c>
      <c r="N1316">
        <f t="shared" si="80"/>
        <v>2</v>
      </c>
      <c r="O1316">
        <f>5</f>
        <v>5</v>
      </c>
      <c r="P1316" t="str">
        <f t="shared" si="81"/>
        <v>Met</v>
      </c>
      <c r="Q1316">
        <f t="shared" si="82"/>
        <v>2.3809523809523809</v>
      </c>
      <c r="R1316">
        <f t="shared" si="83"/>
        <v>105</v>
      </c>
    </row>
    <row r="1317" spans="1:18" x14ac:dyDescent="0.3">
      <c r="A1317" t="s">
        <v>2668</v>
      </c>
      <c r="B1317" t="s">
        <v>2669</v>
      </c>
      <c r="C1317" s="1">
        <v>46178</v>
      </c>
      <c r="D1317" s="1">
        <v>46188</v>
      </c>
      <c r="E1317" t="s">
        <v>65</v>
      </c>
      <c r="F1317" t="s">
        <v>16</v>
      </c>
      <c r="G1317" t="s">
        <v>93</v>
      </c>
      <c r="H1317" t="s">
        <v>26</v>
      </c>
      <c r="I1317" t="s">
        <v>27</v>
      </c>
      <c r="J1317" t="s">
        <v>28</v>
      </c>
      <c r="K1317">
        <v>382</v>
      </c>
      <c r="L1317">
        <v>0</v>
      </c>
      <c r="M1317">
        <v>100</v>
      </c>
      <c r="N1317">
        <f t="shared" si="80"/>
        <v>10</v>
      </c>
      <c r="O1317">
        <f>5</f>
        <v>5</v>
      </c>
      <c r="P1317" t="str">
        <f t="shared" si="81"/>
        <v>Breached</v>
      </c>
      <c r="Q1317">
        <f t="shared" si="82"/>
        <v>0</v>
      </c>
      <c r="R1317">
        <f t="shared" si="83"/>
        <v>38.200000000000003</v>
      </c>
    </row>
    <row r="1318" spans="1:18" x14ac:dyDescent="0.3">
      <c r="A1318" t="s">
        <v>2670</v>
      </c>
      <c r="B1318" t="s">
        <v>2671</v>
      </c>
      <c r="C1318" s="1">
        <v>46141</v>
      </c>
      <c r="D1318" s="1">
        <v>46151</v>
      </c>
      <c r="E1318" t="s">
        <v>15</v>
      </c>
      <c r="F1318" t="s">
        <v>45</v>
      </c>
      <c r="G1318" t="s">
        <v>49</v>
      </c>
      <c r="H1318" t="s">
        <v>26</v>
      </c>
      <c r="I1318" t="s">
        <v>33</v>
      </c>
      <c r="J1318" t="s">
        <v>74</v>
      </c>
      <c r="K1318">
        <v>174</v>
      </c>
      <c r="L1318">
        <v>2</v>
      </c>
      <c r="M1318">
        <v>97.15</v>
      </c>
      <c r="N1318">
        <f t="shared" si="80"/>
        <v>10</v>
      </c>
      <c r="O1318">
        <f>5</f>
        <v>5</v>
      </c>
      <c r="P1318" t="str">
        <f t="shared" si="81"/>
        <v>Breached</v>
      </c>
      <c r="Q1318">
        <f t="shared" si="82"/>
        <v>1.1494252873563218</v>
      </c>
      <c r="R1318">
        <f t="shared" si="83"/>
        <v>17.399999999999999</v>
      </c>
    </row>
    <row r="1319" spans="1:18" x14ac:dyDescent="0.3">
      <c r="A1319" t="s">
        <v>2672</v>
      </c>
      <c r="B1319" t="s">
        <v>2673</v>
      </c>
      <c r="C1319" s="1">
        <v>46115</v>
      </c>
      <c r="D1319" s="1">
        <v>46125</v>
      </c>
      <c r="E1319" t="s">
        <v>15</v>
      </c>
      <c r="F1319" t="s">
        <v>69</v>
      </c>
      <c r="G1319" t="s">
        <v>17</v>
      </c>
      <c r="H1319" t="s">
        <v>56</v>
      </c>
      <c r="I1319" t="s">
        <v>19</v>
      </c>
      <c r="J1319" t="s">
        <v>74</v>
      </c>
      <c r="K1319">
        <v>215</v>
      </c>
      <c r="L1319">
        <v>0</v>
      </c>
      <c r="M1319">
        <v>100</v>
      </c>
      <c r="N1319">
        <f t="shared" si="80"/>
        <v>10</v>
      </c>
      <c r="O1319">
        <f>5</f>
        <v>5</v>
      </c>
      <c r="P1319" t="str">
        <f t="shared" si="81"/>
        <v>Breached</v>
      </c>
      <c r="Q1319">
        <f t="shared" si="82"/>
        <v>0</v>
      </c>
      <c r="R1319">
        <f t="shared" si="83"/>
        <v>21.5</v>
      </c>
    </row>
    <row r="1320" spans="1:18" x14ac:dyDescent="0.3">
      <c r="A1320" t="s">
        <v>2674</v>
      </c>
      <c r="B1320" t="s">
        <v>2675</v>
      </c>
      <c r="C1320" s="1">
        <v>46040</v>
      </c>
      <c r="D1320" s="1">
        <v>46049</v>
      </c>
      <c r="E1320" t="s">
        <v>59</v>
      </c>
      <c r="F1320" t="s">
        <v>24</v>
      </c>
      <c r="G1320" t="s">
        <v>17</v>
      </c>
      <c r="H1320" t="s">
        <v>56</v>
      </c>
      <c r="I1320" t="s">
        <v>33</v>
      </c>
      <c r="J1320" t="s">
        <v>34</v>
      </c>
      <c r="K1320">
        <v>188</v>
      </c>
      <c r="L1320">
        <v>5</v>
      </c>
      <c r="M1320">
        <v>92.63</v>
      </c>
      <c r="N1320">
        <f t="shared" si="80"/>
        <v>9</v>
      </c>
      <c r="O1320">
        <f>5</f>
        <v>5</v>
      </c>
      <c r="P1320" t="str">
        <f t="shared" si="81"/>
        <v>Breached</v>
      </c>
      <c r="Q1320">
        <f t="shared" si="82"/>
        <v>2.6595744680851063</v>
      </c>
      <c r="R1320">
        <f t="shared" si="83"/>
        <v>20.888888888888889</v>
      </c>
    </row>
    <row r="1321" spans="1:18" x14ac:dyDescent="0.3">
      <c r="A1321" t="s">
        <v>2676</v>
      </c>
      <c r="B1321" t="s">
        <v>2677</v>
      </c>
      <c r="C1321" s="1">
        <v>46059</v>
      </c>
      <c r="D1321" s="1">
        <v>46067</v>
      </c>
      <c r="E1321" t="s">
        <v>59</v>
      </c>
      <c r="F1321" t="s">
        <v>31</v>
      </c>
      <c r="G1321" t="s">
        <v>49</v>
      </c>
      <c r="H1321" t="s">
        <v>26</v>
      </c>
      <c r="I1321" t="s">
        <v>19</v>
      </c>
      <c r="J1321" t="s">
        <v>42</v>
      </c>
      <c r="K1321">
        <v>374</v>
      </c>
      <c r="L1321">
        <v>2</v>
      </c>
      <c r="M1321">
        <v>97.71</v>
      </c>
      <c r="N1321">
        <f t="shared" si="80"/>
        <v>8</v>
      </c>
      <c r="O1321">
        <f>5</f>
        <v>5</v>
      </c>
      <c r="P1321" t="str">
        <f t="shared" si="81"/>
        <v>Breached</v>
      </c>
      <c r="Q1321">
        <f t="shared" si="82"/>
        <v>0.53475935828876997</v>
      </c>
      <c r="R1321">
        <f t="shared" si="83"/>
        <v>46.75</v>
      </c>
    </row>
    <row r="1322" spans="1:18" x14ac:dyDescent="0.3">
      <c r="A1322" t="s">
        <v>2678</v>
      </c>
      <c r="B1322" t="s">
        <v>2679</v>
      </c>
      <c r="C1322" s="1">
        <v>46030</v>
      </c>
      <c r="D1322" s="1">
        <v>46040</v>
      </c>
      <c r="E1322" t="s">
        <v>23</v>
      </c>
      <c r="F1322" t="s">
        <v>38</v>
      </c>
      <c r="G1322" t="s">
        <v>17</v>
      </c>
      <c r="H1322" t="s">
        <v>56</v>
      </c>
      <c r="I1322" t="s">
        <v>27</v>
      </c>
      <c r="J1322" t="s">
        <v>66</v>
      </c>
      <c r="K1322">
        <v>313</v>
      </c>
      <c r="L1322">
        <v>2</v>
      </c>
      <c r="M1322">
        <v>98.9</v>
      </c>
      <c r="N1322">
        <f t="shared" si="80"/>
        <v>10</v>
      </c>
      <c r="O1322">
        <f>5</f>
        <v>5</v>
      </c>
      <c r="P1322" t="str">
        <f t="shared" si="81"/>
        <v>Breached</v>
      </c>
      <c r="Q1322">
        <f t="shared" si="82"/>
        <v>0.63897763578274758</v>
      </c>
      <c r="R1322">
        <f t="shared" si="83"/>
        <v>31.3</v>
      </c>
    </row>
    <row r="1323" spans="1:18" x14ac:dyDescent="0.3">
      <c r="A1323" t="s">
        <v>2680</v>
      </c>
      <c r="B1323" t="s">
        <v>2681</v>
      </c>
      <c r="C1323" s="1">
        <v>46140</v>
      </c>
      <c r="D1323" s="1">
        <v>46150</v>
      </c>
      <c r="E1323" t="s">
        <v>37</v>
      </c>
      <c r="F1323" t="s">
        <v>38</v>
      </c>
      <c r="G1323" t="s">
        <v>32</v>
      </c>
      <c r="H1323" t="s">
        <v>56</v>
      </c>
      <c r="I1323" t="s">
        <v>27</v>
      </c>
      <c r="J1323" t="s">
        <v>34</v>
      </c>
      <c r="K1323">
        <v>116</v>
      </c>
      <c r="L1323">
        <v>2</v>
      </c>
      <c r="M1323">
        <v>97.08</v>
      </c>
      <c r="N1323">
        <f t="shared" si="80"/>
        <v>10</v>
      </c>
      <c r="O1323">
        <f>5</f>
        <v>5</v>
      </c>
      <c r="P1323" t="str">
        <f t="shared" si="81"/>
        <v>Breached</v>
      </c>
      <c r="Q1323">
        <f t="shared" si="82"/>
        <v>1.7241379310344827</v>
      </c>
      <c r="R1323">
        <f t="shared" si="83"/>
        <v>11.6</v>
      </c>
    </row>
    <row r="1324" spans="1:18" x14ac:dyDescent="0.3">
      <c r="A1324" t="s">
        <v>2682</v>
      </c>
      <c r="B1324" t="s">
        <v>2683</v>
      </c>
      <c r="C1324" s="1">
        <v>46046</v>
      </c>
      <c r="D1324" s="1">
        <v>46053</v>
      </c>
      <c r="E1324" t="s">
        <v>15</v>
      </c>
      <c r="F1324" t="s">
        <v>69</v>
      </c>
      <c r="G1324" t="s">
        <v>60</v>
      </c>
      <c r="H1324" t="s">
        <v>26</v>
      </c>
      <c r="I1324" t="s">
        <v>33</v>
      </c>
      <c r="J1324" t="s">
        <v>20</v>
      </c>
      <c r="K1324">
        <v>390</v>
      </c>
      <c r="L1324">
        <v>4</v>
      </c>
      <c r="M1324">
        <v>96.41</v>
      </c>
      <c r="N1324">
        <f t="shared" si="80"/>
        <v>7</v>
      </c>
      <c r="O1324">
        <f>5</f>
        <v>5</v>
      </c>
      <c r="P1324" t="str">
        <f t="shared" si="81"/>
        <v>Breached</v>
      </c>
      <c r="Q1324">
        <f t="shared" si="82"/>
        <v>1.0256410256410255</v>
      </c>
      <c r="R1324">
        <f t="shared" si="83"/>
        <v>55.714285714285715</v>
      </c>
    </row>
    <row r="1325" spans="1:18" x14ac:dyDescent="0.3">
      <c r="A1325" t="s">
        <v>2684</v>
      </c>
      <c r="B1325" t="s">
        <v>2685</v>
      </c>
      <c r="C1325" s="1">
        <v>46050</v>
      </c>
      <c r="D1325" s="1">
        <v>46055</v>
      </c>
      <c r="E1325" t="s">
        <v>37</v>
      </c>
      <c r="F1325" t="s">
        <v>69</v>
      </c>
      <c r="G1325" t="s">
        <v>60</v>
      </c>
      <c r="H1325" t="s">
        <v>18</v>
      </c>
      <c r="I1325" t="s">
        <v>19</v>
      </c>
      <c r="J1325" t="s">
        <v>20</v>
      </c>
      <c r="K1325">
        <v>467</v>
      </c>
      <c r="L1325">
        <v>4</v>
      </c>
      <c r="M1325">
        <v>96.61</v>
      </c>
      <c r="N1325">
        <f t="shared" si="80"/>
        <v>5</v>
      </c>
      <c r="O1325">
        <f>5</f>
        <v>5</v>
      </c>
      <c r="P1325" t="str">
        <f t="shared" si="81"/>
        <v>Met</v>
      </c>
      <c r="Q1325">
        <f t="shared" si="82"/>
        <v>0.85653104925053536</v>
      </c>
      <c r="R1325">
        <f t="shared" si="83"/>
        <v>93.4</v>
      </c>
    </row>
    <row r="1326" spans="1:18" x14ac:dyDescent="0.3">
      <c r="A1326" t="s">
        <v>2686</v>
      </c>
      <c r="B1326" t="s">
        <v>2687</v>
      </c>
      <c r="C1326" s="1">
        <v>46168</v>
      </c>
      <c r="D1326" s="1">
        <v>46172</v>
      </c>
      <c r="E1326" t="s">
        <v>23</v>
      </c>
      <c r="F1326" t="s">
        <v>38</v>
      </c>
      <c r="G1326" t="s">
        <v>52</v>
      </c>
      <c r="H1326" t="s">
        <v>26</v>
      </c>
      <c r="I1326" t="s">
        <v>33</v>
      </c>
      <c r="J1326" t="s">
        <v>74</v>
      </c>
      <c r="K1326">
        <v>331</v>
      </c>
      <c r="L1326">
        <v>3</v>
      </c>
      <c r="M1326">
        <v>97.44</v>
      </c>
      <c r="N1326">
        <f t="shared" si="80"/>
        <v>4</v>
      </c>
      <c r="O1326">
        <f>5</f>
        <v>5</v>
      </c>
      <c r="P1326" t="str">
        <f t="shared" si="81"/>
        <v>Met</v>
      </c>
      <c r="Q1326">
        <f t="shared" si="82"/>
        <v>0.90634441087613304</v>
      </c>
      <c r="R1326">
        <f t="shared" si="83"/>
        <v>82.75</v>
      </c>
    </row>
    <row r="1327" spans="1:18" x14ac:dyDescent="0.3">
      <c r="A1327" t="s">
        <v>2688</v>
      </c>
      <c r="B1327" t="s">
        <v>2689</v>
      </c>
      <c r="C1327" s="1">
        <v>46038</v>
      </c>
      <c r="D1327" s="1">
        <v>46040</v>
      </c>
      <c r="E1327" t="s">
        <v>23</v>
      </c>
      <c r="F1327" t="s">
        <v>24</v>
      </c>
      <c r="G1327" t="s">
        <v>32</v>
      </c>
      <c r="H1327" t="s">
        <v>56</v>
      </c>
      <c r="I1327" t="s">
        <v>27</v>
      </c>
      <c r="J1327" t="s">
        <v>34</v>
      </c>
      <c r="K1327">
        <v>410</v>
      </c>
      <c r="L1327">
        <v>1</v>
      </c>
      <c r="M1327">
        <v>98.57</v>
      </c>
      <c r="N1327">
        <f t="shared" si="80"/>
        <v>2</v>
      </c>
      <c r="O1327">
        <f>5</f>
        <v>5</v>
      </c>
      <c r="P1327" t="str">
        <f t="shared" si="81"/>
        <v>Met</v>
      </c>
      <c r="Q1327">
        <f t="shared" si="82"/>
        <v>0.24390243902439024</v>
      </c>
      <c r="R1327">
        <f t="shared" si="83"/>
        <v>205</v>
      </c>
    </row>
    <row r="1328" spans="1:18" x14ac:dyDescent="0.3">
      <c r="A1328" t="s">
        <v>2690</v>
      </c>
      <c r="B1328" t="s">
        <v>2691</v>
      </c>
      <c r="C1328" s="1">
        <v>46127</v>
      </c>
      <c r="D1328" s="1">
        <v>46136</v>
      </c>
      <c r="E1328" t="s">
        <v>37</v>
      </c>
      <c r="F1328" t="s">
        <v>69</v>
      </c>
      <c r="G1328" t="s">
        <v>32</v>
      </c>
      <c r="H1328" t="s">
        <v>26</v>
      </c>
      <c r="I1328" t="s">
        <v>33</v>
      </c>
      <c r="J1328" t="s">
        <v>20</v>
      </c>
      <c r="K1328">
        <v>198</v>
      </c>
      <c r="L1328">
        <v>3</v>
      </c>
      <c r="M1328">
        <v>96.9</v>
      </c>
      <c r="N1328">
        <f t="shared" si="80"/>
        <v>9</v>
      </c>
      <c r="O1328">
        <f>5</f>
        <v>5</v>
      </c>
      <c r="P1328" t="str">
        <f t="shared" si="81"/>
        <v>Breached</v>
      </c>
      <c r="Q1328">
        <f t="shared" si="82"/>
        <v>1.5151515151515151</v>
      </c>
      <c r="R1328">
        <f t="shared" si="83"/>
        <v>22</v>
      </c>
    </row>
    <row r="1329" spans="1:18" x14ac:dyDescent="0.3">
      <c r="A1329" t="s">
        <v>2692</v>
      </c>
      <c r="B1329" t="s">
        <v>2693</v>
      </c>
      <c r="C1329" s="1">
        <v>46094</v>
      </c>
      <c r="D1329" s="1">
        <v>46101</v>
      </c>
      <c r="E1329" t="s">
        <v>65</v>
      </c>
      <c r="F1329" t="s">
        <v>69</v>
      </c>
      <c r="G1329" t="s">
        <v>93</v>
      </c>
      <c r="H1329" t="s">
        <v>26</v>
      </c>
      <c r="I1329" t="s">
        <v>33</v>
      </c>
      <c r="J1329" t="s">
        <v>20</v>
      </c>
      <c r="K1329">
        <v>379</v>
      </c>
      <c r="L1329">
        <v>3</v>
      </c>
      <c r="M1329">
        <v>97.68</v>
      </c>
      <c r="N1329">
        <f t="shared" si="80"/>
        <v>7</v>
      </c>
      <c r="O1329">
        <f>5</f>
        <v>5</v>
      </c>
      <c r="P1329" t="str">
        <f t="shared" si="81"/>
        <v>Breached</v>
      </c>
      <c r="Q1329">
        <f t="shared" si="82"/>
        <v>0.79155672823219003</v>
      </c>
      <c r="R1329">
        <f t="shared" si="83"/>
        <v>54.142857142857146</v>
      </c>
    </row>
    <row r="1330" spans="1:18" x14ac:dyDescent="0.3">
      <c r="A1330" t="s">
        <v>2694</v>
      </c>
      <c r="B1330" t="s">
        <v>2695</v>
      </c>
      <c r="C1330" s="1">
        <v>46148</v>
      </c>
      <c r="D1330" s="1">
        <v>46155</v>
      </c>
      <c r="E1330" t="s">
        <v>65</v>
      </c>
      <c r="F1330" t="s">
        <v>69</v>
      </c>
      <c r="G1330" t="s">
        <v>41</v>
      </c>
      <c r="H1330" t="s">
        <v>18</v>
      </c>
      <c r="I1330" t="s">
        <v>19</v>
      </c>
      <c r="J1330" t="s">
        <v>28</v>
      </c>
      <c r="K1330">
        <v>85</v>
      </c>
      <c r="L1330">
        <v>3</v>
      </c>
      <c r="M1330">
        <v>96.92</v>
      </c>
      <c r="N1330">
        <f t="shared" si="80"/>
        <v>7</v>
      </c>
      <c r="O1330">
        <f>5</f>
        <v>5</v>
      </c>
      <c r="P1330" t="str">
        <f t="shared" si="81"/>
        <v>Breached</v>
      </c>
      <c r="Q1330">
        <f t="shared" si="82"/>
        <v>3.5294117647058822</v>
      </c>
      <c r="R1330">
        <f t="shared" si="83"/>
        <v>12.142857142857142</v>
      </c>
    </row>
    <row r="1331" spans="1:18" x14ac:dyDescent="0.3">
      <c r="A1331" t="s">
        <v>2696</v>
      </c>
      <c r="B1331" t="s">
        <v>2697</v>
      </c>
      <c r="C1331" s="1">
        <v>46115</v>
      </c>
      <c r="D1331" s="1">
        <v>46120</v>
      </c>
      <c r="E1331" t="s">
        <v>37</v>
      </c>
      <c r="F1331" t="s">
        <v>45</v>
      </c>
      <c r="G1331" t="s">
        <v>17</v>
      </c>
      <c r="H1331" t="s">
        <v>56</v>
      </c>
      <c r="I1331" t="s">
        <v>19</v>
      </c>
      <c r="J1331" t="s">
        <v>66</v>
      </c>
      <c r="K1331">
        <v>261</v>
      </c>
      <c r="L1331">
        <v>2</v>
      </c>
      <c r="M1331">
        <v>97.31</v>
      </c>
      <c r="N1331">
        <f t="shared" si="80"/>
        <v>5</v>
      </c>
      <c r="O1331">
        <f>5</f>
        <v>5</v>
      </c>
      <c r="P1331" t="str">
        <f t="shared" si="81"/>
        <v>Met</v>
      </c>
      <c r="Q1331">
        <f t="shared" si="82"/>
        <v>0.76628352490421447</v>
      </c>
      <c r="R1331">
        <f t="shared" si="83"/>
        <v>52.2</v>
      </c>
    </row>
    <row r="1332" spans="1:18" x14ac:dyDescent="0.3">
      <c r="A1332" t="s">
        <v>2698</v>
      </c>
      <c r="B1332" t="s">
        <v>2699</v>
      </c>
      <c r="C1332" s="1">
        <v>46052</v>
      </c>
      <c r="D1332" s="1">
        <v>46058</v>
      </c>
      <c r="E1332" t="s">
        <v>65</v>
      </c>
      <c r="F1332" t="s">
        <v>31</v>
      </c>
      <c r="G1332" t="s">
        <v>52</v>
      </c>
      <c r="H1332" t="s">
        <v>18</v>
      </c>
      <c r="I1332" t="s">
        <v>33</v>
      </c>
      <c r="J1332" t="s">
        <v>66</v>
      </c>
      <c r="K1332">
        <v>143</v>
      </c>
      <c r="L1332">
        <v>5</v>
      </c>
      <c r="M1332">
        <v>92.58</v>
      </c>
      <c r="N1332">
        <f t="shared" si="80"/>
        <v>6</v>
      </c>
      <c r="O1332">
        <f>5</f>
        <v>5</v>
      </c>
      <c r="P1332" t="str">
        <f t="shared" si="81"/>
        <v>Breached</v>
      </c>
      <c r="Q1332">
        <f t="shared" si="82"/>
        <v>3.4965034965034967</v>
      </c>
      <c r="R1332">
        <f t="shared" si="83"/>
        <v>23.833333333333332</v>
      </c>
    </row>
    <row r="1333" spans="1:18" x14ac:dyDescent="0.3">
      <c r="A1333" t="s">
        <v>2700</v>
      </c>
      <c r="B1333" t="s">
        <v>2701</v>
      </c>
      <c r="C1333" s="1">
        <v>46048</v>
      </c>
      <c r="D1333" s="1">
        <v>46053</v>
      </c>
      <c r="E1333" t="s">
        <v>65</v>
      </c>
      <c r="F1333" t="s">
        <v>38</v>
      </c>
      <c r="G1333" t="s">
        <v>52</v>
      </c>
      <c r="H1333" t="s">
        <v>56</v>
      </c>
      <c r="I1333" t="s">
        <v>33</v>
      </c>
      <c r="J1333" t="s">
        <v>34</v>
      </c>
      <c r="K1333">
        <v>42</v>
      </c>
      <c r="L1333">
        <v>2</v>
      </c>
      <c r="M1333">
        <v>97.82</v>
      </c>
      <c r="N1333">
        <f t="shared" si="80"/>
        <v>5</v>
      </c>
      <c r="O1333">
        <f>5</f>
        <v>5</v>
      </c>
      <c r="P1333" t="str">
        <f t="shared" si="81"/>
        <v>Met</v>
      </c>
      <c r="Q1333">
        <f t="shared" si="82"/>
        <v>4.7619047619047619</v>
      </c>
      <c r="R1333">
        <f t="shared" si="83"/>
        <v>8.4</v>
      </c>
    </row>
    <row r="1334" spans="1:18" x14ac:dyDescent="0.3">
      <c r="A1334" t="s">
        <v>2702</v>
      </c>
      <c r="B1334" t="s">
        <v>2703</v>
      </c>
      <c r="C1334" s="1">
        <v>46193</v>
      </c>
      <c r="D1334" s="1">
        <v>46201</v>
      </c>
      <c r="E1334" t="s">
        <v>59</v>
      </c>
      <c r="F1334" t="s">
        <v>45</v>
      </c>
      <c r="G1334" t="s">
        <v>25</v>
      </c>
      <c r="H1334" t="s">
        <v>26</v>
      </c>
      <c r="I1334" t="s">
        <v>33</v>
      </c>
      <c r="J1334" t="s">
        <v>34</v>
      </c>
      <c r="K1334">
        <v>480</v>
      </c>
      <c r="L1334">
        <v>4</v>
      </c>
      <c r="M1334">
        <v>96.91</v>
      </c>
      <c r="N1334">
        <f t="shared" si="80"/>
        <v>8</v>
      </c>
      <c r="O1334">
        <f>5</f>
        <v>5</v>
      </c>
      <c r="P1334" t="str">
        <f t="shared" si="81"/>
        <v>Breached</v>
      </c>
      <c r="Q1334">
        <f t="shared" si="82"/>
        <v>0.83333333333333337</v>
      </c>
      <c r="R1334">
        <f t="shared" si="83"/>
        <v>60</v>
      </c>
    </row>
    <row r="1335" spans="1:18" x14ac:dyDescent="0.3">
      <c r="A1335" t="s">
        <v>2704</v>
      </c>
      <c r="B1335" t="s">
        <v>2705</v>
      </c>
      <c r="C1335" s="1">
        <v>46118</v>
      </c>
      <c r="D1335" s="1">
        <v>46125</v>
      </c>
      <c r="E1335" t="s">
        <v>65</v>
      </c>
      <c r="F1335" t="s">
        <v>31</v>
      </c>
      <c r="G1335" t="s">
        <v>60</v>
      </c>
      <c r="H1335" t="s">
        <v>26</v>
      </c>
      <c r="I1335" t="s">
        <v>27</v>
      </c>
      <c r="J1335" t="s">
        <v>20</v>
      </c>
      <c r="K1335">
        <v>175</v>
      </c>
      <c r="L1335">
        <v>0</v>
      </c>
      <c r="M1335">
        <v>100</v>
      </c>
      <c r="N1335">
        <f t="shared" si="80"/>
        <v>7</v>
      </c>
      <c r="O1335">
        <f>5</f>
        <v>5</v>
      </c>
      <c r="P1335" t="str">
        <f t="shared" si="81"/>
        <v>Breached</v>
      </c>
      <c r="Q1335">
        <f t="shared" si="82"/>
        <v>0</v>
      </c>
      <c r="R1335">
        <f t="shared" si="83"/>
        <v>25</v>
      </c>
    </row>
    <row r="1336" spans="1:18" x14ac:dyDescent="0.3">
      <c r="A1336" t="s">
        <v>2706</v>
      </c>
      <c r="B1336" t="s">
        <v>2707</v>
      </c>
      <c r="C1336" s="1">
        <v>46096</v>
      </c>
      <c r="D1336" s="1">
        <v>46106</v>
      </c>
      <c r="E1336" t="s">
        <v>37</v>
      </c>
      <c r="F1336" t="s">
        <v>69</v>
      </c>
      <c r="G1336" t="s">
        <v>41</v>
      </c>
      <c r="H1336" t="s">
        <v>18</v>
      </c>
      <c r="I1336" t="s">
        <v>27</v>
      </c>
      <c r="J1336" t="s">
        <v>28</v>
      </c>
      <c r="K1336">
        <v>135</v>
      </c>
      <c r="L1336">
        <v>5</v>
      </c>
      <c r="M1336">
        <v>96.41</v>
      </c>
      <c r="N1336">
        <f t="shared" si="80"/>
        <v>10</v>
      </c>
      <c r="O1336">
        <f>5</f>
        <v>5</v>
      </c>
      <c r="P1336" t="str">
        <f t="shared" si="81"/>
        <v>Breached</v>
      </c>
      <c r="Q1336">
        <f t="shared" si="82"/>
        <v>3.7037037037037033</v>
      </c>
      <c r="R1336">
        <f t="shared" si="83"/>
        <v>13.5</v>
      </c>
    </row>
    <row r="1337" spans="1:18" x14ac:dyDescent="0.3">
      <c r="A1337" t="s">
        <v>2708</v>
      </c>
      <c r="B1337" t="s">
        <v>2709</v>
      </c>
      <c r="C1337" s="1">
        <v>46045</v>
      </c>
      <c r="D1337" s="1">
        <v>46053</v>
      </c>
      <c r="E1337" t="s">
        <v>15</v>
      </c>
      <c r="F1337" t="s">
        <v>45</v>
      </c>
      <c r="G1337" t="s">
        <v>25</v>
      </c>
      <c r="H1337" t="s">
        <v>26</v>
      </c>
      <c r="I1337" t="s">
        <v>27</v>
      </c>
      <c r="J1337" t="s">
        <v>20</v>
      </c>
      <c r="K1337">
        <v>42</v>
      </c>
      <c r="L1337">
        <v>3</v>
      </c>
      <c r="M1337">
        <v>98.37</v>
      </c>
      <c r="N1337">
        <f t="shared" si="80"/>
        <v>8</v>
      </c>
      <c r="O1337">
        <f>5</f>
        <v>5</v>
      </c>
      <c r="P1337" t="str">
        <f t="shared" si="81"/>
        <v>Breached</v>
      </c>
      <c r="Q1337">
        <f t="shared" si="82"/>
        <v>7.1428571428571423</v>
      </c>
      <c r="R1337">
        <f t="shared" si="83"/>
        <v>5.25</v>
      </c>
    </row>
    <row r="1338" spans="1:18" x14ac:dyDescent="0.3">
      <c r="A1338" t="s">
        <v>2710</v>
      </c>
      <c r="B1338" t="s">
        <v>2711</v>
      </c>
      <c r="C1338" s="1">
        <v>46133</v>
      </c>
      <c r="D1338" s="1">
        <v>46142</v>
      </c>
      <c r="E1338" t="s">
        <v>59</v>
      </c>
      <c r="F1338" t="s">
        <v>38</v>
      </c>
      <c r="G1338" t="s">
        <v>93</v>
      </c>
      <c r="H1338" t="s">
        <v>56</v>
      </c>
      <c r="I1338" t="s">
        <v>19</v>
      </c>
      <c r="J1338" t="s">
        <v>46</v>
      </c>
      <c r="K1338">
        <v>226</v>
      </c>
      <c r="L1338">
        <v>5</v>
      </c>
      <c r="M1338">
        <v>96.74</v>
      </c>
      <c r="N1338">
        <f t="shared" si="80"/>
        <v>9</v>
      </c>
      <c r="O1338">
        <f>5</f>
        <v>5</v>
      </c>
      <c r="P1338" t="str">
        <f t="shared" si="81"/>
        <v>Breached</v>
      </c>
      <c r="Q1338">
        <f t="shared" si="82"/>
        <v>2.2123893805309733</v>
      </c>
      <c r="R1338">
        <f t="shared" si="83"/>
        <v>25.111111111111111</v>
      </c>
    </row>
    <row r="1339" spans="1:18" x14ac:dyDescent="0.3">
      <c r="A1339" t="s">
        <v>2712</v>
      </c>
      <c r="B1339" t="s">
        <v>2713</v>
      </c>
      <c r="C1339" s="1">
        <v>46091</v>
      </c>
      <c r="D1339" s="1">
        <v>46098</v>
      </c>
      <c r="E1339" t="s">
        <v>37</v>
      </c>
      <c r="F1339" t="s">
        <v>24</v>
      </c>
      <c r="G1339" t="s">
        <v>52</v>
      </c>
      <c r="H1339" t="s">
        <v>26</v>
      </c>
      <c r="I1339" t="s">
        <v>33</v>
      </c>
      <c r="J1339" t="s">
        <v>74</v>
      </c>
      <c r="K1339">
        <v>378</v>
      </c>
      <c r="L1339">
        <v>1</v>
      </c>
      <c r="M1339">
        <v>99.25</v>
      </c>
      <c r="N1339">
        <f t="shared" si="80"/>
        <v>7</v>
      </c>
      <c r="O1339">
        <f>5</f>
        <v>5</v>
      </c>
      <c r="P1339" t="str">
        <f t="shared" si="81"/>
        <v>Breached</v>
      </c>
      <c r="Q1339">
        <f t="shared" si="82"/>
        <v>0.26455026455026454</v>
      </c>
      <c r="R1339">
        <f t="shared" si="83"/>
        <v>54</v>
      </c>
    </row>
    <row r="1340" spans="1:18" x14ac:dyDescent="0.3">
      <c r="A1340" t="s">
        <v>2714</v>
      </c>
      <c r="B1340" t="s">
        <v>2715</v>
      </c>
      <c r="C1340" s="1">
        <v>46040</v>
      </c>
      <c r="D1340" s="1">
        <v>46041</v>
      </c>
      <c r="E1340" t="s">
        <v>15</v>
      </c>
      <c r="F1340" t="s">
        <v>31</v>
      </c>
      <c r="G1340" t="s">
        <v>25</v>
      </c>
      <c r="H1340" t="s">
        <v>26</v>
      </c>
      <c r="I1340" t="s">
        <v>27</v>
      </c>
      <c r="J1340" t="s">
        <v>74</v>
      </c>
      <c r="K1340">
        <v>188</v>
      </c>
      <c r="L1340">
        <v>4</v>
      </c>
      <c r="M1340">
        <v>94.37</v>
      </c>
      <c r="N1340">
        <f t="shared" si="80"/>
        <v>1</v>
      </c>
      <c r="O1340">
        <f>5</f>
        <v>5</v>
      </c>
      <c r="P1340" t="str">
        <f t="shared" si="81"/>
        <v>Met</v>
      </c>
      <c r="Q1340">
        <f t="shared" si="82"/>
        <v>2.1276595744680851</v>
      </c>
      <c r="R1340">
        <f t="shared" si="83"/>
        <v>188</v>
      </c>
    </row>
    <row r="1341" spans="1:18" x14ac:dyDescent="0.3">
      <c r="A1341" t="s">
        <v>2716</v>
      </c>
      <c r="B1341" t="s">
        <v>2717</v>
      </c>
      <c r="C1341" s="1">
        <v>46164</v>
      </c>
      <c r="D1341" s="1">
        <v>46171</v>
      </c>
      <c r="E1341" t="s">
        <v>59</v>
      </c>
      <c r="F1341" t="s">
        <v>31</v>
      </c>
      <c r="G1341" t="s">
        <v>25</v>
      </c>
      <c r="H1341" t="s">
        <v>26</v>
      </c>
      <c r="I1341" t="s">
        <v>19</v>
      </c>
      <c r="J1341" t="s">
        <v>20</v>
      </c>
      <c r="K1341">
        <v>406</v>
      </c>
      <c r="L1341">
        <v>1</v>
      </c>
      <c r="M1341">
        <v>98.76</v>
      </c>
      <c r="N1341">
        <f t="shared" si="80"/>
        <v>7</v>
      </c>
      <c r="O1341">
        <f>5</f>
        <v>5</v>
      </c>
      <c r="P1341" t="str">
        <f t="shared" si="81"/>
        <v>Breached</v>
      </c>
      <c r="Q1341">
        <f t="shared" si="82"/>
        <v>0.24630541871921183</v>
      </c>
      <c r="R1341">
        <f t="shared" si="83"/>
        <v>58</v>
      </c>
    </row>
    <row r="1342" spans="1:18" x14ac:dyDescent="0.3">
      <c r="A1342" t="s">
        <v>2718</v>
      </c>
      <c r="B1342" t="s">
        <v>2719</v>
      </c>
      <c r="C1342" s="1">
        <v>46071</v>
      </c>
      <c r="D1342" s="1">
        <v>46080</v>
      </c>
      <c r="E1342" t="s">
        <v>15</v>
      </c>
      <c r="F1342" t="s">
        <v>31</v>
      </c>
      <c r="G1342" t="s">
        <v>52</v>
      </c>
      <c r="H1342" t="s">
        <v>26</v>
      </c>
      <c r="I1342" t="s">
        <v>27</v>
      </c>
      <c r="J1342" t="s">
        <v>20</v>
      </c>
      <c r="K1342">
        <v>322</v>
      </c>
      <c r="L1342">
        <v>5</v>
      </c>
      <c r="M1342">
        <v>95.41</v>
      </c>
      <c r="N1342">
        <f t="shared" si="80"/>
        <v>9</v>
      </c>
      <c r="O1342">
        <f>5</f>
        <v>5</v>
      </c>
      <c r="P1342" t="str">
        <f t="shared" si="81"/>
        <v>Breached</v>
      </c>
      <c r="Q1342">
        <f t="shared" si="82"/>
        <v>1.5527950310559007</v>
      </c>
      <c r="R1342">
        <f t="shared" si="83"/>
        <v>35.777777777777779</v>
      </c>
    </row>
    <row r="1343" spans="1:18" x14ac:dyDescent="0.3">
      <c r="A1343" t="s">
        <v>2720</v>
      </c>
      <c r="B1343" t="s">
        <v>2721</v>
      </c>
      <c r="C1343" s="1">
        <v>46147</v>
      </c>
      <c r="D1343" s="1">
        <v>46155</v>
      </c>
      <c r="E1343" t="s">
        <v>23</v>
      </c>
      <c r="F1343" t="s">
        <v>16</v>
      </c>
      <c r="G1343" t="s">
        <v>17</v>
      </c>
      <c r="H1343" t="s">
        <v>56</v>
      </c>
      <c r="I1343" t="s">
        <v>19</v>
      </c>
      <c r="J1343" t="s">
        <v>42</v>
      </c>
      <c r="K1343">
        <v>214</v>
      </c>
      <c r="L1343">
        <v>5</v>
      </c>
      <c r="M1343">
        <v>96.75</v>
      </c>
      <c r="N1343">
        <f t="shared" si="80"/>
        <v>8</v>
      </c>
      <c r="O1343">
        <f>5</f>
        <v>5</v>
      </c>
      <c r="P1343" t="str">
        <f t="shared" si="81"/>
        <v>Breached</v>
      </c>
      <c r="Q1343">
        <f t="shared" si="82"/>
        <v>2.3364485981308412</v>
      </c>
      <c r="R1343">
        <f t="shared" si="83"/>
        <v>26.75</v>
      </c>
    </row>
    <row r="1344" spans="1:18" x14ac:dyDescent="0.3">
      <c r="A1344" t="s">
        <v>2722</v>
      </c>
      <c r="B1344" t="s">
        <v>2723</v>
      </c>
      <c r="C1344" s="1">
        <v>46167</v>
      </c>
      <c r="D1344" s="1">
        <v>46175</v>
      </c>
      <c r="E1344" t="s">
        <v>59</v>
      </c>
      <c r="F1344" t="s">
        <v>69</v>
      </c>
      <c r="G1344" t="s">
        <v>25</v>
      </c>
      <c r="H1344" t="s">
        <v>56</v>
      </c>
      <c r="I1344" t="s">
        <v>33</v>
      </c>
      <c r="J1344" t="s">
        <v>20</v>
      </c>
      <c r="K1344">
        <v>336</v>
      </c>
      <c r="L1344">
        <v>2</v>
      </c>
      <c r="M1344">
        <v>97.64</v>
      </c>
      <c r="N1344">
        <f t="shared" si="80"/>
        <v>8</v>
      </c>
      <c r="O1344">
        <f>5</f>
        <v>5</v>
      </c>
      <c r="P1344" t="str">
        <f t="shared" si="81"/>
        <v>Breached</v>
      </c>
      <c r="Q1344">
        <f t="shared" si="82"/>
        <v>0.59523809523809523</v>
      </c>
      <c r="R1344">
        <f t="shared" si="83"/>
        <v>42</v>
      </c>
    </row>
    <row r="1345" spans="1:18" x14ac:dyDescent="0.3">
      <c r="A1345" t="s">
        <v>2724</v>
      </c>
      <c r="B1345" t="s">
        <v>2725</v>
      </c>
      <c r="C1345" s="1">
        <v>46173</v>
      </c>
      <c r="D1345" s="1">
        <v>46182</v>
      </c>
      <c r="E1345" t="s">
        <v>37</v>
      </c>
      <c r="F1345" t="s">
        <v>24</v>
      </c>
      <c r="G1345" t="s">
        <v>32</v>
      </c>
      <c r="H1345" t="s">
        <v>56</v>
      </c>
      <c r="I1345" t="s">
        <v>19</v>
      </c>
      <c r="J1345" t="s">
        <v>42</v>
      </c>
      <c r="K1345">
        <v>496</v>
      </c>
      <c r="L1345">
        <v>1</v>
      </c>
      <c r="M1345">
        <v>99.49</v>
      </c>
      <c r="N1345">
        <f t="shared" si="80"/>
        <v>9</v>
      </c>
      <c r="O1345">
        <f>5</f>
        <v>5</v>
      </c>
      <c r="P1345" t="str">
        <f t="shared" si="81"/>
        <v>Breached</v>
      </c>
      <c r="Q1345">
        <f t="shared" si="82"/>
        <v>0.20161290322580644</v>
      </c>
      <c r="R1345">
        <f t="shared" si="83"/>
        <v>55.111111111111114</v>
      </c>
    </row>
    <row r="1346" spans="1:18" x14ac:dyDescent="0.3">
      <c r="A1346" t="s">
        <v>2726</v>
      </c>
      <c r="B1346" t="s">
        <v>2727</v>
      </c>
      <c r="C1346" s="1">
        <v>46114</v>
      </c>
      <c r="D1346" s="1">
        <v>46121</v>
      </c>
      <c r="E1346" t="s">
        <v>37</v>
      </c>
      <c r="F1346" t="s">
        <v>45</v>
      </c>
      <c r="G1346" t="s">
        <v>93</v>
      </c>
      <c r="H1346" t="s">
        <v>26</v>
      </c>
      <c r="I1346" t="s">
        <v>27</v>
      </c>
      <c r="J1346" t="s">
        <v>66</v>
      </c>
      <c r="K1346">
        <v>61</v>
      </c>
      <c r="L1346">
        <v>3</v>
      </c>
      <c r="M1346">
        <v>96.82</v>
      </c>
      <c r="N1346">
        <f t="shared" si="80"/>
        <v>7</v>
      </c>
      <c r="O1346">
        <f>5</f>
        <v>5</v>
      </c>
      <c r="P1346" t="str">
        <f t="shared" si="81"/>
        <v>Breached</v>
      </c>
      <c r="Q1346">
        <f t="shared" si="82"/>
        <v>4.918032786885246</v>
      </c>
      <c r="R1346">
        <f t="shared" si="83"/>
        <v>8.7142857142857135</v>
      </c>
    </row>
    <row r="1347" spans="1:18" x14ac:dyDescent="0.3">
      <c r="A1347" t="s">
        <v>2728</v>
      </c>
      <c r="B1347" t="s">
        <v>2729</v>
      </c>
      <c r="C1347" s="1">
        <v>46115</v>
      </c>
      <c r="D1347" s="1">
        <v>46123</v>
      </c>
      <c r="E1347" t="s">
        <v>37</v>
      </c>
      <c r="F1347" t="s">
        <v>38</v>
      </c>
      <c r="G1347" t="s">
        <v>49</v>
      </c>
      <c r="H1347" t="s">
        <v>26</v>
      </c>
      <c r="I1347" t="s">
        <v>33</v>
      </c>
      <c r="J1347" t="s">
        <v>20</v>
      </c>
      <c r="K1347">
        <v>477</v>
      </c>
      <c r="L1347">
        <v>5</v>
      </c>
      <c r="M1347">
        <v>92.55</v>
      </c>
      <c r="N1347">
        <f t="shared" ref="N1347:N1410" si="84">D1347-C1347</f>
        <v>8</v>
      </c>
      <c r="O1347">
        <f>5</f>
        <v>5</v>
      </c>
      <c r="P1347" t="str">
        <f t="shared" ref="P1347:P1410" si="85">IF(N1347&lt;=O1347,"Met","Breached")</f>
        <v>Breached</v>
      </c>
      <c r="Q1347">
        <f t="shared" ref="Q1347:Q1410" si="86">(L1347/K1347)*100</f>
        <v>1.0482180293501049</v>
      </c>
      <c r="R1347">
        <f t="shared" ref="R1347:R1410" si="87">(K1347/N1347)</f>
        <v>59.625</v>
      </c>
    </row>
    <row r="1348" spans="1:18" x14ac:dyDescent="0.3">
      <c r="A1348" t="s">
        <v>2730</v>
      </c>
      <c r="B1348" t="s">
        <v>2731</v>
      </c>
      <c r="C1348" s="1">
        <v>46126</v>
      </c>
      <c r="D1348" s="1">
        <v>46133</v>
      </c>
      <c r="E1348" t="s">
        <v>65</v>
      </c>
      <c r="F1348" t="s">
        <v>38</v>
      </c>
      <c r="G1348" t="s">
        <v>93</v>
      </c>
      <c r="H1348" t="s">
        <v>26</v>
      </c>
      <c r="I1348" t="s">
        <v>19</v>
      </c>
      <c r="J1348" t="s">
        <v>20</v>
      </c>
      <c r="K1348">
        <v>100</v>
      </c>
      <c r="L1348">
        <v>1</v>
      </c>
      <c r="M1348">
        <v>98.87</v>
      </c>
      <c r="N1348">
        <f t="shared" si="84"/>
        <v>7</v>
      </c>
      <c r="O1348">
        <f>5</f>
        <v>5</v>
      </c>
      <c r="P1348" t="str">
        <f t="shared" si="85"/>
        <v>Breached</v>
      </c>
      <c r="Q1348">
        <f t="shared" si="86"/>
        <v>1</v>
      </c>
      <c r="R1348">
        <f t="shared" si="87"/>
        <v>14.285714285714286</v>
      </c>
    </row>
    <row r="1349" spans="1:18" x14ac:dyDescent="0.3">
      <c r="A1349" t="s">
        <v>2732</v>
      </c>
      <c r="B1349" t="s">
        <v>2733</v>
      </c>
      <c r="C1349" s="1">
        <v>46173</v>
      </c>
      <c r="D1349" s="1">
        <v>46176</v>
      </c>
      <c r="E1349" t="s">
        <v>15</v>
      </c>
      <c r="F1349" t="s">
        <v>38</v>
      </c>
      <c r="G1349" t="s">
        <v>32</v>
      </c>
      <c r="H1349" t="s">
        <v>18</v>
      </c>
      <c r="I1349" t="s">
        <v>33</v>
      </c>
      <c r="J1349" t="s">
        <v>20</v>
      </c>
      <c r="K1349">
        <v>276</v>
      </c>
      <c r="L1349">
        <v>1</v>
      </c>
      <c r="M1349">
        <v>99.08</v>
      </c>
      <c r="N1349">
        <f t="shared" si="84"/>
        <v>3</v>
      </c>
      <c r="O1349">
        <f>5</f>
        <v>5</v>
      </c>
      <c r="P1349" t="str">
        <f t="shared" si="85"/>
        <v>Met</v>
      </c>
      <c r="Q1349">
        <f t="shared" si="86"/>
        <v>0.36231884057971014</v>
      </c>
      <c r="R1349">
        <f t="shared" si="87"/>
        <v>92</v>
      </c>
    </row>
    <row r="1350" spans="1:18" x14ac:dyDescent="0.3">
      <c r="A1350" t="s">
        <v>2734</v>
      </c>
      <c r="B1350" t="s">
        <v>2735</v>
      </c>
      <c r="C1350" s="1">
        <v>46131</v>
      </c>
      <c r="D1350" s="1">
        <v>46140</v>
      </c>
      <c r="E1350" t="s">
        <v>37</v>
      </c>
      <c r="F1350" t="s">
        <v>38</v>
      </c>
      <c r="G1350" t="s">
        <v>25</v>
      </c>
      <c r="H1350" t="s">
        <v>26</v>
      </c>
      <c r="I1350" t="s">
        <v>33</v>
      </c>
      <c r="J1350" t="s">
        <v>34</v>
      </c>
      <c r="K1350">
        <v>248</v>
      </c>
      <c r="L1350">
        <v>2</v>
      </c>
      <c r="M1350">
        <v>98.72</v>
      </c>
      <c r="N1350">
        <f t="shared" si="84"/>
        <v>9</v>
      </c>
      <c r="O1350">
        <f>5</f>
        <v>5</v>
      </c>
      <c r="P1350" t="str">
        <f t="shared" si="85"/>
        <v>Breached</v>
      </c>
      <c r="Q1350">
        <f t="shared" si="86"/>
        <v>0.80645161290322576</v>
      </c>
      <c r="R1350">
        <f t="shared" si="87"/>
        <v>27.555555555555557</v>
      </c>
    </row>
    <row r="1351" spans="1:18" x14ac:dyDescent="0.3">
      <c r="A1351" t="s">
        <v>2736</v>
      </c>
      <c r="B1351" t="s">
        <v>2737</v>
      </c>
      <c r="C1351" s="1">
        <v>46049</v>
      </c>
      <c r="D1351" s="1">
        <v>46058</v>
      </c>
      <c r="E1351" t="s">
        <v>65</v>
      </c>
      <c r="F1351" t="s">
        <v>69</v>
      </c>
      <c r="G1351" t="s">
        <v>25</v>
      </c>
      <c r="H1351" t="s">
        <v>18</v>
      </c>
      <c r="I1351" t="s">
        <v>19</v>
      </c>
      <c r="J1351" t="s">
        <v>46</v>
      </c>
      <c r="K1351">
        <v>138</v>
      </c>
      <c r="L1351">
        <v>1</v>
      </c>
      <c r="M1351">
        <v>99.22</v>
      </c>
      <c r="N1351">
        <f t="shared" si="84"/>
        <v>9</v>
      </c>
      <c r="O1351">
        <f>5</f>
        <v>5</v>
      </c>
      <c r="P1351" t="str">
        <f t="shared" si="85"/>
        <v>Breached</v>
      </c>
      <c r="Q1351">
        <f t="shared" si="86"/>
        <v>0.72463768115942029</v>
      </c>
      <c r="R1351">
        <f t="shared" si="87"/>
        <v>15.333333333333334</v>
      </c>
    </row>
    <row r="1352" spans="1:18" x14ac:dyDescent="0.3">
      <c r="A1352" t="s">
        <v>2738</v>
      </c>
      <c r="B1352" t="s">
        <v>2739</v>
      </c>
      <c r="C1352" s="1">
        <v>46024</v>
      </c>
      <c r="D1352" s="1">
        <v>46030</v>
      </c>
      <c r="E1352" t="s">
        <v>65</v>
      </c>
      <c r="F1352" t="s">
        <v>45</v>
      </c>
      <c r="G1352" t="s">
        <v>52</v>
      </c>
      <c r="H1352" t="s">
        <v>18</v>
      </c>
      <c r="I1352" t="s">
        <v>27</v>
      </c>
      <c r="J1352" t="s">
        <v>28</v>
      </c>
      <c r="K1352">
        <v>462</v>
      </c>
      <c r="L1352">
        <v>3</v>
      </c>
      <c r="M1352">
        <v>97.07</v>
      </c>
      <c r="N1352">
        <f t="shared" si="84"/>
        <v>6</v>
      </c>
      <c r="O1352">
        <f>5</f>
        <v>5</v>
      </c>
      <c r="P1352" t="str">
        <f t="shared" si="85"/>
        <v>Breached</v>
      </c>
      <c r="Q1352">
        <f t="shared" si="86"/>
        <v>0.64935064935064934</v>
      </c>
      <c r="R1352">
        <f t="shared" si="87"/>
        <v>77</v>
      </c>
    </row>
    <row r="1353" spans="1:18" x14ac:dyDescent="0.3">
      <c r="A1353" t="s">
        <v>2740</v>
      </c>
      <c r="B1353" t="s">
        <v>2741</v>
      </c>
      <c r="C1353" s="1">
        <v>46083</v>
      </c>
      <c r="D1353" s="1">
        <v>46090</v>
      </c>
      <c r="E1353" t="s">
        <v>37</v>
      </c>
      <c r="F1353" t="s">
        <v>38</v>
      </c>
      <c r="G1353" t="s">
        <v>49</v>
      </c>
      <c r="H1353" t="s">
        <v>26</v>
      </c>
      <c r="I1353" t="s">
        <v>27</v>
      </c>
      <c r="J1353" t="s">
        <v>42</v>
      </c>
      <c r="K1353">
        <v>218</v>
      </c>
      <c r="L1353">
        <v>3</v>
      </c>
      <c r="M1353">
        <v>96.68</v>
      </c>
      <c r="N1353">
        <f t="shared" si="84"/>
        <v>7</v>
      </c>
      <c r="O1353">
        <f>5</f>
        <v>5</v>
      </c>
      <c r="P1353" t="str">
        <f t="shared" si="85"/>
        <v>Breached</v>
      </c>
      <c r="Q1353">
        <f t="shared" si="86"/>
        <v>1.3761467889908259</v>
      </c>
      <c r="R1353">
        <f t="shared" si="87"/>
        <v>31.142857142857142</v>
      </c>
    </row>
    <row r="1354" spans="1:18" x14ac:dyDescent="0.3">
      <c r="A1354" t="s">
        <v>2742</v>
      </c>
      <c r="B1354" t="s">
        <v>2743</v>
      </c>
      <c r="C1354" s="1">
        <v>46161</v>
      </c>
      <c r="D1354" s="1">
        <v>46164</v>
      </c>
      <c r="E1354" t="s">
        <v>59</v>
      </c>
      <c r="F1354" t="s">
        <v>24</v>
      </c>
      <c r="G1354" t="s">
        <v>17</v>
      </c>
      <c r="H1354" t="s">
        <v>56</v>
      </c>
      <c r="I1354" t="s">
        <v>27</v>
      </c>
      <c r="J1354" t="s">
        <v>74</v>
      </c>
      <c r="K1354">
        <v>486</v>
      </c>
      <c r="L1354">
        <v>4</v>
      </c>
      <c r="M1354">
        <v>97.67</v>
      </c>
      <c r="N1354">
        <f t="shared" si="84"/>
        <v>3</v>
      </c>
      <c r="O1354">
        <f>5</f>
        <v>5</v>
      </c>
      <c r="P1354" t="str">
        <f t="shared" si="85"/>
        <v>Met</v>
      </c>
      <c r="Q1354">
        <f t="shared" si="86"/>
        <v>0.82304526748971196</v>
      </c>
      <c r="R1354">
        <f t="shared" si="87"/>
        <v>162</v>
      </c>
    </row>
    <row r="1355" spans="1:18" x14ac:dyDescent="0.3">
      <c r="A1355" t="s">
        <v>2744</v>
      </c>
      <c r="B1355" t="s">
        <v>2745</v>
      </c>
      <c r="C1355" s="1">
        <v>46027</v>
      </c>
      <c r="D1355" s="1">
        <v>46036</v>
      </c>
      <c r="E1355" t="s">
        <v>59</v>
      </c>
      <c r="F1355" t="s">
        <v>31</v>
      </c>
      <c r="G1355" t="s">
        <v>49</v>
      </c>
      <c r="H1355" t="s">
        <v>26</v>
      </c>
      <c r="I1355" t="s">
        <v>27</v>
      </c>
      <c r="J1355" t="s">
        <v>20</v>
      </c>
      <c r="K1355">
        <v>458</v>
      </c>
      <c r="L1355">
        <v>3</v>
      </c>
      <c r="M1355">
        <v>97.54</v>
      </c>
      <c r="N1355">
        <f t="shared" si="84"/>
        <v>9</v>
      </c>
      <c r="O1355">
        <f>5</f>
        <v>5</v>
      </c>
      <c r="P1355" t="str">
        <f t="shared" si="85"/>
        <v>Breached</v>
      </c>
      <c r="Q1355">
        <f t="shared" si="86"/>
        <v>0.65502183406113534</v>
      </c>
      <c r="R1355">
        <f t="shared" si="87"/>
        <v>50.888888888888886</v>
      </c>
    </row>
    <row r="1356" spans="1:18" x14ac:dyDescent="0.3">
      <c r="A1356" t="s">
        <v>2746</v>
      </c>
      <c r="B1356" t="s">
        <v>2747</v>
      </c>
      <c r="C1356" s="1">
        <v>46202</v>
      </c>
      <c r="D1356" s="1">
        <v>46207</v>
      </c>
      <c r="E1356" t="s">
        <v>59</v>
      </c>
      <c r="F1356" t="s">
        <v>16</v>
      </c>
      <c r="G1356" t="s">
        <v>93</v>
      </c>
      <c r="H1356" t="s">
        <v>18</v>
      </c>
      <c r="I1356" t="s">
        <v>33</v>
      </c>
      <c r="J1356" t="s">
        <v>66</v>
      </c>
      <c r="K1356">
        <v>303</v>
      </c>
      <c r="L1356">
        <v>5</v>
      </c>
      <c r="M1356">
        <v>95.27</v>
      </c>
      <c r="N1356">
        <f t="shared" si="84"/>
        <v>5</v>
      </c>
      <c r="O1356">
        <f>5</f>
        <v>5</v>
      </c>
      <c r="P1356" t="str">
        <f t="shared" si="85"/>
        <v>Met</v>
      </c>
      <c r="Q1356">
        <f t="shared" si="86"/>
        <v>1.6501650165016499</v>
      </c>
      <c r="R1356">
        <f t="shared" si="87"/>
        <v>60.6</v>
      </c>
    </row>
    <row r="1357" spans="1:18" x14ac:dyDescent="0.3">
      <c r="A1357" t="s">
        <v>2748</v>
      </c>
      <c r="B1357" t="s">
        <v>2749</v>
      </c>
      <c r="C1357" s="1">
        <v>46039</v>
      </c>
      <c r="D1357" s="1">
        <v>46048</v>
      </c>
      <c r="E1357" t="s">
        <v>15</v>
      </c>
      <c r="F1357" t="s">
        <v>38</v>
      </c>
      <c r="G1357" t="s">
        <v>93</v>
      </c>
      <c r="H1357" t="s">
        <v>26</v>
      </c>
      <c r="I1357" t="s">
        <v>27</v>
      </c>
      <c r="J1357" t="s">
        <v>34</v>
      </c>
      <c r="K1357">
        <v>38</v>
      </c>
      <c r="L1357">
        <v>0</v>
      </c>
      <c r="M1357">
        <v>100</v>
      </c>
      <c r="N1357">
        <f t="shared" si="84"/>
        <v>9</v>
      </c>
      <c r="O1357">
        <f>5</f>
        <v>5</v>
      </c>
      <c r="P1357" t="str">
        <f t="shared" si="85"/>
        <v>Breached</v>
      </c>
      <c r="Q1357">
        <f t="shared" si="86"/>
        <v>0</v>
      </c>
      <c r="R1357">
        <f t="shared" si="87"/>
        <v>4.2222222222222223</v>
      </c>
    </row>
    <row r="1358" spans="1:18" x14ac:dyDescent="0.3">
      <c r="A1358" t="s">
        <v>2750</v>
      </c>
      <c r="B1358" t="s">
        <v>2751</v>
      </c>
      <c r="C1358" s="1">
        <v>46101</v>
      </c>
      <c r="D1358" s="1">
        <v>46107</v>
      </c>
      <c r="E1358" t="s">
        <v>15</v>
      </c>
      <c r="F1358" t="s">
        <v>16</v>
      </c>
      <c r="G1358" t="s">
        <v>93</v>
      </c>
      <c r="H1358" t="s">
        <v>26</v>
      </c>
      <c r="I1358" t="s">
        <v>27</v>
      </c>
      <c r="J1358" t="s">
        <v>42</v>
      </c>
      <c r="K1358">
        <v>124</v>
      </c>
      <c r="L1358">
        <v>0</v>
      </c>
      <c r="M1358">
        <v>100</v>
      </c>
      <c r="N1358">
        <f t="shared" si="84"/>
        <v>6</v>
      </c>
      <c r="O1358">
        <f>5</f>
        <v>5</v>
      </c>
      <c r="P1358" t="str">
        <f t="shared" si="85"/>
        <v>Breached</v>
      </c>
      <c r="Q1358">
        <f t="shared" si="86"/>
        <v>0</v>
      </c>
      <c r="R1358">
        <f t="shared" si="87"/>
        <v>20.666666666666668</v>
      </c>
    </row>
    <row r="1359" spans="1:18" x14ac:dyDescent="0.3">
      <c r="A1359" t="s">
        <v>2752</v>
      </c>
      <c r="B1359" t="s">
        <v>2753</v>
      </c>
      <c r="C1359" s="1">
        <v>46135</v>
      </c>
      <c r="D1359" s="1">
        <v>46139</v>
      </c>
      <c r="E1359" t="s">
        <v>15</v>
      </c>
      <c r="F1359" t="s">
        <v>24</v>
      </c>
      <c r="G1359" t="s">
        <v>32</v>
      </c>
      <c r="H1359" t="s">
        <v>26</v>
      </c>
      <c r="I1359" t="s">
        <v>33</v>
      </c>
      <c r="J1359" t="s">
        <v>46</v>
      </c>
      <c r="K1359">
        <v>350</v>
      </c>
      <c r="L1359">
        <v>0</v>
      </c>
      <c r="M1359">
        <v>100</v>
      </c>
      <c r="N1359">
        <f t="shared" si="84"/>
        <v>4</v>
      </c>
      <c r="O1359">
        <f>5</f>
        <v>5</v>
      </c>
      <c r="P1359" t="str">
        <f t="shared" si="85"/>
        <v>Met</v>
      </c>
      <c r="Q1359">
        <f t="shared" si="86"/>
        <v>0</v>
      </c>
      <c r="R1359">
        <f t="shared" si="87"/>
        <v>87.5</v>
      </c>
    </row>
    <row r="1360" spans="1:18" x14ac:dyDescent="0.3">
      <c r="A1360" t="s">
        <v>2754</v>
      </c>
      <c r="B1360" t="s">
        <v>2755</v>
      </c>
      <c r="C1360" s="1">
        <v>46087</v>
      </c>
      <c r="D1360" s="1">
        <v>46093</v>
      </c>
      <c r="E1360" t="s">
        <v>59</v>
      </c>
      <c r="F1360" t="s">
        <v>45</v>
      </c>
      <c r="G1360" t="s">
        <v>17</v>
      </c>
      <c r="H1360" t="s">
        <v>18</v>
      </c>
      <c r="I1360" t="s">
        <v>27</v>
      </c>
      <c r="J1360" t="s">
        <v>34</v>
      </c>
      <c r="K1360">
        <v>301</v>
      </c>
      <c r="L1360">
        <v>1</v>
      </c>
      <c r="M1360">
        <v>99.08</v>
      </c>
      <c r="N1360">
        <f t="shared" si="84"/>
        <v>6</v>
      </c>
      <c r="O1360">
        <f>5</f>
        <v>5</v>
      </c>
      <c r="P1360" t="str">
        <f t="shared" si="85"/>
        <v>Breached</v>
      </c>
      <c r="Q1360">
        <f t="shared" si="86"/>
        <v>0.33222591362126247</v>
      </c>
      <c r="R1360">
        <f t="shared" si="87"/>
        <v>50.166666666666664</v>
      </c>
    </row>
    <row r="1361" spans="1:18" x14ac:dyDescent="0.3">
      <c r="A1361" t="s">
        <v>2756</v>
      </c>
      <c r="B1361" t="s">
        <v>2757</v>
      </c>
      <c r="C1361" s="1">
        <v>46048</v>
      </c>
      <c r="D1361" s="1">
        <v>46052</v>
      </c>
      <c r="E1361" t="s">
        <v>37</v>
      </c>
      <c r="F1361" t="s">
        <v>24</v>
      </c>
      <c r="G1361" t="s">
        <v>41</v>
      </c>
      <c r="H1361" t="s">
        <v>18</v>
      </c>
      <c r="I1361" t="s">
        <v>33</v>
      </c>
      <c r="J1361" t="s">
        <v>42</v>
      </c>
      <c r="K1361">
        <v>125</v>
      </c>
      <c r="L1361">
        <v>3</v>
      </c>
      <c r="M1361">
        <v>96.99</v>
      </c>
      <c r="N1361">
        <f t="shared" si="84"/>
        <v>4</v>
      </c>
      <c r="O1361">
        <f>5</f>
        <v>5</v>
      </c>
      <c r="P1361" t="str">
        <f t="shared" si="85"/>
        <v>Met</v>
      </c>
      <c r="Q1361">
        <f t="shared" si="86"/>
        <v>2.4</v>
      </c>
      <c r="R1361">
        <f t="shared" si="87"/>
        <v>31.25</v>
      </c>
    </row>
    <row r="1362" spans="1:18" x14ac:dyDescent="0.3">
      <c r="A1362" t="s">
        <v>2758</v>
      </c>
      <c r="B1362" t="s">
        <v>2759</v>
      </c>
      <c r="C1362" s="1">
        <v>46142</v>
      </c>
      <c r="D1362" s="1">
        <v>46150</v>
      </c>
      <c r="E1362" t="s">
        <v>37</v>
      </c>
      <c r="F1362" t="s">
        <v>69</v>
      </c>
      <c r="G1362" t="s">
        <v>52</v>
      </c>
      <c r="H1362" t="s">
        <v>26</v>
      </c>
      <c r="I1362" t="s">
        <v>27</v>
      </c>
      <c r="J1362" t="s">
        <v>74</v>
      </c>
      <c r="K1362">
        <v>174</v>
      </c>
      <c r="L1362">
        <v>2</v>
      </c>
      <c r="M1362">
        <v>97.65</v>
      </c>
      <c r="N1362">
        <f t="shared" si="84"/>
        <v>8</v>
      </c>
      <c r="O1362">
        <f>5</f>
        <v>5</v>
      </c>
      <c r="P1362" t="str">
        <f t="shared" si="85"/>
        <v>Breached</v>
      </c>
      <c r="Q1362">
        <f t="shared" si="86"/>
        <v>1.1494252873563218</v>
      </c>
      <c r="R1362">
        <f t="shared" si="87"/>
        <v>21.75</v>
      </c>
    </row>
    <row r="1363" spans="1:18" x14ac:dyDescent="0.3">
      <c r="A1363" t="s">
        <v>2760</v>
      </c>
      <c r="B1363" t="s">
        <v>2761</v>
      </c>
      <c r="C1363" s="1">
        <v>46187</v>
      </c>
      <c r="D1363" s="1">
        <v>46189</v>
      </c>
      <c r="E1363" t="s">
        <v>23</v>
      </c>
      <c r="F1363" t="s">
        <v>69</v>
      </c>
      <c r="G1363" t="s">
        <v>49</v>
      </c>
      <c r="H1363" t="s">
        <v>26</v>
      </c>
      <c r="I1363" t="s">
        <v>19</v>
      </c>
      <c r="J1363" t="s">
        <v>42</v>
      </c>
      <c r="K1363">
        <v>378</v>
      </c>
      <c r="L1363">
        <v>4</v>
      </c>
      <c r="M1363">
        <v>95.08</v>
      </c>
      <c r="N1363">
        <f t="shared" si="84"/>
        <v>2</v>
      </c>
      <c r="O1363">
        <f>5</f>
        <v>5</v>
      </c>
      <c r="P1363" t="str">
        <f t="shared" si="85"/>
        <v>Met</v>
      </c>
      <c r="Q1363">
        <f t="shared" si="86"/>
        <v>1.0582010582010581</v>
      </c>
      <c r="R1363">
        <f t="shared" si="87"/>
        <v>189</v>
      </c>
    </row>
    <row r="1364" spans="1:18" x14ac:dyDescent="0.3">
      <c r="A1364" t="s">
        <v>2762</v>
      </c>
      <c r="B1364" t="s">
        <v>2763</v>
      </c>
      <c r="C1364" s="1">
        <v>46096</v>
      </c>
      <c r="D1364" s="1">
        <v>46103</v>
      </c>
      <c r="E1364" t="s">
        <v>65</v>
      </c>
      <c r="F1364" t="s">
        <v>16</v>
      </c>
      <c r="G1364" t="s">
        <v>32</v>
      </c>
      <c r="H1364" t="s">
        <v>26</v>
      </c>
      <c r="I1364" t="s">
        <v>27</v>
      </c>
      <c r="J1364" t="s">
        <v>66</v>
      </c>
      <c r="K1364">
        <v>199</v>
      </c>
      <c r="L1364">
        <v>5</v>
      </c>
      <c r="M1364">
        <v>93.36</v>
      </c>
      <c r="N1364">
        <f t="shared" si="84"/>
        <v>7</v>
      </c>
      <c r="O1364">
        <f>5</f>
        <v>5</v>
      </c>
      <c r="P1364" t="str">
        <f t="shared" si="85"/>
        <v>Breached</v>
      </c>
      <c r="Q1364">
        <f t="shared" si="86"/>
        <v>2.512562814070352</v>
      </c>
      <c r="R1364">
        <f t="shared" si="87"/>
        <v>28.428571428571427</v>
      </c>
    </row>
    <row r="1365" spans="1:18" x14ac:dyDescent="0.3">
      <c r="A1365" t="s">
        <v>2764</v>
      </c>
      <c r="B1365" t="s">
        <v>2765</v>
      </c>
      <c r="C1365" s="1">
        <v>46023</v>
      </c>
      <c r="D1365" s="1">
        <v>46026</v>
      </c>
      <c r="E1365" t="s">
        <v>65</v>
      </c>
      <c r="F1365" t="s">
        <v>16</v>
      </c>
      <c r="G1365" t="s">
        <v>25</v>
      </c>
      <c r="H1365" t="s">
        <v>26</v>
      </c>
      <c r="I1365" t="s">
        <v>19</v>
      </c>
      <c r="J1365" t="s">
        <v>28</v>
      </c>
      <c r="K1365">
        <v>78</v>
      </c>
      <c r="L1365">
        <v>4</v>
      </c>
      <c r="M1365">
        <v>94.23</v>
      </c>
      <c r="N1365">
        <f t="shared" si="84"/>
        <v>3</v>
      </c>
      <c r="O1365">
        <f>5</f>
        <v>5</v>
      </c>
      <c r="P1365" t="str">
        <f t="shared" si="85"/>
        <v>Met</v>
      </c>
      <c r="Q1365">
        <f t="shared" si="86"/>
        <v>5.1282051282051277</v>
      </c>
      <c r="R1365">
        <f t="shared" si="87"/>
        <v>26</v>
      </c>
    </row>
    <row r="1366" spans="1:18" x14ac:dyDescent="0.3">
      <c r="A1366" t="s">
        <v>2766</v>
      </c>
      <c r="B1366" t="s">
        <v>2767</v>
      </c>
      <c r="C1366" s="1">
        <v>46121</v>
      </c>
      <c r="D1366" s="1">
        <v>46126</v>
      </c>
      <c r="E1366" t="s">
        <v>37</v>
      </c>
      <c r="F1366" t="s">
        <v>16</v>
      </c>
      <c r="G1366" t="s">
        <v>41</v>
      </c>
      <c r="H1366" t="s">
        <v>56</v>
      </c>
      <c r="I1366" t="s">
        <v>19</v>
      </c>
      <c r="J1366" t="s">
        <v>74</v>
      </c>
      <c r="K1366">
        <v>489</v>
      </c>
      <c r="L1366">
        <v>5</v>
      </c>
      <c r="M1366">
        <v>94.43</v>
      </c>
      <c r="N1366">
        <f t="shared" si="84"/>
        <v>5</v>
      </c>
      <c r="O1366">
        <f>5</f>
        <v>5</v>
      </c>
      <c r="P1366" t="str">
        <f t="shared" si="85"/>
        <v>Met</v>
      </c>
      <c r="Q1366">
        <f t="shared" si="86"/>
        <v>1.0224948875255624</v>
      </c>
      <c r="R1366">
        <f t="shared" si="87"/>
        <v>97.8</v>
      </c>
    </row>
    <row r="1367" spans="1:18" x14ac:dyDescent="0.3">
      <c r="A1367" t="s">
        <v>2768</v>
      </c>
      <c r="B1367" t="s">
        <v>2769</v>
      </c>
      <c r="C1367" s="1">
        <v>46144</v>
      </c>
      <c r="D1367" s="1">
        <v>46150</v>
      </c>
      <c r="E1367" t="s">
        <v>37</v>
      </c>
      <c r="F1367" t="s">
        <v>45</v>
      </c>
      <c r="G1367" t="s">
        <v>60</v>
      </c>
      <c r="H1367" t="s">
        <v>18</v>
      </c>
      <c r="I1367" t="s">
        <v>33</v>
      </c>
      <c r="J1367" t="s">
        <v>46</v>
      </c>
      <c r="K1367">
        <v>270</v>
      </c>
      <c r="L1367">
        <v>3</v>
      </c>
      <c r="M1367">
        <v>95.95</v>
      </c>
      <c r="N1367">
        <f t="shared" si="84"/>
        <v>6</v>
      </c>
      <c r="O1367">
        <f>5</f>
        <v>5</v>
      </c>
      <c r="P1367" t="str">
        <f t="shared" si="85"/>
        <v>Breached</v>
      </c>
      <c r="Q1367">
        <f t="shared" si="86"/>
        <v>1.1111111111111112</v>
      </c>
      <c r="R1367">
        <f t="shared" si="87"/>
        <v>45</v>
      </c>
    </row>
    <row r="1368" spans="1:18" x14ac:dyDescent="0.3">
      <c r="A1368" t="s">
        <v>2770</v>
      </c>
      <c r="B1368" t="s">
        <v>2771</v>
      </c>
      <c r="C1368" s="1">
        <v>46165</v>
      </c>
      <c r="D1368" s="1">
        <v>46168</v>
      </c>
      <c r="E1368" t="s">
        <v>65</v>
      </c>
      <c r="F1368" t="s">
        <v>31</v>
      </c>
      <c r="G1368" t="s">
        <v>52</v>
      </c>
      <c r="H1368" t="s">
        <v>56</v>
      </c>
      <c r="I1368" t="s">
        <v>33</v>
      </c>
      <c r="J1368" t="s">
        <v>66</v>
      </c>
      <c r="K1368">
        <v>281</v>
      </c>
      <c r="L1368">
        <v>3</v>
      </c>
      <c r="M1368">
        <v>98.35</v>
      </c>
      <c r="N1368">
        <f t="shared" si="84"/>
        <v>3</v>
      </c>
      <c r="O1368">
        <f>5</f>
        <v>5</v>
      </c>
      <c r="P1368" t="str">
        <f t="shared" si="85"/>
        <v>Met</v>
      </c>
      <c r="Q1368">
        <f t="shared" si="86"/>
        <v>1.0676156583629894</v>
      </c>
      <c r="R1368">
        <f t="shared" si="87"/>
        <v>93.666666666666671</v>
      </c>
    </row>
    <row r="1369" spans="1:18" x14ac:dyDescent="0.3">
      <c r="A1369" t="s">
        <v>2772</v>
      </c>
      <c r="B1369" t="s">
        <v>2773</v>
      </c>
      <c r="C1369" s="1">
        <v>46083</v>
      </c>
      <c r="D1369" s="1">
        <v>46090</v>
      </c>
      <c r="E1369" t="s">
        <v>15</v>
      </c>
      <c r="F1369" t="s">
        <v>16</v>
      </c>
      <c r="G1369" t="s">
        <v>25</v>
      </c>
      <c r="H1369" t="s">
        <v>18</v>
      </c>
      <c r="I1369" t="s">
        <v>33</v>
      </c>
      <c r="J1369" t="s">
        <v>28</v>
      </c>
      <c r="K1369">
        <v>439</v>
      </c>
      <c r="L1369">
        <v>0</v>
      </c>
      <c r="M1369">
        <v>100</v>
      </c>
      <c r="N1369">
        <f t="shared" si="84"/>
        <v>7</v>
      </c>
      <c r="O1369">
        <f>5</f>
        <v>5</v>
      </c>
      <c r="P1369" t="str">
        <f t="shared" si="85"/>
        <v>Breached</v>
      </c>
      <c r="Q1369">
        <f t="shared" si="86"/>
        <v>0</v>
      </c>
      <c r="R1369">
        <f t="shared" si="87"/>
        <v>62.714285714285715</v>
      </c>
    </row>
    <row r="1370" spans="1:18" x14ac:dyDescent="0.3">
      <c r="A1370" t="s">
        <v>2774</v>
      </c>
      <c r="B1370" t="s">
        <v>2775</v>
      </c>
      <c r="C1370" s="1">
        <v>46135</v>
      </c>
      <c r="D1370" s="1">
        <v>46144</v>
      </c>
      <c r="E1370" t="s">
        <v>59</v>
      </c>
      <c r="F1370" t="s">
        <v>24</v>
      </c>
      <c r="G1370" t="s">
        <v>25</v>
      </c>
      <c r="H1370" t="s">
        <v>18</v>
      </c>
      <c r="I1370" t="s">
        <v>33</v>
      </c>
      <c r="J1370" t="s">
        <v>28</v>
      </c>
      <c r="K1370">
        <v>345</v>
      </c>
      <c r="L1370">
        <v>1</v>
      </c>
      <c r="M1370">
        <v>98.76</v>
      </c>
      <c r="N1370">
        <f t="shared" si="84"/>
        <v>9</v>
      </c>
      <c r="O1370">
        <f>5</f>
        <v>5</v>
      </c>
      <c r="P1370" t="str">
        <f t="shared" si="85"/>
        <v>Breached</v>
      </c>
      <c r="Q1370">
        <f t="shared" si="86"/>
        <v>0.28985507246376813</v>
      </c>
      <c r="R1370">
        <f t="shared" si="87"/>
        <v>38.333333333333336</v>
      </c>
    </row>
    <row r="1371" spans="1:18" x14ac:dyDescent="0.3">
      <c r="A1371" t="s">
        <v>2776</v>
      </c>
      <c r="B1371" t="s">
        <v>2777</v>
      </c>
      <c r="C1371" s="1">
        <v>46163</v>
      </c>
      <c r="D1371" s="1">
        <v>46173</v>
      </c>
      <c r="E1371" t="s">
        <v>37</v>
      </c>
      <c r="F1371" t="s">
        <v>24</v>
      </c>
      <c r="G1371" t="s">
        <v>41</v>
      </c>
      <c r="H1371" t="s">
        <v>18</v>
      </c>
      <c r="I1371" t="s">
        <v>33</v>
      </c>
      <c r="J1371" t="s">
        <v>74</v>
      </c>
      <c r="K1371">
        <v>127</v>
      </c>
      <c r="L1371">
        <v>3</v>
      </c>
      <c r="M1371">
        <v>97.89</v>
      </c>
      <c r="N1371">
        <f t="shared" si="84"/>
        <v>10</v>
      </c>
      <c r="O1371">
        <f>5</f>
        <v>5</v>
      </c>
      <c r="P1371" t="str">
        <f t="shared" si="85"/>
        <v>Breached</v>
      </c>
      <c r="Q1371">
        <f t="shared" si="86"/>
        <v>2.3622047244094486</v>
      </c>
      <c r="R1371">
        <f t="shared" si="87"/>
        <v>12.7</v>
      </c>
    </row>
    <row r="1372" spans="1:18" x14ac:dyDescent="0.3">
      <c r="A1372" t="s">
        <v>2778</v>
      </c>
      <c r="B1372" t="s">
        <v>2779</v>
      </c>
      <c r="C1372" s="1">
        <v>46154</v>
      </c>
      <c r="D1372" s="1">
        <v>46156</v>
      </c>
      <c r="E1372" t="s">
        <v>23</v>
      </c>
      <c r="F1372" t="s">
        <v>69</v>
      </c>
      <c r="G1372" t="s">
        <v>60</v>
      </c>
      <c r="H1372" t="s">
        <v>56</v>
      </c>
      <c r="I1372" t="s">
        <v>27</v>
      </c>
      <c r="J1372" t="s">
        <v>74</v>
      </c>
      <c r="K1372">
        <v>486</v>
      </c>
      <c r="L1372">
        <v>3</v>
      </c>
      <c r="M1372">
        <v>96.79</v>
      </c>
      <c r="N1372">
        <f t="shared" si="84"/>
        <v>2</v>
      </c>
      <c r="O1372">
        <f>5</f>
        <v>5</v>
      </c>
      <c r="P1372" t="str">
        <f t="shared" si="85"/>
        <v>Met</v>
      </c>
      <c r="Q1372">
        <f t="shared" si="86"/>
        <v>0.61728395061728392</v>
      </c>
      <c r="R1372">
        <f t="shared" si="87"/>
        <v>243</v>
      </c>
    </row>
    <row r="1373" spans="1:18" x14ac:dyDescent="0.3">
      <c r="A1373" t="s">
        <v>2780</v>
      </c>
      <c r="B1373" t="s">
        <v>2781</v>
      </c>
      <c r="C1373" s="1">
        <v>46189</v>
      </c>
      <c r="D1373" s="1">
        <v>46193</v>
      </c>
      <c r="E1373" t="s">
        <v>65</v>
      </c>
      <c r="F1373" t="s">
        <v>45</v>
      </c>
      <c r="G1373" t="s">
        <v>52</v>
      </c>
      <c r="H1373" t="s">
        <v>56</v>
      </c>
      <c r="I1373" t="s">
        <v>33</v>
      </c>
      <c r="J1373" t="s">
        <v>42</v>
      </c>
      <c r="K1373">
        <v>374</v>
      </c>
      <c r="L1373">
        <v>4</v>
      </c>
      <c r="M1373">
        <v>95.47</v>
      </c>
      <c r="N1373">
        <f t="shared" si="84"/>
        <v>4</v>
      </c>
      <c r="O1373">
        <f>5</f>
        <v>5</v>
      </c>
      <c r="P1373" t="str">
        <f t="shared" si="85"/>
        <v>Met</v>
      </c>
      <c r="Q1373">
        <f t="shared" si="86"/>
        <v>1.0695187165775399</v>
      </c>
      <c r="R1373">
        <f t="shared" si="87"/>
        <v>93.5</v>
      </c>
    </row>
    <row r="1374" spans="1:18" x14ac:dyDescent="0.3">
      <c r="A1374" t="s">
        <v>2782</v>
      </c>
      <c r="B1374" t="s">
        <v>2783</v>
      </c>
      <c r="C1374" s="1">
        <v>46052</v>
      </c>
      <c r="D1374" s="1">
        <v>46055</v>
      </c>
      <c r="E1374" t="s">
        <v>23</v>
      </c>
      <c r="F1374" t="s">
        <v>31</v>
      </c>
      <c r="G1374" t="s">
        <v>41</v>
      </c>
      <c r="H1374" t="s">
        <v>26</v>
      </c>
      <c r="I1374" t="s">
        <v>33</v>
      </c>
      <c r="J1374" t="s">
        <v>53</v>
      </c>
      <c r="K1374">
        <v>349</v>
      </c>
      <c r="L1374">
        <v>3</v>
      </c>
      <c r="M1374">
        <v>96.59</v>
      </c>
      <c r="N1374">
        <f t="shared" si="84"/>
        <v>3</v>
      </c>
      <c r="O1374">
        <f>5</f>
        <v>5</v>
      </c>
      <c r="P1374" t="str">
        <f t="shared" si="85"/>
        <v>Met</v>
      </c>
      <c r="Q1374">
        <f t="shared" si="86"/>
        <v>0.8595988538681949</v>
      </c>
      <c r="R1374">
        <f t="shared" si="87"/>
        <v>116.33333333333333</v>
      </c>
    </row>
    <row r="1375" spans="1:18" x14ac:dyDescent="0.3">
      <c r="A1375" t="s">
        <v>2784</v>
      </c>
      <c r="B1375" t="s">
        <v>2785</v>
      </c>
      <c r="C1375" s="1">
        <v>46058</v>
      </c>
      <c r="D1375" s="1">
        <v>46061</v>
      </c>
      <c r="E1375" t="s">
        <v>59</v>
      </c>
      <c r="F1375" t="s">
        <v>16</v>
      </c>
      <c r="G1375" t="s">
        <v>41</v>
      </c>
      <c r="H1375" t="s">
        <v>26</v>
      </c>
      <c r="I1375" t="s">
        <v>27</v>
      </c>
      <c r="J1375" t="s">
        <v>46</v>
      </c>
      <c r="K1375">
        <v>495</v>
      </c>
      <c r="L1375">
        <v>1</v>
      </c>
      <c r="M1375">
        <v>99.19</v>
      </c>
      <c r="N1375">
        <f t="shared" si="84"/>
        <v>3</v>
      </c>
      <c r="O1375">
        <f>5</f>
        <v>5</v>
      </c>
      <c r="P1375" t="str">
        <f t="shared" si="85"/>
        <v>Met</v>
      </c>
      <c r="Q1375">
        <f t="shared" si="86"/>
        <v>0.20202020202020202</v>
      </c>
      <c r="R1375">
        <f t="shared" si="87"/>
        <v>165</v>
      </c>
    </row>
    <row r="1376" spans="1:18" x14ac:dyDescent="0.3">
      <c r="A1376" t="s">
        <v>2786</v>
      </c>
      <c r="B1376" t="s">
        <v>2787</v>
      </c>
      <c r="C1376" s="1">
        <v>46119</v>
      </c>
      <c r="D1376" s="1">
        <v>46126</v>
      </c>
      <c r="E1376" t="s">
        <v>37</v>
      </c>
      <c r="F1376" t="s">
        <v>16</v>
      </c>
      <c r="G1376" t="s">
        <v>32</v>
      </c>
      <c r="H1376" t="s">
        <v>56</v>
      </c>
      <c r="I1376" t="s">
        <v>27</v>
      </c>
      <c r="J1376" t="s">
        <v>34</v>
      </c>
      <c r="K1376">
        <v>96</v>
      </c>
      <c r="L1376">
        <v>2</v>
      </c>
      <c r="M1376">
        <v>97.1</v>
      </c>
      <c r="N1376">
        <f t="shared" si="84"/>
        <v>7</v>
      </c>
      <c r="O1376">
        <f>5</f>
        <v>5</v>
      </c>
      <c r="P1376" t="str">
        <f t="shared" si="85"/>
        <v>Breached</v>
      </c>
      <c r="Q1376">
        <f t="shared" si="86"/>
        <v>2.083333333333333</v>
      </c>
      <c r="R1376">
        <f t="shared" si="87"/>
        <v>13.714285714285714</v>
      </c>
    </row>
    <row r="1377" spans="1:18" x14ac:dyDescent="0.3">
      <c r="A1377" t="s">
        <v>2788</v>
      </c>
      <c r="B1377" t="s">
        <v>2789</v>
      </c>
      <c r="C1377" s="1">
        <v>46131</v>
      </c>
      <c r="D1377" s="1">
        <v>46133</v>
      </c>
      <c r="E1377" t="s">
        <v>23</v>
      </c>
      <c r="F1377" t="s">
        <v>45</v>
      </c>
      <c r="G1377" t="s">
        <v>25</v>
      </c>
      <c r="H1377" t="s">
        <v>56</v>
      </c>
      <c r="I1377" t="s">
        <v>27</v>
      </c>
      <c r="J1377" t="s">
        <v>66</v>
      </c>
      <c r="K1377">
        <v>272</v>
      </c>
      <c r="L1377">
        <v>5</v>
      </c>
      <c r="M1377">
        <v>94.85</v>
      </c>
      <c r="N1377">
        <f t="shared" si="84"/>
        <v>2</v>
      </c>
      <c r="O1377">
        <f>5</f>
        <v>5</v>
      </c>
      <c r="P1377" t="str">
        <f t="shared" si="85"/>
        <v>Met</v>
      </c>
      <c r="Q1377">
        <f t="shared" si="86"/>
        <v>1.8382352941176472</v>
      </c>
      <c r="R1377">
        <f t="shared" si="87"/>
        <v>136</v>
      </c>
    </row>
    <row r="1378" spans="1:18" x14ac:dyDescent="0.3">
      <c r="A1378" t="s">
        <v>2790</v>
      </c>
      <c r="B1378" t="s">
        <v>2791</v>
      </c>
      <c r="C1378" s="1">
        <v>46098</v>
      </c>
      <c r="D1378" s="1">
        <v>46107</v>
      </c>
      <c r="E1378" t="s">
        <v>59</v>
      </c>
      <c r="F1378" t="s">
        <v>38</v>
      </c>
      <c r="G1378" t="s">
        <v>52</v>
      </c>
      <c r="H1378" t="s">
        <v>26</v>
      </c>
      <c r="I1378" t="s">
        <v>33</v>
      </c>
      <c r="J1378" t="s">
        <v>74</v>
      </c>
      <c r="K1378">
        <v>177</v>
      </c>
      <c r="L1378">
        <v>4</v>
      </c>
      <c r="M1378">
        <v>97.98</v>
      </c>
      <c r="N1378">
        <f t="shared" si="84"/>
        <v>9</v>
      </c>
      <c r="O1378">
        <f>5</f>
        <v>5</v>
      </c>
      <c r="P1378" t="str">
        <f t="shared" si="85"/>
        <v>Breached</v>
      </c>
      <c r="Q1378">
        <f t="shared" si="86"/>
        <v>2.2598870056497176</v>
      </c>
      <c r="R1378">
        <f t="shared" si="87"/>
        <v>19.666666666666668</v>
      </c>
    </row>
    <row r="1379" spans="1:18" x14ac:dyDescent="0.3">
      <c r="A1379" t="s">
        <v>2792</v>
      </c>
      <c r="B1379" t="s">
        <v>2793</v>
      </c>
      <c r="C1379" s="1">
        <v>46175</v>
      </c>
      <c r="D1379" s="1">
        <v>46180</v>
      </c>
      <c r="E1379" t="s">
        <v>15</v>
      </c>
      <c r="F1379" t="s">
        <v>45</v>
      </c>
      <c r="G1379" t="s">
        <v>41</v>
      </c>
      <c r="H1379" t="s">
        <v>18</v>
      </c>
      <c r="I1379" t="s">
        <v>33</v>
      </c>
      <c r="J1379" t="s">
        <v>28</v>
      </c>
      <c r="K1379">
        <v>440</v>
      </c>
      <c r="L1379">
        <v>1</v>
      </c>
      <c r="M1379">
        <v>99.05</v>
      </c>
      <c r="N1379">
        <f t="shared" si="84"/>
        <v>5</v>
      </c>
      <c r="O1379">
        <f>5</f>
        <v>5</v>
      </c>
      <c r="P1379" t="str">
        <f t="shared" si="85"/>
        <v>Met</v>
      </c>
      <c r="Q1379">
        <f t="shared" si="86"/>
        <v>0.22727272727272727</v>
      </c>
      <c r="R1379">
        <f t="shared" si="87"/>
        <v>88</v>
      </c>
    </row>
    <row r="1380" spans="1:18" x14ac:dyDescent="0.3">
      <c r="A1380" t="s">
        <v>2794</v>
      </c>
      <c r="B1380" t="s">
        <v>2795</v>
      </c>
      <c r="C1380" s="1">
        <v>46147</v>
      </c>
      <c r="D1380" s="1">
        <v>46148</v>
      </c>
      <c r="E1380" t="s">
        <v>15</v>
      </c>
      <c r="F1380" t="s">
        <v>31</v>
      </c>
      <c r="G1380" t="s">
        <v>60</v>
      </c>
      <c r="H1380" t="s">
        <v>56</v>
      </c>
      <c r="I1380" t="s">
        <v>33</v>
      </c>
      <c r="J1380" t="s">
        <v>42</v>
      </c>
      <c r="K1380">
        <v>370</v>
      </c>
      <c r="L1380">
        <v>5</v>
      </c>
      <c r="M1380">
        <v>94.92</v>
      </c>
      <c r="N1380">
        <f t="shared" si="84"/>
        <v>1</v>
      </c>
      <c r="O1380">
        <f>5</f>
        <v>5</v>
      </c>
      <c r="P1380" t="str">
        <f t="shared" si="85"/>
        <v>Met</v>
      </c>
      <c r="Q1380">
        <f t="shared" si="86"/>
        <v>1.3513513513513513</v>
      </c>
      <c r="R1380">
        <f t="shared" si="87"/>
        <v>370</v>
      </c>
    </row>
    <row r="1381" spans="1:18" x14ac:dyDescent="0.3">
      <c r="A1381" t="s">
        <v>2796</v>
      </c>
      <c r="B1381" t="s">
        <v>2797</v>
      </c>
      <c r="C1381" s="1">
        <v>46112</v>
      </c>
      <c r="D1381" s="1">
        <v>46122</v>
      </c>
      <c r="E1381" t="s">
        <v>37</v>
      </c>
      <c r="F1381" t="s">
        <v>38</v>
      </c>
      <c r="G1381" t="s">
        <v>93</v>
      </c>
      <c r="H1381" t="s">
        <v>56</v>
      </c>
      <c r="I1381" t="s">
        <v>27</v>
      </c>
      <c r="J1381" t="s">
        <v>66</v>
      </c>
      <c r="K1381">
        <v>352</v>
      </c>
      <c r="L1381">
        <v>1</v>
      </c>
      <c r="M1381">
        <v>98.7</v>
      </c>
      <c r="N1381">
        <f t="shared" si="84"/>
        <v>10</v>
      </c>
      <c r="O1381">
        <f>5</f>
        <v>5</v>
      </c>
      <c r="P1381" t="str">
        <f t="shared" si="85"/>
        <v>Breached</v>
      </c>
      <c r="Q1381">
        <f t="shared" si="86"/>
        <v>0.28409090909090912</v>
      </c>
      <c r="R1381">
        <f t="shared" si="87"/>
        <v>35.200000000000003</v>
      </c>
    </row>
    <row r="1382" spans="1:18" x14ac:dyDescent="0.3">
      <c r="A1382" t="s">
        <v>2798</v>
      </c>
      <c r="B1382" t="s">
        <v>2799</v>
      </c>
      <c r="C1382" s="1">
        <v>46074</v>
      </c>
      <c r="D1382" s="1">
        <v>46082</v>
      </c>
      <c r="E1382" t="s">
        <v>65</v>
      </c>
      <c r="F1382" t="s">
        <v>31</v>
      </c>
      <c r="G1382" t="s">
        <v>25</v>
      </c>
      <c r="H1382" t="s">
        <v>56</v>
      </c>
      <c r="I1382" t="s">
        <v>19</v>
      </c>
      <c r="J1382" t="s">
        <v>20</v>
      </c>
      <c r="K1382">
        <v>292</v>
      </c>
      <c r="L1382">
        <v>4</v>
      </c>
      <c r="M1382">
        <v>95.05</v>
      </c>
      <c r="N1382">
        <f t="shared" si="84"/>
        <v>8</v>
      </c>
      <c r="O1382">
        <f>5</f>
        <v>5</v>
      </c>
      <c r="P1382" t="str">
        <f t="shared" si="85"/>
        <v>Breached</v>
      </c>
      <c r="Q1382">
        <f t="shared" si="86"/>
        <v>1.3698630136986301</v>
      </c>
      <c r="R1382">
        <f t="shared" si="87"/>
        <v>36.5</v>
      </c>
    </row>
    <row r="1383" spans="1:18" x14ac:dyDescent="0.3">
      <c r="A1383" t="s">
        <v>2800</v>
      </c>
      <c r="B1383" t="s">
        <v>2801</v>
      </c>
      <c r="C1383" s="1">
        <v>46044</v>
      </c>
      <c r="D1383" s="1">
        <v>46051</v>
      </c>
      <c r="E1383" t="s">
        <v>65</v>
      </c>
      <c r="F1383" t="s">
        <v>24</v>
      </c>
      <c r="G1383" t="s">
        <v>41</v>
      </c>
      <c r="H1383" t="s">
        <v>18</v>
      </c>
      <c r="I1383" t="s">
        <v>27</v>
      </c>
      <c r="J1383" t="s">
        <v>28</v>
      </c>
      <c r="K1383">
        <v>322</v>
      </c>
      <c r="L1383">
        <v>0</v>
      </c>
      <c r="M1383">
        <v>100</v>
      </c>
      <c r="N1383">
        <f t="shared" si="84"/>
        <v>7</v>
      </c>
      <c r="O1383">
        <f>5</f>
        <v>5</v>
      </c>
      <c r="P1383" t="str">
        <f t="shared" si="85"/>
        <v>Breached</v>
      </c>
      <c r="Q1383">
        <f t="shared" si="86"/>
        <v>0</v>
      </c>
      <c r="R1383">
        <f t="shared" si="87"/>
        <v>46</v>
      </c>
    </row>
    <row r="1384" spans="1:18" x14ac:dyDescent="0.3">
      <c r="A1384" t="s">
        <v>2802</v>
      </c>
      <c r="B1384" t="s">
        <v>2803</v>
      </c>
      <c r="C1384" s="1">
        <v>46111</v>
      </c>
      <c r="D1384" s="1">
        <v>46114</v>
      </c>
      <c r="E1384" t="s">
        <v>65</v>
      </c>
      <c r="F1384" t="s">
        <v>16</v>
      </c>
      <c r="G1384" t="s">
        <v>32</v>
      </c>
      <c r="H1384" t="s">
        <v>26</v>
      </c>
      <c r="I1384" t="s">
        <v>19</v>
      </c>
      <c r="J1384" t="s">
        <v>66</v>
      </c>
      <c r="K1384">
        <v>87</v>
      </c>
      <c r="L1384">
        <v>4</v>
      </c>
      <c r="M1384">
        <v>95.28</v>
      </c>
      <c r="N1384">
        <f t="shared" si="84"/>
        <v>3</v>
      </c>
      <c r="O1384">
        <f>5</f>
        <v>5</v>
      </c>
      <c r="P1384" t="str">
        <f t="shared" si="85"/>
        <v>Met</v>
      </c>
      <c r="Q1384">
        <f t="shared" si="86"/>
        <v>4.5977011494252871</v>
      </c>
      <c r="R1384">
        <f t="shared" si="87"/>
        <v>29</v>
      </c>
    </row>
    <row r="1385" spans="1:18" x14ac:dyDescent="0.3">
      <c r="A1385" t="s">
        <v>2804</v>
      </c>
      <c r="B1385" t="s">
        <v>2805</v>
      </c>
      <c r="C1385" s="1">
        <v>46104</v>
      </c>
      <c r="D1385" s="1">
        <v>46114</v>
      </c>
      <c r="E1385" t="s">
        <v>23</v>
      </c>
      <c r="F1385" t="s">
        <v>69</v>
      </c>
      <c r="G1385" t="s">
        <v>25</v>
      </c>
      <c r="H1385" t="s">
        <v>56</v>
      </c>
      <c r="I1385" t="s">
        <v>27</v>
      </c>
      <c r="J1385" t="s">
        <v>42</v>
      </c>
      <c r="K1385">
        <v>498</v>
      </c>
      <c r="L1385">
        <v>2</v>
      </c>
      <c r="M1385">
        <v>97.21</v>
      </c>
      <c r="N1385">
        <f t="shared" si="84"/>
        <v>10</v>
      </c>
      <c r="O1385">
        <f>5</f>
        <v>5</v>
      </c>
      <c r="P1385" t="str">
        <f t="shared" si="85"/>
        <v>Breached</v>
      </c>
      <c r="Q1385">
        <f t="shared" si="86"/>
        <v>0.40160642570281119</v>
      </c>
      <c r="R1385">
        <f t="shared" si="87"/>
        <v>49.8</v>
      </c>
    </row>
    <row r="1386" spans="1:18" x14ac:dyDescent="0.3">
      <c r="A1386" t="s">
        <v>2806</v>
      </c>
      <c r="B1386" t="s">
        <v>2807</v>
      </c>
      <c r="C1386" s="1">
        <v>46136</v>
      </c>
      <c r="D1386" s="1">
        <v>46141</v>
      </c>
      <c r="E1386" t="s">
        <v>23</v>
      </c>
      <c r="F1386" t="s">
        <v>45</v>
      </c>
      <c r="G1386" t="s">
        <v>52</v>
      </c>
      <c r="H1386" t="s">
        <v>18</v>
      </c>
      <c r="I1386" t="s">
        <v>33</v>
      </c>
      <c r="J1386" t="s">
        <v>20</v>
      </c>
      <c r="K1386">
        <v>282</v>
      </c>
      <c r="L1386">
        <v>3</v>
      </c>
      <c r="M1386">
        <v>97.25</v>
      </c>
      <c r="N1386">
        <f t="shared" si="84"/>
        <v>5</v>
      </c>
      <c r="O1386">
        <f>5</f>
        <v>5</v>
      </c>
      <c r="P1386" t="str">
        <f t="shared" si="85"/>
        <v>Met</v>
      </c>
      <c r="Q1386">
        <f t="shared" si="86"/>
        <v>1.0638297872340425</v>
      </c>
      <c r="R1386">
        <f t="shared" si="87"/>
        <v>56.4</v>
      </c>
    </row>
    <row r="1387" spans="1:18" x14ac:dyDescent="0.3">
      <c r="A1387" t="s">
        <v>2808</v>
      </c>
      <c r="B1387" t="s">
        <v>2809</v>
      </c>
      <c r="C1387" s="1">
        <v>46075</v>
      </c>
      <c r="D1387" s="1">
        <v>46077</v>
      </c>
      <c r="E1387" t="s">
        <v>65</v>
      </c>
      <c r="F1387" t="s">
        <v>38</v>
      </c>
      <c r="G1387" t="s">
        <v>17</v>
      </c>
      <c r="H1387" t="s">
        <v>26</v>
      </c>
      <c r="I1387" t="s">
        <v>19</v>
      </c>
      <c r="J1387" t="s">
        <v>20</v>
      </c>
      <c r="K1387">
        <v>416</v>
      </c>
      <c r="L1387">
        <v>3</v>
      </c>
      <c r="M1387">
        <v>97.47</v>
      </c>
      <c r="N1387">
        <f t="shared" si="84"/>
        <v>2</v>
      </c>
      <c r="O1387">
        <f>5</f>
        <v>5</v>
      </c>
      <c r="P1387" t="str">
        <f t="shared" si="85"/>
        <v>Met</v>
      </c>
      <c r="Q1387">
        <f t="shared" si="86"/>
        <v>0.72115384615384615</v>
      </c>
      <c r="R1387">
        <f t="shared" si="87"/>
        <v>208</v>
      </c>
    </row>
    <row r="1388" spans="1:18" x14ac:dyDescent="0.3">
      <c r="A1388" t="s">
        <v>2810</v>
      </c>
      <c r="B1388" t="s">
        <v>2811</v>
      </c>
      <c r="C1388" s="1">
        <v>46081</v>
      </c>
      <c r="D1388" s="1">
        <v>46083</v>
      </c>
      <c r="E1388" t="s">
        <v>65</v>
      </c>
      <c r="F1388" t="s">
        <v>24</v>
      </c>
      <c r="G1388" t="s">
        <v>49</v>
      </c>
      <c r="H1388" t="s">
        <v>56</v>
      </c>
      <c r="I1388" t="s">
        <v>33</v>
      </c>
      <c r="J1388" t="s">
        <v>46</v>
      </c>
      <c r="K1388">
        <v>181</v>
      </c>
      <c r="L1388">
        <v>4</v>
      </c>
      <c r="M1388">
        <v>94.57</v>
      </c>
      <c r="N1388">
        <f t="shared" si="84"/>
        <v>2</v>
      </c>
      <c r="O1388">
        <f>5</f>
        <v>5</v>
      </c>
      <c r="P1388" t="str">
        <f t="shared" si="85"/>
        <v>Met</v>
      </c>
      <c r="Q1388">
        <f t="shared" si="86"/>
        <v>2.2099447513812152</v>
      </c>
      <c r="R1388">
        <f t="shared" si="87"/>
        <v>90.5</v>
      </c>
    </row>
    <row r="1389" spans="1:18" x14ac:dyDescent="0.3">
      <c r="A1389" t="s">
        <v>2812</v>
      </c>
      <c r="B1389" t="s">
        <v>2813</v>
      </c>
      <c r="C1389" s="1">
        <v>46105</v>
      </c>
      <c r="D1389" s="1">
        <v>46110</v>
      </c>
      <c r="E1389" t="s">
        <v>23</v>
      </c>
      <c r="F1389" t="s">
        <v>16</v>
      </c>
      <c r="G1389" t="s">
        <v>25</v>
      </c>
      <c r="H1389" t="s">
        <v>18</v>
      </c>
      <c r="I1389" t="s">
        <v>33</v>
      </c>
      <c r="J1389" t="s">
        <v>42</v>
      </c>
      <c r="K1389">
        <v>177</v>
      </c>
      <c r="L1389">
        <v>0</v>
      </c>
      <c r="M1389">
        <v>100</v>
      </c>
      <c r="N1389">
        <f t="shared" si="84"/>
        <v>5</v>
      </c>
      <c r="O1389">
        <f>5</f>
        <v>5</v>
      </c>
      <c r="P1389" t="str">
        <f t="shared" si="85"/>
        <v>Met</v>
      </c>
      <c r="Q1389">
        <f t="shared" si="86"/>
        <v>0</v>
      </c>
      <c r="R1389">
        <f t="shared" si="87"/>
        <v>35.4</v>
      </c>
    </row>
    <row r="1390" spans="1:18" x14ac:dyDescent="0.3">
      <c r="A1390" t="s">
        <v>2814</v>
      </c>
      <c r="B1390" t="s">
        <v>2815</v>
      </c>
      <c r="C1390" s="1">
        <v>46043</v>
      </c>
      <c r="D1390" s="1">
        <v>46048</v>
      </c>
      <c r="E1390" t="s">
        <v>59</v>
      </c>
      <c r="F1390" t="s">
        <v>38</v>
      </c>
      <c r="G1390" t="s">
        <v>32</v>
      </c>
      <c r="H1390" t="s">
        <v>26</v>
      </c>
      <c r="I1390" t="s">
        <v>19</v>
      </c>
      <c r="J1390" t="s">
        <v>53</v>
      </c>
      <c r="K1390">
        <v>312</v>
      </c>
      <c r="L1390">
        <v>3</v>
      </c>
      <c r="M1390">
        <v>97.27</v>
      </c>
      <c r="N1390">
        <f t="shared" si="84"/>
        <v>5</v>
      </c>
      <c r="O1390">
        <f>5</f>
        <v>5</v>
      </c>
      <c r="P1390" t="str">
        <f t="shared" si="85"/>
        <v>Met</v>
      </c>
      <c r="Q1390">
        <f t="shared" si="86"/>
        <v>0.96153846153846156</v>
      </c>
      <c r="R1390">
        <f t="shared" si="87"/>
        <v>62.4</v>
      </c>
    </row>
    <row r="1391" spans="1:18" x14ac:dyDescent="0.3">
      <c r="A1391" t="s">
        <v>2816</v>
      </c>
      <c r="B1391" t="s">
        <v>2817</v>
      </c>
      <c r="C1391" s="1">
        <v>46033</v>
      </c>
      <c r="D1391" s="1">
        <v>46041</v>
      </c>
      <c r="E1391" t="s">
        <v>23</v>
      </c>
      <c r="F1391" t="s">
        <v>16</v>
      </c>
      <c r="G1391" t="s">
        <v>52</v>
      </c>
      <c r="H1391" t="s">
        <v>18</v>
      </c>
      <c r="I1391" t="s">
        <v>33</v>
      </c>
      <c r="J1391" t="s">
        <v>53</v>
      </c>
      <c r="K1391">
        <v>356</v>
      </c>
      <c r="L1391">
        <v>1</v>
      </c>
      <c r="M1391">
        <v>98.65</v>
      </c>
      <c r="N1391">
        <f t="shared" si="84"/>
        <v>8</v>
      </c>
      <c r="O1391">
        <f>5</f>
        <v>5</v>
      </c>
      <c r="P1391" t="str">
        <f t="shared" si="85"/>
        <v>Breached</v>
      </c>
      <c r="Q1391">
        <f t="shared" si="86"/>
        <v>0.2808988764044944</v>
      </c>
      <c r="R1391">
        <f t="shared" si="87"/>
        <v>44.5</v>
      </c>
    </row>
    <row r="1392" spans="1:18" x14ac:dyDescent="0.3">
      <c r="A1392" t="s">
        <v>2818</v>
      </c>
      <c r="B1392" t="s">
        <v>2819</v>
      </c>
      <c r="C1392" s="1">
        <v>46065</v>
      </c>
      <c r="D1392" s="1">
        <v>46067</v>
      </c>
      <c r="E1392" t="s">
        <v>65</v>
      </c>
      <c r="F1392" t="s">
        <v>31</v>
      </c>
      <c r="G1392" t="s">
        <v>52</v>
      </c>
      <c r="H1392" t="s">
        <v>26</v>
      </c>
      <c r="I1392" t="s">
        <v>27</v>
      </c>
      <c r="J1392" t="s">
        <v>28</v>
      </c>
      <c r="K1392">
        <v>471</v>
      </c>
      <c r="L1392">
        <v>0</v>
      </c>
      <c r="M1392">
        <v>100</v>
      </c>
      <c r="N1392">
        <f t="shared" si="84"/>
        <v>2</v>
      </c>
      <c r="O1392">
        <f>5</f>
        <v>5</v>
      </c>
      <c r="P1392" t="str">
        <f t="shared" si="85"/>
        <v>Met</v>
      </c>
      <c r="Q1392">
        <f t="shared" si="86"/>
        <v>0</v>
      </c>
      <c r="R1392">
        <f t="shared" si="87"/>
        <v>235.5</v>
      </c>
    </row>
    <row r="1393" spans="1:18" x14ac:dyDescent="0.3">
      <c r="A1393" t="s">
        <v>2820</v>
      </c>
      <c r="B1393" t="s">
        <v>2821</v>
      </c>
      <c r="C1393" s="1">
        <v>46058</v>
      </c>
      <c r="D1393" s="1">
        <v>46062</v>
      </c>
      <c r="E1393" t="s">
        <v>65</v>
      </c>
      <c r="F1393" t="s">
        <v>31</v>
      </c>
      <c r="G1393" t="s">
        <v>25</v>
      </c>
      <c r="H1393" t="s">
        <v>18</v>
      </c>
      <c r="I1393" t="s">
        <v>19</v>
      </c>
      <c r="J1393" t="s">
        <v>42</v>
      </c>
      <c r="K1393">
        <v>109</v>
      </c>
      <c r="L1393">
        <v>3</v>
      </c>
      <c r="M1393">
        <v>96.23</v>
      </c>
      <c r="N1393">
        <f t="shared" si="84"/>
        <v>4</v>
      </c>
      <c r="O1393">
        <f>5</f>
        <v>5</v>
      </c>
      <c r="P1393" t="str">
        <f t="shared" si="85"/>
        <v>Met</v>
      </c>
      <c r="Q1393">
        <f t="shared" si="86"/>
        <v>2.7522935779816518</v>
      </c>
      <c r="R1393">
        <f t="shared" si="87"/>
        <v>27.25</v>
      </c>
    </row>
    <row r="1394" spans="1:18" x14ac:dyDescent="0.3">
      <c r="A1394" t="s">
        <v>2822</v>
      </c>
      <c r="B1394" t="s">
        <v>2823</v>
      </c>
      <c r="C1394" s="1">
        <v>46092</v>
      </c>
      <c r="D1394" s="1">
        <v>46095</v>
      </c>
      <c r="E1394" t="s">
        <v>15</v>
      </c>
      <c r="F1394" t="s">
        <v>24</v>
      </c>
      <c r="G1394" t="s">
        <v>52</v>
      </c>
      <c r="H1394" t="s">
        <v>18</v>
      </c>
      <c r="I1394" t="s">
        <v>19</v>
      </c>
      <c r="J1394" t="s">
        <v>28</v>
      </c>
      <c r="K1394">
        <v>78</v>
      </c>
      <c r="L1394">
        <v>5</v>
      </c>
      <c r="M1394">
        <v>93.29</v>
      </c>
      <c r="N1394">
        <f t="shared" si="84"/>
        <v>3</v>
      </c>
      <c r="O1394">
        <f>5</f>
        <v>5</v>
      </c>
      <c r="P1394" t="str">
        <f t="shared" si="85"/>
        <v>Met</v>
      </c>
      <c r="Q1394">
        <f t="shared" si="86"/>
        <v>6.4102564102564097</v>
      </c>
      <c r="R1394">
        <f t="shared" si="87"/>
        <v>26</v>
      </c>
    </row>
    <row r="1395" spans="1:18" x14ac:dyDescent="0.3">
      <c r="A1395" t="s">
        <v>2824</v>
      </c>
      <c r="B1395" t="s">
        <v>2825</v>
      </c>
      <c r="C1395" s="1">
        <v>46083</v>
      </c>
      <c r="D1395" s="1">
        <v>46090</v>
      </c>
      <c r="E1395" t="s">
        <v>59</v>
      </c>
      <c r="F1395" t="s">
        <v>69</v>
      </c>
      <c r="G1395" t="s">
        <v>41</v>
      </c>
      <c r="H1395" t="s">
        <v>26</v>
      </c>
      <c r="I1395" t="s">
        <v>33</v>
      </c>
      <c r="J1395" t="s">
        <v>42</v>
      </c>
      <c r="K1395">
        <v>139</v>
      </c>
      <c r="L1395">
        <v>1</v>
      </c>
      <c r="M1395">
        <v>99.24</v>
      </c>
      <c r="N1395">
        <f t="shared" si="84"/>
        <v>7</v>
      </c>
      <c r="O1395">
        <f>5</f>
        <v>5</v>
      </c>
      <c r="P1395" t="str">
        <f t="shared" si="85"/>
        <v>Breached</v>
      </c>
      <c r="Q1395">
        <f t="shared" si="86"/>
        <v>0.71942446043165476</v>
      </c>
      <c r="R1395">
        <f t="shared" si="87"/>
        <v>19.857142857142858</v>
      </c>
    </row>
    <row r="1396" spans="1:18" x14ac:dyDescent="0.3">
      <c r="A1396" t="s">
        <v>2826</v>
      </c>
      <c r="B1396" t="s">
        <v>2827</v>
      </c>
      <c r="C1396" s="1">
        <v>46079</v>
      </c>
      <c r="D1396" s="1">
        <v>46087</v>
      </c>
      <c r="E1396" t="s">
        <v>37</v>
      </c>
      <c r="F1396" t="s">
        <v>69</v>
      </c>
      <c r="G1396" t="s">
        <v>60</v>
      </c>
      <c r="H1396" t="s">
        <v>18</v>
      </c>
      <c r="I1396" t="s">
        <v>27</v>
      </c>
      <c r="J1396" t="s">
        <v>46</v>
      </c>
      <c r="K1396">
        <v>159</v>
      </c>
      <c r="L1396">
        <v>5</v>
      </c>
      <c r="M1396">
        <v>96.93</v>
      </c>
      <c r="N1396">
        <f t="shared" si="84"/>
        <v>8</v>
      </c>
      <c r="O1396">
        <f>5</f>
        <v>5</v>
      </c>
      <c r="P1396" t="str">
        <f t="shared" si="85"/>
        <v>Breached</v>
      </c>
      <c r="Q1396">
        <f t="shared" si="86"/>
        <v>3.1446540880503147</v>
      </c>
      <c r="R1396">
        <f t="shared" si="87"/>
        <v>19.875</v>
      </c>
    </row>
    <row r="1397" spans="1:18" x14ac:dyDescent="0.3">
      <c r="A1397" t="s">
        <v>2828</v>
      </c>
      <c r="B1397" t="s">
        <v>2829</v>
      </c>
      <c r="C1397" s="1">
        <v>46164</v>
      </c>
      <c r="D1397" s="1">
        <v>46169</v>
      </c>
      <c r="E1397" t="s">
        <v>59</v>
      </c>
      <c r="F1397" t="s">
        <v>24</v>
      </c>
      <c r="G1397" t="s">
        <v>41</v>
      </c>
      <c r="H1397" t="s">
        <v>18</v>
      </c>
      <c r="I1397" t="s">
        <v>33</v>
      </c>
      <c r="J1397" t="s">
        <v>74</v>
      </c>
      <c r="K1397">
        <v>123</v>
      </c>
      <c r="L1397">
        <v>2</v>
      </c>
      <c r="M1397">
        <v>97.68</v>
      </c>
      <c r="N1397">
        <f t="shared" si="84"/>
        <v>5</v>
      </c>
      <c r="O1397">
        <f>5</f>
        <v>5</v>
      </c>
      <c r="P1397" t="str">
        <f t="shared" si="85"/>
        <v>Met</v>
      </c>
      <c r="Q1397">
        <f t="shared" si="86"/>
        <v>1.6260162601626018</v>
      </c>
      <c r="R1397">
        <f t="shared" si="87"/>
        <v>24.6</v>
      </c>
    </row>
    <row r="1398" spans="1:18" x14ac:dyDescent="0.3">
      <c r="A1398" t="s">
        <v>2830</v>
      </c>
      <c r="B1398" t="s">
        <v>2831</v>
      </c>
      <c r="C1398" s="1">
        <v>46083</v>
      </c>
      <c r="D1398" s="1">
        <v>46088</v>
      </c>
      <c r="E1398" t="s">
        <v>59</v>
      </c>
      <c r="F1398" t="s">
        <v>31</v>
      </c>
      <c r="G1398" t="s">
        <v>25</v>
      </c>
      <c r="H1398" t="s">
        <v>56</v>
      </c>
      <c r="I1398" t="s">
        <v>27</v>
      </c>
      <c r="J1398" t="s">
        <v>20</v>
      </c>
      <c r="K1398">
        <v>348</v>
      </c>
      <c r="L1398">
        <v>2</v>
      </c>
      <c r="M1398">
        <v>98.47</v>
      </c>
      <c r="N1398">
        <f t="shared" si="84"/>
        <v>5</v>
      </c>
      <c r="O1398">
        <f>5</f>
        <v>5</v>
      </c>
      <c r="P1398" t="str">
        <f t="shared" si="85"/>
        <v>Met</v>
      </c>
      <c r="Q1398">
        <f t="shared" si="86"/>
        <v>0.57471264367816088</v>
      </c>
      <c r="R1398">
        <f t="shared" si="87"/>
        <v>69.599999999999994</v>
      </c>
    </row>
    <row r="1399" spans="1:18" x14ac:dyDescent="0.3">
      <c r="A1399" t="s">
        <v>2832</v>
      </c>
      <c r="B1399" t="s">
        <v>2833</v>
      </c>
      <c r="C1399" s="1">
        <v>46029</v>
      </c>
      <c r="D1399" s="1">
        <v>46035</v>
      </c>
      <c r="E1399" t="s">
        <v>23</v>
      </c>
      <c r="F1399" t="s">
        <v>24</v>
      </c>
      <c r="G1399" t="s">
        <v>60</v>
      </c>
      <c r="H1399" t="s">
        <v>56</v>
      </c>
      <c r="I1399" t="s">
        <v>19</v>
      </c>
      <c r="J1399" t="s">
        <v>28</v>
      </c>
      <c r="K1399">
        <v>40</v>
      </c>
      <c r="L1399">
        <v>3</v>
      </c>
      <c r="M1399">
        <v>97.78</v>
      </c>
      <c r="N1399">
        <f t="shared" si="84"/>
        <v>6</v>
      </c>
      <c r="O1399">
        <f>5</f>
        <v>5</v>
      </c>
      <c r="P1399" t="str">
        <f t="shared" si="85"/>
        <v>Breached</v>
      </c>
      <c r="Q1399">
        <f t="shared" si="86"/>
        <v>7.5</v>
      </c>
      <c r="R1399">
        <f t="shared" si="87"/>
        <v>6.666666666666667</v>
      </c>
    </row>
    <row r="1400" spans="1:18" x14ac:dyDescent="0.3">
      <c r="A1400" t="s">
        <v>2834</v>
      </c>
      <c r="B1400" t="s">
        <v>2835</v>
      </c>
      <c r="C1400" s="1">
        <v>46198</v>
      </c>
      <c r="D1400" s="1">
        <v>46205</v>
      </c>
      <c r="E1400" t="s">
        <v>37</v>
      </c>
      <c r="F1400" t="s">
        <v>38</v>
      </c>
      <c r="G1400" t="s">
        <v>49</v>
      </c>
      <c r="H1400" t="s">
        <v>18</v>
      </c>
      <c r="I1400" t="s">
        <v>33</v>
      </c>
      <c r="J1400" t="s">
        <v>66</v>
      </c>
      <c r="K1400">
        <v>167</v>
      </c>
      <c r="L1400">
        <v>3</v>
      </c>
      <c r="M1400">
        <v>95.93</v>
      </c>
      <c r="N1400">
        <f t="shared" si="84"/>
        <v>7</v>
      </c>
      <c r="O1400">
        <f>5</f>
        <v>5</v>
      </c>
      <c r="P1400" t="str">
        <f t="shared" si="85"/>
        <v>Breached</v>
      </c>
      <c r="Q1400">
        <f t="shared" si="86"/>
        <v>1.7964071856287425</v>
      </c>
      <c r="R1400">
        <f t="shared" si="87"/>
        <v>23.857142857142858</v>
      </c>
    </row>
    <row r="1401" spans="1:18" x14ac:dyDescent="0.3">
      <c r="A1401" t="s">
        <v>2836</v>
      </c>
      <c r="B1401" t="s">
        <v>2837</v>
      </c>
      <c r="C1401" s="1">
        <v>46168</v>
      </c>
      <c r="D1401" s="1">
        <v>46175</v>
      </c>
      <c r="E1401" t="s">
        <v>37</v>
      </c>
      <c r="F1401" t="s">
        <v>24</v>
      </c>
      <c r="G1401" t="s">
        <v>49</v>
      </c>
      <c r="H1401" t="s">
        <v>56</v>
      </c>
      <c r="I1401" t="s">
        <v>27</v>
      </c>
      <c r="J1401" t="s">
        <v>46</v>
      </c>
      <c r="K1401">
        <v>279</v>
      </c>
      <c r="L1401">
        <v>3</v>
      </c>
      <c r="M1401">
        <v>96.49</v>
      </c>
      <c r="N1401">
        <f t="shared" si="84"/>
        <v>7</v>
      </c>
      <c r="O1401">
        <f>5</f>
        <v>5</v>
      </c>
      <c r="P1401" t="str">
        <f t="shared" si="85"/>
        <v>Breached</v>
      </c>
      <c r="Q1401">
        <f t="shared" si="86"/>
        <v>1.0752688172043012</v>
      </c>
      <c r="R1401">
        <f t="shared" si="87"/>
        <v>39.857142857142854</v>
      </c>
    </row>
    <row r="1402" spans="1:18" x14ac:dyDescent="0.3">
      <c r="A1402" t="s">
        <v>2838</v>
      </c>
      <c r="B1402" t="s">
        <v>2839</v>
      </c>
      <c r="C1402" s="1">
        <v>46090</v>
      </c>
      <c r="D1402" s="1">
        <v>46098</v>
      </c>
      <c r="E1402" t="s">
        <v>37</v>
      </c>
      <c r="F1402" t="s">
        <v>38</v>
      </c>
      <c r="G1402" t="s">
        <v>52</v>
      </c>
      <c r="H1402" t="s">
        <v>18</v>
      </c>
      <c r="I1402" t="s">
        <v>33</v>
      </c>
      <c r="J1402" t="s">
        <v>42</v>
      </c>
      <c r="K1402">
        <v>182</v>
      </c>
      <c r="L1402">
        <v>4</v>
      </c>
      <c r="M1402">
        <v>96.75</v>
      </c>
      <c r="N1402">
        <f t="shared" si="84"/>
        <v>8</v>
      </c>
      <c r="O1402">
        <f>5</f>
        <v>5</v>
      </c>
      <c r="P1402" t="str">
        <f t="shared" si="85"/>
        <v>Breached</v>
      </c>
      <c r="Q1402">
        <f t="shared" si="86"/>
        <v>2.197802197802198</v>
      </c>
      <c r="R1402">
        <f t="shared" si="87"/>
        <v>22.75</v>
      </c>
    </row>
    <row r="1403" spans="1:18" x14ac:dyDescent="0.3">
      <c r="A1403" t="s">
        <v>2840</v>
      </c>
      <c r="B1403" t="s">
        <v>2841</v>
      </c>
      <c r="C1403" s="1">
        <v>46073</v>
      </c>
      <c r="D1403" s="1">
        <v>46083</v>
      </c>
      <c r="E1403" t="s">
        <v>15</v>
      </c>
      <c r="F1403" t="s">
        <v>24</v>
      </c>
      <c r="G1403" t="s">
        <v>32</v>
      </c>
      <c r="H1403" t="s">
        <v>18</v>
      </c>
      <c r="I1403" t="s">
        <v>33</v>
      </c>
      <c r="J1403" t="s">
        <v>74</v>
      </c>
      <c r="K1403">
        <v>440</v>
      </c>
      <c r="L1403">
        <v>3</v>
      </c>
      <c r="M1403">
        <v>97.88</v>
      </c>
      <c r="N1403">
        <f t="shared" si="84"/>
        <v>10</v>
      </c>
      <c r="O1403">
        <f>5</f>
        <v>5</v>
      </c>
      <c r="P1403" t="str">
        <f t="shared" si="85"/>
        <v>Breached</v>
      </c>
      <c r="Q1403">
        <f t="shared" si="86"/>
        <v>0.68181818181818177</v>
      </c>
      <c r="R1403">
        <f t="shared" si="87"/>
        <v>44</v>
      </c>
    </row>
    <row r="1404" spans="1:18" x14ac:dyDescent="0.3">
      <c r="A1404" t="s">
        <v>2842</v>
      </c>
      <c r="B1404" t="s">
        <v>2843</v>
      </c>
      <c r="C1404" s="1">
        <v>46135</v>
      </c>
      <c r="D1404" s="1">
        <v>46142</v>
      </c>
      <c r="E1404" t="s">
        <v>37</v>
      </c>
      <c r="F1404" t="s">
        <v>69</v>
      </c>
      <c r="G1404" t="s">
        <v>60</v>
      </c>
      <c r="H1404" t="s">
        <v>56</v>
      </c>
      <c r="I1404" t="s">
        <v>33</v>
      </c>
      <c r="J1404" t="s">
        <v>34</v>
      </c>
      <c r="K1404">
        <v>194</v>
      </c>
      <c r="L1404">
        <v>5</v>
      </c>
      <c r="M1404">
        <v>95.62</v>
      </c>
      <c r="N1404">
        <f t="shared" si="84"/>
        <v>7</v>
      </c>
      <c r="O1404">
        <f>5</f>
        <v>5</v>
      </c>
      <c r="P1404" t="str">
        <f t="shared" si="85"/>
        <v>Breached</v>
      </c>
      <c r="Q1404">
        <f t="shared" si="86"/>
        <v>2.5773195876288657</v>
      </c>
      <c r="R1404">
        <f t="shared" si="87"/>
        <v>27.714285714285715</v>
      </c>
    </row>
    <row r="1405" spans="1:18" x14ac:dyDescent="0.3">
      <c r="A1405" t="s">
        <v>2844</v>
      </c>
      <c r="B1405" t="s">
        <v>2845</v>
      </c>
      <c r="C1405" s="1">
        <v>46069</v>
      </c>
      <c r="D1405" s="1">
        <v>46070</v>
      </c>
      <c r="E1405" t="s">
        <v>65</v>
      </c>
      <c r="F1405" t="s">
        <v>16</v>
      </c>
      <c r="G1405" t="s">
        <v>49</v>
      </c>
      <c r="H1405" t="s">
        <v>18</v>
      </c>
      <c r="I1405" t="s">
        <v>27</v>
      </c>
      <c r="J1405" t="s">
        <v>66</v>
      </c>
      <c r="K1405">
        <v>247</v>
      </c>
      <c r="L1405">
        <v>1</v>
      </c>
      <c r="M1405">
        <v>99</v>
      </c>
      <c r="N1405">
        <f t="shared" si="84"/>
        <v>1</v>
      </c>
      <c r="O1405">
        <f>5</f>
        <v>5</v>
      </c>
      <c r="P1405" t="str">
        <f t="shared" si="85"/>
        <v>Met</v>
      </c>
      <c r="Q1405">
        <f t="shared" si="86"/>
        <v>0.40485829959514169</v>
      </c>
      <c r="R1405">
        <f t="shared" si="87"/>
        <v>247</v>
      </c>
    </row>
    <row r="1406" spans="1:18" x14ac:dyDescent="0.3">
      <c r="A1406" t="s">
        <v>2846</v>
      </c>
      <c r="B1406" t="s">
        <v>2847</v>
      </c>
      <c r="C1406" s="1">
        <v>46043</v>
      </c>
      <c r="D1406" s="1">
        <v>46053</v>
      </c>
      <c r="E1406" t="s">
        <v>65</v>
      </c>
      <c r="F1406" t="s">
        <v>38</v>
      </c>
      <c r="G1406" t="s">
        <v>41</v>
      </c>
      <c r="H1406" t="s">
        <v>18</v>
      </c>
      <c r="I1406" t="s">
        <v>19</v>
      </c>
      <c r="J1406" t="s">
        <v>42</v>
      </c>
      <c r="K1406">
        <v>254</v>
      </c>
      <c r="L1406">
        <v>2</v>
      </c>
      <c r="M1406">
        <v>97.94</v>
      </c>
      <c r="N1406">
        <f t="shared" si="84"/>
        <v>10</v>
      </c>
      <c r="O1406">
        <f>5</f>
        <v>5</v>
      </c>
      <c r="P1406" t="str">
        <f t="shared" si="85"/>
        <v>Breached</v>
      </c>
      <c r="Q1406">
        <f t="shared" si="86"/>
        <v>0.78740157480314954</v>
      </c>
      <c r="R1406">
        <f t="shared" si="87"/>
        <v>25.4</v>
      </c>
    </row>
    <row r="1407" spans="1:18" x14ac:dyDescent="0.3">
      <c r="A1407" t="s">
        <v>2848</v>
      </c>
      <c r="B1407" t="s">
        <v>2849</v>
      </c>
      <c r="C1407" s="1">
        <v>46142</v>
      </c>
      <c r="D1407" s="1">
        <v>46148</v>
      </c>
      <c r="E1407" t="s">
        <v>37</v>
      </c>
      <c r="F1407" t="s">
        <v>16</v>
      </c>
      <c r="G1407" t="s">
        <v>49</v>
      </c>
      <c r="H1407" t="s">
        <v>56</v>
      </c>
      <c r="I1407" t="s">
        <v>19</v>
      </c>
      <c r="J1407" t="s">
        <v>28</v>
      </c>
      <c r="K1407">
        <v>282</v>
      </c>
      <c r="L1407">
        <v>3</v>
      </c>
      <c r="M1407">
        <v>97.91</v>
      </c>
      <c r="N1407">
        <f t="shared" si="84"/>
        <v>6</v>
      </c>
      <c r="O1407">
        <f>5</f>
        <v>5</v>
      </c>
      <c r="P1407" t="str">
        <f t="shared" si="85"/>
        <v>Breached</v>
      </c>
      <c r="Q1407">
        <f t="shared" si="86"/>
        <v>1.0638297872340425</v>
      </c>
      <c r="R1407">
        <f t="shared" si="87"/>
        <v>47</v>
      </c>
    </row>
    <row r="1408" spans="1:18" x14ac:dyDescent="0.3">
      <c r="A1408" t="s">
        <v>2850</v>
      </c>
      <c r="B1408" t="s">
        <v>2851</v>
      </c>
      <c r="C1408" s="1">
        <v>46048</v>
      </c>
      <c r="D1408" s="1">
        <v>46058</v>
      </c>
      <c r="E1408" t="s">
        <v>37</v>
      </c>
      <c r="F1408" t="s">
        <v>16</v>
      </c>
      <c r="G1408" t="s">
        <v>32</v>
      </c>
      <c r="H1408" t="s">
        <v>26</v>
      </c>
      <c r="I1408" t="s">
        <v>27</v>
      </c>
      <c r="J1408" t="s">
        <v>28</v>
      </c>
      <c r="K1408">
        <v>343</v>
      </c>
      <c r="L1408">
        <v>3</v>
      </c>
      <c r="M1408">
        <v>97.42</v>
      </c>
      <c r="N1408">
        <f t="shared" si="84"/>
        <v>10</v>
      </c>
      <c r="O1408">
        <f>5</f>
        <v>5</v>
      </c>
      <c r="P1408" t="str">
        <f t="shared" si="85"/>
        <v>Breached</v>
      </c>
      <c r="Q1408">
        <f t="shared" si="86"/>
        <v>0.87463556851311952</v>
      </c>
      <c r="R1408">
        <f t="shared" si="87"/>
        <v>34.299999999999997</v>
      </c>
    </row>
    <row r="1409" spans="1:18" x14ac:dyDescent="0.3">
      <c r="A1409" t="s">
        <v>2852</v>
      </c>
      <c r="B1409" t="s">
        <v>2853</v>
      </c>
      <c r="C1409" s="1">
        <v>46157</v>
      </c>
      <c r="D1409" s="1">
        <v>46164</v>
      </c>
      <c r="E1409" t="s">
        <v>59</v>
      </c>
      <c r="F1409" t="s">
        <v>24</v>
      </c>
      <c r="G1409" t="s">
        <v>17</v>
      </c>
      <c r="H1409" t="s">
        <v>56</v>
      </c>
      <c r="I1409" t="s">
        <v>27</v>
      </c>
      <c r="J1409" t="s">
        <v>53</v>
      </c>
      <c r="K1409">
        <v>269</v>
      </c>
      <c r="L1409">
        <v>1</v>
      </c>
      <c r="M1409">
        <v>98.99</v>
      </c>
      <c r="N1409">
        <f t="shared" si="84"/>
        <v>7</v>
      </c>
      <c r="O1409">
        <f>5</f>
        <v>5</v>
      </c>
      <c r="P1409" t="str">
        <f t="shared" si="85"/>
        <v>Breached</v>
      </c>
      <c r="Q1409">
        <f t="shared" si="86"/>
        <v>0.37174721189591076</v>
      </c>
      <c r="R1409">
        <f t="shared" si="87"/>
        <v>38.428571428571431</v>
      </c>
    </row>
    <row r="1410" spans="1:18" x14ac:dyDescent="0.3">
      <c r="A1410" t="s">
        <v>2854</v>
      </c>
      <c r="B1410" t="s">
        <v>2855</v>
      </c>
      <c r="C1410" s="1">
        <v>46090</v>
      </c>
      <c r="D1410" s="1">
        <v>46100</v>
      </c>
      <c r="E1410" t="s">
        <v>23</v>
      </c>
      <c r="F1410" t="s">
        <v>45</v>
      </c>
      <c r="G1410" t="s">
        <v>32</v>
      </c>
      <c r="H1410" t="s">
        <v>18</v>
      </c>
      <c r="I1410" t="s">
        <v>27</v>
      </c>
      <c r="J1410" t="s">
        <v>53</v>
      </c>
      <c r="K1410">
        <v>363</v>
      </c>
      <c r="L1410">
        <v>3</v>
      </c>
      <c r="M1410">
        <v>96.1</v>
      </c>
      <c r="N1410">
        <f t="shared" si="84"/>
        <v>10</v>
      </c>
      <c r="O1410">
        <f>5</f>
        <v>5</v>
      </c>
      <c r="P1410" t="str">
        <f t="shared" si="85"/>
        <v>Breached</v>
      </c>
      <c r="Q1410">
        <f t="shared" si="86"/>
        <v>0.82644628099173556</v>
      </c>
      <c r="R1410">
        <f t="shared" si="87"/>
        <v>36.299999999999997</v>
      </c>
    </row>
    <row r="1411" spans="1:18" x14ac:dyDescent="0.3">
      <c r="A1411" t="s">
        <v>2856</v>
      </c>
      <c r="B1411" t="s">
        <v>2857</v>
      </c>
      <c r="C1411" s="1">
        <v>46085</v>
      </c>
      <c r="D1411" s="1">
        <v>46088</v>
      </c>
      <c r="E1411" t="s">
        <v>37</v>
      </c>
      <c r="F1411" t="s">
        <v>45</v>
      </c>
      <c r="G1411" t="s">
        <v>52</v>
      </c>
      <c r="H1411" t="s">
        <v>18</v>
      </c>
      <c r="I1411" t="s">
        <v>33</v>
      </c>
      <c r="J1411" t="s">
        <v>66</v>
      </c>
      <c r="K1411">
        <v>182</v>
      </c>
      <c r="L1411">
        <v>2</v>
      </c>
      <c r="M1411">
        <v>98.06</v>
      </c>
      <c r="N1411">
        <f t="shared" ref="N1411:N1474" si="88">D1411-C1411</f>
        <v>3</v>
      </c>
      <c r="O1411">
        <f>5</f>
        <v>5</v>
      </c>
      <c r="P1411" t="str">
        <f t="shared" ref="P1411:P1474" si="89">IF(N1411&lt;=O1411,"Met","Breached")</f>
        <v>Met</v>
      </c>
      <c r="Q1411">
        <f t="shared" ref="Q1411:Q1474" si="90">(L1411/K1411)*100</f>
        <v>1.098901098901099</v>
      </c>
      <c r="R1411">
        <f t="shared" ref="R1411:R1474" si="91">(K1411/N1411)</f>
        <v>60.666666666666664</v>
      </c>
    </row>
    <row r="1412" spans="1:18" x14ac:dyDescent="0.3">
      <c r="A1412" t="s">
        <v>2858</v>
      </c>
      <c r="B1412" t="s">
        <v>2859</v>
      </c>
      <c r="C1412" s="1">
        <v>46137</v>
      </c>
      <c r="D1412" s="1">
        <v>46141</v>
      </c>
      <c r="E1412" t="s">
        <v>23</v>
      </c>
      <c r="F1412" t="s">
        <v>31</v>
      </c>
      <c r="G1412" t="s">
        <v>52</v>
      </c>
      <c r="H1412" t="s">
        <v>56</v>
      </c>
      <c r="I1412" t="s">
        <v>33</v>
      </c>
      <c r="J1412" t="s">
        <v>74</v>
      </c>
      <c r="K1412">
        <v>111</v>
      </c>
      <c r="L1412">
        <v>5</v>
      </c>
      <c r="M1412">
        <v>97.09</v>
      </c>
      <c r="N1412">
        <f t="shared" si="88"/>
        <v>4</v>
      </c>
      <c r="O1412">
        <f>5</f>
        <v>5</v>
      </c>
      <c r="P1412" t="str">
        <f t="shared" si="89"/>
        <v>Met</v>
      </c>
      <c r="Q1412">
        <f t="shared" si="90"/>
        <v>4.5045045045045047</v>
      </c>
      <c r="R1412">
        <f t="shared" si="91"/>
        <v>27.75</v>
      </c>
    </row>
    <row r="1413" spans="1:18" x14ac:dyDescent="0.3">
      <c r="A1413" t="s">
        <v>2860</v>
      </c>
      <c r="B1413" t="s">
        <v>2861</v>
      </c>
      <c r="C1413" s="1">
        <v>46097</v>
      </c>
      <c r="D1413" s="1">
        <v>46099</v>
      </c>
      <c r="E1413" t="s">
        <v>65</v>
      </c>
      <c r="F1413" t="s">
        <v>31</v>
      </c>
      <c r="G1413" t="s">
        <v>25</v>
      </c>
      <c r="H1413" t="s">
        <v>18</v>
      </c>
      <c r="I1413" t="s">
        <v>33</v>
      </c>
      <c r="J1413" t="s">
        <v>66</v>
      </c>
      <c r="K1413">
        <v>139</v>
      </c>
      <c r="L1413">
        <v>0</v>
      </c>
      <c r="M1413">
        <v>100</v>
      </c>
      <c r="N1413">
        <f t="shared" si="88"/>
        <v>2</v>
      </c>
      <c r="O1413">
        <f>5</f>
        <v>5</v>
      </c>
      <c r="P1413" t="str">
        <f t="shared" si="89"/>
        <v>Met</v>
      </c>
      <c r="Q1413">
        <f t="shared" si="90"/>
        <v>0</v>
      </c>
      <c r="R1413">
        <f t="shared" si="91"/>
        <v>69.5</v>
      </c>
    </row>
    <row r="1414" spans="1:18" x14ac:dyDescent="0.3">
      <c r="A1414" t="s">
        <v>2862</v>
      </c>
      <c r="B1414" t="s">
        <v>2863</v>
      </c>
      <c r="C1414" s="1">
        <v>46137</v>
      </c>
      <c r="D1414" s="1">
        <v>46143</v>
      </c>
      <c r="E1414" t="s">
        <v>59</v>
      </c>
      <c r="F1414" t="s">
        <v>38</v>
      </c>
      <c r="G1414" t="s">
        <v>93</v>
      </c>
      <c r="H1414" t="s">
        <v>56</v>
      </c>
      <c r="I1414" t="s">
        <v>19</v>
      </c>
      <c r="J1414" t="s">
        <v>42</v>
      </c>
      <c r="K1414">
        <v>202</v>
      </c>
      <c r="L1414">
        <v>4</v>
      </c>
      <c r="M1414">
        <v>95.84</v>
      </c>
      <c r="N1414">
        <f t="shared" si="88"/>
        <v>6</v>
      </c>
      <c r="O1414">
        <f>5</f>
        <v>5</v>
      </c>
      <c r="P1414" t="str">
        <f t="shared" si="89"/>
        <v>Breached</v>
      </c>
      <c r="Q1414">
        <f t="shared" si="90"/>
        <v>1.9801980198019802</v>
      </c>
      <c r="R1414">
        <f t="shared" si="91"/>
        <v>33.666666666666664</v>
      </c>
    </row>
    <row r="1415" spans="1:18" x14ac:dyDescent="0.3">
      <c r="A1415" t="s">
        <v>2864</v>
      </c>
      <c r="B1415" t="s">
        <v>2865</v>
      </c>
      <c r="C1415" s="1">
        <v>46096</v>
      </c>
      <c r="D1415" s="1">
        <v>46098</v>
      </c>
      <c r="E1415" t="s">
        <v>59</v>
      </c>
      <c r="F1415" t="s">
        <v>31</v>
      </c>
      <c r="G1415" t="s">
        <v>49</v>
      </c>
      <c r="H1415" t="s">
        <v>26</v>
      </c>
      <c r="I1415" t="s">
        <v>27</v>
      </c>
      <c r="J1415" t="s">
        <v>66</v>
      </c>
      <c r="K1415">
        <v>247</v>
      </c>
      <c r="L1415">
        <v>1</v>
      </c>
      <c r="M1415">
        <v>99.33</v>
      </c>
      <c r="N1415">
        <f t="shared" si="88"/>
        <v>2</v>
      </c>
      <c r="O1415">
        <f>5</f>
        <v>5</v>
      </c>
      <c r="P1415" t="str">
        <f t="shared" si="89"/>
        <v>Met</v>
      </c>
      <c r="Q1415">
        <f t="shared" si="90"/>
        <v>0.40485829959514169</v>
      </c>
      <c r="R1415">
        <f t="shared" si="91"/>
        <v>123.5</v>
      </c>
    </row>
    <row r="1416" spans="1:18" x14ac:dyDescent="0.3">
      <c r="A1416" t="s">
        <v>2866</v>
      </c>
      <c r="B1416" t="s">
        <v>2867</v>
      </c>
      <c r="C1416" s="1">
        <v>46129</v>
      </c>
      <c r="D1416" s="1">
        <v>46136</v>
      </c>
      <c r="E1416" t="s">
        <v>59</v>
      </c>
      <c r="F1416" t="s">
        <v>16</v>
      </c>
      <c r="G1416" t="s">
        <v>17</v>
      </c>
      <c r="H1416" t="s">
        <v>26</v>
      </c>
      <c r="I1416" t="s">
        <v>27</v>
      </c>
      <c r="J1416" t="s">
        <v>28</v>
      </c>
      <c r="K1416">
        <v>78</v>
      </c>
      <c r="L1416">
        <v>2</v>
      </c>
      <c r="M1416">
        <v>98.15</v>
      </c>
      <c r="N1416">
        <f t="shared" si="88"/>
        <v>7</v>
      </c>
      <c r="O1416">
        <f>5</f>
        <v>5</v>
      </c>
      <c r="P1416" t="str">
        <f t="shared" si="89"/>
        <v>Breached</v>
      </c>
      <c r="Q1416">
        <f t="shared" si="90"/>
        <v>2.5641025641025639</v>
      </c>
      <c r="R1416">
        <f t="shared" si="91"/>
        <v>11.142857142857142</v>
      </c>
    </row>
    <row r="1417" spans="1:18" x14ac:dyDescent="0.3">
      <c r="A1417" t="s">
        <v>2868</v>
      </c>
      <c r="B1417" t="s">
        <v>2869</v>
      </c>
      <c r="C1417" s="1">
        <v>46118</v>
      </c>
      <c r="D1417" s="1">
        <v>46122</v>
      </c>
      <c r="E1417" t="s">
        <v>23</v>
      </c>
      <c r="F1417" t="s">
        <v>31</v>
      </c>
      <c r="G1417" t="s">
        <v>52</v>
      </c>
      <c r="H1417" t="s">
        <v>26</v>
      </c>
      <c r="I1417" t="s">
        <v>19</v>
      </c>
      <c r="J1417" t="s">
        <v>34</v>
      </c>
      <c r="K1417">
        <v>383</v>
      </c>
      <c r="L1417">
        <v>5</v>
      </c>
      <c r="M1417">
        <v>95.02</v>
      </c>
      <c r="N1417">
        <f t="shared" si="88"/>
        <v>4</v>
      </c>
      <c r="O1417">
        <f>5</f>
        <v>5</v>
      </c>
      <c r="P1417" t="str">
        <f t="shared" si="89"/>
        <v>Met</v>
      </c>
      <c r="Q1417">
        <f t="shared" si="90"/>
        <v>1.3054830287206265</v>
      </c>
      <c r="R1417">
        <f t="shared" si="91"/>
        <v>95.75</v>
      </c>
    </row>
    <row r="1418" spans="1:18" x14ac:dyDescent="0.3">
      <c r="A1418" t="s">
        <v>2870</v>
      </c>
      <c r="B1418" t="s">
        <v>2871</v>
      </c>
      <c r="C1418" s="1">
        <v>46055</v>
      </c>
      <c r="D1418" s="1">
        <v>46058</v>
      </c>
      <c r="E1418" t="s">
        <v>65</v>
      </c>
      <c r="F1418" t="s">
        <v>69</v>
      </c>
      <c r="G1418" t="s">
        <v>60</v>
      </c>
      <c r="H1418" t="s">
        <v>26</v>
      </c>
      <c r="I1418" t="s">
        <v>27</v>
      </c>
      <c r="J1418" t="s">
        <v>42</v>
      </c>
      <c r="K1418">
        <v>68</v>
      </c>
      <c r="L1418">
        <v>4</v>
      </c>
      <c r="M1418">
        <v>96.59</v>
      </c>
      <c r="N1418">
        <f t="shared" si="88"/>
        <v>3</v>
      </c>
      <c r="O1418">
        <f>5</f>
        <v>5</v>
      </c>
      <c r="P1418" t="str">
        <f t="shared" si="89"/>
        <v>Met</v>
      </c>
      <c r="Q1418">
        <f t="shared" si="90"/>
        <v>5.8823529411764701</v>
      </c>
      <c r="R1418">
        <f t="shared" si="91"/>
        <v>22.666666666666668</v>
      </c>
    </row>
    <row r="1419" spans="1:18" x14ac:dyDescent="0.3">
      <c r="A1419" t="s">
        <v>2872</v>
      </c>
      <c r="B1419" t="s">
        <v>2873</v>
      </c>
      <c r="C1419" s="1">
        <v>46027</v>
      </c>
      <c r="D1419" s="1">
        <v>46037</v>
      </c>
      <c r="E1419" t="s">
        <v>37</v>
      </c>
      <c r="F1419" t="s">
        <v>24</v>
      </c>
      <c r="G1419" t="s">
        <v>60</v>
      </c>
      <c r="H1419" t="s">
        <v>18</v>
      </c>
      <c r="I1419" t="s">
        <v>27</v>
      </c>
      <c r="J1419" t="s">
        <v>42</v>
      </c>
      <c r="K1419">
        <v>171</v>
      </c>
      <c r="L1419">
        <v>3</v>
      </c>
      <c r="M1419">
        <v>96.5</v>
      </c>
      <c r="N1419">
        <f t="shared" si="88"/>
        <v>10</v>
      </c>
      <c r="O1419">
        <f>5</f>
        <v>5</v>
      </c>
      <c r="P1419" t="str">
        <f t="shared" si="89"/>
        <v>Breached</v>
      </c>
      <c r="Q1419">
        <f t="shared" si="90"/>
        <v>1.7543859649122806</v>
      </c>
      <c r="R1419">
        <f t="shared" si="91"/>
        <v>17.100000000000001</v>
      </c>
    </row>
    <row r="1420" spans="1:18" x14ac:dyDescent="0.3">
      <c r="A1420" t="s">
        <v>2874</v>
      </c>
      <c r="B1420" t="s">
        <v>2875</v>
      </c>
      <c r="C1420" s="1">
        <v>46201</v>
      </c>
      <c r="D1420" s="1">
        <v>46206</v>
      </c>
      <c r="E1420" t="s">
        <v>23</v>
      </c>
      <c r="F1420" t="s">
        <v>24</v>
      </c>
      <c r="G1420" t="s">
        <v>49</v>
      </c>
      <c r="H1420" t="s">
        <v>26</v>
      </c>
      <c r="I1420" t="s">
        <v>33</v>
      </c>
      <c r="J1420" t="s">
        <v>34</v>
      </c>
      <c r="K1420">
        <v>441</v>
      </c>
      <c r="L1420">
        <v>4</v>
      </c>
      <c r="M1420">
        <v>96.56</v>
      </c>
      <c r="N1420">
        <f t="shared" si="88"/>
        <v>5</v>
      </c>
      <c r="O1420">
        <f>5</f>
        <v>5</v>
      </c>
      <c r="P1420" t="str">
        <f t="shared" si="89"/>
        <v>Met</v>
      </c>
      <c r="Q1420">
        <f t="shared" si="90"/>
        <v>0.90702947845804993</v>
      </c>
      <c r="R1420">
        <f t="shared" si="91"/>
        <v>88.2</v>
      </c>
    </row>
    <row r="1421" spans="1:18" x14ac:dyDescent="0.3">
      <c r="A1421" t="s">
        <v>2876</v>
      </c>
      <c r="B1421" t="s">
        <v>2877</v>
      </c>
      <c r="C1421" s="1">
        <v>46076</v>
      </c>
      <c r="D1421" s="1">
        <v>46080</v>
      </c>
      <c r="E1421" t="s">
        <v>23</v>
      </c>
      <c r="F1421" t="s">
        <v>31</v>
      </c>
      <c r="G1421" t="s">
        <v>93</v>
      </c>
      <c r="H1421" t="s">
        <v>26</v>
      </c>
      <c r="I1421" t="s">
        <v>19</v>
      </c>
      <c r="J1421" t="s">
        <v>66</v>
      </c>
      <c r="K1421">
        <v>241</v>
      </c>
      <c r="L1421">
        <v>3</v>
      </c>
      <c r="M1421">
        <v>97.37</v>
      </c>
      <c r="N1421">
        <f t="shared" si="88"/>
        <v>4</v>
      </c>
      <c r="O1421">
        <f>5</f>
        <v>5</v>
      </c>
      <c r="P1421" t="str">
        <f t="shared" si="89"/>
        <v>Met</v>
      </c>
      <c r="Q1421">
        <f t="shared" si="90"/>
        <v>1.2448132780082988</v>
      </c>
      <c r="R1421">
        <f t="shared" si="91"/>
        <v>60.25</v>
      </c>
    </row>
    <row r="1422" spans="1:18" x14ac:dyDescent="0.3">
      <c r="A1422" t="s">
        <v>2878</v>
      </c>
      <c r="B1422" t="s">
        <v>2879</v>
      </c>
      <c r="C1422" s="1">
        <v>46112</v>
      </c>
      <c r="D1422" s="1">
        <v>46116</v>
      </c>
      <c r="E1422" t="s">
        <v>23</v>
      </c>
      <c r="F1422" t="s">
        <v>38</v>
      </c>
      <c r="G1422" t="s">
        <v>60</v>
      </c>
      <c r="H1422" t="s">
        <v>26</v>
      </c>
      <c r="I1422" t="s">
        <v>33</v>
      </c>
      <c r="J1422" t="s">
        <v>53</v>
      </c>
      <c r="K1422">
        <v>470</v>
      </c>
      <c r="L1422">
        <v>5</v>
      </c>
      <c r="M1422">
        <v>95.67</v>
      </c>
      <c r="N1422">
        <f t="shared" si="88"/>
        <v>4</v>
      </c>
      <c r="O1422">
        <f>5</f>
        <v>5</v>
      </c>
      <c r="P1422" t="str">
        <f t="shared" si="89"/>
        <v>Met</v>
      </c>
      <c r="Q1422">
        <f t="shared" si="90"/>
        <v>1.0638297872340425</v>
      </c>
      <c r="R1422">
        <f t="shared" si="91"/>
        <v>117.5</v>
      </c>
    </row>
    <row r="1423" spans="1:18" x14ac:dyDescent="0.3">
      <c r="A1423" t="s">
        <v>2880</v>
      </c>
      <c r="B1423" t="s">
        <v>2881</v>
      </c>
      <c r="C1423" s="1">
        <v>46033</v>
      </c>
      <c r="D1423" s="1">
        <v>46042</v>
      </c>
      <c r="E1423" t="s">
        <v>65</v>
      </c>
      <c r="F1423" t="s">
        <v>69</v>
      </c>
      <c r="G1423" t="s">
        <v>60</v>
      </c>
      <c r="H1423" t="s">
        <v>56</v>
      </c>
      <c r="I1423" t="s">
        <v>33</v>
      </c>
      <c r="J1423" t="s">
        <v>20</v>
      </c>
      <c r="K1423">
        <v>290</v>
      </c>
      <c r="L1423">
        <v>0</v>
      </c>
      <c r="M1423">
        <v>100</v>
      </c>
      <c r="N1423">
        <f t="shared" si="88"/>
        <v>9</v>
      </c>
      <c r="O1423">
        <f>5</f>
        <v>5</v>
      </c>
      <c r="P1423" t="str">
        <f t="shared" si="89"/>
        <v>Breached</v>
      </c>
      <c r="Q1423">
        <f t="shared" si="90"/>
        <v>0</v>
      </c>
      <c r="R1423">
        <f t="shared" si="91"/>
        <v>32.222222222222221</v>
      </c>
    </row>
    <row r="1424" spans="1:18" x14ac:dyDescent="0.3">
      <c r="A1424" t="s">
        <v>2882</v>
      </c>
      <c r="B1424" t="s">
        <v>2883</v>
      </c>
      <c r="C1424" s="1">
        <v>46118</v>
      </c>
      <c r="D1424" s="1">
        <v>46126</v>
      </c>
      <c r="E1424" t="s">
        <v>59</v>
      </c>
      <c r="F1424" t="s">
        <v>16</v>
      </c>
      <c r="G1424" t="s">
        <v>17</v>
      </c>
      <c r="H1424" t="s">
        <v>56</v>
      </c>
      <c r="I1424" t="s">
        <v>27</v>
      </c>
      <c r="J1424" t="s">
        <v>42</v>
      </c>
      <c r="K1424">
        <v>366</v>
      </c>
      <c r="L1424">
        <v>3</v>
      </c>
      <c r="M1424">
        <v>97.1</v>
      </c>
      <c r="N1424">
        <f t="shared" si="88"/>
        <v>8</v>
      </c>
      <c r="O1424">
        <f>5</f>
        <v>5</v>
      </c>
      <c r="P1424" t="str">
        <f t="shared" si="89"/>
        <v>Breached</v>
      </c>
      <c r="Q1424">
        <f t="shared" si="90"/>
        <v>0.81967213114754101</v>
      </c>
      <c r="R1424">
        <f t="shared" si="91"/>
        <v>45.75</v>
      </c>
    </row>
    <row r="1425" spans="1:18" x14ac:dyDescent="0.3">
      <c r="A1425" t="s">
        <v>2884</v>
      </c>
      <c r="B1425" t="s">
        <v>2885</v>
      </c>
      <c r="C1425" s="1">
        <v>46026</v>
      </c>
      <c r="D1425" s="1">
        <v>46033</v>
      </c>
      <c r="E1425" t="s">
        <v>37</v>
      </c>
      <c r="F1425" t="s">
        <v>38</v>
      </c>
      <c r="G1425" t="s">
        <v>60</v>
      </c>
      <c r="H1425" t="s">
        <v>26</v>
      </c>
      <c r="I1425" t="s">
        <v>19</v>
      </c>
      <c r="J1425" t="s">
        <v>46</v>
      </c>
      <c r="K1425">
        <v>432</v>
      </c>
      <c r="L1425">
        <v>4</v>
      </c>
      <c r="M1425">
        <v>95.78</v>
      </c>
      <c r="N1425">
        <f t="shared" si="88"/>
        <v>7</v>
      </c>
      <c r="O1425">
        <f>5</f>
        <v>5</v>
      </c>
      <c r="P1425" t="str">
        <f t="shared" si="89"/>
        <v>Breached</v>
      </c>
      <c r="Q1425">
        <f t="shared" si="90"/>
        <v>0.92592592592592582</v>
      </c>
      <c r="R1425">
        <f t="shared" si="91"/>
        <v>61.714285714285715</v>
      </c>
    </row>
    <row r="1426" spans="1:18" x14ac:dyDescent="0.3">
      <c r="A1426" t="s">
        <v>2886</v>
      </c>
      <c r="B1426" t="s">
        <v>2887</v>
      </c>
      <c r="C1426" s="1">
        <v>46104</v>
      </c>
      <c r="D1426" s="1">
        <v>46108</v>
      </c>
      <c r="E1426" t="s">
        <v>59</v>
      </c>
      <c r="F1426" t="s">
        <v>24</v>
      </c>
      <c r="G1426" t="s">
        <v>32</v>
      </c>
      <c r="H1426" t="s">
        <v>26</v>
      </c>
      <c r="I1426" t="s">
        <v>27</v>
      </c>
      <c r="J1426" t="s">
        <v>53</v>
      </c>
      <c r="K1426">
        <v>430</v>
      </c>
      <c r="L1426">
        <v>5</v>
      </c>
      <c r="M1426">
        <v>95.28</v>
      </c>
      <c r="N1426">
        <f t="shared" si="88"/>
        <v>4</v>
      </c>
      <c r="O1426">
        <f>5</f>
        <v>5</v>
      </c>
      <c r="P1426" t="str">
        <f t="shared" si="89"/>
        <v>Met</v>
      </c>
      <c r="Q1426">
        <f t="shared" si="90"/>
        <v>1.1627906976744187</v>
      </c>
      <c r="R1426">
        <f t="shared" si="91"/>
        <v>107.5</v>
      </c>
    </row>
    <row r="1427" spans="1:18" x14ac:dyDescent="0.3">
      <c r="A1427" t="s">
        <v>2888</v>
      </c>
      <c r="B1427" t="s">
        <v>2889</v>
      </c>
      <c r="C1427" s="1">
        <v>46182</v>
      </c>
      <c r="D1427" s="1">
        <v>46187</v>
      </c>
      <c r="E1427" t="s">
        <v>23</v>
      </c>
      <c r="F1427" t="s">
        <v>24</v>
      </c>
      <c r="G1427" t="s">
        <v>60</v>
      </c>
      <c r="H1427" t="s">
        <v>18</v>
      </c>
      <c r="I1427" t="s">
        <v>27</v>
      </c>
      <c r="J1427" t="s">
        <v>34</v>
      </c>
      <c r="K1427">
        <v>122</v>
      </c>
      <c r="L1427">
        <v>3</v>
      </c>
      <c r="M1427">
        <v>98.21</v>
      </c>
      <c r="N1427">
        <f t="shared" si="88"/>
        <v>5</v>
      </c>
      <c r="O1427">
        <f>5</f>
        <v>5</v>
      </c>
      <c r="P1427" t="str">
        <f t="shared" si="89"/>
        <v>Met</v>
      </c>
      <c r="Q1427">
        <f t="shared" si="90"/>
        <v>2.459016393442623</v>
      </c>
      <c r="R1427">
        <f t="shared" si="91"/>
        <v>24.4</v>
      </c>
    </row>
    <row r="1428" spans="1:18" x14ac:dyDescent="0.3">
      <c r="A1428" t="s">
        <v>2890</v>
      </c>
      <c r="B1428" t="s">
        <v>2891</v>
      </c>
      <c r="C1428" s="1">
        <v>46186</v>
      </c>
      <c r="D1428" s="1">
        <v>46189</v>
      </c>
      <c r="E1428" t="s">
        <v>65</v>
      </c>
      <c r="F1428" t="s">
        <v>24</v>
      </c>
      <c r="G1428" t="s">
        <v>41</v>
      </c>
      <c r="H1428" t="s">
        <v>56</v>
      </c>
      <c r="I1428" t="s">
        <v>19</v>
      </c>
      <c r="J1428" t="s">
        <v>42</v>
      </c>
      <c r="K1428">
        <v>32</v>
      </c>
      <c r="L1428">
        <v>2</v>
      </c>
      <c r="M1428">
        <v>98.82</v>
      </c>
      <c r="N1428">
        <f t="shared" si="88"/>
        <v>3</v>
      </c>
      <c r="O1428">
        <f>5</f>
        <v>5</v>
      </c>
      <c r="P1428" t="str">
        <f t="shared" si="89"/>
        <v>Met</v>
      </c>
      <c r="Q1428">
        <f t="shared" si="90"/>
        <v>6.25</v>
      </c>
      <c r="R1428">
        <f t="shared" si="91"/>
        <v>10.666666666666666</v>
      </c>
    </row>
    <row r="1429" spans="1:18" x14ac:dyDescent="0.3">
      <c r="A1429" t="s">
        <v>2892</v>
      </c>
      <c r="B1429" t="s">
        <v>2893</v>
      </c>
      <c r="C1429" s="1">
        <v>46173</v>
      </c>
      <c r="D1429" s="1">
        <v>46179</v>
      </c>
      <c r="E1429" t="s">
        <v>15</v>
      </c>
      <c r="F1429" t="s">
        <v>31</v>
      </c>
      <c r="G1429" t="s">
        <v>41</v>
      </c>
      <c r="H1429" t="s">
        <v>26</v>
      </c>
      <c r="I1429" t="s">
        <v>19</v>
      </c>
      <c r="J1429" t="s">
        <v>74</v>
      </c>
      <c r="K1429">
        <v>131</v>
      </c>
      <c r="L1429">
        <v>4</v>
      </c>
      <c r="M1429">
        <v>97.16</v>
      </c>
      <c r="N1429">
        <f t="shared" si="88"/>
        <v>6</v>
      </c>
      <c r="O1429">
        <f>5</f>
        <v>5</v>
      </c>
      <c r="P1429" t="str">
        <f t="shared" si="89"/>
        <v>Breached</v>
      </c>
      <c r="Q1429">
        <f t="shared" si="90"/>
        <v>3.0534351145038165</v>
      </c>
      <c r="R1429">
        <f t="shared" si="91"/>
        <v>21.833333333333332</v>
      </c>
    </row>
    <row r="1430" spans="1:18" x14ac:dyDescent="0.3">
      <c r="A1430" t="s">
        <v>2894</v>
      </c>
      <c r="B1430" t="s">
        <v>2895</v>
      </c>
      <c r="C1430" s="1">
        <v>46075</v>
      </c>
      <c r="D1430" s="1">
        <v>46078</v>
      </c>
      <c r="E1430" t="s">
        <v>15</v>
      </c>
      <c r="F1430" t="s">
        <v>69</v>
      </c>
      <c r="G1430" t="s">
        <v>17</v>
      </c>
      <c r="H1430" t="s">
        <v>18</v>
      </c>
      <c r="I1430" t="s">
        <v>19</v>
      </c>
      <c r="J1430" t="s">
        <v>74</v>
      </c>
      <c r="K1430">
        <v>500</v>
      </c>
      <c r="L1430">
        <v>5</v>
      </c>
      <c r="M1430">
        <v>93.75</v>
      </c>
      <c r="N1430">
        <f t="shared" si="88"/>
        <v>3</v>
      </c>
      <c r="O1430">
        <f>5</f>
        <v>5</v>
      </c>
      <c r="P1430" t="str">
        <f t="shared" si="89"/>
        <v>Met</v>
      </c>
      <c r="Q1430">
        <f t="shared" si="90"/>
        <v>1</v>
      </c>
      <c r="R1430">
        <f t="shared" si="91"/>
        <v>166.66666666666666</v>
      </c>
    </row>
    <row r="1431" spans="1:18" x14ac:dyDescent="0.3">
      <c r="A1431" t="s">
        <v>2896</v>
      </c>
      <c r="B1431" t="s">
        <v>2897</v>
      </c>
      <c r="C1431" s="1">
        <v>46032</v>
      </c>
      <c r="D1431" s="1">
        <v>46038</v>
      </c>
      <c r="E1431" t="s">
        <v>15</v>
      </c>
      <c r="F1431" t="s">
        <v>31</v>
      </c>
      <c r="G1431" t="s">
        <v>52</v>
      </c>
      <c r="H1431" t="s">
        <v>18</v>
      </c>
      <c r="I1431" t="s">
        <v>27</v>
      </c>
      <c r="J1431" t="s">
        <v>28</v>
      </c>
      <c r="K1431">
        <v>443</v>
      </c>
      <c r="L1431">
        <v>5</v>
      </c>
      <c r="M1431">
        <v>93.85</v>
      </c>
      <c r="N1431">
        <f t="shared" si="88"/>
        <v>6</v>
      </c>
      <c r="O1431">
        <f>5</f>
        <v>5</v>
      </c>
      <c r="P1431" t="str">
        <f t="shared" si="89"/>
        <v>Breached</v>
      </c>
      <c r="Q1431">
        <f t="shared" si="90"/>
        <v>1.1286681715575622</v>
      </c>
      <c r="R1431">
        <f t="shared" si="91"/>
        <v>73.833333333333329</v>
      </c>
    </row>
    <row r="1432" spans="1:18" x14ac:dyDescent="0.3">
      <c r="A1432" t="s">
        <v>2898</v>
      </c>
      <c r="B1432" t="s">
        <v>2899</v>
      </c>
      <c r="C1432" s="1">
        <v>46093</v>
      </c>
      <c r="D1432" s="1">
        <v>46094</v>
      </c>
      <c r="E1432" t="s">
        <v>23</v>
      </c>
      <c r="F1432" t="s">
        <v>38</v>
      </c>
      <c r="G1432" t="s">
        <v>32</v>
      </c>
      <c r="H1432" t="s">
        <v>26</v>
      </c>
      <c r="I1432" t="s">
        <v>19</v>
      </c>
      <c r="J1432" t="s">
        <v>34</v>
      </c>
      <c r="K1432">
        <v>34</v>
      </c>
      <c r="L1432">
        <v>5</v>
      </c>
      <c r="M1432">
        <v>94.04</v>
      </c>
      <c r="N1432">
        <f t="shared" si="88"/>
        <v>1</v>
      </c>
      <c r="O1432">
        <f>5</f>
        <v>5</v>
      </c>
      <c r="P1432" t="str">
        <f t="shared" si="89"/>
        <v>Met</v>
      </c>
      <c r="Q1432">
        <f t="shared" si="90"/>
        <v>14.705882352941178</v>
      </c>
      <c r="R1432">
        <f t="shared" si="91"/>
        <v>34</v>
      </c>
    </row>
    <row r="1433" spans="1:18" x14ac:dyDescent="0.3">
      <c r="A1433" t="s">
        <v>2900</v>
      </c>
      <c r="B1433" t="s">
        <v>2901</v>
      </c>
      <c r="C1433" s="1">
        <v>46139</v>
      </c>
      <c r="D1433" s="1">
        <v>46140</v>
      </c>
      <c r="E1433" t="s">
        <v>23</v>
      </c>
      <c r="F1433" t="s">
        <v>45</v>
      </c>
      <c r="G1433" t="s">
        <v>60</v>
      </c>
      <c r="H1433" t="s">
        <v>18</v>
      </c>
      <c r="I1433" t="s">
        <v>33</v>
      </c>
      <c r="J1433" t="s">
        <v>46</v>
      </c>
      <c r="K1433">
        <v>293</v>
      </c>
      <c r="L1433">
        <v>3</v>
      </c>
      <c r="M1433">
        <v>98.01</v>
      </c>
      <c r="N1433">
        <f t="shared" si="88"/>
        <v>1</v>
      </c>
      <c r="O1433">
        <f>5</f>
        <v>5</v>
      </c>
      <c r="P1433" t="str">
        <f t="shared" si="89"/>
        <v>Met</v>
      </c>
      <c r="Q1433">
        <f t="shared" si="90"/>
        <v>1.0238907849829351</v>
      </c>
      <c r="R1433">
        <f t="shared" si="91"/>
        <v>293</v>
      </c>
    </row>
    <row r="1434" spans="1:18" x14ac:dyDescent="0.3">
      <c r="A1434" t="s">
        <v>2902</v>
      </c>
      <c r="B1434" t="s">
        <v>2903</v>
      </c>
      <c r="C1434" s="1">
        <v>46203</v>
      </c>
      <c r="D1434" s="1">
        <v>46206</v>
      </c>
      <c r="E1434" t="s">
        <v>37</v>
      </c>
      <c r="F1434" t="s">
        <v>38</v>
      </c>
      <c r="G1434" t="s">
        <v>17</v>
      </c>
      <c r="H1434" t="s">
        <v>18</v>
      </c>
      <c r="I1434" t="s">
        <v>19</v>
      </c>
      <c r="J1434" t="s">
        <v>42</v>
      </c>
      <c r="K1434">
        <v>109</v>
      </c>
      <c r="L1434">
        <v>2</v>
      </c>
      <c r="M1434">
        <v>98.05</v>
      </c>
      <c r="N1434">
        <f t="shared" si="88"/>
        <v>3</v>
      </c>
      <c r="O1434">
        <f>5</f>
        <v>5</v>
      </c>
      <c r="P1434" t="str">
        <f t="shared" si="89"/>
        <v>Met</v>
      </c>
      <c r="Q1434">
        <f t="shared" si="90"/>
        <v>1.834862385321101</v>
      </c>
      <c r="R1434">
        <f t="shared" si="91"/>
        <v>36.333333333333336</v>
      </c>
    </row>
    <row r="1435" spans="1:18" x14ac:dyDescent="0.3">
      <c r="A1435" t="s">
        <v>2904</v>
      </c>
      <c r="B1435" t="s">
        <v>2905</v>
      </c>
      <c r="C1435" s="1">
        <v>46112</v>
      </c>
      <c r="D1435" s="1">
        <v>46119</v>
      </c>
      <c r="E1435" t="s">
        <v>59</v>
      </c>
      <c r="F1435" t="s">
        <v>69</v>
      </c>
      <c r="G1435" t="s">
        <v>32</v>
      </c>
      <c r="H1435" t="s">
        <v>56</v>
      </c>
      <c r="I1435" t="s">
        <v>27</v>
      </c>
      <c r="J1435" t="s">
        <v>66</v>
      </c>
      <c r="K1435">
        <v>184</v>
      </c>
      <c r="L1435">
        <v>5</v>
      </c>
      <c r="M1435">
        <v>94.98</v>
      </c>
      <c r="N1435">
        <f t="shared" si="88"/>
        <v>7</v>
      </c>
      <c r="O1435">
        <f>5</f>
        <v>5</v>
      </c>
      <c r="P1435" t="str">
        <f t="shared" si="89"/>
        <v>Breached</v>
      </c>
      <c r="Q1435">
        <f t="shared" si="90"/>
        <v>2.7173913043478262</v>
      </c>
      <c r="R1435">
        <f t="shared" si="91"/>
        <v>26.285714285714285</v>
      </c>
    </row>
    <row r="1436" spans="1:18" x14ac:dyDescent="0.3">
      <c r="A1436" t="s">
        <v>2906</v>
      </c>
      <c r="B1436" t="s">
        <v>2907</v>
      </c>
      <c r="C1436" s="1">
        <v>46157</v>
      </c>
      <c r="D1436" s="1">
        <v>46166</v>
      </c>
      <c r="E1436" t="s">
        <v>15</v>
      </c>
      <c r="F1436" t="s">
        <v>24</v>
      </c>
      <c r="G1436" t="s">
        <v>17</v>
      </c>
      <c r="H1436" t="s">
        <v>56</v>
      </c>
      <c r="I1436" t="s">
        <v>33</v>
      </c>
      <c r="J1436" t="s">
        <v>66</v>
      </c>
      <c r="K1436">
        <v>226</v>
      </c>
      <c r="L1436">
        <v>4</v>
      </c>
      <c r="M1436">
        <v>96.7</v>
      </c>
      <c r="N1436">
        <f t="shared" si="88"/>
        <v>9</v>
      </c>
      <c r="O1436">
        <f>5</f>
        <v>5</v>
      </c>
      <c r="P1436" t="str">
        <f t="shared" si="89"/>
        <v>Breached</v>
      </c>
      <c r="Q1436">
        <f t="shared" si="90"/>
        <v>1.7699115044247788</v>
      </c>
      <c r="R1436">
        <f t="shared" si="91"/>
        <v>25.111111111111111</v>
      </c>
    </row>
    <row r="1437" spans="1:18" x14ac:dyDescent="0.3">
      <c r="A1437" t="s">
        <v>2908</v>
      </c>
      <c r="B1437" t="s">
        <v>2909</v>
      </c>
      <c r="C1437" s="1">
        <v>46075</v>
      </c>
      <c r="D1437" s="1">
        <v>46079</v>
      </c>
      <c r="E1437" t="s">
        <v>15</v>
      </c>
      <c r="F1437" t="s">
        <v>69</v>
      </c>
      <c r="G1437" t="s">
        <v>60</v>
      </c>
      <c r="H1437" t="s">
        <v>56</v>
      </c>
      <c r="I1437" t="s">
        <v>27</v>
      </c>
      <c r="J1437" t="s">
        <v>34</v>
      </c>
      <c r="K1437">
        <v>491</v>
      </c>
      <c r="L1437">
        <v>2</v>
      </c>
      <c r="M1437">
        <v>98.23</v>
      </c>
      <c r="N1437">
        <f t="shared" si="88"/>
        <v>4</v>
      </c>
      <c r="O1437">
        <f>5</f>
        <v>5</v>
      </c>
      <c r="P1437" t="str">
        <f t="shared" si="89"/>
        <v>Met</v>
      </c>
      <c r="Q1437">
        <f t="shared" si="90"/>
        <v>0.40733197556008144</v>
      </c>
      <c r="R1437">
        <f t="shared" si="91"/>
        <v>122.75</v>
      </c>
    </row>
    <row r="1438" spans="1:18" x14ac:dyDescent="0.3">
      <c r="A1438" t="s">
        <v>2910</v>
      </c>
      <c r="B1438" t="s">
        <v>2911</v>
      </c>
      <c r="C1438" s="1">
        <v>46087</v>
      </c>
      <c r="D1438" s="1">
        <v>46092</v>
      </c>
      <c r="E1438" t="s">
        <v>59</v>
      </c>
      <c r="F1438" t="s">
        <v>38</v>
      </c>
      <c r="G1438" t="s">
        <v>17</v>
      </c>
      <c r="H1438" t="s">
        <v>56</v>
      </c>
      <c r="I1438" t="s">
        <v>19</v>
      </c>
      <c r="J1438" t="s">
        <v>66</v>
      </c>
      <c r="K1438">
        <v>244</v>
      </c>
      <c r="L1438">
        <v>0</v>
      </c>
      <c r="M1438">
        <v>100</v>
      </c>
      <c r="N1438">
        <f t="shared" si="88"/>
        <v>5</v>
      </c>
      <c r="O1438">
        <f>5</f>
        <v>5</v>
      </c>
      <c r="P1438" t="str">
        <f t="shared" si="89"/>
        <v>Met</v>
      </c>
      <c r="Q1438">
        <f t="shared" si="90"/>
        <v>0</v>
      </c>
      <c r="R1438">
        <f t="shared" si="91"/>
        <v>48.8</v>
      </c>
    </row>
    <row r="1439" spans="1:18" x14ac:dyDescent="0.3">
      <c r="A1439" t="s">
        <v>2912</v>
      </c>
      <c r="B1439" t="s">
        <v>2913</v>
      </c>
      <c r="C1439" s="1">
        <v>46183</v>
      </c>
      <c r="D1439" s="1">
        <v>46190</v>
      </c>
      <c r="E1439" t="s">
        <v>65</v>
      </c>
      <c r="F1439" t="s">
        <v>16</v>
      </c>
      <c r="G1439" t="s">
        <v>93</v>
      </c>
      <c r="H1439" t="s">
        <v>18</v>
      </c>
      <c r="I1439" t="s">
        <v>33</v>
      </c>
      <c r="J1439" t="s">
        <v>20</v>
      </c>
      <c r="K1439">
        <v>225</v>
      </c>
      <c r="L1439">
        <v>5</v>
      </c>
      <c r="M1439">
        <v>95.7</v>
      </c>
      <c r="N1439">
        <f t="shared" si="88"/>
        <v>7</v>
      </c>
      <c r="O1439">
        <f>5</f>
        <v>5</v>
      </c>
      <c r="P1439" t="str">
        <f t="shared" si="89"/>
        <v>Breached</v>
      </c>
      <c r="Q1439">
        <f t="shared" si="90"/>
        <v>2.2222222222222223</v>
      </c>
      <c r="R1439">
        <f t="shared" si="91"/>
        <v>32.142857142857146</v>
      </c>
    </row>
    <row r="1440" spans="1:18" x14ac:dyDescent="0.3">
      <c r="A1440" t="s">
        <v>2914</v>
      </c>
      <c r="B1440" t="s">
        <v>2915</v>
      </c>
      <c r="C1440" s="1">
        <v>46043</v>
      </c>
      <c r="D1440" s="1">
        <v>46050</v>
      </c>
      <c r="E1440" t="s">
        <v>59</v>
      </c>
      <c r="F1440" t="s">
        <v>38</v>
      </c>
      <c r="G1440" t="s">
        <v>93</v>
      </c>
      <c r="H1440" t="s">
        <v>18</v>
      </c>
      <c r="I1440" t="s">
        <v>19</v>
      </c>
      <c r="J1440" t="s">
        <v>20</v>
      </c>
      <c r="K1440">
        <v>466</v>
      </c>
      <c r="L1440">
        <v>2</v>
      </c>
      <c r="M1440">
        <v>98.13</v>
      </c>
      <c r="N1440">
        <f t="shared" si="88"/>
        <v>7</v>
      </c>
      <c r="O1440">
        <f>5</f>
        <v>5</v>
      </c>
      <c r="P1440" t="str">
        <f t="shared" si="89"/>
        <v>Breached</v>
      </c>
      <c r="Q1440">
        <f t="shared" si="90"/>
        <v>0.42918454935622319</v>
      </c>
      <c r="R1440">
        <f t="shared" si="91"/>
        <v>66.571428571428569</v>
      </c>
    </row>
    <row r="1441" spans="1:18" x14ac:dyDescent="0.3">
      <c r="A1441" t="s">
        <v>2916</v>
      </c>
      <c r="B1441" t="s">
        <v>2917</v>
      </c>
      <c r="C1441" s="1">
        <v>46155</v>
      </c>
      <c r="D1441" s="1">
        <v>46157</v>
      </c>
      <c r="E1441" t="s">
        <v>65</v>
      </c>
      <c r="F1441" t="s">
        <v>45</v>
      </c>
      <c r="G1441" t="s">
        <v>41</v>
      </c>
      <c r="H1441" t="s">
        <v>18</v>
      </c>
      <c r="I1441" t="s">
        <v>19</v>
      </c>
      <c r="J1441" t="s">
        <v>46</v>
      </c>
      <c r="K1441">
        <v>323</v>
      </c>
      <c r="L1441">
        <v>3</v>
      </c>
      <c r="M1441">
        <v>95.54</v>
      </c>
      <c r="N1441">
        <f t="shared" si="88"/>
        <v>2</v>
      </c>
      <c r="O1441">
        <f>5</f>
        <v>5</v>
      </c>
      <c r="P1441" t="str">
        <f t="shared" si="89"/>
        <v>Met</v>
      </c>
      <c r="Q1441">
        <f t="shared" si="90"/>
        <v>0.92879256965944268</v>
      </c>
      <c r="R1441">
        <f t="shared" si="91"/>
        <v>161.5</v>
      </c>
    </row>
    <row r="1442" spans="1:18" x14ac:dyDescent="0.3">
      <c r="A1442" t="s">
        <v>2918</v>
      </c>
      <c r="B1442" t="s">
        <v>2919</v>
      </c>
      <c r="C1442" s="1">
        <v>46112</v>
      </c>
      <c r="D1442" s="1">
        <v>46116</v>
      </c>
      <c r="E1442" t="s">
        <v>59</v>
      </c>
      <c r="F1442" t="s">
        <v>45</v>
      </c>
      <c r="G1442" t="s">
        <v>93</v>
      </c>
      <c r="H1442" t="s">
        <v>18</v>
      </c>
      <c r="I1442" t="s">
        <v>19</v>
      </c>
      <c r="J1442" t="s">
        <v>42</v>
      </c>
      <c r="K1442">
        <v>181</v>
      </c>
      <c r="L1442">
        <v>5</v>
      </c>
      <c r="M1442">
        <v>95.07</v>
      </c>
      <c r="N1442">
        <f t="shared" si="88"/>
        <v>4</v>
      </c>
      <c r="O1442">
        <f>5</f>
        <v>5</v>
      </c>
      <c r="P1442" t="str">
        <f t="shared" si="89"/>
        <v>Met</v>
      </c>
      <c r="Q1442">
        <f t="shared" si="90"/>
        <v>2.7624309392265194</v>
      </c>
      <c r="R1442">
        <f t="shared" si="91"/>
        <v>45.25</v>
      </c>
    </row>
    <row r="1443" spans="1:18" x14ac:dyDescent="0.3">
      <c r="A1443" t="s">
        <v>2920</v>
      </c>
      <c r="B1443" t="s">
        <v>2921</v>
      </c>
      <c r="C1443" s="1">
        <v>46188</v>
      </c>
      <c r="D1443" s="1">
        <v>46195</v>
      </c>
      <c r="E1443" t="s">
        <v>65</v>
      </c>
      <c r="F1443" t="s">
        <v>45</v>
      </c>
      <c r="G1443" t="s">
        <v>93</v>
      </c>
      <c r="H1443" t="s">
        <v>26</v>
      </c>
      <c r="I1443" t="s">
        <v>27</v>
      </c>
      <c r="J1443" t="s">
        <v>20</v>
      </c>
      <c r="K1443">
        <v>422</v>
      </c>
      <c r="L1443">
        <v>2</v>
      </c>
      <c r="M1443">
        <v>97.81</v>
      </c>
      <c r="N1443">
        <f t="shared" si="88"/>
        <v>7</v>
      </c>
      <c r="O1443">
        <f>5</f>
        <v>5</v>
      </c>
      <c r="P1443" t="str">
        <f t="shared" si="89"/>
        <v>Breached</v>
      </c>
      <c r="Q1443">
        <f t="shared" si="90"/>
        <v>0.47393364928909953</v>
      </c>
      <c r="R1443">
        <f t="shared" si="91"/>
        <v>60.285714285714285</v>
      </c>
    </row>
    <row r="1444" spans="1:18" x14ac:dyDescent="0.3">
      <c r="A1444" t="s">
        <v>2922</v>
      </c>
      <c r="B1444" t="s">
        <v>2923</v>
      </c>
      <c r="C1444" s="1">
        <v>46031</v>
      </c>
      <c r="D1444" s="1">
        <v>46034</v>
      </c>
      <c r="E1444" t="s">
        <v>15</v>
      </c>
      <c r="F1444" t="s">
        <v>38</v>
      </c>
      <c r="G1444" t="s">
        <v>25</v>
      </c>
      <c r="H1444" t="s">
        <v>56</v>
      </c>
      <c r="I1444" t="s">
        <v>27</v>
      </c>
      <c r="J1444" t="s">
        <v>20</v>
      </c>
      <c r="K1444">
        <v>433</v>
      </c>
      <c r="L1444">
        <v>5</v>
      </c>
      <c r="M1444">
        <v>94.05</v>
      </c>
      <c r="N1444">
        <f t="shared" si="88"/>
        <v>3</v>
      </c>
      <c r="O1444">
        <f>5</f>
        <v>5</v>
      </c>
      <c r="P1444" t="str">
        <f t="shared" si="89"/>
        <v>Met</v>
      </c>
      <c r="Q1444">
        <f t="shared" si="90"/>
        <v>1.1547344110854503</v>
      </c>
      <c r="R1444">
        <f t="shared" si="91"/>
        <v>144.33333333333334</v>
      </c>
    </row>
    <row r="1445" spans="1:18" x14ac:dyDescent="0.3">
      <c r="A1445" t="s">
        <v>2924</v>
      </c>
      <c r="B1445" t="s">
        <v>2925</v>
      </c>
      <c r="C1445" s="1">
        <v>46043</v>
      </c>
      <c r="D1445" s="1">
        <v>46053</v>
      </c>
      <c r="E1445" t="s">
        <v>23</v>
      </c>
      <c r="F1445" t="s">
        <v>31</v>
      </c>
      <c r="G1445" t="s">
        <v>25</v>
      </c>
      <c r="H1445" t="s">
        <v>56</v>
      </c>
      <c r="I1445" t="s">
        <v>27</v>
      </c>
      <c r="J1445" t="s">
        <v>28</v>
      </c>
      <c r="K1445">
        <v>313</v>
      </c>
      <c r="L1445">
        <v>3</v>
      </c>
      <c r="M1445">
        <v>96.46</v>
      </c>
      <c r="N1445">
        <f t="shared" si="88"/>
        <v>10</v>
      </c>
      <c r="O1445">
        <f>5</f>
        <v>5</v>
      </c>
      <c r="P1445" t="str">
        <f t="shared" si="89"/>
        <v>Breached</v>
      </c>
      <c r="Q1445">
        <f t="shared" si="90"/>
        <v>0.95846645367412142</v>
      </c>
      <c r="R1445">
        <f t="shared" si="91"/>
        <v>31.3</v>
      </c>
    </row>
    <row r="1446" spans="1:18" x14ac:dyDescent="0.3">
      <c r="A1446" t="s">
        <v>2926</v>
      </c>
      <c r="B1446" t="s">
        <v>2927</v>
      </c>
      <c r="C1446" s="1">
        <v>46115</v>
      </c>
      <c r="D1446" s="1">
        <v>46118</v>
      </c>
      <c r="E1446" t="s">
        <v>23</v>
      </c>
      <c r="F1446" t="s">
        <v>31</v>
      </c>
      <c r="G1446" t="s">
        <v>17</v>
      </c>
      <c r="H1446" t="s">
        <v>56</v>
      </c>
      <c r="I1446" t="s">
        <v>33</v>
      </c>
      <c r="J1446" t="s">
        <v>34</v>
      </c>
      <c r="K1446">
        <v>313</v>
      </c>
      <c r="L1446">
        <v>1</v>
      </c>
      <c r="M1446">
        <v>98.6</v>
      </c>
      <c r="N1446">
        <f t="shared" si="88"/>
        <v>3</v>
      </c>
      <c r="O1446">
        <f>5</f>
        <v>5</v>
      </c>
      <c r="P1446" t="str">
        <f t="shared" si="89"/>
        <v>Met</v>
      </c>
      <c r="Q1446">
        <f t="shared" si="90"/>
        <v>0.31948881789137379</v>
      </c>
      <c r="R1446">
        <f t="shared" si="91"/>
        <v>104.33333333333333</v>
      </c>
    </row>
    <row r="1447" spans="1:18" x14ac:dyDescent="0.3">
      <c r="A1447" t="s">
        <v>2928</v>
      </c>
      <c r="B1447" t="s">
        <v>2929</v>
      </c>
      <c r="C1447" s="1">
        <v>46099</v>
      </c>
      <c r="D1447" s="1">
        <v>46107</v>
      </c>
      <c r="E1447" t="s">
        <v>65</v>
      </c>
      <c r="F1447" t="s">
        <v>45</v>
      </c>
      <c r="G1447" t="s">
        <v>52</v>
      </c>
      <c r="H1447" t="s">
        <v>56</v>
      </c>
      <c r="I1447" t="s">
        <v>27</v>
      </c>
      <c r="J1447" t="s">
        <v>46</v>
      </c>
      <c r="K1447">
        <v>478</v>
      </c>
      <c r="L1447">
        <v>3</v>
      </c>
      <c r="M1447">
        <v>97.43</v>
      </c>
      <c r="N1447">
        <f t="shared" si="88"/>
        <v>8</v>
      </c>
      <c r="O1447">
        <f>5</f>
        <v>5</v>
      </c>
      <c r="P1447" t="str">
        <f t="shared" si="89"/>
        <v>Breached</v>
      </c>
      <c r="Q1447">
        <f t="shared" si="90"/>
        <v>0.62761506276150625</v>
      </c>
      <c r="R1447">
        <f t="shared" si="91"/>
        <v>59.75</v>
      </c>
    </row>
    <row r="1448" spans="1:18" x14ac:dyDescent="0.3">
      <c r="A1448" t="s">
        <v>2930</v>
      </c>
      <c r="B1448" t="s">
        <v>2931</v>
      </c>
      <c r="C1448" s="1">
        <v>46143</v>
      </c>
      <c r="D1448" s="1">
        <v>46144</v>
      </c>
      <c r="E1448" t="s">
        <v>15</v>
      </c>
      <c r="F1448" t="s">
        <v>38</v>
      </c>
      <c r="G1448" t="s">
        <v>41</v>
      </c>
      <c r="H1448" t="s">
        <v>26</v>
      </c>
      <c r="I1448" t="s">
        <v>27</v>
      </c>
      <c r="J1448" t="s">
        <v>46</v>
      </c>
      <c r="K1448">
        <v>418</v>
      </c>
      <c r="L1448">
        <v>2</v>
      </c>
      <c r="M1448">
        <v>98.28</v>
      </c>
      <c r="N1448">
        <f t="shared" si="88"/>
        <v>1</v>
      </c>
      <c r="O1448">
        <f>5</f>
        <v>5</v>
      </c>
      <c r="P1448" t="str">
        <f t="shared" si="89"/>
        <v>Met</v>
      </c>
      <c r="Q1448">
        <f t="shared" si="90"/>
        <v>0.4784688995215311</v>
      </c>
      <c r="R1448">
        <f t="shared" si="91"/>
        <v>418</v>
      </c>
    </row>
    <row r="1449" spans="1:18" x14ac:dyDescent="0.3">
      <c r="A1449" t="s">
        <v>2932</v>
      </c>
      <c r="B1449" t="s">
        <v>2933</v>
      </c>
      <c r="C1449" s="1">
        <v>46042</v>
      </c>
      <c r="D1449" s="1">
        <v>46050</v>
      </c>
      <c r="E1449" t="s">
        <v>65</v>
      </c>
      <c r="F1449" t="s">
        <v>69</v>
      </c>
      <c r="G1449" t="s">
        <v>52</v>
      </c>
      <c r="H1449" t="s">
        <v>18</v>
      </c>
      <c r="I1449" t="s">
        <v>27</v>
      </c>
      <c r="J1449" t="s">
        <v>28</v>
      </c>
      <c r="K1449">
        <v>451</v>
      </c>
      <c r="L1449">
        <v>5</v>
      </c>
      <c r="M1449">
        <v>96.93</v>
      </c>
      <c r="N1449">
        <f t="shared" si="88"/>
        <v>8</v>
      </c>
      <c r="O1449">
        <f>5</f>
        <v>5</v>
      </c>
      <c r="P1449" t="str">
        <f t="shared" si="89"/>
        <v>Breached</v>
      </c>
      <c r="Q1449">
        <f t="shared" si="90"/>
        <v>1.1086474501108647</v>
      </c>
      <c r="R1449">
        <f t="shared" si="91"/>
        <v>56.375</v>
      </c>
    </row>
    <row r="1450" spans="1:18" x14ac:dyDescent="0.3">
      <c r="A1450" t="s">
        <v>2934</v>
      </c>
      <c r="B1450" t="s">
        <v>2935</v>
      </c>
      <c r="C1450" s="1">
        <v>46125</v>
      </c>
      <c r="D1450" s="1">
        <v>46134</v>
      </c>
      <c r="E1450" t="s">
        <v>65</v>
      </c>
      <c r="F1450" t="s">
        <v>45</v>
      </c>
      <c r="G1450" t="s">
        <v>17</v>
      </c>
      <c r="H1450" t="s">
        <v>56</v>
      </c>
      <c r="I1450" t="s">
        <v>27</v>
      </c>
      <c r="J1450" t="s">
        <v>20</v>
      </c>
      <c r="K1450">
        <v>494</v>
      </c>
      <c r="L1450">
        <v>5</v>
      </c>
      <c r="M1450">
        <v>95.91</v>
      </c>
      <c r="N1450">
        <f t="shared" si="88"/>
        <v>9</v>
      </c>
      <c r="O1450">
        <f>5</f>
        <v>5</v>
      </c>
      <c r="P1450" t="str">
        <f t="shared" si="89"/>
        <v>Breached</v>
      </c>
      <c r="Q1450">
        <f t="shared" si="90"/>
        <v>1.0121457489878543</v>
      </c>
      <c r="R1450">
        <f t="shared" si="91"/>
        <v>54.888888888888886</v>
      </c>
    </row>
    <row r="1451" spans="1:18" x14ac:dyDescent="0.3">
      <c r="A1451" t="s">
        <v>2936</v>
      </c>
      <c r="B1451" t="s">
        <v>2937</v>
      </c>
      <c r="C1451" s="1">
        <v>46186</v>
      </c>
      <c r="D1451" s="1">
        <v>46193</v>
      </c>
      <c r="E1451" t="s">
        <v>37</v>
      </c>
      <c r="F1451" t="s">
        <v>16</v>
      </c>
      <c r="G1451" t="s">
        <v>60</v>
      </c>
      <c r="H1451" t="s">
        <v>26</v>
      </c>
      <c r="I1451" t="s">
        <v>33</v>
      </c>
      <c r="J1451" t="s">
        <v>46</v>
      </c>
      <c r="K1451">
        <v>78</v>
      </c>
      <c r="L1451">
        <v>1</v>
      </c>
      <c r="M1451">
        <v>98.78</v>
      </c>
      <c r="N1451">
        <f t="shared" si="88"/>
        <v>7</v>
      </c>
      <c r="O1451">
        <f>5</f>
        <v>5</v>
      </c>
      <c r="P1451" t="str">
        <f t="shared" si="89"/>
        <v>Breached</v>
      </c>
      <c r="Q1451">
        <f t="shared" si="90"/>
        <v>1.2820512820512819</v>
      </c>
      <c r="R1451">
        <f t="shared" si="91"/>
        <v>11.142857142857142</v>
      </c>
    </row>
    <row r="1452" spans="1:18" x14ac:dyDescent="0.3">
      <c r="A1452" t="s">
        <v>2938</v>
      </c>
      <c r="B1452" t="s">
        <v>2939</v>
      </c>
      <c r="C1452" s="1">
        <v>46166</v>
      </c>
      <c r="D1452" s="1">
        <v>46169</v>
      </c>
      <c r="E1452" t="s">
        <v>59</v>
      </c>
      <c r="F1452" t="s">
        <v>69</v>
      </c>
      <c r="G1452" t="s">
        <v>32</v>
      </c>
      <c r="H1452" t="s">
        <v>18</v>
      </c>
      <c r="I1452" t="s">
        <v>33</v>
      </c>
      <c r="J1452" t="s">
        <v>28</v>
      </c>
      <c r="K1452">
        <v>131</v>
      </c>
      <c r="L1452">
        <v>1</v>
      </c>
      <c r="M1452">
        <v>99.23</v>
      </c>
      <c r="N1452">
        <f t="shared" si="88"/>
        <v>3</v>
      </c>
      <c r="O1452">
        <f>5</f>
        <v>5</v>
      </c>
      <c r="P1452" t="str">
        <f t="shared" si="89"/>
        <v>Met</v>
      </c>
      <c r="Q1452">
        <f t="shared" si="90"/>
        <v>0.76335877862595414</v>
      </c>
      <c r="R1452">
        <f t="shared" si="91"/>
        <v>43.666666666666664</v>
      </c>
    </row>
    <row r="1453" spans="1:18" x14ac:dyDescent="0.3">
      <c r="A1453" t="s">
        <v>2940</v>
      </c>
      <c r="B1453" t="s">
        <v>2941</v>
      </c>
      <c r="C1453" s="1">
        <v>46095</v>
      </c>
      <c r="D1453" s="1">
        <v>46098</v>
      </c>
      <c r="E1453" t="s">
        <v>15</v>
      </c>
      <c r="F1453" t="s">
        <v>38</v>
      </c>
      <c r="G1453" t="s">
        <v>52</v>
      </c>
      <c r="H1453" t="s">
        <v>56</v>
      </c>
      <c r="I1453" t="s">
        <v>19</v>
      </c>
      <c r="J1453" t="s">
        <v>34</v>
      </c>
      <c r="K1453">
        <v>439</v>
      </c>
      <c r="L1453">
        <v>2</v>
      </c>
      <c r="M1453">
        <v>98.25</v>
      </c>
      <c r="N1453">
        <f t="shared" si="88"/>
        <v>3</v>
      </c>
      <c r="O1453">
        <f>5</f>
        <v>5</v>
      </c>
      <c r="P1453" t="str">
        <f t="shared" si="89"/>
        <v>Met</v>
      </c>
      <c r="Q1453">
        <f t="shared" si="90"/>
        <v>0.45558086560364464</v>
      </c>
      <c r="R1453">
        <f t="shared" si="91"/>
        <v>146.33333333333334</v>
      </c>
    </row>
    <row r="1454" spans="1:18" x14ac:dyDescent="0.3">
      <c r="A1454" t="s">
        <v>2942</v>
      </c>
      <c r="B1454" t="s">
        <v>2943</v>
      </c>
      <c r="C1454" s="1">
        <v>46137</v>
      </c>
      <c r="D1454" s="1">
        <v>46140</v>
      </c>
      <c r="E1454" t="s">
        <v>23</v>
      </c>
      <c r="F1454" t="s">
        <v>24</v>
      </c>
      <c r="G1454" t="s">
        <v>41</v>
      </c>
      <c r="H1454" t="s">
        <v>56</v>
      </c>
      <c r="I1454" t="s">
        <v>27</v>
      </c>
      <c r="J1454" t="s">
        <v>53</v>
      </c>
      <c r="K1454">
        <v>112</v>
      </c>
      <c r="L1454">
        <v>1</v>
      </c>
      <c r="M1454">
        <v>98.9</v>
      </c>
      <c r="N1454">
        <f t="shared" si="88"/>
        <v>3</v>
      </c>
      <c r="O1454">
        <f>5</f>
        <v>5</v>
      </c>
      <c r="P1454" t="str">
        <f t="shared" si="89"/>
        <v>Met</v>
      </c>
      <c r="Q1454">
        <f t="shared" si="90"/>
        <v>0.89285714285714279</v>
      </c>
      <c r="R1454">
        <f t="shared" si="91"/>
        <v>37.333333333333336</v>
      </c>
    </row>
    <row r="1455" spans="1:18" x14ac:dyDescent="0.3">
      <c r="A1455" t="s">
        <v>2944</v>
      </c>
      <c r="B1455" t="s">
        <v>2945</v>
      </c>
      <c r="C1455" s="1">
        <v>46131</v>
      </c>
      <c r="D1455" s="1">
        <v>46132</v>
      </c>
      <c r="E1455" t="s">
        <v>37</v>
      </c>
      <c r="F1455" t="s">
        <v>38</v>
      </c>
      <c r="G1455" t="s">
        <v>32</v>
      </c>
      <c r="H1455" t="s">
        <v>18</v>
      </c>
      <c r="I1455" t="s">
        <v>19</v>
      </c>
      <c r="J1455" t="s">
        <v>34</v>
      </c>
      <c r="K1455">
        <v>153</v>
      </c>
      <c r="L1455">
        <v>3</v>
      </c>
      <c r="M1455">
        <v>97.49</v>
      </c>
      <c r="N1455">
        <f t="shared" si="88"/>
        <v>1</v>
      </c>
      <c r="O1455">
        <f>5</f>
        <v>5</v>
      </c>
      <c r="P1455" t="str">
        <f t="shared" si="89"/>
        <v>Met</v>
      </c>
      <c r="Q1455">
        <f t="shared" si="90"/>
        <v>1.9607843137254901</v>
      </c>
      <c r="R1455">
        <f t="shared" si="91"/>
        <v>153</v>
      </c>
    </row>
    <row r="1456" spans="1:18" x14ac:dyDescent="0.3">
      <c r="A1456" t="s">
        <v>2946</v>
      </c>
      <c r="B1456" t="s">
        <v>2947</v>
      </c>
      <c r="C1456" s="1">
        <v>46057</v>
      </c>
      <c r="D1456" s="1">
        <v>46058</v>
      </c>
      <c r="E1456" t="s">
        <v>15</v>
      </c>
      <c r="F1456" t="s">
        <v>45</v>
      </c>
      <c r="G1456" t="s">
        <v>49</v>
      </c>
      <c r="H1456" t="s">
        <v>56</v>
      </c>
      <c r="I1456" t="s">
        <v>19</v>
      </c>
      <c r="J1456" t="s">
        <v>42</v>
      </c>
      <c r="K1456">
        <v>63</v>
      </c>
      <c r="L1456">
        <v>3</v>
      </c>
      <c r="M1456">
        <v>95.96</v>
      </c>
      <c r="N1456">
        <f t="shared" si="88"/>
        <v>1</v>
      </c>
      <c r="O1456">
        <f>5</f>
        <v>5</v>
      </c>
      <c r="P1456" t="str">
        <f t="shared" si="89"/>
        <v>Met</v>
      </c>
      <c r="Q1456">
        <f t="shared" si="90"/>
        <v>4.7619047619047619</v>
      </c>
      <c r="R1456">
        <f t="shared" si="91"/>
        <v>63</v>
      </c>
    </row>
    <row r="1457" spans="1:18" x14ac:dyDescent="0.3">
      <c r="A1457" t="s">
        <v>2948</v>
      </c>
      <c r="B1457" t="s">
        <v>2949</v>
      </c>
      <c r="C1457" s="1">
        <v>46183</v>
      </c>
      <c r="D1457" s="1">
        <v>46192</v>
      </c>
      <c r="E1457" t="s">
        <v>37</v>
      </c>
      <c r="F1457" t="s">
        <v>31</v>
      </c>
      <c r="G1457" t="s">
        <v>52</v>
      </c>
      <c r="H1457" t="s">
        <v>26</v>
      </c>
      <c r="I1457" t="s">
        <v>27</v>
      </c>
      <c r="J1457" t="s">
        <v>42</v>
      </c>
      <c r="K1457">
        <v>425</v>
      </c>
      <c r="L1457">
        <v>1</v>
      </c>
      <c r="M1457">
        <v>98.59</v>
      </c>
      <c r="N1457">
        <f t="shared" si="88"/>
        <v>9</v>
      </c>
      <c r="O1457">
        <f>5</f>
        <v>5</v>
      </c>
      <c r="P1457" t="str">
        <f t="shared" si="89"/>
        <v>Breached</v>
      </c>
      <c r="Q1457">
        <f t="shared" si="90"/>
        <v>0.23529411764705879</v>
      </c>
      <c r="R1457">
        <f t="shared" si="91"/>
        <v>47.222222222222221</v>
      </c>
    </row>
    <row r="1458" spans="1:18" x14ac:dyDescent="0.3">
      <c r="A1458" t="s">
        <v>2950</v>
      </c>
      <c r="B1458" t="s">
        <v>2951</v>
      </c>
      <c r="C1458" s="1">
        <v>46138</v>
      </c>
      <c r="D1458" s="1">
        <v>46141</v>
      </c>
      <c r="E1458" t="s">
        <v>59</v>
      </c>
      <c r="F1458" t="s">
        <v>24</v>
      </c>
      <c r="G1458" t="s">
        <v>93</v>
      </c>
      <c r="H1458" t="s">
        <v>18</v>
      </c>
      <c r="I1458" t="s">
        <v>19</v>
      </c>
      <c r="J1458" t="s">
        <v>74</v>
      </c>
      <c r="K1458">
        <v>329</v>
      </c>
      <c r="L1458">
        <v>5</v>
      </c>
      <c r="M1458">
        <v>94.61</v>
      </c>
      <c r="N1458">
        <f t="shared" si="88"/>
        <v>3</v>
      </c>
      <c r="O1458">
        <f>5</f>
        <v>5</v>
      </c>
      <c r="P1458" t="str">
        <f t="shared" si="89"/>
        <v>Met</v>
      </c>
      <c r="Q1458">
        <f t="shared" si="90"/>
        <v>1.5197568389057752</v>
      </c>
      <c r="R1458">
        <f t="shared" si="91"/>
        <v>109.66666666666667</v>
      </c>
    </row>
    <row r="1459" spans="1:18" x14ac:dyDescent="0.3">
      <c r="A1459" t="s">
        <v>2952</v>
      </c>
      <c r="B1459" t="s">
        <v>2953</v>
      </c>
      <c r="C1459" s="1">
        <v>46080</v>
      </c>
      <c r="D1459" s="1">
        <v>46081</v>
      </c>
      <c r="E1459" t="s">
        <v>59</v>
      </c>
      <c r="F1459" t="s">
        <v>38</v>
      </c>
      <c r="G1459" t="s">
        <v>52</v>
      </c>
      <c r="H1459" t="s">
        <v>26</v>
      </c>
      <c r="I1459" t="s">
        <v>33</v>
      </c>
      <c r="J1459" t="s">
        <v>66</v>
      </c>
      <c r="K1459">
        <v>377</v>
      </c>
      <c r="L1459">
        <v>5</v>
      </c>
      <c r="M1459">
        <v>95.41</v>
      </c>
      <c r="N1459">
        <f t="shared" si="88"/>
        <v>1</v>
      </c>
      <c r="O1459">
        <f>5</f>
        <v>5</v>
      </c>
      <c r="P1459" t="str">
        <f t="shared" si="89"/>
        <v>Met</v>
      </c>
      <c r="Q1459">
        <f t="shared" si="90"/>
        <v>1.3262599469496021</v>
      </c>
      <c r="R1459">
        <f t="shared" si="91"/>
        <v>377</v>
      </c>
    </row>
    <row r="1460" spans="1:18" x14ac:dyDescent="0.3">
      <c r="A1460" t="s">
        <v>2954</v>
      </c>
      <c r="B1460" t="s">
        <v>2955</v>
      </c>
      <c r="C1460" s="1">
        <v>46192</v>
      </c>
      <c r="D1460" s="1">
        <v>46198</v>
      </c>
      <c r="E1460" t="s">
        <v>23</v>
      </c>
      <c r="F1460" t="s">
        <v>31</v>
      </c>
      <c r="G1460" t="s">
        <v>93</v>
      </c>
      <c r="H1460" t="s">
        <v>56</v>
      </c>
      <c r="I1460" t="s">
        <v>19</v>
      </c>
      <c r="J1460" t="s">
        <v>46</v>
      </c>
      <c r="K1460">
        <v>361</v>
      </c>
      <c r="L1460">
        <v>5</v>
      </c>
      <c r="M1460">
        <v>94.56</v>
      </c>
      <c r="N1460">
        <f t="shared" si="88"/>
        <v>6</v>
      </c>
      <c r="O1460">
        <f>5</f>
        <v>5</v>
      </c>
      <c r="P1460" t="str">
        <f t="shared" si="89"/>
        <v>Breached</v>
      </c>
      <c r="Q1460">
        <f t="shared" si="90"/>
        <v>1.3850415512465373</v>
      </c>
      <c r="R1460">
        <f t="shared" si="91"/>
        <v>60.166666666666664</v>
      </c>
    </row>
    <row r="1461" spans="1:18" x14ac:dyDescent="0.3">
      <c r="A1461" t="s">
        <v>2956</v>
      </c>
      <c r="B1461" t="s">
        <v>2957</v>
      </c>
      <c r="C1461" s="1">
        <v>46114</v>
      </c>
      <c r="D1461" s="1">
        <v>46115</v>
      </c>
      <c r="E1461" t="s">
        <v>65</v>
      </c>
      <c r="F1461" t="s">
        <v>69</v>
      </c>
      <c r="G1461" t="s">
        <v>41</v>
      </c>
      <c r="H1461" t="s">
        <v>26</v>
      </c>
      <c r="I1461" t="s">
        <v>19</v>
      </c>
      <c r="J1461" t="s">
        <v>20</v>
      </c>
      <c r="K1461">
        <v>488</v>
      </c>
      <c r="L1461">
        <v>2</v>
      </c>
      <c r="M1461">
        <v>97.75</v>
      </c>
      <c r="N1461">
        <f t="shared" si="88"/>
        <v>1</v>
      </c>
      <c r="O1461">
        <f>5</f>
        <v>5</v>
      </c>
      <c r="P1461" t="str">
        <f t="shared" si="89"/>
        <v>Met</v>
      </c>
      <c r="Q1461">
        <f t="shared" si="90"/>
        <v>0.4098360655737705</v>
      </c>
      <c r="R1461">
        <f t="shared" si="91"/>
        <v>488</v>
      </c>
    </row>
    <row r="1462" spans="1:18" x14ac:dyDescent="0.3">
      <c r="A1462" t="s">
        <v>2958</v>
      </c>
      <c r="B1462" t="s">
        <v>2959</v>
      </c>
      <c r="C1462" s="1">
        <v>46100</v>
      </c>
      <c r="D1462" s="1">
        <v>46102</v>
      </c>
      <c r="E1462" t="s">
        <v>59</v>
      </c>
      <c r="F1462" t="s">
        <v>69</v>
      </c>
      <c r="G1462" t="s">
        <v>17</v>
      </c>
      <c r="H1462" t="s">
        <v>26</v>
      </c>
      <c r="I1462" t="s">
        <v>27</v>
      </c>
      <c r="J1462" t="s">
        <v>20</v>
      </c>
      <c r="K1462">
        <v>110</v>
      </c>
      <c r="L1462">
        <v>4</v>
      </c>
      <c r="M1462">
        <v>95.14</v>
      </c>
      <c r="N1462">
        <f t="shared" si="88"/>
        <v>2</v>
      </c>
      <c r="O1462">
        <f>5</f>
        <v>5</v>
      </c>
      <c r="P1462" t="str">
        <f t="shared" si="89"/>
        <v>Met</v>
      </c>
      <c r="Q1462">
        <f t="shared" si="90"/>
        <v>3.6363636363636362</v>
      </c>
      <c r="R1462">
        <f t="shared" si="91"/>
        <v>55</v>
      </c>
    </row>
    <row r="1463" spans="1:18" x14ac:dyDescent="0.3">
      <c r="A1463" t="s">
        <v>2960</v>
      </c>
      <c r="B1463" t="s">
        <v>2961</v>
      </c>
      <c r="C1463" s="1">
        <v>46079</v>
      </c>
      <c r="D1463" s="1">
        <v>46080</v>
      </c>
      <c r="E1463" t="s">
        <v>59</v>
      </c>
      <c r="F1463" t="s">
        <v>31</v>
      </c>
      <c r="G1463" t="s">
        <v>93</v>
      </c>
      <c r="H1463" t="s">
        <v>18</v>
      </c>
      <c r="I1463" t="s">
        <v>27</v>
      </c>
      <c r="J1463" t="s">
        <v>66</v>
      </c>
      <c r="K1463">
        <v>463</v>
      </c>
      <c r="L1463">
        <v>5</v>
      </c>
      <c r="M1463">
        <v>93.41</v>
      </c>
      <c r="N1463">
        <f t="shared" si="88"/>
        <v>1</v>
      </c>
      <c r="O1463">
        <f>5</f>
        <v>5</v>
      </c>
      <c r="P1463" t="str">
        <f t="shared" si="89"/>
        <v>Met</v>
      </c>
      <c r="Q1463">
        <f t="shared" si="90"/>
        <v>1.079913606911447</v>
      </c>
      <c r="R1463">
        <f t="shared" si="91"/>
        <v>463</v>
      </c>
    </row>
    <row r="1464" spans="1:18" x14ac:dyDescent="0.3">
      <c r="A1464" t="s">
        <v>2962</v>
      </c>
      <c r="B1464" t="s">
        <v>2963</v>
      </c>
      <c r="C1464" s="1">
        <v>46161</v>
      </c>
      <c r="D1464" s="1">
        <v>46164</v>
      </c>
      <c r="E1464" t="s">
        <v>23</v>
      </c>
      <c r="F1464" t="s">
        <v>16</v>
      </c>
      <c r="G1464" t="s">
        <v>49</v>
      </c>
      <c r="H1464" t="s">
        <v>26</v>
      </c>
      <c r="I1464" t="s">
        <v>33</v>
      </c>
      <c r="J1464" t="s">
        <v>20</v>
      </c>
      <c r="K1464">
        <v>265</v>
      </c>
      <c r="L1464">
        <v>5</v>
      </c>
      <c r="M1464">
        <v>96.25</v>
      </c>
      <c r="N1464">
        <f t="shared" si="88"/>
        <v>3</v>
      </c>
      <c r="O1464">
        <f>5</f>
        <v>5</v>
      </c>
      <c r="P1464" t="str">
        <f t="shared" si="89"/>
        <v>Met</v>
      </c>
      <c r="Q1464">
        <f t="shared" si="90"/>
        <v>1.8867924528301887</v>
      </c>
      <c r="R1464">
        <f t="shared" si="91"/>
        <v>88.333333333333329</v>
      </c>
    </row>
    <row r="1465" spans="1:18" x14ac:dyDescent="0.3">
      <c r="A1465" t="s">
        <v>2964</v>
      </c>
      <c r="B1465" t="s">
        <v>2965</v>
      </c>
      <c r="C1465" s="1">
        <v>46138</v>
      </c>
      <c r="D1465" s="1">
        <v>46143</v>
      </c>
      <c r="E1465" t="s">
        <v>15</v>
      </c>
      <c r="F1465" t="s">
        <v>45</v>
      </c>
      <c r="G1465" t="s">
        <v>25</v>
      </c>
      <c r="H1465" t="s">
        <v>56</v>
      </c>
      <c r="I1465" t="s">
        <v>19</v>
      </c>
      <c r="J1465" t="s">
        <v>42</v>
      </c>
      <c r="K1465">
        <v>335</v>
      </c>
      <c r="L1465">
        <v>0</v>
      </c>
      <c r="M1465">
        <v>100</v>
      </c>
      <c r="N1465">
        <f t="shared" si="88"/>
        <v>5</v>
      </c>
      <c r="O1465">
        <f>5</f>
        <v>5</v>
      </c>
      <c r="P1465" t="str">
        <f t="shared" si="89"/>
        <v>Met</v>
      </c>
      <c r="Q1465">
        <f t="shared" si="90"/>
        <v>0</v>
      </c>
      <c r="R1465">
        <f t="shared" si="91"/>
        <v>67</v>
      </c>
    </row>
    <row r="1466" spans="1:18" x14ac:dyDescent="0.3">
      <c r="A1466" t="s">
        <v>2966</v>
      </c>
      <c r="B1466" t="s">
        <v>2967</v>
      </c>
      <c r="C1466" s="1">
        <v>46140</v>
      </c>
      <c r="D1466" s="1">
        <v>46147</v>
      </c>
      <c r="E1466" t="s">
        <v>65</v>
      </c>
      <c r="F1466" t="s">
        <v>45</v>
      </c>
      <c r="G1466" t="s">
        <v>17</v>
      </c>
      <c r="H1466" t="s">
        <v>26</v>
      </c>
      <c r="I1466" t="s">
        <v>19</v>
      </c>
      <c r="J1466" t="s">
        <v>28</v>
      </c>
      <c r="K1466">
        <v>36</v>
      </c>
      <c r="L1466">
        <v>2</v>
      </c>
      <c r="M1466">
        <v>98.62</v>
      </c>
      <c r="N1466">
        <f t="shared" si="88"/>
        <v>7</v>
      </c>
      <c r="O1466">
        <f>5</f>
        <v>5</v>
      </c>
      <c r="P1466" t="str">
        <f t="shared" si="89"/>
        <v>Breached</v>
      </c>
      <c r="Q1466">
        <f t="shared" si="90"/>
        <v>5.5555555555555554</v>
      </c>
      <c r="R1466">
        <f t="shared" si="91"/>
        <v>5.1428571428571432</v>
      </c>
    </row>
    <row r="1467" spans="1:18" x14ac:dyDescent="0.3">
      <c r="A1467" t="s">
        <v>2968</v>
      </c>
      <c r="B1467" t="s">
        <v>2969</v>
      </c>
      <c r="C1467" s="1">
        <v>46054</v>
      </c>
      <c r="D1467" s="1">
        <v>46057</v>
      </c>
      <c r="E1467" t="s">
        <v>65</v>
      </c>
      <c r="F1467" t="s">
        <v>38</v>
      </c>
      <c r="G1467" t="s">
        <v>49</v>
      </c>
      <c r="H1467" t="s">
        <v>56</v>
      </c>
      <c r="I1467" t="s">
        <v>27</v>
      </c>
      <c r="J1467" t="s">
        <v>42</v>
      </c>
      <c r="K1467">
        <v>337</v>
      </c>
      <c r="L1467">
        <v>0</v>
      </c>
      <c r="M1467">
        <v>100</v>
      </c>
      <c r="N1467">
        <f t="shared" si="88"/>
        <v>3</v>
      </c>
      <c r="O1467">
        <f>5</f>
        <v>5</v>
      </c>
      <c r="P1467" t="str">
        <f t="shared" si="89"/>
        <v>Met</v>
      </c>
      <c r="Q1467">
        <f t="shared" si="90"/>
        <v>0</v>
      </c>
      <c r="R1467">
        <f t="shared" si="91"/>
        <v>112.33333333333333</v>
      </c>
    </row>
    <row r="1468" spans="1:18" x14ac:dyDescent="0.3">
      <c r="A1468" t="s">
        <v>2970</v>
      </c>
      <c r="B1468" t="s">
        <v>2971</v>
      </c>
      <c r="C1468" s="1">
        <v>46114</v>
      </c>
      <c r="D1468" s="1">
        <v>46117</v>
      </c>
      <c r="E1468" t="s">
        <v>23</v>
      </c>
      <c r="F1468" t="s">
        <v>31</v>
      </c>
      <c r="G1468" t="s">
        <v>25</v>
      </c>
      <c r="H1468" t="s">
        <v>56</v>
      </c>
      <c r="I1468" t="s">
        <v>19</v>
      </c>
      <c r="J1468" t="s">
        <v>66</v>
      </c>
      <c r="K1468">
        <v>450</v>
      </c>
      <c r="L1468">
        <v>1</v>
      </c>
      <c r="M1468">
        <v>99.08</v>
      </c>
      <c r="N1468">
        <f t="shared" si="88"/>
        <v>3</v>
      </c>
      <c r="O1468">
        <f>5</f>
        <v>5</v>
      </c>
      <c r="P1468" t="str">
        <f t="shared" si="89"/>
        <v>Met</v>
      </c>
      <c r="Q1468">
        <f t="shared" si="90"/>
        <v>0.22222222222222221</v>
      </c>
      <c r="R1468">
        <f t="shared" si="91"/>
        <v>150</v>
      </c>
    </row>
    <row r="1469" spans="1:18" x14ac:dyDescent="0.3">
      <c r="A1469" t="s">
        <v>2972</v>
      </c>
      <c r="B1469" t="s">
        <v>2973</v>
      </c>
      <c r="C1469" s="1">
        <v>46043</v>
      </c>
      <c r="D1469" s="1">
        <v>46052</v>
      </c>
      <c r="E1469" t="s">
        <v>59</v>
      </c>
      <c r="F1469" t="s">
        <v>69</v>
      </c>
      <c r="G1469" t="s">
        <v>52</v>
      </c>
      <c r="H1469" t="s">
        <v>18</v>
      </c>
      <c r="I1469" t="s">
        <v>33</v>
      </c>
      <c r="J1469" t="s">
        <v>20</v>
      </c>
      <c r="K1469">
        <v>499</v>
      </c>
      <c r="L1469">
        <v>4</v>
      </c>
      <c r="M1469">
        <v>94.97</v>
      </c>
      <c r="N1469">
        <f t="shared" si="88"/>
        <v>9</v>
      </c>
      <c r="O1469">
        <f>5</f>
        <v>5</v>
      </c>
      <c r="P1469" t="str">
        <f t="shared" si="89"/>
        <v>Breached</v>
      </c>
      <c r="Q1469">
        <f t="shared" si="90"/>
        <v>0.80160320641282556</v>
      </c>
      <c r="R1469">
        <f t="shared" si="91"/>
        <v>55.444444444444443</v>
      </c>
    </row>
    <row r="1470" spans="1:18" x14ac:dyDescent="0.3">
      <c r="A1470" t="s">
        <v>2974</v>
      </c>
      <c r="B1470" t="s">
        <v>2975</v>
      </c>
      <c r="C1470" s="1">
        <v>46150</v>
      </c>
      <c r="D1470" s="1">
        <v>46158</v>
      </c>
      <c r="E1470" t="s">
        <v>23</v>
      </c>
      <c r="F1470" t="s">
        <v>69</v>
      </c>
      <c r="G1470" t="s">
        <v>17</v>
      </c>
      <c r="H1470" t="s">
        <v>18</v>
      </c>
      <c r="I1470" t="s">
        <v>33</v>
      </c>
      <c r="J1470" t="s">
        <v>74</v>
      </c>
      <c r="K1470">
        <v>181</v>
      </c>
      <c r="L1470">
        <v>4</v>
      </c>
      <c r="M1470">
        <v>96.31</v>
      </c>
      <c r="N1470">
        <f t="shared" si="88"/>
        <v>8</v>
      </c>
      <c r="O1470">
        <f>5</f>
        <v>5</v>
      </c>
      <c r="P1470" t="str">
        <f t="shared" si="89"/>
        <v>Breached</v>
      </c>
      <c r="Q1470">
        <f t="shared" si="90"/>
        <v>2.2099447513812152</v>
      </c>
      <c r="R1470">
        <f t="shared" si="91"/>
        <v>22.625</v>
      </c>
    </row>
    <row r="1471" spans="1:18" x14ac:dyDescent="0.3">
      <c r="A1471" t="s">
        <v>2976</v>
      </c>
      <c r="B1471" t="s">
        <v>2977</v>
      </c>
      <c r="C1471" s="1">
        <v>46185</v>
      </c>
      <c r="D1471" s="1">
        <v>46187</v>
      </c>
      <c r="E1471" t="s">
        <v>23</v>
      </c>
      <c r="F1471" t="s">
        <v>31</v>
      </c>
      <c r="G1471" t="s">
        <v>60</v>
      </c>
      <c r="H1471" t="s">
        <v>26</v>
      </c>
      <c r="I1471" t="s">
        <v>19</v>
      </c>
      <c r="J1471" t="s">
        <v>66</v>
      </c>
      <c r="K1471">
        <v>494</v>
      </c>
      <c r="L1471">
        <v>4</v>
      </c>
      <c r="M1471">
        <v>94.68</v>
      </c>
      <c r="N1471">
        <f t="shared" si="88"/>
        <v>2</v>
      </c>
      <c r="O1471">
        <f>5</f>
        <v>5</v>
      </c>
      <c r="P1471" t="str">
        <f t="shared" si="89"/>
        <v>Met</v>
      </c>
      <c r="Q1471">
        <f t="shared" si="90"/>
        <v>0.80971659919028338</v>
      </c>
      <c r="R1471">
        <f t="shared" si="91"/>
        <v>247</v>
      </c>
    </row>
    <row r="1472" spans="1:18" x14ac:dyDescent="0.3">
      <c r="A1472" t="s">
        <v>2978</v>
      </c>
      <c r="B1472" t="s">
        <v>2979</v>
      </c>
      <c r="C1472" s="1">
        <v>46068</v>
      </c>
      <c r="D1472" s="1">
        <v>46076</v>
      </c>
      <c r="E1472" t="s">
        <v>23</v>
      </c>
      <c r="F1472" t="s">
        <v>45</v>
      </c>
      <c r="G1472" t="s">
        <v>25</v>
      </c>
      <c r="H1472" t="s">
        <v>26</v>
      </c>
      <c r="I1472" t="s">
        <v>19</v>
      </c>
      <c r="J1472" t="s">
        <v>53</v>
      </c>
      <c r="K1472">
        <v>115</v>
      </c>
      <c r="L1472">
        <v>4</v>
      </c>
      <c r="M1472">
        <v>94.92</v>
      </c>
      <c r="N1472">
        <f t="shared" si="88"/>
        <v>8</v>
      </c>
      <c r="O1472">
        <f>5</f>
        <v>5</v>
      </c>
      <c r="P1472" t="str">
        <f t="shared" si="89"/>
        <v>Breached</v>
      </c>
      <c r="Q1472">
        <f t="shared" si="90"/>
        <v>3.4782608695652173</v>
      </c>
      <c r="R1472">
        <f t="shared" si="91"/>
        <v>14.375</v>
      </c>
    </row>
    <row r="1473" spans="1:18" x14ac:dyDescent="0.3">
      <c r="A1473" t="s">
        <v>2980</v>
      </c>
      <c r="B1473" t="s">
        <v>2981</v>
      </c>
      <c r="C1473" s="1">
        <v>46110</v>
      </c>
      <c r="D1473" s="1">
        <v>46112</v>
      </c>
      <c r="E1473" t="s">
        <v>65</v>
      </c>
      <c r="F1473" t="s">
        <v>31</v>
      </c>
      <c r="G1473" t="s">
        <v>52</v>
      </c>
      <c r="H1473" t="s">
        <v>26</v>
      </c>
      <c r="I1473" t="s">
        <v>33</v>
      </c>
      <c r="J1473" t="s">
        <v>20</v>
      </c>
      <c r="K1473">
        <v>126</v>
      </c>
      <c r="L1473">
        <v>3</v>
      </c>
      <c r="M1473">
        <v>98.1</v>
      </c>
      <c r="N1473">
        <f t="shared" si="88"/>
        <v>2</v>
      </c>
      <c r="O1473">
        <f>5</f>
        <v>5</v>
      </c>
      <c r="P1473" t="str">
        <f t="shared" si="89"/>
        <v>Met</v>
      </c>
      <c r="Q1473">
        <f t="shared" si="90"/>
        <v>2.3809523809523809</v>
      </c>
      <c r="R1473">
        <f t="shared" si="91"/>
        <v>63</v>
      </c>
    </row>
    <row r="1474" spans="1:18" x14ac:dyDescent="0.3">
      <c r="A1474" t="s">
        <v>2982</v>
      </c>
      <c r="B1474" t="s">
        <v>2983</v>
      </c>
      <c r="C1474" s="1">
        <v>46165</v>
      </c>
      <c r="D1474" s="1">
        <v>46168</v>
      </c>
      <c r="E1474" t="s">
        <v>59</v>
      </c>
      <c r="F1474" t="s">
        <v>31</v>
      </c>
      <c r="G1474" t="s">
        <v>60</v>
      </c>
      <c r="H1474" t="s">
        <v>26</v>
      </c>
      <c r="I1474" t="s">
        <v>33</v>
      </c>
      <c r="J1474" t="s">
        <v>74</v>
      </c>
      <c r="K1474">
        <v>184</v>
      </c>
      <c r="L1474">
        <v>5</v>
      </c>
      <c r="M1474">
        <v>94.68</v>
      </c>
      <c r="N1474">
        <f t="shared" si="88"/>
        <v>3</v>
      </c>
      <c r="O1474">
        <f>5</f>
        <v>5</v>
      </c>
      <c r="P1474" t="str">
        <f t="shared" si="89"/>
        <v>Met</v>
      </c>
      <c r="Q1474">
        <f t="shared" si="90"/>
        <v>2.7173913043478262</v>
      </c>
      <c r="R1474">
        <f t="shared" si="91"/>
        <v>61.333333333333336</v>
      </c>
    </row>
    <row r="1475" spans="1:18" x14ac:dyDescent="0.3">
      <c r="A1475" t="s">
        <v>2984</v>
      </c>
      <c r="B1475" t="s">
        <v>2985</v>
      </c>
      <c r="C1475" s="1">
        <v>46127</v>
      </c>
      <c r="D1475" s="1">
        <v>46135</v>
      </c>
      <c r="E1475" t="s">
        <v>65</v>
      </c>
      <c r="F1475" t="s">
        <v>24</v>
      </c>
      <c r="G1475" t="s">
        <v>32</v>
      </c>
      <c r="H1475" t="s">
        <v>18</v>
      </c>
      <c r="I1475" t="s">
        <v>33</v>
      </c>
      <c r="J1475" t="s">
        <v>53</v>
      </c>
      <c r="K1475">
        <v>348</v>
      </c>
      <c r="L1475">
        <v>0</v>
      </c>
      <c r="M1475">
        <v>100</v>
      </c>
      <c r="N1475">
        <f t="shared" ref="N1475:N1538" si="92">D1475-C1475</f>
        <v>8</v>
      </c>
      <c r="O1475">
        <f>5</f>
        <v>5</v>
      </c>
      <c r="P1475" t="str">
        <f t="shared" ref="P1475:P1538" si="93">IF(N1475&lt;=O1475,"Met","Breached")</f>
        <v>Breached</v>
      </c>
      <c r="Q1475">
        <f t="shared" ref="Q1475:Q1538" si="94">(L1475/K1475)*100</f>
        <v>0</v>
      </c>
      <c r="R1475">
        <f t="shared" ref="R1475:R1538" si="95">(K1475/N1475)</f>
        <v>43.5</v>
      </c>
    </row>
    <row r="1476" spans="1:18" x14ac:dyDescent="0.3">
      <c r="A1476" t="s">
        <v>2986</v>
      </c>
      <c r="B1476" t="s">
        <v>2987</v>
      </c>
      <c r="C1476" s="1">
        <v>46139</v>
      </c>
      <c r="D1476" s="1">
        <v>46146</v>
      </c>
      <c r="E1476" t="s">
        <v>23</v>
      </c>
      <c r="F1476" t="s">
        <v>16</v>
      </c>
      <c r="G1476" t="s">
        <v>17</v>
      </c>
      <c r="H1476" t="s">
        <v>26</v>
      </c>
      <c r="I1476" t="s">
        <v>27</v>
      </c>
      <c r="J1476" t="s">
        <v>66</v>
      </c>
      <c r="K1476">
        <v>47</v>
      </c>
      <c r="L1476">
        <v>4</v>
      </c>
      <c r="M1476">
        <v>97.08</v>
      </c>
      <c r="N1476">
        <f t="shared" si="92"/>
        <v>7</v>
      </c>
      <c r="O1476">
        <f>5</f>
        <v>5</v>
      </c>
      <c r="P1476" t="str">
        <f t="shared" si="93"/>
        <v>Breached</v>
      </c>
      <c r="Q1476">
        <f t="shared" si="94"/>
        <v>8.5106382978723403</v>
      </c>
      <c r="R1476">
        <f t="shared" si="95"/>
        <v>6.7142857142857144</v>
      </c>
    </row>
    <row r="1477" spans="1:18" x14ac:dyDescent="0.3">
      <c r="A1477" t="s">
        <v>2988</v>
      </c>
      <c r="B1477" t="s">
        <v>2989</v>
      </c>
      <c r="C1477" s="1">
        <v>46096</v>
      </c>
      <c r="D1477" s="1">
        <v>46105</v>
      </c>
      <c r="E1477" t="s">
        <v>23</v>
      </c>
      <c r="F1477" t="s">
        <v>16</v>
      </c>
      <c r="G1477" t="s">
        <v>32</v>
      </c>
      <c r="H1477" t="s">
        <v>18</v>
      </c>
      <c r="I1477" t="s">
        <v>33</v>
      </c>
      <c r="J1477" t="s">
        <v>28</v>
      </c>
      <c r="K1477">
        <v>388</v>
      </c>
      <c r="L1477">
        <v>5</v>
      </c>
      <c r="M1477">
        <v>95.17</v>
      </c>
      <c r="N1477">
        <f t="shared" si="92"/>
        <v>9</v>
      </c>
      <c r="O1477">
        <f>5</f>
        <v>5</v>
      </c>
      <c r="P1477" t="str">
        <f t="shared" si="93"/>
        <v>Breached</v>
      </c>
      <c r="Q1477">
        <f t="shared" si="94"/>
        <v>1.2886597938144329</v>
      </c>
      <c r="R1477">
        <f t="shared" si="95"/>
        <v>43.111111111111114</v>
      </c>
    </row>
    <row r="1478" spans="1:18" x14ac:dyDescent="0.3">
      <c r="A1478" t="s">
        <v>2990</v>
      </c>
      <c r="B1478" t="s">
        <v>2991</v>
      </c>
      <c r="C1478" s="1">
        <v>46172</v>
      </c>
      <c r="D1478" s="1">
        <v>46182</v>
      </c>
      <c r="E1478" t="s">
        <v>65</v>
      </c>
      <c r="F1478" t="s">
        <v>69</v>
      </c>
      <c r="G1478" t="s">
        <v>41</v>
      </c>
      <c r="H1478" t="s">
        <v>26</v>
      </c>
      <c r="I1478" t="s">
        <v>27</v>
      </c>
      <c r="J1478" t="s">
        <v>28</v>
      </c>
      <c r="K1478">
        <v>314</v>
      </c>
      <c r="L1478">
        <v>0</v>
      </c>
      <c r="M1478">
        <v>100</v>
      </c>
      <c r="N1478">
        <f t="shared" si="92"/>
        <v>10</v>
      </c>
      <c r="O1478">
        <f>5</f>
        <v>5</v>
      </c>
      <c r="P1478" t="str">
        <f t="shared" si="93"/>
        <v>Breached</v>
      </c>
      <c r="Q1478">
        <f t="shared" si="94"/>
        <v>0</v>
      </c>
      <c r="R1478">
        <f t="shared" si="95"/>
        <v>31.4</v>
      </c>
    </row>
    <row r="1479" spans="1:18" x14ac:dyDescent="0.3">
      <c r="A1479" t="s">
        <v>2992</v>
      </c>
      <c r="B1479" t="s">
        <v>2993</v>
      </c>
      <c r="C1479" s="1">
        <v>46164</v>
      </c>
      <c r="D1479" s="1">
        <v>46167</v>
      </c>
      <c r="E1479" t="s">
        <v>37</v>
      </c>
      <c r="F1479" t="s">
        <v>45</v>
      </c>
      <c r="G1479" t="s">
        <v>25</v>
      </c>
      <c r="H1479" t="s">
        <v>18</v>
      </c>
      <c r="I1479" t="s">
        <v>19</v>
      </c>
      <c r="J1479" t="s">
        <v>74</v>
      </c>
      <c r="K1479">
        <v>322</v>
      </c>
      <c r="L1479">
        <v>1</v>
      </c>
      <c r="M1479">
        <v>99.29</v>
      </c>
      <c r="N1479">
        <f t="shared" si="92"/>
        <v>3</v>
      </c>
      <c r="O1479">
        <f>5</f>
        <v>5</v>
      </c>
      <c r="P1479" t="str">
        <f t="shared" si="93"/>
        <v>Met</v>
      </c>
      <c r="Q1479">
        <f t="shared" si="94"/>
        <v>0.3105590062111801</v>
      </c>
      <c r="R1479">
        <f t="shared" si="95"/>
        <v>107.33333333333333</v>
      </c>
    </row>
    <row r="1480" spans="1:18" x14ac:dyDescent="0.3">
      <c r="A1480" t="s">
        <v>2994</v>
      </c>
      <c r="B1480" t="s">
        <v>2995</v>
      </c>
      <c r="C1480" s="1">
        <v>46037</v>
      </c>
      <c r="D1480" s="1">
        <v>46040</v>
      </c>
      <c r="E1480" t="s">
        <v>59</v>
      </c>
      <c r="F1480" t="s">
        <v>38</v>
      </c>
      <c r="G1480" t="s">
        <v>32</v>
      </c>
      <c r="H1480" t="s">
        <v>56</v>
      </c>
      <c r="I1480" t="s">
        <v>33</v>
      </c>
      <c r="J1480" t="s">
        <v>42</v>
      </c>
      <c r="K1480">
        <v>394</v>
      </c>
      <c r="L1480">
        <v>0</v>
      </c>
      <c r="M1480">
        <v>100</v>
      </c>
      <c r="N1480">
        <f t="shared" si="92"/>
        <v>3</v>
      </c>
      <c r="O1480">
        <f>5</f>
        <v>5</v>
      </c>
      <c r="P1480" t="str">
        <f t="shared" si="93"/>
        <v>Met</v>
      </c>
      <c r="Q1480">
        <f t="shared" si="94"/>
        <v>0</v>
      </c>
      <c r="R1480">
        <f t="shared" si="95"/>
        <v>131.33333333333334</v>
      </c>
    </row>
    <row r="1481" spans="1:18" x14ac:dyDescent="0.3">
      <c r="A1481" t="s">
        <v>2996</v>
      </c>
      <c r="B1481" t="s">
        <v>2997</v>
      </c>
      <c r="C1481" s="1">
        <v>46177</v>
      </c>
      <c r="D1481" s="1">
        <v>46185</v>
      </c>
      <c r="E1481" t="s">
        <v>59</v>
      </c>
      <c r="F1481" t="s">
        <v>45</v>
      </c>
      <c r="G1481" t="s">
        <v>32</v>
      </c>
      <c r="H1481" t="s">
        <v>26</v>
      </c>
      <c r="I1481" t="s">
        <v>27</v>
      </c>
      <c r="J1481" t="s">
        <v>53</v>
      </c>
      <c r="K1481">
        <v>185</v>
      </c>
      <c r="L1481">
        <v>5</v>
      </c>
      <c r="M1481">
        <v>94.03</v>
      </c>
      <c r="N1481">
        <f t="shared" si="92"/>
        <v>8</v>
      </c>
      <c r="O1481">
        <f>5</f>
        <v>5</v>
      </c>
      <c r="P1481" t="str">
        <f t="shared" si="93"/>
        <v>Breached</v>
      </c>
      <c r="Q1481">
        <f t="shared" si="94"/>
        <v>2.7027027027027026</v>
      </c>
      <c r="R1481">
        <f t="shared" si="95"/>
        <v>23.125</v>
      </c>
    </row>
    <row r="1482" spans="1:18" x14ac:dyDescent="0.3">
      <c r="A1482" t="s">
        <v>2998</v>
      </c>
      <c r="B1482" t="s">
        <v>2999</v>
      </c>
      <c r="C1482" s="1">
        <v>46144</v>
      </c>
      <c r="D1482" s="1">
        <v>46152</v>
      </c>
      <c r="E1482" t="s">
        <v>15</v>
      </c>
      <c r="F1482" t="s">
        <v>69</v>
      </c>
      <c r="G1482" t="s">
        <v>32</v>
      </c>
      <c r="H1482" t="s">
        <v>18</v>
      </c>
      <c r="I1482" t="s">
        <v>27</v>
      </c>
      <c r="J1482" t="s">
        <v>34</v>
      </c>
      <c r="K1482">
        <v>33</v>
      </c>
      <c r="L1482">
        <v>4</v>
      </c>
      <c r="M1482">
        <v>96.45</v>
      </c>
      <c r="N1482">
        <f t="shared" si="92"/>
        <v>8</v>
      </c>
      <c r="O1482">
        <f>5</f>
        <v>5</v>
      </c>
      <c r="P1482" t="str">
        <f t="shared" si="93"/>
        <v>Breached</v>
      </c>
      <c r="Q1482">
        <f t="shared" si="94"/>
        <v>12.121212121212121</v>
      </c>
      <c r="R1482">
        <f t="shared" si="95"/>
        <v>4.125</v>
      </c>
    </row>
    <row r="1483" spans="1:18" x14ac:dyDescent="0.3">
      <c r="A1483" t="s">
        <v>3000</v>
      </c>
      <c r="B1483" t="s">
        <v>3001</v>
      </c>
      <c r="C1483" s="1">
        <v>46047</v>
      </c>
      <c r="D1483" s="1">
        <v>46050</v>
      </c>
      <c r="E1483" t="s">
        <v>65</v>
      </c>
      <c r="F1483" t="s">
        <v>24</v>
      </c>
      <c r="G1483" t="s">
        <v>25</v>
      </c>
      <c r="H1483" t="s">
        <v>18</v>
      </c>
      <c r="I1483" t="s">
        <v>19</v>
      </c>
      <c r="J1483" t="s">
        <v>74</v>
      </c>
      <c r="K1483">
        <v>349</v>
      </c>
      <c r="L1483">
        <v>0</v>
      </c>
      <c r="M1483">
        <v>100</v>
      </c>
      <c r="N1483">
        <f t="shared" si="92"/>
        <v>3</v>
      </c>
      <c r="O1483">
        <f>5</f>
        <v>5</v>
      </c>
      <c r="P1483" t="str">
        <f t="shared" si="93"/>
        <v>Met</v>
      </c>
      <c r="Q1483">
        <f t="shared" si="94"/>
        <v>0</v>
      </c>
      <c r="R1483">
        <f t="shared" si="95"/>
        <v>116.33333333333333</v>
      </c>
    </row>
    <row r="1484" spans="1:18" x14ac:dyDescent="0.3">
      <c r="A1484" t="s">
        <v>3002</v>
      </c>
      <c r="B1484" t="s">
        <v>3003</v>
      </c>
      <c r="C1484" s="1">
        <v>46034</v>
      </c>
      <c r="D1484" s="1">
        <v>46036</v>
      </c>
      <c r="E1484" t="s">
        <v>15</v>
      </c>
      <c r="F1484" t="s">
        <v>38</v>
      </c>
      <c r="G1484" t="s">
        <v>41</v>
      </c>
      <c r="H1484" t="s">
        <v>26</v>
      </c>
      <c r="I1484" t="s">
        <v>19</v>
      </c>
      <c r="J1484" t="s">
        <v>42</v>
      </c>
      <c r="K1484">
        <v>172</v>
      </c>
      <c r="L1484">
        <v>4</v>
      </c>
      <c r="M1484">
        <v>97.28</v>
      </c>
      <c r="N1484">
        <f t="shared" si="92"/>
        <v>2</v>
      </c>
      <c r="O1484">
        <f>5</f>
        <v>5</v>
      </c>
      <c r="P1484" t="str">
        <f t="shared" si="93"/>
        <v>Met</v>
      </c>
      <c r="Q1484">
        <f t="shared" si="94"/>
        <v>2.3255813953488373</v>
      </c>
      <c r="R1484">
        <f t="shared" si="95"/>
        <v>86</v>
      </c>
    </row>
    <row r="1485" spans="1:18" x14ac:dyDescent="0.3">
      <c r="A1485" t="s">
        <v>3004</v>
      </c>
      <c r="B1485" t="s">
        <v>3005</v>
      </c>
      <c r="C1485" s="1">
        <v>46187</v>
      </c>
      <c r="D1485" s="1">
        <v>46194</v>
      </c>
      <c r="E1485" t="s">
        <v>65</v>
      </c>
      <c r="F1485" t="s">
        <v>69</v>
      </c>
      <c r="G1485" t="s">
        <v>52</v>
      </c>
      <c r="H1485" t="s">
        <v>26</v>
      </c>
      <c r="I1485" t="s">
        <v>19</v>
      </c>
      <c r="J1485" t="s">
        <v>28</v>
      </c>
      <c r="K1485">
        <v>47</v>
      </c>
      <c r="L1485">
        <v>5</v>
      </c>
      <c r="M1485">
        <v>92.93</v>
      </c>
      <c r="N1485">
        <f t="shared" si="92"/>
        <v>7</v>
      </c>
      <c r="O1485">
        <f>5</f>
        <v>5</v>
      </c>
      <c r="P1485" t="str">
        <f t="shared" si="93"/>
        <v>Breached</v>
      </c>
      <c r="Q1485">
        <f t="shared" si="94"/>
        <v>10.638297872340425</v>
      </c>
      <c r="R1485">
        <f t="shared" si="95"/>
        <v>6.7142857142857144</v>
      </c>
    </row>
    <row r="1486" spans="1:18" x14ac:dyDescent="0.3">
      <c r="A1486" t="s">
        <v>3006</v>
      </c>
      <c r="B1486" t="s">
        <v>3007</v>
      </c>
      <c r="C1486" s="1">
        <v>46038</v>
      </c>
      <c r="D1486" s="1">
        <v>46048</v>
      </c>
      <c r="E1486" t="s">
        <v>15</v>
      </c>
      <c r="F1486" t="s">
        <v>45</v>
      </c>
      <c r="G1486" t="s">
        <v>41</v>
      </c>
      <c r="H1486" t="s">
        <v>18</v>
      </c>
      <c r="I1486" t="s">
        <v>27</v>
      </c>
      <c r="J1486" t="s">
        <v>28</v>
      </c>
      <c r="K1486">
        <v>315</v>
      </c>
      <c r="L1486">
        <v>2</v>
      </c>
      <c r="M1486">
        <v>97.47</v>
      </c>
      <c r="N1486">
        <f t="shared" si="92"/>
        <v>10</v>
      </c>
      <c r="O1486">
        <f>5</f>
        <v>5</v>
      </c>
      <c r="P1486" t="str">
        <f t="shared" si="93"/>
        <v>Breached</v>
      </c>
      <c r="Q1486">
        <f t="shared" si="94"/>
        <v>0.63492063492063489</v>
      </c>
      <c r="R1486">
        <f t="shared" si="95"/>
        <v>31.5</v>
      </c>
    </row>
    <row r="1487" spans="1:18" x14ac:dyDescent="0.3">
      <c r="A1487" t="s">
        <v>3008</v>
      </c>
      <c r="B1487" t="s">
        <v>3009</v>
      </c>
      <c r="C1487" s="1">
        <v>46202</v>
      </c>
      <c r="D1487" s="1">
        <v>46211</v>
      </c>
      <c r="E1487" t="s">
        <v>65</v>
      </c>
      <c r="F1487" t="s">
        <v>16</v>
      </c>
      <c r="G1487" t="s">
        <v>25</v>
      </c>
      <c r="H1487" t="s">
        <v>26</v>
      </c>
      <c r="I1487" t="s">
        <v>33</v>
      </c>
      <c r="J1487" t="s">
        <v>20</v>
      </c>
      <c r="K1487">
        <v>458</v>
      </c>
      <c r="L1487">
        <v>3</v>
      </c>
      <c r="M1487">
        <v>96.75</v>
      </c>
      <c r="N1487">
        <f t="shared" si="92"/>
        <v>9</v>
      </c>
      <c r="O1487">
        <f>5</f>
        <v>5</v>
      </c>
      <c r="P1487" t="str">
        <f t="shared" si="93"/>
        <v>Breached</v>
      </c>
      <c r="Q1487">
        <f t="shared" si="94"/>
        <v>0.65502183406113534</v>
      </c>
      <c r="R1487">
        <f t="shared" si="95"/>
        <v>50.888888888888886</v>
      </c>
    </row>
    <row r="1488" spans="1:18" x14ac:dyDescent="0.3">
      <c r="A1488" t="s">
        <v>3010</v>
      </c>
      <c r="B1488" t="s">
        <v>3011</v>
      </c>
      <c r="C1488" s="1">
        <v>46115</v>
      </c>
      <c r="D1488" s="1">
        <v>46124</v>
      </c>
      <c r="E1488" t="s">
        <v>23</v>
      </c>
      <c r="F1488" t="s">
        <v>16</v>
      </c>
      <c r="G1488" t="s">
        <v>60</v>
      </c>
      <c r="H1488" t="s">
        <v>56</v>
      </c>
      <c r="I1488" t="s">
        <v>27</v>
      </c>
      <c r="J1488" t="s">
        <v>53</v>
      </c>
      <c r="K1488">
        <v>420</v>
      </c>
      <c r="L1488">
        <v>1</v>
      </c>
      <c r="M1488">
        <v>99.43</v>
      </c>
      <c r="N1488">
        <f t="shared" si="92"/>
        <v>9</v>
      </c>
      <c r="O1488">
        <f>5</f>
        <v>5</v>
      </c>
      <c r="P1488" t="str">
        <f t="shared" si="93"/>
        <v>Breached</v>
      </c>
      <c r="Q1488">
        <f t="shared" si="94"/>
        <v>0.23809523809523811</v>
      </c>
      <c r="R1488">
        <f t="shared" si="95"/>
        <v>46.666666666666664</v>
      </c>
    </row>
    <row r="1489" spans="1:18" x14ac:dyDescent="0.3">
      <c r="A1489" t="s">
        <v>3012</v>
      </c>
      <c r="B1489" t="s">
        <v>3013</v>
      </c>
      <c r="C1489" s="1">
        <v>46044</v>
      </c>
      <c r="D1489" s="1">
        <v>46048</v>
      </c>
      <c r="E1489" t="s">
        <v>59</v>
      </c>
      <c r="F1489" t="s">
        <v>24</v>
      </c>
      <c r="G1489" t="s">
        <v>17</v>
      </c>
      <c r="H1489" t="s">
        <v>26</v>
      </c>
      <c r="I1489" t="s">
        <v>27</v>
      </c>
      <c r="J1489" t="s">
        <v>34</v>
      </c>
      <c r="K1489">
        <v>109</v>
      </c>
      <c r="L1489">
        <v>1</v>
      </c>
      <c r="M1489">
        <v>98.59</v>
      </c>
      <c r="N1489">
        <f t="shared" si="92"/>
        <v>4</v>
      </c>
      <c r="O1489">
        <f>5</f>
        <v>5</v>
      </c>
      <c r="P1489" t="str">
        <f t="shared" si="93"/>
        <v>Met</v>
      </c>
      <c r="Q1489">
        <f t="shared" si="94"/>
        <v>0.91743119266055051</v>
      </c>
      <c r="R1489">
        <f t="shared" si="95"/>
        <v>27.25</v>
      </c>
    </row>
    <row r="1490" spans="1:18" x14ac:dyDescent="0.3">
      <c r="A1490" t="s">
        <v>3014</v>
      </c>
      <c r="B1490" t="s">
        <v>3015</v>
      </c>
      <c r="C1490" s="1">
        <v>46139</v>
      </c>
      <c r="D1490" s="1">
        <v>46142</v>
      </c>
      <c r="E1490" t="s">
        <v>65</v>
      </c>
      <c r="F1490" t="s">
        <v>38</v>
      </c>
      <c r="G1490" t="s">
        <v>41</v>
      </c>
      <c r="H1490" t="s">
        <v>56</v>
      </c>
      <c r="I1490" t="s">
        <v>33</v>
      </c>
      <c r="J1490" t="s">
        <v>34</v>
      </c>
      <c r="K1490">
        <v>206</v>
      </c>
      <c r="L1490">
        <v>3</v>
      </c>
      <c r="M1490">
        <v>97.35</v>
      </c>
      <c r="N1490">
        <f t="shared" si="92"/>
        <v>3</v>
      </c>
      <c r="O1490">
        <f>5</f>
        <v>5</v>
      </c>
      <c r="P1490" t="str">
        <f t="shared" si="93"/>
        <v>Met</v>
      </c>
      <c r="Q1490">
        <f t="shared" si="94"/>
        <v>1.4563106796116505</v>
      </c>
      <c r="R1490">
        <f t="shared" si="95"/>
        <v>68.666666666666671</v>
      </c>
    </row>
    <row r="1491" spans="1:18" x14ac:dyDescent="0.3">
      <c r="A1491" t="s">
        <v>3016</v>
      </c>
      <c r="B1491" t="s">
        <v>3017</v>
      </c>
      <c r="C1491" s="1">
        <v>46034</v>
      </c>
      <c r="D1491" s="1">
        <v>46039</v>
      </c>
      <c r="E1491" t="s">
        <v>15</v>
      </c>
      <c r="F1491" t="s">
        <v>45</v>
      </c>
      <c r="G1491" t="s">
        <v>60</v>
      </c>
      <c r="H1491" t="s">
        <v>18</v>
      </c>
      <c r="I1491" t="s">
        <v>19</v>
      </c>
      <c r="J1491" t="s">
        <v>42</v>
      </c>
      <c r="K1491">
        <v>301</v>
      </c>
      <c r="L1491">
        <v>5</v>
      </c>
      <c r="M1491">
        <v>93.92</v>
      </c>
      <c r="N1491">
        <f t="shared" si="92"/>
        <v>5</v>
      </c>
      <c r="O1491">
        <f>5</f>
        <v>5</v>
      </c>
      <c r="P1491" t="str">
        <f t="shared" si="93"/>
        <v>Met</v>
      </c>
      <c r="Q1491">
        <f t="shared" si="94"/>
        <v>1.6611295681063125</v>
      </c>
      <c r="R1491">
        <f t="shared" si="95"/>
        <v>60.2</v>
      </c>
    </row>
    <row r="1492" spans="1:18" x14ac:dyDescent="0.3">
      <c r="A1492" t="s">
        <v>3018</v>
      </c>
      <c r="B1492" t="s">
        <v>3019</v>
      </c>
      <c r="C1492" s="1">
        <v>46096</v>
      </c>
      <c r="D1492" s="1">
        <v>46099</v>
      </c>
      <c r="E1492" t="s">
        <v>23</v>
      </c>
      <c r="F1492" t="s">
        <v>16</v>
      </c>
      <c r="G1492" t="s">
        <v>49</v>
      </c>
      <c r="H1492" t="s">
        <v>26</v>
      </c>
      <c r="I1492" t="s">
        <v>19</v>
      </c>
      <c r="J1492" t="s">
        <v>53</v>
      </c>
      <c r="K1492">
        <v>127</v>
      </c>
      <c r="L1492">
        <v>3</v>
      </c>
      <c r="M1492">
        <v>97.71</v>
      </c>
      <c r="N1492">
        <f t="shared" si="92"/>
        <v>3</v>
      </c>
      <c r="O1492">
        <f>5</f>
        <v>5</v>
      </c>
      <c r="P1492" t="str">
        <f t="shared" si="93"/>
        <v>Met</v>
      </c>
      <c r="Q1492">
        <f t="shared" si="94"/>
        <v>2.3622047244094486</v>
      </c>
      <c r="R1492">
        <f t="shared" si="95"/>
        <v>42.333333333333336</v>
      </c>
    </row>
    <row r="1493" spans="1:18" x14ac:dyDescent="0.3">
      <c r="A1493" t="s">
        <v>3020</v>
      </c>
      <c r="B1493" t="s">
        <v>3021</v>
      </c>
      <c r="C1493" s="1">
        <v>46081</v>
      </c>
      <c r="D1493" s="1">
        <v>46082</v>
      </c>
      <c r="E1493" t="s">
        <v>37</v>
      </c>
      <c r="F1493" t="s">
        <v>38</v>
      </c>
      <c r="G1493" t="s">
        <v>49</v>
      </c>
      <c r="H1493" t="s">
        <v>26</v>
      </c>
      <c r="I1493" t="s">
        <v>19</v>
      </c>
      <c r="J1493" t="s">
        <v>34</v>
      </c>
      <c r="K1493">
        <v>455</v>
      </c>
      <c r="L1493">
        <v>2</v>
      </c>
      <c r="M1493">
        <v>97.84</v>
      </c>
      <c r="N1493">
        <f t="shared" si="92"/>
        <v>1</v>
      </c>
      <c r="O1493">
        <f>5</f>
        <v>5</v>
      </c>
      <c r="P1493" t="str">
        <f t="shared" si="93"/>
        <v>Met</v>
      </c>
      <c r="Q1493">
        <f t="shared" si="94"/>
        <v>0.43956043956043955</v>
      </c>
      <c r="R1493">
        <f t="shared" si="95"/>
        <v>455</v>
      </c>
    </row>
    <row r="1494" spans="1:18" x14ac:dyDescent="0.3">
      <c r="A1494" t="s">
        <v>3022</v>
      </c>
      <c r="B1494" t="s">
        <v>3023</v>
      </c>
      <c r="C1494" s="1">
        <v>46138</v>
      </c>
      <c r="D1494" s="1">
        <v>46145</v>
      </c>
      <c r="E1494" t="s">
        <v>37</v>
      </c>
      <c r="F1494" t="s">
        <v>45</v>
      </c>
      <c r="G1494" t="s">
        <v>49</v>
      </c>
      <c r="H1494" t="s">
        <v>18</v>
      </c>
      <c r="I1494" t="s">
        <v>33</v>
      </c>
      <c r="J1494" t="s">
        <v>66</v>
      </c>
      <c r="K1494">
        <v>134</v>
      </c>
      <c r="L1494">
        <v>5</v>
      </c>
      <c r="M1494">
        <v>94.42</v>
      </c>
      <c r="N1494">
        <f t="shared" si="92"/>
        <v>7</v>
      </c>
      <c r="O1494">
        <f>5</f>
        <v>5</v>
      </c>
      <c r="P1494" t="str">
        <f t="shared" si="93"/>
        <v>Breached</v>
      </c>
      <c r="Q1494">
        <f t="shared" si="94"/>
        <v>3.7313432835820892</v>
      </c>
      <c r="R1494">
        <f t="shared" si="95"/>
        <v>19.142857142857142</v>
      </c>
    </row>
    <row r="1495" spans="1:18" x14ac:dyDescent="0.3">
      <c r="A1495" t="s">
        <v>3024</v>
      </c>
      <c r="B1495" t="s">
        <v>3025</v>
      </c>
      <c r="C1495" s="1">
        <v>46086</v>
      </c>
      <c r="D1495" s="1">
        <v>46095</v>
      </c>
      <c r="E1495" t="s">
        <v>65</v>
      </c>
      <c r="F1495" t="s">
        <v>24</v>
      </c>
      <c r="G1495" t="s">
        <v>60</v>
      </c>
      <c r="H1495" t="s">
        <v>18</v>
      </c>
      <c r="I1495" t="s">
        <v>27</v>
      </c>
      <c r="J1495" t="s">
        <v>46</v>
      </c>
      <c r="K1495">
        <v>416</v>
      </c>
      <c r="L1495">
        <v>1</v>
      </c>
      <c r="M1495">
        <v>98.89</v>
      </c>
      <c r="N1495">
        <f t="shared" si="92"/>
        <v>9</v>
      </c>
      <c r="O1495">
        <f>5</f>
        <v>5</v>
      </c>
      <c r="P1495" t="str">
        <f t="shared" si="93"/>
        <v>Breached</v>
      </c>
      <c r="Q1495">
        <f t="shared" si="94"/>
        <v>0.24038461538461539</v>
      </c>
      <c r="R1495">
        <f t="shared" si="95"/>
        <v>46.222222222222221</v>
      </c>
    </row>
    <row r="1496" spans="1:18" x14ac:dyDescent="0.3">
      <c r="A1496" t="s">
        <v>3026</v>
      </c>
      <c r="B1496" t="s">
        <v>3027</v>
      </c>
      <c r="C1496" s="1">
        <v>46173</v>
      </c>
      <c r="D1496" s="1">
        <v>46180</v>
      </c>
      <c r="E1496" t="s">
        <v>23</v>
      </c>
      <c r="F1496" t="s">
        <v>24</v>
      </c>
      <c r="G1496" t="s">
        <v>25</v>
      </c>
      <c r="H1496" t="s">
        <v>18</v>
      </c>
      <c r="I1496" t="s">
        <v>19</v>
      </c>
      <c r="J1496" t="s">
        <v>34</v>
      </c>
      <c r="K1496">
        <v>301</v>
      </c>
      <c r="L1496">
        <v>3</v>
      </c>
      <c r="M1496">
        <v>96.65</v>
      </c>
      <c r="N1496">
        <f t="shared" si="92"/>
        <v>7</v>
      </c>
      <c r="O1496">
        <f>5</f>
        <v>5</v>
      </c>
      <c r="P1496" t="str">
        <f t="shared" si="93"/>
        <v>Breached</v>
      </c>
      <c r="Q1496">
        <f t="shared" si="94"/>
        <v>0.99667774086378735</v>
      </c>
      <c r="R1496">
        <f t="shared" si="95"/>
        <v>43</v>
      </c>
    </row>
    <row r="1497" spans="1:18" x14ac:dyDescent="0.3">
      <c r="A1497" t="s">
        <v>3028</v>
      </c>
      <c r="B1497" t="s">
        <v>3029</v>
      </c>
      <c r="C1497" s="1">
        <v>46129</v>
      </c>
      <c r="D1497" s="1">
        <v>46130</v>
      </c>
      <c r="E1497" t="s">
        <v>23</v>
      </c>
      <c r="F1497" t="s">
        <v>38</v>
      </c>
      <c r="G1497" t="s">
        <v>32</v>
      </c>
      <c r="H1497" t="s">
        <v>56</v>
      </c>
      <c r="I1497" t="s">
        <v>33</v>
      </c>
      <c r="J1497" t="s">
        <v>20</v>
      </c>
      <c r="K1497">
        <v>39</v>
      </c>
      <c r="L1497">
        <v>1</v>
      </c>
      <c r="M1497">
        <v>99.39</v>
      </c>
      <c r="N1497">
        <f t="shared" si="92"/>
        <v>1</v>
      </c>
      <c r="O1497">
        <f>5</f>
        <v>5</v>
      </c>
      <c r="P1497" t="str">
        <f t="shared" si="93"/>
        <v>Met</v>
      </c>
      <c r="Q1497">
        <f t="shared" si="94"/>
        <v>2.5641025641025639</v>
      </c>
      <c r="R1497">
        <f t="shared" si="95"/>
        <v>39</v>
      </c>
    </row>
    <row r="1498" spans="1:18" x14ac:dyDescent="0.3">
      <c r="A1498" t="s">
        <v>3030</v>
      </c>
      <c r="B1498" t="s">
        <v>3031</v>
      </c>
      <c r="C1498" s="1">
        <v>46085</v>
      </c>
      <c r="D1498" s="1">
        <v>46086</v>
      </c>
      <c r="E1498" t="s">
        <v>59</v>
      </c>
      <c r="F1498" t="s">
        <v>69</v>
      </c>
      <c r="G1498" t="s">
        <v>60</v>
      </c>
      <c r="H1498" t="s">
        <v>26</v>
      </c>
      <c r="I1498" t="s">
        <v>33</v>
      </c>
      <c r="J1498" t="s">
        <v>53</v>
      </c>
      <c r="K1498">
        <v>56</v>
      </c>
      <c r="L1498">
        <v>3</v>
      </c>
      <c r="M1498">
        <v>97.69</v>
      </c>
      <c r="N1498">
        <f t="shared" si="92"/>
        <v>1</v>
      </c>
      <c r="O1498">
        <f>5</f>
        <v>5</v>
      </c>
      <c r="P1498" t="str">
        <f t="shared" si="93"/>
        <v>Met</v>
      </c>
      <c r="Q1498">
        <f t="shared" si="94"/>
        <v>5.3571428571428568</v>
      </c>
      <c r="R1498">
        <f t="shared" si="95"/>
        <v>56</v>
      </c>
    </row>
    <row r="1499" spans="1:18" x14ac:dyDescent="0.3">
      <c r="A1499" t="s">
        <v>3032</v>
      </c>
      <c r="B1499" t="s">
        <v>3033</v>
      </c>
      <c r="C1499" s="1">
        <v>46190</v>
      </c>
      <c r="D1499" s="1">
        <v>46198</v>
      </c>
      <c r="E1499" t="s">
        <v>23</v>
      </c>
      <c r="F1499" t="s">
        <v>45</v>
      </c>
      <c r="G1499" t="s">
        <v>17</v>
      </c>
      <c r="H1499" t="s">
        <v>56</v>
      </c>
      <c r="I1499" t="s">
        <v>33</v>
      </c>
      <c r="J1499" t="s">
        <v>66</v>
      </c>
      <c r="K1499">
        <v>288</v>
      </c>
      <c r="L1499">
        <v>2</v>
      </c>
      <c r="M1499">
        <v>98.34</v>
      </c>
      <c r="N1499">
        <f t="shared" si="92"/>
        <v>8</v>
      </c>
      <c r="O1499">
        <f>5</f>
        <v>5</v>
      </c>
      <c r="P1499" t="str">
        <f t="shared" si="93"/>
        <v>Breached</v>
      </c>
      <c r="Q1499">
        <f t="shared" si="94"/>
        <v>0.69444444444444442</v>
      </c>
      <c r="R1499">
        <f t="shared" si="95"/>
        <v>36</v>
      </c>
    </row>
    <row r="1500" spans="1:18" x14ac:dyDescent="0.3">
      <c r="A1500" t="s">
        <v>3034</v>
      </c>
      <c r="B1500" t="s">
        <v>3035</v>
      </c>
      <c r="C1500" s="1">
        <v>46063</v>
      </c>
      <c r="D1500" s="1">
        <v>46065</v>
      </c>
      <c r="E1500" t="s">
        <v>37</v>
      </c>
      <c r="F1500" t="s">
        <v>31</v>
      </c>
      <c r="G1500" t="s">
        <v>17</v>
      </c>
      <c r="H1500" t="s">
        <v>18</v>
      </c>
      <c r="I1500" t="s">
        <v>27</v>
      </c>
      <c r="J1500" t="s">
        <v>42</v>
      </c>
      <c r="K1500">
        <v>407</v>
      </c>
      <c r="L1500">
        <v>3</v>
      </c>
      <c r="M1500">
        <v>96.53</v>
      </c>
      <c r="N1500">
        <f t="shared" si="92"/>
        <v>2</v>
      </c>
      <c r="O1500">
        <f>5</f>
        <v>5</v>
      </c>
      <c r="P1500" t="str">
        <f t="shared" si="93"/>
        <v>Met</v>
      </c>
      <c r="Q1500">
        <f t="shared" si="94"/>
        <v>0.73710073710073709</v>
      </c>
      <c r="R1500">
        <f t="shared" si="95"/>
        <v>203.5</v>
      </c>
    </row>
    <row r="1501" spans="1:18" x14ac:dyDescent="0.3">
      <c r="A1501" t="s">
        <v>3036</v>
      </c>
      <c r="B1501" t="s">
        <v>3037</v>
      </c>
      <c r="C1501" s="1">
        <v>46039</v>
      </c>
      <c r="D1501" s="1">
        <v>46040</v>
      </c>
      <c r="E1501" t="s">
        <v>59</v>
      </c>
      <c r="F1501" t="s">
        <v>31</v>
      </c>
      <c r="G1501" t="s">
        <v>60</v>
      </c>
      <c r="H1501" t="s">
        <v>56</v>
      </c>
      <c r="I1501" t="s">
        <v>33</v>
      </c>
      <c r="J1501" t="s">
        <v>66</v>
      </c>
      <c r="K1501">
        <v>158</v>
      </c>
      <c r="L1501">
        <v>3</v>
      </c>
      <c r="M1501">
        <v>97.82</v>
      </c>
      <c r="N1501">
        <f t="shared" si="92"/>
        <v>1</v>
      </c>
      <c r="O1501">
        <f>5</f>
        <v>5</v>
      </c>
      <c r="P1501" t="str">
        <f t="shared" si="93"/>
        <v>Met</v>
      </c>
      <c r="Q1501">
        <f t="shared" si="94"/>
        <v>1.89873417721519</v>
      </c>
      <c r="R1501">
        <f t="shared" si="95"/>
        <v>158</v>
      </c>
    </row>
    <row r="1502" spans="1:18" x14ac:dyDescent="0.3">
      <c r="A1502" t="s">
        <v>3038</v>
      </c>
      <c r="B1502" t="s">
        <v>963</v>
      </c>
      <c r="C1502" s="1">
        <v>46188</v>
      </c>
      <c r="D1502" s="1">
        <v>46189</v>
      </c>
      <c r="E1502" t="s">
        <v>15</v>
      </c>
      <c r="F1502" t="s">
        <v>16</v>
      </c>
      <c r="G1502" t="s">
        <v>93</v>
      </c>
      <c r="H1502" t="s">
        <v>18</v>
      </c>
      <c r="I1502" t="s">
        <v>27</v>
      </c>
      <c r="J1502" t="s">
        <v>28</v>
      </c>
      <c r="K1502">
        <v>384</v>
      </c>
      <c r="L1502">
        <v>0</v>
      </c>
      <c r="M1502">
        <v>100</v>
      </c>
      <c r="N1502">
        <f t="shared" si="92"/>
        <v>1</v>
      </c>
      <c r="O1502">
        <f>5</f>
        <v>5</v>
      </c>
      <c r="P1502" t="str">
        <f t="shared" si="93"/>
        <v>Met</v>
      </c>
      <c r="Q1502">
        <f t="shared" si="94"/>
        <v>0</v>
      </c>
      <c r="R1502">
        <f t="shared" si="95"/>
        <v>384</v>
      </c>
    </row>
    <row r="1503" spans="1:18" x14ac:dyDescent="0.3">
      <c r="A1503" t="s">
        <v>3039</v>
      </c>
      <c r="B1503" t="s">
        <v>3040</v>
      </c>
      <c r="C1503" s="1">
        <v>46101</v>
      </c>
      <c r="D1503" s="1">
        <v>46102</v>
      </c>
      <c r="E1503" t="s">
        <v>59</v>
      </c>
      <c r="F1503" t="s">
        <v>38</v>
      </c>
      <c r="G1503" t="s">
        <v>60</v>
      </c>
      <c r="H1503" t="s">
        <v>56</v>
      </c>
      <c r="I1503" t="s">
        <v>33</v>
      </c>
      <c r="J1503" t="s">
        <v>46</v>
      </c>
      <c r="K1503">
        <v>126</v>
      </c>
      <c r="L1503">
        <v>2</v>
      </c>
      <c r="M1503">
        <v>97.59</v>
      </c>
      <c r="N1503">
        <f t="shared" si="92"/>
        <v>1</v>
      </c>
      <c r="O1503">
        <f>5</f>
        <v>5</v>
      </c>
      <c r="P1503" t="str">
        <f t="shared" si="93"/>
        <v>Met</v>
      </c>
      <c r="Q1503">
        <f t="shared" si="94"/>
        <v>1.5873015873015872</v>
      </c>
      <c r="R1503">
        <f t="shared" si="95"/>
        <v>126</v>
      </c>
    </row>
    <row r="1504" spans="1:18" x14ac:dyDescent="0.3">
      <c r="A1504" t="s">
        <v>3041</v>
      </c>
      <c r="B1504" t="s">
        <v>3042</v>
      </c>
      <c r="C1504" s="1">
        <v>46179</v>
      </c>
      <c r="D1504" s="1">
        <v>46188</v>
      </c>
      <c r="E1504" t="s">
        <v>37</v>
      </c>
      <c r="F1504" t="s">
        <v>38</v>
      </c>
      <c r="G1504" t="s">
        <v>32</v>
      </c>
      <c r="H1504" t="s">
        <v>26</v>
      </c>
      <c r="I1504" t="s">
        <v>33</v>
      </c>
      <c r="J1504" t="s">
        <v>53</v>
      </c>
      <c r="K1504">
        <v>100</v>
      </c>
      <c r="L1504">
        <v>2</v>
      </c>
      <c r="M1504">
        <v>98.37</v>
      </c>
      <c r="N1504">
        <f t="shared" si="92"/>
        <v>9</v>
      </c>
      <c r="O1504">
        <f>5</f>
        <v>5</v>
      </c>
      <c r="P1504" t="str">
        <f t="shared" si="93"/>
        <v>Breached</v>
      </c>
      <c r="Q1504">
        <f t="shared" si="94"/>
        <v>2</v>
      </c>
      <c r="R1504">
        <f t="shared" si="95"/>
        <v>11.111111111111111</v>
      </c>
    </row>
    <row r="1505" spans="1:18" x14ac:dyDescent="0.3">
      <c r="A1505" t="s">
        <v>3043</v>
      </c>
      <c r="B1505" t="s">
        <v>3044</v>
      </c>
      <c r="C1505" s="1">
        <v>46151</v>
      </c>
      <c r="D1505" s="1">
        <v>46157</v>
      </c>
      <c r="E1505" t="s">
        <v>59</v>
      </c>
      <c r="F1505" t="s">
        <v>38</v>
      </c>
      <c r="G1505" t="s">
        <v>41</v>
      </c>
      <c r="H1505" t="s">
        <v>26</v>
      </c>
      <c r="I1505" t="s">
        <v>19</v>
      </c>
      <c r="J1505" t="s">
        <v>20</v>
      </c>
      <c r="K1505">
        <v>413</v>
      </c>
      <c r="L1505">
        <v>4</v>
      </c>
      <c r="M1505">
        <v>97.79</v>
      </c>
      <c r="N1505">
        <f t="shared" si="92"/>
        <v>6</v>
      </c>
      <c r="O1505">
        <f>5</f>
        <v>5</v>
      </c>
      <c r="P1505" t="str">
        <f t="shared" si="93"/>
        <v>Breached</v>
      </c>
      <c r="Q1505">
        <f t="shared" si="94"/>
        <v>0.96852300242130751</v>
      </c>
      <c r="R1505">
        <f t="shared" si="95"/>
        <v>68.833333333333329</v>
      </c>
    </row>
    <row r="1506" spans="1:18" x14ac:dyDescent="0.3">
      <c r="A1506" t="s">
        <v>3045</v>
      </c>
      <c r="B1506" t="s">
        <v>3046</v>
      </c>
      <c r="C1506" s="1">
        <v>46180</v>
      </c>
      <c r="D1506" s="1">
        <v>46185</v>
      </c>
      <c r="E1506" t="s">
        <v>23</v>
      </c>
      <c r="F1506" t="s">
        <v>16</v>
      </c>
      <c r="G1506" t="s">
        <v>25</v>
      </c>
      <c r="H1506" t="s">
        <v>56</v>
      </c>
      <c r="I1506" t="s">
        <v>19</v>
      </c>
      <c r="J1506" t="s">
        <v>53</v>
      </c>
      <c r="K1506">
        <v>459</v>
      </c>
      <c r="L1506">
        <v>5</v>
      </c>
      <c r="M1506">
        <v>93.38</v>
      </c>
      <c r="N1506">
        <f t="shared" si="92"/>
        <v>5</v>
      </c>
      <c r="O1506">
        <f>5</f>
        <v>5</v>
      </c>
      <c r="P1506" t="str">
        <f t="shared" si="93"/>
        <v>Met</v>
      </c>
      <c r="Q1506">
        <f t="shared" si="94"/>
        <v>1.0893246187363834</v>
      </c>
      <c r="R1506">
        <f t="shared" si="95"/>
        <v>91.8</v>
      </c>
    </row>
    <row r="1507" spans="1:18" x14ac:dyDescent="0.3">
      <c r="A1507" t="s">
        <v>3047</v>
      </c>
      <c r="B1507" t="s">
        <v>3048</v>
      </c>
      <c r="C1507" s="1">
        <v>46172</v>
      </c>
      <c r="D1507" s="1">
        <v>46173</v>
      </c>
      <c r="E1507" t="s">
        <v>65</v>
      </c>
      <c r="F1507" t="s">
        <v>24</v>
      </c>
      <c r="G1507" t="s">
        <v>32</v>
      </c>
      <c r="H1507" t="s">
        <v>56</v>
      </c>
      <c r="I1507" t="s">
        <v>19</v>
      </c>
      <c r="J1507" t="s">
        <v>34</v>
      </c>
      <c r="K1507">
        <v>224</v>
      </c>
      <c r="L1507">
        <v>5</v>
      </c>
      <c r="M1507">
        <v>92.52</v>
      </c>
      <c r="N1507">
        <f t="shared" si="92"/>
        <v>1</v>
      </c>
      <c r="O1507">
        <f>5</f>
        <v>5</v>
      </c>
      <c r="P1507" t="str">
        <f t="shared" si="93"/>
        <v>Met</v>
      </c>
      <c r="Q1507">
        <f t="shared" si="94"/>
        <v>2.2321428571428572</v>
      </c>
      <c r="R1507">
        <f t="shared" si="95"/>
        <v>224</v>
      </c>
    </row>
    <row r="1508" spans="1:18" x14ac:dyDescent="0.3">
      <c r="A1508" t="s">
        <v>3049</v>
      </c>
      <c r="B1508" t="s">
        <v>3050</v>
      </c>
      <c r="C1508" s="1">
        <v>46192</v>
      </c>
      <c r="D1508" s="1">
        <v>46200</v>
      </c>
      <c r="E1508" t="s">
        <v>37</v>
      </c>
      <c r="F1508" t="s">
        <v>69</v>
      </c>
      <c r="G1508" t="s">
        <v>52</v>
      </c>
      <c r="H1508" t="s">
        <v>18</v>
      </c>
      <c r="I1508" t="s">
        <v>33</v>
      </c>
      <c r="J1508" t="s">
        <v>34</v>
      </c>
      <c r="K1508">
        <v>66</v>
      </c>
      <c r="L1508">
        <v>0</v>
      </c>
      <c r="M1508">
        <v>100</v>
      </c>
      <c r="N1508">
        <f t="shared" si="92"/>
        <v>8</v>
      </c>
      <c r="O1508">
        <f>5</f>
        <v>5</v>
      </c>
      <c r="P1508" t="str">
        <f t="shared" si="93"/>
        <v>Breached</v>
      </c>
      <c r="Q1508">
        <f t="shared" si="94"/>
        <v>0</v>
      </c>
      <c r="R1508">
        <f t="shared" si="95"/>
        <v>8.25</v>
      </c>
    </row>
    <row r="1509" spans="1:18" x14ac:dyDescent="0.3">
      <c r="A1509" t="s">
        <v>3051</v>
      </c>
      <c r="B1509" t="s">
        <v>3052</v>
      </c>
      <c r="C1509" s="1">
        <v>46043</v>
      </c>
      <c r="D1509" s="1">
        <v>46045</v>
      </c>
      <c r="E1509" t="s">
        <v>65</v>
      </c>
      <c r="F1509" t="s">
        <v>38</v>
      </c>
      <c r="G1509" t="s">
        <v>49</v>
      </c>
      <c r="H1509" t="s">
        <v>26</v>
      </c>
      <c r="I1509" t="s">
        <v>27</v>
      </c>
      <c r="J1509" t="s">
        <v>66</v>
      </c>
      <c r="K1509">
        <v>210</v>
      </c>
      <c r="L1509">
        <v>2</v>
      </c>
      <c r="M1509">
        <v>97.49</v>
      </c>
      <c r="N1509">
        <f t="shared" si="92"/>
        <v>2</v>
      </c>
      <c r="O1509">
        <f>5</f>
        <v>5</v>
      </c>
      <c r="P1509" t="str">
        <f t="shared" si="93"/>
        <v>Met</v>
      </c>
      <c r="Q1509">
        <f t="shared" si="94"/>
        <v>0.95238095238095244</v>
      </c>
      <c r="R1509">
        <f t="shared" si="95"/>
        <v>105</v>
      </c>
    </row>
    <row r="1510" spans="1:18" x14ac:dyDescent="0.3">
      <c r="A1510" t="s">
        <v>3053</v>
      </c>
      <c r="B1510" t="s">
        <v>3054</v>
      </c>
      <c r="C1510" s="1">
        <v>46172</v>
      </c>
      <c r="D1510" s="1">
        <v>46178</v>
      </c>
      <c r="E1510" t="s">
        <v>59</v>
      </c>
      <c r="F1510" t="s">
        <v>24</v>
      </c>
      <c r="G1510" t="s">
        <v>60</v>
      </c>
      <c r="H1510" t="s">
        <v>18</v>
      </c>
      <c r="I1510" t="s">
        <v>19</v>
      </c>
      <c r="J1510" t="s">
        <v>28</v>
      </c>
      <c r="K1510">
        <v>190</v>
      </c>
      <c r="L1510">
        <v>2</v>
      </c>
      <c r="M1510">
        <v>98.19</v>
      </c>
      <c r="N1510">
        <f t="shared" si="92"/>
        <v>6</v>
      </c>
      <c r="O1510">
        <f>5</f>
        <v>5</v>
      </c>
      <c r="P1510" t="str">
        <f t="shared" si="93"/>
        <v>Breached</v>
      </c>
      <c r="Q1510">
        <f t="shared" si="94"/>
        <v>1.0526315789473684</v>
      </c>
      <c r="R1510">
        <f t="shared" si="95"/>
        <v>31.666666666666668</v>
      </c>
    </row>
    <row r="1511" spans="1:18" x14ac:dyDescent="0.3">
      <c r="A1511" t="s">
        <v>3055</v>
      </c>
      <c r="B1511" t="s">
        <v>3056</v>
      </c>
      <c r="C1511" s="1">
        <v>46047</v>
      </c>
      <c r="D1511" s="1">
        <v>46048</v>
      </c>
      <c r="E1511" t="s">
        <v>59</v>
      </c>
      <c r="F1511" t="s">
        <v>69</v>
      </c>
      <c r="G1511" t="s">
        <v>93</v>
      </c>
      <c r="H1511" t="s">
        <v>18</v>
      </c>
      <c r="I1511" t="s">
        <v>27</v>
      </c>
      <c r="J1511" t="s">
        <v>46</v>
      </c>
      <c r="K1511">
        <v>475</v>
      </c>
      <c r="L1511">
        <v>0</v>
      </c>
      <c r="M1511">
        <v>100</v>
      </c>
      <c r="N1511">
        <f t="shared" si="92"/>
        <v>1</v>
      </c>
      <c r="O1511">
        <f>5</f>
        <v>5</v>
      </c>
      <c r="P1511" t="str">
        <f t="shared" si="93"/>
        <v>Met</v>
      </c>
      <c r="Q1511">
        <f t="shared" si="94"/>
        <v>0</v>
      </c>
      <c r="R1511">
        <f t="shared" si="95"/>
        <v>475</v>
      </c>
    </row>
    <row r="1512" spans="1:18" x14ac:dyDescent="0.3">
      <c r="A1512" t="s">
        <v>3057</v>
      </c>
      <c r="B1512" t="s">
        <v>3058</v>
      </c>
      <c r="C1512" s="1">
        <v>46061</v>
      </c>
      <c r="D1512" s="1">
        <v>46064</v>
      </c>
      <c r="E1512" t="s">
        <v>23</v>
      </c>
      <c r="F1512" t="s">
        <v>24</v>
      </c>
      <c r="G1512" t="s">
        <v>93</v>
      </c>
      <c r="H1512" t="s">
        <v>26</v>
      </c>
      <c r="I1512" t="s">
        <v>27</v>
      </c>
      <c r="J1512" t="s">
        <v>28</v>
      </c>
      <c r="K1512">
        <v>184</v>
      </c>
      <c r="L1512">
        <v>3</v>
      </c>
      <c r="M1512">
        <v>98.1</v>
      </c>
      <c r="N1512">
        <f t="shared" si="92"/>
        <v>3</v>
      </c>
      <c r="O1512">
        <f>5</f>
        <v>5</v>
      </c>
      <c r="P1512" t="str">
        <f t="shared" si="93"/>
        <v>Met</v>
      </c>
      <c r="Q1512">
        <f t="shared" si="94"/>
        <v>1.6304347826086956</v>
      </c>
      <c r="R1512">
        <f t="shared" si="95"/>
        <v>61.333333333333336</v>
      </c>
    </row>
    <row r="1513" spans="1:18" x14ac:dyDescent="0.3">
      <c r="A1513" t="s">
        <v>3059</v>
      </c>
      <c r="B1513" t="s">
        <v>3060</v>
      </c>
      <c r="C1513" s="1">
        <v>46065</v>
      </c>
      <c r="D1513" s="1">
        <v>46073</v>
      </c>
      <c r="E1513" t="s">
        <v>15</v>
      </c>
      <c r="F1513" t="s">
        <v>24</v>
      </c>
      <c r="G1513" t="s">
        <v>93</v>
      </c>
      <c r="H1513" t="s">
        <v>18</v>
      </c>
      <c r="I1513" t="s">
        <v>19</v>
      </c>
      <c r="J1513" t="s">
        <v>46</v>
      </c>
      <c r="K1513">
        <v>490</v>
      </c>
      <c r="L1513">
        <v>0</v>
      </c>
      <c r="M1513">
        <v>100</v>
      </c>
      <c r="N1513">
        <f t="shared" si="92"/>
        <v>8</v>
      </c>
      <c r="O1513">
        <f>5</f>
        <v>5</v>
      </c>
      <c r="P1513" t="str">
        <f t="shared" si="93"/>
        <v>Breached</v>
      </c>
      <c r="Q1513">
        <f t="shared" si="94"/>
        <v>0</v>
      </c>
      <c r="R1513">
        <f t="shared" si="95"/>
        <v>61.25</v>
      </c>
    </row>
    <row r="1514" spans="1:18" x14ac:dyDescent="0.3">
      <c r="A1514" t="s">
        <v>3061</v>
      </c>
      <c r="B1514" t="s">
        <v>3062</v>
      </c>
      <c r="C1514" s="1">
        <v>46138</v>
      </c>
      <c r="D1514" s="1">
        <v>46141</v>
      </c>
      <c r="E1514" t="s">
        <v>65</v>
      </c>
      <c r="F1514" t="s">
        <v>69</v>
      </c>
      <c r="G1514" t="s">
        <v>17</v>
      </c>
      <c r="H1514" t="s">
        <v>26</v>
      </c>
      <c r="I1514" t="s">
        <v>27</v>
      </c>
      <c r="J1514" t="s">
        <v>46</v>
      </c>
      <c r="K1514">
        <v>319</v>
      </c>
      <c r="L1514">
        <v>1</v>
      </c>
      <c r="M1514">
        <v>98.68</v>
      </c>
      <c r="N1514">
        <f t="shared" si="92"/>
        <v>3</v>
      </c>
      <c r="O1514">
        <f>5</f>
        <v>5</v>
      </c>
      <c r="P1514" t="str">
        <f t="shared" si="93"/>
        <v>Met</v>
      </c>
      <c r="Q1514">
        <f t="shared" si="94"/>
        <v>0.31347962382445138</v>
      </c>
      <c r="R1514">
        <f t="shared" si="95"/>
        <v>106.33333333333333</v>
      </c>
    </row>
    <row r="1515" spans="1:18" x14ac:dyDescent="0.3">
      <c r="A1515" t="s">
        <v>3063</v>
      </c>
      <c r="B1515" t="s">
        <v>3064</v>
      </c>
      <c r="C1515" s="1">
        <v>46070</v>
      </c>
      <c r="D1515" s="1">
        <v>46074</v>
      </c>
      <c r="E1515" t="s">
        <v>59</v>
      </c>
      <c r="F1515" t="s">
        <v>16</v>
      </c>
      <c r="G1515" t="s">
        <v>41</v>
      </c>
      <c r="H1515" t="s">
        <v>18</v>
      </c>
      <c r="I1515" t="s">
        <v>19</v>
      </c>
      <c r="J1515" t="s">
        <v>28</v>
      </c>
      <c r="K1515">
        <v>108</v>
      </c>
      <c r="L1515">
        <v>4</v>
      </c>
      <c r="M1515">
        <v>96.63</v>
      </c>
      <c r="N1515">
        <f t="shared" si="92"/>
        <v>4</v>
      </c>
      <c r="O1515">
        <f>5</f>
        <v>5</v>
      </c>
      <c r="P1515" t="str">
        <f t="shared" si="93"/>
        <v>Met</v>
      </c>
      <c r="Q1515">
        <f t="shared" si="94"/>
        <v>3.7037037037037033</v>
      </c>
      <c r="R1515">
        <f t="shared" si="95"/>
        <v>27</v>
      </c>
    </row>
    <row r="1516" spans="1:18" x14ac:dyDescent="0.3">
      <c r="A1516" t="s">
        <v>3065</v>
      </c>
      <c r="B1516" t="s">
        <v>3066</v>
      </c>
      <c r="C1516" s="1">
        <v>46144</v>
      </c>
      <c r="D1516" s="1">
        <v>46152</v>
      </c>
      <c r="E1516" t="s">
        <v>65</v>
      </c>
      <c r="F1516" t="s">
        <v>31</v>
      </c>
      <c r="G1516" t="s">
        <v>25</v>
      </c>
      <c r="H1516" t="s">
        <v>26</v>
      </c>
      <c r="I1516" t="s">
        <v>19</v>
      </c>
      <c r="J1516" t="s">
        <v>28</v>
      </c>
      <c r="K1516">
        <v>62</v>
      </c>
      <c r="L1516">
        <v>4</v>
      </c>
      <c r="M1516">
        <v>95.64</v>
      </c>
      <c r="N1516">
        <f t="shared" si="92"/>
        <v>8</v>
      </c>
      <c r="O1516">
        <f>5</f>
        <v>5</v>
      </c>
      <c r="P1516" t="str">
        <f t="shared" si="93"/>
        <v>Breached</v>
      </c>
      <c r="Q1516">
        <f t="shared" si="94"/>
        <v>6.4516129032258061</v>
      </c>
      <c r="R1516">
        <f t="shared" si="95"/>
        <v>7.75</v>
      </c>
    </row>
    <row r="1517" spans="1:18" x14ac:dyDescent="0.3">
      <c r="A1517" t="s">
        <v>3067</v>
      </c>
      <c r="B1517" t="s">
        <v>3068</v>
      </c>
      <c r="C1517" s="1">
        <v>46129</v>
      </c>
      <c r="D1517" s="1">
        <v>46133</v>
      </c>
      <c r="E1517" t="s">
        <v>23</v>
      </c>
      <c r="F1517" t="s">
        <v>24</v>
      </c>
      <c r="G1517" t="s">
        <v>93</v>
      </c>
      <c r="H1517" t="s">
        <v>26</v>
      </c>
      <c r="I1517" t="s">
        <v>33</v>
      </c>
      <c r="J1517" t="s">
        <v>42</v>
      </c>
      <c r="K1517">
        <v>421</v>
      </c>
      <c r="L1517">
        <v>1</v>
      </c>
      <c r="M1517">
        <v>99.12</v>
      </c>
      <c r="N1517">
        <f t="shared" si="92"/>
        <v>4</v>
      </c>
      <c r="O1517">
        <f>5</f>
        <v>5</v>
      </c>
      <c r="P1517" t="str">
        <f t="shared" si="93"/>
        <v>Met</v>
      </c>
      <c r="Q1517">
        <f t="shared" si="94"/>
        <v>0.23752969121140144</v>
      </c>
      <c r="R1517">
        <f t="shared" si="95"/>
        <v>105.25</v>
      </c>
    </row>
    <row r="1518" spans="1:18" x14ac:dyDescent="0.3">
      <c r="A1518" t="s">
        <v>3069</v>
      </c>
      <c r="B1518" t="s">
        <v>3070</v>
      </c>
      <c r="C1518" s="1">
        <v>46032</v>
      </c>
      <c r="D1518" s="1">
        <v>46040</v>
      </c>
      <c r="E1518" t="s">
        <v>37</v>
      </c>
      <c r="F1518" t="s">
        <v>24</v>
      </c>
      <c r="G1518" t="s">
        <v>93</v>
      </c>
      <c r="H1518" t="s">
        <v>26</v>
      </c>
      <c r="I1518" t="s">
        <v>19</v>
      </c>
      <c r="J1518" t="s">
        <v>42</v>
      </c>
      <c r="K1518">
        <v>151</v>
      </c>
      <c r="L1518">
        <v>5</v>
      </c>
      <c r="M1518">
        <v>94.18</v>
      </c>
      <c r="N1518">
        <f t="shared" si="92"/>
        <v>8</v>
      </c>
      <c r="O1518">
        <f>5</f>
        <v>5</v>
      </c>
      <c r="P1518" t="str">
        <f t="shared" si="93"/>
        <v>Breached</v>
      </c>
      <c r="Q1518">
        <f t="shared" si="94"/>
        <v>3.3112582781456954</v>
      </c>
      <c r="R1518">
        <f t="shared" si="95"/>
        <v>18.875</v>
      </c>
    </row>
    <row r="1519" spans="1:18" x14ac:dyDescent="0.3">
      <c r="A1519" t="s">
        <v>3071</v>
      </c>
      <c r="B1519" t="s">
        <v>3072</v>
      </c>
      <c r="C1519" s="1">
        <v>46042</v>
      </c>
      <c r="D1519" s="1">
        <v>46044</v>
      </c>
      <c r="E1519" t="s">
        <v>15</v>
      </c>
      <c r="F1519" t="s">
        <v>24</v>
      </c>
      <c r="G1519" t="s">
        <v>41</v>
      </c>
      <c r="H1519" t="s">
        <v>56</v>
      </c>
      <c r="I1519" t="s">
        <v>33</v>
      </c>
      <c r="J1519" t="s">
        <v>42</v>
      </c>
      <c r="K1519">
        <v>182</v>
      </c>
      <c r="L1519">
        <v>5</v>
      </c>
      <c r="M1519">
        <v>97.45</v>
      </c>
      <c r="N1519">
        <f t="shared" si="92"/>
        <v>2</v>
      </c>
      <c r="O1519">
        <f>5</f>
        <v>5</v>
      </c>
      <c r="P1519" t="str">
        <f t="shared" si="93"/>
        <v>Met</v>
      </c>
      <c r="Q1519">
        <f t="shared" si="94"/>
        <v>2.7472527472527473</v>
      </c>
      <c r="R1519">
        <f t="shared" si="95"/>
        <v>91</v>
      </c>
    </row>
    <row r="1520" spans="1:18" x14ac:dyDescent="0.3">
      <c r="A1520" t="s">
        <v>3073</v>
      </c>
      <c r="B1520" t="s">
        <v>3074</v>
      </c>
      <c r="C1520" s="1">
        <v>46146</v>
      </c>
      <c r="D1520" s="1">
        <v>46156</v>
      </c>
      <c r="E1520" t="s">
        <v>65</v>
      </c>
      <c r="F1520" t="s">
        <v>24</v>
      </c>
      <c r="G1520" t="s">
        <v>32</v>
      </c>
      <c r="H1520" t="s">
        <v>18</v>
      </c>
      <c r="I1520" t="s">
        <v>19</v>
      </c>
      <c r="J1520" t="s">
        <v>53</v>
      </c>
      <c r="K1520">
        <v>122</v>
      </c>
      <c r="L1520">
        <v>1</v>
      </c>
      <c r="M1520">
        <v>98.98</v>
      </c>
      <c r="N1520">
        <f t="shared" si="92"/>
        <v>10</v>
      </c>
      <c r="O1520">
        <f>5</f>
        <v>5</v>
      </c>
      <c r="P1520" t="str">
        <f t="shared" si="93"/>
        <v>Breached</v>
      </c>
      <c r="Q1520">
        <f t="shared" si="94"/>
        <v>0.81967213114754101</v>
      </c>
      <c r="R1520">
        <f t="shared" si="95"/>
        <v>12.2</v>
      </c>
    </row>
    <row r="1521" spans="1:18" x14ac:dyDescent="0.3">
      <c r="A1521" t="s">
        <v>3075</v>
      </c>
      <c r="B1521" t="s">
        <v>3076</v>
      </c>
      <c r="C1521" s="1">
        <v>46140</v>
      </c>
      <c r="D1521" s="1">
        <v>46142</v>
      </c>
      <c r="E1521" t="s">
        <v>37</v>
      </c>
      <c r="F1521" t="s">
        <v>38</v>
      </c>
      <c r="G1521" t="s">
        <v>17</v>
      </c>
      <c r="H1521" t="s">
        <v>56</v>
      </c>
      <c r="I1521" t="s">
        <v>27</v>
      </c>
      <c r="J1521" t="s">
        <v>53</v>
      </c>
      <c r="K1521">
        <v>263</v>
      </c>
      <c r="L1521">
        <v>0</v>
      </c>
      <c r="M1521">
        <v>100</v>
      </c>
      <c r="N1521">
        <f t="shared" si="92"/>
        <v>2</v>
      </c>
      <c r="O1521">
        <f>5</f>
        <v>5</v>
      </c>
      <c r="P1521" t="str">
        <f t="shared" si="93"/>
        <v>Met</v>
      </c>
      <c r="Q1521">
        <f t="shared" si="94"/>
        <v>0</v>
      </c>
      <c r="R1521">
        <f t="shared" si="95"/>
        <v>131.5</v>
      </c>
    </row>
    <row r="1522" spans="1:18" x14ac:dyDescent="0.3">
      <c r="A1522" t="s">
        <v>3077</v>
      </c>
      <c r="B1522" t="s">
        <v>3078</v>
      </c>
      <c r="C1522" s="1">
        <v>46028</v>
      </c>
      <c r="D1522" s="1">
        <v>46036</v>
      </c>
      <c r="E1522" t="s">
        <v>37</v>
      </c>
      <c r="F1522" t="s">
        <v>45</v>
      </c>
      <c r="G1522" t="s">
        <v>17</v>
      </c>
      <c r="H1522" t="s">
        <v>56</v>
      </c>
      <c r="I1522" t="s">
        <v>33</v>
      </c>
      <c r="J1522" t="s">
        <v>66</v>
      </c>
      <c r="K1522">
        <v>304</v>
      </c>
      <c r="L1522">
        <v>3</v>
      </c>
      <c r="M1522">
        <v>95.71</v>
      </c>
      <c r="N1522">
        <f t="shared" si="92"/>
        <v>8</v>
      </c>
      <c r="O1522">
        <f>5</f>
        <v>5</v>
      </c>
      <c r="P1522" t="str">
        <f t="shared" si="93"/>
        <v>Breached</v>
      </c>
      <c r="Q1522">
        <f t="shared" si="94"/>
        <v>0.98684210526315785</v>
      </c>
      <c r="R1522">
        <f t="shared" si="95"/>
        <v>38</v>
      </c>
    </row>
    <row r="1523" spans="1:18" x14ac:dyDescent="0.3">
      <c r="A1523" t="s">
        <v>3079</v>
      </c>
      <c r="B1523" t="s">
        <v>3080</v>
      </c>
      <c r="C1523" s="1">
        <v>46060</v>
      </c>
      <c r="D1523" s="1">
        <v>46065</v>
      </c>
      <c r="E1523" t="s">
        <v>23</v>
      </c>
      <c r="F1523" t="s">
        <v>31</v>
      </c>
      <c r="G1523" t="s">
        <v>25</v>
      </c>
      <c r="H1523" t="s">
        <v>56</v>
      </c>
      <c r="I1523" t="s">
        <v>19</v>
      </c>
      <c r="J1523" t="s">
        <v>28</v>
      </c>
      <c r="K1523">
        <v>408</v>
      </c>
      <c r="L1523">
        <v>2</v>
      </c>
      <c r="M1523">
        <v>98.16</v>
      </c>
      <c r="N1523">
        <f t="shared" si="92"/>
        <v>5</v>
      </c>
      <c r="O1523">
        <f>5</f>
        <v>5</v>
      </c>
      <c r="P1523" t="str">
        <f t="shared" si="93"/>
        <v>Met</v>
      </c>
      <c r="Q1523">
        <f t="shared" si="94"/>
        <v>0.49019607843137253</v>
      </c>
      <c r="R1523">
        <f t="shared" si="95"/>
        <v>81.599999999999994</v>
      </c>
    </row>
    <row r="1524" spans="1:18" x14ac:dyDescent="0.3">
      <c r="A1524" t="s">
        <v>3081</v>
      </c>
      <c r="B1524" t="s">
        <v>3082</v>
      </c>
      <c r="C1524" s="1">
        <v>46035</v>
      </c>
      <c r="D1524" s="1">
        <v>46044</v>
      </c>
      <c r="E1524" t="s">
        <v>15</v>
      </c>
      <c r="F1524" t="s">
        <v>45</v>
      </c>
      <c r="G1524" t="s">
        <v>52</v>
      </c>
      <c r="H1524" t="s">
        <v>56</v>
      </c>
      <c r="I1524" t="s">
        <v>19</v>
      </c>
      <c r="J1524" t="s">
        <v>66</v>
      </c>
      <c r="K1524">
        <v>188</v>
      </c>
      <c r="L1524">
        <v>1</v>
      </c>
      <c r="M1524">
        <v>98.86</v>
      </c>
      <c r="N1524">
        <f t="shared" si="92"/>
        <v>9</v>
      </c>
      <c r="O1524">
        <f>5</f>
        <v>5</v>
      </c>
      <c r="P1524" t="str">
        <f t="shared" si="93"/>
        <v>Breached</v>
      </c>
      <c r="Q1524">
        <f t="shared" si="94"/>
        <v>0.53191489361702127</v>
      </c>
      <c r="R1524">
        <f t="shared" si="95"/>
        <v>20.888888888888889</v>
      </c>
    </row>
    <row r="1525" spans="1:18" x14ac:dyDescent="0.3">
      <c r="A1525" t="s">
        <v>3083</v>
      </c>
      <c r="B1525" t="s">
        <v>3084</v>
      </c>
      <c r="C1525" s="1">
        <v>46118</v>
      </c>
      <c r="D1525" s="1">
        <v>46123</v>
      </c>
      <c r="E1525" t="s">
        <v>59</v>
      </c>
      <c r="F1525" t="s">
        <v>69</v>
      </c>
      <c r="G1525" t="s">
        <v>17</v>
      </c>
      <c r="H1525" t="s">
        <v>56</v>
      </c>
      <c r="I1525" t="s">
        <v>33</v>
      </c>
      <c r="J1525" t="s">
        <v>53</v>
      </c>
      <c r="K1525">
        <v>83</v>
      </c>
      <c r="L1525">
        <v>1</v>
      </c>
      <c r="M1525">
        <v>99.27</v>
      </c>
      <c r="N1525">
        <f t="shared" si="92"/>
        <v>5</v>
      </c>
      <c r="O1525">
        <f>5</f>
        <v>5</v>
      </c>
      <c r="P1525" t="str">
        <f t="shared" si="93"/>
        <v>Met</v>
      </c>
      <c r="Q1525">
        <f t="shared" si="94"/>
        <v>1.2048192771084338</v>
      </c>
      <c r="R1525">
        <f t="shared" si="95"/>
        <v>16.600000000000001</v>
      </c>
    </row>
    <row r="1526" spans="1:18" x14ac:dyDescent="0.3">
      <c r="A1526" t="s">
        <v>3085</v>
      </c>
      <c r="B1526" t="s">
        <v>3086</v>
      </c>
      <c r="C1526" s="1">
        <v>46093</v>
      </c>
      <c r="D1526" s="1">
        <v>46095</v>
      </c>
      <c r="E1526" t="s">
        <v>65</v>
      </c>
      <c r="F1526" t="s">
        <v>69</v>
      </c>
      <c r="G1526" t="s">
        <v>60</v>
      </c>
      <c r="H1526" t="s">
        <v>56</v>
      </c>
      <c r="I1526" t="s">
        <v>27</v>
      </c>
      <c r="J1526" t="s">
        <v>66</v>
      </c>
      <c r="K1526">
        <v>51</v>
      </c>
      <c r="L1526">
        <v>4</v>
      </c>
      <c r="M1526">
        <v>96.34</v>
      </c>
      <c r="N1526">
        <f t="shared" si="92"/>
        <v>2</v>
      </c>
      <c r="O1526">
        <f>5</f>
        <v>5</v>
      </c>
      <c r="P1526" t="str">
        <f t="shared" si="93"/>
        <v>Met</v>
      </c>
      <c r="Q1526">
        <f t="shared" si="94"/>
        <v>7.8431372549019605</v>
      </c>
      <c r="R1526">
        <f t="shared" si="95"/>
        <v>25.5</v>
      </c>
    </row>
    <row r="1527" spans="1:18" x14ac:dyDescent="0.3">
      <c r="A1527" t="s">
        <v>3087</v>
      </c>
      <c r="B1527" t="s">
        <v>3088</v>
      </c>
      <c r="C1527" s="1">
        <v>46079</v>
      </c>
      <c r="D1527" s="1">
        <v>46086</v>
      </c>
      <c r="E1527" t="s">
        <v>37</v>
      </c>
      <c r="F1527" t="s">
        <v>38</v>
      </c>
      <c r="G1527" t="s">
        <v>52</v>
      </c>
      <c r="H1527" t="s">
        <v>18</v>
      </c>
      <c r="I1527" t="s">
        <v>27</v>
      </c>
      <c r="J1527" t="s">
        <v>66</v>
      </c>
      <c r="K1527">
        <v>122</v>
      </c>
      <c r="L1527">
        <v>5</v>
      </c>
      <c r="M1527">
        <v>97.3</v>
      </c>
      <c r="N1527">
        <f t="shared" si="92"/>
        <v>7</v>
      </c>
      <c r="O1527">
        <f>5</f>
        <v>5</v>
      </c>
      <c r="P1527" t="str">
        <f t="shared" si="93"/>
        <v>Breached</v>
      </c>
      <c r="Q1527">
        <f t="shared" si="94"/>
        <v>4.0983606557377046</v>
      </c>
      <c r="R1527">
        <f t="shared" si="95"/>
        <v>17.428571428571427</v>
      </c>
    </row>
    <row r="1528" spans="1:18" x14ac:dyDescent="0.3">
      <c r="A1528" t="s">
        <v>3089</v>
      </c>
      <c r="B1528" t="s">
        <v>3090</v>
      </c>
      <c r="C1528" s="1">
        <v>46146</v>
      </c>
      <c r="D1528" s="1">
        <v>46152</v>
      </c>
      <c r="E1528" t="s">
        <v>59</v>
      </c>
      <c r="F1528" t="s">
        <v>24</v>
      </c>
      <c r="G1528" t="s">
        <v>60</v>
      </c>
      <c r="H1528" t="s">
        <v>56</v>
      </c>
      <c r="I1528" t="s">
        <v>19</v>
      </c>
      <c r="J1528" t="s">
        <v>46</v>
      </c>
      <c r="K1528">
        <v>54</v>
      </c>
      <c r="L1528">
        <v>4</v>
      </c>
      <c r="M1528">
        <v>94.1</v>
      </c>
      <c r="N1528">
        <f t="shared" si="92"/>
        <v>6</v>
      </c>
      <c r="O1528">
        <f>5</f>
        <v>5</v>
      </c>
      <c r="P1528" t="str">
        <f t="shared" si="93"/>
        <v>Breached</v>
      </c>
      <c r="Q1528">
        <f t="shared" si="94"/>
        <v>7.4074074074074066</v>
      </c>
      <c r="R1528">
        <f t="shared" si="95"/>
        <v>9</v>
      </c>
    </row>
    <row r="1529" spans="1:18" x14ac:dyDescent="0.3">
      <c r="A1529" t="s">
        <v>3091</v>
      </c>
      <c r="B1529" t="s">
        <v>3092</v>
      </c>
      <c r="C1529" s="1">
        <v>46088</v>
      </c>
      <c r="D1529" s="1">
        <v>46091</v>
      </c>
      <c r="E1529" t="s">
        <v>37</v>
      </c>
      <c r="F1529" t="s">
        <v>45</v>
      </c>
      <c r="G1529" t="s">
        <v>25</v>
      </c>
      <c r="H1529" t="s">
        <v>18</v>
      </c>
      <c r="I1529" t="s">
        <v>33</v>
      </c>
      <c r="J1529" t="s">
        <v>42</v>
      </c>
      <c r="K1529">
        <v>147</v>
      </c>
      <c r="L1529">
        <v>5</v>
      </c>
      <c r="M1529">
        <v>97.38</v>
      </c>
      <c r="N1529">
        <f t="shared" si="92"/>
        <v>3</v>
      </c>
      <c r="O1529">
        <f>5</f>
        <v>5</v>
      </c>
      <c r="P1529" t="str">
        <f t="shared" si="93"/>
        <v>Met</v>
      </c>
      <c r="Q1529">
        <f t="shared" si="94"/>
        <v>3.4013605442176873</v>
      </c>
      <c r="R1529">
        <f t="shared" si="95"/>
        <v>49</v>
      </c>
    </row>
    <row r="1530" spans="1:18" x14ac:dyDescent="0.3">
      <c r="A1530" t="s">
        <v>3093</v>
      </c>
      <c r="B1530" t="s">
        <v>3094</v>
      </c>
      <c r="C1530" s="1">
        <v>46140</v>
      </c>
      <c r="D1530" s="1">
        <v>46143</v>
      </c>
      <c r="E1530" t="s">
        <v>65</v>
      </c>
      <c r="F1530" t="s">
        <v>69</v>
      </c>
      <c r="G1530" t="s">
        <v>93</v>
      </c>
      <c r="H1530" t="s">
        <v>56</v>
      </c>
      <c r="I1530" t="s">
        <v>19</v>
      </c>
      <c r="J1530" t="s">
        <v>28</v>
      </c>
      <c r="K1530">
        <v>286</v>
      </c>
      <c r="L1530">
        <v>3</v>
      </c>
      <c r="M1530">
        <v>98.47</v>
      </c>
      <c r="N1530">
        <f t="shared" si="92"/>
        <v>3</v>
      </c>
      <c r="O1530">
        <f>5</f>
        <v>5</v>
      </c>
      <c r="P1530" t="str">
        <f t="shared" si="93"/>
        <v>Met</v>
      </c>
      <c r="Q1530">
        <f t="shared" si="94"/>
        <v>1.048951048951049</v>
      </c>
      <c r="R1530">
        <f t="shared" si="95"/>
        <v>95.333333333333329</v>
      </c>
    </row>
    <row r="1531" spans="1:18" x14ac:dyDescent="0.3">
      <c r="A1531" t="s">
        <v>3095</v>
      </c>
      <c r="B1531" t="s">
        <v>3096</v>
      </c>
      <c r="C1531" s="1">
        <v>46051</v>
      </c>
      <c r="D1531" s="1">
        <v>46056</v>
      </c>
      <c r="E1531" t="s">
        <v>65</v>
      </c>
      <c r="F1531" t="s">
        <v>16</v>
      </c>
      <c r="G1531" t="s">
        <v>41</v>
      </c>
      <c r="H1531" t="s">
        <v>56</v>
      </c>
      <c r="I1531" t="s">
        <v>19</v>
      </c>
      <c r="J1531" t="s">
        <v>74</v>
      </c>
      <c r="K1531">
        <v>72</v>
      </c>
      <c r="L1531">
        <v>3</v>
      </c>
      <c r="M1531">
        <v>96.04</v>
      </c>
      <c r="N1531">
        <f t="shared" si="92"/>
        <v>5</v>
      </c>
      <c r="O1531">
        <f>5</f>
        <v>5</v>
      </c>
      <c r="P1531" t="str">
        <f t="shared" si="93"/>
        <v>Met</v>
      </c>
      <c r="Q1531">
        <f t="shared" si="94"/>
        <v>4.1666666666666661</v>
      </c>
      <c r="R1531">
        <f t="shared" si="95"/>
        <v>14.4</v>
      </c>
    </row>
    <row r="1532" spans="1:18" x14ac:dyDescent="0.3">
      <c r="A1532" t="s">
        <v>3097</v>
      </c>
      <c r="B1532" t="s">
        <v>3098</v>
      </c>
      <c r="C1532" s="1">
        <v>46034</v>
      </c>
      <c r="D1532" s="1">
        <v>46040</v>
      </c>
      <c r="E1532" t="s">
        <v>65</v>
      </c>
      <c r="F1532" t="s">
        <v>16</v>
      </c>
      <c r="G1532" t="s">
        <v>52</v>
      </c>
      <c r="H1532" t="s">
        <v>26</v>
      </c>
      <c r="I1532" t="s">
        <v>27</v>
      </c>
      <c r="J1532" t="s">
        <v>66</v>
      </c>
      <c r="K1532">
        <v>154</v>
      </c>
      <c r="L1532">
        <v>0</v>
      </c>
      <c r="M1532">
        <v>100</v>
      </c>
      <c r="N1532">
        <f t="shared" si="92"/>
        <v>6</v>
      </c>
      <c r="O1532">
        <f>5</f>
        <v>5</v>
      </c>
      <c r="P1532" t="str">
        <f t="shared" si="93"/>
        <v>Breached</v>
      </c>
      <c r="Q1532">
        <f t="shared" si="94"/>
        <v>0</v>
      </c>
      <c r="R1532">
        <f t="shared" si="95"/>
        <v>25.666666666666668</v>
      </c>
    </row>
    <row r="1533" spans="1:18" x14ac:dyDescent="0.3">
      <c r="A1533" t="s">
        <v>3099</v>
      </c>
      <c r="B1533" t="s">
        <v>3100</v>
      </c>
      <c r="C1533" s="1">
        <v>46129</v>
      </c>
      <c r="D1533" s="1">
        <v>46136</v>
      </c>
      <c r="E1533" t="s">
        <v>59</v>
      </c>
      <c r="F1533" t="s">
        <v>38</v>
      </c>
      <c r="G1533" t="s">
        <v>41</v>
      </c>
      <c r="H1533" t="s">
        <v>26</v>
      </c>
      <c r="I1533" t="s">
        <v>19</v>
      </c>
      <c r="J1533" t="s">
        <v>66</v>
      </c>
      <c r="K1533">
        <v>291</v>
      </c>
      <c r="L1533">
        <v>2</v>
      </c>
      <c r="M1533">
        <v>98.55</v>
      </c>
      <c r="N1533">
        <f t="shared" si="92"/>
        <v>7</v>
      </c>
      <c r="O1533">
        <f>5</f>
        <v>5</v>
      </c>
      <c r="P1533" t="str">
        <f t="shared" si="93"/>
        <v>Breached</v>
      </c>
      <c r="Q1533">
        <f t="shared" si="94"/>
        <v>0.6872852233676976</v>
      </c>
      <c r="R1533">
        <f t="shared" si="95"/>
        <v>41.571428571428569</v>
      </c>
    </row>
    <row r="1534" spans="1:18" x14ac:dyDescent="0.3">
      <c r="A1534" t="s">
        <v>3101</v>
      </c>
      <c r="B1534" t="s">
        <v>3102</v>
      </c>
      <c r="C1534" s="1">
        <v>46051</v>
      </c>
      <c r="D1534" s="1">
        <v>46057</v>
      </c>
      <c r="E1534" t="s">
        <v>23</v>
      </c>
      <c r="F1534" t="s">
        <v>31</v>
      </c>
      <c r="G1534" t="s">
        <v>41</v>
      </c>
      <c r="H1534" t="s">
        <v>18</v>
      </c>
      <c r="I1534" t="s">
        <v>27</v>
      </c>
      <c r="J1534" t="s">
        <v>66</v>
      </c>
      <c r="K1534">
        <v>337</v>
      </c>
      <c r="L1534">
        <v>1</v>
      </c>
      <c r="M1534">
        <v>99.47</v>
      </c>
      <c r="N1534">
        <f t="shared" si="92"/>
        <v>6</v>
      </c>
      <c r="O1534">
        <f>5</f>
        <v>5</v>
      </c>
      <c r="P1534" t="str">
        <f t="shared" si="93"/>
        <v>Breached</v>
      </c>
      <c r="Q1534">
        <f t="shared" si="94"/>
        <v>0.29673590504451042</v>
      </c>
      <c r="R1534">
        <f t="shared" si="95"/>
        <v>56.166666666666664</v>
      </c>
    </row>
    <row r="1535" spans="1:18" x14ac:dyDescent="0.3">
      <c r="A1535" t="s">
        <v>3103</v>
      </c>
      <c r="B1535" t="s">
        <v>3104</v>
      </c>
      <c r="C1535" s="1">
        <v>46067</v>
      </c>
      <c r="D1535" s="1">
        <v>46075</v>
      </c>
      <c r="E1535" t="s">
        <v>37</v>
      </c>
      <c r="F1535" t="s">
        <v>31</v>
      </c>
      <c r="G1535" t="s">
        <v>52</v>
      </c>
      <c r="H1535" t="s">
        <v>26</v>
      </c>
      <c r="I1535" t="s">
        <v>33</v>
      </c>
      <c r="J1535" t="s">
        <v>74</v>
      </c>
      <c r="K1535">
        <v>216</v>
      </c>
      <c r="L1535">
        <v>2</v>
      </c>
      <c r="M1535">
        <v>98.35</v>
      </c>
      <c r="N1535">
        <f t="shared" si="92"/>
        <v>8</v>
      </c>
      <c r="O1535">
        <f>5</f>
        <v>5</v>
      </c>
      <c r="P1535" t="str">
        <f t="shared" si="93"/>
        <v>Breached</v>
      </c>
      <c r="Q1535">
        <f t="shared" si="94"/>
        <v>0.92592592592592582</v>
      </c>
      <c r="R1535">
        <f t="shared" si="95"/>
        <v>27</v>
      </c>
    </row>
    <row r="1536" spans="1:18" x14ac:dyDescent="0.3">
      <c r="A1536" t="s">
        <v>3105</v>
      </c>
      <c r="B1536" t="s">
        <v>3106</v>
      </c>
      <c r="C1536" s="1">
        <v>46114</v>
      </c>
      <c r="D1536" s="1">
        <v>46121</v>
      </c>
      <c r="E1536" t="s">
        <v>23</v>
      </c>
      <c r="F1536" t="s">
        <v>69</v>
      </c>
      <c r="G1536" t="s">
        <v>17</v>
      </c>
      <c r="H1536" t="s">
        <v>26</v>
      </c>
      <c r="I1536" t="s">
        <v>19</v>
      </c>
      <c r="J1536" t="s">
        <v>42</v>
      </c>
      <c r="K1536">
        <v>253</v>
      </c>
      <c r="L1536">
        <v>1</v>
      </c>
      <c r="M1536">
        <v>99.35</v>
      </c>
      <c r="N1536">
        <f t="shared" si="92"/>
        <v>7</v>
      </c>
      <c r="O1536">
        <f>5</f>
        <v>5</v>
      </c>
      <c r="P1536" t="str">
        <f t="shared" si="93"/>
        <v>Breached</v>
      </c>
      <c r="Q1536">
        <f t="shared" si="94"/>
        <v>0.39525691699604742</v>
      </c>
      <c r="R1536">
        <f t="shared" si="95"/>
        <v>36.142857142857146</v>
      </c>
    </row>
    <row r="1537" spans="1:18" x14ac:dyDescent="0.3">
      <c r="A1537" t="s">
        <v>3107</v>
      </c>
      <c r="B1537" t="s">
        <v>3108</v>
      </c>
      <c r="C1537" s="1">
        <v>46153</v>
      </c>
      <c r="D1537" s="1">
        <v>46163</v>
      </c>
      <c r="E1537" t="s">
        <v>15</v>
      </c>
      <c r="F1537" t="s">
        <v>16</v>
      </c>
      <c r="G1537" t="s">
        <v>17</v>
      </c>
      <c r="H1537" t="s">
        <v>18</v>
      </c>
      <c r="I1537" t="s">
        <v>33</v>
      </c>
      <c r="J1537" t="s">
        <v>28</v>
      </c>
      <c r="K1537">
        <v>269</v>
      </c>
      <c r="L1537">
        <v>1</v>
      </c>
      <c r="M1537">
        <v>98.54</v>
      </c>
      <c r="N1537">
        <f t="shared" si="92"/>
        <v>10</v>
      </c>
      <c r="O1537">
        <f>5</f>
        <v>5</v>
      </c>
      <c r="P1537" t="str">
        <f t="shared" si="93"/>
        <v>Breached</v>
      </c>
      <c r="Q1537">
        <f t="shared" si="94"/>
        <v>0.37174721189591076</v>
      </c>
      <c r="R1537">
        <f t="shared" si="95"/>
        <v>26.9</v>
      </c>
    </row>
    <row r="1538" spans="1:18" x14ac:dyDescent="0.3">
      <c r="A1538" t="s">
        <v>3109</v>
      </c>
      <c r="B1538" t="s">
        <v>3110</v>
      </c>
      <c r="C1538" s="1">
        <v>46067</v>
      </c>
      <c r="D1538" s="1">
        <v>46074</v>
      </c>
      <c r="E1538" t="s">
        <v>65</v>
      </c>
      <c r="F1538" t="s">
        <v>69</v>
      </c>
      <c r="G1538" t="s">
        <v>32</v>
      </c>
      <c r="H1538" t="s">
        <v>56</v>
      </c>
      <c r="I1538" t="s">
        <v>19</v>
      </c>
      <c r="J1538" t="s">
        <v>46</v>
      </c>
      <c r="K1538">
        <v>436</v>
      </c>
      <c r="L1538">
        <v>1</v>
      </c>
      <c r="M1538">
        <v>99.28</v>
      </c>
      <c r="N1538">
        <f t="shared" si="92"/>
        <v>7</v>
      </c>
      <c r="O1538">
        <f>5</f>
        <v>5</v>
      </c>
      <c r="P1538" t="str">
        <f t="shared" si="93"/>
        <v>Breached</v>
      </c>
      <c r="Q1538">
        <f t="shared" si="94"/>
        <v>0.22935779816513763</v>
      </c>
      <c r="R1538">
        <f t="shared" si="95"/>
        <v>62.285714285714285</v>
      </c>
    </row>
    <row r="1539" spans="1:18" x14ac:dyDescent="0.3">
      <c r="A1539" t="s">
        <v>3111</v>
      </c>
      <c r="B1539" t="s">
        <v>3112</v>
      </c>
      <c r="C1539" s="1">
        <v>46077</v>
      </c>
      <c r="D1539" s="1">
        <v>46083</v>
      </c>
      <c r="E1539" t="s">
        <v>59</v>
      </c>
      <c r="F1539" t="s">
        <v>24</v>
      </c>
      <c r="G1539" t="s">
        <v>93</v>
      </c>
      <c r="H1539" t="s">
        <v>56</v>
      </c>
      <c r="I1539" t="s">
        <v>27</v>
      </c>
      <c r="J1539" t="s">
        <v>42</v>
      </c>
      <c r="K1539">
        <v>143</v>
      </c>
      <c r="L1539">
        <v>4</v>
      </c>
      <c r="M1539">
        <v>95.15</v>
      </c>
      <c r="N1539">
        <f t="shared" ref="N1539:N1602" si="96">D1539-C1539</f>
        <v>6</v>
      </c>
      <c r="O1539">
        <f>5</f>
        <v>5</v>
      </c>
      <c r="P1539" t="str">
        <f t="shared" ref="P1539:P1602" si="97">IF(N1539&lt;=O1539,"Met","Breached")</f>
        <v>Breached</v>
      </c>
      <c r="Q1539">
        <f t="shared" ref="Q1539:Q1602" si="98">(L1539/K1539)*100</f>
        <v>2.7972027972027971</v>
      </c>
      <c r="R1539">
        <f t="shared" ref="R1539:R1602" si="99">(K1539/N1539)</f>
        <v>23.833333333333332</v>
      </c>
    </row>
    <row r="1540" spans="1:18" x14ac:dyDescent="0.3">
      <c r="A1540" t="s">
        <v>3113</v>
      </c>
      <c r="B1540" t="s">
        <v>3114</v>
      </c>
      <c r="C1540" s="1">
        <v>46090</v>
      </c>
      <c r="D1540" s="1">
        <v>46095</v>
      </c>
      <c r="E1540" t="s">
        <v>65</v>
      </c>
      <c r="F1540" t="s">
        <v>31</v>
      </c>
      <c r="G1540" t="s">
        <v>49</v>
      </c>
      <c r="H1540" t="s">
        <v>18</v>
      </c>
      <c r="I1540" t="s">
        <v>33</v>
      </c>
      <c r="J1540" t="s">
        <v>66</v>
      </c>
      <c r="K1540">
        <v>376</v>
      </c>
      <c r="L1540">
        <v>3</v>
      </c>
      <c r="M1540">
        <v>97.92</v>
      </c>
      <c r="N1540">
        <f t="shared" si="96"/>
        <v>5</v>
      </c>
      <c r="O1540">
        <f>5</f>
        <v>5</v>
      </c>
      <c r="P1540" t="str">
        <f t="shared" si="97"/>
        <v>Met</v>
      </c>
      <c r="Q1540">
        <f t="shared" si="98"/>
        <v>0.7978723404255319</v>
      </c>
      <c r="R1540">
        <f t="shared" si="99"/>
        <v>75.2</v>
      </c>
    </row>
    <row r="1541" spans="1:18" x14ac:dyDescent="0.3">
      <c r="A1541" t="s">
        <v>3115</v>
      </c>
      <c r="B1541" t="s">
        <v>3116</v>
      </c>
      <c r="C1541" s="1">
        <v>46178</v>
      </c>
      <c r="D1541" s="1">
        <v>46181</v>
      </c>
      <c r="E1541" t="s">
        <v>59</v>
      </c>
      <c r="F1541" t="s">
        <v>24</v>
      </c>
      <c r="G1541" t="s">
        <v>41</v>
      </c>
      <c r="H1541" t="s">
        <v>56</v>
      </c>
      <c r="I1541" t="s">
        <v>19</v>
      </c>
      <c r="J1541" t="s">
        <v>20</v>
      </c>
      <c r="K1541">
        <v>132</v>
      </c>
      <c r="L1541">
        <v>3</v>
      </c>
      <c r="M1541">
        <v>96.91</v>
      </c>
      <c r="N1541">
        <f t="shared" si="96"/>
        <v>3</v>
      </c>
      <c r="O1541">
        <f>5</f>
        <v>5</v>
      </c>
      <c r="P1541" t="str">
        <f t="shared" si="97"/>
        <v>Met</v>
      </c>
      <c r="Q1541">
        <f t="shared" si="98"/>
        <v>2.2727272727272729</v>
      </c>
      <c r="R1541">
        <f t="shared" si="99"/>
        <v>44</v>
      </c>
    </row>
    <row r="1542" spans="1:18" x14ac:dyDescent="0.3">
      <c r="A1542" t="s">
        <v>3117</v>
      </c>
      <c r="B1542" t="s">
        <v>3118</v>
      </c>
      <c r="C1542" s="1">
        <v>46061</v>
      </c>
      <c r="D1542" s="1">
        <v>46069</v>
      </c>
      <c r="E1542" t="s">
        <v>59</v>
      </c>
      <c r="F1542" t="s">
        <v>31</v>
      </c>
      <c r="G1542" t="s">
        <v>49</v>
      </c>
      <c r="H1542" t="s">
        <v>18</v>
      </c>
      <c r="I1542" t="s">
        <v>27</v>
      </c>
      <c r="J1542" t="s">
        <v>28</v>
      </c>
      <c r="K1542">
        <v>287</v>
      </c>
      <c r="L1542">
        <v>5</v>
      </c>
      <c r="M1542">
        <v>95.02</v>
      </c>
      <c r="N1542">
        <f t="shared" si="96"/>
        <v>8</v>
      </c>
      <c r="O1542">
        <f>5</f>
        <v>5</v>
      </c>
      <c r="P1542" t="str">
        <f t="shared" si="97"/>
        <v>Breached</v>
      </c>
      <c r="Q1542">
        <f t="shared" si="98"/>
        <v>1.7421602787456445</v>
      </c>
      <c r="R1542">
        <f t="shared" si="99"/>
        <v>35.875</v>
      </c>
    </row>
    <row r="1543" spans="1:18" x14ac:dyDescent="0.3">
      <c r="A1543" t="s">
        <v>3119</v>
      </c>
      <c r="B1543" t="s">
        <v>3120</v>
      </c>
      <c r="C1543" s="1">
        <v>46115</v>
      </c>
      <c r="D1543" s="1">
        <v>46125</v>
      </c>
      <c r="E1543" t="s">
        <v>37</v>
      </c>
      <c r="F1543" t="s">
        <v>31</v>
      </c>
      <c r="G1543" t="s">
        <v>25</v>
      </c>
      <c r="H1543" t="s">
        <v>56</v>
      </c>
      <c r="I1543" t="s">
        <v>27</v>
      </c>
      <c r="J1543" t="s">
        <v>66</v>
      </c>
      <c r="K1543">
        <v>236</v>
      </c>
      <c r="L1543">
        <v>1</v>
      </c>
      <c r="M1543">
        <v>99.11</v>
      </c>
      <c r="N1543">
        <f t="shared" si="96"/>
        <v>10</v>
      </c>
      <c r="O1543">
        <f>5</f>
        <v>5</v>
      </c>
      <c r="P1543" t="str">
        <f t="shared" si="97"/>
        <v>Breached</v>
      </c>
      <c r="Q1543">
        <f t="shared" si="98"/>
        <v>0.42372881355932202</v>
      </c>
      <c r="R1543">
        <f t="shared" si="99"/>
        <v>23.6</v>
      </c>
    </row>
    <row r="1544" spans="1:18" x14ac:dyDescent="0.3">
      <c r="A1544" t="s">
        <v>3121</v>
      </c>
      <c r="B1544" t="s">
        <v>3122</v>
      </c>
      <c r="C1544" s="1">
        <v>46176</v>
      </c>
      <c r="D1544" s="1">
        <v>46181</v>
      </c>
      <c r="E1544" t="s">
        <v>59</v>
      </c>
      <c r="F1544" t="s">
        <v>69</v>
      </c>
      <c r="G1544" t="s">
        <v>41</v>
      </c>
      <c r="H1544" t="s">
        <v>56</v>
      </c>
      <c r="I1544" t="s">
        <v>33</v>
      </c>
      <c r="J1544" t="s">
        <v>46</v>
      </c>
      <c r="K1544">
        <v>322</v>
      </c>
      <c r="L1544">
        <v>2</v>
      </c>
      <c r="M1544">
        <v>98.37</v>
      </c>
      <c r="N1544">
        <f t="shared" si="96"/>
        <v>5</v>
      </c>
      <c r="O1544">
        <f>5</f>
        <v>5</v>
      </c>
      <c r="P1544" t="str">
        <f t="shared" si="97"/>
        <v>Met</v>
      </c>
      <c r="Q1544">
        <f t="shared" si="98"/>
        <v>0.6211180124223602</v>
      </c>
      <c r="R1544">
        <f t="shared" si="99"/>
        <v>64.400000000000006</v>
      </c>
    </row>
    <row r="1545" spans="1:18" x14ac:dyDescent="0.3">
      <c r="A1545" t="s">
        <v>3123</v>
      </c>
      <c r="B1545" t="s">
        <v>3124</v>
      </c>
      <c r="C1545" s="1">
        <v>46166</v>
      </c>
      <c r="D1545" s="1">
        <v>46173</v>
      </c>
      <c r="E1545" t="s">
        <v>15</v>
      </c>
      <c r="F1545" t="s">
        <v>69</v>
      </c>
      <c r="G1545" t="s">
        <v>17</v>
      </c>
      <c r="H1545" t="s">
        <v>26</v>
      </c>
      <c r="I1545" t="s">
        <v>19</v>
      </c>
      <c r="J1545" t="s">
        <v>53</v>
      </c>
      <c r="K1545">
        <v>404</v>
      </c>
      <c r="L1545">
        <v>5</v>
      </c>
      <c r="M1545">
        <v>97.05</v>
      </c>
      <c r="N1545">
        <f t="shared" si="96"/>
        <v>7</v>
      </c>
      <c r="O1545">
        <f>5</f>
        <v>5</v>
      </c>
      <c r="P1545" t="str">
        <f t="shared" si="97"/>
        <v>Breached</v>
      </c>
      <c r="Q1545">
        <f t="shared" si="98"/>
        <v>1.2376237623762376</v>
      </c>
      <c r="R1545">
        <f t="shared" si="99"/>
        <v>57.714285714285715</v>
      </c>
    </row>
    <row r="1546" spans="1:18" x14ac:dyDescent="0.3">
      <c r="A1546" t="s">
        <v>3125</v>
      </c>
      <c r="B1546" t="s">
        <v>3126</v>
      </c>
      <c r="C1546" s="1">
        <v>46181</v>
      </c>
      <c r="D1546" s="1">
        <v>46189</v>
      </c>
      <c r="E1546" t="s">
        <v>37</v>
      </c>
      <c r="F1546" t="s">
        <v>31</v>
      </c>
      <c r="G1546" t="s">
        <v>49</v>
      </c>
      <c r="H1546" t="s">
        <v>26</v>
      </c>
      <c r="I1546" t="s">
        <v>27</v>
      </c>
      <c r="J1546" t="s">
        <v>28</v>
      </c>
      <c r="K1546">
        <v>490</v>
      </c>
      <c r="L1546">
        <v>3</v>
      </c>
      <c r="M1546">
        <v>96.48</v>
      </c>
      <c r="N1546">
        <f t="shared" si="96"/>
        <v>8</v>
      </c>
      <c r="O1546">
        <f>5</f>
        <v>5</v>
      </c>
      <c r="P1546" t="str">
        <f t="shared" si="97"/>
        <v>Breached</v>
      </c>
      <c r="Q1546">
        <f t="shared" si="98"/>
        <v>0.61224489795918369</v>
      </c>
      <c r="R1546">
        <f t="shared" si="99"/>
        <v>61.25</v>
      </c>
    </row>
    <row r="1547" spans="1:18" x14ac:dyDescent="0.3">
      <c r="A1547" t="s">
        <v>3127</v>
      </c>
      <c r="B1547" t="s">
        <v>3128</v>
      </c>
      <c r="C1547" s="1">
        <v>46091</v>
      </c>
      <c r="D1547" s="1">
        <v>46098</v>
      </c>
      <c r="E1547" t="s">
        <v>23</v>
      </c>
      <c r="F1547" t="s">
        <v>24</v>
      </c>
      <c r="G1547" t="s">
        <v>17</v>
      </c>
      <c r="H1547" t="s">
        <v>56</v>
      </c>
      <c r="I1547" t="s">
        <v>27</v>
      </c>
      <c r="J1547" t="s">
        <v>20</v>
      </c>
      <c r="K1547">
        <v>212</v>
      </c>
      <c r="L1547">
        <v>0</v>
      </c>
      <c r="M1547">
        <v>100</v>
      </c>
      <c r="N1547">
        <f t="shared" si="96"/>
        <v>7</v>
      </c>
      <c r="O1547">
        <f>5</f>
        <v>5</v>
      </c>
      <c r="P1547" t="str">
        <f t="shared" si="97"/>
        <v>Breached</v>
      </c>
      <c r="Q1547">
        <f t="shared" si="98"/>
        <v>0</v>
      </c>
      <c r="R1547">
        <f t="shared" si="99"/>
        <v>30.285714285714285</v>
      </c>
    </row>
    <row r="1548" spans="1:18" x14ac:dyDescent="0.3">
      <c r="A1548" t="s">
        <v>3129</v>
      </c>
      <c r="B1548" t="s">
        <v>3130</v>
      </c>
      <c r="C1548" s="1">
        <v>46049</v>
      </c>
      <c r="D1548" s="1">
        <v>46059</v>
      </c>
      <c r="E1548" t="s">
        <v>23</v>
      </c>
      <c r="F1548" t="s">
        <v>16</v>
      </c>
      <c r="G1548" t="s">
        <v>17</v>
      </c>
      <c r="H1548" t="s">
        <v>56</v>
      </c>
      <c r="I1548" t="s">
        <v>27</v>
      </c>
      <c r="J1548" t="s">
        <v>53</v>
      </c>
      <c r="K1548">
        <v>153</v>
      </c>
      <c r="L1548">
        <v>3</v>
      </c>
      <c r="M1548">
        <v>96.56</v>
      </c>
      <c r="N1548">
        <f t="shared" si="96"/>
        <v>10</v>
      </c>
      <c r="O1548">
        <f>5</f>
        <v>5</v>
      </c>
      <c r="P1548" t="str">
        <f t="shared" si="97"/>
        <v>Breached</v>
      </c>
      <c r="Q1548">
        <f t="shared" si="98"/>
        <v>1.9607843137254901</v>
      </c>
      <c r="R1548">
        <f t="shared" si="99"/>
        <v>15.3</v>
      </c>
    </row>
    <row r="1549" spans="1:18" x14ac:dyDescent="0.3">
      <c r="A1549" t="s">
        <v>3131</v>
      </c>
      <c r="B1549" t="s">
        <v>3132</v>
      </c>
      <c r="C1549" s="1">
        <v>46098</v>
      </c>
      <c r="D1549" s="1">
        <v>46101</v>
      </c>
      <c r="E1549" t="s">
        <v>37</v>
      </c>
      <c r="F1549" t="s">
        <v>16</v>
      </c>
      <c r="G1549" t="s">
        <v>52</v>
      </c>
      <c r="H1549" t="s">
        <v>56</v>
      </c>
      <c r="I1549" t="s">
        <v>27</v>
      </c>
      <c r="J1549" t="s">
        <v>42</v>
      </c>
      <c r="K1549">
        <v>29</v>
      </c>
      <c r="L1549">
        <v>5</v>
      </c>
      <c r="M1549">
        <v>93.36</v>
      </c>
      <c r="N1549">
        <f t="shared" si="96"/>
        <v>3</v>
      </c>
      <c r="O1549">
        <f>5</f>
        <v>5</v>
      </c>
      <c r="P1549" t="str">
        <f t="shared" si="97"/>
        <v>Met</v>
      </c>
      <c r="Q1549">
        <f t="shared" si="98"/>
        <v>17.241379310344829</v>
      </c>
      <c r="R1549">
        <f t="shared" si="99"/>
        <v>9.6666666666666661</v>
      </c>
    </row>
    <row r="1550" spans="1:18" x14ac:dyDescent="0.3">
      <c r="A1550" t="s">
        <v>3133</v>
      </c>
      <c r="B1550" t="s">
        <v>677</v>
      </c>
      <c r="C1550" s="1">
        <v>46122</v>
      </c>
      <c r="D1550" s="1">
        <v>46132</v>
      </c>
      <c r="E1550" t="s">
        <v>59</v>
      </c>
      <c r="F1550" t="s">
        <v>24</v>
      </c>
      <c r="G1550" t="s">
        <v>60</v>
      </c>
      <c r="H1550" t="s">
        <v>18</v>
      </c>
      <c r="I1550" t="s">
        <v>19</v>
      </c>
      <c r="J1550" t="s">
        <v>34</v>
      </c>
      <c r="K1550">
        <v>124</v>
      </c>
      <c r="L1550">
        <v>1</v>
      </c>
      <c r="M1550">
        <v>99.24</v>
      </c>
      <c r="N1550">
        <f t="shared" si="96"/>
        <v>10</v>
      </c>
      <c r="O1550">
        <f>5</f>
        <v>5</v>
      </c>
      <c r="P1550" t="str">
        <f t="shared" si="97"/>
        <v>Breached</v>
      </c>
      <c r="Q1550">
        <f t="shared" si="98"/>
        <v>0.80645161290322576</v>
      </c>
      <c r="R1550">
        <f t="shared" si="99"/>
        <v>12.4</v>
      </c>
    </row>
    <row r="1551" spans="1:18" x14ac:dyDescent="0.3">
      <c r="A1551" t="s">
        <v>3134</v>
      </c>
      <c r="B1551" t="s">
        <v>3135</v>
      </c>
      <c r="C1551" s="1">
        <v>46133</v>
      </c>
      <c r="D1551" s="1">
        <v>46138</v>
      </c>
      <c r="E1551" t="s">
        <v>65</v>
      </c>
      <c r="F1551" t="s">
        <v>16</v>
      </c>
      <c r="G1551" t="s">
        <v>25</v>
      </c>
      <c r="H1551" t="s">
        <v>56</v>
      </c>
      <c r="I1551" t="s">
        <v>19</v>
      </c>
      <c r="J1551" t="s">
        <v>34</v>
      </c>
      <c r="K1551">
        <v>242</v>
      </c>
      <c r="L1551">
        <v>2</v>
      </c>
      <c r="M1551">
        <v>97.78</v>
      </c>
      <c r="N1551">
        <f t="shared" si="96"/>
        <v>5</v>
      </c>
      <c r="O1551">
        <f>5</f>
        <v>5</v>
      </c>
      <c r="P1551" t="str">
        <f t="shared" si="97"/>
        <v>Met</v>
      </c>
      <c r="Q1551">
        <f t="shared" si="98"/>
        <v>0.82644628099173556</v>
      </c>
      <c r="R1551">
        <f t="shared" si="99"/>
        <v>48.4</v>
      </c>
    </row>
    <row r="1552" spans="1:18" x14ac:dyDescent="0.3">
      <c r="A1552" t="s">
        <v>3136</v>
      </c>
      <c r="B1552" t="s">
        <v>3137</v>
      </c>
      <c r="C1552" s="1">
        <v>46069</v>
      </c>
      <c r="D1552" s="1">
        <v>46073</v>
      </c>
      <c r="E1552" t="s">
        <v>15</v>
      </c>
      <c r="F1552" t="s">
        <v>24</v>
      </c>
      <c r="G1552" t="s">
        <v>52</v>
      </c>
      <c r="H1552" t="s">
        <v>56</v>
      </c>
      <c r="I1552" t="s">
        <v>33</v>
      </c>
      <c r="J1552" t="s">
        <v>53</v>
      </c>
      <c r="K1552">
        <v>493</v>
      </c>
      <c r="L1552">
        <v>4</v>
      </c>
      <c r="M1552">
        <v>96.38</v>
      </c>
      <c r="N1552">
        <f t="shared" si="96"/>
        <v>4</v>
      </c>
      <c r="O1552">
        <f>5</f>
        <v>5</v>
      </c>
      <c r="P1552" t="str">
        <f t="shared" si="97"/>
        <v>Met</v>
      </c>
      <c r="Q1552">
        <f t="shared" si="98"/>
        <v>0.81135902636916835</v>
      </c>
      <c r="R1552">
        <f t="shared" si="99"/>
        <v>123.25</v>
      </c>
    </row>
    <row r="1553" spans="1:18" x14ac:dyDescent="0.3">
      <c r="A1553" t="s">
        <v>3138</v>
      </c>
      <c r="B1553" t="s">
        <v>3139</v>
      </c>
      <c r="C1553" s="1">
        <v>46044</v>
      </c>
      <c r="D1553" s="1">
        <v>46046</v>
      </c>
      <c r="E1553" t="s">
        <v>37</v>
      </c>
      <c r="F1553" t="s">
        <v>38</v>
      </c>
      <c r="G1553" t="s">
        <v>49</v>
      </c>
      <c r="H1553" t="s">
        <v>56</v>
      </c>
      <c r="I1553" t="s">
        <v>33</v>
      </c>
      <c r="J1553" t="s">
        <v>20</v>
      </c>
      <c r="K1553">
        <v>419</v>
      </c>
      <c r="L1553">
        <v>1</v>
      </c>
      <c r="M1553">
        <v>99.29</v>
      </c>
      <c r="N1553">
        <f t="shared" si="96"/>
        <v>2</v>
      </c>
      <c r="O1553">
        <f>5</f>
        <v>5</v>
      </c>
      <c r="P1553" t="str">
        <f t="shared" si="97"/>
        <v>Met</v>
      </c>
      <c r="Q1553">
        <f t="shared" si="98"/>
        <v>0.23866348448687352</v>
      </c>
      <c r="R1553">
        <f t="shared" si="99"/>
        <v>209.5</v>
      </c>
    </row>
    <row r="1554" spans="1:18" x14ac:dyDescent="0.3">
      <c r="A1554" t="s">
        <v>3140</v>
      </c>
      <c r="B1554" t="s">
        <v>3141</v>
      </c>
      <c r="C1554" s="1">
        <v>46025</v>
      </c>
      <c r="D1554" s="1">
        <v>46026</v>
      </c>
      <c r="E1554" t="s">
        <v>23</v>
      </c>
      <c r="F1554" t="s">
        <v>69</v>
      </c>
      <c r="G1554" t="s">
        <v>60</v>
      </c>
      <c r="H1554" t="s">
        <v>18</v>
      </c>
      <c r="I1554" t="s">
        <v>27</v>
      </c>
      <c r="J1554" t="s">
        <v>42</v>
      </c>
      <c r="K1554">
        <v>116</v>
      </c>
      <c r="L1554">
        <v>1</v>
      </c>
      <c r="M1554">
        <v>99.5</v>
      </c>
      <c r="N1554">
        <f t="shared" si="96"/>
        <v>1</v>
      </c>
      <c r="O1554">
        <f>5</f>
        <v>5</v>
      </c>
      <c r="P1554" t="str">
        <f t="shared" si="97"/>
        <v>Met</v>
      </c>
      <c r="Q1554">
        <f t="shared" si="98"/>
        <v>0.86206896551724133</v>
      </c>
      <c r="R1554">
        <f t="shared" si="99"/>
        <v>116</v>
      </c>
    </row>
    <row r="1555" spans="1:18" x14ac:dyDescent="0.3">
      <c r="A1555" t="s">
        <v>3142</v>
      </c>
      <c r="B1555" t="s">
        <v>3143</v>
      </c>
      <c r="C1555" s="1">
        <v>46061</v>
      </c>
      <c r="D1555" s="1">
        <v>46065</v>
      </c>
      <c r="E1555" t="s">
        <v>59</v>
      </c>
      <c r="F1555" t="s">
        <v>69</v>
      </c>
      <c r="G1555" t="s">
        <v>49</v>
      </c>
      <c r="H1555" t="s">
        <v>56</v>
      </c>
      <c r="I1555" t="s">
        <v>19</v>
      </c>
      <c r="J1555" t="s">
        <v>34</v>
      </c>
      <c r="K1555">
        <v>135</v>
      </c>
      <c r="L1555">
        <v>1</v>
      </c>
      <c r="M1555">
        <v>99.03</v>
      </c>
      <c r="N1555">
        <f t="shared" si="96"/>
        <v>4</v>
      </c>
      <c r="O1555">
        <f>5</f>
        <v>5</v>
      </c>
      <c r="P1555" t="str">
        <f t="shared" si="97"/>
        <v>Met</v>
      </c>
      <c r="Q1555">
        <f t="shared" si="98"/>
        <v>0.74074074074074081</v>
      </c>
      <c r="R1555">
        <f t="shared" si="99"/>
        <v>33.75</v>
      </c>
    </row>
    <row r="1556" spans="1:18" x14ac:dyDescent="0.3">
      <c r="A1556" t="s">
        <v>3144</v>
      </c>
      <c r="B1556" t="s">
        <v>3145</v>
      </c>
      <c r="C1556" s="1">
        <v>46054</v>
      </c>
      <c r="D1556" s="1">
        <v>46060</v>
      </c>
      <c r="E1556" t="s">
        <v>37</v>
      </c>
      <c r="F1556" t="s">
        <v>31</v>
      </c>
      <c r="G1556" t="s">
        <v>25</v>
      </c>
      <c r="H1556" t="s">
        <v>26</v>
      </c>
      <c r="I1556" t="s">
        <v>27</v>
      </c>
      <c r="J1556" t="s">
        <v>53</v>
      </c>
      <c r="K1556">
        <v>250</v>
      </c>
      <c r="L1556">
        <v>0</v>
      </c>
      <c r="M1556">
        <v>100</v>
      </c>
      <c r="N1556">
        <f t="shared" si="96"/>
        <v>6</v>
      </c>
      <c r="O1556">
        <f>5</f>
        <v>5</v>
      </c>
      <c r="P1556" t="str">
        <f t="shared" si="97"/>
        <v>Breached</v>
      </c>
      <c r="Q1556">
        <f t="shared" si="98"/>
        <v>0</v>
      </c>
      <c r="R1556">
        <f t="shared" si="99"/>
        <v>41.666666666666664</v>
      </c>
    </row>
    <row r="1557" spans="1:18" x14ac:dyDescent="0.3">
      <c r="A1557" t="s">
        <v>3146</v>
      </c>
      <c r="B1557" t="s">
        <v>3147</v>
      </c>
      <c r="C1557" s="1">
        <v>46168</v>
      </c>
      <c r="D1557" s="1">
        <v>46170</v>
      </c>
      <c r="E1557" t="s">
        <v>65</v>
      </c>
      <c r="F1557" t="s">
        <v>69</v>
      </c>
      <c r="G1557" t="s">
        <v>52</v>
      </c>
      <c r="H1557" t="s">
        <v>56</v>
      </c>
      <c r="I1557" t="s">
        <v>19</v>
      </c>
      <c r="J1557" t="s">
        <v>34</v>
      </c>
      <c r="K1557">
        <v>406</v>
      </c>
      <c r="L1557">
        <v>4</v>
      </c>
      <c r="M1557">
        <v>94.3</v>
      </c>
      <c r="N1557">
        <f t="shared" si="96"/>
        <v>2</v>
      </c>
      <c r="O1557">
        <f>5</f>
        <v>5</v>
      </c>
      <c r="P1557" t="str">
        <f t="shared" si="97"/>
        <v>Met</v>
      </c>
      <c r="Q1557">
        <f t="shared" si="98"/>
        <v>0.98522167487684731</v>
      </c>
      <c r="R1557">
        <f t="shared" si="99"/>
        <v>203</v>
      </c>
    </row>
    <row r="1558" spans="1:18" x14ac:dyDescent="0.3">
      <c r="A1558" t="s">
        <v>3148</v>
      </c>
      <c r="B1558" t="s">
        <v>3149</v>
      </c>
      <c r="C1558" s="1">
        <v>46056</v>
      </c>
      <c r="D1558" s="1">
        <v>46061</v>
      </c>
      <c r="E1558" t="s">
        <v>65</v>
      </c>
      <c r="F1558" t="s">
        <v>16</v>
      </c>
      <c r="G1558" t="s">
        <v>93</v>
      </c>
      <c r="H1558" t="s">
        <v>18</v>
      </c>
      <c r="I1558" t="s">
        <v>19</v>
      </c>
      <c r="J1558" t="s">
        <v>28</v>
      </c>
      <c r="K1558">
        <v>473</v>
      </c>
      <c r="L1558">
        <v>0</v>
      </c>
      <c r="M1558">
        <v>100</v>
      </c>
      <c r="N1558">
        <f t="shared" si="96"/>
        <v>5</v>
      </c>
      <c r="O1558">
        <f>5</f>
        <v>5</v>
      </c>
      <c r="P1558" t="str">
        <f t="shared" si="97"/>
        <v>Met</v>
      </c>
      <c r="Q1558">
        <f t="shared" si="98"/>
        <v>0</v>
      </c>
      <c r="R1558">
        <f t="shared" si="99"/>
        <v>94.6</v>
      </c>
    </row>
    <row r="1559" spans="1:18" x14ac:dyDescent="0.3">
      <c r="A1559" t="s">
        <v>3150</v>
      </c>
      <c r="B1559" t="s">
        <v>3151</v>
      </c>
      <c r="C1559" s="1">
        <v>46201</v>
      </c>
      <c r="D1559" s="1">
        <v>46204</v>
      </c>
      <c r="E1559" t="s">
        <v>15</v>
      </c>
      <c r="F1559" t="s">
        <v>16</v>
      </c>
      <c r="G1559" t="s">
        <v>32</v>
      </c>
      <c r="H1559" t="s">
        <v>26</v>
      </c>
      <c r="I1559" t="s">
        <v>19</v>
      </c>
      <c r="J1559" t="s">
        <v>66</v>
      </c>
      <c r="K1559">
        <v>115</v>
      </c>
      <c r="L1559">
        <v>0</v>
      </c>
      <c r="M1559">
        <v>100</v>
      </c>
      <c r="N1559">
        <f t="shared" si="96"/>
        <v>3</v>
      </c>
      <c r="O1559">
        <f>5</f>
        <v>5</v>
      </c>
      <c r="P1559" t="str">
        <f t="shared" si="97"/>
        <v>Met</v>
      </c>
      <c r="Q1559">
        <f t="shared" si="98"/>
        <v>0</v>
      </c>
      <c r="R1559">
        <f t="shared" si="99"/>
        <v>38.333333333333336</v>
      </c>
    </row>
    <row r="1560" spans="1:18" x14ac:dyDescent="0.3">
      <c r="A1560" t="s">
        <v>3152</v>
      </c>
      <c r="B1560" t="s">
        <v>3153</v>
      </c>
      <c r="C1560" s="1">
        <v>46104</v>
      </c>
      <c r="D1560" s="1">
        <v>46112</v>
      </c>
      <c r="E1560" t="s">
        <v>37</v>
      </c>
      <c r="F1560" t="s">
        <v>24</v>
      </c>
      <c r="G1560" t="s">
        <v>17</v>
      </c>
      <c r="H1560" t="s">
        <v>26</v>
      </c>
      <c r="I1560" t="s">
        <v>27</v>
      </c>
      <c r="J1560" t="s">
        <v>42</v>
      </c>
      <c r="K1560">
        <v>444</v>
      </c>
      <c r="L1560">
        <v>0</v>
      </c>
      <c r="M1560">
        <v>100</v>
      </c>
      <c r="N1560">
        <f t="shared" si="96"/>
        <v>8</v>
      </c>
      <c r="O1560">
        <f>5</f>
        <v>5</v>
      </c>
      <c r="P1560" t="str">
        <f t="shared" si="97"/>
        <v>Breached</v>
      </c>
      <c r="Q1560">
        <f t="shared" si="98"/>
        <v>0</v>
      </c>
      <c r="R1560">
        <f t="shared" si="99"/>
        <v>55.5</v>
      </c>
    </row>
    <row r="1561" spans="1:18" x14ac:dyDescent="0.3">
      <c r="A1561" t="s">
        <v>3154</v>
      </c>
      <c r="B1561" t="s">
        <v>3155</v>
      </c>
      <c r="C1561" s="1">
        <v>46040</v>
      </c>
      <c r="D1561" s="1">
        <v>46043</v>
      </c>
      <c r="E1561" t="s">
        <v>15</v>
      </c>
      <c r="F1561" t="s">
        <v>16</v>
      </c>
      <c r="G1561" t="s">
        <v>93</v>
      </c>
      <c r="H1561" t="s">
        <v>18</v>
      </c>
      <c r="I1561" t="s">
        <v>27</v>
      </c>
      <c r="J1561" t="s">
        <v>34</v>
      </c>
      <c r="K1561">
        <v>448</v>
      </c>
      <c r="L1561">
        <v>5</v>
      </c>
      <c r="M1561">
        <v>95.92</v>
      </c>
      <c r="N1561">
        <f t="shared" si="96"/>
        <v>3</v>
      </c>
      <c r="O1561">
        <f>5</f>
        <v>5</v>
      </c>
      <c r="P1561" t="str">
        <f t="shared" si="97"/>
        <v>Met</v>
      </c>
      <c r="Q1561">
        <f t="shared" si="98"/>
        <v>1.1160714285714286</v>
      </c>
      <c r="R1561">
        <f t="shared" si="99"/>
        <v>149.33333333333334</v>
      </c>
    </row>
    <row r="1562" spans="1:18" x14ac:dyDescent="0.3">
      <c r="A1562" t="s">
        <v>3156</v>
      </c>
      <c r="B1562" t="s">
        <v>3157</v>
      </c>
      <c r="C1562" s="1">
        <v>46040</v>
      </c>
      <c r="D1562" s="1">
        <v>46044</v>
      </c>
      <c r="E1562" t="s">
        <v>15</v>
      </c>
      <c r="F1562" t="s">
        <v>69</v>
      </c>
      <c r="G1562" t="s">
        <v>41</v>
      </c>
      <c r="H1562" t="s">
        <v>56</v>
      </c>
      <c r="I1562" t="s">
        <v>33</v>
      </c>
      <c r="J1562" t="s">
        <v>74</v>
      </c>
      <c r="K1562">
        <v>430</v>
      </c>
      <c r="L1562">
        <v>3</v>
      </c>
      <c r="M1562">
        <v>96.05</v>
      </c>
      <c r="N1562">
        <f t="shared" si="96"/>
        <v>4</v>
      </c>
      <c r="O1562">
        <f>5</f>
        <v>5</v>
      </c>
      <c r="P1562" t="str">
        <f t="shared" si="97"/>
        <v>Met</v>
      </c>
      <c r="Q1562">
        <f t="shared" si="98"/>
        <v>0.69767441860465118</v>
      </c>
      <c r="R1562">
        <f t="shared" si="99"/>
        <v>107.5</v>
      </c>
    </row>
    <row r="1563" spans="1:18" x14ac:dyDescent="0.3">
      <c r="A1563" t="s">
        <v>3158</v>
      </c>
      <c r="B1563" t="s">
        <v>3159</v>
      </c>
      <c r="C1563" s="1">
        <v>46059</v>
      </c>
      <c r="D1563" s="1">
        <v>46066</v>
      </c>
      <c r="E1563" t="s">
        <v>65</v>
      </c>
      <c r="F1563" t="s">
        <v>31</v>
      </c>
      <c r="G1563" t="s">
        <v>25</v>
      </c>
      <c r="H1563" t="s">
        <v>18</v>
      </c>
      <c r="I1563" t="s">
        <v>33</v>
      </c>
      <c r="J1563" t="s">
        <v>46</v>
      </c>
      <c r="K1563">
        <v>425</v>
      </c>
      <c r="L1563">
        <v>5</v>
      </c>
      <c r="M1563">
        <v>96.3</v>
      </c>
      <c r="N1563">
        <f t="shared" si="96"/>
        <v>7</v>
      </c>
      <c r="O1563">
        <f>5</f>
        <v>5</v>
      </c>
      <c r="P1563" t="str">
        <f t="shared" si="97"/>
        <v>Breached</v>
      </c>
      <c r="Q1563">
        <f t="shared" si="98"/>
        <v>1.1764705882352942</v>
      </c>
      <c r="R1563">
        <f t="shared" si="99"/>
        <v>60.714285714285715</v>
      </c>
    </row>
    <row r="1564" spans="1:18" x14ac:dyDescent="0.3">
      <c r="A1564" t="s">
        <v>3160</v>
      </c>
      <c r="B1564" t="s">
        <v>3161</v>
      </c>
      <c r="C1564" s="1">
        <v>46037</v>
      </c>
      <c r="D1564" s="1">
        <v>46046</v>
      </c>
      <c r="E1564" t="s">
        <v>59</v>
      </c>
      <c r="F1564" t="s">
        <v>45</v>
      </c>
      <c r="G1564" t="s">
        <v>49</v>
      </c>
      <c r="H1564" t="s">
        <v>18</v>
      </c>
      <c r="I1564" t="s">
        <v>19</v>
      </c>
      <c r="J1564" t="s">
        <v>46</v>
      </c>
      <c r="K1564">
        <v>72</v>
      </c>
      <c r="L1564">
        <v>5</v>
      </c>
      <c r="M1564">
        <v>93.87</v>
      </c>
      <c r="N1564">
        <f t="shared" si="96"/>
        <v>9</v>
      </c>
      <c r="O1564">
        <f>5</f>
        <v>5</v>
      </c>
      <c r="P1564" t="str">
        <f t="shared" si="97"/>
        <v>Breached</v>
      </c>
      <c r="Q1564">
        <f t="shared" si="98"/>
        <v>6.9444444444444446</v>
      </c>
      <c r="R1564">
        <f t="shared" si="99"/>
        <v>8</v>
      </c>
    </row>
    <row r="1565" spans="1:18" x14ac:dyDescent="0.3">
      <c r="A1565" t="s">
        <v>3162</v>
      </c>
      <c r="B1565" t="s">
        <v>3163</v>
      </c>
      <c r="C1565" s="1">
        <v>46064</v>
      </c>
      <c r="D1565" s="1">
        <v>46072</v>
      </c>
      <c r="E1565" t="s">
        <v>23</v>
      </c>
      <c r="F1565" t="s">
        <v>16</v>
      </c>
      <c r="G1565" t="s">
        <v>49</v>
      </c>
      <c r="H1565" t="s">
        <v>26</v>
      </c>
      <c r="I1565" t="s">
        <v>27</v>
      </c>
      <c r="J1565" t="s">
        <v>42</v>
      </c>
      <c r="K1565">
        <v>453</v>
      </c>
      <c r="L1565">
        <v>2</v>
      </c>
      <c r="M1565">
        <v>98.16</v>
      </c>
      <c r="N1565">
        <f t="shared" si="96"/>
        <v>8</v>
      </c>
      <c r="O1565">
        <f>5</f>
        <v>5</v>
      </c>
      <c r="P1565" t="str">
        <f t="shared" si="97"/>
        <v>Breached</v>
      </c>
      <c r="Q1565">
        <f t="shared" si="98"/>
        <v>0.44150110375275936</v>
      </c>
      <c r="R1565">
        <f t="shared" si="99"/>
        <v>56.625</v>
      </c>
    </row>
    <row r="1566" spans="1:18" x14ac:dyDescent="0.3">
      <c r="A1566" t="s">
        <v>3164</v>
      </c>
      <c r="B1566" t="s">
        <v>3165</v>
      </c>
      <c r="C1566" s="1">
        <v>46031</v>
      </c>
      <c r="D1566" s="1">
        <v>46039</v>
      </c>
      <c r="E1566" t="s">
        <v>65</v>
      </c>
      <c r="F1566" t="s">
        <v>45</v>
      </c>
      <c r="G1566" t="s">
        <v>49</v>
      </c>
      <c r="H1566" t="s">
        <v>56</v>
      </c>
      <c r="I1566" t="s">
        <v>19</v>
      </c>
      <c r="J1566" t="s">
        <v>28</v>
      </c>
      <c r="K1566">
        <v>228</v>
      </c>
      <c r="L1566">
        <v>3</v>
      </c>
      <c r="M1566">
        <v>96.98</v>
      </c>
      <c r="N1566">
        <f t="shared" si="96"/>
        <v>8</v>
      </c>
      <c r="O1566">
        <f>5</f>
        <v>5</v>
      </c>
      <c r="P1566" t="str">
        <f t="shared" si="97"/>
        <v>Breached</v>
      </c>
      <c r="Q1566">
        <f t="shared" si="98"/>
        <v>1.3157894736842104</v>
      </c>
      <c r="R1566">
        <f t="shared" si="99"/>
        <v>28.5</v>
      </c>
    </row>
    <row r="1567" spans="1:18" x14ac:dyDescent="0.3">
      <c r="A1567" t="s">
        <v>3166</v>
      </c>
      <c r="B1567" t="s">
        <v>3167</v>
      </c>
      <c r="C1567" s="1">
        <v>46077</v>
      </c>
      <c r="D1567" s="1">
        <v>46081</v>
      </c>
      <c r="E1567" t="s">
        <v>37</v>
      </c>
      <c r="F1567" t="s">
        <v>45</v>
      </c>
      <c r="G1567" t="s">
        <v>49</v>
      </c>
      <c r="H1567" t="s">
        <v>18</v>
      </c>
      <c r="I1567" t="s">
        <v>27</v>
      </c>
      <c r="J1567" t="s">
        <v>20</v>
      </c>
      <c r="K1567">
        <v>92</v>
      </c>
      <c r="L1567">
        <v>0</v>
      </c>
      <c r="M1567">
        <v>100</v>
      </c>
      <c r="N1567">
        <f t="shared" si="96"/>
        <v>4</v>
      </c>
      <c r="O1567">
        <f>5</f>
        <v>5</v>
      </c>
      <c r="P1567" t="str">
        <f t="shared" si="97"/>
        <v>Met</v>
      </c>
      <c r="Q1567">
        <f t="shared" si="98"/>
        <v>0</v>
      </c>
      <c r="R1567">
        <f t="shared" si="99"/>
        <v>23</v>
      </c>
    </row>
    <row r="1568" spans="1:18" x14ac:dyDescent="0.3">
      <c r="A1568" t="s">
        <v>3168</v>
      </c>
      <c r="B1568" t="s">
        <v>3169</v>
      </c>
      <c r="C1568" s="1">
        <v>46171</v>
      </c>
      <c r="D1568" s="1">
        <v>46181</v>
      </c>
      <c r="E1568" t="s">
        <v>65</v>
      </c>
      <c r="F1568" t="s">
        <v>31</v>
      </c>
      <c r="G1568" t="s">
        <v>32</v>
      </c>
      <c r="H1568" t="s">
        <v>56</v>
      </c>
      <c r="I1568" t="s">
        <v>19</v>
      </c>
      <c r="J1568" t="s">
        <v>42</v>
      </c>
      <c r="K1568">
        <v>114</v>
      </c>
      <c r="L1568">
        <v>3</v>
      </c>
      <c r="M1568">
        <v>95.97</v>
      </c>
      <c r="N1568">
        <f t="shared" si="96"/>
        <v>10</v>
      </c>
      <c r="O1568">
        <f>5</f>
        <v>5</v>
      </c>
      <c r="P1568" t="str">
        <f t="shared" si="97"/>
        <v>Breached</v>
      </c>
      <c r="Q1568">
        <f t="shared" si="98"/>
        <v>2.6315789473684208</v>
      </c>
      <c r="R1568">
        <f t="shared" si="99"/>
        <v>11.4</v>
      </c>
    </row>
    <row r="1569" spans="1:18" x14ac:dyDescent="0.3">
      <c r="A1569" t="s">
        <v>3170</v>
      </c>
      <c r="B1569" t="s">
        <v>3171</v>
      </c>
      <c r="C1569" s="1">
        <v>46121</v>
      </c>
      <c r="D1569" s="1">
        <v>46125</v>
      </c>
      <c r="E1569" t="s">
        <v>37</v>
      </c>
      <c r="F1569" t="s">
        <v>38</v>
      </c>
      <c r="G1569" t="s">
        <v>25</v>
      </c>
      <c r="H1569" t="s">
        <v>56</v>
      </c>
      <c r="I1569" t="s">
        <v>19</v>
      </c>
      <c r="J1569" t="s">
        <v>20</v>
      </c>
      <c r="K1569">
        <v>308</v>
      </c>
      <c r="L1569">
        <v>3</v>
      </c>
      <c r="M1569">
        <v>96.3</v>
      </c>
      <c r="N1569">
        <f t="shared" si="96"/>
        <v>4</v>
      </c>
      <c r="O1569">
        <f>5</f>
        <v>5</v>
      </c>
      <c r="P1569" t="str">
        <f t="shared" si="97"/>
        <v>Met</v>
      </c>
      <c r="Q1569">
        <f t="shared" si="98"/>
        <v>0.97402597402597402</v>
      </c>
      <c r="R1569">
        <f t="shared" si="99"/>
        <v>77</v>
      </c>
    </row>
    <row r="1570" spans="1:18" x14ac:dyDescent="0.3">
      <c r="A1570" t="s">
        <v>3172</v>
      </c>
      <c r="B1570" t="s">
        <v>3173</v>
      </c>
      <c r="C1570" s="1">
        <v>46051</v>
      </c>
      <c r="D1570" s="1">
        <v>46052</v>
      </c>
      <c r="E1570" t="s">
        <v>65</v>
      </c>
      <c r="F1570" t="s">
        <v>69</v>
      </c>
      <c r="G1570" t="s">
        <v>41</v>
      </c>
      <c r="H1570" t="s">
        <v>56</v>
      </c>
      <c r="I1570" t="s">
        <v>19</v>
      </c>
      <c r="J1570" t="s">
        <v>53</v>
      </c>
      <c r="K1570">
        <v>100</v>
      </c>
      <c r="L1570">
        <v>1</v>
      </c>
      <c r="M1570">
        <v>98.68</v>
      </c>
      <c r="N1570">
        <f t="shared" si="96"/>
        <v>1</v>
      </c>
      <c r="O1570">
        <f>5</f>
        <v>5</v>
      </c>
      <c r="P1570" t="str">
        <f t="shared" si="97"/>
        <v>Met</v>
      </c>
      <c r="Q1570">
        <f t="shared" si="98"/>
        <v>1</v>
      </c>
      <c r="R1570">
        <f t="shared" si="99"/>
        <v>100</v>
      </c>
    </row>
    <row r="1571" spans="1:18" x14ac:dyDescent="0.3">
      <c r="A1571" t="s">
        <v>3174</v>
      </c>
      <c r="B1571" t="s">
        <v>3175</v>
      </c>
      <c r="C1571" s="1">
        <v>46073</v>
      </c>
      <c r="D1571" s="1">
        <v>46080</v>
      </c>
      <c r="E1571" t="s">
        <v>37</v>
      </c>
      <c r="F1571" t="s">
        <v>31</v>
      </c>
      <c r="G1571" t="s">
        <v>60</v>
      </c>
      <c r="H1571" t="s">
        <v>56</v>
      </c>
      <c r="I1571" t="s">
        <v>27</v>
      </c>
      <c r="J1571" t="s">
        <v>74</v>
      </c>
      <c r="K1571">
        <v>131</v>
      </c>
      <c r="L1571">
        <v>4</v>
      </c>
      <c r="M1571">
        <v>95.21</v>
      </c>
      <c r="N1571">
        <f t="shared" si="96"/>
        <v>7</v>
      </c>
      <c r="O1571">
        <f>5</f>
        <v>5</v>
      </c>
      <c r="P1571" t="str">
        <f t="shared" si="97"/>
        <v>Breached</v>
      </c>
      <c r="Q1571">
        <f t="shared" si="98"/>
        <v>3.0534351145038165</v>
      </c>
      <c r="R1571">
        <f t="shared" si="99"/>
        <v>18.714285714285715</v>
      </c>
    </row>
    <row r="1572" spans="1:18" x14ac:dyDescent="0.3">
      <c r="A1572" t="s">
        <v>3176</v>
      </c>
      <c r="B1572" t="s">
        <v>3177</v>
      </c>
      <c r="C1572" s="1">
        <v>46099</v>
      </c>
      <c r="D1572" s="1">
        <v>46107</v>
      </c>
      <c r="E1572" t="s">
        <v>37</v>
      </c>
      <c r="F1572" t="s">
        <v>38</v>
      </c>
      <c r="G1572" t="s">
        <v>60</v>
      </c>
      <c r="H1572" t="s">
        <v>18</v>
      </c>
      <c r="I1572" t="s">
        <v>33</v>
      </c>
      <c r="J1572" t="s">
        <v>42</v>
      </c>
      <c r="K1572">
        <v>253</v>
      </c>
      <c r="L1572">
        <v>2</v>
      </c>
      <c r="M1572">
        <v>97.01</v>
      </c>
      <c r="N1572">
        <f t="shared" si="96"/>
        <v>8</v>
      </c>
      <c r="O1572">
        <f>5</f>
        <v>5</v>
      </c>
      <c r="P1572" t="str">
        <f t="shared" si="97"/>
        <v>Breached</v>
      </c>
      <c r="Q1572">
        <f t="shared" si="98"/>
        <v>0.79051383399209485</v>
      </c>
      <c r="R1572">
        <f t="shared" si="99"/>
        <v>31.625</v>
      </c>
    </row>
    <row r="1573" spans="1:18" x14ac:dyDescent="0.3">
      <c r="A1573" t="s">
        <v>3178</v>
      </c>
      <c r="B1573" t="s">
        <v>3179</v>
      </c>
      <c r="C1573" s="1">
        <v>46197</v>
      </c>
      <c r="D1573" s="1">
        <v>46207</v>
      </c>
      <c r="E1573" t="s">
        <v>59</v>
      </c>
      <c r="F1573" t="s">
        <v>45</v>
      </c>
      <c r="G1573" t="s">
        <v>49</v>
      </c>
      <c r="H1573" t="s">
        <v>18</v>
      </c>
      <c r="I1573" t="s">
        <v>33</v>
      </c>
      <c r="J1573" t="s">
        <v>20</v>
      </c>
      <c r="K1573">
        <v>64</v>
      </c>
      <c r="L1573">
        <v>3</v>
      </c>
      <c r="M1573">
        <v>97.03</v>
      </c>
      <c r="N1573">
        <f t="shared" si="96"/>
        <v>10</v>
      </c>
      <c r="O1573">
        <f>5</f>
        <v>5</v>
      </c>
      <c r="P1573" t="str">
        <f t="shared" si="97"/>
        <v>Breached</v>
      </c>
      <c r="Q1573">
        <f t="shared" si="98"/>
        <v>4.6875</v>
      </c>
      <c r="R1573">
        <f t="shared" si="99"/>
        <v>6.4</v>
      </c>
    </row>
    <row r="1574" spans="1:18" x14ac:dyDescent="0.3">
      <c r="A1574" t="s">
        <v>3180</v>
      </c>
      <c r="B1574" t="s">
        <v>3181</v>
      </c>
      <c r="C1574" s="1">
        <v>46033</v>
      </c>
      <c r="D1574" s="1">
        <v>46043</v>
      </c>
      <c r="E1574" t="s">
        <v>59</v>
      </c>
      <c r="F1574" t="s">
        <v>45</v>
      </c>
      <c r="G1574" t="s">
        <v>49</v>
      </c>
      <c r="H1574" t="s">
        <v>18</v>
      </c>
      <c r="I1574" t="s">
        <v>27</v>
      </c>
      <c r="J1574" t="s">
        <v>46</v>
      </c>
      <c r="K1574">
        <v>426</v>
      </c>
      <c r="L1574">
        <v>0</v>
      </c>
      <c r="M1574">
        <v>100</v>
      </c>
      <c r="N1574">
        <f t="shared" si="96"/>
        <v>10</v>
      </c>
      <c r="O1574">
        <f>5</f>
        <v>5</v>
      </c>
      <c r="P1574" t="str">
        <f t="shared" si="97"/>
        <v>Breached</v>
      </c>
      <c r="Q1574">
        <f t="shared" si="98"/>
        <v>0</v>
      </c>
      <c r="R1574">
        <f t="shared" si="99"/>
        <v>42.6</v>
      </c>
    </row>
    <row r="1575" spans="1:18" x14ac:dyDescent="0.3">
      <c r="A1575" t="s">
        <v>3182</v>
      </c>
      <c r="B1575" t="s">
        <v>3183</v>
      </c>
      <c r="C1575" s="1">
        <v>46136</v>
      </c>
      <c r="D1575" s="1">
        <v>46144</v>
      </c>
      <c r="E1575" t="s">
        <v>59</v>
      </c>
      <c r="F1575" t="s">
        <v>45</v>
      </c>
      <c r="G1575" t="s">
        <v>52</v>
      </c>
      <c r="H1575" t="s">
        <v>18</v>
      </c>
      <c r="I1575" t="s">
        <v>27</v>
      </c>
      <c r="J1575" t="s">
        <v>66</v>
      </c>
      <c r="K1575">
        <v>243</v>
      </c>
      <c r="L1575">
        <v>2</v>
      </c>
      <c r="M1575">
        <v>97.91</v>
      </c>
      <c r="N1575">
        <f t="shared" si="96"/>
        <v>8</v>
      </c>
      <c r="O1575">
        <f>5</f>
        <v>5</v>
      </c>
      <c r="P1575" t="str">
        <f t="shared" si="97"/>
        <v>Breached</v>
      </c>
      <c r="Q1575">
        <f t="shared" si="98"/>
        <v>0.82304526748971196</v>
      </c>
      <c r="R1575">
        <f t="shared" si="99"/>
        <v>30.375</v>
      </c>
    </row>
    <row r="1576" spans="1:18" x14ac:dyDescent="0.3">
      <c r="A1576" t="s">
        <v>3184</v>
      </c>
      <c r="B1576" t="s">
        <v>3185</v>
      </c>
      <c r="C1576" s="1">
        <v>46073</v>
      </c>
      <c r="D1576" s="1">
        <v>46079</v>
      </c>
      <c r="E1576" t="s">
        <v>37</v>
      </c>
      <c r="F1576" t="s">
        <v>16</v>
      </c>
      <c r="G1576" t="s">
        <v>52</v>
      </c>
      <c r="H1576" t="s">
        <v>26</v>
      </c>
      <c r="I1576" t="s">
        <v>19</v>
      </c>
      <c r="J1576" t="s">
        <v>42</v>
      </c>
      <c r="K1576">
        <v>468</v>
      </c>
      <c r="L1576">
        <v>3</v>
      </c>
      <c r="M1576">
        <v>96.18</v>
      </c>
      <c r="N1576">
        <f t="shared" si="96"/>
        <v>6</v>
      </c>
      <c r="O1576">
        <f>5</f>
        <v>5</v>
      </c>
      <c r="P1576" t="str">
        <f t="shared" si="97"/>
        <v>Breached</v>
      </c>
      <c r="Q1576">
        <f t="shared" si="98"/>
        <v>0.64102564102564097</v>
      </c>
      <c r="R1576">
        <f t="shared" si="99"/>
        <v>78</v>
      </c>
    </row>
    <row r="1577" spans="1:18" x14ac:dyDescent="0.3">
      <c r="A1577" t="s">
        <v>3186</v>
      </c>
      <c r="B1577" t="s">
        <v>3187</v>
      </c>
      <c r="C1577" s="1">
        <v>46158</v>
      </c>
      <c r="D1577" s="1">
        <v>46164</v>
      </c>
      <c r="E1577" t="s">
        <v>23</v>
      </c>
      <c r="F1577" t="s">
        <v>16</v>
      </c>
      <c r="G1577" t="s">
        <v>32</v>
      </c>
      <c r="H1577" t="s">
        <v>26</v>
      </c>
      <c r="I1577" t="s">
        <v>19</v>
      </c>
      <c r="J1577" t="s">
        <v>74</v>
      </c>
      <c r="K1577">
        <v>181</v>
      </c>
      <c r="L1577">
        <v>2</v>
      </c>
      <c r="M1577">
        <v>97.9</v>
      </c>
      <c r="N1577">
        <f t="shared" si="96"/>
        <v>6</v>
      </c>
      <c r="O1577">
        <f>5</f>
        <v>5</v>
      </c>
      <c r="P1577" t="str">
        <f t="shared" si="97"/>
        <v>Breached</v>
      </c>
      <c r="Q1577">
        <f t="shared" si="98"/>
        <v>1.1049723756906076</v>
      </c>
      <c r="R1577">
        <f t="shared" si="99"/>
        <v>30.166666666666668</v>
      </c>
    </row>
    <row r="1578" spans="1:18" x14ac:dyDescent="0.3">
      <c r="A1578" t="s">
        <v>3188</v>
      </c>
      <c r="B1578" t="s">
        <v>3189</v>
      </c>
      <c r="C1578" s="1">
        <v>46069</v>
      </c>
      <c r="D1578" s="1">
        <v>46078</v>
      </c>
      <c r="E1578" t="s">
        <v>23</v>
      </c>
      <c r="F1578" t="s">
        <v>45</v>
      </c>
      <c r="G1578" t="s">
        <v>93</v>
      </c>
      <c r="H1578" t="s">
        <v>26</v>
      </c>
      <c r="I1578" t="s">
        <v>19</v>
      </c>
      <c r="J1578" t="s">
        <v>53</v>
      </c>
      <c r="K1578">
        <v>287</v>
      </c>
      <c r="L1578">
        <v>2</v>
      </c>
      <c r="M1578">
        <v>97.78</v>
      </c>
      <c r="N1578">
        <f t="shared" si="96"/>
        <v>9</v>
      </c>
      <c r="O1578">
        <f>5</f>
        <v>5</v>
      </c>
      <c r="P1578" t="str">
        <f t="shared" si="97"/>
        <v>Breached</v>
      </c>
      <c r="Q1578">
        <f t="shared" si="98"/>
        <v>0.69686411149825789</v>
      </c>
      <c r="R1578">
        <f t="shared" si="99"/>
        <v>31.888888888888889</v>
      </c>
    </row>
    <row r="1579" spans="1:18" x14ac:dyDescent="0.3">
      <c r="A1579" t="s">
        <v>3190</v>
      </c>
      <c r="B1579" t="s">
        <v>3191</v>
      </c>
      <c r="C1579" s="1">
        <v>46100</v>
      </c>
      <c r="D1579" s="1">
        <v>46104</v>
      </c>
      <c r="E1579" t="s">
        <v>59</v>
      </c>
      <c r="F1579" t="s">
        <v>69</v>
      </c>
      <c r="G1579" t="s">
        <v>17</v>
      </c>
      <c r="H1579" t="s">
        <v>56</v>
      </c>
      <c r="I1579" t="s">
        <v>19</v>
      </c>
      <c r="J1579" t="s">
        <v>46</v>
      </c>
      <c r="K1579">
        <v>102</v>
      </c>
      <c r="L1579">
        <v>4</v>
      </c>
      <c r="M1579">
        <v>97.31</v>
      </c>
      <c r="N1579">
        <f t="shared" si="96"/>
        <v>4</v>
      </c>
      <c r="O1579">
        <f>5</f>
        <v>5</v>
      </c>
      <c r="P1579" t="str">
        <f t="shared" si="97"/>
        <v>Met</v>
      </c>
      <c r="Q1579">
        <f t="shared" si="98"/>
        <v>3.9215686274509802</v>
      </c>
      <c r="R1579">
        <f t="shared" si="99"/>
        <v>25.5</v>
      </c>
    </row>
    <row r="1580" spans="1:18" x14ac:dyDescent="0.3">
      <c r="A1580" t="s">
        <v>3192</v>
      </c>
      <c r="B1580" t="s">
        <v>3193</v>
      </c>
      <c r="C1580" s="1">
        <v>46102</v>
      </c>
      <c r="D1580" s="1">
        <v>46104</v>
      </c>
      <c r="E1580" t="s">
        <v>59</v>
      </c>
      <c r="F1580" t="s">
        <v>38</v>
      </c>
      <c r="G1580" t="s">
        <v>17</v>
      </c>
      <c r="H1580" t="s">
        <v>18</v>
      </c>
      <c r="I1580" t="s">
        <v>27</v>
      </c>
      <c r="J1580" t="s">
        <v>53</v>
      </c>
      <c r="K1580">
        <v>53</v>
      </c>
      <c r="L1580">
        <v>2</v>
      </c>
      <c r="M1580">
        <v>98.15</v>
      </c>
      <c r="N1580">
        <f t="shared" si="96"/>
        <v>2</v>
      </c>
      <c r="O1580">
        <f>5</f>
        <v>5</v>
      </c>
      <c r="P1580" t="str">
        <f t="shared" si="97"/>
        <v>Met</v>
      </c>
      <c r="Q1580">
        <f t="shared" si="98"/>
        <v>3.7735849056603774</v>
      </c>
      <c r="R1580">
        <f t="shared" si="99"/>
        <v>26.5</v>
      </c>
    </row>
    <row r="1581" spans="1:18" x14ac:dyDescent="0.3">
      <c r="A1581" t="s">
        <v>3194</v>
      </c>
      <c r="B1581" t="s">
        <v>3195</v>
      </c>
      <c r="C1581" s="1">
        <v>46122</v>
      </c>
      <c r="D1581" s="1">
        <v>46127</v>
      </c>
      <c r="E1581" t="s">
        <v>65</v>
      </c>
      <c r="F1581" t="s">
        <v>24</v>
      </c>
      <c r="G1581" t="s">
        <v>49</v>
      </c>
      <c r="H1581" t="s">
        <v>56</v>
      </c>
      <c r="I1581" t="s">
        <v>27</v>
      </c>
      <c r="J1581" t="s">
        <v>53</v>
      </c>
      <c r="K1581">
        <v>201</v>
      </c>
      <c r="L1581">
        <v>1</v>
      </c>
      <c r="M1581">
        <v>98.59</v>
      </c>
      <c r="N1581">
        <f t="shared" si="96"/>
        <v>5</v>
      </c>
      <c r="O1581">
        <f>5</f>
        <v>5</v>
      </c>
      <c r="P1581" t="str">
        <f t="shared" si="97"/>
        <v>Met</v>
      </c>
      <c r="Q1581">
        <f t="shared" si="98"/>
        <v>0.49751243781094528</v>
      </c>
      <c r="R1581">
        <f t="shared" si="99"/>
        <v>40.200000000000003</v>
      </c>
    </row>
    <row r="1582" spans="1:18" x14ac:dyDescent="0.3">
      <c r="A1582" t="s">
        <v>3196</v>
      </c>
      <c r="B1582" t="s">
        <v>3197</v>
      </c>
      <c r="C1582" s="1">
        <v>46076</v>
      </c>
      <c r="D1582" s="1">
        <v>46081</v>
      </c>
      <c r="E1582" t="s">
        <v>15</v>
      </c>
      <c r="F1582" t="s">
        <v>16</v>
      </c>
      <c r="G1582" t="s">
        <v>93</v>
      </c>
      <c r="H1582" t="s">
        <v>26</v>
      </c>
      <c r="I1582" t="s">
        <v>27</v>
      </c>
      <c r="J1582" t="s">
        <v>74</v>
      </c>
      <c r="K1582">
        <v>357</v>
      </c>
      <c r="L1582">
        <v>1</v>
      </c>
      <c r="M1582">
        <v>98.62</v>
      </c>
      <c r="N1582">
        <f t="shared" si="96"/>
        <v>5</v>
      </c>
      <c r="O1582">
        <f>5</f>
        <v>5</v>
      </c>
      <c r="P1582" t="str">
        <f t="shared" si="97"/>
        <v>Met</v>
      </c>
      <c r="Q1582">
        <f t="shared" si="98"/>
        <v>0.28011204481792717</v>
      </c>
      <c r="R1582">
        <f t="shared" si="99"/>
        <v>71.400000000000006</v>
      </c>
    </row>
    <row r="1583" spans="1:18" x14ac:dyDescent="0.3">
      <c r="A1583" t="s">
        <v>3198</v>
      </c>
      <c r="B1583" t="s">
        <v>3199</v>
      </c>
      <c r="C1583" s="1">
        <v>46156</v>
      </c>
      <c r="D1583" s="1">
        <v>46164</v>
      </c>
      <c r="E1583" t="s">
        <v>59</v>
      </c>
      <c r="F1583" t="s">
        <v>24</v>
      </c>
      <c r="G1583" t="s">
        <v>25</v>
      </c>
      <c r="H1583" t="s">
        <v>56</v>
      </c>
      <c r="I1583" t="s">
        <v>33</v>
      </c>
      <c r="J1583" t="s">
        <v>74</v>
      </c>
      <c r="K1583">
        <v>101</v>
      </c>
      <c r="L1583">
        <v>5</v>
      </c>
      <c r="M1583">
        <v>96.06</v>
      </c>
      <c r="N1583">
        <f t="shared" si="96"/>
        <v>8</v>
      </c>
      <c r="O1583">
        <f>5</f>
        <v>5</v>
      </c>
      <c r="P1583" t="str">
        <f t="shared" si="97"/>
        <v>Breached</v>
      </c>
      <c r="Q1583">
        <f t="shared" si="98"/>
        <v>4.9504950495049505</v>
      </c>
      <c r="R1583">
        <f t="shared" si="99"/>
        <v>12.625</v>
      </c>
    </row>
    <row r="1584" spans="1:18" x14ac:dyDescent="0.3">
      <c r="A1584" t="s">
        <v>3200</v>
      </c>
      <c r="B1584" t="s">
        <v>3201</v>
      </c>
      <c r="C1584" s="1">
        <v>46067</v>
      </c>
      <c r="D1584" s="1">
        <v>46074</v>
      </c>
      <c r="E1584" t="s">
        <v>65</v>
      </c>
      <c r="F1584" t="s">
        <v>69</v>
      </c>
      <c r="G1584" t="s">
        <v>49</v>
      </c>
      <c r="H1584" t="s">
        <v>56</v>
      </c>
      <c r="I1584" t="s">
        <v>27</v>
      </c>
      <c r="J1584" t="s">
        <v>46</v>
      </c>
      <c r="K1584">
        <v>277</v>
      </c>
      <c r="L1584">
        <v>1</v>
      </c>
      <c r="M1584">
        <v>99</v>
      </c>
      <c r="N1584">
        <f t="shared" si="96"/>
        <v>7</v>
      </c>
      <c r="O1584">
        <f>5</f>
        <v>5</v>
      </c>
      <c r="P1584" t="str">
        <f t="shared" si="97"/>
        <v>Breached</v>
      </c>
      <c r="Q1584">
        <f t="shared" si="98"/>
        <v>0.36101083032490977</v>
      </c>
      <c r="R1584">
        <f t="shared" si="99"/>
        <v>39.571428571428569</v>
      </c>
    </row>
    <row r="1585" spans="1:18" x14ac:dyDescent="0.3">
      <c r="A1585" t="s">
        <v>3202</v>
      </c>
      <c r="B1585" t="s">
        <v>3203</v>
      </c>
      <c r="C1585" s="1">
        <v>46104</v>
      </c>
      <c r="D1585" s="1">
        <v>46108</v>
      </c>
      <c r="E1585" t="s">
        <v>59</v>
      </c>
      <c r="F1585" t="s">
        <v>24</v>
      </c>
      <c r="G1585" t="s">
        <v>93</v>
      </c>
      <c r="H1585" t="s">
        <v>18</v>
      </c>
      <c r="I1585" t="s">
        <v>19</v>
      </c>
      <c r="J1585" t="s">
        <v>53</v>
      </c>
      <c r="K1585">
        <v>303</v>
      </c>
      <c r="L1585">
        <v>4</v>
      </c>
      <c r="M1585">
        <v>97.91</v>
      </c>
      <c r="N1585">
        <f t="shared" si="96"/>
        <v>4</v>
      </c>
      <c r="O1585">
        <f>5</f>
        <v>5</v>
      </c>
      <c r="P1585" t="str">
        <f t="shared" si="97"/>
        <v>Met</v>
      </c>
      <c r="Q1585">
        <f t="shared" si="98"/>
        <v>1.3201320132013201</v>
      </c>
      <c r="R1585">
        <f t="shared" si="99"/>
        <v>75.75</v>
      </c>
    </row>
    <row r="1586" spans="1:18" x14ac:dyDescent="0.3">
      <c r="A1586" t="s">
        <v>3204</v>
      </c>
      <c r="B1586" t="s">
        <v>3205</v>
      </c>
      <c r="C1586" s="1">
        <v>46117</v>
      </c>
      <c r="D1586" s="1">
        <v>46126</v>
      </c>
      <c r="E1586" t="s">
        <v>15</v>
      </c>
      <c r="F1586" t="s">
        <v>45</v>
      </c>
      <c r="G1586" t="s">
        <v>52</v>
      </c>
      <c r="H1586" t="s">
        <v>26</v>
      </c>
      <c r="I1586" t="s">
        <v>33</v>
      </c>
      <c r="J1586" t="s">
        <v>66</v>
      </c>
      <c r="K1586">
        <v>62</v>
      </c>
      <c r="L1586">
        <v>0</v>
      </c>
      <c r="M1586">
        <v>100</v>
      </c>
      <c r="N1586">
        <f t="shared" si="96"/>
        <v>9</v>
      </c>
      <c r="O1586">
        <f>5</f>
        <v>5</v>
      </c>
      <c r="P1586" t="str">
        <f t="shared" si="97"/>
        <v>Breached</v>
      </c>
      <c r="Q1586">
        <f t="shared" si="98"/>
        <v>0</v>
      </c>
      <c r="R1586">
        <f t="shared" si="99"/>
        <v>6.8888888888888893</v>
      </c>
    </row>
    <row r="1587" spans="1:18" x14ac:dyDescent="0.3">
      <c r="A1587" t="s">
        <v>3206</v>
      </c>
      <c r="B1587" t="s">
        <v>3207</v>
      </c>
      <c r="C1587" s="1">
        <v>46103</v>
      </c>
      <c r="D1587" s="1">
        <v>46107</v>
      </c>
      <c r="E1587" t="s">
        <v>15</v>
      </c>
      <c r="F1587" t="s">
        <v>24</v>
      </c>
      <c r="G1587" t="s">
        <v>32</v>
      </c>
      <c r="H1587" t="s">
        <v>26</v>
      </c>
      <c r="I1587" t="s">
        <v>27</v>
      </c>
      <c r="J1587" t="s">
        <v>28</v>
      </c>
      <c r="K1587">
        <v>172</v>
      </c>
      <c r="L1587">
        <v>4</v>
      </c>
      <c r="M1587">
        <v>97.63</v>
      </c>
      <c r="N1587">
        <f t="shared" si="96"/>
        <v>4</v>
      </c>
      <c r="O1587">
        <f>5</f>
        <v>5</v>
      </c>
      <c r="P1587" t="str">
        <f t="shared" si="97"/>
        <v>Met</v>
      </c>
      <c r="Q1587">
        <f t="shared" si="98"/>
        <v>2.3255813953488373</v>
      </c>
      <c r="R1587">
        <f t="shared" si="99"/>
        <v>43</v>
      </c>
    </row>
    <row r="1588" spans="1:18" x14ac:dyDescent="0.3">
      <c r="A1588" t="s">
        <v>3208</v>
      </c>
      <c r="B1588" t="s">
        <v>3209</v>
      </c>
      <c r="C1588" s="1">
        <v>46061</v>
      </c>
      <c r="D1588" s="1">
        <v>46068</v>
      </c>
      <c r="E1588" t="s">
        <v>59</v>
      </c>
      <c r="F1588" t="s">
        <v>16</v>
      </c>
      <c r="G1588" t="s">
        <v>41</v>
      </c>
      <c r="H1588" t="s">
        <v>26</v>
      </c>
      <c r="I1588" t="s">
        <v>33</v>
      </c>
      <c r="J1588" t="s">
        <v>28</v>
      </c>
      <c r="K1588">
        <v>51</v>
      </c>
      <c r="L1588">
        <v>0</v>
      </c>
      <c r="M1588">
        <v>100</v>
      </c>
      <c r="N1588">
        <f t="shared" si="96"/>
        <v>7</v>
      </c>
      <c r="O1588">
        <f>5</f>
        <v>5</v>
      </c>
      <c r="P1588" t="str">
        <f t="shared" si="97"/>
        <v>Breached</v>
      </c>
      <c r="Q1588">
        <f t="shared" si="98"/>
        <v>0</v>
      </c>
      <c r="R1588">
        <f t="shared" si="99"/>
        <v>7.2857142857142856</v>
      </c>
    </row>
    <row r="1589" spans="1:18" x14ac:dyDescent="0.3">
      <c r="A1589" t="s">
        <v>3210</v>
      </c>
      <c r="B1589" t="s">
        <v>3211</v>
      </c>
      <c r="C1589" s="1">
        <v>46201</v>
      </c>
      <c r="D1589" s="1">
        <v>46211</v>
      </c>
      <c r="E1589" t="s">
        <v>15</v>
      </c>
      <c r="F1589" t="s">
        <v>45</v>
      </c>
      <c r="G1589" t="s">
        <v>32</v>
      </c>
      <c r="H1589" t="s">
        <v>56</v>
      </c>
      <c r="I1589" t="s">
        <v>27</v>
      </c>
      <c r="J1589" t="s">
        <v>34</v>
      </c>
      <c r="K1589">
        <v>326</v>
      </c>
      <c r="L1589">
        <v>1</v>
      </c>
      <c r="M1589">
        <v>98.54</v>
      </c>
      <c r="N1589">
        <f t="shared" si="96"/>
        <v>10</v>
      </c>
      <c r="O1589">
        <f>5</f>
        <v>5</v>
      </c>
      <c r="P1589" t="str">
        <f t="shared" si="97"/>
        <v>Breached</v>
      </c>
      <c r="Q1589">
        <f t="shared" si="98"/>
        <v>0.30674846625766872</v>
      </c>
      <c r="R1589">
        <f t="shared" si="99"/>
        <v>32.6</v>
      </c>
    </row>
    <row r="1590" spans="1:18" x14ac:dyDescent="0.3">
      <c r="A1590" t="s">
        <v>3212</v>
      </c>
      <c r="B1590" t="s">
        <v>3213</v>
      </c>
      <c r="C1590" s="1">
        <v>46026</v>
      </c>
      <c r="D1590" s="1">
        <v>46029</v>
      </c>
      <c r="E1590" t="s">
        <v>37</v>
      </c>
      <c r="F1590" t="s">
        <v>38</v>
      </c>
      <c r="G1590" t="s">
        <v>60</v>
      </c>
      <c r="H1590" t="s">
        <v>26</v>
      </c>
      <c r="I1590" t="s">
        <v>19</v>
      </c>
      <c r="J1590" t="s">
        <v>28</v>
      </c>
      <c r="K1590">
        <v>251</v>
      </c>
      <c r="L1590">
        <v>2</v>
      </c>
      <c r="M1590">
        <v>98.88</v>
      </c>
      <c r="N1590">
        <f t="shared" si="96"/>
        <v>3</v>
      </c>
      <c r="O1590">
        <f>5</f>
        <v>5</v>
      </c>
      <c r="P1590" t="str">
        <f t="shared" si="97"/>
        <v>Met</v>
      </c>
      <c r="Q1590">
        <f t="shared" si="98"/>
        <v>0.79681274900398402</v>
      </c>
      <c r="R1590">
        <f t="shared" si="99"/>
        <v>83.666666666666671</v>
      </c>
    </row>
    <row r="1591" spans="1:18" x14ac:dyDescent="0.3">
      <c r="A1591" t="s">
        <v>3214</v>
      </c>
      <c r="B1591" t="s">
        <v>3215</v>
      </c>
      <c r="C1591" s="1">
        <v>46118</v>
      </c>
      <c r="D1591" s="1">
        <v>46125</v>
      </c>
      <c r="E1591" t="s">
        <v>65</v>
      </c>
      <c r="F1591" t="s">
        <v>69</v>
      </c>
      <c r="G1591" t="s">
        <v>60</v>
      </c>
      <c r="H1591" t="s">
        <v>26</v>
      </c>
      <c r="I1591" t="s">
        <v>19</v>
      </c>
      <c r="J1591" t="s">
        <v>42</v>
      </c>
      <c r="K1591">
        <v>32</v>
      </c>
      <c r="L1591">
        <v>3</v>
      </c>
      <c r="M1591">
        <v>96.69</v>
      </c>
      <c r="N1591">
        <f t="shared" si="96"/>
        <v>7</v>
      </c>
      <c r="O1591">
        <f>5</f>
        <v>5</v>
      </c>
      <c r="P1591" t="str">
        <f t="shared" si="97"/>
        <v>Breached</v>
      </c>
      <c r="Q1591">
        <f t="shared" si="98"/>
        <v>9.375</v>
      </c>
      <c r="R1591">
        <f t="shared" si="99"/>
        <v>4.5714285714285712</v>
      </c>
    </row>
    <row r="1592" spans="1:18" x14ac:dyDescent="0.3">
      <c r="A1592" t="s">
        <v>3216</v>
      </c>
      <c r="B1592" t="s">
        <v>3217</v>
      </c>
      <c r="C1592" s="1">
        <v>46135</v>
      </c>
      <c r="D1592" s="1">
        <v>46138</v>
      </c>
      <c r="E1592" t="s">
        <v>65</v>
      </c>
      <c r="F1592" t="s">
        <v>24</v>
      </c>
      <c r="G1592" t="s">
        <v>25</v>
      </c>
      <c r="H1592" t="s">
        <v>18</v>
      </c>
      <c r="I1592" t="s">
        <v>19</v>
      </c>
      <c r="J1592" t="s">
        <v>34</v>
      </c>
      <c r="K1592">
        <v>298</v>
      </c>
      <c r="L1592">
        <v>0</v>
      </c>
      <c r="M1592">
        <v>100</v>
      </c>
      <c r="N1592">
        <f t="shared" si="96"/>
        <v>3</v>
      </c>
      <c r="O1592">
        <f>5</f>
        <v>5</v>
      </c>
      <c r="P1592" t="str">
        <f t="shared" si="97"/>
        <v>Met</v>
      </c>
      <c r="Q1592">
        <f t="shared" si="98"/>
        <v>0</v>
      </c>
      <c r="R1592">
        <f t="shared" si="99"/>
        <v>99.333333333333329</v>
      </c>
    </row>
    <row r="1593" spans="1:18" x14ac:dyDescent="0.3">
      <c r="A1593" t="s">
        <v>3218</v>
      </c>
      <c r="B1593" t="s">
        <v>3219</v>
      </c>
      <c r="C1593" s="1">
        <v>46067</v>
      </c>
      <c r="D1593" s="1">
        <v>46069</v>
      </c>
      <c r="E1593" t="s">
        <v>15</v>
      </c>
      <c r="F1593" t="s">
        <v>31</v>
      </c>
      <c r="G1593" t="s">
        <v>32</v>
      </c>
      <c r="H1593" t="s">
        <v>18</v>
      </c>
      <c r="I1593" t="s">
        <v>27</v>
      </c>
      <c r="J1593" t="s">
        <v>46</v>
      </c>
      <c r="K1593">
        <v>107</v>
      </c>
      <c r="L1593">
        <v>2</v>
      </c>
      <c r="M1593">
        <v>97.2</v>
      </c>
      <c r="N1593">
        <f t="shared" si="96"/>
        <v>2</v>
      </c>
      <c r="O1593">
        <f>5</f>
        <v>5</v>
      </c>
      <c r="P1593" t="str">
        <f t="shared" si="97"/>
        <v>Met</v>
      </c>
      <c r="Q1593">
        <f t="shared" si="98"/>
        <v>1.8691588785046727</v>
      </c>
      <c r="R1593">
        <f t="shared" si="99"/>
        <v>53.5</v>
      </c>
    </row>
    <row r="1594" spans="1:18" x14ac:dyDescent="0.3">
      <c r="A1594" t="s">
        <v>3220</v>
      </c>
      <c r="B1594" t="s">
        <v>3221</v>
      </c>
      <c r="C1594" s="1">
        <v>46045</v>
      </c>
      <c r="D1594" s="1">
        <v>46048</v>
      </c>
      <c r="E1594" t="s">
        <v>65</v>
      </c>
      <c r="F1594" t="s">
        <v>45</v>
      </c>
      <c r="G1594" t="s">
        <v>17</v>
      </c>
      <c r="H1594" t="s">
        <v>18</v>
      </c>
      <c r="I1594" t="s">
        <v>33</v>
      </c>
      <c r="J1594" t="s">
        <v>74</v>
      </c>
      <c r="K1594">
        <v>39</v>
      </c>
      <c r="L1594">
        <v>5</v>
      </c>
      <c r="M1594">
        <v>95.66</v>
      </c>
      <c r="N1594">
        <f t="shared" si="96"/>
        <v>3</v>
      </c>
      <c r="O1594">
        <f>5</f>
        <v>5</v>
      </c>
      <c r="P1594" t="str">
        <f t="shared" si="97"/>
        <v>Met</v>
      </c>
      <c r="Q1594">
        <f t="shared" si="98"/>
        <v>12.820512820512819</v>
      </c>
      <c r="R1594">
        <f t="shared" si="99"/>
        <v>13</v>
      </c>
    </row>
    <row r="1595" spans="1:18" x14ac:dyDescent="0.3">
      <c r="A1595" t="s">
        <v>3222</v>
      </c>
      <c r="B1595" t="s">
        <v>3223</v>
      </c>
      <c r="C1595" s="1">
        <v>46107</v>
      </c>
      <c r="D1595" s="1">
        <v>46112</v>
      </c>
      <c r="E1595" t="s">
        <v>37</v>
      </c>
      <c r="F1595" t="s">
        <v>45</v>
      </c>
      <c r="G1595" t="s">
        <v>52</v>
      </c>
      <c r="H1595" t="s">
        <v>56</v>
      </c>
      <c r="I1595" t="s">
        <v>27</v>
      </c>
      <c r="J1595" t="s">
        <v>53</v>
      </c>
      <c r="K1595">
        <v>156</v>
      </c>
      <c r="L1595">
        <v>5</v>
      </c>
      <c r="M1595">
        <v>92.83</v>
      </c>
      <c r="N1595">
        <f t="shared" si="96"/>
        <v>5</v>
      </c>
      <c r="O1595">
        <f>5</f>
        <v>5</v>
      </c>
      <c r="P1595" t="str">
        <f t="shared" si="97"/>
        <v>Met</v>
      </c>
      <c r="Q1595">
        <f t="shared" si="98"/>
        <v>3.2051282051282048</v>
      </c>
      <c r="R1595">
        <f t="shared" si="99"/>
        <v>31.2</v>
      </c>
    </row>
    <row r="1596" spans="1:18" x14ac:dyDescent="0.3">
      <c r="A1596" t="s">
        <v>3224</v>
      </c>
      <c r="B1596" t="s">
        <v>3225</v>
      </c>
      <c r="C1596" s="1">
        <v>46051</v>
      </c>
      <c r="D1596" s="1">
        <v>46055</v>
      </c>
      <c r="E1596" t="s">
        <v>59</v>
      </c>
      <c r="F1596" t="s">
        <v>45</v>
      </c>
      <c r="G1596" t="s">
        <v>17</v>
      </c>
      <c r="H1596" t="s">
        <v>18</v>
      </c>
      <c r="I1596" t="s">
        <v>19</v>
      </c>
      <c r="J1596" t="s">
        <v>53</v>
      </c>
      <c r="K1596">
        <v>343</v>
      </c>
      <c r="L1596">
        <v>4</v>
      </c>
      <c r="M1596">
        <v>94.15</v>
      </c>
      <c r="N1596">
        <f t="shared" si="96"/>
        <v>4</v>
      </c>
      <c r="O1596">
        <f>5</f>
        <v>5</v>
      </c>
      <c r="P1596" t="str">
        <f t="shared" si="97"/>
        <v>Met</v>
      </c>
      <c r="Q1596">
        <f t="shared" si="98"/>
        <v>1.1661807580174928</v>
      </c>
      <c r="R1596">
        <f t="shared" si="99"/>
        <v>85.75</v>
      </c>
    </row>
    <row r="1597" spans="1:18" x14ac:dyDescent="0.3">
      <c r="A1597" t="s">
        <v>3226</v>
      </c>
      <c r="B1597" t="s">
        <v>3227</v>
      </c>
      <c r="C1597" s="1">
        <v>46028</v>
      </c>
      <c r="D1597" s="1">
        <v>46037</v>
      </c>
      <c r="E1597" t="s">
        <v>23</v>
      </c>
      <c r="F1597" t="s">
        <v>45</v>
      </c>
      <c r="G1597" t="s">
        <v>17</v>
      </c>
      <c r="H1597" t="s">
        <v>56</v>
      </c>
      <c r="I1597" t="s">
        <v>19</v>
      </c>
      <c r="J1597" t="s">
        <v>53</v>
      </c>
      <c r="K1597">
        <v>316</v>
      </c>
      <c r="L1597">
        <v>3</v>
      </c>
      <c r="M1597">
        <v>97.18</v>
      </c>
      <c r="N1597">
        <f t="shared" si="96"/>
        <v>9</v>
      </c>
      <c r="O1597">
        <f>5</f>
        <v>5</v>
      </c>
      <c r="P1597" t="str">
        <f t="shared" si="97"/>
        <v>Breached</v>
      </c>
      <c r="Q1597">
        <f t="shared" si="98"/>
        <v>0.949367088607595</v>
      </c>
      <c r="R1597">
        <f t="shared" si="99"/>
        <v>35.111111111111114</v>
      </c>
    </row>
    <row r="1598" spans="1:18" x14ac:dyDescent="0.3">
      <c r="A1598" t="s">
        <v>3228</v>
      </c>
      <c r="B1598" t="s">
        <v>3229</v>
      </c>
      <c r="C1598" s="1">
        <v>46081</v>
      </c>
      <c r="D1598" s="1">
        <v>46086</v>
      </c>
      <c r="E1598" t="s">
        <v>65</v>
      </c>
      <c r="F1598" t="s">
        <v>38</v>
      </c>
      <c r="G1598" t="s">
        <v>32</v>
      </c>
      <c r="H1598" t="s">
        <v>56</v>
      </c>
      <c r="I1598" t="s">
        <v>27</v>
      </c>
      <c r="J1598" t="s">
        <v>34</v>
      </c>
      <c r="K1598">
        <v>159</v>
      </c>
      <c r="L1598">
        <v>2</v>
      </c>
      <c r="M1598">
        <v>98.28</v>
      </c>
      <c r="N1598">
        <f t="shared" si="96"/>
        <v>5</v>
      </c>
      <c r="O1598">
        <f>5</f>
        <v>5</v>
      </c>
      <c r="P1598" t="str">
        <f t="shared" si="97"/>
        <v>Met</v>
      </c>
      <c r="Q1598">
        <f t="shared" si="98"/>
        <v>1.257861635220126</v>
      </c>
      <c r="R1598">
        <f t="shared" si="99"/>
        <v>31.8</v>
      </c>
    </row>
    <row r="1599" spans="1:18" x14ac:dyDescent="0.3">
      <c r="A1599" t="s">
        <v>3230</v>
      </c>
      <c r="B1599" t="s">
        <v>3231</v>
      </c>
      <c r="C1599" s="1">
        <v>46134</v>
      </c>
      <c r="D1599" s="1">
        <v>46144</v>
      </c>
      <c r="E1599" t="s">
        <v>65</v>
      </c>
      <c r="F1599" t="s">
        <v>45</v>
      </c>
      <c r="G1599" t="s">
        <v>52</v>
      </c>
      <c r="H1599" t="s">
        <v>18</v>
      </c>
      <c r="I1599" t="s">
        <v>33</v>
      </c>
      <c r="J1599" t="s">
        <v>66</v>
      </c>
      <c r="K1599">
        <v>236</v>
      </c>
      <c r="L1599">
        <v>0</v>
      </c>
      <c r="M1599">
        <v>100</v>
      </c>
      <c r="N1599">
        <f t="shared" si="96"/>
        <v>10</v>
      </c>
      <c r="O1599">
        <f>5</f>
        <v>5</v>
      </c>
      <c r="P1599" t="str">
        <f t="shared" si="97"/>
        <v>Breached</v>
      </c>
      <c r="Q1599">
        <f t="shared" si="98"/>
        <v>0</v>
      </c>
      <c r="R1599">
        <f t="shared" si="99"/>
        <v>23.6</v>
      </c>
    </row>
    <row r="1600" spans="1:18" x14ac:dyDescent="0.3">
      <c r="A1600" t="s">
        <v>3232</v>
      </c>
      <c r="B1600" t="s">
        <v>3233</v>
      </c>
      <c r="C1600" s="1">
        <v>46165</v>
      </c>
      <c r="D1600" s="1">
        <v>46168</v>
      </c>
      <c r="E1600" t="s">
        <v>15</v>
      </c>
      <c r="F1600" t="s">
        <v>38</v>
      </c>
      <c r="G1600" t="s">
        <v>52</v>
      </c>
      <c r="H1600" t="s">
        <v>18</v>
      </c>
      <c r="I1600" t="s">
        <v>19</v>
      </c>
      <c r="J1600" t="s">
        <v>28</v>
      </c>
      <c r="K1600">
        <v>427</v>
      </c>
      <c r="L1600">
        <v>4</v>
      </c>
      <c r="M1600">
        <v>94.22</v>
      </c>
      <c r="N1600">
        <f t="shared" si="96"/>
        <v>3</v>
      </c>
      <c r="O1600">
        <f>5</f>
        <v>5</v>
      </c>
      <c r="P1600" t="str">
        <f t="shared" si="97"/>
        <v>Met</v>
      </c>
      <c r="Q1600">
        <f t="shared" si="98"/>
        <v>0.93676814988290402</v>
      </c>
      <c r="R1600">
        <f t="shared" si="99"/>
        <v>142.33333333333334</v>
      </c>
    </row>
    <row r="1601" spans="1:18" x14ac:dyDescent="0.3">
      <c r="A1601" t="s">
        <v>3234</v>
      </c>
      <c r="B1601" t="s">
        <v>3235</v>
      </c>
      <c r="C1601" s="1">
        <v>46167</v>
      </c>
      <c r="D1601" s="1">
        <v>46170</v>
      </c>
      <c r="E1601" t="s">
        <v>59</v>
      </c>
      <c r="F1601" t="s">
        <v>69</v>
      </c>
      <c r="G1601" t="s">
        <v>17</v>
      </c>
      <c r="H1601" t="s">
        <v>26</v>
      </c>
      <c r="I1601" t="s">
        <v>27</v>
      </c>
      <c r="J1601" t="s">
        <v>28</v>
      </c>
      <c r="K1601">
        <v>27</v>
      </c>
      <c r="L1601">
        <v>5</v>
      </c>
      <c r="M1601">
        <v>93.25</v>
      </c>
      <c r="N1601">
        <f t="shared" si="96"/>
        <v>3</v>
      </c>
      <c r="O1601">
        <f>5</f>
        <v>5</v>
      </c>
      <c r="P1601" t="str">
        <f t="shared" si="97"/>
        <v>Met</v>
      </c>
      <c r="Q1601">
        <f t="shared" si="98"/>
        <v>18.518518518518519</v>
      </c>
      <c r="R1601">
        <f t="shared" si="99"/>
        <v>9</v>
      </c>
    </row>
    <row r="1602" spans="1:18" x14ac:dyDescent="0.3">
      <c r="A1602" t="s">
        <v>3236</v>
      </c>
      <c r="B1602" t="s">
        <v>3237</v>
      </c>
      <c r="C1602" s="1">
        <v>46033</v>
      </c>
      <c r="D1602" s="1">
        <v>46042</v>
      </c>
      <c r="E1602" t="s">
        <v>65</v>
      </c>
      <c r="F1602" t="s">
        <v>38</v>
      </c>
      <c r="G1602" t="s">
        <v>49</v>
      </c>
      <c r="H1602" t="s">
        <v>26</v>
      </c>
      <c r="I1602" t="s">
        <v>27</v>
      </c>
      <c r="J1602" t="s">
        <v>34</v>
      </c>
      <c r="K1602">
        <v>150</v>
      </c>
      <c r="L1602">
        <v>0</v>
      </c>
      <c r="M1602">
        <v>100</v>
      </c>
      <c r="N1602">
        <f t="shared" si="96"/>
        <v>9</v>
      </c>
      <c r="O1602">
        <f>5</f>
        <v>5</v>
      </c>
      <c r="P1602" t="str">
        <f t="shared" si="97"/>
        <v>Breached</v>
      </c>
      <c r="Q1602">
        <f t="shared" si="98"/>
        <v>0</v>
      </c>
      <c r="R1602">
        <f t="shared" si="99"/>
        <v>16.666666666666668</v>
      </c>
    </row>
    <row r="1603" spans="1:18" x14ac:dyDescent="0.3">
      <c r="A1603" t="s">
        <v>3238</v>
      </c>
      <c r="B1603" t="s">
        <v>3239</v>
      </c>
      <c r="C1603" s="1">
        <v>46083</v>
      </c>
      <c r="D1603" s="1">
        <v>46088</v>
      </c>
      <c r="E1603" t="s">
        <v>23</v>
      </c>
      <c r="F1603" t="s">
        <v>16</v>
      </c>
      <c r="G1603" t="s">
        <v>41</v>
      </c>
      <c r="H1603" t="s">
        <v>18</v>
      </c>
      <c r="I1603" t="s">
        <v>33</v>
      </c>
      <c r="J1603" t="s">
        <v>53</v>
      </c>
      <c r="K1603">
        <v>402</v>
      </c>
      <c r="L1603">
        <v>4</v>
      </c>
      <c r="M1603">
        <v>95.84</v>
      </c>
      <c r="N1603">
        <f t="shared" ref="N1603:N1666" si="100">D1603-C1603</f>
        <v>5</v>
      </c>
      <c r="O1603">
        <f>5</f>
        <v>5</v>
      </c>
      <c r="P1603" t="str">
        <f t="shared" ref="P1603:P1666" si="101">IF(N1603&lt;=O1603,"Met","Breached")</f>
        <v>Met</v>
      </c>
      <c r="Q1603">
        <f t="shared" ref="Q1603:Q1666" si="102">(L1603/K1603)*100</f>
        <v>0.99502487562189057</v>
      </c>
      <c r="R1603">
        <f t="shared" ref="R1603:R1666" si="103">(K1603/N1603)</f>
        <v>80.400000000000006</v>
      </c>
    </row>
    <row r="1604" spans="1:18" x14ac:dyDescent="0.3">
      <c r="A1604" t="s">
        <v>3240</v>
      </c>
      <c r="B1604" t="s">
        <v>3241</v>
      </c>
      <c r="C1604" s="1">
        <v>46054</v>
      </c>
      <c r="D1604" s="1">
        <v>46062</v>
      </c>
      <c r="E1604" t="s">
        <v>65</v>
      </c>
      <c r="F1604" t="s">
        <v>16</v>
      </c>
      <c r="G1604" t="s">
        <v>32</v>
      </c>
      <c r="H1604" t="s">
        <v>26</v>
      </c>
      <c r="I1604" t="s">
        <v>19</v>
      </c>
      <c r="J1604" t="s">
        <v>28</v>
      </c>
      <c r="K1604">
        <v>373</v>
      </c>
      <c r="L1604">
        <v>2</v>
      </c>
      <c r="M1604">
        <v>97.47</v>
      </c>
      <c r="N1604">
        <f t="shared" si="100"/>
        <v>8</v>
      </c>
      <c r="O1604">
        <f>5</f>
        <v>5</v>
      </c>
      <c r="P1604" t="str">
        <f t="shared" si="101"/>
        <v>Breached</v>
      </c>
      <c r="Q1604">
        <f t="shared" si="102"/>
        <v>0.53619302949061665</v>
      </c>
      <c r="R1604">
        <f t="shared" si="103"/>
        <v>46.625</v>
      </c>
    </row>
    <row r="1605" spans="1:18" x14ac:dyDescent="0.3">
      <c r="A1605" t="s">
        <v>3242</v>
      </c>
      <c r="B1605" t="s">
        <v>3243</v>
      </c>
      <c r="C1605" s="1">
        <v>46182</v>
      </c>
      <c r="D1605" s="1">
        <v>46184</v>
      </c>
      <c r="E1605" t="s">
        <v>23</v>
      </c>
      <c r="F1605" t="s">
        <v>31</v>
      </c>
      <c r="G1605" t="s">
        <v>32</v>
      </c>
      <c r="H1605" t="s">
        <v>18</v>
      </c>
      <c r="I1605" t="s">
        <v>33</v>
      </c>
      <c r="J1605" t="s">
        <v>66</v>
      </c>
      <c r="K1605">
        <v>321</v>
      </c>
      <c r="L1605">
        <v>1</v>
      </c>
      <c r="M1605">
        <v>98.92</v>
      </c>
      <c r="N1605">
        <f t="shared" si="100"/>
        <v>2</v>
      </c>
      <c r="O1605">
        <f>5</f>
        <v>5</v>
      </c>
      <c r="P1605" t="str">
        <f t="shared" si="101"/>
        <v>Met</v>
      </c>
      <c r="Q1605">
        <f t="shared" si="102"/>
        <v>0.3115264797507788</v>
      </c>
      <c r="R1605">
        <f t="shared" si="103"/>
        <v>160.5</v>
      </c>
    </row>
    <row r="1606" spans="1:18" x14ac:dyDescent="0.3">
      <c r="A1606" t="s">
        <v>3244</v>
      </c>
      <c r="B1606" t="s">
        <v>3245</v>
      </c>
      <c r="C1606" s="1">
        <v>46166</v>
      </c>
      <c r="D1606" s="1">
        <v>46173</v>
      </c>
      <c r="E1606" t="s">
        <v>37</v>
      </c>
      <c r="F1606" t="s">
        <v>16</v>
      </c>
      <c r="G1606" t="s">
        <v>17</v>
      </c>
      <c r="H1606" t="s">
        <v>56</v>
      </c>
      <c r="I1606" t="s">
        <v>33</v>
      </c>
      <c r="J1606" t="s">
        <v>53</v>
      </c>
      <c r="K1606">
        <v>176</v>
      </c>
      <c r="L1606">
        <v>5</v>
      </c>
      <c r="M1606">
        <v>95.09</v>
      </c>
      <c r="N1606">
        <f t="shared" si="100"/>
        <v>7</v>
      </c>
      <c r="O1606">
        <f>5</f>
        <v>5</v>
      </c>
      <c r="P1606" t="str">
        <f t="shared" si="101"/>
        <v>Breached</v>
      </c>
      <c r="Q1606">
        <f t="shared" si="102"/>
        <v>2.8409090909090908</v>
      </c>
      <c r="R1606">
        <f t="shared" si="103"/>
        <v>25.142857142857142</v>
      </c>
    </row>
    <row r="1607" spans="1:18" x14ac:dyDescent="0.3">
      <c r="A1607" t="s">
        <v>3246</v>
      </c>
      <c r="B1607" t="s">
        <v>3247</v>
      </c>
      <c r="C1607" s="1">
        <v>46186</v>
      </c>
      <c r="D1607" s="1">
        <v>46194</v>
      </c>
      <c r="E1607" t="s">
        <v>23</v>
      </c>
      <c r="F1607" t="s">
        <v>24</v>
      </c>
      <c r="G1607" t="s">
        <v>17</v>
      </c>
      <c r="H1607" t="s">
        <v>18</v>
      </c>
      <c r="I1607" t="s">
        <v>27</v>
      </c>
      <c r="J1607" t="s">
        <v>74</v>
      </c>
      <c r="K1607">
        <v>42</v>
      </c>
      <c r="L1607">
        <v>1</v>
      </c>
      <c r="M1607">
        <v>98.63</v>
      </c>
      <c r="N1607">
        <f t="shared" si="100"/>
        <v>8</v>
      </c>
      <c r="O1607">
        <f>5</f>
        <v>5</v>
      </c>
      <c r="P1607" t="str">
        <f t="shared" si="101"/>
        <v>Breached</v>
      </c>
      <c r="Q1607">
        <f t="shared" si="102"/>
        <v>2.3809523809523809</v>
      </c>
      <c r="R1607">
        <f t="shared" si="103"/>
        <v>5.25</v>
      </c>
    </row>
    <row r="1608" spans="1:18" x14ac:dyDescent="0.3">
      <c r="A1608" t="s">
        <v>3248</v>
      </c>
      <c r="B1608" t="s">
        <v>3249</v>
      </c>
      <c r="C1608" s="1">
        <v>46153</v>
      </c>
      <c r="D1608" s="1">
        <v>46155</v>
      </c>
      <c r="E1608" t="s">
        <v>59</v>
      </c>
      <c r="F1608" t="s">
        <v>31</v>
      </c>
      <c r="G1608" t="s">
        <v>32</v>
      </c>
      <c r="H1608" t="s">
        <v>18</v>
      </c>
      <c r="I1608" t="s">
        <v>19</v>
      </c>
      <c r="J1608" t="s">
        <v>74</v>
      </c>
      <c r="K1608">
        <v>106</v>
      </c>
      <c r="L1608">
        <v>3</v>
      </c>
      <c r="M1608">
        <v>95.92</v>
      </c>
      <c r="N1608">
        <f t="shared" si="100"/>
        <v>2</v>
      </c>
      <c r="O1608">
        <f>5</f>
        <v>5</v>
      </c>
      <c r="P1608" t="str">
        <f t="shared" si="101"/>
        <v>Met</v>
      </c>
      <c r="Q1608">
        <f t="shared" si="102"/>
        <v>2.8301886792452833</v>
      </c>
      <c r="R1608">
        <f t="shared" si="103"/>
        <v>53</v>
      </c>
    </row>
    <row r="1609" spans="1:18" x14ac:dyDescent="0.3">
      <c r="A1609" t="s">
        <v>3250</v>
      </c>
      <c r="B1609" t="s">
        <v>3251</v>
      </c>
      <c r="C1609" s="1">
        <v>46162</v>
      </c>
      <c r="D1609" s="1">
        <v>46172</v>
      </c>
      <c r="E1609" t="s">
        <v>37</v>
      </c>
      <c r="F1609" t="s">
        <v>38</v>
      </c>
      <c r="G1609" t="s">
        <v>60</v>
      </c>
      <c r="H1609" t="s">
        <v>56</v>
      </c>
      <c r="I1609" t="s">
        <v>27</v>
      </c>
      <c r="J1609" t="s">
        <v>66</v>
      </c>
      <c r="K1609">
        <v>115</v>
      </c>
      <c r="L1609">
        <v>4</v>
      </c>
      <c r="M1609">
        <v>97.11</v>
      </c>
      <c r="N1609">
        <f t="shared" si="100"/>
        <v>10</v>
      </c>
      <c r="O1609">
        <f>5</f>
        <v>5</v>
      </c>
      <c r="P1609" t="str">
        <f t="shared" si="101"/>
        <v>Breached</v>
      </c>
      <c r="Q1609">
        <f t="shared" si="102"/>
        <v>3.4782608695652173</v>
      </c>
      <c r="R1609">
        <f t="shared" si="103"/>
        <v>11.5</v>
      </c>
    </row>
    <row r="1610" spans="1:18" x14ac:dyDescent="0.3">
      <c r="A1610" t="s">
        <v>3252</v>
      </c>
      <c r="B1610" t="s">
        <v>3253</v>
      </c>
      <c r="C1610" s="1">
        <v>46117</v>
      </c>
      <c r="D1610" s="1">
        <v>46120</v>
      </c>
      <c r="E1610" t="s">
        <v>23</v>
      </c>
      <c r="F1610" t="s">
        <v>69</v>
      </c>
      <c r="G1610" t="s">
        <v>25</v>
      </c>
      <c r="H1610" t="s">
        <v>56</v>
      </c>
      <c r="I1610" t="s">
        <v>27</v>
      </c>
      <c r="J1610" t="s">
        <v>53</v>
      </c>
      <c r="K1610">
        <v>44</v>
      </c>
      <c r="L1610">
        <v>4</v>
      </c>
      <c r="M1610">
        <v>94.98</v>
      </c>
      <c r="N1610">
        <f t="shared" si="100"/>
        <v>3</v>
      </c>
      <c r="O1610">
        <f>5</f>
        <v>5</v>
      </c>
      <c r="P1610" t="str">
        <f t="shared" si="101"/>
        <v>Met</v>
      </c>
      <c r="Q1610">
        <f t="shared" si="102"/>
        <v>9.0909090909090917</v>
      </c>
      <c r="R1610">
        <f t="shared" si="103"/>
        <v>14.666666666666666</v>
      </c>
    </row>
    <row r="1611" spans="1:18" x14ac:dyDescent="0.3">
      <c r="A1611" t="s">
        <v>3254</v>
      </c>
      <c r="B1611" t="s">
        <v>3255</v>
      </c>
      <c r="C1611" s="1">
        <v>46029</v>
      </c>
      <c r="D1611" s="1">
        <v>46031</v>
      </c>
      <c r="E1611" t="s">
        <v>59</v>
      </c>
      <c r="F1611" t="s">
        <v>69</v>
      </c>
      <c r="G1611" t="s">
        <v>52</v>
      </c>
      <c r="H1611" t="s">
        <v>18</v>
      </c>
      <c r="I1611" t="s">
        <v>33</v>
      </c>
      <c r="J1611" t="s">
        <v>42</v>
      </c>
      <c r="K1611">
        <v>422</v>
      </c>
      <c r="L1611">
        <v>3</v>
      </c>
      <c r="M1611">
        <v>95.52</v>
      </c>
      <c r="N1611">
        <f t="shared" si="100"/>
        <v>2</v>
      </c>
      <c r="O1611">
        <f>5</f>
        <v>5</v>
      </c>
      <c r="P1611" t="str">
        <f t="shared" si="101"/>
        <v>Met</v>
      </c>
      <c r="Q1611">
        <f t="shared" si="102"/>
        <v>0.7109004739336493</v>
      </c>
      <c r="R1611">
        <f t="shared" si="103"/>
        <v>211</v>
      </c>
    </row>
    <row r="1612" spans="1:18" x14ac:dyDescent="0.3">
      <c r="A1612" t="s">
        <v>3256</v>
      </c>
      <c r="B1612" t="s">
        <v>3257</v>
      </c>
      <c r="C1612" s="1">
        <v>46129</v>
      </c>
      <c r="D1612" s="1">
        <v>46131</v>
      </c>
      <c r="E1612" t="s">
        <v>23</v>
      </c>
      <c r="F1612" t="s">
        <v>69</v>
      </c>
      <c r="G1612" t="s">
        <v>49</v>
      </c>
      <c r="H1612" t="s">
        <v>56</v>
      </c>
      <c r="I1612" t="s">
        <v>19</v>
      </c>
      <c r="J1612" t="s">
        <v>53</v>
      </c>
      <c r="K1612">
        <v>293</v>
      </c>
      <c r="L1612">
        <v>5</v>
      </c>
      <c r="M1612">
        <v>96.52</v>
      </c>
      <c r="N1612">
        <f t="shared" si="100"/>
        <v>2</v>
      </c>
      <c r="O1612">
        <f>5</f>
        <v>5</v>
      </c>
      <c r="P1612" t="str">
        <f t="shared" si="101"/>
        <v>Met</v>
      </c>
      <c r="Q1612">
        <f t="shared" si="102"/>
        <v>1.7064846416382253</v>
      </c>
      <c r="R1612">
        <f t="shared" si="103"/>
        <v>146.5</v>
      </c>
    </row>
    <row r="1613" spans="1:18" x14ac:dyDescent="0.3">
      <c r="A1613" t="s">
        <v>3258</v>
      </c>
      <c r="B1613" t="s">
        <v>1195</v>
      </c>
      <c r="C1613" s="1">
        <v>46076</v>
      </c>
      <c r="D1613" s="1">
        <v>46086</v>
      </c>
      <c r="E1613" t="s">
        <v>65</v>
      </c>
      <c r="F1613" t="s">
        <v>16</v>
      </c>
      <c r="G1613" t="s">
        <v>25</v>
      </c>
      <c r="H1613" t="s">
        <v>18</v>
      </c>
      <c r="I1613" t="s">
        <v>33</v>
      </c>
      <c r="J1613" t="s">
        <v>42</v>
      </c>
      <c r="K1613">
        <v>52</v>
      </c>
      <c r="L1613">
        <v>1</v>
      </c>
      <c r="M1613">
        <v>98.61</v>
      </c>
      <c r="N1613">
        <f t="shared" si="100"/>
        <v>10</v>
      </c>
      <c r="O1613">
        <f>5</f>
        <v>5</v>
      </c>
      <c r="P1613" t="str">
        <f t="shared" si="101"/>
        <v>Breached</v>
      </c>
      <c r="Q1613">
        <f t="shared" si="102"/>
        <v>1.9230769230769231</v>
      </c>
      <c r="R1613">
        <f t="shared" si="103"/>
        <v>5.2</v>
      </c>
    </row>
    <row r="1614" spans="1:18" x14ac:dyDescent="0.3">
      <c r="A1614" t="s">
        <v>3259</v>
      </c>
      <c r="B1614" t="s">
        <v>3260</v>
      </c>
      <c r="C1614" s="1">
        <v>46189</v>
      </c>
      <c r="D1614" s="1">
        <v>46196</v>
      </c>
      <c r="E1614" t="s">
        <v>37</v>
      </c>
      <c r="F1614" t="s">
        <v>69</v>
      </c>
      <c r="G1614" t="s">
        <v>93</v>
      </c>
      <c r="H1614" t="s">
        <v>26</v>
      </c>
      <c r="I1614" t="s">
        <v>33</v>
      </c>
      <c r="J1614" t="s">
        <v>42</v>
      </c>
      <c r="K1614">
        <v>265</v>
      </c>
      <c r="L1614">
        <v>0</v>
      </c>
      <c r="M1614">
        <v>100</v>
      </c>
      <c r="N1614">
        <f t="shared" si="100"/>
        <v>7</v>
      </c>
      <c r="O1614">
        <f>5</f>
        <v>5</v>
      </c>
      <c r="P1614" t="str">
        <f t="shared" si="101"/>
        <v>Breached</v>
      </c>
      <c r="Q1614">
        <f t="shared" si="102"/>
        <v>0</v>
      </c>
      <c r="R1614">
        <f t="shared" si="103"/>
        <v>37.857142857142854</v>
      </c>
    </row>
    <row r="1615" spans="1:18" x14ac:dyDescent="0.3">
      <c r="A1615" t="s">
        <v>3261</v>
      </c>
      <c r="B1615" t="s">
        <v>3262</v>
      </c>
      <c r="C1615" s="1">
        <v>46079</v>
      </c>
      <c r="D1615" s="1">
        <v>46088</v>
      </c>
      <c r="E1615" t="s">
        <v>23</v>
      </c>
      <c r="F1615" t="s">
        <v>69</v>
      </c>
      <c r="G1615" t="s">
        <v>93</v>
      </c>
      <c r="H1615" t="s">
        <v>18</v>
      </c>
      <c r="I1615" t="s">
        <v>27</v>
      </c>
      <c r="J1615" t="s">
        <v>53</v>
      </c>
      <c r="K1615">
        <v>150</v>
      </c>
      <c r="L1615">
        <v>2</v>
      </c>
      <c r="M1615">
        <v>98.86</v>
      </c>
      <c r="N1615">
        <f t="shared" si="100"/>
        <v>9</v>
      </c>
      <c r="O1615">
        <f>5</f>
        <v>5</v>
      </c>
      <c r="P1615" t="str">
        <f t="shared" si="101"/>
        <v>Breached</v>
      </c>
      <c r="Q1615">
        <f t="shared" si="102"/>
        <v>1.3333333333333335</v>
      </c>
      <c r="R1615">
        <f t="shared" si="103"/>
        <v>16.666666666666668</v>
      </c>
    </row>
    <row r="1616" spans="1:18" x14ac:dyDescent="0.3">
      <c r="A1616" t="s">
        <v>3263</v>
      </c>
      <c r="B1616" t="s">
        <v>3264</v>
      </c>
      <c r="C1616" s="1">
        <v>46098</v>
      </c>
      <c r="D1616" s="1">
        <v>46102</v>
      </c>
      <c r="E1616" t="s">
        <v>65</v>
      </c>
      <c r="F1616" t="s">
        <v>31</v>
      </c>
      <c r="G1616" t="s">
        <v>17</v>
      </c>
      <c r="H1616" t="s">
        <v>18</v>
      </c>
      <c r="I1616" t="s">
        <v>27</v>
      </c>
      <c r="J1616" t="s">
        <v>28</v>
      </c>
      <c r="K1616">
        <v>386</v>
      </c>
      <c r="L1616">
        <v>1</v>
      </c>
      <c r="M1616">
        <v>99.29</v>
      </c>
      <c r="N1616">
        <f t="shared" si="100"/>
        <v>4</v>
      </c>
      <c r="O1616">
        <f>5</f>
        <v>5</v>
      </c>
      <c r="P1616" t="str">
        <f t="shared" si="101"/>
        <v>Met</v>
      </c>
      <c r="Q1616">
        <f t="shared" si="102"/>
        <v>0.2590673575129534</v>
      </c>
      <c r="R1616">
        <f t="shared" si="103"/>
        <v>96.5</v>
      </c>
    </row>
    <row r="1617" spans="1:18" x14ac:dyDescent="0.3">
      <c r="A1617" t="s">
        <v>3265</v>
      </c>
      <c r="B1617" t="s">
        <v>3266</v>
      </c>
      <c r="C1617" s="1">
        <v>46155</v>
      </c>
      <c r="D1617" s="1">
        <v>46160</v>
      </c>
      <c r="E1617" t="s">
        <v>15</v>
      </c>
      <c r="F1617" t="s">
        <v>31</v>
      </c>
      <c r="G1617" t="s">
        <v>49</v>
      </c>
      <c r="H1617" t="s">
        <v>26</v>
      </c>
      <c r="I1617" t="s">
        <v>19</v>
      </c>
      <c r="J1617" t="s">
        <v>46</v>
      </c>
      <c r="K1617">
        <v>278</v>
      </c>
      <c r="L1617">
        <v>4</v>
      </c>
      <c r="M1617">
        <v>94.03</v>
      </c>
      <c r="N1617">
        <f t="shared" si="100"/>
        <v>5</v>
      </c>
      <c r="O1617">
        <f>5</f>
        <v>5</v>
      </c>
      <c r="P1617" t="str">
        <f t="shared" si="101"/>
        <v>Met</v>
      </c>
      <c r="Q1617">
        <f t="shared" si="102"/>
        <v>1.4388489208633095</v>
      </c>
      <c r="R1617">
        <f t="shared" si="103"/>
        <v>55.6</v>
      </c>
    </row>
    <row r="1618" spans="1:18" x14ac:dyDescent="0.3">
      <c r="A1618" t="s">
        <v>3267</v>
      </c>
      <c r="B1618" t="s">
        <v>3268</v>
      </c>
      <c r="C1618" s="1">
        <v>46101</v>
      </c>
      <c r="D1618" s="1">
        <v>46110</v>
      </c>
      <c r="E1618" t="s">
        <v>15</v>
      </c>
      <c r="F1618" t="s">
        <v>31</v>
      </c>
      <c r="G1618" t="s">
        <v>60</v>
      </c>
      <c r="H1618" t="s">
        <v>26</v>
      </c>
      <c r="I1618" t="s">
        <v>19</v>
      </c>
      <c r="J1618" t="s">
        <v>53</v>
      </c>
      <c r="K1618">
        <v>401</v>
      </c>
      <c r="L1618">
        <v>2</v>
      </c>
      <c r="M1618">
        <v>97.34</v>
      </c>
      <c r="N1618">
        <f t="shared" si="100"/>
        <v>9</v>
      </c>
      <c r="O1618">
        <f>5</f>
        <v>5</v>
      </c>
      <c r="P1618" t="str">
        <f t="shared" si="101"/>
        <v>Breached</v>
      </c>
      <c r="Q1618">
        <f t="shared" si="102"/>
        <v>0.49875311720698251</v>
      </c>
      <c r="R1618">
        <f t="shared" si="103"/>
        <v>44.555555555555557</v>
      </c>
    </row>
    <row r="1619" spans="1:18" x14ac:dyDescent="0.3">
      <c r="A1619" t="s">
        <v>3269</v>
      </c>
      <c r="B1619" t="s">
        <v>3270</v>
      </c>
      <c r="C1619" s="1">
        <v>46128</v>
      </c>
      <c r="D1619" s="1">
        <v>46130</v>
      </c>
      <c r="E1619" t="s">
        <v>65</v>
      </c>
      <c r="F1619" t="s">
        <v>69</v>
      </c>
      <c r="G1619" t="s">
        <v>32</v>
      </c>
      <c r="H1619" t="s">
        <v>26</v>
      </c>
      <c r="I1619" t="s">
        <v>27</v>
      </c>
      <c r="J1619" t="s">
        <v>74</v>
      </c>
      <c r="K1619">
        <v>163</v>
      </c>
      <c r="L1619">
        <v>5</v>
      </c>
      <c r="M1619">
        <v>93.71</v>
      </c>
      <c r="N1619">
        <f t="shared" si="100"/>
        <v>2</v>
      </c>
      <c r="O1619">
        <f>5</f>
        <v>5</v>
      </c>
      <c r="P1619" t="str">
        <f t="shared" si="101"/>
        <v>Met</v>
      </c>
      <c r="Q1619">
        <f t="shared" si="102"/>
        <v>3.0674846625766872</v>
      </c>
      <c r="R1619">
        <f t="shared" si="103"/>
        <v>81.5</v>
      </c>
    </row>
    <row r="1620" spans="1:18" x14ac:dyDescent="0.3">
      <c r="A1620" t="s">
        <v>3271</v>
      </c>
      <c r="B1620" t="s">
        <v>3272</v>
      </c>
      <c r="C1620" s="1">
        <v>46198</v>
      </c>
      <c r="D1620" s="1">
        <v>46207</v>
      </c>
      <c r="E1620" t="s">
        <v>65</v>
      </c>
      <c r="F1620" t="s">
        <v>31</v>
      </c>
      <c r="G1620" t="s">
        <v>25</v>
      </c>
      <c r="H1620" t="s">
        <v>18</v>
      </c>
      <c r="I1620" t="s">
        <v>19</v>
      </c>
      <c r="J1620" t="s">
        <v>53</v>
      </c>
      <c r="K1620">
        <v>168</v>
      </c>
      <c r="L1620">
        <v>4</v>
      </c>
      <c r="M1620">
        <v>94.22</v>
      </c>
      <c r="N1620">
        <f t="shared" si="100"/>
        <v>9</v>
      </c>
      <c r="O1620">
        <f>5</f>
        <v>5</v>
      </c>
      <c r="P1620" t="str">
        <f t="shared" si="101"/>
        <v>Breached</v>
      </c>
      <c r="Q1620">
        <f t="shared" si="102"/>
        <v>2.3809523809523809</v>
      </c>
      <c r="R1620">
        <f t="shared" si="103"/>
        <v>18.666666666666668</v>
      </c>
    </row>
    <row r="1621" spans="1:18" x14ac:dyDescent="0.3">
      <c r="A1621" t="s">
        <v>3273</v>
      </c>
      <c r="B1621" t="s">
        <v>3274</v>
      </c>
      <c r="C1621" s="1">
        <v>46161</v>
      </c>
      <c r="D1621" s="1">
        <v>46162</v>
      </c>
      <c r="E1621" t="s">
        <v>15</v>
      </c>
      <c r="F1621" t="s">
        <v>38</v>
      </c>
      <c r="G1621" t="s">
        <v>60</v>
      </c>
      <c r="H1621" t="s">
        <v>26</v>
      </c>
      <c r="I1621" t="s">
        <v>33</v>
      </c>
      <c r="J1621" t="s">
        <v>46</v>
      </c>
      <c r="K1621">
        <v>95</v>
      </c>
      <c r="L1621">
        <v>4</v>
      </c>
      <c r="M1621">
        <v>96.67</v>
      </c>
      <c r="N1621">
        <f t="shared" si="100"/>
        <v>1</v>
      </c>
      <c r="O1621">
        <f>5</f>
        <v>5</v>
      </c>
      <c r="P1621" t="str">
        <f t="shared" si="101"/>
        <v>Met</v>
      </c>
      <c r="Q1621">
        <f t="shared" si="102"/>
        <v>4.2105263157894735</v>
      </c>
      <c r="R1621">
        <f t="shared" si="103"/>
        <v>95</v>
      </c>
    </row>
    <row r="1622" spans="1:18" x14ac:dyDescent="0.3">
      <c r="A1622" t="s">
        <v>3275</v>
      </c>
      <c r="B1622" t="s">
        <v>3276</v>
      </c>
      <c r="C1622" s="1">
        <v>46114</v>
      </c>
      <c r="D1622" s="1">
        <v>46115</v>
      </c>
      <c r="E1622" t="s">
        <v>65</v>
      </c>
      <c r="F1622" t="s">
        <v>45</v>
      </c>
      <c r="G1622" t="s">
        <v>93</v>
      </c>
      <c r="H1622" t="s">
        <v>26</v>
      </c>
      <c r="I1622" t="s">
        <v>33</v>
      </c>
      <c r="J1622" t="s">
        <v>34</v>
      </c>
      <c r="K1622">
        <v>227</v>
      </c>
      <c r="L1622">
        <v>0</v>
      </c>
      <c r="M1622">
        <v>100</v>
      </c>
      <c r="N1622">
        <f t="shared" si="100"/>
        <v>1</v>
      </c>
      <c r="O1622">
        <f>5</f>
        <v>5</v>
      </c>
      <c r="P1622" t="str">
        <f t="shared" si="101"/>
        <v>Met</v>
      </c>
      <c r="Q1622">
        <f t="shared" si="102"/>
        <v>0</v>
      </c>
      <c r="R1622">
        <f t="shared" si="103"/>
        <v>227</v>
      </c>
    </row>
    <row r="1623" spans="1:18" x14ac:dyDescent="0.3">
      <c r="A1623" t="s">
        <v>3277</v>
      </c>
      <c r="B1623" t="s">
        <v>3278</v>
      </c>
      <c r="C1623" s="1">
        <v>46030</v>
      </c>
      <c r="D1623" s="1">
        <v>46039</v>
      </c>
      <c r="E1623" t="s">
        <v>59</v>
      </c>
      <c r="F1623" t="s">
        <v>16</v>
      </c>
      <c r="G1623" t="s">
        <v>17</v>
      </c>
      <c r="H1623" t="s">
        <v>26</v>
      </c>
      <c r="I1623" t="s">
        <v>27</v>
      </c>
      <c r="J1623" t="s">
        <v>34</v>
      </c>
      <c r="K1623">
        <v>442</v>
      </c>
      <c r="L1623">
        <v>2</v>
      </c>
      <c r="M1623">
        <v>97.68</v>
      </c>
      <c r="N1623">
        <f t="shared" si="100"/>
        <v>9</v>
      </c>
      <c r="O1623">
        <f>5</f>
        <v>5</v>
      </c>
      <c r="P1623" t="str">
        <f t="shared" si="101"/>
        <v>Breached</v>
      </c>
      <c r="Q1623">
        <f t="shared" si="102"/>
        <v>0.45248868778280549</v>
      </c>
      <c r="R1623">
        <f t="shared" si="103"/>
        <v>49.111111111111114</v>
      </c>
    </row>
    <row r="1624" spans="1:18" x14ac:dyDescent="0.3">
      <c r="A1624" t="s">
        <v>3279</v>
      </c>
      <c r="B1624" t="s">
        <v>3280</v>
      </c>
      <c r="C1624" s="1">
        <v>46049</v>
      </c>
      <c r="D1624" s="1">
        <v>46054</v>
      </c>
      <c r="E1624" t="s">
        <v>23</v>
      </c>
      <c r="F1624" t="s">
        <v>24</v>
      </c>
      <c r="G1624" t="s">
        <v>52</v>
      </c>
      <c r="H1624" t="s">
        <v>18</v>
      </c>
      <c r="I1624" t="s">
        <v>19</v>
      </c>
      <c r="J1624" t="s">
        <v>74</v>
      </c>
      <c r="K1624">
        <v>424</v>
      </c>
      <c r="L1624">
        <v>4</v>
      </c>
      <c r="M1624">
        <v>95.04</v>
      </c>
      <c r="N1624">
        <f t="shared" si="100"/>
        <v>5</v>
      </c>
      <c r="O1624">
        <f>5</f>
        <v>5</v>
      </c>
      <c r="P1624" t="str">
        <f t="shared" si="101"/>
        <v>Met</v>
      </c>
      <c r="Q1624">
        <f t="shared" si="102"/>
        <v>0.94339622641509435</v>
      </c>
      <c r="R1624">
        <f t="shared" si="103"/>
        <v>84.8</v>
      </c>
    </row>
    <row r="1625" spans="1:18" x14ac:dyDescent="0.3">
      <c r="A1625" t="s">
        <v>3281</v>
      </c>
      <c r="B1625" t="s">
        <v>3282</v>
      </c>
      <c r="C1625" s="1">
        <v>46201</v>
      </c>
      <c r="D1625" s="1">
        <v>46203</v>
      </c>
      <c r="E1625" t="s">
        <v>59</v>
      </c>
      <c r="F1625" t="s">
        <v>24</v>
      </c>
      <c r="G1625" t="s">
        <v>17</v>
      </c>
      <c r="H1625" t="s">
        <v>26</v>
      </c>
      <c r="I1625" t="s">
        <v>27</v>
      </c>
      <c r="J1625" t="s">
        <v>66</v>
      </c>
      <c r="K1625">
        <v>361</v>
      </c>
      <c r="L1625">
        <v>4</v>
      </c>
      <c r="M1625">
        <v>96.28</v>
      </c>
      <c r="N1625">
        <f t="shared" si="100"/>
        <v>2</v>
      </c>
      <c r="O1625">
        <f>5</f>
        <v>5</v>
      </c>
      <c r="P1625" t="str">
        <f t="shared" si="101"/>
        <v>Met</v>
      </c>
      <c r="Q1625">
        <f t="shared" si="102"/>
        <v>1.10803324099723</v>
      </c>
      <c r="R1625">
        <f t="shared" si="103"/>
        <v>180.5</v>
      </c>
    </row>
    <row r="1626" spans="1:18" x14ac:dyDescent="0.3">
      <c r="A1626" t="s">
        <v>3283</v>
      </c>
      <c r="B1626" t="s">
        <v>3284</v>
      </c>
      <c r="C1626" s="1">
        <v>46101</v>
      </c>
      <c r="D1626" s="1">
        <v>46105</v>
      </c>
      <c r="E1626" t="s">
        <v>65</v>
      </c>
      <c r="F1626" t="s">
        <v>45</v>
      </c>
      <c r="G1626" t="s">
        <v>93</v>
      </c>
      <c r="H1626" t="s">
        <v>18</v>
      </c>
      <c r="I1626" t="s">
        <v>33</v>
      </c>
      <c r="J1626" t="s">
        <v>20</v>
      </c>
      <c r="K1626">
        <v>22</v>
      </c>
      <c r="L1626">
        <v>3</v>
      </c>
      <c r="M1626">
        <v>97.89</v>
      </c>
      <c r="N1626">
        <f t="shared" si="100"/>
        <v>4</v>
      </c>
      <c r="O1626">
        <f>5</f>
        <v>5</v>
      </c>
      <c r="P1626" t="str">
        <f t="shared" si="101"/>
        <v>Met</v>
      </c>
      <c r="Q1626">
        <f t="shared" si="102"/>
        <v>13.636363636363635</v>
      </c>
      <c r="R1626">
        <f t="shared" si="103"/>
        <v>5.5</v>
      </c>
    </row>
    <row r="1627" spans="1:18" x14ac:dyDescent="0.3">
      <c r="A1627" t="s">
        <v>3285</v>
      </c>
      <c r="B1627" t="s">
        <v>3286</v>
      </c>
      <c r="C1627" s="1">
        <v>46081</v>
      </c>
      <c r="D1627" s="1">
        <v>46086</v>
      </c>
      <c r="E1627" t="s">
        <v>23</v>
      </c>
      <c r="F1627" t="s">
        <v>69</v>
      </c>
      <c r="G1627" t="s">
        <v>41</v>
      </c>
      <c r="H1627" t="s">
        <v>18</v>
      </c>
      <c r="I1627" t="s">
        <v>27</v>
      </c>
      <c r="J1627" t="s">
        <v>28</v>
      </c>
      <c r="K1627">
        <v>171</v>
      </c>
      <c r="L1627">
        <v>0</v>
      </c>
      <c r="M1627">
        <v>100</v>
      </c>
      <c r="N1627">
        <f t="shared" si="100"/>
        <v>5</v>
      </c>
      <c r="O1627">
        <f>5</f>
        <v>5</v>
      </c>
      <c r="P1627" t="str">
        <f t="shared" si="101"/>
        <v>Met</v>
      </c>
      <c r="Q1627">
        <f t="shared" si="102"/>
        <v>0</v>
      </c>
      <c r="R1627">
        <f t="shared" si="103"/>
        <v>34.200000000000003</v>
      </c>
    </row>
    <row r="1628" spans="1:18" x14ac:dyDescent="0.3">
      <c r="A1628" t="s">
        <v>3287</v>
      </c>
      <c r="B1628" t="s">
        <v>3288</v>
      </c>
      <c r="C1628" s="1">
        <v>46073</v>
      </c>
      <c r="D1628" s="1">
        <v>46083</v>
      </c>
      <c r="E1628" t="s">
        <v>23</v>
      </c>
      <c r="F1628" t="s">
        <v>31</v>
      </c>
      <c r="G1628" t="s">
        <v>60</v>
      </c>
      <c r="H1628" t="s">
        <v>56</v>
      </c>
      <c r="I1628" t="s">
        <v>19</v>
      </c>
      <c r="J1628" t="s">
        <v>28</v>
      </c>
      <c r="K1628">
        <v>148</v>
      </c>
      <c r="L1628">
        <v>2</v>
      </c>
      <c r="M1628">
        <v>98.29</v>
      </c>
      <c r="N1628">
        <f t="shared" si="100"/>
        <v>10</v>
      </c>
      <c r="O1628">
        <f>5</f>
        <v>5</v>
      </c>
      <c r="P1628" t="str">
        <f t="shared" si="101"/>
        <v>Breached</v>
      </c>
      <c r="Q1628">
        <f t="shared" si="102"/>
        <v>1.3513513513513513</v>
      </c>
      <c r="R1628">
        <f t="shared" si="103"/>
        <v>14.8</v>
      </c>
    </row>
    <row r="1629" spans="1:18" x14ac:dyDescent="0.3">
      <c r="A1629" t="s">
        <v>3289</v>
      </c>
      <c r="B1629" t="s">
        <v>3290</v>
      </c>
      <c r="C1629" s="1">
        <v>46187</v>
      </c>
      <c r="D1629" s="1">
        <v>46192</v>
      </c>
      <c r="E1629" t="s">
        <v>59</v>
      </c>
      <c r="F1629" t="s">
        <v>45</v>
      </c>
      <c r="G1629" t="s">
        <v>52</v>
      </c>
      <c r="H1629" t="s">
        <v>18</v>
      </c>
      <c r="I1629" t="s">
        <v>27</v>
      </c>
      <c r="J1629" t="s">
        <v>66</v>
      </c>
      <c r="K1629">
        <v>76</v>
      </c>
      <c r="L1629">
        <v>3</v>
      </c>
      <c r="M1629">
        <v>98.31</v>
      </c>
      <c r="N1629">
        <f t="shared" si="100"/>
        <v>5</v>
      </c>
      <c r="O1629">
        <f>5</f>
        <v>5</v>
      </c>
      <c r="P1629" t="str">
        <f t="shared" si="101"/>
        <v>Met</v>
      </c>
      <c r="Q1629">
        <f t="shared" si="102"/>
        <v>3.9473684210526314</v>
      </c>
      <c r="R1629">
        <f t="shared" si="103"/>
        <v>15.2</v>
      </c>
    </row>
    <row r="1630" spans="1:18" x14ac:dyDescent="0.3">
      <c r="A1630" t="s">
        <v>3291</v>
      </c>
      <c r="B1630" t="s">
        <v>3292</v>
      </c>
      <c r="C1630" s="1">
        <v>46179</v>
      </c>
      <c r="D1630" s="1">
        <v>46182</v>
      </c>
      <c r="E1630" t="s">
        <v>37</v>
      </c>
      <c r="F1630" t="s">
        <v>38</v>
      </c>
      <c r="G1630" t="s">
        <v>93</v>
      </c>
      <c r="H1630" t="s">
        <v>18</v>
      </c>
      <c r="I1630" t="s">
        <v>27</v>
      </c>
      <c r="J1630" t="s">
        <v>42</v>
      </c>
      <c r="K1630">
        <v>445</v>
      </c>
      <c r="L1630">
        <v>2</v>
      </c>
      <c r="M1630">
        <v>98.26</v>
      </c>
      <c r="N1630">
        <f t="shared" si="100"/>
        <v>3</v>
      </c>
      <c r="O1630">
        <f>5</f>
        <v>5</v>
      </c>
      <c r="P1630" t="str">
        <f t="shared" si="101"/>
        <v>Met</v>
      </c>
      <c r="Q1630">
        <f t="shared" si="102"/>
        <v>0.44943820224719105</v>
      </c>
      <c r="R1630">
        <f t="shared" si="103"/>
        <v>148.33333333333334</v>
      </c>
    </row>
    <row r="1631" spans="1:18" x14ac:dyDescent="0.3">
      <c r="A1631" t="s">
        <v>3293</v>
      </c>
      <c r="B1631" t="s">
        <v>3294</v>
      </c>
      <c r="C1631" s="1">
        <v>46132</v>
      </c>
      <c r="D1631" s="1">
        <v>46141</v>
      </c>
      <c r="E1631" t="s">
        <v>15</v>
      </c>
      <c r="F1631" t="s">
        <v>24</v>
      </c>
      <c r="G1631" t="s">
        <v>17</v>
      </c>
      <c r="H1631" t="s">
        <v>56</v>
      </c>
      <c r="I1631" t="s">
        <v>33</v>
      </c>
      <c r="J1631" t="s">
        <v>28</v>
      </c>
      <c r="K1631">
        <v>66</v>
      </c>
      <c r="L1631">
        <v>3</v>
      </c>
      <c r="M1631">
        <v>98.15</v>
      </c>
      <c r="N1631">
        <f t="shared" si="100"/>
        <v>9</v>
      </c>
      <c r="O1631">
        <f>5</f>
        <v>5</v>
      </c>
      <c r="P1631" t="str">
        <f t="shared" si="101"/>
        <v>Breached</v>
      </c>
      <c r="Q1631">
        <f t="shared" si="102"/>
        <v>4.5454545454545459</v>
      </c>
      <c r="R1631">
        <f t="shared" si="103"/>
        <v>7.333333333333333</v>
      </c>
    </row>
    <row r="1632" spans="1:18" x14ac:dyDescent="0.3">
      <c r="A1632" t="s">
        <v>3295</v>
      </c>
      <c r="B1632" t="s">
        <v>3296</v>
      </c>
      <c r="C1632" s="1">
        <v>46114</v>
      </c>
      <c r="D1632" s="1">
        <v>46119</v>
      </c>
      <c r="E1632" t="s">
        <v>23</v>
      </c>
      <c r="F1632" t="s">
        <v>69</v>
      </c>
      <c r="G1632" t="s">
        <v>32</v>
      </c>
      <c r="H1632" t="s">
        <v>56</v>
      </c>
      <c r="I1632" t="s">
        <v>33</v>
      </c>
      <c r="J1632" t="s">
        <v>28</v>
      </c>
      <c r="K1632">
        <v>240</v>
      </c>
      <c r="L1632">
        <v>0</v>
      </c>
      <c r="M1632">
        <v>100</v>
      </c>
      <c r="N1632">
        <f t="shared" si="100"/>
        <v>5</v>
      </c>
      <c r="O1632">
        <f>5</f>
        <v>5</v>
      </c>
      <c r="P1632" t="str">
        <f t="shared" si="101"/>
        <v>Met</v>
      </c>
      <c r="Q1632">
        <f t="shared" si="102"/>
        <v>0</v>
      </c>
      <c r="R1632">
        <f t="shared" si="103"/>
        <v>48</v>
      </c>
    </row>
    <row r="1633" spans="1:18" x14ac:dyDescent="0.3">
      <c r="A1633" t="s">
        <v>3297</v>
      </c>
      <c r="B1633" t="s">
        <v>3298</v>
      </c>
      <c r="C1633" s="1">
        <v>46136</v>
      </c>
      <c r="D1633" s="1">
        <v>46146</v>
      </c>
      <c r="E1633" t="s">
        <v>59</v>
      </c>
      <c r="F1633" t="s">
        <v>38</v>
      </c>
      <c r="G1633" t="s">
        <v>60</v>
      </c>
      <c r="H1633" t="s">
        <v>56</v>
      </c>
      <c r="I1633" t="s">
        <v>27</v>
      </c>
      <c r="J1633" t="s">
        <v>46</v>
      </c>
      <c r="K1633">
        <v>291</v>
      </c>
      <c r="L1633">
        <v>5</v>
      </c>
      <c r="M1633">
        <v>96.66</v>
      </c>
      <c r="N1633">
        <f t="shared" si="100"/>
        <v>10</v>
      </c>
      <c r="O1633">
        <f>5</f>
        <v>5</v>
      </c>
      <c r="P1633" t="str">
        <f t="shared" si="101"/>
        <v>Breached</v>
      </c>
      <c r="Q1633">
        <f t="shared" si="102"/>
        <v>1.7182130584192441</v>
      </c>
      <c r="R1633">
        <f t="shared" si="103"/>
        <v>29.1</v>
      </c>
    </row>
    <row r="1634" spans="1:18" x14ac:dyDescent="0.3">
      <c r="A1634" t="s">
        <v>3299</v>
      </c>
      <c r="B1634" t="s">
        <v>3300</v>
      </c>
      <c r="C1634" s="1">
        <v>46147</v>
      </c>
      <c r="D1634" s="1">
        <v>46152</v>
      </c>
      <c r="E1634" t="s">
        <v>15</v>
      </c>
      <c r="F1634" t="s">
        <v>69</v>
      </c>
      <c r="G1634" t="s">
        <v>60</v>
      </c>
      <c r="H1634" t="s">
        <v>18</v>
      </c>
      <c r="I1634" t="s">
        <v>33</v>
      </c>
      <c r="J1634" t="s">
        <v>66</v>
      </c>
      <c r="K1634">
        <v>357</v>
      </c>
      <c r="L1634">
        <v>1</v>
      </c>
      <c r="M1634">
        <v>98.57</v>
      </c>
      <c r="N1634">
        <f t="shared" si="100"/>
        <v>5</v>
      </c>
      <c r="O1634">
        <f>5</f>
        <v>5</v>
      </c>
      <c r="P1634" t="str">
        <f t="shared" si="101"/>
        <v>Met</v>
      </c>
      <c r="Q1634">
        <f t="shared" si="102"/>
        <v>0.28011204481792717</v>
      </c>
      <c r="R1634">
        <f t="shared" si="103"/>
        <v>71.400000000000006</v>
      </c>
    </row>
    <row r="1635" spans="1:18" x14ac:dyDescent="0.3">
      <c r="A1635" t="s">
        <v>3301</v>
      </c>
      <c r="B1635" t="s">
        <v>3302</v>
      </c>
      <c r="C1635" s="1">
        <v>46141</v>
      </c>
      <c r="D1635" s="1">
        <v>46150</v>
      </c>
      <c r="E1635" t="s">
        <v>15</v>
      </c>
      <c r="F1635" t="s">
        <v>69</v>
      </c>
      <c r="G1635" t="s">
        <v>49</v>
      </c>
      <c r="H1635" t="s">
        <v>26</v>
      </c>
      <c r="I1635" t="s">
        <v>27</v>
      </c>
      <c r="J1635" t="s">
        <v>34</v>
      </c>
      <c r="K1635">
        <v>29</v>
      </c>
      <c r="L1635">
        <v>5</v>
      </c>
      <c r="M1635">
        <v>95.42</v>
      </c>
      <c r="N1635">
        <f t="shared" si="100"/>
        <v>9</v>
      </c>
      <c r="O1635">
        <f>5</f>
        <v>5</v>
      </c>
      <c r="P1635" t="str">
        <f t="shared" si="101"/>
        <v>Breached</v>
      </c>
      <c r="Q1635">
        <f t="shared" si="102"/>
        <v>17.241379310344829</v>
      </c>
      <c r="R1635">
        <f t="shared" si="103"/>
        <v>3.2222222222222223</v>
      </c>
    </row>
    <row r="1636" spans="1:18" x14ac:dyDescent="0.3">
      <c r="A1636" t="s">
        <v>3303</v>
      </c>
      <c r="B1636" t="s">
        <v>3304</v>
      </c>
      <c r="C1636" s="1">
        <v>46197</v>
      </c>
      <c r="D1636" s="1">
        <v>46204</v>
      </c>
      <c r="E1636" t="s">
        <v>37</v>
      </c>
      <c r="F1636" t="s">
        <v>31</v>
      </c>
      <c r="G1636" t="s">
        <v>32</v>
      </c>
      <c r="H1636" t="s">
        <v>18</v>
      </c>
      <c r="I1636" t="s">
        <v>27</v>
      </c>
      <c r="J1636" t="s">
        <v>74</v>
      </c>
      <c r="K1636">
        <v>183</v>
      </c>
      <c r="L1636">
        <v>2</v>
      </c>
      <c r="M1636">
        <v>98.57</v>
      </c>
      <c r="N1636">
        <f t="shared" si="100"/>
        <v>7</v>
      </c>
      <c r="O1636">
        <f>5</f>
        <v>5</v>
      </c>
      <c r="P1636" t="str">
        <f t="shared" si="101"/>
        <v>Breached</v>
      </c>
      <c r="Q1636">
        <f t="shared" si="102"/>
        <v>1.0928961748633881</v>
      </c>
      <c r="R1636">
        <f t="shared" si="103"/>
        <v>26.142857142857142</v>
      </c>
    </row>
    <row r="1637" spans="1:18" x14ac:dyDescent="0.3">
      <c r="A1637" t="s">
        <v>3305</v>
      </c>
      <c r="B1637" t="s">
        <v>3306</v>
      </c>
      <c r="C1637" s="1">
        <v>46143</v>
      </c>
      <c r="D1637" s="1">
        <v>46150</v>
      </c>
      <c r="E1637" t="s">
        <v>23</v>
      </c>
      <c r="F1637" t="s">
        <v>24</v>
      </c>
      <c r="G1637" t="s">
        <v>32</v>
      </c>
      <c r="H1637" t="s">
        <v>56</v>
      </c>
      <c r="I1637" t="s">
        <v>33</v>
      </c>
      <c r="J1637" t="s">
        <v>46</v>
      </c>
      <c r="K1637">
        <v>260</v>
      </c>
      <c r="L1637">
        <v>3</v>
      </c>
      <c r="M1637">
        <v>97.19</v>
      </c>
      <c r="N1637">
        <f t="shared" si="100"/>
        <v>7</v>
      </c>
      <c r="O1637">
        <f>5</f>
        <v>5</v>
      </c>
      <c r="P1637" t="str">
        <f t="shared" si="101"/>
        <v>Breached</v>
      </c>
      <c r="Q1637">
        <f t="shared" si="102"/>
        <v>1.153846153846154</v>
      </c>
      <c r="R1637">
        <f t="shared" si="103"/>
        <v>37.142857142857146</v>
      </c>
    </row>
    <row r="1638" spans="1:18" x14ac:dyDescent="0.3">
      <c r="A1638" t="s">
        <v>3307</v>
      </c>
      <c r="B1638" t="s">
        <v>3308</v>
      </c>
      <c r="C1638" s="1">
        <v>46104</v>
      </c>
      <c r="D1638" s="1">
        <v>46112</v>
      </c>
      <c r="E1638" t="s">
        <v>15</v>
      </c>
      <c r="F1638" t="s">
        <v>31</v>
      </c>
      <c r="G1638" t="s">
        <v>25</v>
      </c>
      <c r="H1638" t="s">
        <v>26</v>
      </c>
      <c r="I1638" t="s">
        <v>19</v>
      </c>
      <c r="J1638" t="s">
        <v>46</v>
      </c>
      <c r="K1638">
        <v>171</v>
      </c>
      <c r="L1638">
        <v>2</v>
      </c>
      <c r="M1638">
        <v>98.21</v>
      </c>
      <c r="N1638">
        <f t="shared" si="100"/>
        <v>8</v>
      </c>
      <c r="O1638">
        <f>5</f>
        <v>5</v>
      </c>
      <c r="P1638" t="str">
        <f t="shared" si="101"/>
        <v>Breached</v>
      </c>
      <c r="Q1638">
        <f t="shared" si="102"/>
        <v>1.1695906432748537</v>
      </c>
      <c r="R1638">
        <f t="shared" si="103"/>
        <v>21.375</v>
      </c>
    </row>
    <row r="1639" spans="1:18" x14ac:dyDescent="0.3">
      <c r="A1639" t="s">
        <v>3309</v>
      </c>
      <c r="B1639" t="s">
        <v>2535</v>
      </c>
      <c r="C1639" s="1">
        <v>46170</v>
      </c>
      <c r="D1639" s="1">
        <v>46173</v>
      </c>
      <c r="E1639" t="s">
        <v>37</v>
      </c>
      <c r="F1639" t="s">
        <v>16</v>
      </c>
      <c r="G1639" t="s">
        <v>52</v>
      </c>
      <c r="H1639" t="s">
        <v>26</v>
      </c>
      <c r="I1639" t="s">
        <v>27</v>
      </c>
      <c r="J1639" t="s">
        <v>20</v>
      </c>
      <c r="K1639">
        <v>250</v>
      </c>
      <c r="L1639">
        <v>2</v>
      </c>
      <c r="M1639">
        <v>98.23</v>
      </c>
      <c r="N1639">
        <f t="shared" si="100"/>
        <v>3</v>
      </c>
      <c r="O1639">
        <f>5</f>
        <v>5</v>
      </c>
      <c r="P1639" t="str">
        <f t="shared" si="101"/>
        <v>Met</v>
      </c>
      <c r="Q1639">
        <f t="shared" si="102"/>
        <v>0.8</v>
      </c>
      <c r="R1639">
        <f t="shared" si="103"/>
        <v>83.333333333333329</v>
      </c>
    </row>
    <row r="1640" spans="1:18" x14ac:dyDescent="0.3">
      <c r="A1640" t="s">
        <v>3310</v>
      </c>
      <c r="B1640" t="s">
        <v>3311</v>
      </c>
      <c r="C1640" s="1">
        <v>46098</v>
      </c>
      <c r="D1640" s="1">
        <v>46099</v>
      </c>
      <c r="E1640" t="s">
        <v>65</v>
      </c>
      <c r="F1640" t="s">
        <v>69</v>
      </c>
      <c r="G1640" t="s">
        <v>60</v>
      </c>
      <c r="H1640" t="s">
        <v>26</v>
      </c>
      <c r="I1640" t="s">
        <v>19</v>
      </c>
      <c r="J1640" t="s">
        <v>46</v>
      </c>
      <c r="K1640">
        <v>358</v>
      </c>
      <c r="L1640">
        <v>0</v>
      </c>
      <c r="M1640">
        <v>100</v>
      </c>
      <c r="N1640">
        <f t="shared" si="100"/>
        <v>1</v>
      </c>
      <c r="O1640">
        <f>5</f>
        <v>5</v>
      </c>
      <c r="P1640" t="str">
        <f t="shared" si="101"/>
        <v>Met</v>
      </c>
      <c r="Q1640">
        <f t="shared" si="102"/>
        <v>0</v>
      </c>
      <c r="R1640">
        <f t="shared" si="103"/>
        <v>358</v>
      </c>
    </row>
    <row r="1641" spans="1:18" x14ac:dyDescent="0.3">
      <c r="A1641" t="s">
        <v>3312</v>
      </c>
      <c r="B1641" t="s">
        <v>3313</v>
      </c>
      <c r="C1641" s="1">
        <v>46092</v>
      </c>
      <c r="D1641" s="1">
        <v>46097</v>
      </c>
      <c r="E1641" t="s">
        <v>15</v>
      </c>
      <c r="F1641" t="s">
        <v>31</v>
      </c>
      <c r="G1641" t="s">
        <v>52</v>
      </c>
      <c r="H1641" t="s">
        <v>18</v>
      </c>
      <c r="I1641" t="s">
        <v>33</v>
      </c>
      <c r="J1641" t="s">
        <v>66</v>
      </c>
      <c r="K1641">
        <v>328</v>
      </c>
      <c r="L1641">
        <v>3</v>
      </c>
      <c r="M1641">
        <v>95.67</v>
      </c>
      <c r="N1641">
        <f t="shared" si="100"/>
        <v>5</v>
      </c>
      <c r="O1641">
        <f>5</f>
        <v>5</v>
      </c>
      <c r="P1641" t="str">
        <f t="shared" si="101"/>
        <v>Met</v>
      </c>
      <c r="Q1641">
        <f t="shared" si="102"/>
        <v>0.91463414634146334</v>
      </c>
      <c r="R1641">
        <f t="shared" si="103"/>
        <v>65.599999999999994</v>
      </c>
    </row>
    <row r="1642" spans="1:18" x14ac:dyDescent="0.3">
      <c r="A1642" t="s">
        <v>3314</v>
      </c>
      <c r="B1642" t="s">
        <v>3315</v>
      </c>
      <c r="C1642" s="1">
        <v>46145</v>
      </c>
      <c r="D1642" s="1">
        <v>46148</v>
      </c>
      <c r="E1642" t="s">
        <v>65</v>
      </c>
      <c r="F1642" t="s">
        <v>69</v>
      </c>
      <c r="G1642" t="s">
        <v>60</v>
      </c>
      <c r="H1642" t="s">
        <v>18</v>
      </c>
      <c r="I1642" t="s">
        <v>33</v>
      </c>
      <c r="J1642" t="s">
        <v>66</v>
      </c>
      <c r="K1642">
        <v>406</v>
      </c>
      <c r="L1642">
        <v>5</v>
      </c>
      <c r="M1642">
        <v>93.02</v>
      </c>
      <c r="N1642">
        <f t="shared" si="100"/>
        <v>3</v>
      </c>
      <c r="O1642">
        <f>5</f>
        <v>5</v>
      </c>
      <c r="P1642" t="str">
        <f t="shared" si="101"/>
        <v>Met</v>
      </c>
      <c r="Q1642">
        <f t="shared" si="102"/>
        <v>1.2315270935960592</v>
      </c>
      <c r="R1642">
        <f t="shared" si="103"/>
        <v>135.33333333333334</v>
      </c>
    </row>
    <row r="1643" spans="1:18" x14ac:dyDescent="0.3">
      <c r="A1643" t="s">
        <v>3316</v>
      </c>
      <c r="B1643" t="s">
        <v>3317</v>
      </c>
      <c r="C1643" s="1">
        <v>46043</v>
      </c>
      <c r="D1643" s="1">
        <v>46046</v>
      </c>
      <c r="E1643" t="s">
        <v>23</v>
      </c>
      <c r="F1643" t="s">
        <v>69</v>
      </c>
      <c r="G1643" t="s">
        <v>60</v>
      </c>
      <c r="H1643" t="s">
        <v>56</v>
      </c>
      <c r="I1643" t="s">
        <v>27</v>
      </c>
      <c r="J1643" t="s">
        <v>20</v>
      </c>
      <c r="K1643">
        <v>146</v>
      </c>
      <c r="L1643">
        <v>5</v>
      </c>
      <c r="M1643">
        <v>96.2</v>
      </c>
      <c r="N1643">
        <f t="shared" si="100"/>
        <v>3</v>
      </c>
      <c r="O1643">
        <f>5</f>
        <v>5</v>
      </c>
      <c r="P1643" t="str">
        <f t="shared" si="101"/>
        <v>Met</v>
      </c>
      <c r="Q1643">
        <f t="shared" si="102"/>
        <v>3.4246575342465753</v>
      </c>
      <c r="R1643">
        <f t="shared" si="103"/>
        <v>48.666666666666664</v>
      </c>
    </row>
    <row r="1644" spans="1:18" x14ac:dyDescent="0.3">
      <c r="A1644" t="s">
        <v>3318</v>
      </c>
      <c r="B1644" t="s">
        <v>3319</v>
      </c>
      <c r="C1644" s="1">
        <v>46090</v>
      </c>
      <c r="D1644" s="1">
        <v>46091</v>
      </c>
      <c r="E1644" t="s">
        <v>23</v>
      </c>
      <c r="F1644" t="s">
        <v>24</v>
      </c>
      <c r="G1644" t="s">
        <v>41</v>
      </c>
      <c r="H1644" t="s">
        <v>26</v>
      </c>
      <c r="I1644" t="s">
        <v>19</v>
      </c>
      <c r="J1644" t="s">
        <v>46</v>
      </c>
      <c r="K1644">
        <v>350</v>
      </c>
      <c r="L1644">
        <v>1</v>
      </c>
      <c r="M1644">
        <v>99.26</v>
      </c>
      <c r="N1644">
        <f t="shared" si="100"/>
        <v>1</v>
      </c>
      <c r="O1644">
        <f>5</f>
        <v>5</v>
      </c>
      <c r="P1644" t="str">
        <f t="shared" si="101"/>
        <v>Met</v>
      </c>
      <c r="Q1644">
        <f t="shared" si="102"/>
        <v>0.2857142857142857</v>
      </c>
      <c r="R1644">
        <f t="shared" si="103"/>
        <v>350</v>
      </c>
    </row>
    <row r="1645" spans="1:18" x14ac:dyDescent="0.3">
      <c r="A1645" t="s">
        <v>3320</v>
      </c>
      <c r="B1645" t="s">
        <v>3321</v>
      </c>
      <c r="C1645" s="1">
        <v>46105</v>
      </c>
      <c r="D1645" s="1">
        <v>46110</v>
      </c>
      <c r="E1645" t="s">
        <v>15</v>
      </c>
      <c r="F1645" t="s">
        <v>45</v>
      </c>
      <c r="G1645" t="s">
        <v>52</v>
      </c>
      <c r="H1645" t="s">
        <v>26</v>
      </c>
      <c r="I1645" t="s">
        <v>33</v>
      </c>
      <c r="J1645" t="s">
        <v>42</v>
      </c>
      <c r="K1645">
        <v>63</v>
      </c>
      <c r="L1645">
        <v>3</v>
      </c>
      <c r="M1645">
        <v>98.48</v>
      </c>
      <c r="N1645">
        <f t="shared" si="100"/>
        <v>5</v>
      </c>
      <c r="O1645">
        <f>5</f>
        <v>5</v>
      </c>
      <c r="P1645" t="str">
        <f t="shared" si="101"/>
        <v>Met</v>
      </c>
      <c r="Q1645">
        <f t="shared" si="102"/>
        <v>4.7619047619047619</v>
      </c>
      <c r="R1645">
        <f t="shared" si="103"/>
        <v>12.6</v>
      </c>
    </row>
    <row r="1646" spans="1:18" x14ac:dyDescent="0.3">
      <c r="A1646" t="s">
        <v>3322</v>
      </c>
      <c r="B1646" t="s">
        <v>3323</v>
      </c>
      <c r="C1646" s="1">
        <v>46087</v>
      </c>
      <c r="D1646" s="1">
        <v>46088</v>
      </c>
      <c r="E1646" t="s">
        <v>15</v>
      </c>
      <c r="F1646" t="s">
        <v>16</v>
      </c>
      <c r="G1646" t="s">
        <v>41</v>
      </c>
      <c r="H1646" t="s">
        <v>26</v>
      </c>
      <c r="I1646" t="s">
        <v>19</v>
      </c>
      <c r="J1646" t="s">
        <v>66</v>
      </c>
      <c r="K1646">
        <v>304</v>
      </c>
      <c r="L1646">
        <v>5</v>
      </c>
      <c r="M1646">
        <v>95.44</v>
      </c>
      <c r="N1646">
        <f t="shared" si="100"/>
        <v>1</v>
      </c>
      <c r="O1646">
        <f>5</f>
        <v>5</v>
      </c>
      <c r="P1646" t="str">
        <f t="shared" si="101"/>
        <v>Met</v>
      </c>
      <c r="Q1646">
        <f t="shared" si="102"/>
        <v>1.6447368421052631</v>
      </c>
      <c r="R1646">
        <f t="shared" si="103"/>
        <v>304</v>
      </c>
    </row>
    <row r="1647" spans="1:18" x14ac:dyDescent="0.3">
      <c r="A1647" t="s">
        <v>3324</v>
      </c>
      <c r="B1647" t="s">
        <v>3325</v>
      </c>
      <c r="C1647" s="1">
        <v>46152</v>
      </c>
      <c r="D1647" s="1">
        <v>46159</v>
      </c>
      <c r="E1647" t="s">
        <v>59</v>
      </c>
      <c r="F1647" t="s">
        <v>38</v>
      </c>
      <c r="G1647" t="s">
        <v>93</v>
      </c>
      <c r="H1647" t="s">
        <v>18</v>
      </c>
      <c r="I1647" t="s">
        <v>33</v>
      </c>
      <c r="J1647" t="s">
        <v>42</v>
      </c>
      <c r="K1647">
        <v>476</v>
      </c>
      <c r="L1647">
        <v>5</v>
      </c>
      <c r="M1647">
        <v>97.47</v>
      </c>
      <c r="N1647">
        <f t="shared" si="100"/>
        <v>7</v>
      </c>
      <c r="O1647">
        <f>5</f>
        <v>5</v>
      </c>
      <c r="P1647" t="str">
        <f t="shared" si="101"/>
        <v>Breached</v>
      </c>
      <c r="Q1647">
        <f t="shared" si="102"/>
        <v>1.0504201680672269</v>
      </c>
      <c r="R1647">
        <f t="shared" si="103"/>
        <v>68</v>
      </c>
    </row>
    <row r="1648" spans="1:18" x14ac:dyDescent="0.3">
      <c r="A1648" t="s">
        <v>3326</v>
      </c>
      <c r="B1648" t="s">
        <v>3327</v>
      </c>
      <c r="C1648" s="1">
        <v>46186</v>
      </c>
      <c r="D1648" s="1">
        <v>46196</v>
      </c>
      <c r="E1648" t="s">
        <v>65</v>
      </c>
      <c r="F1648" t="s">
        <v>16</v>
      </c>
      <c r="G1648" t="s">
        <v>41</v>
      </c>
      <c r="H1648" t="s">
        <v>18</v>
      </c>
      <c r="I1648" t="s">
        <v>33</v>
      </c>
      <c r="J1648" t="s">
        <v>74</v>
      </c>
      <c r="K1648">
        <v>290</v>
      </c>
      <c r="L1648">
        <v>2</v>
      </c>
      <c r="M1648">
        <v>98.67</v>
      </c>
      <c r="N1648">
        <f t="shared" si="100"/>
        <v>10</v>
      </c>
      <c r="O1648">
        <f>5</f>
        <v>5</v>
      </c>
      <c r="P1648" t="str">
        <f t="shared" si="101"/>
        <v>Breached</v>
      </c>
      <c r="Q1648">
        <f t="shared" si="102"/>
        <v>0.68965517241379315</v>
      </c>
      <c r="R1648">
        <f t="shared" si="103"/>
        <v>29</v>
      </c>
    </row>
    <row r="1649" spans="1:18" x14ac:dyDescent="0.3">
      <c r="A1649" t="s">
        <v>3328</v>
      </c>
      <c r="B1649" t="s">
        <v>3329</v>
      </c>
      <c r="C1649" s="1">
        <v>46161</v>
      </c>
      <c r="D1649" s="1">
        <v>46167</v>
      </c>
      <c r="E1649" t="s">
        <v>15</v>
      </c>
      <c r="F1649" t="s">
        <v>24</v>
      </c>
      <c r="G1649" t="s">
        <v>49</v>
      </c>
      <c r="H1649" t="s">
        <v>18</v>
      </c>
      <c r="I1649" t="s">
        <v>19</v>
      </c>
      <c r="J1649" t="s">
        <v>46</v>
      </c>
      <c r="K1649">
        <v>179</v>
      </c>
      <c r="L1649">
        <v>0</v>
      </c>
      <c r="M1649">
        <v>100</v>
      </c>
      <c r="N1649">
        <f t="shared" si="100"/>
        <v>6</v>
      </c>
      <c r="O1649">
        <f>5</f>
        <v>5</v>
      </c>
      <c r="P1649" t="str">
        <f t="shared" si="101"/>
        <v>Breached</v>
      </c>
      <c r="Q1649">
        <f t="shared" si="102"/>
        <v>0</v>
      </c>
      <c r="R1649">
        <f t="shared" si="103"/>
        <v>29.833333333333332</v>
      </c>
    </row>
    <row r="1650" spans="1:18" x14ac:dyDescent="0.3">
      <c r="A1650" t="s">
        <v>3330</v>
      </c>
      <c r="B1650" t="s">
        <v>3331</v>
      </c>
      <c r="C1650" s="1">
        <v>46108</v>
      </c>
      <c r="D1650" s="1">
        <v>46118</v>
      </c>
      <c r="E1650" t="s">
        <v>59</v>
      </c>
      <c r="F1650" t="s">
        <v>24</v>
      </c>
      <c r="G1650" t="s">
        <v>41</v>
      </c>
      <c r="H1650" t="s">
        <v>26</v>
      </c>
      <c r="I1650" t="s">
        <v>33</v>
      </c>
      <c r="J1650" t="s">
        <v>20</v>
      </c>
      <c r="K1650">
        <v>50</v>
      </c>
      <c r="L1650">
        <v>3</v>
      </c>
      <c r="M1650">
        <v>97.75</v>
      </c>
      <c r="N1650">
        <f t="shared" si="100"/>
        <v>10</v>
      </c>
      <c r="O1650">
        <f>5</f>
        <v>5</v>
      </c>
      <c r="P1650" t="str">
        <f t="shared" si="101"/>
        <v>Breached</v>
      </c>
      <c r="Q1650">
        <f t="shared" si="102"/>
        <v>6</v>
      </c>
      <c r="R1650">
        <f t="shared" si="103"/>
        <v>5</v>
      </c>
    </row>
    <row r="1651" spans="1:18" x14ac:dyDescent="0.3">
      <c r="A1651" t="s">
        <v>3332</v>
      </c>
      <c r="B1651" t="s">
        <v>3333</v>
      </c>
      <c r="C1651" s="1">
        <v>46148</v>
      </c>
      <c r="D1651" s="1">
        <v>46149</v>
      </c>
      <c r="E1651" t="s">
        <v>37</v>
      </c>
      <c r="F1651" t="s">
        <v>24</v>
      </c>
      <c r="G1651" t="s">
        <v>93</v>
      </c>
      <c r="H1651" t="s">
        <v>56</v>
      </c>
      <c r="I1651" t="s">
        <v>33</v>
      </c>
      <c r="J1651" t="s">
        <v>66</v>
      </c>
      <c r="K1651">
        <v>278</v>
      </c>
      <c r="L1651">
        <v>4</v>
      </c>
      <c r="M1651">
        <v>95.84</v>
      </c>
      <c r="N1651">
        <f t="shared" si="100"/>
        <v>1</v>
      </c>
      <c r="O1651">
        <f>5</f>
        <v>5</v>
      </c>
      <c r="P1651" t="str">
        <f t="shared" si="101"/>
        <v>Met</v>
      </c>
      <c r="Q1651">
        <f t="shared" si="102"/>
        <v>1.4388489208633095</v>
      </c>
      <c r="R1651">
        <f t="shared" si="103"/>
        <v>278</v>
      </c>
    </row>
    <row r="1652" spans="1:18" x14ac:dyDescent="0.3">
      <c r="A1652" t="s">
        <v>3334</v>
      </c>
      <c r="B1652" t="s">
        <v>3335</v>
      </c>
      <c r="C1652" s="1">
        <v>46076</v>
      </c>
      <c r="D1652" s="1">
        <v>46080</v>
      </c>
      <c r="E1652" t="s">
        <v>23</v>
      </c>
      <c r="F1652" t="s">
        <v>24</v>
      </c>
      <c r="G1652" t="s">
        <v>93</v>
      </c>
      <c r="H1652" t="s">
        <v>26</v>
      </c>
      <c r="I1652" t="s">
        <v>19</v>
      </c>
      <c r="J1652" t="s">
        <v>46</v>
      </c>
      <c r="K1652">
        <v>214</v>
      </c>
      <c r="L1652">
        <v>4</v>
      </c>
      <c r="M1652">
        <v>96.97</v>
      </c>
      <c r="N1652">
        <f t="shared" si="100"/>
        <v>4</v>
      </c>
      <c r="O1652">
        <f>5</f>
        <v>5</v>
      </c>
      <c r="P1652" t="str">
        <f t="shared" si="101"/>
        <v>Met</v>
      </c>
      <c r="Q1652">
        <f t="shared" si="102"/>
        <v>1.8691588785046727</v>
      </c>
      <c r="R1652">
        <f t="shared" si="103"/>
        <v>53.5</v>
      </c>
    </row>
    <row r="1653" spans="1:18" x14ac:dyDescent="0.3">
      <c r="A1653" t="s">
        <v>3336</v>
      </c>
      <c r="B1653" t="s">
        <v>3337</v>
      </c>
      <c r="C1653" s="1">
        <v>46174</v>
      </c>
      <c r="D1653" s="1">
        <v>46182</v>
      </c>
      <c r="E1653" t="s">
        <v>15</v>
      </c>
      <c r="F1653" t="s">
        <v>31</v>
      </c>
      <c r="G1653" t="s">
        <v>49</v>
      </c>
      <c r="H1653" t="s">
        <v>18</v>
      </c>
      <c r="I1653" t="s">
        <v>19</v>
      </c>
      <c r="J1653" t="s">
        <v>74</v>
      </c>
      <c r="K1653">
        <v>359</v>
      </c>
      <c r="L1653">
        <v>4</v>
      </c>
      <c r="M1653">
        <v>97.17</v>
      </c>
      <c r="N1653">
        <f t="shared" si="100"/>
        <v>8</v>
      </c>
      <c r="O1653">
        <f>5</f>
        <v>5</v>
      </c>
      <c r="P1653" t="str">
        <f t="shared" si="101"/>
        <v>Breached</v>
      </c>
      <c r="Q1653">
        <f t="shared" si="102"/>
        <v>1.1142061281337048</v>
      </c>
      <c r="R1653">
        <f t="shared" si="103"/>
        <v>44.875</v>
      </c>
    </row>
    <row r="1654" spans="1:18" x14ac:dyDescent="0.3">
      <c r="A1654" t="s">
        <v>3338</v>
      </c>
      <c r="B1654" t="s">
        <v>3339</v>
      </c>
      <c r="C1654" s="1">
        <v>46162</v>
      </c>
      <c r="D1654" s="1">
        <v>46171</v>
      </c>
      <c r="E1654" t="s">
        <v>59</v>
      </c>
      <c r="F1654" t="s">
        <v>16</v>
      </c>
      <c r="G1654" t="s">
        <v>93</v>
      </c>
      <c r="H1654" t="s">
        <v>18</v>
      </c>
      <c r="I1654" t="s">
        <v>19</v>
      </c>
      <c r="J1654" t="s">
        <v>42</v>
      </c>
      <c r="K1654">
        <v>110</v>
      </c>
      <c r="L1654">
        <v>2</v>
      </c>
      <c r="M1654">
        <v>97.09</v>
      </c>
      <c r="N1654">
        <f t="shared" si="100"/>
        <v>9</v>
      </c>
      <c r="O1654">
        <f>5</f>
        <v>5</v>
      </c>
      <c r="P1654" t="str">
        <f t="shared" si="101"/>
        <v>Breached</v>
      </c>
      <c r="Q1654">
        <f t="shared" si="102"/>
        <v>1.8181818181818181</v>
      </c>
      <c r="R1654">
        <f t="shared" si="103"/>
        <v>12.222222222222221</v>
      </c>
    </row>
    <row r="1655" spans="1:18" x14ac:dyDescent="0.3">
      <c r="A1655" t="s">
        <v>3340</v>
      </c>
      <c r="B1655" t="s">
        <v>1267</v>
      </c>
      <c r="C1655" s="1">
        <v>46149</v>
      </c>
      <c r="D1655" s="1">
        <v>46154</v>
      </c>
      <c r="E1655" t="s">
        <v>23</v>
      </c>
      <c r="F1655" t="s">
        <v>69</v>
      </c>
      <c r="G1655" t="s">
        <v>25</v>
      </c>
      <c r="H1655" t="s">
        <v>18</v>
      </c>
      <c r="I1655" t="s">
        <v>19</v>
      </c>
      <c r="J1655" t="s">
        <v>42</v>
      </c>
      <c r="K1655">
        <v>182</v>
      </c>
      <c r="L1655">
        <v>0</v>
      </c>
      <c r="M1655">
        <v>100</v>
      </c>
      <c r="N1655">
        <f t="shared" si="100"/>
        <v>5</v>
      </c>
      <c r="O1655">
        <f>5</f>
        <v>5</v>
      </c>
      <c r="P1655" t="str">
        <f t="shared" si="101"/>
        <v>Met</v>
      </c>
      <c r="Q1655">
        <f t="shared" si="102"/>
        <v>0</v>
      </c>
      <c r="R1655">
        <f t="shared" si="103"/>
        <v>36.4</v>
      </c>
    </row>
    <row r="1656" spans="1:18" x14ac:dyDescent="0.3">
      <c r="A1656" t="s">
        <v>3341</v>
      </c>
      <c r="B1656" t="s">
        <v>3342</v>
      </c>
      <c r="C1656" s="1">
        <v>46058</v>
      </c>
      <c r="D1656" s="1">
        <v>46068</v>
      </c>
      <c r="E1656" t="s">
        <v>37</v>
      </c>
      <c r="F1656" t="s">
        <v>16</v>
      </c>
      <c r="G1656" t="s">
        <v>17</v>
      </c>
      <c r="H1656" t="s">
        <v>26</v>
      </c>
      <c r="I1656" t="s">
        <v>19</v>
      </c>
      <c r="J1656" t="s">
        <v>34</v>
      </c>
      <c r="K1656">
        <v>414</v>
      </c>
      <c r="L1656">
        <v>5</v>
      </c>
      <c r="M1656">
        <v>97.43</v>
      </c>
      <c r="N1656">
        <f t="shared" si="100"/>
        <v>10</v>
      </c>
      <c r="O1656">
        <f>5</f>
        <v>5</v>
      </c>
      <c r="P1656" t="str">
        <f t="shared" si="101"/>
        <v>Breached</v>
      </c>
      <c r="Q1656">
        <f t="shared" si="102"/>
        <v>1.2077294685990339</v>
      </c>
      <c r="R1656">
        <f t="shared" si="103"/>
        <v>41.4</v>
      </c>
    </row>
    <row r="1657" spans="1:18" x14ac:dyDescent="0.3">
      <c r="A1657" t="s">
        <v>3343</v>
      </c>
      <c r="B1657" t="s">
        <v>3344</v>
      </c>
      <c r="C1657" s="1">
        <v>46136</v>
      </c>
      <c r="D1657" s="1">
        <v>46138</v>
      </c>
      <c r="E1657" t="s">
        <v>59</v>
      </c>
      <c r="F1657" t="s">
        <v>31</v>
      </c>
      <c r="G1657" t="s">
        <v>93</v>
      </c>
      <c r="H1657" t="s">
        <v>56</v>
      </c>
      <c r="I1657" t="s">
        <v>33</v>
      </c>
      <c r="J1657" t="s">
        <v>34</v>
      </c>
      <c r="K1657">
        <v>425</v>
      </c>
      <c r="L1657">
        <v>2</v>
      </c>
      <c r="M1657">
        <v>97.12</v>
      </c>
      <c r="N1657">
        <f t="shared" si="100"/>
        <v>2</v>
      </c>
      <c r="O1657">
        <f>5</f>
        <v>5</v>
      </c>
      <c r="P1657" t="str">
        <f t="shared" si="101"/>
        <v>Met</v>
      </c>
      <c r="Q1657">
        <f t="shared" si="102"/>
        <v>0.47058823529411759</v>
      </c>
      <c r="R1657">
        <f t="shared" si="103"/>
        <v>212.5</v>
      </c>
    </row>
    <row r="1658" spans="1:18" x14ac:dyDescent="0.3">
      <c r="A1658" t="s">
        <v>3345</v>
      </c>
      <c r="B1658" t="s">
        <v>3346</v>
      </c>
      <c r="C1658" s="1">
        <v>46085</v>
      </c>
      <c r="D1658" s="1">
        <v>46095</v>
      </c>
      <c r="E1658" t="s">
        <v>15</v>
      </c>
      <c r="F1658" t="s">
        <v>38</v>
      </c>
      <c r="G1658" t="s">
        <v>93</v>
      </c>
      <c r="H1658" t="s">
        <v>26</v>
      </c>
      <c r="I1658" t="s">
        <v>27</v>
      </c>
      <c r="J1658" t="s">
        <v>66</v>
      </c>
      <c r="K1658">
        <v>283</v>
      </c>
      <c r="L1658">
        <v>2</v>
      </c>
      <c r="M1658">
        <v>97.98</v>
      </c>
      <c r="N1658">
        <f t="shared" si="100"/>
        <v>10</v>
      </c>
      <c r="O1658">
        <f>5</f>
        <v>5</v>
      </c>
      <c r="P1658" t="str">
        <f t="shared" si="101"/>
        <v>Breached</v>
      </c>
      <c r="Q1658">
        <f t="shared" si="102"/>
        <v>0.70671378091872794</v>
      </c>
      <c r="R1658">
        <f t="shared" si="103"/>
        <v>28.3</v>
      </c>
    </row>
    <row r="1659" spans="1:18" x14ac:dyDescent="0.3">
      <c r="A1659" t="s">
        <v>3347</v>
      </c>
      <c r="B1659" t="s">
        <v>3348</v>
      </c>
      <c r="C1659" s="1">
        <v>46087</v>
      </c>
      <c r="D1659" s="1">
        <v>46096</v>
      </c>
      <c r="E1659" t="s">
        <v>23</v>
      </c>
      <c r="F1659" t="s">
        <v>16</v>
      </c>
      <c r="G1659" t="s">
        <v>93</v>
      </c>
      <c r="H1659" t="s">
        <v>18</v>
      </c>
      <c r="I1659" t="s">
        <v>27</v>
      </c>
      <c r="J1659" t="s">
        <v>53</v>
      </c>
      <c r="K1659">
        <v>83</v>
      </c>
      <c r="L1659">
        <v>4</v>
      </c>
      <c r="M1659">
        <v>95.42</v>
      </c>
      <c r="N1659">
        <f t="shared" si="100"/>
        <v>9</v>
      </c>
      <c r="O1659">
        <f>5</f>
        <v>5</v>
      </c>
      <c r="P1659" t="str">
        <f t="shared" si="101"/>
        <v>Breached</v>
      </c>
      <c r="Q1659">
        <f t="shared" si="102"/>
        <v>4.8192771084337354</v>
      </c>
      <c r="R1659">
        <f t="shared" si="103"/>
        <v>9.2222222222222214</v>
      </c>
    </row>
    <row r="1660" spans="1:18" x14ac:dyDescent="0.3">
      <c r="A1660" t="s">
        <v>3349</v>
      </c>
      <c r="B1660" t="s">
        <v>3350</v>
      </c>
      <c r="C1660" s="1">
        <v>46072</v>
      </c>
      <c r="D1660" s="1">
        <v>46073</v>
      </c>
      <c r="E1660" t="s">
        <v>23</v>
      </c>
      <c r="F1660" t="s">
        <v>38</v>
      </c>
      <c r="G1660" t="s">
        <v>52</v>
      </c>
      <c r="H1660" t="s">
        <v>26</v>
      </c>
      <c r="I1660" t="s">
        <v>27</v>
      </c>
      <c r="J1660" t="s">
        <v>42</v>
      </c>
      <c r="K1660">
        <v>302</v>
      </c>
      <c r="L1660">
        <v>3</v>
      </c>
      <c r="M1660">
        <v>96.59</v>
      </c>
      <c r="N1660">
        <f t="shared" si="100"/>
        <v>1</v>
      </c>
      <c r="O1660">
        <f>5</f>
        <v>5</v>
      </c>
      <c r="P1660" t="str">
        <f t="shared" si="101"/>
        <v>Met</v>
      </c>
      <c r="Q1660">
        <f t="shared" si="102"/>
        <v>0.99337748344370869</v>
      </c>
      <c r="R1660">
        <f t="shared" si="103"/>
        <v>302</v>
      </c>
    </row>
    <row r="1661" spans="1:18" x14ac:dyDescent="0.3">
      <c r="A1661" t="s">
        <v>3351</v>
      </c>
      <c r="B1661" t="s">
        <v>3352</v>
      </c>
      <c r="C1661" s="1">
        <v>46036</v>
      </c>
      <c r="D1661" s="1">
        <v>46044</v>
      </c>
      <c r="E1661" t="s">
        <v>59</v>
      </c>
      <c r="F1661" t="s">
        <v>31</v>
      </c>
      <c r="G1661" t="s">
        <v>25</v>
      </c>
      <c r="H1661" t="s">
        <v>18</v>
      </c>
      <c r="I1661" t="s">
        <v>19</v>
      </c>
      <c r="J1661" t="s">
        <v>20</v>
      </c>
      <c r="K1661">
        <v>218</v>
      </c>
      <c r="L1661">
        <v>4</v>
      </c>
      <c r="M1661">
        <v>95.12</v>
      </c>
      <c r="N1661">
        <f t="shared" si="100"/>
        <v>8</v>
      </c>
      <c r="O1661">
        <f>5</f>
        <v>5</v>
      </c>
      <c r="P1661" t="str">
        <f t="shared" si="101"/>
        <v>Breached</v>
      </c>
      <c r="Q1661">
        <f t="shared" si="102"/>
        <v>1.834862385321101</v>
      </c>
      <c r="R1661">
        <f t="shared" si="103"/>
        <v>27.25</v>
      </c>
    </row>
    <row r="1662" spans="1:18" x14ac:dyDescent="0.3">
      <c r="A1662" t="s">
        <v>3353</v>
      </c>
      <c r="B1662" t="s">
        <v>3354</v>
      </c>
      <c r="C1662" s="1">
        <v>46197</v>
      </c>
      <c r="D1662" s="1">
        <v>46204</v>
      </c>
      <c r="E1662" t="s">
        <v>65</v>
      </c>
      <c r="F1662" t="s">
        <v>45</v>
      </c>
      <c r="G1662" t="s">
        <v>93</v>
      </c>
      <c r="H1662" t="s">
        <v>56</v>
      </c>
      <c r="I1662" t="s">
        <v>33</v>
      </c>
      <c r="J1662" t="s">
        <v>53</v>
      </c>
      <c r="K1662">
        <v>404</v>
      </c>
      <c r="L1662">
        <v>4</v>
      </c>
      <c r="M1662">
        <v>96.88</v>
      </c>
      <c r="N1662">
        <f t="shared" si="100"/>
        <v>7</v>
      </c>
      <c r="O1662">
        <f>5</f>
        <v>5</v>
      </c>
      <c r="P1662" t="str">
        <f t="shared" si="101"/>
        <v>Breached</v>
      </c>
      <c r="Q1662">
        <f t="shared" si="102"/>
        <v>0.99009900990099009</v>
      </c>
      <c r="R1662">
        <f t="shared" si="103"/>
        <v>57.714285714285715</v>
      </c>
    </row>
    <row r="1663" spans="1:18" x14ac:dyDescent="0.3">
      <c r="A1663" t="s">
        <v>3355</v>
      </c>
      <c r="B1663" t="s">
        <v>3356</v>
      </c>
      <c r="C1663" s="1">
        <v>46062</v>
      </c>
      <c r="D1663" s="1">
        <v>46065</v>
      </c>
      <c r="E1663" t="s">
        <v>15</v>
      </c>
      <c r="F1663" t="s">
        <v>45</v>
      </c>
      <c r="G1663" t="s">
        <v>49</v>
      </c>
      <c r="H1663" t="s">
        <v>18</v>
      </c>
      <c r="I1663" t="s">
        <v>19</v>
      </c>
      <c r="J1663" t="s">
        <v>20</v>
      </c>
      <c r="K1663">
        <v>458</v>
      </c>
      <c r="L1663">
        <v>2</v>
      </c>
      <c r="M1663">
        <v>97.66</v>
      </c>
      <c r="N1663">
        <f t="shared" si="100"/>
        <v>3</v>
      </c>
      <c r="O1663">
        <f>5</f>
        <v>5</v>
      </c>
      <c r="P1663" t="str">
        <f t="shared" si="101"/>
        <v>Met</v>
      </c>
      <c r="Q1663">
        <f t="shared" si="102"/>
        <v>0.43668122270742354</v>
      </c>
      <c r="R1663">
        <f t="shared" si="103"/>
        <v>152.66666666666666</v>
      </c>
    </row>
    <row r="1664" spans="1:18" x14ac:dyDescent="0.3">
      <c r="A1664" t="s">
        <v>3357</v>
      </c>
      <c r="B1664" t="s">
        <v>3358</v>
      </c>
      <c r="C1664" s="1">
        <v>46180</v>
      </c>
      <c r="D1664" s="1">
        <v>46183</v>
      </c>
      <c r="E1664" t="s">
        <v>15</v>
      </c>
      <c r="F1664" t="s">
        <v>16</v>
      </c>
      <c r="G1664" t="s">
        <v>93</v>
      </c>
      <c r="H1664" t="s">
        <v>18</v>
      </c>
      <c r="I1664" t="s">
        <v>33</v>
      </c>
      <c r="J1664" t="s">
        <v>53</v>
      </c>
      <c r="K1664">
        <v>335</v>
      </c>
      <c r="L1664">
        <v>4</v>
      </c>
      <c r="M1664">
        <v>94</v>
      </c>
      <c r="N1664">
        <f t="shared" si="100"/>
        <v>3</v>
      </c>
      <c r="O1664">
        <f>5</f>
        <v>5</v>
      </c>
      <c r="P1664" t="str">
        <f t="shared" si="101"/>
        <v>Met</v>
      </c>
      <c r="Q1664">
        <f t="shared" si="102"/>
        <v>1.1940298507462688</v>
      </c>
      <c r="R1664">
        <f t="shared" si="103"/>
        <v>111.66666666666667</v>
      </c>
    </row>
    <row r="1665" spans="1:18" x14ac:dyDescent="0.3">
      <c r="A1665" t="s">
        <v>3359</v>
      </c>
      <c r="B1665" t="s">
        <v>3360</v>
      </c>
      <c r="C1665" s="1">
        <v>46120</v>
      </c>
      <c r="D1665" s="1">
        <v>46124</v>
      </c>
      <c r="E1665" t="s">
        <v>59</v>
      </c>
      <c r="F1665" t="s">
        <v>31</v>
      </c>
      <c r="G1665" t="s">
        <v>60</v>
      </c>
      <c r="H1665" t="s">
        <v>56</v>
      </c>
      <c r="I1665" t="s">
        <v>33</v>
      </c>
      <c r="J1665" t="s">
        <v>42</v>
      </c>
      <c r="K1665">
        <v>186</v>
      </c>
      <c r="L1665">
        <v>1</v>
      </c>
      <c r="M1665">
        <v>99.01</v>
      </c>
      <c r="N1665">
        <f t="shared" si="100"/>
        <v>4</v>
      </c>
      <c r="O1665">
        <f>5</f>
        <v>5</v>
      </c>
      <c r="P1665" t="str">
        <f t="shared" si="101"/>
        <v>Met</v>
      </c>
      <c r="Q1665">
        <f t="shared" si="102"/>
        <v>0.53763440860215062</v>
      </c>
      <c r="R1665">
        <f t="shared" si="103"/>
        <v>46.5</v>
      </c>
    </row>
    <row r="1666" spans="1:18" x14ac:dyDescent="0.3">
      <c r="A1666" t="s">
        <v>3361</v>
      </c>
      <c r="B1666" t="s">
        <v>3362</v>
      </c>
      <c r="C1666" s="1">
        <v>46066</v>
      </c>
      <c r="D1666" s="1">
        <v>46068</v>
      </c>
      <c r="E1666" t="s">
        <v>37</v>
      </c>
      <c r="F1666" t="s">
        <v>69</v>
      </c>
      <c r="G1666" t="s">
        <v>41</v>
      </c>
      <c r="H1666" t="s">
        <v>18</v>
      </c>
      <c r="I1666" t="s">
        <v>33</v>
      </c>
      <c r="J1666" t="s">
        <v>74</v>
      </c>
      <c r="K1666">
        <v>296</v>
      </c>
      <c r="L1666">
        <v>2</v>
      </c>
      <c r="M1666">
        <v>97.18</v>
      </c>
      <c r="N1666">
        <f t="shared" si="100"/>
        <v>2</v>
      </c>
      <c r="O1666">
        <f>5</f>
        <v>5</v>
      </c>
      <c r="P1666" t="str">
        <f t="shared" si="101"/>
        <v>Met</v>
      </c>
      <c r="Q1666">
        <f t="shared" si="102"/>
        <v>0.67567567567567566</v>
      </c>
      <c r="R1666">
        <f t="shared" si="103"/>
        <v>148</v>
      </c>
    </row>
    <row r="1667" spans="1:18" x14ac:dyDescent="0.3">
      <c r="A1667" t="s">
        <v>3363</v>
      </c>
      <c r="B1667" t="s">
        <v>3364</v>
      </c>
      <c r="C1667" s="1">
        <v>46125</v>
      </c>
      <c r="D1667" s="1">
        <v>46133</v>
      </c>
      <c r="E1667" t="s">
        <v>65</v>
      </c>
      <c r="F1667" t="s">
        <v>31</v>
      </c>
      <c r="G1667" t="s">
        <v>17</v>
      </c>
      <c r="H1667" t="s">
        <v>56</v>
      </c>
      <c r="I1667" t="s">
        <v>27</v>
      </c>
      <c r="J1667" t="s">
        <v>20</v>
      </c>
      <c r="K1667">
        <v>391</v>
      </c>
      <c r="L1667">
        <v>5</v>
      </c>
      <c r="M1667">
        <v>93.16</v>
      </c>
      <c r="N1667">
        <f t="shared" ref="N1667:N1730" si="104">D1667-C1667</f>
        <v>8</v>
      </c>
      <c r="O1667">
        <f>5</f>
        <v>5</v>
      </c>
      <c r="P1667" t="str">
        <f t="shared" ref="P1667:P1730" si="105">IF(N1667&lt;=O1667,"Met","Breached")</f>
        <v>Breached</v>
      </c>
      <c r="Q1667">
        <f t="shared" ref="Q1667:Q1730" si="106">(L1667/K1667)*100</f>
        <v>1.2787723785166241</v>
      </c>
      <c r="R1667">
        <f t="shared" ref="R1667:R1730" si="107">(K1667/N1667)</f>
        <v>48.875</v>
      </c>
    </row>
    <row r="1668" spans="1:18" x14ac:dyDescent="0.3">
      <c r="A1668" t="s">
        <v>3365</v>
      </c>
      <c r="B1668" t="s">
        <v>3366</v>
      </c>
      <c r="C1668" s="1">
        <v>46080</v>
      </c>
      <c r="D1668" s="1">
        <v>46090</v>
      </c>
      <c r="E1668" t="s">
        <v>65</v>
      </c>
      <c r="F1668" t="s">
        <v>24</v>
      </c>
      <c r="G1668" t="s">
        <v>49</v>
      </c>
      <c r="H1668" t="s">
        <v>18</v>
      </c>
      <c r="I1668" t="s">
        <v>27</v>
      </c>
      <c r="J1668" t="s">
        <v>66</v>
      </c>
      <c r="K1668">
        <v>23</v>
      </c>
      <c r="L1668">
        <v>3</v>
      </c>
      <c r="M1668">
        <v>96.65</v>
      </c>
      <c r="N1668">
        <f t="shared" si="104"/>
        <v>10</v>
      </c>
      <c r="O1668">
        <f>5</f>
        <v>5</v>
      </c>
      <c r="P1668" t="str">
        <f t="shared" si="105"/>
        <v>Breached</v>
      </c>
      <c r="Q1668">
        <f t="shared" si="106"/>
        <v>13.043478260869565</v>
      </c>
      <c r="R1668">
        <f t="shared" si="107"/>
        <v>2.2999999999999998</v>
      </c>
    </row>
    <row r="1669" spans="1:18" x14ac:dyDescent="0.3">
      <c r="A1669" t="s">
        <v>3367</v>
      </c>
      <c r="B1669" t="s">
        <v>3368</v>
      </c>
      <c r="C1669" s="1">
        <v>46120</v>
      </c>
      <c r="D1669" s="1">
        <v>46129</v>
      </c>
      <c r="E1669" t="s">
        <v>59</v>
      </c>
      <c r="F1669" t="s">
        <v>16</v>
      </c>
      <c r="G1669" t="s">
        <v>17</v>
      </c>
      <c r="H1669" t="s">
        <v>56</v>
      </c>
      <c r="I1669" t="s">
        <v>19</v>
      </c>
      <c r="J1669" t="s">
        <v>46</v>
      </c>
      <c r="K1669">
        <v>219</v>
      </c>
      <c r="L1669">
        <v>2</v>
      </c>
      <c r="M1669">
        <v>97.65</v>
      </c>
      <c r="N1669">
        <f t="shared" si="104"/>
        <v>9</v>
      </c>
      <c r="O1669">
        <f>5</f>
        <v>5</v>
      </c>
      <c r="P1669" t="str">
        <f t="shared" si="105"/>
        <v>Breached</v>
      </c>
      <c r="Q1669">
        <f t="shared" si="106"/>
        <v>0.91324200913242004</v>
      </c>
      <c r="R1669">
        <f t="shared" si="107"/>
        <v>24.333333333333332</v>
      </c>
    </row>
    <row r="1670" spans="1:18" x14ac:dyDescent="0.3">
      <c r="A1670" t="s">
        <v>3369</v>
      </c>
      <c r="B1670" t="s">
        <v>3370</v>
      </c>
      <c r="C1670" s="1">
        <v>46154</v>
      </c>
      <c r="D1670" s="1">
        <v>46161</v>
      </c>
      <c r="E1670" t="s">
        <v>15</v>
      </c>
      <c r="F1670" t="s">
        <v>45</v>
      </c>
      <c r="G1670" t="s">
        <v>25</v>
      </c>
      <c r="H1670" t="s">
        <v>56</v>
      </c>
      <c r="I1670" t="s">
        <v>19</v>
      </c>
      <c r="J1670" t="s">
        <v>66</v>
      </c>
      <c r="K1670">
        <v>193</v>
      </c>
      <c r="L1670">
        <v>4</v>
      </c>
      <c r="M1670">
        <v>94.68</v>
      </c>
      <c r="N1670">
        <f t="shared" si="104"/>
        <v>7</v>
      </c>
      <c r="O1670">
        <f>5</f>
        <v>5</v>
      </c>
      <c r="P1670" t="str">
        <f t="shared" si="105"/>
        <v>Breached</v>
      </c>
      <c r="Q1670">
        <f t="shared" si="106"/>
        <v>2.0725388601036272</v>
      </c>
      <c r="R1670">
        <f t="shared" si="107"/>
        <v>27.571428571428573</v>
      </c>
    </row>
    <row r="1671" spans="1:18" x14ac:dyDescent="0.3">
      <c r="A1671" t="s">
        <v>3371</v>
      </c>
      <c r="B1671" t="s">
        <v>3372</v>
      </c>
      <c r="C1671" s="1">
        <v>46092</v>
      </c>
      <c r="D1671" s="1">
        <v>46094</v>
      </c>
      <c r="E1671" t="s">
        <v>65</v>
      </c>
      <c r="F1671" t="s">
        <v>45</v>
      </c>
      <c r="G1671" t="s">
        <v>93</v>
      </c>
      <c r="H1671" t="s">
        <v>56</v>
      </c>
      <c r="I1671" t="s">
        <v>27</v>
      </c>
      <c r="J1671" t="s">
        <v>20</v>
      </c>
      <c r="K1671">
        <v>238</v>
      </c>
      <c r="L1671">
        <v>1</v>
      </c>
      <c r="M1671">
        <v>98.58</v>
      </c>
      <c r="N1671">
        <f t="shared" si="104"/>
        <v>2</v>
      </c>
      <c r="O1671">
        <f>5</f>
        <v>5</v>
      </c>
      <c r="P1671" t="str">
        <f t="shared" si="105"/>
        <v>Met</v>
      </c>
      <c r="Q1671">
        <f t="shared" si="106"/>
        <v>0.42016806722689076</v>
      </c>
      <c r="R1671">
        <f t="shared" si="107"/>
        <v>119</v>
      </c>
    </row>
    <row r="1672" spans="1:18" x14ac:dyDescent="0.3">
      <c r="A1672" t="s">
        <v>3373</v>
      </c>
      <c r="B1672" t="s">
        <v>3374</v>
      </c>
      <c r="C1672" s="1">
        <v>46133</v>
      </c>
      <c r="D1672" s="1">
        <v>46141</v>
      </c>
      <c r="E1672" t="s">
        <v>15</v>
      </c>
      <c r="F1672" t="s">
        <v>38</v>
      </c>
      <c r="G1672" t="s">
        <v>52</v>
      </c>
      <c r="H1672" t="s">
        <v>18</v>
      </c>
      <c r="I1672" t="s">
        <v>33</v>
      </c>
      <c r="J1672" t="s">
        <v>46</v>
      </c>
      <c r="K1672">
        <v>490</v>
      </c>
      <c r="L1672">
        <v>1</v>
      </c>
      <c r="M1672">
        <v>99.27</v>
      </c>
      <c r="N1672">
        <f t="shared" si="104"/>
        <v>8</v>
      </c>
      <c r="O1672">
        <f>5</f>
        <v>5</v>
      </c>
      <c r="P1672" t="str">
        <f t="shared" si="105"/>
        <v>Breached</v>
      </c>
      <c r="Q1672">
        <f t="shared" si="106"/>
        <v>0.20408163265306123</v>
      </c>
      <c r="R1672">
        <f t="shared" si="107"/>
        <v>61.25</v>
      </c>
    </row>
    <row r="1673" spans="1:18" x14ac:dyDescent="0.3">
      <c r="A1673" t="s">
        <v>3375</v>
      </c>
      <c r="B1673" t="s">
        <v>3376</v>
      </c>
      <c r="C1673" s="1">
        <v>46135</v>
      </c>
      <c r="D1673" s="1">
        <v>46143</v>
      </c>
      <c r="E1673" t="s">
        <v>37</v>
      </c>
      <c r="F1673" t="s">
        <v>31</v>
      </c>
      <c r="G1673" t="s">
        <v>32</v>
      </c>
      <c r="H1673" t="s">
        <v>18</v>
      </c>
      <c r="I1673" t="s">
        <v>33</v>
      </c>
      <c r="J1673" t="s">
        <v>53</v>
      </c>
      <c r="K1673">
        <v>56</v>
      </c>
      <c r="L1673">
        <v>1</v>
      </c>
      <c r="M1673">
        <v>99.49</v>
      </c>
      <c r="N1673">
        <f t="shared" si="104"/>
        <v>8</v>
      </c>
      <c r="O1673">
        <f>5</f>
        <v>5</v>
      </c>
      <c r="P1673" t="str">
        <f t="shared" si="105"/>
        <v>Breached</v>
      </c>
      <c r="Q1673">
        <f t="shared" si="106"/>
        <v>1.7857142857142856</v>
      </c>
      <c r="R1673">
        <f t="shared" si="107"/>
        <v>7</v>
      </c>
    </row>
    <row r="1674" spans="1:18" x14ac:dyDescent="0.3">
      <c r="A1674" t="s">
        <v>3377</v>
      </c>
      <c r="B1674" t="s">
        <v>3378</v>
      </c>
      <c r="C1674" s="1">
        <v>46156</v>
      </c>
      <c r="D1674" s="1">
        <v>46165</v>
      </c>
      <c r="E1674" t="s">
        <v>59</v>
      </c>
      <c r="F1674" t="s">
        <v>31</v>
      </c>
      <c r="G1674" t="s">
        <v>32</v>
      </c>
      <c r="H1674" t="s">
        <v>26</v>
      </c>
      <c r="I1674" t="s">
        <v>27</v>
      </c>
      <c r="J1674" t="s">
        <v>28</v>
      </c>
      <c r="K1674">
        <v>421</v>
      </c>
      <c r="L1674">
        <v>2</v>
      </c>
      <c r="M1674">
        <v>98.14</v>
      </c>
      <c r="N1674">
        <f t="shared" si="104"/>
        <v>9</v>
      </c>
      <c r="O1674">
        <f>5</f>
        <v>5</v>
      </c>
      <c r="P1674" t="str">
        <f t="shared" si="105"/>
        <v>Breached</v>
      </c>
      <c r="Q1674">
        <f t="shared" si="106"/>
        <v>0.47505938242280288</v>
      </c>
      <c r="R1674">
        <f t="shared" si="107"/>
        <v>46.777777777777779</v>
      </c>
    </row>
    <row r="1675" spans="1:18" x14ac:dyDescent="0.3">
      <c r="A1675" t="s">
        <v>3379</v>
      </c>
      <c r="B1675" t="s">
        <v>3380</v>
      </c>
      <c r="C1675" s="1">
        <v>46049</v>
      </c>
      <c r="D1675" s="1">
        <v>46059</v>
      </c>
      <c r="E1675" t="s">
        <v>37</v>
      </c>
      <c r="F1675" t="s">
        <v>24</v>
      </c>
      <c r="G1675" t="s">
        <v>60</v>
      </c>
      <c r="H1675" t="s">
        <v>26</v>
      </c>
      <c r="I1675" t="s">
        <v>19</v>
      </c>
      <c r="J1675" t="s">
        <v>53</v>
      </c>
      <c r="K1675">
        <v>427</v>
      </c>
      <c r="L1675">
        <v>2</v>
      </c>
      <c r="M1675">
        <v>98.62</v>
      </c>
      <c r="N1675">
        <f t="shared" si="104"/>
        <v>10</v>
      </c>
      <c r="O1675">
        <f>5</f>
        <v>5</v>
      </c>
      <c r="P1675" t="str">
        <f t="shared" si="105"/>
        <v>Breached</v>
      </c>
      <c r="Q1675">
        <f t="shared" si="106"/>
        <v>0.46838407494145201</v>
      </c>
      <c r="R1675">
        <f t="shared" si="107"/>
        <v>42.7</v>
      </c>
    </row>
    <row r="1676" spans="1:18" x14ac:dyDescent="0.3">
      <c r="A1676" t="s">
        <v>3381</v>
      </c>
      <c r="B1676" t="s">
        <v>3382</v>
      </c>
      <c r="C1676" s="1">
        <v>46180</v>
      </c>
      <c r="D1676" s="1">
        <v>46181</v>
      </c>
      <c r="E1676" t="s">
        <v>65</v>
      </c>
      <c r="F1676" t="s">
        <v>31</v>
      </c>
      <c r="G1676" t="s">
        <v>93</v>
      </c>
      <c r="H1676" t="s">
        <v>18</v>
      </c>
      <c r="I1676" t="s">
        <v>27</v>
      </c>
      <c r="J1676" t="s">
        <v>53</v>
      </c>
      <c r="K1676">
        <v>156</v>
      </c>
      <c r="L1676">
        <v>0</v>
      </c>
      <c r="M1676">
        <v>100</v>
      </c>
      <c r="N1676">
        <f t="shared" si="104"/>
        <v>1</v>
      </c>
      <c r="O1676">
        <f>5</f>
        <v>5</v>
      </c>
      <c r="P1676" t="str">
        <f t="shared" si="105"/>
        <v>Met</v>
      </c>
      <c r="Q1676">
        <f t="shared" si="106"/>
        <v>0</v>
      </c>
      <c r="R1676">
        <f t="shared" si="107"/>
        <v>156</v>
      </c>
    </row>
    <row r="1677" spans="1:18" x14ac:dyDescent="0.3">
      <c r="A1677" t="s">
        <v>3383</v>
      </c>
      <c r="B1677" t="s">
        <v>3384</v>
      </c>
      <c r="C1677" s="1">
        <v>46127</v>
      </c>
      <c r="D1677" s="1">
        <v>46130</v>
      </c>
      <c r="E1677" t="s">
        <v>23</v>
      </c>
      <c r="F1677" t="s">
        <v>31</v>
      </c>
      <c r="G1677" t="s">
        <v>32</v>
      </c>
      <c r="H1677" t="s">
        <v>18</v>
      </c>
      <c r="I1677" t="s">
        <v>33</v>
      </c>
      <c r="J1677" t="s">
        <v>74</v>
      </c>
      <c r="K1677">
        <v>290</v>
      </c>
      <c r="L1677">
        <v>5</v>
      </c>
      <c r="M1677">
        <v>92.51</v>
      </c>
      <c r="N1677">
        <f t="shared" si="104"/>
        <v>3</v>
      </c>
      <c r="O1677">
        <f>5</f>
        <v>5</v>
      </c>
      <c r="P1677" t="str">
        <f t="shared" si="105"/>
        <v>Met</v>
      </c>
      <c r="Q1677">
        <f t="shared" si="106"/>
        <v>1.7241379310344827</v>
      </c>
      <c r="R1677">
        <f t="shared" si="107"/>
        <v>96.666666666666671</v>
      </c>
    </row>
    <row r="1678" spans="1:18" x14ac:dyDescent="0.3">
      <c r="A1678" t="s">
        <v>3385</v>
      </c>
      <c r="B1678" t="s">
        <v>3386</v>
      </c>
      <c r="C1678" s="1">
        <v>46142</v>
      </c>
      <c r="D1678" s="1">
        <v>46143</v>
      </c>
      <c r="E1678" t="s">
        <v>59</v>
      </c>
      <c r="F1678" t="s">
        <v>45</v>
      </c>
      <c r="G1678" t="s">
        <v>17</v>
      </c>
      <c r="H1678" t="s">
        <v>56</v>
      </c>
      <c r="I1678" t="s">
        <v>19</v>
      </c>
      <c r="J1678" t="s">
        <v>42</v>
      </c>
      <c r="K1678">
        <v>86</v>
      </c>
      <c r="L1678">
        <v>0</v>
      </c>
      <c r="M1678">
        <v>100</v>
      </c>
      <c r="N1678">
        <f t="shared" si="104"/>
        <v>1</v>
      </c>
      <c r="O1678">
        <f>5</f>
        <v>5</v>
      </c>
      <c r="P1678" t="str">
        <f t="shared" si="105"/>
        <v>Met</v>
      </c>
      <c r="Q1678">
        <f t="shared" si="106"/>
        <v>0</v>
      </c>
      <c r="R1678">
        <f t="shared" si="107"/>
        <v>86</v>
      </c>
    </row>
    <row r="1679" spans="1:18" x14ac:dyDescent="0.3">
      <c r="A1679" t="s">
        <v>3387</v>
      </c>
      <c r="B1679" t="s">
        <v>3388</v>
      </c>
      <c r="C1679" s="1">
        <v>46069</v>
      </c>
      <c r="D1679" s="1">
        <v>46074</v>
      </c>
      <c r="E1679" t="s">
        <v>23</v>
      </c>
      <c r="F1679" t="s">
        <v>16</v>
      </c>
      <c r="G1679" t="s">
        <v>25</v>
      </c>
      <c r="H1679" t="s">
        <v>26</v>
      </c>
      <c r="I1679" t="s">
        <v>33</v>
      </c>
      <c r="J1679" t="s">
        <v>28</v>
      </c>
      <c r="K1679">
        <v>348</v>
      </c>
      <c r="L1679">
        <v>1</v>
      </c>
      <c r="M1679">
        <v>98.71</v>
      </c>
      <c r="N1679">
        <f t="shared" si="104"/>
        <v>5</v>
      </c>
      <c r="O1679">
        <f>5</f>
        <v>5</v>
      </c>
      <c r="P1679" t="str">
        <f t="shared" si="105"/>
        <v>Met</v>
      </c>
      <c r="Q1679">
        <f t="shared" si="106"/>
        <v>0.28735632183908044</v>
      </c>
      <c r="R1679">
        <f t="shared" si="107"/>
        <v>69.599999999999994</v>
      </c>
    </row>
    <row r="1680" spans="1:18" x14ac:dyDescent="0.3">
      <c r="A1680" t="s">
        <v>3389</v>
      </c>
      <c r="B1680" t="s">
        <v>3390</v>
      </c>
      <c r="C1680" s="1">
        <v>46047</v>
      </c>
      <c r="D1680" s="1">
        <v>46054</v>
      </c>
      <c r="E1680" t="s">
        <v>59</v>
      </c>
      <c r="F1680" t="s">
        <v>38</v>
      </c>
      <c r="G1680" t="s">
        <v>41</v>
      </c>
      <c r="H1680" t="s">
        <v>56</v>
      </c>
      <c r="I1680" t="s">
        <v>27</v>
      </c>
      <c r="J1680" t="s">
        <v>20</v>
      </c>
      <c r="K1680">
        <v>437</v>
      </c>
      <c r="L1680">
        <v>4</v>
      </c>
      <c r="M1680">
        <v>94.79</v>
      </c>
      <c r="N1680">
        <f t="shared" si="104"/>
        <v>7</v>
      </c>
      <c r="O1680">
        <f>5</f>
        <v>5</v>
      </c>
      <c r="P1680" t="str">
        <f t="shared" si="105"/>
        <v>Breached</v>
      </c>
      <c r="Q1680">
        <f t="shared" si="106"/>
        <v>0.91533180778032042</v>
      </c>
      <c r="R1680">
        <f t="shared" si="107"/>
        <v>62.428571428571431</v>
      </c>
    </row>
    <row r="1681" spans="1:18" x14ac:dyDescent="0.3">
      <c r="A1681" t="s">
        <v>3391</v>
      </c>
      <c r="B1681" t="s">
        <v>3392</v>
      </c>
      <c r="C1681" s="1">
        <v>46059</v>
      </c>
      <c r="D1681" s="1">
        <v>46061</v>
      </c>
      <c r="E1681" t="s">
        <v>59</v>
      </c>
      <c r="F1681" t="s">
        <v>69</v>
      </c>
      <c r="G1681" t="s">
        <v>49</v>
      </c>
      <c r="H1681" t="s">
        <v>18</v>
      </c>
      <c r="I1681" t="s">
        <v>27</v>
      </c>
      <c r="J1681" t="s">
        <v>66</v>
      </c>
      <c r="K1681">
        <v>456</v>
      </c>
      <c r="L1681">
        <v>3</v>
      </c>
      <c r="M1681">
        <v>98.43</v>
      </c>
      <c r="N1681">
        <f t="shared" si="104"/>
        <v>2</v>
      </c>
      <c r="O1681">
        <f>5</f>
        <v>5</v>
      </c>
      <c r="P1681" t="str">
        <f t="shared" si="105"/>
        <v>Met</v>
      </c>
      <c r="Q1681">
        <f t="shared" si="106"/>
        <v>0.6578947368421052</v>
      </c>
      <c r="R1681">
        <f t="shared" si="107"/>
        <v>228</v>
      </c>
    </row>
    <row r="1682" spans="1:18" x14ac:dyDescent="0.3">
      <c r="A1682" t="s">
        <v>3393</v>
      </c>
      <c r="B1682" t="s">
        <v>3394</v>
      </c>
      <c r="C1682" s="1">
        <v>46112</v>
      </c>
      <c r="D1682" s="1">
        <v>46121</v>
      </c>
      <c r="E1682" t="s">
        <v>59</v>
      </c>
      <c r="F1682" t="s">
        <v>31</v>
      </c>
      <c r="G1682" t="s">
        <v>25</v>
      </c>
      <c r="H1682" t="s">
        <v>18</v>
      </c>
      <c r="I1682" t="s">
        <v>19</v>
      </c>
      <c r="J1682" t="s">
        <v>74</v>
      </c>
      <c r="K1682">
        <v>435</v>
      </c>
      <c r="L1682">
        <v>5</v>
      </c>
      <c r="M1682">
        <v>93.27</v>
      </c>
      <c r="N1682">
        <f t="shared" si="104"/>
        <v>9</v>
      </c>
      <c r="O1682">
        <f>5</f>
        <v>5</v>
      </c>
      <c r="P1682" t="str">
        <f t="shared" si="105"/>
        <v>Breached</v>
      </c>
      <c r="Q1682">
        <f t="shared" si="106"/>
        <v>1.1494252873563218</v>
      </c>
      <c r="R1682">
        <f t="shared" si="107"/>
        <v>48.333333333333336</v>
      </c>
    </row>
    <row r="1683" spans="1:18" x14ac:dyDescent="0.3">
      <c r="A1683" t="s">
        <v>3395</v>
      </c>
      <c r="B1683" t="s">
        <v>3396</v>
      </c>
      <c r="C1683" s="1">
        <v>46148</v>
      </c>
      <c r="D1683" s="1">
        <v>46158</v>
      </c>
      <c r="E1683" t="s">
        <v>59</v>
      </c>
      <c r="F1683" t="s">
        <v>69</v>
      </c>
      <c r="G1683" t="s">
        <v>49</v>
      </c>
      <c r="H1683" t="s">
        <v>56</v>
      </c>
      <c r="I1683" t="s">
        <v>19</v>
      </c>
      <c r="J1683" t="s">
        <v>74</v>
      </c>
      <c r="K1683">
        <v>199</v>
      </c>
      <c r="L1683">
        <v>3</v>
      </c>
      <c r="M1683">
        <v>98.29</v>
      </c>
      <c r="N1683">
        <f t="shared" si="104"/>
        <v>10</v>
      </c>
      <c r="O1683">
        <f>5</f>
        <v>5</v>
      </c>
      <c r="P1683" t="str">
        <f t="shared" si="105"/>
        <v>Breached</v>
      </c>
      <c r="Q1683">
        <f t="shared" si="106"/>
        <v>1.5075376884422109</v>
      </c>
      <c r="R1683">
        <f t="shared" si="107"/>
        <v>19.899999999999999</v>
      </c>
    </row>
    <row r="1684" spans="1:18" x14ac:dyDescent="0.3">
      <c r="A1684" t="s">
        <v>3397</v>
      </c>
      <c r="B1684" t="s">
        <v>3398</v>
      </c>
      <c r="C1684" s="1">
        <v>46144</v>
      </c>
      <c r="D1684" s="1">
        <v>46148</v>
      </c>
      <c r="E1684" t="s">
        <v>59</v>
      </c>
      <c r="F1684" t="s">
        <v>38</v>
      </c>
      <c r="G1684" t="s">
        <v>60</v>
      </c>
      <c r="H1684" t="s">
        <v>18</v>
      </c>
      <c r="I1684" t="s">
        <v>19</v>
      </c>
      <c r="J1684" t="s">
        <v>46</v>
      </c>
      <c r="K1684">
        <v>229</v>
      </c>
      <c r="L1684">
        <v>3</v>
      </c>
      <c r="M1684">
        <v>95.55</v>
      </c>
      <c r="N1684">
        <f t="shared" si="104"/>
        <v>4</v>
      </c>
      <c r="O1684">
        <f>5</f>
        <v>5</v>
      </c>
      <c r="P1684" t="str">
        <f t="shared" si="105"/>
        <v>Met</v>
      </c>
      <c r="Q1684">
        <f t="shared" si="106"/>
        <v>1.3100436681222707</v>
      </c>
      <c r="R1684">
        <f t="shared" si="107"/>
        <v>57.25</v>
      </c>
    </row>
    <row r="1685" spans="1:18" x14ac:dyDescent="0.3">
      <c r="A1685" t="s">
        <v>3399</v>
      </c>
      <c r="B1685" t="s">
        <v>3400</v>
      </c>
      <c r="C1685" s="1">
        <v>46138</v>
      </c>
      <c r="D1685" s="1">
        <v>46148</v>
      </c>
      <c r="E1685" t="s">
        <v>23</v>
      </c>
      <c r="F1685" t="s">
        <v>31</v>
      </c>
      <c r="G1685" t="s">
        <v>52</v>
      </c>
      <c r="H1685" t="s">
        <v>18</v>
      </c>
      <c r="I1685" t="s">
        <v>33</v>
      </c>
      <c r="J1685" t="s">
        <v>53</v>
      </c>
      <c r="K1685">
        <v>494</v>
      </c>
      <c r="L1685">
        <v>1</v>
      </c>
      <c r="M1685">
        <v>99.21</v>
      </c>
      <c r="N1685">
        <f t="shared" si="104"/>
        <v>10</v>
      </c>
      <c r="O1685">
        <f>5</f>
        <v>5</v>
      </c>
      <c r="P1685" t="str">
        <f t="shared" si="105"/>
        <v>Breached</v>
      </c>
      <c r="Q1685">
        <f t="shared" si="106"/>
        <v>0.20242914979757085</v>
      </c>
      <c r="R1685">
        <f t="shared" si="107"/>
        <v>49.4</v>
      </c>
    </row>
    <row r="1686" spans="1:18" x14ac:dyDescent="0.3">
      <c r="A1686" t="s">
        <v>3401</v>
      </c>
      <c r="B1686" t="s">
        <v>3402</v>
      </c>
      <c r="C1686" s="1">
        <v>46074</v>
      </c>
      <c r="D1686" s="1">
        <v>46080</v>
      </c>
      <c r="E1686" t="s">
        <v>59</v>
      </c>
      <c r="F1686" t="s">
        <v>45</v>
      </c>
      <c r="G1686" t="s">
        <v>49</v>
      </c>
      <c r="H1686" t="s">
        <v>26</v>
      </c>
      <c r="I1686" t="s">
        <v>19</v>
      </c>
      <c r="J1686" t="s">
        <v>42</v>
      </c>
      <c r="K1686">
        <v>428</v>
      </c>
      <c r="L1686">
        <v>1</v>
      </c>
      <c r="M1686">
        <v>99.42</v>
      </c>
      <c r="N1686">
        <f t="shared" si="104"/>
        <v>6</v>
      </c>
      <c r="O1686">
        <f>5</f>
        <v>5</v>
      </c>
      <c r="P1686" t="str">
        <f t="shared" si="105"/>
        <v>Breached</v>
      </c>
      <c r="Q1686">
        <f t="shared" si="106"/>
        <v>0.23364485981308408</v>
      </c>
      <c r="R1686">
        <f t="shared" si="107"/>
        <v>71.333333333333329</v>
      </c>
    </row>
    <row r="1687" spans="1:18" x14ac:dyDescent="0.3">
      <c r="A1687" t="s">
        <v>3403</v>
      </c>
      <c r="B1687" t="s">
        <v>3404</v>
      </c>
      <c r="C1687" s="1">
        <v>46094</v>
      </c>
      <c r="D1687" s="1">
        <v>46102</v>
      </c>
      <c r="E1687" t="s">
        <v>37</v>
      </c>
      <c r="F1687" t="s">
        <v>38</v>
      </c>
      <c r="G1687" t="s">
        <v>52</v>
      </c>
      <c r="H1687" t="s">
        <v>26</v>
      </c>
      <c r="I1687" t="s">
        <v>27</v>
      </c>
      <c r="J1687" t="s">
        <v>66</v>
      </c>
      <c r="K1687">
        <v>450</v>
      </c>
      <c r="L1687">
        <v>2</v>
      </c>
      <c r="M1687">
        <v>97.36</v>
      </c>
      <c r="N1687">
        <f t="shared" si="104"/>
        <v>8</v>
      </c>
      <c r="O1687">
        <f>5</f>
        <v>5</v>
      </c>
      <c r="P1687" t="str">
        <f t="shared" si="105"/>
        <v>Breached</v>
      </c>
      <c r="Q1687">
        <f t="shared" si="106"/>
        <v>0.44444444444444442</v>
      </c>
      <c r="R1687">
        <f t="shared" si="107"/>
        <v>56.25</v>
      </c>
    </row>
    <row r="1688" spans="1:18" x14ac:dyDescent="0.3">
      <c r="A1688" t="s">
        <v>3405</v>
      </c>
      <c r="B1688" t="s">
        <v>3406</v>
      </c>
      <c r="C1688" s="1">
        <v>46195</v>
      </c>
      <c r="D1688" s="1">
        <v>46203</v>
      </c>
      <c r="E1688" t="s">
        <v>23</v>
      </c>
      <c r="F1688" t="s">
        <v>69</v>
      </c>
      <c r="G1688" t="s">
        <v>60</v>
      </c>
      <c r="H1688" t="s">
        <v>18</v>
      </c>
      <c r="I1688" t="s">
        <v>33</v>
      </c>
      <c r="J1688" t="s">
        <v>34</v>
      </c>
      <c r="K1688">
        <v>308</v>
      </c>
      <c r="L1688">
        <v>4</v>
      </c>
      <c r="M1688">
        <v>95.9</v>
      </c>
      <c r="N1688">
        <f t="shared" si="104"/>
        <v>8</v>
      </c>
      <c r="O1688">
        <f>5</f>
        <v>5</v>
      </c>
      <c r="P1688" t="str">
        <f t="shared" si="105"/>
        <v>Breached</v>
      </c>
      <c r="Q1688">
        <f t="shared" si="106"/>
        <v>1.2987012987012987</v>
      </c>
      <c r="R1688">
        <f t="shared" si="107"/>
        <v>38.5</v>
      </c>
    </row>
    <row r="1689" spans="1:18" x14ac:dyDescent="0.3">
      <c r="A1689" t="s">
        <v>3407</v>
      </c>
      <c r="B1689" t="s">
        <v>3408</v>
      </c>
      <c r="C1689" s="1">
        <v>46033</v>
      </c>
      <c r="D1689" s="1">
        <v>46043</v>
      </c>
      <c r="E1689" t="s">
        <v>23</v>
      </c>
      <c r="F1689" t="s">
        <v>45</v>
      </c>
      <c r="G1689" t="s">
        <v>32</v>
      </c>
      <c r="H1689" t="s">
        <v>18</v>
      </c>
      <c r="I1689" t="s">
        <v>27</v>
      </c>
      <c r="J1689" t="s">
        <v>74</v>
      </c>
      <c r="K1689">
        <v>447</v>
      </c>
      <c r="L1689">
        <v>4</v>
      </c>
      <c r="M1689">
        <v>96.29</v>
      </c>
      <c r="N1689">
        <f t="shared" si="104"/>
        <v>10</v>
      </c>
      <c r="O1689">
        <f>5</f>
        <v>5</v>
      </c>
      <c r="P1689" t="str">
        <f t="shared" si="105"/>
        <v>Breached</v>
      </c>
      <c r="Q1689">
        <f t="shared" si="106"/>
        <v>0.89485458612975388</v>
      </c>
      <c r="R1689">
        <f t="shared" si="107"/>
        <v>44.7</v>
      </c>
    </row>
    <row r="1690" spans="1:18" x14ac:dyDescent="0.3">
      <c r="A1690" t="s">
        <v>3409</v>
      </c>
      <c r="B1690" t="s">
        <v>3410</v>
      </c>
      <c r="C1690" s="1">
        <v>46047</v>
      </c>
      <c r="D1690" s="1">
        <v>46049</v>
      </c>
      <c r="E1690" t="s">
        <v>37</v>
      </c>
      <c r="F1690" t="s">
        <v>24</v>
      </c>
      <c r="G1690" t="s">
        <v>32</v>
      </c>
      <c r="H1690" t="s">
        <v>18</v>
      </c>
      <c r="I1690" t="s">
        <v>33</v>
      </c>
      <c r="J1690" t="s">
        <v>53</v>
      </c>
      <c r="K1690">
        <v>259</v>
      </c>
      <c r="L1690">
        <v>0</v>
      </c>
      <c r="M1690">
        <v>100</v>
      </c>
      <c r="N1690">
        <f t="shared" si="104"/>
        <v>2</v>
      </c>
      <c r="O1690">
        <f>5</f>
        <v>5</v>
      </c>
      <c r="P1690" t="str">
        <f t="shared" si="105"/>
        <v>Met</v>
      </c>
      <c r="Q1690">
        <f t="shared" si="106"/>
        <v>0</v>
      </c>
      <c r="R1690">
        <f t="shared" si="107"/>
        <v>129.5</v>
      </c>
    </row>
    <row r="1691" spans="1:18" x14ac:dyDescent="0.3">
      <c r="A1691" t="s">
        <v>3411</v>
      </c>
      <c r="B1691" t="s">
        <v>3412</v>
      </c>
      <c r="C1691" s="1">
        <v>46187</v>
      </c>
      <c r="D1691" s="1">
        <v>46188</v>
      </c>
      <c r="E1691" t="s">
        <v>59</v>
      </c>
      <c r="F1691" t="s">
        <v>38</v>
      </c>
      <c r="G1691" t="s">
        <v>41</v>
      </c>
      <c r="H1691" t="s">
        <v>18</v>
      </c>
      <c r="I1691" t="s">
        <v>27</v>
      </c>
      <c r="J1691" t="s">
        <v>28</v>
      </c>
      <c r="K1691">
        <v>157</v>
      </c>
      <c r="L1691">
        <v>4</v>
      </c>
      <c r="M1691">
        <v>97.98</v>
      </c>
      <c r="N1691">
        <f t="shared" si="104"/>
        <v>1</v>
      </c>
      <c r="O1691">
        <f>5</f>
        <v>5</v>
      </c>
      <c r="P1691" t="str">
        <f t="shared" si="105"/>
        <v>Met</v>
      </c>
      <c r="Q1691">
        <f t="shared" si="106"/>
        <v>2.547770700636943</v>
      </c>
      <c r="R1691">
        <f t="shared" si="107"/>
        <v>157</v>
      </c>
    </row>
    <row r="1692" spans="1:18" x14ac:dyDescent="0.3">
      <c r="A1692" t="s">
        <v>3413</v>
      </c>
      <c r="B1692" t="s">
        <v>3414</v>
      </c>
      <c r="C1692" s="1">
        <v>46180</v>
      </c>
      <c r="D1692" s="1">
        <v>46183</v>
      </c>
      <c r="E1692" t="s">
        <v>23</v>
      </c>
      <c r="F1692" t="s">
        <v>16</v>
      </c>
      <c r="G1692" t="s">
        <v>93</v>
      </c>
      <c r="H1692" t="s">
        <v>56</v>
      </c>
      <c r="I1692" t="s">
        <v>19</v>
      </c>
      <c r="J1692" t="s">
        <v>53</v>
      </c>
      <c r="K1692">
        <v>89</v>
      </c>
      <c r="L1692">
        <v>1</v>
      </c>
      <c r="M1692">
        <v>98.74</v>
      </c>
      <c r="N1692">
        <f t="shared" si="104"/>
        <v>3</v>
      </c>
      <c r="O1692">
        <f>5</f>
        <v>5</v>
      </c>
      <c r="P1692" t="str">
        <f t="shared" si="105"/>
        <v>Met</v>
      </c>
      <c r="Q1692">
        <f t="shared" si="106"/>
        <v>1.1235955056179776</v>
      </c>
      <c r="R1692">
        <f t="shared" si="107"/>
        <v>29.666666666666668</v>
      </c>
    </row>
    <row r="1693" spans="1:18" x14ac:dyDescent="0.3">
      <c r="A1693" t="s">
        <v>3415</v>
      </c>
      <c r="B1693" t="s">
        <v>3416</v>
      </c>
      <c r="C1693" s="1">
        <v>46071</v>
      </c>
      <c r="D1693" s="1">
        <v>46079</v>
      </c>
      <c r="E1693" t="s">
        <v>37</v>
      </c>
      <c r="F1693" t="s">
        <v>24</v>
      </c>
      <c r="G1693" t="s">
        <v>93</v>
      </c>
      <c r="H1693" t="s">
        <v>18</v>
      </c>
      <c r="I1693" t="s">
        <v>33</v>
      </c>
      <c r="J1693" t="s">
        <v>20</v>
      </c>
      <c r="K1693">
        <v>101</v>
      </c>
      <c r="L1693">
        <v>4</v>
      </c>
      <c r="M1693">
        <v>94.85</v>
      </c>
      <c r="N1693">
        <f t="shared" si="104"/>
        <v>8</v>
      </c>
      <c r="O1693">
        <f>5</f>
        <v>5</v>
      </c>
      <c r="P1693" t="str">
        <f t="shared" si="105"/>
        <v>Breached</v>
      </c>
      <c r="Q1693">
        <f t="shared" si="106"/>
        <v>3.9603960396039604</v>
      </c>
      <c r="R1693">
        <f t="shared" si="107"/>
        <v>12.625</v>
      </c>
    </row>
    <row r="1694" spans="1:18" x14ac:dyDescent="0.3">
      <c r="A1694" t="s">
        <v>3417</v>
      </c>
      <c r="B1694" t="s">
        <v>3418</v>
      </c>
      <c r="C1694" s="1">
        <v>46143</v>
      </c>
      <c r="D1694" s="1">
        <v>46144</v>
      </c>
      <c r="E1694" t="s">
        <v>37</v>
      </c>
      <c r="F1694" t="s">
        <v>16</v>
      </c>
      <c r="G1694" t="s">
        <v>60</v>
      </c>
      <c r="H1694" t="s">
        <v>26</v>
      </c>
      <c r="I1694" t="s">
        <v>27</v>
      </c>
      <c r="J1694" t="s">
        <v>74</v>
      </c>
      <c r="K1694">
        <v>381</v>
      </c>
      <c r="L1694">
        <v>2</v>
      </c>
      <c r="M1694">
        <v>98.66</v>
      </c>
      <c r="N1694">
        <f t="shared" si="104"/>
        <v>1</v>
      </c>
      <c r="O1694">
        <f>5</f>
        <v>5</v>
      </c>
      <c r="P1694" t="str">
        <f t="shared" si="105"/>
        <v>Met</v>
      </c>
      <c r="Q1694">
        <f t="shared" si="106"/>
        <v>0.52493438320209973</v>
      </c>
      <c r="R1694">
        <f t="shared" si="107"/>
        <v>381</v>
      </c>
    </row>
    <row r="1695" spans="1:18" x14ac:dyDescent="0.3">
      <c r="A1695" t="s">
        <v>3419</v>
      </c>
      <c r="B1695" t="s">
        <v>1835</v>
      </c>
      <c r="C1695" s="1">
        <v>46123</v>
      </c>
      <c r="D1695" s="1">
        <v>46125</v>
      </c>
      <c r="E1695" t="s">
        <v>23</v>
      </c>
      <c r="F1695" t="s">
        <v>24</v>
      </c>
      <c r="G1695" t="s">
        <v>25</v>
      </c>
      <c r="H1695" t="s">
        <v>56</v>
      </c>
      <c r="I1695" t="s">
        <v>19</v>
      </c>
      <c r="J1695" t="s">
        <v>28</v>
      </c>
      <c r="K1695">
        <v>196</v>
      </c>
      <c r="L1695">
        <v>0</v>
      </c>
      <c r="M1695">
        <v>100</v>
      </c>
      <c r="N1695">
        <f t="shared" si="104"/>
        <v>2</v>
      </c>
      <c r="O1695">
        <f>5</f>
        <v>5</v>
      </c>
      <c r="P1695" t="str">
        <f t="shared" si="105"/>
        <v>Met</v>
      </c>
      <c r="Q1695">
        <f t="shared" si="106"/>
        <v>0</v>
      </c>
      <c r="R1695">
        <f t="shared" si="107"/>
        <v>98</v>
      </c>
    </row>
    <row r="1696" spans="1:18" x14ac:dyDescent="0.3">
      <c r="A1696" t="s">
        <v>3420</v>
      </c>
      <c r="B1696" t="s">
        <v>3421</v>
      </c>
      <c r="C1696" s="1">
        <v>46182</v>
      </c>
      <c r="D1696" s="1">
        <v>46185</v>
      </c>
      <c r="E1696" t="s">
        <v>15</v>
      </c>
      <c r="F1696" t="s">
        <v>45</v>
      </c>
      <c r="G1696" t="s">
        <v>60</v>
      </c>
      <c r="H1696" t="s">
        <v>56</v>
      </c>
      <c r="I1696" t="s">
        <v>19</v>
      </c>
      <c r="J1696" t="s">
        <v>34</v>
      </c>
      <c r="K1696">
        <v>404</v>
      </c>
      <c r="L1696">
        <v>1</v>
      </c>
      <c r="M1696">
        <v>99.08</v>
      </c>
      <c r="N1696">
        <f t="shared" si="104"/>
        <v>3</v>
      </c>
      <c r="O1696">
        <f>5</f>
        <v>5</v>
      </c>
      <c r="P1696" t="str">
        <f t="shared" si="105"/>
        <v>Met</v>
      </c>
      <c r="Q1696">
        <f t="shared" si="106"/>
        <v>0.24752475247524752</v>
      </c>
      <c r="R1696">
        <f t="shared" si="107"/>
        <v>134.66666666666666</v>
      </c>
    </row>
    <row r="1697" spans="1:18" x14ac:dyDescent="0.3">
      <c r="A1697" t="s">
        <v>3422</v>
      </c>
      <c r="B1697" t="s">
        <v>3423</v>
      </c>
      <c r="C1697" s="1">
        <v>46090</v>
      </c>
      <c r="D1697" s="1">
        <v>46098</v>
      </c>
      <c r="E1697" t="s">
        <v>15</v>
      </c>
      <c r="F1697" t="s">
        <v>45</v>
      </c>
      <c r="G1697" t="s">
        <v>25</v>
      </c>
      <c r="H1697" t="s">
        <v>26</v>
      </c>
      <c r="I1697" t="s">
        <v>27</v>
      </c>
      <c r="J1697" t="s">
        <v>53</v>
      </c>
      <c r="K1697">
        <v>178</v>
      </c>
      <c r="L1697">
        <v>0</v>
      </c>
      <c r="M1697">
        <v>100</v>
      </c>
      <c r="N1697">
        <f t="shared" si="104"/>
        <v>8</v>
      </c>
      <c r="O1697">
        <f>5</f>
        <v>5</v>
      </c>
      <c r="P1697" t="str">
        <f t="shared" si="105"/>
        <v>Breached</v>
      </c>
      <c r="Q1697">
        <f t="shared" si="106"/>
        <v>0</v>
      </c>
      <c r="R1697">
        <f t="shared" si="107"/>
        <v>22.25</v>
      </c>
    </row>
    <row r="1698" spans="1:18" x14ac:dyDescent="0.3">
      <c r="A1698" t="s">
        <v>3424</v>
      </c>
      <c r="B1698" t="s">
        <v>3425</v>
      </c>
      <c r="C1698" s="1">
        <v>46037</v>
      </c>
      <c r="D1698" s="1">
        <v>46039</v>
      </c>
      <c r="E1698" t="s">
        <v>65</v>
      </c>
      <c r="F1698" t="s">
        <v>24</v>
      </c>
      <c r="G1698" t="s">
        <v>32</v>
      </c>
      <c r="H1698" t="s">
        <v>26</v>
      </c>
      <c r="I1698" t="s">
        <v>33</v>
      </c>
      <c r="J1698" t="s">
        <v>28</v>
      </c>
      <c r="K1698">
        <v>488</v>
      </c>
      <c r="L1698">
        <v>5</v>
      </c>
      <c r="M1698">
        <v>93.98</v>
      </c>
      <c r="N1698">
        <f t="shared" si="104"/>
        <v>2</v>
      </c>
      <c r="O1698">
        <f>5</f>
        <v>5</v>
      </c>
      <c r="P1698" t="str">
        <f t="shared" si="105"/>
        <v>Met</v>
      </c>
      <c r="Q1698">
        <f t="shared" si="106"/>
        <v>1.0245901639344261</v>
      </c>
      <c r="R1698">
        <f t="shared" si="107"/>
        <v>244</v>
      </c>
    </row>
    <row r="1699" spans="1:18" x14ac:dyDescent="0.3">
      <c r="A1699" t="s">
        <v>3426</v>
      </c>
      <c r="B1699" t="s">
        <v>3427</v>
      </c>
      <c r="C1699" s="1">
        <v>46056</v>
      </c>
      <c r="D1699" s="1">
        <v>46061</v>
      </c>
      <c r="E1699" t="s">
        <v>23</v>
      </c>
      <c r="F1699" t="s">
        <v>45</v>
      </c>
      <c r="G1699" t="s">
        <v>25</v>
      </c>
      <c r="H1699" t="s">
        <v>56</v>
      </c>
      <c r="I1699" t="s">
        <v>27</v>
      </c>
      <c r="J1699" t="s">
        <v>20</v>
      </c>
      <c r="K1699">
        <v>242</v>
      </c>
      <c r="L1699">
        <v>4</v>
      </c>
      <c r="M1699">
        <v>96.77</v>
      </c>
      <c r="N1699">
        <f t="shared" si="104"/>
        <v>5</v>
      </c>
      <c r="O1699">
        <f>5</f>
        <v>5</v>
      </c>
      <c r="P1699" t="str">
        <f t="shared" si="105"/>
        <v>Met</v>
      </c>
      <c r="Q1699">
        <f t="shared" si="106"/>
        <v>1.6528925619834711</v>
      </c>
      <c r="R1699">
        <f t="shared" si="107"/>
        <v>48.4</v>
      </c>
    </row>
    <row r="1700" spans="1:18" x14ac:dyDescent="0.3">
      <c r="A1700" t="s">
        <v>3428</v>
      </c>
      <c r="B1700" t="s">
        <v>3429</v>
      </c>
      <c r="C1700" s="1">
        <v>46143</v>
      </c>
      <c r="D1700" s="1">
        <v>46150</v>
      </c>
      <c r="E1700" t="s">
        <v>59</v>
      </c>
      <c r="F1700" t="s">
        <v>31</v>
      </c>
      <c r="G1700" t="s">
        <v>41</v>
      </c>
      <c r="H1700" t="s">
        <v>26</v>
      </c>
      <c r="I1700" t="s">
        <v>19</v>
      </c>
      <c r="J1700" t="s">
        <v>42</v>
      </c>
      <c r="K1700">
        <v>110</v>
      </c>
      <c r="L1700">
        <v>0</v>
      </c>
      <c r="M1700">
        <v>100</v>
      </c>
      <c r="N1700">
        <f t="shared" si="104"/>
        <v>7</v>
      </c>
      <c r="O1700">
        <f>5</f>
        <v>5</v>
      </c>
      <c r="P1700" t="str">
        <f t="shared" si="105"/>
        <v>Breached</v>
      </c>
      <c r="Q1700">
        <f t="shared" si="106"/>
        <v>0</v>
      </c>
      <c r="R1700">
        <f t="shared" si="107"/>
        <v>15.714285714285714</v>
      </c>
    </row>
    <row r="1701" spans="1:18" x14ac:dyDescent="0.3">
      <c r="A1701" t="s">
        <v>3430</v>
      </c>
      <c r="B1701" t="s">
        <v>3431</v>
      </c>
      <c r="C1701" s="1">
        <v>46099</v>
      </c>
      <c r="D1701" s="1">
        <v>46106</v>
      </c>
      <c r="E1701" t="s">
        <v>15</v>
      </c>
      <c r="F1701" t="s">
        <v>69</v>
      </c>
      <c r="G1701" t="s">
        <v>17</v>
      </c>
      <c r="H1701" t="s">
        <v>18</v>
      </c>
      <c r="I1701" t="s">
        <v>27</v>
      </c>
      <c r="J1701" t="s">
        <v>74</v>
      </c>
      <c r="K1701">
        <v>465</v>
      </c>
      <c r="L1701">
        <v>2</v>
      </c>
      <c r="M1701">
        <v>97.95</v>
      </c>
      <c r="N1701">
        <f t="shared" si="104"/>
        <v>7</v>
      </c>
      <c r="O1701">
        <f>5</f>
        <v>5</v>
      </c>
      <c r="P1701" t="str">
        <f t="shared" si="105"/>
        <v>Breached</v>
      </c>
      <c r="Q1701">
        <f t="shared" si="106"/>
        <v>0.43010752688172044</v>
      </c>
      <c r="R1701">
        <f t="shared" si="107"/>
        <v>66.428571428571431</v>
      </c>
    </row>
    <row r="1702" spans="1:18" x14ac:dyDescent="0.3">
      <c r="A1702" t="s">
        <v>3432</v>
      </c>
      <c r="B1702" t="s">
        <v>3433</v>
      </c>
      <c r="C1702" s="1">
        <v>46193</v>
      </c>
      <c r="D1702" s="1">
        <v>46200</v>
      </c>
      <c r="E1702" t="s">
        <v>59</v>
      </c>
      <c r="F1702" t="s">
        <v>31</v>
      </c>
      <c r="G1702" t="s">
        <v>93</v>
      </c>
      <c r="H1702" t="s">
        <v>18</v>
      </c>
      <c r="I1702" t="s">
        <v>27</v>
      </c>
      <c r="J1702" t="s">
        <v>34</v>
      </c>
      <c r="K1702">
        <v>454</v>
      </c>
      <c r="L1702">
        <v>0</v>
      </c>
      <c r="M1702">
        <v>100</v>
      </c>
      <c r="N1702">
        <f t="shared" si="104"/>
        <v>7</v>
      </c>
      <c r="O1702">
        <f>5</f>
        <v>5</v>
      </c>
      <c r="P1702" t="str">
        <f t="shared" si="105"/>
        <v>Breached</v>
      </c>
      <c r="Q1702">
        <f t="shared" si="106"/>
        <v>0</v>
      </c>
      <c r="R1702">
        <f t="shared" si="107"/>
        <v>64.857142857142861</v>
      </c>
    </row>
    <row r="1703" spans="1:18" x14ac:dyDescent="0.3">
      <c r="A1703" t="s">
        <v>3434</v>
      </c>
      <c r="B1703" t="s">
        <v>3435</v>
      </c>
      <c r="C1703" s="1">
        <v>46092</v>
      </c>
      <c r="D1703" s="1">
        <v>46099</v>
      </c>
      <c r="E1703" t="s">
        <v>59</v>
      </c>
      <c r="F1703" t="s">
        <v>38</v>
      </c>
      <c r="G1703" t="s">
        <v>52</v>
      </c>
      <c r="H1703" t="s">
        <v>56</v>
      </c>
      <c r="I1703" t="s">
        <v>33</v>
      </c>
      <c r="J1703" t="s">
        <v>28</v>
      </c>
      <c r="K1703">
        <v>41</v>
      </c>
      <c r="L1703">
        <v>1</v>
      </c>
      <c r="M1703">
        <v>98.51</v>
      </c>
      <c r="N1703">
        <f t="shared" si="104"/>
        <v>7</v>
      </c>
      <c r="O1703">
        <f>5</f>
        <v>5</v>
      </c>
      <c r="P1703" t="str">
        <f t="shared" si="105"/>
        <v>Breached</v>
      </c>
      <c r="Q1703">
        <f t="shared" si="106"/>
        <v>2.4390243902439024</v>
      </c>
      <c r="R1703">
        <f t="shared" si="107"/>
        <v>5.8571428571428568</v>
      </c>
    </row>
    <row r="1704" spans="1:18" x14ac:dyDescent="0.3">
      <c r="A1704" t="s">
        <v>3436</v>
      </c>
      <c r="B1704" t="s">
        <v>3437</v>
      </c>
      <c r="C1704" s="1">
        <v>46122</v>
      </c>
      <c r="D1704" s="1">
        <v>46125</v>
      </c>
      <c r="E1704" t="s">
        <v>65</v>
      </c>
      <c r="F1704" t="s">
        <v>24</v>
      </c>
      <c r="G1704" t="s">
        <v>25</v>
      </c>
      <c r="H1704" t="s">
        <v>26</v>
      </c>
      <c r="I1704" t="s">
        <v>33</v>
      </c>
      <c r="J1704" t="s">
        <v>53</v>
      </c>
      <c r="K1704">
        <v>280</v>
      </c>
      <c r="L1704">
        <v>2</v>
      </c>
      <c r="M1704">
        <v>98.63</v>
      </c>
      <c r="N1704">
        <f t="shared" si="104"/>
        <v>3</v>
      </c>
      <c r="O1704">
        <f>5</f>
        <v>5</v>
      </c>
      <c r="P1704" t="str">
        <f t="shared" si="105"/>
        <v>Met</v>
      </c>
      <c r="Q1704">
        <f t="shared" si="106"/>
        <v>0.7142857142857143</v>
      </c>
      <c r="R1704">
        <f t="shared" si="107"/>
        <v>93.333333333333329</v>
      </c>
    </row>
    <row r="1705" spans="1:18" x14ac:dyDescent="0.3">
      <c r="A1705" t="s">
        <v>3438</v>
      </c>
      <c r="B1705" t="s">
        <v>989</v>
      </c>
      <c r="C1705" s="1">
        <v>46044</v>
      </c>
      <c r="D1705" s="1">
        <v>46048</v>
      </c>
      <c r="E1705" t="s">
        <v>65</v>
      </c>
      <c r="F1705" t="s">
        <v>69</v>
      </c>
      <c r="G1705" t="s">
        <v>41</v>
      </c>
      <c r="H1705" t="s">
        <v>18</v>
      </c>
      <c r="I1705" t="s">
        <v>27</v>
      </c>
      <c r="J1705" t="s">
        <v>42</v>
      </c>
      <c r="K1705">
        <v>406</v>
      </c>
      <c r="L1705">
        <v>0</v>
      </c>
      <c r="M1705">
        <v>100</v>
      </c>
      <c r="N1705">
        <f t="shared" si="104"/>
        <v>4</v>
      </c>
      <c r="O1705">
        <f>5</f>
        <v>5</v>
      </c>
      <c r="P1705" t="str">
        <f t="shared" si="105"/>
        <v>Met</v>
      </c>
      <c r="Q1705">
        <f t="shared" si="106"/>
        <v>0</v>
      </c>
      <c r="R1705">
        <f t="shared" si="107"/>
        <v>101.5</v>
      </c>
    </row>
    <row r="1706" spans="1:18" x14ac:dyDescent="0.3">
      <c r="A1706" t="s">
        <v>3439</v>
      </c>
      <c r="B1706" t="s">
        <v>3440</v>
      </c>
      <c r="C1706" s="1">
        <v>46098</v>
      </c>
      <c r="D1706" s="1">
        <v>46105</v>
      </c>
      <c r="E1706" t="s">
        <v>23</v>
      </c>
      <c r="F1706" t="s">
        <v>45</v>
      </c>
      <c r="G1706" t="s">
        <v>41</v>
      </c>
      <c r="H1706" t="s">
        <v>26</v>
      </c>
      <c r="I1706" t="s">
        <v>27</v>
      </c>
      <c r="J1706" t="s">
        <v>28</v>
      </c>
      <c r="K1706">
        <v>297</v>
      </c>
      <c r="L1706">
        <v>0</v>
      </c>
      <c r="M1706">
        <v>100</v>
      </c>
      <c r="N1706">
        <f t="shared" si="104"/>
        <v>7</v>
      </c>
      <c r="O1706">
        <f>5</f>
        <v>5</v>
      </c>
      <c r="P1706" t="str">
        <f t="shared" si="105"/>
        <v>Breached</v>
      </c>
      <c r="Q1706">
        <f t="shared" si="106"/>
        <v>0</v>
      </c>
      <c r="R1706">
        <f t="shared" si="107"/>
        <v>42.428571428571431</v>
      </c>
    </row>
    <row r="1707" spans="1:18" x14ac:dyDescent="0.3">
      <c r="A1707" t="s">
        <v>3441</v>
      </c>
      <c r="B1707" t="s">
        <v>3442</v>
      </c>
      <c r="C1707" s="1">
        <v>46097</v>
      </c>
      <c r="D1707" s="1">
        <v>46102</v>
      </c>
      <c r="E1707" t="s">
        <v>23</v>
      </c>
      <c r="F1707" t="s">
        <v>31</v>
      </c>
      <c r="G1707" t="s">
        <v>60</v>
      </c>
      <c r="H1707" t="s">
        <v>56</v>
      </c>
      <c r="I1707" t="s">
        <v>19</v>
      </c>
      <c r="J1707" t="s">
        <v>74</v>
      </c>
      <c r="K1707">
        <v>468</v>
      </c>
      <c r="L1707">
        <v>1</v>
      </c>
      <c r="M1707">
        <v>99.19</v>
      </c>
      <c r="N1707">
        <f t="shared" si="104"/>
        <v>5</v>
      </c>
      <c r="O1707">
        <f>5</f>
        <v>5</v>
      </c>
      <c r="P1707" t="str">
        <f t="shared" si="105"/>
        <v>Met</v>
      </c>
      <c r="Q1707">
        <f t="shared" si="106"/>
        <v>0.21367521367521369</v>
      </c>
      <c r="R1707">
        <f t="shared" si="107"/>
        <v>93.6</v>
      </c>
    </row>
    <row r="1708" spans="1:18" x14ac:dyDescent="0.3">
      <c r="A1708" t="s">
        <v>3443</v>
      </c>
      <c r="B1708" t="s">
        <v>3444</v>
      </c>
      <c r="C1708" s="1">
        <v>46181</v>
      </c>
      <c r="D1708" s="1">
        <v>46182</v>
      </c>
      <c r="E1708" t="s">
        <v>15</v>
      </c>
      <c r="F1708" t="s">
        <v>69</v>
      </c>
      <c r="G1708" t="s">
        <v>32</v>
      </c>
      <c r="H1708" t="s">
        <v>18</v>
      </c>
      <c r="I1708" t="s">
        <v>33</v>
      </c>
      <c r="J1708" t="s">
        <v>42</v>
      </c>
      <c r="K1708">
        <v>234</v>
      </c>
      <c r="L1708">
        <v>2</v>
      </c>
      <c r="M1708">
        <v>97.56</v>
      </c>
      <c r="N1708">
        <f t="shared" si="104"/>
        <v>1</v>
      </c>
      <c r="O1708">
        <f>5</f>
        <v>5</v>
      </c>
      <c r="P1708" t="str">
        <f t="shared" si="105"/>
        <v>Met</v>
      </c>
      <c r="Q1708">
        <f t="shared" si="106"/>
        <v>0.85470085470085477</v>
      </c>
      <c r="R1708">
        <f t="shared" si="107"/>
        <v>234</v>
      </c>
    </row>
    <row r="1709" spans="1:18" x14ac:dyDescent="0.3">
      <c r="A1709" t="s">
        <v>3445</v>
      </c>
      <c r="B1709" t="s">
        <v>3446</v>
      </c>
      <c r="C1709" s="1">
        <v>46067</v>
      </c>
      <c r="D1709" s="1">
        <v>46072</v>
      </c>
      <c r="E1709" t="s">
        <v>37</v>
      </c>
      <c r="F1709" t="s">
        <v>31</v>
      </c>
      <c r="G1709" t="s">
        <v>49</v>
      </c>
      <c r="H1709" t="s">
        <v>26</v>
      </c>
      <c r="I1709" t="s">
        <v>33</v>
      </c>
      <c r="J1709" t="s">
        <v>34</v>
      </c>
      <c r="K1709">
        <v>205</v>
      </c>
      <c r="L1709">
        <v>1</v>
      </c>
      <c r="M1709">
        <v>99.49</v>
      </c>
      <c r="N1709">
        <f t="shared" si="104"/>
        <v>5</v>
      </c>
      <c r="O1709">
        <f>5</f>
        <v>5</v>
      </c>
      <c r="P1709" t="str">
        <f t="shared" si="105"/>
        <v>Met</v>
      </c>
      <c r="Q1709">
        <f t="shared" si="106"/>
        <v>0.48780487804878048</v>
      </c>
      <c r="R1709">
        <f t="shared" si="107"/>
        <v>41</v>
      </c>
    </row>
    <row r="1710" spans="1:18" x14ac:dyDescent="0.3">
      <c r="A1710" t="s">
        <v>3447</v>
      </c>
      <c r="B1710" t="s">
        <v>3448</v>
      </c>
      <c r="C1710" s="1">
        <v>46099</v>
      </c>
      <c r="D1710" s="1">
        <v>46107</v>
      </c>
      <c r="E1710" t="s">
        <v>65</v>
      </c>
      <c r="F1710" t="s">
        <v>24</v>
      </c>
      <c r="G1710" t="s">
        <v>32</v>
      </c>
      <c r="H1710" t="s">
        <v>56</v>
      </c>
      <c r="I1710" t="s">
        <v>27</v>
      </c>
      <c r="J1710" t="s">
        <v>66</v>
      </c>
      <c r="K1710">
        <v>397</v>
      </c>
      <c r="L1710">
        <v>4</v>
      </c>
      <c r="M1710">
        <v>94.66</v>
      </c>
      <c r="N1710">
        <f t="shared" si="104"/>
        <v>8</v>
      </c>
      <c r="O1710">
        <f>5</f>
        <v>5</v>
      </c>
      <c r="P1710" t="str">
        <f t="shared" si="105"/>
        <v>Breached</v>
      </c>
      <c r="Q1710">
        <f t="shared" si="106"/>
        <v>1.0075566750629723</v>
      </c>
      <c r="R1710">
        <f t="shared" si="107"/>
        <v>49.625</v>
      </c>
    </row>
    <row r="1711" spans="1:18" x14ac:dyDescent="0.3">
      <c r="A1711" t="s">
        <v>3449</v>
      </c>
      <c r="B1711" t="s">
        <v>3450</v>
      </c>
      <c r="C1711" s="1">
        <v>46082</v>
      </c>
      <c r="D1711" s="1">
        <v>46090</v>
      </c>
      <c r="E1711" t="s">
        <v>15</v>
      </c>
      <c r="F1711" t="s">
        <v>16</v>
      </c>
      <c r="G1711" t="s">
        <v>93</v>
      </c>
      <c r="H1711" t="s">
        <v>56</v>
      </c>
      <c r="I1711" t="s">
        <v>27</v>
      </c>
      <c r="J1711" t="s">
        <v>34</v>
      </c>
      <c r="K1711">
        <v>100</v>
      </c>
      <c r="L1711">
        <v>0</v>
      </c>
      <c r="M1711">
        <v>100</v>
      </c>
      <c r="N1711">
        <f t="shared" si="104"/>
        <v>8</v>
      </c>
      <c r="O1711">
        <f>5</f>
        <v>5</v>
      </c>
      <c r="P1711" t="str">
        <f t="shared" si="105"/>
        <v>Breached</v>
      </c>
      <c r="Q1711">
        <f t="shared" si="106"/>
        <v>0</v>
      </c>
      <c r="R1711">
        <f t="shared" si="107"/>
        <v>12.5</v>
      </c>
    </row>
    <row r="1712" spans="1:18" x14ac:dyDescent="0.3">
      <c r="A1712" t="s">
        <v>3451</v>
      </c>
      <c r="B1712" t="s">
        <v>3452</v>
      </c>
      <c r="C1712" s="1">
        <v>46114</v>
      </c>
      <c r="D1712" s="1">
        <v>46118</v>
      </c>
      <c r="E1712" t="s">
        <v>23</v>
      </c>
      <c r="F1712" t="s">
        <v>16</v>
      </c>
      <c r="G1712" t="s">
        <v>17</v>
      </c>
      <c r="H1712" t="s">
        <v>18</v>
      </c>
      <c r="I1712" t="s">
        <v>33</v>
      </c>
      <c r="J1712" t="s">
        <v>66</v>
      </c>
      <c r="K1712">
        <v>363</v>
      </c>
      <c r="L1712">
        <v>2</v>
      </c>
      <c r="M1712">
        <v>98.46</v>
      </c>
      <c r="N1712">
        <f t="shared" si="104"/>
        <v>4</v>
      </c>
      <c r="O1712">
        <f>5</f>
        <v>5</v>
      </c>
      <c r="P1712" t="str">
        <f t="shared" si="105"/>
        <v>Met</v>
      </c>
      <c r="Q1712">
        <f t="shared" si="106"/>
        <v>0.55096418732782371</v>
      </c>
      <c r="R1712">
        <f t="shared" si="107"/>
        <v>90.75</v>
      </c>
    </row>
    <row r="1713" spans="1:18" x14ac:dyDescent="0.3">
      <c r="A1713" t="s">
        <v>3453</v>
      </c>
      <c r="B1713" t="s">
        <v>3454</v>
      </c>
      <c r="C1713" s="1">
        <v>46194</v>
      </c>
      <c r="D1713" s="1">
        <v>46204</v>
      </c>
      <c r="E1713" t="s">
        <v>65</v>
      </c>
      <c r="F1713" t="s">
        <v>16</v>
      </c>
      <c r="G1713" t="s">
        <v>52</v>
      </c>
      <c r="H1713" t="s">
        <v>56</v>
      </c>
      <c r="I1713" t="s">
        <v>27</v>
      </c>
      <c r="J1713" t="s">
        <v>28</v>
      </c>
      <c r="K1713">
        <v>388</v>
      </c>
      <c r="L1713">
        <v>2</v>
      </c>
      <c r="M1713">
        <v>98.76</v>
      </c>
      <c r="N1713">
        <f t="shared" si="104"/>
        <v>10</v>
      </c>
      <c r="O1713">
        <f>5</f>
        <v>5</v>
      </c>
      <c r="P1713" t="str">
        <f t="shared" si="105"/>
        <v>Breached</v>
      </c>
      <c r="Q1713">
        <f t="shared" si="106"/>
        <v>0.51546391752577314</v>
      </c>
      <c r="R1713">
        <f t="shared" si="107"/>
        <v>38.799999999999997</v>
      </c>
    </row>
    <row r="1714" spans="1:18" x14ac:dyDescent="0.3">
      <c r="A1714" t="s">
        <v>3455</v>
      </c>
      <c r="B1714" t="s">
        <v>3456</v>
      </c>
      <c r="C1714" s="1">
        <v>46183</v>
      </c>
      <c r="D1714" s="1">
        <v>46191</v>
      </c>
      <c r="E1714" t="s">
        <v>23</v>
      </c>
      <c r="F1714" t="s">
        <v>24</v>
      </c>
      <c r="G1714" t="s">
        <v>93</v>
      </c>
      <c r="H1714" t="s">
        <v>26</v>
      </c>
      <c r="I1714" t="s">
        <v>33</v>
      </c>
      <c r="J1714" t="s">
        <v>20</v>
      </c>
      <c r="K1714">
        <v>413</v>
      </c>
      <c r="L1714">
        <v>0</v>
      </c>
      <c r="M1714">
        <v>100</v>
      </c>
      <c r="N1714">
        <f t="shared" si="104"/>
        <v>8</v>
      </c>
      <c r="O1714">
        <f>5</f>
        <v>5</v>
      </c>
      <c r="P1714" t="str">
        <f t="shared" si="105"/>
        <v>Breached</v>
      </c>
      <c r="Q1714">
        <f t="shared" si="106"/>
        <v>0</v>
      </c>
      <c r="R1714">
        <f t="shared" si="107"/>
        <v>51.625</v>
      </c>
    </row>
    <row r="1715" spans="1:18" x14ac:dyDescent="0.3">
      <c r="A1715" t="s">
        <v>3457</v>
      </c>
      <c r="B1715" t="s">
        <v>3458</v>
      </c>
      <c r="C1715" s="1">
        <v>46095</v>
      </c>
      <c r="D1715" s="1">
        <v>46100</v>
      </c>
      <c r="E1715" t="s">
        <v>65</v>
      </c>
      <c r="F1715" t="s">
        <v>24</v>
      </c>
      <c r="G1715" t="s">
        <v>17</v>
      </c>
      <c r="H1715" t="s">
        <v>18</v>
      </c>
      <c r="I1715" t="s">
        <v>19</v>
      </c>
      <c r="J1715" t="s">
        <v>46</v>
      </c>
      <c r="K1715">
        <v>417</v>
      </c>
      <c r="L1715">
        <v>2</v>
      </c>
      <c r="M1715">
        <v>98.02</v>
      </c>
      <c r="N1715">
        <f t="shared" si="104"/>
        <v>5</v>
      </c>
      <c r="O1715">
        <f>5</f>
        <v>5</v>
      </c>
      <c r="P1715" t="str">
        <f t="shared" si="105"/>
        <v>Met</v>
      </c>
      <c r="Q1715">
        <f t="shared" si="106"/>
        <v>0.47961630695443641</v>
      </c>
      <c r="R1715">
        <f t="shared" si="107"/>
        <v>83.4</v>
      </c>
    </row>
    <row r="1716" spans="1:18" x14ac:dyDescent="0.3">
      <c r="A1716" t="s">
        <v>3459</v>
      </c>
      <c r="B1716" t="s">
        <v>3460</v>
      </c>
      <c r="C1716" s="1">
        <v>46203</v>
      </c>
      <c r="D1716" s="1">
        <v>46210</v>
      </c>
      <c r="E1716" t="s">
        <v>59</v>
      </c>
      <c r="F1716" t="s">
        <v>38</v>
      </c>
      <c r="G1716" t="s">
        <v>25</v>
      </c>
      <c r="H1716" t="s">
        <v>18</v>
      </c>
      <c r="I1716" t="s">
        <v>27</v>
      </c>
      <c r="J1716" t="s">
        <v>28</v>
      </c>
      <c r="K1716">
        <v>56</v>
      </c>
      <c r="L1716">
        <v>4</v>
      </c>
      <c r="M1716">
        <v>94.55</v>
      </c>
      <c r="N1716">
        <f t="shared" si="104"/>
        <v>7</v>
      </c>
      <c r="O1716">
        <f>5</f>
        <v>5</v>
      </c>
      <c r="P1716" t="str">
        <f t="shared" si="105"/>
        <v>Breached</v>
      </c>
      <c r="Q1716">
        <f t="shared" si="106"/>
        <v>7.1428571428571423</v>
      </c>
      <c r="R1716">
        <f t="shared" si="107"/>
        <v>8</v>
      </c>
    </row>
    <row r="1717" spans="1:18" x14ac:dyDescent="0.3">
      <c r="A1717" t="s">
        <v>3461</v>
      </c>
      <c r="B1717" t="s">
        <v>3462</v>
      </c>
      <c r="C1717" s="1">
        <v>46126</v>
      </c>
      <c r="D1717" s="1">
        <v>46134</v>
      </c>
      <c r="E1717" t="s">
        <v>23</v>
      </c>
      <c r="F1717" t="s">
        <v>69</v>
      </c>
      <c r="G1717" t="s">
        <v>41</v>
      </c>
      <c r="H1717" t="s">
        <v>18</v>
      </c>
      <c r="I1717" t="s">
        <v>19</v>
      </c>
      <c r="J1717" t="s">
        <v>34</v>
      </c>
      <c r="K1717">
        <v>241</v>
      </c>
      <c r="L1717">
        <v>0</v>
      </c>
      <c r="M1717">
        <v>100</v>
      </c>
      <c r="N1717">
        <f t="shared" si="104"/>
        <v>8</v>
      </c>
      <c r="O1717">
        <f>5</f>
        <v>5</v>
      </c>
      <c r="P1717" t="str">
        <f t="shared" si="105"/>
        <v>Breached</v>
      </c>
      <c r="Q1717">
        <f t="shared" si="106"/>
        <v>0</v>
      </c>
      <c r="R1717">
        <f t="shared" si="107"/>
        <v>30.125</v>
      </c>
    </row>
    <row r="1718" spans="1:18" x14ac:dyDescent="0.3">
      <c r="A1718" t="s">
        <v>3463</v>
      </c>
      <c r="B1718" t="s">
        <v>3464</v>
      </c>
      <c r="C1718" s="1">
        <v>46079</v>
      </c>
      <c r="D1718" s="1">
        <v>46084</v>
      </c>
      <c r="E1718" t="s">
        <v>23</v>
      </c>
      <c r="F1718" t="s">
        <v>31</v>
      </c>
      <c r="G1718" t="s">
        <v>25</v>
      </c>
      <c r="H1718" t="s">
        <v>26</v>
      </c>
      <c r="I1718" t="s">
        <v>19</v>
      </c>
      <c r="J1718" t="s">
        <v>34</v>
      </c>
      <c r="K1718">
        <v>318</v>
      </c>
      <c r="L1718">
        <v>2</v>
      </c>
      <c r="M1718">
        <v>97.6</v>
      </c>
      <c r="N1718">
        <f t="shared" si="104"/>
        <v>5</v>
      </c>
      <c r="O1718">
        <f>5</f>
        <v>5</v>
      </c>
      <c r="P1718" t="str">
        <f t="shared" si="105"/>
        <v>Met</v>
      </c>
      <c r="Q1718">
        <f t="shared" si="106"/>
        <v>0.62893081761006298</v>
      </c>
      <c r="R1718">
        <f t="shared" si="107"/>
        <v>63.6</v>
      </c>
    </row>
    <row r="1719" spans="1:18" x14ac:dyDescent="0.3">
      <c r="A1719" t="s">
        <v>3465</v>
      </c>
      <c r="B1719" t="s">
        <v>3466</v>
      </c>
      <c r="C1719" s="1">
        <v>46116</v>
      </c>
      <c r="D1719" s="1">
        <v>46121</v>
      </c>
      <c r="E1719" t="s">
        <v>15</v>
      </c>
      <c r="F1719" t="s">
        <v>24</v>
      </c>
      <c r="G1719" t="s">
        <v>17</v>
      </c>
      <c r="H1719" t="s">
        <v>18</v>
      </c>
      <c r="I1719" t="s">
        <v>19</v>
      </c>
      <c r="J1719" t="s">
        <v>20</v>
      </c>
      <c r="K1719">
        <v>175</v>
      </c>
      <c r="L1719">
        <v>5</v>
      </c>
      <c r="M1719">
        <v>92.97</v>
      </c>
      <c r="N1719">
        <f t="shared" si="104"/>
        <v>5</v>
      </c>
      <c r="O1719">
        <f>5</f>
        <v>5</v>
      </c>
      <c r="P1719" t="str">
        <f t="shared" si="105"/>
        <v>Met</v>
      </c>
      <c r="Q1719">
        <f t="shared" si="106"/>
        <v>2.8571428571428572</v>
      </c>
      <c r="R1719">
        <f t="shared" si="107"/>
        <v>35</v>
      </c>
    </row>
    <row r="1720" spans="1:18" x14ac:dyDescent="0.3">
      <c r="A1720" t="s">
        <v>3467</v>
      </c>
      <c r="B1720" t="s">
        <v>3468</v>
      </c>
      <c r="C1720" s="1">
        <v>46050</v>
      </c>
      <c r="D1720" s="1">
        <v>46051</v>
      </c>
      <c r="E1720" t="s">
        <v>23</v>
      </c>
      <c r="F1720" t="s">
        <v>69</v>
      </c>
      <c r="G1720" t="s">
        <v>41</v>
      </c>
      <c r="H1720" t="s">
        <v>18</v>
      </c>
      <c r="I1720" t="s">
        <v>33</v>
      </c>
      <c r="J1720" t="s">
        <v>20</v>
      </c>
      <c r="K1720">
        <v>306</v>
      </c>
      <c r="L1720">
        <v>5</v>
      </c>
      <c r="M1720">
        <v>93.73</v>
      </c>
      <c r="N1720">
        <f t="shared" si="104"/>
        <v>1</v>
      </c>
      <c r="O1720">
        <f>5</f>
        <v>5</v>
      </c>
      <c r="P1720" t="str">
        <f t="shared" si="105"/>
        <v>Met</v>
      </c>
      <c r="Q1720">
        <f t="shared" si="106"/>
        <v>1.6339869281045754</v>
      </c>
      <c r="R1720">
        <f t="shared" si="107"/>
        <v>306</v>
      </c>
    </row>
    <row r="1721" spans="1:18" x14ac:dyDescent="0.3">
      <c r="A1721" t="s">
        <v>3469</v>
      </c>
      <c r="B1721" t="s">
        <v>3470</v>
      </c>
      <c r="C1721" s="1">
        <v>46093</v>
      </c>
      <c r="D1721" s="1">
        <v>46099</v>
      </c>
      <c r="E1721" t="s">
        <v>65</v>
      </c>
      <c r="F1721" t="s">
        <v>38</v>
      </c>
      <c r="G1721" t="s">
        <v>52</v>
      </c>
      <c r="H1721" t="s">
        <v>26</v>
      </c>
      <c r="I1721" t="s">
        <v>19</v>
      </c>
      <c r="J1721" t="s">
        <v>42</v>
      </c>
      <c r="K1721">
        <v>263</v>
      </c>
      <c r="L1721">
        <v>3</v>
      </c>
      <c r="M1721">
        <v>97</v>
      </c>
      <c r="N1721">
        <f t="shared" si="104"/>
        <v>6</v>
      </c>
      <c r="O1721">
        <f>5</f>
        <v>5</v>
      </c>
      <c r="P1721" t="str">
        <f t="shared" si="105"/>
        <v>Breached</v>
      </c>
      <c r="Q1721">
        <f t="shared" si="106"/>
        <v>1.1406844106463878</v>
      </c>
      <c r="R1721">
        <f t="shared" si="107"/>
        <v>43.833333333333336</v>
      </c>
    </row>
    <row r="1722" spans="1:18" x14ac:dyDescent="0.3">
      <c r="A1722" t="s">
        <v>3471</v>
      </c>
      <c r="B1722" t="s">
        <v>3472</v>
      </c>
      <c r="C1722" s="1">
        <v>46104</v>
      </c>
      <c r="D1722" s="1">
        <v>46109</v>
      </c>
      <c r="E1722" t="s">
        <v>37</v>
      </c>
      <c r="F1722" t="s">
        <v>38</v>
      </c>
      <c r="G1722" t="s">
        <v>32</v>
      </c>
      <c r="H1722" t="s">
        <v>56</v>
      </c>
      <c r="I1722" t="s">
        <v>27</v>
      </c>
      <c r="J1722" t="s">
        <v>53</v>
      </c>
      <c r="K1722">
        <v>146</v>
      </c>
      <c r="L1722">
        <v>1</v>
      </c>
      <c r="M1722">
        <v>98.72</v>
      </c>
      <c r="N1722">
        <f t="shared" si="104"/>
        <v>5</v>
      </c>
      <c r="O1722">
        <f>5</f>
        <v>5</v>
      </c>
      <c r="P1722" t="str">
        <f t="shared" si="105"/>
        <v>Met</v>
      </c>
      <c r="Q1722">
        <f t="shared" si="106"/>
        <v>0.68493150684931503</v>
      </c>
      <c r="R1722">
        <f t="shared" si="107"/>
        <v>29.2</v>
      </c>
    </row>
    <row r="1723" spans="1:18" x14ac:dyDescent="0.3">
      <c r="A1723" t="s">
        <v>3473</v>
      </c>
      <c r="B1723" t="s">
        <v>3474</v>
      </c>
      <c r="C1723" s="1">
        <v>46051</v>
      </c>
      <c r="D1723" s="1">
        <v>46052</v>
      </c>
      <c r="E1723" t="s">
        <v>15</v>
      </c>
      <c r="F1723" t="s">
        <v>16</v>
      </c>
      <c r="G1723" t="s">
        <v>52</v>
      </c>
      <c r="H1723" t="s">
        <v>56</v>
      </c>
      <c r="I1723" t="s">
        <v>19</v>
      </c>
      <c r="J1723" t="s">
        <v>46</v>
      </c>
      <c r="K1723">
        <v>309</v>
      </c>
      <c r="L1723">
        <v>4</v>
      </c>
      <c r="M1723">
        <v>97.41</v>
      </c>
      <c r="N1723">
        <f t="shared" si="104"/>
        <v>1</v>
      </c>
      <c r="O1723">
        <f>5</f>
        <v>5</v>
      </c>
      <c r="P1723" t="str">
        <f t="shared" si="105"/>
        <v>Met</v>
      </c>
      <c r="Q1723">
        <f t="shared" si="106"/>
        <v>1.2944983818770228</v>
      </c>
      <c r="R1723">
        <f t="shared" si="107"/>
        <v>309</v>
      </c>
    </row>
    <row r="1724" spans="1:18" x14ac:dyDescent="0.3">
      <c r="A1724" t="s">
        <v>3475</v>
      </c>
      <c r="B1724" t="s">
        <v>3476</v>
      </c>
      <c r="C1724" s="1">
        <v>46050</v>
      </c>
      <c r="D1724" s="1">
        <v>46055</v>
      </c>
      <c r="E1724" t="s">
        <v>15</v>
      </c>
      <c r="F1724" t="s">
        <v>45</v>
      </c>
      <c r="G1724" t="s">
        <v>52</v>
      </c>
      <c r="H1724" t="s">
        <v>56</v>
      </c>
      <c r="I1724" t="s">
        <v>19</v>
      </c>
      <c r="J1724" t="s">
        <v>20</v>
      </c>
      <c r="K1724">
        <v>170</v>
      </c>
      <c r="L1724">
        <v>2</v>
      </c>
      <c r="M1724">
        <v>98.84</v>
      </c>
      <c r="N1724">
        <f t="shared" si="104"/>
        <v>5</v>
      </c>
      <c r="O1724">
        <f>5</f>
        <v>5</v>
      </c>
      <c r="P1724" t="str">
        <f t="shared" si="105"/>
        <v>Met</v>
      </c>
      <c r="Q1724">
        <f t="shared" si="106"/>
        <v>1.1764705882352942</v>
      </c>
      <c r="R1724">
        <f t="shared" si="107"/>
        <v>34</v>
      </c>
    </row>
    <row r="1725" spans="1:18" x14ac:dyDescent="0.3">
      <c r="A1725" t="s">
        <v>3477</v>
      </c>
      <c r="B1725" t="s">
        <v>3478</v>
      </c>
      <c r="C1725" s="1">
        <v>46044</v>
      </c>
      <c r="D1725" s="1">
        <v>46051</v>
      </c>
      <c r="E1725" t="s">
        <v>23</v>
      </c>
      <c r="F1725" t="s">
        <v>16</v>
      </c>
      <c r="G1725" t="s">
        <v>17</v>
      </c>
      <c r="H1725" t="s">
        <v>56</v>
      </c>
      <c r="I1725" t="s">
        <v>33</v>
      </c>
      <c r="J1725" t="s">
        <v>66</v>
      </c>
      <c r="K1725">
        <v>433</v>
      </c>
      <c r="L1725">
        <v>2</v>
      </c>
      <c r="M1725">
        <v>98.29</v>
      </c>
      <c r="N1725">
        <f t="shared" si="104"/>
        <v>7</v>
      </c>
      <c r="O1725">
        <f>5</f>
        <v>5</v>
      </c>
      <c r="P1725" t="str">
        <f t="shared" si="105"/>
        <v>Breached</v>
      </c>
      <c r="Q1725">
        <f t="shared" si="106"/>
        <v>0.46189376443418012</v>
      </c>
      <c r="R1725">
        <f t="shared" si="107"/>
        <v>61.857142857142854</v>
      </c>
    </row>
    <row r="1726" spans="1:18" x14ac:dyDescent="0.3">
      <c r="A1726" t="s">
        <v>3479</v>
      </c>
      <c r="B1726" t="s">
        <v>3480</v>
      </c>
      <c r="C1726" s="1">
        <v>46193</v>
      </c>
      <c r="D1726" s="1">
        <v>46201</v>
      </c>
      <c r="E1726" t="s">
        <v>15</v>
      </c>
      <c r="F1726" t="s">
        <v>38</v>
      </c>
      <c r="G1726" t="s">
        <v>32</v>
      </c>
      <c r="H1726" t="s">
        <v>18</v>
      </c>
      <c r="I1726" t="s">
        <v>19</v>
      </c>
      <c r="J1726" t="s">
        <v>20</v>
      </c>
      <c r="K1726">
        <v>117</v>
      </c>
      <c r="L1726">
        <v>2</v>
      </c>
      <c r="M1726">
        <v>98.92</v>
      </c>
      <c r="N1726">
        <f t="shared" si="104"/>
        <v>8</v>
      </c>
      <c r="O1726">
        <f>5</f>
        <v>5</v>
      </c>
      <c r="P1726" t="str">
        <f t="shared" si="105"/>
        <v>Breached</v>
      </c>
      <c r="Q1726">
        <f t="shared" si="106"/>
        <v>1.7094017094017095</v>
      </c>
      <c r="R1726">
        <f t="shared" si="107"/>
        <v>14.625</v>
      </c>
    </row>
    <row r="1727" spans="1:18" x14ac:dyDescent="0.3">
      <c r="A1727" t="s">
        <v>3481</v>
      </c>
      <c r="B1727" t="s">
        <v>3482</v>
      </c>
      <c r="C1727" s="1">
        <v>46039</v>
      </c>
      <c r="D1727" s="1">
        <v>46040</v>
      </c>
      <c r="E1727" t="s">
        <v>23</v>
      </c>
      <c r="F1727" t="s">
        <v>16</v>
      </c>
      <c r="G1727" t="s">
        <v>25</v>
      </c>
      <c r="H1727" t="s">
        <v>56</v>
      </c>
      <c r="I1727" t="s">
        <v>33</v>
      </c>
      <c r="J1727" t="s">
        <v>20</v>
      </c>
      <c r="K1727">
        <v>270</v>
      </c>
      <c r="L1727">
        <v>1</v>
      </c>
      <c r="M1727">
        <v>98.73</v>
      </c>
      <c r="N1727">
        <f t="shared" si="104"/>
        <v>1</v>
      </c>
      <c r="O1727">
        <f>5</f>
        <v>5</v>
      </c>
      <c r="P1727" t="str">
        <f t="shared" si="105"/>
        <v>Met</v>
      </c>
      <c r="Q1727">
        <f t="shared" si="106"/>
        <v>0.37037037037037041</v>
      </c>
      <c r="R1727">
        <f t="shared" si="107"/>
        <v>270</v>
      </c>
    </row>
    <row r="1728" spans="1:18" x14ac:dyDescent="0.3">
      <c r="A1728" t="s">
        <v>3483</v>
      </c>
      <c r="B1728" t="s">
        <v>3484</v>
      </c>
      <c r="C1728" s="1">
        <v>46103</v>
      </c>
      <c r="D1728" s="1">
        <v>46111</v>
      </c>
      <c r="E1728" t="s">
        <v>65</v>
      </c>
      <c r="F1728" t="s">
        <v>45</v>
      </c>
      <c r="G1728" t="s">
        <v>60</v>
      </c>
      <c r="H1728" t="s">
        <v>18</v>
      </c>
      <c r="I1728" t="s">
        <v>19</v>
      </c>
      <c r="J1728" t="s">
        <v>66</v>
      </c>
      <c r="K1728">
        <v>329</v>
      </c>
      <c r="L1728">
        <v>3</v>
      </c>
      <c r="M1728">
        <v>97.78</v>
      </c>
      <c r="N1728">
        <f t="shared" si="104"/>
        <v>8</v>
      </c>
      <c r="O1728">
        <f>5</f>
        <v>5</v>
      </c>
      <c r="P1728" t="str">
        <f t="shared" si="105"/>
        <v>Breached</v>
      </c>
      <c r="Q1728">
        <f t="shared" si="106"/>
        <v>0.91185410334346495</v>
      </c>
      <c r="R1728">
        <f t="shared" si="107"/>
        <v>41.125</v>
      </c>
    </row>
    <row r="1729" spans="1:18" x14ac:dyDescent="0.3">
      <c r="A1729" t="s">
        <v>3485</v>
      </c>
      <c r="B1729" t="s">
        <v>3486</v>
      </c>
      <c r="C1729" s="1">
        <v>46034</v>
      </c>
      <c r="D1729" s="1">
        <v>46035</v>
      </c>
      <c r="E1729" t="s">
        <v>15</v>
      </c>
      <c r="F1729" t="s">
        <v>69</v>
      </c>
      <c r="G1729" t="s">
        <v>49</v>
      </c>
      <c r="H1729" t="s">
        <v>26</v>
      </c>
      <c r="I1729" t="s">
        <v>27</v>
      </c>
      <c r="J1729" t="s">
        <v>34</v>
      </c>
      <c r="K1729">
        <v>43</v>
      </c>
      <c r="L1729">
        <v>3</v>
      </c>
      <c r="M1729">
        <v>95.79</v>
      </c>
      <c r="N1729">
        <f t="shared" si="104"/>
        <v>1</v>
      </c>
      <c r="O1729">
        <f>5</f>
        <v>5</v>
      </c>
      <c r="P1729" t="str">
        <f t="shared" si="105"/>
        <v>Met</v>
      </c>
      <c r="Q1729">
        <f t="shared" si="106"/>
        <v>6.9767441860465116</v>
      </c>
      <c r="R1729">
        <f t="shared" si="107"/>
        <v>43</v>
      </c>
    </row>
    <row r="1730" spans="1:18" x14ac:dyDescent="0.3">
      <c r="A1730" t="s">
        <v>3487</v>
      </c>
      <c r="B1730" t="s">
        <v>3488</v>
      </c>
      <c r="C1730" s="1">
        <v>46174</v>
      </c>
      <c r="D1730" s="1">
        <v>46175</v>
      </c>
      <c r="E1730" t="s">
        <v>37</v>
      </c>
      <c r="F1730" t="s">
        <v>31</v>
      </c>
      <c r="G1730" t="s">
        <v>32</v>
      </c>
      <c r="H1730" t="s">
        <v>18</v>
      </c>
      <c r="I1730" t="s">
        <v>33</v>
      </c>
      <c r="J1730" t="s">
        <v>74</v>
      </c>
      <c r="K1730">
        <v>286</v>
      </c>
      <c r="L1730">
        <v>2</v>
      </c>
      <c r="M1730">
        <v>97.31</v>
      </c>
      <c r="N1730">
        <f t="shared" si="104"/>
        <v>1</v>
      </c>
      <c r="O1730">
        <f>5</f>
        <v>5</v>
      </c>
      <c r="P1730" t="str">
        <f t="shared" si="105"/>
        <v>Met</v>
      </c>
      <c r="Q1730">
        <f t="shared" si="106"/>
        <v>0.69930069930069927</v>
      </c>
      <c r="R1730">
        <f t="shared" si="107"/>
        <v>286</v>
      </c>
    </row>
    <row r="1731" spans="1:18" x14ac:dyDescent="0.3">
      <c r="A1731" t="s">
        <v>3489</v>
      </c>
      <c r="B1731" t="s">
        <v>3490</v>
      </c>
      <c r="C1731" s="1">
        <v>46161</v>
      </c>
      <c r="D1731" s="1">
        <v>46164</v>
      </c>
      <c r="E1731" t="s">
        <v>23</v>
      </c>
      <c r="F1731" t="s">
        <v>69</v>
      </c>
      <c r="G1731" t="s">
        <v>93</v>
      </c>
      <c r="H1731" t="s">
        <v>26</v>
      </c>
      <c r="I1731" t="s">
        <v>33</v>
      </c>
      <c r="J1731" t="s">
        <v>20</v>
      </c>
      <c r="K1731">
        <v>320</v>
      </c>
      <c r="L1731">
        <v>4</v>
      </c>
      <c r="M1731">
        <v>95.68</v>
      </c>
      <c r="N1731">
        <f t="shared" ref="N1731:N1794" si="108">D1731-C1731</f>
        <v>3</v>
      </c>
      <c r="O1731">
        <f>5</f>
        <v>5</v>
      </c>
      <c r="P1731" t="str">
        <f t="shared" ref="P1731:P1794" si="109">IF(N1731&lt;=O1731,"Met","Breached")</f>
        <v>Met</v>
      </c>
      <c r="Q1731">
        <f t="shared" ref="Q1731:Q1794" si="110">(L1731/K1731)*100</f>
        <v>1.25</v>
      </c>
      <c r="R1731">
        <f t="shared" ref="R1731:R1794" si="111">(K1731/N1731)</f>
        <v>106.66666666666667</v>
      </c>
    </row>
    <row r="1732" spans="1:18" x14ac:dyDescent="0.3">
      <c r="A1732" t="s">
        <v>3491</v>
      </c>
      <c r="B1732" t="s">
        <v>3492</v>
      </c>
      <c r="C1732" s="1">
        <v>46039</v>
      </c>
      <c r="D1732" s="1">
        <v>46040</v>
      </c>
      <c r="E1732" t="s">
        <v>37</v>
      </c>
      <c r="F1732" t="s">
        <v>16</v>
      </c>
      <c r="G1732" t="s">
        <v>49</v>
      </c>
      <c r="H1732" t="s">
        <v>26</v>
      </c>
      <c r="I1732" t="s">
        <v>33</v>
      </c>
      <c r="J1732" t="s">
        <v>74</v>
      </c>
      <c r="K1732">
        <v>243</v>
      </c>
      <c r="L1732">
        <v>0</v>
      </c>
      <c r="M1732">
        <v>100</v>
      </c>
      <c r="N1732">
        <f t="shared" si="108"/>
        <v>1</v>
      </c>
      <c r="O1732">
        <f>5</f>
        <v>5</v>
      </c>
      <c r="P1732" t="str">
        <f t="shared" si="109"/>
        <v>Met</v>
      </c>
      <c r="Q1732">
        <f t="shared" si="110"/>
        <v>0</v>
      </c>
      <c r="R1732">
        <f t="shared" si="111"/>
        <v>243</v>
      </c>
    </row>
    <row r="1733" spans="1:18" x14ac:dyDescent="0.3">
      <c r="A1733" t="s">
        <v>3493</v>
      </c>
      <c r="B1733" t="s">
        <v>3494</v>
      </c>
      <c r="C1733" s="1">
        <v>46075</v>
      </c>
      <c r="D1733" s="1">
        <v>46083</v>
      </c>
      <c r="E1733" t="s">
        <v>23</v>
      </c>
      <c r="F1733" t="s">
        <v>69</v>
      </c>
      <c r="G1733" t="s">
        <v>25</v>
      </c>
      <c r="H1733" t="s">
        <v>56</v>
      </c>
      <c r="I1733" t="s">
        <v>27</v>
      </c>
      <c r="J1733" t="s">
        <v>66</v>
      </c>
      <c r="K1733">
        <v>380</v>
      </c>
      <c r="L1733">
        <v>0</v>
      </c>
      <c r="M1733">
        <v>100</v>
      </c>
      <c r="N1733">
        <f t="shared" si="108"/>
        <v>8</v>
      </c>
      <c r="O1733">
        <f>5</f>
        <v>5</v>
      </c>
      <c r="P1733" t="str">
        <f t="shared" si="109"/>
        <v>Breached</v>
      </c>
      <c r="Q1733">
        <f t="shared" si="110"/>
        <v>0</v>
      </c>
      <c r="R1733">
        <f t="shared" si="111"/>
        <v>47.5</v>
      </c>
    </row>
    <row r="1734" spans="1:18" x14ac:dyDescent="0.3">
      <c r="A1734" t="s">
        <v>3495</v>
      </c>
      <c r="B1734" t="s">
        <v>3496</v>
      </c>
      <c r="C1734" s="1">
        <v>46180</v>
      </c>
      <c r="D1734" s="1">
        <v>46184</v>
      </c>
      <c r="E1734" t="s">
        <v>65</v>
      </c>
      <c r="F1734" t="s">
        <v>31</v>
      </c>
      <c r="G1734" t="s">
        <v>25</v>
      </c>
      <c r="H1734" t="s">
        <v>18</v>
      </c>
      <c r="I1734" t="s">
        <v>33</v>
      </c>
      <c r="J1734" t="s">
        <v>74</v>
      </c>
      <c r="K1734">
        <v>118</v>
      </c>
      <c r="L1734">
        <v>4</v>
      </c>
      <c r="M1734">
        <v>96.55</v>
      </c>
      <c r="N1734">
        <f t="shared" si="108"/>
        <v>4</v>
      </c>
      <c r="O1734">
        <f>5</f>
        <v>5</v>
      </c>
      <c r="P1734" t="str">
        <f t="shared" si="109"/>
        <v>Met</v>
      </c>
      <c r="Q1734">
        <f t="shared" si="110"/>
        <v>3.3898305084745761</v>
      </c>
      <c r="R1734">
        <f t="shared" si="111"/>
        <v>29.5</v>
      </c>
    </row>
    <row r="1735" spans="1:18" x14ac:dyDescent="0.3">
      <c r="A1735" t="s">
        <v>3497</v>
      </c>
      <c r="B1735" t="s">
        <v>3498</v>
      </c>
      <c r="C1735" s="1">
        <v>46167</v>
      </c>
      <c r="D1735" s="1">
        <v>46168</v>
      </c>
      <c r="E1735" t="s">
        <v>15</v>
      </c>
      <c r="F1735" t="s">
        <v>31</v>
      </c>
      <c r="G1735" t="s">
        <v>52</v>
      </c>
      <c r="H1735" t="s">
        <v>56</v>
      </c>
      <c r="I1735" t="s">
        <v>33</v>
      </c>
      <c r="J1735" t="s">
        <v>34</v>
      </c>
      <c r="K1735">
        <v>211</v>
      </c>
      <c r="L1735">
        <v>1</v>
      </c>
      <c r="M1735">
        <v>98.61</v>
      </c>
      <c r="N1735">
        <f t="shared" si="108"/>
        <v>1</v>
      </c>
      <c r="O1735">
        <f>5</f>
        <v>5</v>
      </c>
      <c r="P1735" t="str">
        <f t="shared" si="109"/>
        <v>Met</v>
      </c>
      <c r="Q1735">
        <f t="shared" si="110"/>
        <v>0.47393364928909953</v>
      </c>
      <c r="R1735">
        <f t="shared" si="111"/>
        <v>211</v>
      </c>
    </row>
    <row r="1736" spans="1:18" x14ac:dyDescent="0.3">
      <c r="A1736" t="s">
        <v>3499</v>
      </c>
      <c r="B1736" t="s">
        <v>3500</v>
      </c>
      <c r="C1736" s="1">
        <v>46185</v>
      </c>
      <c r="D1736" s="1">
        <v>46190</v>
      </c>
      <c r="E1736" t="s">
        <v>37</v>
      </c>
      <c r="F1736" t="s">
        <v>69</v>
      </c>
      <c r="G1736" t="s">
        <v>41</v>
      </c>
      <c r="H1736" t="s">
        <v>26</v>
      </c>
      <c r="I1736" t="s">
        <v>27</v>
      </c>
      <c r="J1736" t="s">
        <v>66</v>
      </c>
      <c r="K1736">
        <v>154</v>
      </c>
      <c r="L1736">
        <v>5</v>
      </c>
      <c r="M1736">
        <v>95.96</v>
      </c>
      <c r="N1736">
        <f t="shared" si="108"/>
        <v>5</v>
      </c>
      <c r="O1736">
        <f>5</f>
        <v>5</v>
      </c>
      <c r="P1736" t="str">
        <f t="shared" si="109"/>
        <v>Met</v>
      </c>
      <c r="Q1736">
        <f t="shared" si="110"/>
        <v>3.2467532467532463</v>
      </c>
      <c r="R1736">
        <f t="shared" si="111"/>
        <v>30.8</v>
      </c>
    </row>
    <row r="1737" spans="1:18" x14ac:dyDescent="0.3">
      <c r="A1737" t="s">
        <v>3501</v>
      </c>
      <c r="B1737" t="s">
        <v>3502</v>
      </c>
      <c r="C1737" s="1">
        <v>46072</v>
      </c>
      <c r="D1737" s="1">
        <v>46073</v>
      </c>
      <c r="E1737" t="s">
        <v>37</v>
      </c>
      <c r="F1737" t="s">
        <v>16</v>
      </c>
      <c r="G1737" t="s">
        <v>32</v>
      </c>
      <c r="H1737" t="s">
        <v>56</v>
      </c>
      <c r="I1737" t="s">
        <v>33</v>
      </c>
      <c r="J1737" t="s">
        <v>53</v>
      </c>
      <c r="K1737">
        <v>457</v>
      </c>
      <c r="L1737">
        <v>4</v>
      </c>
      <c r="M1737">
        <v>95.21</v>
      </c>
      <c r="N1737">
        <f t="shared" si="108"/>
        <v>1</v>
      </c>
      <c r="O1737">
        <f>5</f>
        <v>5</v>
      </c>
      <c r="P1737" t="str">
        <f t="shared" si="109"/>
        <v>Met</v>
      </c>
      <c r="Q1737">
        <f t="shared" si="110"/>
        <v>0.87527352297592997</v>
      </c>
      <c r="R1737">
        <f t="shared" si="111"/>
        <v>457</v>
      </c>
    </row>
    <row r="1738" spans="1:18" x14ac:dyDescent="0.3">
      <c r="A1738" t="s">
        <v>3503</v>
      </c>
      <c r="B1738" t="s">
        <v>3504</v>
      </c>
      <c r="C1738" s="1">
        <v>46036</v>
      </c>
      <c r="D1738" s="1">
        <v>46041</v>
      </c>
      <c r="E1738" t="s">
        <v>65</v>
      </c>
      <c r="F1738" t="s">
        <v>38</v>
      </c>
      <c r="G1738" t="s">
        <v>52</v>
      </c>
      <c r="H1738" t="s">
        <v>26</v>
      </c>
      <c r="I1738" t="s">
        <v>19</v>
      </c>
      <c r="J1738" t="s">
        <v>34</v>
      </c>
      <c r="K1738">
        <v>102</v>
      </c>
      <c r="L1738">
        <v>0</v>
      </c>
      <c r="M1738">
        <v>100</v>
      </c>
      <c r="N1738">
        <f t="shared" si="108"/>
        <v>5</v>
      </c>
      <c r="O1738">
        <f>5</f>
        <v>5</v>
      </c>
      <c r="P1738" t="str">
        <f t="shared" si="109"/>
        <v>Met</v>
      </c>
      <c r="Q1738">
        <f t="shared" si="110"/>
        <v>0</v>
      </c>
      <c r="R1738">
        <f t="shared" si="111"/>
        <v>20.399999999999999</v>
      </c>
    </row>
    <row r="1739" spans="1:18" x14ac:dyDescent="0.3">
      <c r="A1739" t="s">
        <v>3505</v>
      </c>
      <c r="B1739" t="s">
        <v>3506</v>
      </c>
      <c r="C1739" s="1">
        <v>46043</v>
      </c>
      <c r="D1739" s="1">
        <v>46047</v>
      </c>
      <c r="E1739" t="s">
        <v>23</v>
      </c>
      <c r="F1739" t="s">
        <v>31</v>
      </c>
      <c r="G1739" t="s">
        <v>25</v>
      </c>
      <c r="H1739" t="s">
        <v>18</v>
      </c>
      <c r="I1739" t="s">
        <v>19</v>
      </c>
      <c r="J1739" t="s">
        <v>20</v>
      </c>
      <c r="K1739">
        <v>109</v>
      </c>
      <c r="L1739">
        <v>1</v>
      </c>
      <c r="M1739">
        <v>98.54</v>
      </c>
      <c r="N1739">
        <f t="shared" si="108"/>
        <v>4</v>
      </c>
      <c r="O1739">
        <f>5</f>
        <v>5</v>
      </c>
      <c r="P1739" t="str">
        <f t="shared" si="109"/>
        <v>Met</v>
      </c>
      <c r="Q1739">
        <f t="shared" si="110"/>
        <v>0.91743119266055051</v>
      </c>
      <c r="R1739">
        <f t="shared" si="111"/>
        <v>27.25</v>
      </c>
    </row>
    <row r="1740" spans="1:18" x14ac:dyDescent="0.3">
      <c r="A1740" t="s">
        <v>3507</v>
      </c>
      <c r="B1740" t="s">
        <v>3508</v>
      </c>
      <c r="C1740" s="1">
        <v>46025</v>
      </c>
      <c r="D1740" s="1">
        <v>46035</v>
      </c>
      <c r="E1740" t="s">
        <v>65</v>
      </c>
      <c r="F1740" t="s">
        <v>38</v>
      </c>
      <c r="G1740" t="s">
        <v>32</v>
      </c>
      <c r="H1740" t="s">
        <v>56</v>
      </c>
      <c r="I1740" t="s">
        <v>33</v>
      </c>
      <c r="J1740" t="s">
        <v>34</v>
      </c>
      <c r="K1740">
        <v>345</v>
      </c>
      <c r="L1740">
        <v>0</v>
      </c>
      <c r="M1740">
        <v>100</v>
      </c>
      <c r="N1740">
        <f t="shared" si="108"/>
        <v>10</v>
      </c>
      <c r="O1740">
        <f>5</f>
        <v>5</v>
      </c>
      <c r="P1740" t="str">
        <f t="shared" si="109"/>
        <v>Breached</v>
      </c>
      <c r="Q1740">
        <f t="shared" si="110"/>
        <v>0</v>
      </c>
      <c r="R1740">
        <f t="shared" si="111"/>
        <v>34.5</v>
      </c>
    </row>
    <row r="1741" spans="1:18" x14ac:dyDescent="0.3">
      <c r="A1741" t="s">
        <v>3509</v>
      </c>
      <c r="B1741" t="s">
        <v>3510</v>
      </c>
      <c r="C1741" s="1">
        <v>46117</v>
      </c>
      <c r="D1741" s="1">
        <v>46125</v>
      </c>
      <c r="E1741" t="s">
        <v>65</v>
      </c>
      <c r="F1741" t="s">
        <v>45</v>
      </c>
      <c r="G1741" t="s">
        <v>60</v>
      </c>
      <c r="H1741" t="s">
        <v>56</v>
      </c>
      <c r="I1741" t="s">
        <v>19</v>
      </c>
      <c r="J1741" t="s">
        <v>74</v>
      </c>
      <c r="K1741">
        <v>490</v>
      </c>
      <c r="L1741">
        <v>2</v>
      </c>
      <c r="M1741">
        <v>98.64</v>
      </c>
      <c r="N1741">
        <f t="shared" si="108"/>
        <v>8</v>
      </c>
      <c r="O1741">
        <f>5</f>
        <v>5</v>
      </c>
      <c r="P1741" t="str">
        <f t="shared" si="109"/>
        <v>Breached</v>
      </c>
      <c r="Q1741">
        <f t="shared" si="110"/>
        <v>0.40816326530612246</v>
      </c>
      <c r="R1741">
        <f t="shared" si="111"/>
        <v>61.25</v>
      </c>
    </row>
    <row r="1742" spans="1:18" x14ac:dyDescent="0.3">
      <c r="A1742" t="s">
        <v>3511</v>
      </c>
      <c r="B1742" t="s">
        <v>3512</v>
      </c>
      <c r="C1742" s="1">
        <v>46048</v>
      </c>
      <c r="D1742" s="1">
        <v>46051</v>
      </c>
      <c r="E1742" t="s">
        <v>15</v>
      </c>
      <c r="F1742" t="s">
        <v>69</v>
      </c>
      <c r="G1742" t="s">
        <v>17</v>
      </c>
      <c r="H1742" t="s">
        <v>18</v>
      </c>
      <c r="I1742" t="s">
        <v>19</v>
      </c>
      <c r="J1742" t="s">
        <v>46</v>
      </c>
      <c r="K1742">
        <v>44</v>
      </c>
      <c r="L1742">
        <v>5</v>
      </c>
      <c r="M1742">
        <v>95.92</v>
      </c>
      <c r="N1742">
        <f t="shared" si="108"/>
        <v>3</v>
      </c>
      <c r="O1742">
        <f>5</f>
        <v>5</v>
      </c>
      <c r="P1742" t="str">
        <f t="shared" si="109"/>
        <v>Met</v>
      </c>
      <c r="Q1742">
        <f t="shared" si="110"/>
        <v>11.363636363636363</v>
      </c>
      <c r="R1742">
        <f t="shared" si="111"/>
        <v>14.666666666666666</v>
      </c>
    </row>
    <row r="1743" spans="1:18" x14ac:dyDescent="0.3">
      <c r="A1743" t="s">
        <v>3513</v>
      </c>
      <c r="B1743" t="s">
        <v>3514</v>
      </c>
      <c r="C1743" s="1">
        <v>46139</v>
      </c>
      <c r="D1743" s="1">
        <v>46140</v>
      </c>
      <c r="E1743" t="s">
        <v>59</v>
      </c>
      <c r="F1743" t="s">
        <v>24</v>
      </c>
      <c r="G1743" t="s">
        <v>52</v>
      </c>
      <c r="H1743" t="s">
        <v>18</v>
      </c>
      <c r="I1743" t="s">
        <v>19</v>
      </c>
      <c r="J1743" t="s">
        <v>46</v>
      </c>
      <c r="K1743">
        <v>285</v>
      </c>
      <c r="L1743">
        <v>1</v>
      </c>
      <c r="M1743">
        <v>99.22</v>
      </c>
      <c r="N1743">
        <f t="shared" si="108"/>
        <v>1</v>
      </c>
      <c r="O1743">
        <f>5</f>
        <v>5</v>
      </c>
      <c r="P1743" t="str">
        <f t="shared" si="109"/>
        <v>Met</v>
      </c>
      <c r="Q1743">
        <f t="shared" si="110"/>
        <v>0.35087719298245612</v>
      </c>
      <c r="R1743">
        <f t="shared" si="111"/>
        <v>285</v>
      </c>
    </row>
    <row r="1744" spans="1:18" x14ac:dyDescent="0.3">
      <c r="A1744" t="s">
        <v>3515</v>
      </c>
      <c r="B1744" t="s">
        <v>3516</v>
      </c>
      <c r="C1744" s="1">
        <v>46079</v>
      </c>
      <c r="D1744" s="1">
        <v>46083</v>
      </c>
      <c r="E1744" t="s">
        <v>15</v>
      </c>
      <c r="F1744" t="s">
        <v>45</v>
      </c>
      <c r="G1744" t="s">
        <v>52</v>
      </c>
      <c r="H1744" t="s">
        <v>18</v>
      </c>
      <c r="I1744" t="s">
        <v>27</v>
      </c>
      <c r="J1744" t="s">
        <v>34</v>
      </c>
      <c r="K1744">
        <v>258</v>
      </c>
      <c r="L1744">
        <v>2</v>
      </c>
      <c r="M1744">
        <v>97.51</v>
      </c>
      <c r="N1744">
        <f t="shared" si="108"/>
        <v>4</v>
      </c>
      <c r="O1744">
        <f>5</f>
        <v>5</v>
      </c>
      <c r="P1744" t="str">
        <f t="shared" si="109"/>
        <v>Met</v>
      </c>
      <c r="Q1744">
        <f t="shared" si="110"/>
        <v>0.77519379844961245</v>
      </c>
      <c r="R1744">
        <f t="shared" si="111"/>
        <v>64.5</v>
      </c>
    </row>
    <row r="1745" spans="1:18" x14ac:dyDescent="0.3">
      <c r="A1745" t="s">
        <v>3517</v>
      </c>
      <c r="B1745" t="s">
        <v>3518</v>
      </c>
      <c r="C1745" s="1">
        <v>46108</v>
      </c>
      <c r="D1745" s="1">
        <v>46111</v>
      </c>
      <c r="E1745" t="s">
        <v>23</v>
      </c>
      <c r="F1745" t="s">
        <v>16</v>
      </c>
      <c r="G1745" t="s">
        <v>25</v>
      </c>
      <c r="H1745" t="s">
        <v>26</v>
      </c>
      <c r="I1745" t="s">
        <v>27</v>
      </c>
      <c r="J1745" t="s">
        <v>46</v>
      </c>
      <c r="K1745">
        <v>62</v>
      </c>
      <c r="L1745">
        <v>0</v>
      </c>
      <c r="M1745">
        <v>100</v>
      </c>
      <c r="N1745">
        <f t="shared" si="108"/>
        <v>3</v>
      </c>
      <c r="O1745">
        <f>5</f>
        <v>5</v>
      </c>
      <c r="P1745" t="str">
        <f t="shared" si="109"/>
        <v>Met</v>
      </c>
      <c r="Q1745">
        <f t="shared" si="110"/>
        <v>0</v>
      </c>
      <c r="R1745">
        <f t="shared" si="111"/>
        <v>20.666666666666668</v>
      </c>
    </row>
    <row r="1746" spans="1:18" x14ac:dyDescent="0.3">
      <c r="A1746" t="s">
        <v>3519</v>
      </c>
      <c r="B1746" t="s">
        <v>3520</v>
      </c>
      <c r="C1746" s="1">
        <v>46141</v>
      </c>
      <c r="D1746" s="1">
        <v>46147</v>
      </c>
      <c r="E1746" t="s">
        <v>65</v>
      </c>
      <c r="F1746" t="s">
        <v>24</v>
      </c>
      <c r="G1746" t="s">
        <v>60</v>
      </c>
      <c r="H1746" t="s">
        <v>18</v>
      </c>
      <c r="I1746" t="s">
        <v>27</v>
      </c>
      <c r="J1746" t="s">
        <v>42</v>
      </c>
      <c r="K1746">
        <v>58</v>
      </c>
      <c r="L1746">
        <v>5</v>
      </c>
      <c r="M1746">
        <v>95.76</v>
      </c>
      <c r="N1746">
        <f t="shared" si="108"/>
        <v>6</v>
      </c>
      <c r="O1746">
        <f>5</f>
        <v>5</v>
      </c>
      <c r="P1746" t="str">
        <f t="shared" si="109"/>
        <v>Breached</v>
      </c>
      <c r="Q1746">
        <f t="shared" si="110"/>
        <v>8.6206896551724146</v>
      </c>
      <c r="R1746">
        <f t="shared" si="111"/>
        <v>9.6666666666666661</v>
      </c>
    </row>
    <row r="1747" spans="1:18" x14ac:dyDescent="0.3">
      <c r="A1747" t="s">
        <v>3521</v>
      </c>
      <c r="B1747" t="s">
        <v>3522</v>
      </c>
      <c r="C1747" s="1">
        <v>46164</v>
      </c>
      <c r="D1747" s="1">
        <v>46172</v>
      </c>
      <c r="E1747" t="s">
        <v>65</v>
      </c>
      <c r="F1747" t="s">
        <v>69</v>
      </c>
      <c r="G1747" t="s">
        <v>60</v>
      </c>
      <c r="H1747" t="s">
        <v>26</v>
      </c>
      <c r="I1747" t="s">
        <v>27</v>
      </c>
      <c r="J1747" t="s">
        <v>34</v>
      </c>
      <c r="K1747">
        <v>238</v>
      </c>
      <c r="L1747">
        <v>2</v>
      </c>
      <c r="M1747">
        <v>98.99</v>
      </c>
      <c r="N1747">
        <f t="shared" si="108"/>
        <v>8</v>
      </c>
      <c r="O1747">
        <f>5</f>
        <v>5</v>
      </c>
      <c r="P1747" t="str">
        <f t="shared" si="109"/>
        <v>Breached</v>
      </c>
      <c r="Q1747">
        <f t="shared" si="110"/>
        <v>0.84033613445378152</v>
      </c>
      <c r="R1747">
        <f t="shared" si="111"/>
        <v>29.75</v>
      </c>
    </row>
    <row r="1748" spans="1:18" x14ac:dyDescent="0.3">
      <c r="A1748" t="s">
        <v>3523</v>
      </c>
      <c r="B1748" t="s">
        <v>3524</v>
      </c>
      <c r="C1748" s="1">
        <v>46104</v>
      </c>
      <c r="D1748" s="1">
        <v>46109</v>
      </c>
      <c r="E1748" t="s">
        <v>23</v>
      </c>
      <c r="F1748" t="s">
        <v>16</v>
      </c>
      <c r="G1748" t="s">
        <v>52</v>
      </c>
      <c r="H1748" t="s">
        <v>18</v>
      </c>
      <c r="I1748" t="s">
        <v>27</v>
      </c>
      <c r="J1748" t="s">
        <v>28</v>
      </c>
      <c r="K1748">
        <v>43</v>
      </c>
      <c r="L1748">
        <v>2</v>
      </c>
      <c r="M1748">
        <v>97.62</v>
      </c>
      <c r="N1748">
        <f t="shared" si="108"/>
        <v>5</v>
      </c>
      <c r="O1748">
        <f>5</f>
        <v>5</v>
      </c>
      <c r="P1748" t="str">
        <f t="shared" si="109"/>
        <v>Met</v>
      </c>
      <c r="Q1748">
        <f t="shared" si="110"/>
        <v>4.6511627906976747</v>
      </c>
      <c r="R1748">
        <f t="shared" si="111"/>
        <v>8.6</v>
      </c>
    </row>
    <row r="1749" spans="1:18" x14ac:dyDescent="0.3">
      <c r="A1749" t="s">
        <v>3525</v>
      </c>
      <c r="B1749" t="s">
        <v>3526</v>
      </c>
      <c r="C1749" s="1">
        <v>46121</v>
      </c>
      <c r="D1749" s="1">
        <v>46129</v>
      </c>
      <c r="E1749" t="s">
        <v>15</v>
      </c>
      <c r="F1749" t="s">
        <v>24</v>
      </c>
      <c r="G1749" t="s">
        <v>17</v>
      </c>
      <c r="H1749" t="s">
        <v>18</v>
      </c>
      <c r="I1749" t="s">
        <v>27</v>
      </c>
      <c r="J1749" t="s">
        <v>66</v>
      </c>
      <c r="K1749">
        <v>344</v>
      </c>
      <c r="L1749">
        <v>0</v>
      </c>
      <c r="M1749">
        <v>100</v>
      </c>
      <c r="N1749">
        <f t="shared" si="108"/>
        <v>8</v>
      </c>
      <c r="O1749">
        <f>5</f>
        <v>5</v>
      </c>
      <c r="P1749" t="str">
        <f t="shared" si="109"/>
        <v>Breached</v>
      </c>
      <c r="Q1749">
        <f t="shared" si="110"/>
        <v>0</v>
      </c>
      <c r="R1749">
        <f t="shared" si="111"/>
        <v>43</v>
      </c>
    </row>
    <row r="1750" spans="1:18" x14ac:dyDescent="0.3">
      <c r="A1750" t="s">
        <v>3527</v>
      </c>
      <c r="B1750" t="s">
        <v>3528</v>
      </c>
      <c r="C1750" s="1">
        <v>46055</v>
      </c>
      <c r="D1750" s="1">
        <v>46059</v>
      </c>
      <c r="E1750" t="s">
        <v>23</v>
      </c>
      <c r="F1750" t="s">
        <v>16</v>
      </c>
      <c r="G1750" t="s">
        <v>17</v>
      </c>
      <c r="H1750" t="s">
        <v>56</v>
      </c>
      <c r="I1750" t="s">
        <v>27</v>
      </c>
      <c r="J1750" t="s">
        <v>20</v>
      </c>
      <c r="K1750">
        <v>336</v>
      </c>
      <c r="L1750">
        <v>4</v>
      </c>
      <c r="M1750">
        <v>95.34</v>
      </c>
      <c r="N1750">
        <f t="shared" si="108"/>
        <v>4</v>
      </c>
      <c r="O1750">
        <f>5</f>
        <v>5</v>
      </c>
      <c r="P1750" t="str">
        <f t="shared" si="109"/>
        <v>Met</v>
      </c>
      <c r="Q1750">
        <f t="shared" si="110"/>
        <v>1.1904761904761905</v>
      </c>
      <c r="R1750">
        <f t="shared" si="111"/>
        <v>84</v>
      </c>
    </row>
    <row r="1751" spans="1:18" x14ac:dyDescent="0.3">
      <c r="A1751" t="s">
        <v>3529</v>
      </c>
      <c r="B1751" t="s">
        <v>3530</v>
      </c>
      <c r="C1751" s="1">
        <v>46167</v>
      </c>
      <c r="D1751" s="1">
        <v>46168</v>
      </c>
      <c r="E1751" t="s">
        <v>23</v>
      </c>
      <c r="F1751" t="s">
        <v>38</v>
      </c>
      <c r="G1751" t="s">
        <v>32</v>
      </c>
      <c r="H1751" t="s">
        <v>18</v>
      </c>
      <c r="I1751" t="s">
        <v>27</v>
      </c>
      <c r="J1751" t="s">
        <v>20</v>
      </c>
      <c r="K1751">
        <v>446</v>
      </c>
      <c r="L1751">
        <v>3</v>
      </c>
      <c r="M1751">
        <v>97.31</v>
      </c>
      <c r="N1751">
        <f t="shared" si="108"/>
        <v>1</v>
      </c>
      <c r="O1751">
        <f>5</f>
        <v>5</v>
      </c>
      <c r="P1751" t="str">
        <f t="shared" si="109"/>
        <v>Met</v>
      </c>
      <c r="Q1751">
        <f t="shared" si="110"/>
        <v>0.67264573991031396</v>
      </c>
      <c r="R1751">
        <f t="shared" si="111"/>
        <v>446</v>
      </c>
    </row>
    <row r="1752" spans="1:18" x14ac:dyDescent="0.3">
      <c r="A1752" t="s">
        <v>3531</v>
      </c>
      <c r="B1752" t="s">
        <v>3532</v>
      </c>
      <c r="C1752" s="1">
        <v>46105</v>
      </c>
      <c r="D1752" s="1">
        <v>46111</v>
      </c>
      <c r="E1752" t="s">
        <v>37</v>
      </c>
      <c r="F1752" t="s">
        <v>24</v>
      </c>
      <c r="G1752" t="s">
        <v>52</v>
      </c>
      <c r="H1752" t="s">
        <v>18</v>
      </c>
      <c r="I1752" t="s">
        <v>19</v>
      </c>
      <c r="J1752" t="s">
        <v>42</v>
      </c>
      <c r="K1752">
        <v>289</v>
      </c>
      <c r="L1752">
        <v>3</v>
      </c>
      <c r="M1752">
        <v>96.87</v>
      </c>
      <c r="N1752">
        <f t="shared" si="108"/>
        <v>6</v>
      </c>
      <c r="O1752">
        <f>5</f>
        <v>5</v>
      </c>
      <c r="P1752" t="str">
        <f t="shared" si="109"/>
        <v>Breached</v>
      </c>
      <c r="Q1752">
        <f t="shared" si="110"/>
        <v>1.0380622837370241</v>
      </c>
      <c r="R1752">
        <f t="shared" si="111"/>
        <v>48.166666666666664</v>
      </c>
    </row>
    <row r="1753" spans="1:18" x14ac:dyDescent="0.3">
      <c r="A1753" t="s">
        <v>3533</v>
      </c>
      <c r="B1753" t="s">
        <v>3534</v>
      </c>
      <c r="C1753" s="1">
        <v>46041</v>
      </c>
      <c r="D1753" s="1">
        <v>46050</v>
      </c>
      <c r="E1753" t="s">
        <v>59</v>
      </c>
      <c r="F1753" t="s">
        <v>31</v>
      </c>
      <c r="G1753" t="s">
        <v>93</v>
      </c>
      <c r="H1753" t="s">
        <v>18</v>
      </c>
      <c r="I1753" t="s">
        <v>27</v>
      </c>
      <c r="J1753" t="s">
        <v>42</v>
      </c>
      <c r="K1753">
        <v>276</v>
      </c>
      <c r="L1753">
        <v>2</v>
      </c>
      <c r="M1753">
        <v>97.2</v>
      </c>
      <c r="N1753">
        <f t="shared" si="108"/>
        <v>9</v>
      </c>
      <c r="O1753">
        <f>5</f>
        <v>5</v>
      </c>
      <c r="P1753" t="str">
        <f t="shared" si="109"/>
        <v>Breached</v>
      </c>
      <c r="Q1753">
        <f t="shared" si="110"/>
        <v>0.72463768115942029</v>
      </c>
      <c r="R1753">
        <f t="shared" si="111"/>
        <v>30.666666666666668</v>
      </c>
    </row>
    <row r="1754" spans="1:18" x14ac:dyDescent="0.3">
      <c r="A1754" t="s">
        <v>3535</v>
      </c>
      <c r="B1754" t="s">
        <v>3536</v>
      </c>
      <c r="C1754" s="1">
        <v>46071</v>
      </c>
      <c r="D1754" s="1">
        <v>46074</v>
      </c>
      <c r="E1754" t="s">
        <v>65</v>
      </c>
      <c r="F1754" t="s">
        <v>69</v>
      </c>
      <c r="G1754" t="s">
        <v>25</v>
      </c>
      <c r="H1754" t="s">
        <v>26</v>
      </c>
      <c r="I1754" t="s">
        <v>27</v>
      </c>
      <c r="J1754" t="s">
        <v>42</v>
      </c>
      <c r="K1754">
        <v>21</v>
      </c>
      <c r="L1754">
        <v>3</v>
      </c>
      <c r="M1754">
        <v>98.16</v>
      </c>
      <c r="N1754">
        <f t="shared" si="108"/>
        <v>3</v>
      </c>
      <c r="O1754">
        <f>5</f>
        <v>5</v>
      </c>
      <c r="P1754" t="str">
        <f t="shared" si="109"/>
        <v>Met</v>
      </c>
      <c r="Q1754">
        <f t="shared" si="110"/>
        <v>14.285714285714285</v>
      </c>
      <c r="R1754">
        <f t="shared" si="111"/>
        <v>7</v>
      </c>
    </row>
    <row r="1755" spans="1:18" x14ac:dyDescent="0.3">
      <c r="A1755" t="s">
        <v>3537</v>
      </c>
      <c r="B1755" t="s">
        <v>3538</v>
      </c>
      <c r="C1755" s="1">
        <v>46041</v>
      </c>
      <c r="D1755" s="1">
        <v>46046</v>
      </c>
      <c r="E1755" t="s">
        <v>65</v>
      </c>
      <c r="F1755" t="s">
        <v>31</v>
      </c>
      <c r="G1755" t="s">
        <v>32</v>
      </c>
      <c r="H1755" t="s">
        <v>18</v>
      </c>
      <c r="I1755" t="s">
        <v>27</v>
      </c>
      <c r="J1755" t="s">
        <v>34</v>
      </c>
      <c r="K1755">
        <v>95</v>
      </c>
      <c r="L1755">
        <v>1</v>
      </c>
      <c r="M1755">
        <v>98.89</v>
      </c>
      <c r="N1755">
        <f t="shared" si="108"/>
        <v>5</v>
      </c>
      <c r="O1755">
        <f>5</f>
        <v>5</v>
      </c>
      <c r="P1755" t="str">
        <f t="shared" si="109"/>
        <v>Met</v>
      </c>
      <c r="Q1755">
        <f t="shared" si="110"/>
        <v>1.0526315789473684</v>
      </c>
      <c r="R1755">
        <f t="shared" si="111"/>
        <v>19</v>
      </c>
    </row>
    <row r="1756" spans="1:18" x14ac:dyDescent="0.3">
      <c r="A1756" t="s">
        <v>3539</v>
      </c>
      <c r="B1756" t="s">
        <v>3540</v>
      </c>
      <c r="C1756" s="1">
        <v>46068</v>
      </c>
      <c r="D1756" s="1">
        <v>46076</v>
      </c>
      <c r="E1756" t="s">
        <v>59</v>
      </c>
      <c r="F1756" t="s">
        <v>31</v>
      </c>
      <c r="G1756" t="s">
        <v>52</v>
      </c>
      <c r="H1756" t="s">
        <v>18</v>
      </c>
      <c r="I1756" t="s">
        <v>27</v>
      </c>
      <c r="J1756" t="s">
        <v>53</v>
      </c>
      <c r="K1756">
        <v>259</v>
      </c>
      <c r="L1756">
        <v>1</v>
      </c>
      <c r="M1756">
        <v>99.15</v>
      </c>
      <c r="N1756">
        <f t="shared" si="108"/>
        <v>8</v>
      </c>
      <c r="O1756">
        <f>5</f>
        <v>5</v>
      </c>
      <c r="P1756" t="str">
        <f t="shared" si="109"/>
        <v>Breached</v>
      </c>
      <c r="Q1756">
        <f t="shared" si="110"/>
        <v>0.38610038610038611</v>
      </c>
      <c r="R1756">
        <f t="shared" si="111"/>
        <v>32.375</v>
      </c>
    </row>
    <row r="1757" spans="1:18" x14ac:dyDescent="0.3">
      <c r="A1757" t="s">
        <v>3541</v>
      </c>
      <c r="B1757" t="s">
        <v>3542</v>
      </c>
      <c r="C1757" s="1">
        <v>46114</v>
      </c>
      <c r="D1757" s="1">
        <v>46116</v>
      </c>
      <c r="E1757" t="s">
        <v>59</v>
      </c>
      <c r="F1757" t="s">
        <v>45</v>
      </c>
      <c r="G1757" t="s">
        <v>17</v>
      </c>
      <c r="H1757" t="s">
        <v>18</v>
      </c>
      <c r="I1757" t="s">
        <v>27</v>
      </c>
      <c r="J1757" t="s">
        <v>20</v>
      </c>
      <c r="K1757">
        <v>452</v>
      </c>
      <c r="L1757">
        <v>2</v>
      </c>
      <c r="M1757">
        <v>97.4</v>
      </c>
      <c r="N1757">
        <f t="shared" si="108"/>
        <v>2</v>
      </c>
      <c r="O1757">
        <f>5</f>
        <v>5</v>
      </c>
      <c r="P1757" t="str">
        <f t="shared" si="109"/>
        <v>Met</v>
      </c>
      <c r="Q1757">
        <f t="shared" si="110"/>
        <v>0.44247787610619471</v>
      </c>
      <c r="R1757">
        <f t="shared" si="111"/>
        <v>226</v>
      </c>
    </row>
    <row r="1758" spans="1:18" x14ac:dyDescent="0.3">
      <c r="A1758" t="s">
        <v>3543</v>
      </c>
      <c r="B1758" t="s">
        <v>3544</v>
      </c>
      <c r="C1758" s="1">
        <v>46166</v>
      </c>
      <c r="D1758" s="1">
        <v>46169</v>
      </c>
      <c r="E1758" t="s">
        <v>59</v>
      </c>
      <c r="F1758" t="s">
        <v>69</v>
      </c>
      <c r="G1758" t="s">
        <v>49</v>
      </c>
      <c r="H1758" t="s">
        <v>56</v>
      </c>
      <c r="I1758" t="s">
        <v>33</v>
      </c>
      <c r="J1758" t="s">
        <v>66</v>
      </c>
      <c r="K1758">
        <v>473</v>
      </c>
      <c r="L1758">
        <v>5</v>
      </c>
      <c r="M1758">
        <v>96.36</v>
      </c>
      <c r="N1758">
        <f t="shared" si="108"/>
        <v>3</v>
      </c>
      <c r="O1758">
        <f>5</f>
        <v>5</v>
      </c>
      <c r="P1758" t="str">
        <f t="shared" si="109"/>
        <v>Met</v>
      </c>
      <c r="Q1758">
        <f t="shared" si="110"/>
        <v>1.0570824524312896</v>
      </c>
      <c r="R1758">
        <f t="shared" si="111"/>
        <v>157.66666666666666</v>
      </c>
    </row>
    <row r="1759" spans="1:18" x14ac:dyDescent="0.3">
      <c r="A1759" t="s">
        <v>3545</v>
      </c>
      <c r="B1759" t="s">
        <v>3546</v>
      </c>
      <c r="C1759" s="1">
        <v>46136</v>
      </c>
      <c r="D1759" s="1">
        <v>46140</v>
      </c>
      <c r="E1759" t="s">
        <v>37</v>
      </c>
      <c r="F1759" t="s">
        <v>24</v>
      </c>
      <c r="G1759" t="s">
        <v>49</v>
      </c>
      <c r="H1759" t="s">
        <v>26</v>
      </c>
      <c r="I1759" t="s">
        <v>33</v>
      </c>
      <c r="J1759" t="s">
        <v>66</v>
      </c>
      <c r="K1759">
        <v>452</v>
      </c>
      <c r="L1759">
        <v>3</v>
      </c>
      <c r="M1759">
        <v>96.15</v>
      </c>
      <c r="N1759">
        <f t="shared" si="108"/>
        <v>4</v>
      </c>
      <c r="O1759">
        <f>5</f>
        <v>5</v>
      </c>
      <c r="P1759" t="str">
        <f t="shared" si="109"/>
        <v>Met</v>
      </c>
      <c r="Q1759">
        <f t="shared" si="110"/>
        <v>0.66371681415929207</v>
      </c>
      <c r="R1759">
        <f t="shared" si="111"/>
        <v>113</v>
      </c>
    </row>
    <row r="1760" spans="1:18" x14ac:dyDescent="0.3">
      <c r="A1760" t="s">
        <v>3547</v>
      </c>
      <c r="B1760" t="s">
        <v>3548</v>
      </c>
      <c r="C1760" s="1">
        <v>46085</v>
      </c>
      <c r="D1760" s="1">
        <v>46095</v>
      </c>
      <c r="E1760" t="s">
        <v>15</v>
      </c>
      <c r="F1760" t="s">
        <v>31</v>
      </c>
      <c r="G1760" t="s">
        <v>17</v>
      </c>
      <c r="H1760" t="s">
        <v>56</v>
      </c>
      <c r="I1760" t="s">
        <v>33</v>
      </c>
      <c r="J1760" t="s">
        <v>46</v>
      </c>
      <c r="K1760">
        <v>364</v>
      </c>
      <c r="L1760">
        <v>1</v>
      </c>
      <c r="M1760">
        <v>98.63</v>
      </c>
      <c r="N1760">
        <f t="shared" si="108"/>
        <v>10</v>
      </c>
      <c r="O1760">
        <f>5</f>
        <v>5</v>
      </c>
      <c r="P1760" t="str">
        <f t="shared" si="109"/>
        <v>Breached</v>
      </c>
      <c r="Q1760">
        <f t="shared" si="110"/>
        <v>0.27472527472527475</v>
      </c>
      <c r="R1760">
        <f t="shared" si="111"/>
        <v>36.4</v>
      </c>
    </row>
    <row r="1761" spans="1:18" x14ac:dyDescent="0.3">
      <c r="A1761" t="s">
        <v>3549</v>
      </c>
      <c r="B1761" t="s">
        <v>3550</v>
      </c>
      <c r="C1761" s="1">
        <v>46189</v>
      </c>
      <c r="D1761" s="1">
        <v>46193</v>
      </c>
      <c r="E1761" t="s">
        <v>65</v>
      </c>
      <c r="F1761" t="s">
        <v>45</v>
      </c>
      <c r="G1761" t="s">
        <v>49</v>
      </c>
      <c r="H1761" t="s">
        <v>26</v>
      </c>
      <c r="I1761" t="s">
        <v>27</v>
      </c>
      <c r="J1761" t="s">
        <v>46</v>
      </c>
      <c r="K1761">
        <v>453</v>
      </c>
      <c r="L1761">
        <v>0</v>
      </c>
      <c r="M1761">
        <v>100</v>
      </c>
      <c r="N1761">
        <f t="shared" si="108"/>
        <v>4</v>
      </c>
      <c r="O1761">
        <f>5</f>
        <v>5</v>
      </c>
      <c r="P1761" t="str">
        <f t="shared" si="109"/>
        <v>Met</v>
      </c>
      <c r="Q1761">
        <f t="shared" si="110"/>
        <v>0</v>
      </c>
      <c r="R1761">
        <f t="shared" si="111"/>
        <v>113.25</v>
      </c>
    </row>
    <row r="1762" spans="1:18" x14ac:dyDescent="0.3">
      <c r="A1762" t="s">
        <v>3551</v>
      </c>
      <c r="B1762" t="s">
        <v>3552</v>
      </c>
      <c r="C1762" s="1">
        <v>46124</v>
      </c>
      <c r="D1762" s="1">
        <v>46133</v>
      </c>
      <c r="E1762" t="s">
        <v>15</v>
      </c>
      <c r="F1762" t="s">
        <v>69</v>
      </c>
      <c r="G1762" t="s">
        <v>17</v>
      </c>
      <c r="H1762" t="s">
        <v>56</v>
      </c>
      <c r="I1762" t="s">
        <v>27</v>
      </c>
      <c r="J1762" t="s">
        <v>46</v>
      </c>
      <c r="K1762">
        <v>198</v>
      </c>
      <c r="L1762">
        <v>3</v>
      </c>
      <c r="M1762">
        <v>96.93</v>
      </c>
      <c r="N1762">
        <f t="shared" si="108"/>
        <v>9</v>
      </c>
      <c r="O1762">
        <f>5</f>
        <v>5</v>
      </c>
      <c r="P1762" t="str">
        <f t="shared" si="109"/>
        <v>Breached</v>
      </c>
      <c r="Q1762">
        <f t="shared" si="110"/>
        <v>1.5151515151515151</v>
      </c>
      <c r="R1762">
        <f t="shared" si="111"/>
        <v>22</v>
      </c>
    </row>
    <row r="1763" spans="1:18" x14ac:dyDescent="0.3">
      <c r="A1763" t="s">
        <v>3553</v>
      </c>
      <c r="B1763" t="s">
        <v>3554</v>
      </c>
      <c r="C1763" s="1">
        <v>46151</v>
      </c>
      <c r="D1763" s="1">
        <v>46155</v>
      </c>
      <c r="E1763" t="s">
        <v>65</v>
      </c>
      <c r="F1763" t="s">
        <v>45</v>
      </c>
      <c r="G1763" t="s">
        <v>49</v>
      </c>
      <c r="H1763" t="s">
        <v>26</v>
      </c>
      <c r="I1763" t="s">
        <v>27</v>
      </c>
      <c r="J1763" t="s">
        <v>34</v>
      </c>
      <c r="K1763">
        <v>174</v>
      </c>
      <c r="L1763">
        <v>4</v>
      </c>
      <c r="M1763">
        <v>95.7</v>
      </c>
      <c r="N1763">
        <f t="shared" si="108"/>
        <v>4</v>
      </c>
      <c r="O1763">
        <f>5</f>
        <v>5</v>
      </c>
      <c r="P1763" t="str">
        <f t="shared" si="109"/>
        <v>Met</v>
      </c>
      <c r="Q1763">
        <f t="shared" si="110"/>
        <v>2.2988505747126435</v>
      </c>
      <c r="R1763">
        <f t="shared" si="111"/>
        <v>43.5</v>
      </c>
    </row>
    <row r="1764" spans="1:18" x14ac:dyDescent="0.3">
      <c r="A1764" t="s">
        <v>3555</v>
      </c>
      <c r="B1764" t="s">
        <v>3556</v>
      </c>
      <c r="C1764" s="1">
        <v>46150</v>
      </c>
      <c r="D1764" s="1">
        <v>46158</v>
      </c>
      <c r="E1764" t="s">
        <v>37</v>
      </c>
      <c r="F1764" t="s">
        <v>38</v>
      </c>
      <c r="G1764" t="s">
        <v>93</v>
      </c>
      <c r="H1764" t="s">
        <v>56</v>
      </c>
      <c r="I1764" t="s">
        <v>19</v>
      </c>
      <c r="J1764" t="s">
        <v>66</v>
      </c>
      <c r="K1764">
        <v>100</v>
      </c>
      <c r="L1764">
        <v>5</v>
      </c>
      <c r="M1764">
        <v>95.56</v>
      </c>
      <c r="N1764">
        <f t="shared" si="108"/>
        <v>8</v>
      </c>
      <c r="O1764">
        <f>5</f>
        <v>5</v>
      </c>
      <c r="P1764" t="str">
        <f t="shared" si="109"/>
        <v>Breached</v>
      </c>
      <c r="Q1764">
        <f t="shared" si="110"/>
        <v>5</v>
      </c>
      <c r="R1764">
        <f t="shared" si="111"/>
        <v>12.5</v>
      </c>
    </row>
    <row r="1765" spans="1:18" x14ac:dyDescent="0.3">
      <c r="A1765" t="s">
        <v>3557</v>
      </c>
      <c r="B1765" t="s">
        <v>3558</v>
      </c>
      <c r="C1765" s="1">
        <v>46070</v>
      </c>
      <c r="D1765" s="1">
        <v>46076</v>
      </c>
      <c r="E1765" t="s">
        <v>37</v>
      </c>
      <c r="F1765" t="s">
        <v>38</v>
      </c>
      <c r="G1765" t="s">
        <v>60</v>
      </c>
      <c r="H1765" t="s">
        <v>18</v>
      </c>
      <c r="I1765" t="s">
        <v>27</v>
      </c>
      <c r="J1765" t="s">
        <v>46</v>
      </c>
      <c r="K1765">
        <v>123</v>
      </c>
      <c r="L1765">
        <v>2</v>
      </c>
      <c r="M1765">
        <v>98.81</v>
      </c>
      <c r="N1765">
        <f t="shared" si="108"/>
        <v>6</v>
      </c>
      <c r="O1765">
        <f>5</f>
        <v>5</v>
      </c>
      <c r="P1765" t="str">
        <f t="shared" si="109"/>
        <v>Breached</v>
      </c>
      <c r="Q1765">
        <f t="shared" si="110"/>
        <v>1.6260162601626018</v>
      </c>
      <c r="R1765">
        <f t="shared" si="111"/>
        <v>20.5</v>
      </c>
    </row>
    <row r="1766" spans="1:18" x14ac:dyDescent="0.3">
      <c r="A1766" t="s">
        <v>3559</v>
      </c>
      <c r="B1766" t="s">
        <v>3560</v>
      </c>
      <c r="C1766" s="1">
        <v>46091</v>
      </c>
      <c r="D1766" s="1">
        <v>46092</v>
      </c>
      <c r="E1766" t="s">
        <v>37</v>
      </c>
      <c r="F1766" t="s">
        <v>38</v>
      </c>
      <c r="G1766" t="s">
        <v>41</v>
      </c>
      <c r="H1766" t="s">
        <v>56</v>
      </c>
      <c r="I1766" t="s">
        <v>27</v>
      </c>
      <c r="J1766" t="s">
        <v>20</v>
      </c>
      <c r="K1766">
        <v>361</v>
      </c>
      <c r="L1766">
        <v>2</v>
      </c>
      <c r="M1766">
        <v>98.03</v>
      </c>
      <c r="N1766">
        <f t="shared" si="108"/>
        <v>1</v>
      </c>
      <c r="O1766">
        <f>5</f>
        <v>5</v>
      </c>
      <c r="P1766" t="str">
        <f t="shared" si="109"/>
        <v>Met</v>
      </c>
      <c r="Q1766">
        <f t="shared" si="110"/>
        <v>0.554016620498615</v>
      </c>
      <c r="R1766">
        <f t="shared" si="111"/>
        <v>361</v>
      </c>
    </row>
    <row r="1767" spans="1:18" x14ac:dyDescent="0.3">
      <c r="A1767" t="s">
        <v>3561</v>
      </c>
      <c r="B1767" t="s">
        <v>3562</v>
      </c>
      <c r="C1767" s="1">
        <v>46067</v>
      </c>
      <c r="D1767" s="1">
        <v>46068</v>
      </c>
      <c r="E1767" t="s">
        <v>23</v>
      </c>
      <c r="F1767" t="s">
        <v>31</v>
      </c>
      <c r="G1767" t="s">
        <v>49</v>
      </c>
      <c r="H1767" t="s">
        <v>18</v>
      </c>
      <c r="I1767" t="s">
        <v>27</v>
      </c>
      <c r="J1767" t="s">
        <v>28</v>
      </c>
      <c r="K1767">
        <v>195</v>
      </c>
      <c r="L1767">
        <v>3</v>
      </c>
      <c r="M1767">
        <v>97.35</v>
      </c>
      <c r="N1767">
        <f t="shared" si="108"/>
        <v>1</v>
      </c>
      <c r="O1767">
        <f>5</f>
        <v>5</v>
      </c>
      <c r="P1767" t="str">
        <f t="shared" si="109"/>
        <v>Met</v>
      </c>
      <c r="Q1767">
        <f t="shared" si="110"/>
        <v>1.5384615384615385</v>
      </c>
      <c r="R1767">
        <f t="shared" si="111"/>
        <v>195</v>
      </c>
    </row>
    <row r="1768" spans="1:18" x14ac:dyDescent="0.3">
      <c r="A1768" t="s">
        <v>3563</v>
      </c>
      <c r="B1768" t="s">
        <v>3564</v>
      </c>
      <c r="C1768" s="1">
        <v>46054</v>
      </c>
      <c r="D1768" s="1">
        <v>46060</v>
      </c>
      <c r="E1768" t="s">
        <v>37</v>
      </c>
      <c r="F1768" t="s">
        <v>38</v>
      </c>
      <c r="G1768" t="s">
        <v>32</v>
      </c>
      <c r="H1768" t="s">
        <v>18</v>
      </c>
      <c r="I1768" t="s">
        <v>19</v>
      </c>
      <c r="J1768" t="s">
        <v>66</v>
      </c>
      <c r="K1768">
        <v>415</v>
      </c>
      <c r="L1768">
        <v>5</v>
      </c>
      <c r="M1768">
        <v>93.37</v>
      </c>
      <c r="N1768">
        <f t="shared" si="108"/>
        <v>6</v>
      </c>
      <c r="O1768">
        <f>5</f>
        <v>5</v>
      </c>
      <c r="P1768" t="str">
        <f t="shared" si="109"/>
        <v>Breached</v>
      </c>
      <c r="Q1768">
        <f t="shared" si="110"/>
        <v>1.2048192771084338</v>
      </c>
      <c r="R1768">
        <f t="shared" si="111"/>
        <v>69.166666666666671</v>
      </c>
    </row>
    <row r="1769" spans="1:18" x14ac:dyDescent="0.3">
      <c r="A1769" t="s">
        <v>3565</v>
      </c>
      <c r="B1769" t="s">
        <v>3566</v>
      </c>
      <c r="C1769" s="1">
        <v>46121</v>
      </c>
      <c r="D1769" s="1">
        <v>46124</v>
      </c>
      <c r="E1769" t="s">
        <v>15</v>
      </c>
      <c r="F1769" t="s">
        <v>45</v>
      </c>
      <c r="G1769" t="s">
        <v>93</v>
      </c>
      <c r="H1769" t="s">
        <v>26</v>
      </c>
      <c r="I1769" t="s">
        <v>19</v>
      </c>
      <c r="J1769" t="s">
        <v>46</v>
      </c>
      <c r="K1769">
        <v>465</v>
      </c>
      <c r="L1769">
        <v>3</v>
      </c>
      <c r="M1769">
        <v>95.56</v>
      </c>
      <c r="N1769">
        <f t="shared" si="108"/>
        <v>3</v>
      </c>
      <c r="O1769">
        <f>5</f>
        <v>5</v>
      </c>
      <c r="P1769" t="str">
        <f t="shared" si="109"/>
        <v>Met</v>
      </c>
      <c r="Q1769">
        <f t="shared" si="110"/>
        <v>0.64516129032258063</v>
      </c>
      <c r="R1769">
        <f t="shared" si="111"/>
        <v>155</v>
      </c>
    </row>
    <row r="1770" spans="1:18" x14ac:dyDescent="0.3">
      <c r="A1770" t="s">
        <v>3567</v>
      </c>
      <c r="B1770" t="s">
        <v>3568</v>
      </c>
      <c r="C1770" s="1">
        <v>46170</v>
      </c>
      <c r="D1770" s="1">
        <v>46176</v>
      </c>
      <c r="E1770" t="s">
        <v>65</v>
      </c>
      <c r="F1770" t="s">
        <v>38</v>
      </c>
      <c r="G1770" t="s">
        <v>17</v>
      </c>
      <c r="H1770" t="s">
        <v>18</v>
      </c>
      <c r="I1770" t="s">
        <v>33</v>
      </c>
      <c r="J1770" t="s">
        <v>53</v>
      </c>
      <c r="K1770">
        <v>71</v>
      </c>
      <c r="L1770">
        <v>4</v>
      </c>
      <c r="M1770">
        <v>97.24</v>
      </c>
      <c r="N1770">
        <f t="shared" si="108"/>
        <v>6</v>
      </c>
      <c r="O1770">
        <f>5</f>
        <v>5</v>
      </c>
      <c r="P1770" t="str">
        <f t="shared" si="109"/>
        <v>Breached</v>
      </c>
      <c r="Q1770">
        <f t="shared" si="110"/>
        <v>5.6338028169014089</v>
      </c>
      <c r="R1770">
        <f t="shared" si="111"/>
        <v>11.833333333333334</v>
      </c>
    </row>
    <row r="1771" spans="1:18" x14ac:dyDescent="0.3">
      <c r="A1771" t="s">
        <v>3569</v>
      </c>
      <c r="B1771" t="s">
        <v>3570</v>
      </c>
      <c r="C1771" s="1">
        <v>46025</v>
      </c>
      <c r="D1771" s="1">
        <v>46028</v>
      </c>
      <c r="E1771" t="s">
        <v>59</v>
      </c>
      <c r="F1771" t="s">
        <v>38</v>
      </c>
      <c r="G1771" t="s">
        <v>93</v>
      </c>
      <c r="H1771" t="s">
        <v>18</v>
      </c>
      <c r="I1771" t="s">
        <v>27</v>
      </c>
      <c r="J1771" t="s">
        <v>34</v>
      </c>
      <c r="K1771">
        <v>378</v>
      </c>
      <c r="L1771">
        <v>5</v>
      </c>
      <c r="M1771">
        <v>93.27</v>
      </c>
      <c r="N1771">
        <f t="shared" si="108"/>
        <v>3</v>
      </c>
      <c r="O1771">
        <f>5</f>
        <v>5</v>
      </c>
      <c r="P1771" t="str">
        <f t="shared" si="109"/>
        <v>Met</v>
      </c>
      <c r="Q1771">
        <f t="shared" si="110"/>
        <v>1.3227513227513228</v>
      </c>
      <c r="R1771">
        <f t="shared" si="111"/>
        <v>126</v>
      </c>
    </row>
    <row r="1772" spans="1:18" x14ac:dyDescent="0.3">
      <c r="A1772" t="s">
        <v>3571</v>
      </c>
      <c r="B1772" t="s">
        <v>3572</v>
      </c>
      <c r="C1772" s="1">
        <v>46034</v>
      </c>
      <c r="D1772" s="1">
        <v>46036</v>
      </c>
      <c r="E1772" t="s">
        <v>15</v>
      </c>
      <c r="F1772" t="s">
        <v>69</v>
      </c>
      <c r="G1772" t="s">
        <v>52</v>
      </c>
      <c r="H1772" t="s">
        <v>56</v>
      </c>
      <c r="I1772" t="s">
        <v>33</v>
      </c>
      <c r="J1772" t="s">
        <v>34</v>
      </c>
      <c r="K1772">
        <v>354</v>
      </c>
      <c r="L1772">
        <v>5</v>
      </c>
      <c r="M1772">
        <v>95.98</v>
      </c>
      <c r="N1772">
        <f t="shared" si="108"/>
        <v>2</v>
      </c>
      <c r="O1772">
        <f>5</f>
        <v>5</v>
      </c>
      <c r="P1772" t="str">
        <f t="shared" si="109"/>
        <v>Met</v>
      </c>
      <c r="Q1772">
        <f t="shared" si="110"/>
        <v>1.4124293785310735</v>
      </c>
      <c r="R1772">
        <f t="shared" si="111"/>
        <v>177</v>
      </c>
    </row>
    <row r="1773" spans="1:18" x14ac:dyDescent="0.3">
      <c r="A1773" t="s">
        <v>3573</v>
      </c>
      <c r="B1773" t="s">
        <v>3574</v>
      </c>
      <c r="C1773" s="1">
        <v>46138</v>
      </c>
      <c r="D1773" s="1">
        <v>46147</v>
      </c>
      <c r="E1773" t="s">
        <v>37</v>
      </c>
      <c r="F1773" t="s">
        <v>24</v>
      </c>
      <c r="G1773" t="s">
        <v>32</v>
      </c>
      <c r="H1773" t="s">
        <v>18</v>
      </c>
      <c r="I1773" t="s">
        <v>33</v>
      </c>
      <c r="J1773" t="s">
        <v>66</v>
      </c>
      <c r="K1773">
        <v>236</v>
      </c>
      <c r="L1773">
        <v>1</v>
      </c>
      <c r="M1773">
        <v>99.21</v>
      </c>
      <c r="N1773">
        <f t="shared" si="108"/>
        <v>9</v>
      </c>
      <c r="O1773">
        <f>5</f>
        <v>5</v>
      </c>
      <c r="P1773" t="str">
        <f t="shared" si="109"/>
        <v>Breached</v>
      </c>
      <c r="Q1773">
        <f t="shared" si="110"/>
        <v>0.42372881355932202</v>
      </c>
      <c r="R1773">
        <f t="shared" si="111"/>
        <v>26.222222222222221</v>
      </c>
    </row>
    <row r="1774" spans="1:18" x14ac:dyDescent="0.3">
      <c r="A1774" t="s">
        <v>3575</v>
      </c>
      <c r="B1774" t="s">
        <v>3576</v>
      </c>
      <c r="C1774" s="1">
        <v>46187</v>
      </c>
      <c r="D1774" s="1">
        <v>46194</v>
      </c>
      <c r="E1774" t="s">
        <v>23</v>
      </c>
      <c r="F1774" t="s">
        <v>31</v>
      </c>
      <c r="G1774" t="s">
        <v>93</v>
      </c>
      <c r="H1774" t="s">
        <v>56</v>
      </c>
      <c r="I1774" t="s">
        <v>33</v>
      </c>
      <c r="J1774" t="s">
        <v>53</v>
      </c>
      <c r="K1774">
        <v>380</v>
      </c>
      <c r="L1774">
        <v>2</v>
      </c>
      <c r="M1774">
        <v>98.58</v>
      </c>
      <c r="N1774">
        <f t="shared" si="108"/>
        <v>7</v>
      </c>
      <c r="O1774">
        <f>5</f>
        <v>5</v>
      </c>
      <c r="P1774" t="str">
        <f t="shared" si="109"/>
        <v>Breached</v>
      </c>
      <c r="Q1774">
        <f t="shared" si="110"/>
        <v>0.52631578947368418</v>
      </c>
      <c r="R1774">
        <f t="shared" si="111"/>
        <v>54.285714285714285</v>
      </c>
    </row>
    <row r="1775" spans="1:18" x14ac:dyDescent="0.3">
      <c r="A1775" t="s">
        <v>3577</v>
      </c>
      <c r="B1775" t="s">
        <v>3578</v>
      </c>
      <c r="C1775" s="1">
        <v>46142</v>
      </c>
      <c r="D1775" s="1">
        <v>46147</v>
      </c>
      <c r="E1775" t="s">
        <v>65</v>
      </c>
      <c r="F1775" t="s">
        <v>69</v>
      </c>
      <c r="G1775" t="s">
        <v>93</v>
      </c>
      <c r="H1775" t="s">
        <v>26</v>
      </c>
      <c r="I1775" t="s">
        <v>19</v>
      </c>
      <c r="J1775" t="s">
        <v>53</v>
      </c>
      <c r="K1775">
        <v>442</v>
      </c>
      <c r="L1775">
        <v>1</v>
      </c>
      <c r="M1775">
        <v>98.93</v>
      </c>
      <c r="N1775">
        <f t="shared" si="108"/>
        <v>5</v>
      </c>
      <c r="O1775">
        <f>5</f>
        <v>5</v>
      </c>
      <c r="P1775" t="str">
        <f t="shared" si="109"/>
        <v>Met</v>
      </c>
      <c r="Q1775">
        <f t="shared" si="110"/>
        <v>0.22624434389140274</v>
      </c>
      <c r="R1775">
        <f t="shared" si="111"/>
        <v>88.4</v>
      </c>
    </row>
    <row r="1776" spans="1:18" x14ac:dyDescent="0.3">
      <c r="A1776" t="s">
        <v>3579</v>
      </c>
      <c r="B1776" t="s">
        <v>3580</v>
      </c>
      <c r="C1776" s="1">
        <v>46167</v>
      </c>
      <c r="D1776" s="1">
        <v>46173</v>
      </c>
      <c r="E1776" t="s">
        <v>23</v>
      </c>
      <c r="F1776" t="s">
        <v>38</v>
      </c>
      <c r="G1776" t="s">
        <v>93</v>
      </c>
      <c r="H1776" t="s">
        <v>26</v>
      </c>
      <c r="I1776" t="s">
        <v>27</v>
      </c>
      <c r="J1776" t="s">
        <v>42</v>
      </c>
      <c r="K1776">
        <v>423</v>
      </c>
      <c r="L1776">
        <v>4</v>
      </c>
      <c r="M1776">
        <v>96.02</v>
      </c>
      <c r="N1776">
        <f t="shared" si="108"/>
        <v>6</v>
      </c>
      <c r="O1776">
        <f>5</f>
        <v>5</v>
      </c>
      <c r="P1776" t="str">
        <f t="shared" si="109"/>
        <v>Breached</v>
      </c>
      <c r="Q1776">
        <f t="shared" si="110"/>
        <v>0.94562647754137119</v>
      </c>
      <c r="R1776">
        <f t="shared" si="111"/>
        <v>70.5</v>
      </c>
    </row>
    <row r="1777" spans="1:18" x14ac:dyDescent="0.3">
      <c r="A1777" t="s">
        <v>3581</v>
      </c>
      <c r="B1777" t="s">
        <v>3582</v>
      </c>
      <c r="C1777" s="1">
        <v>46038</v>
      </c>
      <c r="D1777" s="1">
        <v>46041</v>
      </c>
      <c r="E1777" t="s">
        <v>37</v>
      </c>
      <c r="F1777" t="s">
        <v>24</v>
      </c>
      <c r="G1777" t="s">
        <v>17</v>
      </c>
      <c r="H1777" t="s">
        <v>18</v>
      </c>
      <c r="I1777" t="s">
        <v>19</v>
      </c>
      <c r="J1777" t="s">
        <v>28</v>
      </c>
      <c r="K1777">
        <v>318</v>
      </c>
      <c r="L1777">
        <v>4</v>
      </c>
      <c r="M1777">
        <v>95.46</v>
      </c>
      <c r="N1777">
        <f t="shared" si="108"/>
        <v>3</v>
      </c>
      <c r="O1777">
        <f>5</f>
        <v>5</v>
      </c>
      <c r="P1777" t="str">
        <f t="shared" si="109"/>
        <v>Met</v>
      </c>
      <c r="Q1777">
        <f t="shared" si="110"/>
        <v>1.257861635220126</v>
      </c>
      <c r="R1777">
        <f t="shared" si="111"/>
        <v>106</v>
      </c>
    </row>
    <row r="1778" spans="1:18" x14ac:dyDescent="0.3">
      <c r="A1778" t="s">
        <v>3583</v>
      </c>
      <c r="B1778" t="s">
        <v>3584</v>
      </c>
      <c r="C1778" s="1">
        <v>46143</v>
      </c>
      <c r="D1778" s="1">
        <v>46152</v>
      </c>
      <c r="E1778" t="s">
        <v>59</v>
      </c>
      <c r="F1778" t="s">
        <v>31</v>
      </c>
      <c r="G1778" t="s">
        <v>49</v>
      </c>
      <c r="H1778" t="s">
        <v>26</v>
      </c>
      <c r="I1778" t="s">
        <v>27</v>
      </c>
      <c r="J1778" t="s">
        <v>53</v>
      </c>
      <c r="K1778">
        <v>494</v>
      </c>
      <c r="L1778">
        <v>3</v>
      </c>
      <c r="M1778">
        <v>97.46</v>
      </c>
      <c r="N1778">
        <f t="shared" si="108"/>
        <v>9</v>
      </c>
      <c r="O1778">
        <f>5</f>
        <v>5</v>
      </c>
      <c r="P1778" t="str">
        <f t="shared" si="109"/>
        <v>Breached</v>
      </c>
      <c r="Q1778">
        <f t="shared" si="110"/>
        <v>0.60728744939271251</v>
      </c>
      <c r="R1778">
        <f t="shared" si="111"/>
        <v>54.888888888888886</v>
      </c>
    </row>
    <row r="1779" spans="1:18" x14ac:dyDescent="0.3">
      <c r="A1779" t="s">
        <v>3585</v>
      </c>
      <c r="B1779" t="s">
        <v>3586</v>
      </c>
      <c r="C1779" s="1">
        <v>46116</v>
      </c>
      <c r="D1779" s="1">
        <v>46126</v>
      </c>
      <c r="E1779" t="s">
        <v>15</v>
      </c>
      <c r="F1779" t="s">
        <v>31</v>
      </c>
      <c r="G1779" t="s">
        <v>49</v>
      </c>
      <c r="H1779" t="s">
        <v>18</v>
      </c>
      <c r="I1779" t="s">
        <v>27</v>
      </c>
      <c r="J1779" t="s">
        <v>74</v>
      </c>
      <c r="K1779">
        <v>436</v>
      </c>
      <c r="L1779">
        <v>0</v>
      </c>
      <c r="M1779">
        <v>100</v>
      </c>
      <c r="N1779">
        <f t="shared" si="108"/>
        <v>10</v>
      </c>
      <c r="O1779">
        <f>5</f>
        <v>5</v>
      </c>
      <c r="P1779" t="str">
        <f t="shared" si="109"/>
        <v>Breached</v>
      </c>
      <c r="Q1779">
        <f t="shared" si="110"/>
        <v>0</v>
      </c>
      <c r="R1779">
        <f t="shared" si="111"/>
        <v>43.6</v>
      </c>
    </row>
    <row r="1780" spans="1:18" x14ac:dyDescent="0.3">
      <c r="A1780" t="s">
        <v>3587</v>
      </c>
      <c r="B1780" t="s">
        <v>3588</v>
      </c>
      <c r="C1780" s="1">
        <v>46117</v>
      </c>
      <c r="D1780" s="1">
        <v>46127</v>
      </c>
      <c r="E1780" t="s">
        <v>23</v>
      </c>
      <c r="F1780" t="s">
        <v>69</v>
      </c>
      <c r="G1780" t="s">
        <v>17</v>
      </c>
      <c r="H1780" t="s">
        <v>56</v>
      </c>
      <c r="I1780" t="s">
        <v>19</v>
      </c>
      <c r="J1780" t="s">
        <v>42</v>
      </c>
      <c r="K1780">
        <v>481</v>
      </c>
      <c r="L1780">
        <v>5</v>
      </c>
      <c r="M1780">
        <v>95.68</v>
      </c>
      <c r="N1780">
        <f t="shared" si="108"/>
        <v>10</v>
      </c>
      <c r="O1780">
        <f>5</f>
        <v>5</v>
      </c>
      <c r="P1780" t="str">
        <f t="shared" si="109"/>
        <v>Breached</v>
      </c>
      <c r="Q1780">
        <f t="shared" si="110"/>
        <v>1.0395010395010396</v>
      </c>
      <c r="R1780">
        <f t="shared" si="111"/>
        <v>48.1</v>
      </c>
    </row>
    <row r="1781" spans="1:18" x14ac:dyDescent="0.3">
      <c r="A1781" t="s">
        <v>3589</v>
      </c>
      <c r="B1781" t="s">
        <v>3590</v>
      </c>
      <c r="C1781" s="1">
        <v>46099</v>
      </c>
      <c r="D1781" s="1">
        <v>46104</v>
      </c>
      <c r="E1781" t="s">
        <v>15</v>
      </c>
      <c r="F1781" t="s">
        <v>38</v>
      </c>
      <c r="G1781" t="s">
        <v>41</v>
      </c>
      <c r="H1781" t="s">
        <v>26</v>
      </c>
      <c r="I1781" t="s">
        <v>33</v>
      </c>
      <c r="J1781" t="s">
        <v>53</v>
      </c>
      <c r="K1781">
        <v>197</v>
      </c>
      <c r="L1781">
        <v>2</v>
      </c>
      <c r="M1781">
        <v>98.07</v>
      </c>
      <c r="N1781">
        <f t="shared" si="108"/>
        <v>5</v>
      </c>
      <c r="O1781">
        <f>5</f>
        <v>5</v>
      </c>
      <c r="P1781" t="str">
        <f t="shared" si="109"/>
        <v>Met</v>
      </c>
      <c r="Q1781">
        <f t="shared" si="110"/>
        <v>1.015228426395939</v>
      </c>
      <c r="R1781">
        <f t="shared" si="111"/>
        <v>39.4</v>
      </c>
    </row>
    <row r="1782" spans="1:18" x14ac:dyDescent="0.3">
      <c r="A1782" t="s">
        <v>3591</v>
      </c>
      <c r="B1782" t="s">
        <v>3592</v>
      </c>
      <c r="C1782" s="1">
        <v>46102</v>
      </c>
      <c r="D1782" s="1">
        <v>46105</v>
      </c>
      <c r="E1782" t="s">
        <v>23</v>
      </c>
      <c r="F1782" t="s">
        <v>16</v>
      </c>
      <c r="G1782" t="s">
        <v>49</v>
      </c>
      <c r="H1782" t="s">
        <v>18</v>
      </c>
      <c r="I1782" t="s">
        <v>33</v>
      </c>
      <c r="J1782" t="s">
        <v>74</v>
      </c>
      <c r="K1782">
        <v>303</v>
      </c>
      <c r="L1782">
        <v>3</v>
      </c>
      <c r="M1782">
        <v>97.34</v>
      </c>
      <c r="N1782">
        <f t="shared" si="108"/>
        <v>3</v>
      </c>
      <c r="O1782">
        <f>5</f>
        <v>5</v>
      </c>
      <c r="P1782" t="str">
        <f t="shared" si="109"/>
        <v>Met</v>
      </c>
      <c r="Q1782">
        <f t="shared" si="110"/>
        <v>0.99009900990099009</v>
      </c>
      <c r="R1782">
        <f t="shared" si="111"/>
        <v>101</v>
      </c>
    </row>
    <row r="1783" spans="1:18" x14ac:dyDescent="0.3">
      <c r="A1783" t="s">
        <v>3593</v>
      </c>
      <c r="B1783" t="s">
        <v>3594</v>
      </c>
      <c r="C1783" s="1">
        <v>46078</v>
      </c>
      <c r="D1783" s="1">
        <v>46080</v>
      </c>
      <c r="E1783" t="s">
        <v>65</v>
      </c>
      <c r="F1783" t="s">
        <v>31</v>
      </c>
      <c r="G1783" t="s">
        <v>60</v>
      </c>
      <c r="H1783" t="s">
        <v>56</v>
      </c>
      <c r="I1783" t="s">
        <v>27</v>
      </c>
      <c r="J1783" t="s">
        <v>20</v>
      </c>
      <c r="K1783">
        <v>470</v>
      </c>
      <c r="L1783">
        <v>5</v>
      </c>
      <c r="M1783">
        <v>96.62</v>
      </c>
      <c r="N1783">
        <f t="shared" si="108"/>
        <v>2</v>
      </c>
      <c r="O1783">
        <f>5</f>
        <v>5</v>
      </c>
      <c r="P1783" t="str">
        <f t="shared" si="109"/>
        <v>Met</v>
      </c>
      <c r="Q1783">
        <f t="shared" si="110"/>
        <v>1.0638297872340425</v>
      </c>
      <c r="R1783">
        <f t="shared" si="111"/>
        <v>235</v>
      </c>
    </row>
    <row r="1784" spans="1:18" x14ac:dyDescent="0.3">
      <c r="A1784" t="s">
        <v>3595</v>
      </c>
      <c r="B1784" t="s">
        <v>3596</v>
      </c>
      <c r="C1784" s="1">
        <v>46025</v>
      </c>
      <c r="D1784" s="1">
        <v>46028</v>
      </c>
      <c r="E1784" t="s">
        <v>65</v>
      </c>
      <c r="F1784" t="s">
        <v>69</v>
      </c>
      <c r="G1784" t="s">
        <v>32</v>
      </c>
      <c r="H1784" t="s">
        <v>56</v>
      </c>
      <c r="I1784" t="s">
        <v>19</v>
      </c>
      <c r="J1784" t="s">
        <v>28</v>
      </c>
      <c r="K1784">
        <v>154</v>
      </c>
      <c r="L1784">
        <v>1</v>
      </c>
      <c r="M1784">
        <v>99.25</v>
      </c>
      <c r="N1784">
        <f t="shared" si="108"/>
        <v>3</v>
      </c>
      <c r="O1784">
        <f>5</f>
        <v>5</v>
      </c>
      <c r="P1784" t="str">
        <f t="shared" si="109"/>
        <v>Met</v>
      </c>
      <c r="Q1784">
        <f t="shared" si="110"/>
        <v>0.64935064935064934</v>
      </c>
      <c r="R1784">
        <f t="shared" si="111"/>
        <v>51.333333333333336</v>
      </c>
    </row>
    <row r="1785" spans="1:18" x14ac:dyDescent="0.3">
      <c r="A1785" t="s">
        <v>3597</v>
      </c>
      <c r="B1785" t="s">
        <v>3598</v>
      </c>
      <c r="C1785" s="1">
        <v>46028</v>
      </c>
      <c r="D1785" s="1">
        <v>46034</v>
      </c>
      <c r="E1785" t="s">
        <v>15</v>
      </c>
      <c r="F1785" t="s">
        <v>31</v>
      </c>
      <c r="G1785" t="s">
        <v>17</v>
      </c>
      <c r="H1785" t="s">
        <v>56</v>
      </c>
      <c r="I1785" t="s">
        <v>27</v>
      </c>
      <c r="J1785" t="s">
        <v>28</v>
      </c>
      <c r="K1785">
        <v>464</v>
      </c>
      <c r="L1785">
        <v>4</v>
      </c>
      <c r="M1785">
        <v>94.57</v>
      </c>
      <c r="N1785">
        <f t="shared" si="108"/>
        <v>6</v>
      </c>
      <c r="O1785">
        <f>5</f>
        <v>5</v>
      </c>
      <c r="P1785" t="str">
        <f t="shared" si="109"/>
        <v>Breached</v>
      </c>
      <c r="Q1785">
        <f t="shared" si="110"/>
        <v>0.86206896551724133</v>
      </c>
      <c r="R1785">
        <f t="shared" si="111"/>
        <v>77.333333333333329</v>
      </c>
    </row>
    <row r="1786" spans="1:18" x14ac:dyDescent="0.3">
      <c r="A1786" t="s">
        <v>3599</v>
      </c>
      <c r="B1786" t="s">
        <v>3600</v>
      </c>
      <c r="C1786" s="1">
        <v>46024</v>
      </c>
      <c r="D1786" s="1">
        <v>46028</v>
      </c>
      <c r="E1786" t="s">
        <v>65</v>
      </c>
      <c r="F1786" t="s">
        <v>69</v>
      </c>
      <c r="G1786" t="s">
        <v>52</v>
      </c>
      <c r="H1786" t="s">
        <v>26</v>
      </c>
      <c r="I1786" t="s">
        <v>33</v>
      </c>
      <c r="J1786" t="s">
        <v>46</v>
      </c>
      <c r="K1786">
        <v>258</v>
      </c>
      <c r="L1786">
        <v>2</v>
      </c>
      <c r="M1786">
        <v>97.53</v>
      </c>
      <c r="N1786">
        <f t="shared" si="108"/>
        <v>4</v>
      </c>
      <c r="O1786">
        <f>5</f>
        <v>5</v>
      </c>
      <c r="P1786" t="str">
        <f t="shared" si="109"/>
        <v>Met</v>
      </c>
      <c r="Q1786">
        <f t="shared" si="110"/>
        <v>0.77519379844961245</v>
      </c>
      <c r="R1786">
        <f t="shared" si="111"/>
        <v>64.5</v>
      </c>
    </row>
    <row r="1787" spans="1:18" x14ac:dyDescent="0.3">
      <c r="A1787" t="s">
        <v>3601</v>
      </c>
      <c r="B1787" t="s">
        <v>3602</v>
      </c>
      <c r="C1787" s="1">
        <v>46089</v>
      </c>
      <c r="D1787" s="1">
        <v>46094</v>
      </c>
      <c r="E1787" t="s">
        <v>23</v>
      </c>
      <c r="F1787" t="s">
        <v>45</v>
      </c>
      <c r="G1787" t="s">
        <v>32</v>
      </c>
      <c r="H1787" t="s">
        <v>26</v>
      </c>
      <c r="I1787" t="s">
        <v>27</v>
      </c>
      <c r="J1787" t="s">
        <v>46</v>
      </c>
      <c r="K1787">
        <v>418</v>
      </c>
      <c r="L1787">
        <v>1</v>
      </c>
      <c r="M1787">
        <v>98.98</v>
      </c>
      <c r="N1787">
        <f t="shared" si="108"/>
        <v>5</v>
      </c>
      <c r="O1787">
        <f>5</f>
        <v>5</v>
      </c>
      <c r="P1787" t="str">
        <f t="shared" si="109"/>
        <v>Met</v>
      </c>
      <c r="Q1787">
        <f t="shared" si="110"/>
        <v>0.23923444976076555</v>
      </c>
      <c r="R1787">
        <f t="shared" si="111"/>
        <v>83.6</v>
      </c>
    </row>
    <row r="1788" spans="1:18" x14ac:dyDescent="0.3">
      <c r="A1788" t="s">
        <v>3603</v>
      </c>
      <c r="B1788" t="s">
        <v>3604</v>
      </c>
      <c r="C1788" s="1">
        <v>46143</v>
      </c>
      <c r="D1788" s="1">
        <v>46148</v>
      </c>
      <c r="E1788" t="s">
        <v>15</v>
      </c>
      <c r="F1788" t="s">
        <v>24</v>
      </c>
      <c r="G1788" t="s">
        <v>49</v>
      </c>
      <c r="H1788" t="s">
        <v>56</v>
      </c>
      <c r="I1788" t="s">
        <v>27</v>
      </c>
      <c r="J1788" t="s">
        <v>20</v>
      </c>
      <c r="K1788">
        <v>114</v>
      </c>
      <c r="L1788">
        <v>0</v>
      </c>
      <c r="M1788">
        <v>100</v>
      </c>
      <c r="N1788">
        <f t="shared" si="108"/>
        <v>5</v>
      </c>
      <c r="O1788">
        <f>5</f>
        <v>5</v>
      </c>
      <c r="P1788" t="str">
        <f t="shared" si="109"/>
        <v>Met</v>
      </c>
      <c r="Q1788">
        <f t="shared" si="110"/>
        <v>0</v>
      </c>
      <c r="R1788">
        <f t="shared" si="111"/>
        <v>22.8</v>
      </c>
    </row>
    <row r="1789" spans="1:18" x14ac:dyDescent="0.3">
      <c r="A1789" t="s">
        <v>3605</v>
      </c>
      <c r="B1789" t="s">
        <v>3606</v>
      </c>
      <c r="C1789" s="1">
        <v>46109</v>
      </c>
      <c r="D1789" s="1">
        <v>46110</v>
      </c>
      <c r="E1789" t="s">
        <v>15</v>
      </c>
      <c r="F1789" t="s">
        <v>45</v>
      </c>
      <c r="G1789" t="s">
        <v>60</v>
      </c>
      <c r="H1789" t="s">
        <v>18</v>
      </c>
      <c r="I1789" t="s">
        <v>27</v>
      </c>
      <c r="J1789" t="s">
        <v>42</v>
      </c>
      <c r="K1789">
        <v>386</v>
      </c>
      <c r="L1789">
        <v>3</v>
      </c>
      <c r="M1789">
        <v>96.18</v>
      </c>
      <c r="N1789">
        <f t="shared" si="108"/>
        <v>1</v>
      </c>
      <c r="O1789">
        <f>5</f>
        <v>5</v>
      </c>
      <c r="P1789" t="str">
        <f t="shared" si="109"/>
        <v>Met</v>
      </c>
      <c r="Q1789">
        <f t="shared" si="110"/>
        <v>0.77720207253886009</v>
      </c>
      <c r="R1789">
        <f t="shared" si="111"/>
        <v>386</v>
      </c>
    </row>
    <row r="1790" spans="1:18" x14ac:dyDescent="0.3">
      <c r="A1790" t="s">
        <v>3607</v>
      </c>
      <c r="B1790" t="s">
        <v>3608</v>
      </c>
      <c r="C1790" s="1">
        <v>46040</v>
      </c>
      <c r="D1790" s="1">
        <v>46042</v>
      </c>
      <c r="E1790" t="s">
        <v>23</v>
      </c>
      <c r="F1790" t="s">
        <v>45</v>
      </c>
      <c r="G1790" t="s">
        <v>60</v>
      </c>
      <c r="H1790" t="s">
        <v>18</v>
      </c>
      <c r="I1790" t="s">
        <v>33</v>
      </c>
      <c r="J1790" t="s">
        <v>20</v>
      </c>
      <c r="K1790">
        <v>167</v>
      </c>
      <c r="L1790">
        <v>2</v>
      </c>
      <c r="M1790">
        <v>97.86</v>
      </c>
      <c r="N1790">
        <f t="shared" si="108"/>
        <v>2</v>
      </c>
      <c r="O1790">
        <f>5</f>
        <v>5</v>
      </c>
      <c r="P1790" t="str">
        <f t="shared" si="109"/>
        <v>Met</v>
      </c>
      <c r="Q1790">
        <f t="shared" si="110"/>
        <v>1.1976047904191618</v>
      </c>
      <c r="R1790">
        <f t="shared" si="111"/>
        <v>83.5</v>
      </c>
    </row>
    <row r="1791" spans="1:18" x14ac:dyDescent="0.3">
      <c r="A1791" t="s">
        <v>3609</v>
      </c>
      <c r="B1791" t="s">
        <v>3610</v>
      </c>
      <c r="C1791" s="1">
        <v>46073</v>
      </c>
      <c r="D1791" s="1">
        <v>46082</v>
      </c>
      <c r="E1791" t="s">
        <v>65</v>
      </c>
      <c r="F1791" t="s">
        <v>45</v>
      </c>
      <c r="G1791" t="s">
        <v>49</v>
      </c>
      <c r="H1791" t="s">
        <v>26</v>
      </c>
      <c r="I1791" t="s">
        <v>33</v>
      </c>
      <c r="J1791" t="s">
        <v>20</v>
      </c>
      <c r="K1791">
        <v>116</v>
      </c>
      <c r="L1791">
        <v>5</v>
      </c>
      <c r="M1791">
        <v>95.86</v>
      </c>
      <c r="N1791">
        <f t="shared" si="108"/>
        <v>9</v>
      </c>
      <c r="O1791">
        <f>5</f>
        <v>5</v>
      </c>
      <c r="P1791" t="str">
        <f t="shared" si="109"/>
        <v>Breached</v>
      </c>
      <c r="Q1791">
        <f t="shared" si="110"/>
        <v>4.3103448275862073</v>
      </c>
      <c r="R1791">
        <f t="shared" si="111"/>
        <v>12.888888888888889</v>
      </c>
    </row>
    <row r="1792" spans="1:18" x14ac:dyDescent="0.3">
      <c r="A1792" t="s">
        <v>3611</v>
      </c>
      <c r="B1792" t="s">
        <v>3612</v>
      </c>
      <c r="C1792" s="1">
        <v>46202</v>
      </c>
      <c r="D1792" s="1">
        <v>46206</v>
      </c>
      <c r="E1792" t="s">
        <v>15</v>
      </c>
      <c r="F1792" t="s">
        <v>31</v>
      </c>
      <c r="G1792" t="s">
        <v>41</v>
      </c>
      <c r="H1792" t="s">
        <v>26</v>
      </c>
      <c r="I1792" t="s">
        <v>27</v>
      </c>
      <c r="J1792" t="s">
        <v>66</v>
      </c>
      <c r="K1792">
        <v>252</v>
      </c>
      <c r="L1792">
        <v>2</v>
      </c>
      <c r="M1792">
        <v>97.35</v>
      </c>
      <c r="N1792">
        <f t="shared" si="108"/>
        <v>4</v>
      </c>
      <c r="O1792">
        <f>5</f>
        <v>5</v>
      </c>
      <c r="P1792" t="str">
        <f t="shared" si="109"/>
        <v>Met</v>
      </c>
      <c r="Q1792">
        <f t="shared" si="110"/>
        <v>0.79365079365079361</v>
      </c>
      <c r="R1792">
        <f t="shared" si="111"/>
        <v>63</v>
      </c>
    </row>
    <row r="1793" spans="1:18" x14ac:dyDescent="0.3">
      <c r="A1793" t="s">
        <v>3613</v>
      </c>
      <c r="B1793" t="s">
        <v>3614</v>
      </c>
      <c r="C1793" s="1">
        <v>46185</v>
      </c>
      <c r="D1793" s="1">
        <v>46190</v>
      </c>
      <c r="E1793" t="s">
        <v>15</v>
      </c>
      <c r="F1793" t="s">
        <v>45</v>
      </c>
      <c r="G1793" t="s">
        <v>32</v>
      </c>
      <c r="H1793" t="s">
        <v>56</v>
      </c>
      <c r="I1793" t="s">
        <v>19</v>
      </c>
      <c r="J1793" t="s">
        <v>42</v>
      </c>
      <c r="K1793">
        <v>142</v>
      </c>
      <c r="L1793">
        <v>3</v>
      </c>
      <c r="M1793">
        <v>98.48</v>
      </c>
      <c r="N1793">
        <f t="shared" si="108"/>
        <v>5</v>
      </c>
      <c r="O1793">
        <f>5</f>
        <v>5</v>
      </c>
      <c r="P1793" t="str">
        <f t="shared" si="109"/>
        <v>Met</v>
      </c>
      <c r="Q1793">
        <f t="shared" si="110"/>
        <v>2.112676056338028</v>
      </c>
      <c r="R1793">
        <f t="shared" si="111"/>
        <v>28.4</v>
      </c>
    </row>
    <row r="1794" spans="1:18" x14ac:dyDescent="0.3">
      <c r="A1794" t="s">
        <v>3615</v>
      </c>
      <c r="B1794" t="s">
        <v>3616</v>
      </c>
      <c r="C1794" s="1">
        <v>46059</v>
      </c>
      <c r="D1794" s="1">
        <v>46065</v>
      </c>
      <c r="E1794" t="s">
        <v>37</v>
      </c>
      <c r="F1794" t="s">
        <v>69</v>
      </c>
      <c r="G1794" t="s">
        <v>52</v>
      </c>
      <c r="H1794" t="s">
        <v>18</v>
      </c>
      <c r="I1794" t="s">
        <v>27</v>
      </c>
      <c r="J1794" t="s">
        <v>53</v>
      </c>
      <c r="K1794">
        <v>255</v>
      </c>
      <c r="L1794">
        <v>4</v>
      </c>
      <c r="M1794">
        <v>95.55</v>
      </c>
      <c r="N1794">
        <f t="shared" si="108"/>
        <v>6</v>
      </c>
      <c r="O1794">
        <f>5</f>
        <v>5</v>
      </c>
      <c r="P1794" t="str">
        <f t="shared" si="109"/>
        <v>Breached</v>
      </c>
      <c r="Q1794">
        <f t="shared" si="110"/>
        <v>1.5686274509803921</v>
      </c>
      <c r="R1794">
        <f t="shared" si="111"/>
        <v>42.5</v>
      </c>
    </row>
    <row r="1795" spans="1:18" x14ac:dyDescent="0.3">
      <c r="A1795" t="s">
        <v>3617</v>
      </c>
      <c r="B1795" t="s">
        <v>3618</v>
      </c>
      <c r="C1795" s="1">
        <v>46201</v>
      </c>
      <c r="D1795" s="1">
        <v>46205</v>
      </c>
      <c r="E1795" t="s">
        <v>59</v>
      </c>
      <c r="F1795" t="s">
        <v>24</v>
      </c>
      <c r="G1795" t="s">
        <v>25</v>
      </c>
      <c r="H1795" t="s">
        <v>56</v>
      </c>
      <c r="I1795" t="s">
        <v>27</v>
      </c>
      <c r="J1795" t="s">
        <v>46</v>
      </c>
      <c r="K1795">
        <v>136</v>
      </c>
      <c r="L1795">
        <v>2</v>
      </c>
      <c r="M1795">
        <v>98.61</v>
      </c>
      <c r="N1795">
        <f t="shared" ref="N1795:N1858" si="112">D1795-C1795</f>
        <v>4</v>
      </c>
      <c r="O1795">
        <f>5</f>
        <v>5</v>
      </c>
      <c r="P1795" t="str">
        <f t="shared" ref="P1795:P1858" si="113">IF(N1795&lt;=O1795,"Met","Breached")</f>
        <v>Met</v>
      </c>
      <c r="Q1795">
        <f t="shared" ref="Q1795:Q1858" si="114">(L1795/K1795)*100</f>
        <v>1.4705882352941175</v>
      </c>
      <c r="R1795">
        <f t="shared" ref="R1795:R1858" si="115">(K1795/N1795)</f>
        <v>34</v>
      </c>
    </row>
    <row r="1796" spans="1:18" x14ac:dyDescent="0.3">
      <c r="A1796" t="s">
        <v>3619</v>
      </c>
      <c r="B1796" t="s">
        <v>3620</v>
      </c>
      <c r="C1796" s="1">
        <v>46113</v>
      </c>
      <c r="D1796" s="1">
        <v>46116</v>
      </c>
      <c r="E1796" t="s">
        <v>15</v>
      </c>
      <c r="F1796" t="s">
        <v>31</v>
      </c>
      <c r="G1796" t="s">
        <v>49</v>
      </c>
      <c r="H1796" t="s">
        <v>26</v>
      </c>
      <c r="I1796" t="s">
        <v>19</v>
      </c>
      <c r="J1796" t="s">
        <v>42</v>
      </c>
      <c r="K1796">
        <v>288</v>
      </c>
      <c r="L1796">
        <v>4</v>
      </c>
      <c r="M1796">
        <v>97.83</v>
      </c>
      <c r="N1796">
        <f t="shared" si="112"/>
        <v>3</v>
      </c>
      <c r="O1796">
        <f>5</f>
        <v>5</v>
      </c>
      <c r="P1796" t="str">
        <f t="shared" si="113"/>
        <v>Met</v>
      </c>
      <c r="Q1796">
        <f t="shared" si="114"/>
        <v>1.3888888888888888</v>
      </c>
      <c r="R1796">
        <f t="shared" si="115"/>
        <v>96</v>
      </c>
    </row>
    <row r="1797" spans="1:18" x14ac:dyDescent="0.3">
      <c r="A1797" t="s">
        <v>3621</v>
      </c>
      <c r="B1797" t="s">
        <v>3622</v>
      </c>
      <c r="C1797" s="1">
        <v>46025</v>
      </c>
      <c r="D1797" s="1">
        <v>46029</v>
      </c>
      <c r="E1797" t="s">
        <v>59</v>
      </c>
      <c r="F1797" t="s">
        <v>24</v>
      </c>
      <c r="G1797" t="s">
        <v>49</v>
      </c>
      <c r="H1797" t="s">
        <v>56</v>
      </c>
      <c r="I1797" t="s">
        <v>19</v>
      </c>
      <c r="J1797" t="s">
        <v>42</v>
      </c>
      <c r="K1797">
        <v>60</v>
      </c>
      <c r="L1797">
        <v>5</v>
      </c>
      <c r="M1797">
        <v>94.09</v>
      </c>
      <c r="N1797">
        <f t="shared" si="112"/>
        <v>4</v>
      </c>
      <c r="O1797">
        <f>5</f>
        <v>5</v>
      </c>
      <c r="P1797" t="str">
        <f t="shared" si="113"/>
        <v>Met</v>
      </c>
      <c r="Q1797">
        <f t="shared" si="114"/>
        <v>8.3333333333333321</v>
      </c>
      <c r="R1797">
        <f t="shared" si="115"/>
        <v>15</v>
      </c>
    </row>
    <row r="1798" spans="1:18" x14ac:dyDescent="0.3">
      <c r="A1798" t="s">
        <v>3623</v>
      </c>
      <c r="B1798" t="s">
        <v>3624</v>
      </c>
      <c r="C1798" s="1">
        <v>46166</v>
      </c>
      <c r="D1798" s="1">
        <v>46171</v>
      </c>
      <c r="E1798" t="s">
        <v>59</v>
      </c>
      <c r="F1798" t="s">
        <v>38</v>
      </c>
      <c r="G1798" t="s">
        <v>32</v>
      </c>
      <c r="H1798" t="s">
        <v>26</v>
      </c>
      <c r="I1798" t="s">
        <v>19</v>
      </c>
      <c r="J1798" t="s">
        <v>34</v>
      </c>
      <c r="K1798">
        <v>228</v>
      </c>
      <c r="L1798">
        <v>4</v>
      </c>
      <c r="M1798">
        <v>94.13</v>
      </c>
      <c r="N1798">
        <f t="shared" si="112"/>
        <v>5</v>
      </c>
      <c r="O1798">
        <f>5</f>
        <v>5</v>
      </c>
      <c r="P1798" t="str">
        <f t="shared" si="113"/>
        <v>Met</v>
      </c>
      <c r="Q1798">
        <f t="shared" si="114"/>
        <v>1.7543859649122806</v>
      </c>
      <c r="R1798">
        <f t="shared" si="115"/>
        <v>45.6</v>
      </c>
    </row>
    <row r="1799" spans="1:18" x14ac:dyDescent="0.3">
      <c r="A1799" t="s">
        <v>3625</v>
      </c>
      <c r="B1799" t="s">
        <v>3626</v>
      </c>
      <c r="C1799" s="1">
        <v>46052</v>
      </c>
      <c r="D1799" s="1">
        <v>46056</v>
      </c>
      <c r="E1799" t="s">
        <v>65</v>
      </c>
      <c r="F1799" t="s">
        <v>31</v>
      </c>
      <c r="G1799" t="s">
        <v>17</v>
      </c>
      <c r="H1799" t="s">
        <v>26</v>
      </c>
      <c r="I1799" t="s">
        <v>27</v>
      </c>
      <c r="J1799" t="s">
        <v>34</v>
      </c>
      <c r="K1799">
        <v>229</v>
      </c>
      <c r="L1799">
        <v>2</v>
      </c>
      <c r="M1799">
        <v>98.59</v>
      </c>
      <c r="N1799">
        <f t="shared" si="112"/>
        <v>4</v>
      </c>
      <c r="O1799">
        <f>5</f>
        <v>5</v>
      </c>
      <c r="P1799" t="str">
        <f t="shared" si="113"/>
        <v>Met</v>
      </c>
      <c r="Q1799">
        <f t="shared" si="114"/>
        <v>0.87336244541484709</v>
      </c>
      <c r="R1799">
        <f t="shared" si="115"/>
        <v>57.25</v>
      </c>
    </row>
    <row r="1800" spans="1:18" x14ac:dyDescent="0.3">
      <c r="A1800" t="s">
        <v>3627</v>
      </c>
      <c r="B1800" t="s">
        <v>3628</v>
      </c>
      <c r="C1800" s="1">
        <v>46064</v>
      </c>
      <c r="D1800" s="1">
        <v>46069</v>
      </c>
      <c r="E1800" t="s">
        <v>37</v>
      </c>
      <c r="F1800" t="s">
        <v>45</v>
      </c>
      <c r="G1800" t="s">
        <v>41</v>
      </c>
      <c r="H1800" t="s">
        <v>26</v>
      </c>
      <c r="I1800" t="s">
        <v>33</v>
      </c>
      <c r="J1800" t="s">
        <v>34</v>
      </c>
      <c r="K1800">
        <v>142</v>
      </c>
      <c r="L1800">
        <v>5</v>
      </c>
      <c r="M1800">
        <v>96.24</v>
      </c>
      <c r="N1800">
        <f t="shared" si="112"/>
        <v>5</v>
      </c>
      <c r="O1800">
        <f>5</f>
        <v>5</v>
      </c>
      <c r="P1800" t="str">
        <f t="shared" si="113"/>
        <v>Met</v>
      </c>
      <c r="Q1800">
        <f t="shared" si="114"/>
        <v>3.5211267605633805</v>
      </c>
      <c r="R1800">
        <f t="shared" si="115"/>
        <v>28.4</v>
      </c>
    </row>
    <row r="1801" spans="1:18" x14ac:dyDescent="0.3">
      <c r="A1801" t="s">
        <v>3629</v>
      </c>
      <c r="B1801" t="s">
        <v>3630</v>
      </c>
      <c r="C1801" s="1">
        <v>46139</v>
      </c>
      <c r="D1801" s="1">
        <v>46149</v>
      </c>
      <c r="E1801" t="s">
        <v>59</v>
      </c>
      <c r="F1801" t="s">
        <v>31</v>
      </c>
      <c r="G1801" t="s">
        <v>32</v>
      </c>
      <c r="H1801" t="s">
        <v>56</v>
      </c>
      <c r="I1801" t="s">
        <v>27</v>
      </c>
      <c r="J1801" t="s">
        <v>53</v>
      </c>
      <c r="K1801">
        <v>204</v>
      </c>
      <c r="L1801">
        <v>5</v>
      </c>
      <c r="M1801">
        <v>96.08</v>
      </c>
      <c r="N1801">
        <f t="shared" si="112"/>
        <v>10</v>
      </c>
      <c r="O1801">
        <f>5</f>
        <v>5</v>
      </c>
      <c r="P1801" t="str">
        <f t="shared" si="113"/>
        <v>Breached</v>
      </c>
      <c r="Q1801">
        <f t="shared" si="114"/>
        <v>2.4509803921568629</v>
      </c>
      <c r="R1801">
        <f t="shared" si="115"/>
        <v>20.399999999999999</v>
      </c>
    </row>
    <row r="1802" spans="1:18" x14ac:dyDescent="0.3">
      <c r="A1802" t="s">
        <v>3631</v>
      </c>
      <c r="B1802" t="s">
        <v>3632</v>
      </c>
      <c r="C1802" s="1">
        <v>46065</v>
      </c>
      <c r="D1802" s="1">
        <v>46072</v>
      </c>
      <c r="E1802" t="s">
        <v>65</v>
      </c>
      <c r="F1802" t="s">
        <v>45</v>
      </c>
      <c r="G1802" t="s">
        <v>25</v>
      </c>
      <c r="H1802" t="s">
        <v>56</v>
      </c>
      <c r="I1802" t="s">
        <v>19</v>
      </c>
      <c r="J1802" t="s">
        <v>34</v>
      </c>
      <c r="K1802">
        <v>494</v>
      </c>
      <c r="L1802">
        <v>0</v>
      </c>
      <c r="M1802">
        <v>100</v>
      </c>
      <c r="N1802">
        <f t="shared" si="112"/>
        <v>7</v>
      </c>
      <c r="O1802">
        <f>5</f>
        <v>5</v>
      </c>
      <c r="P1802" t="str">
        <f t="shared" si="113"/>
        <v>Breached</v>
      </c>
      <c r="Q1802">
        <f t="shared" si="114"/>
        <v>0</v>
      </c>
      <c r="R1802">
        <f t="shared" si="115"/>
        <v>70.571428571428569</v>
      </c>
    </row>
    <row r="1803" spans="1:18" x14ac:dyDescent="0.3">
      <c r="A1803" t="s">
        <v>3633</v>
      </c>
      <c r="B1803" t="s">
        <v>3634</v>
      </c>
      <c r="C1803" s="1">
        <v>46041</v>
      </c>
      <c r="D1803" s="1">
        <v>46044</v>
      </c>
      <c r="E1803" t="s">
        <v>59</v>
      </c>
      <c r="F1803" t="s">
        <v>45</v>
      </c>
      <c r="G1803" t="s">
        <v>41</v>
      </c>
      <c r="H1803" t="s">
        <v>18</v>
      </c>
      <c r="I1803" t="s">
        <v>33</v>
      </c>
      <c r="J1803" t="s">
        <v>66</v>
      </c>
      <c r="K1803">
        <v>404</v>
      </c>
      <c r="L1803">
        <v>2</v>
      </c>
      <c r="M1803">
        <v>98.46</v>
      </c>
      <c r="N1803">
        <f t="shared" si="112"/>
        <v>3</v>
      </c>
      <c r="O1803">
        <f>5</f>
        <v>5</v>
      </c>
      <c r="P1803" t="str">
        <f t="shared" si="113"/>
        <v>Met</v>
      </c>
      <c r="Q1803">
        <f t="shared" si="114"/>
        <v>0.49504950495049505</v>
      </c>
      <c r="R1803">
        <f t="shared" si="115"/>
        <v>134.66666666666666</v>
      </c>
    </row>
    <row r="1804" spans="1:18" x14ac:dyDescent="0.3">
      <c r="A1804" t="s">
        <v>3635</v>
      </c>
      <c r="B1804" t="s">
        <v>3636</v>
      </c>
      <c r="C1804" s="1">
        <v>46153</v>
      </c>
      <c r="D1804" s="1">
        <v>46157</v>
      </c>
      <c r="E1804" t="s">
        <v>15</v>
      </c>
      <c r="F1804" t="s">
        <v>24</v>
      </c>
      <c r="G1804" t="s">
        <v>60</v>
      </c>
      <c r="H1804" t="s">
        <v>26</v>
      </c>
      <c r="I1804" t="s">
        <v>19</v>
      </c>
      <c r="J1804" t="s">
        <v>28</v>
      </c>
      <c r="K1804">
        <v>83</v>
      </c>
      <c r="L1804">
        <v>3</v>
      </c>
      <c r="M1804">
        <v>96.73</v>
      </c>
      <c r="N1804">
        <f t="shared" si="112"/>
        <v>4</v>
      </c>
      <c r="O1804">
        <f>5</f>
        <v>5</v>
      </c>
      <c r="P1804" t="str">
        <f t="shared" si="113"/>
        <v>Met</v>
      </c>
      <c r="Q1804">
        <f t="shared" si="114"/>
        <v>3.6144578313253009</v>
      </c>
      <c r="R1804">
        <f t="shared" si="115"/>
        <v>20.75</v>
      </c>
    </row>
    <row r="1805" spans="1:18" x14ac:dyDescent="0.3">
      <c r="A1805" t="s">
        <v>3637</v>
      </c>
      <c r="B1805" t="s">
        <v>3638</v>
      </c>
      <c r="C1805" s="1">
        <v>46115</v>
      </c>
      <c r="D1805" s="1">
        <v>46121</v>
      </c>
      <c r="E1805" t="s">
        <v>37</v>
      </c>
      <c r="F1805" t="s">
        <v>45</v>
      </c>
      <c r="G1805" t="s">
        <v>17</v>
      </c>
      <c r="H1805" t="s">
        <v>56</v>
      </c>
      <c r="I1805" t="s">
        <v>33</v>
      </c>
      <c r="J1805" t="s">
        <v>34</v>
      </c>
      <c r="K1805">
        <v>21</v>
      </c>
      <c r="L1805">
        <v>1</v>
      </c>
      <c r="M1805">
        <v>99.13</v>
      </c>
      <c r="N1805">
        <f t="shared" si="112"/>
        <v>6</v>
      </c>
      <c r="O1805">
        <f>5</f>
        <v>5</v>
      </c>
      <c r="P1805" t="str">
        <f t="shared" si="113"/>
        <v>Breached</v>
      </c>
      <c r="Q1805">
        <f t="shared" si="114"/>
        <v>4.7619047619047619</v>
      </c>
      <c r="R1805">
        <f t="shared" si="115"/>
        <v>3.5</v>
      </c>
    </row>
    <row r="1806" spans="1:18" x14ac:dyDescent="0.3">
      <c r="A1806" t="s">
        <v>3639</v>
      </c>
      <c r="B1806" t="s">
        <v>3640</v>
      </c>
      <c r="C1806" s="1">
        <v>46032</v>
      </c>
      <c r="D1806" s="1">
        <v>46041</v>
      </c>
      <c r="E1806" t="s">
        <v>59</v>
      </c>
      <c r="F1806" t="s">
        <v>16</v>
      </c>
      <c r="G1806" t="s">
        <v>17</v>
      </c>
      <c r="H1806" t="s">
        <v>18</v>
      </c>
      <c r="I1806" t="s">
        <v>27</v>
      </c>
      <c r="J1806" t="s">
        <v>34</v>
      </c>
      <c r="K1806">
        <v>324</v>
      </c>
      <c r="L1806">
        <v>1</v>
      </c>
      <c r="M1806">
        <v>99.32</v>
      </c>
      <c r="N1806">
        <f t="shared" si="112"/>
        <v>9</v>
      </c>
      <c r="O1806">
        <f>5</f>
        <v>5</v>
      </c>
      <c r="P1806" t="str">
        <f t="shared" si="113"/>
        <v>Breached</v>
      </c>
      <c r="Q1806">
        <f t="shared" si="114"/>
        <v>0.30864197530864196</v>
      </c>
      <c r="R1806">
        <f t="shared" si="115"/>
        <v>36</v>
      </c>
    </row>
    <row r="1807" spans="1:18" x14ac:dyDescent="0.3">
      <c r="A1807" t="s">
        <v>3641</v>
      </c>
      <c r="B1807" t="s">
        <v>3642</v>
      </c>
      <c r="C1807" s="1">
        <v>46122</v>
      </c>
      <c r="D1807" s="1">
        <v>46124</v>
      </c>
      <c r="E1807" t="s">
        <v>15</v>
      </c>
      <c r="F1807" t="s">
        <v>31</v>
      </c>
      <c r="G1807" t="s">
        <v>49</v>
      </c>
      <c r="H1807" t="s">
        <v>18</v>
      </c>
      <c r="I1807" t="s">
        <v>27</v>
      </c>
      <c r="J1807" t="s">
        <v>34</v>
      </c>
      <c r="K1807">
        <v>297</v>
      </c>
      <c r="L1807">
        <v>2</v>
      </c>
      <c r="M1807">
        <v>98.63</v>
      </c>
      <c r="N1807">
        <f t="shared" si="112"/>
        <v>2</v>
      </c>
      <c r="O1807">
        <f>5</f>
        <v>5</v>
      </c>
      <c r="P1807" t="str">
        <f t="shared" si="113"/>
        <v>Met</v>
      </c>
      <c r="Q1807">
        <f t="shared" si="114"/>
        <v>0.67340067340067333</v>
      </c>
      <c r="R1807">
        <f t="shared" si="115"/>
        <v>148.5</v>
      </c>
    </row>
    <row r="1808" spans="1:18" x14ac:dyDescent="0.3">
      <c r="A1808" t="s">
        <v>3643</v>
      </c>
      <c r="B1808" t="s">
        <v>3644</v>
      </c>
      <c r="C1808" s="1">
        <v>46183</v>
      </c>
      <c r="D1808" s="1">
        <v>46190</v>
      </c>
      <c r="E1808" t="s">
        <v>59</v>
      </c>
      <c r="F1808" t="s">
        <v>24</v>
      </c>
      <c r="G1808" t="s">
        <v>93</v>
      </c>
      <c r="H1808" t="s">
        <v>56</v>
      </c>
      <c r="I1808" t="s">
        <v>27</v>
      </c>
      <c r="J1808" t="s">
        <v>20</v>
      </c>
      <c r="K1808">
        <v>168</v>
      </c>
      <c r="L1808">
        <v>1</v>
      </c>
      <c r="M1808">
        <v>98.86</v>
      </c>
      <c r="N1808">
        <f t="shared" si="112"/>
        <v>7</v>
      </c>
      <c r="O1808">
        <f>5</f>
        <v>5</v>
      </c>
      <c r="P1808" t="str">
        <f t="shared" si="113"/>
        <v>Breached</v>
      </c>
      <c r="Q1808">
        <f t="shared" si="114"/>
        <v>0.59523809523809523</v>
      </c>
      <c r="R1808">
        <f t="shared" si="115"/>
        <v>24</v>
      </c>
    </row>
    <row r="1809" spans="1:18" x14ac:dyDescent="0.3">
      <c r="A1809" t="s">
        <v>3645</v>
      </c>
      <c r="B1809" t="s">
        <v>3646</v>
      </c>
      <c r="C1809" s="1">
        <v>46172</v>
      </c>
      <c r="D1809" s="1">
        <v>46176</v>
      </c>
      <c r="E1809" t="s">
        <v>15</v>
      </c>
      <c r="F1809" t="s">
        <v>45</v>
      </c>
      <c r="G1809" t="s">
        <v>25</v>
      </c>
      <c r="H1809" t="s">
        <v>56</v>
      </c>
      <c r="I1809" t="s">
        <v>33</v>
      </c>
      <c r="J1809" t="s">
        <v>34</v>
      </c>
      <c r="K1809">
        <v>328</v>
      </c>
      <c r="L1809">
        <v>5</v>
      </c>
      <c r="M1809">
        <v>93.34</v>
      </c>
      <c r="N1809">
        <f t="shared" si="112"/>
        <v>4</v>
      </c>
      <c r="O1809">
        <f>5</f>
        <v>5</v>
      </c>
      <c r="P1809" t="str">
        <f t="shared" si="113"/>
        <v>Met</v>
      </c>
      <c r="Q1809">
        <f t="shared" si="114"/>
        <v>1.524390243902439</v>
      </c>
      <c r="R1809">
        <f t="shared" si="115"/>
        <v>82</v>
      </c>
    </row>
    <row r="1810" spans="1:18" x14ac:dyDescent="0.3">
      <c r="A1810" t="s">
        <v>3647</v>
      </c>
      <c r="B1810" t="s">
        <v>3648</v>
      </c>
      <c r="C1810" s="1">
        <v>46029</v>
      </c>
      <c r="D1810" s="1">
        <v>46032</v>
      </c>
      <c r="E1810" t="s">
        <v>37</v>
      </c>
      <c r="F1810" t="s">
        <v>69</v>
      </c>
      <c r="G1810" t="s">
        <v>41</v>
      </c>
      <c r="H1810" t="s">
        <v>18</v>
      </c>
      <c r="I1810" t="s">
        <v>33</v>
      </c>
      <c r="J1810" t="s">
        <v>28</v>
      </c>
      <c r="K1810">
        <v>322</v>
      </c>
      <c r="L1810">
        <v>5</v>
      </c>
      <c r="M1810">
        <v>96.69</v>
      </c>
      <c r="N1810">
        <f t="shared" si="112"/>
        <v>3</v>
      </c>
      <c r="O1810">
        <f>5</f>
        <v>5</v>
      </c>
      <c r="P1810" t="str">
        <f t="shared" si="113"/>
        <v>Met</v>
      </c>
      <c r="Q1810">
        <f t="shared" si="114"/>
        <v>1.5527950310559007</v>
      </c>
      <c r="R1810">
        <f t="shared" si="115"/>
        <v>107.33333333333333</v>
      </c>
    </row>
    <row r="1811" spans="1:18" x14ac:dyDescent="0.3">
      <c r="A1811" t="s">
        <v>3649</v>
      </c>
      <c r="B1811" t="s">
        <v>3650</v>
      </c>
      <c r="C1811" s="1">
        <v>46145</v>
      </c>
      <c r="D1811" s="1">
        <v>46150</v>
      </c>
      <c r="E1811" t="s">
        <v>65</v>
      </c>
      <c r="F1811" t="s">
        <v>24</v>
      </c>
      <c r="G1811" t="s">
        <v>32</v>
      </c>
      <c r="H1811" t="s">
        <v>18</v>
      </c>
      <c r="I1811" t="s">
        <v>27</v>
      </c>
      <c r="J1811" t="s">
        <v>42</v>
      </c>
      <c r="K1811">
        <v>199</v>
      </c>
      <c r="L1811">
        <v>5</v>
      </c>
      <c r="M1811">
        <v>94.16</v>
      </c>
      <c r="N1811">
        <f t="shared" si="112"/>
        <v>5</v>
      </c>
      <c r="O1811">
        <f>5</f>
        <v>5</v>
      </c>
      <c r="P1811" t="str">
        <f t="shared" si="113"/>
        <v>Met</v>
      </c>
      <c r="Q1811">
        <f t="shared" si="114"/>
        <v>2.512562814070352</v>
      </c>
      <c r="R1811">
        <f t="shared" si="115"/>
        <v>39.799999999999997</v>
      </c>
    </row>
    <row r="1812" spans="1:18" x14ac:dyDescent="0.3">
      <c r="A1812" t="s">
        <v>3651</v>
      </c>
      <c r="B1812" t="s">
        <v>3652</v>
      </c>
      <c r="C1812" s="1">
        <v>46183</v>
      </c>
      <c r="D1812" s="1">
        <v>46188</v>
      </c>
      <c r="E1812" t="s">
        <v>37</v>
      </c>
      <c r="F1812" t="s">
        <v>31</v>
      </c>
      <c r="G1812" t="s">
        <v>17</v>
      </c>
      <c r="H1812" t="s">
        <v>26</v>
      </c>
      <c r="I1812" t="s">
        <v>33</v>
      </c>
      <c r="J1812" t="s">
        <v>66</v>
      </c>
      <c r="K1812">
        <v>181</v>
      </c>
      <c r="L1812">
        <v>2</v>
      </c>
      <c r="M1812">
        <v>97.85</v>
      </c>
      <c r="N1812">
        <f t="shared" si="112"/>
        <v>5</v>
      </c>
      <c r="O1812">
        <f>5</f>
        <v>5</v>
      </c>
      <c r="P1812" t="str">
        <f t="shared" si="113"/>
        <v>Met</v>
      </c>
      <c r="Q1812">
        <f t="shared" si="114"/>
        <v>1.1049723756906076</v>
      </c>
      <c r="R1812">
        <f t="shared" si="115"/>
        <v>36.200000000000003</v>
      </c>
    </row>
    <row r="1813" spans="1:18" x14ac:dyDescent="0.3">
      <c r="A1813" t="s">
        <v>3653</v>
      </c>
      <c r="B1813" t="s">
        <v>3654</v>
      </c>
      <c r="C1813" s="1">
        <v>46070</v>
      </c>
      <c r="D1813" s="1">
        <v>46075</v>
      </c>
      <c r="E1813" t="s">
        <v>15</v>
      </c>
      <c r="F1813" t="s">
        <v>45</v>
      </c>
      <c r="G1813" t="s">
        <v>60</v>
      </c>
      <c r="H1813" t="s">
        <v>56</v>
      </c>
      <c r="I1813" t="s">
        <v>33</v>
      </c>
      <c r="J1813" t="s">
        <v>42</v>
      </c>
      <c r="K1813">
        <v>401</v>
      </c>
      <c r="L1813">
        <v>0</v>
      </c>
      <c r="M1813">
        <v>100</v>
      </c>
      <c r="N1813">
        <f t="shared" si="112"/>
        <v>5</v>
      </c>
      <c r="O1813">
        <f>5</f>
        <v>5</v>
      </c>
      <c r="P1813" t="str">
        <f t="shared" si="113"/>
        <v>Met</v>
      </c>
      <c r="Q1813">
        <f t="shared" si="114"/>
        <v>0</v>
      </c>
      <c r="R1813">
        <f t="shared" si="115"/>
        <v>80.2</v>
      </c>
    </row>
    <row r="1814" spans="1:18" x14ac:dyDescent="0.3">
      <c r="A1814" t="s">
        <v>3655</v>
      </c>
      <c r="B1814" t="s">
        <v>3656</v>
      </c>
      <c r="C1814" s="1">
        <v>46044</v>
      </c>
      <c r="D1814" s="1">
        <v>46045</v>
      </c>
      <c r="E1814" t="s">
        <v>65</v>
      </c>
      <c r="F1814" t="s">
        <v>16</v>
      </c>
      <c r="G1814" t="s">
        <v>93</v>
      </c>
      <c r="H1814" t="s">
        <v>26</v>
      </c>
      <c r="I1814" t="s">
        <v>19</v>
      </c>
      <c r="J1814" t="s">
        <v>74</v>
      </c>
      <c r="K1814">
        <v>322</v>
      </c>
      <c r="L1814">
        <v>3</v>
      </c>
      <c r="M1814">
        <v>97.37</v>
      </c>
      <c r="N1814">
        <f t="shared" si="112"/>
        <v>1</v>
      </c>
      <c r="O1814">
        <f>5</f>
        <v>5</v>
      </c>
      <c r="P1814" t="str">
        <f t="shared" si="113"/>
        <v>Met</v>
      </c>
      <c r="Q1814">
        <f t="shared" si="114"/>
        <v>0.93167701863354035</v>
      </c>
      <c r="R1814">
        <f t="shared" si="115"/>
        <v>322</v>
      </c>
    </row>
    <row r="1815" spans="1:18" x14ac:dyDescent="0.3">
      <c r="A1815" t="s">
        <v>3657</v>
      </c>
      <c r="B1815" t="s">
        <v>3658</v>
      </c>
      <c r="C1815" s="1">
        <v>46072</v>
      </c>
      <c r="D1815" s="1">
        <v>46080</v>
      </c>
      <c r="E1815" t="s">
        <v>65</v>
      </c>
      <c r="F1815" t="s">
        <v>45</v>
      </c>
      <c r="G1815" t="s">
        <v>17</v>
      </c>
      <c r="H1815" t="s">
        <v>56</v>
      </c>
      <c r="I1815" t="s">
        <v>19</v>
      </c>
      <c r="J1815" t="s">
        <v>34</v>
      </c>
      <c r="K1815">
        <v>257</v>
      </c>
      <c r="L1815">
        <v>0</v>
      </c>
      <c r="M1815">
        <v>100</v>
      </c>
      <c r="N1815">
        <f t="shared" si="112"/>
        <v>8</v>
      </c>
      <c r="O1815">
        <f>5</f>
        <v>5</v>
      </c>
      <c r="P1815" t="str">
        <f t="shared" si="113"/>
        <v>Breached</v>
      </c>
      <c r="Q1815">
        <f t="shared" si="114"/>
        <v>0</v>
      </c>
      <c r="R1815">
        <f t="shared" si="115"/>
        <v>32.125</v>
      </c>
    </row>
    <row r="1816" spans="1:18" x14ac:dyDescent="0.3">
      <c r="A1816" t="s">
        <v>3659</v>
      </c>
      <c r="B1816" t="s">
        <v>3660</v>
      </c>
      <c r="C1816" s="1">
        <v>46194</v>
      </c>
      <c r="D1816" s="1">
        <v>46196</v>
      </c>
      <c r="E1816" t="s">
        <v>15</v>
      </c>
      <c r="F1816" t="s">
        <v>16</v>
      </c>
      <c r="G1816" t="s">
        <v>25</v>
      </c>
      <c r="H1816" t="s">
        <v>18</v>
      </c>
      <c r="I1816" t="s">
        <v>33</v>
      </c>
      <c r="J1816" t="s">
        <v>34</v>
      </c>
      <c r="K1816">
        <v>354</v>
      </c>
      <c r="L1816">
        <v>4</v>
      </c>
      <c r="M1816">
        <v>96.83</v>
      </c>
      <c r="N1816">
        <f t="shared" si="112"/>
        <v>2</v>
      </c>
      <c r="O1816">
        <f>5</f>
        <v>5</v>
      </c>
      <c r="P1816" t="str">
        <f t="shared" si="113"/>
        <v>Met</v>
      </c>
      <c r="Q1816">
        <f t="shared" si="114"/>
        <v>1.1299435028248588</v>
      </c>
      <c r="R1816">
        <f t="shared" si="115"/>
        <v>177</v>
      </c>
    </row>
    <row r="1817" spans="1:18" x14ac:dyDescent="0.3">
      <c r="A1817" t="s">
        <v>3661</v>
      </c>
      <c r="B1817" t="s">
        <v>3662</v>
      </c>
      <c r="C1817" s="1">
        <v>46176</v>
      </c>
      <c r="D1817" s="1">
        <v>46184</v>
      </c>
      <c r="E1817" t="s">
        <v>15</v>
      </c>
      <c r="F1817" t="s">
        <v>69</v>
      </c>
      <c r="G1817" t="s">
        <v>60</v>
      </c>
      <c r="H1817" t="s">
        <v>26</v>
      </c>
      <c r="I1817" t="s">
        <v>27</v>
      </c>
      <c r="J1817" t="s">
        <v>46</v>
      </c>
      <c r="K1817">
        <v>80</v>
      </c>
      <c r="L1817">
        <v>5</v>
      </c>
      <c r="M1817">
        <v>96.97</v>
      </c>
      <c r="N1817">
        <f t="shared" si="112"/>
        <v>8</v>
      </c>
      <c r="O1817">
        <f>5</f>
        <v>5</v>
      </c>
      <c r="P1817" t="str">
        <f t="shared" si="113"/>
        <v>Breached</v>
      </c>
      <c r="Q1817">
        <f t="shared" si="114"/>
        <v>6.25</v>
      </c>
      <c r="R1817">
        <f t="shared" si="115"/>
        <v>10</v>
      </c>
    </row>
    <row r="1818" spans="1:18" x14ac:dyDescent="0.3">
      <c r="A1818" t="s">
        <v>3663</v>
      </c>
      <c r="B1818" t="s">
        <v>3664</v>
      </c>
      <c r="C1818" s="1">
        <v>46100</v>
      </c>
      <c r="D1818" s="1">
        <v>46106</v>
      </c>
      <c r="E1818" t="s">
        <v>65</v>
      </c>
      <c r="F1818" t="s">
        <v>45</v>
      </c>
      <c r="G1818" t="s">
        <v>41</v>
      </c>
      <c r="H1818" t="s">
        <v>18</v>
      </c>
      <c r="I1818" t="s">
        <v>33</v>
      </c>
      <c r="J1818" t="s">
        <v>42</v>
      </c>
      <c r="K1818">
        <v>37</v>
      </c>
      <c r="L1818">
        <v>0</v>
      </c>
      <c r="M1818">
        <v>100</v>
      </c>
      <c r="N1818">
        <f t="shared" si="112"/>
        <v>6</v>
      </c>
      <c r="O1818">
        <f>5</f>
        <v>5</v>
      </c>
      <c r="P1818" t="str">
        <f t="shared" si="113"/>
        <v>Breached</v>
      </c>
      <c r="Q1818">
        <f t="shared" si="114"/>
        <v>0</v>
      </c>
      <c r="R1818">
        <f t="shared" si="115"/>
        <v>6.166666666666667</v>
      </c>
    </row>
    <row r="1819" spans="1:18" x14ac:dyDescent="0.3">
      <c r="A1819" t="s">
        <v>3665</v>
      </c>
      <c r="B1819" t="s">
        <v>3666</v>
      </c>
      <c r="C1819" s="1">
        <v>46037</v>
      </c>
      <c r="D1819" s="1">
        <v>46046</v>
      </c>
      <c r="E1819" t="s">
        <v>23</v>
      </c>
      <c r="F1819" t="s">
        <v>16</v>
      </c>
      <c r="G1819" t="s">
        <v>52</v>
      </c>
      <c r="H1819" t="s">
        <v>18</v>
      </c>
      <c r="I1819" t="s">
        <v>27</v>
      </c>
      <c r="J1819" t="s">
        <v>42</v>
      </c>
      <c r="K1819">
        <v>486</v>
      </c>
      <c r="L1819">
        <v>0</v>
      </c>
      <c r="M1819">
        <v>100</v>
      </c>
      <c r="N1819">
        <f t="shared" si="112"/>
        <v>9</v>
      </c>
      <c r="O1819">
        <f>5</f>
        <v>5</v>
      </c>
      <c r="P1819" t="str">
        <f t="shared" si="113"/>
        <v>Breached</v>
      </c>
      <c r="Q1819">
        <f t="shared" si="114"/>
        <v>0</v>
      </c>
      <c r="R1819">
        <f t="shared" si="115"/>
        <v>54</v>
      </c>
    </row>
    <row r="1820" spans="1:18" x14ac:dyDescent="0.3">
      <c r="A1820" t="s">
        <v>3667</v>
      </c>
      <c r="B1820" t="s">
        <v>3536</v>
      </c>
      <c r="C1820" s="1">
        <v>46048</v>
      </c>
      <c r="D1820" s="1">
        <v>46055</v>
      </c>
      <c r="E1820" t="s">
        <v>15</v>
      </c>
      <c r="F1820" t="s">
        <v>69</v>
      </c>
      <c r="G1820" t="s">
        <v>49</v>
      </c>
      <c r="H1820" t="s">
        <v>18</v>
      </c>
      <c r="I1820" t="s">
        <v>33</v>
      </c>
      <c r="J1820" t="s">
        <v>28</v>
      </c>
      <c r="K1820">
        <v>230</v>
      </c>
      <c r="L1820">
        <v>3</v>
      </c>
      <c r="M1820">
        <v>95.92</v>
      </c>
      <c r="N1820">
        <f t="shared" si="112"/>
        <v>7</v>
      </c>
      <c r="O1820">
        <f>5</f>
        <v>5</v>
      </c>
      <c r="P1820" t="str">
        <f t="shared" si="113"/>
        <v>Breached</v>
      </c>
      <c r="Q1820">
        <f t="shared" si="114"/>
        <v>1.3043478260869565</v>
      </c>
      <c r="R1820">
        <f t="shared" si="115"/>
        <v>32.857142857142854</v>
      </c>
    </row>
    <row r="1821" spans="1:18" x14ac:dyDescent="0.3">
      <c r="A1821" t="s">
        <v>3668</v>
      </c>
      <c r="B1821" t="s">
        <v>3669</v>
      </c>
      <c r="C1821" s="1">
        <v>46046</v>
      </c>
      <c r="D1821" s="1">
        <v>46048</v>
      </c>
      <c r="E1821" t="s">
        <v>15</v>
      </c>
      <c r="F1821" t="s">
        <v>16</v>
      </c>
      <c r="G1821" t="s">
        <v>93</v>
      </c>
      <c r="H1821" t="s">
        <v>18</v>
      </c>
      <c r="I1821" t="s">
        <v>19</v>
      </c>
      <c r="J1821" t="s">
        <v>46</v>
      </c>
      <c r="K1821">
        <v>122</v>
      </c>
      <c r="L1821">
        <v>1</v>
      </c>
      <c r="M1821">
        <v>99.28</v>
      </c>
      <c r="N1821">
        <f t="shared" si="112"/>
        <v>2</v>
      </c>
      <c r="O1821">
        <f>5</f>
        <v>5</v>
      </c>
      <c r="P1821" t="str">
        <f t="shared" si="113"/>
        <v>Met</v>
      </c>
      <c r="Q1821">
        <f t="shared" si="114"/>
        <v>0.81967213114754101</v>
      </c>
      <c r="R1821">
        <f t="shared" si="115"/>
        <v>61</v>
      </c>
    </row>
    <row r="1822" spans="1:18" x14ac:dyDescent="0.3">
      <c r="A1822" t="s">
        <v>3670</v>
      </c>
      <c r="B1822" t="s">
        <v>3671</v>
      </c>
      <c r="C1822" s="1">
        <v>46173</v>
      </c>
      <c r="D1822" s="1">
        <v>46177</v>
      </c>
      <c r="E1822" t="s">
        <v>23</v>
      </c>
      <c r="F1822" t="s">
        <v>69</v>
      </c>
      <c r="G1822" t="s">
        <v>49</v>
      </c>
      <c r="H1822" t="s">
        <v>18</v>
      </c>
      <c r="I1822" t="s">
        <v>19</v>
      </c>
      <c r="J1822" t="s">
        <v>53</v>
      </c>
      <c r="K1822">
        <v>494</v>
      </c>
      <c r="L1822">
        <v>1</v>
      </c>
      <c r="M1822">
        <v>98.6</v>
      </c>
      <c r="N1822">
        <f t="shared" si="112"/>
        <v>4</v>
      </c>
      <c r="O1822">
        <f>5</f>
        <v>5</v>
      </c>
      <c r="P1822" t="str">
        <f t="shared" si="113"/>
        <v>Met</v>
      </c>
      <c r="Q1822">
        <f t="shared" si="114"/>
        <v>0.20242914979757085</v>
      </c>
      <c r="R1822">
        <f t="shared" si="115"/>
        <v>123.5</v>
      </c>
    </row>
    <row r="1823" spans="1:18" x14ac:dyDescent="0.3">
      <c r="A1823" t="s">
        <v>3672</v>
      </c>
      <c r="B1823" t="s">
        <v>3673</v>
      </c>
      <c r="C1823" s="1">
        <v>46042</v>
      </c>
      <c r="D1823" s="1">
        <v>46052</v>
      </c>
      <c r="E1823" t="s">
        <v>23</v>
      </c>
      <c r="F1823" t="s">
        <v>69</v>
      </c>
      <c r="G1823" t="s">
        <v>17</v>
      </c>
      <c r="H1823" t="s">
        <v>26</v>
      </c>
      <c r="I1823" t="s">
        <v>33</v>
      </c>
      <c r="J1823" t="s">
        <v>66</v>
      </c>
      <c r="K1823">
        <v>288</v>
      </c>
      <c r="L1823">
        <v>3</v>
      </c>
      <c r="M1823">
        <v>97.63</v>
      </c>
      <c r="N1823">
        <f t="shared" si="112"/>
        <v>10</v>
      </c>
      <c r="O1823">
        <f>5</f>
        <v>5</v>
      </c>
      <c r="P1823" t="str">
        <f t="shared" si="113"/>
        <v>Breached</v>
      </c>
      <c r="Q1823">
        <f t="shared" si="114"/>
        <v>1.0416666666666665</v>
      </c>
      <c r="R1823">
        <f t="shared" si="115"/>
        <v>28.8</v>
      </c>
    </row>
    <row r="1824" spans="1:18" x14ac:dyDescent="0.3">
      <c r="A1824" t="s">
        <v>3674</v>
      </c>
      <c r="B1824" t="s">
        <v>3675</v>
      </c>
      <c r="C1824" s="1">
        <v>46029</v>
      </c>
      <c r="D1824" s="1">
        <v>46034</v>
      </c>
      <c r="E1824" t="s">
        <v>65</v>
      </c>
      <c r="F1824" t="s">
        <v>45</v>
      </c>
      <c r="G1824" t="s">
        <v>60</v>
      </c>
      <c r="H1824" t="s">
        <v>26</v>
      </c>
      <c r="I1824" t="s">
        <v>19</v>
      </c>
      <c r="J1824" t="s">
        <v>28</v>
      </c>
      <c r="K1824">
        <v>390</v>
      </c>
      <c r="L1824">
        <v>3</v>
      </c>
      <c r="M1824">
        <v>98.07</v>
      </c>
      <c r="N1824">
        <f t="shared" si="112"/>
        <v>5</v>
      </c>
      <c r="O1824">
        <f>5</f>
        <v>5</v>
      </c>
      <c r="P1824" t="str">
        <f t="shared" si="113"/>
        <v>Met</v>
      </c>
      <c r="Q1824">
        <f t="shared" si="114"/>
        <v>0.76923076923076927</v>
      </c>
      <c r="R1824">
        <f t="shared" si="115"/>
        <v>78</v>
      </c>
    </row>
    <row r="1825" spans="1:18" x14ac:dyDescent="0.3">
      <c r="A1825" t="s">
        <v>3676</v>
      </c>
      <c r="B1825" t="s">
        <v>3677</v>
      </c>
      <c r="C1825" s="1">
        <v>46073</v>
      </c>
      <c r="D1825" s="1">
        <v>46078</v>
      </c>
      <c r="E1825" t="s">
        <v>37</v>
      </c>
      <c r="F1825" t="s">
        <v>31</v>
      </c>
      <c r="G1825" t="s">
        <v>17</v>
      </c>
      <c r="H1825" t="s">
        <v>56</v>
      </c>
      <c r="I1825" t="s">
        <v>27</v>
      </c>
      <c r="J1825" t="s">
        <v>46</v>
      </c>
      <c r="K1825">
        <v>438</v>
      </c>
      <c r="L1825">
        <v>3</v>
      </c>
      <c r="M1825">
        <v>96.15</v>
      </c>
      <c r="N1825">
        <f t="shared" si="112"/>
        <v>5</v>
      </c>
      <c r="O1825">
        <f>5</f>
        <v>5</v>
      </c>
      <c r="P1825" t="str">
        <f t="shared" si="113"/>
        <v>Met</v>
      </c>
      <c r="Q1825">
        <f t="shared" si="114"/>
        <v>0.68493150684931503</v>
      </c>
      <c r="R1825">
        <f t="shared" si="115"/>
        <v>87.6</v>
      </c>
    </row>
    <row r="1826" spans="1:18" x14ac:dyDescent="0.3">
      <c r="A1826" t="s">
        <v>3678</v>
      </c>
      <c r="B1826" t="s">
        <v>3679</v>
      </c>
      <c r="C1826" s="1">
        <v>46057</v>
      </c>
      <c r="D1826" s="1">
        <v>46067</v>
      </c>
      <c r="E1826" t="s">
        <v>59</v>
      </c>
      <c r="F1826" t="s">
        <v>31</v>
      </c>
      <c r="G1826" t="s">
        <v>49</v>
      </c>
      <c r="H1826" t="s">
        <v>26</v>
      </c>
      <c r="I1826" t="s">
        <v>33</v>
      </c>
      <c r="J1826" t="s">
        <v>20</v>
      </c>
      <c r="K1826">
        <v>381</v>
      </c>
      <c r="L1826">
        <v>5</v>
      </c>
      <c r="M1826">
        <v>96.46</v>
      </c>
      <c r="N1826">
        <f t="shared" si="112"/>
        <v>10</v>
      </c>
      <c r="O1826">
        <f>5</f>
        <v>5</v>
      </c>
      <c r="P1826" t="str">
        <f t="shared" si="113"/>
        <v>Breached</v>
      </c>
      <c r="Q1826">
        <f t="shared" si="114"/>
        <v>1.3123359580052494</v>
      </c>
      <c r="R1826">
        <f t="shared" si="115"/>
        <v>38.1</v>
      </c>
    </row>
    <row r="1827" spans="1:18" x14ac:dyDescent="0.3">
      <c r="A1827" t="s">
        <v>3680</v>
      </c>
      <c r="B1827" t="s">
        <v>3681</v>
      </c>
      <c r="C1827" s="1">
        <v>46135</v>
      </c>
      <c r="D1827" s="1">
        <v>46136</v>
      </c>
      <c r="E1827" t="s">
        <v>23</v>
      </c>
      <c r="F1827" t="s">
        <v>69</v>
      </c>
      <c r="G1827" t="s">
        <v>17</v>
      </c>
      <c r="H1827" t="s">
        <v>26</v>
      </c>
      <c r="I1827" t="s">
        <v>33</v>
      </c>
      <c r="J1827" t="s">
        <v>74</v>
      </c>
      <c r="K1827">
        <v>400</v>
      </c>
      <c r="L1827">
        <v>0</v>
      </c>
      <c r="M1827">
        <v>100</v>
      </c>
      <c r="N1827">
        <f t="shared" si="112"/>
        <v>1</v>
      </c>
      <c r="O1827">
        <f>5</f>
        <v>5</v>
      </c>
      <c r="P1827" t="str">
        <f t="shared" si="113"/>
        <v>Met</v>
      </c>
      <c r="Q1827">
        <f t="shared" si="114"/>
        <v>0</v>
      </c>
      <c r="R1827">
        <f t="shared" si="115"/>
        <v>400</v>
      </c>
    </row>
    <row r="1828" spans="1:18" x14ac:dyDescent="0.3">
      <c r="A1828" t="s">
        <v>3682</v>
      </c>
      <c r="B1828" t="s">
        <v>3683</v>
      </c>
      <c r="C1828" s="1">
        <v>46091</v>
      </c>
      <c r="D1828" s="1">
        <v>46100</v>
      </c>
      <c r="E1828" t="s">
        <v>23</v>
      </c>
      <c r="F1828" t="s">
        <v>69</v>
      </c>
      <c r="G1828" t="s">
        <v>93</v>
      </c>
      <c r="H1828" t="s">
        <v>56</v>
      </c>
      <c r="I1828" t="s">
        <v>27</v>
      </c>
      <c r="J1828" t="s">
        <v>28</v>
      </c>
      <c r="K1828">
        <v>22</v>
      </c>
      <c r="L1828">
        <v>0</v>
      </c>
      <c r="M1828">
        <v>100</v>
      </c>
      <c r="N1828">
        <f t="shared" si="112"/>
        <v>9</v>
      </c>
      <c r="O1828">
        <f>5</f>
        <v>5</v>
      </c>
      <c r="P1828" t="str">
        <f t="shared" si="113"/>
        <v>Breached</v>
      </c>
      <c r="Q1828">
        <f t="shared" si="114"/>
        <v>0</v>
      </c>
      <c r="R1828">
        <f t="shared" si="115"/>
        <v>2.4444444444444446</v>
      </c>
    </row>
    <row r="1829" spans="1:18" x14ac:dyDescent="0.3">
      <c r="A1829" t="s">
        <v>3684</v>
      </c>
      <c r="B1829" t="s">
        <v>3685</v>
      </c>
      <c r="C1829" s="1">
        <v>46092</v>
      </c>
      <c r="D1829" s="1">
        <v>46096</v>
      </c>
      <c r="E1829" t="s">
        <v>37</v>
      </c>
      <c r="F1829" t="s">
        <v>69</v>
      </c>
      <c r="G1829" t="s">
        <v>60</v>
      </c>
      <c r="H1829" t="s">
        <v>18</v>
      </c>
      <c r="I1829" t="s">
        <v>27</v>
      </c>
      <c r="J1829" t="s">
        <v>74</v>
      </c>
      <c r="K1829">
        <v>88</v>
      </c>
      <c r="L1829">
        <v>4</v>
      </c>
      <c r="M1829">
        <v>94.81</v>
      </c>
      <c r="N1829">
        <f t="shared" si="112"/>
        <v>4</v>
      </c>
      <c r="O1829">
        <f>5</f>
        <v>5</v>
      </c>
      <c r="P1829" t="str">
        <f t="shared" si="113"/>
        <v>Met</v>
      </c>
      <c r="Q1829">
        <f t="shared" si="114"/>
        <v>4.5454545454545459</v>
      </c>
      <c r="R1829">
        <f t="shared" si="115"/>
        <v>22</v>
      </c>
    </row>
    <row r="1830" spans="1:18" x14ac:dyDescent="0.3">
      <c r="A1830" t="s">
        <v>3686</v>
      </c>
      <c r="B1830" t="s">
        <v>677</v>
      </c>
      <c r="C1830" s="1">
        <v>46095</v>
      </c>
      <c r="D1830" s="1">
        <v>46104</v>
      </c>
      <c r="E1830" t="s">
        <v>65</v>
      </c>
      <c r="F1830" t="s">
        <v>24</v>
      </c>
      <c r="G1830" t="s">
        <v>17</v>
      </c>
      <c r="H1830" t="s">
        <v>18</v>
      </c>
      <c r="I1830" t="s">
        <v>33</v>
      </c>
      <c r="J1830" t="s">
        <v>42</v>
      </c>
      <c r="K1830">
        <v>83</v>
      </c>
      <c r="L1830">
        <v>4</v>
      </c>
      <c r="M1830">
        <v>95.81</v>
      </c>
      <c r="N1830">
        <f t="shared" si="112"/>
        <v>9</v>
      </c>
      <c r="O1830">
        <f>5</f>
        <v>5</v>
      </c>
      <c r="P1830" t="str">
        <f t="shared" si="113"/>
        <v>Breached</v>
      </c>
      <c r="Q1830">
        <f t="shared" si="114"/>
        <v>4.8192771084337354</v>
      </c>
      <c r="R1830">
        <f t="shared" si="115"/>
        <v>9.2222222222222214</v>
      </c>
    </row>
    <row r="1831" spans="1:18" x14ac:dyDescent="0.3">
      <c r="A1831" t="s">
        <v>3687</v>
      </c>
      <c r="B1831" t="s">
        <v>3688</v>
      </c>
      <c r="C1831" s="1">
        <v>46106</v>
      </c>
      <c r="D1831" s="1">
        <v>46115</v>
      </c>
      <c r="E1831" t="s">
        <v>65</v>
      </c>
      <c r="F1831" t="s">
        <v>31</v>
      </c>
      <c r="G1831" t="s">
        <v>93</v>
      </c>
      <c r="H1831" t="s">
        <v>26</v>
      </c>
      <c r="I1831" t="s">
        <v>27</v>
      </c>
      <c r="J1831" t="s">
        <v>28</v>
      </c>
      <c r="K1831">
        <v>30</v>
      </c>
      <c r="L1831">
        <v>3</v>
      </c>
      <c r="M1831">
        <v>96.33</v>
      </c>
      <c r="N1831">
        <f t="shared" si="112"/>
        <v>9</v>
      </c>
      <c r="O1831">
        <f>5</f>
        <v>5</v>
      </c>
      <c r="P1831" t="str">
        <f t="shared" si="113"/>
        <v>Breached</v>
      </c>
      <c r="Q1831">
        <f t="shared" si="114"/>
        <v>10</v>
      </c>
      <c r="R1831">
        <f t="shared" si="115"/>
        <v>3.3333333333333335</v>
      </c>
    </row>
    <row r="1832" spans="1:18" x14ac:dyDescent="0.3">
      <c r="A1832" t="s">
        <v>3689</v>
      </c>
      <c r="B1832" t="s">
        <v>3690</v>
      </c>
      <c r="C1832" s="1">
        <v>46039</v>
      </c>
      <c r="D1832" s="1">
        <v>46047</v>
      </c>
      <c r="E1832" t="s">
        <v>23</v>
      </c>
      <c r="F1832" t="s">
        <v>45</v>
      </c>
      <c r="G1832" t="s">
        <v>32</v>
      </c>
      <c r="H1832" t="s">
        <v>26</v>
      </c>
      <c r="I1832" t="s">
        <v>33</v>
      </c>
      <c r="J1832" t="s">
        <v>34</v>
      </c>
      <c r="K1832">
        <v>264</v>
      </c>
      <c r="L1832">
        <v>5</v>
      </c>
      <c r="M1832">
        <v>97.44</v>
      </c>
      <c r="N1832">
        <f t="shared" si="112"/>
        <v>8</v>
      </c>
      <c r="O1832">
        <f>5</f>
        <v>5</v>
      </c>
      <c r="P1832" t="str">
        <f t="shared" si="113"/>
        <v>Breached</v>
      </c>
      <c r="Q1832">
        <f t="shared" si="114"/>
        <v>1.893939393939394</v>
      </c>
      <c r="R1832">
        <f t="shared" si="115"/>
        <v>33</v>
      </c>
    </row>
    <row r="1833" spans="1:18" x14ac:dyDescent="0.3">
      <c r="A1833" t="s">
        <v>3691</v>
      </c>
      <c r="B1833" t="s">
        <v>3692</v>
      </c>
      <c r="C1833" s="1">
        <v>46025</v>
      </c>
      <c r="D1833" s="1">
        <v>46027</v>
      </c>
      <c r="E1833" t="s">
        <v>65</v>
      </c>
      <c r="F1833" t="s">
        <v>45</v>
      </c>
      <c r="G1833" t="s">
        <v>32</v>
      </c>
      <c r="H1833" t="s">
        <v>56</v>
      </c>
      <c r="I1833" t="s">
        <v>33</v>
      </c>
      <c r="J1833" t="s">
        <v>42</v>
      </c>
      <c r="K1833">
        <v>330</v>
      </c>
      <c r="L1833">
        <v>3</v>
      </c>
      <c r="M1833">
        <v>96.73</v>
      </c>
      <c r="N1833">
        <f t="shared" si="112"/>
        <v>2</v>
      </c>
      <c r="O1833">
        <f>5</f>
        <v>5</v>
      </c>
      <c r="P1833" t="str">
        <f t="shared" si="113"/>
        <v>Met</v>
      </c>
      <c r="Q1833">
        <f t="shared" si="114"/>
        <v>0.90909090909090906</v>
      </c>
      <c r="R1833">
        <f t="shared" si="115"/>
        <v>165</v>
      </c>
    </row>
    <row r="1834" spans="1:18" x14ac:dyDescent="0.3">
      <c r="A1834" t="s">
        <v>3693</v>
      </c>
      <c r="B1834" t="s">
        <v>3694</v>
      </c>
      <c r="C1834" s="1">
        <v>46167</v>
      </c>
      <c r="D1834" s="1">
        <v>46176</v>
      </c>
      <c r="E1834" t="s">
        <v>65</v>
      </c>
      <c r="F1834" t="s">
        <v>69</v>
      </c>
      <c r="G1834" t="s">
        <v>25</v>
      </c>
      <c r="H1834" t="s">
        <v>18</v>
      </c>
      <c r="I1834" t="s">
        <v>19</v>
      </c>
      <c r="J1834" t="s">
        <v>34</v>
      </c>
      <c r="K1834">
        <v>468</v>
      </c>
      <c r="L1834">
        <v>5</v>
      </c>
      <c r="M1834">
        <v>95.27</v>
      </c>
      <c r="N1834">
        <f t="shared" si="112"/>
        <v>9</v>
      </c>
      <c r="O1834">
        <f>5</f>
        <v>5</v>
      </c>
      <c r="P1834" t="str">
        <f t="shared" si="113"/>
        <v>Breached</v>
      </c>
      <c r="Q1834">
        <f t="shared" si="114"/>
        <v>1.0683760683760684</v>
      </c>
      <c r="R1834">
        <f t="shared" si="115"/>
        <v>52</v>
      </c>
    </row>
    <row r="1835" spans="1:18" x14ac:dyDescent="0.3">
      <c r="A1835" t="s">
        <v>3695</v>
      </c>
      <c r="B1835" t="s">
        <v>3696</v>
      </c>
      <c r="C1835" s="1">
        <v>46172</v>
      </c>
      <c r="D1835" s="1">
        <v>46180</v>
      </c>
      <c r="E1835" t="s">
        <v>23</v>
      </c>
      <c r="F1835" t="s">
        <v>69</v>
      </c>
      <c r="G1835" t="s">
        <v>49</v>
      </c>
      <c r="H1835" t="s">
        <v>18</v>
      </c>
      <c r="I1835" t="s">
        <v>33</v>
      </c>
      <c r="J1835" t="s">
        <v>42</v>
      </c>
      <c r="K1835">
        <v>242</v>
      </c>
      <c r="L1835">
        <v>3</v>
      </c>
      <c r="M1835">
        <v>95.81</v>
      </c>
      <c r="N1835">
        <f t="shared" si="112"/>
        <v>8</v>
      </c>
      <c r="O1835">
        <f>5</f>
        <v>5</v>
      </c>
      <c r="P1835" t="str">
        <f t="shared" si="113"/>
        <v>Breached</v>
      </c>
      <c r="Q1835">
        <f t="shared" si="114"/>
        <v>1.2396694214876034</v>
      </c>
      <c r="R1835">
        <f t="shared" si="115"/>
        <v>30.25</v>
      </c>
    </row>
    <row r="1836" spans="1:18" x14ac:dyDescent="0.3">
      <c r="A1836" t="s">
        <v>3697</v>
      </c>
      <c r="B1836" t="s">
        <v>3698</v>
      </c>
      <c r="C1836" s="1">
        <v>46125</v>
      </c>
      <c r="D1836" s="1">
        <v>46126</v>
      </c>
      <c r="E1836" t="s">
        <v>15</v>
      </c>
      <c r="F1836" t="s">
        <v>16</v>
      </c>
      <c r="G1836" t="s">
        <v>49</v>
      </c>
      <c r="H1836" t="s">
        <v>56</v>
      </c>
      <c r="I1836" t="s">
        <v>27</v>
      </c>
      <c r="J1836" t="s">
        <v>74</v>
      </c>
      <c r="K1836">
        <v>393</v>
      </c>
      <c r="L1836">
        <v>0</v>
      </c>
      <c r="M1836">
        <v>100</v>
      </c>
      <c r="N1836">
        <f t="shared" si="112"/>
        <v>1</v>
      </c>
      <c r="O1836">
        <f>5</f>
        <v>5</v>
      </c>
      <c r="P1836" t="str">
        <f t="shared" si="113"/>
        <v>Met</v>
      </c>
      <c r="Q1836">
        <f t="shared" si="114"/>
        <v>0</v>
      </c>
      <c r="R1836">
        <f t="shared" si="115"/>
        <v>393</v>
      </c>
    </row>
    <row r="1837" spans="1:18" x14ac:dyDescent="0.3">
      <c r="A1837" t="s">
        <v>3699</v>
      </c>
      <c r="B1837" t="s">
        <v>3700</v>
      </c>
      <c r="C1837" s="1">
        <v>46113</v>
      </c>
      <c r="D1837" s="1">
        <v>46118</v>
      </c>
      <c r="E1837" t="s">
        <v>23</v>
      </c>
      <c r="F1837" t="s">
        <v>69</v>
      </c>
      <c r="G1837" t="s">
        <v>41</v>
      </c>
      <c r="H1837" t="s">
        <v>18</v>
      </c>
      <c r="I1837" t="s">
        <v>27</v>
      </c>
      <c r="J1837" t="s">
        <v>34</v>
      </c>
      <c r="K1837">
        <v>321</v>
      </c>
      <c r="L1837">
        <v>3</v>
      </c>
      <c r="M1837">
        <v>96.08</v>
      </c>
      <c r="N1837">
        <f t="shared" si="112"/>
        <v>5</v>
      </c>
      <c r="O1837">
        <f>5</f>
        <v>5</v>
      </c>
      <c r="P1837" t="str">
        <f t="shared" si="113"/>
        <v>Met</v>
      </c>
      <c r="Q1837">
        <f t="shared" si="114"/>
        <v>0.93457943925233633</v>
      </c>
      <c r="R1837">
        <f t="shared" si="115"/>
        <v>64.2</v>
      </c>
    </row>
    <row r="1838" spans="1:18" x14ac:dyDescent="0.3">
      <c r="A1838" t="s">
        <v>3701</v>
      </c>
      <c r="B1838" t="s">
        <v>3702</v>
      </c>
      <c r="C1838" s="1">
        <v>46103</v>
      </c>
      <c r="D1838" s="1">
        <v>46107</v>
      </c>
      <c r="E1838" t="s">
        <v>59</v>
      </c>
      <c r="F1838" t="s">
        <v>24</v>
      </c>
      <c r="G1838" t="s">
        <v>17</v>
      </c>
      <c r="H1838" t="s">
        <v>56</v>
      </c>
      <c r="I1838" t="s">
        <v>33</v>
      </c>
      <c r="J1838" t="s">
        <v>42</v>
      </c>
      <c r="K1838">
        <v>299</v>
      </c>
      <c r="L1838">
        <v>0</v>
      </c>
      <c r="M1838">
        <v>100</v>
      </c>
      <c r="N1838">
        <f t="shared" si="112"/>
        <v>4</v>
      </c>
      <c r="O1838">
        <f>5</f>
        <v>5</v>
      </c>
      <c r="P1838" t="str">
        <f t="shared" si="113"/>
        <v>Met</v>
      </c>
      <c r="Q1838">
        <f t="shared" si="114"/>
        <v>0</v>
      </c>
      <c r="R1838">
        <f t="shared" si="115"/>
        <v>74.75</v>
      </c>
    </row>
    <row r="1839" spans="1:18" x14ac:dyDescent="0.3">
      <c r="A1839" t="s">
        <v>3703</v>
      </c>
      <c r="B1839" t="s">
        <v>3704</v>
      </c>
      <c r="C1839" s="1">
        <v>46166</v>
      </c>
      <c r="D1839" s="1">
        <v>46168</v>
      </c>
      <c r="E1839" t="s">
        <v>15</v>
      </c>
      <c r="F1839" t="s">
        <v>24</v>
      </c>
      <c r="G1839" t="s">
        <v>93</v>
      </c>
      <c r="H1839" t="s">
        <v>26</v>
      </c>
      <c r="I1839" t="s">
        <v>19</v>
      </c>
      <c r="J1839" t="s">
        <v>42</v>
      </c>
      <c r="K1839">
        <v>244</v>
      </c>
      <c r="L1839">
        <v>4</v>
      </c>
      <c r="M1839">
        <v>94.06</v>
      </c>
      <c r="N1839">
        <f t="shared" si="112"/>
        <v>2</v>
      </c>
      <c r="O1839">
        <f>5</f>
        <v>5</v>
      </c>
      <c r="P1839" t="str">
        <f t="shared" si="113"/>
        <v>Met</v>
      </c>
      <c r="Q1839">
        <f t="shared" si="114"/>
        <v>1.639344262295082</v>
      </c>
      <c r="R1839">
        <f t="shared" si="115"/>
        <v>122</v>
      </c>
    </row>
    <row r="1840" spans="1:18" x14ac:dyDescent="0.3">
      <c r="A1840" t="s">
        <v>3705</v>
      </c>
      <c r="B1840" t="s">
        <v>3706</v>
      </c>
      <c r="C1840" s="1">
        <v>46031</v>
      </c>
      <c r="D1840" s="1">
        <v>46038</v>
      </c>
      <c r="E1840" t="s">
        <v>65</v>
      </c>
      <c r="F1840" t="s">
        <v>69</v>
      </c>
      <c r="G1840" t="s">
        <v>41</v>
      </c>
      <c r="H1840" t="s">
        <v>26</v>
      </c>
      <c r="I1840" t="s">
        <v>19</v>
      </c>
      <c r="J1840" t="s">
        <v>53</v>
      </c>
      <c r="K1840">
        <v>203</v>
      </c>
      <c r="L1840">
        <v>2</v>
      </c>
      <c r="M1840">
        <v>97.72</v>
      </c>
      <c r="N1840">
        <f t="shared" si="112"/>
        <v>7</v>
      </c>
      <c r="O1840">
        <f>5</f>
        <v>5</v>
      </c>
      <c r="P1840" t="str">
        <f t="shared" si="113"/>
        <v>Breached</v>
      </c>
      <c r="Q1840">
        <f t="shared" si="114"/>
        <v>0.98522167487684731</v>
      </c>
      <c r="R1840">
        <f t="shared" si="115"/>
        <v>29</v>
      </c>
    </row>
    <row r="1841" spans="1:18" x14ac:dyDescent="0.3">
      <c r="A1841" t="s">
        <v>3707</v>
      </c>
      <c r="B1841" t="s">
        <v>3708</v>
      </c>
      <c r="C1841" s="1">
        <v>46081</v>
      </c>
      <c r="D1841" s="1">
        <v>46085</v>
      </c>
      <c r="E1841" t="s">
        <v>59</v>
      </c>
      <c r="F1841" t="s">
        <v>38</v>
      </c>
      <c r="G1841" t="s">
        <v>25</v>
      </c>
      <c r="H1841" t="s">
        <v>26</v>
      </c>
      <c r="I1841" t="s">
        <v>33</v>
      </c>
      <c r="J1841" t="s">
        <v>74</v>
      </c>
      <c r="K1841">
        <v>230</v>
      </c>
      <c r="L1841">
        <v>5</v>
      </c>
      <c r="M1841">
        <v>93.37</v>
      </c>
      <c r="N1841">
        <f t="shared" si="112"/>
        <v>4</v>
      </c>
      <c r="O1841">
        <f>5</f>
        <v>5</v>
      </c>
      <c r="P1841" t="str">
        <f t="shared" si="113"/>
        <v>Met</v>
      </c>
      <c r="Q1841">
        <f t="shared" si="114"/>
        <v>2.1739130434782608</v>
      </c>
      <c r="R1841">
        <f t="shared" si="115"/>
        <v>57.5</v>
      </c>
    </row>
    <row r="1842" spans="1:18" x14ac:dyDescent="0.3">
      <c r="A1842" t="s">
        <v>3709</v>
      </c>
      <c r="B1842" t="s">
        <v>3710</v>
      </c>
      <c r="C1842" s="1">
        <v>46199</v>
      </c>
      <c r="D1842" s="1">
        <v>46208</v>
      </c>
      <c r="E1842" t="s">
        <v>59</v>
      </c>
      <c r="F1842" t="s">
        <v>38</v>
      </c>
      <c r="G1842" t="s">
        <v>17</v>
      </c>
      <c r="H1842" t="s">
        <v>56</v>
      </c>
      <c r="I1842" t="s">
        <v>19</v>
      </c>
      <c r="J1842" t="s">
        <v>66</v>
      </c>
      <c r="K1842">
        <v>282</v>
      </c>
      <c r="L1842">
        <v>2</v>
      </c>
      <c r="M1842">
        <v>98.78</v>
      </c>
      <c r="N1842">
        <f t="shared" si="112"/>
        <v>9</v>
      </c>
      <c r="O1842">
        <f>5</f>
        <v>5</v>
      </c>
      <c r="P1842" t="str">
        <f t="shared" si="113"/>
        <v>Breached</v>
      </c>
      <c r="Q1842">
        <f t="shared" si="114"/>
        <v>0.70921985815602839</v>
      </c>
      <c r="R1842">
        <f t="shared" si="115"/>
        <v>31.333333333333332</v>
      </c>
    </row>
    <row r="1843" spans="1:18" x14ac:dyDescent="0.3">
      <c r="A1843" t="s">
        <v>3711</v>
      </c>
      <c r="B1843" t="s">
        <v>3712</v>
      </c>
      <c r="C1843" s="1">
        <v>46165</v>
      </c>
      <c r="D1843" s="1">
        <v>46175</v>
      </c>
      <c r="E1843" t="s">
        <v>15</v>
      </c>
      <c r="F1843" t="s">
        <v>31</v>
      </c>
      <c r="G1843" t="s">
        <v>49</v>
      </c>
      <c r="H1843" t="s">
        <v>18</v>
      </c>
      <c r="I1843" t="s">
        <v>33</v>
      </c>
      <c r="J1843" t="s">
        <v>66</v>
      </c>
      <c r="K1843">
        <v>80</v>
      </c>
      <c r="L1843">
        <v>4</v>
      </c>
      <c r="M1843">
        <v>96.37</v>
      </c>
      <c r="N1843">
        <f t="shared" si="112"/>
        <v>10</v>
      </c>
      <c r="O1843">
        <f>5</f>
        <v>5</v>
      </c>
      <c r="P1843" t="str">
        <f t="shared" si="113"/>
        <v>Breached</v>
      </c>
      <c r="Q1843">
        <f t="shared" si="114"/>
        <v>5</v>
      </c>
      <c r="R1843">
        <f t="shared" si="115"/>
        <v>8</v>
      </c>
    </row>
    <row r="1844" spans="1:18" x14ac:dyDescent="0.3">
      <c r="A1844" t="s">
        <v>3713</v>
      </c>
      <c r="B1844" t="s">
        <v>3714</v>
      </c>
      <c r="C1844" s="1">
        <v>46169</v>
      </c>
      <c r="D1844" s="1">
        <v>46171</v>
      </c>
      <c r="E1844" t="s">
        <v>15</v>
      </c>
      <c r="F1844" t="s">
        <v>45</v>
      </c>
      <c r="G1844" t="s">
        <v>52</v>
      </c>
      <c r="H1844" t="s">
        <v>56</v>
      </c>
      <c r="I1844" t="s">
        <v>19</v>
      </c>
      <c r="J1844" t="s">
        <v>74</v>
      </c>
      <c r="K1844">
        <v>453</v>
      </c>
      <c r="L1844">
        <v>5</v>
      </c>
      <c r="M1844">
        <v>92.56</v>
      </c>
      <c r="N1844">
        <f t="shared" si="112"/>
        <v>2</v>
      </c>
      <c r="O1844">
        <f>5</f>
        <v>5</v>
      </c>
      <c r="P1844" t="str">
        <f t="shared" si="113"/>
        <v>Met</v>
      </c>
      <c r="Q1844">
        <f t="shared" si="114"/>
        <v>1.1037527593818985</v>
      </c>
      <c r="R1844">
        <f t="shared" si="115"/>
        <v>226.5</v>
      </c>
    </row>
    <row r="1845" spans="1:18" x14ac:dyDescent="0.3">
      <c r="A1845" t="s">
        <v>3715</v>
      </c>
      <c r="B1845" t="s">
        <v>3716</v>
      </c>
      <c r="C1845" s="1">
        <v>46036</v>
      </c>
      <c r="D1845" s="1">
        <v>46038</v>
      </c>
      <c r="E1845" t="s">
        <v>59</v>
      </c>
      <c r="F1845" t="s">
        <v>16</v>
      </c>
      <c r="G1845" t="s">
        <v>17</v>
      </c>
      <c r="H1845" t="s">
        <v>56</v>
      </c>
      <c r="I1845" t="s">
        <v>33</v>
      </c>
      <c r="J1845" t="s">
        <v>53</v>
      </c>
      <c r="K1845">
        <v>459</v>
      </c>
      <c r="L1845">
        <v>3</v>
      </c>
      <c r="M1845">
        <v>95.81</v>
      </c>
      <c r="N1845">
        <f t="shared" si="112"/>
        <v>2</v>
      </c>
      <c r="O1845">
        <f>5</f>
        <v>5</v>
      </c>
      <c r="P1845" t="str">
        <f t="shared" si="113"/>
        <v>Met</v>
      </c>
      <c r="Q1845">
        <f t="shared" si="114"/>
        <v>0.65359477124183007</v>
      </c>
      <c r="R1845">
        <f t="shared" si="115"/>
        <v>229.5</v>
      </c>
    </row>
    <row r="1846" spans="1:18" x14ac:dyDescent="0.3">
      <c r="A1846" t="s">
        <v>3717</v>
      </c>
      <c r="B1846" t="s">
        <v>3718</v>
      </c>
      <c r="C1846" s="1">
        <v>46158</v>
      </c>
      <c r="D1846" s="1">
        <v>46161</v>
      </c>
      <c r="E1846" t="s">
        <v>37</v>
      </c>
      <c r="F1846" t="s">
        <v>24</v>
      </c>
      <c r="G1846" t="s">
        <v>17</v>
      </c>
      <c r="H1846" t="s">
        <v>26</v>
      </c>
      <c r="I1846" t="s">
        <v>27</v>
      </c>
      <c r="J1846" t="s">
        <v>20</v>
      </c>
      <c r="K1846">
        <v>446</v>
      </c>
      <c r="L1846">
        <v>1</v>
      </c>
      <c r="M1846">
        <v>99.05</v>
      </c>
      <c r="N1846">
        <f t="shared" si="112"/>
        <v>3</v>
      </c>
      <c r="O1846">
        <f>5</f>
        <v>5</v>
      </c>
      <c r="P1846" t="str">
        <f t="shared" si="113"/>
        <v>Met</v>
      </c>
      <c r="Q1846">
        <f t="shared" si="114"/>
        <v>0.22421524663677131</v>
      </c>
      <c r="R1846">
        <f t="shared" si="115"/>
        <v>148.66666666666666</v>
      </c>
    </row>
    <row r="1847" spans="1:18" x14ac:dyDescent="0.3">
      <c r="A1847" t="s">
        <v>3719</v>
      </c>
      <c r="B1847" t="s">
        <v>3720</v>
      </c>
      <c r="C1847" s="1">
        <v>46095</v>
      </c>
      <c r="D1847" s="1">
        <v>46096</v>
      </c>
      <c r="E1847" t="s">
        <v>59</v>
      </c>
      <c r="F1847" t="s">
        <v>16</v>
      </c>
      <c r="G1847" t="s">
        <v>93</v>
      </c>
      <c r="H1847" t="s">
        <v>26</v>
      </c>
      <c r="I1847" t="s">
        <v>19</v>
      </c>
      <c r="J1847" t="s">
        <v>28</v>
      </c>
      <c r="K1847">
        <v>406</v>
      </c>
      <c r="L1847">
        <v>1</v>
      </c>
      <c r="M1847">
        <v>98.75</v>
      </c>
      <c r="N1847">
        <f t="shared" si="112"/>
        <v>1</v>
      </c>
      <c r="O1847">
        <f>5</f>
        <v>5</v>
      </c>
      <c r="P1847" t="str">
        <f t="shared" si="113"/>
        <v>Met</v>
      </c>
      <c r="Q1847">
        <f t="shared" si="114"/>
        <v>0.24630541871921183</v>
      </c>
      <c r="R1847">
        <f t="shared" si="115"/>
        <v>406</v>
      </c>
    </row>
    <row r="1848" spans="1:18" x14ac:dyDescent="0.3">
      <c r="A1848" t="s">
        <v>3721</v>
      </c>
      <c r="B1848" t="s">
        <v>3722</v>
      </c>
      <c r="C1848" s="1">
        <v>46194</v>
      </c>
      <c r="D1848" s="1">
        <v>46196</v>
      </c>
      <c r="E1848" t="s">
        <v>59</v>
      </c>
      <c r="F1848" t="s">
        <v>16</v>
      </c>
      <c r="G1848" t="s">
        <v>25</v>
      </c>
      <c r="H1848" t="s">
        <v>18</v>
      </c>
      <c r="I1848" t="s">
        <v>33</v>
      </c>
      <c r="J1848" t="s">
        <v>28</v>
      </c>
      <c r="K1848">
        <v>42</v>
      </c>
      <c r="L1848">
        <v>0</v>
      </c>
      <c r="M1848">
        <v>100</v>
      </c>
      <c r="N1848">
        <f t="shared" si="112"/>
        <v>2</v>
      </c>
      <c r="O1848">
        <f>5</f>
        <v>5</v>
      </c>
      <c r="P1848" t="str">
        <f t="shared" si="113"/>
        <v>Met</v>
      </c>
      <c r="Q1848">
        <f t="shared" si="114"/>
        <v>0</v>
      </c>
      <c r="R1848">
        <f t="shared" si="115"/>
        <v>21</v>
      </c>
    </row>
    <row r="1849" spans="1:18" x14ac:dyDescent="0.3">
      <c r="A1849" t="s">
        <v>3723</v>
      </c>
      <c r="B1849" t="s">
        <v>3724</v>
      </c>
      <c r="C1849" s="1">
        <v>46124</v>
      </c>
      <c r="D1849" s="1">
        <v>46126</v>
      </c>
      <c r="E1849" t="s">
        <v>65</v>
      </c>
      <c r="F1849" t="s">
        <v>24</v>
      </c>
      <c r="G1849" t="s">
        <v>52</v>
      </c>
      <c r="H1849" t="s">
        <v>18</v>
      </c>
      <c r="I1849" t="s">
        <v>27</v>
      </c>
      <c r="J1849" t="s">
        <v>53</v>
      </c>
      <c r="K1849">
        <v>375</v>
      </c>
      <c r="L1849">
        <v>2</v>
      </c>
      <c r="M1849">
        <v>97.37</v>
      </c>
      <c r="N1849">
        <f t="shared" si="112"/>
        <v>2</v>
      </c>
      <c r="O1849">
        <f>5</f>
        <v>5</v>
      </c>
      <c r="P1849" t="str">
        <f t="shared" si="113"/>
        <v>Met</v>
      </c>
      <c r="Q1849">
        <f t="shared" si="114"/>
        <v>0.53333333333333333</v>
      </c>
      <c r="R1849">
        <f t="shared" si="115"/>
        <v>187.5</v>
      </c>
    </row>
    <row r="1850" spans="1:18" x14ac:dyDescent="0.3">
      <c r="A1850" t="s">
        <v>3725</v>
      </c>
      <c r="B1850" t="s">
        <v>3726</v>
      </c>
      <c r="C1850" s="1">
        <v>46183</v>
      </c>
      <c r="D1850" s="1">
        <v>46190</v>
      </c>
      <c r="E1850" t="s">
        <v>65</v>
      </c>
      <c r="F1850" t="s">
        <v>69</v>
      </c>
      <c r="G1850" t="s">
        <v>60</v>
      </c>
      <c r="H1850" t="s">
        <v>18</v>
      </c>
      <c r="I1850" t="s">
        <v>27</v>
      </c>
      <c r="J1850" t="s">
        <v>28</v>
      </c>
      <c r="K1850">
        <v>388</v>
      </c>
      <c r="L1850">
        <v>4</v>
      </c>
      <c r="M1850">
        <v>95.3</v>
      </c>
      <c r="N1850">
        <f t="shared" si="112"/>
        <v>7</v>
      </c>
      <c r="O1850">
        <f>5</f>
        <v>5</v>
      </c>
      <c r="P1850" t="str">
        <f t="shared" si="113"/>
        <v>Breached</v>
      </c>
      <c r="Q1850">
        <f t="shared" si="114"/>
        <v>1.0309278350515463</v>
      </c>
      <c r="R1850">
        <f t="shared" si="115"/>
        <v>55.428571428571431</v>
      </c>
    </row>
    <row r="1851" spans="1:18" x14ac:dyDescent="0.3">
      <c r="A1851" t="s">
        <v>3727</v>
      </c>
      <c r="B1851" t="s">
        <v>3728</v>
      </c>
      <c r="C1851" s="1">
        <v>46126</v>
      </c>
      <c r="D1851" s="1">
        <v>46131</v>
      </c>
      <c r="E1851" t="s">
        <v>59</v>
      </c>
      <c r="F1851" t="s">
        <v>69</v>
      </c>
      <c r="G1851" t="s">
        <v>17</v>
      </c>
      <c r="H1851" t="s">
        <v>56</v>
      </c>
      <c r="I1851" t="s">
        <v>27</v>
      </c>
      <c r="J1851" t="s">
        <v>66</v>
      </c>
      <c r="K1851">
        <v>230</v>
      </c>
      <c r="L1851">
        <v>4</v>
      </c>
      <c r="M1851">
        <v>95.66</v>
      </c>
      <c r="N1851">
        <f t="shared" si="112"/>
        <v>5</v>
      </c>
      <c r="O1851">
        <f>5</f>
        <v>5</v>
      </c>
      <c r="P1851" t="str">
        <f t="shared" si="113"/>
        <v>Met</v>
      </c>
      <c r="Q1851">
        <f t="shared" si="114"/>
        <v>1.7391304347826086</v>
      </c>
      <c r="R1851">
        <f t="shared" si="115"/>
        <v>46</v>
      </c>
    </row>
    <row r="1852" spans="1:18" x14ac:dyDescent="0.3">
      <c r="A1852" t="s">
        <v>3729</v>
      </c>
      <c r="B1852" t="s">
        <v>3730</v>
      </c>
      <c r="C1852" s="1">
        <v>46074</v>
      </c>
      <c r="D1852" s="1">
        <v>46084</v>
      </c>
      <c r="E1852" t="s">
        <v>15</v>
      </c>
      <c r="F1852" t="s">
        <v>31</v>
      </c>
      <c r="G1852" t="s">
        <v>49</v>
      </c>
      <c r="H1852" t="s">
        <v>56</v>
      </c>
      <c r="I1852" t="s">
        <v>33</v>
      </c>
      <c r="J1852" t="s">
        <v>42</v>
      </c>
      <c r="K1852">
        <v>371</v>
      </c>
      <c r="L1852">
        <v>2</v>
      </c>
      <c r="M1852">
        <v>98.88</v>
      </c>
      <c r="N1852">
        <f t="shared" si="112"/>
        <v>10</v>
      </c>
      <c r="O1852">
        <f>5</f>
        <v>5</v>
      </c>
      <c r="P1852" t="str">
        <f t="shared" si="113"/>
        <v>Breached</v>
      </c>
      <c r="Q1852">
        <f t="shared" si="114"/>
        <v>0.53908355795148255</v>
      </c>
      <c r="R1852">
        <f t="shared" si="115"/>
        <v>37.1</v>
      </c>
    </row>
    <row r="1853" spans="1:18" x14ac:dyDescent="0.3">
      <c r="A1853" t="s">
        <v>3731</v>
      </c>
      <c r="B1853" t="s">
        <v>3732</v>
      </c>
      <c r="C1853" s="1">
        <v>46082</v>
      </c>
      <c r="D1853" s="1">
        <v>46090</v>
      </c>
      <c r="E1853" t="s">
        <v>65</v>
      </c>
      <c r="F1853" t="s">
        <v>69</v>
      </c>
      <c r="G1853" t="s">
        <v>49</v>
      </c>
      <c r="H1853" t="s">
        <v>56</v>
      </c>
      <c r="I1853" t="s">
        <v>27</v>
      </c>
      <c r="J1853" t="s">
        <v>46</v>
      </c>
      <c r="K1853">
        <v>446</v>
      </c>
      <c r="L1853">
        <v>4</v>
      </c>
      <c r="M1853">
        <v>94.06</v>
      </c>
      <c r="N1853">
        <f t="shared" si="112"/>
        <v>8</v>
      </c>
      <c r="O1853">
        <f>5</f>
        <v>5</v>
      </c>
      <c r="P1853" t="str">
        <f t="shared" si="113"/>
        <v>Breached</v>
      </c>
      <c r="Q1853">
        <f t="shared" si="114"/>
        <v>0.89686098654708524</v>
      </c>
      <c r="R1853">
        <f t="shared" si="115"/>
        <v>55.75</v>
      </c>
    </row>
    <row r="1854" spans="1:18" x14ac:dyDescent="0.3">
      <c r="A1854" t="s">
        <v>3733</v>
      </c>
      <c r="B1854" t="s">
        <v>3734</v>
      </c>
      <c r="C1854" s="1">
        <v>46085</v>
      </c>
      <c r="D1854" s="1">
        <v>46094</v>
      </c>
      <c r="E1854" t="s">
        <v>15</v>
      </c>
      <c r="F1854" t="s">
        <v>24</v>
      </c>
      <c r="G1854" t="s">
        <v>41</v>
      </c>
      <c r="H1854" t="s">
        <v>26</v>
      </c>
      <c r="I1854" t="s">
        <v>27</v>
      </c>
      <c r="J1854" t="s">
        <v>28</v>
      </c>
      <c r="K1854">
        <v>138</v>
      </c>
      <c r="L1854">
        <v>0</v>
      </c>
      <c r="M1854">
        <v>100</v>
      </c>
      <c r="N1854">
        <f t="shared" si="112"/>
        <v>9</v>
      </c>
      <c r="O1854">
        <f>5</f>
        <v>5</v>
      </c>
      <c r="P1854" t="str">
        <f t="shared" si="113"/>
        <v>Breached</v>
      </c>
      <c r="Q1854">
        <f t="shared" si="114"/>
        <v>0</v>
      </c>
      <c r="R1854">
        <f t="shared" si="115"/>
        <v>15.333333333333334</v>
      </c>
    </row>
    <row r="1855" spans="1:18" x14ac:dyDescent="0.3">
      <c r="A1855" t="s">
        <v>3735</v>
      </c>
      <c r="B1855" t="s">
        <v>3736</v>
      </c>
      <c r="C1855" s="1">
        <v>46157</v>
      </c>
      <c r="D1855" s="1">
        <v>46160</v>
      </c>
      <c r="E1855" t="s">
        <v>23</v>
      </c>
      <c r="F1855" t="s">
        <v>31</v>
      </c>
      <c r="G1855" t="s">
        <v>41</v>
      </c>
      <c r="H1855" t="s">
        <v>56</v>
      </c>
      <c r="I1855" t="s">
        <v>27</v>
      </c>
      <c r="J1855" t="s">
        <v>53</v>
      </c>
      <c r="K1855">
        <v>269</v>
      </c>
      <c r="L1855">
        <v>3</v>
      </c>
      <c r="M1855">
        <v>97.73</v>
      </c>
      <c r="N1855">
        <f t="shared" si="112"/>
        <v>3</v>
      </c>
      <c r="O1855">
        <f>5</f>
        <v>5</v>
      </c>
      <c r="P1855" t="str">
        <f t="shared" si="113"/>
        <v>Met</v>
      </c>
      <c r="Q1855">
        <f t="shared" si="114"/>
        <v>1.1152416356877324</v>
      </c>
      <c r="R1855">
        <f t="shared" si="115"/>
        <v>89.666666666666671</v>
      </c>
    </row>
    <row r="1856" spans="1:18" x14ac:dyDescent="0.3">
      <c r="A1856" t="s">
        <v>3737</v>
      </c>
      <c r="B1856" t="s">
        <v>3738</v>
      </c>
      <c r="C1856" s="1">
        <v>46121</v>
      </c>
      <c r="D1856" s="1">
        <v>46122</v>
      </c>
      <c r="E1856" t="s">
        <v>59</v>
      </c>
      <c r="F1856" t="s">
        <v>16</v>
      </c>
      <c r="G1856" t="s">
        <v>41</v>
      </c>
      <c r="H1856" t="s">
        <v>18</v>
      </c>
      <c r="I1856" t="s">
        <v>33</v>
      </c>
      <c r="J1856" t="s">
        <v>42</v>
      </c>
      <c r="K1856">
        <v>359</v>
      </c>
      <c r="L1856">
        <v>2</v>
      </c>
      <c r="M1856">
        <v>98.05</v>
      </c>
      <c r="N1856">
        <f t="shared" si="112"/>
        <v>1</v>
      </c>
      <c r="O1856">
        <f>5</f>
        <v>5</v>
      </c>
      <c r="P1856" t="str">
        <f t="shared" si="113"/>
        <v>Met</v>
      </c>
      <c r="Q1856">
        <f t="shared" si="114"/>
        <v>0.55710306406685239</v>
      </c>
      <c r="R1856">
        <f t="shared" si="115"/>
        <v>359</v>
      </c>
    </row>
    <row r="1857" spans="1:18" x14ac:dyDescent="0.3">
      <c r="A1857" t="s">
        <v>3739</v>
      </c>
      <c r="B1857" t="s">
        <v>3740</v>
      </c>
      <c r="C1857" s="1">
        <v>46159</v>
      </c>
      <c r="D1857" s="1">
        <v>46165</v>
      </c>
      <c r="E1857" t="s">
        <v>65</v>
      </c>
      <c r="F1857" t="s">
        <v>31</v>
      </c>
      <c r="G1857" t="s">
        <v>93</v>
      </c>
      <c r="H1857" t="s">
        <v>26</v>
      </c>
      <c r="I1857" t="s">
        <v>19</v>
      </c>
      <c r="J1857" t="s">
        <v>20</v>
      </c>
      <c r="K1857">
        <v>432</v>
      </c>
      <c r="L1857">
        <v>0</v>
      </c>
      <c r="M1857">
        <v>100</v>
      </c>
      <c r="N1857">
        <f t="shared" si="112"/>
        <v>6</v>
      </c>
      <c r="O1857">
        <f>5</f>
        <v>5</v>
      </c>
      <c r="P1857" t="str">
        <f t="shared" si="113"/>
        <v>Breached</v>
      </c>
      <c r="Q1857">
        <f t="shared" si="114"/>
        <v>0</v>
      </c>
      <c r="R1857">
        <f t="shared" si="115"/>
        <v>72</v>
      </c>
    </row>
    <row r="1858" spans="1:18" x14ac:dyDescent="0.3">
      <c r="A1858" t="s">
        <v>3741</v>
      </c>
      <c r="B1858" t="s">
        <v>3742</v>
      </c>
      <c r="C1858" s="1">
        <v>46129</v>
      </c>
      <c r="D1858" s="1">
        <v>46139</v>
      </c>
      <c r="E1858" t="s">
        <v>65</v>
      </c>
      <c r="F1858" t="s">
        <v>16</v>
      </c>
      <c r="G1858" t="s">
        <v>93</v>
      </c>
      <c r="H1858" t="s">
        <v>18</v>
      </c>
      <c r="I1858" t="s">
        <v>19</v>
      </c>
      <c r="J1858" t="s">
        <v>28</v>
      </c>
      <c r="K1858">
        <v>353</v>
      </c>
      <c r="L1858">
        <v>3</v>
      </c>
      <c r="M1858">
        <v>96.66</v>
      </c>
      <c r="N1858">
        <f t="shared" si="112"/>
        <v>10</v>
      </c>
      <c r="O1858">
        <f>5</f>
        <v>5</v>
      </c>
      <c r="P1858" t="str">
        <f t="shared" si="113"/>
        <v>Breached</v>
      </c>
      <c r="Q1858">
        <f t="shared" si="114"/>
        <v>0.84985835694051004</v>
      </c>
      <c r="R1858">
        <f t="shared" si="115"/>
        <v>35.299999999999997</v>
      </c>
    </row>
    <row r="1859" spans="1:18" x14ac:dyDescent="0.3">
      <c r="A1859" t="s">
        <v>3743</v>
      </c>
      <c r="B1859" t="s">
        <v>3744</v>
      </c>
      <c r="C1859" s="1">
        <v>46126</v>
      </c>
      <c r="D1859" s="1">
        <v>46131</v>
      </c>
      <c r="E1859" t="s">
        <v>59</v>
      </c>
      <c r="F1859" t="s">
        <v>16</v>
      </c>
      <c r="G1859" t="s">
        <v>25</v>
      </c>
      <c r="H1859" t="s">
        <v>18</v>
      </c>
      <c r="I1859" t="s">
        <v>27</v>
      </c>
      <c r="J1859" t="s">
        <v>20</v>
      </c>
      <c r="K1859">
        <v>281</v>
      </c>
      <c r="L1859">
        <v>3</v>
      </c>
      <c r="M1859">
        <v>96.56</v>
      </c>
      <c r="N1859">
        <f t="shared" ref="N1859:N1922" si="116">D1859-C1859</f>
        <v>5</v>
      </c>
      <c r="O1859">
        <f>5</f>
        <v>5</v>
      </c>
      <c r="P1859" t="str">
        <f t="shared" ref="P1859:P1922" si="117">IF(N1859&lt;=O1859,"Met","Breached")</f>
        <v>Met</v>
      </c>
      <c r="Q1859">
        <f t="shared" ref="Q1859:Q1922" si="118">(L1859/K1859)*100</f>
        <v>1.0676156583629894</v>
      </c>
      <c r="R1859">
        <f t="shared" ref="R1859:R1922" si="119">(K1859/N1859)</f>
        <v>56.2</v>
      </c>
    </row>
    <row r="1860" spans="1:18" x14ac:dyDescent="0.3">
      <c r="A1860" t="s">
        <v>3745</v>
      </c>
      <c r="B1860" t="s">
        <v>3746</v>
      </c>
      <c r="C1860" s="1">
        <v>46186</v>
      </c>
      <c r="D1860" s="1">
        <v>46195</v>
      </c>
      <c r="E1860" t="s">
        <v>37</v>
      </c>
      <c r="F1860" t="s">
        <v>24</v>
      </c>
      <c r="G1860" t="s">
        <v>49</v>
      </c>
      <c r="H1860" t="s">
        <v>56</v>
      </c>
      <c r="I1860" t="s">
        <v>33</v>
      </c>
      <c r="J1860" t="s">
        <v>42</v>
      </c>
      <c r="K1860">
        <v>241</v>
      </c>
      <c r="L1860">
        <v>4</v>
      </c>
      <c r="M1860">
        <v>96.46</v>
      </c>
      <c r="N1860">
        <f t="shared" si="116"/>
        <v>9</v>
      </c>
      <c r="O1860">
        <f>5</f>
        <v>5</v>
      </c>
      <c r="P1860" t="str">
        <f t="shared" si="117"/>
        <v>Breached</v>
      </c>
      <c r="Q1860">
        <f t="shared" si="118"/>
        <v>1.6597510373443984</v>
      </c>
      <c r="R1860">
        <f t="shared" si="119"/>
        <v>26.777777777777779</v>
      </c>
    </row>
    <row r="1861" spans="1:18" x14ac:dyDescent="0.3">
      <c r="A1861" t="s">
        <v>3747</v>
      </c>
      <c r="B1861" t="s">
        <v>3748</v>
      </c>
      <c r="C1861" s="1">
        <v>46099</v>
      </c>
      <c r="D1861" s="1">
        <v>46108</v>
      </c>
      <c r="E1861" t="s">
        <v>59</v>
      </c>
      <c r="F1861" t="s">
        <v>16</v>
      </c>
      <c r="G1861" t="s">
        <v>49</v>
      </c>
      <c r="H1861" t="s">
        <v>56</v>
      </c>
      <c r="I1861" t="s">
        <v>33</v>
      </c>
      <c r="J1861" t="s">
        <v>20</v>
      </c>
      <c r="K1861">
        <v>347</v>
      </c>
      <c r="L1861">
        <v>3</v>
      </c>
      <c r="M1861">
        <v>95.62</v>
      </c>
      <c r="N1861">
        <f t="shared" si="116"/>
        <v>9</v>
      </c>
      <c r="O1861">
        <f>5</f>
        <v>5</v>
      </c>
      <c r="P1861" t="str">
        <f t="shared" si="117"/>
        <v>Breached</v>
      </c>
      <c r="Q1861">
        <f t="shared" si="118"/>
        <v>0.86455331412103753</v>
      </c>
      <c r="R1861">
        <f t="shared" si="119"/>
        <v>38.555555555555557</v>
      </c>
    </row>
    <row r="1862" spans="1:18" x14ac:dyDescent="0.3">
      <c r="A1862" t="s">
        <v>3749</v>
      </c>
      <c r="B1862" t="s">
        <v>3750</v>
      </c>
      <c r="C1862" s="1">
        <v>46201</v>
      </c>
      <c r="D1862" s="1">
        <v>46206</v>
      </c>
      <c r="E1862" t="s">
        <v>15</v>
      </c>
      <c r="F1862" t="s">
        <v>38</v>
      </c>
      <c r="G1862" t="s">
        <v>93</v>
      </c>
      <c r="H1862" t="s">
        <v>26</v>
      </c>
      <c r="I1862" t="s">
        <v>27</v>
      </c>
      <c r="J1862" t="s">
        <v>53</v>
      </c>
      <c r="K1862">
        <v>474</v>
      </c>
      <c r="L1862">
        <v>1</v>
      </c>
      <c r="M1862">
        <v>98.66</v>
      </c>
      <c r="N1862">
        <f t="shared" si="116"/>
        <v>5</v>
      </c>
      <c r="O1862">
        <f>5</f>
        <v>5</v>
      </c>
      <c r="P1862" t="str">
        <f t="shared" si="117"/>
        <v>Met</v>
      </c>
      <c r="Q1862">
        <f t="shared" si="118"/>
        <v>0.21097046413502107</v>
      </c>
      <c r="R1862">
        <f t="shared" si="119"/>
        <v>94.8</v>
      </c>
    </row>
    <row r="1863" spans="1:18" x14ac:dyDescent="0.3">
      <c r="A1863" t="s">
        <v>3751</v>
      </c>
      <c r="B1863" t="s">
        <v>3752</v>
      </c>
      <c r="C1863" s="1">
        <v>46134</v>
      </c>
      <c r="D1863" s="1">
        <v>46137</v>
      </c>
      <c r="E1863" t="s">
        <v>59</v>
      </c>
      <c r="F1863" t="s">
        <v>24</v>
      </c>
      <c r="G1863" t="s">
        <v>25</v>
      </c>
      <c r="H1863" t="s">
        <v>56</v>
      </c>
      <c r="I1863" t="s">
        <v>19</v>
      </c>
      <c r="J1863" t="s">
        <v>74</v>
      </c>
      <c r="K1863">
        <v>306</v>
      </c>
      <c r="L1863">
        <v>2</v>
      </c>
      <c r="M1863">
        <v>98.8</v>
      </c>
      <c r="N1863">
        <f t="shared" si="116"/>
        <v>3</v>
      </c>
      <c r="O1863">
        <f>5</f>
        <v>5</v>
      </c>
      <c r="P1863" t="str">
        <f t="shared" si="117"/>
        <v>Met</v>
      </c>
      <c r="Q1863">
        <f t="shared" si="118"/>
        <v>0.65359477124183007</v>
      </c>
      <c r="R1863">
        <f t="shared" si="119"/>
        <v>102</v>
      </c>
    </row>
    <row r="1864" spans="1:18" x14ac:dyDescent="0.3">
      <c r="A1864" t="s">
        <v>3753</v>
      </c>
      <c r="B1864" t="s">
        <v>3754</v>
      </c>
      <c r="C1864" s="1">
        <v>46055</v>
      </c>
      <c r="D1864" s="1">
        <v>46057</v>
      </c>
      <c r="E1864" t="s">
        <v>59</v>
      </c>
      <c r="F1864" t="s">
        <v>24</v>
      </c>
      <c r="G1864" t="s">
        <v>93</v>
      </c>
      <c r="H1864" t="s">
        <v>26</v>
      </c>
      <c r="I1864" t="s">
        <v>19</v>
      </c>
      <c r="J1864" t="s">
        <v>74</v>
      </c>
      <c r="K1864">
        <v>224</v>
      </c>
      <c r="L1864">
        <v>2</v>
      </c>
      <c r="M1864">
        <v>97.96</v>
      </c>
      <c r="N1864">
        <f t="shared" si="116"/>
        <v>2</v>
      </c>
      <c r="O1864">
        <f>5</f>
        <v>5</v>
      </c>
      <c r="P1864" t="str">
        <f t="shared" si="117"/>
        <v>Met</v>
      </c>
      <c r="Q1864">
        <f t="shared" si="118"/>
        <v>0.89285714285714279</v>
      </c>
      <c r="R1864">
        <f t="shared" si="119"/>
        <v>112</v>
      </c>
    </row>
    <row r="1865" spans="1:18" x14ac:dyDescent="0.3">
      <c r="A1865" t="s">
        <v>3755</v>
      </c>
      <c r="B1865" t="s">
        <v>3756</v>
      </c>
      <c r="C1865" s="1">
        <v>46153</v>
      </c>
      <c r="D1865" s="1">
        <v>46157</v>
      </c>
      <c r="E1865" t="s">
        <v>37</v>
      </c>
      <c r="F1865" t="s">
        <v>69</v>
      </c>
      <c r="G1865" t="s">
        <v>32</v>
      </c>
      <c r="H1865" t="s">
        <v>18</v>
      </c>
      <c r="I1865" t="s">
        <v>33</v>
      </c>
      <c r="J1865" t="s">
        <v>20</v>
      </c>
      <c r="K1865">
        <v>491</v>
      </c>
      <c r="L1865">
        <v>0</v>
      </c>
      <c r="M1865">
        <v>100</v>
      </c>
      <c r="N1865">
        <f t="shared" si="116"/>
        <v>4</v>
      </c>
      <c r="O1865">
        <f>5</f>
        <v>5</v>
      </c>
      <c r="P1865" t="str">
        <f t="shared" si="117"/>
        <v>Met</v>
      </c>
      <c r="Q1865">
        <f t="shared" si="118"/>
        <v>0</v>
      </c>
      <c r="R1865">
        <f t="shared" si="119"/>
        <v>122.75</v>
      </c>
    </row>
    <row r="1866" spans="1:18" x14ac:dyDescent="0.3">
      <c r="A1866" t="s">
        <v>3757</v>
      </c>
      <c r="B1866" t="s">
        <v>3758</v>
      </c>
      <c r="C1866" s="1">
        <v>46101</v>
      </c>
      <c r="D1866" s="1">
        <v>46104</v>
      </c>
      <c r="E1866" t="s">
        <v>23</v>
      </c>
      <c r="F1866" t="s">
        <v>69</v>
      </c>
      <c r="G1866" t="s">
        <v>41</v>
      </c>
      <c r="H1866" t="s">
        <v>18</v>
      </c>
      <c r="I1866" t="s">
        <v>27</v>
      </c>
      <c r="J1866" t="s">
        <v>34</v>
      </c>
      <c r="K1866">
        <v>32</v>
      </c>
      <c r="L1866">
        <v>5</v>
      </c>
      <c r="M1866">
        <v>94.08</v>
      </c>
      <c r="N1866">
        <f t="shared" si="116"/>
        <v>3</v>
      </c>
      <c r="O1866">
        <f>5</f>
        <v>5</v>
      </c>
      <c r="P1866" t="str">
        <f t="shared" si="117"/>
        <v>Met</v>
      </c>
      <c r="Q1866">
        <f t="shared" si="118"/>
        <v>15.625</v>
      </c>
      <c r="R1866">
        <f t="shared" si="119"/>
        <v>10.666666666666666</v>
      </c>
    </row>
    <row r="1867" spans="1:18" x14ac:dyDescent="0.3">
      <c r="A1867" t="s">
        <v>3759</v>
      </c>
      <c r="B1867" t="s">
        <v>3760</v>
      </c>
      <c r="C1867" s="1">
        <v>46161</v>
      </c>
      <c r="D1867" s="1">
        <v>46165</v>
      </c>
      <c r="E1867" t="s">
        <v>65</v>
      </c>
      <c r="F1867" t="s">
        <v>31</v>
      </c>
      <c r="G1867" t="s">
        <v>93</v>
      </c>
      <c r="H1867" t="s">
        <v>56</v>
      </c>
      <c r="I1867" t="s">
        <v>27</v>
      </c>
      <c r="J1867" t="s">
        <v>20</v>
      </c>
      <c r="K1867">
        <v>317</v>
      </c>
      <c r="L1867">
        <v>0</v>
      </c>
      <c r="M1867">
        <v>100</v>
      </c>
      <c r="N1867">
        <f t="shared" si="116"/>
        <v>4</v>
      </c>
      <c r="O1867">
        <f>5</f>
        <v>5</v>
      </c>
      <c r="P1867" t="str">
        <f t="shared" si="117"/>
        <v>Met</v>
      </c>
      <c r="Q1867">
        <f t="shared" si="118"/>
        <v>0</v>
      </c>
      <c r="R1867">
        <f t="shared" si="119"/>
        <v>79.25</v>
      </c>
    </row>
    <row r="1868" spans="1:18" x14ac:dyDescent="0.3">
      <c r="A1868" t="s">
        <v>3761</v>
      </c>
      <c r="B1868" t="s">
        <v>3762</v>
      </c>
      <c r="C1868" s="1">
        <v>46111</v>
      </c>
      <c r="D1868" s="1">
        <v>46114</v>
      </c>
      <c r="E1868" t="s">
        <v>37</v>
      </c>
      <c r="F1868" t="s">
        <v>31</v>
      </c>
      <c r="G1868" t="s">
        <v>49</v>
      </c>
      <c r="H1868" t="s">
        <v>26</v>
      </c>
      <c r="I1868" t="s">
        <v>33</v>
      </c>
      <c r="J1868" t="s">
        <v>74</v>
      </c>
      <c r="K1868">
        <v>239</v>
      </c>
      <c r="L1868">
        <v>2</v>
      </c>
      <c r="M1868">
        <v>97.32</v>
      </c>
      <c r="N1868">
        <f t="shared" si="116"/>
        <v>3</v>
      </c>
      <c r="O1868">
        <f>5</f>
        <v>5</v>
      </c>
      <c r="P1868" t="str">
        <f t="shared" si="117"/>
        <v>Met</v>
      </c>
      <c r="Q1868">
        <f t="shared" si="118"/>
        <v>0.83682008368200833</v>
      </c>
      <c r="R1868">
        <f t="shared" si="119"/>
        <v>79.666666666666671</v>
      </c>
    </row>
    <row r="1869" spans="1:18" x14ac:dyDescent="0.3">
      <c r="A1869" t="s">
        <v>3763</v>
      </c>
      <c r="B1869" t="s">
        <v>3764</v>
      </c>
      <c r="C1869" s="1">
        <v>46174</v>
      </c>
      <c r="D1869" s="1">
        <v>46178</v>
      </c>
      <c r="E1869" t="s">
        <v>65</v>
      </c>
      <c r="F1869" t="s">
        <v>38</v>
      </c>
      <c r="G1869" t="s">
        <v>41</v>
      </c>
      <c r="H1869" t="s">
        <v>26</v>
      </c>
      <c r="I1869" t="s">
        <v>19</v>
      </c>
      <c r="J1869" t="s">
        <v>53</v>
      </c>
      <c r="K1869">
        <v>345</v>
      </c>
      <c r="L1869">
        <v>2</v>
      </c>
      <c r="M1869">
        <v>97.3</v>
      </c>
      <c r="N1869">
        <f t="shared" si="116"/>
        <v>4</v>
      </c>
      <c r="O1869">
        <f>5</f>
        <v>5</v>
      </c>
      <c r="P1869" t="str">
        <f t="shared" si="117"/>
        <v>Met</v>
      </c>
      <c r="Q1869">
        <f t="shared" si="118"/>
        <v>0.57971014492753625</v>
      </c>
      <c r="R1869">
        <f t="shared" si="119"/>
        <v>86.25</v>
      </c>
    </row>
    <row r="1870" spans="1:18" x14ac:dyDescent="0.3">
      <c r="A1870" t="s">
        <v>3765</v>
      </c>
      <c r="B1870" t="s">
        <v>3766</v>
      </c>
      <c r="C1870" s="1">
        <v>46078</v>
      </c>
      <c r="D1870" s="1">
        <v>46088</v>
      </c>
      <c r="E1870" t="s">
        <v>23</v>
      </c>
      <c r="F1870" t="s">
        <v>69</v>
      </c>
      <c r="G1870" t="s">
        <v>17</v>
      </c>
      <c r="H1870" t="s">
        <v>18</v>
      </c>
      <c r="I1870" t="s">
        <v>33</v>
      </c>
      <c r="J1870" t="s">
        <v>20</v>
      </c>
      <c r="K1870">
        <v>62</v>
      </c>
      <c r="L1870">
        <v>2</v>
      </c>
      <c r="M1870">
        <v>98.28</v>
      </c>
      <c r="N1870">
        <f t="shared" si="116"/>
        <v>10</v>
      </c>
      <c r="O1870">
        <f>5</f>
        <v>5</v>
      </c>
      <c r="P1870" t="str">
        <f t="shared" si="117"/>
        <v>Breached</v>
      </c>
      <c r="Q1870">
        <f t="shared" si="118"/>
        <v>3.225806451612903</v>
      </c>
      <c r="R1870">
        <f t="shared" si="119"/>
        <v>6.2</v>
      </c>
    </row>
    <row r="1871" spans="1:18" x14ac:dyDescent="0.3">
      <c r="A1871" t="s">
        <v>3767</v>
      </c>
      <c r="B1871" t="s">
        <v>3768</v>
      </c>
      <c r="C1871" s="1">
        <v>46142</v>
      </c>
      <c r="D1871" s="1">
        <v>46147</v>
      </c>
      <c r="E1871" t="s">
        <v>59</v>
      </c>
      <c r="F1871" t="s">
        <v>38</v>
      </c>
      <c r="G1871" t="s">
        <v>17</v>
      </c>
      <c r="H1871" t="s">
        <v>18</v>
      </c>
      <c r="I1871" t="s">
        <v>19</v>
      </c>
      <c r="J1871" t="s">
        <v>66</v>
      </c>
      <c r="K1871">
        <v>439</v>
      </c>
      <c r="L1871">
        <v>3</v>
      </c>
      <c r="M1871">
        <v>96.36</v>
      </c>
      <c r="N1871">
        <f t="shared" si="116"/>
        <v>5</v>
      </c>
      <c r="O1871">
        <f>5</f>
        <v>5</v>
      </c>
      <c r="P1871" t="str">
        <f t="shared" si="117"/>
        <v>Met</v>
      </c>
      <c r="Q1871">
        <f t="shared" si="118"/>
        <v>0.68337129840546695</v>
      </c>
      <c r="R1871">
        <f t="shared" si="119"/>
        <v>87.8</v>
      </c>
    </row>
    <row r="1872" spans="1:18" x14ac:dyDescent="0.3">
      <c r="A1872" t="s">
        <v>3769</v>
      </c>
      <c r="B1872" t="s">
        <v>3770</v>
      </c>
      <c r="C1872" s="1">
        <v>46085</v>
      </c>
      <c r="D1872" s="1">
        <v>46090</v>
      </c>
      <c r="E1872" t="s">
        <v>37</v>
      </c>
      <c r="F1872" t="s">
        <v>69</v>
      </c>
      <c r="G1872" t="s">
        <v>25</v>
      </c>
      <c r="H1872" t="s">
        <v>18</v>
      </c>
      <c r="I1872" t="s">
        <v>33</v>
      </c>
      <c r="J1872" t="s">
        <v>46</v>
      </c>
      <c r="K1872">
        <v>491</v>
      </c>
      <c r="L1872">
        <v>4</v>
      </c>
      <c r="M1872">
        <v>94</v>
      </c>
      <c r="N1872">
        <f t="shared" si="116"/>
        <v>5</v>
      </c>
      <c r="O1872">
        <f>5</f>
        <v>5</v>
      </c>
      <c r="P1872" t="str">
        <f t="shared" si="117"/>
        <v>Met</v>
      </c>
      <c r="Q1872">
        <f t="shared" si="118"/>
        <v>0.81466395112016288</v>
      </c>
      <c r="R1872">
        <f t="shared" si="119"/>
        <v>98.2</v>
      </c>
    </row>
    <row r="1873" spans="1:18" x14ac:dyDescent="0.3">
      <c r="A1873" t="s">
        <v>3771</v>
      </c>
      <c r="B1873" t="s">
        <v>3772</v>
      </c>
      <c r="C1873" s="1">
        <v>46103</v>
      </c>
      <c r="D1873" s="1">
        <v>46107</v>
      </c>
      <c r="E1873" t="s">
        <v>65</v>
      </c>
      <c r="F1873" t="s">
        <v>45</v>
      </c>
      <c r="G1873" t="s">
        <v>52</v>
      </c>
      <c r="H1873" t="s">
        <v>56</v>
      </c>
      <c r="I1873" t="s">
        <v>19</v>
      </c>
      <c r="J1873" t="s">
        <v>42</v>
      </c>
      <c r="K1873">
        <v>111</v>
      </c>
      <c r="L1873">
        <v>3</v>
      </c>
      <c r="M1873">
        <v>97.75</v>
      </c>
      <c r="N1873">
        <f t="shared" si="116"/>
        <v>4</v>
      </c>
      <c r="O1873">
        <f>5</f>
        <v>5</v>
      </c>
      <c r="P1873" t="str">
        <f t="shared" si="117"/>
        <v>Met</v>
      </c>
      <c r="Q1873">
        <f t="shared" si="118"/>
        <v>2.7027027027027026</v>
      </c>
      <c r="R1873">
        <f t="shared" si="119"/>
        <v>27.75</v>
      </c>
    </row>
    <row r="1874" spans="1:18" x14ac:dyDescent="0.3">
      <c r="A1874" t="s">
        <v>3773</v>
      </c>
      <c r="B1874" t="s">
        <v>3774</v>
      </c>
      <c r="C1874" s="1">
        <v>46143</v>
      </c>
      <c r="D1874" s="1">
        <v>46149</v>
      </c>
      <c r="E1874" t="s">
        <v>65</v>
      </c>
      <c r="F1874" t="s">
        <v>16</v>
      </c>
      <c r="G1874" t="s">
        <v>60</v>
      </c>
      <c r="H1874" t="s">
        <v>56</v>
      </c>
      <c r="I1874" t="s">
        <v>27</v>
      </c>
      <c r="J1874" t="s">
        <v>53</v>
      </c>
      <c r="K1874">
        <v>117</v>
      </c>
      <c r="L1874">
        <v>0</v>
      </c>
      <c r="M1874">
        <v>100</v>
      </c>
      <c r="N1874">
        <f t="shared" si="116"/>
        <v>6</v>
      </c>
      <c r="O1874">
        <f>5</f>
        <v>5</v>
      </c>
      <c r="P1874" t="str">
        <f t="shared" si="117"/>
        <v>Breached</v>
      </c>
      <c r="Q1874">
        <f t="shared" si="118"/>
        <v>0</v>
      </c>
      <c r="R1874">
        <f t="shared" si="119"/>
        <v>19.5</v>
      </c>
    </row>
    <row r="1875" spans="1:18" x14ac:dyDescent="0.3">
      <c r="A1875" t="s">
        <v>3775</v>
      </c>
      <c r="B1875" t="s">
        <v>3776</v>
      </c>
      <c r="C1875" s="1">
        <v>46073</v>
      </c>
      <c r="D1875" s="1">
        <v>46074</v>
      </c>
      <c r="E1875" t="s">
        <v>23</v>
      </c>
      <c r="F1875" t="s">
        <v>31</v>
      </c>
      <c r="G1875" t="s">
        <v>49</v>
      </c>
      <c r="H1875" t="s">
        <v>26</v>
      </c>
      <c r="I1875" t="s">
        <v>33</v>
      </c>
      <c r="J1875" t="s">
        <v>53</v>
      </c>
      <c r="K1875">
        <v>123</v>
      </c>
      <c r="L1875">
        <v>1</v>
      </c>
      <c r="M1875">
        <v>98.97</v>
      </c>
      <c r="N1875">
        <f t="shared" si="116"/>
        <v>1</v>
      </c>
      <c r="O1875">
        <f>5</f>
        <v>5</v>
      </c>
      <c r="P1875" t="str">
        <f t="shared" si="117"/>
        <v>Met</v>
      </c>
      <c r="Q1875">
        <f t="shared" si="118"/>
        <v>0.81300813008130091</v>
      </c>
      <c r="R1875">
        <f t="shared" si="119"/>
        <v>123</v>
      </c>
    </row>
    <row r="1876" spans="1:18" x14ac:dyDescent="0.3">
      <c r="A1876" t="s">
        <v>3777</v>
      </c>
      <c r="B1876" t="s">
        <v>3778</v>
      </c>
      <c r="C1876" s="1">
        <v>46144</v>
      </c>
      <c r="D1876" s="1">
        <v>46150</v>
      </c>
      <c r="E1876" t="s">
        <v>15</v>
      </c>
      <c r="F1876" t="s">
        <v>69</v>
      </c>
      <c r="G1876" t="s">
        <v>17</v>
      </c>
      <c r="H1876" t="s">
        <v>56</v>
      </c>
      <c r="I1876" t="s">
        <v>33</v>
      </c>
      <c r="J1876" t="s">
        <v>53</v>
      </c>
      <c r="K1876">
        <v>346</v>
      </c>
      <c r="L1876">
        <v>2</v>
      </c>
      <c r="M1876">
        <v>98.57</v>
      </c>
      <c r="N1876">
        <f t="shared" si="116"/>
        <v>6</v>
      </c>
      <c r="O1876">
        <f>5</f>
        <v>5</v>
      </c>
      <c r="P1876" t="str">
        <f t="shared" si="117"/>
        <v>Breached</v>
      </c>
      <c r="Q1876">
        <f t="shared" si="118"/>
        <v>0.57803468208092479</v>
      </c>
      <c r="R1876">
        <f t="shared" si="119"/>
        <v>57.666666666666664</v>
      </c>
    </row>
    <row r="1877" spans="1:18" x14ac:dyDescent="0.3">
      <c r="A1877" t="s">
        <v>3779</v>
      </c>
      <c r="B1877" t="s">
        <v>3780</v>
      </c>
      <c r="C1877" s="1">
        <v>46071</v>
      </c>
      <c r="D1877" s="1">
        <v>46077</v>
      </c>
      <c r="E1877" t="s">
        <v>59</v>
      </c>
      <c r="F1877" t="s">
        <v>31</v>
      </c>
      <c r="G1877" t="s">
        <v>25</v>
      </c>
      <c r="H1877" t="s">
        <v>26</v>
      </c>
      <c r="I1877" t="s">
        <v>33</v>
      </c>
      <c r="J1877" t="s">
        <v>42</v>
      </c>
      <c r="K1877">
        <v>36</v>
      </c>
      <c r="L1877">
        <v>0</v>
      </c>
      <c r="M1877">
        <v>100</v>
      </c>
      <c r="N1877">
        <f t="shared" si="116"/>
        <v>6</v>
      </c>
      <c r="O1877">
        <f>5</f>
        <v>5</v>
      </c>
      <c r="P1877" t="str">
        <f t="shared" si="117"/>
        <v>Breached</v>
      </c>
      <c r="Q1877">
        <f t="shared" si="118"/>
        <v>0</v>
      </c>
      <c r="R1877">
        <f t="shared" si="119"/>
        <v>6</v>
      </c>
    </row>
    <row r="1878" spans="1:18" x14ac:dyDescent="0.3">
      <c r="A1878" t="s">
        <v>3781</v>
      </c>
      <c r="B1878" t="s">
        <v>3782</v>
      </c>
      <c r="C1878" s="1">
        <v>46045</v>
      </c>
      <c r="D1878" s="1">
        <v>46053</v>
      </c>
      <c r="E1878" t="s">
        <v>23</v>
      </c>
      <c r="F1878" t="s">
        <v>69</v>
      </c>
      <c r="G1878" t="s">
        <v>49</v>
      </c>
      <c r="H1878" t="s">
        <v>56</v>
      </c>
      <c r="I1878" t="s">
        <v>27</v>
      </c>
      <c r="J1878" t="s">
        <v>66</v>
      </c>
      <c r="K1878">
        <v>49</v>
      </c>
      <c r="L1878">
        <v>2</v>
      </c>
      <c r="M1878">
        <v>98.5</v>
      </c>
      <c r="N1878">
        <f t="shared" si="116"/>
        <v>8</v>
      </c>
      <c r="O1878">
        <f>5</f>
        <v>5</v>
      </c>
      <c r="P1878" t="str">
        <f t="shared" si="117"/>
        <v>Breached</v>
      </c>
      <c r="Q1878">
        <f t="shared" si="118"/>
        <v>4.0816326530612246</v>
      </c>
      <c r="R1878">
        <f t="shared" si="119"/>
        <v>6.125</v>
      </c>
    </row>
    <row r="1879" spans="1:18" x14ac:dyDescent="0.3">
      <c r="A1879" t="s">
        <v>3783</v>
      </c>
      <c r="B1879" t="s">
        <v>3784</v>
      </c>
      <c r="C1879" s="1">
        <v>46129</v>
      </c>
      <c r="D1879" s="1">
        <v>46133</v>
      </c>
      <c r="E1879" t="s">
        <v>59</v>
      </c>
      <c r="F1879" t="s">
        <v>24</v>
      </c>
      <c r="G1879" t="s">
        <v>52</v>
      </c>
      <c r="H1879" t="s">
        <v>18</v>
      </c>
      <c r="I1879" t="s">
        <v>19</v>
      </c>
      <c r="J1879" t="s">
        <v>66</v>
      </c>
      <c r="K1879">
        <v>159</v>
      </c>
      <c r="L1879">
        <v>0</v>
      </c>
      <c r="M1879">
        <v>100</v>
      </c>
      <c r="N1879">
        <f t="shared" si="116"/>
        <v>4</v>
      </c>
      <c r="O1879">
        <f>5</f>
        <v>5</v>
      </c>
      <c r="P1879" t="str">
        <f t="shared" si="117"/>
        <v>Met</v>
      </c>
      <c r="Q1879">
        <f t="shared" si="118"/>
        <v>0</v>
      </c>
      <c r="R1879">
        <f t="shared" si="119"/>
        <v>39.75</v>
      </c>
    </row>
    <row r="1880" spans="1:18" x14ac:dyDescent="0.3">
      <c r="A1880" t="s">
        <v>3785</v>
      </c>
      <c r="B1880" t="s">
        <v>3786</v>
      </c>
      <c r="C1880" s="1">
        <v>46101</v>
      </c>
      <c r="D1880" s="1">
        <v>46103</v>
      </c>
      <c r="E1880" t="s">
        <v>59</v>
      </c>
      <c r="F1880" t="s">
        <v>69</v>
      </c>
      <c r="G1880" t="s">
        <v>32</v>
      </c>
      <c r="H1880" t="s">
        <v>26</v>
      </c>
      <c r="I1880" t="s">
        <v>19</v>
      </c>
      <c r="J1880" t="s">
        <v>46</v>
      </c>
      <c r="K1880">
        <v>489</v>
      </c>
      <c r="L1880">
        <v>2</v>
      </c>
      <c r="M1880">
        <v>98.52</v>
      </c>
      <c r="N1880">
        <f t="shared" si="116"/>
        <v>2</v>
      </c>
      <c r="O1880">
        <f>5</f>
        <v>5</v>
      </c>
      <c r="P1880" t="str">
        <f t="shared" si="117"/>
        <v>Met</v>
      </c>
      <c r="Q1880">
        <f t="shared" si="118"/>
        <v>0.40899795501022501</v>
      </c>
      <c r="R1880">
        <f t="shared" si="119"/>
        <v>244.5</v>
      </c>
    </row>
    <row r="1881" spans="1:18" x14ac:dyDescent="0.3">
      <c r="A1881" t="s">
        <v>3787</v>
      </c>
      <c r="B1881" t="s">
        <v>3788</v>
      </c>
      <c r="C1881" s="1">
        <v>46172</v>
      </c>
      <c r="D1881" s="1">
        <v>46174</v>
      </c>
      <c r="E1881" t="s">
        <v>65</v>
      </c>
      <c r="F1881" t="s">
        <v>31</v>
      </c>
      <c r="G1881" t="s">
        <v>93</v>
      </c>
      <c r="H1881" t="s">
        <v>56</v>
      </c>
      <c r="I1881" t="s">
        <v>19</v>
      </c>
      <c r="J1881" t="s">
        <v>28</v>
      </c>
      <c r="K1881">
        <v>43</v>
      </c>
      <c r="L1881">
        <v>1</v>
      </c>
      <c r="M1881">
        <v>98.95</v>
      </c>
      <c r="N1881">
        <f t="shared" si="116"/>
        <v>2</v>
      </c>
      <c r="O1881">
        <f>5</f>
        <v>5</v>
      </c>
      <c r="P1881" t="str">
        <f t="shared" si="117"/>
        <v>Met</v>
      </c>
      <c r="Q1881">
        <f t="shared" si="118"/>
        <v>2.3255813953488373</v>
      </c>
      <c r="R1881">
        <f t="shared" si="119"/>
        <v>21.5</v>
      </c>
    </row>
    <row r="1882" spans="1:18" x14ac:dyDescent="0.3">
      <c r="A1882" t="s">
        <v>3789</v>
      </c>
      <c r="B1882" t="s">
        <v>3790</v>
      </c>
      <c r="C1882" s="1">
        <v>46109</v>
      </c>
      <c r="D1882" s="1">
        <v>46110</v>
      </c>
      <c r="E1882" t="s">
        <v>37</v>
      </c>
      <c r="F1882" t="s">
        <v>45</v>
      </c>
      <c r="G1882" t="s">
        <v>49</v>
      </c>
      <c r="H1882" t="s">
        <v>56</v>
      </c>
      <c r="I1882" t="s">
        <v>27</v>
      </c>
      <c r="J1882" t="s">
        <v>28</v>
      </c>
      <c r="K1882">
        <v>20</v>
      </c>
      <c r="L1882">
        <v>0</v>
      </c>
      <c r="M1882">
        <v>100</v>
      </c>
      <c r="N1882">
        <f t="shared" si="116"/>
        <v>1</v>
      </c>
      <c r="O1882">
        <f>5</f>
        <v>5</v>
      </c>
      <c r="P1882" t="str">
        <f t="shared" si="117"/>
        <v>Met</v>
      </c>
      <c r="Q1882">
        <f t="shared" si="118"/>
        <v>0</v>
      </c>
      <c r="R1882">
        <f t="shared" si="119"/>
        <v>20</v>
      </c>
    </row>
    <row r="1883" spans="1:18" x14ac:dyDescent="0.3">
      <c r="A1883" t="s">
        <v>3791</v>
      </c>
      <c r="B1883" t="s">
        <v>3792</v>
      </c>
      <c r="C1883" s="1">
        <v>46086</v>
      </c>
      <c r="D1883" s="1">
        <v>46091</v>
      </c>
      <c r="E1883" t="s">
        <v>59</v>
      </c>
      <c r="F1883" t="s">
        <v>45</v>
      </c>
      <c r="G1883" t="s">
        <v>17</v>
      </c>
      <c r="H1883" t="s">
        <v>26</v>
      </c>
      <c r="I1883" t="s">
        <v>33</v>
      </c>
      <c r="J1883" t="s">
        <v>42</v>
      </c>
      <c r="K1883">
        <v>442</v>
      </c>
      <c r="L1883">
        <v>4</v>
      </c>
      <c r="M1883">
        <v>94.88</v>
      </c>
      <c r="N1883">
        <f t="shared" si="116"/>
        <v>5</v>
      </c>
      <c r="O1883">
        <f>5</f>
        <v>5</v>
      </c>
      <c r="P1883" t="str">
        <f t="shared" si="117"/>
        <v>Met</v>
      </c>
      <c r="Q1883">
        <f t="shared" si="118"/>
        <v>0.90497737556561098</v>
      </c>
      <c r="R1883">
        <f t="shared" si="119"/>
        <v>88.4</v>
      </c>
    </row>
    <row r="1884" spans="1:18" x14ac:dyDescent="0.3">
      <c r="A1884" t="s">
        <v>3793</v>
      </c>
      <c r="B1884" t="s">
        <v>3794</v>
      </c>
      <c r="C1884" s="1">
        <v>46107</v>
      </c>
      <c r="D1884" s="1">
        <v>46115</v>
      </c>
      <c r="E1884" t="s">
        <v>37</v>
      </c>
      <c r="F1884" t="s">
        <v>24</v>
      </c>
      <c r="G1884" t="s">
        <v>32</v>
      </c>
      <c r="H1884" t="s">
        <v>18</v>
      </c>
      <c r="I1884" t="s">
        <v>33</v>
      </c>
      <c r="J1884" t="s">
        <v>28</v>
      </c>
      <c r="K1884">
        <v>221</v>
      </c>
      <c r="L1884">
        <v>1</v>
      </c>
      <c r="M1884">
        <v>98.93</v>
      </c>
      <c r="N1884">
        <f t="shared" si="116"/>
        <v>8</v>
      </c>
      <c r="O1884">
        <f>5</f>
        <v>5</v>
      </c>
      <c r="P1884" t="str">
        <f t="shared" si="117"/>
        <v>Breached</v>
      </c>
      <c r="Q1884">
        <f t="shared" si="118"/>
        <v>0.45248868778280549</v>
      </c>
      <c r="R1884">
        <f t="shared" si="119"/>
        <v>27.625</v>
      </c>
    </row>
    <row r="1885" spans="1:18" x14ac:dyDescent="0.3">
      <c r="A1885" t="s">
        <v>3795</v>
      </c>
      <c r="B1885" t="s">
        <v>3796</v>
      </c>
      <c r="C1885" s="1">
        <v>46111</v>
      </c>
      <c r="D1885" s="1">
        <v>46116</v>
      </c>
      <c r="E1885" t="s">
        <v>37</v>
      </c>
      <c r="F1885" t="s">
        <v>38</v>
      </c>
      <c r="G1885" t="s">
        <v>17</v>
      </c>
      <c r="H1885" t="s">
        <v>26</v>
      </c>
      <c r="I1885" t="s">
        <v>19</v>
      </c>
      <c r="J1885" t="s">
        <v>53</v>
      </c>
      <c r="K1885">
        <v>104</v>
      </c>
      <c r="L1885">
        <v>5</v>
      </c>
      <c r="M1885">
        <v>93.99</v>
      </c>
      <c r="N1885">
        <f t="shared" si="116"/>
        <v>5</v>
      </c>
      <c r="O1885">
        <f>5</f>
        <v>5</v>
      </c>
      <c r="P1885" t="str">
        <f t="shared" si="117"/>
        <v>Met</v>
      </c>
      <c r="Q1885">
        <f t="shared" si="118"/>
        <v>4.8076923076923084</v>
      </c>
      <c r="R1885">
        <f t="shared" si="119"/>
        <v>20.8</v>
      </c>
    </row>
    <row r="1886" spans="1:18" x14ac:dyDescent="0.3">
      <c r="A1886" t="s">
        <v>3797</v>
      </c>
      <c r="B1886" t="s">
        <v>3798</v>
      </c>
      <c r="C1886" s="1">
        <v>46128</v>
      </c>
      <c r="D1886" s="1">
        <v>46132</v>
      </c>
      <c r="E1886" t="s">
        <v>37</v>
      </c>
      <c r="F1886" t="s">
        <v>38</v>
      </c>
      <c r="G1886" t="s">
        <v>60</v>
      </c>
      <c r="H1886" t="s">
        <v>26</v>
      </c>
      <c r="I1886" t="s">
        <v>33</v>
      </c>
      <c r="J1886" t="s">
        <v>74</v>
      </c>
      <c r="K1886">
        <v>189</v>
      </c>
      <c r="L1886">
        <v>1</v>
      </c>
      <c r="M1886">
        <v>99.47</v>
      </c>
      <c r="N1886">
        <f t="shared" si="116"/>
        <v>4</v>
      </c>
      <c r="O1886">
        <f>5</f>
        <v>5</v>
      </c>
      <c r="P1886" t="str">
        <f t="shared" si="117"/>
        <v>Met</v>
      </c>
      <c r="Q1886">
        <f t="shared" si="118"/>
        <v>0.52910052910052907</v>
      </c>
      <c r="R1886">
        <f t="shared" si="119"/>
        <v>47.25</v>
      </c>
    </row>
    <row r="1887" spans="1:18" x14ac:dyDescent="0.3">
      <c r="A1887" t="s">
        <v>3799</v>
      </c>
      <c r="B1887" t="s">
        <v>3800</v>
      </c>
      <c r="C1887" s="1">
        <v>46076</v>
      </c>
      <c r="D1887" s="1">
        <v>46084</v>
      </c>
      <c r="E1887" t="s">
        <v>15</v>
      </c>
      <c r="F1887" t="s">
        <v>38</v>
      </c>
      <c r="G1887" t="s">
        <v>17</v>
      </c>
      <c r="H1887" t="s">
        <v>26</v>
      </c>
      <c r="I1887" t="s">
        <v>27</v>
      </c>
      <c r="J1887" t="s">
        <v>20</v>
      </c>
      <c r="K1887">
        <v>437</v>
      </c>
      <c r="L1887">
        <v>5</v>
      </c>
      <c r="M1887">
        <v>96.61</v>
      </c>
      <c r="N1887">
        <f t="shared" si="116"/>
        <v>8</v>
      </c>
      <c r="O1887">
        <f>5</f>
        <v>5</v>
      </c>
      <c r="P1887" t="str">
        <f t="shared" si="117"/>
        <v>Breached</v>
      </c>
      <c r="Q1887">
        <f t="shared" si="118"/>
        <v>1.1441647597254003</v>
      </c>
      <c r="R1887">
        <f t="shared" si="119"/>
        <v>54.625</v>
      </c>
    </row>
    <row r="1888" spans="1:18" x14ac:dyDescent="0.3">
      <c r="A1888" t="s">
        <v>3801</v>
      </c>
      <c r="B1888" t="s">
        <v>3802</v>
      </c>
      <c r="C1888" s="1">
        <v>46056</v>
      </c>
      <c r="D1888" s="1">
        <v>46057</v>
      </c>
      <c r="E1888" t="s">
        <v>59</v>
      </c>
      <c r="F1888" t="s">
        <v>31</v>
      </c>
      <c r="G1888" t="s">
        <v>49</v>
      </c>
      <c r="H1888" t="s">
        <v>26</v>
      </c>
      <c r="I1888" t="s">
        <v>33</v>
      </c>
      <c r="J1888" t="s">
        <v>20</v>
      </c>
      <c r="K1888">
        <v>61</v>
      </c>
      <c r="L1888">
        <v>0</v>
      </c>
      <c r="M1888">
        <v>100</v>
      </c>
      <c r="N1888">
        <f t="shared" si="116"/>
        <v>1</v>
      </c>
      <c r="O1888">
        <f>5</f>
        <v>5</v>
      </c>
      <c r="P1888" t="str">
        <f t="shared" si="117"/>
        <v>Met</v>
      </c>
      <c r="Q1888">
        <f t="shared" si="118"/>
        <v>0</v>
      </c>
      <c r="R1888">
        <f t="shared" si="119"/>
        <v>61</v>
      </c>
    </row>
    <row r="1889" spans="1:18" x14ac:dyDescent="0.3">
      <c r="A1889" t="s">
        <v>3803</v>
      </c>
      <c r="B1889" t="s">
        <v>3804</v>
      </c>
      <c r="C1889" s="1">
        <v>46086</v>
      </c>
      <c r="D1889" s="1">
        <v>46088</v>
      </c>
      <c r="E1889" t="s">
        <v>15</v>
      </c>
      <c r="F1889" t="s">
        <v>16</v>
      </c>
      <c r="G1889" t="s">
        <v>41</v>
      </c>
      <c r="H1889" t="s">
        <v>18</v>
      </c>
      <c r="I1889" t="s">
        <v>19</v>
      </c>
      <c r="J1889" t="s">
        <v>74</v>
      </c>
      <c r="K1889">
        <v>433</v>
      </c>
      <c r="L1889">
        <v>3</v>
      </c>
      <c r="M1889">
        <v>97.36</v>
      </c>
      <c r="N1889">
        <f t="shared" si="116"/>
        <v>2</v>
      </c>
      <c r="O1889">
        <f>5</f>
        <v>5</v>
      </c>
      <c r="P1889" t="str">
        <f t="shared" si="117"/>
        <v>Met</v>
      </c>
      <c r="Q1889">
        <f t="shared" si="118"/>
        <v>0.69284064665127021</v>
      </c>
      <c r="R1889">
        <f t="shared" si="119"/>
        <v>216.5</v>
      </c>
    </row>
    <row r="1890" spans="1:18" x14ac:dyDescent="0.3">
      <c r="A1890" t="s">
        <v>3805</v>
      </c>
      <c r="B1890" t="s">
        <v>3806</v>
      </c>
      <c r="C1890" s="1">
        <v>46124</v>
      </c>
      <c r="D1890" s="1">
        <v>46132</v>
      </c>
      <c r="E1890" t="s">
        <v>59</v>
      </c>
      <c r="F1890" t="s">
        <v>16</v>
      </c>
      <c r="G1890" t="s">
        <v>52</v>
      </c>
      <c r="H1890" t="s">
        <v>18</v>
      </c>
      <c r="I1890" t="s">
        <v>27</v>
      </c>
      <c r="J1890" t="s">
        <v>53</v>
      </c>
      <c r="K1890">
        <v>325</v>
      </c>
      <c r="L1890">
        <v>2</v>
      </c>
      <c r="M1890">
        <v>98.63</v>
      </c>
      <c r="N1890">
        <f t="shared" si="116"/>
        <v>8</v>
      </c>
      <c r="O1890">
        <f>5</f>
        <v>5</v>
      </c>
      <c r="P1890" t="str">
        <f t="shared" si="117"/>
        <v>Breached</v>
      </c>
      <c r="Q1890">
        <f t="shared" si="118"/>
        <v>0.61538461538461542</v>
      </c>
      <c r="R1890">
        <f t="shared" si="119"/>
        <v>40.625</v>
      </c>
    </row>
    <row r="1891" spans="1:18" x14ac:dyDescent="0.3">
      <c r="A1891" t="s">
        <v>3807</v>
      </c>
      <c r="B1891" t="s">
        <v>3808</v>
      </c>
      <c r="C1891" s="1">
        <v>46185</v>
      </c>
      <c r="D1891" s="1">
        <v>46189</v>
      </c>
      <c r="E1891" t="s">
        <v>23</v>
      </c>
      <c r="F1891" t="s">
        <v>24</v>
      </c>
      <c r="G1891" t="s">
        <v>17</v>
      </c>
      <c r="H1891" t="s">
        <v>18</v>
      </c>
      <c r="I1891" t="s">
        <v>33</v>
      </c>
      <c r="J1891" t="s">
        <v>66</v>
      </c>
      <c r="K1891">
        <v>321</v>
      </c>
      <c r="L1891">
        <v>2</v>
      </c>
      <c r="M1891">
        <v>97.77</v>
      </c>
      <c r="N1891">
        <f t="shared" si="116"/>
        <v>4</v>
      </c>
      <c r="O1891">
        <f>5</f>
        <v>5</v>
      </c>
      <c r="P1891" t="str">
        <f t="shared" si="117"/>
        <v>Met</v>
      </c>
      <c r="Q1891">
        <f t="shared" si="118"/>
        <v>0.62305295950155759</v>
      </c>
      <c r="R1891">
        <f t="shared" si="119"/>
        <v>80.25</v>
      </c>
    </row>
    <row r="1892" spans="1:18" x14ac:dyDescent="0.3">
      <c r="A1892" t="s">
        <v>3809</v>
      </c>
      <c r="B1892" t="s">
        <v>3810</v>
      </c>
      <c r="C1892" s="1">
        <v>46080</v>
      </c>
      <c r="D1892" s="1">
        <v>46084</v>
      </c>
      <c r="E1892" t="s">
        <v>59</v>
      </c>
      <c r="F1892" t="s">
        <v>31</v>
      </c>
      <c r="G1892" t="s">
        <v>49</v>
      </c>
      <c r="H1892" t="s">
        <v>26</v>
      </c>
      <c r="I1892" t="s">
        <v>33</v>
      </c>
      <c r="J1892" t="s">
        <v>46</v>
      </c>
      <c r="K1892">
        <v>446</v>
      </c>
      <c r="L1892">
        <v>1</v>
      </c>
      <c r="M1892">
        <v>99.1</v>
      </c>
      <c r="N1892">
        <f t="shared" si="116"/>
        <v>4</v>
      </c>
      <c r="O1892">
        <f>5</f>
        <v>5</v>
      </c>
      <c r="P1892" t="str">
        <f t="shared" si="117"/>
        <v>Met</v>
      </c>
      <c r="Q1892">
        <f t="shared" si="118"/>
        <v>0.22421524663677131</v>
      </c>
      <c r="R1892">
        <f t="shared" si="119"/>
        <v>111.5</v>
      </c>
    </row>
    <row r="1893" spans="1:18" x14ac:dyDescent="0.3">
      <c r="A1893" t="s">
        <v>3811</v>
      </c>
      <c r="B1893" t="s">
        <v>3812</v>
      </c>
      <c r="C1893" s="1">
        <v>46097</v>
      </c>
      <c r="D1893" s="1">
        <v>46098</v>
      </c>
      <c r="E1893" t="s">
        <v>59</v>
      </c>
      <c r="F1893" t="s">
        <v>38</v>
      </c>
      <c r="G1893" t="s">
        <v>93</v>
      </c>
      <c r="H1893" t="s">
        <v>18</v>
      </c>
      <c r="I1893" t="s">
        <v>33</v>
      </c>
      <c r="J1893" t="s">
        <v>53</v>
      </c>
      <c r="K1893">
        <v>27</v>
      </c>
      <c r="L1893">
        <v>5</v>
      </c>
      <c r="M1893">
        <v>96.58</v>
      </c>
      <c r="N1893">
        <f t="shared" si="116"/>
        <v>1</v>
      </c>
      <c r="O1893">
        <f>5</f>
        <v>5</v>
      </c>
      <c r="P1893" t="str">
        <f t="shared" si="117"/>
        <v>Met</v>
      </c>
      <c r="Q1893">
        <f t="shared" si="118"/>
        <v>18.518518518518519</v>
      </c>
      <c r="R1893">
        <f t="shared" si="119"/>
        <v>27</v>
      </c>
    </row>
    <row r="1894" spans="1:18" x14ac:dyDescent="0.3">
      <c r="A1894" t="s">
        <v>3813</v>
      </c>
      <c r="B1894" t="s">
        <v>3814</v>
      </c>
      <c r="C1894" s="1">
        <v>46071</v>
      </c>
      <c r="D1894" s="1">
        <v>46073</v>
      </c>
      <c r="E1894" t="s">
        <v>37</v>
      </c>
      <c r="F1894" t="s">
        <v>38</v>
      </c>
      <c r="G1894" t="s">
        <v>17</v>
      </c>
      <c r="H1894" t="s">
        <v>26</v>
      </c>
      <c r="I1894" t="s">
        <v>27</v>
      </c>
      <c r="J1894" t="s">
        <v>74</v>
      </c>
      <c r="K1894">
        <v>464</v>
      </c>
      <c r="L1894">
        <v>3</v>
      </c>
      <c r="M1894">
        <v>96.73</v>
      </c>
      <c r="N1894">
        <f t="shared" si="116"/>
        <v>2</v>
      </c>
      <c r="O1894">
        <f>5</f>
        <v>5</v>
      </c>
      <c r="P1894" t="str">
        <f t="shared" si="117"/>
        <v>Met</v>
      </c>
      <c r="Q1894">
        <f t="shared" si="118"/>
        <v>0.64655172413793105</v>
      </c>
      <c r="R1894">
        <f t="shared" si="119"/>
        <v>232</v>
      </c>
    </row>
    <row r="1895" spans="1:18" x14ac:dyDescent="0.3">
      <c r="A1895" t="s">
        <v>3815</v>
      </c>
      <c r="B1895" t="s">
        <v>3816</v>
      </c>
      <c r="C1895" s="1">
        <v>46057</v>
      </c>
      <c r="D1895" s="1">
        <v>46067</v>
      </c>
      <c r="E1895" t="s">
        <v>37</v>
      </c>
      <c r="F1895" t="s">
        <v>24</v>
      </c>
      <c r="G1895" t="s">
        <v>17</v>
      </c>
      <c r="H1895" t="s">
        <v>56</v>
      </c>
      <c r="I1895" t="s">
        <v>33</v>
      </c>
      <c r="J1895" t="s">
        <v>46</v>
      </c>
      <c r="K1895">
        <v>110</v>
      </c>
      <c r="L1895">
        <v>2</v>
      </c>
      <c r="M1895">
        <v>97.78</v>
      </c>
      <c r="N1895">
        <f t="shared" si="116"/>
        <v>10</v>
      </c>
      <c r="O1895">
        <f>5</f>
        <v>5</v>
      </c>
      <c r="P1895" t="str">
        <f t="shared" si="117"/>
        <v>Breached</v>
      </c>
      <c r="Q1895">
        <f t="shared" si="118"/>
        <v>1.8181818181818181</v>
      </c>
      <c r="R1895">
        <f t="shared" si="119"/>
        <v>11</v>
      </c>
    </row>
    <row r="1896" spans="1:18" x14ac:dyDescent="0.3">
      <c r="A1896" t="s">
        <v>3817</v>
      </c>
      <c r="B1896" t="s">
        <v>3818</v>
      </c>
      <c r="C1896" s="1">
        <v>46076</v>
      </c>
      <c r="D1896" s="1">
        <v>46080</v>
      </c>
      <c r="E1896" t="s">
        <v>65</v>
      </c>
      <c r="F1896" t="s">
        <v>38</v>
      </c>
      <c r="G1896" t="s">
        <v>93</v>
      </c>
      <c r="H1896" t="s">
        <v>56</v>
      </c>
      <c r="I1896" t="s">
        <v>27</v>
      </c>
      <c r="J1896" t="s">
        <v>20</v>
      </c>
      <c r="K1896">
        <v>40</v>
      </c>
      <c r="L1896">
        <v>0</v>
      </c>
      <c r="M1896">
        <v>100</v>
      </c>
      <c r="N1896">
        <f t="shared" si="116"/>
        <v>4</v>
      </c>
      <c r="O1896">
        <f>5</f>
        <v>5</v>
      </c>
      <c r="P1896" t="str">
        <f t="shared" si="117"/>
        <v>Met</v>
      </c>
      <c r="Q1896">
        <f t="shared" si="118"/>
        <v>0</v>
      </c>
      <c r="R1896">
        <f t="shared" si="119"/>
        <v>10</v>
      </c>
    </row>
    <row r="1897" spans="1:18" x14ac:dyDescent="0.3">
      <c r="A1897" t="s">
        <v>3819</v>
      </c>
      <c r="B1897" t="s">
        <v>3820</v>
      </c>
      <c r="C1897" s="1">
        <v>46091</v>
      </c>
      <c r="D1897" s="1">
        <v>46094</v>
      </c>
      <c r="E1897" t="s">
        <v>23</v>
      </c>
      <c r="F1897" t="s">
        <v>16</v>
      </c>
      <c r="G1897" t="s">
        <v>52</v>
      </c>
      <c r="H1897" t="s">
        <v>18</v>
      </c>
      <c r="I1897" t="s">
        <v>33</v>
      </c>
      <c r="J1897" t="s">
        <v>66</v>
      </c>
      <c r="K1897">
        <v>412</v>
      </c>
      <c r="L1897">
        <v>4</v>
      </c>
      <c r="M1897">
        <v>94.98</v>
      </c>
      <c r="N1897">
        <f t="shared" si="116"/>
        <v>3</v>
      </c>
      <c r="O1897">
        <f>5</f>
        <v>5</v>
      </c>
      <c r="P1897" t="str">
        <f t="shared" si="117"/>
        <v>Met</v>
      </c>
      <c r="Q1897">
        <f t="shared" si="118"/>
        <v>0.97087378640776689</v>
      </c>
      <c r="R1897">
        <f t="shared" si="119"/>
        <v>137.33333333333334</v>
      </c>
    </row>
    <row r="1898" spans="1:18" x14ac:dyDescent="0.3">
      <c r="A1898" t="s">
        <v>3821</v>
      </c>
      <c r="B1898" t="s">
        <v>3822</v>
      </c>
      <c r="C1898" s="1">
        <v>46178</v>
      </c>
      <c r="D1898" s="1">
        <v>46179</v>
      </c>
      <c r="E1898" t="s">
        <v>23</v>
      </c>
      <c r="F1898" t="s">
        <v>31</v>
      </c>
      <c r="G1898" t="s">
        <v>52</v>
      </c>
      <c r="H1898" t="s">
        <v>56</v>
      </c>
      <c r="I1898" t="s">
        <v>27</v>
      </c>
      <c r="J1898" t="s">
        <v>34</v>
      </c>
      <c r="K1898">
        <v>348</v>
      </c>
      <c r="L1898">
        <v>4</v>
      </c>
      <c r="M1898">
        <v>95.09</v>
      </c>
      <c r="N1898">
        <f t="shared" si="116"/>
        <v>1</v>
      </c>
      <c r="O1898">
        <f>5</f>
        <v>5</v>
      </c>
      <c r="P1898" t="str">
        <f t="shared" si="117"/>
        <v>Met</v>
      </c>
      <c r="Q1898">
        <f t="shared" si="118"/>
        <v>1.1494252873563218</v>
      </c>
      <c r="R1898">
        <f t="shared" si="119"/>
        <v>348</v>
      </c>
    </row>
    <row r="1899" spans="1:18" x14ac:dyDescent="0.3">
      <c r="A1899" t="s">
        <v>3823</v>
      </c>
      <c r="B1899" t="s">
        <v>3824</v>
      </c>
      <c r="C1899" s="1">
        <v>46023</v>
      </c>
      <c r="D1899" s="1">
        <v>46027</v>
      </c>
      <c r="E1899" t="s">
        <v>65</v>
      </c>
      <c r="F1899" t="s">
        <v>24</v>
      </c>
      <c r="G1899" t="s">
        <v>32</v>
      </c>
      <c r="H1899" t="s">
        <v>56</v>
      </c>
      <c r="I1899" t="s">
        <v>27</v>
      </c>
      <c r="J1899" t="s">
        <v>20</v>
      </c>
      <c r="K1899">
        <v>98</v>
      </c>
      <c r="L1899">
        <v>5</v>
      </c>
      <c r="M1899">
        <v>93.22</v>
      </c>
      <c r="N1899">
        <f t="shared" si="116"/>
        <v>4</v>
      </c>
      <c r="O1899">
        <f>5</f>
        <v>5</v>
      </c>
      <c r="P1899" t="str">
        <f t="shared" si="117"/>
        <v>Met</v>
      </c>
      <c r="Q1899">
        <f t="shared" si="118"/>
        <v>5.1020408163265305</v>
      </c>
      <c r="R1899">
        <f t="shared" si="119"/>
        <v>24.5</v>
      </c>
    </row>
    <row r="1900" spans="1:18" x14ac:dyDescent="0.3">
      <c r="A1900" t="s">
        <v>3825</v>
      </c>
      <c r="B1900" t="s">
        <v>3826</v>
      </c>
      <c r="C1900" s="1">
        <v>46170</v>
      </c>
      <c r="D1900" s="1">
        <v>46177</v>
      </c>
      <c r="E1900" t="s">
        <v>65</v>
      </c>
      <c r="F1900" t="s">
        <v>45</v>
      </c>
      <c r="G1900" t="s">
        <v>52</v>
      </c>
      <c r="H1900" t="s">
        <v>26</v>
      </c>
      <c r="I1900" t="s">
        <v>19</v>
      </c>
      <c r="J1900" t="s">
        <v>66</v>
      </c>
      <c r="K1900">
        <v>475</v>
      </c>
      <c r="L1900">
        <v>5</v>
      </c>
      <c r="M1900">
        <v>94.84</v>
      </c>
      <c r="N1900">
        <f t="shared" si="116"/>
        <v>7</v>
      </c>
      <c r="O1900">
        <f>5</f>
        <v>5</v>
      </c>
      <c r="P1900" t="str">
        <f t="shared" si="117"/>
        <v>Breached</v>
      </c>
      <c r="Q1900">
        <f t="shared" si="118"/>
        <v>1.0526315789473684</v>
      </c>
      <c r="R1900">
        <f t="shared" si="119"/>
        <v>67.857142857142861</v>
      </c>
    </row>
    <row r="1901" spans="1:18" x14ac:dyDescent="0.3">
      <c r="A1901" t="s">
        <v>3827</v>
      </c>
      <c r="B1901" t="s">
        <v>3828</v>
      </c>
      <c r="C1901" s="1">
        <v>46125</v>
      </c>
      <c r="D1901" s="1">
        <v>46134</v>
      </c>
      <c r="E1901" t="s">
        <v>23</v>
      </c>
      <c r="F1901" t="s">
        <v>38</v>
      </c>
      <c r="G1901" t="s">
        <v>93</v>
      </c>
      <c r="H1901" t="s">
        <v>56</v>
      </c>
      <c r="I1901" t="s">
        <v>33</v>
      </c>
      <c r="J1901" t="s">
        <v>28</v>
      </c>
      <c r="K1901">
        <v>465</v>
      </c>
      <c r="L1901">
        <v>0</v>
      </c>
      <c r="M1901">
        <v>100</v>
      </c>
      <c r="N1901">
        <f t="shared" si="116"/>
        <v>9</v>
      </c>
      <c r="O1901">
        <f>5</f>
        <v>5</v>
      </c>
      <c r="P1901" t="str">
        <f t="shared" si="117"/>
        <v>Breached</v>
      </c>
      <c r="Q1901">
        <f t="shared" si="118"/>
        <v>0</v>
      </c>
      <c r="R1901">
        <f t="shared" si="119"/>
        <v>51.666666666666664</v>
      </c>
    </row>
    <row r="1902" spans="1:18" x14ac:dyDescent="0.3">
      <c r="A1902" t="s">
        <v>3829</v>
      </c>
      <c r="B1902" t="s">
        <v>3830</v>
      </c>
      <c r="C1902" s="1">
        <v>46201</v>
      </c>
      <c r="D1902" s="1">
        <v>46205</v>
      </c>
      <c r="E1902" t="s">
        <v>23</v>
      </c>
      <c r="F1902" t="s">
        <v>69</v>
      </c>
      <c r="G1902" t="s">
        <v>93</v>
      </c>
      <c r="H1902" t="s">
        <v>56</v>
      </c>
      <c r="I1902" t="s">
        <v>33</v>
      </c>
      <c r="J1902" t="s">
        <v>53</v>
      </c>
      <c r="K1902">
        <v>145</v>
      </c>
      <c r="L1902">
        <v>1</v>
      </c>
      <c r="M1902">
        <v>99</v>
      </c>
      <c r="N1902">
        <f t="shared" si="116"/>
        <v>4</v>
      </c>
      <c r="O1902">
        <f>5</f>
        <v>5</v>
      </c>
      <c r="P1902" t="str">
        <f t="shared" si="117"/>
        <v>Met</v>
      </c>
      <c r="Q1902">
        <f t="shared" si="118"/>
        <v>0.68965517241379315</v>
      </c>
      <c r="R1902">
        <f t="shared" si="119"/>
        <v>36.25</v>
      </c>
    </row>
    <row r="1903" spans="1:18" x14ac:dyDescent="0.3">
      <c r="A1903" t="s">
        <v>3831</v>
      </c>
      <c r="B1903" t="s">
        <v>3832</v>
      </c>
      <c r="C1903" s="1">
        <v>46148</v>
      </c>
      <c r="D1903" s="1">
        <v>46152</v>
      </c>
      <c r="E1903" t="s">
        <v>65</v>
      </c>
      <c r="F1903" t="s">
        <v>38</v>
      </c>
      <c r="G1903" t="s">
        <v>17</v>
      </c>
      <c r="H1903" t="s">
        <v>26</v>
      </c>
      <c r="I1903" t="s">
        <v>19</v>
      </c>
      <c r="J1903" t="s">
        <v>28</v>
      </c>
      <c r="K1903">
        <v>293</v>
      </c>
      <c r="L1903">
        <v>2</v>
      </c>
      <c r="M1903">
        <v>97.24</v>
      </c>
      <c r="N1903">
        <f t="shared" si="116"/>
        <v>4</v>
      </c>
      <c r="O1903">
        <f>5</f>
        <v>5</v>
      </c>
      <c r="P1903" t="str">
        <f t="shared" si="117"/>
        <v>Met</v>
      </c>
      <c r="Q1903">
        <f t="shared" si="118"/>
        <v>0.68259385665529015</v>
      </c>
      <c r="R1903">
        <f t="shared" si="119"/>
        <v>73.25</v>
      </c>
    </row>
    <row r="1904" spans="1:18" x14ac:dyDescent="0.3">
      <c r="A1904" t="s">
        <v>3833</v>
      </c>
      <c r="B1904" t="s">
        <v>3834</v>
      </c>
      <c r="C1904" s="1">
        <v>46031</v>
      </c>
      <c r="D1904" s="1">
        <v>46038</v>
      </c>
      <c r="E1904" t="s">
        <v>65</v>
      </c>
      <c r="F1904" t="s">
        <v>16</v>
      </c>
      <c r="G1904" t="s">
        <v>25</v>
      </c>
      <c r="H1904" t="s">
        <v>18</v>
      </c>
      <c r="I1904" t="s">
        <v>33</v>
      </c>
      <c r="J1904" t="s">
        <v>34</v>
      </c>
      <c r="K1904">
        <v>216</v>
      </c>
      <c r="L1904">
        <v>1</v>
      </c>
      <c r="M1904">
        <v>98.81</v>
      </c>
      <c r="N1904">
        <f t="shared" si="116"/>
        <v>7</v>
      </c>
      <c r="O1904">
        <f>5</f>
        <v>5</v>
      </c>
      <c r="P1904" t="str">
        <f t="shared" si="117"/>
        <v>Breached</v>
      </c>
      <c r="Q1904">
        <f t="shared" si="118"/>
        <v>0.46296296296296291</v>
      </c>
      <c r="R1904">
        <f t="shared" si="119"/>
        <v>30.857142857142858</v>
      </c>
    </row>
    <row r="1905" spans="1:18" x14ac:dyDescent="0.3">
      <c r="A1905" t="s">
        <v>3835</v>
      </c>
      <c r="B1905" t="s">
        <v>3624</v>
      </c>
      <c r="C1905" s="1">
        <v>46193</v>
      </c>
      <c r="D1905" s="1">
        <v>46197</v>
      </c>
      <c r="E1905" t="s">
        <v>23</v>
      </c>
      <c r="F1905" t="s">
        <v>31</v>
      </c>
      <c r="G1905" t="s">
        <v>17</v>
      </c>
      <c r="H1905" t="s">
        <v>18</v>
      </c>
      <c r="I1905" t="s">
        <v>33</v>
      </c>
      <c r="J1905" t="s">
        <v>28</v>
      </c>
      <c r="K1905">
        <v>279</v>
      </c>
      <c r="L1905">
        <v>0</v>
      </c>
      <c r="M1905">
        <v>100</v>
      </c>
      <c r="N1905">
        <f t="shared" si="116"/>
        <v>4</v>
      </c>
      <c r="O1905">
        <f>5</f>
        <v>5</v>
      </c>
      <c r="P1905" t="str">
        <f t="shared" si="117"/>
        <v>Met</v>
      </c>
      <c r="Q1905">
        <f t="shared" si="118"/>
        <v>0</v>
      </c>
      <c r="R1905">
        <f t="shared" si="119"/>
        <v>69.75</v>
      </c>
    </row>
    <row r="1906" spans="1:18" x14ac:dyDescent="0.3">
      <c r="A1906" t="s">
        <v>3836</v>
      </c>
      <c r="B1906" t="s">
        <v>3837</v>
      </c>
      <c r="C1906" s="1">
        <v>46118</v>
      </c>
      <c r="D1906" s="1">
        <v>46128</v>
      </c>
      <c r="E1906" t="s">
        <v>37</v>
      </c>
      <c r="F1906" t="s">
        <v>38</v>
      </c>
      <c r="G1906" t="s">
        <v>60</v>
      </c>
      <c r="H1906" t="s">
        <v>56</v>
      </c>
      <c r="I1906" t="s">
        <v>19</v>
      </c>
      <c r="J1906" t="s">
        <v>28</v>
      </c>
      <c r="K1906">
        <v>89</v>
      </c>
      <c r="L1906">
        <v>0</v>
      </c>
      <c r="M1906">
        <v>100</v>
      </c>
      <c r="N1906">
        <f t="shared" si="116"/>
        <v>10</v>
      </c>
      <c r="O1906">
        <f>5</f>
        <v>5</v>
      </c>
      <c r="P1906" t="str">
        <f t="shared" si="117"/>
        <v>Breached</v>
      </c>
      <c r="Q1906">
        <f t="shared" si="118"/>
        <v>0</v>
      </c>
      <c r="R1906">
        <f t="shared" si="119"/>
        <v>8.9</v>
      </c>
    </row>
    <row r="1907" spans="1:18" x14ac:dyDescent="0.3">
      <c r="A1907" t="s">
        <v>3838</v>
      </c>
      <c r="B1907" t="s">
        <v>3839</v>
      </c>
      <c r="C1907" s="1">
        <v>46178</v>
      </c>
      <c r="D1907" s="1">
        <v>46185</v>
      </c>
      <c r="E1907" t="s">
        <v>59</v>
      </c>
      <c r="F1907" t="s">
        <v>24</v>
      </c>
      <c r="G1907" t="s">
        <v>32</v>
      </c>
      <c r="H1907" t="s">
        <v>26</v>
      </c>
      <c r="I1907" t="s">
        <v>19</v>
      </c>
      <c r="J1907" t="s">
        <v>46</v>
      </c>
      <c r="K1907">
        <v>21</v>
      </c>
      <c r="L1907">
        <v>2</v>
      </c>
      <c r="M1907">
        <v>98.65</v>
      </c>
      <c r="N1907">
        <f t="shared" si="116"/>
        <v>7</v>
      </c>
      <c r="O1907">
        <f>5</f>
        <v>5</v>
      </c>
      <c r="P1907" t="str">
        <f t="shared" si="117"/>
        <v>Breached</v>
      </c>
      <c r="Q1907">
        <f t="shared" si="118"/>
        <v>9.5238095238095237</v>
      </c>
      <c r="R1907">
        <f t="shared" si="119"/>
        <v>3</v>
      </c>
    </row>
    <row r="1908" spans="1:18" x14ac:dyDescent="0.3">
      <c r="A1908" t="s">
        <v>3840</v>
      </c>
      <c r="B1908" t="s">
        <v>3841</v>
      </c>
      <c r="C1908" s="1">
        <v>46159</v>
      </c>
      <c r="D1908" s="1">
        <v>46163</v>
      </c>
      <c r="E1908" t="s">
        <v>23</v>
      </c>
      <c r="F1908" t="s">
        <v>69</v>
      </c>
      <c r="G1908" t="s">
        <v>52</v>
      </c>
      <c r="H1908" t="s">
        <v>26</v>
      </c>
      <c r="I1908" t="s">
        <v>33</v>
      </c>
      <c r="J1908" t="s">
        <v>74</v>
      </c>
      <c r="K1908">
        <v>60</v>
      </c>
      <c r="L1908">
        <v>1</v>
      </c>
      <c r="M1908">
        <v>99.33</v>
      </c>
      <c r="N1908">
        <f t="shared" si="116"/>
        <v>4</v>
      </c>
      <c r="O1908">
        <f>5</f>
        <v>5</v>
      </c>
      <c r="P1908" t="str">
        <f t="shared" si="117"/>
        <v>Met</v>
      </c>
      <c r="Q1908">
        <f t="shared" si="118"/>
        <v>1.6666666666666667</v>
      </c>
      <c r="R1908">
        <f t="shared" si="119"/>
        <v>15</v>
      </c>
    </row>
    <row r="1909" spans="1:18" x14ac:dyDescent="0.3">
      <c r="A1909" t="s">
        <v>3842</v>
      </c>
      <c r="B1909" t="s">
        <v>3843</v>
      </c>
      <c r="C1909" s="1">
        <v>46184</v>
      </c>
      <c r="D1909" s="1">
        <v>46193</v>
      </c>
      <c r="E1909" t="s">
        <v>37</v>
      </c>
      <c r="F1909" t="s">
        <v>38</v>
      </c>
      <c r="G1909" t="s">
        <v>60</v>
      </c>
      <c r="H1909" t="s">
        <v>18</v>
      </c>
      <c r="I1909" t="s">
        <v>27</v>
      </c>
      <c r="J1909" t="s">
        <v>66</v>
      </c>
      <c r="K1909">
        <v>113</v>
      </c>
      <c r="L1909">
        <v>3</v>
      </c>
      <c r="M1909">
        <v>95.97</v>
      </c>
      <c r="N1909">
        <f t="shared" si="116"/>
        <v>9</v>
      </c>
      <c r="O1909">
        <f>5</f>
        <v>5</v>
      </c>
      <c r="P1909" t="str">
        <f t="shared" si="117"/>
        <v>Breached</v>
      </c>
      <c r="Q1909">
        <f t="shared" si="118"/>
        <v>2.6548672566371683</v>
      </c>
      <c r="R1909">
        <f t="shared" si="119"/>
        <v>12.555555555555555</v>
      </c>
    </row>
    <row r="1910" spans="1:18" x14ac:dyDescent="0.3">
      <c r="A1910" t="s">
        <v>3844</v>
      </c>
      <c r="B1910" t="s">
        <v>3845</v>
      </c>
      <c r="C1910" s="1">
        <v>46100</v>
      </c>
      <c r="D1910" s="1">
        <v>46103</v>
      </c>
      <c r="E1910" t="s">
        <v>37</v>
      </c>
      <c r="F1910" t="s">
        <v>31</v>
      </c>
      <c r="G1910" t="s">
        <v>52</v>
      </c>
      <c r="H1910" t="s">
        <v>26</v>
      </c>
      <c r="I1910" t="s">
        <v>33</v>
      </c>
      <c r="J1910" t="s">
        <v>46</v>
      </c>
      <c r="K1910">
        <v>245</v>
      </c>
      <c r="L1910">
        <v>5</v>
      </c>
      <c r="M1910">
        <v>95.37</v>
      </c>
      <c r="N1910">
        <f t="shared" si="116"/>
        <v>3</v>
      </c>
      <c r="O1910">
        <f>5</f>
        <v>5</v>
      </c>
      <c r="P1910" t="str">
        <f t="shared" si="117"/>
        <v>Met</v>
      </c>
      <c r="Q1910">
        <f t="shared" si="118"/>
        <v>2.0408163265306123</v>
      </c>
      <c r="R1910">
        <f t="shared" si="119"/>
        <v>81.666666666666671</v>
      </c>
    </row>
    <row r="1911" spans="1:18" x14ac:dyDescent="0.3">
      <c r="A1911" t="s">
        <v>3846</v>
      </c>
      <c r="B1911" t="s">
        <v>3847</v>
      </c>
      <c r="C1911" s="1">
        <v>46184</v>
      </c>
      <c r="D1911" s="1">
        <v>46185</v>
      </c>
      <c r="E1911" t="s">
        <v>65</v>
      </c>
      <c r="F1911" t="s">
        <v>38</v>
      </c>
      <c r="G1911" t="s">
        <v>32</v>
      </c>
      <c r="H1911" t="s">
        <v>18</v>
      </c>
      <c r="I1911" t="s">
        <v>19</v>
      </c>
      <c r="J1911" t="s">
        <v>53</v>
      </c>
      <c r="K1911">
        <v>491</v>
      </c>
      <c r="L1911">
        <v>1</v>
      </c>
      <c r="M1911">
        <v>98.93</v>
      </c>
      <c r="N1911">
        <f t="shared" si="116"/>
        <v>1</v>
      </c>
      <c r="O1911">
        <f>5</f>
        <v>5</v>
      </c>
      <c r="P1911" t="str">
        <f t="shared" si="117"/>
        <v>Met</v>
      </c>
      <c r="Q1911">
        <f t="shared" si="118"/>
        <v>0.20366598778004072</v>
      </c>
      <c r="R1911">
        <f t="shared" si="119"/>
        <v>491</v>
      </c>
    </row>
    <row r="1912" spans="1:18" x14ac:dyDescent="0.3">
      <c r="A1912" t="s">
        <v>3848</v>
      </c>
      <c r="B1912" t="s">
        <v>3849</v>
      </c>
      <c r="C1912" s="1">
        <v>46192</v>
      </c>
      <c r="D1912" s="1">
        <v>46194</v>
      </c>
      <c r="E1912" t="s">
        <v>59</v>
      </c>
      <c r="F1912" t="s">
        <v>69</v>
      </c>
      <c r="G1912" t="s">
        <v>41</v>
      </c>
      <c r="H1912" t="s">
        <v>18</v>
      </c>
      <c r="I1912" t="s">
        <v>33</v>
      </c>
      <c r="J1912" t="s">
        <v>46</v>
      </c>
      <c r="K1912">
        <v>220</v>
      </c>
      <c r="L1912">
        <v>1</v>
      </c>
      <c r="M1912">
        <v>99.48</v>
      </c>
      <c r="N1912">
        <f t="shared" si="116"/>
        <v>2</v>
      </c>
      <c r="O1912">
        <f>5</f>
        <v>5</v>
      </c>
      <c r="P1912" t="str">
        <f t="shared" si="117"/>
        <v>Met</v>
      </c>
      <c r="Q1912">
        <f t="shared" si="118"/>
        <v>0.45454545454545453</v>
      </c>
      <c r="R1912">
        <f t="shared" si="119"/>
        <v>110</v>
      </c>
    </row>
    <row r="1913" spans="1:18" x14ac:dyDescent="0.3">
      <c r="A1913" t="s">
        <v>3850</v>
      </c>
      <c r="B1913" t="s">
        <v>3851</v>
      </c>
      <c r="C1913" s="1">
        <v>46168</v>
      </c>
      <c r="D1913" s="1">
        <v>46170</v>
      </c>
      <c r="E1913" t="s">
        <v>65</v>
      </c>
      <c r="F1913" t="s">
        <v>38</v>
      </c>
      <c r="G1913" t="s">
        <v>60</v>
      </c>
      <c r="H1913" t="s">
        <v>56</v>
      </c>
      <c r="I1913" t="s">
        <v>19</v>
      </c>
      <c r="J1913" t="s">
        <v>34</v>
      </c>
      <c r="K1913">
        <v>87</v>
      </c>
      <c r="L1913">
        <v>4</v>
      </c>
      <c r="M1913">
        <v>95.87</v>
      </c>
      <c r="N1913">
        <f t="shared" si="116"/>
        <v>2</v>
      </c>
      <c r="O1913">
        <f>5</f>
        <v>5</v>
      </c>
      <c r="P1913" t="str">
        <f t="shared" si="117"/>
        <v>Met</v>
      </c>
      <c r="Q1913">
        <f t="shared" si="118"/>
        <v>4.5977011494252871</v>
      </c>
      <c r="R1913">
        <f t="shared" si="119"/>
        <v>43.5</v>
      </c>
    </row>
    <row r="1914" spans="1:18" x14ac:dyDescent="0.3">
      <c r="A1914" t="s">
        <v>3852</v>
      </c>
      <c r="B1914" t="s">
        <v>3853</v>
      </c>
      <c r="C1914" s="1">
        <v>46125</v>
      </c>
      <c r="D1914" s="1">
        <v>46126</v>
      </c>
      <c r="E1914" t="s">
        <v>65</v>
      </c>
      <c r="F1914" t="s">
        <v>69</v>
      </c>
      <c r="G1914" t="s">
        <v>52</v>
      </c>
      <c r="H1914" t="s">
        <v>18</v>
      </c>
      <c r="I1914" t="s">
        <v>27</v>
      </c>
      <c r="J1914" t="s">
        <v>74</v>
      </c>
      <c r="K1914">
        <v>308</v>
      </c>
      <c r="L1914">
        <v>3</v>
      </c>
      <c r="M1914">
        <v>97.35</v>
      </c>
      <c r="N1914">
        <f t="shared" si="116"/>
        <v>1</v>
      </c>
      <c r="O1914">
        <f>5</f>
        <v>5</v>
      </c>
      <c r="P1914" t="str">
        <f t="shared" si="117"/>
        <v>Met</v>
      </c>
      <c r="Q1914">
        <f t="shared" si="118"/>
        <v>0.97402597402597402</v>
      </c>
      <c r="R1914">
        <f t="shared" si="119"/>
        <v>308</v>
      </c>
    </row>
    <row r="1915" spans="1:18" x14ac:dyDescent="0.3">
      <c r="A1915" t="s">
        <v>3854</v>
      </c>
      <c r="B1915" t="s">
        <v>3855</v>
      </c>
      <c r="C1915" s="1">
        <v>46123</v>
      </c>
      <c r="D1915" s="1">
        <v>46127</v>
      </c>
      <c r="E1915" t="s">
        <v>15</v>
      </c>
      <c r="F1915" t="s">
        <v>31</v>
      </c>
      <c r="G1915" t="s">
        <v>41</v>
      </c>
      <c r="H1915" t="s">
        <v>18</v>
      </c>
      <c r="I1915" t="s">
        <v>33</v>
      </c>
      <c r="J1915" t="s">
        <v>20</v>
      </c>
      <c r="K1915">
        <v>206</v>
      </c>
      <c r="L1915">
        <v>5</v>
      </c>
      <c r="M1915">
        <v>96.33</v>
      </c>
      <c r="N1915">
        <f t="shared" si="116"/>
        <v>4</v>
      </c>
      <c r="O1915">
        <f>5</f>
        <v>5</v>
      </c>
      <c r="P1915" t="str">
        <f t="shared" si="117"/>
        <v>Met</v>
      </c>
      <c r="Q1915">
        <f t="shared" si="118"/>
        <v>2.4271844660194173</v>
      </c>
      <c r="R1915">
        <f t="shared" si="119"/>
        <v>51.5</v>
      </c>
    </row>
    <row r="1916" spans="1:18" x14ac:dyDescent="0.3">
      <c r="A1916" t="s">
        <v>3856</v>
      </c>
      <c r="B1916" t="s">
        <v>3857</v>
      </c>
      <c r="C1916" s="1">
        <v>46198</v>
      </c>
      <c r="D1916" s="1">
        <v>46205</v>
      </c>
      <c r="E1916" t="s">
        <v>37</v>
      </c>
      <c r="F1916" t="s">
        <v>24</v>
      </c>
      <c r="G1916" t="s">
        <v>93</v>
      </c>
      <c r="H1916" t="s">
        <v>56</v>
      </c>
      <c r="I1916" t="s">
        <v>19</v>
      </c>
      <c r="J1916" t="s">
        <v>46</v>
      </c>
      <c r="K1916">
        <v>429</v>
      </c>
      <c r="L1916">
        <v>3</v>
      </c>
      <c r="M1916">
        <v>96.62</v>
      </c>
      <c r="N1916">
        <f t="shared" si="116"/>
        <v>7</v>
      </c>
      <c r="O1916">
        <f>5</f>
        <v>5</v>
      </c>
      <c r="P1916" t="str">
        <f t="shared" si="117"/>
        <v>Breached</v>
      </c>
      <c r="Q1916">
        <f t="shared" si="118"/>
        <v>0.69930069930069927</v>
      </c>
      <c r="R1916">
        <f t="shared" si="119"/>
        <v>61.285714285714285</v>
      </c>
    </row>
    <row r="1917" spans="1:18" x14ac:dyDescent="0.3">
      <c r="A1917" t="s">
        <v>3858</v>
      </c>
      <c r="B1917" t="s">
        <v>3859</v>
      </c>
      <c r="C1917" s="1">
        <v>46114</v>
      </c>
      <c r="D1917" s="1">
        <v>46119</v>
      </c>
      <c r="E1917" t="s">
        <v>65</v>
      </c>
      <c r="F1917" t="s">
        <v>24</v>
      </c>
      <c r="G1917" t="s">
        <v>52</v>
      </c>
      <c r="H1917" t="s">
        <v>18</v>
      </c>
      <c r="I1917" t="s">
        <v>33</v>
      </c>
      <c r="J1917" t="s">
        <v>28</v>
      </c>
      <c r="K1917">
        <v>202</v>
      </c>
      <c r="L1917">
        <v>4</v>
      </c>
      <c r="M1917">
        <v>96.02</v>
      </c>
      <c r="N1917">
        <f t="shared" si="116"/>
        <v>5</v>
      </c>
      <c r="O1917">
        <f>5</f>
        <v>5</v>
      </c>
      <c r="P1917" t="str">
        <f t="shared" si="117"/>
        <v>Met</v>
      </c>
      <c r="Q1917">
        <f t="shared" si="118"/>
        <v>1.9801980198019802</v>
      </c>
      <c r="R1917">
        <f t="shared" si="119"/>
        <v>40.4</v>
      </c>
    </row>
    <row r="1918" spans="1:18" x14ac:dyDescent="0.3">
      <c r="A1918" t="s">
        <v>3860</v>
      </c>
      <c r="B1918" t="s">
        <v>3861</v>
      </c>
      <c r="C1918" s="1">
        <v>46104</v>
      </c>
      <c r="D1918" s="1">
        <v>46109</v>
      </c>
      <c r="E1918" t="s">
        <v>59</v>
      </c>
      <c r="F1918" t="s">
        <v>38</v>
      </c>
      <c r="G1918" t="s">
        <v>25</v>
      </c>
      <c r="H1918" t="s">
        <v>26</v>
      </c>
      <c r="I1918" t="s">
        <v>27</v>
      </c>
      <c r="J1918" t="s">
        <v>66</v>
      </c>
      <c r="K1918">
        <v>305</v>
      </c>
      <c r="L1918">
        <v>3</v>
      </c>
      <c r="M1918">
        <v>96.54</v>
      </c>
      <c r="N1918">
        <f t="shared" si="116"/>
        <v>5</v>
      </c>
      <c r="O1918">
        <f>5</f>
        <v>5</v>
      </c>
      <c r="P1918" t="str">
        <f t="shared" si="117"/>
        <v>Met</v>
      </c>
      <c r="Q1918">
        <f t="shared" si="118"/>
        <v>0.98360655737704927</v>
      </c>
      <c r="R1918">
        <f t="shared" si="119"/>
        <v>61</v>
      </c>
    </row>
    <row r="1919" spans="1:18" x14ac:dyDescent="0.3">
      <c r="A1919" t="s">
        <v>3862</v>
      </c>
      <c r="B1919" t="s">
        <v>3863</v>
      </c>
      <c r="C1919" s="1">
        <v>46032</v>
      </c>
      <c r="D1919" s="1">
        <v>46039</v>
      </c>
      <c r="E1919" t="s">
        <v>23</v>
      </c>
      <c r="F1919" t="s">
        <v>69</v>
      </c>
      <c r="G1919" t="s">
        <v>17</v>
      </c>
      <c r="H1919" t="s">
        <v>18</v>
      </c>
      <c r="I1919" t="s">
        <v>33</v>
      </c>
      <c r="J1919" t="s">
        <v>74</v>
      </c>
      <c r="K1919">
        <v>382</v>
      </c>
      <c r="L1919">
        <v>0</v>
      </c>
      <c r="M1919">
        <v>100</v>
      </c>
      <c r="N1919">
        <f t="shared" si="116"/>
        <v>7</v>
      </c>
      <c r="O1919">
        <f>5</f>
        <v>5</v>
      </c>
      <c r="P1919" t="str">
        <f t="shared" si="117"/>
        <v>Breached</v>
      </c>
      <c r="Q1919">
        <f t="shared" si="118"/>
        <v>0</v>
      </c>
      <c r="R1919">
        <f t="shared" si="119"/>
        <v>54.571428571428569</v>
      </c>
    </row>
    <row r="1920" spans="1:18" x14ac:dyDescent="0.3">
      <c r="A1920" t="s">
        <v>3864</v>
      </c>
      <c r="B1920" t="s">
        <v>3865</v>
      </c>
      <c r="C1920" s="1">
        <v>46080</v>
      </c>
      <c r="D1920" s="1">
        <v>46086</v>
      </c>
      <c r="E1920" t="s">
        <v>65</v>
      </c>
      <c r="F1920" t="s">
        <v>45</v>
      </c>
      <c r="G1920" t="s">
        <v>52</v>
      </c>
      <c r="H1920" t="s">
        <v>18</v>
      </c>
      <c r="I1920" t="s">
        <v>27</v>
      </c>
      <c r="J1920" t="s">
        <v>46</v>
      </c>
      <c r="K1920">
        <v>249</v>
      </c>
      <c r="L1920">
        <v>2</v>
      </c>
      <c r="M1920">
        <v>97.1</v>
      </c>
      <c r="N1920">
        <f t="shared" si="116"/>
        <v>6</v>
      </c>
      <c r="O1920">
        <f>5</f>
        <v>5</v>
      </c>
      <c r="P1920" t="str">
        <f t="shared" si="117"/>
        <v>Breached</v>
      </c>
      <c r="Q1920">
        <f t="shared" si="118"/>
        <v>0.80321285140562237</v>
      </c>
      <c r="R1920">
        <f t="shared" si="119"/>
        <v>41.5</v>
      </c>
    </row>
    <row r="1921" spans="1:18" x14ac:dyDescent="0.3">
      <c r="A1921" t="s">
        <v>3866</v>
      </c>
      <c r="B1921" t="s">
        <v>3867</v>
      </c>
      <c r="C1921" s="1">
        <v>46055</v>
      </c>
      <c r="D1921" s="1">
        <v>46063</v>
      </c>
      <c r="E1921" t="s">
        <v>59</v>
      </c>
      <c r="F1921" t="s">
        <v>45</v>
      </c>
      <c r="G1921" t="s">
        <v>32</v>
      </c>
      <c r="H1921" t="s">
        <v>56</v>
      </c>
      <c r="I1921" t="s">
        <v>19</v>
      </c>
      <c r="J1921" t="s">
        <v>20</v>
      </c>
      <c r="K1921">
        <v>385</v>
      </c>
      <c r="L1921">
        <v>1</v>
      </c>
      <c r="M1921">
        <v>98.67</v>
      </c>
      <c r="N1921">
        <f t="shared" si="116"/>
        <v>8</v>
      </c>
      <c r="O1921">
        <f>5</f>
        <v>5</v>
      </c>
      <c r="P1921" t="str">
        <f t="shared" si="117"/>
        <v>Breached</v>
      </c>
      <c r="Q1921">
        <f t="shared" si="118"/>
        <v>0.25974025974025972</v>
      </c>
      <c r="R1921">
        <f t="shared" si="119"/>
        <v>48.125</v>
      </c>
    </row>
    <row r="1922" spans="1:18" x14ac:dyDescent="0.3">
      <c r="A1922" t="s">
        <v>3868</v>
      </c>
      <c r="B1922" t="s">
        <v>3869</v>
      </c>
      <c r="C1922" s="1">
        <v>46203</v>
      </c>
      <c r="D1922" s="1">
        <v>46208</v>
      </c>
      <c r="E1922" t="s">
        <v>15</v>
      </c>
      <c r="F1922" t="s">
        <v>38</v>
      </c>
      <c r="G1922" t="s">
        <v>49</v>
      </c>
      <c r="H1922" t="s">
        <v>18</v>
      </c>
      <c r="I1922" t="s">
        <v>33</v>
      </c>
      <c r="J1922" t="s">
        <v>20</v>
      </c>
      <c r="K1922">
        <v>344</v>
      </c>
      <c r="L1922">
        <v>1</v>
      </c>
      <c r="M1922">
        <v>99.03</v>
      </c>
      <c r="N1922">
        <f t="shared" si="116"/>
        <v>5</v>
      </c>
      <c r="O1922">
        <f>5</f>
        <v>5</v>
      </c>
      <c r="P1922" t="str">
        <f t="shared" si="117"/>
        <v>Met</v>
      </c>
      <c r="Q1922">
        <f t="shared" si="118"/>
        <v>0.29069767441860467</v>
      </c>
      <c r="R1922">
        <f t="shared" si="119"/>
        <v>68.8</v>
      </c>
    </row>
    <row r="1923" spans="1:18" x14ac:dyDescent="0.3">
      <c r="A1923" t="s">
        <v>3870</v>
      </c>
      <c r="B1923" t="s">
        <v>3871</v>
      </c>
      <c r="C1923" s="1">
        <v>46173</v>
      </c>
      <c r="D1923" s="1">
        <v>46180</v>
      </c>
      <c r="E1923" t="s">
        <v>37</v>
      </c>
      <c r="F1923" t="s">
        <v>16</v>
      </c>
      <c r="G1923" t="s">
        <v>25</v>
      </c>
      <c r="H1923" t="s">
        <v>56</v>
      </c>
      <c r="I1923" t="s">
        <v>19</v>
      </c>
      <c r="J1923" t="s">
        <v>46</v>
      </c>
      <c r="K1923">
        <v>337</v>
      </c>
      <c r="L1923">
        <v>2</v>
      </c>
      <c r="M1923">
        <v>98.14</v>
      </c>
      <c r="N1923">
        <f t="shared" ref="N1923:N1986" si="120">D1923-C1923</f>
        <v>7</v>
      </c>
      <c r="O1923">
        <f>5</f>
        <v>5</v>
      </c>
      <c r="P1923" t="str">
        <f t="shared" ref="P1923:P1986" si="121">IF(N1923&lt;=O1923,"Met","Breached")</f>
        <v>Breached</v>
      </c>
      <c r="Q1923">
        <f t="shared" ref="Q1923:Q1986" si="122">(L1923/K1923)*100</f>
        <v>0.59347181008902083</v>
      </c>
      <c r="R1923">
        <f t="shared" ref="R1923:R1986" si="123">(K1923/N1923)</f>
        <v>48.142857142857146</v>
      </c>
    </row>
    <row r="1924" spans="1:18" x14ac:dyDescent="0.3">
      <c r="A1924" t="s">
        <v>3872</v>
      </c>
      <c r="B1924" t="s">
        <v>2040</v>
      </c>
      <c r="C1924" s="1">
        <v>46026</v>
      </c>
      <c r="D1924" s="1">
        <v>46030</v>
      </c>
      <c r="E1924" t="s">
        <v>59</v>
      </c>
      <c r="F1924" t="s">
        <v>16</v>
      </c>
      <c r="G1924" t="s">
        <v>52</v>
      </c>
      <c r="H1924" t="s">
        <v>56</v>
      </c>
      <c r="I1924" t="s">
        <v>33</v>
      </c>
      <c r="J1924" t="s">
        <v>66</v>
      </c>
      <c r="K1924">
        <v>398</v>
      </c>
      <c r="L1924">
        <v>5</v>
      </c>
      <c r="M1924">
        <v>92.82</v>
      </c>
      <c r="N1924">
        <f t="shared" si="120"/>
        <v>4</v>
      </c>
      <c r="O1924">
        <f>5</f>
        <v>5</v>
      </c>
      <c r="P1924" t="str">
        <f t="shared" si="121"/>
        <v>Met</v>
      </c>
      <c r="Q1924">
        <f t="shared" si="122"/>
        <v>1.256281407035176</v>
      </c>
      <c r="R1924">
        <f t="shared" si="123"/>
        <v>99.5</v>
      </c>
    </row>
    <row r="1925" spans="1:18" x14ac:dyDescent="0.3">
      <c r="A1925" t="s">
        <v>3873</v>
      </c>
      <c r="B1925" t="s">
        <v>3874</v>
      </c>
      <c r="C1925" s="1">
        <v>46196</v>
      </c>
      <c r="D1925" s="1">
        <v>46203</v>
      </c>
      <c r="E1925" t="s">
        <v>15</v>
      </c>
      <c r="F1925" t="s">
        <v>45</v>
      </c>
      <c r="G1925" t="s">
        <v>60</v>
      </c>
      <c r="H1925" t="s">
        <v>18</v>
      </c>
      <c r="I1925" t="s">
        <v>27</v>
      </c>
      <c r="J1925" t="s">
        <v>66</v>
      </c>
      <c r="K1925">
        <v>85</v>
      </c>
      <c r="L1925">
        <v>1</v>
      </c>
      <c r="M1925">
        <v>98.99</v>
      </c>
      <c r="N1925">
        <f t="shared" si="120"/>
        <v>7</v>
      </c>
      <c r="O1925">
        <f>5</f>
        <v>5</v>
      </c>
      <c r="P1925" t="str">
        <f t="shared" si="121"/>
        <v>Breached</v>
      </c>
      <c r="Q1925">
        <f t="shared" si="122"/>
        <v>1.1764705882352942</v>
      </c>
      <c r="R1925">
        <f t="shared" si="123"/>
        <v>12.142857142857142</v>
      </c>
    </row>
    <row r="1926" spans="1:18" x14ac:dyDescent="0.3">
      <c r="A1926" t="s">
        <v>3875</v>
      </c>
      <c r="B1926" t="s">
        <v>3876</v>
      </c>
      <c r="C1926" s="1">
        <v>46026</v>
      </c>
      <c r="D1926" s="1">
        <v>46027</v>
      </c>
      <c r="E1926" t="s">
        <v>15</v>
      </c>
      <c r="F1926" t="s">
        <v>24</v>
      </c>
      <c r="G1926" t="s">
        <v>41</v>
      </c>
      <c r="H1926" t="s">
        <v>26</v>
      </c>
      <c r="I1926" t="s">
        <v>19</v>
      </c>
      <c r="J1926" t="s">
        <v>42</v>
      </c>
      <c r="K1926">
        <v>383</v>
      </c>
      <c r="L1926">
        <v>5</v>
      </c>
      <c r="M1926">
        <v>95.77</v>
      </c>
      <c r="N1926">
        <f t="shared" si="120"/>
        <v>1</v>
      </c>
      <c r="O1926">
        <f>5</f>
        <v>5</v>
      </c>
      <c r="P1926" t="str">
        <f t="shared" si="121"/>
        <v>Met</v>
      </c>
      <c r="Q1926">
        <f t="shared" si="122"/>
        <v>1.3054830287206265</v>
      </c>
      <c r="R1926">
        <f t="shared" si="123"/>
        <v>383</v>
      </c>
    </row>
    <row r="1927" spans="1:18" x14ac:dyDescent="0.3">
      <c r="A1927" t="s">
        <v>3877</v>
      </c>
      <c r="B1927" t="s">
        <v>3878</v>
      </c>
      <c r="C1927" s="1">
        <v>46152</v>
      </c>
      <c r="D1927" s="1">
        <v>46153</v>
      </c>
      <c r="E1927" t="s">
        <v>23</v>
      </c>
      <c r="F1927" t="s">
        <v>31</v>
      </c>
      <c r="G1927" t="s">
        <v>49</v>
      </c>
      <c r="H1927" t="s">
        <v>56</v>
      </c>
      <c r="I1927" t="s">
        <v>27</v>
      </c>
      <c r="J1927" t="s">
        <v>42</v>
      </c>
      <c r="K1927">
        <v>89</v>
      </c>
      <c r="L1927">
        <v>5</v>
      </c>
      <c r="M1927">
        <v>94.89</v>
      </c>
      <c r="N1927">
        <f t="shared" si="120"/>
        <v>1</v>
      </c>
      <c r="O1927">
        <f>5</f>
        <v>5</v>
      </c>
      <c r="P1927" t="str">
        <f t="shared" si="121"/>
        <v>Met</v>
      </c>
      <c r="Q1927">
        <f t="shared" si="122"/>
        <v>5.6179775280898872</v>
      </c>
      <c r="R1927">
        <f t="shared" si="123"/>
        <v>89</v>
      </c>
    </row>
    <row r="1928" spans="1:18" x14ac:dyDescent="0.3">
      <c r="A1928" t="s">
        <v>3879</v>
      </c>
      <c r="B1928" t="s">
        <v>3880</v>
      </c>
      <c r="C1928" s="1">
        <v>46192</v>
      </c>
      <c r="D1928" s="1">
        <v>46193</v>
      </c>
      <c r="E1928" t="s">
        <v>23</v>
      </c>
      <c r="F1928" t="s">
        <v>45</v>
      </c>
      <c r="G1928" t="s">
        <v>93</v>
      </c>
      <c r="H1928" t="s">
        <v>18</v>
      </c>
      <c r="I1928" t="s">
        <v>19</v>
      </c>
      <c r="J1928" t="s">
        <v>66</v>
      </c>
      <c r="K1928">
        <v>280</v>
      </c>
      <c r="L1928">
        <v>3</v>
      </c>
      <c r="M1928">
        <v>96.57</v>
      </c>
      <c r="N1928">
        <f t="shared" si="120"/>
        <v>1</v>
      </c>
      <c r="O1928">
        <f>5</f>
        <v>5</v>
      </c>
      <c r="P1928" t="str">
        <f t="shared" si="121"/>
        <v>Met</v>
      </c>
      <c r="Q1928">
        <f t="shared" si="122"/>
        <v>1.0714285714285714</v>
      </c>
      <c r="R1928">
        <f t="shared" si="123"/>
        <v>280</v>
      </c>
    </row>
    <row r="1929" spans="1:18" x14ac:dyDescent="0.3">
      <c r="A1929" t="s">
        <v>3881</v>
      </c>
      <c r="B1929" t="s">
        <v>3882</v>
      </c>
      <c r="C1929" s="1">
        <v>46179</v>
      </c>
      <c r="D1929" s="1">
        <v>46187</v>
      </c>
      <c r="E1929" t="s">
        <v>15</v>
      </c>
      <c r="F1929" t="s">
        <v>16</v>
      </c>
      <c r="G1929" t="s">
        <v>52</v>
      </c>
      <c r="H1929" t="s">
        <v>56</v>
      </c>
      <c r="I1929" t="s">
        <v>19</v>
      </c>
      <c r="J1929" t="s">
        <v>53</v>
      </c>
      <c r="K1929">
        <v>282</v>
      </c>
      <c r="L1929">
        <v>4</v>
      </c>
      <c r="M1929">
        <v>95.67</v>
      </c>
      <c r="N1929">
        <f t="shared" si="120"/>
        <v>8</v>
      </c>
      <c r="O1929">
        <f>5</f>
        <v>5</v>
      </c>
      <c r="P1929" t="str">
        <f t="shared" si="121"/>
        <v>Breached</v>
      </c>
      <c r="Q1929">
        <f t="shared" si="122"/>
        <v>1.4184397163120568</v>
      </c>
      <c r="R1929">
        <f t="shared" si="123"/>
        <v>35.25</v>
      </c>
    </row>
    <row r="1930" spans="1:18" x14ac:dyDescent="0.3">
      <c r="A1930" t="s">
        <v>3883</v>
      </c>
      <c r="B1930" t="s">
        <v>3884</v>
      </c>
      <c r="C1930" s="1">
        <v>46166</v>
      </c>
      <c r="D1930" s="1">
        <v>46169</v>
      </c>
      <c r="E1930" t="s">
        <v>59</v>
      </c>
      <c r="F1930" t="s">
        <v>45</v>
      </c>
      <c r="G1930" t="s">
        <v>49</v>
      </c>
      <c r="H1930" t="s">
        <v>18</v>
      </c>
      <c r="I1930" t="s">
        <v>33</v>
      </c>
      <c r="J1930" t="s">
        <v>34</v>
      </c>
      <c r="K1930">
        <v>141</v>
      </c>
      <c r="L1930">
        <v>4</v>
      </c>
      <c r="M1930">
        <v>94.22</v>
      </c>
      <c r="N1930">
        <f t="shared" si="120"/>
        <v>3</v>
      </c>
      <c r="O1930">
        <f>5</f>
        <v>5</v>
      </c>
      <c r="P1930" t="str">
        <f t="shared" si="121"/>
        <v>Met</v>
      </c>
      <c r="Q1930">
        <f t="shared" si="122"/>
        <v>2.8368794326241136</v>
      </c>
      <c r="R1930">
        <f t="shared" si="123"/>
        <v>47</v>
      </c>
    </row>
    <row r="1931" spans="1:18" x14ac:dyDescent="0.3">
      <c r="A1931" t="s">
        <v>3885</v>
      </c>
      <c r="B1931" t="s">
        <v>3886</v>
      </c>
      <c r="C1931" s="1">
        <v>46192</v>
      </c>
      <c r="D1931" s="1">
        <v>46194</v>
      </c>
      <c r="E1931" t="s">
        <v>65</v>
      </c>
      <c r="F1931" t="s">
        <v>16</v>
      </c>
      <c r="G1931" t="s">
        <v>17</v>
      </c>
      <c r="H1931" t="s">
        <v>56</v>
      </c>
      <c r="I1931" t="s">
        <v>19</v>
      </c>
      <c r="J1931" t="s">
        <v>46</v>
      </c>
      <c r="K1931">
        <v>193</v>
      </c>
      <c r="L1931">
        <v>3</v>
      </c>
      <c r="M1931">
        <v>96.01</v>
      </c>
      <c r="N1931">
        <f t="shared" si="120"/>
        <v>2</v>
      </c>
      <c r="O1931">
        <f>5</f>
        <v>5</v>
      </c>
      <c r="P1931" t="str">
        <f t="shared" si="121"/>
        <v>Met</v>
      </c>
      <c r="Q1931">
        <f t="shared" si="122"/>
        <v>1.5544041450777202</v>
      </c>
      <c r="R1931">
        <f t="shared" si="123"/>
        <v>96.5</v>
      </c>
    </row>
    <row r="1932" spans="1:18" x14ac:dyDescent="0.3">
      <c r="A1932" t="s">
        <v>3887</v>
      </c>
      <c r="B1932" t="s">
        <v>3888</v>
      </c>
      <c r="C1932" s="1">
        <v>46112</v>
      </c>
      <c r="D1932" s="1">
        <v>46118</v>
      </c>
      <c r="E1932" t="s">
        <v>65</v>
      </c>
      <c r="F1932" t="s">
        <v>24</v>
      </c>
      <c r="G1932" t="s">
        <v>32</v>
      </c>
      <c r="H1932" t="s">
        <v>26</v>
      </c>
      <c r="I1932" t="s">
        <v>33</v>
      </c>
      <c r="J1932" t="s">
        <v>34</v>
      </c>
      <c r="K1932">
        <v>58</v>
      </c>
      <c r="L1932">
        <v>0</v>
      </c>
      <c r="M1932">
        <v>100</v>
      </c>
      <c r="N1932">
        <f t="shared" si="120"/>
        <v>6</v>
      </c>
      <c r="O1932">
        <f>5</f>
        <v>5</v>
      </c>
      <c r="P1932" t="str">
        <f t="shared" si="121"/>
        <v>Breached</v>
      </c>
      <c r="Q1932">
        <f t="shared" si="122"/>
        <v>0</v>
      </c>
      <c r="R1932">
        <f t="shared" si="123"/>
        <v>9.6666666666666661</v>
      </c>
    </row>
    <row r="1933" spans="1:18" x14ac:dyDescent="0.3">
      <c r="A1933" t="s">
        <v>3889</v>
      </c>
      <c r="B1933" t="s">
        <v>3890</v>
      </c>
      <c r="C1933" s="1">
        <v>46125</v>
      </c>
      <c r="D1933" s="1">
        <v>46129</v>
      </c>
      <c r="E1933" t="s">
        <v>59</v>
      </c>
      <c r="F1933" t="s">
        <v>38</v>
      </c>
      <c r="G1933" t="s">
        <v>49</v>
      </c>
      <c r="H1933" t="s">
        <v>26</v>
      </c>
      <c r="I1933" t="s">
        <v>27</v>
      </c>
      <c r="J1933" t="s">
        <v>34</v>
      </c>
      <c r="K1933">
        <v>174</v>
      </c>
      <c r="L1933">
        <v>4</v>
      </c>
      <c r="M1933">
        <v>95.02</v>
      </c>
      <c r="N1933">
        <f t="shared" si="120"/>
        <v>4</v>
      </c>
      <c r="O1933">
        <f>5</f>
        <v>5</v>
      </c>
      <c r="P1933" t="str">
        <f t="shared" si="121"/>
        <v>Met</v>
      </c>
      <c r="Q1933">
        <f t="shared" si="122"/>
        <v>2.2988505747126435</v>
      </c>
      <c r="R1933">
        <f t="shared" si="123"/>
        <v>43.5</v>
      </c>
    </row>
    <row r="1934" spans="1:18" x14ac:dyDescent="0.3">
      <c r="A1934" t="s">
        <v>3891</v>
      </c>
      <c r="B1934" t="s">
        <v>3892</v>
      </c>
      <c r="C1934" s="1">
        <v>46128</v>
      </c>
      <c r="D1934" s="1">
        <v>46138</v>
      </c>
      <c r="E1934" t="s">
        <v>23</v>
      </c>
      <c r="F1934" t="s">
        <v>45</v>
      </c>
      <c r="G1934" t="s">
        <v>17</v>
      </c>
      <c r="H1934" t="s">
        <v>56</v>
      </c>
      <c r="I1934" t="s">
        <v>19</v>
      </c>
      <c r="J1934" t="s">
        <v>53</v>
      </c>
      <c r="K1934">
        <v>364</v>
      </c>
      <c r="L1934">
        <v>0</v>
      </c>
      <c r="M1934">
        <v>100</v>
      </c>
      <c r="N1934">
        <f t="shared" si="120"/>
        <v>10</v>
      </c>
      <c r="O1934">
        <f>5</f>
        <v>5</v>
      </c>
      <c r="P1934" t="str">
        <f t="shared" si="121"/>
        <v>Breached</v>
      </c>
      <c r="Q1934">
        <f t="shared" si="122"/>
        <v>0</v>
      </c>
      <c r="R1934">
        <f t="shared" si="123"/>
        <v>36.4</v>
      </c>
    </row>
    <row r="1935" spans="1:18" x14ac:dyDescent="0.3">
      <c r="A1935" t="s">
        <v>3893</v>
      </c>
      <c r="B1935" t="s">
        <v>3894</v>
      </c>
      <c r="C1935" s="1">
        <v>46105</v>
      </c>
      <c r="D1935" s="1">
        <v>46113</v>
      </c>
      <c r="E1935" t="s">
        <v>23</v>
      </c>
      <c r="F1935" t="s">
        <v>24</v>
      </c>
      <c r="G1935" t="s">
        <v>25</v>
      </c>
      <c r="H1935" t="s">
        <v>26</v>
      </c>
      <c r="I1935" t="s">
        <v>19</v>
      </c>
      <c r="J1935" t="s">
        <v>28</v>
      </c>
      <c r="K1935">
        <v>486</v>
      </c>
      <c r="L1935">
        <v>0</v>
      </c>
      <c r="M1935">
        <v>100</v>
      </c>
      <c r="N1935">
        <f t="shared" si="120"/>
        <v>8</v>
      </c>
      <c r="O1935">
        <f>5</f>
        <v>5</v>
      </c>
      <c r="P1935" t="str">
        <f t="shared" si="121"/>
        <v>Breached</v>
      </c>
      <c r="Q1935">
        <f t="shared" si="122"/>
        <v>0</v>
      </c>
      <c r="R1935">
        <f t="shared" si="123"/>
        <v>60.75</v>
      </c>
    </row>
    <row r="1936" spans="1:18" x14ac:dyDescent="0.3">
      <c r="A1936" t="s">
        <v>3895</v>
      </c>
      <c r="B1936" t="s">
        <v>3896</v>
      </c>
      <c r="C1936" s="1">
        <v>46140</v>
      </c>
      <c r="D1936" s="1">
        <v>46146</v>
      </c>
      <c r="E1936" t="s">
        <v>65</v>
      </c>
      <c r="F1936" t="s">
        <v>31</v>
      </c>
      <c r="G1936" t="s">
        <v>49</v>
      </c>
      <c r="H1936" t="s">
        <v>26</v>
      </c>
      <c r="I1936" t="s">
        <v>19</v>
      </c>
      <c r="J1936" t="s">
        <v>53</v>
      </c>
      <c r="K1936">
        <v>235</v>
      </c>
      <c r="L1936">
        <v>5</v>
      </c>
      <c r="M1936">
        <v>93.33</v>
      </c>
      <c r="N1936">
        <f t="shared" si="120"/>
        <v>6</v>
      </c>
      <c r="O1936">
        <f>5</f>
        <v>5</v>
      </c>
      <c r="P1936" t="str">
        <f t="shared" si="121"/>
        <v>Breached</v>
      </c>
      <c r="Q1936">
        <f t="shared" si="122"/>
        <v>2.1276595744680851</v>
      </c>
      <c r="R1936">
        <f t="shared" si="123"/>
        <v>39.166666666666664</v>
      </c>
    </row>
    <row r="1937" spans="1:18" x14ac:dyDescent="0.3">
      <c r="A1937" t="s">
        <v>3897</v>
      </c>
      <c r="B1937" t="s">
        <v>3898</v>
      </c>
      <c r="C1937" s="1">
        <v>46157</v>
      </c>
      <c r="D1937" s="1">
        <v>46162</v>
      </c>
      <c r="E1937" t="s">
        <v>23</v>
      </c>
      <c r="F1937" t="s">
        <v>45</v>
      </c>
      <c r="G1937" t="s">
        <v>49</v>
      </c>
      <c r="H1937" t="s">
        <v>18</v>
      </c>
      <c r="I1937" t="s">
        <v>33</v>
      </c>
      <c r="J1937" t="s">
        <v>66</v>
      </c>
      <c r="K1937">
        <v>239</v>
      </c>
      <c r="L1937">
        <v>5</v>
      </c>
      <c r="M1937">
        <v>93.73</v>
      </c>
      <c r="N1937">
        <f t="shared" si="120"/>
        <v>5</v>
      </c>
      <c r="O1937">
        <f>5</f>
        <v>5</v>
      </c>
      <c r="P1937" t="str">
        <f t="shared" si="121"/>
        <v>Met</v>
      </c>
      <c r="Q1937">
        <f t="shared" si="122"/>
        <v>2.0920502092050208</v>
      </c>
      <c r="R1937">
        <f t="shared" si="123"/>
        <v>47.8</v>
      </c>
    </row>
    <row r="1938" spans="1:18" x14ac:dyDescent="0.3">
      <c r="A1938" t="s">
        <v>3899</v>
      </c>
      <c r="B1938" t="s">
        <v>3900</v>
      </c>
      <c r="C1938" s="1">
        <v>46072</v>
      </c>
      <c r="D1938" s="1">
        <v>46074</v>
      </c>
      <c r="E1938" t="s">
        <v>37</v>
      </c>
      <c r="F1938" t="s">
        <v>69</v>
      </c>
      <c r="G1938" t="s">
        <v>17</v>
      </c>
      <c r="H1938" t="s">
        <v>26</v>
      </c>
      <c r="I1938" t="s">
        <v>33</v>
      </c>
      <c r="J1938" t="s">
        <v>20</v>
      </c>
      <c r="K1938">
        <v>266</v>
      </c>
      <c r="L1938">
        <v>3</v>
      </c>
      <c r="M1938">
        <v>96.08</v>
      </c>
      <c r="N1938">
        <f t="shared" si="120"/>
        <v>2</v>
      </c>
      <c r="O1938">
        <f>5</f>
        <v>5</v>
      </c>
      <c r="P1938" t="str">
        <f t="shared" si="121"/>
        <v>Met</v>
      </c>
      <c r="Q1938">
        <f t="shared" si="122"/>
        <v>1.1278195488721803</v>
      </c>
      <c r="R1938">
        <f t="shared" si="123"/>
        <v>133</v>
      </c>
    </row>
    <row r="1939" spans="1:18" x14ac:dyDescent="0.3">
      <c r="A1939" t="s">
        <v>3901</v>
      </c>
      <c r="B1939" t="s">
        <v>3902</v>
      </c>
      <c r="C1939" s="1">
        <v>46081</v>
      </c>
      <c r="D1939" s="1">
        <v>46087</v>
      </c>
      <c r="E1939" t="s">
        <v>59</v>
      </c>
      <c r="F1939" t="s">
        <v>24</v>
      </c>
      <c r="G1939" t="s">
        <v>41</v>
      </c>
      <c r="H1939" t="s">
        <v>56</v>
      </c>
      <c r="I1939" t="s">
        <v>27</v>
      </c>
      <c r="J1939" t="s">
        <v>42</v>
      </c>
      <c r="K1939">
        <v>371</v>
      </c>
      <c r="L1939">
        <v>0</v>
      </c>
      <c r="M1939">
        <v>100</v>
      </c>
      <c r="N1939">
        <f t="shared" si="120"/>
        <v>6</v>
      </c>
      <c r="O1939">
        <f>5</f>
        <v>5</v>
      </c>
      <c r="P1939" t="str">
        <f t="shared" si="121"/>
        <v>Breached</v>
      </c>
      <c r="Q1939">
        <f t="shared" si="122"/>
        <v>0</v>
      </c>
      <c r="R1939">
        <f t="shared" si="123"/>
        <v>61.833333333333336</v>
      </c>
    </row>
    <row r="1940" spans="1:18" x14ac:dyDescent="0.3">
      <c r="A1940" t="s">
        <v>3903</v>
      </c>
      <c r="B1940" t="s">
        <v>3904</v>
      </c>
      <c r="C1940" s="1">
        <v>46073</v>
      </c>
      <c r="D1940" s="1">
        <v>46077</v>
      </c>
      <c r="E1940" t="s">
        <v>23</v>
      </c>
      <c r="F1940" t="s">
        <v>24</v>
      </c>
      <c r="G1940" t="s">
        <v>32</v>
      </c>
      <c r="H1940" t="s">
        <v>26</v>
      </c>
      <c r="I1940" t="s">
        <v>19</v>
      </c>
      <c r="J1940" t="s">
        <v>66</v>
      </c>
      <c r="K1940">
        <v>175</v>
      </c>
      <c r="L1940">
        <v>2</v>
      </c>
      <c r="M1940">
        <v>98.88</v>
      </c>
      <c r="N1940">
        <f t="shared" si="120"/>
        <v>4</v>
      </c>
      <c r="O1940">
        <f>5</f>
        <v>5</v>
      </c>
      <c r="P1940" t="str">
        <f t="shared" si="121"/>
        <v>Met</v>
      </c>
      <c r="Q1940">
        <f t="shared" si="122"/>
        <v>1.1428571428571428</v>
      </c>
      <c r="R1940">
        <f t="shared" si="123"/>
        <v>43.75</v>
      </c>
    </row>
    <row r="1941" spans="1:18" x14ac:dyDescent="0.3">
      <c r="A1941" t="s">
        <v>3905</v>
      </c>
      <c r="B1941" t="s">
        <v>3906</v>
      </c>
      <c r="C1941" s="1">
        <v>46025</v>
      </c>
      <c r="D1941" s="1">
        <v>46026</v>
      </c>
      <c r="E1941" t="s">
        <v>23</v>
      </c>
      <c r="F1941" t="s">
        <v>38</v>
      </c>
      <c r="G1941" t="s">
        <v>60</v>
      </c>
      <c r="H1941" t="s">
        <v>56</v>
      </c>
      <c r="I1941" t="s">
        <v>19</v>
      </c>
      <c r="J1941" t="s">
        <v>28</v>
      </c>
      <c r="K1941">
        <v>111</v>
      </c>
      <c r="L1941">
        <v>1</v>
      </c>
      <c r="M1941">
        <v>98.9</v>
      </c>
      <c r="N1941">
        <f t="shared" si="120"/>
        <v>1</v>
      </c>
      <c r="O1941">
        <f>5</f>
        <v>5</v>
      </c>
      <c r="P1941" t="str">
        <f t="shared" si="121"/>
        <v>Met</v>
      </c>
      <c r="Q1941">
        <f t="shared" si="122"/>
        <v>0.90090090090090091</v>
      </c>
      <c r="R1941">
        <f t="shared" si="123"/>
        <v>111</v>
      </c>
    </row>
    <row r="1942" spans="1:18" x14ac:dyDescent="0.3">
      <c r="A1942" t="s">
        <v>3907</v>
      </c>
      <c r="B1942" t="s">
        <v>3908</v>
      </c>
      <c r="C1942" s="1">
        <v>46160</v>
      </c>
      <c r="D1942" s="1">
        <v>46165</v>
      </c>
      <c r="E1942" t="s">
        <v>65</v>
      </c>
      <c r="F1942" t="s">
        <v>69</v>
      </c>
      <c r="G1942" t="s">
        <v>32</v>
      </c>
      <c r="H1942" t="s">
        <v>26</v>
      </c>
      <c r="I1942" t="s">
        <v>33</v>
      </c>
      <c r="J1942" t="s">
        <v>34</v>
      </c>
      <c r="K1942">
        <v>209</v>
      </c>
      <c r="L1942">
        <v>0</v>
      </c>
      <c r="M1942">
        <v>100</v>
      </c>
      <c r="N1942">
        <f t="shared" si="120"/>
        <v>5</v>
      </c>
      <c r="O1942">
        <f>5</f>
        <v>5</v>
      </c>
      <c r="P1942" t="str">
        <f t="shared" si="121"/>
        <v>Met</v>
      </c>
      <c r="Q1942">
        <f t="shared" si="122"/>
        <v>0</v>
      </c>
      <c r="R1942">
        <f t="shared" si="123"/>
        <v>41.8</v>
      </c>
    </row>
    <row r="1943" spans="1:18" x14ac:dyDescent="0.3">
      <c r="A1943" t="s">
        <v>3909</v>
      </c>
      <c r="B1943" t="s">
        <v>3910</v>
      </c>
      <c r="C1943" s="1">
        <v>46036</v>
      </c>
      <c r="D1943" s="1">
        <v>46037</v>
      </c>
      <c r="E1943" t="s">
        <v>59</v>
      </c>
      <c r="F1943" t="s">
        <v>31</v>
      </c>
      <c r="G1943" t="s">
        <v>60</v>
      </c>
      <c r="H1943" t="s">
        <v>18</v>
      </c>
      <c r="I1943" t="s">
        <v>27</v>
      </c>
      <c r="J1943" t="s">
        <v>42</v>
      </c>
      <c r="K1943">
        <v>100</v>
      </c>
      <c r="L1943">
        <v>4</v>
      </c>
      <c r="M1943">
        <v>95.47</v>
      </c>
      <c r="N1943">
        <f t="shared" si="120"/>
        <v>1</v>
      </c>
      <c r="O1943">
        <f>5</f>
        <v>5</v>
      </c>
      <c r="P1943" t="str">
        <f t="shared" si="121"/>
        <v>Met</v>
      </c>
      <c r="Q1943">
        <f t="shared" si="122"/>
        <v>4</v>
      </c>
      <c r="R1943">
        <f t="shared" si="123"/>
        <v>100</v>
      </c>
    </row>
    <row r="1944" spans="1:18" x14ac:dyDescent="0.3">
      <c r="A1944" t="s">
        <v>3911</v>
      </c>
      <c r="B1944" t="s">
        <v>3912</v>
      </c>
      <c r="C1944" s="1">
        <v>46038</v>
      </c>
      <c r="D1944" s="1">
        <v>46046</v>
      </c>
      <c r="E1944" t="s">
        <v>23</v>
      </c>
      <c r="F1944" t="s">
        <v>16</v>
      </c>
      <c r="G1944" t="s">
        <v>17</v>
      </c>
      <c r="H1944" t="s">
        <v>18</v>
      </c>
      <c r="I1944" t="s">
        <v>33</v>
      </c>
      <c r="J1944" t="s">
        <v>53</v>
      </c>
      <c r="K1944">
        <v>345</v>
      </c>
      <c r="L1944">
        <v>2</v>
      </c>
      <c r="M1944">
        <v>97.78</v>
      </c>
      <c r="N1944">
        <f t="shared" si="120"/>
        <v>8</v>
      </c>
      <c r="O1944">
        <f>5</f>
        <v>5</v>
      </c>
      <c r="P1944" t="str">
        <f t="shared" si="121"/>
        <v>Breached</v>
      </c>
      <c r="Q1944">
        <f t="shared" si="122"/>
        <v>0.57971014492753625</v>
      </c>
      <c r="R1944">
        <f t="shared" si="123"/>
        <v>43.125</v>
      </c>
    </row>
    <row r="1945" spans="1:18" x14ac:dyDescent="0.3">
      <c r="A1945" t="s">
        <v>3913</v>
      </c>
      <c r="B1945" t="s">
        <v>3914</v>
      </c>
      <c r="C1945" s="1">
        <v>46056</v>
      </c>
      <c r="D1945" s="1">
        <v>46062</v>
      </c>
      <c r="E1945" t="s">
        <v>37</v>
      </c>
      <c r="F1945" t="s">
        <v>45</v>
      </c>
      <c r="G1945" t="s">
        <v>17</v>
      </c>
      <c r="H1945" t="s">
        <v>56</v>
      </c>
      <c r="I1945" t="s">
        <v>19</v>
      </c>
      <c r="J1945" t="s">
        <v>28</v>
      </c>
      <c r="K1945">
        <v>479</v>
      </c>
      <c r="L1945">
        <v>5</v>
      </c>
      <c r="M1945">
        <v>96.87</v>
      </c>
      <c r="N1945">
        <f t="shared" si="120"/>
        <v>6</v>
      </c>
      <c r="O1945">
        <f>5</f>
        <v>5</v>
      </c>
      <c r="P1945" t="str">
        <f t="shared" si="121"/>
        <v>Breached</v>
      </c>
      <c r="Q1945">
        <f t="shared" si="122"/>
        <v>1.0438413361169103</v>
      </c>
      <c r="R1945">
        <f t="shared" si="123"/>
        <v>79.833333333333329</v>
      </c>
    </row>
    <row r="1946" spans="1:18" x14ac:dyDescent="0.3">
      <c r="A1946" t="s">
        <v>3915</v>
      </c>
      <c r="B1946" t="s">
        <v>3916</v>
      </c>
      <c r="C1946" s="1">
        <v>46090</v>
      </c>
      <c r="D1946" s="1">
        <v>46091</v>
      </c>
      <c r="E1946" t="s">
        <v>65</v>
      </c>
      <c r="F1946" t="s">
        <v>45</v>
      </c>
      <c r="G1946" t="s">
        <v>52</v>
      </c>
      <c r="H1946" t="s">
        <v>26</v>
      </c>
      <c r="I1946" t="s">
        <v>33</v>
      </c>
      <c r="J1946" t="s">
        <v>66</v>
      </c>
      <c r="K1946">
        <v>94</v>
      </c>
      <c r="L1946">
        <v>1</v>
      </c>
      <c r="M1946">
        <v>99.2</v>
      </c>
      <c r="N1946">
        <f t="shared" si="120"/>
        <v>1</v>
      </c>
      <c r="O1946">
        <f>5</f>
        <v>5</v>
      </c>
      <c r="P1946" t="str">
        <f t="shared" si="121"/>
        <v>Met</v>
      </c>
      <c r="Q1946">
        <f t="shared" si="122"/>
        <v>1.0638297872340425</v>
      </c>
      <c r="R1946">
        <f t="shared" si="123"/>
        <v>94</v>
      </c>
    </row>
    <row r="1947" spans="1:18" x14ac:dyDescent="0.3">
      <c r="A1947" t="s">
        <v>3917</v>
      </c>
      <c r="B1947" t="s">
        <v>3918</v>
      </c>
      <c r="C1947" s="1">
        <v>46138</v>
      </c>
      <c r="D1947" s="1">
        <v>46148</v>
      </c>
      <c r="E1947" t="s">
        <v>65</v>
      </c>
      <c r="F1947" t="s">
        <v>24</v>
      </c>
      <c r="G1947" t="s">
        <v>17</v>
      </c>
      <c r="H1947" t="s">
        <v>18</v>
      </c>
      <c r="I1947" t="s">
        <v>33</v>
      </c>
      <c r="J1947" t="s">
        <v>74</v>
      </c>
      <c r="K1947">
        <v>436</v>
      </c>
      <c r="L1947">
        <v>2</v>
      </c>
      <c r="M1947">
        <v>97.54</v>
      </c>
      <c r="N1947">
        <f t="shared" si="120"/>
        <v>10</v>
      </c>
      <c r="O1947">
        <f>5</f>
        <v>5</v>
      </c>
      <c r="P1947" t="str">
        <f t="shared" si="121"/>
        <v>Breached</v>
      </c>
      <c r="Q1947">
        <f t="shared" si="122"/>
        <v>0.45871559633027525</v>
      </c>
      <c r="R1947">
        <f t="shared" si="123"/>
        <v>43.6</v>
      </c>
    </row>
    <row r="1948" spans="1:18" x14ac:dyDescent="0.3">
      <c r="A1948" t="s">
        <v>3919</v>
      </c>
      <c r="B1948" t="s">
        <v>3920</v>
      </c>
      <c r="C1948" s="1">
        <v>46045</v>
      </c>
      <c r="D1948" s="1">
        <v>46050</v>
      </c>
      <c r="E1948" t="s">
        <v>65</v>
      </c>
      <c r="F1948" t="s">
        <v>16</v>
      </c>
      <c r="G1948" t="s">
        <v>52</v>
      </c>
      <c r="H1948" t="s">
        <v>18</v>
      </c>
      <c r="I1948" t="s">
        <v>33</v>
      </c>
      <c r="J1948" t="s">
        <v>66</v>
      </c>
      <c r="K1948">
        <v>439</v>
      </c>
      <c r="L1948">
        <v>4</v>
      </c>
      <c r="M1948">
        <v>94.28</v>
      </c>
      <c r="N1948">
        <f t="shared" si="120"/>
        <v>5</v>
      </c>
      <c r="O1948">
        <f>5</f>
        <v>5</v>
      </c>
      <c r="P1948" t="str">
        <f t="shared" si="121"/>
        <v>Met</v>
      </c>
      <c r="Q1948">
        <f t="shared" si="122"/>
        <v>0.91116173120728927</v>
      </c>
      <c r="R1948">
        <f t="shared" si="123"/>
        <v>87.8</v>
      </c>
    </row>
    <row r="1949" spans="1:18" x14ac:dyDescent="0.3">
      <c r="A1949" t="s">
        <v>3921</v>
      </c>
      <c r="B1949" t="s">
        <v>3922</v>
      </c>
      <c r="C1949" s="1">
        <v>46099</v>
      </c>
      <c r="D1949" s="1">
        <v>46105</v>
      </c>
      <c r="E1949" t="s">
        <v>37</v>
      </c>
      <c r="F1949" t="s">
        <v>24</v>
      </c>
      <c r="G1949" t="s">
        <v>32</v>
      </c>
      <c r="H1949" t="s">
        <v>18</v>
      </c>
      <c r="I1949" t="s">
        <v>19</v>
      </c>
      <c r="J1949" t="s">
        <v>53</v>
      </c>
      <c r="K1949">
        <v>338</v>
      </c>
      <c r="L1949">
        <v>1</v>
      </c>
      <c r="M1949">
        <v>99.11</v>
      </c>
      <c r="N1949">
        <f t="shared" si="120"/>
        <v>6</v>
      </c>
      <c r="O1949">
        <f>5</f>
        <v>5</v>
      </c>
      <c r="P1949" t="str">
        <f t="shared" si="121"/>
        <v>Breached</v>
      </c>
      <c r="Q1949">
        <f t="shared" si="122"/>
        <v>0.29585798816568049</v>
      </c>
      <c r="R1949">
        <f t="shared" si="123"/>
        <v>56.333333333333336</v>
      </c>
    </row>
    <row r="1950" spans="1:18" x14ac:dyDescent="0.3">
      <c r="A1950" t="s">
        <v>3923</v>
      </c>
      <c r="B1950" t="s">
        <v>3924</v>
      </c>
      <c r="C1950" s="1">
        <v>46136</v>
      </c>
      <c r="D1950" s="1">
        <v>46138</v>
      </c>
      <c r="E1950" t="s">
        <v>37</v>
      </c>
      <c r="F1950" t="s">
        <v>16</v>
      </c>
      <c r="G1950" t="s">
        <v>25</v>
      </c>
      <c r="H1950" t="s">
        <v>56</v>
      </c>
      <c r="I1950" t="s">
        <v>27</v>
      </c>
      <c r="J1950" t="s">
        <v>20</v>
      </c>
      <c r="K1950">
        <v>487</v>
      </c>
      <c r="L1950">
        <v>5</v>
      </c>
      <c r="M1950">
        <v>95.05</v>
      </c>
      <c r="N1950">
        <f t="shared" si="120"/>
        <v>2</v>
      </c>
      <c r="O1950">
        <f>5</f>
        <v>5</v>
      </c>
      <c r="P1950" t="str">
        <f t="shared" si="121"/>
        <v>Met</v>
      </c>
      <c r="Q1950">
        <f t="shared" si="122"/>
        <v>1.0266940451745379</v>
      </c>
      <c r="R1950">
        <f t="shared" si="123"/>
        <v>243.5</v>
      </c>
    </row>
    <row r="1951" spans="1:18" x14ac:dyDescent="0.3">
      <c r="A1951" t="s">
        <v>3925</v>
      </c>
      <c r="B1951" t="s">
        <v>3926</v>
      </c>
      <c r="C1951" s="1">
        <v>46111</v>
      </c>
      <c r="D1951" s="1">
        <v>46112</v>
      </c>
      <c r="E1951" t="s">
        <v>23</v>
      </c>
      <c r="F1951" t="s">
        <v>24</v>
      </c>
      <c r="G1951" t="s">
        <v>52</v>
      </c>
      <c r="H1951" t="s">
        <v>56</v>
      </c>
      <c r="I1951" t="s">
        <v>33</v>
      </c>
      <c r="J1951" t="s">
        <v>20</v>
      </c>
      <c r="K1951">
        <v>408</v>
      </c>
      <c r="L1951">
        <v>2</v>
      </c>
      <c r="M1951">
        <v>98.3</v>
      </c>
      <c r="N1951">
        <f t="shared" si="120"/>
        <v>1</v>
      </c>
      <c r="O1951">
        <f>5</f>
        <v>5</v>
      </c>
      <c r="P1951" t="str">
        <f t="shared" si="121"/>
        <v>Met</v>
      </c>
      <c r="Q1951">
        <f t="shared" si="122"/>
        <v>0.49019607843137253</v>
      </c>
      <c r="R1951">
        <f t="shared" si="123"/>
        <v>408</v>
      </c>
    </row>
    <row r="1952" spans="1:18" x14ac:dyDescent="0.3">
      <c r="A1952" t="s">
        <v>3927</v>
      </c>
      <c r="B1952" t="s">
        <v>3928</v>
      </c>
      <c r="C1952" s="1">
        <v>46154</v>
      </c>
      <c r="D1952" s="1">
        <v>46155</v>
      </c>
      <c r="E1952" t="s">
        <v>59</v>
      </c>
      <c r="F1952" t="s">
        <v>31</v>
      </c>
      <c r="G1952" t="s">
        <v>93</v>
      </c>
      <c r="H1952" t="s">
        <v>18</v>
      </c>
      <c r="I1952" t="s">
        <v>27</v>
      </c>
      <c r="J1952" t="s">
        <v>66</v>
      </c>
      <c r="K1952">
        <v>69</v>
      </c>
      <c r="L1952">
        <v>4</v>
      </c>
      <c r="M1952">
        <v>96.92</v>
      </c>
      <c r="N1952">
        <f t="shared" si="120"/>
        <v>1</v>
      </c>
      <c r="O1952">
        <f>5</f>
        <v>5</v>
      </c>
      <c r="P1952" t="str">
        <f t="shared" si="121"/>
        <v>Met</v>
      </c>
      <c r="Q1952">
        <f t="shared" si="122"/>
        <v>5.7971014492753623</v>
      </c>
      <c r="R1952">
        <f t="shared" si="123"/>
        <v>69</v>
      </c>
    </row>
    <row r="1953" spans="1:18" x14ac:dyDescent="0.3">
      <c r="A1953" t="s">
        <v>3929</v>
      </c>
      <c r="B1953" t="s">
        <v>3930</v>
      </c>
      <c r="C1953" s="1">
        <v>46149</v>
      </c>
      <c r="D1953" s="1">
        <v>46153</v>
      </c>
      <c r="E1953" t="s">
        <v>15</v>
      </c>
      <c r="F1953" t="s">
        <v>24</v>
      </c>
      <c r="G1953" t="s">
        <v>93</v>
      </c>
      <c r="H1953" t="s">
        <v>56</v>
      </c>
      <c r="I1953" t="s">
        <v>27</v>
      </c>
      <c r="J1953" t="s">
        <v>28</v>
      </c>
      <c r="K1953">
        <v>195</v>
      </c>
      <c r="L1953">
        <v>1</v>
      </c>
      <c r="M1953">
        <v>99.26</v>
      </c>
      <c r="N1953">
        <f t="shared" si="120"/>
        <v>4</v>
      </c>
      <c r="O1953">
        <f>5</f>
        <v>5</v>
      </c>
      <c r="P1953" t="str">
        <f t="shared" si="121"/>
        <v>Met</v>
      </c>
      <c r="Q1953">
        <f t="shared" si="122"/>
        <v>0.51282051282051277</v>
      </c>
      <c r="R1953">
        <f t="shared" si="123"/>
        <v>48.75</v>
      </c>
    </row>
    <row r="1954" spans="1:18" x14ac:dyDescent="0.3">
      <c r="A1954" t="s">
        <v>3931</v>
      </c>
      <c r="B1954" t="s">
        <v>3932</v>
      </c>
      <c r="C1954" s="1">
        <v>46024</v>
      </c>
      <c r="D1954" s="1">
        <v>46029</v>
      </c>
      <c r="E1954" t="s">
        <v>65</v>
      </c>
      <c r="F1954" t="s">
        <v>69</v>
      </c>
      <c r="G1954" t="s">
        <v>93</v>
      </c>
      <c r="H1954" t="s">
        <v>56</v>
      </c>
      <c r="I1954" t="s">
        <v>33</v>
      </c>
      <c r="J1954" t="s">
        <v>53</v>
      </c>
      <c r="K1954">
        <v>339</v>
      </c>
      <c r="L1954">
        <v>2</v>
      </c>
      <c r="M1954">
        <v>98.94</v>
      </c>
      <c r="N1954">
        <f t="shared" si="120"/>
        <v>5</v>
      </c>
      <c r="O1954">
        <f>5</f>
        <v>5</v>
      </c>
      <c r="P1954" t="str">
        <f t="shared" si="121"/>
        <v>Met</v>
      </c>
      <c r="Q1954">
        <f t="shared" si="122"/>
        <v>0.58997050147492625</v>
      </c>
      <c r="R1954">
        <f t="shared" si="123"/>
        <v>67.8</v>
      </c>
    </row>
    <row r="1955" spans="1:18" x14ac:dyDescent="0.3">
      <c r="A1955" t="s">
        <v>3933</v>
      </c>
      <c r="B1955" t="s">
        <v>3934</v>
      </c>
      <c r="C1955" s="1">
        <v>46078</v>
      </c>
      <c r="D1955" s="1">
        <v>46087</v>
      </c>
      <c r="E1955" t="s">
        <v>15</v>
      </c>
      <c r="F1955" t="s">
        <v>31</v>
      </c>
      <c r="G1955" t="s">
        <v>32</v>
      </c>
      <c r="H1955" t="s">
        <v>18</v>
      </c>
      <c r="I1955" t="s">
        <v>19</v>
      </c>
      <c r="J1955" t="s">
        <v>74</v>
      </c>
      <c r="K1955">
        <v>47</v>
      </c>
      <c r="L1955">
        <v>2</v>
      </c>
      <c r="M1955">
        <v>97.02</v>
      </c>
      <c r="N1955">
        <f t="shared" si="120"/>
        <v>9</v>
      </c>
      <c r="O1955">
        <f>5</f>
        <v>5</v>
      </c>
      <c r="P1955" t="str">
        <f t="shared" si="121"/>
        <v>Breached</v>
      </c>
      <c r="Q1955">
        <f t="shared" si="122"/>
        <v>4.2553191489361701</v>
      </c>
      <c r="R1955">
        <f t="shared" si="123"/>
        <v>5.2222222222222223</v>
      </c>
    </row>
    <row r="1956" spans="1:18" x14ac:dyDescent="0.3">
      <c r="A1956" t="s">
        <v>3935</v>
      </c>
      <c r="B1956" t="s">
        <v>3936</v>
      </c>
      <c r="C1956" s="1">
        <v>46182</v>
      </c>
      <c r="D1956" s="1">
        <v>46189</v>
      </c>
      <c r="E1956" t="s">
        <v>23</v>
      </c>
      <c r="F1956" t="s">
        <v>24</v>
      </c>
      <c r="G1956" t="s">
        <v>17</v>
      </c>
      <c r="H1956" t="s">
        <v>18</v>
      </c>
      <c r="I1956" t="s">
        <v>27</v>
      </c>
      <c r="J1956" t="s">
        <v>46</v>
      </c>
      <c r="K1956">
        <v>108</v>
      </c>
      <c r="L1956">
        <v>3</v>
      </c>
      <c r="M1956">
        <v>96.27</v>
      </c>
      <c r="N1956">
        <f t="shared" si="120"/>
        <v>7</v>
      </c>
      <c r="O1956">
        <f>5</f>
        <v>5</v>
      </c>
      <c r="P1956" t="str">
        <f t="shared" si="121"/>
        <v>Breached</v>
      </c>
      <c r="Q1956">
        <f t="shared" si="122"/>
        <v>2.7777777777777777</v>
      </c>
      <c r="R1956">
        <f t="shared" si="123"/>
        <v>15.428571428571429</v>
      </c>
    </row>
    <row r="1957" spans="1:18" x14ac:dyDescent="0.3">
      <c r="A1957" t="s">
        <v>3937</v>
      </c>
      <c r="B1957" t="s">
        <v>3938</v>
      </c>
      <c r="C1957" s="1">
        <v>46080</v>
      </c>
      <c r="D1957" s="1">
        <v>46090</v>
      </c>
      <c r="E1957" t="s">
        <v>65</v>
      </c>
      <c r="F1957" t="s">
        <v>24</v>
      </c>
      <c r="G1957" t="s">
        <v>25</v>
      </c>
      <c r="H1957" t="s">
        <v>56</v>
      </c>
      <c r="I1957" t="s">
        <v>27</v>
      </c>
      <c r="J1957" t="s">
        <v>46</v>
      </c>
      <c r="K1957">
        <v>266</v>
      </c>
      <c r="L1957">
        <v>3</v>
      </c>
      <c r="M1957">
        <v>97.56</v>
      </c>
      <c r="N1957">
        <f t="shared" si="120"/>
        <v>10</v>
      </c>
      <c r="O1957">
        <f>5</f>
        <v>5</v>
      </c>
      <c r="P1957" t="str">
        <f t="shared" si="121"/>
        <v>Breached</v>
      </c>
      <c r="Q1957">
        <f t="shared" si="122"/>
        <v>1.1278195488721803</v>
      </c>
      <c r="R1957">
        <f t="shared" si="123"/>
        <v>26.6</v>
      </c>
    </row>
    <row r="1958" spans="1:18" x14ac:dyDescent="0.3">
      <c r="A1958" t="s">
        <v>3939</v>
      </c>
      <c r="B1958" t="s">
        <v>3940</v>
      </c>
      <c r="C1958" s="1">
        <v>46187</v>
      </c>
      <c r="D1958" s="1">
        <v>46191</v>
      </c>
      <c r="E1958" t="s">
        <v>15</v>
      </c>
      <c r="F1958" t="s">
        <v>45</v>
      </c>
      <c r="G1958" t="s">
        <v>41</v>
      </c>
      <c r="H1958" t="s">
        <v>18</v>
      </c>
      <c r="I1958" t="s">
        <v>19</v>
      </c>
      <c r="J1958" t="s">
        <v>28</v>
      </c>
      <c r="K1958">
        <v>121</v>
      </c>
      <c r="L1958">
        <v>0</v>
      </c>
      <c r="M1958">
        <v>100</v>
      </c>
      <c r="N1958">
        <f t="shared" si="120"/>
        <v>4</v>
      </c>
      <c r="O1958">
        <f>5</f>
        <v>5</v>
      </c>
      <c r="P1958" t="str">
        <f t="shared" si="121"/>
        <v>Met</v>
      </c>
      <c r="Q1958">
        <f t="shared" si="122"/>
        <v>0</v>
      </c>
      <c r="R1958">
        <f t="shared" si="123"/>
        <v>30.25</v>
      </c>
    </row>
    <row r="1959" spans="1:18" x14ac:dyDescent="0.3">
      <c r="A1959" t="s">
        <v>3941</v>
      </c>
      <c r="B1959" t="s">
        <v>3942</v>
      </c>
      <c r="C1959" s="1">
        <v>46140</v>
      </c>
      <c r="D1959" s="1">
        <v>46141</v>
      </c>
      <c r="E1959" t="s">
        <v>37</v>
      </c>
      <c r="F1959" t="s">
        <v>31</v>
      </c>
      <c r="G1959" t="s">
        <v>41</v>
      </c>
      <c r="H1959" t="s">
        <v>18</v>
      </c>
      <c r="I1959" t="s">
        <v>27</v>
      </c>
      <c r="J1959" t="s">
        <v>20</v>
      </c>
      <c r="K1959">
        <v>77</v>
      </c>
      <c r="L1959">
        <v>5</v>
      </c>
      <c r="M1959">
        <v>95.89</v>
      </c>
      <c r="N1959">
        <f t="shared" si="120"/>
        <v>1</v>
      </c>
      <c r="O1959">
        <f>5</f>
        <v>5</v>
      </c>
      <c r="P1959" t="str">
        <f t="shared" si="121"/>
        <v>Met</v>
      </c>
      <c r="Q1959">
        <f t="shared" si="122"/>
        <v>6.4935064935064926</v>
      </c>
      <c r="R1959">
        <f t="shared" si="123"/>
        <v>77</v>
      </c>
    </row>
    <row r="1960" spans="1:18" x14ac:dyDescent="0.3">
      <c r="A1960" t="s">
        <v>3943</v>
      </c>
      <c r="B1960" t="s">
        <v>3944</v>
      </c>
      <c r="C1960" s="1">
        <v>46095</v>
      </c>
      <c r="D1960" s="1">
        <v>46102</v>
      </c>
      <c r="E1960" t="s">
        <v>15</v>
      </c>
      <c r="F1960" t="s">
        <v>16</v>
      </c>
      <c r="G1960" t="s">
        <v>93</v>
      </c>
      <c r="H1960" t="s">
        <v>26</v>
      </c>
      <c r="I1960" t="s">
        <v>33</v>
      </c>
      <c r="J1960" t="s">
        <v>66</v>
      </c>
      <c r="K1960">
        <v>91</v>
      </c>
      <c r="L1960">
        <v>1</v>
      </c>
      <c r="M1960">
        <v>99.22</v>
      </c>
      <c r="N1960">
        <f t="shared" si="120"/>
        <v>7</v>
      </c>
      <c r="O1960">
        <f>5</f>
        <v>5</v>
      </c>
      <c r="P1960" t="str">
        <f t="shared" si="121"/>
        <v>Breached</v>
      </c>
      <c r="Q1960">
        <f t="shared" si="122"/>
        <v>1.098901098901099</v>
      </c>
      <c r="R1960">
        <f t="shared" si="123"/>
        <v>13</v>
      </c>
    </row>
    <row r="1961" spans="1:18" x14ac:dyDescent="0.3">
      <c r="A1961" t="s">
        <v>3945</v>
      </c>
      <c r="B1961" t="s">
        <v>3946</v>
      </c>
      <c r="C1961" s="1">
        <v>46155</v>
      </c>
      <c r="D1961" s="1">
        <v>46158</v>
      </c>
      <c r="E1961" t="s">
        <v>59</v>
      </c>
      <c r="F1961" t="s">
        <v>24</v>
      </c>
      <c r="G1961" t="s">
        <v>25</v>
      </c>
      <c r="H1961" t="s">
        <v>56</v>
      </c>
      <c r="I1961" t="s">
        <v>33</v>
      </c>
      <c r="J1961" t="s">
        <v>20</v>
      </c>
      <c r="K1961">
        <v>190</v>
      </c>
      <c r="L1961">
        <v>0</v>
      </c>
      <c r="M1961">
        <v>100</v>
      </c>
      <c r="N1961">
        <f t="shared" si="120"/>
        <v>3</v>
      </c>
      <c r="O1961">
        <f>5</f>
        <v>5</v>
      </c>
      <c r="P1961" t="str">
        <f t="shared" si="121"/>
        <v>Met</v>
      </c>
      <c r="Q1961">
        <f t="shared" si="122"/>
        <v>0</v>
      </c>
      <c r="R1961">
        <f t="shared" si="123"/>
        <v>63.333333333333336</v>
      </c>
    </row>
    <row r="1962" spans="1:18" x14ac:dyDescent="0.3">
      <c r="A1962" t="s">
        <v>3947</v>
      </c>
      <c r="B1962" t="s">
        <v>3948</v>
      </c>
      <c r="C1962" s="1">
        <v>46066</v>
      </c>
      <c r="D1962" s="1">
        <v>46068</v>
      </c>
      <c r="E1962" t="s">
        <v>37</v>
      </c>
      <c r="F1962" t="s">
        <v>69</v>
      </c>
      <c r="G1962" t="s">
        <v>25</v>
      </c>
      <c r="H1962" t="s">
        <v>26</v>
      </c>
      <c r="I1962" t="s">
        <v>33</v>
      </c>
      <c r="J1962" t="s">
        <v>66</v>
      </c>
      <c r="K1962">
        <v>193</v>
      </c>
      <c r="L1962">
        <v>2</v>
      </c>
      <c r="M1962">
        <v>98.8</v>
      </c>
      <c r="N1962">
        <f t="shared" si="120"/>
        <v>2</v>
      </c>
      <c r="O1962">
        <f>5</f>
        <v>5</v>
      </c>
      <c r="P1962" t="str">
        <f t="shared" si="121"/>
        <v>Met</v>
      </c>
      <c r="Q1962">
        <f t="shared" si="122"/>
        <v>1.0362694300518136</v>
      </c>
      <c r="R1962">
        <f t="shared" si="123"/>
        <v>96.5</v>
      </c>
    </row>
    <row r="1963" spans="1:18" x14ac:dyDescent="0.3">
      <c r="A1963" t="s">
        <v>3949</v>
      </c>
      <c r="B1963" t="s">
        <v>3950</v>
      </c>
      <c r="C1963" s="1">
        <v>46036</v>
      </c>
      <c r="D1963" s="1">
        <v>46037</v>
      </c>
      <c r="E1963" t="s">
        <v>59</v>
      </c>
      <c r="F1963" t="s">
        <v>69</v>
      </c>
      <c r="G1963" t="s">
        <v>49</v>
      </c>
      <c r="H1963" t="s">
        <v>18</v>
      </c>
      <c r="I1963" t="s">
        <v>33</v>
      </c>
      <c r="J1963" t="s">
        <v>42</v>
      </c>
      <c r="K1963">
        <v>130</v>
      </c>
      <c r="L1963">
        <v>3</v>
      </c>
      <c r="M1963">
        <v>96.94</v>
      </c>
      <c r="N1963">
        <f t="shared" si="120"/>
        <v>1</v>
      </c>
      <c r="O1963">
        <f>5</f>
        <v>5</v>
      </c>
      <c r="P1963" t="str">
        <f t="shared" si="121"/>
        <v>Met</v>
      </c>
      <c r="Q1963">
        <f t="shared" si="122"/>
        <v>2.3076923076923079</v>
      </c>
      <c r="R1963">
        <f t="shared" si="123"/>
        <v>130</v>
      </c>
    </row>
    <row r="1964" spans="1:18" x14ac:dyDescent="0.3">
      <c r="A1964" t="s">
        <v>3951</v>
      </c>
      <c r="B1964" t="s">
        <v>3952</v>
      </c>
      <c r="C1964" s="1">
        <v>46141</v>
      </c>
      <c r="D1964" s="1">
        <v>46151</v>
      </c>
      <c r="E1964" t="s">
        <v>59</v>
      </c>
      <c r="F1964" t="s">
        <v>16</v>
      </c>
      <c r="G1964" t="s">
        <v>49</v>
      </c>
      <c r="H1964" t="s">
        <v>26</v>
      </c>
      <c r="I1964" t="s">
        <v>27</v>
      </c>
      <c r="J1964" t="s">
        <v>46</v>
      </c>
      <c r="K1964">
        <v>475</v>
      </c>
      <c r="L1964">
        <v>5</v>
      </c>
      <c r="M1964">
        <v>94.97</v>
      </c>
      <c r="N1964">
        <f t="shared" si="120"/>
        <v>10</v>
      </c>
      <c r="O1964">
        <f>5</f>
        <v>5</v>
      </c>
      <c r="P1964" t="str">
        <f t="shared" si="121"/>
        <v>Breached</v>
      </c>
      <c r="Q1964">
        <f t="shared" si="122"/>
        <v>1.0526315789473684</v>
      </c>
      <c r="R1964">
        <f t="shared" si="123"/>
        <v>47.5</v>
      </c>
    </row>
    <row r="1965" spans="1:18" x14ac:dyDescent="0.3">
      <c r="A1965" t="s">
        <v>3953</v>
      </c>
      <c r="B1965" t="s">
        <v>3954</v>
      </c>
      <c r="C1965" s="1">
        <v>46074</v>
      </c>
      <c r="D1965" s="1">
        <v>46077</v>
      </c>
      <c r="E1965" t="s">
        <v>59</v>
      </c>
      <c r="F1965" t="s">
        <v>16</v>
      </c>
      <c r="G1965" t="s">
        <v>25</v>
      </c>
      <c r="H1965" t="s">
        <v>26</v>
      </c>
      <c r="I1965" t="s">
        <v>27</v>
      </c>
      <c r="J1965" t="s">
        <v>42</v>
      </c>
      <c r="K1965">
        <v>474</v>
      </c>
      <c r="L1965">
        <v>2</v>
      </c>
      <c r="M1965">
        <v>97.53</v>
      </c>
      <c r="N1965">
        <f t="shared" si="120"/>
        <v>3</v>
      </c>
      <c r="O1965">
        <f>5</f>
        <v>5</v>
      </c>
      <c r="P1965" t="str">
        <f t="shared" si="121"/>
        <v>Met</v>
      </c>
      <c r="Q1965">
        <f t="shared" si="122"/>
        <v>0.42194092827004215</v>
      </c>
      <c r="R1965">
        <f t="shared" si="123"/>
        <v>158</v>
      </c>
    </row>
    <row r="1966" spans="1:18" x14ac:dyDescent="0.3">
      <c r="A1966" t="s">
        <v>3955</v>
      </c>
      <c r="B1966" t="s">
        <v>3956</v>
      </c>
      <c r="C1966" s="1">
        <v>46077</v>
      </c>
      <c r="D1966" s="1">
        <v>46078</v>
      </c>
      <c r="E1966" t="s">
        <v>37</v>
      </c>
      <c r="F1966" t="s">
        <v>16</v>
      </c>
      <c r="G1966" t="s">
        <v>17</v>
      </c>
      <c r="H1966" t="s">
        <v>18</v>
      </c>
      <c r="I1966" t="s">
        <v>27</v>
      </c>
      <c r="J1966" t="s">
        <v>53</v>
      </c>
      <c r="K1966">
        <v>95</v>
      </c>
      <c r="L1966">
        <v>1</v>
      </c>
      <c r="M1966">
        <v>98.58</v>
      </c>
      <c r="N1966">
        <f t="shared" si="120"/>
        <v>1</v>
      </c>
      <c r="O1966">
        <f>5</f>
        <v>5</v>
      </c>
      <c r="P1966" t="str">
        <f t="shared" si="121"/>
        <v>Met</v>
      </c>
      <c r="Q1966">
        <f t="shared" si="122"/>
        <v>1.0526315789473684</v>
      </c>
      <c r="R1966">
        <f t="shared" si="123"/>
        <v>95</v>
      </c>
    </row>
    <row r="1967" spans="1:18" x14ac:dyDescent="0.3">
      <c r="A1967" t="s">
        <v>3957</v>
      </c>
      <c r="B1967" t="s">
        <v>3958</v>
      </c>
      <c r="C1967" s="1">
        <v>46165</v>
      </c>
      <c r="D1967" s="1">
        <v>46173</v>
      </c>
      <c r="E1967" t="s">
        <v>37</v>
      </c>
      <c r="F1967" t="s">
        <v>24</v>
      </c>
      <c r="G1967" t="s">
        <v>52</v>
      </c>
      <c r="H1967" t="s">
        <v>26</v>
      </c>
      <c r="I1967" t="s">
        <v>33</v>
      </c>
      <c r="J1967" t="s">
        <v>34</v>
      </c>
      <c r="K1967">
        <v>328</v>
      </c>
      <c r="L1967">
        <v>2</v>
      </c>
      <c r="M1967">
        <v>97.34</v>
      </c>
      <c r="N1967">
        <f t="shared" si="120"/>
        <v>8</v>
      </c>
      <c r="O1967">
        <f>5</f>
        <v>5</v>
      </c>
      <c r="P1967" t="str">
        <f t="shared" si="121"/>
        <v>Breached</v>
      </c>
      <c r="Q1967">
        <f t="shared" si="122"/>
        <v>0.6097560975609756</v>
      </c>
      <c r="R1967">
        <f t="shared" si="123"/>
        <v>41</v>
      </c>
    </row>
    <row r="1968" spans="1:18" x14ac:dyDescent="0.3">
      <c r="A1968" t="s">
        <v>3959</v>
      </c>
      <c r="B1968" t="s">
        <v>3960</v>
      </c>
      <c r="C1968" s="1">
        <v>46159</v>
      </c>
      <c r="D1968" s="1">
        <v>46163</v>
      </c>
      <c r="E1968" t="s">
        <v>15</v>
      </c>
      <c r="F1968" t="s">
        <v>45</v>
      </c>
      <c r="G1968" t="s">
        <v>25</v>
      </c>
      <c r="H1968" t="s">
        <v>26</v>
      </c>
      <c r="I1968" t="s">
        <v>19</v>
      </c>
      <c r="J1968" t="s">
        <v>28</v>
      </c>
      <c r="K1968">
        <v>138</v>
      </c>
      <c r="L1968">
        <v>1</v>
      </c>
      <c r="M1968">
        <v>98.95</v>
      </c>
      <c r="N1968">
        <f t="shared" si="120"/>
        <v>4</v>
      </c>
      <c r="O1968">
        <f>5</f>
        <v>5</v>
      </c>
      <c r="P1968" t="str">
        <f t="shared" si="121"/>
        <v>Met</v>
      </c>
      <c r="Q1968">
        <f t="shared" si="122"/>
        <v>0.72463768115942029</v>
      </c>
      <c r="R1968">
        <f t="shared" si="123"/>
        <v>34.5</v>
      </c>
    </row>
    <row r="1969" spans="1:18" x14ac:dyDescent="0.3">
      <c r="A1969" t="s">
        <v>3961</v>
      </c>
      <c r="B1969" t="s">
        <v>3962</v>
      </c>
      <c r="C1969" s="1">
        <v>46056</v>
      </c>
      <c r="D1969" s="1">
        <v>46064</v>
      </c>
      <c r="E1969" t="s">
        <v>59</v>
      </c>
      <c r="F1969" t="s">
        <v>24</v>
      </c>
      <c r="G1969" t="s">
        <v>49</v>
      </c>
      <c r="H1969" t="s">
        <v>18</v>
      </c>
      <c r="I1969" t="s">
        <v>27</v>
      </c>
      <c r="J1969" t="s">
        <v>28</v>
      </c>
      <c r="K1969">
        <v>146</v>
      </c>
      <c r="L1969">
        <v>3</v>
      </c>
      <c r="M1969">
        <v>96.68</v>
      </c>
      <c r="N1969">
        <f t="shared" si="120"/>
        <v>8</v>
      </c>
      <c r="O1969">
        <f>5</f>
        <v>5</v>
      </c>
      <c r="P1969" t="str">
        <f t="shared" si="121"/>
        <v>Breached</v>
      </c>
      <c r="Q1969">
        <f t="shared" si="122"/>
        <v>2.054794520547945</v>
      </c>
      <c r="R1969">
        <f t="shared" si="123"/>
        <v>18.25</v>
      </c>
    </row>
    <row r="1970" spans="1:18" x14ac:dyDescent="0.3">
      <c r="A1970" t="s">
        <v>3963</v>
      </c>
      <c r="B1970" t="s">
        <v>3964</v>
      </c>
      <c r="C1970" s="1">
        <v>46199</v>
      </c>
      <c r="D1970" s="1">
        <v>46200</v>
      </c>
      <c r="E1970" t="s">
        <v>15</v>
      </c>
      <c r="F1970" t="s">
        <v>31</v>
      </c>
      <c r="G1970" t="s">
        <v>32</v>
      </c>
      <c r="H1970" t="s">
        <v>26</v>
      </c>
      <c r="I1970" t="s">
        <v>19</v>
      </c>
      <c r="J1970" t="s">
        <v>20</v>
      </c>
      <c r="K1970">
        <v>259</v>
      </c>
      <c r="L1970">
        <v>0</v>
      </c>
      <c r="M1970">
        <v>100</v>
      </c>
      <c r="N1970">
        <f t="shared" si="120"/>
        <v>1</v>
      </c>
      <c r="O1970">
        <f>5</f>
        <v>5</v>
      </c>
      <c r="P1970" t="str">
        <f t="shared" si="121"/>
        <v>Met</v>
      </c>
      <c r="Q1970">
        <f t="shared" si="122"/>
        <v>0</v>
      </c>
      <c r="R1970">
        <f t="shared" si="123"/>
        <v>259</v>
      </c>
    </row>
    <row r="1971" spans="1:18" x14ac:dyDescent="0.3">
      <c r="A1971" t="s">
        <v>3965</v>
      </c>
      <c r="B1971" t="s">
        <v>3966</v>
      </c>
      <c r="C1971" s="1">
        <v>46174</v>
      </c>
      <c r="D1971" s="1">
        <v>46182</v>
      </c>
      <c r="E1971" t="s">
        <v>15</v>
      </c>
      <c r="F1971" t="s">
        <v>38</v>
      </c>
      <c r="G1971" t="s">
        <v>17</v>
      </c>
      <c r="H1971" t="s">
        <v>18</v>
      </c>
      <c r="I1971" t="s">
        <v>33</v>
      </c>
      <c r="J1971" t="s">
        <v>42</v>
      </c>
      <c r="K1971">
        <v>428</v>
      </c>
      <c r="L1971">
        <v>2</v>
      </c>
      <c r="M1971">
        <v>97.5</v>
      </c>
      <c r="N1971">
        <f t="shared" si="120"/>
        <v>8</v>
      </c>
      <c r="O1971">
        <f>5</f>
        <v>5</v>
      </c>
      <c r="P1971" t="str">
        <f t="shared" si="121"/>
        <v>Breached</v>
      </c>
      <c r="Q1971">
        <f t="shared" si="122"/>
        <v>0.46728971962616817</v>
      </c>
      <c r="R1971">
        <f t="shared" si="123"/>
        <v>53.5</v>
      </c>
    </row>
    <row r="1972" spans="1:18" x14ac:dyDescent="0.3">
      <c r="A1972" t="s">
        <v>3967</v>
      </c>
      <c r="B1972" t="s">
        <v>3968</v>
      </c>
      <c r="C1972" s="1">
        <v>46045</v>
      </c>
      <c r="D1972" s="1">
        <v>46055</v>
      </c>
      <c r="E1972" t="s">
        <v>37</v>
      </c>
      <c r="F1972" t="s">
        <v>24</v>
      </c>
      <c r="G1972" t="s">
        <v>93</v>
      </c>
      <c r="H1972" t="s">
        <v>26</v>
      </c>
      <c r="I1972" t="s">
        <v>33</v>
      </c>
      <c r="J1972" t="s">
        <v>66</v>
      </c>
      <c r="K1972">
        <v>385</v>
      </c>
      <c r="L1972">
        <v>0</v>
      </c>
      <c r="M1972">
        <v>100</v>
      </c>
      <c r="N1972">
        <f t="shared" si="120"/>
        <v>10</v>
      </c>
      <c r="O1972">
        <f>5</f>
        <v>5</v>
      </c>
      <c r="P1972" t="str">
        <f t="shared" si="121"/>
        <v>Breached</v>
      </c>
      <c r="Q1972">
        <f t="shared" si="122"/>
        <v>0</v>
      </c>
      <c r="R1972">
        <f t="shared" si="123"/>
        <v>38.5</v>
      </c>
    </row>
    <row r="1973" spans="1:18" x14ac:dyDescent="0.3">
      <c r="A1973" t="s">
        <v>3969</v>
      </c>
      <c r="B1973" t="s">
        <v>333</v>
      </c>
      <c r="C1973" s="1">
        <v>46116</v>
      </c>
      <c r="D1973" s="1">
        <v>46125</v>
      </c>
      <c r="E1973" t="s">
        <v>23</v>
      </c>
      <c r="F1973" t="s">
        <v>31</v>
      </c>
      <c r="G1973" t="s">
        <v>25</v>
      </c>
      <c r="H1973" t="s">
        <v>26</v>
      </c>
      <c r="I1973" t="s">
        <v>33</v>
      </c>
      <c r="J1973" t="s">
        <v>46</v>
      </c>
      <c r="K1973">
        <v>352</v>
      </c>
      <c r="L1973">
        <v>3</v>
      </c>
      <c r="M1973">
        <v>96.17</v>
      </c>
      <c r="N1973">
        <f t="shared" si="120"/>
        <v>9</v>
      </c>
      <c r="O1973">
        <f>5</f>
        <v>5</v>
      </c>
      <c r="P1973" t="str">
        <f t="shared" si="121"/>
        <v>Breached</v>
      </c>
      <c r="Q1973">
        <f t="shared" si="122"/>
        <v>0.85227272727272718</v>
      </c>
      <c r="R1973">
        <f t="shared" si="123"/>
        <v>39.111111111111114</v>
      </c>
    </row>
    <row r="1974" spans="1:18" x14ac:dyDescent="0.3">
      <c r="A1974" t="s">
        <v>3970</v>
      </c>
      <c r="B1974" t="s">
        <v>3971</v>
      </c>
      <c r="C1974" s="1">
        <v>46161</v>
      </c>
      <c r="D1974" s="1">
        <v>46170</v>
      </c>
      <c r="E1974" t="s">
        <v>59</v>
      </c>
      <c r="F1974" t="s">
        <v>38</v>
      </c>
      <c r="G1974" t="s">
        <v>25</v>
      </c>
      <c r="H1974" t="s">
        <v>18</v>
      </c>
      <c r="I1974" t="s">
        <v>33</v>
      </c>
      <c r="J1974" t="s">
        <v>42</v>
      </c>
      <c r="K1974">
        <v>416</v>
      </c>
      <c r="L1974">
        <v>4</v>
      </c>
      <c r="M1974">
        <v>96.21</v>
      </c>
      <c r="N1974">
        <f t="shared" si="120"/>
        <v>9</v>
      </c>
      <c r="O1974">
        <f>5</f>
        <v>5</v>
      </c>
      <c r="P1974" t="str">
        <f t="shared" si="121"/>
        <v>Breached</v>
      </c>
      <c r="Q1974">
        <f t="shared" si="122"/>
        <v>0.96153846153846156</v>
      </c>
      <c r="R1974">
        <f t="shared" si="123"/>
        <v>46.222222222222221</v>
      </c>
    </row>
    <row r="1975" spans="1:18" x14ac:dyDescent="0.3">
      <c r="A1975" t="s">
        <v>3972</v>
      </c>
      <c r="B1975" t="s">
        <v>3973</v>
      </c>
      <c r="C1975" s="1">
        <v>46087</v>
      </c>
      <c r="D1975" s="1">
        <v>46093</v>
      </c>
      <c r="E1975" t="s">
        <v>15</v>
      </c>
      <c r="F1975" t="s">
        <v>31</v>
      </c>
      <c r="G1975" t="s">
        <v>49</v>
      </c>
      <c r="H1975" t="s">
        <v>26</v>
      </c>
      <c r="I1975" t="s">
        <v>19</v>
      </c>
      <c r="J1975" t="s">
        <v>28</v>
      </c>
      <c r="K1975">
        <v>397</v>
      </c>
      <c r="L1975">
        <v>0</v>
      </c>
      <c r="M1975">
        <v>100</v>
      </c>
      <c r="N1975">
        <f t="shared" si="120"/>
        <v>6</v>
      </c>
      <c r="O1975">
        <f>5</f>
        <v>5</v>
      </c>
      <c r="P1975" t="str">
        <f t="shared" si="121"/>
        <v>Breached</v>
      </c>
      <c r="Q1975">
        <f t="shared" si="122"/>
        <v>0</v>
      </c>
      <c r="R1975">
        <f t="shared" si="123"/>
        <v>66.166666666666671</v>
      </c>
    </row>
    <row r="1976" spans="1:18" x14ac:dyDescent="0.3">
      <c r="A1976" t="s">
        <v>3974</v>
      </c>
      <c r="B1976" t="s">
        <v>3975</v>
      </c>
      <c r="C1976" s="1">
        <v>46156</v>
      </c>
      <c r="D1976" s="1">
        <v>46160</v>
      </c>
      <c r="E1976" t="s">
        <v>37</v>
      </c>
      <c r="F1976" t="s">
        <v>31</v>
      </c>
      <c r="G1976" t="s">
        <v>60</v>
      </c>
      <c r="H1976" t="s">
        <v>56</v>
      </c>
      <c r="I1976" t="s">
        <v>19</v>
      </c>
      <c r="J1976" t="s">
        <v>42</v>
      </c>
      <c r="K1976">
        <v>476</v>
      </c>
      <c r="L1976">
        <v>3</v>
      </c>
      <c r="M1976">
        <v>96</v>
      </c>
      <c r="N1976">
        <f t="shared" si="120"/>
        <v>4</v>
      </c>
      <c r="O1976">
        <f>5</f>
        <v>5</v>
      </c>
      <c r="P1976" t="str">
        <f t="shared" si="121"/>
        <v>Met</v>
      </c>
      <c r="Q1976">
        <f t="shared" si="122"/>
        <v>0.63025210084033612</v>
      </c>
      <c r="R1976">
        <f t="shared" si="123"/>
        <v>119</v>
      </c>
    </row>
    <row r="1977" spans="1:18" x14ac:dyDescent="0.3">
      <c r="A1977" t="s">
        <v>3976</v>
      </c>
      <c r="B1977" t="s">
        <v>3977</v>
      </c>
      <c r="C1977" s="1">
        <v>46147</v>
      </c>
      <c r="D1977" s="1">
        <v>46154</v>
      </c>
      <c r="E1977" t="s">
        <v>23</v>
      </c>
      <c r="F1977" t="s">
        <v>24</v>
      </c>
      <c r="G1977" t="s">
        <v>41</v>
      </c>
      <c r="H1977" t="s">
        <v>56</v>
      </c>
      <c r="I1977" t="s">
        <v>19</v>
      </c>
      <c r="J1977" t="s">
        <v>66</v>
      </c>
      <c r="K1977">
        <v>58</v>
      </c>
      <c r="L1977">
        <v>4</v>
      </c>
      <c r="M1977">
        <v>96.79</v>
      </c>
      <c r="N1977">
        <f t="shared" si="120"/>
        <v>7</v>
      </c>
      <c r="O1977">
        <f>5</f>
        <v>5</v>
      </c>
      <c r="P1977" t="str">
        <f t="shared" si="121"/>
        <v>Breached</v>
      </c>
      <c r="Q1977">
        <f t="shared" si="122"/>
        <v>6.8965517241379306</v>
      </c>
      <c r="R1977">
        <f t="shared" si="123"/>
        <v>8.2857142857142865</v>
      </c>
    </row>
    <row r="1978" spans="1:18" x14ac:dyDescent="0.3">
      <c r="A1978" t="s">
        <v>3978</v>
      </c>
      <c r="B1978" t="s">
        <v>3979</v>
      </c>
      <c r="C1978" s="1">
        <v>46146</v>
      </c>
      <c r="D1978" s="1">
        <v>46149</v>
      </c>
      <c r="E1978" t="s">
        <v>59</v>
      </c>
      <c r="F1978" t="s">
        <v>38</v>
      </c>
      <c r="G1978" t="s">
        <v>49</v>
      </c>
      <c r="H1978" t="s">
        <v>56</v>
      </c>
      <c r="I1978" t="s">
        <v>27</v>
      </c>
      <c r="J1978" t="s">
        <v>46</v>
      </c>
      <c r="K1978">
        <v>335</v>
      </c>
      <c r="L1978">
        <v>4</v>
      </c>
      <c r="M1978">
        <v>94.43</v>
      </c>
      <c r="N1978">
        <f t="shared" si="120"/>
        <v>3</v>
      </c>
      <c r="O1978">
        <f>5</f>
        <v>5</v>
      </c>
      <c r="P1978" t="str">
        <f t="shared" si="121"/>
        <v>Met</v>
      </c>
      <c r="Q1978">
        <f t="shared" si="122"/>
        <v>1.1940298507462688</v>
      </c>
      <c r="R1978">
        <f t="shared" si="123"/>
        <v>111.66666666666667</v>
      </c>
    </row>
    <row r="1979" spans="1:18" x14ac:dyDescent="0.3">
      <c r="A1979" t="s">
        <v>3980</v>
      </c>
      <c r="B1979" t="s">
        <v>3981</v>
      </c>
      <c r="C1979" s="1">
        <v>46050</v>
      </c>
      <c r="D1979" s="1">
        <v>46060</v>
      </c>
      <c r="E1979" t="s">
        <v>65</v>
      </c>
      <c r="F1979" t="s">
        <v>31</v>
      </c>
      <c r="G1979" t="s">
        <v>41</v>
      </c>
      <c r="H1979" t="s">
        <v>26</v>
      </c>
      <c r="I1979" t="s">
        <v>33</v>
      </c>
      <c r="J1979" t="s">
        <v>46</v>
      </c>
      <c r="K1979">
        <v>395</v>
      </c>
      <c r="L1979">
        <v>4</v>
      </c>
      <c r="M1979">
        <v>94.92</v>
      </c>
      <c r="N1979">
        <f t="shared" si="120"/>
        <v>10</v>
      </c>
      <c r="O1979">
        <f>5</f>
        <v>5</v>
      </c>
      <c r="P1979" t="str">
        <f t="shared" si="121"/>
        <v>Breached</v>
      </c>
      <c r="Q1979">
        <f t="shared" si="122"/>
        <v>1.0126582278481013</v>
      </c>
      <c r="R1979">
        <f t="shared" si="123"/>
        <v>39.5</v>
      </c>
    </row>
    <row r="1980" spans="1:18" x14ac:dyDescent="0.3">
      <c r="A1980" t="s">
        <v>3982</v>
      </c>
      <c r="B1980" t="s">
        <v>3983</v>
      </c>
      <c r="C1980" s="1">
        <v>46039</v>
      </c>
      <c r="D1980" s="1">
        <v>46048</v>
      </c>
      <c r="E1980" t="s">
        <v>15</v>
      </c>
      <c r="F1980" t="s">
        <v>69</v>
      </c>
      <c r="G1980" t="s">
        <v>25</v>
      </c>
      <c r="H1980" t="s">
        <v>26</v>
      </c>
      <c r="I1980" t="s">
        <v>27</v>
      </c>
      <c r="J1980" t="s">
        <v>66</v>
      </c>
      <c r="K1980">
        <v>174</v>
      </c>
      <c r="L1980">
        <v>3</v>
      </c>
      <c r="M1980">
        <v>96.16</v>
      </c>
      <c r="N1980">
        <f t="shared" si="120"/>
        <v>9</v>
      </c>
      <c r="O1980">
        <f>5</f>
        <v>5</v>
      </c>
      <c r="P1980" t="str">
        <f t="shared" si="121"/>
        <v>Breached</v>
      </c>
      <c r="Q1980">
        <f t="shared" si="122"/>
        <v>1.7241379310344827</v>
      </c>
      <c r="R1980">
        <f t="shared" si="123"/>
        <v>19.333333333333332</v>
      </c>
    </row>
    <row r="1981" spans="1:18" x14ac:dyDescent="0.3">
      <c r="A1981" t="s">
        <v>3984</v>
      </c>
      <c r="B1981" t="s">
        <v>3985</v>
      </c>
      <c r="C1981" s="1">
        <v>46065</v>
      </c>
      <c r="D1981" s="1">
        <v>46075</v>
      </c>
      <c r="E1981" t="s">
        <v>65</v>
      </c>
      <c r="F1981" t="s">
        <v>24</v>
      </c>
      <c r="G1981" t="s">
        <v>41</v>
      </c>
      <c r="H1981" t="s">
        <v>56</v>
      </c>
      <c r="I1981" t="s">
        <v>33</v>
      </c>
      <c r="J1981" t="s">
        <v>66</v>
      </c>
      <c r="K1981">
        <v>370</v>
      </c>
      <c r="L1981">
        <v>1</v>
      </c>
      <c r="M1981">
        <v>99.23</v>
      </c>
      <c r="N1981">
        <f t="shared" si="120"/>
        <v>10</v>
      </c>
      <c r="O1981">
        <f>5</f>
        <v>5</v>
      </c>
      <c r="P1981" t="str">
        <f t="shared" si="121"/>
        <v>Breached</v>
      </c>
      <c r="Q1981">
        <f t="shared" si="122"/>
        <v>0.27027027027027029</v>
      </c>
      <c r="R1981">
        <f t="shared" si="123"/>
        <v>37</v>
      </c>
    </row>
    <row r="1982" spans="1:18" x14ac:dyDescent="0.3">
      <c r="A1982" t="s">
        <v>3986</v>
      </c>
      <c r="B1982" t="s">
        <v>3987</v>
      </c>
      <c r="C1982" s="1">
        <v>46173</v>
      </c>
      <c r="D1982" s="1">
        <v>46181</v>
      </c>
      <c r="E1982" t="s">
        <v>59</v>
      </c>
      <c r="F1982" t="s">
        <v>45</v>
      </c>
      <c r="G1982" t="s">
        <v>49</v>
      </c>
      <c r="H1982" t="s">
        <v>18</v>
      </c>
      <c r="I1982" t="s">
        <v>19</v>
      </c>
      <c r="J1982" t="s">
        <v>28</v>
      </c>
      <c r="K1982">
        <v>238</v>
      </c>
      <c r="L1982">
        <v>4</v>
      </c>
      <c r="M1982">
        <v>97.79</v>
      </c>
      <c r="N1982">
        <f t="shared" si="120"/>
        <v>8</v>
      </c>
      <c r="O1982">
        <f>5</f>
        <v>5</v>
      </c>
      <c r="P1982" t="str">
        <f t="shared" si="121"/>
        <v>Breached</v>
      </c>
      <c r="Q1982">
        <f t="shared" si="122"/>
        <v>1.680672268907563</v>
      </c>
      <c r="R1982">
        <f t="shared" si="123"/>
        <v>29.75</v>
      </c>
    </row>
    <row r="1983" spans="1:18" x14ac:dyDescent="0.3">
      <c r="A1983" t="s">
        <v>3988</v>
      </c>
      <c r="B1983" t="s">
        <v>3989</v>
      </c>
      <c r="C1983" s="1">
        <v>46109</v>
      </c>
      <c r="D1983" s="1">
        <v>46111</v>
      </c>
      <c r="E1983" t="s">
        <v>23</v>
      </c>
      <c r="F1983" t="s">
        <v>69</v>
      </c>
      <c r="G1983" t="s">
        <v>60</v>
      </c>
      <c r="H1983" t="s">
        <v>56</v>
      </c>
      <c r="I1983" t="s">
        <v>27</v>
      </c>
      <c r="J1983" t="s">
        <v>46</v>
      </c>
      <c r="K1983">
        <v>349</v>
      </c>
      <c r="L1983">
        <v>2</v>
      </c>
      <c r="M1983">
        <v>98.44</v>
      </c>
      <c r="N1983">
        <f t="shared" si="120"/>
        <v>2</v>
      </c>
      <c r="O1983">
        <f>5</f>
        <v>5</v>
      </c>
      <c r="P1983" t="str">
        <f t="shared" si="121"/>
        <v>Met</v>
      </c>
      <c r="Q1983">
        <f t="shared" si="122"/>
        <v>0.57306590257879653</v>
      </c>
      <c r="R1983">
        <f t="shared" si="123"/>
        <v>174.5</v>
      </c>
    </row>
    <row r="1984" spans="1:18" x14ac:dyDescent="0.3">
      <c r="A1984" t="s">
        <v>3990</v>
      </c>
      <c r="B1984" t="s">
        <v>3991</v>
      </c>
      <c r="C1984" s="1">
        <v>46191</v>
      </c>
      <c r="D1984" s="1">
        <v>46198</v>
      </c>
      <c r="E1984" t="s">
        <v>15</v>
      </c>
      <c r="F1984" t="s">
        <v>24</v>
      </c>
      <c r="G1984" t="s">
        <v>41</v>
      </c>
      <c r="H1984" t="s">
        <v>26</v>
      </c>
      <c r="I1984" t="s">
        <v>27</v>
      </c>
      <c r="J1984" t="s">
        <v>74</v>
      </c>
      <c r="K1984">
        <v>465</v>
      </c>
      <c r="L1984">
        <v>3</v>
      </c>
      <c r="M1984">
        <v>97.08</v>
      </c>
      <c r="N1984">
        <f t="shared" si="120"/>
        <v>7</v>
      </c>
      <c r="O1984">
        <f>5</f>
        <v>5</v>
      </c>
      <c r="P1984" t="str">
        <f t="shared" si="121"/>
        <v>Breached</v>
      </c>
      <c r="Q1984">
        <f t="shared" si="122"/>
        <v>0.64516129032258063</v>
      </c>
      <c r="R1984">
        <f t="shared" si="123"/>
        <v>66.428571428571431</v>
      </c>
    </row>
    <row r="1985" spans="1:18" x14ac:dyDescent="0.3">
      <c r="A1985" t="s">
        <v>3992</v>
      </c>
      <c r="B1985" t="s">
        <v>3993</v>
      </c>
      <c r="C1985" s="1">
        <v>46117</v>
      </c>
      <c r="D1985" s="1">
        <v>46124</v>
      </c>
      <c r="E1985" t="s">
        <v>65</v>
      </c>
      <c r="F1985" t="s">
        <v>16</v>
      </c>
      <c r="G1985" t="s">
        <v>93</v>
      </c>
      <c r="H1985" t="s">
        <v>26</v>
      </c>
      <c r="I1985" t="s">
        <v>27</v>
      </c>
      <c r="J1985" t="s">
        <v>42</v>
      </c>
      <c r="K1985">
        <v>122</v>
      </c>
      <c r="L1985">
        <v>3</v>
      </c>
      <c r="M1985">
        <v>97.26</v>
      </c>
      <c r="N1985">
        <f t="shared" si="120"/>
        <v>7</v>
      </c>
      <c r="O1985">
        <f>5</f>
        <v>5</v>
      </c>
      <c r="P1985" t="str">
        <f t="shared" si="121"/>
        <v>Breached</v>
      </c>
      <c r="Q1985">
        <f t="shared" si="122"/>
        <v>2.459016393442623</v>
      </c>
      <c r="R1985">
        <f t="shared" si="123"/>
        <v>17.428571428571427</v>
      </c>
    </row>
    <row r="1986" spans="1:18" x14ac:dyDescent="0.3">
      <c r="A1986" t="s">
        <v>3994</v>
      </c>
      <c r="B1986" t="s">
        <v>3995</v>
      </c>
      <c r="C1986" s="1">
        <v>46189</v>
      </c>
      <c r="D1986" s="1">
        <v>46195</v>
      </c>
      <c r="E1986" t="s">
        <v>23</v>
      </c>
      <c r="F1986" t="s">
        <v>16</v>
      </c>
      <c r="G1986" t="s">
        <v>49</v>
      </c>
      <c r="H1986" t="s">
        <v>26</v>
      </c>
      <c r="I1986" t="s">
        <v>27</v>
      </c>
      <c r="J1986" t="s">
        <v>34</v>
      </c>
      <c r="K1986">
        <v>40</v>
      </c>
      <c r="L1986">
        <v>4</v>
      </c>
      <c r="M1986">
        <v>95.6</v>
      </c>
      <c r="N1986">
        <f t="shared" si="120"/>
        <v>6</v>
      </c>
      <c r="O1986">
        <f>5</f>
        <v>5</v>
      </c>
      <c r="P1986" t="str">
        <f t="shared" si="121"/>
        <v>Breached</v>
      </c>
      <c r="Q1986">
        <f t="shared" si="122"/>
        <v>10</v>
      </c>
      <c r="R1986">
        <f t="shared" si="123"/>
        <v>6.666666666666667</v>
      </c>
    </row>
    <row r="1987" spans="1:18" x14ac:dyDescent="0.3">
      <c r="A1987" t="s">
        <v>3996</v>
      </c>
      <c r="B1987" t="s">
        <v>3997</v>
      </c>
      <c r="C1987" s="1">
        <v>46143</v>
      </c>
      <c r="D1987" s="1">
        <v>46144</v>
      </c>
      <c r="E1987" t="s">
        <v>37</v>
      </c>
      <c r="F1987" t="s">
        <v>16</v>
      </c>
      <c r="G1987" t="s">
        <v>60</v>
      </c>
      <c r="H1987" t="s">
        <v>26</v>
      </c>
      <c r="I1987" t="s">
        <v>19</v>
      </c>
      <c r="J1987" t="s">
        <v>53</v>
      </c>
      <c r="K1987">
        <v>97</v>
      </c>
      <c r="L1987">
        <v>4</v>
      </c>
      <c r="M1987">
        <v>95.95</v>
      </c>
      <c r="N1987">
        <f t="shared" ref="N1987:N2050" si="124">D1987-C1987</f>
        <v>1</v>
      </c>
      <c r="O1987">
        <f>5</f>
        <v>5</v>
      </c>
      <c r="P1987" t="str">
        <f t="shared" ref="P1987:P2050" si="125">IF(N1987&lt;=O1987,"Met","Breached")</f>
        <v>Met</v>
      </c>
      <c r="Q1987">
        <f t="shared" ref="Q1987:Q2050" si="126">(L1987/K1987)*100</f>
        <v>4.1237113402061851</v>
      </c>
      <c r="R1987">
        <f t="shared" ref="R1987:R2050" si="127">(K1987/N1987)</f>
        <v>97</v>
      </c>
    </row>
    <row r="1988" spans="1:18" x14ac:dyDescent="0.3">
      <c r="A1988" t="s">
        <v>3998</v>
      </c>
      <c r="B1988" t="s">
        <v>3999</v>
      </c>
      <c r="C1988" s="1">
        <v>46111</v>
      </c>
      <c r="D1988" s="1">
        <v>46115</v>
      </c>
      <c r="E1988" t="s">
        <v>37</v>
      </c>
      <c r="F1988" t="s">
        <v>31</v>
      </c>
      <c r="G1988" t="s">
        <v>41</v>
      </c>
      <c r="H1988" t="s">
        <v>18</v>
      </c>
      <c r="I1988" t="s">
        <v>33</v>
      </c>
      <c r="J1988" t="s">
        <v>34</v>
      </c>
      <c r="K1988">
        <v>381</v>
      </c>
      <c r="L1988">
        <v>5</v>
      </c>
      <c r="M1988">
        <v>93.87</v>
      </c>
      <c r="N1988">
        <f t="shared" si="124"/>
        <v>4</v>
      </c>
      <c r="O1988">
        <f>5</f>
        <v>5</v>
      </c>
      <c r="P1988" t="str">
        <f t="shared" si="125"/>
        <v>Met</v>
      </c>
      <c r="Q1988">
        <f t="shared" si="126"/>
        <v>1.3123359580052494</v>
      </c>
      <c r="R1988">
        <f t="shared" si="127"/>
        <v>95.25</v>
      </c>
    </row>
    <row r="1989" spans="1:18" x14ac:dyDescent="0.3">
      <c r="A1989" t="s">
        <v>4000</v>
      </c>
      <c r="B1989" t="s">
        <v>4001</v>
      </c>
      <c r="C1989" s="1">
        <v>46154</v>
      </c>
      <c r="D1989" s="1">
        <v>46164</v>
      </c>
      <c r="E1989" t="s">
        <v>65</v>
      </c>
      <c r="F1989" t="s">
        <v>24</v>
      </c>
      <c r="G1989" t="s">
        <v>52</v>
      </c>
      <c r="H1989" t="s">
        <v>26</v>
      </c>
      <c r="I1989" t="s">
        <v>27</v>
      </c>
      <c r="J1989" t="s">
        <v>74</v>
      </c>
      <c r="K1989">
        <v>436</v>
      </c>
      <c r="L1989">
        <v>1</v>
      </c>
      <c r="M1989">
        <v>99.01</v>
      </c>
      <c r="N1989">
        <f t="shared" si="124"/>
        <v>10</v>
      </c>
      <c r="O1989">
        <f>5</f>
        <v>5</v>
      </c>
      <c r="P1989" t="str">
        <f t="shared" si="125"/>
        <v>Breached</v>
      </c>
      <c r="Q1989">
        <f t="shared" si="126"/>
        <v>0.22935779816513763</v>
      </c>
      <c r="R1989">
        <f t="shared" si="127"/>
        <v>43.6</v>
      </c>
    </row>
    <row r="1990" spans="1:18" x14ac:dyDescent="0.3">
      <c r="A1990" t="s">
        <v>4002</v>
      </c>
      <c r="B1990" t="s">
        <v>4003</v>
      </c>
      <c r="C1990" s="1">
        <v>46107</v>
      </c>
      <c r="D1990" s="1">
        <v>46116</v>
      </c>
      <c r="E1990" t="s">
        <v>23</v>
      </c>
      <c r="F1990" t="s">
        <v>45</v>
      </c>
      <c r="G1990" t="s">
        <v>93</v>
      </c>
      <c r="H1990" t="s">
        <v>18</v>
      </c>
      <c r="I1990" t="s">
        <v>19</v>
      </c>
      <c r="J1990" t="s">
        <v>20</v>
      </c>
      <c r="K1990">
        <v>305</v>
      </c>
      <c r="L1990">
        <v>0</v>
      </c>
      <c r="M1990">
        <v>100</v>
      </c>
      <c r="N1990">
        <f t="shared" si="124"/>
        <v>9</v>
      </c>
      <c r="O1990">
        <f>5</f>
        <v>5</v>
      </c>
      <c r="P1990" t="str">
        <f t="shared" si="125"/>
        <v>Breached</v>
      </c>
      <c r="Q1990">
        <f t="shared" si="126"/>
        <v>0</v>
      </c>
      <c r="R1990">
        <f t="shared" si="127"/>
        <v>33.888888888888886</v>
      </c>
    </row>
    <row r="1991" spans="1:18" x14ac:dyDescent="0.3">
      <c r="A1991" t="s">
        <v>4004</v>
      </c>
      <c r="B1991" t="s">
        <v>4005</v>
      </c>
      <c r="C1991" s="1">
        <v>46077</v>
      </c>
      <c r="D1991" s="1">
        <v>46081</v>
      </c>
      <c r="E1991" t="s">
        <v>59</v>
      </c>
      <c r="F1991" t="s">
        <v>69</v>
      </c>
      <c r="G1991" t="s">
        <v>49</v>
      </c>
      <c r="H1991" t="s">
        <v>18</v>
      </c>
      <c r="I1991" t="s">
        <v>33</v>
      </c>
      <c r="J1991" t="s">
        <v>74</v>
      </c>
      <c r="K1991">
        <v>185</v>
      </c>
      <c r="L1991">
        <v>5</v>
      </c>
      <c r="M1991">
        <v>94.81</v>
      </c>
      <c r="N1991">
        <f t="shared" si="124"/>
        <v>4</v>
      </c>
      <c r="O1991">
        <f>5</f>
        <v>5</v>
      </c>
      <c r="P1991" t="str">
        <f t="shared" si="125"/>
        <v>Met</v>
      </c>
      <c r="Q1991">
        <f t="shared" si="126"/>
        <v>2.7027027027027026</v>
      </c>
      <c r="R1991">
        <f t="shared" si="127"/>
        <v>46.25</v>
      </c>
    </row>
    <row r="1992" spans="1:18" x14ac:dyDescent="0.3">
      <c r="A1992" t="s">
        <v>4006</v>
      </c>
      <c r="B1992" t="s">
        <v>4007</v>
      </c>
      <c r="C1992" s="1">
        <v>46103</v>
      </c>
      <c r="D1992" s="1">
        <v>46104</v>
      </c>
      <c r="E1992" t="s">
        <v>65</v>
      </c>
      <c r="F1992" t="s">
        <v>45</v>
      </c>
      <c r="G1992" t="s">
        <v>52</v>
      </c>
      <c r="H1992" t="s">
        <v>26</v>
      </c>
      <c r="I1992" t="s">
        <v>19</v>
      </c>
      <c r="J1992" t="s">
        <v>28</v>
      </c>
      <c r="K1992">
        <v>467</v>
      </c>
      <c r="L1992">
        <v>0</v>
      </c>
      <c r="M1992">
        <v>100</v>
      </c>
      <c r="N1992">
        <f t="shared" si="124"/>
        <v>1</v>
      </c>
      <c r="O1992">
        <f>5</f>
        <v>5</v>
      </c>
      <c r="P1992" t="str">
        <f t="shared" si="125"/>
        <v>Met</v>
      </c>
      <c r="Q1992">
        <f t="shared" si="126"/>
        <v>0</v>
      </c>
      <c r="R1992">
        <f t="shared" si="127"/>
        <v>467</v>
      </c>
    </row>
    <row r="1993" spans="1:18" x14ac:dyDescent="0.3">
      <c r="A1993" t="s">
        <v>4008</v>
      </c>
      <c r="B1993" t="s">
        <v>4009</v>
      </c>
      <c r="C1993" s="1">
        <v>46044</v>
      </c>
      <c r="D1993" s="1">
        <v>46045</v>
      </c>
      <c r="E1993" t="s">
        <v>37</v>
      </c>
      <c r="F1993" t="s">
        <v>31</v>
      </c>
      <c r="G1993" t="s">
        <v>60</v>
      </c>
      <c r="H1993" t="s">
        <v>26</v>
      </c>
      <c r="I1993" t="s">
        <v>27</v>
      </c>
      <c r="J1993" t="s">
        <v>46</v>
      </c>
      <c r="K1993">
        <v>136</v>
      </c>
      <c r="L1993">
        <v>4</v>
      </c>
      <c r="M1993">
        <v>95.39</v>
      </c>
      <c r="N1993">
        <f t="shared" si="124"/>
        <v>1</v>
      </c>
      <c r="O1993">
        <f>5</f>
        <v>5</v>
      </c>
      <c r="P1993" t="str">
        <f t="shared" si="125"/>
        <v>Met</v>
      </c>
      <c r="Q1993">
        <f t="shared" si="126"/>
        <v>2.9411764705882351</v>
      </c>
      <c r="R1993">
        <f t="shared" si="127"/>
        <v>136</v>
      </c>
    </row>
    <row r="1994" spans="1:18" x14ac:dyDescent="0.3">
      <c r="A1994" t="s">
        <v>4010</v>
      </c>
      <c r="B1994" t="s">
        <v>4011</v>
      </c>
      <c r="C1994" s="1">
        <v>46030</v>
      </c>
      <c r="D1994" s="1">
        <v>46038</v>
      </c>
      <c r="E1994" t="s">
        <v>65</v>
      </c>
      <c r="F1994" t="s">
        <v>16</v>
      </c>
      <c r="G1994" t="s">
        <v>93</v>
      </c>
      <c r="H1994" t="s">
        <v>18</v>
      </c>
      <c r="I1994" t="s">
        <v>27</v>
      </c>
      <c r="J1994" t="s">
        <v>28</v>
      </c>
      <c r="K1994">
        <v>139</v>
      </c>
      <c r="L1994">
        <v>1</v>
      </c>
      <c r="M1994">
        <v>99.32</v>
      </c>
      <c r="N1994">
        <f t="shared" si="124"/>
        <v>8</v>
      </c>
      <c r="O1994">
        <f>5</f>
        <v>5</v>
      </c>
      <c r="P1994" t="str">
        <f t="shared" si="125"/>
        <v>Breached</v>
      </c>
      <c r="Q1994">
        <f t="shared" si="126"/>
        <v>0.71942446043165476</v>
      </c>
      <c r="R1994">
        <f t="shared" si="127"/>
        <v>17.375</v>
      </c>
    </row>
    <row r="1995" spans="1:18" x14ac:dyDescent="0.3">
      <c r="A1995" t="s">
        <v>4012</v>
      </c>
      <c r="B1995" t="s">
        <v>4013</v>
      </c>
      <c r="C1995" s="1">
        <v>46041</v>
      </c>
      <c r="D1995" s="1">
        <v>46051</v>
      </c>
      <c r="E1995" t="s">
        <v>59</v>
      </c>
      <c r="F1995" t="s">
        <v>45</v>
      </c>
      <c r="G1995" t="s">
        <v>32</v>
      </c>
      <c r="H1995" t="s">
        <v>18</v>
      </c>
      <c r="I1995" t="s">
        <v>33</v>
      </c>
      <c r="J1995" t="s">
        <v>74</v>
      </c>
      <c r="K1995">
        <v>63</v>
      </c>
      <c r="L1995">
        <v>1</v>
      </c>
      <c r="M1995">
        <v>99.06</v>
      </c>
      <c r="N1995">
        <f t="shared" si="124"/>
        <v>10</v>
      </c>
      <c r="O1995">
        <f>5</f>
        <v>5</v>
      </c>
      <c r="P1995" t="str">
        <f t="shared" si="125"/>
        <v>Breached</v>
      </c>
      <c r="Q1995">
        <f t="shared" si="126"/>
        <v>1.5873015873015872</v>
      </c>
      <c r="R1995">
        <f t="shared" si="127"/>
        <v>6.3</v>
      </c>
    </row>
    <row r="1996" spans="1:18" x14ac:dyDescent="0.3">
      <c r="A1996" t="s">
        <v>4014</v>
      </c>
      <c r="B1996" t="s">
        <v>4015</v>
      </c>
      <c r="C1996" s="1">
        <v>46199</v>
      </c>
      <c r="D1996" s="1">
        <v>46201</v>
      </c>
      <c r="E1996" t="s">
        <v>23</v>
      </c>
      <c r="F1996" t="s">
        <v>31</v>
      </c>
      <c r="G1996" t="s">
        <v>49</v>
      </c>
      <c r="H1996" t="s">
        <v>18</v>
      </c>
      <c r="I1996" t="s">
        <v>33</v>
      </c>
      <c r="J1996" t="s">
        <v>42</v>
      </c>
      <c r="K1996">
        <v>414</v>
      </c>
      <c r="L1996">
        <v>4</v>
      </c>
      <c r="M1996">
        <v>95.29</v>
      </c>
      <c r="N1996">
        <f t="shared" si="124"/>
        <v>2</v>
      </c>
      <c r="O1996">
        <f>5</f>
        <v>5</v>
      </c>
      <c r="P1996" t="str">
        <f t="shared" si="125"/>
        <v>Met</v>
      </c>
      <c r="Q1996">
        <f t="shared" si="126"/>
        <v>0.96618357487922701</v>
      </c>
      <c r="R1996">
        <f t="shared" si="127"/>
        <v>207</v>
      </c>
    </row>
    <row r="1997" spans="1:18" x14ac:dyDescent="0.3">
      <c r="A1997" t="s">
        <v>4016</v>
      </c>
      <c r="B1997" t="s">
        <v>4017</v>
      </c>
      <c r="C1997" s="1">
        <v>46118</v>
      </c>
      <c r="D1997" s="1">
        <v>46127</v>
      </c>
      <c r="E1997" t="s">
        <v>37</v>
      </c>
      <c r="F1997" t="s">
        <v>16</v>
      </c>
      <c r="G1997" t="s">
        <v>41</v>
      </c>
      <c r="H1997" t="s">
        <v>26</v>
      </c>
      <c r="I1997" t="s">
        <v>33</v>
      </c>
      <c r="J1997" t="s">
        <v>20</v>
      </c>
      <c r="K1997">
        <v>169</v>
      </c>
      <c r="L1997">
        <v>1</v>
      </c>
      <c r="M1997">
        <v>98.77</v>
      </c>
      <c r="N1997">
        <f t="shared" si="124"/>
        <v>9</v>
      </c>
      <c r="O1997">
        <f>5</f>
        <v>5</v>
      </c>
      <c r="P1997" t="str">
        <f t="shared" si="125"/>
        <v>Breached</v>
      </c>
      <c r="Q1997">
        <f t="shared" si="126"/>
        <v>0.59171597633136097</v>
      </c>
      <c r="R1997">
        <f t="shared" si="127"/>
        <v>18.777777777777779</v>
      </c>
    </row>
    <row r="1998" spans="1:18" x14ac:dyDescent="0.3">
      <c r="A1998" t="s">
        <v>4018</v>
      </c>
      <c r="B1998" t="s">
        <v>4019</v>
      </c>
      <c r="C1998" s="1">
        <v>46039</v>
      </c>
      <c r="D1998" s="1">
        <v>46041</v>
      </c>
      <c r="E1998" t="s">
        <v>23</v>
      </c>
      <c r="F1998" t="s">
        <v>69</v>
      </c>
      <c r="G1998" t="s">
        <v>25</v>
      </c>
      <c r="H1998" t="s">
        <v>18</v>
      </c>
      <c r="I1998" t="s">
        <v>19</v>
      </c>
      <c r="J1998" t="s">
        <v>28</v>
      </c>
      <c r="K1998">
        <v>218</v>
      </c>
      <c r="L1998">
        <v>4</v>
      </c>
      <c r="M1998">
        <v>95.5</v>
      </c>
      <c r="N1998">
        <f t="shared" si="124"/>
        <v>2</v>
      </c>
      <c r="O1998">
        <f>5</f>
        <v>5</v>
      </c>
      <c r="P1998" t="str">
        <f t="shared" si="125"/>
        <v>Met</v>
      </c>
      <c r="Q1998">
        <f t="shared" si="126"/>
        <v>1.834862385321101</v>
      </c>
      <c r="R1998">
        <f t="shared" si="127"/>
        <v>109</v>
      </c>
    </row>
    <row r="1999" spans="1:18" x14ac:dyDescent="0.3">
      <c r="A1999" t="s">
        <v>4020</v>
      </c>
      <c r="B1999" t="s">
        <v>4021</v>
      </c>
      <c r="C1999" s="1">
        <v>46133</v>
      </c>
      <c r="D1999" s="1">
        <v>46143</v>
      </c>
      <c r="E1999" t="s">
        <v>37</v>
      </c>
      <c r="F1999" t="s">
        <v>69</v>
      </c>
      <c r="G1999" t="s">
        <v>41</v>
      </c>
      <c r="H1999" t="s">
        <v>18</v>
      </c>
      <c r="I1999" t="s">
        <v>19</v>
      </c>
      <c r="J1999" t="s">
        <v>20</v>
      </c>
      <c r="K1999">
        <v>471</v>
      </c>
      <c r="L1999">
        <v>1</v>
      </c>
      <c r="M1999">
        <v>98.55</v>
      </c>
      <c r="N1999">
        <f t="shared" si="124"/>
        <v>10</v>
      </c>
      <c r="O1999">
        <f>5</f>
        <v>5</v>
      </c>
      <c r="P1999" t="str">
        <f t="shared" si="125"/>
        <v>Breached</v>
      </c>
      <c r="Q1999">
        <f t="shared" si="126"/>
        <v>0.21231422505307856</v>
      </c>
      <c r="R1999">
        <f t="shared" si="127"/>
        <v>47.1</v>
      </c>
    </row>
    <row r="2000" spans="1:18" x14ac:dyDescent="0.3">
      <c r="A2000" t="s">
        <v>4022</v>
      </c>
      <c r="B2000" t="s">
        <v>4023</v>
      </c>
      <c r="C2000" s="1">
        <v>46150</v>
      </c>
      <c r="D2000" s="1">
        <v>46154</v>
      </c>
      <c r="E2000" t="s">
        <v>65</v>
      </c>
      <c r="F2000" t="s">
        <v>16</v>
      </c>
      <c r="G2000" t="s">
        <v>17</v>
      </c>
      <c r="H2000" t="s">
        <v>26</v>
      </c>
      <c r="I2000" t="s">
        <v>19</v>
      </c>
      <c r="J2000" t="s">
        <v>42</v>
      </c>
      <c r="K2000">
        <v>23</v>
      </c>
      <c r="L2000">
        <v>2</v>
      </c>
      <c r="M2000">
        <v>98.97</v>
      </c>
      <c r="N2000">
        <f t="shared" si="124"/>
        <v>4</v>
      </c>
      <c r="O2000">
        <f>5</f>
        <v>5</v>
      </c>
      <c r="P2000" t="str">
        <f t="shared" si="125"/>
        <v>Met</v>
      </c>
      <c r="Q2000">
        <f t="shared" si="126"/>
        <v>8.695652173913043</v>
      </c>
      <c r="R2000">
        <f t="shared" si="127"/>
        <v>5.75</v>
      </c>
    </row>
    <row r="2001" spans="1:18" x14ac:dyDescent="0.3">
      <c r="A2001" t="s">
        <v>4024</v>
      </c>
      <c r="B2001" t="s">
        <v>4025</v>
      </c>
      <c r="C2001" s="1">
        <v>46045</v>
      </c>
      <c r="D2001" s="1">
        <v>46055</v>
      </c>
      <c r="E2001" t="s">
        <v>65</v>
      </c>
      <c r="F2001" t="s">
        <v>45</v>
      </c>
      <c r="G2001" t="s">
        <v>32</v>
      </c>
      <c r="H2001" t="s">
        <v>26</v>
      </c>
      <c r="I2001" t="s">
        <v>33</v>
      </c>
      <c r="J2001" t="s">
        <v>74</v>
      </c>
      <c r="K2001">
        <v>76</v>
      </c>
      <c r="L2001">
        <v>4</v>
      </c>
      <c r="M2001">
        <v>95.22</v>
      </c>
      <c r="N2001">
        <f t="shared" si="124"/>
        <v>10</v>
      </c>
      <c r="O2001">
        <f>5</f>
        <v>5</v>
      </c>
      <c r="P2001" t="str">
        <f t="shared" si="125"/>
        <v>Breached</v>
      </c>
      <c r="Q2001">
        <f t="shared" si="126"/>
        <v>5.2631578947368416</v>
      </c>
      <c r="R2001">
        <f t="shared" si="127"/>
        <v>7.6</v>
      </c>
    </row>
    <row r="2002" spans="1:18" x14ac:dyDescent="0.3">
      <c r="A2002" t="s">
        <v>4026</v>
      </c>
      <c r="B2002" t="s">
        <v>4027</v>
      </c>
      <c r="C2002" s="1">
        <v>46186</v>
      </c>
      <c r="D2002" s="1">
        <v>46187</v>
      </c>
      <c r="E2002" t="s">
        <v>65</v>
      </c>
      <c r="F2002" t="s">
        <v>16</v>
      </c>
      <c r="G2002" t="s">
        <v>49</v>
      </c>
      <c r="H2002" t="s">
        <v>56</v>
      </c>
      <c r="I2002" t="s">
        <v>33</v>
      </c>
      <c r="J2002" t="s">
        <v>42</v>
      </c>
      <c r="K2002">
        <v>456</v>
      </c>
      <c r="L2002">
        <v>5</v>
      </c>
      <c r="M2002">
        <v>96.19</v>
      </c>
      <c r="N2002">
        <f t="shared" si="124"/>
        <v>1</v>
      </c>
      <c r="O2002">
        <f>5</f>
        <v>5</v>
      </c>
      <c r="P2002" t="str">
        <f t="shared" si="125"/>
        <v>Met</v>
      </c>
      <c r="Q2002">
        <f t="shared" si="126"/>
        <v>1.0964912280701753</v>
      </c>
      <c r="R2002">
        <f t="shared" si="127"/>
        <v>456</v>
      </c>
    </row>
    <row r="2003" spans="1:18" x14ac:dyDescent="0.3">
      <c r="A2003" t="s">
        <v>4028</v>
      </c>
      <c r="B2003" t="s">
        <v>4029</v>
      </c>
      <c r="C2003" s="1">
        <v>46031</v>
      </c>
      <c r="D2003" s="1">
        <v>46041</v>
      </c>
      <c r="E2003" t="s">
        <v>23</v>
      </c>
      <c r="F2003" t="s">
        <v>69</v>
      </c>
      <c r="G2003" t="s">
        <v>41</v>
      </c>
      <c r="H2003" t="s">
        <v>18</v>
      </c>
      <c r="I2003" t="s">
        <v>33</v>
      </c>
      <c r="J2003" t="s">
        <v>20</v>
      </c>
      <c r="K2003">
        <v>493</v>
      </c>
      <c r="L2003">
        <v>2</v>
      </c>
      <c r="M2003">
        <v>97.33</v>
      </c>
      <c r="N2003">
        <f t="shared" si="124"/>
        <v>10</v>
      </c>
      <c r="O2003">
        <f>5</f>
        <v>5</v>
      </c>
      <c r="P2003" t="str">
        <f t="shared" si="125"/>
        <v>Breached</v>
      </c>
      <c r="Q2003">
        <f t="shared" si="126"/>
        <v>0.40567951318458417</v>
      </c>
      <c r="R2003">
        <f t="shared" si="127"/>
        <v>49.3</v>
      </c>
    </row>
    <row r="2004" spans="1:18" x14ac:dyDescent="0.3">
      <c r="A2004" t="s">
        <v>4030</v>
      </c>
      <c r="B2004" t="s">
        <v>4031</v>
      </c>
      <c r="C2004" s="1">
        <v>46086</v>
      </c>
      <c r="D2004" s="1">
        <v>46093</v>
      </c>
      <c r="E2004" t="s">
        <v>15</v>
      </c>
      <c r="F2004" t="s">
        <v>31</v>
      </c>
      <c r="G2004" t="s">
        <v>93</v>
      </c>
      <c r="H2004" t="s">
        <v>26</v>
      </c>
      <c r="I2004" t="s">
        <v>27</v>
      </c>
      <c r="J2004" t="s">
        <v>66</v>
      </c>
      <c r="K2004">
        <v>200</v>
      </c>
      <c r="L2004">
        <v>3</v>
      </c>
      <c r="M2004">
        <v>97.53</v>
      </c>
      <c r="N2004">
        <f t="shared" si="124"/>
        <v>7</v>
      </c>
      <c r="O2004">
        <f>5</f>
        <v>5</v>
      </c>
      <c r="P2004" t="str">
        <f t="shared" si="125"/>
        <v>Breached</v>
      </c>
      <c r="Q2004">
        <f t="shared" si="126"/>
        <v>1.5</v>
      </c>
      <c r="R2004">
        <f t="shared" si="127"/>
        <v>28.571428571428573</v>
      </c>
    </row>
    <row r="2005" spans="1:18" x14ac:dyDescent="0.3">
      <c r="A2005" t="s">
        <v>4032</v>
      </c>
      <c r="B2005" t="s">
        <v>4033</v>
      </c>
      <c r="C2005" s="1">
        <v>46166</v>
      </c>
      <c r="D2005" s="1">
        <v>46171</v>
      </c>
      <c r="E2005" t="s">
        <v>15</v>
      </c>
      <c r="F2005" t="s">
        <v>69</v>
      </c>
      <c r="G2005" t="s">
        <v>25</v>
      </c>
      <c r="H2005" t="s">
        <v>26</v>
      </c>
      <c r="I2005" t="s">
        <v>19</v>
      </c>
      <c r="J2005" t="s">
        <v>46</v>
      </c>
      <c r="K2005">
        <v>32</v>
      </c>
      <c r="L2005">
        <v>3</v>
      </c>
      <c r="M2005">
        <v>98.27</v>
      </c>
      <c r="N2005">
        <f t="shared" si="124"/>
        <v>5</v>
      </c>
      <c r="O2005">
        <f>5</f>
        <v>5</v>
      </c>
      <c r="P2005" t="str">
        <f t="shared" si="125"/>
        <v>Met</v>
      </c>
      <c r="Q2005">
        <f t="shared" si="126"/>
        <v>9.375</v>
      </c>
      <c r="R2005">
        <f t="shared" si="127"/>
        <v>6.4</v>
      </c>
    </row>
    <row r="2006" spans="1:18" x14ac:dyDescent="0.3">
      <c r="A2006" t="s">
        <v>4034</v>
      </c>
      <c r="B2006" t="s">
        <v>1685</v>
      </c>
      <c r="C2006" s="1">
        <v>46121</v>
      </c>
      <c r="D2006" s="1">
        <v>46129</v>
      </c>
      <c r="E2006" t="s">
        <v>65</v>
      </c>
      <c r="F2006" t="s">
        <v>45</v>
      </c>
      <c r="G2006" t="s">
        <v>52</v>
      </c>
      <c r="H2006" t="s">
        <v>56</v>
      </c>
      <c r="I2006" t="s">
        <v>27</v>
      </c>
      <c r="J2006" t="s">
        <v>34</v>
      </c>
      <c r="K2006">
        <v>464</v>
      </c>
      <c r="L2006">
        <v>5</v>
      </c>
      <c r="M2006">
        <v>93.41</v>
      </c>
      <c r="N2006">
        <f t="shared" si="124"/>
        <v>8</v>
      </c>
      <c r="O2006">
        <f>5</f>
        <v>5</v>
      </c>
      <c r="P2006" t="str">
        <f t="shared" si="125"/>
        <v>Breached</v>
      </c>
      <c r="Q2006">
        <f t="shared" si="126"/>
        <v>1.0775862068965518</v>
      </c>
      <c r="R2006">
        <f t="shared" si="127"/>
        <v>58</v>
      </c>
    </row>
    <row r="2007" spans="1:18" x14ac:dyDescent="0.3">
      <c r="A2007" t="s">
        <v>4035</v>
      </c>
      <c r="B2007" t="s">
        <v>4036</v>
      </c>
      <c r="C2007" s="1">
        <v>46115</v>
      </c>
      <c r="D2007" s="1">
        <v>46118</v>
      </c>
      <c r="E2007" t="s">
        <v>59</v>
      </c>
      <c r="F2007" t="s">
        <v>16</v>
      </c>
      <c r="G2007" t="s">
        <v>17</v>
      </c>
      <c r="H2007" t="s">
        <v>26</v>
      </c>
      <c r="I2007" t="s">
        <v>27</v>
      </c>
      <c r="J2007" t="s">
        <v>20</v>
      </c>
      <c r="K2007">
        <v>379</v>
      </c>
      <c r="L2007">
        <v>3</v>
      </c>
      <c r="M2007">
        <v>98.23</v>
      </c>
      <c r="N2007">
        <f t="shared" si="124"/>
        <v>3</v>
      </c>
      <c r="O2007">
        <f>5</f>
        <v>5</v>
      </c>
      <c r="P2007" t="str">
        <f t="shared" si="125"/>
        <v>Met</v>
      </c>
      <c r="Q2007">
        <f t="shared" si="126"/>
        <v>0.79155672823219003</v>
      </c>
      <c r="R2007">
        <f t="shared" si="127"/>
        <v>126.33333333333333</v>
      </c>
    </row>
    <row r="2008" spans="1:18" x14ac:dyDescent="0.3">
      <c r="A2008" t="s">
        <v>4037</v>
      </c>
      <c r="B2008" t="s">
        <v>4038</v>
      </c>
      <c r="C2008" s="1">
        <v>46172</v>
      </c>
      <c r="D2008" s="1">
        <v>46181</v>
      </c>
      <c r="E2008" t="s">
        <v>59</v>
      </c>
      <c r="F2008" t="s">
        <v>31</v>
      </c>
      <c r="G2008" t="s">
        <v>25</v>
      </c>
      <c r="H2008" t="s">
        <v>26</v>
      </c>
      <c r="I2008" t="s">
        <v>19</v>
      </c>
      <c r="J2008" t="s">
        <v>53</v>
      </c>
      <c r="K2008">
        <v>157</v>
      </c>
      <c r="L2008">
        <v>5</v>
      </c>
      <c r="M2008">
        <v>94.42</v>
      </c>
      <c r="N2008">
        <f t="shared" si="124"/>
        <v>9</v>
      </c>
      <c r="O2008">
        <f>5</f>
        <v>5</v>
      </c>
      <c r="P2008" t="str">
        <f t="shared" si="125"/>
        <v>Breached</v>
      </c>
      <c r="Q2008">
        <f t="shared" si="126"/>
        <v>3.1847133757961785</v>
      </c>
      <c r="R2008">
        <f t="shared" si="127"/>
        <v>17.444444444444443</v>
      </c>
    </row>
    <row r="2009" spans="1:18" x14ac:dyDescent="0.3">
      <c r="A2009" t="s">
        <v>4039</v>
      </c>
      <c r="B2009" t="s">
        <v>4040</v>
      </c>
      <c r="C2009" s="1">
        <v>46104</v>
      </c>
      <c r="D2009" s="1">
        <v>46105</v>
      </c>
      <c r="E2009" t="s">
        <v>15</v>
      </c>
      <c r="F2009" t="s">
        <v>45</v>
      </c>
      <c r="G2009" t="s">
        <v>17</v>
      </c>
      <c r="H2009" t="s">
        <v>56</v>
      </c>
      <c r="I2009" t="s">
        <v>33</v>
      </c>
      <c r="J2009" t="s">
        <v>34</v>
      </c>
      <c r="K2009">
        <v>216</v>
      </c>
      <c r="L2009">
        <v>3</v>
      </c>
      <c r="M2009">
        <v>98.23</v>
      </c>
      <c r="N2009">
        <f t="shared" si="124"/>
        <v>1</v>
      </c>
      <c r="O2009">
        <f>5</f>
        <v>5</v>
      </c>
      <c r="P2009" t="str">
        <f t="shared" si="125"/>
        <v>Met</v>
      </c>
      <c r="Q2009">
        <f t="shared" si="126"/>
        <v>1.3888888888888888</v>
      </c>
      <c r="R2009">
        <f t="shared" si="127"/>
        <v>216</v>
      </c>
    </row>
    <row r="2010" spans="1:18" x14ac:dyDescent="0.3">
      <c r="A2010" t="s">
        <v>4041</v>
      </c>
      <c r="B2010" t="s">
        <v>4042</v>
      </c>
      <c r="C2010" s="1">
        <v>46183</v>
      </c>
      <c r="D2010" s="1">
        <v>46193</v>
      </c>
      <c r="E2010" t="s">
        <v>23</v>
      </c>
      <c r="F2010" t="s">
        <v>24</v>
      </c>
      <c r="G2010" t="s">
        <v>60</v>
      </c>
      <c r="H2010" t="s">
        <v>56</v>
      </c>
      <c r="I2010" t="s">
        <v>19</v>
      </c>
      <c r="J2010" t="s">
        <v>46</v>
      </c>
      <c r="K2010">
        <v>365</v>
      </c>
      <c r="L2010">
        <v>0</v>
      </c>
      <c r="M2010">
        <v>100</v>
      </c>
      <c r="N2010">
        <f t="shared" si="124"/>
        <v>10</v>
      </c>
      <c r="O2010">
        <f>5</f>
        <v>5</v>
      </c>
      <c r="P2010" t="str">
        <f t="shared" si="125"/>
        <v>Breached</v>
      </c>
      <c r="Q2010">
        <f t="shared" si="126"/>
        <v>0</v>
      </c>
      <c r="R2010">
        <f t="shared" si="127"/>
        <v>36.5</v>
      </c>
    </row>
    <row r="2011" spans="1:18" x14ac:dyDescent="0.3">
      <c r="A2011" t="s">
        <v>4043</v>
      </c>
      <c r="B2011" t="s">
        <v>4044</v>
      </c>
      <c r="C2011" s="1">
        <v>46073</v>
      </c>
      <c r="D2011" s="1">
        <v>46080</v>
      </c>
      <c r="E2011" t="s">
        <v>65</v>
      </c>
      <c r="F2011" t="s">
        <v>16</v>
      </c>
      <c r="G2011" t="s">
        <v>17</v>
      </c>
      <c r="H2011" t="s">
        <v>26</v>
      </c>
      <c r="I2011" t="s">
        <v>33</v>
      </c>
      <c r="J2011" t="s">
        <v>34</v>
      </c>
      <c r="K2011">
        <v>298</v>
      </c>
      <c r="L2011">
        <v>0</v>
      </c>
      <c r="M2011">
        <v>100</v>
      </c>
      <c r="N2011">
        <f t="shared" si="124"/>
        <v>7</v>
      </c>
      <c r="O2011">
        <f>5</f>
        <v>5</v>
      </c>
      <c r="P2011" t="str">
        <f t="shared" si="125"/>
        <v>Breached</v>
      </c>
      <c r="Q2011">
        <f t="shared" si="126"/>
        <v>0</v>
      </c>
      <c r="R2011">
        <f t="shared" si="127"/>
        <v>42.571428571428569</v>
      </c>
    </row>
    <row r="2012" spans="1:18" x14ac:dyDescent="0.3">
      <c r="A2012" t="s">
        <v>4045</v>
      </c>
      <c r="B2012" t="s">
        <v>4046</v>
      </c>
      <c r="C2012" s="1">
        <v>46109</v>
      </c>
      <c r="D2012" s="1">
        <v>46116</v>
      </c>
      <c r="E2012" t="s">
        <v>37</v>
      </c>
      <c r="F2012" t="s">
        <v>38</v>
      </c>
      <c r="G2012" t="s">
        <v>52</v>
      </c>
      <c r="H2012" t="s">
        <v>56</v>
      </c>
      <c r="I2012" t="s">
        <v>27</v>
      </c>
      <c r="J2012" t="s">
        <v>42</v>
      </c>
      <c r="K2012">
        <v>465</v>
      </c>
      <c r="L2012">
        <v>0</v>
      </c>
      <c r="M2012">
        <v>100</v>
      </c>
      <c r="N2012">
        <f t="shared" si="124"/>
        <v>7</v>
      </c>
      <c r="O2012">
        <f>5</f>
        <v>5</v>
      </c>
      <c r="P2012" t="str">
        <f t="shared" si="125"/>
        <v>Breached</v>
      </c>
      <c r="Q2012">
        <f t="shared" si="126"/>
        <v>0</v>
      </c>
      <c r="R2012">
        <f t="shared" si="127"/>
        <v>66.428571428571431</v>
      </c>
    </row>
    <row r="2013" spans="1:18" x14ac:dyDescent="0.3">
      <c r="A2013" t="s">
        <v>4047</v>
      </c>
      <c r="B2013" t="s">
        <v>4048</v>
      </c>
      <c r="C2013" s="1">
        <v>46098</v>
      </c>
      <c r="D2013" s="1">
        <v>46107</v>
      </c>
      <c r="E2013" t="s">
        <v>37</v>
      </c>
      <c r="F2013" t="s">
        <v>16</v>
      </c>
      <c r="G2013" t="s">
        <v>60</v>
      </c>
      <c r="H2013" t="s">
        <v>18</v>
      </c>
      <c r="I2013" t="s">
        <v>33</v>
      </c>
      <c r="J2013" t="s">
        <v>53</v>
      </c>
      <c r="K2013">
        <v>52</v>
      </c>
      <c r="L2013">
        <v>2</v>
      </c>
      <c r="M2013">
        <v>97.45</v>
      </c>
      <c r="N2013">
        <f t="shared" si="124"/>
        <v>9</v>
      </c>
      <c r="O2013">
        <f>5</f>
        <v>5</v>
      </c>
      <c r="P2013" t="str">
        <f t="shared" si="125"/>
        <v>Breached</v>
      </c>
      <c r="Q2013">
        <f t="shared" si="126"/>
        <v>3.8461538461538463</v>
      </c>
      <c r="R2013">
        <f t="shared" si="127"/>
        <v>5.7777777777777777</v>
      </c>
    </row>
    <row r="2014" spans="1:18" x14ac:dyDescent="0.3">
      <c r="A2014" t="s">
        <v>4049</v>
      </c>
      <c r="B2014" t="s">
        <v>4050</v>
      </c>
      <c r="C2014" s="1">
        <v>46037</v>
      </c>
      <c r="D2014" s="1">
        <v>46044</v>
      </c>
      <c r="E2014" t="s">
        <v>37</v>
      </c>
      <c r="F2014" t="s">
        <v>69</v>
      </c>
      <c r="G2014" t="s">
        <v>52</v>
      </c>
      <c r="H2014" t="s">
        <v>26</v>
      </c>
      <c r="I2014" t="s">
        <v>33</v>
      </c>
      <c r="J2014" t="s">
        <v>53</v>
      </c>
      <c r="K2014">
        <v>61</v>
      </c>
      <c r="L2014">
        <v>1</v>
      </c>
      <c r="M2014">
        <v>99.12</v>
      </c>
      <c r="N2014">
        <f t="shared" si="124"/>
        <v>7</v>
      </c>
      <c r="O2014">
        <f>5</f>
        <v>5</v>
      </c>
      <c r="P2014" t="str">
        <f t="shared" si="125"/>
        <v>Breached</v>
      </c>
      <c r="Q2014">
        <f t="shared" si="126"/>
        <v>1.639344262295082</v>
      </c>
      <c r="R2014">
        <f t="shared" si="127"/>
        <v>8.7142857142857135</v>
      </c>
    </row>
    <row r="2015" spans="1:18" x14ac:dyDescent="0.3">
      <c r="A2015" t="s">
        <v>4051</v>
      </c>
      <c r="B2015" t="s">
        <v>4052</v>
      </c>
      <c r="C2015" s="1">
        <v>46143</v>
      </c>
      <c r="D2015" s="1">
        <v>46146</v>
      </c>
      <c r="E2015" t="s">
        <v>59</v>
      </c>
      <c r="F2015" t="s">
        <v>45</v>
      </c>
      <c r="G2015" t="s">
        <v>17</v>
      </c>
      <c r="H2015" t="s">
        <v>56</v>
      </c>
      <c r="I2015" t="s">
        <v>19</v>
      </c>
      <c r="J2015" t="s">
        <v>46</v>
      </c>
      <c r="K2015">
        <v>421</v>
      </c>
      <c r="L2015">
        <v>4</v>
      </c>
      <c r="M2015">
        <v>95.69</v>
      </c>
      <c r="N2015">
        <f t="shared" si="124"/>
        <v>3</v>
      </c>
      <c r="O2015">
        <f>5</f>
        <v>5</v>
      </c>
      <c r="P2015" t="str">
        <f t="shared" si="125"/>
        <v>Met</v>
      </c>
      <c r="Q2015">
        <f t="shared" si="126"/>
        <v>0.95011876484560576</v>
      </c>
      <c r="R2015">
        <f t="shared" si="127"/>
        <v>140.33333333333334</v>
      </c>
    </row>
    <row r="2016" spans="1:18" x14ac:dyDescent="0.3">
      <c r="A2016" t="s">
        <v>4053</v>
      </c>
      <c r="B2016" t="s">
        <v>4054</v>
      </c>
      <c r="C2016" s="1">
        <v>46171</v>
      </c>
      <c r="D2016" s="1">
        <v>46172</v>
      </c>
      <c r="E2016" t="s">
        <v>23</v>
      </c>
      <c r="F2016" t="s">
        <v>24</v>
      </c>
      <c r="G2016" t="s">
        <v>41</v>
      </c>
      <c r="H2016" t="s">
        <v>56</v>
      </c>
      <c r="I2016" t="s">
        <v>27</v>
      </c>
      <c r="J2016" t="s">
        <v>34</v>
      </c>
      <c r="K2016">
        <v>174</v>
      </c>
      <c r="L2016">
        <v>0</v>
      </c>
      <c r="M2016">
        <v>100</v>
      </c>
      <c r="N2016">
        <f t="shared" si="124"/>
        <v>1</v>
      </c>
      <c r="O2016">
        <f>5</f>
        <v>5</v>
      </c>
      <c r="P2016" t="str">
        <f t="shared" si="125"/>
        <v>Met</v>
      </c>
      <c r="Q2016">
        <f t="shared" si="126"/>
        <v>0</v>
      </c>
      <c r="R2016">
        <f t="shared" si="127"/>
        <v>174</v>
      </c>
    </row>
    <row r="2017" spans="1:18" x14ac:dyDescent="0.3">
      <c r="A2017" t="s">
        <v>4055</v>
      </c>
      <c r="B2017" t="s">
        <v>4056</v>
      </c>
      <c r="C2017" s="1">
        <v>46050</v>
      </c>
      <c r="D2017" s="1">
        <v>46056</v>
      </c>
      <c r="E2017" t="s">
        <v>23</v>
      </c>
      <c r="F2017" t="s">
        <v>45</v>
      </c>
      <c r="G2017" t="s">
        <v>32</v>
      </c>
      <c r="H2017" t="s">
        <v>56</v>
      </c>
      <c r="I2017" t="s">
        <v>27</v>
      </c>
      <c r="J2017" t="s">
        <v>20</v>
      </c>
      <c r="K2017">
        <v>316</v>
      </c>
      <c r="L2017">
        <v>0</v>
      </c>
      <c r="M2017">
        <v>100</v>
      </c>
      <c r="N2017">
        <f t="shared" si="124"/>
        <v>6</v>
      </c>
      <c r="O2017">
        <f>5</f>
        <v>5</v>
      </c>
      <c r="P2017" t="str">
        <f t="shared" si="125"/>
        <v>Breached</v>
      </c>
      <c r="Q2017">
        <f t="shared" si="126"/>
        <v>0</v>
      </c>
      <c r="R2017">
        <f t="shared" si="127"/>
        <v>52.666666666666664</v>
      </c>
    </row>
    <row r="2018" spans="1:18" x14ac:dyDescent="0.3">
      <c r="A2018" t="s">
        <v>4057</v>
      </c>
      <c r="B2018" t="s">
        <v>4058</v>
      </c>
      <c r="C2018" s="1">
        <v>46200</v>
      </c>
      <c r="D2018" s="1">
        <v>46209</v>
      </c>
      <c r="E2018" t="s">
        <v>15</v>
      </c>
      <c r="F2018" t="s">
        <v>38</v>
      </c>
      <c r="G2018" t="s">
        <v>17</v>
      </c>
      <c r="H2018" t="s">
        <v>26</v>
      </c>
      <c r="I2018" t="s">
        <v>33</v>
      </c>
      <c r="J2018" t="s">
        <v>20</v>
      </c>
      <c r="K2018">
        <v>229</v>
      </c>
      <c r="L2018">
        <v>0</v>
      </c>
      <c r="M2018">
        <v>100</v>
      </c>
      <c r="N2018">
        <f t="shared" si="124"/>
        <v>9</v>
      </c>
      <c r="O2018">
        <f>5</f>
        <v>5</v>
      </c>
      <c r="P2018" t="str">
        <f t="shared" si="125"/>
        <v>Breached</v>
      </c>
      <c r="Q2018">
        <f t="shared" si="126"/>
        <v>0</v>
      </c>
      <c r="R2018">
        <f t="shared" si="127"/>
        <v>25.444444444444443</v>
      </c>
    </row>
    <row r="2019" spans="1:18" x14ac:dyDescent="0.3">
      <c r="A2019" t="s">
        <v>4059</v>
      </c>
      <c r="B2019" t="s">
        <v>4060</v>
      </c>
      <c r="C2019" s="1">
        <v>46199</v>
      </c>
      <c r="D2019" s="1">
        <v>46204</v>
      </c>
      <c r="E2019" t="s">
        <v>65</v>
      </c>
      <c r="F2019" t="s">
        <v>24</v>
      </c>
      <c r="G2019" t="s">
        <v>93</v>
      </c>
      <c r="H2019" t="s">
        <v>18</v>
      </c>
      <c r="I2019" t="s">
        <v>19</v>
      </c>
      <c r="J2019" t="s">
        <v>20</v>
      </c>
      <c r="K2019">
        <v>424</v>
      </c>
      <c r="L2019">
        <v>5</v>
      </c>
      <c r="M2019">
        <v>95.83</v>
      </c>
      <c r="N2019">
        <f t="shared" si="124"/>
        <v>5</v>
      </c>
      <c r="O2019">
        <f>5</f>
        <v>5</v>
      </c>
      <c r="P2019" t="str">
        <f t="shared" si="125"/>
        <v>Met</v>
      </c>
      <c r="Q2019">
        <f t="shared" si="126"/>
        <v>1.179245283018868</v>
      </c>
      <c r="R2019">
        <f t="shared" si="127"/>
        <v>84.8</v>
      </c>
    </row>
    <row r="2020" spans="1:18" x14ac:dyDescent="0.3">
      <c r="A2020" t="s">
        <v>4061</v>
      </c>
      <c r="B2020" t="s">
        <v>4062</v>
      </c>
      <c r="C2020" s="1">
        <v>46201</v>
      </c>
      <c r="D2020" s="1">
        <v>46202</v>
      </c>
      <c r="E2020" t="s">
        <v>65</v>
      </c>
      <c r="F2020" t="s">
        <v>16</v>
      </c>
      <c r="G2020" t="s">
        <v>41</v>
      </c>
      <c r="H2020" t="s">
        <v>26</v>
      </c>
      <c r="I2020" t="s">
        <v>19</v>
      </c>
      <c r="J2020" t="s">
        <v>74</v>
      </c>
      <c r="K2020">
        <v>111</v>
      </c>
      <c r="L2020">
        <v>2</v>
      </c>
      <c r="M2020">
        <v>98.4</v>
      </c>
      <c r="N2020">
        <f t="shared" si="124"/>
        <v>1</v>
      </c>
      <c r="O2020">
        <f>5</f>
        <v>5</v>
      </c>
      <c r="P2020" t="str">
        <f t="shared" si="125"/>
        <v>Met</v>
      </c>
      <c r="Q2020">
        <f t="shared" si="126"/>
        <v>1.8018018018018018</v>
      </c>
      <c r="R2020">
        <f t="shared" si="127"/>
        <v>111</v>
      </c>
    </row>
    <row r="2021" spans="1:18" x14ac:dyDescent="0.3">
      <c r="A2021" t="s">
        <v>4063</v>
      </c>
      <c r="B2021" t="s">
        <v>4064</v>
      </c>
      <c r="C2021" s="1">
        <v>46066</v>
      </c>
      <c r="D2021" s="1">
        <v>46072</v>
      </c>
      <c r="E2021" t="s">
        <v>59</v>
      </c>
      <c r="F2021" t="s">
        <v>16</v>
      </c>
      <c r="G2021" t="s">
        <v>52</v>
      </c>
      <c r="H2021" t="s">
        <v>26</v>
      </c>
      <c r="I2021" t="s">
        <v>19</v>
      </c>
      <c r="J2021" t="s">
        <v>28</v>
      </c>
      <c r="K2021">
        <v>112</v>
      </c>
      <c r="L2021">
        <v>5</v>
      </c>
      <c r="M2021">
        <v>95.59</v>
      </c>
      <c r="N2021">
        <f t="shared" si="124"/>
        <v>6</v>
      </c>
      <c r="O2021">
        <f>5</f>
        <v>5</v>
      </c>
      <c r="P2021" t="str">
        <f t="shared" si="125"/>
        <v>Breached</v>
      </c>
      <c r="Q2021">
        <f t="shared" si="126"/>
        <v>4.4642857142857144</v>
      </c>
      <c r="R2021">
        <f t="shared" si="127"/>
        <v>18.666666666666668</v>
      </c>
    </row>
    <row r="2022" spans="1:18" x14ac:dyDescent="0.3">
      <c r="A2022" t="s">
        <v>4065</v>
      </c>
      <c r="B2022" t="s">
        <v>4066</v>
      </c>
      <c r="C2022" s="1">
        <v>46199</v>
      </c>
      <c r="D2022" s="1">
        <v>46202</v>
      </c>
      <c r="E2022" t="s">
        <v>65</v>
      </c>
      <c r="F2022" t="s">
        <v>24</v>
      </c>
      <c r="G2022" t="s">
        <v>41</v>
      </c>
      <c r="H2022" t="s">
        <v>56</v>
      </c>
      <c r="I2022" t="s">
        <v>33</v>
      </c>
      <c r="J2022" t="s">
        <v>74</v>
      </c>
      <c r="K2022">
        <v>187</v>
      </c>
      <c r="L2022">
        <v>4</v>
      </c>
      <c r="M2022">
        <v>95.08</v>
      </c>
      <c r="N2022">
        <f t="shared" si="124"/>
        <v>3</v>
      </c>
      <c r="O2022">
        <f>5</f>
        <v>5</v>
      </c>
      <c r="P2022" t="str">
        <f t="shared" si="125"/>
        <v>Met</v>
      </c>
      <c r="Q2022">
        <f t="shared" si="126"/>
        <v>2.1390374331550799</v>
      </c>
      <c r="R2022">
        <f t="shared" si="127"/>
        <v>62.333333333333336</v>
      </c>
    </row>
    <row r="2023" spans="1:18" x14ac:dyDescent="0.3">
      <c r="A2023" t="s">
        <v>4067</v>
      </c>
      <c r="B2023" t="s">
        <v>4068</v>
      </c>
      <c r="C2023" s="1">
        <v>46050</v>
      </c>
      <c r="D2023" s="1">
        <v>46055</v>
      </c>
      <c r="E2023" t="s">
        <v>23</v>
      </c>
      <c r="F2023" t="s">
        <v>24</v>
      </c>
      <c r="G2023" t="s">
        <v>41</v>
      </c>
      <c r="H2023" t="s">
        <v>56</v>
      </c>
      <c r="I2023" t="s">
        <v>19</v>
      </c>
      <c r="J2023" t="s">
        <v>28</v>
      </c>
      <c r="K2023">
        <v>106</v>
      </c>
      <c r="L2023">
        <v>0</v>
      </c>
      <c r="M2023">
        <v>100</v>
      </c>
      <c r="N2023">
        <f t="shared" si="124"/>
        <v>5</v>
      </c>
      <c r="O2023">
        <f>5</f>
        <v>5</v>
      </c>
      <c r="P2023" t="str">
        <f t="shared" si="125"/>
        <v>Met</v>
      </c>
      <c r="Q2023">
        <f t="shared" si="126"/>
        <v>0</v>
      </c>
      <c r="R2023">
        <f t="shared" si="127"/>
        <v>21.2</v>
      </c>
    </row>
    <row r="2024" spans="1:18" x14ac:dyDescent="0.3">
      <c r="A2024" t="s">
        <v>4069</v>
      </c>
      <c r="B2024" t="s">
        <v>4070</v>
      </c>
      <c r="C2024" s="1">
        <v>46024</v>
      </c>
      <c r="D2024" s="1">
        <v>46034</v>
      </c>
      <c r="E2024" t="s">
        <v>59</v>
      </c>
      <c r="F2024" t="s">
        <v>45</v>
      </c>
      <c r="G2024" t="s">
        <v>25</v>
      </c>
      <c r="H2024" t="s">
        <v>56</v>
      </c>
      <c r="I2024" t="s">
        <v>27</v>
      </c>
      <c r="J2024" t="s">
        <v>53</v>
      </c>
      <c r="K2024">
        <v>304</v>
      </c>
      <c r="L2024">
        <v>4</v>
      </c>
      <c r="M2024">
        <v>95.38</v>
      </c>
      <c r="N2024">
        <f t="shared" si="124"/>
        <v>10</v>
      </c>
      <c r="O2024">
        <f>5</f>
        <v>5</v>
      </c>
      <c r="P2024" t="str">
        <f t="shared" si="125"/>
        <v>Breached</v>
      </c>
      <c r="Q2024">
        <f t="shared" si="126"/>
        <v>1.3157894736842104</v>
      </c>
      <c r="R2024">
        <f t="shared" si="127"/>
        <v>30.4</v>
      </c>
    </row>
    <row r="2025" spans="1:18" x14ac:dyDescent="0.3">
      <c r="A2025" t="s">
        <v>4071</v>
      </c>
      <c r="B2025" t="s">
        <v>4072</v>
      </c>
      <c r="C2025" s="1">
        <v>46045</v>
      </c>
      <c r="D2025" s="1">
        <v>46051</v>
      </c>
      <c r="E2025" t="s">
        <v>65</v>
      </c>
      <c r="F2025" t="s">
        <v>31</v>
      </c>
      <c r="G2025" t="s">
        <v>32</v>
      </c>
      <c r="H2025" t="s">
        <v>26</v>
      </c>
      <c r="I2025" t="s">
        <v>27</v>
      </c>
      <c r="J2025" t="s">
        <v>46</v>
      </c>
      <c r="K2025">
        <v>53</v>
      </c>
      <c r="L2025">
        <v>3</v>
      </c>
      <c r="M2025">
        <v>96.76</v>
      </c>
      <c r="N2025">
        <f t="shared" si="124"/>
        <v>6</v>
      </c>
      <c r="O2025">
        <f>5</f>
        <v>5</v>
      </c>
      <c r="P2025" t="str">
        <f t="shared" si="125"/>
        <v>Breached</v>
      </c>
      <c r="Q2025">
        <f t="shared" si="126"/>
        <v>5.6603773584905666</v>
      </c>
      <c r="R2025">
        <f t="shared" si="127"/>
        <v>8.8333333333333339</v>
      </c>
    </row>
    <row r="2026" spans="1:18" x14ac:dyDescent="0.3">
      <c r="A2026" t="s">
        <v>4073</v>
      </c>
      <c r="B2026" t="s">
        <v>4074</v>
      </c>
      <c r="C2026" s="1">
        <v>46045</v>
      </c>
      <c r="D2026" s="1">
        <v>46053</v>
      </c>
      <c r="E2026" t="s">
        <v>59</v>
      </c>
      <c r="F2026" t="s">
        <v>38</v>
      </c>
      <c r="G2026" t="s">
        <v>41</v>
      </c>
      <c r="H2026" t="s">
        <v>18</v>
      </c>
      <c r="I2026" t="s">
        <v>19</v>
      </c>
      <c r="J2026" t="s">
        <v>66</v>
      </c>
      <c r="K2026">
        <v>246</v>
      </c>
      <c r="L2026">
        <v>4</v>
      </c>
      <c r="M2026">
        <v>96.29</v>
      </c>
      <c r="N2026">
        <f t="shared" si="124"/>
        <v>8</v>
      </c>
      <c r="O2026">
        <f>5</f>
        <v>5</v>
      </c>
      <c r="P2026" t="str">
        <f t="shared" si="125"/>
        <v>Breached</v>
      </c>
      <c r="Q2026">
        <f t="shared" si="126"/>
        <v>1.6260162601626018</v>
      </c>
      <c r="R2026">
        <f t="shared" si="127"/>
        <v>30.75</v>
      </c>
    </row>
    <row r="2027" spans="1:18" x14ac:dyDescent="0.3">
      <c r="A2027" t="s">
        <v>4075</v>
      </c>
      <c r="B2027" t="s">
        <v>4076</v>
      </c>
      <c r="C2027" s="1">
        <v>46065</v>
      </c>
      <c r="D2027" s="1">
        <v>46073</v>
      </c>
      <c r="E2027" t="s">
        <v>37</v>
      </c>
      <c r="F2027" t="s">
        <v>38</v>
      </c>
      <c r="G2027" t="s">
        <v>25</v>
      </c>
      <c r="H2027" t="s">
        <v>56</v>
      </c>
      <c r="I2027" t="s">
        <v>27</v>
      </c>
      <c r="J2027" t="s">
        <v>28</v>
      </c>
      <c r="K2027">
        <v>343</v>
      </c>
      <c r="L2027">
        <v>2</v>
      </c>
      <c r="M2027">
        <v>98.63</v>
      </c>
      <c r="N2027">
        <f t="shared" si="124"/>
        <v>8</v>
      </c>
      <c r="O2027">
        <f>5</f>
        <v>5</v>
      </c>
      <c r="P2027" t="str">
        <f t="shared" si="125"/>
        <v>Breached</v>
      </c>
      <c r="Q2027">
        <f t="shared" si="126"/>
        <v>0.58309037900874638</v>
      </c>
      <c r="R2027">
        <f t="shared" si="127"/>
        <v>42.875</v>
      </c>
    </row>
    <row r="2028" spans="1:18" x14ac:dyDescent="0.3">
      <c r="A2028" t="s">
        <v>4077</v>
      </c>
      <c r="B2028" t="s">
        <v>4078</v>
      </c>
      <c r="C2028" s="1">
        <v>46109</v>
      </c>
      <c r="D2028" s="1">
        <v>46117</v>
      </c>
      <c r="E2028" t="s">
        <v>23</v>
      </c>
      <c r="F2028" t="s">
        <v>69</v>
      </c>
      <c r="G2028" t="s">
        <v>52</v>
      </c>
      <c r="H2028" t="s">
        <v>18</v>
      </c>
      <c r="I2028" t="s">
        <v>27</v>
      </c>
      <c r="J2028" t="s">
        <v>42</v>
      </c>
      <c r="K2028">
        <v>288</v>
      </c>
      <c r="L2028">
        <v>1</v>
      </c>
      <c r="M2028">
        <v>98.89</v>
      </c>
      <c r="N2028">
        <f t="shared" si="124"/>
        <v>8</v>
      </c>
      <c r="O2028">
        <f>5</f>
        <v>5</v>
      </c>
      <c r="P2028" t="str">
        <f t="shared" si="125"/>
        <v>Breached</v>
      </c>
      <c r="Q2028">
        <f t="shared" si="126"/>
        <v>0.34722222222222221</v>
      </c>
      <c r="R2028">
        <f t="shared" si="127"/>
        <v>36</v>
      </c>
    </row>
    <row r="2029" spans="1:18" x14ac:dyDescent="0.3">
      <c r="A2029" t="s">
        <v>4079</v>
      </c>
      <c r="B2029" t="s">
        <v>4080</v>
      </c>
      <c r="C2029" s="1">
        <v>46064</v>
      </c>
      <c r="D2029" s="1">
        <v>46071</v>
      </c>
      <c r="E2029" t="s">
        <v>65</v>
      </c>
      <c r="F2029" t="s">
        <v>24</v>
      </c>
      <c r="G2029" t="s">
        <v>60</v>
      </c>
      <c r="H2029" t="s">
        <v>18</v>
      </c>
      <c r="I2029" t="s">
        <v>33</v>
      </c>
      <c r="J2029" t="s">
        <v>28</v>
      </c>
      <c r="K2029">
        <v>232</v>
      </c>
      <c r="L2029">
        <v>3</v>
      </c>
      <c r="M2029">
        <v>96.07</v>
      </c>
      <c r="N2029">
        <f t="shared" si="124"/>
        <v>7</v>
      </c>
      <c r="O2029">
        <f>5</f>
        <v>5</v>
      </c>
      <c r="P2029" t="str">
        <f t="shared" si="125"/>
        <v>Breached</v>
      </c>
      <c r="Q2029">
        <f t="shared" si="126"/>
        <v>1.2931034482758621</v>
      </c>
      <c r="R2029">
        <f t="shared" si="127"/>
        <v>33.142857142857146</v>
      </c>
    </row>
    <row r="2030" spans="1:18" x14ac:dyDescent="0.3">
      <c r="A2030" t="s">
        <v>4081</v>
      </c>
      <c r="B2030" t="s">
        <v>4082</v>
      </c>
      <c r="C2030" s="1">
        <v>46097</v>
      </c>
      <c r="D2030" s="1">
        <v>46106</v>
      </c>
      <c r="E2030" t="s">
        <v>59</v>
      </c>
      <c r="F2030" t="s">
        <v>16</v>
      </c>
      <c r="G2030" t="s">
        <v>32</v>
      </c>
      <c r="H2030" t="s">
        <v>26</v>
      </c>
      <c r="I2030" t="s">
        <v>33</v>
      </c>
      <c r="J2030" t="s">
        <v>74</v>
      </c>
      <c r="K2030">
        <v>388</v>
      </c>
      <c r="L2030">
        <v>2</v>
      </c>
      <c r="M2030">
        <v>98.4</v>
      </c>
      <c r="N2030">
        <f t="shared" si="124"/>
        <v>9</v>
      </c>
      <c r="O2030">
        <f>5</f>
        <v>5</v>
      </c>
      <c r="P2030" t="str">
        <f t="shared" si="125"/>
        <v>Breached</v>
      </c>
      <c r="Q2030">
        <f t="shared" si="126"/>
        <v>0.51546391752577314</v>
      </c>
      <c r="R2030">
        <f t="shared" si="127"/>
        <v>43.111111111111114</v>
      </c>
    </row>
    <row r="2031" spans="1:18" x14ac:dyDescent="0.3">
      <c r="A2031" t="s">
        <v>4083</v>
      </c>
      <c r="B2031" t="s">
        <v>4084</v>
      </c>
      <c r="C2031" s="1">
        <v>46183</v>
      </c>
      <c r="D2031" s="1">
        <v>46189</v>
      </c>
      <c r="E2031" t="s">
        <v>65</v>
      </c>
      <c r="F2031" t="s">
        <v>31</v>
      </c>
      <c r="G2031" t="s">
        <v>17</v>
      </c>
      <c r="H2031" t="s">
        <v>18</v>
      </c>
      <c r="I2031" t="s">
        <v>33</v>
      </c>
      <c r="J2031" t="s">
        <v>34</v>
      </c>
      <c r="K2031">
        <v>287</v>
      </c>
      <c r="L2031">
        <v>3</v>
      </c>
      <c r="M2031">
        <v>97.11</v>
      </c>
      <c r="N2031">
        <f t="shared" si="124"/>
        <v>6</v>
      </c>
      <c r="O2031">
        <f>5</f>
        <v>5</v>
      </c>
      <c r="P2031" t="str">
        <f t="shared" si="125"/>
        <v>Breached</v>
      </c>
      <c r="Q2031">
        <f t="shared" si="126"/>
        <v>1.0452961672473868</v>
      </c>
      <c r="R2031">
        <f t="shared" si="127"/>
        <v>47.833333333333336</v>
      </c>
    </row>
    <row r="2032" spans="1:18" x14ac:dyDescent="0.3">
      <c r="A2032" t="s">
        <v>4085</v>
      </c>
      <c r="B2032" t="s">
        <v>4086</v>
      </c>
      <c r="C2032" s="1">
        <v>46180</v>
      </c>
      <c r="D2032" s="1">
        <v>46182</v>
      </c>
      <c r="E2032" t="s">
        <v>59</v>
      </c>
      <c r="F2032" t="s">
        <v>31</v>
      </c>
      <c r="G2032" t="s">
        <v>49</v>
      </c>
      <c r="H2032" t="s">
        <v>56</v>
      </c>
      <c r="I2032" t="s">
        <v>33</v>
      </c>
      <c r="J2032" t="s">
        <v>46</v>
      </c>
      <c r="K2032">
        <v>91</v>
      </c>
      <c r="L2032">
        <v>0</v>
      </c>
      <c r="M2032">
        <v>100</v>
      </c>
      <c r="N2032">
        <f t="shared" si="124"/>
        <v>2</v>
      </c>
      <c r="O2032">
        <f>5</f>
        <v>5</v>
      </c>
      <c r="P2032" t="str">
        <f t="shared" si="125"/>
        <v>Met</v>
      </c>
      <c r="Q2032">
        <f t="shared" si="126"/>
        <v>0</v>
      </c>
      <c r="R2032">
        <f t="shared" si="127"/>
        <v>45.5</v>
      </c>
    </row>
    <row r="2033" spans="1:18" x14ac:dyDescent="0.3">
      <c r="A2033" t="s">
        <v>4087</v>
      </c>
      <c r="B2033" t="s">
        <v>4088</v>
      </c>
      <c r="C2033" s="1">
        <v>46047</v>
      </c>
      <c r="D2033" s="1">
        <v>46056</v>
      </c>
      <c r="E2033" t="s">
        <v>15</v>
      </c>
      <c r="F2033" t="s">
        <v>45</v>
      </c>
      <c r="G2033" t="s">
        <v>93</v>
      </c>
      <c r="H2033" t="s">
        <v>56</v>
      </c>
      <c r="I2033" t="s">
        <v>27</v>
      </c>
      <c r="J2033" t="s">
        <v>20</v>
      </c>
      <c r="K2033">
        <v>157</v>
      </c>
      <c r="L2033">
        <v>3</v>
      </c>
      <c r="M2033">
        <v>98.3</v>
      </c>
      <c r="N2033">
        <f t="shared" si="124"/>
        <v>9</v>
      </c>
      <c r="O2033">
        <f>5</f>
        <v>5</v>
      </c>
      <c r="P2033" t="str">
        <f t="shared" si="125"/>
        <v>Breached</v>
      </c>
      <c r="Q2033">
        <f t="shared" si="126"/>
        <v>1.910828025477707</v>
      </c>
      <c r="R2033">
        <f t="shared" si="127"/>
        <v>17.444444444444443</v>
      </c>
    </row>
    <row r="2034" spans="1:18" x14ac:dyDescent="0.3">
      <c r="A2034" t="s">
        <v>4089</v>
      </c>
      <c r="B2034" t="s">
        <v>4090</v>
      </c>
      <c r="C2034" s="1">
        <v>46170</v>
      </c>
      <c r="D2034" s="1">
        <v>46175</v>
      </c>
      <c r="E2034" t="s">
        <v>23</v>
      </c>
      <c r="F2034" t="s">
        <v>45</v>
      </c>
      <c r="G2034" t="s">
        <v>52</v>
      </c>
      <c r="H2034" t="s">
        <v>26</v>
      </c>
      <c r="I2034" t="s">
        <v>27</v>
      </c>
      <c r="J2034" t="s">
        <v>20</v>
      </c>
      <c r="K2034">
        <v>148</v>
      </c>
      <c r="L2034">
        <v>4</v>
      </c>
      <c r="M2034">
        <v>97.12</v>
      </c>
      <c r="N2034">
        <f t="shared" si="124"/>
        <v>5</v>
      </c>
      <c r="O2034">
        <f>5</f>
        <v>5</v>
      </c>
      <c r="P2034" t="str">
        <f t="shared" si="125"/>
        <v>Met</v>
      </c>
      <c r="Q2034">
        <f t="shared" si="126"/>
        <v>2.7027027027027026</v>
      </c>
      <c r="R2034">
        <f t="shared" si="127"/>
        <v>29.6</v>
      </c>
    </row>
    <row r="2035" spans="1:18" x14ac:dyDescent="0.3">
      <c r="A2035" t="s">
        <v>4091</v>
      </c>
      <c r="B2035" t="s">
        <v>4092</v>
      </c>
      <c r="C2035" s="1">
        <v>46174</v>
      </c>
      <c r="D2035" s="1">
        <v>46176</v>
      </c>
      <c r="E2035" t="s">
        <v>37</v>
      </c>
      <c r="F2035" t="s">
        <v>45</v>
      </c>
      <c r="G2035" t="s">
        <v>32</v>
      </c>
      <c r="H2035" t="s">
        <v>26</v>
      </c>
      <c r="I2035" t="s">
        <v>19</v>
      </c>
      <c r="J2035" t="s">
        <v>66</v>
      </c>
      <c r="K2035">
        <v>51</v>
      </c>
      <c r="L2035">
        <v>5</v>
      </c>
      <c r="M2035">
        <v>92.83</v>
      </c>
      <c r="N2035">
        <f t="shared" si="124"/>
        <v>2</v>
      </c>
      <c r="O2035">
        <f>5</f>
        <v>5</v>
      </c>
      <c r="P2035" t="str">
        <f t="shared" si="125"/>
        <v>Met</v>
      </c>
      <c r="Q2035">
        <f t="shared" si="126"/>
        <v>9.8039215686274517</v>
      </c>
      <c r="R2035">
        <f t="shared" si="127"/>
        <v>25.5</v>
      </c>
    </row>
    <row r="2036" spans="1:18" x14ac:dyDescent="0.3">
      <c r="A2036" t="s">
        <v>4093</v>
      </c>
      <c r="B2036" t="s">
        <v>4094</v>
      </c>
      <c r="C2036" s="1">
        <v>46146</v>
      </c>
      <c r="D2036" s="1">
        <v>46155</v>
      </c>
      <c r="E2036" t="s">
        <v>59</v>
      </c>
      <c r="F2036" t="s">
        <v>24</v>
      </c>
      <c r="G2036" t="s">
        <v>93</v>
      </c>
      <c r="H2036" t="s">
        <v>26</v>
      </c>
      <c r="I2036" t="s">
        <v>33</v>
      </c>
      <c r="J2036" t="s">
        <v>74</v>
      </c>
      <c r="K2036">
        <v>396</v>
      </c>
      <c r="L2036">
        <v>5</v>
      </c>
      <c r="M2036">
        <v>94.56</v>
      </c>
      <c r="N2036">
        <f t="shared" si="124"/>
        <v>9</v>
      </c>
      <c r="O2036">
        <f>5</f>
        <v>5</v>
      </c>
      <c r="P2036" t="str">
        <f t="shared" si="125"/>
        <v>Breached</v>
      </c>
      <c r="Q2036">
        <f t="shared" si="126"/>
        <v>1.2626262626262625</v>
      </c>
      <c r="R2036">
        <f t="shared" si="127"/>
        <v>44</v>
      </c>
    </row>
    <row r="2037" spans="1:18" x14ac:dyDescent="0.3">
      <c r="A2037" t="s">
        <v>4095</v>
      </c>
      <c r="B2037" t="s">
        <v>4096</v>
      </c>
      <c r="C2037" s="1">
        <v>46189</v>
      </c>
      <c r="D2037" s="1">
        <v>46190</v>
      </c>
      <c r="E2037" t="s">
        <v>23</v>
      </c>
      <c r="F2037" t="s">
        <v>24</v>
      </c>
      <c r="G2037" t="s">
        <v>93</v>
      </c>
      <c r="H2037" t="s">
        <v>18</v>
      </c>
      <c r="I2037" t="s">
        <v>19</v>
      </c>
      <c r="J2037" t="s">
        <v>34</v>
      </c>
      <c r="K2037">
        <v>406</v>
      </c>
      <c r="L2037">
        <v>2</v>
      </c>
      <c r="M2037">
        <v>98.54</v>
      </c>
      <c r="N2037">
        <f t="shared" si="124"/>
        <v>1</v>
      </c>
      <c r="O2037">
        <f>5</f>
        <v>5</v>
      </c>
      <c r="P2037" t="str">
        <f t="shared" si="125"/>
        <v>Met</v>
      </c>
      <c r="Q2037">
        <f t="shared" si="126"/>
        <v>0.49261083743842365</v>
      </c>
      <c r="R2037">
        <f t="shared" si="127"/>
        <v>406</v>
      </c>
    </row>
    <row r="2038" spans="1:18" x14ac:dyDescent="0.3">
      <c r="A2038" t="s">
        <v>4097</v>
      </c>
      <c r="B2038" t="s">
        <v>4098</v>
      </c>
      <c r="C2038" s="1">
        <v>46051</v>
      </c>
      <c r="D2038" s="1">
        <v>46059</v>
      </c>
      <c r="E2038" t="s">
        <v>65</v>
      </c>
      <c r="F2038" t="s">
        <v>38</v>
      </c>
      <c r="G2038" t="s">
        <v>49</v>
      </c>
      <c r="H2038" t="s">
        <v>56</v>
      </c>
      <c r="I2038" t="s">
        <v>33</v>
      </c>
      <c r="J2038" t="s">
        <v>28</v>
      </c>
      <c r="K2038">
        <v>282</v>
      </c>
      <c r="L2038">
        <v>0</v>
      </c>
      <c r="M2038">
        <v>100</v>
      </c>
      <c r="N2038">
        <f t="shared" si="124"/>
        <v>8</v>
      </c>
      <c r="O2038">
        <f>5</f>
        <v>5</v>
      </c>
      <c r="P2038" t="str">
        <f t="shared" si="125"/>
        <v>Breached</v>
      </c>
      <c r="Q2038">
        <f t="shared" si="126"/>
        <v>0</v>
      </c>
      <c r="R2038">
        <f t="shared" si="127"/>
        <v>35.25</v>
      </c>
    </row>
    <row r="2039" spans="1:18" x14ac:dyDescent="0.3">
      <c r="A2039" t="s">
        <v>4099</v>
      </c>
      <c r="B2039" t="s">
        <v>4100</v>
      </c>
      <c r="C2039" s="1">
        <v>46078</v>
      </c>
      <c r="D2039" s="1">
        <v>46084</v>
      </c>
      <c r="E2039" t="s">
        <v>23</v>
      </c>
      <c r="F2039" t="s">
        <v>69</v>
      </c>
      <c r="G2039" t="s">
        <v>17</v>
      </c>
      <c r="H2039" t="s">
        <v>26</v>
      </c>
      <c r="I2039" t="s">
        <v>19</v>
      </c>
      <c r="J2039" t="s">
        <v>74</v>
      </c>
      <c r="K2039">
        <v>107</v>
      </c>
      <c r="L2039">
        <v>2</v>
      </c>
      <c r="M2039">
        <v>97.77</v>
      </c>
      <c r="N2039">
        <f t="shared" si="124"/>
        <v>6</v>
      </c>
      <c r="O2039">
        <f>5</f>
        <v>5</v>
      </c>
      <c r="P2039" t="str">
        <f t="shared" si="125"/>
        <v>Breached</v>
      </c>
      <c r="Q2039">
        <f t="shared" si="126"/>
        <v>1.8691588785046727</v>
      </c>
      <c r="R2039">
        <f t="shared" si="127"/>
        <v>17.833333333333332</v>
      </c>
    </row>
    <row r="2040" spans="1:18" x14ac:dyDescent="0.3">
      <c r="A2040" t="s">
        <v>4101</v>
      </c>
      <c r="B2040" t="s">
        <v>4102</v>
      </c>
      <c r="C2040" s="1">
        <v>46103</v>
      </c>
      <c r="D2040" s="1">
        <v>46108</v>
      </c>
      <c r="E2040" t="s">
        <v>37</v>
      </c>
      <c r="F2040" t="s">
        <v>24</v>
      </c>
      <c r="G2040" t="s">
        <v>17</v>
      </c>
      <c r="H2040" t="s">
        <v>26</v>
      </c>
      <c r="I2040" t="s">
        <v>27</v>
      </c>
      <c r="J2040" t="s">
        <v>42</v>
      </c>
      <c r="K2040">
        <v>239</v>
      </c>
      <c r="L2040">
        <v>0</v>
      </c>
      <c r="M2040">
        <v>100</v>
      </c>
      <c r="N2040">
        <f t="shared" si="124"/>
        <v>5</v>
      </c>
      <c r="O2040">
        <f>5</f>
        <v>5</v>
      </c>
      <c r="P2040" t="str">
        <f t="shared" si="125"/>
        <v>Met</v>
      </c>
      <c r="Q2040">
        <f t="shared" si="126"/>
        <v>0</v>
      </c>
      <c r="R2040">
        <f t="shared" si="127"/>
        <v>47.8</v>
      </c>
    </row>
    <row r="2041" spans="1:18" x14ac:dyDescent="0.3">
      <c r="A2041" t="s">
        <v>4103</v>
      </c>
      <c r="B2041" t="s">
        <v>4104</v>
      </c>
      <c r="C2041" s="1">
        <v>46086</v>
      </c>
      <c r="D2041" s="1">
        <v>46092</v>
      </c>
      <c r="E2041" t="s">
        <v>65</v>
      </c>
      <c r="F2041" t="s">
        <v>69</v>
      </c>
      <c r="G2041" t="s">
        <v>41</v>
      </c>
      <c r="H2041" t="s">
        <v>56</v>
      </c>
      <c r="I2041" t="s">
        <v>19</v>
      </c>
      <c r="J2041" t="s">
        <v>53</v>
      </c>
      <c r="K2041">
        <v>121</v>
      </c>
      <c r="L2041">
        <v>3</v>
      </c>
      <c r="M2041">
        <v>95.54</v>
      </c>
      <c r="N2041">
        <f t="shared" si="124"/>
        <v>6</v>
      </c>
      <c r="O2041">
        <f>5</f>
        <v>5</v>
      </c>
      <c r="P2041" t="str">
        <f t="shared" si="125"/>
        <v>Breached</v>
      </c>
      <c r="Q2041">
        <f t="shared" si="126"/>
        <v>2.4793388429752068</v>
      </c>
      <c r="R2041">
        <f t="shared" si="127"/>
        <v>20.166666666666668</v>
      </c>
    </row>
    <row r="2042" spans="1:18" x14ac:dyDescent="0.3">
      <c r="A2042" t="s">
        <v>4105</v>
      </c>
      <c r="B2042" t="s">
        <v>4106</v>
      </c>
      <c r="C2042" s="1">
        <v>46170</v>
      </c>
      <c r="D2042" s="1">
        <v>46179</v>
      </c>
      <c r="E2042" t="s">
        <v>65</v>
      </c>
      <c r="F2042" t="s">
        <v>24</v>
      </c>
      <c r="G2042" t="s">
        <v>25</v>
      </c>
      <c r="H2042" t="s">
        <v>18</v>
      </c>
      <c r="I2042" t="s">
        <v>27</v>
      </c>
      <c r="J2042" t="s">
        <v>66</v>
      </c>
      <c r="K2042">
        <v>200</v>
      </c>
      <c r="L2042">
        <v>5</v>
      </c>
      <c r="M2042">
        <v>95.73</v>
      </c>
      <c r="N2042">
        <f t="shared" si="124"/>
        <v>9</v>
      </c>
      <c r="O2042">
        <f>5</f>
        <v>5</v>
      </c>
      <c r="P2042" t="str">
        <f t="shared" si="125"/>
        <v>Breached</v>
      </c>
      <c r="Q2042">
        <f t="shared" si="126"/>
        <v>2.5</v>
      </c>
      <c r="R2042">
        <f t="shared" si="127"/>
        <v>22.222222222222221</v>
      </c>
    </row>
    <row r="2043" spans="1:18" x14ac:dyDescent="0.3">
      <c r="A2043" t="s">
        <v>4107</v>
      </c>
      <c r="B2043" t="s">
        <v>4108</v>
      </c>
      <c r="C2043" s="1">
        <v>46140</v>
      </c>
      <c r="D2043" s="1">
        <v>46147</v>
      </c>
      <c r="E2043" t="s">
        <v>23</v>
      </c>
      <c r="F2043" t="s">
        <v>45</v>
      </c>
      <c r="G2043" t="s">
        <v>17</v>
      </c>
      <c r="H2043" t="s">
        <v>18</v>
      </c>
      <c r="I2043" t="s">
        <v>19</v>
      </c>
      <c r="J2043" t="s">
        <v>34</v>
      </c>
      <c r="K2043">
        <v>65</v>
      </c>
      <c r="L2043">
        <v>1</v>
      </c>
      <c r="M2043">
        <v>99.38</v>
      </c>
      <c r="N2043">
        <f t="shared" si="124"/>
        <v>7</v>
      </c>
      <c r="O2043">
        <f>5</f>
        <v>5</v>
      </c>
      <c r="P2043" t="str">
        <f t="shared" si="125"/>
        <v>Breached</v>
      </c>
      <c r="Q2043">
        <f t="shared" si="126"/>
        <v>1.5384615384615385</v>
      </c>
      <c r="R2043">
        <f t="shared" si="127"/>
        <v>9.2857142857142865</v>
      </c>
    </row>
    <row r="2044" spans="1:18" x14ac:dyDescent="0.3">
      <c r="A2044" t="s">
        <v>4109</v>
      </c>
      <c r="B2044" t="s">
        <v>4110</v>
      </c>
      <c r="C2044" s="1">
        <v>46057</v>
      </c>
      <c r="D2044" s="1">
        <v>46066</v>
      </c>
      <c r="E2044" t="s">
        <v>59</v>
      </c>
      <c r="F2044" t="s">
        <v>69</v>
      </c>
      <c r="G2044" t="s">
        <v>17</v>
      </c>
      <c r="H2044" t="s">
        <v>56</v>
      </c>
      <c r="I2044" t="s">
        <v>19</v>
      </c>
      <c r="J2044" t="s">
        <v>74</v>
      </c>
      <c r="K2044">
        <v>369</v>
      </c>
      <c r="L2044">
        <v>2</v>
      </c>
      <c r="M2044">
        <v>98.22</v>
      </c>
      <c r="N2044">
        <f t="shared" si="124"/>
        <v>9</v>
      </c>
      <c r="O2044">
        <f>5</f>
        <v>5</v>
      </c>
      <c r="P2044" t="str">
        <f t="shared" si="125"/>
        <v>Breached</v>
      </c>
      <c r="Q2044">
        <f t="shared" si="126"/>
        <v>0.54200542005420049</v>
      </c>
      <c r="R2044">
        <f t="shared" si="127"/>
        <v>41</v>
      </c>
    </row>
    <row r="2045" spans="1:18" x14ac:dyDescent="0.3">
      <c r="A2045" t="s">
        <v>4111</v>
      </c>
      <c r="B2045" t="s">
        <v>4112</v>
      </c>
      <c r="C2045" s="1">
        <v>46024</v>
      </c>
      <c r="D2045" s="1">
        <v>46031</v>
      </c>
      <c r="E2045" t="s">
        <v>23</v>
      </c>
      <c r="F2045" t="s">
        <v>38</v>
      </c>
      <c r="G2045" t="s">
        <v>49</v>
      </c>
      <c r="H2045" t="s">
        <v>26</v>
      </c>
      <c r="I2045" t="s">
        <v>33</v>
      </c>
      <c r="J2045" t="s">
        <v>28</v>
      </c>
      <c r="K2045">
        <v>168</v>
      </c>
      <c r="L2045">
        <v>4</v>
      </c>
      <c r="M2045">
        <v>95.9</v>
      </c>
      <c r="N2045">
        <f t="shared" si="124"/>
        <v>7</v>
      </c>
      <c r="O2045">
        <f>5</f>
        <v>5</v>
      </c>
      <c r="P2045" t="str">
        <f t="shared" si="125"/>
        <v>Breached</v>
      </c>
      <c r="Q2045">
        <f t="shared" si="126"/>
        <v>2.3809523809523809</v>
      </c>
      <c r="R2045">
        <f t="shared" si="127"/>
        <v>24</v>
      </c>
    </row>
    <row r="2046" spans="1:18" x14ac:dyDescent="0.3">
      <c r="A2046" t="s">
        <v>4113</v>
      </c>
      <c r="B2046" t="s">
        <v>4114</v>
      </c>
      <c r="C2046" s="1">
        <v>46148</v>
      </c>
      <c r="D2046" s="1">
        <v>46157</v>
      </c>
      <c r="E2046" t="s">
        <v>37</v>
      </c>
      <c r="F2046" t="s">
        <v>31</v>
      </c>
      <c r="G2046" t="s">
        <v>17</v>
      </c>
      <c r="H2046" t="s">
        <v>26</v>
      </c>
      <c r="I2046" t="s">
        <v>33</v>
      </c>
      <c r="J2046" t="s">
        <v>20</v>
      </c>
      <c r="K2046">
        <v>275</v>
      </c>
      <c r="L2046">
        <v>2</v>
      </c>
      <c r="M2046">
        <v>98.23</v>
      </c>
      <c r="N2046">
        <f t="shared" si="124"/>
        <v>9</v>
      </c>
      <c r="O2046">
        <f>5</f>
        <v>5</v>
      </c>
      <c r="P2046" t="str">
        <f t="shared" si="125"/>
        <v>Breached</v>
      </c>
      <c r="Q2046">
        <f t="shared" si="126"/>
        <v>0.72727272727272729</v>
      </c>
      <c r="R2046">
        <f t="shared" si="127"/>
        <v>30.555555555555557</v>
      </c>
    </row>
    <row r="2047" spans="1:18" x14ac:dyDescent="0.3">
      <c r="A2047" t="s">
        <v>4115</v>
      </c>
      <c r="B2047" t="s">
        <v>4116</v>
      </c>
      <c r="C2047" s="1">
        <v>46152</v>
      </c>
      <c r="D2047" s="1">
        <v>46153</v>
      </c>
      <c r="E2047" t="s">
        <v>37</v>
      </c>
      <c r="F2047" t="s">
        <v>24</v>
      </c>
      <c r="G2047" t="s">
        <v>32</v>
      </c>
      <c r="H2047" t="s">
        <v>56</v>
      </c>
      <c r="I2047" t="s">
        <v>27</v>
      </c>
      <c r="J2047" t="s">
        <v>66</v>
      </c>
      <c r="K2047">
        <v>379</v>
      </c>
      <c r="L2047">
        <v>0</v>
      </c>
      <c r="M2047">
        <v>100</v>
      </c>
      <c r="N2047">
        <f t="shared" si="124"/>
        <v>1</v>
      </c>
      <c r="O2047">
        <f>5</f>
        <v>5</v>
      </c>
      <c r="P2047" t="str">
        <f t="shared" si="125"/>
        <v>Met</v>
      </c>
      <c r="Q2047">
        <f t="shared" si="126"/>
        <v>0</v>
      </c>
      <c r="R2047">
        <f t="shared" si="127"/>
        <v>379</v>
      </c>
    </row>
    <row r="2048" spans="1:18" x14ac:dyDescent="0.3">
      <c r="A2048" t="s">
        <v>4117</v>
      </c>
      <c r="B2048" t="s">
        <v>4118</v>
      </c>
      <c r="C2048" s="1">
        <v>46077</v>
      </c>
      <c r="D2048" s="1">
        <v>46083</v>
      </c>
      <c r="E2048" t="s">
        <v>15</v>
      </c>
      <c r="F2048" t="s">
        <v>31</v>
      </c>
      <c r="G2048" t="s">
        <v>25</v>
      </c>
      <c r="H2048" t="s">
        <v>18</v>
      </c>
      <c r="I2048" t="s">
        <v>19</v>
      </c>
      <c r="J2048" t="s">
        <v>34</v>
      </c>
      <c r="K2048">
        <v>368</v>
      </c>
      <c r="L2048">
        <v>0</v>
      </c>
      <c r="M2048">
        <v>100</v>
      </c>
      <c r="N2048">
        <f t="shared" si="124"/>
        <v>6</v>
      </c>
      <c r="O2048">
        <f>5</f>
        <v>5</v>
      </c>
      <c r="P2048" t="str">
        <f t="shared" si="125"/>
        <v>Breached</v>
      </c>
      <c r="Q2048">
        <f t="shared" si="126"/>
        <v>0</v>
      </c>
      <c r="R2048">
        <f t="shared" si="127"/>
        <v>61.333333333333336</v>
      </c>
    </row>
    <row r="2049" spans="1:18" x14ac:dyDescent="0.3">
      <c r="A2049" t="s">
        <v>4119</v>
      </c>
      <c r="B2049" t="s">
        <v>4120</v>
      </c>
      <c r="C2049" s="1">
        <v>46086</v>
      </c>
      <c r="D2049" s="1">
        <v>46093</v>
      </c>
      <c r="E2049" t="s">
        <v>65</v>
      </c>
      <c r="F2049" t="s">
        <v>24</v>
      </c>
      <c r="G2049" t="s">
        <v>93</v>
      </c>
      <c r="H2049" t="s">
        <v>56</v>
      </c>
      <c r="I2049" t="s">
        <v>19</v>
      </c>
      <c r="J2049" t="s">
        <v>42</v>
      </c>
      <c r="K2049">
        <v>136</v>
      </c>
      <c r="L2049">
        <v>5</v>
      </c>
      <c r="M2049">
        <v>94.28</v>
      </c>
      <c r="N2049">
        <f t="shared" si="124"/>
        <v>7</v>
      </c>
      <c r="O2049">
        <f>5</f>
        <v>5</v>
      </c>
      <c r="P2049" t="str">
        <f t="shared" si="125"/>
        <v>Breached</v>
      </c>
      <c r="Q2049">
        <f t="shared" si="126"/>
        <v>3.6764705882352944</v>
      </c>
      <c r="R2049">
        <f t="shared" si="127"/>
        <v>19.428571428571427</v>
      </c>
    </row>
    <row r="2050" spans="1:18" x14ac:dyDescent="0.3">
      <c r="A2050" t="s">
        <v>4121</v>
      </c>
      <c r="B2050" t="s">
        <v>4122</v>
      </c>
      <c r="C2050" s="1">
        <v>46051</v>
      </c>
      <c r="D2050" s="1">
        <v>46056</v>
      </c>
      <c r="E2050" t="s">
        <v>37</v>
      </c>
      <c r="F2050" t="s">
        <v>69</v>
      </c>
      <c r="G2050" t="s">
        <v>25</v>
      </c>
      <c r="H2050" t="s">
        <v>18</v>
      </c>
      <c r="I2050" t="s">
        <v>27</v>
      </c>
      <c r="J2050" t="s">
        <v>66</v>
      </c>
      <c r="K2050">
        <v>133</v>
      </c>
      <c r="L2050">
        <v>1</v>
      </c>
      <c r="M2050">
        <v>98.99</v>
      </c>
      <c r="N2050">
        <f t="shared" si="124"/>
        <v>5</v>
      </c>
      <c r="O2050">
        <f>5</f>
        <v>5</v>
      </c>
      <c r="P2050" t="str">
        <f t="shared" si="125"/>
        <v>Met</v>
      </c>
      <c r="Q2050">
        <f t="shared" si="126"/>
        <v>0.75187969924812026</v>
      </c>
      <c r="R2050">
        <f t="shared" si="127"/>
        <v>26.6</v>
      </c>
    </row>
    <row r="2051" spans="1:18" x14ac:dyDescent="0.3">
      <c r="A2051" t="s">
        <v>4123</v>
      </c>
      <c r="B2051" t="s">
        <v>4124</v>
      </c>
      <c r="C2051" s="1">
        <v>46131</v>
      </c>
      <c r="D2051" s="1">
        <v>46136</v>
      </c>
      <c r="E2051" t="s">
        <v>23</v>
      </c>
      <c r="F2051" t="s">
        <v>69</v>
      </c>
      <c r="G2051" t="s">
        <v>32</v>
      </c>
      <c r="H2051" t="s">
        <v>18</v>
      </c>
      <c r="I2051" t="s">
        <v>19</v>
      </c>
      <c r="J2051" t="s">
        <v>28</v>
      </c>
      <c r="K2051">
        <v>176</v>
      </c>
      <c r="L2051">
        <v>4</v>
      </c>
      <c r="M2051">
        <v>95.72</v>
      </c>
      <c r="N2051">
        <f t="shared" ref="N2051:N2114" si="128">D2051-C2051</f>
        <v>5</v>
      </c>
      <c r="O2051">
        <f>5</f>
        <v>5</v>
      </c>
      <c r="P2051" t="str">
        <f t="shared" ref="P2051:P2114" si="129">IF(N2051&lt;=O2051,"Met","Breached")</f>
        <v>Met</v>
      </c>
      <c r="Q2051">
        <f t="shared" ref="Q2051:Q2114" si="130">(L2051/K2051)*100</f>
        <v>2.2727272727272729</v>
      </c>
      <c r="R2051">
        <f t="shared" ref="R2051:R2114" si="131">(K2051/N2051)</f>
        <v>35.200000000000003</v>
      </c>
    </row>
    <row r="2052" spans="1:18" x14ac:dyDescent="0.3">
      <c r="A2052" t="s">
        <v>4125</v>
      </c>
      <c r="B2052" t="s">
        <v>4126</v>
      </c>
      <c r="C2052" s="1">
        <v>46156</v>
      </c>
      <c r="D2052" s="1">
        <v>46166</v>
      </c>
      <c r="E2052" t="s">
        <v>37</v>
      </c>
      <c r="F2052" t="s">
        <v>24</v>
      </c>
      <c r="G2052" t="s">
        <v>93</v>
      </c>
      <c r="H2052" t="s">
        <v>18</v>
      </c>
      <c r="I2052" t="s">
        <v>27</v>
      </c>
      <c r="J2052" t="s">
        <v>42</v>
      </c>
      <c r="K2052">
        <v>33</v>
      </c>
      <c r="L2052">
        <v>0</v>
      </c>
      <c r="M2052">
        <v>100</v>
      </c>
      <c r="N2052">
        <f t="shared" si="128"/>
        <v>10</v>
      </c>
      <c r="O2052">
        <f>5</f>
        <v>5</v>
      </c>
      <c r="P2052" t="str">
        <f t="shared" si="129"/>
        <v>Breached</v>
      </c>
      <c r="Q2052">
        <f t="shared" si="130"/>
        <v>0</v>
      </c>
      <c r="R2052">
        <f t="shared" si="131"/>
        <v>3.3</v>
      </c>
    </row>
    <row r="2053" spans="1:18" x14ac:dyDescent="0.3">
      <c r="A2053" t="s">
        <v>4127</v>
      </c>
      <c r="B2053" t="s">
        <v>4128</v>
      </c>
      <c r="C2053" s="1">
        <v>46105</v>
      </c>
      <c r="D2053" s="1">
        <v>46110</v>
      </c>
      <c r="E2053" t="s">
        <v>15</v>
      </c>
      <c r="F2053" t="s">
        <v>16</v>
      </c>
      <c r="G2053" t="s">
        <v>32</v>
      </c>
      <c r="H2053" t="s">
        <v>56</v>
      </c>
      <c r="I2053" t="s">
        <v>19</v>
      </c>
      <c r="J2053" t="s">
        <v>28</v>
      </c>
      <c r="K2053">
        <v>373</v>
      </c>
      <c r="L2053">
        <v>3</v>
      </c>
      <c r="M2053">
        <v>96.04</v>
      </c>
      <c r="N2053">
        <f t="shared" si="128"/>
        <v>5</v>
      </c>
      <c r="O2053">
        <f>5</f>
        <v>5</v>
      </c>
      <c r="P2053" t="str">
        <f t="shared" si="129"/>
        <v>Met</v>
      </c>
      <c r="Q2053">
        <f t="shared" si="130"/>
        <v>0.80428954423592491</v>
      </c>
      <c r="R2053">
        <f t="shared" si="131"/>
        <v>74.599999999999994</v>
      </c>
    </row>
    <row r="2054" spans="1:18" x14ac:dyDescent="0.3">
      <c r="A2054" t="s">
        <v>4129</v>
      </c>
      <c r="B2054" t="s">
        <v>4130</v>
      </c>
      <c r="C2054" s="1">
        <v>46033</v>
      </c>
      <c r="D2054" s="1">
        <v>46034</v>
      </c>
      <c r="E2054" t="s">
        <v>59</v>
      </c>
      <c r="F2054" t="s">
        <v>16</v>
      </c>
      <c r="G2054" t="s">
        <v>41</v>
      </c>
      <c r="H2054" t="s">
        <v>56</v>
      </c>
      <c r="I2054" t="s">
        <v>19</v>
      </c>
      <c r="J2054" t="s">
        <v>74</v>
      </c>
      <c r="K2054">
        <v>253</v>
      </c>
      <c r="L2054">
        <v>1</v>
      </c>
      <c r="M2054">
        <v>99.06</v>
      </c>
      <c r="N2054">
        <f t="shared" si="128"/>
        <v>1</v>
      </c>
      <c r="O2054">
        <f>5</f>
        <v>5</v>
      </c>
      <c r="P2054" t="str">
        <f t="shared" si="129"/>
        <v>Met</v>
      </c>
      <c r="Q2054">
        <f t="shared" si="130"/>
        <v>0.39525691699604742</v>
      </c>
      <c r="R2054">
        <f t="shared" si="131"/>
        <v>253</v>
      </c>
    </row>
    <row r="2055" spans="1:18" x14ac:dyDescent="0.3">
      <c r="A2055" t="s">
        <v>4131</v>
      </c>
      <c r="B2055" t="s">
        <v>4132</v>
      </c>
      <c r="C2055" s="1">
        <v>46121</v>
      </c>
      <c r="D2055" s="1">
        <v>46131</v>
      </c>
      <c r="E2055" t="s">
        <v>59</v>
      </c>
      <c r="F2055" t="s">
        <v>38</v>
      </c>
      <c r="G2055" t="s">
        <v>17</v>
      </c>
      <c r="H2055" t="s">
        <v>56</v>
      </c>
      <c r="I2055" t="s">
        <v>33</v>
      </c>
      <c r="J2055" t="s">
        <v>28</v>
      </c>
      <c r="K2055">
        <v>418</v>
      </c>
      <c r="L2055">
        <v>1</v>
      </c>
      <c r="M2055">
        <v>99.16</v>
      </c>
      <c r="N2055">
        <f t="shared" si="128"/>
        <v>10</v>
      </c>
      <c r="O2055">
        <f>5</f>
        <v>5</v>
      </c>
      <c r="P2055" t="str">
        <f t="shared" si="129"/>
        <v>Breached</v>
      </c>
      <c r="Q2055">
        <f t="shared" si="130"/>
        <v>0.23923444976076555</v>
      </c>
      <c r="R2055">
        <f t="shared" si="131"/>
        <v>41.8</v>
      </c>
    </row>
    <row r="2056" spans="1:18" x14ac:dyDescent="0.3">
      <c r="A2056" t="s">
        <v>4133</v>
      </c>
      <c r="B2056" t="s">
        <v>4134</v>
      </c>
      <c r="C2056" s="1">
        <v>46163</v>
      </c>
      <c r="D2056" s="1">
        <v>46166</v>
      </c>
      <c r="E2056" t="s">
        <v>59</v>
      </c>
      <c r="F2056" t="s">
        <v>38</v>
      </c>
      <c r="G2056" t="s">
        <v>60</v>
      </c>
      <c r="H2056" t="s">
        <v>56</v>
      </c>
      <c r="I2056" t="s">
        <v>19</v>
      </c>
      <c r="J2056" t="s">
        <v>46</v>
      </c>
      <c r="K2056">
        <v>468</v>
      </c>
      <c r="L2056">
        <v>0</v>
      </c>
      <c r="M2056">
        <v>100</v>
      </c>
      <c r="N2056">
        <f t="shared" si="128"/>
        <v>3</v>
      </c>
      <c r="O2056">
        <f>5</f>
        <v>5</v>
      </c>
      <c r="P2056" t="str">
        <f t="shared" si="129"/>
        <v>Met</v>
      </c>
      <c r="Q2056">
        <f t="shared" si="130"/>
        <v>0</v>
      </c>
      <c r="R2056">
        <f t="shared" si="131"/>
        <v>156</v>
      </c>
    </row>
    <row r="2057" spans="1:18" x14ac:dyDescent="0.3">
      <c r="A2057" t="s">
        <v>4135</v>
      </c>
      <c r="B2057" t="s">
        <v>4136</v>
      </c>
      <c r="C2057" s="1">
        <v>46180</v>
      </c>
      <c r="D2057" s="1">
        <v>46182</v>
      </c>
      <c r="E2057" t="s">
        <v>37</v>
      </c>
      <c r="F2057" t="s">
        <v>69</v>
      </c>
      <c r="G2057" t="s">
        <v>25</v>
      </c>
      <c r="H2057" t="s">
        <v>56</v>
      </c>
      <c r="I2057" t="s">
        <v>19</v>
      </c>
      <c r="J2057" t="s">
        <v>28</v>
      </c>
      <c r="K2057">
        <v>321</v>
      </c>
      <c r="L2057">
        <v>4</v>
      </c>
      <c r="M2057">
        <v>96.35</v>
      </c>
      <c r="N2057">
        <f t="shared" si="128"/>
        <v>2</v>
      </c>
      <c r="O2057">
        <f>5</f>
        <v>5</v>
      </c>
      <c r="P2057" t="str">
        <f t="shared" si="129"/>
        <v>Met</v>
      </c>
      <c r="Q2057">
        <f t="shared" si="130"/>
        <v>1.2461059190031152</v>
      </c>
      <c r="R2057">
        <f t="shared" si="131"/>
        <v>160.5</v>
      </c>
    </row>
    <row r="2058" spans="1:18" x14ac:dyDescent="0.3">
      <c r="A2058" t="s">
        <v>4137</v>
      </c>
      <c r="B2058" t="s">
        <v>4138</v>
      </c>
      <c r="C2058" s="1">
        <v>46201</v>
      </c>
      <c r="D2058" s="1">
        <v>46211</v>
      </c>
      <c r="E2058" t="s">
        <v>65</v>
      </c>
      <c r="F2058" t="s">
        <v>45</v>
      </c>
      <c r="G2058" t="s">
        <v>25</v>
      </c>
      <c r="H2058" t="s">
        <v>56</v>
      </c>
      <c r="I2058" t="s">
        <v>27</v>
      </c>
      <c r="J2058" t="s">
        <v>46</v>
      </c>
      <c r="K2058">
        <v>334</v>
      </c>
      <c r="L2058">
        <v>0</v>
      </c>
      <c r="M2058">
        <v>100</v>
      </c>
      <c r="N2058">
        <f t="shared" si="128"/>
        <v>10</v>
      </c>
      <c r="O2058">
        <f>5</f>
        <v>5</v>
      </c>
      <c r="P2058" t="str">
        <f t="shared" si="129"/>
        <v>Breached</v>
      </c>
      <c r="Q2058">
        <f t="shared" si="130"/>
        <v>0</v>
      </c>
      <c r="R2058">
        <f t="shared" si="131"/>
        <v>33.4</v>
      </c>
    </row>
    <row r="2059" spans="1:18" x14ac:dyDescent="0.3">
      <c r="A2059" t="s">
        <v>4139</v>
      </c>
      <c r="B2059" t="s">
        <v>4140</v>
      </c>
      <c r="C2059" s="1">
        <v>46094</v>
      </c>
      <c r="D2059" s="1">
        <v>46104</v>
      </c>
      <c r="E2059" t="s">
        <v>59</v>
      </c>
      <c r="F2059" t="s">
        <v>69</v>
      </c>
      <c r="G2059" t="s">
        <v>25</v>
      </c>
      <c r="H2059" t="s">
        <v>56</v>
      </c>
      <c r="I2059" t="s">
        <v>19</v>
      </c>
      <c r="J2059" t="s">
        <v>42</v>
      </c>
      <c r="K2059">
        <v>448</v>
      </c>
      <c r="L2059">
        <v>1</v>
      </c>
      <c r="M2059">
        <v>99.04</v>
      </c>
      <c r="N2059">
        <f t="shared" si="128"/>
        <v>10</v>
      </c>
      <c r="O2059">
        <f>5</f>
        <v>5</v>
      </c>
      <c r="P2059" t="str">
        <f t="shared" si="129"/>
        <v>Breached</v>
      </c>
      <c r="Q2059">
        <f t="shared" si="130"/>
        <v>0.2232142857142857</v>
      </c>
      <c r="R2059">
        <f t="shared" si="131"/>
        <v>44.8</v>
      </c>
    </row>
    <row r="2060" spans="1:18" x14ac:dyDescent="0.3">
      <c r="A2060" t="s">
        <v>4141</v>
      </c>
      <c r="B2060" t="s">
        <v>4142</v>
      </c>
      <c r="C2060" s="1">
        <v>46054</v>
      </c>
      <c r="D2060" s="1">
        <v>46055</v>
      </c>
      <c r="E2060" t="s">
        <v>23</v>
      </c>
      <c r="F2060" t="s">
        <v>38</v>
      </c>
      <c r="G2060" t="s">
        <v>17</v>
      </c>
      <c r="H2060" t="s">
        <v>26</v>
      </c>
      <c r="I2060" t="s">
        <v>33</v>
      </c>
      <c r="J2060" t="s">
        <v>74</v>
      </c>
      <c r="K2060">
        <v>435</v>
      </c>
      <c r="L2060">
        <v>4</v>
      </c>
      <c r="M2060">
        <v>96.58</v>
      </c>
      <c r="N2060">
        <f t="shared" si="128"/>
        <v>1</v>
      </c>
      <c r="O2060">
        <f>5</f>
        <v>5</v>
      </c>
      <c r="P2060" t="str">
        <f t="shared" si="129"/>
        <v>Met</v>
      </c>
      <c r="Q2060">
        <f t="shared" si="130"/>
        <v>0.91954022988505746</v>
      </c>
      <c r="R2060">
        <f t="shared" si="131"/>
        <v>435</v>
      </c>
    </row>
    <row r="2061" spans="1:18" x14ac:dyDescent="0.3">
      <c r="A2061" t="s">
        <v>4143</v>
      </c>
      <c r="B2061" t="s">
        <v>4144</v>
      </c>
      <c r="C2061" s="1">
        <v>46091</v>
      </c>
      <c r="D2061" s="1">
        <v>46092</v>
      </c>
      <c r="E2061" t="s">
        <v>15</v>
      </c>
      <c r="F2061" t="s">
        <v>31</v>
      </c>
      <c r="G2061" t="s">
        <v>17</v>
      </c>
      <c r="H2061" t="s">
        <v>56</v>
      </c>
      <c r="I2061" t="s">
        <v>19</v>
      </c>
      <c r="J2061" t="s">
        <v>34</v>
      </c>
      <c r="K2061">
        <v>162</v>
      </c>
      <c r="L2061">
        <v>4</v>
      </c>
      <c r="M2061">
        <v>95.52</v>
      </c>
      <c r="N2061">
        <f t="shared" si="128"/>
        <v>1</v>
      </c>
      <c r="O2061">
        <f>5</f>
        <v>5</v>
      </c>
      <c r="P2061" t="str">
        <f t="shared" si="129"/>
        <v>Met</v>
      </c>
      <c r="Q2061">
        <f t="shared" si="130"/>
        <v>2.4691358024691357</v>
      </c>
      <c r="R2061">
        <f t="shared" si="131"/>
        <v>162</v>
      </c>
    </row>
    <row r="2062" spans="1:18" x14ac:dyDescent="0.3">
      <c r="A2062" t="s">
        <v>4145</v>
      </c>
      <c r="B2062" t="s">
        <v>4146</v>
      </c>
      <c r="C2062" s="1">
        <v>46078</v>
      </c>
      <c r="D2062" s="1">
        <v>46085</v>
      </c>
      <c r="E2062" t="s">
        <v>15</v>
      </c>
      <c r="F2062" t="s">
        <v>69</v>
      </c>
      <c r="G2062" t="s">
        <v>25</v>
      </c>
      <c r="H2062" t="s">
        <v>18</v>
      </c>
      <c r="I2062" t="s">
        <v>27</v>
      </c>
      <c r="J2062" t="s">
        <v>53</v>
      </c>
      <c r="K2062">
        <v>253</v>
      </c>
      <c r="L2062">
        <v>1</v>
      </c>
      <c r="M2062">
        <v>99.25</v>
      </c>
      <c r="N2062">
        <f t="shared" si="128"/>
        <v>7</v>
      </c>
      <c r="O2062">
        <f>5</f>
        <v>5</v>
      </c>
      <c r="P2062" t="str">
        <f t="shared" si="129"/>
        <v>Breached</v>
      </c>
      <c r="Q2062">
        <f t="shared" si="130"/>
        <v>0.39525691699604742</v>
      </c>
      <c r="R2062">
        <f t="shared" si="131"/>
        <v>36.142857142857146</v>
      </c>
    </row>
    <row r="2063" spans="1:18" x14ac:dyDescent="0.3">
      <c r="A2063" t="s">
        <v>4147</v>
      </c>
      <c r="B2063" t="s">
        <v>4148</v>
      </c>
      <c r="C2063" s="1">
        <v>46169</v>
      </c>
      <c r="D2063" s="1">
        <v>46175</v>
      </c>
      <c r="E2063" t="s">
        <v>37</v>
      </c>
      <c r="F2063" t="s">
        <v>38</v>
      </c>
      <c r="G2063" t="s">
        <v>60</v>
      </c>
      <c r="H2063" t="s">
        <v>26</v>
      </c>
      <c r="I2063" t="s">
        <v>27</v>
      </c>
      <c r="J2063" t="s">
        <v>34</v>
      </c>
      <c r="K2063">
        <v>256</v>
      </c>
      <c r="L2063">
        <v>1</v>
      </c>
      <c r="M2063">
        <v>98.98</v>
      </c>
      <c r="N2063">
        <f t="shared" si="128"/>
        <v>6</v>
      </c>
      <c r="O2063">
        <f>5</f>
        <v>5</v>
      </c>
      <c r="P2063" t="str">
        <f t="shared" si="129"/>
        <v>Breached</v>
      </c>
      <c r="Q2063">
        <f t="shared" si="130"/>
        <v>0.390625</v>
      </c>
      <c r="R2063">
        <f t="shared" si="131"/>
        <v>42.666666666666664</v>
      </c>
    </row>
    <row r="2064" spans="1:18" x14ac:dyDescent="0.3">
      <c r="A2064" t="s">
        <v>4149</v>
      </c>
      <c r="B2064" t="s">
        <v>4150</v>
      </c>
      <c r="C2064" s="1">
        <v>46193</v>
      </c>
      <c r="D2064" s="1">
        <v>46196</v>
      </c>
      <c r="E2064" t="s">
        <v>23</v>
      </c>
      <c r="F2064" t="s">
        <v>38</v>
      </c>
      <c r="G2064" t="s">
        <v>93</v>
      </c>
      <c r="H2064" t="s">
        <v>56</v>
      </c>
      <c r="I2064" t="s">
        <v>27</v>
      </c>
      <c r="J2064" t="s">
        <v>20</v>
      </c>
      <c r="K2064">
        <v>83</v>
      </c>
      <c r="L2064">
        <v>1</v>
      </c>
      <c r="M2064">
        <v>98.87</v>
      </c>
      <c r="N2064">
        <f t="shared" si="128"/>
        <v>3</v>
      </c>
      <c r="O2064">
        <f>5</f>
        <v>5</v>
      </c>
      <c r="P2064" t="str">
        <f t="shared" si="129"/>
        <v>Met</v>
      </c>
      <c r="Q2064">
        <f t="shared" si="130"/>
        <v>1.2048192771084338</v>
      </c>
      <c r="R2064">
        <f t="shared" si="131"/>
        <v>27.666666666666668</v>
      </c>
    </row>
    <row r="2065" spans="1:18" x14ac:dyDescent="0.3">
      <c r="A2065" t="s">
        <v>4151</v>
      </c>
      <c r="B2065" t="s">
        <v>4152</v>
      </c>
      <c r="C2065" s="1">
        <v>46147</v>
      </c>
      <c r="D2065" s="1">
        <v>46148</v>
      </c>
      <c r="E2065" t="s">
        <v>37</v>
      </c>
      <c r="F2065" t="s">
        <v>31</v>
      </c>
      <c r="G2065" t="s">
        <v>49</v>
      </c>
      <c r="H2065" t="s">
        <v>18</v>
      </c>
      <c r="I2065" t="s">
        <v>27</v>
      </c>
      <c r="J2065" t="s">
        <v>42</v>
      </c>
      <c r="K2065">
        <v>179</v>
      </c>
      <c r="L2065">
        <v>1</v>
      </c>
      <c r="M2065">
        <v>98.73</v>
      </c>
      <c r="N2065">
        <f t="shared" si="128"/>
        <v>1</v>
      </c>
      <c r="O2065">
        <f>5</f>
        <v>5</v>
      </c>
      <c r="P2065" t="str">
        <f t="shared" si="129"/>
        <v>Met</v>
      </c>
      <c r="Q2065">
        <f t="shared" si="130"/>
        <v>0.55865921787709494</v>
      </c>
      <c r="R2065">
        <f t="shared" si="131"/>
        <v>179</v>
      </c>
    </row>
    <row r="2066" spans="1:18" x14ac:dyDescent="0.3">
      <c r="A2066" t="s">
        <v>4153</v>
      </c>
      <c r="B2066" t="s">
        <v>4154</v>
      </c>
      <c r="C2066" s="1">
        <v>46120</v>
      </c>
      <c r="D2066" s="1">
        <v>46129</v>
      </c>
      <c r="E2066" t="s">
        <v>23</v>
      </c>
      <c r="F2066" t="s">
        <v>16</v>
      </c>
      <c r="G2066" t="s">
        <v>17</v>
      </c>
      <c r="H2066" t="s">
        <v>18</v>
      </c>
      <c r="I2066" t="s">
        <v>33</v>
      </c>
      <c r="J2066" t="s">
        <v>20</v>
      </c>
      <c r="K2066">
        <v>237</v>
      </c>
      <c r="L2066">
        <v>5</v>
      </c>
      <c r="M2066">
        <v>96.23</v>
      </c>
      <c r="N2066">
        <f t="shared" si="128"/>
        <v>9</v>
      </c>
      <c r="O2066">
        <f>5</f>
        <v>5</v>
      </c>
      <c r="P2066" t="str">
        <f t="shared" si="129"/>
        <v>Breached</v>
      </c>
      <c r="Q2066">
        <f t="shared" si="130"/>
        <v>2.109704641350211</v>
      </c>
      <c r="R2066">
        <f t="shared" si="131"/>
        <v>26.333333333333332</v>
      </c>
    </row>
    <row r="2067" spans="1:18" x14ac:dyDescent="0.3">
      <c r="A2067" t="s">
        <v>4155</v>
      </c>
      <c r="B2067" t="s">
        <v>4156</v>
      </c>
      <c r="C2067" s="1">
        <v>46183</v>
      </c>
      <c r="D2067" s="1">
        <v>46188</v>
      </c>
      <c r="E2067" t="s">
        <v>59</v>
      </c>
      <c r="F2067" t="s">
        <v>45</v>
      </c>
      <c r="G2067" t="s">
        <v>25</v>
      </c>
      <c r="H2067" t="s">
        <v>18</v>
      </c>
      <c r="I2067" t="s">
        <v>19</v>
      </c>
      <c r="J2067" t="s">
        <v>46</v>
      </c>
      <c r="K2067">
        <v>491</v>
      </c>
      <c r="L2067">
        <v>5</v>
      </c>
      <c r="M2067">
        <v>93.14</v>
      </c>
      <c r="N2067">
        <f t="shared" si="128"/>
        <v>5</v>
      </c>
      <c r="O2067">
        <f>5</f>
        <v>5</v>
      </c>
      <c r="P2067" t="str">
        <f t="shared" si="129"/>
        <v>Met</v>
      </c>
      <c r="Q2067">
        <f t="shared" si="130"/>
        <v>1.0183299389002036</v>
      </c>
      <c r="R2067">
        <f t="shared" si="131"/>
        <v>98.2</v>
      </c>
    </row>
    <row r="2068" spans="1:18" x14ac:dyDescent="0.3">
      <c r="A2068" t="s">
        <v>4157</v>
      </c>
      <c r="B2068" t="s">
        <v>4158</v>
      </c>
      <c r="C2068" s="1">
        <v>46129</v>
      </c>
      <c r="D2068" s="1">
        <v>46135</v>
      </c>
      <c r="E2068" t="s">
        <v>37</v>
      </c>
      <c r="F2068" t="s">
        <v>38</v>
      </c>
      <c r="G2068" t="s">
        <v>49</v>
      </c>
      <c r="H2068" t="s">
        <v>26</v>
      </c>
      <c r="I2068" t="s">
        <v>27</v>
      </c>
      <c r="J2068" t="s">
        <v>34</v>
      </c>
      <c r="K2068">
        <v>137</v>
      </c>
      <c r="L2068">
        <v>4</v>
      </c>
      <c r="M2068">
        <v>96.31</v>
      </c>
      <c r="N2068">
        <f t="shared" si="128"/>
        <v>6</v>
      </c>
      <c r="O2068">
        <f>5</f>
        <v>5</v>
      </c>
      <c r="P2068" t="str">
        <f t="shared" si="129"/>
        <v>Breached</v>
      </c>
      <c r="Q2068">
        <f t="shared" si="130"/>
        <v>2.9197080291970803</v>
      </c>
      <c r="R2068">
        <f t="shared" si="131"/>
        <v>22.833333333333332</v>
      </c>
    </row>
    <row r="2069" spans="1:18" x14ac:dyDescent="0.3">
      <c r="A2069" t="s">
        <v>4159</v>
      </c>
      <c r="B2069" t="s">
        <v>4160</v>
      </c>
      <c r="C2069" s="1">
        <v>46104</v>
      </c>
      <c r="D2069" s="1">
        <v>46109</v>
      </c>
      <c r="E2069" t="s">
        <v>15</v>
      </c>
      <c r="F2069" t="s">
        <v>31</v>
      </c>
      <c r="G2069" t="s">
        <v>17</v>
      </c>
      <c r="H2069" t="s">
        <v>56</v>
      </c>
      <c r="I2069" t="s">
        <v>27</v>
      </c>
      <c r="J2069" t="s">
        <v>42</v>
      </c>
      <c r="K2069">
        <v>269</v>
      </c>
      <c r="L2069">
        <v>3</v>
      </c>
      <c r="M2069">
        <v>97.84</v>
      </c>
      <c r="N2069">
        <f t="shared" si="128"/>
        <v>5</v>
      </c>
      <c r="O2069">
        <f>5</f>
        <v>5</v>
      </c>
      <c r="P2069" t="str">
        <f t="shared" si="129"/>
        <v>Met</v>
      </c>
      <c r="Q2069">
        <f t="shared" si="130"/>
        <v>1.1152416356877324</v>
      </c>
      <c r="R2069">
        <f t="shared" si="131"/>
        <v>53.8</v>
      </c>
    </row>
    <row r="2070" spans="1:18" x14ac:dyDescent="0.3">
      <c r="A2070" t="s">
        <v>4161</v>
      </c>
      <c r="B2070" t="s">
        <v>4162</v>
      </c>
      <c r="C2070" s="1">
        <v>46058</v>
      </c>
      <c r="D2070" s="1">
        <v>46062</v>
      </c>
      <c r="E2070" t="s">
        <v>15</v>
      </c>
      <c r="F2070" t="s">
        <v>24</v>
      </c>
      <c r="G2070" t="s">
        <v>17</v>
      </c>
      <c r="H2070" t="s">
        <v>26</v>
      </c>
      <c r="I2070" t="s">
        <v>19</v>
      </c>
      <c r="J2070" t="s">
        <v>20</v>
      </c>
      <c r="K2070">
        <v>160</v>
      </c>
      <c r="L2070">
        <v>0</v>
      </c>
      <c r="M2070">
        <v>100</v>
      </c>
      <c r="N2070">
        <f t="shared" si="128"/>
        <v>4</v>
      </c>
      <c r="O2070">
        <f>5</f>
        <v>5</v>
      </c>
      <c r="P2070" t="str">
        <f t="shared" si="129"/>
        <v>Met</v>
      </c>
      <c r="Q2070">
        <f t="shared" si="130"/>
        <v>0</v>
      </c>
      <c r="R2070">
        <f t="shared" si="131"/>
        <v>40</v>
      </c>
    </row>
    <row r="2071" spans="1:18" x14ac:dyDescent="0.3">
      <c r="A2071" t="s">
        <v>4163</v>
      </c>
      <c r="B2071" t="s">
        <v>4164</v>
      </c>
      <c r="C2071" s="1">
        <v>46060</v>
      </c>
      <c r="D2071" s="1">
        <v>46061</v>
      </c>
      <c r="E2071" t="s">
        <v>37</v>
      </c>
      <c r="F2071" t="s">
        <v>38</v>
      </c>
      <c r="G2071" t="s">
        <v>17</v>
      </c>
      <c r="H2071" t="s">
        <v>26</v>
      </c>
      <c r="I2071" t="s">
        <v>19</v>
      </c>
      <c r="J2071" t="s">
        <v>28</v>
      </c>
      <c r="K2071">
        <v>220</v>
      </c>
      <c r="L2071">
        <v>4</v>
      </c>
      <c r="M2071">
        <v>94.83</v>
      </c>
      <c r="N2071">
        <f t="shared" si="128"/>
        <v>1</v>
      </c>
      <c r="O2071">
        <f>5</f>
        <v>5</v>
      </c>
      <c r="P2071" t="str">
        <f t="shared" si="129"/>
        <v>Met</v>
      </c>
      <c r="Q2071">
        <f t="shared" si="130"/>
        <v>1.8181818181818181</v>
      </c>
      <c r="R2071">
        <f t="shared" si="131"/>
        <v>220</v>
      </c>
    </row>
    <row r="2072" spans="1:18" x14ac:dyDescent="0.3">
      <c r="A2072" t="s">
        <v>4165</v>
      </c>
      <c r="B2072" t="s">
        <v>4166</v>
      </c>
      <c r="C2072" s="1">
        <v>46140</v>
      </c>
      <c r="D2072" s="1">
        <v>46142</v>
      </c>
      <c r="E2072" t="s">
        <v>15</v>
      </c>
      <c r="F2072" t="s">
        <v>31</v>
      </c>
      <c r="G2072" t="s">
        <v>60</v>
      </c>
      <c r="H2072" t="s">
        <v>56</v>
      </c>
      <c r="I2072" t="s">
        <v>33</v>
      </c>
      <c r="J2072" t="s">
        <v>20</v>
      </c>
      <c r="K2072">
        <v>386</v>
      </c>
      <c r="L2072">
        <v>4</v>
      </c>
      <c r="M2072">
        <v>96.33</v>
      </c>
      <c r="N2072">
        <f t="shared" si="128"/>
        <v>2</v>
      </c>
      <c r="O2072">
        <f>5</f>
        <v>5</v>
      </c>
      <c r="P2072" t="str">
        <f t="shared" si="129"/>
        <v>Met</v>
      </c>
      <c r="Q2072">
        <f t="shared" si="130"/>
        <v>1.0362694300518136</v>
      </c>
      <c r="R2072">
        <f t="shared" si="131"/>
        <v>193</v>
      </c>
    </row>
    <row r="2073" spans="1:18" x14ac:dyDescent="0.3">
      <c r="A2073" t="s">
        <v>4167</v>
      </c>
      <c r="B2073" t="s">
        <v>4168</v>
      </c>
      <c r="C2073" s="1">
        <v>46087</v>
      </c>
      <c r="D2073" s="1">
        <v>46097</v>
      </c>
      <c r="E2073" t="s">
        <v>23</v>
      </c>
      <c r="F2073" t="s">
        <v>45</v>
      </c>
      <c r="G2073" t="s">
        <v>41</v>
      </c>
      <c r="H2073" t="s">
        <v>18</v>
      </c>
      <c r="I2073" t="s">
        <v>27</v>
      </c>
      <c r="J2073" t="s">
        <v>42</v>
      </c>
      <c r="K2073">
        <v>90</v>
      </c>
      <c r="L2073">
        <v>2</v>
      </c>
      <c r="M2073">
        <v>97.51</v>
      </c>
      <c r="N2073">
        <f t="shared" si="128"/>
        <v>10</v>
      </c>
      <c r="O2073">
        <f>5</f>
        <v>5</v>
      </c>
      <c r="P2073" t="str">
        <f t="shared" si="129"/>
        <v>Breached</v>
      </c>
      <c r="Q2073">
        <f t="shared" si="130"/>
        <v>2.2222222222222223</v>
      </c>
      <c r="R2073">
        <f t="shared" si="131"/>
        <v>9</v>
      </c>
    </row>
    <row r="2074" spans="1:18" x14ac:dyDescent="0.3">
      <c r="A2074" t="s">
        <v>4169</v>
      </c>
      <c r="B2074" t="s">
        <v>4170</v>
      </c>
      <c r="C2074" s="1">
        <v>46088</v>
      </c>
      <c r="D2074" s="1">
        <v>46092</v>
      </c>
      <c r="E2074" t="s">
        <v>59</v>
      </c>
      <c r="F2074" t="s">
        <v>24</v>
      </c>
      <c r="G2074" t="s">
        <v>32</v>
      </c>
      <c r="H2074" t="s">
        <v>56</v>
      </c>
      <c r="I2074" t="s">
        <v>33</v>
      </c>
      <c r="J2074" t="s">
        <v>74</v>
      </c>
      <c r="K2074">
        <v>427</v>
      </c>
      <c r="L2074">
        <v>1</v>
      </c>
      <c r="M2074">
        <v>99.16</v>
      </c>
      <c r="N2074">
        <f t="shared" si="128"/>
        <v>4</v>
      </c>
      <c r="O2074">
        <f>5</f>
        <v>5</v>
      </c>
      <c r="P2074" t="str">
        <f t="shared" si="129"/>
        <v>Met</v>
      </c>
      <c r="Q2074">
        <f t="shared" si="130"/>
        <v>0.23419203747072601</v>
      </c>
      <c r="R2074">
        <f t="shared" si="131"/>
        <v>106.75</v>
      </c>
    </row>
    <row r="2075" spans="1:18" x14ac:dyDescent="0.3">
      <c r="A2075" t="s">
        <v>4171</v>
      </c>
      <c r="B2075" t="s">
        <v>4172</v>
      </c>
      <c r="C2075" s="1">
        <v>46105</v>
      </c>
      <c r="D2075" s="1">
        <v>46112</v>
      </c>
      <c r="E2075" t="s">
        <v>37</v>
      </c>
      <c r="F2075" t="s">
        <v>24</v>
      </c>
      <c r="G2075" t="s">
        <v>60</v>
      </c>
      <c r="H2075" t="s">
        <v>18</v>
      </c>
      <c r="I2075" t="s">
        <v>27</v>
      </c>
      <c r="J2075" t="s">
        <v>74</v>
      </c>
      <c r="K2075">
        <v>123</v>
      </c>
      <c r="L2075">
        <v>5</v>
      </c>
      <c r="M2075">
        <v>96.35</v>
      </c>
      <c r="N2075">
        <f t="shared" si="128"/>
        <v>7</v>
      </c>
      <c r="O2075">
        <f>5</f>
        <v>5</v>
      </c>
      <c r="P2075" t="str">
        <f t="shared" si="129"/>
        <v>Breached</v>
      </c>
      <c r="Q2075">
        <f t="shared" si="130"/>
        <v>4.0650406504065035</v>
      </c>
      <c r="R2075">
        <f t="shared" si="131"/>
        <v>17.571428571428573</v>
      </c>
    </row>
    <row r="2076" spans="1:18" x14ac:dyDescent="0.3">
      <c r="A2076" t="s">
        <v>4173</v>
      </c>
      <c r="B2076" t="s">
        <v>4174</v>
      </c>
      <c r="C2076" s="1">
        <v>46069</v>
      </c>
      <c r="D2076" s="1">
        <v>46077</v>
      </c>
      <c r="E2076" t="s">
        <v>59</v>
      </c>
      <c r="F2076" t="s">
        <v>45</v>
      </c>
      <c r="G2076" t="s">
        <v>52</v>
      </c>
      <c r="H2076" t="s">
        <v>56</v>
      </c>
      <c r="I2076" t="s">
        <v>27</v>
      </c>
      <c r="J2076" t="s">
        <v>46</v>
      </c>
      <c r="K2076">
        <v>370</v>
      </c>
      <c r="L2076">
        <v>5</v>
      </c>
      <c r="M2076">
        <v>93.91</v>
      </c>
      <c r="N2076">
        <f t="shared" si="128"/>
        <v>8</v>
      </c>
      <c r="O2076">
        <f>5</f>
        <v>5</v>
      </c>
      <c r="P2076" t="str">
        <f t="shared" si="129"/>
        <v>Breached</v>
      </c>
      <c r="Q2076">
        <f t="shared" si="130"/>
        <v>1.3513513513513513</v>
      </c>
      <c r="R2076">
        <f t="shared" si="131"/>
        <v>46.25</v>
      </c>
    </row>
    <row r="2077" spans="1:18" x14ac:dyDescent="0.3">
      <c r="A2077" t="s">
        <v>4175</v>
      </c>
      <c r="B2077" t="s">
        <v>4176</v>
      </c>
      <c r="C2077" s="1">
        <v>46046</v>
      </c>
      <c r="D2077" s="1">
        <v>46053</v>
      </c>
      <c r="E2077" t="s">
        <v>37</v>
      </c>
      <c r="F2077" t="s">
        <v>69</v>
      </c>
      <c r="G2077" t="s">
        <v>49</v>
      </c>
      <c r="H2077" t="s">
        <v>26</v>
      </c>
      <c r="I2077" t="s">
        <v>19</v>
      </c>
      <c r="J2077" t="s">
        <v>66</v>
      </c>
      <c r="K2077">
        <v>225</v>
      </c>
      <c r="L2077">
        <v>4</v>
      </c>
      <c r="M2077">
        <v>96.01</v>
      </c>
      <c r="N2077">
        <f t="shared" si="128"/>
        <v>7</v>
      </c>
      <c r="O2077">
        <f>5</f>
        <v>5</v>
      </c>
      <c r="P2077" t="str">
        <f t="shared" si="129"/>
        <v>Breached</v>
      </c>
      <c r="Q2077">
        <f t="shared" si="130"/>
        <v>1.7777777777777777</v>
      </c>
      <c r="R2077">
        <f t="shared" si="131"/>
        <v>32.142857142857146</v>
      </c>
    </row>
    <row r="2078" spans="1:18" x14ac:dyDescent="0.3">
      <c r="A2078" t="s">
        <v>4177</v>
      </c>
      <c r="B2078" t="s">
        <v>4178</v>
      </c>
      <c r="C2078" s="1">
        <v>46181</v>
      </c>
      <c r="D2078" s="1">
        <v>46190</v>
      </c>
      <c r="E2078" t="s">
        <v>23</v>
      </c>
      <c r="F2078" t="s">
        <v>38</v>
      </c>
      <c r="G2078" t="s">
        <v>49</v>
      </c>
      <c r="H2078" t="s">
        <v>18</v>
      </c>
      <c r="I2078" t="s">
        <v>19</v>
      </c>
      <c r="J2078" t="s">
        <v>42</v>
      </c>
      <c r="K2078">
        <v>43</v>
      </c>
      <c r="L2078">
        <v>1</v>
      </c>
      <c r="M2078">
        <v>99.11</v>
      </c>
      <c r="N2078">
        <f t="shared" si="128"/>
        <v>9</v>
      </c>
      <c r="O2078">
        <f>5</f>
        <v>5</v>
      </c>
      <c r="P2078" t="str">
        <f t="shared" si="129"/>
        <v>Breached</v>
      </c>
      <c r="Q2078">
        <f t="shared" si="130"/>
        <v>2.3255813953488373</v>
      </c>
      <c r="R2078">
        <f t="shared" si="131"/>
        <v>4.7777777777777777</v>
      </c>
    </row>
    <row r="2079" spans="1:18" x14ac:dyDescent="0.3">
      <c r="A2079" t="s">
        <v>4179</v>
      </c>
      <c r="B2079" t="s">
        <v>4180</v>
      </c>
      <c r="C2079" s="1">
        <v>46118</v>
      </c>
      <c r="D2079" s="1">
        <v>46121</v>
      </c>
      <c r="E2079" t="s">
        <v>15</v>
      </c>
      <c r="F2079" t="s">
        <v>24</v>
      </c>
      <c r="G2079" t="s">
        <v>52</v>
      </c>
      <c r="H2079" t="s">
        <v>18</v>
      </c>
      <c r="I2079" t="s">
        <v>27</v>
      </c>
      <c r="J2079" t="s">
        <v>53</v>
      </c>
      <c r="K2079">
        <v>94</v>
      </c>
      <c r="L2079">
        <v>1</v>
      </c>
      <c r="M2079">
        <v>98.62</v>
      </c>
      <c r="N2079">
        <f t="shared" si="128"/>
        <v>3</v>
      </c>
      <c r="O2079">
        <f>5</f>
        <v>5</v>
      </c>
      <c r="P2079" t="str">
        <f t="shared" si="129"/>
        <v>Met</v>
      </c>
      <c r="Q2079">
        <f t="shared" si="130"/>
        <v>1.0638297872340425</v>
      </c>
      <c r="R2079">
        <f t="shared" si="131"/>
        <v>31.333333333333332</v>
      </c>
    </row>
    <row r="2080" spans="1:18" x14ac:dyDescent="0.3">
      <c r="A2080" t="s">
        <v>4181</v>
      </c>
      <c r="B2080" t="s">
        <v>4182</v>
      </c>
      <c r="C2080" s="1">
        <v>46087</v>
      </c>
      <c r="D2080" s="1">
        <v>46094</v>
      </c>
      <c r="E2080" t="s">
        <v>23</v>
      </c>
      <c r="F2080" t="s">
        <v>31</v>
      </c>
      <c r="G2080" t="s">
        <v>17</v>
      </c>
      <c r="H2080" t="s">
        <v>26</v>
      </c>
      <c r="I2080" t="s">
        <v>19</v>
      </c>
      <c r="J2080" t="s">
        <v>74</v>
      </c>
      <c r="K2080">
        <v>287</v>
      </c>
      <c r="L2080">
        <v>0</v>
      </c>
      <c r="M2080">
        <v>100</v>
      </c>
      <c r="N2080">
        <f t="shared" si="128"/>
        <v>7</v>
      </c>
      <c r="O2080">
        <f>5</f>
        <v>5</v>
      </c>
      <c r="P2080" t="str">
        <f t="shared" si="129"/>
        <v>Breached</v>
      </c>
      <c r="Q2080">
        <f t="shared" si="130"/>
        <v>0</v>
      </c>
      <c r="R2080">
        <f t="shared" si="131"/>
        <v>41</v>
      </c>
    </row>
    <row r="2081" spans="1:18" x14ac:dyDescent="0.3">
      <c r="A2081" t="s">
        <v>4183</v>
      </c>
      <c r="B2081" t="s">
        <v>4184</v>
      </c>
      <c r="C2081" s="1">
        <v>46172</v>
      </c>
      <c r="D2081" s="1">
        <v>46173</v>
      </c>
      <c r="E2081" t="s">
        <v>37</v>
      </c>
      <c r="F2081" t="s">
        <v>45</v>
      </c>
      <c r="G2081" t="s">
        <v>41</v>
      </c>
      <c r="H2081" t="s">
        <v>26</v>
      </c>
      <c r="I2081" t="s">
        <v>33</v>
      </c>
      <c r="J2081" t="s">
        <v>20</v>
      </c>
      <c r="K2081">
        <v>417</v>
      </c>
      <c r="L2081">
        <v>0</v>
      </c>
      <c r="M2081">
        <v>100</v>
      </c>
      <c r="N2081">
        <f t="shared" si="128"/>
        <v>1</v>
      </c>
      <c r="O2081">
        <f>5</f>
        <v>5</v>
      </c>
      <c r="P2081" t="str">
        <f t="shared" si="129"/>
        <v>Met</v>
      </c>
      <c r="Q2081">
        <f t="shared" si="130"/>
        <v>0</v>
      </c>
      <c r="R2081">
        <f t="shared" si="131"/>
        <v>417</v>
      </c>
    </row>
    <row r="2082" spans="1:18" x14ac:dyDescent="0.3">
      <c r="A2082" t="s">
        <v>4185</v>
      </c>
      <c r="B2082" t="s">
        <v>4186</v>
      </c>
      <c r="C2082" s="1">
        <v>46200</v>
      </c>
      <c r="D2082" s="1">
        <v>46205</v>
      </c>
      <c r="E2082" t="s">
        <v>59</v>
      </c>
      <c r="F2082" t="s">
        <v>69</v>
      </c>
      <c r="G2082" t="s">
        <v>52</v>
      </c>
      <c r="H2082" t="s">
        <v>56</v>
      </c>
      <c r="I2082" t="s">
        <v>27</v>
      </c>
      <c r="J2082" t="s">
        <v>42</v>
      </c>
      <c r="K2082">
        <v>454</v>
      </c>
      <c r="L2082">
        <v>0</v>
      </c>
      <c r="M2082">
        <v>100</v>
      </c>
      <c r="N2082">
        <f t="shared" si="128"/>
        <v>5</v>
      </c>
      <c r="O2082">
        <f>5</f>
        <v>5</v>
      </c>
      <c r="P2082" t="str">
        <f t="shared" si="129"/>
        <v>Met</v>
      </c>
      <c r="Q2082">
        <f t="shared" si="130"/>
        <v>0</v>
      </c>
      <c r="R2082">
        <f t="shared" si="131"/>
        <v>90.8</v>
      </c>
    </row>
    <row r="2083" spans="1:18" x14ac:dyDescent="0.3">
      <c r="A2083" t="s">
        <v>4187</v>
      </c>
      <c r="B2083" t="s">
        <v>3724</v>
      </c>
      <c r="C2083" s="1">
        <v>46124</v>
      </c>
      <c r="D2083" s="1">
        <v>46128</v>
      </c>
      <c r="E2083" t="s">
        <v>37</v>
      </c>
      <c r="F2083" t="s">
        <v>31</v>
      </c>
      <c r="G2083" t="s">
        <v>49</v>
      </c>
      <c r="H2083" t="s">
        <v>26</v>
      </c>
      <c r="I2083" t="s">
        <v>33</v>
      </c>
      <c r="J2083" t="s">
        <v>28</v>
      </c>
      <c r="K2083">
        <v>147</v>
      </c>
      <c r="L2083">
        <v>0</v>
      </c>
      <c r="M2083">
        <v>100</v>
      </c>
      <c r="N2083">
        <f t="shared" si="128"/>
        <v>4</v>
      </c>
      <c r="O2083">
        <f>5</f>
        <v>5</v>
      </c>
      <c r="P2083" t="str">
        <f t="shared" si="129"/>
        <v>Met</v>
      </c>
      <c r="Q2083">
        <f t="shared" si="130"/>
        <v>0</v>
      </c>
      <c r="R2083">
        <f t="shared" si="131"/>
        <v>36.75</v>
      </c>
    </row>
    <row r="2084" spans="1:18" x14ac:dyDescent="0.3">
      <c r="A2084" t="s">
        <v>4188</v>
      </c>
      <c r="B2084" t="s">
        <v>4189</v>
      </c>
      <c r="C2084" s="1">
        <v>46169</v>
      </c>
      <c r="D2084" s="1">
        <v>46178</v>
      </c>
      <c r="E2084" t="s">
        <v>15</v>
      </c>
      <c r="F2084" t="s">
        <v>31</v>
      </c>
      <c r="G2084" t="s">
        <v>41</v>
      </c>
      <c r="H2084" t="s">
        <v>18</v>
      </c>
      <c r="I2084" t="s">
        <v>33</v>
      </c>
      <c r="J2084" t="s">
        <v>74</v>
      </c>
      <c r="K2084">
        <v>234</v>
      </c>
      <c r="L2084">
        <v>3</v>
      </c>
      <c r="M2084">
        <v>98.47</v>
      </c>
      <c r="N2084">
        <f t="shared" si="128"/>
        <v>9</v>
      </c>
      <c r="O2084">
        <f>5</f>
        <v>5</v>
      </c>
      <c r="P2084" t="str">
        <f t="shared" si="129"/>
        <v>Breached</v>
      </c>
      <c r="Q2084">
        <f t="shared" si="130"/>
        <v>1.2820512820512819</v>
      </c>
      <c r="R2084">
        <f t="shared" si="131"/>
        <v>26</v>
      </c>
    </row>
    <row r="2085" spans="1:18" x14ac:dyDescent="0.3">
      <c r="A2085" t="s">
        <v>4190</v>
      </c>
      <c r="B2085" t="s">
        <v>4191</v>
      </c>
      <c r="C2085" s="1">
        <v>46036</v>
      </c>
      <c r="D2085" s="1">
        <v>46039</v>
      </c>
      <c r="E2085" t="s">
        <v>23</v>
      </c>
      <c r="F2085" t="s">
        <v>31</v>
      </c>
      <c r="G2085" t="s">
        <v>52</v>
      </c>
      <c r="H2085" t="s">
        <v>18</v>
      </c>
      <c r="I2085" t="s">
        <v>19</v>
      </c>
      <c r="J2085" t="s">
        <v>53</v>
      </c>
      <c r="K2085">
        <v>232</v>
      </c>
      <c r="L2085">
        <v>1</v>
      </c>
      <c r="M2085">
        <v>98.72</v>
      </c>
      <c r="N2085">
        <f t="shared" si="128"/>
        <v>3</v>
      </c>
      <c r="O2085">
        <f>5</f>
        <v>5</v>
      </c>
      <c r="P2085" t="str">
        <f t="shared" si="129"/>
        <v>Met</v>
      </c>
      <c r="Q2085">
        <f t="shared" si="130"/>
        <v>0.43103448275862066</v>
      </c>
      <c r="R2085">
        <f t="shared" si="131"/>
        <v>77.333333333333329</v>
      </c>
    </row>
    <row r="2086" spans="1:18" x14ac:dyDescent="0.3">
      <c r="A2086" t="s">
        <v>4192</v>
      </c>
      <c r="B2086" t="s">
        <v>4193</v>
      </c>
      <c r="C2086" s="1">
        <v>46190</v>
      </c>
      <c r="D2086" s="1">
        <v>46192</v>
      </c>
      <c r="E2086" t="s">
        <v>59</v>
      </c>
      <c r="F2086" t="s">
        <v>16</v>
      </c>
      <c r="G2086" t="s">
        <v>25</v>
      </c>
      <c r="H2086" t="s">
        <v>26</v>
      </c>
      <c r="I2086" t="s">
        <v>27</v>
      </c>
      <c r="J2086" t="s">
        <v>74</v>
      </c>
      <c r="K2086">
        <v>230</v>
      </c>
      <c r="L2086">
        <v>1</v>
      </c>
      <c r="M2086">
        <v>98.68</v>
      </c>
      <c r="N2086">
        <f t="shared" si="128"/>
        <v>2</v>
      </c>
      <c r="O2086">
        <f>5</f>
        <v>5</v>
      </c>
      <c r="P2086" t="str">
        <f t="shared" si="129"/>
        <v>Met</v>
      </c>
      <c r="Q2086">
        <f t="shared" si="130"/>
        <v>0.43478260869565216</v>
      </c>
      <c r="R2086">
        <f t="shared" si="131"/>
        <v>115</v>
      </c>
    </row>
    <row r="2087" spans="1:18" x14ac:dyDescent="0.3">
      <c r="A2087" t="s">
        <v>4194</v>
      </c>
      <c r="B2087" t="s">
        <v>4195</v>
      </c>
      <c r="C2087" s="1">
        <v>46170</v>
      </c>
      <c r="D2087" s="1">
        <v>46179</v>
      </c>
      <c r="E2087" t="s">
        <v>59</v>
      </c>
      <c r="F2087" t="s">
        <v>45</v>
      </c>
      <c r="G2087" t="s">
        <v>17</v>
      </c>
      <c r="H2087" t="s">
        <v>56</v>
      </c>
      <c r="I2087" t="s">
        <v>19</v>
      </c>
      <c r="J2087" t="s">
        <v>53</v>
      </c>
      <c r="K2087">
        <v>486</v>
      </c>
      <c r="L2087">
        <v>0</v>
      </c>
      <c r="M2087">
        <v>100</v>
      </c>
      <c r="N2087">
        <f t="shared" si="128"/>
        <v>9</v>
      </c>
      <c r="O2087">
        <f>5</f>
        <v>5</v>
      </c>
      <c r="P2087" t="str">
        <f t="shared" si="129"/>
        <v>Breached</v>
      </c>
      <c r="Q2087">
        <f t="shared" si="130"/>
        <v>0</v>
      </c>
      <c r="R2087">
        <f t="shared" si="131"/>
        <v>54</v>
      </c>
    </row>
    <row r="2088" spans="1:18" x14ac:dyDescent="0.3">
      <c r="A2088" t="s">
        <v>4196</v>
      </c>
      <c r="B2088" t="s">
        <v>4197</v>
      </c>
      <c r="C2088" s="1">
        <v>46122</v>
      </c>
      <c r="D2088" s="1">
        <v>46126</v>
      </c>
      <c r="E2088" t="s">
        <v>65</v>
      </c>
      <c r="F2088" t="s">
        <v>45</v>
      </c>
      <c r="G2088" t="s">
        <v>52</v>
      </c>
      <c r="H2088" t="s">
        <v>26</v>
      </c>
      <c r="I2088" t="s">
        <v>27</v>
      </c>
      <c r="J2088" t="s">
        <v>46</v>
      </c>
      <c r="K2088">
        <v>449</v>
      </c>
      <c r="L2088">
        <v>0</v>
      </c>
      <c r="M2088">
        <v>100</v>
      </c>
      <c r="N2088">
        <f t="shared" si="128"/>
        <v>4</v>
      </c>
      <c r="O2088">
        <f>5</f>
        <v>5</v>
      </c>
      <c r="P2088" t="str">
        <f t="shared" si="129"/>
        <v>Met</v>
      </c>
      <c r="Q2088">
        <f t="shared" si="130"/>
        <v>0</v>
      </c>
      <c r="R2088">
        <f t="shared" si="131"/>
        <v>112.25</v>
      </c>
    </row>
    <row r="2089" spans="1:18" x14ac:dyDescent="0.3">
      <c r="A2089" t="s">
        <v>4198</v>
      </c>
      <c r="B2089" t="s">
        <v>4199</v>
      </c>
      <c r="C2089" s="1">
        <v>46066</v>
      </c>
      <c r="D2089" s="1">
        <v>46067</v>
      </c>
      <c r="E2089" t="s">
        <v>37</v>
      </c>
      <c r="F2089" t="s">
        <v>16</v>
      </c>
      <c r="G2089" t="s">
        <v>93</v>
      </c>
      <c r="H2089" t="s">
        <v>18</v>
      </c>
      <c r="I2089" t="s">
        <v>33</v>
      </c>
      <c r="J2089" t="s">
        <v>20</v>
      </c>
      <c r="K2089">
        <v>141</v>
      </c>
      <c r="L2089">
        <v>4</v>
      </c>
      <c r="M2089">
        <v>95.6</v>
      </c>
      <c r="N2089">
        <f t="shared" si="128"/>
        <v>1</v>
      </c>
      <c r="O2089">
        <f>5</f>
        <v>5</v>
      </c>
      <c r="P2089" t="str">
        <f t="shared" si="129"/>
        <v>Met</v>
      </c>
      <c r="Q2089">
        <f t="shared" si="130"/>
        <v>2.8368794326241136</v>
      </c>
      <c r="R2089">
        <f t="shared" si="131"/>
        <v>141</v>
      </c>
    </row>
    <row r="2090" spans="1:18" x14ac:dyDescent="0.3">
      <c r="A2090" t="s">
        <v>4200</v>
      </c>
      <c r="B2090" t="s">
        <v>4201</v>
      </c>
      <c r="C2090" s="1">
        <v>46025</v>
      </c>
      <c r="D2090" s="1">
        <v>46032</v>
      </c>
      <c r="E2090" t="s">
        <v>15</v>
      </c>
      <c r="F2090" t="s">
        <v>38</v>
      </c>
      <c r="G2090" t="s">
        <v>60</v>
      </c>
      <c r="H2090" t="s">
        <v>56</v>
      </c>
      <c r="I2090" t="s">
        <v>19</v>
      </c>
      <c r="J2090" t="s">
        <v>34</v>
      </c>
      <c r="K2090">
        <v>466</v>
      </c>
      <c r="L2090">
        <v>3</v>
      </c>
      <c r="M2090">
        <v>97.3</v>
      </c>
      <c r="N2090">
        <f t="shared" si="128"/>
        <v>7</v>
      </c>
      <c r="O2090">
        <f>5</f>
        <v>5</v>
      </c>
      <c r="P2090" t="str">
        <f t="shared" si="129"/>
        <v>Breached</v>
      </c>
      <c r="Q2090">
        <f t="shared" si="130"/>
        <v>0.64377682403433478</v>
      </c>
      <c r="R2090">
        <f t="shared" si="131"/>
        <v>66.571428571428569</v>
      </c>
    </row>
    <row r="2091" spans="1:18" x14ac:dyDescent="0.3">
      <c r="A2091" t="s">
        <v>4202</v>
      </c>
      <c r="B2091" t="s">
        <v>4203</v>
      </c>
      <c r="C2091" s="1">
        <v>46069</v>
      </c>
      <c r="D2091" s="1">
        <v>46072</v>
      </c>
      <c r="E2091" t="s">
        <v>15</v>
      </c>
      <c r="F2091" t="s">
        <v>69</v>
      </c>
      <c r="G2091" t="s">
        <v>49</v>
      </c>
      <c r="H2091" t="s">
        <v>26</v>
      </c>
      <c r="I2091" t="s">
        <v>27</v>
      </c>
      <c r="J2091" t="s">
        <v>46</v>
      </c>
      <c r="K2091">
        <v>56</v>
      </c>
      <c r="L2091">
        <v>5</v>
      </c>
      <c r="M2091">
        <v>93.62</v>
      </c>
      <c r="N2091">
        <f t="shared" si="128"/>
        <v>3</v>
      </c>
      <c r="O2091">
        <f>5</f>
        <v>5</v>
      </c>
      <c r="P2091" t="str">
        <f t="shared" si="129"/>
        <v>Met</v>
      </c>
      <c r="Q2091">
        <f t="shared" si="130"/>
        <v>8.9285714285714288</v>
      </c>
      <c r="R2091">
        <f t="shared" si="131"/>
        <v>18.666666666666668</v>
      </c>
    </row>
    <row r="2092" spans="1:18" x14ac:dyDescent="0.3">
      <c r="A2092" t="s">
        <v>4204</v>
      </c>
      <c r="B2092" t="s">
        <v>4205</v>
      </c>
      <c r="C2092" s="1">
        <v>46111</v>
      </c>
      <c r="D2092" s="1">
        <v>46121</v>
      </c>
      <c r="E2092" t="s">
        <v>23</v>
      </c>
      <c r="F2092" t="s">
        <v>24</v>
      </c>
      <c r="G2092" t="s">
        <v>49</v>
      </c>
      <c r="H2092" t="s">
        <v>56</v>
      </c>
      <c r="I2092" t="s">
        <v>27</v>
      </c>
      <c r="J2092" t="s">
        <v>42</v>
      </c>
      <c r="K2092">
        <v>41</v>
      </c>
      <c r="L2092">
        <v>5</v>
      </c>
      <c r="M2092">
        <v>94.85</v>
      </c>
      <c r="N2092">
        <f t="shared" si="128"/>
        <v>10</v>
      </c>
      <c r="O2092">
        <f>5</f>
        <v>5</v>
      </c>
      <c r="P2092" t="str">
        <f t="shared" si="129"/>
        <v>Breached</v>
      </c>
      <c r="Q2092">
        <f t="shared" si="130"/>
        <v>12.195121951219512</v>
      </c>
      <c r="R2092">
        <f t="shared" si="131"/>
        <v>4.0999999999999996</v>
      </c>
    </row>
    <row r="2093" spans="1:18" x14ac:dyDescent="0.3">
      <c r="A2093" t="s">
        <v>4206</v>
      </c>
      <c r="B2093" t="s">
        <v>4207</v>
      </c>
      <c r="C2093" s="1">
        <v>46135</v>
      </c>
      <c r="D2093" s="1">
        <v>46138</v>
      </c>
      <c r="E2093" t="s">
        <v>59</v>
      </c>
      <c r="F2093" t="s">
        <v>69</v>
      </c>
      <c r="G2093" t="s">
        <v>60</v>
      </c>
      <c r="H2093" t="s">
        <v>56</v>
      </c>
      <c r="I2093" t="s">
        <v>33</v>
      </c>
      <c r="J2093" t="s">
        <v>28</v>
      </c>
      <c r="K2093">
        <v>288</v>
      </c>
      <c r="L2093">
        <v>4</v>
      </c>
      <c r="M2093">
        <v>94.59</v>
      </c>
      <c r="N2093">
        <f t="shared" si="128"/>
        <v>3</v>
      </c>
      <c r="O2093">
        <f>5</f>
        <v>5</v>
      </c>
      <c r="P2093" t="str">
        <f t="shared" si="129"/>
        <v>Met</v>
      </c>
      <c r="Q2093">
        <f t="shared" si="130"/>
        <v>1.3888888888888888</v>
      </c>
      <c r="R2093">
        <f t="shared" si="131"/>
        <v>96</v>
      </c>
    </row>
    <row r="2094" spans="1:18" x14ac:dyDescent="0.3">
      <c r="A2094" t="s">
        <v>4208</v>
      </c>
      <c r="B2094" t="s">
        <v>4209</v>
      </c>
      <c r="C2094" s="1">
        <v>46106</v>
      </c>
      <c r="D2094" s="1">
        <v>46109</v>
      </c>
      <c r="E2094" t="s">
        <v>59</v>
      </c>
      <c r="F2094" t="s">
        <v>31</v>
      </c>
      <c r="G2094" t="s">
        <v>25</v>
      </c>
      <c r="H2094" t="s">
        <v>56</v>
      </c>
      <c r="I2094" t="s">
        <v>19</v>
      </c>
      <c r="J2094" t="s">
        <v>28</v>
      </c>
      <c r="K2094">
        <v>106</v>
      </c>
      <c r="L2094">
        <v>3</v>
      </c>
      <c r="M2094">
        <v>98.15</v>
      </c>
      <c r="N2094">
        <f t="shared" si="128"/>
        <v>3</v>
      </c>
      <c r="O2094">
        <f>5</f>
        <v>5</v>
      </c>
      <c r="P2094" t="str">
        <f t="shared" si="129"/>
        <v>Met</v>
      </c>
      <c r="Q2094">
        <f t="shared" si="130"/>
        <v>2.8301886792452833</v>
      </c>
      <c r="R2094">
        <f t="shared" si="131"/>
        <v>35.333333333333336</v>
      </c>
    </row>
    <row r="2095" spans="1:18" x14ac:dyDescent="0.3">
      <c r="A2095" t="s">
        <v>4210</v>
      </c>
      <c r="B2095" t="s">
        <v>4211</v>
      </c>
      <c r="C2095" s="1">
        <v>46189</v>
      </c>
      <c r="D2095" s="1">
        <v>46193</v>
      </c>
      <c r="E2095" t="s">
        <v>65</v>
      </c>
      <c r="F2095" t="s">
        <v>69</v>
      </c>
      <c r="G2095" t="s">
        <v>17</v>
      </c>
      <c r="H2095" t="s">
        <v>26</v>
      </c>
      <c r="I2095" t="s">
        <v>27</v>
      </c>
      <c r="J2095" t="s">
        <v>34</v>
      </c>
      <c r="K2095">
        <v>387</v>
      </c>
      <c r="L2095">
        <v>0</v>
      </c>
      <c r="M2095">
        <v>100</v>
      </c>
      <c r="N2095">
        <f t="shared" si="128"/>
        <v>4</v>
      </c>
      <c r="O2095">
        <f>5</f>
        <v>5</v>
      </c>
      <c r="P2095" t="str">
        <f t="shared" si="129"/>
        <v>Met</v>
      </c>
      <c r="Q2095">
        <f t="shared" si="130"/>
        <v>0</v>
      </c>
      <c r="R2095">
        <f t="shared" si="131"/>
        <v>96.75</v>
      </c>
    </row>
    <row r="2096" spans="1:18" x14ac:dyDescent="0.3">
      <c r="A2096" t="s">
        <v>4212</v>
      </c>
      <c r="B2096" t="s">
        <v>4213</v>
      </c>
      <c r="C2096" s="1">
        <v>46151</v>
      </c>
      <c r="D2096" s="1">
        <v>46158</v>
      </c>
      <c r="E2096" t="s">
        <v>37</v>
      </c>
      <c r="F2096" t="s">
        <v>45</v>
      </c>
      <c r="G2096" t="s">
        <v>93</v>
      </c>
      <c r="H2096" t="s">
        <v>18</v>
      </c>
      <c r="I2096" t="s">
        <v>33</v>
      </c>
      <c r="J2096" t="s">
        <v>34</v>
      </c>
      <c r="K2096">
        <v>303</v>
      </c>
      <c r="L2096">
        <v>3</v>
      </c>
      <c r="M2096">
        <v>98.48</v>
      </c>
      <c r="N2096">
        <f t="shared" si="128"/>
        <v>7</v>
      </c>
      <c r="O2096">
        <f>5</f>
        <v>5</v>
      </c>
      <c r="P2096" t="str">
        <f t="shared" si="129"/>
        <v>Breached</v>
      </c>
      <c r="Q2096">
        <f t="shared" si="130"/>
        <v>0.99009900990099009</v>
      </c>
      <c r="R2096">
        <f t="shared" si="131"/>
        <v>43.285714285714285</v>
      </c>
    </row>
    <row r="2097" spans="1:18" x14ac:dyDescent="0.3">
      <c r="A2097" t="s">
        <v>4214</v>
      </c>
      <c r="B2097" t="s">
        <v>4215</v>
      </c>
      <c r="C2097" s="1">
        <v>46045</v>
      </c>
      <c r="D2097" s="1">
        <v>46049</v>
      </c>
      <c r="E2097" t="s">
        <v>23</v>
      </c>
      <c r="F2097" t="s">
        <v>38</v>
      </c>
      <c r="G2097" t="s">
        <v>49</v>
      </c>
      <c r="H2097" t="s">
        <v>26</v>
      </c>
      <c r="I2097" t="s">
        <v>19</v>
      </c>
      <c r="J2097" t="s">
        <v>74</v>
      </c>
      <c r="K2097">
        <v>497</v>
      </c>
      <c r="L2097">
        <v>0</v>
      </c>
      <c r="M2097">
        <v>100</v>
      </c>
      <c r="N2097">
        <f t="shared" si="128"/>
        <v>4</v>
      </c>
      <c r="O2097">
        <f>5</f>
        <v>5</v>
      </c>
      <c r="P2097" t="str">
        <f t="shared" si="129"/>
        <v>Met</v>
      </c>
      <c r="Q2097">
        <f t="shared" si="130"/>
        <v>0</v>
      </c>
      <c r="R2097">
        <f t="shared" si="131"/>
        <v>124.25</v>
      </c>
    </row>
    <row r="2098" spans="1:18" x14ac:dyDescent="0.3">
      <c r="A2098" t="s">
        <v>4216</v>
      </c>
      <c r="B2098" t="s">
        <v>4217</v>
      </c>
      <c r="C2098" s="1">
        <v>46199</v>
      </c>
      <c r="D2098" s="1">
        <v>46201</v>
      </c>
      <c r="E2098" t="s">
        <v>37</v>
      </c>
      <c r="F2098" t="s">
        <v>69</v>
      </c>
      <c r="G2098" t="s">
        <v>60</v>
      </c>
      <c r="H2098" t="s">
        <v>26</v>
      </c>
      <c r="I2098" t="s">
        <v>33</v>
      </c>
      <c r="J2098" t="s">
        <v>42</v>
      </c>
      <c r="K2098">
        <v>195</v>
      </c>
      <c r="L2098">
        <v>5</v>
      </c>
      <c r="M2098">
        <v>94.67</v>
      </c>
      <c r="N2098">
        <f t="shared" si="128"/>
        <v>2</v>
      </c>
      <c r="O2098">
        <f>5</f>
        <v>5</v>
      </c>
      <c r="P2098" t="str">
        <f t="shared" si="129"/>
        <v>Met</v>
      </c>
      <c r="Q2098">
        <f t="shared" si="130"/>
        <v>2.5641025641025639</v>
      </c>
      <c r="R2098">
        <f t="shared" si="131"/>
        <v>97.5</v>
      </c>
    </row>
    <row r="2099" spans="1:18" x14ac:dyDescent="0.3">
      <c r="A2099" t="s">
        <v>4218</v>
      </c>
      <c r="B2099" t="s">
        <v>4219</v>
      </c>
      <c r="C2099" s="1">
        <v>46117</v>
      </c>
      <c r="D2099" s="1">
        <v>46119</v>
      </c>
      <c r="E2099" t="s">
        <v>65</v>
      </c>
      <c r="F2099" t="s">
        <v>16</v>
      </c>
      <c r="G2099" t="s">
        <v>60</v>
      </c>
      <c r="H2099" t="s">
        <v>26</v>
      </c>
      <c r="I2099" t="s">
        <v>19</v>
      </c>
      <c r="J2099" t="s">
        <v>20</v>
      </c>
      <c r="K2099">
        <v>56</v>
      </c>
      <c r="L2099">
        <v>5</v>
      </c>
      <c r="M2099">
        <v>96.67</v>
      </c>
      <c r="N2099">
        <f t="shared" si="128"/>
        <v>2</v>
      </c>
      <c r="O2099">
        <f>5</f>
        <v>5</v>
      </c>
      <c r="P2099" t="str">
        <f t="shared" si="129"/>
        <v>Met</v>
      </c>
      <c r="Q2099">
        <f t="shared" si="130"/>
        <v>8.9285714285714288</v>
      </c>
      <c r="R2099">
        <f t="shared" si="131"/>
        <v>28</v>
      </c>
    </row>
    <row r="2100" spans="1:18" x14ac:dyDescent="0.3">
      <c r="A2100" t="s">
        <v>4220</v>
      </c>
      <c r="B2100" t="s">
        <v>4221</v>
      </c>
      <c r="C2100" s="1">
        <v>46104</v>
      </c>
      <c r="D2100" s="1">
        <v>46105</v>
      </c>
      <c r="E2100" t="s">
        <v>23</v>
      </c>
      <c r="F2100" t="s">
        <v>45</v>
      </c>
      <c r="G2100" t="s">
        <v>52</v>
      </c>
      <c r="H2100" t="s">
        <v>26</v>
      </c>
      <c r="I2100" t="s">
        <v>27</v>
      </c>
      <c r="J2100" t="s">
        <v>46</v>
      </c>
      <c r="K2100">
        <v>313</v>
      </c>
      <c r="L2100">
        <v>1</v>
      </c>
      <c r="M2100">
        <v>99.15</v>
      </c>
      <c r="N2100">
        <f t="shared" si="128"/>
        <v>1</v>
      </c>
      <c r="O2100">
        <f>5</f>
        <v>5</v>
      </c>
      <c r="P2100" t="str">
        <f t="shared" si="129"/>
        <v>Met</v>
      </c>
      <c r="Q2100">
        <f t="shared" si="130"/>
        <v>0.31948881789137379</v>
      </c>
      <c r="R2100">
        <f t="shared" si="131"/>
        <v>313</v>
      </c>
    </row>
    <row r="2101" spans="1:18" x14ac:dyDescent="0.3">
      <c r="A2101" t="s">
        <v>4222</v>
      </c>
      <c r="B2101" t="s">
        <v>4223</v>
      </c>
      <c r="C2101" s="1">
        <v>46082</v>
      </c>
      <c r="D2101" s="1">
        <v>46091</v>
      </c>
      <c r="E2101" t="s">
        <v>37</v>
      </c>
      <c r="F2101" t="s">
        <v>31</v>
      </c>
      <c r="G2101" t="s">
        <v>32</v>
      </c>
      <c r="H2101" t="s">
        <v>26</v>
      </c>
      <c r="I2101" t="s">
        <v>33</v>
      </c>
      <c r="J2101" t="s">
        <v>28</v>
      </c>
      <c r="K2101">
        <v>284</v>
      </c>
      <c r="L2101">
        <v>4</v>
      </c>
      <c r="M2101">
        <v>96.23</v>
      </c>
      <c r="N2101">
        <f t="shared" si="128"/>
        <v>9</v>
      </c>
      <c r="O2101">
        <f>5</f>
        <v>5</v>
      </c>
      <c r="P2101" t="str">
        <f t="shared" si="129"/>
        <v>Breached</v>
      </c>
      <c r="Q2101">
        <f t="shared" si="130"/>
        <v>1.4084507042253522</v>
      </c>
      <c r="R2101">
        <f t="shared" si="131"/>
        <v>31.555555555555557</v>
      </c>
    </row>
    <row r="2102" spans="1:18" x14ac:dyDescent="0.3">
      <c r="A2102" t="s">
        <v>4224</v>
      </c>
      <c r="B2102" t="s">
        <v>4225</v>
      </c>
      <c r="C2102" s="1">
        <v>46126</v>
      </c>
      <c r="D2102" s="1">
        <v>46129</v>
      </c>
      <c r="E2102" t="s">
        <v>15</v>
      </c>
      <c r="F2102" t="s">
        <v>31</v>
      </c>
      <c r="G2102" t="s">
        <v>60</v>
      </c>
      <c r="H2102" t="s">
        <v>56</v>
      </c>
      <c r="I2102" t="s">
        <v>33</v>
      </c>
      <c r="J2102" t="s">
        <v>53</v>
      </c>
      <c r="K2102">
        <v>70</v>
      </c>
      <c r="L2102">
        <v>4</v>
      </c>
      <c r="M2102">
        <v>96.17</v>
      </c>
      <c r="N2102">
        <f t="shared" si="128"/>
        <v>3</v>
      </c>
      <c r="O2102">
        <f>5</f>
        <v>5</v>
      </c>
      <c r="P2102" t="str">
        <f t="shared" si="129"/>
        <v>Met</v>
      </c>
      <c r="Q2102">
        <f t="shared" si="130"/>
        <v>5.7142857142857144</v>
      </c>
      <c r="R2102">
        <f t="shared" si="131"/>
        <v>23.333333333333332</v>
      </c>
    </row>
    <row r="2103" spans="1:18" x14ac:dyDescent="0.3">
      <c r="A2103" t="s">
        <v>4226</v>
      </c>
      <c r="B2103" t="s">
        <v>4227</v>
      </c>
      <c r="C2103" s="1">
        <v>46150</v>
      </c>
      <c r="D2103" s="1">
        <v>46159</v>
      </c>
      <c r="E2103" t="s">
        <v>37</v>
      </c>
      <c r="F2103" t="s">
        <v>45</v>
      </c>
      <c r="G2103" t="s">
        <v>60</v>
      </c>
      <c r="H2103" t="s">
        <v>18</v>
      </c>
      <c r="I2103" t="s">
        <v>33</v>
      </c>
      <c r="J2103" t="s">
        <v>46</v>
      </c>
      <c r="K2103">
        <v>58</v>
      </c>
      <c r="L2103">
        <v>4</v>
      </c>
      <c r="M2103">
        <v>94.11</v>
      </c>
      <c r="N2103">
        <f t="shared" si="128"/>
        <v>9</v>
      </c>
      <c r="O2103">
        <f>5</f>
        <v>5</v>
      </c>
      <c r="P2103" t="str">
        <f t="shared" si="129"/>
        <v>Breached</v>
      </c>
      <c r="Q2103">
        <f t="shared" si="130"/>
        <v>6.8965517241379306</v>
      </c>
      <c r="R2103">
        <f t="shared" si="131"/>
        <v>6.4444444444444446</v>
      </c>
    </row>
    <row r="2104" spans="1:18" x14ac:dyDescent="0.3">
      <c r="A2104" t="s">
        <v>4228</v>
      </c>
      <c r="B2104" t="s">
        <v>4229</v>
      </c>
      <c r="C2104" s="1">
        <v>46141</v>
      </c>
      <c r="D2104" s="1">
        <v>46146</v>
      </c>
      <c r="E2104" t="s">
        <v>65</v>
      </c>
      <c r="F2104" t="s">
        <v>69</v>
      </c>
      <c r="G2104" t="s">
        <v>17</v>
      </c>
      <c r="H2104" t="s">
        <v>18</v>
      </c>
      <c r="I2104" t="s">
        <v>19</v>
      </c>
      <c r="J2104" t="s">
        <v>20</v>
      </c>
      <c r="K2104">
        <v>490</v>
      </c>
      <c r="L2104">
        <v>4</v>
      </c>
      <c r="M2104">
        <v>94.73</v>
      </c>
      <c r="N2104">
        <f t="shared" si="128"/>
        <v>5</v>
      </c>
      <c r="O2104">
        <f>5</f>
        <v>5</v>
      </c>
      <c r="P2104" t="str">
        <f t="shared" si="129"/>
        <v>Met</v>
      </c>
      <c r="Q2104">
        <f t="shared" si="130"/>
        <v>0.81632653061224492</v>
      </c>
      <c r="R2104">
        <f t="shared" si="131"/>
        <v>98</v>
      </c>
    </row>
    <row r="2105" spans="1:18" x14ac:dyDescent="0.3">
      <c r="A2105" t="s">
        <v>4230</v>
      </c>
      <c r="B2105" t="s">
        <v>4231</v>
      </c>
      <c r="C2105" s="1">
        <v>46137</v>
      </c>
      <c r="D2105" s="1">
        <v>46147</v>
      </c>
      <c r="E2105" t="s">
        <v>15</v>
      </c>
      <c r="F2105" t="s">
        <v>16</v>
      </c>
      <c r="G2105" t="s">
        <v>60</v>
      </c>
      <c r="H2105" t="s">
        <v>56</v>
      </c>
      <c r="I2105" t="s">
        <v>33</v>
      </c>
      <c r="J2105" t="s">
        <v>34</v>
      </c>
      <c r="K2105">
        <v>121</v>
      </c>
      <c r="L2105">
        <v>0</v>
      </c>
      <c r="M2105">
        <v>100</v>
      </c>
      <c r="N2105">
        <f t="shared" si="128"/>
        <v>10</v>
      </c>
      <c r="O2105">
        <f>5</f>
        <v>5</v>
      </c>
      <c r="P2105" t="str">
        <f t="shared" si="129"/>
        <v>Breached</v>
      </c>
      <c r="Q2105">
        <f t="shared" si="130"/>
        <v>0</v>
      </c>
      <c r="R2105">
        <f t="shared" si="131"/>
        <v>12.1</v>
      </c>
    </row>
    <row r="2106" spans="1:18" x14ac:dyDescent="0.3">
      <c r="A2106" t="s">
        <v>4232</v>
      </c>
      <c r="B2106" t="s">
        <v>4233</v>
      </c>
      <c r="C2106" s="1">
        <v>46073</v>
      </c>
      <c r="D2106" s="1">
        <v>46077</v>
      </c>
      <c r="E2106" t="s">
        <v>65</v>
      </c>
      <c r="F2106" t="s">
        <v>24</v>
      </c>
      <c r="G2106" t="s">
        <v>49</v>
      </c>
      <c r="H2106" t="s">
        <v>26</v>
      </c>
      <c r="I2106" t="s">
        <v>19</v>
      </c>
      <c r="J2106" t="s">
        <v>42</v>
      </c>
      <c r="K2106">
        <v>31</v>
      </c>
      <c r="L2106">
        <v>0</v>
      </c>
      <c r="M2106">
        <v>100</v>
      </c>
      <c r="N2106">
        <f t="shared" si="128"/>
        <v>4</v>
      </c>
      <c r="O2106">
        <f>5</f>
        <v>5</v>
      </c>
      <c r="P2106" t="str">
        <f t="shared" si="129"/>
        <v>Met</v>
      </c>
      <c r="Q2106">
        <f t="shared" si="130"/>
        <v>0</v>
      </c>
      <c r="R2106">
        <f t="shared" si="131"/>
        <v>7.75</v>
      </c>
    </row>
    <row r="2107" spans="1:18" x14ac:dyDescent="0.3">
      <c r="A2107" t="s">
        <v>4234</v>
      </c>
      <c r="B2107" t="s">
        <v>4235</v>
      </c>
      <c r="C2107" s="1">
        <v>46174</v>
      </c>
      <c r="D2107" s="1">
        <v>46180</v>
      </c>
      <c r="E2107" t="s">
        <v>23</v>
      </c>
      <c r="F2107" t="s">
        <v>24</v>
      </c>
      <c r="G2107" t="s">
        <v>41</v>
      </c>
      <c r="H2107" t="s">
        <v>18</v>
      </c>
      <c r="I2107" t="s">
        <v>19</v>
      </c>
      <c r="J2107" t="s">
        <v>20</v>
      </c>
      <c r="K2107">
        <v>420</v>
      </c>
      <c r="L2107">
        <v>2</v>
      </c>
      <c r="M2107">
        <v>98.66</v>
      </c>
      <c r="N2107">
        <f t="shared" si="128"/>
        <v>6</v>
      </c>
      <c r="O2107">
        <f>5</f>
        <v>5</v>
      </c>
      <c r="P2107" t="str">
        <f t="shared" si="129"/>
        <v>Breached</v>
      </c>
      <c r="Q2107">
        <f t="shared" si="130"/>
        <v>0.47619047619047622</v>
      </c>
      <c r="R2107">
        <f t="shared" si="131"/>
        <v>70</v>
      </c>
    </row>
    <row r="2108" spans="1:18" x14ac:dyDescent="0.3">
      <c r="A2108" t="s">
        <v>4236</v>
      </c>
      <c r="B2108" t="s">
        <v>4237</v>
      </c>
      <c r="C2108" s="1">
        <v>46054</v>
      </c>
      <c r="D2108" s="1">
        <v>46064</v>
      </c>
      <c r="E2108" t="s">
        <v>37</v>
      </c>
      <c r="F2108" t="s">
        <v>16</v>
      </c>
      <c r="G2108" t="s">
        <v>52</v>
      </c>
      <c r="H2108" t="s">
        <v>26</v>
      </c>
      <c r="I2108" t="s">
        <v>33</v>
      </c>
      <c r="J2108" t="s">
        <v>34</v>
      </c>
      <c r="K2108">
        <v>73</v>
      </c>
      <c r="L2108">
        <v>1</v>
      </c>
      <c r="M2108">
        <v>98.51</v>
      </c>
      <c r="N2108">
        <f t="shared" si="128"/>
        <v>10</v>
      </c>
      <c r="O2108">
        <f>5</f>
        <v>5</v>
      </c>
      <c r="P2108" t="str">
        <f t="shared" si="129"/>
        <v>Breached</v>
      </c>
      <c r="Q2108">
        <f t="shared" si="130"/>
        <v>1.3698630136986301</v>
      </c>
      <c r="R2108">
        <f t="shared" si="131"/>
        <v>7.3</v>
      </c>
    </row>
    <row r="2109" spans="1:18" x14ac:dyDescent="0.3">
      <c r="A2109" t="s">
        <v>4238</v>
      </c>
      <c r="B2109" t="s">
        <v>4239</v>
      </c>
      <c r="C2109" s="1">
        <v>46188</v>
      </c>
      <c r="D2109" s="1">
        <v>46196</v>
      </c>
      <c r="E2109" t="s">
        <v>65</v>
      </c>
      <c r="F2109" t="s">
        <v>38</v>
      </c>
      <c r="G2109" t="s">
        <v>17</v>
      </c>
      <c r="H2109" t="s">
        <v>26</v>
      </c>
      <c r="I2109" t="s">
        <v>33</v>
      </c>
      <c r="J2109" t="s">
        <v>28</v>
      </c>
      <c r="K2109">
        <v>220</v>
      </c>
      <c r="L2109">
        <v>3</v>
      </c>
      <c r="M2109">
        <v>98.22</v>
      </c>
      <c r="N2109">
        <f t="shared" si="128"/>
        <v>8</v>
      </c>
      <c r="O2109">
        <f>5</f>
        <v>5</v>
      </c>
      <c r="P2109" t="str">
        <f t="shared" si="129"/>
        <v>Breached</v>
      </c>
      <c r="Q2109">
        <f t="shared" si="130"/>
        <v>1.3636363636363635</v>
      </c>
      <c r="R2109">
        <f t="shared" si="131"/>
        <v>27.5</v>
      </c>
    </row>
    <row r="2110" spans="1:18" x14ac:dyDescent="0.3">
      <c r="A2110" t="s">
        <v>4240</v>
      </c>
      <c r="B2110" t="s">
        <v>4241</v>
      </c>
      <c r="C2110" s="1">
        <v>46091</v>
      </c>
      <c r="D2110" s="1">
        <v>46094</v>
      </c>
      <c r="E2110" t="s">
        <v>37</v>
      </c>
      <c r="F2110" t="s">
        <v>45</v>
      </c>
      <c r="G2110" t="s">
        <v>49</v>
      </c>
      <c r="H2110" t="s">
        <v>26</v>
      </c>
      <c r="I2110" t="s">
        <v>19</v>
      </c>
      <c r="J2110" t="s">
        <v>20</v>
      </c>
      <c r="K2110">
        <v>484</v>
      </c>
      <c r="L2110">
        <v>4</v>
      </c>
      <c r="M2110">
        <v>97.71</v>
      </c>
      <c r="N2110">
        <f t="shared" si="128"/>
        <v>3</v>
      </c>
      <c r="O2110">
        <f>5</f>
        <v>5</v>
      </c>
      <c r="P2110" t="str">
        <f t="shared" si="129"/>
        <v>Met</v>
      </c>
      <c r="Q2110">
        <f t="shared" si="130"/>
        <v>0.82644628099173556</v>
      </c>
      <c r="R2110">
        <f t="shared" si="131"/>
        <v>161.33333333333334</v>
      </c>
    </row>
    <row r="2111" spans="1:18" x14ac:dyDescent="0.3">
      <c r="A2111" t="s">
        <v>4242</v>
      </c>
      <c r="B2111" t="s">
        <v>4243</v>
      </c>
      <c r="C2111" s="1">
        <v>46138</v>
      </c>
      <c r="D2111" s="1">
        <v>46145</v>
      </c>
      <c r="E2111" t="s">
        <v>65</v>
      </c>
      <c r="F2111" t="s">
        <v>38</v>
      </c>
      <c r="G2111" t="s">
        <v>41</v>
      </c>
      <c r="H2111" t="s">
        <v>56</v>
      </c>
      <c r="I2111" t="s">
        <v>33</v>
      </c>
      <c r="J2111" t="s">
        <v>53</v>
      </c>
      <c r="K2111">
        <v>483</v>
      </c>
      <c r="L2111">
        <v>2</v>
      </c>
      <c r="M2111">
        <v>97.82</v>
      </c>
      <c r="N2111">
        <f t="shared" si="128"/>
        <v>7</v>
      </c>
      <c r="O2111">
        <f>5</f>
        <v>5</v>
      </c>
      <c r="P2111" t="str">
        <f t="shared" si="129"/>
        <v>Breached</v>
      </c>
      <c r="Q2111">
        <f t="shared" si="130"/>
        <v>0.41407867494824019</v>
      </c>
      <c r="R2111">
        <f t="shared" si="131"/>
        <v>69</v>
      </c>
    </row>
    <row r="2112" spans="1:18" x14ac:dyDescent="0.3">
      <c r="A2112" t="s">
        <v>4244</v>
      </c>
      <c r="B2112" t="s">
        <v>4245</v>
      </c>
      <c r="C2112" s="1">
        <v>46097</v>
      </c>
      <c r="D2112" s="1">
        <v>46104</v>
      </c>
      <c r="E2112" t="s">
        <v>15</v>
      </c>
      <c r="F2112" t="s">
        <v>31</v>
      </c>
      <c r="G2112" t="s">
        <v>41</v>
      </c>
      <c r="H2112" t="s">
        <v>56</v>
      </c>
      <c r="I2112" t="s">
        <v>19</v>
      </c>
      <c r="J2112" t="s">
        <v>53</v>
      </c>
      <c r="K2112">
        <v>358</v>
      </c>
      <c r="L2112">
        <v>1</v>
      </c>
      <c r="M2112">
        <v>99.18</v>
      </c>
      <c r="N2112">
        <f t="shared" si="128"/>
        <v>7</v>
      </c>
      <c r="O2112">
        <f>5</f>
        <v>5</v>
      </c>
      <c r="P2112" t="str">
        <f t="shared" si="129"/>
        <v>Breached</v>
      </c>
      <c r="Q2112">
        <f t="shared" si="130"/>
        <v>0.27932960893854747</v>
      </c>
      <c r="R2112">
        <f t="shared" si="131"/>
        <v>51.142857142857146</v>
      </c>
    </row>
    <row r="2113" spans="1:18" x14ac:dyDescent="0.3">
      <c r="A2113" t="s">
        <v>4246</v>
      </c>
      <c r="B2113" t="s">
        <v>4247</v>
      </c>
      <c r="C2113" s="1">
        <v>46110</v>
      </c>
      <c r="D2113" s="1">
        <v>46112</v>
      </c>
      <c r="E2113" t="s">
        <v>37</v>
      </c>
      <c r="F2113" t="s">
        <v>31</v>
      </c>
      <c r="G2113" t="s">
        <v>25</v>
      </c>
      <c r="H2113" t="s">
        <v>56</v>
      </c>
      <c r="I2113" t="s">
        <v>19</v>
      </c>
      <c r="J2113" t="s">
        <v>28</v>
      </c>
      <c r="K2113">
        <v>114</v>
      </c>
      <c r="L2113">
        <v>5</v>
      </c>
      <c r="M2113">
        <v>94.09</v>
      </c>
      <c r="N2113">
        <f t="shared" si="128"/>
        <v>2</v>
      </c>
      <c r="O2113">
        <f>5</f>
        <v>5</v>
      </c>
      <c r="P2113" t="str">
        <f t="shared" si="129"/>
        <v>Met</v>
      </c>
      <c r="Q2113">
        <f t="shared" si="130"/>
        <v>4.3859649122807012</v>
      </c>
      <c r="R2113">
        <f t="shared" si="131"/>
        <v>57</v>
      </c>
    </row>
    <row r="2114" spans="1:18" x14ac:dyDescent="0.3">
      <c r="A2114" t="s">
        <v>4248</v>
      </c>
      <c r="B2114" t="s">
        <v>4249</v>
      </c>
      <c r="C2114" s="1">
        <v>46202</v>
      </c>
      <c r="D2114" s="1">
        <v>46211</v>
      </c>
      <c r="E2114" t="s">
        <v>37</v>
      </c>
      <c r="F2114" t="s">
        <v>45</v>
      </c>
      <c r="G2114" t="s">
        <v>41</v>
      </c>
      <c r="H2114" t="s">
        <v>56</v>
      </c>
      <c r="I2114" t="s">
        <v>33</v>
      </c>
      <c r="J2114" t="s">
        <v>20</v>
      </c>
      <c r="K2114">
        <v>139</v>
      </c>
      <c r="L2114">
        <v>5</v>
      </c>
      <c r="M2114">
        <v>95.57</v>
      </c>
      <c r="N2114">
        <f t="shared" si="128"/>
        <v>9</v>
      </c>
      <c r="O2114">
        <f>5</f>
        <v>5</v>
      </c>
      <c r="P2114" t="str">
        <f t="shared" si="129"/>
        <v>Breached</v>
      </c>
      <c r="Q2114">
        <f t="shared" si="130"/>
        <v>3.5971223021582732</v>
      </c>
      <c r="R2114">
        <f t="shared" si="131"/>
        <v>15.444444444444445</v>
      </c>
    </row>
    <row r="2115" spans="1:18" x14ac:dyDescent="0.3">
      <c r="A2115" t="s">
        <v>4250</v>
      </c>
      <c r="B2115" t="s">
        <v>4251</v>
      </c>
      <c r="C2115" s="1">
        <v>46034</v>
      </c>
      <c r="D2115" s="1">
        <v>46037</v>
      </c>
      <c r="E2115" t="s">
        <v>59</v>
      </c>
      <c r="F2115" t="s">
        <v>69</v>
      </c>
      <c r="G2115" t="s">
        <v>32</v>
      </c>
      <c r="H2115" t="s">
        <v>26</v>
      </c>
      <c r="I2115" t="s">
        <v>19</v>
      </c>
      <c r="J2115" t="s">
        <v>74</v>
      </c>
      <c r="K2115">
        <v>39</v>
      </c>
      <c r="L2115">
        <v>4</v>
      </c>
      <c r="M2115">
        <v>96.31</v>
      </c>
      <c r="N2115">
        <f t="shared" ref="N2115:N2178" si="132">D2115-C2115</f>
        <v>3</v>
      </c>
      <c r="O2115">
        <f>5</f>
        <v>5</v>
      </c>
      <c r="P2115" t="str">
        <f t="shared" ref="P2115:P2178" si="133">IF(N2115&lt;=O2115,"Met","Breached")</f>
        <v>Met</v>
      </c>
      <c r="Q2115">
        <f t="shared" ref="Q2115:Q2178" si="134">(L2115/K2115)*100</f>
        <v>10.256410256410255</v>
      </c>
      <c r="R2115">
        <f t="shared" ref="R2115:R2178" si="135">(K2115/N2115)</f>
        <v>13</v>
      </c>
    </row>
    <row r="2116" spans="1:18" x14ac:dyDescent="0.3">
      <c r="A2116" t="s">
        <v>4252</v>
      </c>
      <c r="B2116" t="s">
        <v>4253</v>
      </c>
      <c r="C2116" s="1">
        <v>46169</v>
      </c>
      <c r="D2116" s="1">
        <v>46173</v>
      </c>
      <c r="E2116" t="s">
        <v>15</v>
      </c>
      <c r="F2116" t="s">
        <v>45</v>
      </c>
      <c r="G2116" t="s">
        <v>32</v>
      </c>
      <c r="H2116" t="s">
        <v>18</v>
      </c>
      <c r="I2116" t="s">
        <v>27</v>
      </c>
      <c r="J2116" t="s">
        <v>34</v>
      </c>
      <c r="K2116">
        <v>70</v>
      </c>
      <c r="L2116">
        <v>5</v>
      </c>
      <c r="M2116">
        <v>94.93</v>
      </c>
      <c r="N2116">
        <f t="shared" si="132"/>
        <v>4</v>
      </c>
      <c r="O2116">
        <f>5</f>
        <v>5</v>
      </c>
      <c r="P2116" t="str">
        <f t="shared" si="133"/>
        <v>Met</v>
      </c>
      <c r="Q2116">
        <f t="shared" si="134"/>
        <v>7.1428571428571423</v>
      </c>
      <c r="R2116">
        <f t="shared" si="135"/>
        <v>17.5</v>
      </c>
    </row>
    <row r="2117" spans="1:18" x14ac:dyDescent="0.3">
      <c r="A2117" t="s">
        <v>4254</v>
      </c>
      <c r="B2117" t="s">
        <v>4255</v>
      </c>
      <c r="C2117" s="1">
        <v>46129</v>
      </c>
      <c r="D2117" s="1">
        <v>46135</v>
      </c>
      <c r="E2117" t="s">
        <v>65</v>
      </c>
      <c r="F2117" t="s">
        <v>45</v>
      </c>
      <c r="G2117" t="s">
        <v>93</v>
      </c>
      <c r="H2117" t="s">
        <v>56</v>
      </c>
      <c r="I2117" t="s">
        <v>33</v>
      </c>
      <c r="J2117" t="s">
        <v>34</v>
      </c>
      <c r="K2117">
        <v>49</v>
      </c>
      <c r="L2117">
        <v>1</v>
      </c>
      <c r="M2117">
        <v>98.51</v>
      </c>
      <c r="N2117">
        <f t="shared" si="132"/>
        <v>6</v>
      </c>
      <c r="O2117">
        <f>5</f>
        <v>5</v>
      </c>
      <c r="P2117" t="str">
        <f t="shared" si="133"/>
        <v>Breached</v>
      </c>
      <c r="Q2117">
        <f t="shared" si="134"/>
        <v>2.0408163265306123</v>
      </c>
      <c r="R2117">
        <f t="shared" si="135"/>
        <v>8.1666666666666661</v>
      </c>
    </row>
    <row r="2118" spans="1:18" x14ac:dyDescent="0.3">
      <c r="A2118" t="s">
        <v>4256</v>
      </c>
      <c r="B2118" t="s">
        <v>4257</v>
      </c>
      <c r="C2118" s="1">
        <v>46125</v>
      </c>
      <c r="D2118" s="1">
        <v>46134</v>
      </c>
      <c r="E2118" t="s">
        <v>59</v>
      </c>
      <c r="F2118" t="s">
        <v>69</v>
      </c>
      <c r="G2118" t="s">
        <v>41</v>
      </c>
      <c r="H2118" t="s">
        <v>56</v>
      </c>
      <c r="I2118" t="s">
        <v>19</v>
      </c>
      <c r="J2118" t="s">
        <v>34</v>
      </c>
      <c r="K2118">
        <v>330</v>
      </c>
      <c r="L2118">
        <v>1</v>
      </c>
      <c r="M2118">
        <v>99.47</v>
      </c>
      <c r="N2118">
        <f t="shared" si="132"/>
        <v>9</v>
      </c>
      <c r="O2118">
        <f>5</f>
        <v>5</v>
      </c>
      <c r="P2118" t="str">
        <f t="shared" si="133"/>
        <v>Breached</v>
      </c>
      <c r="Q2118">
        <f t="shared" si="134"/>
        <v>0.30303030303030304</v>
      </c>
      <c r="R2118">
        <f t="shared" si="135"/>
        <v>36.666666666666664</v>
      </c>
    </row>
    <row r="2119" spans="1:18" x14ac:dyDescent="0.3">
      <c r="A2119" t="s">
        <v>4258</v>
      </c>
      <c r="B2119" t="s">
        <v>4259</v>
      </c>
      <c r="C2119" s="1">
        <v>46182</v>
      </c>
      <c r="D2119" s="1">
        <v>46186</v>
      </c>
      <c r="E2119" t="s">
        <v>15</v>
      </c>
      <c r="F2119" t="s">
        <v>69</v>
      </c>
      <c r="G2119" t="s">
        <v>25</v>
      </c>
      <c r="H2119" t="s">
        <v>56</v>
      </c>
      <c r="I2119" t="s">
        <v>33</v>
      </c>
      <c r="J2119" t="s">
        <v>42</v>
      </c>
      <c r="K2119">
        <v>45</v>
      </c>
      <c r="L2119">
        <v>0</v>
      </c>
      <c r="M2119">
        <v>100</v>
      </c>
      <c r="N2119">
        <f t="shared" si="132"/>
        <v>4</v>
      </c>
      <c r="O2119">
        <f>5</f>
        <v>5</v>
      </c>
      <c r="P2119" t="str">
        <f t="shared" si="133"/>
        <v>Met</v>
      </c>
      <c r="Q2119">
        <f t="shared" si="134"/>
        <v>0</v>
      </c>
      <c r="R2119">
        <f t="shared" si="135"/>
        <v>11.25</v>
      </c>
    </row>
    <row r="2120" spans="1:18" x14ac:dyDescent="0.3">
      <c r="A2120" t="s">
        <v>4260</v>
      </c>
      <c r="B2120" t="s">
        <v>4261</v>
      </c>
      <c r="C2120" s="1">
        <v>46064</v>
      </c>
      <c r="D2120" s="1">
        <v>46067</v>
      </c>
      <c r="E2120" t="s">
        <v>59</v>
      </c>
      <c r="F2120" t="s">
        <v>69</v>
      </c>
      <c r="G2120" t="s">
        <v>25</v>
      </c>
      <c r="H2120" t="s">
        <v>56</v>
      </c>
      <c r="I2120" t="s">
        <v>33</v>
      </c>
      <c r="J2120" t="s">
        <v>42</v>
      </c>
      <c r="K2120">
        <v>76</v>
      </c>
      <c r="L2120">
        <v>1</v>
      </c>
      <c r="M2120">
        <v>99.42</v>
      </c>
      <c r="N2120">
        <f t="shared" si="132"/>
        <v>3</v>
      </c>
      <c r="O2120">
        <f>5</f>
        <v>5</v>
      </c>
      <c r="P2120" t="str">
        <f t="shared" si="133"/>
        <v>Met</v>
      </c>
      <c r="Q2120">
        <f t="shared" si="134"/>
        <v>1.3157894736842104</v>
      </c>
      <c r="R2120">
        <f t="shared" si="135"/>
        <v>25.333333333333332</v>
      </c>
    </row>
    <row r="2121" spans="1:18" x14ac:dyDescent="0.3">
      <c r="A2121" t="s">
        <v>4262</v>
      </c>
      <c r="B2121" t="s">
        <v>4263</v>
      </c>
      <c r="C2121" s="1">
        <v>46028</v>
      </c>
      <c r="D2121" s="1">
        <v>46032</v>
      </c>
      <c r="E2121" t="s">
        <v>65</v>
      </c>
      <c r="F2121" t="s">
        <v>69</v>
      </c>
      <c r="G2121" t="s">
        <v>93</v>
      </c>
      <c r="H2121" t="s">
        <v>56</v>
      </c>
      <c r="I2121" t="s">
        <v>19</v>
      </c>
      <c r="J2121" t="s">
        <v>66</v>
      </c>
      <c r="K2121">
        <v>71</v>
      </c>
      <c r="L2121">
        <v>0</v>
      </c>
      <c r="M2121">
        <v>100</v>
      </c>
      <c r="N2121">
        <f t="shared" si="132"/>
        <v>4</v>
      </c>
      <c r="O2121">
        <f>5</f>
        <v>5</v>
      </c>
      <c r="P2121" t="str">
        <f t="shared" si="133"/>
        <v>Met</v>
      </c>
      <c r="Q2121">
        <f t="shared" si="134"/>
        <v>0</v>
      </c>
      <c r="R2121">
        <f t="shared" si="135"/>
        <v>17.75</v>
      </c>
    </row>
    <row r="2122" spans="1:18" x14ac:dyDescent="0.3">
      <c r="A2122" t="s">
        <v>4264</v>
      </c>
      <c r="B2122" t="s">
        <v>4265</v>
      </c>
      <c r="C2122" s="1">
        <v>46099</v>
      </c>
      <c r="D2122" s="1">
        <v>46107</v>
      </c>
      <c r="E2122" t="s">
        <v>15</v>
      </c>
      <c r="F2122" t="s">
        <v>69</v>
      </c>
      <c r="G2122" t="s">
        <v>60</v>
      </c>
      <c r="H2122" t="s">
        <v>26</v>
      </c>
      <c r="I2122" t="s">
        <v>33</v>
      </c>
      <c r="J2122" t="s">
        <v>66</v>
      </c>
      <c r="K2122">
        <v>108</v>
      </c>
      <c r="L2122">
        <v>5</v>
      </c>
      <c r="M2122">
        <v>94.75</v>
      </c>
      <c r="N2122">
        <f t="shared" si="132"/>
        <v>8</v>
      </c>
      <c r="O2122">
        <f>5</f>
        <v>5</v>
      </c>
      <c r="P2122" t="str">
        <f t="shared" si="133"/>
        <v>Breached</v>
      </c>
      <c r="Q2122">
        <f t="shared" si="134"/>
        <v>4.6296296296296298</v>
      </c>
      <c r="R2122">
        <f t="shared" si="135"/>
        <v>13.5</v>
      </c>
    </row>
    <row r="2123" spans="1:18" x14ac:dyDescent="0.3">
      <c r="A2123" t="s">
        <v>4266</v>
      </c>
      <c r="B2123" t="s">
        <v>4267</v>
      </c>
      <c r="C2123" s="1">
        <v>46145</v>
      </c>
      <c r="D2123" s="1">
        <v>46153</v>
      </c>
      <c r="E2123" t="s">
        <v>15</v>
      </c>
      <c r="F2123" t="s">
        <v>69</v>
      </c>
      <c r="G2123" t="s">
        <v>32</v>
      </c>
      <c r="H2123" t="s">
        <v>26</v>
      </c>
      <c r="I2123" t="s">
        <v>33</v>
      </c>
      <c r="J2123" t="s">
        <v>66</v>
      </c>
      <c r="K2123">
        <v>222</v>
      </c>
      <c r="L2123">
        <v>0</v>
      </c>
      <c r="M2123">
        <v>100</v>
      </c>
      <c r="N2123">
        <f t="shared" si="132"/>
        <v>8</v>
      </c>
      <c r="O2123">
        <f>5</f>
        <v>5</v>
      </c>
      <c r="P2123" t="str">
        <f t="shared" si="133"/>
        <v>Breached</v>
      </c>
      <c r="Q2123">
        <f t="shared" si="134"/>
        <v>0</v>
      </c>
      <c r="R2123">
        <f t="shared" si="135"/>
        <v>27.75</v>
      </c>
    </row>
    <row r="2124" spans="1:18" x14ac:dyDescent="0.3">
      <c r="A2124" t="s">
        <v>4268</v>
      </c>
      <c r="B2124" t="s">
        <v>4269</v>
      </c>
      <c r="C2124" s="1">
        <v>46087</v>
      </c>
      <c r="D2124" s="1">
        <v>46091</v>
      </c>
      <c r="E2124" t="s">
        <v>37</v>
      </c>
      <c r="F2124" t="s">
        <v>24</v>
      </c>
      <c r="G2124" t="s">
        <v>93</v>
      </c>
      <c r="H2124" t="s">
        <v>26</v>
      </c>
      <c r="I2124" t="s">
        <v>33</v>
      </c>
      <c r="J2124" t="s">
        <v>28</v>
      </c>
      <c r="K2124">
        <v>69</v>
      </c>
      <c r="L2124">
        <v>1</v>
      </c>
      <c r="M2124">
        <v>99.33</v>
      </c>
      <c r="N2124">
        <f t="shared" si="132"/>
        <v>4</v>
      </c>
      <c r="O2124">
        <f>5</f>
        <v>5</v>
      </c>
      <c r="P2124" t="str">
        <f t="shared" si="133"/>
        <v>Met</v>
      </c>
      <c r="Q2124">
        <f t="shared" si="134"/>
        <v>1.4492753623188406</v>
      </c>
      <c r="R2124">
        <f t="shared" si="135"/>
        <v>17.25</v>
      </c>
    </row>
    <row r="2125" spans="1:18" x14ac:dyDescent="0.3">
      <c r="A2125" t="s">
        <v>4270</v>
      </c>
      <c r="B2125" t="s">
        <v>4271</v>
      </c>
      <c r="C2125" s="1">
        <v>46187</v>
      </c>
      <c r="D2125" s="1">
        <v>46195</v>
      </c>
      <c r="E2125" t="s">
        <v>59</v>
      </c>
      <c r="F2125" t="s">
        <v>69</v>
      </c>
      <c r="G2125" t="s">
        <v>52</v>
      </c>
      <c r="H2125" t="s">
        <v>56</v>
      </c>
      <c r="I2125" t="s">
        <v>19</v>
      </c>
      <c r="J2125" t="s">
        <v>46</v>
      </c>
      <c r="K2125">
        <v>82</v>
      </c>
      <c r="L2125">
        <v>2</v>
      </c>
      <c r="M2125">
        <v>98.86</v>
      </c>
      <c r="N2125">
        <f t="shared" si="132"/>
        <v>8</v>
      </c>
      <c r="O2125">
        <f>5</f>
        <v>5</v>
      </c>
      <c r="P2125" t="str">
        <f t="shared" si="133"/>
        <v>Breached</v>
      </c>
      <c r="Q2125">
        <f t="shared" si="134"/>
        <v>2.4390243902439024</v>
      </c>
      <c r="R2125">
        <f t="shared" si="135"/>
        <v>10.25</v>
      </c>
    </row>
    <row r="2126" spans="1:18" x14ac:dyDescent="0.3">
      <c r="A2126" t="s">
        <v>4272</v>
      </c>
      <c r="B2126" t="s">
        <v>3311</v>
      </c>
      <c r="C2126" s="1">
        <v>46136</v>
      </c>
      <c r="D2126" s="1">
        <v>46141</v>
      </c>
      <c r="E2126" t="s">
        <v>59</v>
      </c>
      <c r="F2126" t="s">
        <v>38</v>
      </c>
      <c r="G2126" t="s">
        <v>49</v>
      </c>
      <c r="H2126" t="s">
        <v>26</v>
      </c>
      <c r="I2126" t="s">
        <v>33</v>
      </c>
      <c r="J2126" t="s">
        <v>34</v>
      </c>
      <c r="K2126">
        <v>357</v>
      </c>
      <c r="L2126">
        <v>4</v>
      </c>
      <c r="M2126">
        <v>96.2</v>
      </c>
      <c r="N2126">
        <f t="shared" si="132"/>
        <v>5</v>
      </c>
      <c r="O2126">
        <f>5</f>
        <v>5</v>
      </c>
      <c r="P2126" t="str">
        <f t="shared" si="133"/>
        <v>Met</v>
      </c>
      <c r="Q2126">
        <f t="shared" si="134"/>
        <v>1.1204481792717087</v>
      </c>
      <c r="R2126">
        <f t="shared" si="135"/>
        <v>71.400000000000006</v>
      </c>
    </row>
    <row r="2127" spans="1:18" x14ac:dyDescent="0.3">
      <c r="A2127" t="s">
        <v>4273</v>
      </c>
      <c r="B2127" t="s">
        <v>4274</v>
      </c>
      <c r="C2127" s="1">
        <v>46065</v>
      </c>
      <c r="D2127" s="1">
        <v>46074</v>
      </c>
      <c r="E2127" t="s">
        <v>15</v>
      </c>
      <c r="F2127" t="s">
        <v>45</v>
      </c>
      <c r="G2127" t="s">
        <v>41</v>
      </c>
      <c r="H2127" t="s">
        <v>56</v>
      </c>
      <c r="I2127" t="s">
        <v>27</v>
      </c>
      <c r="J2127" t="s">
        <v>34</v>
      </c>
      <c r="K2127">
        <v>140</v>
      </c>
      <c r="L2127">
        <v>0</v>
      </c>
      <c r="M2127">
        <v>100</v>
      </c>
      <c r="N2127">
        <f t="shared" si="132"/>
        <v>9</v>
      </c>
      <c r="O2127">
        <f>5</f>
        <v>5</v>
      </c>
      <c r="P2127" t="str">
        <f t="shared" si="133"/>
        <v>Breached</v>
      </c>
      <c r="Q2127">
        <f t="shared" si="134"/>
        <v>0</v>
      </c>
      <c r="R2127">
        <f t="shared" si="135"/>
        <v>15.555555555555555</v>
      </c>
    </row>
    <row r="2128" spans="1:18" x14ac:dyDescent="0.3">
      <c r="A2128" t="s">
        <v>4275</v>
      </c>
      <c r="B2128" t="s">
        <v>4276</v>
      </c>
      <c r="C2128" s="1">
        <v>46044</v>
      </c>
      <c r="D2128" s="1">
        <v>46053</v>
      </c>
      <c r="E2128" t="s">
        <v>23</v>
      </c>
      <c r="F2128" t="s">
        <v>16</v>
      </c>
      <c r="G2128" t="s">
        <v>17</v>
      </c>
      <c r="H2128" t="s">
        <v>56</v>
      </c>
      <c r="I2128" t="s">
        <v>19</v>
      </c>
      <c r="J2128" t="s">
        <v>46</v>
      </c>
      <c r="K2128">
        <v>362</v>
      </c>
      <c r="L2128">
        <v>1</v>
      </c>
      <c r="M2128">
        <v>98.96</v>
      </c>
      <c r="N2128">
        <f t="shared" si="132"/>
        <v>9</v>
      </c>
      <c r="O2128">
        <f>5</f>
        <v>5</v>
      </c>
      <c r="P2128" t="str">
        <f t="shared" si="133"/>
        <v>Breached</v>
      </c>
      <c r="Q2128">
        <f t="shared" si="134"/>
        <v>0.27624309392265189</v>
      </c>
      <c r="R2128">
        <f t="shared" si="135"/>
        <v>40.222222222222221</v>
      </c>
    </row>
    <row r="2129" spans="1:18" x14ac:dyDescent="0.3">
      <c r="A2129" t="s">
        <v>4277</v>
      </c>
      <c r="B2129" t="s">
        <v>4278</v>
      </c>
      <c r="C2129" s="1">
        <v>46106</v>
      </c>
      <c r="D2129" s="1">
        <v>46109</v>
      </c>
      <c r="E2129" t="s">
        <v>15</v>
      </c>
      <c r="F2129" t="s">
        <v>45</v>
      </c>
      <c r="G2129" t="s">
        <v>32</v>
      </c>
      <c r="H2129" t="s">
        <v>18</v>
      </c>
      <c r="I2129" t="s">
        <v>33</v>
      </c>
      <c r="J2129" t="s">
        <v>42</v>
      </c>
      <c r="K2129">
        <v>362</v>
      </c>
      <c r="L2129">
        <v>0</v>
      </c>
      <c r="M2129">
        <v>100</v>
      </c>
      <c r="N2129">
        <f t="shared" si="132"/>
        <v>3</v>
      </c>
      <c r="O2129">
        <f>5</f>
        <v>5</v>
      </c>
      <c r="P2129" t="str">
        <f t="shared" si="133"/>
        <v>Met</v>
      </c>
      <c r="Q2129">
        <f t="shared" si="134"/>
        <v>0</v>
      </c>
      <c r="R2129">
        <f t="shared" si="135"/>
        <v>120.66666666666667</v>
      </c>
    </row>
    <row r="2130" spans="1:18" x14ac:dyDescent="0.3">
      <c r="A2130" t="s">
        <v>4279</v>
      </c>
      <c r="B2130" t="s">
        <v>4280</v>
      </c>
      <c r="C2130" s="1">
        <v>46093</v>
      </c>
      <c r="D2130" s="1">
        <v>46099</v>
      </c>
      <c r="E2130" t="s">
        <v>37</v>
      </c>
      <c r="F2130" t="s">
        <v>38</v>
      </c>
      <c r="G2130" t="s">
        <v>17</v>
      </c>
      <c r="H2130" t="s">
        <v>26</v>
      </c>
      <c r="I2130" t="s">
        <v>27</v>
      </c>
      <c r="J2130" t="s">
        <v>20</v>
      </c>
      <c r="K2130">
        <v>359</v>
      </c>
      <c r="L2130">
        <v>2</v>
      </c>
      <c r="M2130">
        <v>98.07</v>
      </c>
      <c r="N2130">
        <f t="shared" si="132"/>
        <v>6</v>
      </c>
      <c r="O2130">
        <f>5</f>
        <v>5</v>
      </c>
      <c r="P2130" t="str">
        <f t="shared" si="133"/>
        <v>Breached</v>
      </c>
      <c r="Q2130">
        <f t="shared" si="134"/>
        <v>0.55710306406685239</v>
      </c>
      <c r="R2130">
        <f t="shared" si="135"/>
        <v>59.833333333333336</v>
      </c>
    </row>
    <row r="2131" spans="1:18" x14ac:dyDescent="0.3">
      <c r="A2131" t="s">
        <v>4281</v>
      </c>
      <c r="B2131" t="s">
        <v>4282</v>
      </c>
      <c r="C2131" s="1">
        <v>46061</v>
      </c>
      <c r="D2131" s="1">
        <v>46064</v>
      </c>
      <c r="E2131" t="s">
        <v>15</v>
      </c>
      <c r="F2131" t="s">
        <v>24</v>
      </c>
      <c r="G2131" t="s">
        <v>41</v>
      </c>
      <c r="H2131" t="s">
        <v>18</v>
      </c>
      <c r="I2131" t="s">
        <v>27</v>
      </c>
      <c r="J2131" t="s">
        <v>66</v>
      </c>
      <c r="K2131">
        <v>372</v>
      </c>
      <c r="L2131">
        <v>0</v>
      </c>
      <c r="M2131">
        <v>100</v>
      </c>
      <c r="N2131">
        <f t="shared" si="132"/>
        <v>3</v>
      </c>
      <c r="O2131">
        <f>5</f>
        <v>5</v>
      </c>
      <c r="P2131" t="str">
        <f t="shared" si="133"/>
        <v>Met</v>
      </c>
      <c r="Q2131">
        <f t="shared" si="134"/>
        <v>0</v>
      </c>
      <c r="R2131">
        <f t="shared" si="135"/>
        <v>124</v>
      </c>
    </row>
    <row r="2132" spans="1:18" x14ac:dyDescent="0.3">
      <c r="A2132" t="s">
        <v>4283</v>
      </c>
      <c r="B2132" t="s">
        <v>4284</v>
      </c>
      <c r="C2132" s="1">
        <v>46065</v>
      </c>
      <c r="D2132" s="1">
        <v>46072</v>
      </c>
      <c r="E2132" t="s">
        <v>65</v>
      </c>
      <c r="F2132" t="s">
        <v>45</v>
      </c>
      <c r="G2132" t="s">
        <v>49</v>
      </c>
      <c r="H2132" t="s">
        <v>56</v>
      </c>
      <c r="I2132" t="s">
        <v>27</v>
      </c>
      <c r="J2132" t="s">
        <v>53</v>
      </c>
      <c r="K2132">
        <v>413</v>
      </c>
      <c r="L2132">
        <v>0</v>
      </c>
      <c r="M2132">
        <v>100</v>
      </c>
      <c r="N2132">
        <f t="shared" si="132"/>
        <v>7</v>
      </c>
      <c r="O2132">
        <f>5</f>
        <v>5</v>
      </c>
      <c r="P2132" t="str">
        <f t="shared" si="133"/>
        <v>Breached</v>
      </c>
      <c r="Q2132">
        <f t="shared" si="134"/>
        <v>0</v>
      </c>
      <c r="R2132">
        <f t="shared" si="135"/>
        <v>59</v>
      </c>
    </row>
    <row r="2133" spans="1:18" x14ac:dyDescent="0.3">
      <c r="A2133" t="s">
        <v>4285</v>
      </c>
      <c r="B2133" t="s">
        <v>4286</v>
      </c>
      <c r="C2133" s="1">
        <v>46114</v>
      </c>
      <c r="D2133" s="1">
        <v>46121</v>
      </c>
      <c r="E2133" t="s">
        <v>37</v>
      </c>
      <c r="F2133" t="s">
        <v>45</v>
      </c>
      <c r="G2133" t="s">
        <v>32</v>
      </c>
      <c r="H2133" t="s">
        <v>56</v>
      </c>
      <c r="I2133" t="s">
        <v>27</v>
      </c>
      <c r="J2133" t="s">
        <v>34</v>
      </c>
      <c r="K2133">
        <v>473</v>
      </c>
      <c r="L2133">
        <v>0</v>
      </c>
      <c r="M2133">
        <v>100</v>
      </c>
      <c r="N2133">
        <f t="shared" si="132"/>
        <v>7</v>
      </c>
      <c r="O2133">
        <f>5</f>
        <v>5</v>
      </c>
      <c r="P2133" t="str">
        <f t="shared" si="133"/>
        <v>Breached</v>
      </c>
      <c r="Q2133">
        <f t="shared" si="134"/>
        <v>0</v>
      </c>
      <c r="R2133">
        <f t="shared" si="135"/>
        <v>67.571428571428569</v>
      </c>
    </row>
    <row r="2134" spans="1:18" x14ac:dyDescent="0.3">
      <c r="A2134" t="s">
        <v>4287</v>
      </c>
      <c r="B2134" t="s">
        <v>4288</v>
      </c>
      <c r="C2134" s="1">
        <v>46050</v>
      </c>
      <c r="D2134" s="1">
        <v>46053</v>
      </c>
      <c r="E2134" t="s">
        <v>15</v>
      </c>
      <c r="F2134" t="s">
        <v>38</v>
      </c>
      <c r="G2134" t="s">
        <v>41</v>
      </c>
      <c r="H2134" t="s">
        <v>26</v>
      </c>
      <c r="I2134" t="s">
        <v>33</v>
      </c>
      <c r="J2134" t="s">
        <v>42</v>
      </c>
      <c r="K2134">
        <v>326</v>
      </c>
      <c r="L2134">
        <v>1</v>
      </c>
      <c r="M2134">
        <v>98.83</v>
      </c>
      <c r="N2134">
        <f t="shared" si="132"/>
        <v>3</v>
      </c>
      <c r="O2134">
        <f>5</f>
        <v>5</v>
      </c>
      <c r="P2134" t="str">
        <f t="shared" si="133"/>
        <v>Met</v>
      </c>
      <c r="Q2134">
        <f t="shared" si="134"/>
        <v>0.30674846625766872</v>
      </c>
      <c r="R2134">
        <f t="shared" si="135"/>
        <v>108.66666666666667</v>
      </c>
    </row>
    <row r="2135" spans="1:18" x14ac:dyDescent="0.3">
      <c r="A2135" t="s">
        <v>4289</v>
      </c>
      <c r="B2135" t="s">
        <v>4290</v>
      </c>
      <c r="C2135" s="1">
        <v>46186</v>
      </c>
      <c r="D2135" s="1">
        <v>46190</v>
      </c>
      <c r="E2135" t="s">
        <v>59</v>
      </c>
      <c r="F2135" t="s">
        <v>24</v>
      </c>
      <c r="G2135" t="s">
        <v>32</v>
      </c>
      <c r="H2135" t="s">
        <v>26</v>
      </c>
      <c r="I2135" t="s">
        <v>33</v>
      </c>
      <c r="J2135" t="s">
        <v>34</v>
      </c>
      <c r="K2135">
        <v>447</v>
      </c>
      <c r="L2135">
        <v>2</v>
      </c>
      <c r="M2135">
        <v>98.68</v>
      </c>
      <c r="N2135">
        <f t="shared" si="132"/>
        <v>4</v>
      </c>
      <c r="O2135">
        <f>5</f>
        <v>5</v>
      </c>
      <c r="P2135" t="str">
        <f t="shared" si="133"/>
        <v>Met</v>
      </c>
      <c r="Q2135">
        <f t="shared" si="134"/>
        <v>0.44742729306487694</v>
      </c>
      <c r="R2135">
        <f t="shared" si="135"/>
        <v>111.75</v>
      </c>
    </row>
    <row r="2136" spans="1:18" x14ac:dyDescent="0.3">
      <c r="A2136" t="s">
        <v>4291</v>
      </c>
      <c r="B2136" t="s">
        <v>4292</v>
      </c>
      <c r="C2136" s="1">
        <v>46092</v>
      </c>
      <c r="D2136" s="1">
        <v>46097</v>
      </c>
      <c r="E2136" t="s">
        <v>23</v>
      </c>
      <c r="F2136" t="s">
        <v>69</v>
      </c>
      <c r="G2136" t="s">
        <v>17</v>
      </c>
      <c r="H2136" t="s">
        <v>18</v>
      </c>
      <c r="I2136" t="s">
        <v>19</v>
      </c>
      <c r="J2136" t="s">
        <v>20</v>
      </c>
      <c r="K2136">
        <v>233</v>
      </c>
      <c r="L2136">
        <v>1</v>
      </c>
      <c r="M2136">
        <v>98.7</v>
      </c>
      <c r="N2136">
        <f t="shared" si="132"/>
        <v>5</v>
      </c>
      <c r="O2136">
        <f>5</f>
        <v>5</v>
      </c>
      <c r="P2136" t="str">
        <f t="shared" si="133"/>
        <v>Met</v>
      </c>
      <c r="Q2136">
        <f t="shared" si="134"/>
        <v>0.42918454935622319</v>
      </c>
      <c r="R2136">
        <f t="shared" si="135"/>
        <v>46.6</v>
      </c>
    </row>
    <row r="2137" spans="1:18" x14ac:dyDescent="0.3">
      <c r="A2137" t="s">
        <v>4293</v>
      </c>
      <c r="B2137" t="s">
        <v>4294</v>
      </c>
      <c r="C2137" s="1">
        <v>46197</v>
      </c>
      <c r="D2137" s="1">
        <v>46200</v>
      </c>
      <c r="E2137" t="s">
        <v>23</v>
      </c>
      <c r="F2137" t="s">
        <v>24</v>
      </c>
      <c r="G2137" t="s">
        <v>17</v>
      </c>
      <c r="H2137" t="s">
        <v>56</v>
      </c>
      <c r="I2137" t="s">
        <v>27</v>
      </c>
      <c r="J2137" t="s">
        <v>74</v>
      </c>
      <c r="K2137">
        <v>115</v>
      </c>
      <c r="L2137">
        <v>4</v>
      </c>
      <c r="M2137">
        <v>94.05</v>
      </c>
      <c r="N2137">
        <f t="shared" si="132"/>
        <v>3</v>
      </c>
      <c r="O2137">
        <f>5</f>
        <v>5</v>
      </c>
      <c r="P2137" t="str">
        <f t="shared" si="133"/>
        <v>Met</v>
      </c>
      <c r="Q2137">
        <f t="shared" si="134"/>
        <v>3.4782608695652173</v>
      </c>
      <c r="R2137">
        <f t="shared" si="135"/>
        <v>38.333333333333336</v>
      </c>
    </row>
    <row r="2138" spans="1:18" x14ac:dyDescent="0.3">
      <c r="A2138" t="s">
        <v>4295</v>
      </c>
      <c r="B2138" t="s">
        <v>4296</v>
      </c>
      <c r="C2138" s="1">
        <v>46098</v>
      </c>
      <c r="D2138" s="1">
        <v>46105</v>
      </c>
      <c r="E2138" t="s">
        <v>23</v>
      </c>
      <c r="F2138" t="s">
        <v>24</v>
      </c>
      <c r="G2138" t="s">
        <v>41</v>
      </c>
      <c r="H2138" t="s">
        <v>26</v>
      </c>
      <c r="I2138" t="s">
        <v>33</v>
      </c>
      <c r="J2138" t="s">
        <v>66</v>
      </c>
      <c r="K2138">
        <v>257</v>
      </c>
      <c r="L2138">
        <v>4</v>
      </c>
      <c r="M2138">
        <v>97.18</v>
      </c>
      <c r="N2138">
        <f t="shared" si="132"/>
        <v>7</v>
      </c>
      <c r="O2138">
        <f>5</f>
        <v>5</v>
      </c>
      <c r="P2138" t="str">
        <f t="shared" si="133"/>
        <v>Breached</v>
      </c>
      <c r="Q2138">
        <f t="shared" si="134"/>
        <v>1.556420233463035</v>
      </c>
      <c r="R2138">
        <f t="shared" si="135"/>
        <v>36.714285714285715</v>
      </c>
    </row>
    <row r="2139" spans="1:18" x14ac:dyDescent="0.3">
      <c r="A2139" t="s">
        <v>4297</v>
      </c>
      <c r="B2139" t="s">
        <v>4298</v>
      </c>
      <c r="C2139" s="1">
        <v>46102</v>
      </c>
      <c r="D2139" s="1">
        <v>46111</v>
      </c>
      <c r="E2139" t="s">
        <v>59</v>
      </c>
      <c r="F2139" t="s">
        <v>69</v>
      </c>
      <c r="G2139" t="s">
        <v>41</v>
      </c>
      <c r="H2139" t="s">
        <v>18</v>
      </c>
      <c r="I2139" t="s">
        <v>33</v>
      </c>
      <c r="J2139" t="s">
        <v>74</v>
      </c>
      <c r="K2139">
        <v>109</v>
      </c>
      <c r="L2139">
        <v>1</v>
      </c>
      <c r="M2139">
        <v>98.87</v>
      </c>
      <c r="N2139">
        <f t="shared" si="132"/>
        <v>9</v>
      </c>
      <c r="O2139">
        <f>5</f>
        <v>5</v>
      </c>
      <c r="P2139" t="str">
        <f t="shared" si="133"/>
        <v>Breached</v>
      </c>
      <c r="Q2139">
        <f t="shared" si="134"/>
        <v>0.91743119266055051</v>
      </c>
      <c r="R2139">
        <f t="shared" si="135"/>
        <v>12.111111111111111</v>
      </c>
    </row>
    <row r="2140" spans="1:18" x14ac:dyDescent="0.3">
      <c r="A2140" t="s">
        <v>4299</v>
      </c>
      <c r="B2140" t="s">
        <v>4300</v>
      </c>
      <c r="C2140" s="1">
        <v>46026</v>
      </c>
      <c r="D2140" s="1">
        <v>46032</v>
      </c>
      <c r="E2140" t="s">
        <v>23</v>
      </c>
      <c r="F2140" t="s">
        <v>38</v>
      </c>
      <c r="G2140" t="s">
        <v>25</v>
      </c>
      <c r="H2140" t="s">
        <v>56</v>
      </c>
      <c r="I2140" t="s">
        <v>19</v>
      </c>
      <c r="J2140" t="s">
        <v>28</v>
      </c>
      <c r="K2140">
        <v>135</v>
      </c>
      <c r="L2140">
        <v>1</v>
      </c>
      <c r="M2140">
        <v>99.34</v>
      </c>
      <c r="N2140">
        <f t="shared" si="132"/>
        <v>6</v>
      </c>
      <c r="O2140">
        <f>5</f>
        <v>5</v>
      </c>
      <c r="P2140" t="str">
        <f t="shared" si="133"/>
        <v>Breached</v>
      </c>
      <c r="Q2140">
        <f t="shared" si="134"/>
        <v>0.74074074074074081</v>
      </c>
      <c r="R2140">
        <f t="shared" si="135"/>
        <v>22.5</v>
      </c>
    </row>
    <row r="2141" spans="1:18" x14ac:dyDescent="0.3">
      <c r="A2141" t="s">
        <v>4301</v>
      </c>
      <c r="B2141" t="s">
        <v>4302</v>
      </c>
      <c r="C2141" s="1">
        <v>46110</v>
      </c>
      <c r="D2141" s="1">
        <v>46116</v>
      </c>
      <c r="E2141" t="s">
        <v>65</v>
      </c>
      <c r="F2141" t="s">
        <v>16</v>
      </c>
      <c r="G2141" t="s">
        <v>25</v>
      </c>
      <c r="H2141" t="s">
        <v>18</v>
      </c>
      <c r="I2141" t="s">
        <v>19</v>
      </c>
      <c r="J2141" t="s">
        <v>66</v>
      </c>
      <c r="K2141">
        <v>296</v>
      </c>
      <c r="L2141">
        <v>5</v>
      </c>
      <c r="M2141">
        <v>94.06</v>
      </c>
      <c r="N2141">
        <f t="shared" si="132"/>
        <v>6</v>
      </c>
      <c r="O2141">
        <f>5</f>
        <v>5</v>
      </c>
      <c r="P2141" t="str">
        <f t="shared" si="133"/>
        <v>Breached</v>
      </c>
      <c r="Q2141">
        <f t="shared" si="134"/>
        <v>1.6891891891891893</v>
      </c>
      <c r="R2141">
        <f t="shared" si="135"/>
        <v>49.333333333333336</v>
      </c>
    </row>
    <row r="2142" spans="1:18" x14ac:dyDescent="0.3">
      <c r="A2142" t="s">
        <v>4303</v>
      </c>
      <c r="B2142" t="s">
        <v>4304</v>
      </c>
      <c r="C2142" s="1">
        <v>46131</v>
      </c>
      <c r="D2142" s="1">
        <v>46141</v>
      </c>
      <c r="E2142" t="s">
        <v>23</v>
      </c>
      <c r="F2142" t="s">
        <v>69</v>
      </c>
      <c r="G2142" t="s">
        <v>93</v>
      </c>
      <c r="H2142" t="s">
        <v>18</v>
      </c>
      <c r="I2142" t="s">
        <v>33</v>
      </c>
      <c r="J2142" t="s">
        <v>34</v>
      </c>
      <c r="K2142">
        <v>50</v>
      </c>
      <c r="L2142">
        <v>3</v>
      </c>
      <c r="M2142">
        <v>95.94</v>
      </c>
      <c r="N2142">
        <f t="shared" si="132"/>
        <v>10</v>
      </c>
      <c r="O2142">
        <f>5</f>
        <v>5</v>
      </c>
      <c r="P2142" t="str">
        <f t="shared" si="133"/>
        <v>Breached</v>
      </c>
      <c r="Q2142">
        <f t="shared" si="134"/>
        <v>6</v>
      </c>
      <c r="R2142">
        <f t="shared" si="135"/>
        <v>5</v>
      </c>
    </row>
    <row r="2143" spans="1:18" x14ac:dyDescent="0.3">
      <c r="A2143" t="s">
        <v>4305</v>
      </c>
      <c r="B2143" t="s">
        <v>4306</v>
      </c>
      <c r="C2143" s="1">
        <v>46039</v>
      </c>
      <c r="D2143" s="1">
        <v>46042</v>
      </c>
      <c r="E2143" t="s">
        <v>15</v>
      </c>
      <c r="F2143" t="s">
        <v>45</v>
      </c>
      <c r="G2143" t="s">
        <v>93</v>
      </c>
      <c r="H2143" t="s">
        <v>26</v>
      </c>
      <c r="I2143" t="s">
        <v>27</v>
      </c>
      <c r="J2143" t="s">
        <v>53</v>
      </c>
      <c r="K2143">
        <v>464</v>
      </c>
      <c r="L2143">
        <v>4</v>
      </c>
      <c r="M2143">
        <v>96.32</v>
      </c>
      <c r="N2143">
        <f t="shared" si="132"/>
        <v>3</v>
      </c>
      <c r="O2143">
        <f>5</f>
        <v>5</v>
      </c>
      <c r="P2143" t="str">
        <f t="shared" si="133"/>
        <v>Met</v>
      </c>
      <c r="Q2143">
        <f t="shared" si="134"/>
        <v>0.86206896551724133</v>
      </c>
      <c r="R2143">
        <f t="shared" si="135"/>
        <v>154.66666666666666</v>
      </c>
    </row>
    <row r="2144" spans="1:18" x14ac:dyDescent="0.3">
      <c r="A2144" t="s">
        <v>4307</v>
      </c>
      <c r="B2144" t="s">
        <v>4308</v>
      </c>
      <c r="C2144" s="1">
        <v>46096</v>
      </c>
      <c r="D2144" s="1">
        <v>46102</v>
      </c>
      <c r="E2144" t="s">
        <v>65</v>
      </c>
      <c r="F2144" t="s">
        <v>31</v>
      </c>
      <c r="G2144" t="s">
        <v>25</v>
      </c>
      <c r="H2144" t="s">
        <v>18</v>
      </c>
      <c r="I2144" t="s">
        <v>27</v>
      </c>
      <c r="J2144" t="s">
        <v>46</v>
      </c>
      <c r="K2144">
        <v>242</v>
      </c>
      <c r="L2144">
        <v>4</v>
      </c>
      <c r="M2144">
        <v>97.82</v>
      </c>
      <c r="N2144">
        <f t="shared" si="132"/>
        <v>6</v>
      </c>
      <c r="O2144">
        <f>5</f>
        <v>5</v>
      </c>
      <c r="P2144" t="str">
        <f t="shared" si="133"/>
        <v>Breached</v>
      </c>
      <c r="Q2144">
        <f t="shared" si="134"/>
        <v>1.6528925619834711</v>
      </c>
      <c r="R2144">
        <f t="shared" si="135"/>
        <v>40.333333333333336</v>
      </c>
    </row>
    <row r="2145" spans="1:18" x14ac:dyDescent="0.3">
      <c r="A2145" t="s">
        <v>4309</v>
      </c>
      <c r="B2145" t="s">
        <v>4310</v>
      </c>
      <c r="C2145" s="1">
        <v>46150</v>
      </c>
      <c r="D2145" s="1">
        <v>46151</v>
      </c>
      <c r="E2145" t="s">
        <v>23</v>
      </c>
      <c r="F2145" t="s">
        <v>24</v>
      </c>
      <c r="G2145" t="s">
        <v>93</v>
      </c>
      <c r="H2145" t="s">
        <v>26</v>
      </c>
      <c r="I2145" t="s">
        <v>19</v>
      </c>
      <c r="J2145" t="s">
        <v>53</v>
      </c>
      <c r="K2145">
        <v>400</v>
      </c>
      <c r="L2145">
        <v>1</v>
      </c>
      <c r="M2145">
        <v>99.07</v>
      </c>
      <c r="N2145">
        <f t="shared" si="132"/>
        <v>1</v>
      </c>
      <c r="O2145">
        <f>5</f>
        <v>5</v>
      </c>
      <c r="P2145" t="str">
        <f t="shared" si="133"/>
        <v>Met</v>
      </c>
      <c r="Q2145">
        <f t="shared" si="134"/>
        <v>0.25</v>
      </c>
      <c r="R2145">
        <f t="shared" si="135"/>
        <v>400</v>
      </c>
    </row>
    <row r="2146" spans="1:18" x14ac:dyDescent="0.3">
      <c r="A2146" t="s">
        <v>4311</v>
      </c>
      <c r="B2146" t="s">
        <v>4312</v>
      </c>
      <c r="C2146" s="1">
        <v>46121</v>
      </c>
      <c r="D2146" s="1">
        <v>46128</v>
      </c>
      <c r="E2146" t="s">
        <v>23</v>
      </c>
      <c r="F2146" t="s">
        <v>38</v>
      </c>
      <c r="G2146" t="s">
        <v>41</v>
      </c>
      <c r="H2146" t="s">
        <v>56</v>
      </c>
      <c r="I2146" t="s">
        <v>27</v>
      </c>
      <c r="J2146" t="s">
        <v>66</v>
      </c>
      <c r="K2146">
        <v>445</v>
      </c>
      <c r="L2146">
        <v>3</v>
      </c>
      <c r="M2146">
        <v>97.44</v>
      </c>
      <c r="N2146">
        <f t="shared" si="132"/>
        <v>7</v>
      </c>
      <c r="O2146">
        <f>5</f>
        <v>5</v>
      </c>
      <c r="P2146" t="str">
        <f t="shared" si="133"/>
        <v>Breached</v>
      </c>
      <c r="Q2146">
        <f t="shared" si="134"/>
        <v>0.6741573033707865</v>
      </c>
      <c r="R2146">
        <f t="shared" si="135"/>
        <v>63.571428571428569</v>
      </c>
    </row>
    <row r="2147" spans="1:18" x14ac:dyDescent="0.3">
      <c r="A2147" t="s">
        <v>4313</v>
      </c>
      <c r="B2147" t="s">
        <v>4314</v>
      </c>
      <c r="C2147" s="1">
        <v>46070</v>
      </c>
      <c r="D2147" s="1">
        <v>46074</v>
      </c>
      <c r="E2147" t="s">
        <v>37</v>
      </c>
      <c r="F2147" t="s">
        <v>31</v>
      </c>
      <c r="G2147" t="s">
        <v>52</v>
      </c>
      <c r="H2147" t="s">
        <v>18</v>
      </c>
      <c r="I2147" t="s">
        <v>27</v>
      </c>
      <c r="J2147" t="s">
        <v>53</v>
      </c>
      <c r="K2147">
        <v>310</v>
      </c>
      <c r="L2147">
        <v>2</v>
      </c>
      <c r="M2147">
        <v>98.6</v>
      </c>
      <c r="N2147">
        <f t="shared" si="132"/>
        <v>4</v>
      </c>
      <c r="O2147">
        <f>5</f>
        <v>5</v>
      </c>
      <c r="P2147" t="str">
        <f t="shared" si="133"/>
        <v>Met</v>
      </c>
      <c r="Q2147">
        <f t="shared" si="134"/>
        <v>0.64516129032258063</v>
      </c>
      <c r="R2147">
        <f t="shared" si="135"/>
        <v>77.5</v>
      </c>
    </row>
    <row r="2148" spans="1:18" x14ac:dyDescent="0.3">
      <c r="A2148" t="s">
        <v>4315</v>
      </c>
      <c r="B2148" t="s">
        <v>4316</v>
      </c>
      <c r="C2148" s="1">
        <v>46047</v>
      </c>
      <c r="D2148" s="1">
        <v>46052</v>
      </c>
      <c r="E2148" t="s">
        <v>23</v>
      </c>
      <c r="F2148" t="s">
        <v>31</v>
      </c>
      <c r="G2148" t="s">
        <v>49</v>
      </c>
      <c r="H2148" t="s">
        <v>18</v>
      </c>
      <c r="I2148" t="s">
        <v>33</v>
      </c>
      <c r="J2148" t="s">
        <v>20</v>
      </c>
      <c r="K2148">
        <v>208</v>
      </c>
      <c r="L2148">
        <v>1</v>
      </c>
      <c r="M2148">
        <v>99.4</v>
      </c>
      <c r="N2148">
        <f t="shared" si="132"/>
        <v>5</v>
      </c>
      <c r="O2148">
        <f>5</f>
        <v>5</v>
      </c>
      <c r="P2148" t="str">
        <f t="shared" si="133"/>
        <v>Met</v>
      </c>
      <c r="Q2148">
        <f t="shared" si="134"/>
        <v>0.48076923076923078</v>
      </c>
      <c r="R2148">
        <f t="shared" si="135"/>
        <v>41.6</v>
      </c>
    </row>
    <row r="2149" spans="1:18" x14ac:dyDescent="0.3">
      <c r="A2149" t="s">
        <v>4317</v>
      </c>
      <c r="B2149" t="s">
        <v>4318</v>
      </c>
      <c r="C2149" s="1">
        <v>46059</v>
      </c>
      <c r="D2149" s="1">
        <v>46065</v>
      </c>
      <c r="E2149" t="s">
        <v>15</v>
      </c>
      <c r="F2149" t="s">
        <v>31</v>
      </c>
      <c r="G2149" t="s">
        <v>93</v>
      </c>
      <c r="H2149" t="s">
        <v>56</v>
      </c>
      <c r="I2149" t="s">
        <v>27</v>
      </c>
      <c r="J2149" t="s">
        <v>42</v>
      </c>
      <c r="K2149">
        <v>127</v>
      </c>
      <c r="L2149">
        <v>3</v>
      </c>
      <c r="M2149">
        <v>96.6</v>
      </c>
      <c r="N2149">
        <f t="shared" si="132"/>
        <v>6</v>
      </c>
      <c r="O2149">
        <f>5</f>
        <v>5</v>
      </c>
      <c r="P2149" t="str">
        <f t="shared" si="133"/>
        <v>Breached</v>
      </c>
      <c r="Q2149">
        <f t="shared" si="134"/>
        <v>2.3622047244094486</v>
      </c>
      <c r="R2149">
        <f t="shared" si="135"/>
        <v>21.166666666666668</v>
      </c>
    </row>
    <row r="2150" spans="1:18" x14ac:dyDescent="0.3">
      <c r="A2150" t="s">
        <v>4319</v>
      </c>
      <c r="B2150" t="s">
        <v>4320</v>
      </c>
      <c r="C2150" s="1">
        <v>46130</v>
      </c>
      <c r="D2150" s="1">
        <v>46136</v>
      </c>
      <c r="E2150" t="s">
        <v>15</v>
      </c>
      <c r="F2150" t="s">
        <v>24</v>
      </c>
      <c r="G2150" t="s">
        <v>49</v>
      </c>
      <c r="H2150" t="s">
        <v>18</v>
      </c>
      <c r="I2150" t="s">
        <v>19</v>
      </c>
      <c r="J2150" t="s">
        <v>20</v>
      </c>
      <c r="K2150">
        <v>187</v>
      </c>
      <c r="L2150">
        <v>1</v>
      </c>
      <c r="M2150">
        <v>99.02</v>
      </c>
      <c r="N2150">
        <f t="shared" si="132"/>
        <v>6</v>
      </c>
      <c r="O2150">
        <f>5</f>
        <v>5</v>
      </c>
      <c r="P2150" t="str">
        <f t="shared" si="133"/>
        <v>Breached</v>
      </c>
      <c r="Q2150">
        <f t="shared" si="134"/>
        <v>0.53475935828876997</v>
      </c>
      <c r="R2150">
        <f t="shared" si="135"/>
        <v>31.166666666666668</v>
      </c>
    </row>
    <row r="2151" spans="1:18" x14ac:dyDescent="0.3">
      <c r="A2151" t="s">
        <v>4321</v>
      </c>
      <c r="B2151" t="s">
        <v>4322</v>
      </c>
      <c r="C2151" s="1">
        <v>46116</v>
      </c>
      <c r="D2151" s="1">
        <v>46126</v>
      </c>
      <c r="E2151" t="s">
        <v>37</v>
      </c>
      <c r="F2151" t="s">
        <v>16</v>
      </c>
      <c r="G2151" t="s">
        <v>60</v>
      </c>
      <c r="H2151" t="s">
        <v>56</v>
      </c>
      <c r="I2151" t="s">
        <v>33</v>
      </c>
      <c r="J2151" t="s">
        <v>34</v>
      </c>
      <c r="K2151">
        <v>440</v>
      </c>
      <c r="L2151">
        <v>5</v>
      </c>
      <c r="M2151">
        <v>94.52</v>
      </c>
      <c r="N2151">
        <f t="shared" si="132"/>
        <v>10</v>
      </c>
      <c r="O2151">
        <f>5</f>
        <v>5</v>
      </c>
      <c r="P2151" t="str">
        <f t="shared" si="133"/>
        <v>Breached</v>
      </c>
      <c r="Q2151">
        <f t="shared" si="134"/>
        <v>1.1363636363636365</v>
      </c>
      <c r="R2151">
        <f t="shared" si="135"/>
        <v>44</v>
      </c>
    </row>
    <row r="2152" spans="1:18" x14ac:dyDescent="0.3">
      <c r="A2152" t="s">
        <v>4323</v>
      </c>
      <c r="B2152" t="s">
        <v>4324</v>
      </c>
      <c r="C2152" s="1">
        <v>46050</v>
      </c>
      <c r="D2152" s="1">
        <v>46057</v>
      </c>
      <c r="E2152" t="s">
        <v>65</v>
      </c>
      <c r="F2152" t="s">
        <v>24</v>
      </c>
      <c r="G2152" t="s">
        <v>52</v>
      </c>
      <c r="H2152" t="s">
        <v>26</v>
      </c>
      <c r="I2152" t="s">
        <v>27</v>
      </c>
      <c r="J2152" t="s">
        <v>53</v>
      </c>
      <c r="K2152">
        <v>35</v>
      </c>
      <c r="L2152">
        <v>5</v>
      </c>
      <c r="M2152">
        <v>96.35</v>
      </c>
      <c r="N2152">
        <f t="shared" si="132"/>
        <v>7</v>
      </c>
      <c r="O2152">
        <f>5</f>
        <v>5</v>
      </c>
      <c r="P2152" t="str">
        <f t="shared" si="133"/>
        <v>Breached</v>
      </c>
      <c r="Q2152">
        <f t="shared" si="134"/>
        <v>14.285714285714285</v>
      </c>
      <c r="R2152">
        <f t="shared" si="135"/>
        <v>5</v>
      </c>
    </row>
    <row r="2153" spans="1:18" x14ac:dyDescent="0.3">
      <c r="A2153" t="s">
        <v>4325</v>
      </c>
      <c r="B2153" t="s">
        <v>4326</v>
      </c>
      <c r="C2153" s="1">
        <v>46164</v>
      </c>
      <c r="D2153" s="1">
        <v>46167</v>
      </c>
      <c r="E2153" t="s">
        <v>59</v>
      </c>
      <c r="F2153" t="s">
        <v>45</v>
      </c>
      <c r="G2153" t="s">
        <v>60</v>
      </c>
      <c r="H2153" t="s">
        <v>56</v>
      </c>
      <c r="I2153" t="s">
        <v>27</v>
      </c>
      <c r="J2153" t="s">
        <v>66</v>
      </c>
      <c r="K2153">
        <v>354</v>
      </c>
      <c r="L2153">
        <v>4</v>
      </c>
      <c r="M2153">
        <v>95.1</v>
      </c>
      <c r="N2153">
        <f t="shared" si="132"/>
        <v>3</v>
      </c>
      <c r="O2153">
        <f>5</f>
        <v>5</v>
      </c>
      <c r="P2153" t="str">
        <f t="shared" si="133"/>
        <v>Met</v>
      </c>
      <c r="Q2153">
        <f t="shared" si="134"/>
        <v>1.1299435028248588</v>
      </c>
      <c r="R2153">
        <f t="shared" si="135"/>
        <v>118</v>
      </c>
    </row>
    <row r="2154" spans="1:18" x14ac:dyDescent="0.3">
      <c r="A2154" t="s">
        <v>4327</v>
      </c>
      <c r="B2154" t="s">
        <v>4328</v>
      </c>
      <c r="C2154" s="1">
        <v>46130</v>
      </c>
      <c r="D2154" s="1">
        <v>46137</v>
      </c>
      <c r="E2154" t="s">
        <v>15</v>
      </c>
      <c r="F2154" t="s">
        <v>45</v>
      </c>
      <c r="G2154" t="s">
        <v>32</v>
      </c>
      <c r="H2154" t="s">
        <v>26</v>
      </c>
      <c r="I2154" t="s">
        <v>27</v>
      </c>
      <c r="J2154" t="s">
        <v>20</v>
      </c>
      <c r="K2154">
        <v>20</v>
      </c>
      <c r="L2154">
        <v>0</v>
      </c>
      <c r="M2154">
        <v>100</v>
      </c>
      <c r="N2154">
        <f t="shared" si="132"/>
        <v>7</v>
      </c>
      <c r="O2154">
        <f>5</f>
        <v>5</v>
      </c>
      <c r="P2154" t="str">
        <f t="shared" si="133"/>
        <v>Breached</v>
      </c>
      <c r="Q2154">
        <f t="shared" si="134"/>
        <v>0</v>
      </c>
      <c r="R2154">
        <f t="shared" si="135"/>
        <v>2.8571428571428572</v>
      </c>
    </row>
    <row r="2155" spans="1:18" x14ac:dyDescent="0.3">
      <c r="A2155" t="s">
        <v>4329</v>
      </c>
      <c r="B2155" t="s">
        <v>4330</v>
      </c>
      <c r="C2155" s="1">
        <v>46197</v>
      </c>
      <c r="D2155" s="1">
        <v>46203</v>
      </c>
      <c r="E2155" t="s">
        <v>65</v>
      </c>
      <c r="F2155" t="s">
        <v>69</v>
      </c>
      <c r="G2155" t="s">
        <v>25</v>
      </c>
      <c r="H2155" t="s">
        <v>56</v>
      </c>
      <c r="I2155" t="s">
        <v>33</v>
      </c>
      <c r="J2155" t="s">
        <v>28</v>
      </c>
      <c r="K2155">
        <v>464</v>
      </c>
      <c r="L2155">
        <v>1</v>
      </c>
      <c r="M2155">
        <v>98.76</v>
      </c>
      <c r="N2155">
        <f t="shared" si="132"/>
        <v>6</v>
      </c>
      <c r="O2155">
        <f>5</f>
        <v>5</v>
      </c>
      <c r="P2155" t="str">
        <f t="shared" si="133"/>
        <v>Breached</v>
      </c>
      <c r="Q2155">
        <f t="shared" si="134"/>
        <v>0.21551724137931033</v>
      </c>
      <c r="R2155">
        <f t="shared" si="135"/>
        <v>77.333333333333329</v>
      </c>
    </row>
    <row r="2156" spans="1:18" x14ac:dyDescent="0.3">
      <c r="A2156" t="s">
        <v>4331</v>
      </c>
      <c r="B2156" t="s">
        <v>4332</v>
      </c>
      <c r="C2156" s="1">
        <v>46148</v>
      </c>
      <c r="D2156" s="1">
        <v>46149</v>
      </c>
      <c r="E2156" t="s">
        <v>37</v>
      </c>
      <c r="F2156" t="s">
        <v>16</v>
      </c>
      <c r="G2156" t="s">
        <v>52</v>
      </c>
      <c r="H2156" t="s">
        <v>56</v>
      </c>
      <c r="I2156" t="s">
        <v>33</v>
      </c>
      <c r="J2156" t="s">
        <v>34</v>
      </c>
      <c r="K2156">
        <v>94</v>
      </c>
      <c r="L2156">
        <v>1</v>
      </c>
      <c r="M2156">
        <v>99.33</v>
      </c>
      <c r="N2156">
        <f t="shared" si="132"/>
        <v>1</v>
      </c>
      <c r="O2156">
        <f>5</f>
        <v>5</v>
      </c>
      <c r="P2156" t="str">
        <f t="shared" si="133"/>
        <v>Met</v>
      </c>
      <c r="Q2156">
        <f t="shared" si="134"/>
        <v>1.0638297872340425</v>
      </c>
      <c r="R2156">
        <f t="shared" si="135"/>
        <v>94</v>
      </c>
    </row>
    <row r="2157" spans="1:18" x14ac:dyDescent="0.3">
      <c r="A2157" t="s">
        <v>4333</v>
      </c>
      <c r="B2157" t="s">
        <v>4334</v>
      </c>
      <c r="C2157" s="1">
        <v>46074</v>
      </c>
      <c r="D2157" s="1">
        <v>46076</v>
      </c>
      <c r="E2157" t="s">
        <v>59</v>
      </c>
      <c r="F2157" t="s">
        <v>45</v>
      </c>
      <c r="G2157" t="s">
        <v>60</v>
      </c>
      <c r="H2157" t="s">
        <v>18</v>
      </c>
      <c r="I2157" t="s">
        <v>33</v>
      </c>
      <c r="J2157" t="s">
        <v>28</v>
      </c>
      <c r="K2157">
        <v>374</v>
      </c>
      <c r="L2157">
        <v>4</v>
      </c>
      <c r="M2157">
        <v>96.3</v>
      </c>
      <c r="N2157">
        <f t="shared" si="132"/>
        <v>2</v>
      </c>
      <c r="O2157">
        <f>5</f>
        <v>5</v>
      </c>
      <c r="P2157" t="str">
        <f t="shared" si="133"/>
        <v>Met</v>
      </c>
      <c r="Q2157">
        <f t="shared" si="134"/>
        <v>1.0695187165775399</v>
      </c>
      <c r="R2157">
        <f t="shared" si="135"/>
        <v>187</v>
      </c>
    </row>
    <row r="2158" spans="1:18" x14ac:dyDescent="0.3">
      <c r="A2158" t="s">
        <v>4335</v>
      </c>
      <c r="B2158" t="s">
        <v>3548</v>
      </c>
      <c r="C2158" s="1">
        <v>46074</v>
      </c>
      <c r="D2158" s="1">
        <v>46075</v>
      </c>
      <c r="E2158" t="s">
        <v>23</v>
      </c>
      <c r="F2158" t="s">
        <v>38</v>
      </c>
      <c r="G2158" t="s">
        <v>32</v>
      </c>
      <c r="H2158" t="s">
        <v>56</v>
      </c>
      <c r="I2158" t="s">
        <v>19</v>
      </c>
      <c r="J2158" t="s">
        <v>20</v>
      </c>
      <c r="K2158">
        <v>248</v>
      </c>
      <c r="L2158">
        <v>0</v>
      </c>
      <c r="M2158">
        <v>100</v>
      </c>
      <c r="N2158">
        <f t="shared" si="132"/>
        <v>1</v>
      </c>
      <c r="O2158">
        <f>5</f>
        <v>5</v>
      </c>
      <c r="P2158" t="str">
        <f t="shared" si="133"/>
        <v>Met</v>
      </c>
      <c r="Q2158">
        <f t="shared" si="134"/>
        <v>0</v>
      </c>
      <c r="R2158">
        <f t="shared" si="135"/>
        <v>248</v>
      </c>
    </row>
    <row r="2159" spans="1:18" x14ac:dyDescent="0.3">
      <c r="A2159" t="s">
        <v>4336</v>
      </c>
      <c r="B2159" t="s">
        <v>4337</v>
      </c>
      <c r="C2159" s="1">
        <v>46152</v>
      </c>
      <c r="D2159" s="1">
        <v>46155</v>
      </c>
      <c r="E2159" t="s">
        <v>23</v>
      </c>
      <c r="F2159" t="s">
        <v>38</v>
      </c>
      <c r="G2159" t="s">
        <v>60</v>
      </c>
      <c r="H2159" t="s">
        <v>26</v>
      </c>
      <c r="I2159" t="s">
        <v>19</v>
      </c>
      <c r="J2159" t="s">
        <v>20</v>
      </c>
      <c r="K2159">
        <v>454</v>
      </c>
      <c r="L2159">
        <v>3</v>
      </c>
      <c r="M2159">
        <v>95.5</v>
      </c>
      <c r="N2159">
        <f t="shared" si="132"/>
        <v>3</v>
      </c>
      <c r="O2159">
        <f>5</f>
        <v>5</v>
      </c>
      <c r="P2159" t="str">
        <f t="shared" si="133"/>
        <v>Met</v>
      </c>
      <c r="Q2159">
        <f t="shared" si="134"/>
        <v>0.66079295154185025</v>
      </c>
      <c r="R2159">
        <f t="shared" si="135"/>
        <v>151.33333333333334</v>
      </c>
    </row>
    <row r="2160" spans="1:18" x14ac:dyDescent="0.3">
      <c r="A2160" t="s">
        <v>4338</v>
      </c>
      <c r="B2160" t="s">
        <v>4339</v>
      </c>
      <c r="C2160" s="1">
        <v>46163</v>
      </c>
      <c r="D2160" s="1">
        <v>46167</v>
      </c>
      <c r="E2160" t="s">
        <v>59</v>
      </c>
      <c r="F2160" t="s">
        <v>69</v>
      </c>
      <c r="G2160" t="s">
        <v>49</v>
      </c>
      <c r="H2160" t="s">
        <v>18</v>
      </c>
      <c r="I2160" t="s">
        <v>33</v>
      </c>
      <c r="J2160" t="s">
        <v>42</v>
      </c>
      <c r="K2160">
        <v>60</v>
      </c>
      <c r="L2160">
        <v>4</v>
      </c>
      <c r="M2160">
        <v>95.86</v>
      </c>
      <c r="N2160">
        <f t="shared" si="132"/>
        <v>4</v>
      </c>
      <c r="O2160">
        <f>5</f>
        <v>5</v>
      </c>
      <c r="P2160" t="str">
        <f t="shared" si="133"/>
        <v>Met</v>
      </c>
      <c r="Q2160">
        <f t="shared" si="134"/>
        <v>6.666666666666667</v>
      </c>
      <c r="R2160">
        <f t="shared" si="135"/>
        <v>15</v>
      </c>
    </row>
    <row r="2161" spans="1:18" x14ac:dyDescent="0.3">
      <c r="A2161" t="s">
        <v>4340</v>
      </c>
      <c r="B2161" t="s">
        <v>4341</v>
      </c>
      <c r="C2161" s="1">
        <v>46147</v>
      </c>
      <c r="D2161" s="1">
        <v>46153</v>
      </c>
      <c r="E2161" t="s">
        <v>15</v>
      </c>
      <c r="F2161" t="s">
        <v>38</v>
      </c>
      <c r="G2161" t="s">
        <v>52</v>
      </c>
      <c r="H2161" t="s">
        <v>56</v>
      </c>
      <c r="I2161" t="s">
        <v>33</v>
      </c>
      <c r="J2161" t="s">
        <v>74</v>
      </c>
      <c r="K2161">
        <v>32</v>
      </c>
      <c r="L2161">
        <v>2</v>
      </c>
      <c r="M2161">
        <v>97.3</v>
      </c>
      <c r="N2161">
        <f t="shared" si="132"/>
        <v>6</v>
      </c>
      <c r="O2161">
        <f>5</f>
        <v>5</v>
      </c>
      <c r="P2161" t="str">
        <f t="shared" si="133"/>
        <v>Breached</v>
      </c>
      <c r="Q2161">
        <f t="shared" si="134"/>
        <v>6.25</v>
      </c>
      <c r="R2161">
        <f t="shared" si="135"/>
        <v>5.333333333333333</v>
      </c>
    </row>
    <row r="2162" spans="1:18" x14ac:dyDescent="0.3">
      <c r="A2162" t="s">
        <v>4342</v>
      </c>
      <c r="B2162" t="s">
        <v>4343</v>
      </c>
      <c r="C2162" s="1">
        <v>46044</v>
      </c>
      <c r="D2162" s="1">
        <v>46052</v>
      </c>
      <c r="E2162" t="s">
        <v>37</v>
      </c>
      <c r="F2162" t="s">
        <v>16</v>
      </c>
      <c r="G2162" t="s">
        <v>93</v>
      </c>
      <c r="H2162" t="s">
        <v>18</v>
      </c>
      <c r="I2162" t="s">
        <v>19</v>
      </c>
      <c r="J2162" t="s">
        <v>28</v>
      </c>
      <c r="K2162">
        <v>127</v>
      </c>
      <c r="L2162">
        <v>3</v>
      </c>
      <c r="M2162">
        <v>96.11</v>
      </c>
      <c r="N2162">
        <f t="shared" si="132"/>
        <v>8</v>
      </c>
      <c r="O2162">
        <f>5</f>
        <v>5</v>
      </c>
      <c r="P2162" t="str">
        <f t="shared" si="133"/>
        <v>Breached</v>
      </c>
      <c r="Q2162">
        <f t="shared" si="134"/>
        <v>2.3622047244094486</v>
      </c>
      <c r="R2162">
        <f t="shared" si="135"/>
        <v>15.875</v>
      </c>
    </row>
    <row r="2163" spans="1:18" x14ac:dyDescent="0.3">
      <c r="A2163" t="s">
        <v>4344</v>
      </c>
      <c r="B2163" t="s">
        <v>4345</v>
      </c>
      <c r="C2163" s="1">
        <v>46158</v>
      </c>
      <c r="D2163" s="1">
        <v>46160</v>
      </c>
      <c r="E2163" t="s">
        <v>65</v>
      </c>
      <c r="F2163" t="s">
        <v>38</v>
      </c>
      <c r="G2163" t="s">
        <v>93</v>
      </c>
      <c r="H2163" t="s">
        <v>56</v>
      </c>
      <c r="I2163" t="s">
        <v>19</v>
      </c>
      <c r="J2163" t="s">
        <v>42</v>
      </c>
      <c r="K2163">
        <v>175</v>
      </c>
      <c r="L2163">
        <v>1</v>
      </c>
      <c r="M2163">
        <v>99.26</v>
      </c>
      <c r="N2163">
        <f t="shared" si="132"/>
        <v>2</v>
      </c>
      <c r="O2163">
        <f>5</f>
        <v>5</v>
      </c>
      <c r="P2163" t="str">
        <f t="shared" si="133"/>
        <v>Met</v>
      </c>
      <c r="Q2163">
        <f t="shared" si="134"/>
        <v>0.5714285714285714</v>
      </c>
      <c r="R2163">
        <f t="shared" si="135"/>
        <v>87.5</v>
      </c>
    </row>
    <row r="2164" spans="1:18" x14ac:dyDescent="0.3">
      <c r="A2164" t="s">
        <v>4346</v>
      </c>
      <c r="B2164" t="s">
        <v>4347</v>
      </c>
      <c r="C2164" s="1">
        <v>46193</v>
      </c>
      <c r="D2164" s="1">
        <v>46203</v>
      </c>
      <c r="E2164" t="s">
        <v>37</v>
      </c>
      <c r="F2164" t="s">
        <v>31</v>
      </c>
      <c r="G2164" t="s">
        <v>32</v>
      </c>
      <c r="H2164" t="s">
        <v>18</v>
      </c>
      <c r="I2164" t="s">
        <v>19</v>
      </c>
      <c r="J2164" t="s">
        <v>20</v>
      </c>
      <c r="K2164">
        <v>108</v>
      </c>
      <c r="L2164">
        <v>2</v>
      </c>
      <c r="M2164">
        <v>98.61</v>
      </c>
      <c r="N2164">
        <f t="shared" si="132"/>
        <v>10</v>
      </c>
      <c r="O2164">
        <f>5</f>
        <v>5</v>
      </c>
      <c r="P2164" t="str">
        <f t="shared" si="133"/>
        <v>Breached</v>
      </c>
      <c r="Q2164">
        <f t="shared" si="134"/>
        <v>1.8518518518518516</v>
      </c>
      <c r="R2164">
        <f t="shared" si="135"/>
        <v>10.8</v>
      </c>
    </row>
    <row r="2165" spans="1:18" x14ac:dyDescent="0.3">
      <c r="A2165" t="s">
        <v>4348</v>
      </c>
      <c r="B2165" t="s">
        <v>4349</v>
      </c>
      <c r="C2165" s="1">
        <v>46115</v>
      </c>
      <c r="D2165" s="1">
        <v>46125</v>
      </c>
      <c r="E2165" t="s">
        <v>59</v>
      </c>
      <c r="F2165" t="s">
        <v>69</v>
      </c>
      <c r="G2165" t="s">
        <v>52</v>
      </c>
      <c r="H2165" t="s">
        <v>26</v>
      </c>
      <c r="I2165" t="s">
        <v>27</v>
      </c>
      <c r="J2165" t="s">
        <v>20</v>
      </c>
      <c r="K2165">
        <v>141</v>
      </c>
      <c r="L2165">
        <v>3</v>
      </c>
      <c r="M2165">
        <v>95.54</v>
      </c>
      <c r="N2165">
        <f t="shared" si="132"/>
        <v>10</v>
      </c>
      <c r="O2165">
        <f>5</f>
        <v>5</v>
      </c>
      <c r="P2165" t="str">
        <f t="shared" si="133"/>
        <v>Breached</v>
      </c>
      <c r="Q2165">
        <f t="shared" si="134"/>
        <v>2.1276595744680851</v>
      </c>
      <c r="R2165">
        <f t="shared" si="135"/>
        <v>14.1</v>
      </c>
    </row>
    <row r="2166" spans="1:18" x14ac:dyDescent="0.3">
      <c r="A2166" t="s">
        <v>4350</v>
      </c>
      <c r="B2166" t="s">
        <v>4351</v>
      </c>
      <c r="C2166" s="1">
        <v>46162</v>
      </c>
      <c r="D2166" s="1">
        <v>46168</v>
      </c>
      <c r="E2166" t="s">
        <v>23</v>
      </c>
      <c r="F2166" t="s">
        <v>38</v>
      </c>
      <c r="G2166" t="s">
        <v>17</v>
      </c>
      <c r="H2166" t="s">
        <v>26</v>
      </c>
      <c r="I2166" t="s">
        <v>19</v>
      </c>
      <c r="J2166" t="s">
        <v>20</v>
      </c>
      <c r="K2166">
        <v>108</v>
      </c>
      <c r="L2166">
        <v>4</v>
      </c>
      <c r="M2166">
        <v>97.18</v>
      </c>
      <c r="N2166">
        <f t="shared" si="132"/>
        <v>6</v>
      </c>
      <c r="O2166">
        <f>5</f>
        <v>5</v>
      </c>
      <c r="P2166" t="str">
        <f t="shared" si="133"/>
        <v>Breached</v>
      </c>
      <c r="Q2166">
        <f t="shared" si="134"/>
        <v>3.7037037037037033</v>
      </c>
      <c r="R2166">
        <f t="shared" si="135"/>
        <v>18</v>
      </c>
    </row>
    <row r="2167" spans="1:18" x14ac:dyDescent="0.3">
      <c r="A2167" t="s">
        <v>4352</v>
      </c>
      <c r="B2167" t="s">
        <v>4353</v>
      </c>
      <c r="C2167" s="1">
        <v>46143</v>
      </c>
      <c r="D2167" s="1">
        <v>46149</v>
      </c>
      <c r="E2167" t="s">
        <v>15</v>
      </c>
      <c r="F2167" t="s">
        <v>45</v>
      </c>
      <c r="G2167" t="s">
        <v>93</v>
      </c>
      <c r="H2167" t="s">
        <v>26</v>
      </c>
      <c r="I2167" t="s">
        <v>19</v>
      </c>
      <c r="J2167" t="s">
        <v>46</v>
      </c>
      <c r="K2167">
        <v>131</v>
      </c>
      <c r="L2167">
        <v>3</v>
      </c>
      <c r="M2167">
        <v>96.61</v>
      </c>
      <c r="N2167">
        <f t="shared" si="132"/>
        <v>6</v>
      </c>
      <c r="O2167">
        <f>5</f>
        <v>5</v>
      </c>
      <c r="P2167" t="str">
        <f t="shared" si="133"/>
        <v>Breached</v>
      </c>
      <c r="Q2167">
        <f t="shared" si="134"/>
        <v>2.2900763358778624</v>
      </c>
      <c r="R2167">
        <f t="shared" si="135"/>
        <v>21.833333333333332</v>
      </c>
    </row>
    <row r="2168" spans="1:18" x14ac:dyDescent="0.3">
      <c r="A2168" t="s">
        <v>4354</v>
      </c>
      <c r="B2168" t="s">
        <v>4355</v>
      </c>
      <c r="C2168" s="1">
        <v>46182</v>
      </c>
      <c r="D2168" s="1">
        <v>46188</v>
      </c>
      <c r="E2168" t="s">
        <v>37</v>
      </c>
      <c r="F2168" t="s">
        <v>24</v>
      </c>
      <c r="G2168" t="s">
        <v>60</v>
      </c>
      <c r="H2168" t="s">
        <v>18</v>
      </c>
      <c r="I2168" t="s">
        <v>27</v>
      </c>
      <c r="J2168" t="s">
        <v>34</v>
      </c>
      <c r="K2168">
        <v>471</v>
      </c>
      <c r="L2168">
        <v>1</v>
      </c>
      <c r="M2168">
        <v>99.38</v>
      </c>
      <c r="N2168">
        <f t="shared" si="132"/>
        <v>6</v>
      </c>
      <c r="O2168">
        <f>5</f>
        <v>5</v>
      </c>
      <c r="P2168" t="str">
        <f t="shared" si="133"/>
        <v>Breached</v>
      </c>
      <c r="Q2168">
        <f t="shared" si="134"/>
        <v>0.21231422505307856</v>
      </c>
      <c r="R2168">
        <f t="shared" si="135"/>
        <v>78.5</v>
      </c>
    </row>
    <row r="2169" spans="1:18" x14ac:dyDescent="0.3">
      <c r="A2169" t="s">
        <v>4356</v>
      </c>
      <c r="B2169" t="s">
        <v>4357</v>
      </c>
      <c r="C2169" s="1">
        <v>46075</v>
      </c>
      <c r="D2169" s="1">
        <v>46084</v>
      </c>
      <c r="E2169" t="s">
        <v>15</v>
      </c>
      <c r="F2169" t="s">
        <v>16</v>
      </c>
      <c r="G2169" t="s">
        <v>25</v>
      </c>
      <c r="H2169" t="s">
        <v>18</v>
      </c>
      <c r="I2169" t="s">
        <v>27</v>
      </c>
      <c r="J2169" t="s">
        <v>66</v>
      </c>
      <c r="K2169">
        <v>393</v>
      </c>
      <c r="L2169">
        <v>1</v>
      </c>
      <c r="M2169">
        <v>98.68</v>
      </c>
      <c r="N2169">
        <f t="shared" si="132"/>
        <v>9</v>
      </c>
      <c r="O2169">
        <f>5</f>
        <v>5</v>
      </c>
      <c r="P2169" t="str">
        <f t="shared" si="133"/>
        <v>Breached</v>
      </c>
      <c r="Q2169">
        <f t="shared" si="134"/>
        <v>0.2544529262086514</v>
      </c>
      <c r="R2169">
        <f t="shared" si="135"/>
        <v>43.666666666666664</v>
      </c>
    </row>
    <row r="2170" spans="1:18" x14ac:dyDescent="0.3">
      <c r="A2170" t="s">
        <v>4358</v>
      </c>
      <c r="B2170" t="s">
        <v>4359</v>
      </c>
      <c r="C2170" s="1">
        <v>46189</v>
      </c>
      <c r="D2170" s="1">
        <v>46196</v>
      </c>
      <c r="E2170" t="s">
        <v>59</v>
      </c>
      <c r="F2170" t="s">
        <v>31</v>
      </c>
      <c r="G2170" t="s">
        <v>60</v>
      </c>
      <c r="H2170" t="s">
        <v>26</v>
      </c>
      <c r="I2170" t="s">
        <v>27</v>
      </c>
      <c r="J2170" t="s">
        <v>42</v>
      </c>
      <c r="K2170">
        <v>364</v>
      </c>
      <c r="L2170">
        <v>3</v>
      </c>
      <c r="M2170">
        <v>96.82</v>
      </c>
      <c r="N2170">
        <f t="shared" si="132"/>
        <v>7</v>
      </c>
      <c r="O2170">
        <f>5</f>
        <v>5</v>
      </c>
      <c r="P2170" t="str">
        <f t="shared" si="133"/>
        <v>Breached</v>
      </c>
      <c r="Q2170">
        <f t="shared" si="134"/>
        <v>0.82417582417582425</v>
      </c>
      <c r="R2170">
        <f t="shared" si="135"/>
        <v>52</v>
      </c>
    </row>
    <row r="2171" spans="1:18" x14ac:dyDescent="0.3">
      <c r="A2171" t="s">
        <v>4360</v>
      </c>
      <c r="B2171" t="s">
        <v>4361</v>
      </c>
      <c r="C2171" s="1">
        <v>46053</v>
      </c>
      <c r="D2171" s="1">
        <v>46056</v>
      </c>
      <c r="E2171" t="s">
        <v>65</v>
      </c>
      <c r="F2171" t="s">
        <v>45</v>
      </c>
      <c r="G2171" t="s">
        <v>49</v>
      </c>
      <c r="H2171" t="s">
        <v>26</v>
      </c>
      <c r="I2171" t="s">
        <v>33</v>
      </c>
      <c r="J2171" t="s">
        <v>28</v>
      </c>
      <c r="K2171">
        <v>209</v>
      </c>
      <c r="L2171">
        <v>1</v>
      </c>
      <c r="M2171">
        <v>98.84</v>
      </c>
      <c r="N2171">
        <f t="shared" si="132"/>
        <v>3</v>
      </c>
      <c r="O2171">
        <f>5</f>
        <v>5</v>
      </c>
      <c r="P2171" t="str">
        <f t="shared" si="133"/>
        <v>Met</v>
      </c>
      <c r="Q2171">
        <f t="shared" si="134"/>
        <v>0.4784688995215311</v>
      </c>
      <c r="R2171">
        <f t="shared" si="135"/>
        <v>69.666666666666671</v>
      </c>
    </row>
    <row r="2172" spans="1:18" x14ac:dyDescent="0.3">
      <c r="A2172" t="s">
        <v>4362</v>
      </c>
      <c r="B2172" t="s">
        <v>4363</v>
      </c>
      <c r="C2172" s="1">
        <v>46171</v>
      </c>
      <c r="D2172" s="1">
        <v>46179</v>
      </c>
      <c r="E2172" t="s">
        <v>37</v>
      </c>
      <c r="F2172" t="s">
        <v>38</v>
      </c>
      <c r="G2172" t="s">
        <v>25</v>
      </c>
      <c r="H2172" t="s">
        <v>18</v>
      </c>
      <c r="I2172" t="s">
        <v>19</v>
      </c>
      <c r="J2172" t="s">
        <v>42</v>
      </c>
      <c r="K2172">
        <v>24</v>
      </c>
      <c r="L2172">
        <v>5</v>
      </c>
      <c r="M2172">
        <v>96.09</v>
      </c>
      <c r="N2172">
        <f t="shared" si="132"/>
        <v>8</v>
      </c>
      <c r="O2172">
        <f>5</f>
        <v>5</v>
      </c>
      <c r="P2172" t="str">
        <f t="shared" si="133"/>
        <v>Breached</v>
      </c>
      <c r="Q2172">
        <f t="shared" si="134"/>
        <v>20.833333333333336</v>
      </c>
      <c r="R2172">
        <f t="shared" si="135"/>
        <v>3</v>
      </c>
    </row>
    <row r="2173" spans="1:18" x14ac:dyDescent="0.3">
      <c r="A2173" t="s">
        <v>4364</v>
      </c>
      <c r="B2173" t="s">
        <v>4365</v>
      </c>
      <c r="C2173" s="1">
        <v>46125</v>
      </c>
      <c r="D2173" s="1">
        <v>46133</v>
      </c>
      <c r="E2173" t="s">
        <v>37</v>
      </c>
      <c r="F2173" t="s">
        <v>38</v>
      </c>
      <c r="G2173" t="s">
        <v>60</v>
      </c>
      <c r="H2173" t="s">
        <v>26</v>
      </c>
      <c r="I2173" t="s">
        <v>27</v>
      </c>
      <c r="J2173" t="s">
        <v>74</v>
      </c>
      <c r="K2173">
        <v>104</v>
      </c>
      <c r="L2173">
        <v>2</v>
      </c>
      <c r="M2173">
        <v>98.88</v>
      </c>
      <c r="N2173">
        <f t="shared" si="132"/>
        <v>8</v>
      </c>
      <c r="O2173">
        <f>5</f>
        <v>5</v>
      </c>
      <c r="P2173" t="str">
        <f t="shared" si="133"/>
        <v>Breached</v>
      </c>
      <c r="Q2173">
        <f t="shared" si="134"/>
        <v>1.9230769230769231</v>
      </c>
      <c r="R2173">
        <f t="shared" si="135"/>
        <v>13</v>
      </c>
    </row>
    <row r="2174" spans="1:18" x14ac:dyDescent="0.3">
      <c r="A2174" t="s">
        <v>4366</v>
      </c>
      <c r="B2174" t="s">
        <v>4367</v>
      </c>
      <c r="C2174" s="1">
        <v>46201</v>
      </c>
      <c r="D2174" s="1">
        <v>46209</v>
      </c>
      <c r="E2174" t="s">
        <v>15</v>
      </c>
      <c r="F2174" t="s">
        <v>31</v>
      </c>
      <c r="G2174" t="s">
        <v>17</v>
      </c>
      <c r="H2174" t="s">
        <v>56</v>
      </c>
      <c r="I2174" t="s">
        <v>19</v>
      </c>
      <c r="J2174" t="s">
        <v>74</v>
      </c>
      <c r="K2174">
        <v>208</v>
      </c>
      <c r="L2174">
        <v>0</v>
      </c>
      <c r="M2174">
        <v>100</v>
      </c>
      <c r="N2174">
        <f t="shared" si="132"/>
        <v>8</v>
      </c>
      <c r="O2174">
        <f>5</f>
        <v>5</v>
      </c>
      <c r="P2174" t="str">
        <f t="shared" si="133"/>
        <v>Breached</v>
      </c>
      <c r="Q2174">
        <f t="shared" si="134"/>
        <v>0</v>
      </c>
      <c r="R2174">
        <f t="shared" si="135"/>
        <v>26</v>
      </c>
    </row>
    <row r="2175" spans="1:18" x14ac:dyDescent="0.3">
      <c r="A2175" t="s">
        <v>4368</v>
      </c>
      <c r="B2175" t="s">
        <v>4369</v>
      </c>
      <c r="C2175" s="1">
        <v>46124</v>
      </c>
      <c r="D2175" s="1">
        <v>46132</v>
      </c>
      <c r="E2175" t="s">
        <v>37</v>
      </c>
      <c r="F2175" t="s">
        <v>69</v>
      </c>
      <c r="G2175" t="s">
        <v>52</v>
      </c>
      <c r="H2175" t="s">
        <v>56</v>
      </c>
      <c r="I2175" t="s">
        <v>27</v>
      </c>
      <c r="J2175" t="s">
        <v>28</v>
      </c>
      <c r="K2175">
        <v>213</v>
      </c>
      <c r="L2175">
        <v>2</v>
      </c>
      <c r="M2175">
        <v>97.87</v>
      </c>
      <c r="N2175">
        <f t="shared" si="132"/>
        <v>8</v>
      </c>
      <c r="O2175">
        <f>5</f>
        <v>5</v>
      </c>
      <c r="P2175" t="str">
        <f t="shared" si="133"/>
        <v>Breached</v>
      </c>
      <c r="Q2175">
        <f t="shared" si="134"/>
        <v>0.93896713615023475</v>
      </c>
      <c r="R2175">
        <f t="shared" si="135"/>
        <v>26.625</v>
      </c>
    </row>
    <row r="2176" spans="1:18" x14ac:dyDescent="0.3">
      <c r="A2176" t="s">
        <v>4370</v>
      </c>
      <c r="B2176" t="s">
        <v>3946</v>
      </c>
      <c r="C2176" s="1">
        <v>46086</v>
      </c>
      <c r="D2176" s="1">
        <v>46091</v>
      </c>
      <c r="E2176" t="s">
        <v>65</v>
      </c>
      <c r="F2176" t="s">
        <v>38</v>
      </c>
      <c r="G2176" t="s">
        <v>32</v>
      </c>
      <c r="H2176" t="s">
        <v>18</v>
      </c>
      <c r="I2176" t="s">
        <v>33</v>
      </c>
      <c r="J2176" t="s">
        <v>74</v>
      </c>
      <c r="K2176">
        <v>108</v>
      </c>
      <c r="L2176">
        <v>3</v>
      </c>
      <c r="M2176">
        <v>96.62</v>
      </c>
      <c r="N2176">
        <f t="shared" si="132"/>
        <v>5</v>
      </c>
      <c r="O2176">
        <f>5</f>
        <v>5</v>
      </c>
      <c r="P2176" t="str">
        <f t="shared" si="133"/>
        <v>Met</v>
      </c>
      <c r="Q2176">
        <f t="shared" si="134"/>
        <v>2.7777777777777777</v>
      </c>
      <c r="R2176">
        <f t="shared" si="135"/>
        <v>21.6</v>
      </c>
    </row>
    <row r="2177" spans="1:18" x14ac:dyDescent="0.3">
      <c r="A2177" t="s">
        <v>4371</v>
      </c>
      <c r="B2177" t="s">
        <v>4372</v>
      </c>
      <c r="C2177" s="1">
        <v>46070</v>
      </c>
      <c r="D2177" s="1">
        <v>46080</v>
      </c>
      <c r="E2177" t="s">
        <v>37</v>
      </c>
      <c r="F2177" t="s">
        <v>24</v>
      </c>
      <c r="G2177" t="s">
        <v>93</v>
      </c>
      <c r="H2177" t="s">
        <v>18</v>
      </c>
      <c r="I2177" t="s">
        <v>27</v>
      </c>
      <c r="J2177" t="s">
        <v>66</v>
      </c>
      <c r="K2177">
        <v>427</v>
      </c>
      <c r="L2177">
        <v>1</v>
      </c>
      <c r="M2177">
        <v>98.53</v>
      </c>
      <c r="N2177">
        <f t="shared" si="132"/>
        <v>10</v>
      </c>
      <c r="O2177">
        <f>5</f>
        <v>5</v>
      </c>
      <c r="P2177" t="str">
        <f t="shared" si="133"/>
        <v>Breached</v>
      </c>
      <c r="Q2177">
        <f t="shared" si="134"/>
        <v>0.23419203747072601</v>
      </c>
      <c r="R2177">
        <f t="shared" si="135"/>
        <v>42.7</v>
      </c>
    </row>
    <row r="2178" spans="1:18" x14ac:dyDescent="0.3">
      <c r="A2178" t="s">
        <v>4373</v>
      </c>
      <c r="B2178" t="s">
        <v>4374</v>
      </c>
      <c r="C2178" s="1">
        <v>46124</v>
      </c>
      <c r="D2178" s="1">
        <v>46127</v>
      </c>
      <c r="E2178" t="s">
        <v>23</v>
      </c>
      <c r="F2178" t="s">
        <v>38</v>
      </c>
      <c r="G2178" t="s">
        <v>41</v>
      </c>
      <c r="H2178" t="s">
        <v>26</v>
      </c>
      <c r="I2178" t="s">
        <v>33</v>
      </c>
      <c r="J2178" t="s">
        <v>74</v>
      </c>
      <c r="K2178">
        <v>480</v>
      </c>
      <c r="L2178">
        <v>0</v>
      </c>
      <c r="M2178">
        <v>100</v>
      </c>
      <c r="N2178">
        <f t="shared" si="132"/>
        <v>3</v>
      </c>
      <c r="O2178">
        <f>5</f>
        <v>5</v>
      </c>
      <c r="P2178" t="str">
        <f t="shared" si="133"/>
        <v>Met</v>
      </c>
      <c r="Q2178">
        <f t="shared" si="134"/>
        <v>0</v>
      </c>
      <c r="R2178">
        <f t="shared" si="135"/>
        <v>160</v>
      </c>
    </row>
    <row r="2179" spans="1:18" x14ac:dyDescent="0.3">
      <c r="A2179" t="s">
        <v>4375</v>
      </c>
      <c r="B2179" t="s">
        <v>4376</v>
      </c>
      <c r="C2179" s="1">
        <v>46203</v>
      </c>
      <c r="D2179" s="1">
        <v>46213</v>
      </c>
      <c r="E2179" t="s">
        <v>15</v>
      </c>
      <c r="F2179" t="s">
        <v>69</v>
      </c>
      <c r="G2179" t="s">
        <v>60</v>
      </c>
      <c r="H2179" t="s">
        <v>56</v>
      </c>
      <c r="I2179" t="s">
        <v>33</v>
      </c>
      <c r="J2179" t="s">
        <v>20</v>
      </c>
      <c r="K2179">
        <v>53</v>
      </c>
      <c r="L2179">
        <v>5</v>
      </c>
      <c r="M2179">
        <v>95.45</v>
      </c>
      <c r="N2179">
        <f t="shared" ref="N2179:N2242" si="136">D2179-C2179</f>
        <v>10</v>
      </c>
      <c r="O2179">
        <f>5</f>
        <v>5</v>
      </c>
      <c r="P2179" t="str">
        <f t="shared" ref="P2179:P2242" si="137">IF(N2179&lt;=O2179,"Met","Breached")</f>
        <v>Breached</v>
      </c>
      <c r="Q2179">
        <f t="shared" ref="Q2179:Q2242" si="138">(L2179/K2179)*100</f>
        <v>9.433962264150944</v>
      </c>
      <c r="R2179">
        <f t="shared" ref="R2179:R2242" si="139">(K2179/N2179)</f>
        <v>5.3</v>
      </c>
    </row>
    <row r="2180" spans="1:18" x14ac:dyDescent="0.3">
      <c r="A2180" t="s">
        <v>4377</v>
      </c>
      <c r="B2180" t="s">
        <v>4378</v>
      </c>
      <c r="C2180" s="1">
        <v>46067</v>
      </c>
      <c r="D2180" s="1">
        <v>46070</v>
      </c>
      <c r="E2180" t="s">
        <v>23</v>
      </c>
      <c r="F2180" t="s">
        <v>45</v>
      </c>
      <c r="G2180" t="s">
        <v>41</v>
      </c>
      <c r="H2180" t="s">
        <v>56</v>
      </c>
      <c r="I2180" t="s">
        <v>27</v>
      </c>
      <c r="J2180" t="s">
        <v>42</v>
      </c>
      <c r="K2180">
        <v>499</v>
      </c>
      <c r="L2180">
        <v>5</v>
      </c>
      <c r="M2180">
        <v>94.05</v>
      </c>
      <c r="N2180">
        <f t="shared" si="136"/>
        <v>3</v>
      </c>
      <c r="O2180">
        <f>5</f>
        <v>5</v>
      </c>
      <c r="P2180" t="str">
        <f t="shared" si="137"/>
        <v>Met</v>
      </c>
      <c r="Q2180">
        <f t="shared" si="138"/>
        <v>1.002004008016032</v>
      </c>
      <c r="R2180">
        <f t="shared" si="139"/>
        <v>166.33333333333334</v>
      </c>
    </row>
    <row r="2181" spans="1:18" x14ac:dyDescent="0.3">
      <c r="A2181" t="s">
        <v>4379</v>
      </c>
      <c r="B2181" t="s">
        <v>4380</v>
      </c>
      <c r="C2181" s="1">
        <v>46069</v>
      </c>
      <c r="D2181" s="1">
        <v>46077</v>
      </c>
      <c r="E2181" t="s">
        <v>37</v>
      </c>
      <c r="F2181" t="s">
        <v>69</v>
      </c>
      <c r="G2181" t="s">
        <v>93</v>
      </c>
      <c r="H2181" t="s">
        <v>26</v>
      </c>
      <c r="I2181" t="s">
        <v>19</v>
      </c>
      <c r="J2181" t="s">
        <v>66</v>
      </c>
      <c r="K2181">
        <v>262</v>
      </c>
      <c r="L2181">
        <v>4</v>
      </c>
      <c r="M2181">
        <v>95.95</v>
      </c>
      <c r="N2181">
        <f t="shared" si="136"/>
        <v>8</v>
      </c>
      <c r="O2181">
        <f>5</f>
        <v>5</v>
      </c>
      <c r="P2181" t="str">
        <f t="shared" si="137"/>
        <v>Breached</v>
      </c>
      <c r="Q2181">
        <f t="shared" si="138"/>
        <v>1.5267175572519083</v>
      </c>
      <c r="R2181">
        <f t="shared" si="139"/>
        <v>32.75</v>
      </c>
    </row>
    <row r="2182" spans="1:18" x14ac:dyDescent="0.3">
      <c r="A2182" t="s">
        <v>4381</v>
      </c>
      <c r="B2182" t="s">
        <v>4382</v>
      </c>
      <c r="C2182" s="1">
        <v>46056</v>
      </c>
      <c r="D2182" s="1">
        <v>46064</v>
      </c>
      <c r="E2182" t="s">
        <v>37</v>
      </c>
      <c r="F2182" t="s">
        <v>69</v>
      </c>
      <c r="G2182" t="s">
        <v>32</v>
      </c>
      <c r="H2182" t="s">
        <v>56</v>
      </c>
      <c r="I2182" t="s">
        <v>19</v>
      </c>
      <c r="J2182" t="s">
        <v>66</v>
      </c>
      <c r="K2182">
        <v>255</v>
      </c>
      <c r="L2182">
        <v>1</v>
      </c>
      <c r="M2182">
        <v>99.48</v>
      </c>
      <c r="N2182">
        <f t="shared" si="136"/>
        <v>8</v>
      </c>
      <c r="O2182">
        <f>5</f>
        <v>5</v>
      </c>
      <c r="P2182" t="str">
        <f t="shared" si="137"/>
        <v>Breached</v>
      </c>
      <c r="Q2182">
        <f t="shared" si="138"/>
        <v>0.39215686274509803</v>
      </c>
      <c r="R2182">
        <f t="shared" si="139"/>
        <v>31.875</v>
      </c>
    </row>
    <row r="2183" spans="1:18" x14ac:dyDescent="0.3">
      <c r="A2183" t="s">
        <v>4383</v>
      </c>
      <c r="B2183" t="s">
        <v>4384</v>
      </c>
      <c r="C2183" s="1">
        <v>46184</v>
      </c>
      <c r="D2183" s="1">
        <v>46192</v>
      </c>
      <c r="E2183" t="s">
        <v>59</v>
      </c>
      <c r="F2183" t="s">
        <v>31</v>
      </c>
      <c r="G2183" t="s">
        <v>52</v>
      </c>
      <c r="H2183" t="s">
        <v>26</v>
      </c>
      <c r="I2183" t="s">
        <v>27</v>
      </c>
      <c r="J2183" t="s">
        <v>53</v>
      </c>
      <c r="K2183">
        <v>427</v>
      </c>
      <c r="L2183">
        <v>5</v>
      </c>
      <c r="M2183">
        <v>94.73</v>
      </c>
      <c r="N2183">
        <f t="shared" si="136"/>
        <v>8</v>
      </c>
      <c r="O2183">
        <f>5</f>
        <v>5</v>
      </c>
      <c r="P2183" t="str">
        <f t="shared" si="137"/>
        <v>Breached</v>
      </c>
      <c r="Q2183">
        <f t="shared" si="138"/>
        <v>1.1709601873536302</v>
      </c>
      <c r="R2183">
        <f t="shared" si="139"/>
        <v>53.375</v>
      </c>
    </row>
    <row r="2184" spans="1:18" x14ac:dyDescent="0.3">
      <c r="A2184" t="s">
        <v>4385</v>
      </c>
      <c r="B2184" t="s">
        <v>4386</v>
      </c>
      <c r="C2184" s="1">
        <v>46084</v>
      </c>
      <c r="D2184" s="1">
        <v>46087</v>
      </c>
      <c r="E2184" t="s">
        <v>59</v>
      </c>
      <c r="F2184" t="s">
        <v>24</v>
      </c>
      <c r="G2184" t="s">
        <v>32</v>
      </c>
      <c r="H2184" t="s">
        <v>26</v>
      </c>
      <c r="I2184" t="s">
        <v>19</v>
      </c>
      <c r="J2184" t="s">
        <v>28</v>
      </c>
      <c r="K2184">
        <v>250</v>
      </c>
      <c r="L2184">
        <v>1</v>
      </c>
      <c r="M2184">
        <v>98.99</v>
      </c>
      <c r="N2184">
        <f t="shared" si="136"/>
        <v>3</v>
      </c>
      <c r="O2184">
        <f>5</f>
        <v>5</v>
      </c>
      <c r="P2184" t="str">
        <f t="shared" si="137"/>
        <v>Met</v>
      </c>
      <c r="Q2184">
        <f t="shared" si="138"/>
        <v>0.4</v>
      </c>
      <c r="R2184">
        <f t="shared" si="139"/>
        <v>83.333333333333329</v>
      </c>
    </row>
    <row r="2185" spans="1:18" x14ac:dyDescent="0.3">
      <c r="A2185" t="s">
        <v>4387</v>
      </c>
      <c r="B2185" t="s">
        <v>1441</v>
      </c>
      <c r="C2185" s="1">
        <v>46035</v>
      </c>
      <c r="D2185" s="1">
        <v>46037</v>
      </c>
      <c r="E2185" t="s">
        <v>65</v>
      </c>
      <c r="F2185" t="s">
        <v>69</v>
      </c>
      <c r="G2185" t="s">
        <v>49</v>
      </c>
      <c r="H2185" t="s">
        <v>18</v>
      </c>
      <c r="I2185" t="s">
        <v>19</v>
      </c>
      <c r="J2185" t="s">
        <v>34</v>
      </c>
      <c r="K2185">
        <v>333</v>
      </c>
      <c r="L2185">
        <v>3</v>
      </c>
      <c r="M2185">
        <v>95.78</v>
      </c>
      <c r="N2185">
        <f t="shared" si="136"/>
        <v>2</v>
      </c>
      <c r="O2185">
        <f>5</f>
        <v>5</v>
      </c>
      <c r="P2185" t="str">
        <f t="shared" si="137"/>
        <v>Met</v>
      </c>
      <c r="Q2185">
        <f t="shared" si="138"/>
        <v>0.90090090090090091</v>
      </c>
      <c r="R2185">
        <f t="shared" si="139"/>
        <v>166.5</v>
      </c>
    </row>
    <row r="2186" spans="1:18" x14ac:dyDescent="0.3">
      <c r="A2186" t="s">
        <v>4388</v>
      </c>
      <c r="B2186" t="s">
        <v>4389</v>
      </c>
      <c r="C2186" s="1">
        <v>46199</v>
      </c>
      <c r="D2186" s="1">
        <v>46203</v>
      </c>
      <c r="E2186" t="s">
        <v>65</v>
      </c>
      <c r="F2186" t="s">
        <v>16</v>
      </c>
      <c r="G2186" t="s">
        <v>49</v>
      </c>
      <c r="H2186" t="s">
        <v>56</v>
      </c>
      <c r="I2186" t="s">
        <v>27</v>
      </c>
      <c r="J2186" t="s">
        <v>20</v>
      </c>
      <c r="K2186">
        <v>385</v>
      </c>
      <c r="L2186">
        <v>3</v>
      </c>
      <c r="M2186">
        <v>98.02</v>
      </c>
      <c r="N2186">
        <f t="shared" si="136"/>
        <v>4</v>
      </c>
      <c r="O2186">
        <f>5</f>
        <v>5</v>
      </c>
      <c r="P2186" t="str">
        <f t="shared" si="137"/>
        <v>Met</v>
      </c>
      <c r="Q2186">
        <f t="shared" si="138"/>
        <v>0.77922077922077926</v>
      </c>
      <c r="R2186">
        <f t="shared" si="139"/>
        <v>96.25</v>
      </c>
    </row>
    <row r="2187" spans="1:18" x14ac:dyDescent="0.3">
      <c r="A2187" t="s">
        <v>4390</v>
      </c>
      <c r="B2187" t="s">
        <v>4391</v>
      </c>
      <c r="C2187" s="1">
        <v>46106</v>
      </c>
      <c r="D2187" s="1">
        <v>46116</v>
      </c>
      <c r="E2187" t="s">
        <v>37</v>
      </c>
      <c r="F2187" t="s">
        <v>38</v>
      </c>
      <c r="G2187" t="s">
        <v>41</v>
      </c>
      <c r="H2187" t="s">
        <v>26</v>
      </c>
      <c r="I2187" t="s">
        <v>19</v>
      </c>
      <c r="J2187" t="s">
        <v>28</v>
      </c>
      <c r="K2187">
        <v>144</v>
      </c>
      <c r="L2187">
        <v>3</v>
      </c>
      <c r="M2187">
        <v>96.93</v>
      </c>
      <c r="N2187">
        <f t="shared" si="136"/>
        <v>10</v>
      </c>
      <c r="O2187">
        <f>5</f>
        <v>5</v>
      </c>
      <c r="P2187" t="str">
        <f t="shared" si="137"/>
        <v>Breached</v>
      </c>
      <c r="Q2187">
        <f t="shared" si="138"/>
        <v>2.083333333333333</v>
      </c>
      <c r="R2187">
        <f t="shared" si="139"/>
        <v>14.4</v>
      </c>
    </row>
    <row r="2188" spans="1:18" x14ac:dyDescent="0.3">
      <c r="A2188" t="s">
        <v>4392</v>
      </c>
      <c r="B2188" t="s">
        <v>4393</v>
      </c>
      <c r="C2188" s="1">
        <v>46088</v>
      </c>
      <c r="D2188" s="1">
        <v>46098</v>
      </c>
      <c r="E2188" t="s">
        <v>65</v>
      </c>
      <c r="F2188" t="s">
        <v>24</v>
      </c>
      <c r="G2188" t="s">
        <v>17</v>
      </c>
      <c r="H2188" t="s">
        <v>18</v>
      </c>
      <c r="I2188" t="s">
        <v>33</v>
      </c>
      <c r="J2188" t="s">
        <v>74</v>
      </c>
      <c r="K2188">
        <v>457</v>
      </c>
      <c r="L2188">
        <v>1</v>
      </c>
      <c r="M2188">
        <v>99.25</v>
      </c>
      <c r="N2188">
        <f t="shared" si="136"/>
        <v>10</v>
      </c>
      <c r="O2188">
        <f>5</f>
        <v>5</v>
      </c>
      <c r="P2188" t="str">
        <f t="shared" si="137"/>
        <v>Breached</v>
      </c>
      <c r="Q2188">
        <f t="shared" si="138"/>
        <v>0.21881838074398249</v>
      </c>
      <c r="R2188">
        <f t="shared" si="139"/>
        <v>45.7</v>
      </c>
    </row>
    <row r="2189" spans="1:18" x14ac:dyDescent="0.3">
      <c r="A2189" t="s">
        <v>4394</v>
      </c>
      <c r="B2189" t="s">
        <v>4395</v>
      </c>
      <c r="C2189" s="1">
        <v>46137</v>
      </c>
      <c r="D2189" s="1">
        <v>46138</v>
      </c>
      <c r="E2189" t="s">
        <v>15</v>
      </c>
      <c r="F2189" t="s">
        <v>24</v>
      </c>
      <c r="G2189" t="s">
        <v>93</v>
      </c>
      <c r="H2189" t="s">
        <v>18</v>
      </c>
      <c r="I2189" t="s">
        <v>27</v>
      </c>
      <c r="J2189" t="s">
        <v>74</v>
      </c>
      <c r="K2189">
        <v>177</v>
      </c>
      <c r="L2189">
        <v>3</v>
      </c>
      <c r="M2189">
        <v>98</v>
      </c>
      <c r="N2189">
        <f t="shared" si="136"/>
        <v>1</v>
      </c>
      <c r="O2189">
        <f>5</f>
        <v>5</v>
      </c>
      <c r="P2189" t="str">
        <f t="shared" si="137"/>
        <v>Met</v>
      </c>
      <c r="Q2189">
        <f t="shared" si="138"/>
        <v>1.6949152542372881</v>
      </c>
      <c r="R2189">
        <f t="shared" si="139"/>
        <v>177</v>
      </c>
    </row>
    <row r="2190" spans="1:18" x14ac:dyDescent="0.3">
      <c r="A2190" t="s">
        <v>4396</v>
      </c>
      <c r="B2190" t="s">
        <v>4397</v>
      </c>
      <c r="C2190" s="1">
        <v>46044</v>
      </c>
      <c r="D2190" s="1">
        <v>46052</v>
      </c>
      <c r="E2190" t="s">
        <v>23</v>
      </c>
      <c r="F2190" t="s">
        <v>24</v>
      </c>
      <c r="G2190" t="s">
        <v>49</v>
      </c>
      <c r="H2190" t="s">
        <v>26</v>
      </c>
      <c r="I2190" t="s">
        <v>27</v>
      </c>
      <c r="J2190" t="s">
        <v>20</v>
      </c>
      <c r="K2190">
        <v>429</v>
      </c>
      <c r="L2190">
        <v>0</v>
      </c>
      <c r="M2190">
        <v>100</v>
      </c>
      <c r="N2190">
        <f t="shared" si="136"/>
        <v>8</v>
      </c>
      <c r="O2190">
        <f>5</f>
        <v>5</v>
      </c>
      <c r="P2190" t="str">
        <f t="shared" si="137"/>
        <v>Breached</v>
      </c>
      <c r="Q2190">
        <f t="shared" si="138"/>
        <v>0</v>
      </c>
      <c r="R2190">
        <f t="shared" si="139"/>
        <v>53.625</v>
      </c>
    </row>
    <row r="2191" spans="1:18" x14ac:dyDescent="0.3">
      <c r="A2191" t="s">
        <v>4398</v>
      </c>
      <c r="B2191" t="s">
        <v>4399</v>
      </c>
      <c r="C2191" s="1">
        <v>46069</v>
      </c>
      <c r="D2191" s="1">
        <v>46079</v>
      </c>
      <c r="E2191" t="s">
        <v>65</v>
      </c>
      <c r="F2191" t="s">
        <v>24</v>
      </c>
      <c r="G2191" t="s">
        <v>32</v>
      </c>
      <c r="H2191" t="s">
        <v>56</v>
      </c>
      <c r="I2191" t="s">
        <v>27</v>
      </c>
      <c r="J2191" t="s">
        <v>20</v>
      </c>
      <c r="K2191">
        <v>347</v>
      </c>
      <c r="L2191">
        <v>5</v>
      </c>
      <c r="M2191">
        <v>93.74</v>
      </c>
      <c r="N2191">
        <f t="shared" si="136"/>
        <v>10</v>
      </c>
      <c r="O2191">
        <f>5</f>
        <v>5</v>
      </c>
      <c r="P2191" t="str">
        <f t="shared" si="137"/>
        <v>Breached</v>
      </c>
      <c r="Q2191">
        <f t="shared" si="138"/>
        <v>1.4409221902017291</v>
      </c>
      <c r="R2191">
        <f t="shared" si="139"/>
        <v>34.700000000000003</v>
      </c>
    </row>
    <row r="2192" spans="1:18" x14ac:dyDescent="0.3">
      <c r="A2192" t="s">
        <v>4400</v>
      </c>
      <c r="B2192" t="s">
        <v>3518</v>
      </c>
      <c r="C2192" s="1">
        <v>46120</v>
      </c>
      <c r="D2192" s="1">
        <v>46126</v>
      </c>
      <c r="E2192" t="s">
        <v>65</v>
      </c>
      <c r="F2192" t="s">
        <v>45</v>
      </c>
      <c r="G2192" t="s">
        <v>25</v>
      </c>
      <c r="H2192" t="s">
        <v>56</v>
      </c>
      <c r="I2192" t="s">
        <v>19</v>
      </c>
      <c r="J2192" t="s">
        <v>20</v>
      </c>
      <c r="K2192">
        <v>403</v>
      </c>
      <c r="L2192">
        <v>5</v>
      </c>
      <c r="M2192">
        <v>93.99</v>
      </c>
      <c r="N2192">
        <f t="shared" si="136"/>
        <v>6</v>
      </c>
      <c r="O2192">
        <f>5</f>
        <v>5</v>
      </c>
      <c r="P2192" t="str">
        <f t="shared" si="137"/>
        <v>Breached</v>
      </c>
      <c r="Q2192">
        <f t="shared" si="138"/>
        <v>1.240694789081886</v>
      </c>
      <c r="R2192">
        <f t="shared" si="139"/>
        <v>67.166666666666671</v>
      </c>
    </row>
    <row r="2193" spans="1:18" x14ac:dyDescent="0.3">
      <c r="A2193" t="s">
        <v>4401</v>
      </c>
      <c r="B2193" t="s">
        <v>4402</v>
      </c>
      <c r="C2193" s="1">
        <v>46050</v>
      </c>
      <c r="D2193" s="1">
        <v>46052</v>
      </c>
      <c r="E2193" t="s">
        <v>23</v>
      </c>
      <c r="F2193" t="s">
        <v>45</v>
      </c>
      <c r="G2193" t="s">
        <v>32</v>
      </c>
      <c r="H2193" t="s">
        <v>56</v>
      </c>
      <c r="I2193" t="s">
        <v>33</v>
      </c>
      <c r="J2193" t="s">
        <v>20</v>
      </c>
      <c r="K2193">
        <v>489</v>
      </c>
      <c r="L2193">
        <v>4</v>
      </c>
      <c r="M2193">
        <v>97.4</v>
      </c>
      <c r="N2193">
        <f t="shared" si="136"/>
        <v>2</v>
      </c>
      <c r="O2193">
        <f>5</f>
        <v>5</v>
      </c>
      <c r="P2193" t="str">
        <f t="shared" si="137"/>
        <v>Met</v>
      </c>
      <c r="Q2193">
        <f t="shared" si="138"/>
        <v>0.81799591002045002</v>
      </c>
      <c r="R2193">
        <f t="shared" si="139"/>
        <v>244.5</v>
      </c>
    </row>
    <row r="2194" spans="1:18" x14ac:dyDescent="0.3">
      <c r="A2194" t="s">
        <v>4403</v>
      </c>
      <c r="B2194" t="s">
        <v>4404</v>
      </c>
      <c r="C2194" s="1">
        <v>46175</v>
      </c>
      <c r="D2194" s="1">
        <v>46176</v>
      </c>
      <c r="E2194" t="s">
        <v>37</v>
      </c>
      <c r="F2194" t="s">
        <v>16</v>
      </c>
      <c r="G2194" t="s">
        <v>32</v>
      </c>
      <c r="H2194" t="s">
        <v>56</v>
      </c>
      <c r="I2194" t="s">
        <v>19</v>
      </c>
      <c r="J2194" t="s">
        <v>46</v>
      </c>
      <c r="K2194">
        <v>321</v>
      </c>
      <c r="L2194">
        <v>0</v>
      </c>
      <c r="M2194">
        <v>100</v>
      </c>
      <c r="N2194">
        <f t="shared" si="136"/>
        <v>1</v>
      </c>
      <c r="O2194">
        <f>5</f>
        <v>5</v>
      </c>
      <c r="P2194" t="str">
        <f t="shared" si="137"/>
        <v>Met</v>
      </c>
      <c r="Q2194">
        <f t="shared" si="138"/>
        <v>0</v>
      </c>
      <c r="R2194">
        <f t="shared" si="139"/>
        <v>321</v>
      </c>
    </row>
    <row r="2195" spans="1:18" x14ac:dyDescent="0.3">
      <c r="A2195" t="s">
        <v>4405</v>
      </c>
      <c r="B2195" t="s">
        <v>4406</v>
      </c>
      <c r="C2195" s="1">
        <v>46132</v>
      </c>
      <c r="D2195" s="1">
        <v>46137</v>
      </c>
      <c r="E2195" t="s">
        <v>23</v>
      </c>
      <c r="F2195" t="s">
        <v>69</v>
      </c>
      <c r="G2195" t="s">
        <v>32</v>
      </c>
      <c r="H2195" t="s">
        <v>18</v>
      </c>
      <c r="I2195" t="s">
        <v>19</v>
      </c>
      <c r="J2195" t="s">
        <v>28</v>
      </c>
      <c r="K2195">
        <v>246</v>
      </c>
      <c r="L2195">
        <v>0</v>
      </c>
      <c r="M2195">
        <v>100</v>
      </c>
      <c r="N2195">
        <f t="shared" si="136"/>
        <v>5</v>
      </c>
      <c r="O2195">
        <f>5</f>
        <v>5</v>
      </c>
      <c r="P2195" t="str">
        <f t="shared" si="137"/>
        <v>Met</v>
      </c>
      <c r="Q2195">
        <f t="shared" si="138"/>
        <v>0</v>
      </c>
      <c r="R2195">
        <f t="shared" si="139"/>
        <v>49.2</v>
      </c>
    </row>
    <row r="2196" spans="1:18" x14ac:dyDescent="0.3">
      <c r="A2196" t="s">
        <v>4407</v>
      </c>
      <c r="B2196" t="s">
        <v>4408</v>
      </c>
      <c r="C2196" s="1">
        <v>46084</v>
      </c>
      <c r="D2196" s="1">
        <v>46094</v>
      </c>
      <c r="E2196" t="s">
        <v>15</v>
      </c>
      <c r="F2196" t="s">
        <v>45</v>
      </c>
      <c r="G2196" t="s">
        <v>32</v>
      </c>
      <c r="H2196" t="s">
        <v>18</v>
      </c>
      <c r="I2196" t="s">
        <v>33</v>
      </c>
      <c r="J2196" t="s">
        <v>66</v>
      </c>
      <c r="K2196">
        <v>211</v>
      </c>
      <c r="L2196">
        <v>0</v>
      </c>
      <c r="M2196">
        <v>100</v>
      </c>
      <c r="N2196">
        <f t="shared" si="136"/>
        <v>10</v>
      </c>
      <c r="O2196">
        <f>5</f>
        <v>5</v>
      </c>
      <c r="P2196" t="str">
        <f t="shared" si="137"/>
        <v>Breached</v>
      </c>
      <c r="Q2196">
        <f t="shared" si="138"/>
        <v>0</v>
      </c>
      <c r="R2196">
        <f t="shared" si="139"/>
        <v>21.1</v>
      </c>
    </row>
    <row r="2197" spans="1:18" x14ac:dyDescent="0.3">
      <c r="A2197" t="s">
        <v>4409</v>
      </c>
      <c r="B2197" t="s">
        <v>4410</v>
      </c>
      <c r="C2197" s="1">
        <v>46172</v>
      </c>
      <c r="D2197" s="1">
        <v>46179</v>
      </c>
      <c r="E2197" t="s">
        <v>65</v>
      </c>
      <c r="F2197" t="s">
        <v>38</v>
      </c>
      <c r="G2197" t="s">
        <v>17</v>
      </c>
      <c r="H2197" t="s">
        <v>26</v>
      </c>
      <c r="I2197" t="s">
        <v>27</v>
      </c>
      <c r="J2197" t="s">
        <v>34</v>
      </c>
      <c r="K2197">
        <v>219</v>
      </c>
      <c r="L2197">
        <v>1</v>
      </c>
      <c r="M2197">
        <v>98.8</v>
      </c>
      <c r="N2197">
        <f t="shared" si="136"/>
        <v>7</v>
      </c>
      <c r="O2197">
        <f>5</f>
        <v>5</v>
      </c>
      <c r="P2197" t="str">
        <f t="shared" si="137"/>
        <v>Breached</v>
      </c>
      <c r="Q2197">
        <f t="shared" si="138"/>
        <v>0.45662100456621002</v>
      </c>
      <c r="R2197">
        <f t="shared" si="139"/>
        <v>31.285714285714285</v>
      </c>
    </row>
    <row r="2198" spans="1:18" x14ac:dyDescent="0.3">
      <c r="A2198" t="s">
        <v>4411</v>
      </c>
      <c r="B2198" t="s">
        <v>4412</v>
      </c>
      <c r="C2198" s="1">
        <v>46092</v>
      </c>
      <c r="D2198" s="1">
        <v>46097</v>
      </c>
      <c r="E2198" t="s">
        <v>59</v>
      </c>
      <c r="F2198" t="s">
        <v>45</v>
      </c>
      <c r="G2198" t="s">
        <v>60</v>
      </c>
      <c r="H2198" t="s">
        <v>56</v>
      </c>
      <c r="I2198" t="s">
        <v>27</v>
      </c>
      <c r="J2198" t="s">
        <v>66</v>
      </c>
      <c r="K2198">
        <v>483</v>
      </c>
      <c r="L2198">
        <v>3</v>
      </c>
      <c r="M2198">
        <v>95.71</v>
      </c>
      <c r="N2198">
        <f t="shared" si="136"/>
        <v>5</v>
      </c>
      <c r="O2198">
        <f>5</f>
        <v>5</v>
      </c>
      <c r="P2198" t="str">
        <f t="shared" si="137"/>
        <v>Met</v>
      </c>
      <c r="Q2198">
        <f t="shared" si="138"/>
        <v>0.6211180124223602</v>
      </c>
      <c r="R2198">
        <f t="shared" si="139"/>
        <v>96.6</v>
      </c>
    </row>
    <row r="2199" spans="1:18" x14ac:dyDescent="0.3">
      <c r="A2199" t="s">
        <v>4413</v>
      </c>
      <c r="B2199" t="s">
        <v>4414</v>
      </c>
      <c r="C2199" s="1">
        <v>46136</v>
      </c>
      <c r="D2199" s="1">
        <v>46142</v>
      </c>
      <c r="E2199" t="s">
        <v>59</v>
      </c>
      <c r="F2199" t="s">
        <v>38</v>
      </c>
      <c r="G2199" t="s">
        <v>32</v>
      </c>
      <c r="H2199" t="s">
        <v>18</v>
      </c>
      <c r="I2199" t="s">
        <v>33</v>
      </c>
      <c r="J2199" t="s">
        <v>42</v>
      </c>
      <c r="K2199">
        <v>244</v>
      </c>
      <c r="L2199">
        <v>2</v>
      </c>
      <c r="M2199">
        <v>97.45</v>
      </c>
      <c r="N2199">
        <f t="shared" si="136"/>
        <v>6</v>
      </c>
      <c r="O2199">
        <f>5</f>
        <v>5</v>
      </c>
      <c r="P2199" t="str">
        <f t="shared" si="137"/>
        <v>Breached</v>
      </c>
      <c r="Q2199">
        <f t="shared" si="138"/>
        <v>0.81967213114754101</v>
      </c>
      <c r="R2199">
        <f t="shared" si="139"/>
        <v>40.666666666666664</v>
      </c>
    </row>
    <row r="2200" spans="1:18" x14ac:dyDescent="0.3">
      <c r="A2200" t="s">
        <v>4415</v>
      </c>
      <c r="B2200" t="s">
        <v>4416</v>
      </c>
      <c r="C2200" s="1">
        <v>46145</v>
      </c>
      <c r="D2200" s="1">
        <v>46152</v>
      </c>
      <c r="E2200" t="s">
        <v>37</v>
      </c>
      <c r="F2200" t="s">
        <v>69</v>
      </c>
      <c r="G2200" t="s">
        <v>49</v>
      </c>
      <c r="H2200" t="s">
        <v>56</v>
      </c>
      <c r="I2200" t="s">
        <v>19</v>
      </c>
      <c r="J2200" t="s">
        <v>53</v>
      </c>
      <c r="K2200">
        <v>468</v>
      </c>
      <c r="L2200">
        <v>0</v>
      </c>
      <c r="M2200">
        <v>100</v>
      </c>
      <c r="N2200">
        <f t="shared" si="136"/>
        <v>7</v>
      </c>
      <c r="O2200">
        <f>5</f>
        <v>5</v>
      </c>
      <c r="P2200" t="str">
        <f t="shared" si="137"/>
        <v>Breached</v>
      </c>
      <c r="Q2200">
        <f t="shared" si="138"/>
        <v>0</v>
      </c>
      <c r="R2200">
        <f t="shared" si="139"/>
        <v>66.857142857142861</v>
      </c>
    </row>
    <row r="2201" spans="1:18" x14ac:dyDescent="0.3">
      <c r="A2201" t="s">
        <v>4417</v>
      </c>
      <c r="B2201" t="s">
        <v>4418</v>
      </c>
      <c r="C2201" s="1">
        <v>46109</v>
      </c>
      <c r="D2201" s="1">
        <v>46111</v>
      </c>
      <c r="E2201" t="s">
        <v>37</v>
      </c>
      <c r="F2201" t="s">
        <v>24</v>
      </c>
      <c r="G2201" t="s">
        <v>52</v>
      </c>
      <c r="H2201" t="s">
        <v>56</v>
      </c>
      <c r="I2201" t="s">
        <v>33</v>
      </c>
      <c r="J2201" t="s">
        <v>28</v>
      </c>
      <c r="K2201">
        <v>341</v>
      </c>
      <c r="L2201">
        <v>1</v>
      </c>
      <c r="M2201">
        <v>99.2</v>
      </c>
      <c r="N2201">
        <f t="shared" si="136"/>
        <v>2</v>
      </c>
      <c r="O2201">
        <f>5</f>
        <v>5</v>
      </c>
      <c r="P2201" t="str">
        <f t="shared" si="137"/>
        <v>Met</v>
      </c>
      <c r="Q2201">
        <f t="shared" si="138"/>
        <v>0.2932551319648094</v>
      </c>
      <c r="R2201">
        <f t="shared" si="139"/>
        <v>170.5</v>
      </c>
    </row>
    <row r="2202" spans="1:18" x14ac:dyDescent="0.3">
      <c r="A2202" t="s">
        <v>4419</v>
      </c>
      <c r="B2202" t="s">
        <v>4420</v>
      </c>
      <c r="C2202" s="1">
        <v>46031</v>
      </c>
      <c r="D2202" s="1">
        <v>46036</v>
      </c>
      <c r="E2202" t="s">
        <v>65</v>
      </c>
      <c r="F2202" t="s">
        <v>24</v>
      </c>
      <c r="G2202" t="s">
        <v>41</v>
      </c>
      <c r="H2202" t="s">
        <v>18</v>
      </c>
      <c r="I2202" t="s">
        <v>19</v>
      </c>
      <c r="J2202" t="s">
        <v>66</v>
      </c>
      <c r="K2202">
        <v>338</v>
      </c>
      <c r="L2202">
        <v>3</v>
      </c>
      <c r="M2202">
        <v>95.88</v>
      </c>
      <c r="N2202">
        <f t="shared" si="136"/>
        <v>5</v>
      </c>
      <c r="O2202">
        <f>5</f>
        <v>5</v>
      </c>
      <c r="P2202" t="str">
        <f t="shared" si="137"/>
        <v>Met</v>
      </c>
      <c r="Q2202">
        <f t="shared" si="138"/>
        <v>0.8875739644970414</v>
      </c>
      <c r="R2202">
        <f t="shared" si="139"/>
        <v>67.599999999999994</v>
      </c>
    </row>
    <row r="2203" spans="1:18" x14ac:dyDescent="0.3">
      <c r="A2203" t="s">
        <v>4421</v>
      </c>
      <c r="B2203" t="s">
        <v>4422</v>
      </c>
      <c r="C2203" s="1">
        <v>46045</v>
      </c>
      <c r="D2203" s="1">
        <v>46047</v>
      </c>
      <c r="E2203" t="s">
        <v>23</v>
      </c>
      <c r="F2203" t="s">
        <v>16</v>
      </c>
      <c r="G2203" t="s">
        <v>25</v>
      </c>
      <c r="H2203" t="s">
        <v>56</v>
      </c>
      <c r="I2203" t="s">
        <v>33</v>
      </c>
      <c r="J2203" t="s">
        <v>53</v>
      </c>
      <c r="K2203">
        <v>231</v>
      </c>
      <c r="L2203">
        <v>2</v>
      </c>
      <c r="M2203">
        <v>97.65</v>
      </c>
      <c r="N2203">
        <f t="shared" si="136"/>
        <v>2</v>
      </c>
      <c r="O2203">
        <f>5</f>
        <v>5</v>
      </c>
      <c r="P2203" t="str">
        <f t="shared" si="137"/>
        <v>Met</v>
      </c>
      <c r="Q2203">
        <f t="shared" si="138"/>
        <v>0.86580086580086579</v>
      </c>
      <c r="R2203">
        <f t="shared" si="139"/>
        <v>115.5</v>
      </c>
    </row>
    <row r="2204" spans="1:18" x14ac:dyDescent="0.3">
      <c r="A2204" t="s">
        <v>4423</v>
      </c>
      <c r="B2204" t="s">
        <v>4424</v>
      </c>
      <c r="C2204" s="1">
        <v>46148</v>
      </c>
      <c r="D2204" s="1">
        <v>46153</v>
      </c>
      <c r="E2204" t="s">
        <v>23</v>
      </c>
      <c r="F2204" t="s">
        <v>38</v>
      </c>
      <c r="G2204" t="s">
        <v>25</v>
      </c>
      <c r="H2204" t="s">
        <v>56</v>
      </c>
      <c r="I2204" t="s">
        <v>27</v>
      </c>
      <c r="J2204" t="s">
        <v>28</v>
      </c>
      <c r="K2204">
        <v>375</v>
      </c>
      <c r="L2204">
        <v>1</v>
      </c>
      <c r="M2204">
        <v>98.92</v>
      </c>
      <c r="N2204">
        <f t="shared" si="136"/>
        <v>5</v>
      </c>
      <c r="O2204">
        <f>5</f>
        <v>5</v>
      </c>
      <c r="P2204" t="str">
        <f t="shared" si="137"/>
        <v>Met</v>
      </c>
      <c r="Q2204">
        <f t="shared" si="138"/>
        <v>0.26666666666666666</v>
      </c>
      <c r="R2204">
        <f t="shared" si="139"/>
        <v>75</v>
      </c>
    </row>
    <row r="2205" spans="1:18" x14ac:dyDescent="0.3">
      <c r="A2205" t="s">
        <v>4425</v>
      </c>
      <c r="B2205" t="s">
        <v>4426</v>
      </c>
      <c r="C2205" s="1">
        <v>46041</v>
      </c>
      <c r="D2205" s="1">
        <v>46047</v>
      </c>
      <c r="E2205" t="s">
        <v>59</v>
      </c>
      <c r="F2205" t="s">
        <v>16</v>
      </c>
      <c r="G2205" t="s">
        <v>49</v>
      </c>
      <c r="H2205" t="s">
        <v>18</v>
      </c>
      <c r="I2205" t="s">
        <v>27</v>
      </c>
      <c r="J2205" t="s">
        <v>66</v>
      </c>
      <c r="K2205">
        <v>316</v>
      </c>
      <c r="L2205">
        <v>3</v>
      </c>
      <c r="M2205">
        <v>95.58</v>
      </c>
      <c r="N2205">
        <f t="shared" si="136"/>
        <v>6</v>
      </c>
      <c r="O2205">
        <f>5</f>
        <v>5</v>
      </c>
      <c r="P2205" t="str">
        <f t="shared" si="137"/>
        <v>Breached</v>
      </c>
      <c r="Q2205">
        <f t="shared" si="138"/>
        <v>0.949367088607595</v>
      </c>
      <c r="R2205">
        <f t="shared" si="139"/>
        <v>52.666666666666664</v>
      </c>
    </row>
    <row r="2206" spans="1:18" x14ac:dyDescent="0.3">
      <c r="A2206" t="s">
        <v>4427</v>
      </c>
      <c r="B2206" t="s">
        <v>4428</v>
      </c>
      <c r="C2206" s="1">
        <v>46160</v>
      </c>
      <c r="D2206" s="1">
        <v>46168</v>
      </c>
      <c r="E2206" t="s">
        <v>59</v>
      </c>
      <c r="F2206" t="s">
        <v>45</v>
      </c>
      <c r="G2206" t="s">
        <v>17</v>
      </c>
      <c r="H2206" t="s">
        <v>26</v>
      </c>
      <c r="I2206" t="s">
        <v>27</v>
      </c>
      <c r="J2206" t="s">
        <v>46</v>
      </c>
      <c r="K2206">
        <v>414</v>
      </c>
      <c r="L2206">
        <v>1</v>
      </c>
      <c r="M2206">
        <v>98.63</v>
      </c>
      <c r="N2206">
        <f t="shared" si="136"/>
        <v>8</v>
      </c>
      <c r="O2206">
        <f>5</f>
        <v>5</v>
      </c>
      <c r="P2206" t="str">
        <f t="shared" si="137"/>
        <v>Breached</v>
      </c>
      <c r="Q2206">
        <f t="shared" si="138"/>
        <v>0.24154589371980675</v>
      </c>
      <c r="R2206">
        <f t="shared" si="139"/>
        <v>51.75</v>
      </c>
    </row>
    <row r="2207" spans="1:18" x14ac:dyDescent="0.3">
      <c r="A2207" t="s">
        <v>4429</v>
      </c>
      <c r="B2207" t="s">
        <v>4430</v>
      </c>
      <c r="C2207" s="1">
        <v>46156</v>
      </c>
      <c r="D2207" s="1">
        <v>46163</v>
      </c>
      <c r="E2207" t="s">
        <v>65</v>
      </c>
      <c r="F2207" t="s">
        <v>24</v>
      </c>
      <c r="G2207" t="s">
        <v>93</v>
      </c>
      <c r="H2207" t="s">
        <v>56</v>
      </c>
      <c r="I2207" t="s">
        <v>19</v>
      </c>
      <c r="J2207" t="s">
        <v>34</v>
      </c>
      <c r="K2207">
        <v>56</v>
      </c>
      <c r="L2207">
        <v>5</v>
      </c>
      <c r="M2207">
        <v>94.33</v>
      </c>
      <c r="N2207">
        <f t="shared" si="136"/>
        <v>7</v>
      </c>
      <c r="O2207">
        <f>5</f>
        <v>5</v>
      </c>
      <c r="P2207" t="str">
        <f t="shared" si="137"/>
        <v>Breached</v>
      </c>
      <c r="Q2207">
        <f t="shared" si="138"/>
        <v>8.9285714285714288</v>
      </c>
      <c r="R2207">
        <f t="shared" si="139"/>
        <v>8</v>
      </c>
    </row>
    <row r="2208" spans="1:18" x14ac:dyDescent="0.3">
      <c r="A2208" t="s">
        <v>4431</v>
      </c>
      <c r="B2208" t="s">
        <v>3159</v>
      </c>
      <c r="C2208" s="1">
        <v>46169</v>
      </c>
      <c r="D2208" s="1">
        <v>46172</v>
      </c>
      <c r="E2208" t="s">
        <v>37</v>
      </c>
      <c r="F2208" t="s">
        <v>31</v>
      </c>
      <c r="G2208" t="s">
        <v>25</v>
      </c>
      <c r="H2208" t="s">
        <v>26</v>
      </c>
      <c r="I2208" t="s">
        <v>33</v>
      </c>
      <c r="J2208" t="s">
        <v>20</v>
      </c>
      <c r="K2208">
        <v>76</v>
      </c>
      <c r="L2208">
        <v>4</v>
      </c>
      <c r="M2208">
        <v>94.94</v>
      </c>
      <c r="N2208">
        <f t="shared" si="136"/>
        <v>3</v>
      </c>
      <c r="O2208">
        <f>5</f>
        <v>5</v>
      </c>
      <c r="P2208" t="str">
        <f t="shared" si="137"/>
        <v>Met</v>
      </c>
      <c r="Q2208">
        <f t="shared" si="138"/>
        <v>5.2631578947368416</v>
      </c>
      <c r="R2208">
        <f t="shared" si="139"/>
        <v>25.333333333333332</v>
      </c>
    </row>
    <row r="2209" spans="1:18" x14ac:dyDescent="0.3">
      <c r="A2209" t="s">
        <v>4432</v>
      </c>
      <c r="B2209" t="s">
        <v>4433</v>
      </c>
      <c r="C2209" s="1">
        <v>46064</v>
      </c>
      <c r="D2209" s="1">
        <v>46074</v>
      </c>
      <c r="E2209" t="s">
        <v>15</v>
      </c>
      <c r="F2209" t="s">
        <v>24</v>
      </c>
      <c r="G2209" t="s">
        <v>25</v>
      </c>
      <c r="H2209" t="s">
        <v>18</v>
      </c>
      <c r="I2209" t="s">
        <v>27</v>
      </c>
      <c r="J2209" t="s">
        <v>42</v>
      </c>
      <c r="K2209">
        <v>361</v>
      </c>
      <c r="L2209">
        <v>0</v>
      </c>
      <c r="M2209">
        <v>100</v>
      </c>
      <c r="N2209">
        <f t="shared" si="136"/>
        <v>10</v>
      </c>
      <c r="O2209">
        <f>5</f>
        <v>5</v>
      </c>
      <c r="P2209" t="str">
        <f t="shared" si="137"/>
        <v>Breached</v>
      </c>
      <c r="Q2209">
        <f t="shared" si="138"/>
        <v>0</v>
      </c>
      <c r="R2209">
        <f t="shared" si="139"/>
        <v>36.1</v>
      </c>
    </row>
    <row r="2210" spans="1:18" x14ac:dyDescent="0.3">
      <c r="A2210" t="s">
        <v>4434</v>
      </c>
      <c r="B2210" t="s">
        <v>4435</v>
      </c>
      <c r="C2210" s="1">
        <v>46085</v>
      </c>
      <c r="D2210" s="1">
        <v>46093</v>
      </c>
      <c r="E2210" t="s">
        <v>59</v>
      </c>
      <c r="F2210" t="s">
        <v>38</v>
      </c>
      <c r="G2210" t="s">
        <v>93</v>
      </c>
      <c r="H2210" t="s">
        <v>56</v>
      </c>
      <c r="I2210" t="s">
        <v>19</v>
      </c>
      <c r="J2210" t="s">
        <v>46</v>
      </c>
      <c r="K2210">
        <v>195</v>
      </c>
      <c r="L2210">
        <v>0</v>
      </c>
      <c r="M2210">
        <v>100</v>
      </c>
      <c r="N2210">
        <f t="shared" si="136"/>
        <v>8</v>
      </c>
      <c r="O2210">
        <f>5</f>
        <v>5</v>
      </c>
      <c r="P2210" t="str">
        <f t="shared" si="137"/>
        <v>Breached</v>
      </c>
      <c r="Q2210">
        <f t="shared" si="138"/>
        <v>0</v>
      </c>
      <c r="R2210">
        <f t="shared" si="139"/>
        <v>24.375</v>
      </c>
    </row>
    <row r="2211" spans="1:18" x14ac:dyDescent="0.3">
      <c r="A2211" t="s">
        <v>4436</v>
      </c>
      <c r="B2211" t="s">
        <v>4437</v>
      </c>
      <c r="C2211" s="1">
        <v>46048</v>
      </c>
      <c r="D2211" s="1">
        <v>46052</v>
      </c>
      <c r="E2211" t="s">
        <v>15</v>
      </c>
      <c r="F2211" t="s">
        <v>16</v>
      </c>
      <c r="G2211" t="s">
        <v>93</v>
      </c>
      <c r="H2211" t="s">
        <v>18</v>
      </c>
      <c r="I2211" t="s">
        <v>27</v>
      </c>
      <c r="J2211" t="s">
        <v>53</v>
      </c>
      <c r="K2211">
        <v>268</v>
      </c>
      <c r="L2211">
        <v>0</v>
      </c>
      <c r="M2211">
        <v>100</v>
      </c>
      <c r="N2211">
        <f t="shared" si="136"/>
        <v>4</v>
      </c>
      <c r="O2211">
        <f>5</f>
        <v>5</v>
      </c>
      <c r="P2211" t="str">
        <f t="shared" si="137"/>
        <v>Met</v>
      </c>
      <c r="Q2211">
        <f t="shared" si="138"/>
        <v>0</v>
      </c>
      <c r="R2211">
        <f t="shared" si="139"/>
        <v>67</v>
      </c>
    </row>
    <row r="2212" spans="1:18" x14ac:dyDescent="0.3">
      <c r="A2212" t="s">
        <v>4438</v>
      </c>
      <c r="B2212" t="s">
        <v>4439</v>
      </c>
      <c r="C2212" s="1">
        <v>46067</v>
      </c>
      <c r="D2212" s="1">
        <v>46071</v>
      </c>
      <c r="E2212" t="s">
        <v>65</v>
      </c>
      <c r="F2212" t="s">
        <v>24</v>
      </c>
      <c r="G2212" t="s">
        <v>52</v>
      </c>
      <c r="H2212" t="s">
        <v>26</v>
      </c>
      <c r="I2212" t="s">
        <v>27</v>
      </c>
      <c r="J2212" t="s">
        <v>28</v>
      </c>
      <c r="K2212">
        <v>37</v>
      </c>
      <c r="L2212">
        <v>0</v>
      </c>
      <c r="M2212">
        <v>100</v>
      </c>
      <c r="N2212">
        <f t="shared" si="136"/>
        <v>4</v>
      </c>
      <c r="O2212">
        <f>5</f>
        <v>5</v>
      </c>
      <c r="P2212" t="str">
        <f t="shared" si="137"/>
        <v>Met</v>
      </c>
      <c r="Q2212">
        <f t="shared" si="138"/>
        <v>0</v>
      </c>
      <c r="R2212">
        <f t="shared" si="139"/>
        <v>9.25</v>
      </c>
    </row>
    <row r="2213" spans="1:18" x14ac:dyDescent="0.3">
      <c r="A2213" t="s">
        <v>4440</v>
      </c>
      <c r="B2213" t="s">
        <v>4441</v>
      </c>
      <c r="C2213" s="1">
        <v>46147</v>
      </c>
      <c r="D2213" s="1">
        <v>46157</v>
      </c>
      <c r="E2213" t="s">
        <v>59</v>
      </c>
      <c r="F2213" t="s">
        <v>16</v>
      </c>
      <c r="G2213" t="s">
        <v>41</v>
      </c>
      <c r="H2213" t="s">
        <v>26</v>
      </c>
      <c r="I2213" t="s">
        <v>33</v>
      </c>
      <c r="J2213" t="s">
        <v>74</v>
      </c>
      <c r="K2213">
        <v>315</v>
      </c>
      <c r="L2213">
        <v>1</v>
      </c>
      <c r="M2213">
        <v>98.66</v>
      </c>
      <c r="N2213">
        <f t="shared" si="136"/>
        <v>10</v>
      </c>
      <c r="O2213">
        <f>5</f>
        <v>5</v>
      </c>
      <c r="P2213" t="str">
        <f t="shared" si="137"/>
        <v>Breached</v>
      </c>
      <c r="Q2213">
        <f t="shared" si="138"/>
        <v>0.31746031746031744</v>
      </c>
      <c r="R2213">
        <f t="shared" si="139"/>
        <v>31.5</v>
      </c>
    </row>
    <row r="2214" spans="1:18" x14ac:dyDescent="0.3">
      <c r="A2214" t="s">
        <v>4442</v>
      </c>
      <c r="B2214" t="s">
        <v>4443</v>
      </c>
      <c r="C2214" s="1">
        <v>46170</v>
      </c>
      <c r="D2214" s="1">
        <v>46177</v>
      </c>
      <c r="E2214" t="s">
        <v>37</v>
      </c>
      <c r="F2214" t="s">
        <v>16</v>
      </c>
      <c r="G2214" t="s">
        <v>60</v>
      </c>
      <c r="H2214" t="s">
        <v>56</v>
      </c>
      <c r="I2214" t="s">
        <v>19</v>
      </c>
      <c r="J2214" t="s">
        <v>53</v>
      </c>
      <c r="K2214">
        <v>191</v>
      </c>
      <c r="L2214">
        <v>1</v>
      </c>
      <c r="M2214">
        <v>98.63</v>
      </c>
      <c r="N2214">
        <f t="shared" si="136"/>
        <v>7</v>
      </c>
      <c r="O2214">
        <f>5</f>
        <v>5</v>
      </c>
      <c r="P2214" t="str">
        <f t="shared" si="137"/>
        <v>Breached</v>
      </c>
      <c r="Q2214">
        <f t="shared" si="138"/>
        <v>0.52356020942408377</v>
      </c>
      <c r="R2214">
        <f t="shared" si="139"/>
        <v>27.285714285714285</v>
      </c>
    </row>
    <row r="2215" spans="1:18" x14ac:dyDescent="0.3">
      <c r="A2215" t="s">
        <v>4444</v>
      </c>
      <c r="B2215" t="s">
        <v>4445</v>
      </c>
      <c r="C2215" s="1">
        <v>46062</v>
      </c>
      <c r="D2215" s="1">
        <v>46067</v>
      </c>
      <c r="E2215" t="s">
        <v>23</v>
      </c>
      <c r="F2215" t="s">
        <v>31</v>
      </c>
      <c r="G2215" t="s">
        <v>93</v>
      </c>
      <c r="H2215" t="s">
        <v>18</v>
      </c>
      <c r="I2215" t="s">
        <v>19</v>
      </c>
      <c r="J2215" t="s">
        <v>20</v>
      </c>
      <c r="K2215">
        <v>241</v>
      </c>
      <c r="L2215">
        <v>4</v>
      </c>
      <c r="M2215">
        <v>97.77</v>
      </c>
      <c r="N2215">
        <f t="shared" si="136"/>
        <v>5</v>
      </c>
      <c r="O2215">
        <f>5</f>
        <v>5</v>
      </c>
      <c r="P2215" t="str">
        <f t="shared" si="137"/>
        <v>Met</v>
      </c>
      <c r="Q2215">
        <f t="shared" si="138"/>
        <v>1.6597510373443984</v>
      </c>
      <c r="R2215">
        <f t="shared" si="139"/>
        <v>48.2</v>
      </c>
    </row>
    <row r="2216" spans="1:18" x14ac:dyDescent="0.3">
      <c r="A2216" t="s">
        <v>4446</v>
      </c>
      <c r="B2216" t="s">
        <v>4447</v>
      </c>
      <c r="C2216" s="1">
        <v>46195</v>
      </c>
      <c r="D2216" s="1">
        <v>46205</v>
      </c>
      <c r="E2216" t="s">
        <v>15</v>
      </c>
      <c r="F2216" t="s">
        <v>31</v>
      </c>
      <c r="G2216" t="s">
        <v>41</v>
      </c>
      <c r="H2216" t="s">
        <v>56</v>
      </c>
      <c r="I2216" t="s">
        <v>27</v>
      </c>
      <c r="J2216" t="s">
        <v>42</v>
      </c>
      <c r="K2216">
        <v>469</v>
      </c>
      <c r="L2216">
        <v>0</v>
      </c>
      <c r="M2216">
        <v>100</v>
      </c>
      <c r="N2216">
        <f t="shared" si="136"/>
        <v>10</v>
      </c>
      <c r="O2216">
        <f>5</f>
        <v>5</v>
      </c>
      <c r="P2216" t="str">
        <f t="shared" si="137"/>
        <v>Breached</v>
      </c>
      <c r="Q2216">
        <f t="shared" si="138"/>
        <v>0</v>
      </c>
      <c r="R2216">
        <f t="shared" si="139"/>
        <v>46.9</v>
      </c>
    </row>
    <row r="2217" spans="1:18" x14ac:dyDescent="0.3">
      <c r="A2217" t="s">
        <v>4448</v>
      </c>
      <c r="B2217" t="s">
        <v>4449</v>
      </c>
      <c r="C2217" s="1">
        <v>46070</v>
      </c>
      <c r="D2217" s="1">
        <v>46080</v>
      </c>
      <c r="E2217" t="s">
        <v>37</v>
      </c>
      <c r="F2217" t="s">
        <v>16</v>
      </c>
      <c r="G2217" t="s">
        <v>49</v>
      </c>
      <c r="H2217" t="s">
        <v>56</v>
      </c>
      <c r="I2217" t="s">
        <v>33</v>
      </c>
      <c r="J2217" t="s">
        <v>34</v>
      </c>
      <c r="K2217">
        <v>353</v>
      </c>
      <c r="L2217">
        <v>4</v>
      </c>
      <c r="M2217">
        <v>95.04</v>
      </c>
      <c r="N2217">
        <f t="shared" si="136"/>
        <v>10</v>
      </c>
      <c r="O2217">
        <f>5</f>
        <v>5</v>
      </c>
      <c r="P2217" t="str">
        <f t="shared" si="137"/>
        <v>Breached</v>
      </c>
      <c r="Q2217">
        <f t="shared" si="138"/>
        <v>1.1331444759206799</v>
      </c>
      <c r="R2217">
        <f t="shared" si="139"/>
        <v>35.299999999999997</v>
      </c>
    </row>
    <row r="2218" spans="1:18" x14ac:dyDescent="0.3">
      <c r="A2218" t="s">
        <v>4450</v>
      </c>
      <c r="B2218" t="s">
        <v>4451</v>
      </c>
      <c r="C2218" s="1">
        <v>46128</v>
      </c>
      <c r="D2218" s="1">
        <v>46129</v>
      </c>
      <c r="E2218" t="s">
        <v>15</v>
      </c>
      <c r="F2218" t="s">
        <v>69</v>
      </c>
      <c r="G2218" t="s">
        <v>93</v>
      </c>
      <c r="H2218" t="s">
        <v>26</v>
      </c>
      <c r="I2218" t="s">
        <v>27</v>
      </c>
      <c r="J2218" t="s">
        <v>20</v>
      </c>
      <c r="K2218">
        <v>76</v>
      </c>
      <c r="L2218">
        <v>5</v>
      </c>
      <c r="M2218">
        <v>93.54</v>
      </c>
      <c r="N2218">
        <f t="shared" si="136"/>
        <v>1</v>
      </c>
      <c r="O2218">
        <f>5</f>
        <v>5</v>
      </c>
      <c r="P2218" t="str">
        <f t="shared" si="137"/>
        <v>Met</v>
      </c>
      <c r="Q2218">
        <f t="shared" si="138"/>
        <v>6.5789473684210522</v>
      </c>
      <c r="R2218">
        <f t="shared" si="139"/>
        <v>76</v>
      </c>
    </row>
    <row r="2219" spans="1:18" x14ac:dyDescent="0.3">
      <c r="A2219" t="s">
        <v>4452</v>
      </c>
      <c r="B2219" t="s">
        <v>4453</v>
      </c>
      <c r="C2219" s="1">
        <v>46084</v>
      </c>
      <c r="D2219" s="1">
        <v>46089</v>
      </c>
      <c r="E2219" t="s">
        <v>37</v>
      </c>
      <c r="F2219" t="s">
        <v>45</v>
      </c>
      <c r="G2219" t="s">
        <v>93</v>
      </c>
      <c r="H2219" t="s">
        <v>56</v>
      </c>
      <c r="I2219" t="s">
        <v>19</v>
      </c>
      <c r="J2219" t="s">
        <v>66</v>
      </c>
      <c r="K2219">
        <v>297</v>
      </c>
      <c r="L2219">
        <v>5</v>
      </c>
      <c r="M2219">
        <v>94.43</v>
      </c>
      <c r="N2219">
        <f t="shared" si="136"/>
        <v>5</v>
      </c>
      <c r="O2219">
        <f>5</f>
        <v>5</v>
      </c>
      <c r="P2219" t="str">
        <f t="shared" si="137"/>
        <v>Met</v>
      </c>
      <c r="Q2219">
        <f t="shared" si="138"/>
        <v>1.6835016835016834</v>
      </c>
      <c r="R2219">
        <f t="shared" si="139"/>
        <v>59.4</v>
      </c>
    </row>
    <row r="2220" spans="1:18" x14ac:dyDescent="0.3">
      <c r="A2220" t="s">
        <v>4454</v>
      </c>
      <c r="B2220" t="s">
        <v>4455</v>
      </c>
      <c r="C2220" s="1">
        <v>46081</v>
      </c>
      <c r="D2220" s="1">
        <v>46091</v>
      </c>
      <c r="E2220" t="s">
        <v>59</v>
      </c>
      <c r="F2220" t="s">
        <v>45</v>
      </c>
      <c r="G2220" t="s">
        <v>25</v>
      </c>
      <c r="H2220" t="s">
        <v>56</v>
      </c>
      <c r="I2220" t="s">
        <v>33</v>
      </c>
      <c r="J2220" t="s">
        <v>34</v>
      </c>
      <c r="K2220">
        <v>325</v>
      </c>
      <c r="L2220">
        <v>4</v>
      </c>
      <c r="M2220">
        <v>97.31</v>
      </c>
      <c r="N2220">
        <f t="shared" si="136"/>
        <v>10</v>
      </c>
      <c r="O2220">
        <f>5</f>
        <v>5</v>
      </c>
      <c r="P2220" t="str">
        <f t="shared" si="137"/>
        <v>Breached</v>
      </c>
      <c r="Q2220">
        <f t="shared" si="138"/>
        <v>1.2307692307692308</v>
      </c>
      <c r="R2220">
        <f t="shared" si="139"/>
        <v>32.5</v>
      </c>
    </row>
    <row r="2221" spans="1:18" x14ac:dyDescent="0.3">
      <c r="A2221" t="s">
        <v>4456</v>
      </c>
      <c r="B2221" t="s">
        <v>4457</v>
      </c>
      <c r="C2221" s="1">
        <v>46168</v>
      </c>
      <c r="D2221" s="1">
        <v>46178</v>
      </c>
      <c r="E2221" t="s">
        <v>15</v>
      </c>
      <c r="F2221" t="s">
        <v>45</v>
      </c>
      <c r="G2221" t="s">
        <v>52</v>
      </c>
      <c r="H2221" t="s">
        <v>56</v>
      </c>
      <c r="I2221" t="s">
        <v>27</v>
      </c>
      <c r="J2221" t="s">
        <v>34</v>
      </c>
      <c r="K2221">
        <v>380</v>
      </c>
      <c r="L2221">
        <v>2</v>
      </c>
      <c r="M2221">
        <v>97.45</v>
      </c>
      <c r="N2221">
        <f t="shared" si="136"/>
        <v>10</v>
      </c>
      <c r="O2221">
        <f>5</f>
        <v>5</v>
      </c>
      <c r="P2221" t="str">
        <f t="shared" si="137"/>
        <v>Breached</v>
      </c>
      <c r="Q2221">
        <f t="shared" si="138"/>
        <v>0.52631578947368418</v>
      </c>
      <c r="R2221">
        <f t="shared" si="139"/>
        <v>38</v>
      </c>
    </row>
    <row r="2222" spans="1:18" x14ac:dyDescent="0.3">
      <c r="A2222" t="s">
        <v>4458</v>
      </c>
      <c r="B2222" t="s">
        <v>4459</v>
      </c>
      <c r="C2222" s="1">
        <v>46181</v>
      </c>
      <c r="D2222" s="1">
        <v>46183</v>
      </c>
      <c r="E2222" t="s">
        <v>23</v>
      </c>
      <c r="F2222" t="s">
        <v>45</v>
      </c>
      <c r="G2222" t="s">
        <v>49</v>
      </c>
      <c r="H2222" t="s">
        <v>26</v>
      </c>
      <c r="I2222" t="s">
        <v>27</v>
      </c>
      <c r="J2222" t="s">
        <v>53</v>
      </c>
      <c r="K2222">
        <v>348</v>
      </c>
      <c r="L2222">
        <v>4</v>
      </c>
      <c r="M2222">
        <v>95.77</v>
      </c>
      <c r="N2222">
        <f t="shared" si="136"/>
        <v>2</v>
      </c>
      <c r="O2222">
        <f>5</f>
        <v>5</v>
      </c>
      <c r="P2222" t="str">
        <f t="shared" si="137"/>
        <v>Met</v>
      </c>
      <c r="Q2222">
        <f t="shared" si="138"/>
        <v>1.1494252873563218</v>
      </c>
      <c r="R2222">
        <f t="shared" si="139"/>
        <v>174</v>
      </c>
    </row>
    <row r="2223" spans="1:18" x14ac:dyDescent="0.3">
      <c r="A2223" t="s">
        <v>4460</v>
      </c>
      <c r="B2223" t="s">
        <v>4461</v>
      </c>
      <c r="C2223" s="1">
        <v>46037</v>
      </c>
      <c r="D2223" s="1">
        <v>46044</v>
      </c>
      <c r="E2223" t="s">
        <v>15</v>
      </c>
      <c r="F2223" t="s">
        <v>38</v>
      </c>
      <c r="G2223" t="s">
        <v>93</v>
      </c>
      <c r="H2223" t="s">
        <v>18</v>
      </c>
      <c r="I2223" t="s">
        <v>19</v>
      </c>
      <c r="J2223" t="s">
        <v>74</v>
      </c>
      <c r="K2223">
        <v>426</v>
      </c>
      <c r="L2223">
        <v>0</v>
      </c>
      <c r="M2223">
        <v>100</v>
      </c>
      <c r="N2223">
        <f t="shared" si="136"/>
        <v>7</v>
      </c>
      <c r="O2223">
        <f>5</f>
        <v>5</v>
      </c>
      <c r="P2223" t="str">
        <f t="shared" si="137"/>
        <v>Breached</v>
      </c>
      <c r="Q2223">
        <f t="shared" si="138"/>
        <v>0</v>
      </c>
      <c r="R2223">
        <f t="shared" si="139"/>
        <v>60.857142857142854</v>
      </c>
    </row>
    <row r="2224" spans="1:18" x14ac:dyDescent="0.3">
      <c r="A2224" t="s">
        <v>4462</v>
      </c>
      <c r="B2224" t="s">
        <v>4463</v>
      </c>
      <c r="C2224" s="1">
        <v>46167</v>
      </c>
      <c r="D2224" s="1">
        <v>46170</v>
      </c>
      <c r="E2224" t="s">
        <v>59</v>
      </c>
      <c r="F2224" t="s">
        <v>31</v>
      </c>
      <c r="G2224" t="s">
        <v>60</v>
      </c>
      <c r="H2224" t="s">
        <v>18</v>
      </c>
      <c r="I2224" t="s">
        <v>33</v>
      </c>
      <c r="J2224" t="s">
        <v>53</v>
      </c>
      <c r="K2224">
        <v>271</v>
      </c>
      <c r="L2224">
        <v>4</v>
      </c>
      <c r="M2224">
        <v>95.27</v>
      </c>
      <c r="N2224">
        <f t="shared" si="136"/>
        <v>3</v>
      </c>
      <c r="O2224">
        <f>5</f>
        <v>5</v>
      </c>
      <c r="P2224" t="str">
        <f t="shared" si="137"/>
        <v>Met</v>
      </c>
      <c r="Q2224">
        <f t="shared" si="138"/>
        <v>1.4760147601476015</v>
      </c>
      <c r="R2224">
        <f t="shared" si="139"/>
        <v>90.333333333333329</v>
      </c>
    </row>
    <row r="2225" spans="1:18" x14ac:dyDescent="0.3">
      <c r="A2225" t="s">
        <v>4464</v>
      </c>
      <c r="B2225" t="s">
        <v>4465</v>
      </c>
      <c r="C2225" s="1">
        <v>46083</v>
      </c>
      <c r="D2225" s="1">
        <v>46092</v>
      </c>
      <c r="E2225" t="s">
        <v>59</v>
      </c>
      <c r="F2225" t="s">
        <v>38</v>
      </c>
      <c r="G2225" t="s">
        <v>52</v>
      </c>
      <c r="H2225" t="s">
        <v>18</v>
      </c>
      <c r="I2225" t="s">
        <v>33</v>
      </c>
      <c r="J2225" t="s">
        <v>34</v>
      </c>
      <c r="K2225">
        <v>155</v>
      </c>
      <c r="L2225">
        <v>2</v>
      </c>
      <c r="M2225">
        <v>98.43</v>
      </c>
      <c r="N2225">
        <f t="shared" si="136"/>
        <v>9</v>
      </c>
      <c r="O2225">
        <f>5</f>
        <v>5</v>
      </c>
      <c r="P2225" t="str">
        <f t="shared" si="137"/>
        <v>Breached</v>
      </c>
      <c r="Q2225">
        <f t="shared" si="138"/>
        <v>1.2903225806451613</v>
      </c>
      <c r="R2225">
        <f t="shared" si="139"/>
        <v>17.222222222222221</v>
      </c>
    </row>
    <row r="2226" spans="1:18" x14ac:dyDescent="0.3">
      <c r="A2226" t="s">
        <v>4466</v>
      </c>
      <c r="B2226" t="s">
        <v>4467</v>
      </c>
      <c r="C2226" s="1">
        <v>46038</v>
      </c>
      <c r="D2226" s="1">
        <v>46041</v>
      </c>
      <c r="E2226" t="s">
        <v>23</v>
      </c>
      <c r="F2226" t="s">
        <v>31</v>
      </c>
      <c r="G2226" t="s">
        <v>49</v>
      </c>
      <c r="H2226" t="s">
        <v>56</v>
      </c>
      <c r="I2226" t="s">
        <v>27</v>
      </c>
      <c r="J2226" t="s">
        <v>42</v>
      </c>
      <c r="K2226">
        <v>159</v>
      </c>
      <c r="L2226">
        <v>0</v>
      </c>
      <c r="M2226">
        <v>100</v>
      </c>
      <c r="N2226">
        <f t="shared" si="136"/>
        <v>3</v>
      </c>
      <c r="O2226">
        <f>5</f>
        <v>5</v>
      </c>
      <c r="P2226" t="str">
        <f t="shared" si="137"/>
        <v>Met</v>
      </c>
      <c r="Q2226">
        <f t="shared" si="138"/>
        <v>0</v>
      </c>
      <c r="R2226">
        <f t="shared" si="139"/>
        <v>53</v>
      </c>
    </row>
    <row r="2227" spans="1:18" x14ac:dyDescent="0.3">
      <c r="A2227" t="s">
        <v>4468</v>
      </c>
      <c r="B2227" t="s">
        <v>4469</v>
      </c>
      <c r="C2227" s="1">
        <v>46026</v>
      </c>
      <c r="D2227" s="1">
        <v>46034</v>
      </c>
      <c r="E2227" t="s">
        <v>15</v>
      </c>
      <c r="F2227" t="s">
        <v>16</v>
      </c>
      <c r="G2227" t="s">
        <v>52</v>
      </c>
      <c r="H2227" t="s">
        <v>26</v>
      </c>
      <c r="I2227" t="s">
        <v>27</v>
      </c>
      <c r="J2227" t="s">
        <v>53</v>
      </c>
      <c r="K2227">
        <v>404</v>
      </c>
      <c r="L2227">
        <v>0</v>
      </c>
      <c r="M2227">
        <v>100</v>
      </c>
      <c r="N2227">
        <f t="shared" si="136"/>
        <v>8</v>
      </c>
      <c r="O2227">
        <f>5</f>
        <v>5</v>
      </c>
      <c r="P2227" t="str">
        <f t="shared" si="137"/>
        <v>Breached</v>
      </c>
      <c r="Q2227">
        <f t="shared" si="138"/>
        <v>0</v>
      </c>
      <c r="R2227">
        <f t="shared" si="139"/>
        <v>50.5</v>
      </c>
    </row>
    <row r="2228" spans="1:18" x14ac:dyDescent="0.3">
      <c r="A2228" t="s">
        <v>4470</v>
      </c>
      <c r="B2228" t="s">
        <v>4471</v>
      </c>
      <c r="C2228" s="1">
        <v>46078</v>
      </c>
      <c r="D2228" s="1">
        <v>46086</v>
      </c>
      <c r="E2228" t="s">
        <v>37</v>
      </c>
      <c r="F2228" t="s">
        <v>31</v>
      </c>
      <c r="G2228" t="s">
        <v>60</v>
      </c>
      <c r="H2228" t="s">
        <v>18</v>
      </c>
      <c r="I2228" t="s">
        <v>27</v>
      </c>
      <c r="J2228" t="s">
        <v>74</v>
      </c>
      <c r="K2228">
        <v>127</v>
      </c>
      <c r="L2228">
        <v>1</v>
      </c>
      <c r="M2228">
        <v>99.11</v>
      </c>
      <c r="N2228">
        <f t="shared" si="136"/>
        <v>8</v>
      </c>
      <c r="O2228">
        <f>5</f>
        <v>5</v>
      </c>
      <c r="P2228" t="str">
        <f t="shared" si="137"/>
        <v>Breached</v>
      </c>
      <c r="Q2228">
        <f t="shared" si="138"/>
        <v>0.78740157480314954</v>
      </c>
      <c r="R2228">
        <f t="shared" si="139"/>
        <v>15.875</v>
      </c>
    </row>
    <row r="2229" spans="1:18" x14ac:dyDescent="0.3">
      <c r="A2229" t="s">
        <v>4472</v>
      </c>
      <c r="B2229" t="s">
        <v>4473</v>
      </c>
      <c r="C2229" s="1">
        <v>46076</v>
      </c>
      <c r="D2229" s="1">
        <v>46081</v>
      </c>
      <c r="E2229" t="s">
        <v>15</v>
      </c>
      <c r="F2229" t="s">
        <v>31</v>
      </c>
      <c r="G2229" t="s">
        <v>41</v>
      </c>
      <c r="H2229" t="s">
        <v>18</v>
      </c>
      <c r="I2229" t="s">
        <v>27</v>
      </c>
      <c r="J2229" t="s">
        <v>46</v>
      </c>
      <c r="K2229">
        <v>491</v>
      </c>
      <c r="L2229">
        <v>5</v>
      </c>
      <c r="M2229">
        <v>93.13</v>
      </c>
      <c r="N2229">
        <f t="shared" si="136"/>
        <v>5</v>
      </c>
      <c r="O2229">
        <f>5</f>
        <v>5</v>
      </c>
      <c r="P2229" t="str">
        <f t="shared" si="137"/>
        <v>Met</v>
      </c>
      <c r="Q2229">
        <f t="shared" si="138"/>
        <v>1.0183299389002036</v>
      </c>
      <c r="R2229">
        <f t="shared" si="139"/>
        <v>98.2</v>
      </c>
    </row>
    <row r="2230" spans="1:18" x14ac:dyDescent="0.3">
      <c r="A2230" t="s">
        <v>4474</v>
      </c>
      <c r="B2230" t="s">
        <v>4475</v>
      </c>
      <c r="C2230" s="1">
        <v>46124</v>
      </c>
      <c r="D2230" s="1">
        <v>46129</v>
      </c>
      <c r="E2230" t="s">
        <v>59</v>
      </c>
      <c r="F2230" t="s">
        <v>45</v>
      </c>
      <c r="G2230" t="s">
        <v>32</v>
      </c>
      <c r="H2230" t="s">
        <v>18</v>
      </c>
      <c r="I2230" t="s">
        <v>27</v>
      </c>
      <c r="J2230" t="s">
        <v>74</v>
      </c>
      <c r="K2230">
        <v>41</v>
      </c>
      <c r="L2230">
        <v>3</v>
      </c>
      <c r="M2230">
        <v>96.88</v>
      </c>
      <c r="N2230">
        <f t="shared" si="136"/>
        <v>5</v>
      </c>
      <c r="O2230">
        <f>5</f>
        <v>5</v>
      </c>
      <c r="P2230" t="str">
        <f t="shared" si="137"/>
        <v>Met</v>
      </c>
      <c r="Q2230">
        <f t="shared" si="138"/>
        <v>7.3170731707317067</v>
      </c>
      <c r="R2230">
        <f t="shared" si="139"/>
        <v>8.1999999999999993</v>
      </c>
    </row>
    <row r="2231" spans="1:18" x14ac:dyDescent="0.3">
      <c r="A2231" t="s">
        <v>4476</v>
      </c>
      <c r="B2231" t="s">
        <v>4477</v>
      </c>
      <c r="C2231" s="1">
        <v>46174</v>
      </c>
      <c r="D2231" s="1">
        <v>46175</v>
      </c>
      <c r="E2231" t="s">
        <v>65</v>
      </c>
      <c r="F2231" t="s">
        <v>69</v>
      </c>
      <c r="G2231" t="s">
        <v>93</v>
      </c>
      <c r="H2231" t="s">
        <v>56</v>
      </c>
      <c r="I2231" t="s">
        <v>19</v>
      </c>
      <c r="J2231" t="s">
        <v>42</v>
      </c>
      <c r="K2231">
        <v>199</v>
      </c>
      <c r="L2231">
        <v>1</v>
      </c>
      <c r="M2231">
        <v>98.56</v>
      </c>
      <c r="N2231">
        <f t="shared" si="136"/>
        <v>1</v>
      </c>
      <c r="O2231">
        <f>5</f>
        <v>5</v>
      </c>
      <c r="P2231" t="str">
        <f t="shared" si="137"/>
        <v>Met</v>
      </c>
      <c r="Q2231">
        <f t="shared" si="138"/>
        <v>0.50251256281407031</v>
      </c>
      <c r="R2231">
        <f t="shared" si="139"/>
        <v>199</v>
      </c>
    </row>
    <row r="2232" spans="1:18" x14ac:dyDescent="0.3">
      <c r="A2232" t="s">
        <v>4478</v>
      </c>
      <c r="B2232" t="s">
        <v>4479</v>
      </c>
      <c r="C2232" s="1">
        <v>46032</v>
      </c>
      <c r="D2232" s="1">
        <v>46041</v>
      </c>
      <c r="E2232" t="s">
        <v>65</v>
      </c>
      <c r="F2232" t="s">
        <v>45</v>
      </c>
      <c r="G2232" t="s">
        <v>41</v>
      </c>
      <c r="H2232" t="s">
        <v>18</v>
      </c>
      <c r="I2232" t="s">
        <v>27</v>
      </c>
      <c r="J2232" t="s">
        <v>20</v>
      </c>
      <c r="K2232">
        <v>324</v>
      </c>
      <c r="L2232">
        <v>4</v>
      </c>
      <c r="M2232">
        <v>94.82</v>
      </c>
      <c r="N2232">
        <f t="shared" si="136"/>
        <v>9</v>
      </c>
      <c r="O2232">
        <f>5</f>
        <v>5</v>
      </c>
      <c r="P2232" t="str">
        <f t="shared" si="137"/>
        <v>Breached</v>
      </c>
      <c r="Q2232">
        <f t="shared" si="138"/>
        <v>1.2345679012345678</v>
      </c>
      <c r="R2232">
        <f t="shared" si="139"/>
        <v>36</v>
      </c>
    </row>
    <row r="2233" spans="1:18" x14ac:dyDescent="0.3">
      <c r="A2233" t="s">
        <v>4480</v>
      </c>
      <c r="B2233" t="s">
        <v>4481</v>
      </c>
      <c r="C2233" s="1">
        <v>46104</v>
      </c>
      <c r="D2233" s="1">
        <v>46106</v>
      </c>
      <c r="E2233" t="s">
        <v>23</v>
      </c>
      <c r="F2233" t="s">
        <v>24</v>
      </c>
      <c r="G2233" t="s">
        <v>60</v>
      </c>
      <c r="H2233" t="s">
        <v>56</v>
      </c>
      <c r="I2233" t="s">
        <v>33</v>
      </c>
      <c r="J2233" t="s">
        <v>42</v>
      </c>
      <c r="K2233">
        <v>338</v>
      </c>
      <c r="L2233">
        <v>3</v>
      </c>
      <c r="M2233">
        <v>97.11</v>
      </c>
      <c r="N2233">
        <f t="shared" si="136"/>
        <v>2</v>
      </c>
      <c r="O2233">
        <f>5</f>
        <v>5</v>
      </c>
      <c r="P2233" t="str">
        <f t="shared" si="137"/>
        <v>Met</v>
      </c>
      <c r="Q2233">
        <f t="shared" si="138"/>
        <v>0.8875739644970414</v>
      </c>
      <c r="R2233">
        <f t="shared" si="139"/>
        <v>169</v>
      </c>
    </row>
    <row r="2234" spans="1:18" x14ac:dyDescent="0.3">
      <c r="A2234" t="s">
        <v>4482</v>
      </c>
      <c r="B2234" t="s">
        <v>4483</v>
      </c>
      <c r="C2234" s="1">
        <v>46156</v>
      </c>
      <c r="D2234" s="1">
        <v>46165</v>
      </c>
      <c r="E2234" t="s">
        <v>37</v>
      </c>
      <c r="F2234" t="s">
        <v>16</v>
      </c>
      <c r="G2234" t="s">
        <v>60</v>
      </c>
      <c r="H2234" t="s">
        <v>26</v>
      </c>
      <c r="I2234" t="s">
        <v>27</v>
      </c>
      <c r="J2234" t="s">
        <v>66</v>
      </c>
      <c r="K2234">
        <v>315</v>
      </c>
      <c r="L2234">
        <v>1</v>
      </c>
      <c r="M2234">
        <v>99.31</v>
      </c>
      <c r="N2234">
        <f t="shared" si="136"/>
        <v>9</v>
      </c>
      <c r="O2234">
        <f>5</f>
        <v>5</v>
      </c>
      <c r="P2234" t="str">
        <f t="shared" si="137"/>
        <v>Breached</v>
      </c>
      <c r="Q2234">
        <f t="shared" si="138"/>
        <v>0.31746031746031744</v>
      </c>
      <c r="R2234">
        <f t="shared" si="139"/>
        <v>35</v>
      </c>
    </row>
    <row r="2235" spans="1:18" x14ac:dyDescent="0.3">
      <c r="A2235" t="s">
        <v>4484</v>
      </c>
      <c r="B2235" t="s">
        <v>4485</v>
      </c>
      <c r="C2235" s="1">
        <v>46155</v>
      </c>
      <c r="D2235" s="1">
        <v>46160</v>
      </c>
      <c r="E2235" t="s">
        <v>37</v>
      </c>
      <c r="F2235" t="s">
        <v>31</v>
      </c>
      <c r="G2235" t="s">
        <v>25</v>
      </c>
      <c r="H2235" t="s">
        <v>26</v>
      </c>
      <c r="I2235" t="s">
        <v>33</v>
      </c>
      <c r="J2235" t="s">
        <v>53</v>
      </c>
      <c r="K2235">
        <v>265</v>
      </c>
      <c r="L2235">
        <v>0</v>
      </c>
      <c r="M2235">
        <v>100</v>
      </c>
      <c r="N2235">
        <f t="shared" si="136"/>
        <v>5</v>
      </c>
      <c r="O2235">
        <f>5</f>
        <v>5</v>
      </c>
      <c r="P2235" t="str">
        <f t="shared" si="137"/>
        <v>Met</v>
      </c>
      <c r="Q2235">
        <f t="shared" si="138"/>
        <v>0</v>
      </c>
      <c r="R2235">
        <f t="shared" si="139"/>
        <v>53</v>
      </c>
    </row>
    <row r="2236" spans="1:18" x14ac:dyDescent="0.3">
      <c r="A2236" t="s">
        <v>4486</v>
      </c>
      <c r="B2236" t="s">
        <v>4487</v>
      </c>
      <c r="C2236" s="1">
        <v>46130</v>
      </c>
      <c r="D2236" s="1">
        <v>46137</v>
      </c>
      <c r="E2236" t="s">
        <v>59</v>
      </c>
      <c r="F2236" t="s">
        <v>38</v>
      </c>
      <c r="G2236" t="s">
        <v>49</v>
      </c>
      <c r="H2236" t="s">
        <v>26</v>
      </c>
      <c r="I2236" t="s">
        <v>33</v>
      </c>
      <c r="J2236" t="s">
        <v>34</v>
      </c>
      <c r="K2236">
        <v>476</v>
      </c>
      <c r="L2236">
        <v>2</v>
      </c>
      <c r="M2236">
        <v>97.15</v>
      </c>
      <c r="N2236">
        <f t="shared" si="136"/>
        <v>7</v>
      </c>
      <c r="O2236">
        <f>5</f>
        <v>5</v>
      </c>
      <c r="P2236" t="str">
        <f t="shared" si="137"/>
        <v>Breached</v>
      </c>
      <c r="Q2236">
        <f t="shared" si="138"/>
        <v>0.42016806722689076</v>
      </c>
      <c r="R2236">
        <f t="shared" si="139"/>
        <v>68</v>
      </c>
    </row>
    <row r="2237" spans="1:18" x14ac:dyDescent="0.3">
      <c r="A2237" t="s">
        <v>4488</v>
      </c>
      <c r="B2237" t="s">
        <v>4489</v>
      </c>
      <c r="C2237" s="1">
        <v>46145</v>
      </c>
      <c r="D2237" s="1">
        <v>46148</v>
      </c>
      <c r="E2237" t="s">
        <v>65</v>
      </c>
      <c r="F2237" t="s">
        <v>45</v>
      </c>
      <c r="G2237" t="s">
        <v>60</v>
      </c>
      <c r="H2237" t="s">
        <v>18</v>
      </c>
      <c r="I2237" t="s">
        <v>33</v>
      </c>
      <c r="J2237" t="s">
        <v>46</v>
      </c>
      <c r="K2237">
        <v>462</v>
      </c>
      <c r="L2237">
        <v>2</v>
      </c>
      <c r="M2237">
        <v>98.92</v>
      </c>
      <c r="N2237">
        <f t="shared" si="136"/>
        <v>3</v>
      </c>
      <c r="O2237">
        <f>5</f>
        <v>5</v>
      </c>
      <c r="P2237" t="str">
        <f t="shared" si="137"/>
        <v>Met</v>
      </c>
      <c r="Q2237">
        <f t="shared" si="138"/>
        <v>0.4329004329004329</v>
      </c>
      <c r="R2237">
        <f t="shared" si="139"/>
        <v>154</v>
      </c>
    </row>
    <row r="2238" spans="1:18" x14ac:dyDescent="0.3">
      <c r="A2238" t="s">
        <v>4490</v>
      </c>
      <c r="B2238" t="s">
        <v>4491</v>
      </c>
      <c r="C2238" s="1">
        <v>46051</v>
      </c>
      <c r="D2238" s="1">
        <v>46055</v>
      </c>
      <c r="E2238" t="s">
        <v>65</v>
      </c>
      <c r="F2238" t="s">
        <v>24</v>
      </c>
      <c r="G2238" t="s">
        <v>32</v>
      </c>
      <c r="H2238" t="s">
        <v>56</v>
      </c>
      <c r="I2238" t="s">
        <v>27</v>
      </c>
      <c r="J2238" t="s">
        <v>28</v>
      </c>
      <c r="K2238">
        <v>457</v>
      </c>
      <c r="L2238">
        <v>4</v>
      </c>
      <c r="M2238">
        <v>94.91</v>
      </c>
      <c r="N2238">
        <f t="shared" si="136"/>
        <v>4</v>
      </c>
      <c r="O2238">
        <f>5</f>
        <v>5</v>
      </c>
      <c r="P2238" t="str">
        <f t="shared" si="137"/>
        <v>Met</v>
      </c>
      <c r="Q2238">
        <f t="shared" si="138"/>
        <v>0.87527352297592997</v>
      </c>
      <c r="R2238">
        <f t="shared" si="139"/>
        <v>114.25</v>
      </c>
    </row>
    <row r="2239" spans="1:18" x14ac:dyDescent="0.3">
      <c r="A2239" t="s">
        <v>4492</v>
      </c>
      <c r="B2239" t="s">
        <v>4493</v>
      </c>
      <c r="C2239" s="1">
        <v>46081</v>
      </c>
      <c r="D2239" s="1">
        <v>46086</v>
      </c>
      <c r="E2239" t="s">
        <v>65</v>
      </c>
      <c r="F2239" t="s">
        <v>45</v>
      </c>
      <c r="G2239" t="s">
        <v>60</v>
      </c>
      <c r="H2239" t="s">
        <v>18</v>
      </c>
      <c r="I2239" t="s">
        <v>27</v>
      </c>
      <c r="J2239" t="s">
        <v>53</v>
      </c>
      <c r="K2239">
        <v>202</v>
      </c>
      <c r="L2239">
        <v>5</v>
      </c>
      <c r="M2239">
        <v>94.96</v>
      </c>
      <c r="N2239">
        <f t="shared" si="136"/>
        <v>5</v>
      </c>
      <c r="O2239">
        <f>5</f>
        <v>5</v>
      </c>
      <c r="P2239" t="str">
        <f t="shared" si="137"/>
        <v>Met</v>
      </c>
      <c r="Q2239">
        <f t="shared" si="138"/>
        <v>2.4752475247524752</v>
      </c>
      <c r="R2239">
        <f t="shared" si="139"/>
        <v>40.4</v>
      </c>
    </row>
    <row r="2240" spans="1:18" x14ac:dyDescent="0.3">
      <c r="A2240" t="s">
        <v>4494</v>
      </c>
      <c r="B2240" t="s">
        <v>4495</v>
      </c>
      <c r="C2240" s="1">
        <v>46138</v>
      </c>
      <c r="D2240" s="1">
        <v>46146</v>
      </c>
      <c r="E2240" t="s">
        <v>59</v>
      </c>
      <c r="F2240" t="s">
        <v>45</v>
      </c>
      <c r="G2240" t="s">
        <v>41</v>
      </c>
      <c r="H2240" t="s">
        <v>18</v>
      </c>
      <c r="I2240" t="s">
        <v>19</v>
      </c>
      <c r="J2240" t="s">
        <v>66</v>
      </c>
      <c r="K2240">
        <v>467</v>
      </c>
      <c r="L2240">
        <v>5</v>
      </c>
      <c r="M2240">
        <v>92.57</v>
      </c>
      <c r="N2240">
        <f t="shared" si="136"/>
        <v>8</v>
      </c>
      <c r="O2240">
        <f>5</f>
        <v>5</v>
      </c>
      <c r="P2240" t="str">
        <f t="shared" si="137"/>
        <v>Breached</v>
      </c>
      <c r="Q2240">
        <f t="shared" si="138"/>
        <v>1.070663811563169</v>
      </c>
      <c r="R2240">
        <f t="shared" si="139"/>
        <v>58.375</v>
      </c>
    </row>
    <row r="2241" spans="1:18" x14ac:dyDescent="0.3">
      <c r="A2241" t="s">
        <v>4496</v>
      </c>
      <c r="B2241" t="s">
        <v>4497</v>
      </c>
      <c r="C2241" s="1">
        <v>46146</v>
      </c>
      <c r="D2241" s="1">
        <v>46154</v>
      </c>
      <c r="E2241" t="s">
        <v>15</v>
      </c>
      <c r="F2241" t="s">
        <v>69</v>
      </c>
      <c r="G2241" t="s">
        <v>32</v>
      </c>
      <c r="H2241" t="s">
        <v>56</v>
      </c>
      <c r="I2241" t="s">
        <v>19</v>
      </c>
      <c r="J2241" t="s">
        <v>66</v>
      </c>
      <c r="K2241">
        <v>66</v>
      </c>
      <c r="L2241">
        <v>0</v>
      </c>
      <c r="M2241">
        <v>100</v>
      </c>
      <c r="N2241">
        <f t="shared" si="136"/>
        <v>8</v>
      </c>
      <c r="O2241">
        <f>5</f>
        <v>5</v>
      </c>
      <c r="P2241" t="str">
        <f t="shared" si="137"/>
        <v>Breached</v>
      </c>
      <c r="Q2241">
        <f t="shared" si="138"/>
        <v>0</v>
      </c>
      <c r="R2241">
        <f t="shared" si="139"/>
        <v>8.25</v>
      </c>
    </row>
    <row r="2242" spans="1:18" x14ac:dyDescent="0.3">
      <c r="A2242" t="s">
        <v>4498</v>
      </c>
      <c r="B2242" t="s">
        <v>4499</v>
      </c>
      <c r="C2242" s="1">
        <v>46100</v>
      </c>
      <c r="D2242" s="1">
        <v>46102</v>
      </c>
      <c r="E2242" t="s">
        <v>59</v>
      </c>
      <c r="F2242" t="s">
        <v>16</v>
      </c>
      <c r="G2242" t="s">
        <v>52</v>
      </c>
      <c r="H2242" t="s">
        <v>26</v>
      </c>
      <c r="I2242" t="s">
        <v>33</v>
      </c>
      <c r="J2242" t="s">
        <v>53</v>
      </c>
      <c r="K2242">
        <v>42</v>
      </c>
      <c r="L2242">
        <v>5</v>
      </c>
      <c r="M2242">
        <v>93.38</v>
      </c>
      <c r="N2242">
        <f t="shared" si="136"/>
        <v>2</v>
      </c>
      <c r="O2242">
        <f>5</f>
        <v>5</v>
      </c>
      <c r="P2242" t="str">
        <f t="shared" si="137"/>
        <v>Met</v>
      </c>
      <c r="Q2242">
        <f t="shared" si="138"/>
        <v>11.904761904761903</v>
      </c>
      <c r="R2242">
        <f t="shared" si="139"/>
        <v>21</v>
      </c>
    </row>
    <row r="2243" spans="1:18" x14ac:dyDescent="0.3">
      <c r="A2243" t="s">
        <v>4500</v>
      </c>
      <c r="B2243" t="s">
        <v>4501</v>
      </c>
      <c r="C2243" s="1">
        <v>46106</v>
      </c>
      <c r="D2243" s="1">
        <v>46110</v>
      </c>
      <c r="E2243" t="s">
        <v>65</v>
      </c>
      <c r="F2243" t="s">
        <v>24</v>
      </c>
      <c r="G2243" t="s">
        <v>52</v>
      </c>
      <c r="H2243" t="s">
        <v>56</v>
      </c>
      <c r="I2243" t="s">
        <v>27</v>
      </c>
      <c r="J2243" t="s">
        <v>74</v>
      </c>
      <c r="K2243">
        <v>155</v>
      </c>
      <c r="L2243">
        <v>3</v>
      </c>
      <c r="M2243">
        <v>95.57</v>
      </c>
      <c r="N2243">
        <f t="shared" ref="N2243:N2306" si="140">D2243-C2243</f>
        <v>4</v>
      </c>
      <c r="O2243">
        <f>5</f>
        <v>5</v>
      </c>
      <c r="P2243" t="str">
        <f t="shared" ref="P2243:P2306" si="141">IF(N2243&lt;=O2243,"Met","Breached")</f>
        <v>Met</v>
      </c>
      <c r="Q2243">
        <f t="shared" ref="Q2243:Q2306" si="142">(L2243/K2243)*100</f>
        <v>1.935483870967742</v>
      </c>
      <c r="R2243">
        <f t="shared" ref="R2243:R2306" si="143">(K2243/N2243)</f>
        <v>38.75</v>
      </c>
    </row>
    <row r="2244" spans="1:18" x14ac:dyDescent="0.3">
      <c r="A2244" t="s">
        <v>4502</v>
      </c>
      <c r="B2244" t="s">
        <v>4503</v>
      </c>
      <c r="C2244" s="1">
        <v>46036</v>
      </c>
      <c r="D2244" s="1">
        <v>46039</v>
      </c>
      <c r="E2244" t="s">
        <v>65</v>
      </c>
      <c r="F2244" t="s">
        <v>38</v>
      </c>
      <c r="G2244" t="s">
        <v>41</v>
      </c>
      <c r="H2244" t="s">
        <v>56</v>
      </c>
      <c r="I2244" t="s">
        <v>27</v>
      </c>
      <c r="J2244" t="s">
        <v>53</v>
      </c>
      <c r="K2244">
        <v>171</v>
      </c>
      <c r="L2244">
        <v>2</v>
      </c>
      <c r="M2244">
        <v>97.79</v>
      </c>
      <c r="N2244">
        <f t="shared" si="140"/>
        <v>3</v>
      </c>
      <c r="O2244">
        <f>5</f>
        <v>5</v>
      </c>
      <c r="P2244" t="str">
        <f t="shared" si="141"/>
        <v>Met</v>
      </c>
      <c r="Q2244">
        <f t="shared" si="142"/>
        <v>1.1695906432748537</v>
      </c>
      <c r="R2244">
        <f t="shared" si="143"/>
        <v>57</v>
      </c>
    </row>
    <row r="2245" spans="1:18" x14ac:dyDescent="0.3">
      <c r="A2245" t="s">
        <v>4504</v>
      </c>
      <c r="B2245" t="s">
        <v>4505</v>
      </c>
      <c r="C2245" s="1">
        <v>46103</v>
      </c>
      <c r="D2245" s="1">
        <v>46107</v>
      </c>
      <c r="E2245" t="s">
        <v>15</v>
      </c>
      <c r="F2245" t="s">
        <v>38</v>
      </c>
      <c r="G2245" t="s">
        <v>52</v>
      </c>
      <c r="H2245" t="s">
        <v>18</v>
      </c>
      <c r="I2245" t="s">
        <v>33</v>
      </c>
      <c r="J2245" t="s">
        <v>46</v>
      </c>
      <c r="K2245">
        <v>479</v>
      </c>
      <c r="L2245">
        <v>1</v>
      </c>
      <c r="M2245">
        <v>98.66</v>
      </c>
      <c r="N2245">
        <f t="shared" si="140"/>
        <v>4</v>
      </c>
      <c r="O2245">
        <f>5</f>
        <v>5</v>
      </c>
      <c r="P2245" t="str">
        <f t="shared" si="141"/>
        <v>Met</v>
      </c>
      <c r="Q2245">
        <f t="shared" si="142"/>
        <v>0.20876826722338201</v>
      </c>
      <c r="R2245">
        <f t="shared" si="143"/>
        <v>119.75</v>
      </c>
    </row>
    <row r="2246" spans="1:18" x14ac:dyDescent="0.3">
      <c r="A2246" t="s">
        <v>4506</v>
      </c>
      <c r="B2246" t="s">
        <v>4507</v>
      </c>
      <c r="C2246" s="1">
        <v>46127</v>
      </c>
      <c r="D2246" s="1">
        <v>46136</v>
      </c>
      <c r="E2246" t="s">
        <v>15</v>
      </c>
      <c r="F2246" t="s">
        <v>31</v>
      </c>
      <c r="G2246" t="s">
        <v>49</v>
      </c>
      <c r="H2246" t="s">
        <v>26</v>
      </c>
      <c r="I2246" t="s">
        <v>27</v>
      </c>
      <c r="J2246" t="s">
        <v>53</v>
      </c>
      <c r="K2246">
        <v>46</v>
      </c>
      <c r="L2246">
        <v>4</v>
      </c>
      <c r="M2246">
        <v>97.69</v>
      </c>
      <c r="N2246">
        <f t="shared" si="140"/>
        <v>9</v>
      </c>
      <c r="O2246">
        <f>5</f>
        <v>5</v>
      </c>
      <c r="P2246" t="str">
        <f t="shared" si="141"/>
        <v>Breached</v>
      </c>
      <c r="Q2246">
        <f t="shared" si="142"/>
        <v>8.695652173913043</v>
      </c>
      <c r="R2246">
        <f t="shared" si="143"/>
        <v>5.1111111111111107</v>
      </c>
    </row>
    <row r="2247" spans="1:18" x14ac:dyDescent="0.3">
      <c r="A2247" t="s">
        <v>4508</v>
      </c>
      <c r="B2247" t="s">
        <v>4509</v>
      </c>
      <c r="C2247" s="1">
        <v>46167</v>
      </c>
      <c r="D2247" s="1">
        <v>46175</v>
      </c>
      <c r="E2247" t="s">
        <v>59</v>
      </c>
      <c r="F2247" t="s">
        <v>16</v>
      </c>
      <c r="G2247" t="s">
        <v>52</v>
      </c>
      <c r="H2247" t="s">
        <v>18</v>
      </c>
      <c r="I2247" t="s">
        <v>19</v>
      </c>
      <c r="J2247" t="s">
        <v>34</v>
      </c>
      <c r="K2247">
        <v>356</v>
      </c>
      <c r="L2247">
        <v>0</v>
      </c>
      <c r="M2247">
        <v>100</v>
      </c>
      <c r="N2247">
        <f t="shared" si="140"/>
        <v>8</v>
      </c>
      <c r="O2247">
        <f>5</f>
        <v>5</v>
      </c>
      <c r="P2247" t="str">
        <f t="shared" si="141"/>
        <v>Breached</v>
      </c>
      <c r="Q2247">
        <f t="shared" si="142"/>
        <v>0</v>
      </c>
      <c r="R2247">
        <f t="shared" si="143"/>
        <v>44.5</v>
      </c>
    </row>
    <row r="2248" spans="1:18" x14ac:dyDescent="0.3">
      <c r="A2248" t="s">
        <v>4510</v>
      </c>
      <c r="B2248" t="s">
        <v>4511</v>
      </c>
      <c r="C2248" s="1">
        <v>46155</v>
      </c>
      <c r="D2248" s="1">
        <v>46159</v>
      </c>
      <c r="E2248" t="s">
        <v>59</v>
      </c>
      <c r="F2248" t="s">
        <v>16</v>
      </c>
      <c r="G2248" t="s">
        <v>93</v>
      </c>
      <c r="H2248" t="s">
        <v>56</v>
      </c>
      <c r="I2248" t="s">
        <v>27</v>
      </c>
      <c r="J2248" t="s">
        <v>66</v>
      </c>
      <c r="K2248">
        <v>113</v>
      </c>
      <c r="L2248">
        <v>0</v>
      </c>
      <c r="M2248">
        <v>100</v>
      </c>
      <c r="N2248">
        <f t="shared" si="140"/>
        <v>4</v>
      </c>
      <c r="O2248">
        <f>5</f>
        <v>5</v>
      </c>
      <c r="P2248" t="str">
        <f t="shared" si="141"/>
        <v>Met</v>
      </c>
      <c r="Q2248">
        <f t="shared" si="142"/>
        <v>0</v>
      </c>
      <c r="R2248">
        <f t="shared" si="143"/>
        <v>28.25</v>
      </c>
    </row>
    <row r="2249" spans="1:18" x14ac:dyDescent="0.3">
      <c r="A2249" t="s">
        <v>4512</v>
      </c>
      <c r="B2249" t="s">
        <v>4513</v>
      </c>
      <c r="C2249" s="1">
        <v>46067</v>
      </c>
      <c r="D2249" s="1">
        <v>46073</v>
      </c>
      <c r="E2249" t="s">
        <v>23</v>
      </c>
      <c r="F2249" t="s">
        <v>31</v>
      </c>
      <c r="G2249" t="s">
        <v>41</v>
      </c>
      <c r="H2249" t="s">
        <v>18</v>
      </c>
      <c r="I2249" t="s">
        <v>27</v>
      </c>
      <c r="J2249" t="s">
        <v>34</v>
      </c>
      <c r="K2249">
        <v>61</v>
      </c>
      <c r="L2249">
        <v>4</v>
      </c>
      <c r="M2249">
        <v>95.13</v>
      </c>
      <c r="N2249">
        <f t="shared" si="140"/>
        <v>6</v>
      </c>
      <c r="O2249">
        <f>5</f>
        <v>5</v>
      </c>
      <c r="P2249" t="str">
        <f t="shared" si="141"/>
        <v>Breached</v>
      </c>
      <c r="Q2249">
        <f t="shared" si="142"/>
        <v>6.557377049180328</v>
      </c>
      <c r="R2249">
        <f t="shared" si="143"/>
        <v>10.166666666666666</v>
      </c>
    </row>
    <row r="2250" spans="1:18" x14ac:dyDescent="0.3">
      <c r="A2250" t="s">
        <v>4514</v>
      </c>
      <c r="B2250" t="s">
        <v>4515</v>
      </c>
      <c r="C2250" s="1">
        <v>46172</v>
      </c>
      <c r="D2250" s="1">
        <v>46176</v>
      </c>
      <c r="E2250" t="s">
        <v>37</v>
      </c>
      <c r="F2250" t="s">
        <v>31</v>
      </c>
      <c r="G2250" t="s">
        <v>93</v>
      </c>
      <c r="H2250" t="s">
        <v>56</v>
      </c>
      <c r="I2250" t="s">
        <v>27</v>
      </c>
      <c r="J2250" t="s">
        <v>28</v>
      </c>
      <c r="K2250">
        <v>349</v>
      </c>
      <c r="L2250">
        <v>5</v>
      </c>
      <c r="M2250">
        <v>93.84</v>
      </c>
      <c r="N2250">
        <f t="shared" si="140"/>
        <v>4</v>
      </c>
      <c r="O2250">
        <f>5</f>
        <v>5</v>
      </c>
      <c r="P2250" t="str">
        <f t="shared" si="141"/>
        <v>Met</v>
      </c>
      <c r="Q2250">
        <f t="shared" si="142"/>
        <v>1.4326647564469914</v>
      </c>
      <c r="R2250">
        <f t="shared" si="143"/>
        <v>87.25</v>
      </c>
    </row>
    <row r="2251" spans="1:18" x14ac:dyDescent="0.3">
      <c r="A2251" t="s">
        <v>4516</v>
      </c>
      <c r="B2251" t="s">
        <v>4517</v>
      </c>
      <c r="C2251" s="1">
        <v>46060</v>
      </c>
      <c r="D2251" s="1">
        <v>46063</v>
      </c>
      <c r="E2251" t="s">
        <v>37</v>
      </c>
      <c r="F2251" t="s">
        <v>24</v>
      </c>
      <c r="G2251" t="s">
        <v>93</v>
      </c>
      <c r="H2251" t="s">
        <v>56</v>
      </c>
      <c r="I2251" t="s">
        <v>33</v>
      </c>
      <c r="J2251" t="s">
        <v>46</v>
      </c>
      <c r="K2251">
        <v>37</v>
      </c>
      <c r="L2251">
        <v>4</v>
      </c>
      <c r="M2251">
        <v>94.4</v>
      </c>
      <c r="N2251">
        <f t="shared" si="140"/>
        <v>3</v>
      </c>
      <c r="O2251">
        <f>5</f>
        <v>5</v>
      </c>
      <c r="P2251" t="str">
        <f t="shared" si="141"/>
        <v>Met</v>
      </c>
      <c r="Q2251">
        <f t="shared" si="142"/>
        <v>10.810810810810811</v>
      </c>
      <c r="R2251">
        <f t="shared" si="143"/>
        <v>12.333333333333334</v>
      </c>
    </row>
    <row r="2252" spans="1:18" x14ac:dyDescent="0.3">
      <c r="A2252" t="s">
        <v>4518</v>
      </c>
      <c r="B2252" t="s">
        <v>4519</v>
      </c>
      <c r="C2252" s="1">
        <v>46193</v>
      </c>
      <c r="D2252" s="1">
        <v>46195</v>
      </c>
      <c r="E2252" t="s">
        <v>23</v>
      </c>
      <c r="F2252" t="s">
        <v>69</v>
      </c>
      <c r="G2252" t="s">
        <v>93</v>
      </c>
      <c r="H2252" t="s">
        <v>26</v>
      </c>
      <c r="I2252" t="s">
        <v>27</v>
      </c>
      <c r="J2252" t="s">
        <v>42</v>
      </c>
      <c r="K2252">
        <v>410</v>
      </c>
      <c r="L2252">
        <v>2</v>
      </c>
      <c r="M2252">
        <v>98.6</v>
      </c>
      <c r="N2252">
        <f t="shared" si="140"/>
        <v>2</v>
      </c>
      <c r="O2252">
        <f>5</f>
        <v>5</v>
      </c>
      <c r="P2252" t="str">
        <f t="shared" si="141"/>
        <v>Met</v>
      </c>
      <c r="Q2252">
        <f t="shared" si="142"/>
        <v>0.48780487804878048</v>
      </c>
      <c r="R2252">
        <f t="shared" si="143"/>
        <v>205</v>
      </c>
    </row>
    <row r="2253" spans="1:18" x14ac:dyDescent="0.3">
      <c r="A2253" t="s">
        <v>4520</v>
      </c>
      <c r="B2253" t="s">
        <v>4521</v>
      </c>
      <c r="C2253" s="1">
        <v>46069</v>
      </c>
      <c r="D2253" s="1">
        <v>46070</v>
      </c>
      <c r="E2253" t="s">
        <v>15</v>
      </c>
      <c r="F2253" t="s">
        <v>38</v>
      </c>
      <c r="G2253" t="s">
        <v>17</v>
      </c>
      <c r="H2253" t="s">
        <v>56</v>
      </c>
      <c r="I2253" t="s">
        <v>33</v>
      </c>
      <c r="J2253" t="s">
        <v>46</v>
      </c>
      <c r="K2253">
        <v>191</v>
      </c>
      <c r="L2253">
        <v>0</v>
      </c>
      <c r="M2253">
        <v>100</v>
      </c>
      <c r="N2253">
        <f t="shared" si="140"/>
        <v>1</v>
      </c>
      <c r="O2253">
        <f>5</f>
        <v>5</v>
      </c>
      <c r="P2253" t="str">
        <f t="shared" si="141"/>
        <v>Met</v>
      </c>
      <c r="Q2253">
        <f t="shared" si="142"/>
        <v>0</v>
      </c>
      <c r="R2253">
        <f t="shared" si="143"/>
        <v>191</v>
      </c>
    </row>
    <row r="2254" spans="1:18" x14ac:dyDescent="0.3">
      <c r="A2254" t="s">
        <v>4522</v>
      </c>
      <c r="B2254" t="s">
        <v>4523</v>
      </c>
      <c r="C2254" s="1">
        <v>46122</v>
      </c>
      <c r="D2254" s="1">
        <v>46126</v>
      </c>
      <c r="E2254" t="s">
        <v>59</v>
      </c>
      <c r="F2254" t="s">
        <v>69</v>
      </c>
      <c r="G2254" t="s">
        <v>17</v>
      </c>
      <c r="H2254" t="s">
        <v>18</v>
      </c>
      <c r="I2254" t="s">
        <v>27</v>
      </c>
      <c r="J2254" t="s">
        <v>74</v>
      </c>
      <c r="K2254">
        <v>374</v>
      </c>
      <c r="L2254">
        <v>5</v>
      </c>
      <c r="M2254">
        <v>95.74</v>
      </c>
      <c r="N2254">
        <f t="shared" si="140"/>
        <v>4</v>
      </c>
      <c r="O2254">
        <f>5</f>
        <v>5</v>
      </c>
      <c r="P2254" t="str">
        <f t="shared" si="141"/>
        <v>Met</v>
      </c>
      <c r="Q2254">
        <f t="shared" si="142"/>
        <v>1.3368983957219251</v>
      </c>
      <c r="R2254">
        <f t="shared" si="143"/>
        <v>93.5</v>
      </c>
    </row>
    <row r="2255" spans="1:18" x14ac:dyDescent="0.3">
      <c r="A2255" t="s">
        <v>4524</v>
      </c>
      <c r="B2255" t="s">
        <v>4525</v>
      </c>
      <c r="C2255" s="1">
        <v>46029</v>
      </c>
      <c r="D2255" s="1">
        <v>46036</v>
      </c>
      <c r="E2255" t="s">
        <v>37</v>
      </c>
      <c r="F2255" t="s">
        <v>45</v>
      </c>
      <c r="G2255" t="s">
        <v>52</v>
      </c>
      <c r="H2255" t="s">
        <v>18</v>
      </c>
      <c r="I2255" t="s">
        <v>33</v>
      </c>
      <c r="J2255" t="s">
        <v>66</v>
      </c>
      <c r="K2255">
        <v>153</v>
      </c>
      <c r="L2255">
        <v>0</v>
      </c>
      <c r="M2255">
        <v>100</v>
      </c>
      <c r="N2255">
        <f t="shared" si="140"/>
        <v>7</v>
      </c>
      <c r="O2255">
        <f>5</f>
        <v>5</v>
      </c>
      <c r="P2255" t="str">
        <f t="shared" si="141"/>
        <v>Breached</v>
      </c>
      <c r="Q2255">
        <f t="shared" si="142"/>
        <v>0</v>
      </c>
      <c r="R2255">
        <f t="shared" si="143"/>
        <v>21.857142857142858</v>
      </c>
    </row>
    <row r="2256" spans="1:18" x14ac:dyDescent="0.3">
      <c r="A2256" t="s">
        <v>4526</v>
      </c>
      <c r="B2256" t="s">
        <v>4527</v>
      </c>
      <c r="C2256" s="1">
        <v>46141</v>
      </c>
      <c r="D2256" s="1">
        <v>46145</v>
      </c>
      <c r="E2256" t="s">
        <v>65</v>
      </c>
      <c r="F2256" t="s">
        <v>31</v>
      </c>
      <c r="G2256" t="s">
        <v>52</v>
      </c>
      <c r="H2256" t="s">
        <v>56</v>
      </c>
      <c r="I2256" t="s">
        <v>19</v>
      </c>
      <c r="J2256" t="s">
        <v>74</v>
      </c>
      <c r="K2256">
        <v>460</v>
      </c>
      <c r="L2256">
        <v>2</v>
      </c>
      <c r="M2256">
        <v>98.68</v>
      </c>
      <c r="N2256">
        <f t="shared" si="140"/>
        <v>4</v>
      </c>
      <c r="O2256">
        <f>5</f>
        <v>5</v>
      </c>
      <c r="P2256" t="str">
        <f t="shared" si="141"/>
        <v>Met</v>
      </c>
      <c r="Q2256">
        <f t="shared" si="142"/>
        <v>0.43478260869565216</v>
      </c>
      <c r="R2256">
        <f t="shared" si="143"/>
        <v>115</v>
      </c>
    </row>
    <row r="2257" spans="1:18" x14ac:dyDescent="0.3">
      <c r="A2257" t="s">
        <v>4528</v>
      </c>
      <c r="B2257" t="s">
        <v>4529</v>
      </c>
      <c r="C2257" s="1">
        <v>46069</v>
      </c>
      <c r="D2257" s="1">
        <v>46070</v>
      </c>
      <c r="E2257" t="s">
        <v>59</v>
      </c>
      <c r="F2257" t="s">
        <v>31</v>
      </c>
      <c r="G2257" t="s">
        <v>52</v>
      </c>
      <c r="H2257" t="s">
        <v>56</v>
      </c>
      <c r="I2257" t="s">
        <v>27</v>
      </c>
      <c r="J2257" t="s">
        <v>66</v>
      </c>
      <c r="K2257">
        <v>432</v>
      </c>
      <c r="L2257">
        <v>2</v>
      </c>
      <c r="M2257">
        <v>98.94</v>
      </c>
      <c r="N2257">
        <f t="shared" si="140"/>
        <v>1</v>
      </c>
      <c r="O2257">
        <f>5</f>
        <v>5</v>
      </c>
      <c r="P2257" t="str">
        <f t="shared" si="141"/>
        <v>Met</v>
      </c>
      <c r="Q2257">
        <f t="shared" si="142"/>
        <v>0.46296296296296291</v>
      </c>
      <c r="R2257">
        <f t="shared" si="143"/>
        <v>432</v>
      </c>
    </row>
    <row r="2258" spans="1:18" x14ac:dyDescent="0.3">
      <c r="A2258" t="s">
        <v>4530</v>
      </c>
      <c r="B2258" t="s">
        <v>4531</v>
      </c>
      <c r="C2258" s="1">
        <v>46152</v>
      </c>
      <c r="D2258" s="1">
        <v>46162</v>
      </c>
      <c r="E2258" t="s">
        <v>59</v>
      </c>
      <c r="F2258" t="s">
        <v>24</v>
      </c>
      <c r="G2258" t="s">
        <v>32</v>
      </c>
      <c r="H2258" t="s">
        <v>18</v>
      </c>
      <c r="I2258" t="s">
        <v>33</v>
      </c>
      <c r="J2258" t="s">
        <v>42</v>
      </c>
      <c r="K2258">
        <v>364</v>
      </c>
      <c r="L2258">
        <v>1</v>
      </c>
      <c r="M2258">
        <v>98.77</v>
      </c>
      <c r="N2258">
        <f t="shared" si="140"/>
        <v>10</v>
      </c>
      <c r="O2258">
        <f>5</f>
        <v>5</v>
      </c>
      <c r="P2258" t="str">
        <f t="shared" si="141"/>
        <v>Breached</v>
      </c>
      <c r="Q2258">
        <f t="shared" si="142"/>
        <v>0.27472527472527475</v>
      </c>
      <c r="R2258">
        <f t="shared" si="143"/>
        <v>36.4</v>
      </c>
    </row>
    <row r="2259" spans="1:18" x14ac:dyDescent="0.3">
      <c r="A2259" t="s">
        <v>4532</v>
      </c>
      <c r="B2259" t="s">
        <v>4533</v>
      </c>
      <c r="C2259" s="1">
        <v>46025</v>
      </c>
      <c r="D2259" s="1">
        <v>46035</v>
      </c>
      <c r="E2259" t="s">
        <v>59</v>
      </c>
      <c r="F2259" t="s">
        <v>45</v>
      </c>
      <c r="G2259" t="s">
        <v>49</v>
      </c>
      <c r="H2259" t="s">
        <v>56</v>
      </c>
      <c r="I2259" t="s">
        <v>33</v>
      </c>
      <c r="J2259" t="s">
        <v>34</v>
      </c>
      <c r="K2259">
        <v>400</v>
      </c>
      <c r="L2259">
        <v>3</v>
      </c>
      <c r="M2259">
        <v>95.85</v>
      </c>
      <c r="N2259">
        <f t="shared" si="140"/>
        <v>10</v>
      </c>
      <c r="O2259">
        <f>5</f>
        <v>5</v>
      </c>
      <c r="P2259" t="str">
        <f t="shared" si="141"/>
        <v>Breached</v>
      </c>
      <c r="Q2259">
        <f t="shared" si="142"/>
        <v>0.75</v>
      </c>
      <c r="R2259">
        <f t="shared" si="143"/>
        <v>40</v>
      </c>
    </row>
    <row r="2260" spans="1:18" x14ac:dyDescent="0.3">
      <c r="A2260" t="s">
        <v>4534</v>
      </c>
      <c r="B2260" t="s">
        <v>4535</v>
      </c>
      <c r="C2260" s="1">
        <v>46070</v>
      </c>
      <c r="D2260" s="1">
        <v>46075</v>
      </c>
      <c r="E2260" t="s">
        <v>15</v>
      </c>
      <c r="F2260" t="s">
        <v>45</v>
      </c>
      <c r="G2260" t="s">
        <v>49</v>
      </c>
      <c r="H2260" t="s">
        <v>26</v>
      </c>
      <c r="I2260" t="s">
        <v>19</v>
      </c>
      <c r="J2260" t="s">
        <v>66</v>
      </c>
      <c r="K2260">
        <v>414</v>
      </c>
      <c r="L2260">
        <v>0</v>
      </c>
      <c r="M2260">
        <v>100</v>
      </c>
      <c r="N2260">
        <f t="shared" si="140"/>
        <v>5</v>
      </c>
      <c r="O2260">
        <f>5</f>
        <v>5</v>
      </c>
      <c r="P2260" t="str">
        <f t="shared" si="141"/>
        <v>Met</v>
      </c>
      <c r="Q2260">
        <f t="shared" si="142"/>
        <v>0</v>
      </c>
      <c r="R2260">
        <f t="shared" si="143"/>
        <v>82.8</v>
      </c>
    </row>
    <row r="2261" spans="1:18" x14ac:dyDescent="0.3">
      <c r="A2261" t="s">
        <v>4536</v>
      </c>
      <c r="B2261" t="s">
        <v>4537</v>
      </c>
      <c r="C2261" s="1">
        <v>46101</v>
      </c>
      <c r="D2261" s="1">
        <v>46108</v>
      </c>
      <c r="E2261" t="s">
        <v>23</v>
      </c>
      <c r="F2261" t="s">
        <v>69</v>
      </c>
      <c r="G2261" t="s">
        <v>93</v>
      </c>
      <c r="H2261" t="s">
        <v>56</v>
      </c>
      <c r="I2261" t="s">
        <v>19</v>
      </c>
      <c r="J2261" t="s">
        <v>53</v>
      </c>
      <c r="K2261">
        <v>239</v>
      </c>
      <c r="L2261">
        <v>5</v>
      </c>
      <c r="M2261">
        <v>93.84</v>
      </c>
      <c r="N2261">
        <f t="shared" si="140"/>
        <v>7</v>
      </c>
      <c r="O2261">
        <f>5</f>
        <v>5</v>
      </c>
      <c r="P2261" t="str">
        <f t="shared" si="141"/>
        <v>Breached</v>
      </c>
      <c r="Q2261">
        <f t="shared" si="142"/>
        <v>2.0920502092050208</v>
      </c>
      <c r="R2261">
        <f t="shared" si="143"/>
        <v>34.142857142857146</v>
      </c>
    </row>
    <row r="2262" spans="1:18" x14ac:dyDescent="0.3">
      <c r="A2262" t="s">
        <v>4538</v>
      </c>
      <c r="B2262" t="s">
        <v>4539</v>
      </c>
      <c r="C2262" s="1">
        <v>46109</v>
      </c>
      <c r="D2262" s="1">
        <v>46118</v>
      </c>
      <c r="E2262" t="s">
        <v>65</v>
      </c>
      <c r="F2262" t="s">
        <v>16</v>
      </c>
      <c r="G2262" t="s">
        <v>25</v>
      </c>
      <c r="H2262" t="s">
        <v>18</v>
      </c>
      <c r="I2262" t="s">
        <v>27</v>
      </c>
      <c r="J2262" t="s">
        <v>53</v>
      </c>
      <c r="K2262">
        <v>28</v>
      </c>
      <c r="L2262">
        <v>3</v>
      </c>
      <c r="M2262">
        <v>97.92</v>
      </c>
      <c r="N2262">
        <f t="shared" si="140"/>
        <v>9</v>
      </c>
      <c r="O2262">
        <f>5</f>
        <v>5</v>
      </c>
      <c r="P2262" t="str">
        <f t="shared" si="141"/>
        <v>Breached</v>
      </c>
      <c r="Q2262">
        <f t="shared" si="142"/>
        <v>10.714285714285714</v>
      </c>
      <c r="R2262">
        <f t="shared" si="143"/>
        <v>3.1111111111111112</v>
      </c>
    </row>
    <row r="2263" spans="1:18" x14ac:dyDescent="0.3">
      <c r="A2263" t="s">
        <v>4540</v>
      </c>
      <c r="B2263" t="s">
        <v>4541</v>
      </c>
      <c r="C2263" s="1">
        <v>46055</v>
      </c>
      <c r="D2263" s="1">
        <v>46057</v>
      </c>
      <c r="E2263" t="s">
        <v>15</v>
      </c>
      <c r="F2263" t="s">
        <v>38</v>
      </c>
      <c r="G2263" t="s">
        <v>52</v>
      </c>
      <c r="H2263" t="s">
        <v>26</v>
      </c>
      <c r="I2263" t="s">
        <v>19</v>
      </c>
      <c r="J2263" t="s">
        <v>46</v>
      </c>
      <c r="K2263">
        <v>224</v>
      </c>
      <c r="L2263">
        <v>5</v>
      </c>
      <c r="M2263">
        <v>95.1</v>
      </c>
      <c r="N2263">
        <f t="shared" si="140"/>
        <v>2</v>
      </c>
      <c r="O2263">
        <f>5</f>
        <v>5</v>
      </c>
      <c r="P2263" t="str">
        <f t="shared" si="141"/>
        <v>Met</v>
      </c>
      <c r="Q2263">
        <f t="shared" si="142"/>
        <v>2.2321428571428572</v>
      </c>
      <c r="R2263">
        <f t="shared" si="143"/>
        <v>112</v>
      </c>
    </row>
    <row r="2264" spans="1:18" x14ac:dyDescent="0.3">
      <c r="A2264" t="s">
        <v>4542</v>
      </c>
      <c r="B2264" t="s">
        <v>4543</v>
      </c>
      <c r="C2264" s="1">
        <v>46132</v>
      </c>
      <c r="D2264" s="1">
        <v>46140</v>
      </c>
      <c r="E2264" t="s">
        <v>59</v>
      </c>
      <c r="F2264" t="s">
        <v>16</v>
      </c>
      <c r="G2264" t="s">
        <v>32</v>
      </c>
      <c r="H2264" t="s">
        <v>56</v>
      </c>
      <c r="I2264" t="s">
        <v>19</v>
      </c>
      <c r="J2264" t="s">
        <v>42</v>
      </c>
      <c r="K2264">
        <v>290</v>
      </c>
      <c r="L2264">
        <v>5</v>
      </c>
      <c r="M2264">
        <v>96.34</v>
      </c>
      <c r="N2264">
        <f t="shared" si="140"/>
        <v>8</v>
      </c>
      <c r="O2264">
        <f>5</f>
        <v>5</v>
      </c>
      <c r="P2264" t="str">
        <f t="shared" si="141"/>
        <v>Breached</v>
      </c>
      <c r="Q2264">
        <f t="shared" si="142"/>
        <v>1.7241379310344827</v>
      </c>
      <c r="R2264">
        <f t="shared" si="143"/>
        <v>36.25</v>
      </c>
    </row>
    <row r="2265" spans="1:18" x14ac:dyDescent="0.3">
      <c r="A2265" t="s">
        <v>4544</v>
      </c>
      <c r="B2265" t="s">
        <v>4545</v>
      </c>
      <c r="C2265" s="1">
        <v>46130</v>
      </c>
      <c r="D2265" s="1">
        <v>46140</v>
      </c>
      <c r="E2265" t="s">
        <v>15</v>
      </c>
      <c r="F2265" t="s">
        <v>24</v>
      </c>
      <c r="G2265" t="s">
        <v>60</v>
      </c>
      <c r="H2265" t="s">
        <v>56</v>
      </c>
      <c r="I2265" t="s">
        <v>19</v>
      </c>
      <c r="J2265" t="s">
        <v>34</v>
      </c>
      <c r="K2265">
        <v>419</v>
      </c>
      <c r="L2265">
        <v>2</v>
      </c>
      <c r="M2265">
        <v>97.52</v>
      </c>
      <c r="N2265">
        <f t="shared" si="140"/>
        <v>10</v>
      </c>
      <c r="O2265">
        <f>5</f>
        <v>5</v>
      </c>
      <c r="P2265" t="str">
        <f t="shared" si="141"/>
        <v>Breached</v>
      </c>
      <c r="Q2265">
        <f t="shared" si="142"/>
        <v>0.47732696897374705</v>
      </c>
      <c r="R2265">
        <f t="shared" si="143"/>
        <v>41.9</v>
      </c>
    </row>
    <row r="2266" spans="1:18" x14ac:dyDescent="0.3">
      <c r="A2266" t="s">
        <v>4546</v>
      </c>
      <c r="B2266" t="s">
        <v>4547</v>
      </c>
      <c r="C2266" s="1">
        <v>46065</v>
      </c>
      <c r="D2266" s="1">
        <v>46069</v>
      </c>
      <c r="E2266" t="s">
        <v>23</v>
      </c>
      <c r="F2266" t="s">
        <v>69</v>
      </c>
      <c r="G2266" t="s">
        <v>60</v>
      </c>
      <c r="H2266" t="s">
        <v>18</v>
      </c>
      <c r="I2266" t="s">
        <v>33</v>
      </c>
      <c r="J2266" t="s">
        <v>28</v>
      </c>
      <c r="K2266">
        <v>277</v>
      </c>
      <c r="L2266">
        <v>2</v>
      </c>
      <c r="M2266">
        <v>97.02</v>
      </c>
      <c r="N2266">
        <f t="shared" si="140"/>
        <v>4</v>
      </c>
      <c r="O2266">
        <f>5</f>
        <v>5</v>
      </c>
      <c r="P2266" t="str">
        <f t="shared" si="141"/>
        <v>Met</v>
      </c>
      <c r="Q2266">
        <f t="shared" si="142"/>
        <v>0.72202166064981954</v>
      </c>
      <c r="R2266">
        <f t="shared" si="143"/>
        <v>69.25</v>
      </c>
    </row>
    <row r="2267" spans="1:18" x14ac:dyDescent="0.3">
      <c r="A2267" t="s">
        <v>4548</v>
      </c>
      <c r="B2267" t="s">
        <v>4549</v>
      </c>
      <c r="C2267" s="1">
        <v>46078</v>
      </c>
      <c r="D2267" s="1">
        <v>46080</v>
      </c>
      <c r="E2267" t="s">
        <v>37</v>
      </c>
      <c r="F2267" t="s">
        <v>38</v>
      </c>
      <c r="G2267" t="s">
        <v>25</v>
      </c>
      <c r="H2267" t="s">
        <v>56</v>
      </c>
      <c r="I2267" t="s">
        <v>27</v>
      </c>
      <c r="J2267" t="s">
        <v>42</v>
      </c>
      <c r="K2267">
        <v>278</v>
      </c>
      <c r="L2267">
        <v>0</v>
      </c>
      <c r="M2267">
        <v>100</v>
      </c>
      <c r="N2267">
        <f t="shared" si="140"/>
        <v>2</v>
      </c>
      <c r="O2267">
        <f>5</f>
        <v>5</v>
      </c>
      <c r="P2267" t="str">
        <f t="shared" si="141"/>
        <v>Met</v>
      </c>
      <c r="Q2267">
        <f t="shared" si="142"/>
        <v>0</v>
      </c>
      <c r="R2267">
        <f t="shared" si="143"/>
        <v>139</v>
      </c>
    </row>
    <row r="2268" spans="1:18" x14ac:dyDescent="0.3">
      <c r="A2268" t="s">
        <v>4550</v>
      </c>
      <c r="B2268" t="s">
        <v>4551</v>
      </c>
      <c r="C2268" s="1">
        <v>46047</v>
      </c>
      <c r="D2268" s="1">
        <v>46054</v>
      </c>
      <c r="E2268" t="s">
        <v>37</v>
      </c>
      <c r="F2268" t="s">
        <v>69</v>
      </c>
      <c r="G2268" t="s">
        <v>52</v>
      </c>
      <c r="H2268" t="s">
        <v>26</v>
      </c>
      <c r="I2268" t="s">
        <v>33</v>
      </c>
      <c r="J2268" t="s">
        <v>74</v>
      </c>
      <c r="K2268">
        <v>150</v>
      </c>
      <c r="L2268">
        <v>0</v>
      </c>
      <c r="M2268">
        <v>100</v>
      </c>
      <c r="N2268">
        <f t="shared" si="140"/>
        <v>7</v>
      </c>
      <c r="O2268">
        <f>5</f>
        <v>5</v>
      </c>
      <c r="P2268" t="str">
        <f t="shared" si="141"/>
        <v>Breached</v>
      </c>
      <c r="Q2268">
        <f t="shared" si="142"/>
        <v>0</v>
      </c>
      <c r="R2268">
        <f t="shared" si="143"/>
        <v>21.428571428571427</v>
      </c>
    </row>
    <row r="2269" spans="1:18" x14ac:dyDescent="0.3">
      <c r="A2269" t="s">
        <v>4552</v>
      </c>
      <c r="B2269" t="s">
        <v>4553</v>
      </c>
      <c r="C2269" s="1">
        <v>46029</v>
      </c>
      <c r="D2269" s="1">
        <v>46033</v>
      </c>
      <c r="E2269" t="s">
        <v>59</v>
      </c>
      <c r="F2269" t="s">
        <v>24</v>
      </c>
      <c r="G2269" t="s">
        <v>41</v>
      </c>
      <c r="H2269" t="s">
        <v>56</v>
      </c>
      <c r="I2269" t="s">
        <v>27</v>
      </c>
      <c r="J2269" t="s">
        <v>46</v>
      </c>
      <c r="K2269">
        <v>463</v>
      </c>
      <c r="L2269">
        <v>4</v>
      </c>
      <c r="M2269">
        <v>95.5</v>
      </c>
      <c r="N2269">
        <f t="shared" si="140"/>
        <v>4</v>
      </c>
      <c r="O2269">
        <f>5</f>
        <v>5</v>
      </c>
      <c r="P2269" t="str">
        <f t="shared" si="141"/>
        <v>Met</v>
      </c>
      <c r="Q2269">
        <f t="shared" si="142"/>
        <v>0.86393088552915775</v>
      </c>
      <c r="R2269">
        <f t="shared" si="143"/>
        <v>115.75</v>
      </c>
    </row>
    <row r="2270" spans="1:18" x14ac:dyDescent="0.3">
      <c r="A2270" t="s">
        <v>4554</v>
      </c>
      <c r="B2270" t="s">
        <v>4555</v>
      </c>
      <c r="C2270" s="1">
        <v>46115</v>
      </c>
      <c r="D2270" s="1">
        <v>46116</v>
      </c>
      <c r="E2270" t="s">
        <v>37</v>
      </c>
      <c r="F2270" t="s">
        <v>24</v>
      </c>
      <c r="G2270" t="s">
        <v>41</v>
      </c>
      <c r="H2270" t="s">
        <v>56</v>
      </c>
      <c r="I2270" t="s">
        <v>27</v>
      </c>
      <c r="J2270" t="s">
        <v>46</v>
      </c>
      <c r="K2270">
        <v>283</v>
      </c>
      <c r="L2270">
        <v>4</v>
      </c>
      <c r="M2270">
        <v>95.92</v>
      </c>
      <c r="N2270">
        <f t="shared" si="140"/>
        <v>1</v>
      </c>
      <c r="O2270">
        <f>5</f>
        <v>5</v>
      </c>
      <c r="P2270" t="str">
        <f t="shared" si="141"/>
        <v>Met</v>
      </c>
      <c r="Q2270">
        <f t="shared" si="142"/>
        <v>1.4134275618374559</v>
      </c>
      <c r="R2270">
        <f t="shared" si="143"/>
        <v>283</v>
      </c>
    </row>
    <row r="2271" spans="1:18" x14ac:dyDescent="0.3">
      <c r="A2271" t="s">
        <v>4556</v>
      </c>
      <c r="B2271" t="s">
        <v>4557</v>
      </c>
      <c r="C2271" s="1">
        <v>46187</v>
      </c>
      <c r="D2271" s="1">
        <v>46192</v>
      </c>
      <c r="E2271" t="s">
        <v>23</v>
      </c>
      <c r="F2271" t="s">
        <v>45</v>
      </c>
      <c r="G2271" t="s">
        <v>93</v>
      </c>
      <c r="H2271" t="s">
        <v>26</v>
      </c>
      <c r="I2271" t="s">
        <v>27</v>
      </c>
      <c r="J2271" t="s">
        <v>20</v>
      </c>
      <c r="K2271">
        <v>349</v>
      </c>
      <c r="L2271">
        <v>4</v>
      </c>
      <c r="M2271">
        <v>95.32</v>
      </c>
      <c r="N2271">
        <f t="shared" si="140"/>
        <v>5</v>
      </c>
      <c r="O2271">
        <f>5</f>
        <v>5</v>
      </c>
      <c r="P2271" t="str">
        <f t="shared" si="141"/>
        <v>Met</v>
      </c>
      <c r="Q2271">
        <f t="shared" si="142"/>
        <v>1.1461318051575931</v>
      </c>
      <c r="R2271">
        <f t="shared" si="143"/>
        <v>69.8</v>
      </c>
    </row>
    <row r="2272" spans="1:18" x14ac:dyDescent="0.3">
      <c r="A2272" t="s">
        <v>4558</v>
      </c>
      <c r="B2272" t="s">
        <v>4559</v>
      </c>
      <c r="C2272" s="1">
        <v>46156</v>
      </c>
      <c r="D2272" s="1">
        <v>46160</v>
      </c>
      <c r="E2272" t="s">
        <v>59</v>
      </c>
      <c r="F2272" t="s">
        <v>16</v>
      </c>
      <c r="G2272" t="s">
        <v>52</v>
      </c>
      <c r="H2272" t="s">
        <v>26</v>
      </c>
      <c r="I2272" t="s">
        <v>19</v>
      </c>
      <c r="J2272" t="s">
        <v>34</v>
      </c>
      <c r="K2272">
        <v>438</v>
      </c>
      <c r="L2272">
        <v>0</v>
      </c>
      <c r="M2272">
        <v>100</v>
      </c>
      <c r="N2272">
        <f t="shared" si="140"/>
        <v>4</v>
      </c>
      <c r="O2272">
        <f>5</f>
        <v>5</v>
      </c>
      <c r="P2272" t="str">
        <f t="shared" si="141"/>
        <v>Met</v>
      </c>
      <c r="Q2272">
        <f t="shared" si="142"/>
        <v>0</v>
      </c>
      <c r="R2272">
        <f t="shared" si="143"/>
        <v>109.5</v>
      </c>
    </row>
    <row r="2273" spans="1:18" x14ac:dyDescent="0.3">
      <c r="A2273" t="s">
        <v>4560</v>
      </c>
      <c r="B2273" t="s">
        <v>4561</v>
      </c>
      <c r="C2273" s="1">
        <v>46201</v>
      </c>
      <c r="D2273" s="1">
        <v>46204</v>
      </c>
      <c r="E2273" t="s">
        <v>37</v>
      </c>
      <c r="F2273" t="s">
        <v>38</v>
      </c>
      <c r="G2273" t="s">
        <v>93</v>
      </c>
      <c r="H2273" t="s">
        <v>18</v>
      </c>
      <c r="I2273" t="s">
        <v>33</v>
      </c>
      <c r="J2273" t="s">
        <v>66</v>
      </c>
      <c r="K2273">
        <v>215</v>
      </c>
      <c r="L2273">
        <v>0</v>
      </c>
      <c r="M2273">
        <v>100</v>
      </c>
      <c r="N2273">
        <f t="shared" si="140"/>
        <v>3</v>
      </c>
      <c r="O2273">
        <f>5</f>
        <v>5</v>
      </c>
      <c r="P2273" t="str">
        <f t="shared" si="141"/>
        <v>Met</v>
      </c>
      <c r="Q2273">
        <f t="shared" si="142"/>
        <v>0</v>
      </c>
      <c r="R2273">
        <f t="shared" si="143"/>
        <v>71.666666666666671</v>
      </c>
    </row>
    <row r="2274" spans="1:18" x14ac:dyDescent="0.3">
      <c r="A2274" t="s">
        <v>4562</v>
      </c>
      <c r="B2274" t="s">
        <v>4563</v>
      </c>
      <c r="C2274" s="1">
        <v>46158</v>
      </c>
      <c r="D2274" s="1">
        <v>46162</v>
      </c>
      <c r="E2274" t="s">
        <v>37</v>
      </c>
      <c r="F2274" t="s">
        <v>24</v>
      </c>
      <c r="G2274" t="s">
        <v>52</v>
      </c>
      <c r="H2274" t="s">
        <v>18</v>
      </c>
      <c r="I2274" t="s">
        <v>19</v>
      </c>
      <c r="J2274" t="s">
        <v>28</v>
      </c>
      <c r="K2274">
        <v>446</v>
      </c>
      <c r="L2274">
        <v>1</v>
      </c>
      <c r="M2274">
        <v>99.29</v>
      </c>
      <c r="N2274">
        <f t="shared" si="140"/>
        <v>4</v>
      </c>
      <c r="O2274">
        <f>5</f>
        <v>5</v>
      </c>
      <c r="P2274" t="str">
        <f t="shared" si="141"/>
        <v>Met</v>
      </c>
      <c r="Q2274">
        <f t="shared" si="142"/>
        <v>0.22421524663677131</v>
      </c>
      <c r="R2274">
        <f t="shared" si="143"/>
        <v>111.5</v>
      </c>
    </row>
    <row r="2275" spans="1:18" x14ac:dyDescent="0.3">
      <c r="A2275" t="s">
        <v>4564</v>
      </c>
      <c r="B2275" t="s">
        <v>4565</v>
      </c>
      <c r="C2275" s="1">
        <v>46202</v>
      </c>
      <c r="D2275" s="1">
        <v>46209</v>
      </c>
      <c r="E2275" t="s">
        <v>15</v>
      </c>
      <c r="F2275" t="s">
        <v>31</v>
      </c>
      <c r="G2275" t="s">
        <v>93</v>
      </c>
      <c r="H2275" t="s">
        <v>18</v>
      </c>
      <c r="I2275" t="s">
        <v>27</v>
      </c>
      <c r="J2275" t="s">
        <v>42</v>
      </c>
      <c r="K2275">
        <v>210</v>
      </c>
      <c r="L2275">
        <v>4</v>
      </c>
      <c r="M2275">
        <v>94.59</v>
      </c>
      <c r="N2275">
        <f t="shared" si="140"/>
        <v>7</v>
      </c>
      <c r="O2275">
        <f>5</f>
        <v>5</v>
      </c>
      <c r="P2275" t="str">
        <f t="shared" si="141"/>
        <v>Breached</v>
      </c>
      <c r="Q2275">
        <f t="shared" si="142"/>
        <v>1.9047619047619049</v>
      </c>
      <c r="R2275">
        <f t="shared" si="143"/>
        <v>30</v>
      </c>
    </row>
    <row r="2276" spans="1:18" x14ac:dyDescent="0.3">
      <c r="A2276" t="s">
        <v>4566</v>
      </c>
      <c r="B2276" t="s">
        <v>4567</v>
      </c>
      <c r="C2276" s="1">
        <v>46029</v>
      </c>
      <c r="D2276" s="1">
        <v>46034</v>
      </c>
      <c r="E2276" t="s">
        <v>15</v>
      </c>
      <c r="F2276" t="s">
        <v>24</v>
      </c>
      <c r="G2276" t="s">
        <v>17</v>
      </c>
      <c r="H2276" t="s">
        <v>56</v>
      </c>
      <c r="I2276" t="s">
        <v>27</v>
      </c>
      <c r="J2276" t="s">
        <v>66</v>
      </c>
      <c r="K2276">
        <v>140</v>
      </c>
      <c r="L2276">
        <v>2</v>
      </c>
      <c r="M2276">
        <v>98.67</v>
      </c>
      <c r="N2276">
        <f t="shared" si="140"/>
        <v>5</v>
      </c>
      <c r="O2276">
        <f>5</f>
        <v>5</v>
      </c>
      <c r="P2276" t="str">
        <f t="shared" si="141"/>
        <v>Met</v>
      </c>
      <c r="Q2276">
        <f t="shared" si="142"/>
        <v>1.4285714285714286</v>
      </c>
      <c r="R2276">
        <f t="shared" si="143"/>
        <v>28</v>
      </c>
    </row>
    <row r="2277" spans="1:18" x14ac:dyDescent="0.3">
      <c r="A2277" t="s">
        <v>4568</v>
      </c>
      <c r="B2277" t="s">
        <v>4569</v>
      </c>
      <c r="C2277" s="1">
        <v>46157</v>
      </c>
      <c r="D2277" s="1">
        <v>46160</v>
      </c>
      <c r="E2277" t="s">
        <v>59</v>
      </c>
      <c r="F2277" t="s">
        <v>38</v>
      </c>
      <c r="G2277" t="s">
        <v>93</v>
      </c>
      <c r="H2277" t="s">
        <v>26</v>
      </c>
      <c r="I2277" t="s">
        <v>33</v>
      </c>
      <c r="J2277" t="s">
        <v>42</v>
      </c>
      <c r="K2277">
        <v>121</v>
      </c>
      <c r="L2277">
        <v>3</v>
      </c>
      <c r="M2277">
        <v>97.89</v>
      </c>
      <c r="N2277">
        <f t="shared" si="140"/>
        <v>3</v>
      </c>
      <c r="O2277">
        <f>5</f>
        <v>5</v>
      </c>
      <c r="P2277" t="str">
        <f t="shared" si="141"/>
        <v>Met</v>
      </c>
      <c r="Q2277">
        <f t="shared" si="142"/>
        <v>2.4793388429752068</v>
      </c>
      <c r="R2277">
        <f t="shared" si="143"/>
        <v>40.333333333333336</v>
      </c>
    </row>
    <row r="2278" spans="1:18" x14ac:dyDescent="0.3">
      <c r="A2278" t="s">
        <v>4570</v>
      </c>
      <c r="B2278" t="s">
        <v>4571</v>
      </c>
      <c r="C2278" s="1">
        <v>46127</v>
      </c>
      <c r="D2278" s="1">
        <v>46133</v>
      </c>
      <c r="E2278" t="s">
        <v>15</v>
      </c>
      <c r="F2278" t="s">
        <v>38</v>
      </c>
      <c r="G2278" t="s">
        <v>93</v>
      </c>
      <c r="H2278" t="s">
        <v>18</v>
      </c>
      <c r="I2278" t="s">
        <v>19</v>
      </c>
      <c r="J2278" t="s">
        <v>66</v>
      </c>
      <c r="K2278">
        <v>189</v>
      </c>
      <c r="L2278">
        <v>0</v>
      </c>
      <c r="M2278">
        <v>100</v>
      </c>
      <c r="N2278">
        <f t="shared" si="140"/>
        <v>6</v>
      </c>
      <c r="O2278">
        <f>5</f>
        <v>5</v>
      </c>
      <c r="P2278" t="str">
        <f t="shared" si="141"/>
        <v>Breached</v>
      </c>
      <c r="Q2278">
        <f t="shared" si="142"/>
        <v>0</v>
      </c>
      <c r="R2278">
        <f t="shared" si="143"/>
        <v>31.5</v>
      </c>
    </row>
    <row r="2279" spans="1:18" x14ac:dyDescent="0.3">
      <c r="A2279" t="s">
        <v>4572</v>
      </c>
      <c r="B2279" t="s">
        <v>4573</v>
      </c>
      <c r="C2279" s="1">
        <v>46124</v>
      </c>
      <c r="D2279" s="1">
        <v>46129</v>
      </c>
      <c r="E2279" t="s">
        <v>59</v>
      </c>
      <c r="F2279" t="s">
        <v>16</v>
      </c>
      <c r="G2279" t="s">
        <v>49</v>
      </c>
      <c r="H2279" t="s">
        <v>56</v>
      </c>
      <c r="I2279" t="s">
        <v>19</v>
      </c>
      <c r="J2279" t="s">
        <v>74</v>
      </c>
      <c r="K2279">
        <v>138</v>
      </c>
      <c r="L2279">
        <v>0</v>
      </c>
      <c r="M2279">
        <v>100</v>
      </c>
      <c r="N2279">
        <f t="shared" si="140"/>
        <v>5</v>
      </c>
      <c r="O2279">
        <f>5</f>
        <v>5</v>
      </c>
      <c r="P2279" t="str">
        <f t="shared" si="141"/>
        <v>Met</v>
      </c>
      <c r="Q2279">
        <f t="shared" si="142"/>
        <v>0</v>
      </c>
      <c r="R2279">
        <f t="shared" si="143"/>
        <v>27.6</v>
      </c>
    </row>
    <row r="2280" spans="1:18" x14ac:dyDescent="0.3">
      <c r="A2280" t="s">
        <v>4574</v>
      </c>
      <c r="B2280" t="s">
        <v>4575</v>
      </c>
      <c r="C2280" s="1">
        <v>46023</v>
      </c>
      <c r="D2280" s="1">
        <v>46024</v>
      </c>
      <c r="E2280" t="s">
        <v>23</v>
      </c>
      <c r="F2280" t="s">
        <v>24</v>
      </c>
      <c r="G2280" t="s">
        <v>32</v>
      </c>
      <c r="H2280" t="s">
        <v>18</v>
      </c>
      <c r="I2280" t="s">
        <v>19</v>
      </c>
      <c r="J2280" t="s">
        <v>28</v>
      </c>
      <c r="K2280">
        <v>331</v>
      </c>
      <c r="L2280">
        <v>1</v>
      </c>
      <c r="M2280">
        <v>99.35</v>
      </c>
      <c r="N2280">
        <f t="shared" si="140"/>
        <v>1</v>
      </c>
      <c r="O2280">
        <f>5</f>
        <v>5</v>
      </c>
      <c r="P2280" t="str">
        <f t="shared" si="141"/>
        <v>Met</v>
      </c>
      <c r="Q2280">
        <f t="shared" si="142"/>
        <v>0.30211480362537763</v>
      </c>
      <c r="R2280">
        <f t="shared" si="143"/>
        <v>331</v>
      </c>
    </row>
    <row r="2281" spans="1:18" x14ac:dyDescent="0.3">
      <c r="A2281" t="s">
        <v>4576</v>
      </c>
      <c r="B2281" t="s">
        <v>4577</v>
      </c>
      <c r="C2281" s="1">
        <v>46168</v>
      </c>
      <c r="D2281" s="1">
        <v>46177</v>
      </c>
      <c r="E2281" t="s">
        <v>15</v>
      </c>
      <c r="F2281" t="s">
        <v>31</v>
      </c>
      <c r="G2281" t="s">
        <v>52</v>
      </c>
      <c r="H2281" t="s">
        <v>18</v>
      </c>
      <c r="I2281" t="s">
        <v>19</v>
      </c>
      <c r="J2281" t="s">
        <v>20</v>
      </c>
      <c r="K2281">
        <v>151</v>
      </c>
      <c r="L2281">
        <v>5</v>
      </c>
      <c r="M2281">
        <v>94.16</v>
      </c>
      <c r="N2281">
        <f t="shared" si="140"/>
        <v>9</v>
      </c>
      <c r="O2281">
        <f>5</f>
        <v>5</v>
      </c>
      <c r="P2281" t="str">
        <f t="shared" si="141"/>
        <v>Breached</v>
      </c>
      <c r="Q2281">
        <f t="shared" si="142"/>
        <v>3.3112582781456954</v>
      </c>
      <c r="R2281">
        <f t="shared" si="143"/>
        <v>16.777777777777779</v>
      </c>
    </row>
    <row r="2282" spans="1:18" x14ac:dyDescent="0.3">
      <c r="A2282" t="s">
        <v>4578</v>
      </c>
      <c r="B2282" t="s">
        <v>4579</v>
      </c>
      <c r="C2282" s="1">
        <v>46125</v>
      </c>
      <c r="D2282" s="1">
        <v>46135</v>
      </c>
      <c r="E2282" t="s">
        <v>65</v>
      </c>
      <c r="F2282" t="s">
        <v>38</v>
      </c>
      <c r="G2282" t="s">
        <v>49</v>
      </c>
      <c r="H2282" t="s">
        <v>26</v>
      </c>
      <c r="I2282" t="s">
        <v>19</v>
      </c>
      <c r="J2282" t="s">
        <v>46</v>
      </c>
      <c r="K2282">
        <v>491</v>
      </c>
      <c r="L2282">
        <v>2</v>
      </c>
      <c r="M2282">
        <v>98.12</v>
      </c>
      <c r="N2282">
        <f t="shared" si="140"/>
        <v>10</v>
      </c>
      <c r="O2282">
        <f>5</f>
        <v>5</v>
      </c>
      <c r="P2282" t="str">
        <f t="shared" si="141"/>
        <v>Breached</v>
      </c>
      <c r="Q2282">
        <f t="shared" si="142"/>
        <v>0.40733197556008144</v>
      </c>
      <c r="R2282">
        <f t="shared" si="143"/>
        <v>49.1</v>
      </c>
    </row>
    <row r="2283" spans="1:18" x14ac:dyDescent="0.3">
      <c r="A2283" t="s">
        <v>4580</v>
      </c>
      <c r="B2283" t="s">
        <v>4581</v>
      </c>
      <c r="C2283" s="1">
        <v>46137</v>
      </c>
      <c r="D2283" s="1">
        <v>46141</v>
      </c>
      <c r="E2283" t="s">
        <v>15</v>
      </c>
      <c r="F2283" t="s">
        <v>38</v>
      </c>
      <c r="G2283" t="s">
        <v>25</v>
      </c>
      <c r="H2283" t="s">
        <v>18</v>
      </c>
      <c r="I2283" t="s">
        <v>19</v>
      </c>
      <c r="J2283" t="s">
        <v>42</v>
      </c>
      <c r="K2283">
        <v>423</v>
      </c>
      <c r="L2283">
        <v>4</v>
      </c>
      <c r="M2283">
        <v>97.93</v>
      </c>
      <c r="N2283">
        <f t="shared" si="140"/>
        <v>4</v>
      </c>
      <c r="O2283">
        <f>5</f>
        <v>5</v>
      </c>
      <c r="P2283" t="str">
        <f t="shared" si="141"/>
        <v>Met</v>
      </c>
      <c r="Q2283">
        <f t="shared" si="142"/>
        <v>0.94562647754137119</v>
      </c>
      <c r="R2283">
        <f t="shared" si="143"/>
        <v>105.75</v>
      </c>
    </row>
    <row r="2284" spans="1:18" x14ac:dyDescent="0.3">
      <c r="A2284" t="s">
        <v>4582</v>
      </c>
      <c r="B2284" t="s">
        <v>4583</v>
      </c>
      <c r="C2284" s="1">
        <v>46087</v>
      </c>
      <c r="D2284" s="1">
        <v>46094</v>
      </c>
      <c r="E2284" t="s">
        <v>37</v>
      </c>
      <c r="F2284" t="s">
        <v>45</v>
      </c>
      <c r="G2284" t="s">
        <v>52</v>
      </c>
      <c r="H2284" t="s">
        <v>18</v>
      </c>
      <c r="I2284" t="s">
        <v>27</v>
      </c>
      <c r="J2284" t="s">
        <v>28</v>
      </c>
      <c r="K2284">
        <v>81</v>
      </c>
      <c r="L2284">
        <v>3</v>
      </c>
      <c r="M2284">
        <v>96.34</v>
      </c>
      <c r="N2284">
        <f t="shared" si="140"/>
        <v>7</v>
      </c>
      <c r="O2284">
        <f>5</f>
        <v>5</v>
      </c>
      <c r="P2284" t="str">
        <f t="shared" si="141"/>
        <v>Breached</v>
      </c>
      <c r="Q2284">
        <f t="shared" si="142"/>
        <v>3.7037037037037033</v>
      </c>
      <c r="R2284">
        <f t="shared" si="143"/>
        <v>11.571428571428571</v>
      </c>
    </row>
    <row r="2285" spans="1:18" x14ac:dyDescent="0.3">
      <c r="A2285" t="s">
        <v>4584</v>
      </c>
      <c r="B2285" t="s">
        <v>4585</v>
      </c>
      <c r="C2285" s="1">
        <v>46171</v>
      </c>
      <c r="D2285" s="1">
        <v>46172</v>
      </c>
      <c r="E2285" t="s">
        <v>65</v>
      </c>
      <c r="F2285" t="s">
        <v>38</v>
      </c>
      <c r="G2285" t="s">
        <v>52</v>
      </c>
      <c r="H2285" t="s">
        <v>56</v>
      </c>
      <c r="I2285" t="s">
        <v>33</v>
      </c>
      <c r="J2285" t="s">
        <v>34</v>
      </c>
      <c r="K2285">
        <v>363</v>
      </c>
      <c r="L2285">
        <v>3</v>
      </c>
      <c r="M2285">
        <v>96.92</v>
      </c>
      <c r="N2285">
        <f t="shared" si="140"/>
        <v>1</v>
      </c>
      <c r="O2285">
        <f>5</f>
        <v>5</v>
      </c>
      <c r="P2285" t="str">
        <f t="shared" si="141"/>
        <v>Met</v>
      </c>
      <c r="Q2285">
        <f t="shared" si="142"/>
        <v>0.82644628099173556</v>
      </c>
      <c r="R2285">
        <f t="shared" si="143"/>
        <v>363</v>
      </c>
    </row>
    <row r="2286" spans="1:18" x14ac:dyDescent="0.3">
      <c r="A2286" t="s">
        <v>4586</v>
      </c>
      <c r="B2286" t="s">
        <v>4587</v>
      </c>
      <c r="C2286" s="1">
        <v>46066</v>
      </c>
      <c r="D2286" s="1">
        <v>46071</v>
      </c>
      <c r="E2286" t="s">
        <v>59</v>
      </c>
      <c r="F2286" t="s">
        <v>24</v>
      </c>
      <c r="G2286" t="s">
        <v>17</v>
      </c>
      <c r="H2286" t="s">
        <v>18</v>
      </c>
      <c r="I2286" t="s">
        <v>27</v>
      </c>
      <c r="J2286" t="s">
        <v>42</v>
      </c>
      <c r="K2286">
        <v>263</v>
      </c>
      <c r="L2286">
        <v>2</v>
      </c>
      <c r="M2286">
        <v>98.46</v>
      </c>
      <c r="N2286">
        <f t="shared" si="140"/>
        <v>5</v>
      </c>
      <c r="O2286">
        <f>5</f>
        <v>5</v>
      </c>
      <c r="P2286" t="str">
        <f t="shared" si="141"/>
        <v>Met</v>
      </c>
      <c r="Q2286">
        <f t="shared" si="142"/>
        <v>0.76045627376425851</v>
      </c>
      <c r="R2286">
        <f t="shared" si="143"/>
        <v>52.6</v>
      </c>
    </row>
    <row r="2287" spans="1:18" x14ac:dyDescent="0.3">
      <c r="A2287" t="s">
        <v>4588</v>
      </c>
      <c r="B2287" t="s">
        <v>4589</v>
      </c>
      <c r="C2287" s="1">
        <v>46051</v>
      </c>
      <c r="D2287" s="1">
        <v>46059</v>
      </c>
      <c r="E2287" t="s">
        <v>59</v>
      </c>
      <c r="F2287" t="s">
        <v>45</v>
      </c>
      <c r="G2287" t="s">
        <v>60</v>
      </c>
      <c r="H2287" t="s">
        <v>26</v>
      </c>
      <c r="I2287" t="s">
        <v>27</v>
      </c>
      <c r="J2287" t="s">
        <v>42</v>
      </c>
      <c r="K2287">
        <v>355</v>
      </c>
      <c r="L2287">
        <v>3</v>
      </c>
      <c r="M2287">
        <v>96.65</v>
      </c>
      <c r="N2287">
        <f t="shared" si="140"/>
        <v>8</v>
      </c>
      <c r="O2287">
        <f>5</f>
        <v>5</v>
      </c>
      <c r="P2287" t="str">
        <f t="shared" si="141"/>
        <v>Breached</v>
      </c>
      <c r="Q2287">
        <f t="shared" si="142"/>
        <v>0.84507042253521114</v>
      </c>
      <c r="R2287">
        <f t="shared" si="143"/>
        <v>44.375</v>
      </c>
    </row>
    <row r="2288" spans="1:18" x14ac:dyDescent="0.3">
      <c r="A2288" t="s">
        <v>4590</v>
      </c>
      <c r="B2288" t="s">
        <v>4591</v>
      </c>
      <c r="C2288" s="1">
        <v>46048</v>
      </c>
      <c r="D2288" s="1">
        <v>46051</v>
      </c>
      <c r="E2288" t="s">
        <v>15</v>
      </c>
      <c r="F2288" t="s">
        <v>16</v>
      </c>
      <c r="G2288" t="s">
        <v>25</v>
      </c>
      <c r="H2288" t="s">
        <v>26</v>
      </c>
      <c r="I2288" t="s">
        <v>27</v>
      </c>
      <c r="J2288" t="s">
        <v>46</v>
      </c>
      <c r="K2288">
        <v>381</v>
      </c>
      <c r="L2288">
        <v>2</v>
      </c>
      <c r="M2288">
        <v>97.13</v>
      </c>
      <c r="N2288">
        <f t="shared" si="140"/>
        <v>3</v>
      </c>
      <c r="O2288">
        <f>5</f>
        <v>5</v>
      </c>
      <c r="P2288" t="str">
        <f t="shared" si="141"/>
        <v>Met</v>
      </c>
      <c r="Q2288">
        <f t="shared" si="142"/>
        <v>0.52493438320209973</v>
      </c>
      <c r="R2288">
        <f t="shared" si="143"/>
        <v>127</v>
      </c>
    </row>
    <row r="2289" spans="1:18" x14ac:dyDescent="0.3">
      <c r="A2289" t="s">
        <v>4592</v>
      </c>
      <c r="B2289" t="s">
        <v>4593</v>
      </c>
      <c r="C2289" s="1">
        <v>46190</v>
      </c>
      <c r="D2289" s="1">
        <v>46196</v>
      </c>
      <c r="E2289" t="s">
        <v>15</v>
      </c>
      <c r="F2289" t="s">
        <v>24</v>
      </c>
      <c r="G2289" t="s">
        <v>60</v>
      </c>
      <c r="H2289" t="s">
        <v>18</v>
      </c>
      <c r="I2289" t="s">
        <v>27</v>
      </c>
      <c r="J2289" t="s">
        <v>34</v>
      </c>
      <c r="K2289">
        <v>137</v>
      </c>
      <c r="L2289">
        <v>2</v>
      </c>
      <c r="M2289">
        <v>97.28</v>
      </c>
      <c r="N2289">
        <f t="shared" si="140"/>
        <v>6</v>
      </c>
      <c r="O2289">
        <f>5</f>
        <v>5</v>
      </c>
      <c r="P2289" t="str">
        <f t="shared" si="141"/>
        <v>Breached</v>
      </c>
      <c r="Q2289">
        <f t="shared" si="142"/>
        <v>1.4598540145985401</v>
      </c>
      <c r="R2289">
        <f t="shared" si="143"/>
        <v>22.833333333333332</v>
      </c>
    </row>
    <row r="2290" spans="1:18" x14ac:dyDescent="0.3">
      <c r="A2290" t="s">
        <v>4594</v>
      </c>
      <c r="B2290" t="s">
        <v>4595</v>
      </c>
      <c r="C2290" s="1">
        <v>46186</v>
      </c>
      <c r="D2290" s="1">
        <v>46191</v>
      </c>
      <c r="E2290" t="s">
        <v>15</v>
      </c>
      <c r="F2290" t="s">
        <v>69</v>
      </c>
      <c r="G2290" t="s">
        <v>32</v>
      </c>
      <c r="H2290" t="s">
        <v>26</v>
      </c>
      <c r="I2290" t="s">
        <v>33</v>
      </c>
      <c r="J2290" t="s">
        <v>46</v>
      </c>
      <c r="K2290">
        <v>179</v>
      </c>
      <c r="L2290">
        <v>4</v>
      </c>
      <c r="M2290">
        <v>94.67</v>
      </c>
      <c r="N2290">
        <f t="shared" si="140"/>
        <v>5</v>
      </c>
      <c r="O2290">
        <f>5</f>
        <v>5</v>
      </c>
      <c r="P2290" t="str">
        <f t="shared" si="141"/>
        <v>Met</v>
      </c>
      <c r="Q2290">
        <f t="shared" si="142"/>
        <v>2.2346368715083798</v>
      </c>
      <c r="R2290">
        <f t="shared" si="143"/>
        <v>35.799999999999997</v>
      </c>
    </row>
    <row r="2291" spans="1:18" x14ac:dyDescent="0.3">
      <c r="A2291" t="s">
        <v>4596</v>
      </c>
      <c r="B2291" t="s">
        <v>4597</v>
      </c>
      <c r="C2291" s="1">
        <v>46151</v>
      </c>
      <c r="D2291" s="1">
        <v>46153</v>
      </c>
      <c r="E2291" t="s">
        <v>65</v>
      </c>
      <c r="F2291" t="s">
        <v>38</v>
      </c>
      <c r="G2291" t="s">
        <v>49</v>
      </c>
      <c r="H2291" t="s">
        <v>26</v>
      </c>
      <c r="I2291" t="s">
        <v>19</v>
      </c>
      <c r="J2291" t="s">
        <v>53</v>
      </c>
      <c r="K2291">
        <v>432</v>
      </c>
      <c r="L2291">
        <v>3</v>
      </c>
      <c r="M2291">
        <v>95.74</v>
      </c>
      <c r="N2291">
        <f t="shared" si="140"/>
        <v>2</v>
      </c>
      <c r="O2291">
        <f>5</f>
        <v>5</v>
      </c>
      <c r="P2291" t="str">
        <f t="shared" si="141"/>
        <v>Met</v>
      </c>
      <c r="Q2291">
        <f t="shared" si="142"/>
        <v>0.69444444444444442</v>
      </c>
      <c r="R2291">
        <f t="shared" si="143"/>
        <v>216</v>
      </c>
    </row>
    <row r="2292" spans="1:18" x14ac:dyDescent="0.3">
      <c r="A2292" t="s">
        <v>4598</v>
      </c>
      <c r="B2292" t="s">
        <v>4599</v>
      </c>
      <c r="C2292" s="1">
        <v>46085</v>
      </c>
      <c r="D2292" s="1">
        <v>46091</v>
      </c>
      <c r="E2292" t="s">
        <v>15</v>
      </c>
      <c r="F2292" t="s">
        <v>38</v>
      </c>
      <c r="G2292" t="s">
        <v>25</v>
      </c>
      <c r="H2292" t="s">
        <v>56</v>
      </c>
      <c r="I2292" t="s">
        <v>33</v>
      </c>
      <c r="J2292" t="s">
        <v>34</v>
      </c>
      <c r="K2292">
        <v>82</v>
      </c>
      <c r="L2292">
        <v>5</v>
      </c>
      <c r="M2292">
        <v>95.09</v>
      </c>
      <c r="N2292">
        <f t="shared" si="140"/>
        <v>6</v>
      </c>
      <c r="O2292">
        <f>5</f>
        <v>5</v>
      </c>
      <c r="P2292" t="str">
        <f t="shared" si="141"/>
        <v>Breached</v>
      </c>
      <c r="Q2292">
        <f t="shared" si="142"/>
        <v>6.0975609756097562</v>
      </c>
      <c r="R2292">
        <f t="shared" si="143"/>
        <v>13.666666666666666</v>
      </c>
    </row>
    <row r="2293" spans="1:18" x14ac:dyDescent="0.3">
      <c r="A2293" t="s">
        <v>4600</v>
      </c>
      <c r="B2293" t="s">
        <v>4601</v>
      </c>
      <c r="C2293" s="1">
        <v>46140</v>
      </c>
      <c r="D2293" s="1">
        <v>46148</v>
      </c>
      <c r="E2293" t="s">
        <v>65</v>
      </c>
      <c r="F2293" t="s">
        <v>24</v>
      </c>
      <c r="G2293" t="s">
        <v>25</v>
      </c>
      <c r="H2293" t="s">
        <v>26</v>
      </c>
      <c r="I2293" t="s">
        <v>19</v>
      </c>
      <c r="J2293" t="s">
        <v>66</v>
      </c>
      <c r="K2293">
        <v>51</v>
      </c>
      <c r="L2293">
        <v>0</v>
      </c>
      <c r="M2293">
        <v>100</v>
      </c>
      <c r="N2293">
        <f t="shared" si="140"/>
        <v>8</v>
      </c>
      <c r="O2293">
        <f>5</f>
        <v>5</v>
      </c>
      <c r="P2293" t="str">
        <f t="shared" si="141"/>
        <v>Breached</v>
      </c>
      <c r="Q2293">
        <f t="shared" si="142"/>
        <v>0</v>
      </c>
      <c r="R2293">
        <f t="shared" si="143"/>
        <v>6.375</v>
      </c>
    </row>
    <row r="2294" spans="1:18" x14ac:dyDescent="0.3">
      <c r="A2294" t="s">
        <v>4602</v>
      </c>
      <c r="B2294" t="s">
        <v>4603</v>
      </c>
      <c r="C2294" s="1">
        <v>46048</v>
      </c>
      <c r="D2294" s="1">
        <v>46051</v>
      </c>
      <c r="E2294" t="s">
        <v>65</v>
      </c>
      <c r="F2294" t="s">
        <v>16</v>
      </c>
      <c r="G2294" t="s">
        <v>32</v>
      </c>
      <c r="H2294" t="s">
        <v>56</v>
      </c>
      <c r="I2294" t="s">
        <v>19</v>
      </c>
      <c r="J2294" t="s">
        <v>20</v>
      </c>
      <c r="K2294">
        <v>259</v>
      </c>
      <c r="L2294">
        <v>2</v>
      </c>
      <c r="M2294">
        <v>98.25</v>
      </c>
      <c r="N2294">
        <f t="shared" si="140"/>
        <v>3</v>
      </c>
      <c r="O2294">
        <f>5</f>
        <v>5</v>
      </c>
      <c r="P2294" t="str">
        <f t="shared" si="141"/>
        <v>Met</v>
      </c>
      <c r="Q2294">
        <f t="shared" si="142"/>
        <v>0.77220077220077221</v>
      </c>
      <c r="R2294">
        <f t="shared" si="143"/>
        <v>86.333333333333329</v>
      </c>
    </row>
    <row r="2295" spans="1:18" x14ac:dyDescent="0.3">
      <c r="A2295" t="s">
        <v>4604</v>
      </c>
      <c r="B2295" t="s">
        <v>4605</v>
      </c>
      <c r="C2295" s="1">
        <v>46190</v>
      </c>
      <c r="D2295" s="1">
        <v>46195</v>
      </c>
      <c r="E2295" t="s">
        <v>65</v>
      </c>
      <c r="F2295" t="s">
        <v>31</v>
      </c>
      <c r="G2295" t="s">
        <v>17</v>
      </c>
      <c r="H2295" t="s">
        <v>56</v>
      </c>
      <c r="I2295" t="s">
        <v>27</v>
      </c>
      <c r="J2295" t="s">
        <v>53</v>
      </c>
      <c r="K2295">
        <v>377</v>
      </c>
      <c r="L2295">
        <v>5</v>
      </c>
      <c r="M2295">
        <v>94.85</v>
      </c>
      <c r="N2295">
        <f t="shared" si="140"/>
        <v>5</v>
      </c>
      <c r="O2295">
        <f>5</f>
        <v>5</v>
      </c>
      <c r="P2295" t="str">
        <f t="shared" si="141"/>
        <v>Met</v>
      </c>
      <c r="Q2295">
        <f t="shared" si="142"/>
        <v>1.3262599469496021</v>
      </c>
      <c r="R2295">
        <f t="shared" si="143"/>
        <v>75.400000000000006</v>
      </c>
    </row>
    <row r="2296" spans="1:18" x14ac:dyDescent="0.3">
      <c r="A2296" t="s">
        <v>4606</v>
      </c>
      <c r="B2296" t="s">
        <v>4607</v>
      </c>
      <c r="C2296" s="1">
        <v>46187</v>
      </c>
      <c r="D2296" s="1">
        <v>46194</v>
      </c>
      <c r="E2296" t="s">
        <v>65</v>
      </c>
      <c r="F2296" t="s">
        <v>69</v>
      </c>
      <c r="G2296" t="s">
        <v>60</v>
      </c>
      <c r="H2296" t="s">
        <v>18</v>
      </c>
      <c r="I2296" t="s">
        <v>19</v>
      </c>
      <c r="J2296" t="s">
        <v>46</v>
      </c>
      <c r="K2296">
        <v>241</v>
      </c>
      <c r="L2296">
        <v>0</v>
      </c>
      <c r="M2296">
        <v>100</v>
      </c>
      <c r="N2296">
        <f t="shared" si="140"/>
        <v>7</v>
      </c>
      <c r="O2296">
        <f>5</f>
        <v>5</v>
      </c>
      <c r="P2296" t="str">
        <f t="shared" si="141"/>
        <v>Breached</v>
      </c>
      <c r="Q2296">
        <f t="shared" si="142"/>
        <v>0</v>
      </c>
      <c r="R2296">
        <f t="shared" si="143"/>
        <v>34.428571428571431</v>
      </c>
    </row>
    <row r="2297" spans="1:18" x14ac:dyDescent="0.3">
      <c r="A2297" t="s">
        <v>4608</v>
      </c>
      <c r="B2297" t="s">
        <v>4609</v>
      </c>
      <c r="C2297" s="1">
        <v>46047</v>
      </c>
      <c r="D2297" s="1">
        <v>46055</v>
      </c>
      <c r="E2297" t="s">
        <v>59</v>
      </c>
      <c r="F2297" t="s">
        <v>45</v>
      </c>
      <c r="G2297" t="s">
        <v>41</v>
      </c>
      <c r="H2297" t="s">
        <v>56</v>
      </c>
      <c r="I2297" t="s">
        <v>19</v>
      </c>
      <c r="J2297" t="s">
        <v>20</v>
      </c>
      <c r="K2297">
        <v>343</v>
      </c>
      <c r="L2297">
        <v>3</v>
      </c>
      <c r="M2297">
        <v>95.89</v>
      </c>
      <c r="N2297">
        <f t="shared" si="140"/>
        <v>8</v>
      </c>
      <c r="O2297">
        <f>5</f>
        <v>5</v>
      </c>
      <c r="P2297" t="str">
        <f t="shared" si="141"/>
        <v>Breached</v>
      </c>
      <c r="Q2297">
        <f t="shared" si="142"/>
        <v>0.87463556851311952</v>
      </c>
      <c r="R2297">
        <f t="shared" si="143"/>
        <v>42.875</v>
      </c>
    </row>
    <row r="2298" spans="1:18" x14ac:dyDescent="0.3">
      <c r="A2298" t="s">
        <v>4610</v>
      </c>
      <c r="B2298" t="s">
        <v>4611</v>
      </c>
      <c r="C2298" s="1">
        <v>46060</v>
      </c>
      <c r="D2298" s="1">
        <v>46063</v>
      </c>
      <c r="E2298" t="s">
        <v>59</v>
      </c>
      <c r="F2298" t="s">
        <v>16</v>
      </c>
      <c r="G2298" t="s">
        <v>93</v>
      </c>
      <c r="H2298" t="s">
        <v>26</v>
      </c>
      <c r="I2298" t="s">
        <v>33</v>
      </c>
      <c r="J2298" t="s">
        <v>53</v>
      </c>
      <c r="K2298">
        <v>237</v>
      </c>
      <c r="L2298">
        <v>5</v>
      </c>
      <c r="M2298">
        <v>96.1</v>
      </c>
      <c r="N2298">
        <f t="shared" si="140"/>
        <v>3</v>
      </c>
      <c r="O2298">
        <f>5</f>
        <v>5</v>
      </c>
      <c r="P2298" t="str">
        <f t="shared" si="141"/>
        <v>Met</v>
      </c>
      <c r="Q2298">
        <f t="shared" si="142"/>
        <v>2.109704641350211</v>
      </c>
      <c r="R2298">
        <f t="shared" si="143"/>
        <v>79</v>
      </c>
    </row>
    <row r="2299" spans="1:18" x14ac:dyDescent="0.3">
      <c r="A2299" t="s">
        <v>4612</v>
      </c>
      <c r="B2299" t="s">
        <v>4613</v>
      </c>
      <c r="C2299" s="1">
        <v>46100</v>
      </c>
      <c r="D2299" s="1">
        <v>46104</v>
      </c>
      <c r="E2299" t="s">
        <v>23</v>
      </c>
      <c r="F2299" t="s">
        <v>16</v>
      </c>
      <c r="G2299" t="s">
        <v>49</v>
      </c>
      <c r="H2299" t="s">
        <v>56</v>
      </c>
      <c r="I2299" t="s">
        <v>33</v>
      </c>
      <c r="J2299" t="s">
        <v>20</v>
      </c>
      <c r="K2299">
        <v>130</v>
      </c>
      <c r="L2299">
        <v>0</v>
      </c>
      <c r="M2299">
        <v>100</v>
      </c>
      <c r="N2299">
        <f t="shared" si="140"/>
        <v>4</v>
      </c>
      <c r="O2299">
        <f>5</f>
        <v>5</v>
      </c>
      <c r="P2299" t="str">
        <f t="shared" si="141"/>
        <v>Met</v>
      </c>
      <c r="Q2299">
        <f t="shared" si="142"/>
        <v>0</v>
      </c>
      <c r="R2299">
        <f t="shared" si="143"/>
        <v>32.5</v>
      </c>
    </row>
    <row r="2300" spans="1:18" x14ac:dyDescent="0.3">
      <c r="A2300" t="s">
        <v>4614</v>
      </c>
      <c r="B2300" t="s">
        <v>4615</v>
      </c>
      <c r="C2300" s="1">
        <v>46042</v>
      </c>
      <c r="D2300" s="1">
        <v>46050</v>
      </c>
      <c r="E2300" t="s">
        <v>65</v>
      </c>
      <c r="F2300" t="s">
        <v>38</v>
      </c>
      <c r="G2300" t="s">
        <v>25</v>
      </c>
      <c r="H2300" t="s">
        <v>56</v>
      </c>
      <c r="I2300" t="s">
        <v>19</v>
      </c>
      <c r="J2300" t="s">
        <v>66</v>
      </c>
      <c r="K2300">
        <v>225</v>
      </c>
      <c r="L2300">
        <v>2</v>
      </c>
      <c r="M2300">
        <v>97.5</v>
      </c>
      <c r="N2300">
        <f t="shared" si="140"/>
        <v>8</v>
      </c>
      <c r="O2300">
        <f>5</f>
        <v>5</v>
      </c>
      <c r="P2300" t="str">
        <f t="shared" si="141"/>
        <v>Breached</v>
      </c>
      <c r="Q2300">
        <f t="shared" si="142"/>
        <v>0.88888888888888884</v>
      </c>
      <c r="R2300">
        <f t="shared" si="143"/>
        <v>28.125</v>
      </c>
    </row>
    <row r="2301" spans="1:18" x14ac:dyDescent="0.3">
      <c r="A2301" t="s">
        <v>4616</v>
      </c>
      <c r="B2301" t="s">
        <v>4617</v>
      </c>
      <c r="C2301" s="1">
        <v>46134</v>
      </c>
      <c r="D2301" s="1">
        <v>46141</v>
      </c>
      <c r="E2301" t="s">
        <v>37</v>
      </c>
      <c r="F2301" t="s">
        <v>69</v>
      </c>
      <c r="G2301" t="s">
        <v>17</v>
      </c>
      <c r="H2301" t="s">
        <v>26</v>
      </c>
      <c r="I2301" t="s">
        <v>33</v>
      </c>
      <c r="J2301" t="s">
        <v>20</v>
      </c>
      <c r="K2301">
        <v>211</v>
      </c>
      <c r="L2301">
        <v>2</v>
      </c>
      <c r="M2301">
        <v>98.74</v>
      </c>
      <c r="N2301">
        <f t="shared" si="140"/>
        <v>7</v>
      </c>
      <c r="O2301">
        <f>5</f>
        <v>5</v>
      </c>
      <c r="P2301" t="str">
        <f t="shared" si="141"/>
        <v>Breached</v>
      </c>
      <c r="Q2301">
        <f t="shared" si="142"/>
        <v>0.94786729857819907</v>
      </c>
      <c r="R2301">
        <f t="shared" si="143"/>
        <v>30.142857142857142</v>
      </c>
    </row>
    <row r="2302" spans="1:18" x14ac:dyDescent="0.3">
      <c r="A2302" t="s">
        <v>4618</v>
      </c>
      <c r="B2302" t="s">
        <v>4619</v>
      </c>
      <c r="C2302" s="1">
        <v>46155</v>
      </c>
      <c r="D2302" s="1">
        <v>46159</v>
      </c>
      <c r="E2302" t="s">
        <v>15</v>
      </c>
      <c r="F2302" t="s">
        <v>16</v>
      </c>
      <c r="G2302" t="s">
        <v>32</v>
      </c>
      <c r="H2302" t="s">
        <v>26</v>
      </c>
      <c r="I2302" t="s">
        <v>19</v>
      </c>
      <c r="J2302" t="s">
        <v>20</v>
      </c>
      <c r="K2302">
        <v>438</v>
      </c>
      <c r="L2302">
        <v>0</v>
      </c>
      <c r="M2302">
        <v>100</v>
      </c>
      <c r="N2302">
        <f t="shared" si="140"/>
        <v>4</v>
      </c>
      <c r="O2302">
        <f>5</f>
        <v>5</v>
      </c>
      <c r="P2302" t="str">
        <f t="shared" si="141"/>
        <v>Met</v>
      </c>
      <c r="Q2302">
        <f t="shared" si="142"/>
        <v>0</v>
      </c>
      <c r="R2302">
        <f t="shared" si="143"/>
        <v>109.5</v>
      </c>
    </row>
    <row r="2303" spans="1:18" x14ac:dyDescent="0.3">
      <c r="A2303" t="s">
        <v>4620</v>
      </c>
      <c r="B2303" t="s">
        <v>4621</v>
      </c>
      <c r="C2303" s="1">
        <v>46119</v>
      </c>
      <c r="D2303" s="1">
        <v>46128</v>
      </c>
      <c r="E2303" t="s">
        <v>37</v>
      </c>
      <c r="F2303" t="s">
        <v>45</v>
      </c>
      <c r="G2303" t="s">
        <v>93</v>
      </c>
      <c r="H2303" t="s">
        <v>18</v>
      </c>
      <c r="I2303" t="s">
        <v>19</v>
      </c>
      <c r="J2303" t="s">
        <v>20</v>
      </c>
      <c r="K2303">
        <v>114</v>
      </c>
      <c r="L2303">
        <v>0</v>
      </c>
      <c r="M2303">
        <v>100</v>
      </c>
      <c r="N2303">
        <f t="shared" si="140"/>
        <v>9</v>
      </c>
      <c r="O2303">
        <f>5</f>
        <v>5</v>
      </c>
      <c r="P2303" t="str">
        <f t="shared" si="141"/>
        <v>Breached</v>
      </c>
      <c r="Q2303">
        <f t="shared" si="142"/>
        <v>0</v>
      </c>
      <c r="R2303">
        <f t="shared" si="143"/>
        <v>12.666666666666666</v>
      </c>
    </row>
    <row r="2304" spans="1:18" x14ac:dyDescent="0.3">
      <c r="A2304" t="s">
        <v>4622</v>
      </c>
      <c r="B2304" t="s">
        <v>4623</v>
      </c>
      <c r="C2304" s="1">
        <v>46125</v>
      </c>
      <c r="D2304" s="1">
        <v>46134</v>
      </c>
      <c r="E2304" t="s">
        <v>65</v>
      </c>
      <c r="F2304" t="s">
        <v>24</v>
      </c>
      <c r="G2304" t="s">
        <v>52</v>
      </c>
      <c r="H2304" t="s">
        <v>18</v>
      </c>
      <c r="I2304" t="s">
        <v>33</v>
      </c>
      <c r="J2304" t="s">
        <v>20</v>
      </c>
      <c r="K2304">
        <v>87</v>
      </c>
      <c r="L2304">
        <v>2</v>
      </c>
      <c r="M2304">
        <v>97.79</v>
      </c>
      <c r="N2304">
        <f t="shared" si="140"/>
        <v>9</v>
      </c>
      <c r="O2304">
        <f>5</f>
        <v>5</v>
      </c>
      <c r="P2304" t="str">
        <f t="shared" si="141"/>
        <v>Breached</v>
      </c>
      <c r="Q2304">
        <f t="shared" si="142"/>
        <v>2.2988505747126435</v>
      </c>
      <c r="R2304">
        <f t="shared" si="143"/>
        <v>9.6666666666666661</v>
      </c>
    </row>
    <row r="2305" spans="1:18" x14ac:dyDescent="0.3">
      <c r="A2305" t="s">
        <v>4624</v>
      </c>
      <c r="B2305" t="s">
        <v>4625</v>
      </c>
      <c r="C2305" s="1">
        <v>46164</v>
      </c>
      <c r="D2305" s="1">
        <v>46170</v>
      </c>
      <c r="E2305" t="s">
        <v>59</v>
      </c>
      <c r="F2305" t="s">
        <v>38</v>
      </c>
      <c r="G2305" t="s">
        <v>52</v>
      </c>
      <c r="H2305" t="s">
        <v>56</v>
      </c>
      <c r="I2305" t="s">
        <v>33</v>
      </c>
      <c r="J2305" t="s">
        <v>66</v>
      </c>
      <c r="K2305">
        <v>74</v>
      </c>
      <c r="L2305">
        <v>2</v>
      </c>
      <c r="M2305">
        <v>98.77</v>
      </c>
      <c r="N2305">
        <f t="shared" si="140"/>
        <v>6</v>
      </c>
      <c r="O2305">
        <f>5</f>
        <v>5</v>
      </c>
      <c r="P2305" t="str">
        <f t="shared" si="141"/>
        <v>Breached</v>
      </c>
      <c r="Q2305">
        <f t="shared" si="142"/>
        <v>2.7027027027027026</v>
      </c>
      <c r="R2305">
        <f t="shared" si="143"/>
        <v>12.333333333333334</v>
      </c>
    </row>
    <row r="2306" spans="1:18" x14ac:dyDescent="0.3">
      <c r="A2306" t="s">
        <v>4626</v>
      </c>
      <c r="B2306" t="s">
        <v>4627</v>
      </c>
      <c r="C2306" s="1">
        <v>46180</v>
      </c>
      <c r="D2306" s="1">
        <v>46181</v>
      </c>
      <c r="E2306" t="s">
        <v>23</v>
      </c>
      <c r="F2306" t="s">
        <v>31</v>
      </c>
      <c r="G2306" t="s">
        <v>52</v>
      </c>
      <c r="H2306" t="s">
        <v>26</v>
      </c>
      <c r="I2306" t="s">
        <v>19</v>
      </c>
      <c r="J2306" t="s">
        <v>34</v>
      </c>
      <c r="K2306">
        <v>91</v>
      </c>
      <c r="L2306">
        <v>0</v>
      </c>
      <c r="M2306">
        <v>100</v>
      </c>
      <c r="N2306">
        <f t="shared" si="140"/>
        <v>1</v>
      </c>
      <c r="O2306">
        <f>5</f>
        <v>5</v>
      </c>
      <c r="P2306" t="str">
        <f t="shared" si="141"/>
        <v>Met</v>
      </c>
      <c r="Q2306">
        <f t="shared" si="142"/>
        <v>0</v>
      </c>
      <c r="R2306">
        <f t="shared" si="143"/>
        <v>91</v>
      </c>
    </row>
    <row r="2307" spans="1:18" x14ac:dyDescent="0.3">
      <c r="A2307" t="s">
        <v>4628</v>
      </c>
      <c r="B2307" t="s">
        <v>4629</v>
      </c>
      <c r="C2307" s="1">
        <v>46105</v>
      </c>
      <c r="D2307" s="1">
        <v>46106</v>
      </c>
      <c r="E2307" t="s">
        <v>15</v>
      </c>
      <c r="F2307" t="s">
        <v>69</v>
      </c>
      <c r="G2307" t="s">
        <v>17</v>
      </c>
      <c r="H2307" t="s">
        <v>56</v>
      </c>
      <c r="I2307" t="s">
        <v>27</v>
      </c>
      <c r="J2307" t="s">
        <v>42</v>
      </c>
      <c r="K2307">
        <v>356</v>
      </c>
      <c r="L2307">
        <v>4</v>
      </c>
      <c r="M2307">
        <v>95.4</v>
      </c>
      <c r="N2307">
        <f t="shared" ref="N2307:N2370" si="144">D2307-C2307</f>
        <v>1</v>
      </c>
      <c r="O2307">
        <f>5</f>
        <v>5</v>
      </c>
      <c r="P2307" t="str">
        <f t="shared" ref="P2307:P2370" si="145">IF(N2307&lt;=O2307,"Met","Breached")</f>
        <v>Met</v>
      </c>
      <c r="Q2307">
        <f t="shared" ref="Q2307:Q2370" si="146">(L2307/K2307)*100</f>
        <v>1.1235955056179776</v>
      </c>
      <c r="R2307">
        <f t="shared" ref="R2307:R2370" si="147">(K2307/N2307)</f>
        <v>356</v>
      </c>
    </row>
    <row r="2308" spans="1:18" x14ac:dyDescent="0.3">
      <c r="A2308" t="s">
        <v>4630</v>
      </c>
      <c r="B2308" t="s">
        <v>4631</v>
      </c>
      <c r="C2308" s="1">
        <v>46131</v>
      </c>
      <c r="D2308" s="1">
        <v>46139</v>
      </c>
      <c r="E2308" t="s">
        <v>23</v>
      </c>
      <c r="F2308" t="s">
        <v>24</v>
      </c>
      <c r="G2308" t="s">
        <v>60</v>
      </c>
      <c r="H2308" t="s">
        <v>56</v>
      </c>
      <c r="I2308" t="s">
        <v>19</v>
      </c>
      <c r="J2308" t="s">
        <v>20</v>
      </c>
      <c r="K2308">
        <v>406</v>
      </c>
      <c r="L2308">
        <v>1</v>
      </c>
      <c r="M2308">
        <v>99.26</v>
      </c>
      <c r="N2308">
        <f t="shared" si="144"/>
        <v>8</v>
      </c>
      <c r="O2308">
        <f>5</f>
        <v>5</v>
      </c>
      <c r="P2308" t="str">
        <f t="shared" si="145"/>
        <v>Breached</v>
      </c>
      <c r="Q2308">
        <f t="shared" si="146"/>
        <v>0.24630541871921183</v>
      </c>
      <c r="R2308">
        <f t="shared" si="147"/>
        <v>50.75</v>
      </c>
    </row>
    <row r="2309" spans="1:18" x14ac:dyDescent="0.3">
      <c r="A2309" t="s">
        <v>4632</v>
      </c>
      <c r="B2309" t="s">
        <v>4633</v>
      </c>
      <c r="C2309" s="1">
        <v>46154</v>
      </c>
      <c r="D2309" s="1">
        <v>46161</v>
      </c>
      <c r="E2309" t="s">
        <v>59</v>
      </c>
      <c r="F2309" t="s">
        <v>31</v>
      </c>
      <c r="G2309" t="s">
        <v>41</v>
      </c>
      <c r="H2309" t="s">
        <v>26</v>
      </c>
      <c r="I2309" t="s">
        <v>27</v>
      </c>
      <c r="J2309" t="s">
        <v>53</v>
      </c>
      <c r="K2309">
        <v>495</v>
      </c>
      <c r="L2309">
        <v>2</v>
      </c>
      <c r="M2309">
        <v>98.8</v>
      </c>
      <c r="N2309">
        <f t="shared" si="144"/>
        <v>7</v>
      </c>
      <c r="O2309">
        <f>5</f>
        <v>5</v>
      </c>
      <c r="P2309" t="str">
        <f t="shared" si="145"/>
        <v>Breached</v>
      </c>
      <c r="Q2309">
        <f t="shared" si="146"/>
        <v>0.40404040404040403</v>
      </c>
      <c r="R2309">
        <f t="shared" si="147"/>
        <v>70.714285714285708</v>
      </c>
    </row>
    <row r="2310" spans="1:18" x14ac:dyDescent="0.3">
      <c r="A2310" t="s">
        <v>4634</v>
      </c>
      <c r="B2310" t="s">
        <v>4635</v>
      </c>
      <c r="C2310" s="1">
        <v>46029</v>
      </c>
      <c r="D2310" s="1">
        <v>46036</v>
      </c>
      <c r="E2310" t="s">
        <v>59</v>
      </c>
      <c r="F2310" t="s">
        <v>45</v>
      </c>
      <c r="G2310" t="s">
        <v>52</v>
      </c>
      <c r="H2310" t="s">
        <v>26</v>
      </c>
      <c r="I2310" t="s">
        <v>27</v>
      </c>
      <c r="J2310" t="s">
        <v>20</v>
      </c>
      <c r="K2310">
        <v>225</v>
      </c>
      <c r="L2310">
        <v>1</v>
      </c>
      <c r="M2310">
        <v>98.97</v>
      </c>
      <c r="N2310">
        <f t="shared" si="144"/>
        <v>7</v>
      </c>
      <c r="O2310">
        <f>5</f>
        <v>5</v>
      </c>
      <c r="P2310" t="str">
        <f t="shared" si="145"/>
        <v>Breached</v>
      </c>
      <c r="Q2310">
        <f t="shared" si="146"/>
        <v>0.44444444444444442</v>
      </c>
      <c r="R2310">
        <f t="shared" si="147"/>
        <v>32.142857142857146</v>
      </c>
    </row>
    <row r="2311" spans="1:18" x14ac:dyDescent="0.3">
      <c r="A2311" t="s">
        <v>4636</v>
      </c>
      <c r="B2311" t="s">
        <v>4637</v>
      </c>
      <c r="C2311" s="1">
        <v>46068</v>
      </c>
      <c r="D2311" s="1">
        <v>46074</v>
      </c>
      <c r="E2311" t="s">
        <v>65</v>
      </c>
      <c r="F2311" t="s">
        <v>24</v>
      </c>
      <c r="G2311" t="s">
        <v>52</v>
      </c>
      <c r="H2311" t="s">
        <v>18</v>
      </c>
      <c r="I2311" t="s">
        <v>19</v>
      </c>
      <c r="J2311" t="s">
        <v>42</v>
      </c>
      <c r="K2311">
        <v>481</v>
      </c>
      <c r="L2311">
        <v>4</v>
      </c>
      <c r="M2311">
        <v>94.88</v>
      </c>
      <c r="N2311">
        <f t="shared" si="144"/>
        <v>6</v>
      </c>
      <c r="O2311">
        <f>5</f>
        <v>5</v>
      </c>
      <c r="P2311" t="str">
        <f t="shared" si="145"/>
        <v>Breached</v>
      </c>
      <c r="Q2311">
        <f t="shared" si="146"/>
        <v>0.83160083160083165</v>
      </c>
      <c r="R2311">
        <f t="shared" si="147"/>
        <v>80.166666666666671</v>
      </c>
    </row>
    <row r="2312" spans="1:18" x14ac:dyDescent="0.3">
      <c r="A2312" t="s">
        <v>4638</v>
      </c>
      <c r="B2312" t="s">
        <v>4639</v>
      </c>
      <c r="C2312" s="1">
        <v>46203</v>
      </c>
      <c r="D2312" s="1">
        <v>46209</v>
      </c>
      <c r="E2312" t="s">
        <v>23</v>
      </c>
      <c r="F2312" t="s">
        <v>16</v>
      </c>
      <c r="G2312" t="s">
        <v>60</v>
      </c>
      <c r="H2312" t="s">
        <v>18</v>
      </c>
      <c r="I2312" t="s">
        <v>33</v>
      </c>
      <c r="J2312" t="s">
        <v>42</v>
      </c>
      <c r="K2312">
        <v>107</v>
      </c>
      <c r="L2312">
        <v>3</v>
      </c>
      <c r="M2312">
        <v>97.28</v>
      </c>
      <c r="N2312">
        <f t="shared" si="144"/>
        <v>6</v>
      </c>
      <c r="O2312">
        <f>5</f>
        <v>5</v>
      </c>
      <c r="P2312" t="str">
        <f t="shared" si="145"/>
        <v>Breached</v>
      </c>
      <c r="Q2312">
        <f t="shared" si="146"/>
        <v>2.8037383177570092</v>
      </c>
      <c r="R2312">
        <f t="shared" si="147"/>
        <v>17.833333333333332</v>
      </c>
    </row>
    <row r="2313" spans="1:18" x14ac:dyDescent="0.3">
      <c r="A2313" t="s">
        <v>4640</v>
      </c>
      <c r="B2313" t="s">
        <v>4641</v>
      </c>
      <c r="C2313" s="1">
        <v>46163</v>
      </c>
      <c r="D2313" s="1">
        <v>46167</v>
      </c>
      <c r="E2313" t="s">
        <v>23</v>
      </c>
      <c r="F2313" t="s">
        <v>16</v>
      </c>
      <c r="G2313" t="s">
        <v>52</v>
      </c>
      <c r="H2313" t="s">
        <v>56</v>
      </c>
      <c r="I2313" t="s">
        <v>19</v>
      </c>
      <c r="J2313" t="s">
        <v>28</v>
      </c>
      <c r="K2313">
        <v>231</v>
      </c>
      <c r="L2313">
        <v>2</v>
      </c>
      <c r="M2313">
        <v>98.61</v>
      </c>
      <c r="N2313">
        <f t="shared" si="144"/>
        <v>4</v>
      </c>
      <c r="O2313">
        <f>5</f>
        <v>5</v>
      </c>
      <c r="P2313" t="str">
        <f t="shared" si="145"/>
        <v>Met</v>
      </c>
      <c r="Q2313">
        <f t="shared" si="146"/>
        <v>0.86580086580086579</v>
      </c>
      <c r="R2313">
        <f t="shared" si="147"/>
        <v>57.75</v>
      </c>
    </row>
    <row r="2314" spans="1:18" x14ac:dyDescent="0.3">
      <c r="A2314" t="s">
        <v>4642</v>
      </c>
      <c r="B2314" t="s">
        <v>4643</v>
      </c>
      <c r="C2314" s="1">
        <v>46147</v>
      </c>
      <c r="D2314" s="1">
        <v>46157</v>
      </c>
      <c r="E2314" t="s">
        <v>15</v>
      </c>
      <c r="F2314" t="s">
        <v>45</v>
      </c>
      <c r="G2314" t="s">
        <v>25</v>
      </c>
      <c r="H2314" t="s">
        <v>18</v>
      </c>
      <c r="I2314" t="s">
        <v>19</v>
      </c>
      <c r="J2314" t="s">
        <v>34</v>
      </c>
      <c r="K2314">
        <v>85</v>
      </c>
      <c r="L2314">
        <v>2</v>
      </c>
      <c r="M2314">
        <v>97.59</v>
      </c>
      <c r="N2314">
        <f t="shared" si="144"/>
        <v>10</v>
      </c>
      <c r="O2314">
        <f>5</f>
        <v>5</v>
      </c>
      <c r="P2314" t="str">
        <f t="shared" si="145"/>
        <v>Breached</v>
      </c>
      <c r="Q2314">
        <f t="shared" si="146"/>
        <v>2.3529411764705883</v>
      </c>
      <c r="R2314">
        <f t="shared" si="147"/>
        <v>8.5</v>
      </c>
    </row>
    <row r="2315" spans="1:18" x14ac:dyDescent="0.3">
      <c r="A2315" t="s">
        <v>4644</v>
      </c>
      <c r="B2315" t="s">
        <v>4645</v>
      </c>
      <c r="C2315" s="1">
        <v>46050</v>
      </c>
      <c r="D2315" s="1">
        <v>46056</v>
      </c>
      <c r="E2315" t="s">
        <v>23</v>
      </c>
      <c r="F2315" t="s">
        <v>69</v>
      </c>
      <c r="G2315" t="s">
        <v>49</v>
      </c>
      <c r="H2315" t="s">
        <v>26</v>
      </c>
      <c r="I2315" t="s">
        <v>33</v>
      </c>
      <c r="J2315" t="s">
        <v>20</v>
      </c>
      <c r="K2315">
        <v>208</v>
      </c>
      <c r="L2315">
        <v>3</v>
      </c>
      <c r="M2315">
        <v>96.48</v>
      </c>
      <c r="N2315">
        <f t="shared" si="144"/>
        <v>6</v>
      </c>
      <c r="O2315">
        <f>5</f>
        <v>5</v>
      </c>
      <c r="P2315" t="str">
        <f t="shared" si="145"/>
        <v>Breached</v>
      </c>
      <c r="Q2315">
        <f t="shared" si="146"/>
        <v>1.4423076923076923</v>
      </c>
      <c r="R2315">
        <f t="shared" si="147"/>
        <v>34.666666666666664</v>
      </c>
    </row>
    <row r="2316" spans="1:18" x14ac:dyDescent="0.3">
      <c r="A2316" t="s">
        <v>4646</v>
      </c>
      <c r="B2316" t="s">
        <v>4647</v>
      </c>
      <c r="C2316" s="1">
        <v>46077</v>
      </c>
      <c r="D2316" s="1">
        <v>46078</v>
      </c>
      <c r="E2316" t="s">
        <v>59</v>
      </c>
      <c r="F2316" t="s">
        <v>38</v>
      </c>
      <c r="G2316" t="s">
        <v>93</v>
      </c>
      <c r="H2316" t="s">
        <v>26</v>
      </c>
      <c r="I2316" t="s">
        <v>33</v>
      </c>
      <c r="J2316" t="s">
        <v>20</v>
      </c>
      <c r="K2316">
        <v>459</v>
      </c>
      <c r="L2316">
        <v>4</v>
      </c>
      <c r="M2316">
        <v>95.87</v>
      </c>
      <c r="N2316">
        <f t="shared" si="144"/>
        <v>1</v>
      </c>
      <c r="O2316">
        <f>5</f>
        <v>5</v>
      </c>
      <c r="P2316" t="str">
        <f t="shared" si="145"/>
        <v>Met</v>
      </c>
      <c r="Q2316">
        <f t="shared" si="146"/>
        <v>0.8714596949891068</v>
      </c>
      <c r="R2316">
        <f t="shared" si="147"/>
        <v>459</v>
      </c>
    </row>
    <row r="2317" spans="1:18" x14ac:dyDescent="0.3">
      <c r="A2317" t="s">
        <v>4648</v>
      </c>
      <c r="B2317" t="s">
        <v>803</v>
      </c>
      <c r="C2317" s="1">
        <v>46050</v>
      </c>
      <c r="D2317" s="1">
        <v>46055</v>
      </c>
      <c r="E2317" t="s">
        <v>37</v>
      </c>
      <c r="F2317" t="s">
        <v>24</v>
      </c>
      <c r="G2317" t="s">
        <v>49</v>
      </c>
      <c r="H2317" t="s">
        <v>18</v>
      </c>
      <c r="I2317" t="s">
        <v>33</v>
      </c>
      <c r="J2317" t="s">
        <v>20</v>
      </c>
      <c r="K2317">
        <v>55</v>
      </c>
      <c r="L2317">
        <v>2</v>
      </c>
      <c r="M2317">
        <v>98.65</v>
      </c>
      <c r="N2317">
        <f t="shared" si="144"/>
        <v>5</v>
      </c>
      <c r="O2317">
        <f>5</f>
        <v>5</v>
      </c>
      <c r="P2317" t="str">
        <f t="shared" si="145"/>
        <v>Met</v>
      </c>
      <c r="Q2317">
        <f t="shared" si="146"/>
        <v>3.6363636363636362</v>
      </c>
      <c r="R2317">
        <f t="shared" si="147"/>
        <v>11</v>
      </c>
    </row>
    <row r="2318" spans="1:18" x14ac:dyDescent="0.3">
      <c r="A2318" t="s">
        <v>4649</v>
      </c>
      <c r="B2318" t="s">
        <v>4650</v>
      </c>
      <c r="C2318" s="1">
        <v>46023</v>
      </c>
      <c r="D2318" s="1">
        <v>46030</v>
      </c>
      <c r="E2318" t="s">
        <v>59</v>
      </c>
      <c r="F2318" t="s">
        <v>69</v>
      </c>
      <c r="G2318" t="s">
        <v>41</v>
      </c>
      <c r="H2318" t="s">
        <v>18</v>
      </c>
      <c r="I2318" t="s">
        <v>27</v>
      </c>
      <c r="J2318" t="s">
        <v>66</v>
      </c>
      <c r="K2318">
        <v>221</v>
      </c>
      <c r="L2318">
        <v>4</v>
      </c>
      <c r="M2318">
        <v>97.03</v>
      </c>
      <c r="N2318">
        <f t="shared" si="144"/>
        <v>7</v>
      </c>
      <c r="O2318">
        <f>5</f>
        <v>5</v>
      </c>
      <c r="P2318" t="str">
        <f t="shared" si="145"/>
        <v>Breached</v>
      </c>
      <c r="Q2318">
        <f t="shared" si="146"/>
        <v>1.809954751131222</v>
      </c>
      <c r="R2318">
        <f t="shared" si="147"/>
        <v>31.571428571428573</v>
      </c>
    </row>
    <row r="2319" spans="1:18" x14ac:dyDescent="0.3">
      <c r="A2319" t="s">
        <v>4651</v>
      </c>
      <c r="B2319" t="s">
        <v>4652</v>
      </c>
      <c r="C2319" s="1">
        <v>46052</v>
      </c>
      <c r="D2319" s="1">
        <v>46059</v>
      </c>
      <c r="E2319" t="s">
        <v>15</v>
      </c>
      <c r="F2319" t="s">
        <v>38</v>
      </c>
      <c r="G2319" t="s">
        <v>41</v>
      </c>
      <c r="H2319" t="s">
        <v>56</v>
      </c>
      <c r="I2319" t="s">
        <v>27</v>
      </c>
      <c r="J2319" t="s">
        <v>66</v>
      </c>
      <c r="K2319">
        <v>36</v>
      </c>
      <c r="L2319">
        <v>1</v>
      </c>
      <c r="M2319">
        <v>99.43</v>
      </c>
      <c r="N2319">
        <f t="shared" si="144"/>
        <v>7</v>
      </c>
      <c r="O2319">
        <f>5</f>
        <v>5</v>
      </c>
      <c r="P2319" t="str">
        <f t="shared" si="145"/>
        <v>Breached</v>
      </c>
      <c r="Q2319">
        <f t="shared" si="146"/>
        <v>2.7777777777777777</v>
      </c>
      <c r="R2319">
        <f t="shared" si="147"/>
        <v>5.1428571428571432</v>
      </c>
    </row>
    <row r="2320" spans="1:18" x14ac:dyDescent="0.3">
      <c r="A2320" t="s">
        <v>4653</v>
      </c>
      <c r="B2320" t="s">
        <v>4654</v>
      </c>
      <c r="C2320" s="1">
        <v>46157</v>
      </c>
      <c r="D2320" s="1">
        <v>46164</v>
      </c>
      <c r="E2320" t="s">
        <v>37</v>
      </c>
      <c r="F2320" t="s">
        <v>38</v>
      </c>
      <c r="G2320" t="s">
        <v>49</v>
      </c>
      <c r="H2320" t="s">
        <v>18</v>
      </c>
      <c r="I2320" t="s">
        <v>27</v>
      </c>
      <c r="J2320" t="s">
        <v>53</v>
      </c>
      <c r="K2320">
        <v>278</v>
      </c>
      <c r="L2320">
        <v>2</v>
      </c>
      <c r="M2320">
        <v>98.05</v>
      </c>
      <c r="N2320">
        <f t="shared" si="144"/>
        <v>7</v>
      </c>
      <c r="O2320">
        <f>5</f>
        <v>5</v>
      </c>
      <c r="P2320" t="str">
        <f t="shared" si="145"/>
        <v>Breached</v>
      </c>
      <c r="Q2320">
        <f t="shared" si="146"/>
        <v>0.71942446043165476</v>
      </c>
      <c r="R2320">
        <f t="shared" si="147"/>
        <v>39.714285714285715</v>
      </c>
    </row>
    <row r="2321" spans="1:18" x14ac:dyDescent="0.3">
      <c r="A2321" t="s">
        <v>4655</v>
      </c>
      <c r="B2321" t="s">
        <v>4656</v>
      </c>
      <c r="C2321" s="1">
        <v>46158</v>
      </c>
      <c r="D2321" s="1">
        <v>46164</v>
      </c>
      <c r="E2321" t="s">
        <v>37</v>
      </c>
      <c r="F2321" t="s">
        <v>38</v>
      </c>
      <c r="G2321" t="s">
        <v>52</v>
      </c>
      <c r="H2321" t="s">
        <v>18</v>
      </c>
      <c r="I2321" t="s">
        <v>19</v>
      </c>
      <c r="J2321" t="s">
        <v>28</v>
      </c>
      <c r="K2321">
        <v>144</v>
      </c>
      <c r="L2321">
        <v>3</v>
      </c>
      <c r="M2321">
        <v>97.14</v>
      </c>
      <c r="N2321">
        <f t="shared" si="144"/>
        <v>6</v>
      </c>
      <c r="O2321">
        <f>5</f>
        <v>5</v>
      </c>
      <c r="P2321" t="str">
        <f t="shared" si="145"/>
        <v>Breached</v>
      </c>
      <c r="Q2321">
        <f t="shared" si="146"/>
        <v>2.083333333333333</v>
      </c>
      <c r="R2321">
        <f t="shared" si="147"/>
        <v>24</v>
      </c>
    </row>
    <row r="2322" spans="1:18" x14ac:dyDescent="0.3">
      <c r="A2322" t="s">
        <v>4657</v>
      </c>
      <c r="B2322" t="s">
        <v>4658</v>
      </c>
      <c r="C2322" s="1">
        <v>46123</v>
      </c>
      <c r="D2322" s="1">
        <v>46129</v>
      </c>
      <c r="E2322" t="s">
        <v>23</v>
      </c>
      <c r="F2322" t="s">
        <v>69</v>
      </c>
      <c r="G2322" t="s">
        <v>17</v>
      </c>
      <c r="H2322" t="s">
        <v>26</v>
      </c>
      <c r="I2322" t="s">
        <v>27</v>
      </c>
      <c r="J2322" t="s">
        <v>42</v>
      </c>
      <c r="K2322">
        <v>69</v>
      </c>
      <c r="L2322">
        <v>0</v>
      </c>
      <c r="M2322">
        <v>100</v>
      </c>
      <c r="N2322">
        <f t="shared" si="144"/>
        <v>6</v>
      </c>
      <c r="O2322">
        <f>5</f>
        <v>5</v>
      </c>
      <c r="P2322" t="str">
        <f t="shared" si="145"/>
        <v>Breached</v>
      </c>
      <c r="Q2322">
        <f t="shared" si="146"/>
        <v>0</v>
      </c>
      <c r="R2322">
        <f t="shared" si="147"/>
        <v>11.5</v>
      </c>
    </row>
    <row r="2323" spans="1:18" x14ac:dyDescent="0.3">
      <c r="A2323" t="s">
        <v>4659</v>
      </c>
      <c r="B2323" t="s">
        <v>4660</v>
      </c>
      <c r="C2323" s="1">
        <v>46132</v>
      </c>
      <c r="D2323" s="1">
        <v>46142</v>
      </c>
      <c r="E2323" t="s">
        <v>23</v>
      </c>
      <c r="F2323" t="s">
        <v>24</v>
      </c>
      <c r="G2323" t="s">
        <v>93</v>
      </c>
      <c r="H2323" t="s">
        <v>18</v>
      </c>
      <c r="I2323" t="s">
        <v>27</v>
      </c>
      <c r="J2323" t="s">
        <v>20</v>
      </c>
      <c r="K2323">
        <v>133</v>
      </c>
      <c r="L2323">
        <v>4</v>
      </c>
      <c r="M2323">
        <v>94.19</v>
      </c>
      <c r="N2323">
        <f t="shared" si="144"/>
        <v>10</v>
      </c>
      <c r="O2323">
        <f>5</f>
        <v>5</v>
      </c>
      <c r="P2323" t="str">
        <f t="shared" si="145"/>
        <v>Breached</v>
      </c>
      <c r="Q2323">
        <f t="shared" si="146"/>
        <v>3.007518796992481</v>
      </c>
      <c r="R2323">
        <f t="shared" si="147"/>
        <v>13.3</v>
      </c>
    </row>
    <row r="2324" spans="1:18" x14ac:dyDescent="0.3">
      <c r="A2324" t="s">
        <v>4661</v>
      </c>
      <c r="B2324" t="s">
        <v>4662</v>
      </c>
      <c r="C2324" s="1">
        <v>46142</v>
      </c>
      <c r="D2324" s="1">
        <v>46146</v>
      </c>
      <c r="E2324" t="s">
        <v>37</v>
      </c>
      <c r="F2324" t="s">
        <v>31</v>
      </c>
      <c r="G2324" t="s">
        <v>32</v>
      </c>
      <c r="H2324" t="s">
        <v>26</v>
      </c>
      <c r="I2324" t="s">
        <v>19</v>
      </c>
      <c r="J2324" t="s">
        <v>53</v>
      </c>
      <c r="K2324">
        <v>156</v>
      </c>
      <c r="L2324">
        <v>5</v>
      </c>
      <c r="M2324">
        <v>93.19</v>
      </c>
      <c r="N2324">
        <f t="shared" si="144"/>
        <v>4</v>
      </c>
      <c r="O2324">
        <f>5</f>
        <v>5</v>
      </c>
      <c r="P2324" t="str">
        <f t="shared" si="145"/>
        <v>Met</v>
      </c>
      <c r="Q2324">
        <f t="shared" si="146"/>
        <v>3.2051282051282048</v>
      </c>
      <c r="R2324">
        <f t="shared" si="147"/>
        <v>39</v>
      </c>
    </row>
    <row r="2325" spans="1:18" x14ac:dyDescent="0.3">
      <c r="A2325" t="s">
        <v>4663</v>
      </c>
      <c r="B2325" t="s">
        <v>4664</v>
      </c>
      <c r="C2325" s="1">
        <v>46178</v>
      </c>
      <c r="D2325" s="1">
        <v>46180</v>
      </c>
      <c r="E2325" t="s">
        <v>65</v>
      </c>
      <c r="F2325" t="s">
        <v>69</v>
      </c>
      <c r="G2325" t="s">
        <v>60</v>
      </c>
      <c r="H2325" t="s">
        <v>18</v>
      </c>
      <c r="I2325" t="s">
        <v>27</v>
      </c>
      <c r="J2325" t="s">
        <v>28</v>
      </c>
      <c r="K2325">
        <v>478</v>
      </c>
      <c r="L2325">
        <v>2</v>
      </c>
      <c r="M2325">
        <v>98.4</v>
      </c>
      <c r="N2325">
        <f t="shared" si="144"/>
        <v>2</v>
      </c>
      <c r="O2325">
        <f>5</f>
        <v>5</v>
      </c>
      <c r="P2325" t="str">
        <f t="shared" si="145"/>
        <v>Met</v>
      </c>
      <c r="Q2325">
        <f t="shared" si="146"/>
        <v>0.41841004184100417</v>
      </c>
      <c r="R2325">
        <f t="shared" si="147"/>
        <v>239</v>
      </c>
    </row>
    <row r="2326" spans="1:18" x14ac:dyDescent="0.3">
      <c r="A2326" t="s">
        <v>4665</v>
      </c>
      <c r="B2326" t="s">
        <v>4666</v>
      </c>
      <c r="C2326" s="1">
        <v>46035</v>
      </c>
      <c r="D2326" s="1">
        <v>46044</v>
      </c>
      <c r="E2326" t="s">
        <v>15</v>
      </c>
      <c r="F2326" t="s">
        <v>16</v>
      </c>
      <c r="G2326" t="s">
        <v>93</v>
      </c>
      <c r="H2326" t="s">
        <v>18</v>
      </c>
      <c r="I2326" t="s">
        <v>19</v>
      </c>
      <c r="J2326" t="s">
        <v>74</v>
      </c>
      <c r="K2326">
        <v>268</v>
      </c>
      <c r="L2326">
        <v>2</v>
      </c>
      <c r="M2326">
        <v>98.13</v>
      </c>
      <c r="N2326">
        <f t="shared" si="144"/>
        <v>9</v>
      </c>
      <c r="O2326">
        <f>5</f>
        <v>5</v>
      </c>
      <c r="P2326" t="str">
        <f t="shared" si="145"/>
        <v>Breached</v>
      </c>
      <c r="Q2326">
        <f t="shared" si="146"/>
        <v>0.74626865671641784</v>
      </c>
      <c r="R2326">
        <f t="shared" si="147"/>
        <v>29.777777777777779</v>
      </c>
    </row>
    <row r="2327" spans="1:18" x14ac:dyDescent="0.3">
      <c r="A2327" t="s">
        <v>4667</v>
      </c>
      <c r="B2327" t="s">
        <v>4668</v>
      </c>
      <c r="C2327" s="1">
        <v>46127</v>
      </c>
      <c r="D2327" s="1">
        <v>46128</v>
      </c>
      <c r="E2327" t="s">
        <v>65</v>
      </c>
      <c r="F2327" t="s">
        <v>69</v>
      </c>
      <c r="G2327" t="s">
        <v>32</v>
      </c>
      <c r="H2327" t="s">
        <v>18</v>
      </c>
      <c r="I2327" t="s">
        <v>33</v>
      </c>
      <c r="J2327" t="s">
        <v>74</v>
      </c>
      <c r="K2327">
        <v>134</v>
      </c>
      <c r="L2327">
        <v>2</v>
      </c>
      <c r="M2327">
        <v>97.16</v>
      </c>
      <c r="N2327">
        <f t="shared" si="144"/>
        <v>1</v>
      </c>
      <c r="O2327">
        <f>5</f>
        <v>5</v>
      </c>
      <c r="P2327" t="str">
        <f t="shared" si="145"/>
        <v>Met</v>
      </c>
      <c r="Q2327">
        <f t="shared" si="146"/>
        <v>1.4925373134328357</v>
      </c>
      <c r="R2327">
        <f t="shared" si="147"/>
        <v>134</v>
      </c>
    </row>
    <row r="2328" spans="1:18" x14ac:dyDescent="0.3">
      <c r="A2328" t="s">
        <v>4669</v>
      </c>
      <c r="B2328" t="s">
        <v>4670</v>
      </c>
      <c r="C2328" s="1">
        <v>46149</v>
      </c>
      <c r="D2328" s="1">
        <v>46156</v>
      </c>
      <c r="E2328" t="s">
        <v>37</v>
      </c>
      <c r="F2328" t="s">
        <v>38</v>
      </c>
      <c r="G2328" t="s">
        <v>41</v>
      </c>
      <c r="H2328" t="s">
        <v>26</v>
      </c>
      <c r="I2328" t="s">
        <v>33</v>
      </c>
      <c r="J2328" t="s">
        <v>46</v>
      </c>
      <c r="K2328">
        <v>444</v>
      </c>
      <c r="L2328">
        <v>2</v>
      </c>
      <c r="M2328">
        <v>97.89</v>
      </c>
      <c r="N2328">
        <f t="shared" si="144"/>
        <v>7</v>
      </c>
      <c r="O2328">
        <f>5</f>
        <v>5</v>
      </c>
      <c r="P2328" t="str">
        <f t="shared" si="145"/>
        <v>Breached</v>
      </c>
      <c r="Q2328">
        <f t="shared" si="146"/>
        <v>0.45045045045045046</v>
      </c>
      <c r="R2328">
        <f t="shared" si="147"/>
        <v>63.428571428571431</v>
      </c>
    </row>
    <row r="2329" spans="1:18" x14ac:dyDescent="0.3">
      <c r="A2329" t="s">
        <v>4671</v>
      </c>
      <c r="B2329" t="s">
        <v>4672</v>
      </c>
      <c r="C2329" s="1">
        <v>46148</v>
      </c>
      <c r="D2329" s="1">
        <v>46152</v>
      </c>
      <c r="E2329" t="s">
        <v>59</v>
      </c>
      <c r="F2329" t="s">
        <v>31</v>
      </c>
      <c r="G2329" t="s">
        <v>60</v>
      </c>
      <c r="H2329" t="s">
        <v>56</v>
      </c>
      <c r="I2329" t="s">
        <v>33</v>
      </c>
      <c r="J2329" t="s">
        <v>66</v>
      </c>
      <c r="K2329">
        <v>252</v>
      </c>
      <c r="L2329">
        <v>5</v>
      </c>
      <c r="M2329">
        <v>97.41</v>
      </c>
      <c r="N2329">
        <f t="shared" si="144"/>
        <v>4</v>
      </c>
      <c r="O2329">
        <f>5</f>
        <v>5</v>
      </c>
      <c r="P2329" t="str">
        <f t="shared" si="145"/>
        <v>Met</v>
      </c>
      <c r="Q2329">
        <f t="shared" si="146"/>
        <v>1.984126984126984</v>
      </c>
      <c r="R2329">
        <f t="shared" si="147"/>
        <v>63</v>
      </c>
    </row>
    <row r="2330" spans="1:18" x14ac:dyDescent="0.3">
      <c r="A2330" t="s">
        <v>4673</v>
      </c>
      <c r="B2330" t="s">
        <v>4674</v>
      </c>
      <c r="C2330" s="1">
        <v>46170</v>
      </c>
      <c r="D2330" s="1">
        <v>46174</v>
      </c>
      <c r="E2330" t="s">
        <v>59</v>
      </c>
      <c r="F2330" t="s">
        <v>16</v>
      </c>
      <c r="G2330" t="s">
        <v>32</v>
      </c>
      <c r="H2330" t="s">
        <v>56</v>
      </c>
      <c r="I2330" t="s">
        <v>33</v>
      </c>
      <c r="J2330" t="s">
        <v>46</v>
      </c>
      <c r="K2330">
        <v>54</v>
      </c>
      <c r="L2330">
        <v>5</v>
      </c>
      <c r="M2330">
        <v>96.67</v>
      </c>
      <c r="N2330">
        <f t="shared" si="144"/>
        <v>4</v>
      </c>
      <c r="O2330">
        <f>5</f>
        <v>5</v>
      </c>
      <c r="P2330" t="str">
        <f t="shared" si="145"/>
        <v>Met</v>
      </c>
      <c r="Q2330">
        <f t="shared" si="146"/>
        <v>9.2592592592592595</v>
      </c>
      <c r="R2330">
        <f t="shared" si="147"/>
        <v>13.5</v>
      </c>
    </row>
    <row r="2331" spans="1:18" x14ac:dyDescent="0.3">
      <c r="A2331" t="s">
        <v>4675</v>
      </c>
      <c r="B2331" t="s">
        <v>4676</v>
      </c>
      <c r="C2331" s="1">
        <v>46084</v>
      </c>
      <c r="D2331" s="1">
        <v>46089</v>
      </c>
      <c r="E2331" t="s">
        <v>23</v>
      </c>
      <c r="F2331" t="s">
        <v>69</v>
      </c>
      <c r="G2331" t="s">
        <v>41</v>
      </c>
      <c r="H2331" t="s">
        <v>56</v>
      </c>
      <c r="I2331" t="s">
        <v>27</v>
      </c>
      <c r="J2331" t="s">
        <v>53</v>
      </c>
      <c r="K2331">
        <v>434</v>
      </c>
      <c r="L2331">
        <v>1</v>
      </c>
      <c r="M2331">
        <v>99.29</v>
      </c>
      <c r="N2331">
        <f t="shared" si="144"/>
        <v>5</v>
      </c>
      <c r="O2331">
        <f>5</f>
        <v>5</v>
      </c>
      <c r="P2331" t="str">
        <f t="shared" si="145"/>
        <v>Met</v>
      </c>
      <c r="Q2331">
        <f t="shared" si="146"/>
        <v>0.2304147465437788</v>
      </c>
      <c r="R2331">
        <f t="shared" si="147"/>
        <v>86.8</v>
      </c>
    </row>
    <row r="2332" spans="1:18" x14ac:dyDescent="0.3">
      <c r="A2332" t="s">
        <v>4677</v>
      </c>
      <c r="B2332" t="s">
        <v>4678</v>
      </c>
      <c r="C2332" s="1">
        <v>46203</v>
      </c>
      <c r="D2332" s="1">
        <v>46204</v>
      </c>
      <c r="E2332" t="s">
        <v>37</v>
      </c>
      <c r="F2332" t="s">
        <v>38</v>
      </c>
      <c r="G2332" t="s">
        <v>17</v>
      </c>
      <c r="H2332" t="s">
        <v>26</v>
      </c>
      <c r="I2332" t="s">
        <v>19</v>
      </c>
      <c r="J2332" t="s">
        <v>74</v>
      </c>
      <c r="K2332">
        <v>262</v>
      </c>
      <c r="L2332">
        <v>3</v>
      </c>
      <c r="M2332">
        <v>95.59</v>
      </c>
      <c r="N2332">
        <f t="shared" si="144"/>
        <v>1</v>
      </c>
      <c r="O2332">
        <f>5</f>
        <v>5</v>
      </c>
      <c r="P2332" t="str">
        <f t="shared" si="145"/>
        <v>Met</v>
      </c>
      <c r="Q2332">
        <f t="shared" si="146"/>
        <v>1.1450381679389312</v>
      </c>
      <c r="R2332">
        <f t="shared" si="147"/>
        <v>262</v>
      </c>
    </row>
    <row r="2333" spans="1:18" x14ac:dyDescent="0.3">
      <c r="A2333" t="s">
        <v>4679</v>
      </c>
      <c r="B2333" t="s">
        <v>4680</v>
      </c>
      <c r="C2333" s="1">
        <v>46074</v>
      </c>
      <c r="D2333" s="1">
        <v>46075</v>
      </c>
      <c r="E2333" t="s">
        <v>15</v>
      </c>
      <c r="F2333" t="s">
        <v>45</v>
      </c>
      <c r="G2333" t="s">
        <v>52</v>
      </c>
      <c r="H2333" t="s">
        <v>26</v>
      </c>
      <c r="I2333" t="s">
        <v>19</v>
      </c>
      <c r="J2333" t="s">
        <v>46</v>
      </c>
      <c r="K2333">
        <v>475</v>
      </c>
      <c r="L2333">
        <v>2</v>
      </c>
      <c r="M2333">
        <v>97.9</v>
      </c>
      <c r="N2333">
        <f t="shared" si="144"/>
        <v>1</v>
      </c>
      <c r="O2333">
        <f>5</f>
        <v>5</v>
      </c>
      <c r="P2333" t="str">
        <f t="shared" si="145"/>
        <v>Met</v>
      </c>
      <c r="Q2333">
        <f t="shared" si="146"/>
        <v>0.42105263157894735</v>
      </c>
      <c r="R2333">
        <f t="shared" si="147"/>
        <v>475</v>
      </c>
    </row>
    <row r="2334" spans="1:18" x14ac:dyDescent="0.3">
      <c r="A2334" t="s">
        <v>4681</v>
      </c>
      <c r="B2334" t="s">
        <v>4682</v>
      </c>
      <c r="C2334" s="1">
        <v>46057</v>
      </c>
      <c r="D2334" s="1">
        <v>46064</v>
      </c>
      <c r="E2334" t="s">
        <v>37</v>
      </c>
      <c r="F2334" t="s">
        <v>45</v>
      </c>
      <c r="G2334" t="s">
        <v>32</v>
      </c>
      <c r="H2334" t="s">
        <v>56</v>
      </c>
      <c r="I2334" t="s">
        <v>33</v>
      </c>
      <c r="J2334" t="s">
        <v>46</v>
      </c>
      <c r="K2334">
        <v>94</v>
      </c>
      <c r="L2334">
        <v>0</v>
      </c>
      <c r="M2334">
        <v>100</v>
      </c>
      <c r="N2334">
        <f t="shared" si="144"/>
        <v>7</v>
      </c>
      <c r="O2334">
        <f>5</f>
        <v>5</v>
      </c>
      <c r="P2334" t="str">
        <f t="shared" si="145"/>
        <v>Breached</v>
      </c>
      <c r="Q2334">
        <f t="shared" si="146"/>
        <v>0</v>
      </c>
      <c r="R2334">
        <f t="shared" si="147"/>
        <v>13.428571428571429</v>
      </c>
    </row>
    <row r="2335" spans="1:18" x14ac:dyDescent="0.3">
      <c r="A2335" t="s">
        <v>4683</v>
      </c>
      <c r="B2335" t="s">
        <v>4684</v>
      </c>
      <c r="C2335" s="1">
        <v>46162</v>
      </c>
      <c r="D2335" s="1">
        <v>46163</v>
      </c>
      <c r="E2335" t="s">
        <v>15</v>
      </c>
      <c r="F2335" t="s">
        <v>24</v>
      </c>
      <c r="G2335" t="s">
        <v>49</v>
      </c>
      <c r="H2335" t="s">
        <v>26</v>
      </c>
      <c r="I2335" t="s">
        <v>27</v>
      </c>
      <c r="J2335" t="s">
        <v>66</v>
      </c>
      <c r="K2335">
        <v>201</v>
      </c>
      <c r="L2335">
        <v>0</v>
      </c>
      <c r="M2335">
        <v>100</v>
      </c>
      <c r="N2335">
        <f t="shared" si="144"/>
        <v>1</v>
      </c>
      <c r="O2335">
        <f>5</f>
        <v>5</v>
      </c>
      <c r="P2335" t="str">
        <f t="shared" si="145"/>
        <v>Met</v>
      </c>
      <c r="Q2335">
        <f t="shared" si="146"/>
        <v>0</v>
      </c>
      <c r="R2335">
        <f t="shared" si="147"/>
        <v>201</v>
      </c>
    </row>
    <row r="2336" spans="1:18" x14ac:dyDescent="0.3">
      <c r="A2336" t="s">
        <v>4685</v>
      </c>
      <c r="B2336" t="s">
        <v>4686</v>
      </c>
      <c r="C2336" s="1">
        <v>46048</v>
      </c>
      <c r="D2336" s="1">
        <v>46054</v>
      </c>
      <c r="E2336" t="s">
        <v>23</v>
      </c>
      <c r="F2336" t="s">
        <v>31</v>
      </c>
      <c r="G2336" t="s">
        <v>49</v>
      </c>
      <c r="H2336" t="s">
        <v>18</v>
      </c>
      <c r="I2336" t="s">
        <v>19</v>
      </c>
      <c r="J2336" t="s">
        <v>46</v>
      </c>
      <c r="K2336">
        <v>341</v>
      </c>
      <c r="L2336">
        <v>0</v>
      </c>
      <c r="M2336">
        <v>100</v>
      </c>
      <c r="N2336">
        <f t="shared" si="144"/>
        <v>6</v>
      </c>
      <c r="O2336">
        <f>5</f>
        <v>5</v>
      </c>
      <c r="P2336" t="str">
        <f t="shared" si="145"/>
        <v>Breached</v>
      </c>
      <c r="Q2336">
        <f t="shared" si="146"/>
        <v>0</v>
      </c>
      <c r="R2336">
        <f t="shared" si="147"/>
        <v>56.833333333333336</v>
      </c>
    </row>
    <row r="2337" spans="1:18" x14ac:dyDescent="0.3">
      <c r="A2337" t="s">
        <v>4687</v>
      </c>
      <c r="B2337" t="s">
        <v>4688</v>
      </c>
      <c r="C2337" s="1">
        <v>46045</v>
      </c>
      <c r="D2337" s="1">
        <v>46050</v>
      </c>
      <c r="E2337" t="s">
        <v>59</v>
      </c>
      <c r="F2337" t="s">
        <v>45</v>
      </c>
      <c r="G2337" t="s">
        <v>17</v>
      </c>
      <c r="H2337" t="s">
        <v>18</v>
      </c>
      <c r="I2337" t="s">
        <v>19</v>
      </c>
      <c r="J2337" t="s">
        <v>66</v>
      </c>
      <c r="K2337">
        <v>457</v>
      </c>
      <c r="L2337">
        <v>3</v>
      </c>
      <c r="M2337">
        <v>97.71</v>
      </c>
      <c r="N2337">
        <f t="shared" si="144"/>
        <v>5</v>
      </c>
      <c r="O2337">
        <f>5</f>
        <v>5</v>
      </c>
      <c r="P2337" t="str">
        <f t="shared" si="145"/>
        <v>Met</v>
      </c>
      <c r="Q2337">
        <f t="shared" si="146"/>
        <v>0.65645514223194745</v>
      </c>
      <c r="R2337">
        <f t="shared" si="147"/>
        <v>91.4</v>
      </c>
    </row>
    <row r="2338" spans="1:18" x14ac:dyDescent="0.3">
      <c r="A2338" t="s">
        <v>4689</v>
      </c>
      <c r="B2338" t="s">
        <v>4690</v>
      </c>
      <c r="C2338" s="1">
        <v>46078</v>
      </c>
      <c r="D2338" s="1">
        <v>46086</v>
      </c>
      <c r="E2338" t="s">
        <v>23</v>
      </c>
      <c r="F2338" t="s">
        <v>16</v>
      </c>
      <c r="G2338" t="s">
        <v>52</v>
      </c>
      <c r="H2338" t="s">
        <v>56</v>
      </c>
      <c r="I2338" t="s">
        <v>27</v>
      </c>
      <c r="J2338" t="s">
        <v>46</v>
      </c>
      <c r="K2338">
        <v>466</v>
      </c>
      <c r="L2338">
        <v>3</v>
      </c>
      <c r="M2338">
        <v>97.45</v>
      </c>
      <c r="N2338">
        <f t="shared" si="144"/>
        <v>8</v>
      </c>
      <c r="O2338">
        <f>5</f>
        <v>5</v>
      </c>
      <c r="P2338" t="str">
        <f t="shared" si="145"/>
        <v>Breached</v>
      </c>
      <c r="Q2338">
        <f t="shared" si="146"/>
        <v>0.64377682403433478</v>
      </c>
      <c r="R2338">
        <f t="shared" si="147"/>
        <v>58.25</v>
      </c>
    </row>
    <row r="2339" spans="1:18" x14ac:dyDescent="0.3">
      <c r="A2339" t="s">
        <v>4691</v>
      </c>
      <c r="B2339" t="s">
        <v>4692</v>
      </c>
      <c r="C2339" s="1">
        <v>46040</v>
      </c>
      <c r="D2339" s="1">
        <v>46050</v>
      </c>
      <c r="E2339" t="s">
        <v>37</v>
      </c>
      <c r="F2339" t="s">
        <v>24</v>
      </c>
      <c r="G2339" t="s">
        <v>60</v>
      </c>
      <c r="H2339" t="s">
        <v>26</v>
      </c>
      <c r="I2339" t="s">
        <v>33</v>
      </c>
      <c r="J2339" t="s">
        <v>53</v>
      </c>
      <c r="K2339">
        <v>373</v>
      </c>
      <c r="L2339">
        <v>4</v>
      </c>
      <c r="M2339">
        <v>94.41</v>
      </c>
      <c r="N2339">
        <f t="shared" si="144"/>
        <v>10</v>
      </c>
      <c r="O2339">
        <f>5</f>
        <v>5</v>
      </c>
      <c r="P2339" t="str">
        <f t="shared" si="145"/>
        <v>Breached</v>
      </c>
      <c r="Q2339">
        <f t="shared" si="146"/>
        <v>1.0723860589812333</v>
      </c>
      <c r="R2339">
        <f t="shared" si="147"/>
        <v>37.299999999999997</v>
      </c>
    </row>
    <row r="2340" spans="1:18" x14ac:dyDescent="0.3">
      <c r="A2340" t="s">
        <v>4693</v>
      </c>
      <c r="B2340" t="s">
        <v>4694</v>
      </c>
      <c r="C2340" s="1">
        <v>46074</v>
      </c>
      <c r="D2340" s="1">
        <v>46077</v>
      </c>
      <c r="E2340" t="s">
        <v>23</v>
      </c>
      <c r="F2340" t="s">
        <v>31</v>
      </c>
      <c r="G2340" t="s">
        <v>60</v>
      </c>
      <c r="H2340" t="s">
        <v>56</v>
      </c>
      <c r="I2340" t="s">
        <v>19</v>
      </c>
      <c r="J2340" t="s">
        <v>74</v>
      </c>
      <c r="K2340">
        <v>230</v>
      </c>
      <c r="L2340">
        <v>5</v>
      </c>
      <c r="M2340">
        <v>94.52</v>
      </c>
      <c r="N2340">
        <f t="shared" si="144"/>
        <v>3</v>
      </c>
      <c r="O2340">
        <f>5</f>
        <v>5</v>
      </c>
      <c r="P2340" t="str">
        <f t="shared" si="145"/>
        <v>Met</v>
      </c>
      <c r="Q2340">
        <f t="shared" si="146"/>
        <v>2.1739130434782608</v>
      </c>
      <c r="R2340">
        <f t="shared" si="147"/>
        <v>76.666666666666671</v>
      </c>
    </row>
    <row r="2341" spans="1:18" x14ac:dyDescent="0.3">
      <c r="A2341" t="s">
        <v>4695</v>
      </c>
      <c r="B2341" t="s">
        <v>4696</v>
      </c>
      <c r="C2341" s="1">
        <v>46171</v>
      </c>
      <c r="D2341" s="1">
        <v>46172</v>
      </c>
      <c r="E2341" t="s">
        <v>65</v>
      </c>
      <c r="F2341" t="s">
        <v>16</v>
      </c>
      <c r="G2341" t="s">
        <v>25</v>
      </c>
      <c r="H2341" t="s">
        <v>18</v>
      </c>
      <c r="I2341" t="s">
        <v>27</v>
      </c>
      <c r="J2341" t="s">
        <v>28</v>
      </c>
      <c r="K2341">
        <v>114</v>
      </c>
      <c r="L2341">
        <v>5</v>
      </c>
      <c r="M2341">
        <v>94.72</v>
      </c>
      <c r="N2341">
        <f t="shared" si="144"/>
        <v>1</v>
      </c>
      <c r="O2341">
        <f>5</f>
        <v>5</v>
      </c>
      <c r="P2341" t="str">
        <f t="shared" si="145"/>
        <v>Met</v>
      </c>
      <c r="Q2341">
        <f t="shared" si="146"/>
        <v>4.3859649122807012</v>
      </c>
      <c r="R2341">
        <f t="shared" si="147"/>
        <v>114</v>
      </c>
    </row>
    <row r="2342" spans="1:18" x14ac:dyDescent="0.3">
      <c r="A2342" t="s">
        <v>4697</v>
      </c>
      <c r="B2342" t="s">
        <v>4698</v>
      </c>
      <c r="C2342" s="1">
        <v>46143</v>
      </c>
      <c r="D2342" s="1">
        <v>46146</v>
      </c>
      <c r="E2342" t="s">
        <v>59</v>
      </c>
      <c r="F2342" t="s">
        <v>69</v>
      </c>
      <c r="G2342" t="s">
        <v>60</v>
      </c>
      <c r="H2342" t="s">
        <v>26</v>
      </c>
      <c r="I2342" t="s">
        <v>27</v>
      </c>
      <c r="J2342" t="s">
        <v>46</v>
      </c>
      <c r="K2342">
        <v>436</v>
      </c>
      <c r="L2342">
        <v>1</v>
      </c>
      <c r="M2342">
        <v>99.09</v>
      </c>
      <c r="N2342">
        <f t="shared" si="144"/>
        <v>3</v>
      </c>
      <c r="O2342">
        <f>5</f>
        <v>5</v>
      </c>
      <c r="P2342" t="str">
        <f t="shared" si="145"/>
        <v>Met</v>
      </c>
      <c r="Q2342">
        <f t="shared" si="146"/>
        <v>0.22935779816513763</v>
      </c>
      <c r="R2342">
        <f t="shared" si="147"/>
        <v>145.33333333333334</v>
      </c>
    </row>
    <row r="2343" spans="1:18" x14ac:dyDescent="0.3">
      <c r="A2343" t="s">
        <v>4699</v>
      </c>
      <c r="B2343" t="s">
        <v>4700</v>
      </c>
      <c r="C2343" s="1">
        <v>46072</v>
      </c>
      <c r="D2343" s="1">
        <v>46076</v>
      </c>
      <c r="E2343" t="s">
        <v>15</v>
      </c>
      <c r="F2343" t="s">
        <v>69</v>
      </c>
      <c r="G2343" t="s">
        <v>17</v>
      </c>
      <c r="H2343" t="s">
        <v>56</v>
      </c>
      <c r="I2343" t="s">
        <v>33</v>
      </c>
      <c r="J2343" t="s">
        <v>66</v>
      </c>
      <c r="K2343">
        <v>474</v>
      </c>
      <c r="L2343">
        <v>4</v>
      </c>
      <c r="M2343">
        <v>96.11</v>
      </c>
      <c r="N2343">
        <f t="shared" si="144"/>
        <v>4</v>
      </c>
      <c r="O2343">
        <f>5</f>
        <v>5</v>
      </c>
      <c r="P2343" t="str">
        <f t="shared" si="145"/>
        <v>Met</v>
      </c>
      <c r="Q2343">
        <f t="shared" si="146"/>
        <v>0.8438818565400843</v>
      </c>
      <c r="R2343">
        <f t="shared" si="147"/>
        <v>118.5</v>
      </c>
    </row>
    <row r="2344" spans="1:18" x14ac:dyDescent="0.3">
      <c r="A2344" t="s">
        <v>4701</v>
      </c>
      <c r="B2344" t="s">
        <v>4702</v>
      </c>
      <c r="C2344" s="1">
        <v>46102</v>
      </c>
      <c r="D2344" s="1">
        <v>46112</v>
      </c>
      <c r="E2344" t="s">
        <v>37</v>
      </c>
      <c r="F2344" t="s">
        <v>45</v>
      </c>
      <c r="G2344" t="s">
        <v>93</v>
      </c>
      <c r="H2344" t="s">
        <v>26</v>
      </c>
      <c r="I2344" t="s">
        <v>27</v>
      </c>
      <c r="J2344" t="s">
        <v>42</v>
      </c>
      <c r="K2344">
        <v>437</v>
      </c>
      <c r="L2344">
        <v>1</v>
      </c>
      <c r="M2344">
        <v>99.28</v>
      </c>
      <c r="N2344">
        <f t="shared" si="144"/>
        <v>10</v>
      </c>
      <c r="O2344">
        <f>5</f>
        <v>5</v>
      </c>
      <c r="P2344" t="str">
        <f t="shared" si="145"/>
        <v>Breached</v>
      </c>
      <c r="Q2344">
        <f t="shared" si="146"/>
        <v>0.2288329519450801</v>
      </c>
      <c r="R2344">
        <f t="shared" si="147"/>
        <v>43.7</v>
      </c>
    </row>
    <row r="2345" spans="1:18" x14ac:dyDescent="0.3">
      <c r="A2345" t="s">
        <v>4703</v>
      </c>
      <c r="B2345" t="s">
        <v>4704</v>
      </c>
      <c r="C2345" s="1">
        <v>46030</v>
      </c>
      <c r="D2345" s="1">
        <v>46033</v>
      </c>
      <c r="E2345" t="s">
        <v>23</v>
      </c>
      <c r="F2345" t="s">
        <v>31</v>
      </c>
      <c r="G2345" t="s">
        <v>25</v>
      </c>
      <c r="H2345" t="s">
        <v>56</v>
      </c>
      <c r="I2345" t="s">
        <v>19</v>
      </c>
      <c r="J2345" t="s">
        <v>46</v>
      </c>
      <c r="K2345">
        <v>357</v>
      </c>
      <c r="L2345">
        <v>5</v>
      </c>
      <c r="M2345">
        <v>97.4</v>
      </c>
      <c r="N2345">
        <f t="shared" si="144"/>
        <v>3</v>
      </c>
      <c r="O2345">
        <f>5</f>
        <v>5</v>
      </c>
      <c r="P2345" t="str">
        <f t="shared" si="145"/>
        <v>Met</v>
      </c>
      <c r="Q2345">
        <f t="shared" si="146"/>
        <v>1.400560224089636</v>
      </c>
      <c r="R2345">
        <f t="shared" si="147"/>
        <v>119</v>
      </c>
    </row>
    <row r="2346" spans="1:18" x14ac:dyDescent="0.3">
      <c r="A2346" t="s">
        <v>4705</v>
      </c>
      <c r="B2346" t="s">
        <v>4706</v>
      </c>
      <c r="C2346" s="1">
        <v>46143</v>
      </c>
      <c r="D2346" s="1">
        <v>46151</v>
      </c>
      <c r="E2346" t="s">
        <v>59</v>
      </c>
      <c r="F2346" t="s">
        <v>16</v>
      </c>
      <c r="G2346" t="s">
        <v>93</v>
      </c>
      <c r="H2346" t="s">
        <v>18</v>
      </c>
      <c r="I2346" t="s">
        <v>19</v>
      </c>
      <c r="J2346" t="s">
        <v>20</v>
      </c>
      <c r="K2346">
        <v>97</v>
      </c>
      <c r="L2346">
        <v>4</v>
      </c>
      <c r="M2346">
        <v>96.89</v>
      </c>
      <c r="N2346">
        <f t="shared" si="144"/>
        <v>8</v>
      </c>
      <c r="O2346">
        <f>5</f>
        <v>5</v>
      </c>
      <c r="P2346" t="str">
        <f t="shared" si="145"/>
        <v>Breached</v>
      </c>
      <c r="Q2346">
        <f t="shared" si="146"/>
        <v>4.1237113402061851</v>
      </c>
      <c r="R2346">
        <f t="shared" si="147"/>
        <v>12.125</v>
      </c>
    </row>
    <row r="2347" spans="1:18" x14ac:dyDescent="0.3">
      <c r="A2347" t="s">
        <v>4707</v>
      </c>
      <c r="B2347" t="s">
        <v>4708</v>
      </c>
      <c r="C2347" s="1">
        <v>46182</v>
      </c>
      <c r="D2347" s="1">
        <v>46183</v>
      </c>
      <c r="E2347" t="s">
        <v>65</v>
      </c>
      <c r="F2347" t="s">
        <v>16</v>
      </c>
      <c r="G2347" t="s">
        <v>60</v>
      </c>
      <c r="H2347" t="s">
        <v>56</v>
      </c>
      <c r="I2347" t="s">
        <v>27</v>
      </c>
      <c r="J2347" t="s">
        <v>66</v>
      </c>
      <c r="K2347">
        <v>479</v>
      </c>
      <c r="L2347">
        <v>5</v>
      </c>
      <c r="M2347">
        <v>92.94</v>
      </c>
      <c r="N2347">
        <f t="shared" si="144"/>
        <v>1</v>
      </c>
      <c r="O2347">
        <f>5</f>
        <v>5</v>
      </c>
      <c r="P2347" t="str">
        <f t="shared" si="145"/>
        <v>Met</v>
      </c>
      <c r="Q2347">
        <f t="shared" si="146"/>
        <v>1.0438413361169103</v>
      </c>
      <c r="R2347">
        <f t="shared" si="147"/>
        <v>479</v>
      </c>
    </row>
    <row r="2348" spans="1:18" x14ac:dyDescent="0.3">
      <c r="A2348" t="s">
        <v>4709</v>
      </c>
      <c r="B2348" t="s">
        <v>4710</v>
      </c>
      <c r="C2348" s="1">
        <v>46071</v>
      </c>
      <c r="D2348" s="1">
        <v>46079</v>
      </c>
      <c r="E2348" t="s">
        <v>15</v>
      </c>
      <c r="F2348" t="s">
        <v>38</v>
      </c>
      <c r="G2348" t="s">
        <v>60</v>
      </c>
      <c r="H2348" t="s">
        <v>18</v>
      </c>
      <c r="I2348" t="s">
        <v>33</v>
      </c>
      <c r="J2348" t="s">
        <v>46</v>
      </c>
      <c r="K2348">
        <v>485</v>
      </c>
      <c r="L2348">
        <v>2</v>
      </c>
      <c r="M2348">
        <v>98.2</v>
      </c>
      <c r="N2348">
        <f t="shared" si="144"/>
        <v>8</v>
      </c>
      <c r="O2348">
        <f>5</f>
        <v>5</v>
      </c>
      <c r="P2348" t="str">
        <f t="shared" si="145"/>
        <v>Breached</v>
      </c>
      <c r="Q2348">
        <f t="shared" si="146"/>
        <v>0.41237113402061859</v>
      </c>
      <c r="R2348">
        <f t="shared" si="147"/>
        <v>60.625</v>
      </c>
    </row>
    <row r="2349" spans="1:18" x14ac:dyDescent="0.3">
      <c r="A2349" t="s">
        <v>4711</v>
      </c>
      <c r="B2349" t="s">
        <v>4712</v>
      </c>
      <c r="C2349" s="1">
        <v>46174</v>
      </c>
      <c r="D2349" s="1">
        <v>46176</v>
      </c>
      <c r="E2349" t="s">
        <v>37</v>
      </c>
      <c r="F2349" t="s">
        <v>69</v>
      </c>
      <c r="G2349" t="s">
        <v>32</v>
      </c>
      <c r="H2349" t="s">
        <v>18</v>
      </c>
      <c r="I2349" t="s">
        <v>33</v>
      </c>
      <c r="J2349" t="s">
        <v>20</v>
      </c>
      <c r="K2349">
        <v>258</v>
      </c>
      <c r="L2349">
        <v>3</v>
      </c>
      <c r="M2349">
        <v>97.36</v>
      </c>
      <c r="N2349">
        <f t="shared" si="144"/>
        <v>2</v>
      </c>
      <c r="O2349">
        <f>5</f>
        <v>5</v>
      </c>
      <c r="P2349" t="str">
        <f t="shared" si="145"/>
        <v>Met</v>
      </c>
      <c r="Q2349">
        <f t="shared" si="146"/>
        <v>1.1627906976744187</v>
      </c>
      <c r="R2349">
        <f t="shared" si="147"/>
        <v>129</v>
      </c>
    </row>
    <row r="2350" spans="1:18" x14ac:dyDescent="0.3">
      <c r="A2350" t="s">
        <v>4713</v>
      </c>
      <c r="B2350" t="s">
        <v>4714</v>
      </c>
      <c r="C2350" s="1">
        <v>46106</v>
      </c>
      <c r="D2350" s="1">
        <v>46115</v>
      </c>
      <c r="E2350" t="s">
        <v>15</v>
      </c>
      <c r="F2350" t="s">
        <v>45</v>
      </c>
      <c r="G2350" t="s">
        <v>52</v>
      </c>
      <c r="H2350" t="s">
        <v>26</v>
      </c>
      <c r="I2350" t="s">
        <v>33</v>
      </c>
      <c r="J2350" t="s">
        <v>20</v>
      </c>
      <c r="K2350">
        <v>38</v>
      </c>
      <c r="L2350">
        <v>5</v>
      </c>
      <c r="M2350">
        <v>97.28</v>
      </c>
      <c r="N2350">
        <f t="shared" si="144"/>
        <v>9</v>
      </c>
      <c r="O2350">
        <f>5</f>
        <v>5</v>
      </c>
      <c r="P2350" t="str">
        <f t="shared" si="145"/>
        <v>Breached</v>
      </c>
      <c r="Q2350">
        <f t="shared" si="146"/>
        <v>13.157894736842104</v>
      </c>
      <c r="R2350">
        <f t="shared" si="147"/>
        <v>4.2222222222222223</v>
      </c>
    </row>
    <row r="2351" spans="1:18" x14ac:dyDescent="0.3">
      <c r="A2351" t="s">
        <v>4715</v>
      </c>
      <c r="B2351" t="s">
        <v>4716</v>
      </c>
      <c r="C2351" s="1">
        <v>46039</v>
      </c>
      <c r="D2351" s="1">
        <v>46043</v>
      </c>
      <c r="E2351" t="s">
        <v>65</v>
      </c>
      <c r="F2351" t="s">
        <v>45</v>
      </c>
      <c r="G2351" t="s">
        <v>93</v>
      </c>
      <c r="H2351" t="s">
        <v>56</v>
      </c>
      <c r="I2351" t="s">
        <v>33</v>
      </c>
      <c r="J2351" t="s">
        <v>28</v>
      </c>
      <c r="K2351">
        <v>130</v>
      </c>
      <c r="L2351">
        <v>3</v>
      </c>
      <c r="M2351">
        <v>96.23</v>
      </c>
      <c r="N2351">
        <f t="shared" si="144"/>
        <v>4</v>
      </c>
      <c r="O2351">
        <f>5</f>
        <v>5</v>
      </c>
      <c r="P2351" t="str">
        <f t="shared" si="145"/>
        <v>Met</v>
      </c>
      <c r="Q2351">
        <f t="shared" si="146"/>
        <v>2.3076923076923079</v>
      </c>
      <c r="R2351">
        <f t="shared" si="147"/>
        <v>32.5</v>
      </c>
    </row>
    <row r="2352" spans="1:18" x14ac:dyDescent="0.3">
      <c r="A2352" t="s">
        <v>4717</v>
      </c>
      <c r="B2352" t="s">
        <v>4718</v>
      </c>
      <c r="C2352" s="1">
        <v>46127</v>
      </c>
      <c r="D2352" s="1">
        <v>46136</v>
      </c>
      <c r="E2352" t="s">
        <v>37</v>
      </c>
      <c r="F2352" t="s">
        <v>69</v>
      </c>
      <c r="G2352" t="s">
        <v>52</v>
      </c>
      <c r="H2352" t="s">
        <v>26</v>
      </c>
      <c r="I2352" t="s">
        <v>19</v>
      </c>
      <c r="J2352" t="s">
        <v>74</v>
      </c>
      <c r="K2352">
        <v>399</v>
      </c>
      <c r="L2352">
        <v>4</v>
      </c>
      <c r="M2352">
        <v>95.88</v>
      </c>
      <c r="N2352">
        <f t="shared" si="144"/>
        <v>9</v>
      </c>
      <c r="O2352">
        <f>5</f>
        <v>5</v>
      </c>
      <c r="P2352" t="str">
        <f t="shared" si="145"/>
        <v>Breached</v>
      </c>
      <c r="Q2352">
        <f t="shared" si="146"/>
        <v>1.0025062656641603</v>
      </c>
      <c r="R2352">
        <f t="shared" si="147"/>
        <v>44.333333333333336</v>
      </c>
    </row>
    <row r="2353" spans="1:18" x14ac:dyDescent="0.3">
      <c r="A2353" t="s">
        <v>4719</v>
      </c>
      <c r="B2353" t="s">
        <v>4720</v>
      </c>
      <c r="C2353" s="1">
        <v>46084</v>
      </c>
      <c r="D2353" s="1">
        <v>46087</v>
      </c>
      <c r="E2353" t="s">
        <v>23</v>
      </c>
      <c r="F2353" t="s">
        <v>24</v>
      </c>
      <c r="G2353" t="s">
        <v>49</v>
      </c>
      <c r="H2353" t="s">
        <v>18</v>
      </c>
      <c r="I2353" t="s">
        <v>19</v>
      </c>
      <c r="J2353" t="s">
        <v>28</v>
      </c>
      <c r="K2353">
        <v>172</v>
      </c>
      <c r="L2353">
        <v>1</v>
      </c>
      <c r="M2353">
        <v>99.01</v>
      </c>
      <c r="N2353">
        <f t="shared" si="144"/>
        <v>3</v>
      </c>
      <c r="O2353">
        <f>5</f>
        <v>5</v>
      </c>
      <c r="P2353" t="str">
        <f t="shared" si="145"/>
        <v>Met</v>
      </c>
      <c r="Q2353">
        <f t="shared" si="146"/>
        <v>0.58139534883720934</v>
      </c>
      <c r="R2353">
        <f t="shared" si="147"/>
        <v>57.333333333333336</v>
      </c>
    </row>
    <row r="2354" spans="1:18" x14ac:dyDescent="0.3">
      <c r="A2354" t="s">
        <v>4721</v>
      </c>
      <c r="B2354" t="s">
        <v>4722</v>
      </c>
      <c r="C2354" s="1">
        <v>46148</v>
      </c>
      <c r="D2354" s="1">
        <v>46154</v>
      </c>
      <c r="E2354" t="s">
        <v>23</v>
      </c>
      <c r="F2354" t="s">
        <v>38</v>
      </c>
      <c r="G2354" t="s">
        <v>25</v>
      </c>
      <c r="H2354" t="s">
        <v>26</v>
      </c>
      <c r="I2354" t="s">
        <v>19</v>
      </c>
      <c r="J2354" t="s">
        <v>42</v>
      </c>
      <c r="K2354">
        <v>434</v>
      </c>
      <c r="L2354">
        <v>2</v>
      </c>
      <c r="M2354">
        <v>97.17</v>
      </c>
      <c r="N2354">
        <f t="shared" si="144"/>
        <v>6</v>
      </c>
      <c r="O2354">
        <f>5</f>
        <v>5</v>
      </c>
      <c r="P2354" t="str">
        <f t="shared" si="145"/>
        <v>Breached</v>
      </c>
      <c r="Q2354">
        <f t="shared" si="146"/>
        <v>0.46082949308755761</v>
      </c>
      <c r="R2354">
        <f t="shared" si="147"/>
        <v>72.333333333333329</v>
      </c>
    </row>
    <row r="2355" spans="1:18" x14ac:dyDescent="0.3">
      <c r="A2355" t="s">
        <v>4723</v>
      </c>
      <c r="B2355" t="s">
        <v>4724</v>
      </c>
      <c r="C2355" s="1">
        <v>46066</v>
      </c>
      <c r="D2355" s="1">
        <v>46069</v>
      </c>
      <c r="E2355" t="s">
        <v>23</v>
      </c>
      <c r="F2355" t="s">
        <v>24</v>
      </c>
      <c r="G2355" t="s">
        <v>25</v>
      </c>
      <c r="H2355" t="s">
        <v>18</v>
      </c>
      <c r="I2355" t="s">
        <v>19</v>
      </c>
      <c r="J2355" t="s">
        <v>46</v>
      </c>
      <c r="K2355">
        <v>376</v>
      </c>
      <c r="L2355">
        <v>2</v>
      </c>
      <c r="M2355">
        <v>97.11</v>
      </c>
      <c r="N2355">
        <f t="shared" si="144"/>
        <v>3</v>
      </c>
      <c r="O2355">
        <f>5</f>
        <v>5</v>
      </c>
      <c r="P2355" t="str">
        <f t="shared" si="145"/>
        <v>Met</v>
      </c>
      <c r="Q2355">
        <f t="shared" si="146"/>
        <v>0.53191489361702127</v>
      </c>
      <c r="R2355">
        <f t="shared" si="147"/>
        <v>125.33333333333333</v>
      </c>
    </row>
    <row r="2356" spans="1:18" x14ac:dyDescent="0.3">
      <c r="A2356" t="s">
        <v>4725</v>
      </c>
      <c r="B2356" t="s">
        <v>4726</v>
      </c>
      <c r="C2356" s="1">
        <v>46176</v>
      </c>
      <c r="D2356" s="1">
        <v>46177</v>
      </c>
      <c r="E2356" t="s">
        <v>23</v>
      </c>
      <c r="F2356" t="s">
        <v>45</v>
      </c>
      <c r="G2356" t="s">
        <v>52</v>
      </c>
      <c r="H2356" t="s">
        <v>56</v>
      </c>
      <c r="I2356" t="s">
        <v>27</v>
      </c>
      <c r="J2356" t="s">
        <v>20</v>
      </c>
      <c r="K2356">
        <v>318</v>
      </c>
      <c r="L2356">
        <v>0</v>
      </c>
      <c r="M2356">
        <v>100</v>
      </c>
      <c r="N2356">
        <f t="shared" si="144"/>
        <v>1</v>
      </c>
      <c r="O2356">
        <f>5</f>
        <v>5</v>
      </c>
      <c r="P2356" t="str">
        <f t="shared" si="145"/>
        <v>Met</v>
      </c>
      <c r="Q2356">
        <f t="shared" si="146"/>
        <v>0</v>
      </c>
      <c r="R2356">
        <f t="shared" si="147"/>
        <v>318</v>
      </c>
    </row>
    <row r="2357" spans="1:18" x14ac:dyDescent="0.3">
      <c r="A2357" t="s">
        <v>4727</v>
      </c>
      <c r="B2357" t="s">
        <v>4728</v>
      </c>
      <c r="C2357" s="1">
        <v>46053</v>
      </c>
      <c r="D2357" s="1">
        <v>46063</v>
      </c>
      <c r="E2357" t="s">
        <v>59</v>
      </c>
      <c r="F2357" t="s">
        <v>16</v>
      </c>
      <c r="G2357" t="s">
        <v>41</v>
      </c>
      <c r="H2357" t="s">
        <v>26</v>
      </c>
      <c r="I2357" t="s">
        <v>27</v>
      </c>
      <c r="J2357" t="s">
        <v>46</v>
      </c>
      <c r="K2357">
        <v>222</v>
      </c>
      <c r="L2357">
        <v>4</v>
      </c>
      <c r="M2357">
        <v>96.92</v>
      </c>
      <c r="N2357">
        <f t="shared" si="144"/>
        <v>10</v>
      </c>
      <c r="O2357">
        <f>5</f>
        <v>5</v>
      </c>
      <c r="P2357" t="str">
        <f t="shared" si="145"/>
        <v>Breached</v>
      </c>
      <c r="Q2357">
        <f t="shared" si="146"/>
        <v>1.8018018018018018</v>
      </c>
      <c r="R2357">
        <f t="shared" si="147"/>
        <v>22.2</v>
      </c>
    </row>
    <row r="2358" spans="1:18" x14ac:dyDescent="0.3">
      <c r="A2358" t="s">
        <v>4729</v>
      </c>
      <c r="B2358" t="s">
        <v>4730</v>
      </c>
      <c r="C2358" s="1">
        <v>46030</v>
      </c>
      <c r="D2358" s="1">
        <v>46035</v>
      </c>
      <c r="E2358" t="s">
        <v>15</v>
      </c>
      <c r="F2358" t="s">
        <v>69</v>
      </c>
      <c r="G2358" t="s">
        <v>93</v>
      </c>
      <c r="H2358" t="s">
        <v>56</v>
      </c>
      <c r="I2358" t="s">
        <v>33</v>
      </c>
      <c r="J2358" t="s">
        <v>74</v>
      </c>
      <c r="K2358">
        <v>203</v>
      </c>
      <c r="L2358">
        <v>0</v>
      </c>
      <c r="M2358">
        <v>100</v>
      </c>
      <c r="N2358">
        <f t="shared" si="144"/>
        <v>5</v>
      </c>
      <c r="O2358">
        <f>5</f>
        <v>5</v>
      </c>
      <c r="P2358" t="str">
        <f t="shared" si="145"/>
        <v>Met</v>
      </c>
      <c r="Q2358">
        <f t="shared" si="146"/>
        <v>0</v>
      </c>
      <c r="R2358">
        <f t="shared" si="147"/>
        <v>40.6</v>
      </c>
    </row>
    <row r="2359" spans="1:18" x14ac:dyDescent="0.3">
      <c r="A2359" t="s">
        <v>4731</v>
      </c>
      <c r="B2359" t="s">
        <v>4732</v>
      </c>
      <c r="C2359" s="1">
        <v>46089</v>
      </c>
      <c r="D2359" s="1">
        <v>46090</v>
      </c>
      <c r="E2359" t="s">
        <v>37</v>
      </c>
      <c r="F2359" t="s">
        <v>16</v>
      </c>
      <c r="G2359" t="s">
        <v>32</v>
      </c>
      <c r="H2359" t="s">
        <v>26</v>
      </c>
      <c r="I2359" t="s">
        <v>19</v>
      </c>
      <c r="J2359" t="s">
        <v>42</v>
      </c>
      <c r="K2359">
        <v>257</v>
      </c>
      <c r="L2359">
        <v>0</v>
      </c>
      <c r="M2359">
        <v>100</v>
      </c>
      <c r="N2359">
        <f t="shared" si="144"/>
        <v>1</v>
      </c>
      <c r="O2359">
        <f>5</f>
        <v>5</v>
      </c>
      <c r="P2359" t="str">
        <f t="shared" si="145"/>
        <v>Met</v>
      </c>
      <c r="Q2359">
        <f t="shared" si="146"/>
        <v>0</v>
      </c>
      <c r="R2359">
        <f t="shared" si="147"/>
        <v>257</v>
      </c>
    </row>
    <row r="2360" spans="1:18" x14ac:dyDescent="0.3">
      <c r="A2360" t="s">
        <v>4733</v>
      </c>
      <c r="B2360" t="s">
        <v>4734</v>
      </c>
      <c r="C2360" s="1">
        <v>46202</v>
      </c>
      <c r="D2360" s="1">
        <v>46212</v>
      </c>
      <c r="E2360" t="s">
        <v>59</v>
      </c>
      <c r="F2360" t="s">
        <v>24</v>
      </c>
      <c r="G2360" t="s">
        <v>49</v>
      </c>
      <c r="H2360" t="s">
        <v>56</v>
      </c>
      <c r="I2360" t="s">
        <v>33</v>
      </c>
      <c r="J2360" t="s">
        <v>46</v>
      </c>
      <c r="K2360">
        <v>490</v>
      </c>
      <c r="L2360">
        <v>0</v>
      </c>
      <c r="M2360">
        <v>100</v>
      </c>
      <c r="N2360">
        <f t="shared" si="144"/>
        <v>10</v>
      </c>
      <c r="O2360">
        <f>5</f>
        <v>5</v>
      </c>
      <c r="P2360" t="str">
        <f t="shared" si="145"/>
        <v>Breached</v>
      </c>
      <c r="Q2360">
        <f t="shared" si="146"/>
        <v>0</v>
      </c>
      <c r="R2360">
        <f t="shared" si="147"/>
        <v>49</v>
      </c>
    </row>
    <row r="2361" spans="1:18" x14ac:dyDescent="0.3">
      <c r="A2361" t="s">
        <v>4735</v>
      </c>
      <c r="B2361" t="s">
        <v>4736</v>
      </c>
      <c r="C2361" s="1">
        <v>46052</v>
      </c>
      <c r="D2361" s="1">
        <v>46056</v>
      </c>
      <c r="E2361" t="s">
        <v>15</v>
      </c>
      <c r="F2361" t="s">
        <v>69</v>
      </c>
      <c r="G2361" t="s">
        <v>52</v>
      </c>
      <c r="H2361" t="s">
        <v>26</v>
      </c>
      <c r="I2361" t="s">
        <v>33</v>
      </c>
      <c r="J2361" t="s">
        <v>42</v>
      </c>
      <c r="K2361">
        <v>156</v>
      </c>
      <c r="L2361">
        <v>1</v>
      </c>
      <c r="M2361">
        <v>99.09</v>
      </c>
      <c r="N2361">
        <f t="shared" si="144"/>
        <v>4</v>
      </c>
      <c r="O2361">
        <f>5</f>
        <v>5</v>
      </c>
      <c r="P2361" t="str">
        <f t="shared" si="145"/>
        <v>Met</v>
      </c>
      <c r="Q2361">
        <f t="shared" si="146"/>
        <v>0.64102564102564097</v>
      </c>
      <c r="R2361">
        <f t="shared" si="147"/>
        <v>39</v>
      </c>
    </row>
    <row r="2362" spans="1:18" x14ac:dyDescent="0.3">
      <c r="A2362" t="s">
        <v>4737</v>
      </c>
      <c r="B2362" t="s">
        <v>4738</v>
      </c>
      <c r="C2362" s="1">
        <v>46049</v>
      </c>
      <c r="D2362" s="1">
        <v>46056</v>
      </c>
      <c r="E2362" t="s">
        <v>15</v>
      </c>
      <c r="F2362" t="s">
        <v>24</v>
      </c>
      <c r="G2362" t="s">
        <v>25</v>
      </c>
      <c r="H2362" t="s">
        <v>26</v>
      </c>
      <c r="I2362" t="s">
        <v>33</v>
      </c>
      <c r="J2362" t="s">
        <v>28</v>
      </c>
      <c r="K2362">
        <v>42</v>
      </c>
      <c r="L2362">
        <v>2</v>
      </c>
      <c r="M2362">
        <v>97.38</v>
      </c>
      <c r="N2362">
        <f t="shared" si="144"/>
        <v>7</v>
      </c>
      <c r="O2362">
        <f>5</f>
        <v>5</v>
      </c>
      <c r="P2362" t="str">
        <f t="shared" si="145"/>
        <v>Breached</v>
      </c>
      <c r="Q2362">
        <f t="shared" si="146"/>
        <v>4.7619047619047619</v>
      </c>
      <c r="R2362">
        <f t="shared" si="147"/>
        <v>6</v>
      </c>
    </row>
    <row r="2363" spans="1:18" x14ac:dyDescent="0.3">
      <c r="A2363" t="s">
        <v>4739</v>
      </c>
      <c r="B2363" t="s">
        <v>4740</v>
      </c>
      <c r="C2363" s="1">
        <v>46188</v>
      </c>
      <c r="D2363" s="1">
        <v>46195</v>
      </c>
      <c r="E2363" t="s">
        <v>15</v>
      </c>
      <c r="F2363" t="s">
        <v>24</v>
      </c>
      <c r="G2363" t="s">
        <v>32</v>
      </c>
      <c r="H2363" t="s">
        <v>56</v>
      </c>
      <c r="I2363" t="s">
        <v>19</v>
      </c>
      <c r="J2363" t="s">
        <v>46</v>
      </c>
      <c r="K2363">
        <v>138</v>
      </c>
      <c r="L2363">
        <v>0</v>
      </c>
      <c r="M2363">
        <v>100</v>
      </c>
      <c r="N2363">
        <f t="shared" si="144"/>
        <v>7</v>
      </c>
      <c r="O2363">
        <f>5</f>
        <v>5</v>
      </c>
      <c r="P2363" t="str">
        <f t="shared" si="145"/>
        <v>Breached</v>
      </c>
      <c r="Q2363">
        <f t="shared" si="146"/>
        <v>0</v>
      </c>
      <c r="R2363">
        <f t="shared" si="147"/>
        <v>19.714285714285715</v>
      </c>
    </row>
    <row r="2364" spans="1:18" x14ac:dyDescent="0.3">
      <c r="A2364" t="s">
        <v>4741</v>
      </c>
      <c r="B2364" t="s">
        <v>4742</v>
      </c>
      <c r="C2364" s="1">
        <v>46060</v>
      </c>
      <c r="D2364" s="1">
        <v>46062</v>
      </c>
      <c r="E2364" t="s">
        <v>15</v>
      </c>
      <c r="F2364" t="s">
        <v>38</v>
      </c>
      <c r="G2364" t="s">
        <v>52</v>
      </c>
      <c r="H2364" t="s">
        <v>56</v>
      </c>
      <c r="I2364" t="s">
        <v>27</v>
      </c>
      <c r="J2364" t="s">
        <v>74</v>
      </c>
      <c r="K2364">
        <v>186</v>
      </c>
      <c r="L2364">
        <v>1</v>
      </c>
      <c r="M2364">
        <v>99.49</v>
      </c>
      <c r="N2364">
        <f t="shared" si="144"/>
        <v>2</v>
      </c>
      <c r="O2364">
        <f>5</f>
        <v>5</v>
      </c>
      <c r="P2364" t="str">
        <f t="shared" si="145"/>
        <v>Met</v>
      </c>
      <c r="Q2364">
        <f t="shared" si="146"/>
        <v>0.53763440860215062</v>
      </c>
      <c r="R2364">
        <f t="shared" si="147"/>
        <v>93</v>
      </c>
    </row>
    <row r="2365" spans="1:18" x14ac:dyDescent="0.3">
      <c r="A2365" t="s">
        <v>4743</v>
      </c>
      <c r="B2365" t="s">
        <v>4744</v>
      </c>
      <c r="C2365" s="1">
        <v>46079</v>
      </c>
      <c r="D2365" s="1">
        <v>46083</v>
      </c>
      <c r="E2365" t="s">
        <v>15</v>
      </c>
      <c r="F2365" t="s">
        <v>69</v>
      </c>
      <c r="G2365" t="s">
        <v>25</v>
      </c>
      <c r="H2365" t="s">
        <v>18</v>
      </c>
      <c r="I2365" t="s">
        <v>19</v>
      </c>
      <c r="J2365" t="s">
        <v>53</v>
      </c>
      <c r="K2365">
        <v>389</v>
      </c>
      <c r="L2365">
        <v>3</v>
      </c>
      <c r="M2365">
        <v>95.95</v>
      </c>
      <c r="N2365">
        <f t="shared" si="144"/>
        <v>4</v>
      </c>
      <c r="O2365">
        <f>5</f>
        <v>5</v>
      </c>
      <c r="P2365" t="str">
        <f t="shared" si="145"/>
        <v>Met</v>
      </c>
      <c r="Q2365">
        <f t="shared" si="146"/>
        <v>0.77120822622107965</v>
      </c>
      <c r="R2365">
        <f t="shared" si="147"/>
        <v>97.25</v>
      </c>
    </row>
    <row r="2366" spans="1:18" x14ac:dyDescent="0.3">
      <c r="A2366" t="s">
        <v>4745</v>
      </c>
      <c r="B2366" t="s">
        <v>4746</v>
      </c>
      <c r="C2366" s="1">
        <v>46182</v>
      </c>
      <c r="D2366" s="1">
        <v>46186</v>
      </c>
      <c r="E2366" t="s">
        <v>37</v>
      </c>
      <c r="F2366" t="s">
        <v>45</v>
      </c>
      <c r="G2366" t="s">
        <v>60</v>
      </c>
      <c r="H2366" t="s">
        <v>18</v>
      </c>
      <c r="I2366" t="s">
        <v>19</v>
      </c>
      <c r="J2366" t="s">
        <v>28</v>
      </c>
      <c r="K2366">
        <v>277</v>
      </c>
      <c r="L2366">
        <v>1</v>
      </c>
      <c r="M2366">
        <v>99.26</v>
      </c>
      <c r="N2366">
        <f t="shared" si="144"/>
        <v>4</v>
      </c>
      <c r="O2366">
        <f>5</f>
        <v>5</v>
      </c>
      <c r="P2366" t="str">
        <f t="shared" si="145"/>
        <v>Met</v>
      </c>
      <c r="Q2366">
        <f t="shared" si="146"/>
        <v>0.36101083032490977</v>
      </c>
      <c r="R2366">
        <f t="shared" si="147"/>
        <v>69.25</v>
      </c>
    </row>
    <row r="2367" spans="1:18" x14ac:dyDescent="0.3">
      <c r="A2367" t="s">
        <v>4747</v>
      </c>
      <c r="B2367" t="s">
        <v>4748</v>
      </c>
      <c r="C2367" s="1">
        <v>46070</v>
      </c>
      <c r="D2367" s="1">
        <v>46078</v>
      </c>
      <c r="E2367" t="s">
        <v>59</v>
      </c>
      <c r="F2367" t="s">
        <v>38</v>
      </c>
      <c r="G2367" t="s">
        <v>41</v>
      </c>
      <c r="H2367" t="s">
        <v>26</v>
      </c>
      <c r="I2367" t="s">
        <v>19</v>
      </c>
      <c r="J2367" t="s">
        <v>28</v>
      </c>
      <c r="K2367">
        <v>107</v>
      </c>
      <c r="L2367">
        <v>5</v>
      </c>
      <c r="M2367">
        <v>93.03</v>
      </c>
      <c r="N2367">
        <f t="shared" si="144"/>
        <v>8</v>
      </c>
      <c r="O2367">
        <f>5</f>
        <v>5</v>
      </c>
      <c r="P2367" t="str">
        <f t="shared" si="145"/>
        <v>Breached</v>
      </c>
      <c r="Q2367">
        <f t="shared" si="146"/>
        <v>4.6728971962616823</v>
      </c>
      <c r="R2367">
        <f t="shared" si="147"/>
        <v>13.375</v>
      </c>
    </row>
    <row r="2368" spans="1:18" x14ac:dyDescent="0.3">
      <c r="A2368" t="s">
        <v>4749</v>
      </c>
      <c r="B2368" t="s">
        <v>4750</v>
      </c>
      <c r="C2368" s="1">
        <v>46196</v>
      </c>
      <c r="D2368" s="1">
        <v>46197</v>
      </c>
      <c r="E2368" t="s">
        <v>23</v>
      </c>
      <c r="F2368" t="s">
        <v>38</v>
      </c>
      <c r="G2368" t="s">
        <v>41</v>
      </c>
      <c r="H2368" t="s">
        <v>56</v>
      </c>
      <c r="I2368" t="s">
        <v>19</v>
      </c>
      <c r="J2368" t="s">
        <v>74</v>
      </c>
      <c r="K2368">
        <v>155</v>
      </c>
      <c r="L2368">
        <v>1</v>
      </c>
      <c r="M2368">
        <v>99.16</v>
      </c>
      <c r="N2368">
        <f t="shared" si="144"/>
        <v>1</v>
      </c>
      <c r="O2368">
        <f>5</f>
        <v>5</v>
      </c>
      <c r="P2368" t="str">
        <f t="shared" si="145"/>
        <v>Met</v>
      </c>
      <c r="Q2368">
        <f t="shared" si="146"/>
        <v>0.64516129032258063</v>
      </c>
      <c r="R2368">
        <f t="shared" si="147"/>
        <v>155</v>
      </c>
    </row>
    <row r="2369" spans="1:18" x14ac:dyDescent="0.3">
      <c r="A2369" t="s">
        <v>4751</v>
      </c>
      <c r="B2369" t="s">
        <v>4752</v>
      </c>
      <c r="C2369" s="1">
        <v>46202</v>
      </c>
      <c r="D2369" s="1">
        <v>46212</v>
      </c>
      <c r="E2369" t="s">
        <v>37</v>
      </c>
      <c r="F2369" t="s">
        <v>16</v>
      </c>
      <c r="G2369" t="s">
        <v>17</v>
      </c>
      <c r="H2369" t="s">
        <v>56</v>
      </c>
      <c r="I2369" t="s">
        <v>33</v>
      </c>
      <c r="J2369" t="s">
        <v>34</v>
      </c>
      <c r="K2369">
        <v>92</v>
      </c>
      <c r="L2369">
        <v>5</v>
      </c>
      <c r="M2369">
        <v>92.64</v>
      </c>
      <c r="N2369">
        <f t="shared" si="144"/>
        <v>10</v>
      </c>
      <c r="O2369">
        <f>5</f>
        <v>5</v>
      </c>
      <c r="P2369" t="str">
        <f t="shared" si="145"/>
        <v>Breached</v>
      </c>
      <c r="Q2369">
        <f t="shared" si="146"/>
        <v>5.4347826086956523</v>
      </c>
      <c r="R2369">
        <f t="shared" si="147"/>
        <v>9.1999999999999993</v>
      </c>
    </row>
    <row r="2370" spans="1:18" x14ac:dyDescent="0.3">
      <c r="A2370" t="s">
        <v>4753</v>
      </c>
      <c r="B2370" t="s">
        <v>4754</v>
      </c>
      <c r="C2370" s="1">
        <v>46159</v>
      </c>
      <c r="D2370" s="1">
        <v>46166</v>
      </c>
      <c r="E2370" t="s">
        <v>37</v>
      </c>
      <c r="F2370" t="s">
        <v>38</v>
      </c>
      <c r="G2370" t="s">
        <v>93</v>
      </c>
      <c r="H2370" t="s">
        <v>26</v>
      </c>
      <c r="I2370" t="s">
        <v>27</v>
      </c>
      <c r="J2370" t="s">
        <v>66</v>
      </c>
      <c r="K2370">
        <v>354</v>
      </c>
      <c r="L2370">
        <v>0</v>
      </c>
      <c r="M2370">
        <v>100</v>
      </c>
      <c r="N2370">
        <f t="shared" si="144"/>
        <v>7</v>
      </c>
      <c r="O2370">
        <f>5</f>
        <v>5</v>
      </c>
      <c r="P2370" t="str">
        <f t="shared" si="145"/>
        <v>Breached</v>
      </c>
      <c r="Q2370">
        <f t="shared" si="146"/>
        <v>0</v>
      </c>
      <c r="R2370">
        <f t="shared" si="147"/>
        <v>50.571428571428569</v>
      </c>
    </row>
    <row r="2371" spans="1:18" x14ac:dyDescent="0.3">
      <c r="A2371" t="s">
        <v>4755</v>
      </c>
      <c r="B2371" t="s">
        <v>4756</v>
      </c>
      <c r="C2371" s="1">
        <v>46077</v>
      </c>
      <c r="D2371" s="1">
        <v>46087</v>
      </c>
      <c r="E2371" t="s">
        <v>37</v>
      </c>
      <c r="F2371" t="s">
        <v>38</v>
      </c>
      <c r="G2371" t="s">
        <v>52</v>
      </c>
      <c r="H2371" t="s">
        <v>18</v>
      </c>
      <c r="I2371" t="s">
        <v>27</v>
      </c>
      <c r="J2371" t="s">
        <v>28</v>
      </c>
      <c r="K2371">
        <v>33</v>
      </c>
      <c r="L2371">
        <v>5</v>
      </c>
      <c r="M2371">
        <v>94.93</v>
      </c>
      <c r="N2371">
        <f t="shared" ref="N2371:N2434" si="148">D2371-C2371</f>
        <v>10</v>
      </c>
      <c r="O2371">
        <f>5</f>
        <v>5</v>
      </c>
      <c r="P2371" t="str">
        <f t="shared" ref="P2371:P2434" si="149">IF(N2371&lt;=O2371,"Met","Breached")</f>
        <v>Breached</v>
      </c>
      <c r="Q2371">
        <f t="shared" ref="Q2371:Q2434" si="150">(L2371/K2371)*100</f>
        <v>15.151515151515152</v>
      </c>
      <c r="R2371">
        <f t="shared" ref="R2371:R2434" si="151">(K2371/N2371)</f>
        <v>3.3</v>
      </c>
    </row>
    <row r="2372" spans="1:18" x14ac:dyDescent="0.3">
      <c r="A2372" t="s">
        <v>4757</v>
      </c>
      <c r="B2372" t="s">
        <v>4758</v>
      </c>
      <c r="C2372" s="1">
        <v>46031</v>
      </c>
      <c r="D2372" s="1">
        <v>46038</v>
      </c>
      <c r="E2372" t="s">
        <v>15</v>
      </c>
      <c r="F2372" t="s">
        <v>31</v>
      </c>
      <c r="G2372" t="s">
        <v>41</v>
      </c>
      <c r="H2372" t="s">
        <v>18</v>
      </c>
      <c r="I2372" t="s">
        <v>19</v>
      </c>
      <c r="J2372" t="s">
        <v>28</v>
      </c>
      <c r="K2372">
        <v>412</v>
      </c>
      <c r="L2372">
        <v>0</v>
      </c>
      <c r="M2372">
        <v>100</v>
      </c>
      <c r="N2372">
        <f t="shared" si="148"/>
        <v>7</v>
      </c>
      <c r="O2372">
        <f>5</f>
        <v>5</v>
      </c>
      <c r="P2372" t="str">
        <f t="shared" si="149"/>
        <v>Breached</v>
      </c>
      <c r="Q2372">
        <f t="shared" si="150"/>
        <v>0</v>
      </c>
      <c r="R2372">
        <f t="shared" si="151"/>
        <v>58.857142857142854</v>
      </c>
    </row>
    <row r="2373" spans="1:18" x14ac:dyDescent="0.3">
      <c r="A2373" t="s">
        <v>4759</v>
      </c>
      <c r="B2373" t="s">
        <v>4760</v>
      </c>
      <c r="C2373" s="1">
        <v>46067</v>
      </c>
      <c r="D2373" s="1">
        <v>46073</v>
      </c>
      <c r="E2373" t="s">
        <v>37</v>
      </c>
      <c r="F2373" t="s">
        <v>31</v>
      </c>
      <c r="G2373" t="s">
        <v>49</v>
      </c>
      <c r="H2373" t="s">
        <v>18</v>
      </c>
      <c r="I2373" t="s">
        <v>27</v>
      </c>
      <c r="J2373" t="s">
        <v>20</v>
      </c>
      <c r="K2373">
        <v>97</v>
      </c>
      <c r="L2373">
        <v>2</v>
      </c>
      <c r="M2373">
        <v>98.77</v>
      </c>
      <c r="N2373">
        <f t="shared" si="148"/>
        <v>6</v>
      </c>
      <c r="O2373">
        <f>5</f>
        <v>5</v>
      </c>
      <c r="P2373" t="str">
        <f t="shared" si="149"/>
        <v>Breached</v>
      </c>
      <c r="Q2373">
        <f t="shared" si="150"/>
        <v>2.0618556701030926</v>
      </c>
      <c r="R2373">
        <f t="shared" si="151"/>
        <v>16.166666666666668</v>
      </c>
    </row>
    <row r="2374" spans="1:18" x14ac:dyDescent="0.3">
      <c r="A2374" t="s">
        <v>4761</v>
      </c>
      <c r="B2374" t="s">
        <v>4762</v>
      </c>
      <c r="C2374" s="1">
        <v>46140</v>
      </c>
      <c r="D2374" s="1">
        <v>46146</v>
      </c>
      <c r="E2374" t="s">
        <v>23</v>
      </c>
      <c r="F2374" t="s">
        <v>69</v>
      </c>
      <c r="G2374" t="s">
        <v>60</v>
      </c>
      <c r="H2374" t="s">
        <v>26</v>
      </c>
      <c r="I2374" t="s">
        <v>33</v>
      </c>
      <c r="J2374" t="s">
        <v>28</v>
      </c>
      <c r="K2374">
        <v>493</v>
      </c>
      <c r="L2374">
        <v>4</v>
      </c>
      <c r="M2374">
        <v>96.23</v>
      </c>
      <c r="N2374">
        <f t="shared" si="148"/>
        <v>6</v>
      </c>
      <c r="O2374">
        <f>5</f>
        <v>5</v>
      </c>
      <c r="P2374" t="str">
        <f t="shared" si="149"/>
        <v>Breached</v>
      </c>
      <c r="Q2374">
        <f t="shared" si="150"/>
        <v>0.81135902636916835</v>
      </c>
      <c r="R2374">
        <f t="shared" si="151"/>
        <v>82.166666666666671</v>
      </c>
    </row>
    <row r="2375" spans="1:18" x14ac:dyDescent="0.3">
      <c r="A2375" t="s">
        <v>4763</v>
      </c>
      <c r="B2375" t="s">
        <v>4764</v>
      </c>
      <c r="C2375" s="1">
        <v>46098</v>
      </c>
      <c r="D2375" s="1">
        <v>46105</v>
      </c>
      <c r="E2375" t="s">
        <v>15</v>
      </c>
      <c r="F2375" t="s">
        <v>31</v>
      </c>
      <c r="G2375" t="s">
        <v>93</v>
      </c>
      <c r="H2375" t="s">
        <v>18</v>
      </c>
      <c r="I2375" t="s">
        <v>27</v>
      </c>
      <c r="J2375" t="s">
        <v>20</v>
      </c>
      <c r="K2375">
        <v>34</v>
      </c>
      <c r="L2375">
        <v>3</v>
      </c>
      <c r="M2375">
        <v>98.4</v>
      </c>
      <c r="N2375">
        <f t="shared" si="148"/>
        <v>7</v>
      </c>
      <c r="O2375">
        <f>5</f>
        <v>5</v>
      </c>
      <c r="P2375" t="str">
        <f t="shared" si="149"/>
        <v>Breached</v>
      </c>
      <c r="Q2375">
        <f t="shared" si="150"/>
        <v>8.8235294117647065</v>
      </c>
      <c r="R2375">
        <f t="shared" si="151"/>
        <v>4.8571428571428568</v>
      </c>
    </row>
    <row r="2376" spans="1:18" x14ac:dyDescent="0.3">
      <c r="A2376" t="s">
        <v>4765</v>
      </c>
      <c r="B2376" t="s">
        <v>4766</v>
      </c>
      <c r="C2376" s="1">
        <v>46079</v>
      </c>
      <c r="D2376" s="1">
        <v>46084</v>
      </c>
      <c r="E2376" t="s">
        <v>65</v>
      </c>
      <c r="F2376" t="s">
        <v>69</v>
      </c>
      <c r="G2376" t="s">
        <v>52</v>
      </c>
      <c r="H2376" t="s">
        <v>56</v>
      </c>
      <c r="I2376" t="s">
        <v>27</v>
      </c>
      <c r="J2376" t="s">
        <v>34</v>
      </c>
      <c r="K2376">
        <v>407</v>
      </c>
      <c r="L2376">
        <v>1</v>
      </c>
      <c r="M2376">
        <v>99.43</v>
      </c>
      <c r="N2376">
        <f t="shared" si="148"/>
        <v>5</v>
      </c>
      <c r="O2376">
        <f>5</f>
        <v>5</v>
      </c>
      <c r="P2376" t="str">
        <f t="shared" si="149"/>
        <v>Met</v>
      </c>
      <c r="Q2376">
        <f t="shared" si="150"/>
        <v>0.24570024570024571</v>
      </c>
      <c r="R2376">
        <f t="shared" si="151"/>
        <v>81.400000000000006</v>
      </c>
    </row>
    <row r="2377" spans="1:18" x14ac:dyDescent="0.3">
      <c r="A2377" t="s">
        <v>4767</v>
      </c>
      <c r="B2377" t="s">
        <v>4768</v>
      </c>
      <c r="C2377" s="1">
        <v>46065</v>
      </c>
      <c r="D2377" s="1">
        <v>46073</v>
      </c>
      <c r="E2377" t="s">
        <v>37</v>
      </c>
      <c r="F2377" t="s">
        <v>16</v>
      </c>
      <c r="G2377" t="s">
        <v>49</v>
      </c>
      <c r="H2377" t="s">
        <v>26</v>
      </c>
      <c r="I2377" t="s">
        <v>19</v>
      </c>
      <c r="J2377" t="s">
        <v>42</v>
      </c>
      <c r="K2377">
        <v>163</v>
      </c>
      <c r="L2377">
        <v>0</v>
      </c>
      <c r="M2377">
        <v>100</v>
      </c>
      <c r="N2377">
        <f t="shared" si="148"/>
        <v>8</v>
      </c>
      <c r="O2377">
        <f>5</f>
        <v>5</v>
      </c>
      <c r="P2377" t="str">
        <f t="shared" si="149"/>
        <v>Breached</v>
      </c>
      <c r="Q2377">
        <f t="shared" si="150"/>
        <v>0</v>
      </c>
      <c r="R2377">
        <f t="shared" si="151"/>
        <v>20.375</v>
      </c>
    </row>
    <row r="2378" spans="1:18" x14ac:dyDescent="0.3">
      <c r="A2378" t="s">
        <v>4769</v>
      </c>
      <c r="B2378" t="s">
        <v>4770</v>
      </c>
      <c r="C2378" s="1">
        <v>46145</v>
      </c>
      <c r="D2378" s="1">
        <v>46150</v>
      </c>
      <c r="E2378" t="s">
        <v>23</v>
      </c>
      <c r="F2378" t="s">
        <v>45</v>
      </c>
      <c r="G2378" t="s">
        <v>25</v>
      </c>
      <c r="H2378" t="s">
        <v>26</v>
      </c>
      <c r="I2378" t="s">
        <v>33</v>
      </c>
      <c r="J2378" t="s">
        <v>46</v>
      </c>
      <c r="K2378">
        <v>493</v>
      </c>
      <c r="L2378">
        <v>2</v>
      </c>
      <c r="M2378">
        <v>98.65</v>
      </c>
      <c r="N2378">
        <f t="shared" si="148"/>
        <v>5</v>
      </c>
      <c r="O2378">
        <f>5</f>
        <v>5</v>
      </c>
      <c r="P2378" t="str">
        <f t="shared" si="149"/>
        <v>Met</v>
      </c>
      <c r="Q2378">
        <f t="shared" si="150"/>
        <v>0.40567951318458417</v>
      </c>
      <c r="R2378">
        <f t="shared" si="151"/>
        <v>98.6</v>
      </c>
    </row>
    <row r="2379" spans="1:18" x14ac:dyDescent="0.3">
      <c r="A2379" t="s">
        <v>4771</v>
      </c>
      <c r="B2379" t="s">
        <v>4772</v>
      </c>
      <c r="C2379" s="1">
        <v>46137</v>
      </c>
      <c r="D2379" s="1">
        <v>46146</v>
      </c>
      <c r="E2379" t="s">
        <v>65</v>
      </c>
      <c r="F2379" t="s">
        <v>69</v>
      </c>
      <c r="G2379" t="s">
        <v>41</v>
      </c>
      <c r="H2379" t="s">
        <v>26</v>
      </c>
      <c r="I2379" t="s">
        <v>33</v>
      </c>
      <c r="J2379" t="s">
        <v>53</v>
      </c>
      <c r="K2379">
        <v>421</v>
      </c>
      <c r="L2379">
        <v>0</v>
      </c>
      <c r="M2379">
        <v>100</v>
      </c>
      <c r="N2379">
        <f t="shared" si="148"/>
        <v>9</v>
      </c>
      <c r="O2379">
        <f>5</f>
        <v>5</v>
      </c>
      <c r="P2379" t="str">
        <f t="shared" si="149"/>
        <v>Breached</v>
      </c>
      <c r="Q2379">
        <f t="shared" si="150"/>
        <v>0</v>
      </c>
      <c r="R2379">
        <f t="shared" si="151"/>
        <v>46.777777777777779</v>
      </c>
    </row>
    <row r="2380" spans="1:18" x14ac:dyDescent="0.3">
      <c r="A2380" t="s">
        <v>4773</v>
      </c>
      <c r="B2380" t="s">
        <v>4774</v>
      </c>
      <c r="C2380" s="1">
        <v>46050</v>
      </c>
      <c r="D2380" s="1">
        <v>46055</v>
      </c>
      <c r="E2380" t="s">
        <v>65</v>
      </c>
      <c r="F2380" t="s">
        <v>31</v>
      </c>
      <c r="G2380" t="s">
        <v>49</v>
      </c>
      <c r="H2380" t="s">
        <v>56</v>
      </c>
      <c r="I2380" t="s">
        <v>33</v>
      </c>
      <c r="J2380" t="s">
        <v>53</v>
      </c>
      <c r="K2380">
        <v>132</v>
      </c>
      <c r="L2380">
        <v>5</v>
      </c>
      <c r="M2380">
        <v>95.52</v>
      </c>
      <c r="N2380">
        <f t="shared" si="148"/>
        <v>5</v>
      </c>
      <c r="O2380">
        <f>5</f>
        <v>5</v>
      </c>
      <c r="P2380" t="str">
        <f t="shared" si="149"/>
        <v>Met</v>
      </c>
      <c r="Q2380">
        <f t="shared" si="150"/>
        <v>3.7878787878787881</v>
      </c>
      <c r="R2380">
        <f t="shared" si="151"/>
        <v>26.4</v>
      </c>
    </row>
    <row r="2381" spans="1:18" x14ac:dyDescent="0.3">
      <c r="A2381" t="s">
        <v>4775</v>
      </c>
      <c r="B2381" t="s">
        <v>4776</v>
      </c>
      <c r="C2381" s="1">
        <v>46052</v>
      </c>
      <c r="D2381" s="1">
        <v>46058</v>
      </c>
      <c r="E2381" t="s">
        <v>65</v>
      </c>
      <c r="F2381" t="s">
        <v>69</v>
      </c>
      <c r="G2381" t="s">
        <v>93</v>
      </c>
      <c r="H2381" t="s">
        <v>56</v>
      </c>
      <c r="I2381" t="s">
        <v>33</v>
      </c>
      <c r="J2381" t="s">
        <v>28</v>
      </c>
      <c r="K2381">
        <v>477</v>
      </c>
      <c r="L2381">
        <v>2</v>
      </c>
      <c r="M2381">
        <v>97.18</v>
      </c>
      <c r="N2381">
        <f t="shared" si="148"/>
        <v>6</v>
      </c>
      <c r="O2381">
        <f>5</f>
        <v>5</v>
      </c>
      <c r="P2381" t="str">
        <f t="shared" si="149"/>
        <v>Breached</v>
      </c>
      <c r="Q2381">
        <f t="shared" si="150"/>
        <v>0.41928721174004197</v>
      </c>
      <c r="R2381">
        <f t="shared" si="151"/>
        <v>79.5</v>
      </c>
    </row>
    <row r="2382" spans="1:18" x14ac:dyDescent="0.3">
      <c r="A2382" t="s">
        <v>4777</v>
      </c>
      <c r="B2382" t="s">
        <v>4778</v>
      </c>
      <c r="C2382" s="1">
        <v>46189</v>
      </c>
      <c r="D2382" s="1">
        <v>46191</v>
      </c>
      <c r="E2382" t="s">
        <v>23</v>
      </c>
      <c r="F2382" t="s">
        <v>38</v>
      </c>
      <c r="G2382" t="s">
        <v>17</v>
      </c>
      <c r="H2382" t="s">
        <v>18</v>
      </c>
      <c r="I2382" t="s">
        <v>27</v>
      </c>
      <c r="J2382" t="s">
        <v>28</v>
      </c>
      <c r="K2382">
        <v>343</v>
      </c>
      <c r="L2382">
        <v>2</v>
      </c>
      <c r="M2382">
        <v>97.43</v>
      </c>
      <c r="N2382">
        <f t="shared" si="148"/>
        <v>2</v>
      </c>
      <c r="O2382">
        <f>5</f>
        <v>5</v>
      </c>
      <c r="P2382" t="str">
        <f t="shared" si="149"/>
        <v>Met</v>
      </c>
      <c r="Q2382">
        <f t="shared" si="150"/>
        <v>0.58309037900874638</v>
      </c>
      <c r="R2382">
        <f t="shared" si="151"/>
        <v>171.5</v>
      </c>
    </row>
    <row r="2383" spans="1:18" x14ac:dyDescent="0.3">
      <c r="A2383" t="s">
        <v>4779</v>
      </c>
      <c r="B2383" t="s">
        <v>4780</v>
      </c>
      <c r="C2383" s="1">
        <v>46166</v>
      </c>
      <c r="D2383" s="1">
        <v>46173</v>
      </c>
      <c r="E2383" t="s">
        <v>59</v>
      </c>
      <c r="F2383" t="s">
        <v>38</v>
      </c>
      <c r="G2383" t="s">
        <v>49</v>
      </c>
      <c r="H2383" t="s">
        <v>56</v>
      </c>
      <c r="I2383" t="s">
        <v>27</v>
      </c>
      <c r="J2383" t="s">
        <v>66</v>
      </c>
      <c r="K2383">
        <v>239</v>
      </c>
      <c r="L2383">
        <v>4</v>
      </c>
      <c r="M2383">
        <v>95.5</v>
      </c>
      <c r="N2383">
        <f t="shared" si="148"/>
        <v>7</v>
      </c>
      <c r="O2383">
        <f>5</f>
        <v>5</v>
      </c>
      <c r="P2383" t="str">
        <f t="shared" si="149"/>
        <v>Breached</v>
      </c>
      <c r="Q2383">
        <f t="shared" si="150"/>
        <v>1.6736401673640167</v>
      </c>
      <c r="R2383">
        <f t="shared" si="151"/>
        <v>34.142857142857146</v>
      </c>
    </row>
    <row r="2384" spans="1:18" x14ac:dyDescent="0.3">
      <c r="A2384" t="s">
        <v>4781</v>
      </c>
      <c r="B2384" t="s">
        <v>4782</v>
      </c>
      <c r="C2384" s="1">
        <v>46024</v>
      </c>
      <c r="D2384" s="1">
        <v>46026</v>
      </c>
      <c r="E2384" t="s">
        <v>65</v>
      </c>
      <c r="F2384" t="s">
        <v>31</v>
      </c>
      <c r="G2384" t="s">
        <v>41</v>
      </c>
      <c r="H2384" t="s">
        <v>18</v>
      </c>
      <c r="I2384" t="s">
        <v>33</v>
      </c>
      <c r="J2384" t="s">
        <v>34</v>
      </c>
      <c r="K2384">
        <v>116</v>
      </c>
      <c r="L2384">
        <v>2</v>
      </c>
      <c r="M2384">
        <v>98.01</v>
      </c>
      <c r="N2384">
        <f t="shared" si="148"/>
        <v>2</v>
      </c>
      <c r="O2384">
        <f>5</f>
        <v>5</v>
      </c>
      <c r="P2384" t="str">
        <f t="shared" si="149"/>
        <v>Met</v>
      </c>
      <c r="Q2384">
        <f t="shared" si="150"/>
        <v>1.7241379310344827</v>
      </c>
      <c r="R2384">
        <f t="shared" si="151"/>
        <v>58</v>
      </c>
    </row>
    <row r="2385" spans="1:18" x14ac:dyDescent="0.3">
      <c r="A2385" t="s">
        <v>4783</v>
      </c>
      <c r="B2385" t="s">
        <v>3191</v>
      </c>
      <c r="C2385" s="1">
        <v>46052</v>
      </c>
      <c r="D2385" s="1">
        <v>46055</v>
      </c>
      <c r="E2385" t="s">
        <v>23</v>
      </c>
      <c r="F2385" t="s">
        <v>31</v>
      </c>
      <c r="G2385" t="s">
        <v>17</v>
      </c>
      <c r="H2385" t="s">
        <v>18</v>
      </c>
      <c r="I2385" t="s">
        <v>27</v>
      </c>
      <c r="J2385" t="s">
        <v>28</v>
      </c>
      <c r="K2385">
        <v>346</v>
      </c>
      <c r="L2385">
        <v>0</v>
      </c>
      <c r="M2385">
        <v>100</v>
      </c>
      <c r="N2385">
        <f t="shared" si="148"/>
        <v>3</v>
      </c>
      <c r="O2385">
        <f>5</f>
        <v>5</v>
      </c>
      <c r="P2385" t="str">
        <f t="shared" si="149"/>
        <v>Met</v>
      </c>
      <c r="Q2385">
        <f t="shared" si="150"/>
        <v>0</v>
      </c>
      <c r="R2385">
        <f t="shared" si="151"/>
        <v>115.33333333333333</v>
      </c>
    </row>
    <row r="2386" spans="1:18" x14ac:dyDescent="0.3">
      <c r="A2386" t="s">
        <v>4784</v>
      </c>
      <c r="B2386" t="s">
        <v>4785</v>
      </c>
      <c r="C2386" s="1">
        <v>46159</v>
      </c>
      <c r="D2386" s="1">
        <v>46167</v>
      </c>
      <c r="E2386" t="s">
        <v>59</v>
      </c>
      <c r="F2386" t="s">
        <v>38</v>
      </c>
      <c r="G2386" t="s">
        <v>60</v>
      </c>
      <c r="H2386" t="s">
        <v>26</v>
      </c>
      <c r="I2386" t="s">
        <v>27</v>
      </c>
      <c r="J2386" t="s">
        <v>20</v>
      </c>
      <c r="K2386">
        <v>108</v>
      </c>
      <c r="L2386">
        <v>4</v>
      </c>
      <c r="M2386">
        <v>95.39</v>
      </c>
      <c r="N2386">
        <f t="shared" si="148"/>
        <v>8</v>
      </c>
      <c r="O2386">
        <f>5</f>
        <v>5</v>
      </c>
      <c r="P2386" t="str">
        <f t="shared" si="149"/>
        <v>Breached</v>
      </c>
      <c r="Q2386">
        <f t="shared" si="150"/>
        <v>3.7037037037037033</v>
      </c>
      <c r="R2386">
        <f t="shared" si="151"/>
        <v>13.5</v>
      </c>
    </row>
    <row r="2387" spans="1:18" x14ac:dyDescent="0.3">
      <c r="A2387" t="s">
        <v>4786</v>
      </c>
      <c r="B2387" t="s">
        <v>4787</v>
      </c>
      <c r="C2387" s="1">
        <v>46160</v>
      </c>
      <c r="D2387" s="1">
        <v>46168</v>
      </c>
      <c r="E2387" t="s">
        <v>23</v>
      </c>
      <c r="F2387" t="s">
        <v>38</v>
      </c>
      <c r="G2387" t="s">
        <v>60</v>
      </c>
      <c r="H2387" t="s">
        <v>26</v>
      </c>
      <c r="I2387" t="s">
        <v>33</v>
      </c>
      <c r="J2387" t="s">
        <v>46</v>
      </c>
      <c r="K2387">
        <v>245</v>
      </c>
      <c r="L2387">
        <v>2</v>
      </c>
      <c r="M2387">
        <v>97.02</v>
      </c>
      <c r="N2387">
        <f t="shared" si="148"/>
        <v>8</v>
      </c>
      <c r="O2387">
        <f>5</f>
        <v>5</v>
      </c>
      <c r="P2387" t="str">
        <f t="shared" si="149"/>
        <v>Breached</v>
      </c>
      <c r="Q2387">
        <f t="shared" si="150"/>
        <v>0.81632653061224492</v>
      </c>
      <c r="R2387">
        <f t="shared" si="151"/>
        <v>30.625</v>
      </c>
    </row>
    <row r="2388" spans="1:18" x14ac:dyDescent="0.3">
      <c r="A2388" t="s">
        <v>4788</v>
      </c>
      <c r="B2388" t="s">
        <v>4789</v>
      </c>
      <c r="C2388" s="1">
        <v>46172</v>
      </c>
      <c r="D2388" s="1">
        <v>46173</v>
      </c>
      <c r="E2388" t="s">
        <v>65</v>
      </c>
      <c r="F2388" t="s">
        <v>31</v>
      </c>
      <c r="G2388" t="s">
        <v>17</v>
      </c>
      <c r="H2388" t="s">
        <v>18</v>
      </c>
      <c r="I2388" t="s">
        <v>27</v>
      </c>
      <c r="J2388" t="s">
        <v>42</v>
      </c>
      <c r="K2388">
        <v>110</v>
      </c>
      <c r="L2388">
        <v>5</v>
      </c>
      <c r="M2388">
        <v>96.66</v>
      </c>
      <c r="N2388">
        <f t="shared" si="148"/>
        <v>1</v>
      </c>
      <c r="O2388">
        <f>5</f>
        <v>5</v>
      </c>
      <c r="P2388" t="str">
        <f t="shared" si="149"/>
        <v>Met</v>
      </c>
      <c r="Q2388">
        <f t="shared" si="150"/>
        <v>4.5454545454545459</v>
      </c>
      <c r="R2388">
        <f t="shared" si="151"/>
        <v>110</v>
      </c>
    </row>
    <row r="2389" spans="1:18" x14ac:dyDescent="0.3">
      <c r="A2389" t="s">
        <v>4790</v>
      </c>
      <c r="B2389" t="s">
        <v>4791</v>
      </c>
      <c r="C2389" s="1">
        <v>46102</v>
      </c>
      <c r="D2389" s="1">
        <v>46112</v>
      </c>
      <c r="E2389" t="s">
        <v>59</v>
      </c>
      <c r="F2389" t="s">
        <v>16</v>
      </c>
      <c r="G2389" t="s">
        <v>17</v>
      </c>
      <c r="H2389" t="s">
        <v>26</v>
      </c>
      <c r="I2389" t="s">
        <v>33</v>
      </c>
      <c r="J2389" t="s">
        <v>46</v>
      </c>
      <c r="K2389">
        <v>484</v>
      </c>
      <c r="L2389">
        <v>5</v>
      </c>
      <c r="M2389">
        <v>95.94</v>
      </c>
      <c r="N2389">
        <f t="shared" si="148"/>
        <v>10</v>
      </c>
      <c r="O2389">
        <f>5</f>
        <v>5</v>
      </c>
      <c r="P2389" t="str">
        <f t="shared" si="149"/>
        <v>Breached</v>
      </c>
      <c r="Q2389">
        <f t="shared" si="150"/>
        <v>1.0330578512396695</v>
      </c>
      <c r="R2389">
        <f t="shared" si="151"/>
        <v>48.4</v>
      </c>
    </row>
    <row r="2390" spans="1:18" x14ac:dyDescent="0.3">
      <c r="A2390" t="s">
        <v>4792</v>
      </c>
      <c r="B2390" t="s">
        <v>4793</v>
      </c>
      <c r="C2390" s="1">
        <v>46056</v>
      </c>
      <c r="D2390" s="1">
        <v>46058</v>
      </c>
      <c r="E2390" t="s">
        <v>59</v>
      </c>
      <c r="F2390" t="s">
        <v>24</v>
      </c>
      <c r="G2390" t="s">
        <v>17</v>
      </c>
      <c r="H2390" t="s">
        <v>18</v>
      </c>
      <c r="I2390" t="s">
        <v>33</v>
      </c>
      <c r="J2390" t="s">
        <v>74</v>
      </c>
      <c r="K2390">
        <v>341</v>
      </c>
      <c r="L2390">
        <v>2</v>
      </c>
      <c r="M2390">
        <v>97.32</v>
      </c>
      <c r="N2390">
        <f t="shared" si="148"/>
        <v>2</v>
      </c>
      <c r="O2390">
        <f>5</f>
        <v>5</v>
      </c>
      <c r="P2390" t="str">
        <f t="shared" si="149"/>
        <v>Met</v>
      </c>
      <c r="Q2390">
        <f t="shared" si="150"/>
        <v>0.5865102639296188</v>
      </c>
      <c r="R2390">
        <f t="shared" si="151"/>
        <v>170.5</v>
      </c>
    </row>
    <row r="2391" spans="1:18" x14ac:dyDescent="0.3">
      <c r="A2391" t="s">
        <v>4794</v>
      </c>
      <c r="B2391" t="s">
        <v>4795</v>
      </c>
      <c r="C2391" s="1">
        <v>46181</v>
      </c>
      <c r="D2391" s="1">
        <v>46186</v>
      </c>
      <c r="E2391" t="s">
        <v>23</v>
      </c>
      <c r="F2391" t="s">
        <v>69</v>
      </c>
      <c r="G2391" t="s">
        <v>93</v>
      </c>
      <c r="H2391" t="s">
        <v>26</v>
      </c>
      <c r="I2391" t="s">
        <v>27</v>
      </c>
      <c r="J2391" t="s">
        <v>74</v>
      </c>
      <c r="K2391">
        <v>493</v>
      </c>
      <c r="L2391">
        <v>5</v>
      </c>
      <c r="M2391">
        <v>95.4</v>
      </c>
      <c r="N2391">
        <f t="shared" si="148"/>
        <v>5</v>
      </c>
      <c r="O2391">
        <f>5</f>
        <v>5</v>
      </c>
      <c r="P2391" t="str">
        <f t="shared" si="149"/>
        <v>Met</v>
      </c>
      <c r="Q2391">
        <f t="shared" si="150"/>
        <v>1.0141987829614605</v>
      </c>
      <c r="R2391">
        <f t="shared" si="151"/>
        <v>98.6</v>
      </c>
    </row>
    <row r="2392" spans="1:18" x14ac:dyDescent="0.3">
      <c r="A2392" t="s">
        <v>4796</v>
      </c>
      <c r="B2392" t="s">
        <v>4797</v>
      </c>
      <c r="C2392" s="1">
        <v>46029</v>
      </c>
      <c r="D2392" s="1">
        <v>46039</v>
      </c>
      <c r="E2392" t="s">
        <v>15</v>
      </c>
      <c r="F2392" t="s">
        <v>38</v>
      </c>
      <c r="G2392" t="s">
        <v>60</v>
      </c>
      <c r="H2392" t="s">
        <v>56</v>
      </c>
      <c r="I2392" t="s">
        <v>33</v>
      </c>
      <c r="J2392" t="s">
        <v>53</v>
      </c>
      <c r="K2392">
        <v>182</v>
      </c>
      <c r="L2392">
        <v>5</v>
      </c>
      <c r="M2392">
        <v>95.8</v>
      </c>
      <c r="N2392">
        <f t="shared" si="148"/>
        <v>10</v>
      </c>
      <c r="O2392">
        <f>5</f>
        <v>5</v>
      </c>
      <c r="P2392" t="str">
        <f t="shared" si="149"/>
        <v>Breached</v>
      </c>
      <c r="Q2392">
        <f t="shared" si="150"/>
        <v>2.7472527472527473</v>
      </c>
      <c r="R2392">
        <f t="shared" si="151"/>
        <v>18.2</v>
      </c>
    </row>
    <row r="2393" spans="1:18" x14ac:dyDescent="0.3">
      <c r="A2393" t="s">
        <v>4798</v>
      </c>
      <c r="B2393" t="s">
        <v>4799</v>
      </c>
      <c r="C2393" s="1">
        <v>46047</v>
      </c>
      <c r="D2393" s="1">
        <v>46048</v>
      </c>
      <c r="E2393" t="s">
        <v>37</v>
      </c>
      <c r="F2393" t="s">
        <v>24</v>
      </c>
      <c r="G2393" t="s">
        <v>17</v>
      </c>
      <c r="H2393" t="s">
        <v>26</v>
      </c>
      <c r="I2393" t="s">
        <v>27</v>
      </c>
      <c r="J2393" t="s">
        <v>34</v>
      </c>
      <c r="K2393">
        <v>479</v>
      </c>
      <c r="L2393">
        <v>0</v>
      </c>
      <c r="M2393">
        <v>100</v>
      </c>
      <c r="N2393">
        <f t="shared" si="148"/>
        <v>1</v>
      </c>
      <c r="O2393">
        <f>5</f>
        <v>5</v>
      </c>
      <c r="P2393" t="str">
        <f t="shared" si="149"/>
        <v>Met</v>
      </c>
      <c r="Q2393">
        <f t="shared" si="150"/>
        <v>0</v>
      </c>
      <c r="R2393">
        <f t="shared" si="151"/>
        <v>479</v>
      </c>
    </row>
    <row r="2394" spans="1:18" x14ac:dyDescent="0.3">
      <c r="A2394" t="s">
        <v>4800</v>
      </c>
      <c r="B2394" t="s">
        <v>4801</v>
      </c>
      <c r="C2394" s="1">
        <v>46179</v>
      </c>
      <c r="D2394" s="1">
        <v>46184</v>
      </c>
      <c r="E2394" t="s">
        <v>65</v>
      </c>
      <c r="F2394" t="s">
        <v>31</v>
      </c>
      <c r="G2394" t="s">
        <v>60</v>
      </c>
      <c r="H2394" t="s">
        <v>56</v>
      </c>
      <c r="I2394" t="s">
        <v>19</v>
      </c>
      <c r="J2394" t="s">
        <v>66</v>
      </c>
      <c r="K2394">
        <v>390</v>
      </c>
      <c r="L2394">
        <v>5</v>
      </c>
      <c r="M2394">
        <v>96.81</v>
      </c>
      <c r="N2394">
        <f t="shared" si="148"/>
        <v>5</v>
      </c>
      <c r="O2394">
        <f>5</f>
        <v>5</v>
      </c>
      <c r="P2394" t="str">
        <f t="shared" si="149"/>
        <v>Met</v>
      </c>
      <c r="Q2394">
        <f t="shared" si="150"/>
        <v>1.2820512820512819</v>
      </c>
      <c r="R2394">
        <f t="shared" si="151"/>
        <v>78</v>
      </c>
    </row>
    <row r="2395" spans="1:18" x14ac:dyDescent="0.3">
      <c r="A2395" t="s">
        <v>4802</v>
      </c>
      <c r="B2395" t="s">
        <v>4803</v>
      </c>
      <c r="C2395" s="1">
        <v>46052</v>
      </c>
      <c r="D2395" s="1">
        <v>46059</v>
      </c>
      <c r="E2395" t="s">
        <v>59</v>
      </c>
      <c r="F2395" t="s">
        <v>31</v>
      </c>
      <c r="G2395" t="s">
        <v>93</v>
      </c>
      <c r="H2395" t="s">
        <v>56</v>
      </c>
      <c r="I2395" t="s">
        <v>27</v>
      </c>
      <c r="J2395" t="s">
        <v>28</v>
      </c>
      <c r="K2395">
        <v>464</v>
      </c>
      <c r="L2395">
        <v>0</v>
      </c>
      <c r="M2395">
        <v>100</v>
      </c>
      <c r="N2395">
        <f t="shared" si="148"/>
        <v>7</v>
      </c>
      <c r="O2395">
        <f>5</f>
        <v>5</v>
      </c>
      <c r="P2395" t="str">
        <f t="shared" si="149"/>
        <v>Breached</v>
      </c>
      <c r="Q2395">
        <f t="shared" si="150"/>
        <v>0</v>
      </c>
      <c r="R2395">
        <f t="shared" si="151"/>
        <v>66.285714285714292</v>
      </c>
    </row>
    <row r="2396" spans="1:18" x14ac:dyDescent="0.3">
      <c r="A2396" t="s">
        <v>4804</v>
      </c>
      <c r="B2396" t="s">
        <v>4805</v>
      </c>
      <c r="C2396" s="1">
        <v>46047</v>
      </c>
      <c r="D2396" s="1">
        <v>46051</v>
      </c>
      <c r="E2396" t="s">
        <v>37</v>
      </c>
      <c r="F2396" t="s">
        <v>31</v>
      </c>
      <c r="G2396" t="s">
        <v>93</v>
      </c>
      <c r="H2396" t="s">
        <v>56</v>
      </c>
      <c r="I2396" t="s">
        <v>19</v>
      </c>
      <c r="J2396" t="s">
        <v>74</v>
      </c>
      <c r="K2396">
        <v>28</v>
      </c>
      <c r="L2396">
        <v>2</v>
      </c>
      <c r="M2396">
        <v>97.4</v>
      </c>
      <c r="N2396">
        <f t="shared" si="148"/>
        <v>4</v>
      </c>
      <c r="O2396">
        <f>5</f>
        <v>5</v>
      </c>
      <c r="P2396" t="str">
        <f t="shared" si="149"/>
        <v>Met</v>
      </c>
      <c r="Q2396">
        <f t="shared" si="150"/>
        <v>7.1428571428571423</v>
      </c>
      <c r="R2396">
        <f t="shared" si="151"/>
        <v>7</v>
      </c>
    </row>
    <row r="2397" spans="1:18" x14ac:dyDescent="0.3">
      <c r="A2397" t="s">
        <v>4806</v>
      </c>
      <c r="B2397" t="s">
        <v>4807</v>
      </c>
      <c r="C2397" s="1">
        <v>46063</v>
      </c>
      <c r="D2397" s="1">
        <v>46073</v>
      </c>
      <c r="E2397" t="s">
        <v>23</v>
      </c>
      <c r="F2397" t="s">
        <v>38</v>
      </c>
      <c r="G2397" t="s">
        <v>60</v>
      </c>
      <c r="H2397" t="s">
        <v>26</v>
      </c>
      <c r="I2397" t="s">
        <v>33</v>
      </c>
      <c r="J2397" t="s">
        <v>46</v>
      </c>
      <c r="K2397">
        <v>467</v>
      </c>
      <c r="L2397">
        <v>3</v>
      </c>
      <c r="M2397">
        <v>96.3</v>
      </c>
      <c r="N2397">
        <f t="shared" si="148"/>
        <v>10</v>
      </c>
      <c r="O2397">
        <f>5</f>
        <v>5</v>
      </c>
      <c r="P2397" t="str">
        <f t="shared" si="149"/>
        <v>Breached</v>
      </c>
      <c r="Q2397">
        <f t="shared" si="150"/>
        <v>0.64239828693790146</v>
      </c>
      <c r="R2397">
        <f t="shared" si="151"/>
        <v>46.7</v>
      </c>
    </row>
    <row r="2398" spans="1:18" x14ac:dyDescent="0.3">
      <c r="A2398" t="s">
        <v>4808</v>
      </c>
      <c r="B2398" t="s">
        <v>4809</v>
      </c>
      <c r="C2398" s="1">
        <v>46077</v>
      </c>
      <c r="D2398" s="1">
        <v>46086</v>
      </c>
      <c r="E2398" t="s">
        <v>15</v>
      </c>
      <c r="F2398" t="s">
        <v>24</v>
      </c>
      <c r="G2398" t="s">
        <v>17</v>
      </c>
      <c r="H2398" t="s">
        <v>26</v>
      </c>
      <c r="I2398" t="s">
        <v>33</v>
      </c>
      <c r="J2398" t="s">
        <v>66</v>
      </c>
      <c r="K2398">
        <v>348</v>
      </c>
      <c r="L2398">
        <v>4</v>
      </c>
      <c r="M2398">
        <v>96.73</v>
      </c>
      <c r="N2398">
        <f t="shared" si="148"/>
        <v>9</v>
      </c>
      <c r="O2398">
        <f>5</f>
        <v>5</v>
      </c>
      <c r="P2398" t="str">
        <f t="shared" si="149"/>
        <v>Breached</v>
      </c>
      <c r="Q2398">
        <f t="shared" si="150"/>
        <v>1.1494252873563218</v>
      </c>
      <c r="R2398">
        <f t="shared" si="151"/>
        <v>38.666666666666664</v>
      </c>
    </row>
    <row r="2399" spans="1:18" x14ac:dyDescent="0.3">
      <c r="A2399" t="s">
        <v>4810</v>
      </c>
      <c r="B2399" t="s">
        <v>4811</v>
      </c>
      <c r="C2399" s="1">
        <v>46151</v>
      </c>
      <c r="D2399" s="1">
        <v>46158</v>
      </c>
      <c r="E2399" t="s">
        <v>65</v>
      </c>
      <c r="F2399" t="s">
        <v>16</v>
      </c>
      <c r="G2399" t="s">
        <v>60</v>
      </c>
      <c r="H2399" t="s">
        <v>18</v>
      </c>
      <c r="I2399" t="s">
        <v>27</v>
      </c>
      <c r="J2399" t="s">
        <v>53</v>
      </c>
      <c r="K2399">
        <v>481</v>
      </c>
      <c r="L2399">
        <v>1</v>
      </c>
      <c r="M2399">
        <v>98.76</v>
      </c>
      <c r="N2399">
        <f t="shared" si="148"/>
        <v>7</v>
      </c>
      <c r="O2399">
        <f>5</f>
        <v>5</v>
      </c>
      <c r="P2399" t="str">
        <f t="shared" si="149"/>
        <v>Breached</v>
      </c>
      <c r="Q2399">
        <f t="shared" si="150"/>
        <v>0.20790020790020791</v>
      </c>
      <c r="R2399">
        <f t="shared" si="151"/>
        <v>68.714285714285708</v>
      </c>
    </row>
    <row r="2400" spans="1:18" x14ac:dyDescent="0.3">
      <c r="A2400" t="s">
        <v>4812</v>
      </c>
      <c r="B2400" t="s">
        <v>4813</v>
      </c>
      <c r="C2400" s="1">
        <v>46082</v>
      </c>
      <c r="D2400" s="1">
        <v>46085</v>
      </c>
      <c r="E2400" t="s">
        <v>15</v>
      </c>
      <c r="F2400" t="s">
        <v>38</v>
      </c>
      <c r="G2400" t="s">
        <v>93</v>
      </c>
      <c r="H2400" t="s">
        <v>56</v>
      </c>
      <c r="I2400" t="s">
        <v>27</v>
      </c>
      <c r="J2400" t="s">
        <v>20</v>
      </c>
      <c r="K2400">
        <v>271</v>
      </c>
      <c r="L2400">
        <v>1</v>
      </c>
      <c r="M2400">
        <v>98.53</v>
      </c>
      <c r="N2400">
        <f t="shared" si="148"/>
        <v>3</v>
      </c>
      <c r="O2400">
        <f>5</f>
        <v>5</v>
      </c>
      <c r="P2400" t="str">
        <f t="shared" si="149"/>
        <v>Met</v>
      </c>
      <c r="Q2400">
        <f t="shared" si="150"/>
        <v>0.36900369003690037</v>
      </c>
      <c r="R2400">
        <f t="shared" si="151"/>
        <v>90.333333333333329</v>
      </c>
    </row>
    <row r="2401" spans="1:18" x14ac:dyDescent="0.3">
      <c r="A2401" t="s">
        <v>4814</v>
      </c>
      <c r="B2401" t="s">
        <v>4815</v>
      </c>
      <c r="C2401" s="1">
        <v>46138</v>
      </c>
      <c r="D2401" s="1">
        <v>46148</v>
      </c>
      <c r="E2401" t="s">
        <v>23</v>
      </c>
      <c r="F2401" t="s">
        <v>16</v>
      </c>
      <c r="G2401" t="s">
        <v>32</v>
      </c>
      <c r="H2401" t="s">
        <v>26</v>
      </c>
      <c r="I2401" t="s">
        <v>33</v>
      </c>
      <c r="J2401" t="s">
        <v>66</v>
      </c>
      <c r="K2401">
        <v>185</v>
      </c>
      <c r="L2401">
        <v>2</v>
      </c>
      <c r="M2401">
        <v>98.29</v>
      </c>
      <c r="N2401">
        <f t="shared" si="148"/>
        <v>10</v>
      </c>
      <c r="O2401">
        <f>5</f>
        <v>5</v>
      </c>
      <c r="P2401" t="str">
        <f t="shared" si="149"/>
        <v>Breached</v>
      </c>
      <c r="Q2401">
        <f t="shared" si="150"/>
        <v>1.0810810810810811</v>
      </c>
      <c r="R2401">
        <f t="shared" si="151"/>
        <v>18.5</v>
      </c>
    </row>
    <row r="2402" spans="1:18" x14ac:dyDescent="0.3">
      <c r="A2402" t="s">
        <v>4816</v>
      </c>
      <c r="B2402" t="s">
        <v>4817</v>
      </c>
      <c r="C2402" s="1">
        <v>46097</v>
      </c>
      <c r="D2402" s="1">
        <v>46099</v>
      </c>
      <c r="E2402" t="s">
        <v>59</v>
      </c>
      <c r="F2402" t="s">
        <v>45</v>
      </c>
      <c r="G2402" t="s">
        <v>49</v>
      </c>
      <c r="H2402" t="s">
        <v>18</v>
      </c>
      <c r="I2402" t="s">
        <v>33</v>
      </c>
      <c r="J2402" t="s">
        <v>34</v>
      </c>
      <c r="K2402">
        <v>362</v>
      </c>
      <c r="L2402">
        <v>0</v>
      </c>
      <c r="M2402">
        <v>100</v>
      </c>
      <c r="N2402">
        <f t="shared" si="148"/>
        <v>2</v>
      </c>
      <c r="O2402">
        <f>5</f>
        <v>5</v>
      </c>
      <c r="P2402" t="str">
        <f t="shared" si="149"/>
        <v>Met</v>
      </c>
      <c r="Q2402">
        <f t="shared" si="150"/>
        <v>0</v>
      </c>
      <c r="R2402">
        <f t="shared" si="151"/>
        <v>181</v>
      </c>
    </row>
    <row r="2403" spans="1:18" x14ac:dyDescent="0.3">
      <c r="A2403" t="s">
        <v>4818</v>
      </c>
      <c r="B2403" t="s">
        <v>4819</v>
      </c>
      <c r="C2403" s="1">
        <v>46124</v>
      </c>
      <c r="D2403" s="1">
        <v>46125</v>
      </c>
      <c r="E2403" t="s">
        <v>37</v>
      </c>
      <c r="F2403" t="s">
        <v>16</v>
      </c>
      <c r="G2403" t="s">
        <v>52</v>
      </c>
      <c r="H2403" t="s">
        <v>56</v>
      </c>
      <c r="I2403" t="s">
        <v>19</v>
      </c>
      <c r="J2403" t="s">
        <v>46</v>
      </c>
      <c r="K2403">
        <v>313</v>
      </c>
      <c r="L2403">
        <v>3</v>
      </c>
      <c r="M2403">
        <v>96.61</v>
      </c>
      <c r="N2403">
        <f t="shared" si="148"/>
        <v>1</v>
      </c>
      <c r="O2403">
        <f>5</f>
        <v>5</v>
      </c>
      <c r="P2403" t="str">
        <f t="shared" si="149"/>
        <v>Met</v>
      </c>
      <c r="Q2403">
        <f t="shared" si="150"/>
        <v>0.95846645367412142</v>
      </c>
      <c r="R2403">
        <f t="shared" si="151"/>
        <v>313</v>
      </c>
    </row>
    <row r="2404" spans="1:18" x14ac:dyDescent="0.3">
      <c r="A2404" t="s">
        <v>4820</v>
      </c>
      <c r="B2404" t="s">
        <v>4821</v>
      </c>
      <c r="C2404" s="1">
        <v>46048</v>
      </c>
      <c r="D2404" s="1">
        <v>46054</v>
      </c>
      <c r="E2404" t="s">
        <v>65</v>
      </c>
      <c r="F2404" t="s">
        <v>16</v>
      </c>
      <c r="G2404" t="s">
        <v>25</v>
      </c>
      <c r="H2404" t="s">
        <v>56</v>
      </c>
      <c r="I2404" t="s">
        <v>33</v>
      </c>
      <c r="J2404" t="s">
        <v>20</v>
      </c>
      <c r="K2404">
        <v>126</v>
      </c>
      <c r="L2404">
        <v>5</v>
      </c>
      <c r="M2404">
        <v>96.29</v>
      </c>
      <c r="N2404">
        <f t="shared" si="148"/>
        <v>6</v>
      </c>
      <c r="O2404">
        <f>5</f>
        <v>5</v>
      </c>
      <c r="P2404" t="str">
        <f t="shared" si="149"/>
        <v>Breached</v>
      </c>
      <c r="Q2404">
        <f t="shared" si="150"/>
        <v>3.9682539682539679</v>
      </c>
      <c r="R2404">
        <f t="shared" si="151"/>
        <v>21</v>
      </c>
    </row>
    <row r="2405" spans="1:18" x14ac:dyDescent="0.3">
      <c r="A2405" t="s">
        <v>4822</v>
      </c>
      <c r="B2405" t="s">
        <v>4823</v>
      </c>
      <c r="C2405" s="1">
        <v>46089</v>
      </c>
      <c r="D2405" s="1">
        <v>46094</v>
      </c>
      <c r="E2405" t="s">
        <v>65</v>
      </c>
      <c r="F2405" t="s">
        <v>69</v>
      </c>
      <c r="G2405" t="s">
        <v>32</v>
      </c>
      <c r="H2405" t="s">
        <v>18</v>
      </c>
      <c r="I2405" t="s">
        <v>19</v>
      </c>
      <c r="J2405" t="s">
        <v>74</v>
      </c>
      <c r="K2405">
        <v>374</v>
      </c>
      <c r="L2405">
        <v>1</v>
      </c>
      <c r="M2405">
        <v>99.05</v>
      </c>
      <c r="N2405">
        <f t="shared" si="148"/>
        <v>5</v>
      </c>
      <c r="O2405">
        <f>5</f>
        <v>5</v>
      </c>
      <c r="P2405" t="str">
        <f t="shared" si="149"/>
        <v>Met</v>
      </c>
      <c r="Q2405">
        <f t="shared" si="150"/>
        <v>0.26737967914438499</v>
      </c>
      <c r="R2405">
        <f t="shared" si="151"/>
        <v>74.8</v>
      </c>
    </row>
    <row r="2406" spans="1:18" x14ac:dyDescent="0.3">
      <c r="A2406" t="s">
        <v>4824</v>
      </c>
      <c r="B2406" t="s">
        <v>4825</v>
      </c>
      <c r="C2406" s="1">
        <v>46087</v>
      </c>
      <c r="D2406" s="1">
        <v>46091</v>
      </c>
      <c r="E2406" t="s">
        <v>37</v>
      </c>
      <c r="F2406" t="s">
        <v>45</v>
      </c>
      <c r="G2406" t="s">
        <v>49</v>
      </c>
      <c r="H2406" t="s">
        <v>26</v>
      </c>
      <c r="I2406" t="s">
        <v>27</v>
      </c>
      <c r="J2406" t="s">
        <v>74</v>
      </c>
      <c r="K2406">
        <v>338</v>
      </c>
      <c r="L2406">
        <v>0</v>
      </c>
      <c r="M2406">
        <v>100</v>
      </c>
      <c r="N2406">
        <f t="shared" si="148"/>
        <v>4</v>
      </c>
      <c r="O2406">
        <f>5</f>
        <v>5</v>
      </c>
      <c r="P2406" t="str">
        <f t="shared" si="149"/>
        <v>Met</v>
      </c>
      <c r="Q2406">
        <f t="shared" si="150"/>
        <v>0</v>
      </c>
      <c r="R2406">
        <f t="shared" si="151"/>
        <v>84.5</v>
      </c>
    </row>
    <row r="2407" spans="1:18" x14ac:dyDescent="0.3">
      <c r="A2407" t="s">
        <v>4826</v>
      </c>
      <c r="B2407" t="s">
        <v>4827</v>
      </c>
      <c r="C2407" s="1">
        <v>46077</v>
      </c>
      <c r="D2407" s="1">
        <v>46084</v>
      </c>
      <c r="E2407" t="s">
        <v>59</v>
      </c>
      <c r="F2407" t="s">
        <v>69</v>
      </c>
      <c r="G2407" t="s">
        <v>52</v>
      </c>
      <c r="H2407" t="s">
        <v>18</v>
      </c>
      <c r="I2407" t="s">
        <v>19</v>
      </c>
      <c r="J2407" t="s">
        <v>20</v>
      </c>
      <c r="K2407">
        <v>412</v>
      </c>
      <c r="L2407">
        <v>1</v>
      </c>
      <c r="M2407">
        <v>99.38</v>
      </c>
      <c r="N2407">
        <f t="shared" si="148"/>
        <v>7</v>
      </c>
      <c r="O2407">
        <f>5</f>
        <v>5</v>
      </c>
      <c r="P2407" t="str">
        <f t="shared" si="149"/>
        <v>Breached</v>
      </c>
      <c r="Q2407">
        <f t="shared" si="150"/>
        <v>0.24271844660194172</v>
      </c>
      <c r="R2407">
        <f t="shared" si="151"/>
        <v>58.857142857142854</v>
      </c>
    </row>
    <row r="2408" spans="1:18" x14ac:dyDescent="0.3">
      <c r="A2408" t="s">
        <v>4828</v>
      </c>
      <c r="B2408" t="s">
        <v>4829</v>
      </c>
      <c r="C2408" s="1">
        <v>46136</v>
      </c>
      <c r="D2408" s="1">
        <v>46144</v>
      </c>
      <c r="E2408" t="s">
        <v>23</v>
      </c>
      <c r="F2408" t="s">
        <v>31</v>
      </c>
      <c r="G2408" t="s">
        <v>32</v>
      </c>
      <c r="H2408" t="s">
        <v>18</v>
      </c>
      <c r="I2408" t="s">
        <v>27</v>
      </c>
      <c r="J2408" t="s">
        <v>34</v>
      </c>
      <c r="K2408">
        <v>413</v>
      </c>
      <c r="L2408">
        <v>0</v>
      </c>
      <c r="M2408">
        <v>100</v>
      </c>
      <c r="N2408">
        <f t="shared" si="148"/>
        <v>8</v>
      </c>
      <c r="O2408">
        <f>5</f>
        <v>5</v>
      </c>
      <c r="P2408" t="str">
        <f t="shared" si="149"/>
        <v>Breached</v>
      </c>
      <c r="Q2408">
        <f t="shared" si="150"/>
        <v>0</v>
      </c>
      <c r="R2408">
        <f t="shared" si="151"/>
        <v>51.625</v>
      </c>
    </row>
    <row r="2409" spans="1:18" x14ac:dyDescent="0.3">
      <c r="A2409" t="s">
        <v>4830</v>
      </c>
      <c r="B2409" t="s">
        <v>4831</v>
      </c>
      <c r="C2409" s="1">
        <v>46103</v>
      </c>
      <c r="D2409" s="1">
        <v>46107</v>
      </c>
      <c r="E2409" t="s">
        <v>37</v>
      </c>
      <c r="F2409" t="s">
        <v>45</v>
      </c>
      <c r="G2409" t="s">
        <v>41</v>
      </c>
      <c r="H2409" t="s">
        <v>26</v>
      </c>
      <c r="I2409" t="s">
        <v>33</v>
      </c>
      <c r="J2409" t="s">
        <v>28</v>
      </c>
      <c r="K2409">
        <v>477</v>
      </c>
      <c r="L2409">
        <v>5</v>
      </c>
      <c r="M2409">
        <v>96.3</v>
      </c>
      <c r="N2409">
        <f t="shared" si="148"/>
        <v>4</v>
      </c>
      <c r="O2409">
        <f>5</f>
        <v>5</v>
      </c>
      <c r="P2409" t="str">
        <f t="shared" si="149"/>
        <v>Met</v>
      </c>
      <c r="Q2409">
        <f t="shared" si="150"/>
        <v>1.0482180293501049</v>
      </c>
      <c r="R2409">
        <f t="shared" si="151"/>
        <v>119.25</v>
      </c>
    </row>
    <row r="2410" spans="1:18" x14ac:dyDescent="0.3">
      <c r="A2410" t="s">
        <v>4832</v>
      </c>
      <c r="B2410" t="s">
        <v>4833</v>
      </c>
      <c r="C2410" s="1">
        <v>46109</v>
      </c>
      <c r="D2410" s="1">
        <v>46118</v>
      </c>
      <c r="E2410" t="s">
        <v>65</v>
      </c>
      <c r="F2410" t="s">
        <v>31</v>
      </c>
      <c r="G2410" t="s">
        <v>49</v>
      </c>
      <c r="H2410" t="s">
        <v>26</v>
      </c>
      <c r="I2410" t="s">
        <v>27</v>
      </c>
      <c r="J2410" t="s">
        <v>20</v>
      </c>
      <c r="K2410">
        <v>400</v>
      </c>
      <c r="L2410">
        <v>0</v>
      </c>
      <c r="M2410">
        <v>100</v>
      </c>
      <c r="N2410">
        <f t="shared" si="148"/>
        <v>9</v>
      </c>
      <c r="O2410">
        <f>5</f>
        <v>5</v>
      </c>
      <c r="P2410" t="str">
        <f t="shared" si="149"/>
        <v>Breached</v>
      </c>
      <c r="Q2410">
        <f t="shared" si="150"/>
        <v>0</v>
      </c>
      <c r="R2410">
        <f t="shared" si="151"/>
        <v>44.444444444444443</v>
      </c>
    </row>
    <row r="2411" spans="1:18" x14ac:dyDescent="0.3">
      <c r="A2411" t="s">
        <v>4834</v>
      </c>
      <c r="B2411" t="s">
        <v>4835</v>
      </c>
      <c r="C2411" s="1">
        <v>46057</v>
      </c>
      <c r="D2411" s="1">
        <v>46064</v>
      </c>
      <c r="E2411" t="s">
        <v>23</v>
      </c>
      <c r="F2411" t="s">
        <v>31</v>
      </c>
      <c r="G2411" t="s">
        <v>60</v>
      </c>
      <c r="H2411" t="s">
        <v>56</v>
      </c>
      <c r="I2411" t="s">
        <v>19</v>
      </c>
      <c r="J2411" t="s">
        <v>34</v>
      </c>
      <c r="K2411">
        <v>433</v>
      </c>
      <c r="L2411">
        <v>5</v>
      </c>
      <c r="M2411">
        <v>93.47</v>
      </c>
      <c r="N2411">
        <f t="shared" si="148"/>
        <v>7</v>
      </c>
      <c r="O2411">
        <f>5</f>
        <v>5</v>
      </c>
      <c r="P2411" t="str">
        <f t="shared" si="149"/>
        <v>Breached</v>
      </c>
      <c r="Q2411">
        <f t="shared" si="150"/>
        <v>1.1547344110854503</v>
      </c>
      <c r="R2411">
        <f t="shared" si="151"/>
        <v>61.857142857142854</v>
      </c>
    </row>
    <row r="2412" spans="1:18" x14ac:dyDescent="0.3">
      <c r="A2412" t="s">
        <v>4836</v>
      </c>
      <c r="B2412" t="s">
        <v>4837</v>
      </c>
      <c r="C2412" s="1">
        <v>46052</v>
      </c>
      <c r="D2412" s="1">
        <v>46062</v>
      </c>
      <c r="E2412" t="s">
        <v>65</v>
      </c>
      <c r="F2412" t="s">
        <v>38</v>
      </c>
      <c r="G2412" t="s">
        <v>17</v>
      </c>
      <c r="H2412" t="s">
        <v>56</v>
      </c>
      <c r="I2412" t="s">
        <v>19</v>
      </c>
      <c r="J2412" t="s">
        <v>42</v>
      </c>
      <c r="K2412">
        <v>141</v>
      </c>
      <c r="L2412">
        <v>4</v>
      </c>
      <c r="M2412">
        <v>96.33</v>
      </c>
      <c r="N2412">
        <f t="shared" si="148"/>
        <v>10</v>
      </c>
      <c r="O2412">
        <f>5</f>
        <v>5</v>
      </c>
      <c r="P2412" t="str">
        <f t="shared" si="149"/>
        <v>Breached</v>
      </c>
      <c r="Q2412">
        <f t="shared" si="150"/>
        <v>2.8368794326241136</v>
      </c>
      <c r="R2412">
        <f t="shared" si="151"/>
        <v>14.1</v>
      </c>
    </row>
    <row r="2413" spans="1:18" x14ac:dyDescent="0.3">
      <c r="A2413" t="s">
        <v>4838</v>
      </c>
      <c r="B2413" t="s">
        <v>4839</v>
      </c>
      <c r="C2413" s="1">
        <v>46114</v>
      </c>
      <c r="D2413" s="1">
        <v>46118</v>
      </c>
      <c r="E2413" t="s">
        <v>23</v>
      </c>
      <c r="F2413" t="s">
        <v>16</v>
      </c>
      <c r="G2413" t="s">
        <v>17</v>
      </c>
      <c r="H2413" t="s">
        <v>56</v>
      </c>
      <c r="I2413" t="s">
        <v>19</v>
      </c>
      <c r="J2413" t="s">
        <v>28</v>
      </c>
      <c r="K2413">
        <v>484</v>
      </c>
      <c r="L2413">
        <v>3</v>
      </c>
      <c r="M2413">
        <v>95.88</v>
      </c>
      <c r="N2413">
        <f t="shared" si="148"/>
        <v>4</v>
      </c>
      <c r="O2413">
        <f>5</f>
        <v>5</v>
      </c>
      <c r="P2413" t="str">
        <f t="shared" si="149"/>
        <v>Met</v>
      </c>
      <c r="Q2413">
        <f t="shared" si="150"/>
        <v>0.6198347107438017</v>
      </c>
      <c r="R2413">
        <f t="shared" si="151"/>
        <v>121</v>
      </c>
    </row>
    <row r="2414" spans="1:18" x14ac:dyDescent="0.3">
      <c r="A2414" t="s">
        <v>4840</v>
      </c>
      <c r="B2414" t="s">
        <v>4841</v>
      </c>
      <c r="C2414" s="1">
        <v>46191</v>
      </c>
      <c r="D2414" s="1">
        <v>46197</v>
      </c>
      <c r="E2414" t="s">
        <v>23</v>
      </c>
      <c r="F2414" t="s">
        <v>16</v>
      </c>
      <c r="G2414" t="s">
        <v>32</v>
      </c>
      <c r="H2414" t="s">
        <v>56</v>
      </c>
      <c r="I2414" t="s">
        <v>19</v>
      </c>
      <c r="J2414" t="s">
        <v>42</v>
      </c>
      <c r="K2414">
        <v>28</v>
      </c>
      <c r="L2414">
        <v>3</v>
      </c>
      <c r="M2414">
        <v>96.63</v>
      </c>
      <c r="N2414">
        <f t="shared" si="148"/>
        <v>6</v>
      </c>
      <c r="O2414">
        <f>5</f>
        <v>5</v>
      </c>
      <c r="P2414" t="str">
        <f t="shared" si="149"/>
        <v>Breached</v>
      </c>
      <c r="Q2414">
        <f t="shared" si="150"/>
        <v>10.714285714285714</v>
      </c>
      <c r="R2414">
        <f t="shared" si="151"/>
        <v>4.666666666666667</v>
      </c>
    </row>
    <row r="2415" spans="1:18" x14ac:dyDescent="0.3">
      <c r="A2415" t="s">
        <v>4842</v>
      </c>
      <c r="B2415" t="s">
        <v>4843</v>
      </c>
      <c r="C2415" s="1">
        <v>46182</v>
      </c>
      <c r="D2415" s="1">
        <v>46185</v>
      </c>
      <c r="E2415" t="s">
        <v>59</v>
      </c>
      <c r="F2415" t="s">
        <v>31</v>
      </c>
      <c r="G2415" t="s">
        <v>17</v>
      </c>
      <c r="H2415" t="s">
        <v>26</v>
      </c>
      <c r="I2415" t="s">
        <v>27</v>
      </c>
      <c r="J2415" t="s">
        <v>34</v>
      </c>
      <c r="K2415">
        <v>88</v>
      </c>
      <c r="L2415">
        <v>5</v>
      </c>
      <c r="M2415">
        <v>95.19</v>
      </c>
      <c r="N2415">
        <f t="shared" si="148"/>
        <v>3</v>
      </c>
      <c r="O2415">
        <f>5</f>
        <v>5</v>
      </c>
      <c r="P2415" t="str">
        <f t="shared" si="149"/>
        <v>Met</v>
      </c>
      <c r="Q2415">
        <f t="shared" si="150"/>
        <v>5.6818181818181817</v>
      </c>
      <c r="R2415">
        <f t="shared" si="151"/>
        <v>29.333333333333332</v>
      </c>
    </row>
    <row r="2416" spans="1:18" x14ac:dyDescent="0.3">
      <c r="A2416" t="s">
        <v>4844</v>
      </c>
      <c r="B2416" t="s">
        <v>4845</v>
      </c>
      <c r="C2416" s="1">
        <v>46042</v>
      </c>
      <c r="D2416" s="1">
        <v>46052</v>
      </c>
      <c r="E2416" t="s">
        <v>59</v>
      </c>
      <c r="F2416" t="s">
        <v>16</v>
      </c>
      <c r="G2416" t="s">
        <v>25</v>
      </c>
      <c r="H2416" t="s">
        <v>26</v>
      </c>
      <c r="I2416" t="s">
        <v>19</v>
      </c>
      <c r="J2416" t="s">
        <v>34</v>
      </c>
      <c r="K2416">
        <v>282</v>
      </c>
      <c r="L2416">
        <v>4</v>
      </c>
      <c r="M2416">
        <v>94.94</v>
      </c>
      <c r="N2416">
        <f t="shared" si="148"/>
        <v>10</v>
      </c>
      <c r="O2416">
        <f>5</f>
        <v>5</v>
      </c>
      <c r="P2416" t="str">
        <f t="shared" si="149"/>
        <v>Breached</v>
      </c>
      <c r="Q2416">
        <f t="shared" si="150"/>
        <v>1.4184397163120568</v>
      </c>
      <c r="R2416">
        <f t="shared" si="151"/>
        <v>28.2</v>
      </c>
    </row>
    <row r="2417" spans="1:18" x14ac:dyDescent="0.3">
      <c r="A2417" t="s">
        <v>4846</v>
      </c>
      <c r="B2417" t="s">
        <v>4847</v>
      </c>
      <c r="C2417" s="1">
        <v>46172</v>
      </c>
      <c r="D2417" s="1">
        <v>46179</v>
      </c>
      <c r="E2417" t="s">
        <v>15</v>
      </c>
      <c r="F2417" t="s">
        <v>16</v>
      </c>
      <c r="G2417" t="s">
        <v>93</v>
      </c>
      <c r="H2417" t="s">
        <v>26</v>
      </c>
      <c r="I2417" t="s">
        <v>27</v>
      </c>
      <c r="J2417" t="s">
        <v>28</v>
      </c>
      <c r="K2417">
        <v>447</v>
      </c>
      <c r="L2417">
        <v>2</v>
      </c>
      <c r="M2417">
        <v>98.48</v>
      </c>
      <c r="N2417">
        <f t="shared" si="148"/>
        <v>7</v>
      </c>
      <c r="O2417">
        <f>5</f>
        <v>5</v>
      </c>
      <c r="P2417" t="str">
        <f t="shared" si="149"/>
        <v>Breached</v>
      </c>
      <c r="Q2417">
        <f t="shared" si="150"/>
        <v>0.44742729306487694</v>
      </c>
      <c r="R2417">
        <f t="shared" si="151"/>
        <v>63.857142857142854</v>
      </c>
    </row>
    <row r="2418" spans="1:18" x14ac:dyDescent="0.3">
      <c r="A2418" t="s">
        <v>4848</v>
      </c>
      <c r="B2418" t="s">
        <v>4849</v>
      </c>
      <c r="C2418" s="1">
        <v>46120</v>
      </c>
      <c r="D2418" s="1">
        <v>46124</v>
      </c>
      <c r="E2418" t="s">
        <v>37</v>
      </c>
      <c r="F2418" t="s">
        <v>24</v>
      </c>
      <c r="G2418" t="s">
        <v>32</v>
      </c>
      <c r="H2418" t="s">
        <v>18</v>
      </c>
      <c r="I2418" t="s">
        <v>27</v>
      </c>
      <c r="J2418" t="s">
        <v>74</v>
      </c>
      <c r="K2418">
        <v>88</v>
      </c>
      <c r="L2418">
        <v>5</v>
      </c>
      <c r="M2418">
        <v>96.59</v>
      </c>
      <c r="N2418">
        <f t="shared" si="148"/>
        <v>4</v>
      </c>
      <c r="O2418">
        <f>5</f>
        <v>5</v>
      </c>
      <c r="P2418" t="str">
        <f t="shared" si="149"/>
        <v>Met</v>
      </c>
      <c r="Q2418">
        <f t="shared" si="150"/>
        <v>5.6818181818181817</v>
      </c>
      <c r="R2418">
        <f t="shared" si="151"/>
        <v>22</v>
      </c>
    </row>
    <row r="2419" spans="1:18" x14ac:dyDescent="0.3">
      <c r="A2419" t="s">
        <v>4850</v>
      </c>
      <c r="B2419" t="s">
        <v>4851</v>
      </c>
      <c r="C2419" s="1">
        <v>46113</v>
      </c>
      <c r="D2419" s="1">
        <v>46120</v>
      </c>
      <c r="E2419" t="s">
        <v>59</v>
      </c>
      <c r="F2419" t="s">
        <v>69</v>
      </c>
      <c r="G2419" t="s">
        <v>52</v>
      </c>
      <c r="H2419" t="s">
        <v>56</v>
      </c>
      <c r="I2419" t="s">
        <v>19</v>
      </c>
      <c r="J2419" t="s">
        <v>46</v>
      </c>
      <c r="K2419">
        <v>499</v>
      </c>
      <c r="L2419">
        <v>2</v>
      </c>
      <c r="M2419">
        <v>97.64</v>
      </c>
      <c r="N2419">
        <f t="shared" si="148"/>
        <v>7</v>
      </c>
      <c r="O2419">
        <f>5</f>
        <v>5</v>
      </c>
      <c r="P2419" t="str">
        <f t="shared" si="149"/>
        <v>Breached</v>
      </c>
      <c r="Q2419">
        <f t="shared" si="150"/>
        <v>0.40080160320641278</v>
      </c>
      <c r="R2419">
        <f t="shared" si="151"/>
        <v>71.285714285714292</v>
      </c>
    </row>
    <row r="2420" spans="1:18" x14ac:dyDescent="0.3">
      <c r="A2420" t="s">
        <v>4852</v>
      </c>
      <c r="B2420" t="s">
        <v>4853</v>
      </c>
      <c r="C2420" s="1">
        <v>46154</v>
      </c>
      <c r="D2420" s="1">
        <v>46159</v>
      </c>
      <c r="E2420" t="s">
        <v>37</v>
      </c>
      <c r="F2420" t="s">
        <v>69</v>
      </c>
      <c r="G2420" t="s">
        <v>93</v>
      </c>
      <c r="H2420" t="s">
        <v>18</v>
      </c>
      <c r="I2420" t="s">
        <v>33</v>
      </c>
      <c r="J2420" t="s">
        <v>74</v>
      </c>
      <c r="K2420">
        <v>212</v>
      </c>
      <c r="L2420">
        <v>2</v>
      </c>
      <c r="M2420">
        <v>97.32</v>
      </c>
      <c r="N2420">
        <f t="shared" si="148"/>
        <v>5</v>
      </c>
      <c r="O2420">
        <f>5</f>
        <v>5</v>
      </c>
      <c r="P2420" t="str">
        <f t="shared" si="149"/>
        <v>Met</v>
      </c>
      <c r="Q2420">
        <f t="shared" si="150"/>
        <v>0.94339622641509435</v>
      </c>
      <c r="R2420">
        <f t="shared" si="151"/>
        <v>42.4</v>
      </c>
    </row>
    <row r="2421" spans="1:18" x14ac:dyDescent="0.3">
      <c r="A2421" t="s">
        <v>4854</v>
      </c>
      <c r="B2421" t="s">
        <v>4855</v>
      </c>
      <c r="C2421" s="1">
        <v>46087</v>
      </c>
      <c r="D2421" s="1">
        <v>46091</v>
      </c>
      <c r="E2421" t="s">
        <v>15</v>
      </c>
      <c r="F2421" t="s">
        <v>45</v>
      </c>
      <c r="G2421" t="s">
        <v>49</v>
      </c>
      <c r="H2421" t="s">
        <v>26</v>
      </c>
      <c r="I2421" t="s">
        <v>19</v>
      </c>
      <c r="J2421" t="s">
        <v>46</v>
      </c>
      <c r="K2421">
        <v>401</v>
      </c>
      <c r="L2421">
        <v>4</v>
      </c>
      <c r="M2421">
        <v>94.7</v>
      </c>
      <c r="N2421">
        <f t="shared" si="148"/>
        <v>4</v>
      </c>
      <c r="O2421">
        <f>5</f>
        <v>5</v>
      </c>
      <c r="P2421" t="str">
        <f t="shared" si="149"/>
        <v>Met</v>
      </c>
      <c r="Q2421">
        <f t="shared" si="150"/>
        <v>0.99750623441396502</v>
      </c>
      <c r="R2421">
        <f t="shared" si="151"/>
        <v>100.25</v>
      </c>
    </row>
    <row r="2422" spans="1:18" x14ac:dyDescent="0.3">
      <c r="A2422" t="s">
        <v>4856</v>
      </c>
      <c r="B2422" t="s">
        <v>4857</v>
      </c>
      <c r="C2422" s="1">
        <v>46058</v>
      </c>
      <c r="D2422" s="1">
        <v>46060</v>
      </c>
      <c r="E2422" t="s">
        <v>15</v>
      </c>
      <c r="F2422" t="s">
        <v>16</v>
      </c>
      <c r="G2422" t="s">
        <v>17</v>
      </c>
      <c r="H2422" t="s">
        <v>26</v>
      </c>
      <c r="I2422" t="s">
        <v>19</v>
      </c>
      <c r="J2422" t="s">
        <v>74</v>
      </c>
      <c r="K2422">
        <v>419</v>
      </c>
      <c r="L2422">
        <v>2</v>
      </c>
      <c r="M2422">
        <v>97.97</v>
      </c>
      <c r="N2422">
        <f t="shared" si="148"/>
        <v>2</v>
      </c>
      <c r="O2422">
        <f>5</f>
        <v>5</v>
      </c>
      <c r="P2422" t="str">
        <f t="shared" si="149"/>
        <v>Met</v>
      </c>
      <c r="Q2422">
        <f t="shared" si="150"/>
        <v>0.47732696897374705</v>
      </c>
      <c r="R2422">
        <f t="shared" si="151"/>
        <v>209.5</v>
      </c>
    </row>
    <row r="2423" spans="1:18" x14ac:dyDescent="0.3">
      <c r="A2423" t="s">
        <v>4858</v>
      </c>
      <c r="B2423" t="s">
        <v>4859</v>
      </c>
      <c r="C2423" s="1">
        <v>46124</v>
      </c>
      <c r="D2423" s="1">
        <v>46134</v>
      </c>
      <c r="E2423" t="s">
        <v>23</v>
      </c>
      <c r="F2423" t="s">
        <v>45</v>
      </c>
      <c r="G2423" t="s">
        <v>49</v>
      </c>
      <c r="H2423" t="s">
        <v>56</v>
      </c>
      <c r="I2423" t="s">
        <v>33</v>
      </c>
      <c r="J2423" t="s">
        <v>42</v>
      </c>
      <c r="K2423">
        <v>327</v>
      </c>
      <c r="L2423">
        <v>5</v>
      </c>
      <c r="M2423">
        <v>96.63</v>
      </c>
      <c r="N2423">
        <f t="shared" si="148"/>
        <v>10</v>
      </c>
      <c r="O2423">
        <f>5</f>
        <v>5</v>
      </c>
      <c r="P2423" t="str">
        <f t="shared" si="149"/>
        <v>Breached</v>
      </c>
      <c r="Q2423">
        <f t="shared" si="150"/>
        <v>1.5290519877675841</v>
      </c>
      <c r="R2423">
        <f t="shared" si="151"/>
        <v>32.700000000000003</v>
      </c>
    </row>
    <row r="2424" spans="1:18" x14ac:dyDescent="0.3">
      <c r="A2424" t="s">
        <v>4860</v>
      </c>
      <c r="B2424" t="s">
        <v>4861</v>
      </c>
      <c r="C2424" s="1">
        <v>46054</v>
      </c>
      <c r="D2424" s="1">
        <v>46059</v>
      </c>
      <c r="E2424" t="s">
        <v>37</v>
      </c>
      <c r="F2424" t="s">
        <v>45</v>
      </c>
      <c r="G2424" t="s">
        <v>52</v>
      </c>
      <c r="H2424" t="s">
        <v>56</v>
      </c>
      <c r="I2424" t="s">
        <v>27</v>
      </c>
      <c r="J2424" t="s">
        <v>74</v>
      </c>
      <c r="K2424">
        <v>41</v>
      </c>
      <c r="L2424">
        <v>4</v>
      </c>
      <c r="M2424">
        <v>95.88</v>
      </c>
      <c r="N2424">
        <f t="shared" si="148"/>
        <v>5</v>
      </c>
      <c r="O2424">
        <f>5</f>
        <v>5</v>
      </c>
      <c r="P2424" t="str">
        <f t="shared" si="149"/>
        <v>Met</v>
      </c>
      <c r="Q2424">
        <f t="shared" si="150"/>
        <v>9.7560975609756095</v>
      </c>
      <c r="R2424">
        <f t="shared" si="151"/>
        <v>8.1999999999999993</v>
      </c>
    </row>
    <row r="2425" spans="1:18" x14ac:dyDescent="0.3">
      <c r="A2425" t="s">
        <v>4862</v>
      </c>
      <c r="B2425" t="s">
        <v>4863</v>
      </c>
      <c r="C2425" s="1">
        <v>46121</v>
      </c>
      <c r="D2425" s="1">
        <v>46123</v>
      </c>
      <c r="E2425" t="s">
        <v>23</v>
      </c>
      <c r="F2425" t="s">
        <v>16</v>
      </c>
      <c r="G2425" t="s">
        <v>17</v>
      </c>
      <c r="H2425" t="s">
        <v>18</v>
      </c>
      <c r="I2425" t="s">
        <v>33</v>
      </c>
      <c r="J2425" t="s">
        <v>74</v>
      </c>
      <c r="K2425">
        <v>173</v>
      </c>
      <c r="L2425">
        <v>5</v>
      </c>
      <c r="M2425">
        <v>93.35</v>
      </c>
      <c r="N2425">
        <f t="shared" si="148"/>
        <v>2</v>
      </c>
      <c r="O2425">
        <f>5</f>
        <v>5</v>
      </c>
      <c r="P2425" t="str">
        <f t="shared" si="149"/>
        <v>Met</v>
      </c>
      <c r="Q2425">
        <f t="shared" si="150"/>
        <v>2.8901734104046244</v>
      </c>
      <c r="R2425">
        <f t="shared" si="151"/>
        <v>86.5</v>
      </c>
    </row>
    <row r="2426" spans="1:18" x14ac:dyDescent="0.3">
      <c r="A2426" t="s">
        <v>4864</v>
      </c>
      <c r="B2426" t="s">
        <v>4865</v>
      </c>
      <c r="C2426" s="1">
        <v>46183</v>
      </c>
      <c r="D2426" s="1">
        <v>46187</v>
      </c>
      <c r="E2426" t="s">
        <v>23</v>
      </c>
      <c r="F2426" t="s">
        <v>38</v>
      </c>
      <c r="G2426" t="s">
        <v>60</v>
      </c>
      <c r="H2426" t="s">
        <v>56</v>
      </c>
      <c r="I2426" t="s">
        <v>27</v>
      </c>
      <c r="J2426" t="s">
        <v>34</v>
      </c>
      <c r="K2426">
        <v>424</v>
      </c>
      <c r="L2426">
        <v>3</v>
      </c>
      <c r="M2426">
        <v>97.54</v>
      </c>
      <c r="N2426">
        <f t="shared" si="148"/>
        <v>4</v>
      </c>
      <c r="O2426">
        <f>5</f>
        <v>5</v>
      </c>
      <c r="P2426" t="str">
        <f t="shared" si="149"/>
        <v>Met</v>
      </c>
      <c r="Q2426">
        <f t="shared" si="150"/>
        <v>0.70754716981132082</v>
      </c>
      <c r="R2426">
        <f t="shared" si="151"/>
        <v>106</v>
      </c>
    </row>
    <row r="2427" spans="1:18" x14ac:dyDescent="0.3">
      <c r="A2427" t="s">
        <v>4866</v>
      </c>
      <c r="B2427" t="s">
        <v>4867</v>
      </c>
      <c r="C2427" s="1">
        <v>46085</v>
      </c>
      <c r="D2427" s="1">
        <v>46087</v>
      </c>
      <c r="E2427" t="s">
        <v>15</v>
      </c>
      <c r="F2427" t="s">
        <v>69</v>
      </c>
      <c r="G2427" t="s">
        <v>32</v>
      </c>
      <c r="H2427" t="s">
        <v>26</v>
      </c>
      <c r="I2427" t="s">
        <v>27</v>
      </c>
      <c r="J2427" t="s">
        <v>20</v>
      </c>
      <c r="K2427">
        <v>187</v>
      </c>
      <c r="L2427">
        <v>2</v>
      </c>
      <c r="M2427">
        <v>97.78</v>
      </c>
      <c r="N2427">
        <f t="shared" si="148"/>
        <v>2</v>
      </c>
      <c r="O2427">
        <f>5</f>
        <v>5</v>
      </c>
      <c r="P2427" t="str">
        <f t="shared" si="149"/>
        <v>Met</v>
      </c>
      <c r="Q2427">
        <f t="shared" si="150"/>
        <v>1.0695187165775399</v>
      </c>
      <c r="R2427">
        <f t="shared" si="151"/>
        <v>93.5</v>
      </c>
    </row>
    <row r="2428" spans="1:18" x14ac:dyDescent="0.3">
      <c r="A2428" t="s">
        <v>4868</v>
      </c>
      <c r="B2428" t="s">
        <v>4869</v>
      </c>
      <c r="C2428" s="1">
        <v>46067</v>
      </c>
      <c r="D2428" s="1">
        <v>46069</v>
      </c>
      <c r="E2428" t="s">
        <v>65</v>
      </c>
      <c r="F2428" t="s">
        <v>24</v>
      </c>
      <c r="G2428" t="s">
        <v>60</v>
      </c>
      <c r="H2428" t="s">
        <v>26</v>
      </c>
      <c r="I2428" t="s">
        <v>33</v>
      </c>
      <c r="J2428" t="s">
        <v>74</v>
      </c>
      <c r="K2428">
        <v>258</v>
      </c>
      <c r="L2428">
        <v>2</v>
      </c>
      <c r="M2428">
        <v>98.12</v>
      </c>
      <c r="N2428">
        <f t="shared" si="148"/>
        <v>2</v>
      </c>
      <c r="O2428">
        <f>5</f>
        <v>5</v>
      </c>
      <c r="P2428" t="str">
        <f t="shared" si="149"/>
        <v>Met</v>
      </c>
      <c r="Q2428">
        <f t="shared" si="150"/>
        <v>0.77519379844961245</v>
      </c>
      <c r="R2428">
        <f t="shared" si="151"/>
        <v>129</v>
      </c>
    </row>
    <row r="2429" spans="1:18" x14ac:dyDescent="0.3">
      <c r="A2429" t="s">
        <v>4870</v>
      </c>
      <c r="B2429" t="s">
        <v>4871</v>
      </c>
      <c r="C2429" s="1">
        <v>46132</v>
      </c>
      <c r="D2429" s="1">
        <v>46134</v>
      </c>
      <c r="E2429" t="s">
        <v>23</v>
      </c>
      <c r="F2429" t="s">
        <v>16</v>
      </c>
      <c r="G2429" t="s">
        <v>25</v>
      </c>
      <c r="H2429" t="s">
        <v>56</v>
      </c>
      <c r="I2429" t="s">
        <v>33</v>
      </c>
      <c r="J2429" t="s">
        <v>28</v>
      </c>
      <c r="K2429">
        <v>407</v>
      </c>
      <c r="L2429">
        <v>2</v>
      </c>
      <c r="M2429">
        <v>97.32</v>
      </c>
      <c r="N2429">
        <f t="shared" si="148"/>
        <v>2</v>
      </c>
      <c r="O2429">
        <f>5</f>
        <v>5</v>
      </c>
      <c r="P2429" t="str">
        <f t="shared" si="149"/>
        <v>Met</v>
      </c>
      <c r="Q2429">
        <f t="shared" si="150"/>
        <v>0.49140049140049141</v>
      </c>
      <c r="R2429">
        <f t="shared" si="151"/>
        <v>203.5</v>
      </c>
    </row>
    <row r="2430" spans="1:18" x14ac:dyDescent="0.3">
      <c r="A2430" t="s">
        <v>4872</v>
      </c>
      <c r="B2430" t="s">
        <v>4873</v>
      </c>
      <c r="C2430" s="1">
        <v>46031</v>
      </c>
      <c r="D2430" s="1">
        <v>46037</v>
      </c>
      <c r="E2430" t="s">
        <v>59</v>
      </c>
      <c r="F2430" t="s">
        <v>24</v>
      </c>
      <c r="G2430" t="s">
        <v>52</v>
      </c>
      <c r="H2430" t="s">
        <v>56</v>
      </c>
      <c r="I2430" t="s">
        <v>33</v>
      </c>
      <c r="J2430" t="s">
        <v>28</v>
      </c>
      <c r="K2430">
        <v>266</v>
      </c>
      <c r="L2430">
        <v>1</v>
      </c>
      <c r="M2430">
        <v>98.91</v>
      </c>
      <c r="N2430">
        <f t="shared" si="148"/>
        <v>6</v>
      </c>
      <c r="O2430">
        <f>5</f>
        <v>5</v>
      </c>
      <c r="P2430" t="str">
        <f t="shared" si="149"/>
        <v>Breached</v>
      </c>
      <c r="Q2430">
        <f t="shared" si="150"/>
        <v>0.37593984962406013</v>
      </c>
      <c r="R2430">
        <f t="shared" si="151"/>
        <v>44.333333333333336</v>
      </c>
    </row>
    <row r="2431" spans="1:18" x14ac:dyDescent="0.3">
      <c r="A2431" t="s">
        <v>4874</v>
      </c>
      <c r="B2431" t="s">
        <v>4875</v>
      </c>
      <c r="C2431" s="1">
        <v>46137</v>
      </c>
      <c r="D2431" s="1">
        <v>46138</v>
      </c>
      <c r="E2431" t="s">
        <v>15</v>
      </c>
      <c r="F2431" t="s">
        <v>38</v>
      </c>
      <c r="G2431" t="s">
        <v>49</v>
      </c>
      <c r="H2431" t="s">
        <v>26</v>
      </c>
      <c r="I2431" t="s">
        <v>27</v>
      </c>
      <c r="J2431" t="s">
        <v>53</v>
      </c>
      <c r="K2431">
        <v>189</v>
      </c>
      <c r="L2431">
        <v>0</v>
      </c>
      <c r="M2431">
        <v>100</v>
      </c>
      <c r="N2431">
        <f t="shared" si="148"/>
        <v>1</v>
      </c>
      <c r="O2431">
        <f>5</f>
        <v>5</v>
      </c>
      <c r="P2431" t="str">
        <f t="shared" si="149"/>
        <v>Met</v>
      </c>
      <c r="Q2431">
        <f t="shared" si="150"/>
        <v>0</v>
      </c>
      <c r="R2431">
        <f t="shared" si="151"/>
        <v>189</v>
      </c>
    </row>
    <row r="2432" spans="1:18" x14ac:dyDescent="0.3">
      <c r="A2432" t="s">
        <v>4876</v>
      </c>
      <c r="B2432" t="s">
        <v>4877</v>
      </c>
      <c r="C2432" s="1">
        <v>46168</v>
      </c>
      <c r="D2432" s="1">
        <v>46178</v>
      </c>
      <c r="E2432" t="s">
        <v>59</v>
      </c>
      <c r="F2432" t="s">
        <v>45</v>
      </c>
      <c r="G2432" t="s">
        <v>49</v>
      </c>
      <c r="H2432" t="s">
        <v>26</v>
      </c>
      <c r="I2432" t="s">
        <v>27</v>
      </c>
      <c r="J2432" t="s">
        <v>66</v>
      </c>
      <c r="K2432">
        <v>178</v>
      </c>
      <c r="L2432">
        <v>3</v>
      </c>
      <c r="M2432">
        <v>96.49</v>
      </c>
      <c r="N2432">
        <f t="shared" si="148"/>
        <v>10</v>
      </c>
      <c r="O2432">
        <f>5</f>
        <v>5</v>
      </c>
      <c r="P2432" t="str">
        <f t="shared" si="149"/>
        <v>Breached</v>
      </c>
      <c r="Q2432">
        <f t="shared" si="150"/>
        <v>1.6853932584269662</v>
      </c>
      <c r="R2432">
        <f t="shared" si="151"/>
        <v>17.8</v>
      </c>
    </row>
    <row r="2433" spans="1:18" x14ac:dyDescent="0.3">
      <c r="A2433" t="s">
        <v>4878</v>
      </c>
      <c r="B2433" t="s">
        <v>4879</v>
      </c>
      <c r="C2433" s="1">
        <v>46117</v>
      </c>
      <c r="D2433" s="1">
        <v>46118</v>
      </c>
      <c r="E2433" t="s">
        <v>15</v>
      </c>
      <c r="F2433" t="s">
        <v>38</v>
      </c>
      <c r="G2433" t="s">
        <v>41</v>
      </c>
      <c r="H2433" t="s">
        <v>18</v>
      </c>
      <c r="I2433" t="s">
        <v>19</v>
      </c>
      <c r="J2433" t="s">
        <v>28</v>
      </c>
      <c r="K2433">
        <v>251</v>
      </c>
      <c r="L2433">
        <v>0</v>
      </c>
      <c r="M2433">
        <v>100</v>
      </c>
      <c r="N2433">
        <f t="shared" si="148"/>
        <v>1</v>
      </c>
      <c r="O2433">
        <f>5</f>
        <v>5</v>
      </c>
      <c r="P2433" t="str">
        <f t="shared" si="149"/>
        <v>Met</v>
      </c>
      <c r="Q2433">
        <f t="shared" si="150"/>
        <v>0</v>
      </c>
      <c r="R2433">
        <f t="shared" si="151"/>
        <v>251</v>
      </c>
    </row>
    <row r="2434" spans="1:18" x14ac:dyDescent="0.3">
      <c r="A2434" t="s">
        <v>4880</v>
      </c>
      <c r="B2434" t="s">
        <v>4881</v>
      </c>
      <c r="C2434" s="1">
        <v>46153</v>
      </c>
      <c r="D2434" s="1">
        <v>46160</v>
      </c>
      <c r="E2434" t="s">
        <v>23</v>
      </c>
      <c r="F2434" t="s">
        <v>31</v>
      </c>
      <c r="G2434" t="s">
        <v>52</v>
      </c>
      <c r="H2434" t="s">
        <v>56</v>
      </c>
      <c r="I2434" t="s">
        <v>27</v>
      </c>
      <c r="J2434" t="s">
        <v>42</v>
      </c>
      <c r="K2434">
        <v>114</v>
      </c>
      <c r="L2434">
        <v>3</v>
      </c>
      <c r="M2434">
        <v>96.36</v>
      </c>
      <c r="N2434">
        <f t="shared" si="148"/>
        <v>7</v>
      </c>
      <c r="O2434">
        <f>5</f>
        <v>5</v>
      </c>
      <c r="P2434" t="str">
        <f t="shared" si="149"/>
        <v>Breached</v>
      </c>
      <c r="Q2434">
        <f t="shared" si="150"/>
        <v>2.6315789473684208</v>
      </c>
      <c r="R2434">
        <f t="shared" si="151"/>
        <v>16.285714285714285</v>
      </c>
    </row>
    <row r="2435" spans="1:18" x14ac:dyDescent="0.3">
      <c r="A2435" t="s">
        <v>4882</v>
      </c>
      <c r="B2435" t="s">
        <v>4883</v>
      </c>
      <c r="C2435" s="1">
        <v>46190</v>
      </c>
      <c r="D2435" s="1">
        <v>46198</v>
      </c>
      <c r="E2435" t="s">
        <v>23</v>
      </c>
      <c r="F2435" t="s">
        <v>24</v>
      </c>
      <c r="G2435" t="s">
        <v>41</v>
      </c>
      <c r="H2435" t="s">
        <v>18</v>
      </c>
      <c r="I2435" t="s">
        <v>19</v>
      </c>
      <c r="J2435" t="s">
        <v>46</v>
      </c>
      <c r="K2435">
        <v>490</v>
      </c>
      <c r="L2435">
        <v>3</v>
      </c>
      <c r="M2435">
        <v>96.75</v>
      </c>
      <c r="N2435">
        <f t="shared" ref="N2435:N2498" si="152">D2435-C2435</f>
        <v>8</v>
      </c>
      <c r="O2435">
        <f>5</f>
        <v>5</v>
      </c>
      <c r="P2435" t="str">
        <f t="shared" ref="P2435:P2498" si="153">IF(N2435&lt;=O2435,"Met","Breached")</f>
        <v>Breached</v>
      </c>
      <c r="Q2435">
        <f t="shared" ref="Q2435:Q2498" si="154">(L2435/K2435)*100</f>
        <v>0.61224489795918369</v>
      </c>
      <c r="R2435">
        <f t="shared" ref="R2435:R2498" si="155">(K2435/N2435)</f>
        <v>61.25</v>
      </c>
    </row>
    <row r="2436" spans="1:18" x14ac:dyDescent="0.3">
      <c r="A2436" t="s">
        <v>4884</v>
      </c>
      <c r="B2436" t="s">
        <v>4885</v>
      </c>
      <c r="C2436" s="1">
        <v>46051</v>
      </c>
      <c r="D2436" s="1">
        <v>46053</v>
      </c>
      <c r="E2436" t="s">
        <v>23</v>
      </c>
      <c r="F2436" t="s">
        <v>45</v>
      </c>
      <c r="G2436" t="s">
        <v>41</v>
      </c>
      <c r="H2436" t="s">
        <v>56</v>
      </c>
      <c r="I2436" t="s">
        <v>33</v>
      </c>
      <c r="J2436" t="s">
        <v>53</v>
      </c>
      <c r="K2436">
        <v>190</v>
      </c>
      <c r="L2436">
        <v>0</v>
      </c>
      <c r="M2436">
        <v>100</v>
      </c>
      <c r="N2436">
        <f t="shared" si="152"/>
        <v>2</v>
      </c>
      <c r="O2436">
        <f>5</f>
        <v>5</v>
      </c>
      <c r="P2436" t="str">
        <f t="shared" si="153"/>
        <v>Met</v>
      </c>
      <c r="Q2436">
        <f t="shared" si="154"/>
        <v>0</v>
      </c>
      <c r="R2436">
        <f t="shared" si="155"/>
        <v>95</v>
      </c>
    </row>
    <row r="2437" spans="1:18" x14ac:dyDescent="0.3">
      <c r="A2437" t="s">
        <v>4886</v>
      </c>
      <c r="B2437" t="s">
        <v>4887</v>
      </c>
      <c r="C2437" s="1">
        <v>46064</v>
      </c>
      <c r="D2437" s="1">
        <v>46074</v>
      </c>
      <c r="E2437" t="s">
        <v>15</v>
      </c>
      <c r="F2437" t="s">
        <v>69</v>
      </c>
      <c r="G2437" t="s">
        <v>32</v>
      </c>
      <c r="H2437" t="s">
        <v>18</v>
      </c>
      <c r="I2437" t="s">
        <v>33</v>
      </c>
      <c r="J2437" t="s">
        <v>28</v>
      </c>
      <c r="K2437">
        <v>480</v>
      </c>
      <c r="L2437">
        <v>5</v>
      </c>
      <c r="M2437">
        <v>92.72</v>
      </c>
      <c r="N2437">
        <f t="shared" si="152"/>
        <v>10</v>
      </c>
      <c r="O2437">
        <f>5</f>
        <v>5</v>
      </c>
      <c r="P2437" t="str">
        <f t="shared" si="153"/>
        <v>Breached</v>
      </c>
      <c r="Q2437">
        <f t="shared" si="154"/>
        <v>1.0416666666666665</v>
      </c>
      <c r="R2437">
        <f t="shared" si="155"/>
        <v>48</v>
      </c>
    </row>
    <row r="2438" spans="1:18" x14ac:dyDescent="0.3">
      <c r="A2438" t="s">
        <v>4888</v>
      </c>
      <c r="B2438" t="s">
        <v>4889</v>
      </c>
      <c r="C2438" s="1">
        <v>46137</v>
      </c>
      <c r="D2438" s="1">
        <v>46139</v>
      </c>
      <c r="E2438" t="s">
        <v>15</v>
      </c>
      <c r="F2438" t="s">
        <v>16</v>
      </c>
      <c r="G2438" t="s">
        <v>25</v>
      </c>
      <c r="H2438" t="s">
        <v>26</v>
      </c>
      <c r="I2438" t="s">
        <v>19</v>
      </c>
      <c r="J2438" t="s">
        <v>34</v>
      </c>
      <c r="K2438">
        <v>230</v>
      </c>
      <c r="L2438">
        <v>3</v>
      </c>
      <c r="M2438">
        <v>97.89</v>
      </c>
      <c r="N2438">
        <f t="shared" si="152"/>
        <v>2</v>
      </c>
      <c r="O2438">
        <f>5</f>
        <v>5</v>
      </c>
      <c r="P2438" t="str">
        <f t="shared" si="153"/>
        <v>Met</v>
      </c>
      <c r="Q2438">
        <f t="shared" si="154"/>
        <v>1.3043478260869565</v>
      </c>
      <c r="R2438">
        <f t="shared" si="155"/>
        <v>115</v>
      </c>
    </row>
    <row r="2439" spans="1:18" x14ac:dyDescent="0.3">
      <c r="A2439" t="s">
        <v>4890</v>
      </c>
      <c r="B2439" t="s">
        <v>4891</v>
      </c>
      <c r="C2439" s="1">
        <v>46040</v>
      </c>
      <c r="D2439" s="1">
        <v>46042</v>
      </c>
      <c r="E2439" t="s">
        <v>59</v>
      </c>
      <c r="F2439" t="s">
        <v>38</v>
      </c>
      <c r="G2439" t="s">
        <v>60</v>
      </c>
      <c r="H2439" t="s">
        <v>26</v>
      </c>
      <c r="I2439" t="s">
        <v>33</v>
      </c>
      <c r="J2439" t="s">
        <v>28</v>
      </c>
      <c r="K2439">
        <v>42</v>
      </c>
      <c r="L2439">
        <v>2</v>
      </c>
      <c r="M2439">
        <v>97.26</v>
      </c>
      <c r="N2439">
        <f t="shared" si="152"/>
        <v>2</v>
      </c>
      <c r="O2439">
        <f>5</f>
        <v>5</v>
      </c>
      <c r="P2439" t="str">
        <f t="shared" si="153"/>
        <v>Met</v>
      </c>
      <c r="Q2439">
        <f t="shared" si="154"/>
        <v>4.7619047619047619</v>
      </c>
      <c r="R2439">
        <f t="shared" si="155"/>
        <v>21</v>
      </c>
    </row>
    <row r="2440" spans="1:18" x14ac:dyDescent="0.3">
      <c r="A2440" t="s">
        <v>4892</v>
      </c>
      <c r="B2440" t="s">
        <v>4893</v>
      </c>
      <c r="C2440" s="1">
        <v>46166</v>
      </c>
      <c r="D2440" s="1">
        <v>46172</v>
      </c>
      <c r="E2440" t="s">
        <v>59</v>
      </c>
      <c r="F2440" t="s">
        <v>24</v>
      </c>
      <c r="G2440" t="s">
        <v>49</v>
      </c>
      <c r="H2440" t="s">
        <v>18</v>
      </c>
      <c r="I2440" t="s">
        <v>27</v>
      </c>
      <c r="J2440" t="s">
        <v>66</v>
      </c>
      <c r="K2440">
        <v>105</v>
      </c>
      <c r="L2440">
        <v>1</v>
      </c>
      <c r="M2440">
        <v>98.5</v>
      </c>
      <c r="N2440">
        <f t="shared" si="152"/>
        <v>6</v>
      </c>
      <c r="O2440">
        <f>5</f>
        <v>5</v>
      </c>
      <c r="P2440" t="str">
        <f t="shared" si="153"/>
        <v>Breached</v>
      </c>
      <c r="Q2440">
        <f t="shared" si="154"/>
        <v>0.95238095238095244</v>
      </c>
      <c r="R2440">
        <f t="shared" si="155"/>
        <v>17.5</v>
      </c>
    </row>
    <row r="2441" spans="1:18" x14ac:dyDescent="0.3">
      <c r="A2441" t="s">
        <v>4894</v>
      </c>
      <c r="B2441" t="s">
        <v>4895</v>
      </c>
      <c r="C2441" s="1">
        <v>46050</v>
      </c>
      <c r="D2441" s="1">
        <v>46052</v>
      </c>
      <c r="E2441" t="s">
        <v>15</v>
      </c>
      <c r="F2441" t="s">
        <v>16</v>
      </c>
      <c r="G2441" t="s">
        <v>93</v>
      </c>
      <c r="H2441" t="s">
        <v>18</v>
      </c>
      <c r="I2441" t="s">
        <v>27</v>
      </c>
      <c r="J2441" t="s">
        <v>46</v>
      </c>
      <c r="K2441">
        <v>233</v>
      </c>
      <c r="L2441">
        <v>5</v>
      </c>
      <c r="M2441">
        <v>94.48</v>
      </c>
      <c r="N2441">
        <f t="shared" si="152"/>
        <v>2</v>
      </c>
      <c r="O2441">
        <f>5</f>
        <v>5</v>
      </c>
      <c r="P2441" t="str">
        <f t="shared" si="153"/>
        <v>Met</v>
      </c>
      <c r="Q2441">
        <f t="shared" si="154"/>
        <v>2.1459227467811157</v>
      </c>
      <c r="R2441">
        <f t="shared" si="155"/>
        <v>116.5</v>
      </c>
    </row>
    <row r="2442" spans="1:18" x14ac:dyDescent="0.3">
      <c r="A2442" t="s">
        <v>4896</v>
      </c>
      <c r="B2442" t="s">
        <v>4897</v>
      </c>
      <c r="C2442" s="1">
        <v>46046</v>
      </c>
      <c r="D2442" s="1">
        <v>46051</v>
      </c>
      <c r="E2442" t="s">
        <v>15</v>
      </c>
      <c r="F2442" t="s">
        <v>31</v>
      </c>
      <c r="G2442" t="s">
        <v>52</v>
      </c>
      <c r="H2442" t="s">
        <v>18</v>
      </c>
      <c r="I2442" t="s">
        <v>27</v>
      </c>
      <c r="J2442" t="s">
        <v>42</v>
      </c>
      <c r="K2442">
        <v>34</v>
      </c>
      <c r="L2442">
        <v>2</v>
      </c>
      <c r="M2442">
        <v>98.59</v>
      </c>
      <c r="N2442">
        <f t="shared" si="152"/>
        <v>5</v>
      </c>
      <c r="O2442">
        <f>5</f>
        <v>5</v>
      </c>
      <c r="P2442" t="str">
        <f t="shared" si="153"/>
        <v>Met</v>
      </c>
      <c r="Q2442">
        <f t="shared" si="154"/>
        <v>5.8823529411764701</v>
      </c>
      <c r="R2442">
        <f t="shared" si="155"/>
        <v>6.8</v>
      </c>
    </row>
    <row r="2443" spans="1:18" x14ac:dyDescent="0.3">
      <c r="A2443" t="s">
        <v>4898</v>
      </c>
      <c r="B2443" t="s">
        <v>4899</v>
      </c>
      <c r="C2443" s="1">
        <v>46083</v>
      </c>
      <c r="D2443" s="1">
        <v>46087</v>
      </c>
      <c r="E2443" t="s">
        <v>23</v>
      </c>
      <c r="F2443" t="s">
        <v>16</v>
      </c>
      <c r="G2443" t="s">
        <v>52</v>
      </c>
      <c r="H2443" t="s">
        <v>26</v>
      </c>
      <c r="I2443" t="s">
        <v>27</v>
      </c>
      <c r="J2443" t="s">
        <v>66</v>
      </c>
      <c r="K2443">
        <v>193</v>
      </c>
      <c r="L2443">
        <v>3</v>
      </c>
      <c r="M2443">
        <v>97</v>
      </c>
      <c r="N2443">
        <f t="shared" si="152"/>
        <v>4</v>
      </c>
      <c r="O2443">
        <f>5</f>
        <v>5</v>
      </c>
      <c r="P2443" t="str">
        <f t="shared" si="153"/>
        <v>Met</v>
      </c>
      <c r="Q2443">
        <f t="shared" si="154"/>
        <v>1.5544041450777202</v>
      </c>
      <c r="R2443">
        <f t="shared" si="155"/>
        <v>48.25</v>
      </c>
    </row>
    <row r="2444" spans="1:18" x14ac:dyDescent="0.3">
      <c r="A2444" t="s">
        <v>4900</v>
      </c>
      <c r="B2444" t="s">
        <v>4901</v>
      </c>
      <c r="C2444" s="1">
        <v>46138</v>
      </c>
      <c r="D2444" s="1">
        <v>46143</v>
      </c>
      <c r="E2444" t="s">
        <v>65</v>
      </c>
      <c r="F2444" t="s">
        <v>45</v>
      </c>
      <c r="G2444" t="s">
        <v>32</v>
      </c>
      <c r="H2444" t="s">
        <v>18</v>
      </c>
      <c r="I2444" t="s">
        <v>33</v>
      </c>
      <c r="J2444" t="s">
        <v>66</v>
      </c>
      <c r="K2444">
        <v>297</v>
      </c>
      <c r="L2444">
        <v>2</v>
      </c>
      <c r="M2444">
        <v>98.2</v>
      </c>
      <c r="N2444">
        <f t="shared" si="152"/>
        <v>5</v>
      </c>
      <c r="O2444">
        <f>5</f>
        <v>5</v>
      </c>
      <c r="P2444" t="str">
        <f t="shared" si="153"/>
        <v>Met</v>
      </c>
      <c r="Q2444">
        <f t="shared" si="154"/>
        <v>0.67340067340067333</v>
      </c>
      <c r="R2444">
        <f t="shared" si="155"/>
        <v>59.4</v>
      </c>
    </row>
    <row r="2445" spans="1:18" x14ac:dyDescent="0.3">
      <c r="A2445" t="s">
        <v>4902</v>
      </c>
      <c r="B2445" t="s">
        <v>4903</v>
      </c>
      <c r="C2445" s="1">
        <v>46117</v>
      </c>
      <c r="D2445" s="1">
        <v>46119</v>
      </c>
      <c r="E2445" t="s">
        <v>23</v>
      </c>
      <c r="F2445" t="s">
        <v>24</v>
      </c>
      <c r="G2445" t="s">
        <v>93</v>
      </c>
      <c r="H2445" t="s">
        <v>18</v>
      </c>
      <c r="I2445" t="s">
        <v>19</v>
      </c>
      <c r="J2445" t="s">
        <v>74</v>
      </c>
      <c r="K2445">
        <v>318</v>
      </c>
      <c r="L2445">
        <v>1</v>
      </c>
      <c r="M2445">
        <v>99.43</v>
      </c>
      <c r="N2445">
        <f t="shared" si="152"/>
        <v>2</v>
      </c>
      <c r="O2445">
        <f>5</f>
        <v>5</v>
      </c>
      <c r="P2445" t="str">
        <f t="shared" si="153"/>
        <v>Met</v>
      </c>
      <c r="Q2445">
        <f t="shared" si="154"/>
        <v>0.31446540880503149</v>
      </c>
      <c r="R2445">
        <f t="shared" si="155"/>
        <v>159</v>
      </c>
    </row>
    <row r="2446" spans="1:18" x14ac:dyDescent="0.3">
      <c r="A2446" t="s">
        <v>4904</v>
      </c>
      <c r="B2446" t="s">
        <v>4905</v>
      </c>
      <c r="C2446" s="1">
        <v>46096</v>
      </c>
      <c r="D2446" s="1">
        <v>46099</v>
      </c>
      <c r="E2446" t="s">
        <v>65</v>
      </c>
      <c r="F2446" t="s">
        <v>69</v>
      </c>
      <c r="G2446" t="s">
        <v>60</v>
      </c>
      <c r="H2446" t="s">
        <v>26</v>
      </c>
      <c r="I2446" t="s">
        <v>27</v>
      </c>
      <c r="J2446" t="s">
        <v>66</v>
      </c>
      <c r="K2446">
        <v>250</v>
      </c>
      <c r="L2446">
        <v>0</v>
      </c>
      <c r="M2446">
        <v>100</v>
      </c>
      <c r="N2446">
        <f t="shared" si="152"/>
        <v>3</v>
      </c>
      <c r="O2446">
        <f>5</f>
        <v>5</v>
      </c>
      <c r="P2446" t="str">
        <f t="shared" si="153"/>
        <v>Met</v>
      </c>
      <c r="Q2446">
        <f t="shared" si="154"/>
        <v>0</v>
      </c>
      <c r="R2446">
        <f t="shared" si="155"/>
        <v>83.333333333333329</v>
      </c>
    </row>
    <row r="2447" spans="1:18" x14ac:dyDescent="0.3">
      <c r="A2447" t="s">
        <v>4906</v>
      </c>
      <c r="B2447" t="s">
        <v>4907</v>
      </c>
      <c r="C2447" s="1">
        <v>46069</v>
      </c>
      <c r="D2447" s="1">
        <v>46078</v>
      </c>
      <c r="E2447" t="s">
        <v>23</v>
      </c>
      <c r="F2447" t="s">
        <v>31</v>
      </c>
      <c r="G2447" t="s">
        <v>32</v>
      </c>
      <c r="H2447" t="s">
        <v>18</v>
      </c>
      <c r="I2447" t="s">
        <v>19</v>
      </c>
      <c r="J2447" t="s">
        <v>66</v>
      </c>
      <c r="K2447">
        <v>265</v>
      </c>
      <c r="L2447">
        <v>0</v>
      </c>
      <c r="M2447">
        <v>100</v>
      </c>
      <c r="N2447">
        <f t="shared" si="152"/>
        <v>9</v>
      </c>
      <c r="O2447">
        <f>5</f>
        <v>5</v>
      </c>
      <c r="P2447" t="str">
        <f t="shared" si="153"/>
        <v>Breached</v>
      </c>
      <c r="Q2447">
        <f t="shared" si="154"/>
        <v>0</v>
      </c>
      <c r="R2447">
        <f t="shared" si="155"/>
        <v>29.444444444444443</v>
      </c>
    </row>
    <row r="2448" spans="1:18" x14ac:dyDescent="0.3">
      <c r="A2448" t="s">
        <v>4908</v>
      </c>
      <c r="B2448" t="s">
        <v>4909</v>
      </c>
      <c r="C2448" s="1">
        <v>46079</v>
      </c>
      <c r="D2448" s="1">
        <v>46084</v>
      </c>
      <c r="E2448" t="s">
        <v>15</v>
      </c>
      <c r="F2448" t="s">
        <v>45</v>
      </c>
      <c r="G2448" t="s">
        <v>60</v>
      </c>
      <c r="H2448" t="s">
        <v>56</v>
      </c>
      <c r="I2448" t="s">
        <v>19</v>
      </c>
      <c r="J2448" t="s">
        <v>53</v>
      </c>
      <c r="K2448">
        <v>133</v>
      </c>
      <c r="L2448">
        <v>4</v>
      </c>
      <c r="M2448">
        <v>94.14</v>
      </c>
      <c r="N2448">
        <f t="shared" si="152"/>
        <v>5</v>
      </c>
      <c r="O2448">
        <f>5</f>
        <v>5</v>
      </c>
      <c r="P2448" t="str">
        <f t="shared" si="153"/>
        <v>Met</v>
      </c>
      <c r="Q2448">
        <f t="shared" si="154"/>
        <v>3.007518796992481</v>
      </c>
      <c r="R2448">
        <f t="shared" si="155"/>
        <v>26.6</v>
      </c>
    </row>
    <row r="2449" spans="1:18" x14ac:dyDescent="0.3">
      <c r="A2449" t="s">
        <v>4910</v>
      </c>
      <c r="B2449" t="s">
        <v>4911</v>
      </c>
      <c r="C2449" s="1">
        <v>46058</v>
      </c>
      <c r="D2449" s="1">
        <v>46060</v>
      </c>
      <c r="E2449" t="s">
        <v>15</v>
      </c>
      <c r="F2449" t="s">
        <v>45</v>
      </c>
      <c r="G2449" t="s">
        <v>32</v>
      </c>
      <c r="H2449" t="s">
        <v>26</v>
      </c>
      <c r="I2449" t="s">
        <v>33</v>
      </c>
      <c r="J2449" t="s">
        <v>42</v>
      </c>
      <c r="K2449">
        <v>37</v>
      </c>
      <c r="L2449">
        <v>1</v>
      </c>
      <c r="M2449">
        <v>99.1</v>
      </c>
      <c r="N2449">
        <f t="shared" si="152"/>
        <v>2</v>
      </c>
      <c r="O2449">
        <f>5</f>
        <v>5</v>
      </c>
      <c r="P2449" t="str">
        <f t="shared" si="153"/>
        <v>Met</v>
      </c>
      <c r="Q2449">
        <f t="shared" si="154"/>
        <v>2.7027027027027026</v>
      </c>
      <c r="R2449">
        <f t="shared" si="155"/>
        <v>18.5</v>
      </c>
    </row>
    <row r="2450" spans="1:18" x14ac:dyDescent="0.3">
      <c r="A2450" t="s">
        <v>4912</v>
      </c>
      <c r="B2450" t="s">
        <v>4913</v>
      </c>
      <c r="C2450" s="1">
        <v>46195</v>
      </c>
      <c r="D2450" s="1">
        <v>46197</v>
      </c>
      <c r="E2450" t="s">
        <v>23</v>
      </c>
      <c r="F2450" t="s">
        <v>31</v>
      </c>
      <c r="G2450" t="s">
        <v>41</v>
      </c>
      <c r="H2450" t="s">
        <v>18</v>
      </c>
      <c r="I2450" t="s">
        <v>19</v>
      </c>
      <c r="J2450" t="s">
        <v>66</v>
      </c>
      <c r="K2450">
        <v>209</v>
      </c>
      <c r="L2450">
        <v>2</v>
      </c>
      <c r="M2450">
        <v>97.56</v>
      </c>
      <c r="N2450">
        <f t="shared" si="152"/>
        <v>2</v>
      </c>
      <c r="O2450">
        <f>5</f>
        <v>5</v>
      </c>
      <c r="P2450" t="str">
        <f t="shared" si="153"/>
        <v>Met</v>
      </c>
      <c r="Q2450">
        <f t="shared" si="154"/>
        <v>0.9569377990430622</v>
      </c>
      <c r="R2450">
        <f t="shared" si="155"/>
        <v>104.5</v>
      </c>
    </row>
    <row r="2451" spans="1:18" x14ac:dyDescent="0.3">
      <c r="A2451" t="s">
        <v>4914</v>
      </c>
      <c r="B2451" t="s">
        <v>4915</v>
      </c>
      <c r="C2451" s="1">
        <v>46055</v>
      </c>
      <c r="D2451" s="1">
        <v>46065</v>
      </c>
      <c r="E2451" t="s">
        <v>15</v>
      </c>
      <c r="F2451" t="s">
        <v>38</v>
      </c>
      <c r="G2451" t="s">
        <v>52</v>
      </c>
      <c r="H2451" t="s">
        <v>56</v>
      </c>
      <c r="I2451" t="s">
        <v>33</v>
      </c>
      <c r="J2451" t="s">
        <v>53</v>
      </c>
      <c r="K2451">
        <v>333</v>
      </c>
      <c r="L2451">
        <v>1</v>
      </c>
      <c r="M2451">
        <v>98.59</v>
      </c>
      <c r="N2451">
        <f t="shared" si="152"/>
        <v>10</v>
      </c>
      <c r="O2451">
        <f>5</f>
        <v>5</v>
      </c>
      <c r="P2451" t="str">
        <f t="shared" si="153"/>
        <v>Breached</v>
      </c>
      <c r="Q2451">
        <f t="shared" si="154"/>
        <v>0.3003003003003003</v>
      </c>
      <c r="R2451">
        <f t="shared" si="155"/>
        <v>33.299999999999997</v>
      </c>
    </row>
    <row r="2452" spans="1:18" x14ac:dyDescent="0.3">
      <c r="A2452" t="s">
        <v>4916</v>
      </c>
      <c r="B2452" t="s">
        <v>4917</v>
      </c>
      <c r="C2452" s="1">
        <v>46112</v>
      </c>
      <c r="D2452" s="1">
        <v>46122</v>
      </c>
      <c r="E2452" t="s">
        <v>59</v>
      </c>
      <c r="F2452" t="s">
        <v>31</v>
      </c>
      <c r="G2452" t="s">
        <v>41</v>
      </c>
      <c r="H2452" t="s">
        <v>26</v>
      </c>
      <c r="I2452" t="s">
        <v>19</v>
      </c>
      <c r="J2452" t="s">
        <v>42</v>
      </c>
      <c r="K2452">
        <v>50</v>
      </c>
      <c r="L2452">
        <v>2</v>
      </c>
      <c r="M2452">
        <v>98.9</v>
      </c>
      <c r="N2452">
        <f t="shared" si="152"/>
        <v>10</v>
      </c>
      <c r="O2452">
        <f>5</f>
        <v>5</v>
      </c>
      <c r="P2452" t="str">
        <f t="shared" si="153"/>
        <v>Breached</v>
      </c>
      <c r="Q2452">
        <f t="shared" si="154"/>
        <v>4</v>
      </c>
      <c r="R2452">
        <f t="shared" si="155"/>
        <v>5</v>
      </c>
    </row>
    <row r="2453" spans="1:18" x14ac:dyDescent="0.3">
      <c r="A2453" t="s">
        <v>4918</v>
      </c>
      <c r="B2453" t="s">
        <v>4919</v>
      </c>
      <c r="C2453" s="1">
        <v>46189</v>
      </c>
      <c r="D2453" s="1">
        <v>46197</v>
      </c>
      <c r="E2453" t="s">
        <v>37</v>
      </c>
      <c r="F2453" t="s">
        <v>31</v>
      </c>
      <c r="G2453" t="s">
        <v>25</v>
      </c>
      <c r="H2453" t="s">
        <v>18</v>
      </c>
      <c r="I2453" t="s">
        <v>33</v>
      </c>
      <c r="J2453" t="s">
        <v>66</v>
      </c>
      <c r="K2453">
        <v>421</v>
      </c>
      <c r="L2453">
        <v>3</v>
      </c>
      <c r="M2453">
        <v>97.06</v>
      </c>
      <c r="N2453">
        <f t="shared" si="152"/>
        <v>8</v>
      </c>
      <c r="O2453">
        <f>5</f>
        <v>5</v>
      </c>
      <c r="P2453" t="str">
        <f t="shared" si="153"/>
        <v>Breached</v>
      </c>
      <c r="Q2453">
        <f t="shared" si="154"/>
        <v>0.71258907363420432</v>
      </c>
      <c r="R2453">
        <f t="shared" si="155"/>
        <v>52.625</v>
      </c>
    </row>
    <row r="2454" spans="1:18" x14ac:dyDescent="0.3">
      <c r="A2454" t="s">
        <v>4920</v>
      </c>
      <c r="B2454" t="s">
        <v>4921</v>
      </c>
      <c r="C2454" s="1">
        <v>46138</v>
      </c>
      <c r="D2454" s="1">
        <v>46145</v>
      </c>
      <c r="E2454" t="s">
        <v>15</v>
      </c>
      <c r="F2454" t="s">
        <v>69</v>
      </c>
      <c r="G2454" t="s">
        <v>17</v>
      </c>
      <c r="H2454" t="s">
        <v>56</v>
      </c>
      <c r="I2454" t="s">
        <v>27</v>
      </c>
      <c r="J2454" t="s">
        <v>74</v>
      </c>
      <c r="K2454">
        <v>255</v>
      </c>
      <c r="L2454">
        <v>3</v>
      </c>
      <c r="M2454">
        <v>96.8</v>
      </c>
      <c r="N2454">
        <f t="shared" si="152"/>
        <v>7</v>
      </c>
      <c r="O2454">
        <f>5</f>
        <v>5</v>
      </c>
      <c r="P2454" t="str">
        <f t="shared" si="153"/>
        <v>Breached</v>
      </c>
      <c r="Q2454">
        <f t="shared" si="154"/>
        <v>1.1764705882352942</v>
      </c>
      <c r="R2454">
        <f t="shared" si="155"/>
        <v>36.428571428571431</v>
      </c>
    </row>
    <row r="2455" spans="1:18" x14ac:dyDescent="0.3">
      <c r="A2455" t="s">
        <v>4922</v>
      </c>
      <c r="B2455" t="s">
        <v>4923</v>
      </c>
      <c r="C2455" s="1">
        <v>46089</v>
      </c>
      <c r="D2455" s="1">
        <v>46096</v>
      </c>
      <c r="E2455" t="s">
        <v>37</v>
      </c>
      <c r="F2455" t="s">
        <v>69</v>
      </c>
      <c r="G2455" t="s">
        <v>93</v>
      </c>
      <c r="H2455" t="s">
        <v>26</v>
      </c>
      <c r="I2455" t="s">
        <v>27</v>
      </c>
      <c r="J2455" t="s">
        <v>28</v>
      </c>
      <c r="K2455">
        <v>177</v>
      </c>
      <c r="L2455">
        <v>0</v>
      </c>
      <c r="M2455">
        <v>100</v>
      </c>
      <c r="N2455">
        <f t="shared" si="152"/>
        <v>7</v>
      </c>
      <c r="O2455">
        <f>5</f>
        <v>5</v>
      </c>
      <c r="P2455" t="str">
        <f t="shared" si="153"/>
        <v>Breached</v>
      </c>
      <c r="Q2455">
        <f t="shared" si="154"/>
        <v>0</v>
      </c>
      <c r="R2455">
        <f t="shared" si="155"/>
        <v>25.285714285714285</v>
      </c>
    </row>
    <row r="2456" spans="1:18" x14ac:dyDescent="0.3">
      <c r="A2456" t="s">
        <v>4924</v>
      </c>
      <c r="B2456" t="s">
        <v>4925</v>
      </c>
      <c r="C2456" s="1">
        <v>46175</v>
      </c>
      <c r="D2456" s="1">
        <v>46177</v>
      </c>
      <c r="E2456" t="s">
        <v>59</v>
      </c>
      <c r="F2456" t="s">
        <v>45</v>
      </c>
      <c r="G2456" t="s">
        <v>17</v>
      </c>
      <c r="H2456" t="s">
        <v>26</v>
      </c>
      <c r="I2456" t="s">
        <v>33</v>
      </c>
      <c r="J2456" t="s">
        <v>66</v>
      </c>
      <c r="K2456">
        <v>33</v>
      </c>
      <c r="L2456">
        <v>2</v>
      </c>
      <c r="M2456">
        <v>97.1</v>
      </c>
      <c r="N2456">
        <f t="shared" si="152"/>
        <v>2</v>
      </c>
      <c r="O2456">
        <f>5</f>
        <v>5</v>
      </c>
      <c r="P2456" t="str">
        <f t="shared" si="153"/>
        <v>Met</v>
      </c>
      <c r="Q2456">
        <f t="shared" si="154"/>
        <v>6.0606060606060606</v>
      </c>
      <c r="R2456">
        <f t="shared" si="155"/>
        <v>16.5</v>
      </c>
    </row>
    <row r="2457" spans="1:18" x14ac:dyDescent="0.3">
      <c r="A2457" t="s">
        <v>4926</v>
      </c>
      <c r="B2457" t="s">
        <v>4927</v>
      </c>
      <c r="C2457" s="1">
        <v>46128</v>
      </c>
      <c r="D2457" s="1">
        <v>46135</v>
      </c>
      <c r="E2457" t="s">
        <v>59</v>
      </c>
      <c r="F2457" t="s">
        <v>45</v>
      </c>
      <c r="G2457" t="s">
        <v>93</v>
      </c>
      <c r="H2457" t="s">
        <v>56</v>
      </c>
      <c r="I2457" t="s">
        <v>19</v>
      </c>
      <c r="J2457" t="s">
        <v>66</v>
      </c>
      <c r="K2457">
        <v>75</v>
      </c>
      <c r="L2457">
        <v>4</v>
      </c>
      <c r="M2457">
        <v>94.7</v>
      </c>
      <c r="N2457">
        <f t="shared" si="152"/>
        <v>7</v>
      </c>
      <c r="O2457">
        <f>5</f>
        <v>5</v>
      </c>
      <c r="P2457" t="str">
        <f t="shared" si="153"/>
        <v>Breached</v>
      </c>
      <c r="Q2457">
        <f t="shared" si="154"/>
        <v>5.3333333333333339</v>
      </c>
      <c r="R2457">
        <f t="shared" si="155"/>
        <v>10.714285714285714</v>
      </c>
    </row>
    <row r="2458" spans="1:18" x14ac:dyDescent="0.3">
      <c r="A2458" t="s">
        <v>4928</v>
      </c>
      <c r="B2458" t="s">
        <v>979</v>
      </c>
      <c r="C2458" s="1">
        <v>46184</v>
      </c>
      <c r="D2458" s="1">
        <v>46193</v>
      </c>
      <c r="E2458" t="s">
        <v>59</v>
      </c>
      <c r="F2458" t="s">
        <v>45</v>
      </c>
      <c r="G2458" t="s">
        <v>41</v>
      </c>
      <c r="H2458" t="s">
        <v>26</v>
      </c>
      <c r="I2458" t="s">
        <v>19</v>
      </c>
      <c r="J2458" t="s">
        <v>46</v>
      </c>
      <c r="K2458">
        <v>488</v>
      </c>
      <c r="L2458">
        <v>3</v>
      </c>
      <c r="M2458">
        <v>95.73</v>
      </c>
      <c r="N2458">
        <f t="shared" si="152"/>
        <v>9</v>
      </c>
      <c r="O2458">
        <f>5</f>
        <v>5</v>
      </c>
      <c r="P2458" t="str">
        <f t="shared" si="153"/>
        <v>Breached</v>
      </c>
      <c r="Q2458">
        <f t="shared" si="154"/>
        <v>0.61475409836065575</v>
      </c>
      <c r="R2458">
        <f t="shared" si="155"/>
        <v>54.222222222222221</v>
      </c>
    </row>
    <row r="2459" spans="1:18" x14ac:dyDescent="0.3">
      <c r="A2459" t="s">
        <v>4929</v>
      </c>
      <c r="B2459" t="s">
        <v>4930</v>
      </c>
      <c r="C2459" s="1">
        <v>46034</v>
      </c>
      <c r="D2459" s="1">
        <v>46041</v>
      </c>
      <c r="E2459" t="s">
        <v>37</v>
      </c>
      <c r="F2459" t="s">
        <v>45</v>
      </c>
      <c r="G2459" t="s">
        <v>41</v>
      </c>
      <c r="H2459" t="s">
        <v>18</v>
      </c>
      <c r="I2459" t="s">
        <v>27</v>
      </c>
      <c r="J2459" t="s">
        <v>28</v>
      </c>
      <c r="K2459">
        <v>409</v>
      </c>
      <c r="L2459">
        <v>5</v>
      </c>
      <c r="M2459">
        <v>96.76</v>
      </c>
      <c r="N2459">
        <f t="shared" si="152"/>
        <v>7</v>
      </c>
      <c r="O2459">
        <f>5</f>
        <v>5</v>
      </c>
      <c r="P2459" t="str">
        <f t="shared" si="153"/>
        <v>Breached</v>
      </c>
      <c r="Q2459">
        <f t="shared" si="154"/>
        <v>1.2224938875305624</v>
      </c>
      <c r="R2459">
        <f t="shared" si="155"/>
        <v>58.428571428571431</v>
      </c>
    </row>
    <row r="2460" spans="1:18" x14ac:dyDescent="0.3">
      <c r="A2460" t="s">
        <v>4931</v>
      </c>
      <c r="B2460" t="s">
        <v>4932</v>
      </c>
      <c r="C2460" s="1">
        <v>46105</v>
      </c>
      <c r="D2460" s="1">
        <v>46114</v>
      </c>
      <c r="E2460" t="s">
        <v>59</v>
      </c>
      <c r="F2460" t="s">
        <v>24</v>
      </c>
      <c r="G2460" t="s">
        <v>41</v>
      </c>
      <c r="H2460" t="s">
        <v>18</v>
      </c>
      <c r="I2460" t="s">
        <v>27</v>
      </c>
      <c r="J2460" t="s">
        <v>46</v>
      </c>
      <c r="K2460">
        <v>472</v>
      </c>
      <c r="L2460">
        <v>5</v>
      </c>
      <c r="M2460">
        <v>94.22</v>
      </c>
      <c r="N2460">
        <f t="shared" si="152"/>
        <v>9</v>
      </c>
      <c r="O2460">
        <f>5</f>
        <v>5</v>
      </c>
      <c r="P2460" t="str">
        <f t="shared" si="153"/>
        <v>Breached</v>
      </c>
      <c r="Q2460">
        <f t="shared" si="154"/>
        <v>1.0593220338983049</v>
      </c>
      <c r="R2460">
        <f t="shared" si="155"/>
        <v>52.444444444444443</v>
      </c>
    </row>
    <row r="2461" spans="1:18" x14ac:dyDescent="0.3">
      <c r="A2461" t="s">
        <v>4933</v>
      </c>
      <c r="B2461" t="s">
        <v>4934</v>
      </c>
      <c r="C2461" s="1">
        <v>46184</v>
      </c>
      <c r="D2461" s="1">
        <v>46185</v>
      </c>
      <c r="E2461" t="s">
        <v>23</v>
      </c>
      <c r="F2461" t="s">
        <v>45</v>
      </c>
      <c r="G2461" t="s">
        <v>49</v>
      </c>
      <c r="H2461" t="s">
        <v>26</v>
      </c>
      <c r="I2461" t="s">
        <v>19</v>
      </c>
      <c r="J2461" t="s">
        <v>34</v>
      </c>
      <c r="K2461">
        <v>391</v>
      </c>
      <c r="L2461">
        <v>4</v>
      </c>
      <c r="M2461">
        <v>95.83</v>
      </c>
      <c r="N2461">
        <f t="shared" si="152"/>
        <v>1</v>
      </c>
      <c r="O2461">
        <f>5</f>
        <v>5</v>
      </c>
      <c r="P2461" t="str">
        <f t="shared" si="153"/>
        <v>Met</v>
      </c>
      <c r="Q2461">
        <f t="shared" si="154"/>
        <v>1.0230179028132993</v>
      </c>
      <c r="R2461">
        <f t="shared" si="155"/>
        <v>391</v>
      </c>
    </row>
    <row r="2462" spans="1:18" x14ac:dyDescent="0.3">
      <c r="A2462" t="s">
        <v>4935</v>
      </c>
      <c r="B2462" t="s">
        <v>4936</v>
      </c>
      <c r="C2462" s="1">
        <v>46086</v>
      </c>
      <c r="D2462" s="1">
        <v>46089</v>
      </c>
      <c r="E2462" t="s">
        <v>37</v>
      </c>
      <c r="F2462" t="s">
        <v>16</v>
      </c>
      <c r="G2462" t="s">
        <v>49</v>
      </c>
      <c r="H2462" t="s">
        <v>18</v>
      </c>
      <c r="I2462" t="s">
        <v>33</v>
      </c>
      <c r="J2462" t="s">
        <v>28</v>
      </c>
      <c r="K2462">
        <v>166</v>
      </c>
      <c r="L2462">
        <v>2</v>
      </c>
      <c r="M2462">
        <v>97.13</v>
      </c>
      <c r="N2462">
        <f t="shared" si="152"/>
        <v>3</v>
      </c>
      <c r="O2462">
        <f>5</f>
        <v>5</v>
      </c>
      <c r="P2462" t="str">
        <f t="shared" si="153"/>
        <v>Met</v>
      </c>
      <c r="Q2462">
        <f t="shared" si="154"/>
        <v>1.2048192771084338</v>
      </c>
      <c r="R2462">
        <f t="shared" si="155"/>
        <v>55.333333333333336</v>
      </c>
    </row>
    <row r="2463" spans="1:18" x14ac:dyDescent="0.3">
      <c r="A2463" t="s">
        <v>4937</v>
      </c>
      <c r="B2463" t="s">
        <v>4938</v>
      </c>
      <c r="C2463" s="1">
        <v>46197</v>
      </c>
      <c r="D2463" s="1">
        <v>46200</v>
      </c>
      <c r="E2463" t="s">
        <v>37</v>
      </c>
      <c r="F2463" t="s">
        <v>31</v>
      </c>
      <c r="G2463" t="s">
        <v>60</v>
      </c>
      <c r="H2463" t="s">
        <v>26</v>
      </c>
      <c r="I2463" t="s">
        <v>19</v>
      </c>
      <c r="J2463" t="s">
        <v>46</v>
      </c>
      <c r="K2463">
        <v>333</v>
      </c>
      <c r="L2463">
        <v>0</v>
      </c>
      <c r="M2463">
        <v>100</v>
      </c>
      <c r="N2463">
        <f t="shared" si="152"/>
        <v>3</v>
      </c>
      <c r="O2463">
        <f>5</f>
        <v>5</v>
      </c>
      <c r="P2463" t="str">
        <f t="shared" si="153"/>
        <v>Met</v>
      </c>
      <c r="Q2463">
        <f t="shared" si="154"/>
        <v>0</v>
      </c>
      <c r="R2463">
        <f t="shared" si="155"/>
        <v>111</v>
      </c>
    </row>
    <row r="2464" spans="1:18" x14ac:dyDescent="0.3">
      <c r="A2464" t="s">
        <v>4939</v>
      </c>
      <c r="B2464" t="s">
        <v>4940</v>
      </c>
      <c r="C2464" s="1">
        <v>46087</v>
      </c>
      <c r="D2464" s="1">
        <v>46097</v>
      </c>
      <c r="E2464" t="s">
        <v>37</v>
      </c>
      <c r="F2464" t="s">
        <v>16</v>
      </c>
      <c r="G2464" t="s">
        <v>17</v>
      </c>
      <c r="H2464" t="s">
        <v>18</v>
      </c>
      <c r="I2464" t="s">
        <v>27</v>
      </c>
      <c r="J2464" t="s">
        <v>74</v>
      </c>
      <c r="K2464">
        <v>158</v>
      </c>
      <c r="L2464">
        <v>5</v>
      </c>
      <c r="M2464">
        <v>94.99</v>
      </c>
      <c r="N2464">
        <f t="shared" si="152"/>
        <v>10</v>
      </c>
      <c r="O2464">
        <f>5</f>
        <v>5</v>
      </c>
      <c r="P2464" t="str">
        <f t="shared" si="153"/>
        <v>Breached</v>
      </c>
      <c r="Q2464">
        <f t="shared" si="154"/>
        <v>3.1645569620253164</v>
      </c>
      <c r="R2464">
        <f t="shared" si="155"/>
        <v>15.8</v>
      </c>
    </row>
    <row r="2465" spans="1:18" x14ac:dyDescent="0.3">
      <c r="A2465" t="s">
        <v>4941</v>
      </c>
      <c r="B2465" t="s">
        <v>4942</v>
      </c>
      <c r="C2465" s="1">
        <v>46154</v>
      </c>
      <c r="D2465" s="1">
        <v>46164</v>
      </c>
      <c r="E2465" t="s">
        <v>59</v>
      </c>
      <c r="F2465" t="s">
        <v>31</v>
      </c>
      <c r="G2465" t="s">
        <v>32</v>
      </c>
      <c r="H2465" t="s">
        <v>18</v>
      </c>
      <c r="I2465" t="s">
        <v>33</v>
      </c>
      <c r="J2465" t="s">
        <v>74</v>
      </c>
      <c r="K2465">
        <v>359</v>
      </c>
      <c r="L2465">
        <v>2</v>
      </c>
      <c r="M2465">
        <v>98.98</v>
      </c>
      <c r="N2465">
        <f t="shared" si="152"/>
        <v>10</v>
      </c>
      <c r="O2465">
        <f>5</f>
        <v>5</v>
      </c>
      <c r="P2465" t="str">
        <f t="shared" si="153"/>
        <v>Breached</v>
      </c>
      <c r="Q2465">
        <f t="shared" si="154"/>
        <v>0.55710306406685239</v>
      </c>
      <c r="R2465">
        <f t="shared" si="155"/>
        <v>35.9</v>
      </c>
    </row>
    <row r="2466" spans="1:18" x14ac:dyDescent="0.3">
      <c r="A2466" t="s">
        <v>4943</v>
      </c>
      <c r="B2466" t="s">
        <v>4944</v>
      </c>
      <c r="C2466" s="1">
        <v>46029</v>
      </c>
      <c r="D2466" s="1">
        <v>46031</v>
      </c>
      <c r="E2466" t="s">
        <v>65</v>
      </c>
      <c r="F2466" t="s">
        <v>38</v>
      </c>
      <c r="G2466" t="s">
        <v>52</v>
      </c>
      <c r="H2466" t="s">
        <v>18</v>
      </c>
      <c r="I2466" t="s">
        <v>27</v>
      </c>
      <c r="J2466" t="s">
        <v>42</v>
      </c>
      <c r="K2466">
        <v>223</v>
      </c>
      <c r="L2466">
        <v>0</v>
      </c>
      <c r="M2466">
        <v>100</v>
      </c>
      <c r="N2466">
        <f t="shared" si="152"/>
        <v>2</v>
      </c>
      <c r="O2466">
        <f>5</f>
        <v>5</v>
      </c>
      <c r="P2466" t="str">
        <f t="shared" si="153"/>
        <v>Met</v>
      </c>
      <c r="Q2466">
        <f t="shared" si="154"/>
        <v>0</v>
      </c>
      <c r="R2466">
        <f t="shared" si="155"/>
        <v>111.5</v>
      </c>
    </row>
    <row r="2467" spans="1:18" x14ac:dyDescent="0.3">
      <c r="A2467" t="s">
        <v>4945</v>
      </c>
      <c r="B2467" t="s">
        <v>4946</v>
      </c>
      <c r="C2467" s="1">
        <v>46099</v>
      </c>
      <c r="D2467" s="1">
        <v>46108</v>
      </c>
      <c r="E2467" t="s">
        <v>37</v>
      </c>
      <c r="F2467" t="s">
        <v>16</v>
      </c>
      <c r="G2467" t="s">
        <v>49</v>
      </c>
      <c r="H2467" t="s">
        <v>26</v>
      </c>
      <c r="I2467" t="s">
        <v>27</v>
      </c>
      <c r="J2467" t="s">
        <v>74</v>
      </c>
      <c r="K2467">
        <v>487</v>
      </c>
      <c r="L2467">
        <v>1</v>
      </c>
      <c r="M2467">
        <v>98.81</v>
      </c>
      <c r="N2467">
        <f t="shared" si="152"/>
        <v>9</v>
      </c>
      <c r="O2467">
        <f>5</f>
        <v>5</v>
      </c>
      <c r="P2467" t="str">
        <f t="shared" si="153"/>
        <v>Breached</v>
      </c>
      <c r="Q2467">
        <f t="shared" si="154"/>
        <v>0.20533880903490762</v>
      </c>
      <c r="R2467">
        <f t="shared" si="155"/>
        <v>54.111111111111114</v>
      </c>
    </row>
    <row r="2468" spans="1:18" x14ac:dyDescent="0.3">
      <c r="A2468" t="s">
        <v>4947</v>
      </c>
      <c r="B2468" t="s">
        <v>4948</v>
      </c>
      <c r="C2468" s="1">
        <v>46201</v>
      </c>
      <c r="D2468" s="1">
        <v>46210</v>
      </c>
      <c r="E2468" t="s">
        <v>15</v>
      </c>
      <c r="F2468" t="s">
        <v>69</v>
      </c>
      <c r="G2468" t="s">
        <v>60</v>
      </c>
      <c r="H2468" t="s">
        <v>18</v>
      </c>
      <c r="I2468" t="s">
        <v>27</v>
      </c>
      <c r="J2468" t="s">
        <v>20</v>
      </c>
      <c r="K2468">
        <v>119</v>
      </c>
      <c r="L2468">
        <v>1</v>
      </c>
      <c r="M2468">
        <v>99.05</v>
      </c>
      <c r="N2468">
        <f t="shared" si="152"/>
        <v>9</v>
      </c>
      <c r="O2468">
        <f>5</f>
        <v>5</v>
      </c>
      <c r="P2468" t="str">
        <f t="shared" si="153"/>
        <v>Breached</v>
      </c>
      <c r="Q2468">
        <f t="shared" si="154"/>
        <v>0.84033613445378152</v>
      </c>
      <c r="R2468">
        <f t="shared" si="155"/>
        <v>13.222222222222221</v>
      </c>
    </row>
    <row r="2469" spans="1:18" x14ac:dyDescent="0.3">
      <c r="A2469" t="s">
        <v>4949</v>
      </c>
      <c r="B2469" t="s">
        <v>4950</v>
      </c>
      <c r="C2469" s="1">
        <v>46037</v>
      </c>
      <c r="D2469" s="1">
        <v>46045</v>
      </c>
      <c r="E2469" t="s">
        <v>59</v>
      </c>
      <c r="F2469" t="s">
        <v>31</v>
      </c>
      <c r="G2469" t="s">
        <v>17</v>
      </c>
      <c r="H2469" t="s">
        <v>56</v>
      </c>
      <c r="I2469" t="s">
        <v>33</v>
      </c>
      <c r="J2469" t="s">
        <v>28</v>
      </c>
      <c r="K2469">
        <v>163</v>
      </c>
      <c r="L2469">
        <v>4</v>
      </c>
      <c r="M2469">
        <v>94.72</v>
      </c>
      <c r="N2469">
        <f t="shared" si="152"/>
        <v>8</v>
      </c>
      <c r="O2469">
        <f>5</f>
        <v>5</v>
      </c>
      <c r="P2469" t="str">
        <f t="shared" si="153"/>
        <v>Breached</v>
      </c>
      <c r="Q2469">
        <f t="shared" si="154"/>
        <v>2.4539877300613497</v>
      </c>
      <c r="R2469">
        <f t="shared" si="155"/>
        <v>20.375</v>
      </c>
    </row>
    <row r="2470" spans="1:18" x14ac:dyDescent="0.3">
      <c r="A2470" t="s">
        <v>4951</v>
      </c>
      <c r="B2470" t="s">
        <v>4952</v>
      </c>
      <c r="C2470" s="1">
        <v>46117</v>
      </c>
      <c r="D2470" s="1">
        <v>46126</v>
      </c>
      <c r="E2470" t="s">
        <v>37</v>
      </c>
      <c r="F2470" t="s">
        <v>69</v>
      </c>
      <c r="G2470" t="s">
        <v>17</v>
      </c>
      <c r="H2470" t="s">
        <v>26</v>
      </c>
      <c r="I2470" t="s">
        <v>19</v>
      </c>
      <c r="J2470" t="s">
        <v>34</v>
      </c>
      <c r="K2470">
        <v>378</v>
      </c>
      <c r="L2470">
        <v>4</v>
      </c>
      <c r="M2470">
        <v>96</v>
      </c>
      <c r="N2470">
        <f t="shared" si="152"/>
        <v>9</v>
      </c>
      <c r="O2470">
        <f>5</f>
        <v>5</v>
      </c>
      <c r="P2470" t="str">
        <f t="shared" si="153"/>
        <v>Breached</v>
      </c>
      <c r="Q2470">
        <f t="shared" si="154"/>
        <v>1.0582010582010581</v>
      </c>
      <c r="R2470">
        <f t="shared" si="155"/>
        <v>42</v>
      </c>
    </row>
    <row r="2471" spans="1:18" x14ac:dyDescent="0.3">
      <c r="A2471" t="s">
        <v>4953</v>
      </c>
      <c r="B2471" t="s">
        <v>2755</v>
      </c>
      <c r="C2471" s="1">
        <v>46121</v>
      </c>
      <c r="D2471" s="1">
        <v>46128</v>
      </c>
      <c r="E2471" t="s">
        <v>59</v>
      </c>
      <c r="F2471" t="s">
        <v>16</v>
      </c>
      <c r="G2471" t="s">
        <v>25</v>
      </c>
      <c r="H2471" t="s">
        <v>56</v>
      </c>
      <c r="I2471" t="s">
        <v>33</v>
      </c>
      <c r="J2471" t="s">
        <v>42</v>
      </c>
      <c r="K2471">
        <v>107</v>
      </c>
      <c r="L2471">
        <v>0</v>
      </c>
      <c r="M2471">
        <v>100</v>
      </c>
      <c r="N2471">
        <f t="shared" si="152"/>
        <v>7</v>
      </c>
      <c r="O2471">
        <f>5</f>
        <v>5</v>
      </c>
      <c r="P2471" t="str">
        <f t="shared" si="153"/>
        <v>Breached</v>
      </c>
      <c r="Q2471">
        <f t="shared" si="154"/>
        <v>0</v>
      </c>
      <c r="R2471">
        <f t="shared" si="155"/>
        <v>15.285714285714286</v>
      </c>
    </row>
    <row r="2472" spans="1:18" x14ac:dyDescent="0.3">
      <c r="A2472" t="s">
        <v>4954</v>
      </c>
      <c r="B2472" t="s">
        <v>4955</v>
      </c>
      <c r="C2472" s="1">
        <v>46166</v>
      </c>
      <c r="D2472" s="1">
        <v>46167</v>
      </c>
      <c r="E2472" t="s">
        <v>23</v>
      </c>
      <c r="F2472" t="s">
        <v>24</v>
      </c>
      <c r="G2472" t="s">
        <v>32</v>
      </c>
      <c r="H2472" t="s">
        <v>56</v>
      </c>
      <c r="I2472" t="s">
        <v>33</v>
      </c>
      <c r="J2472" t="s">
        <v>53</v>
      </c>
      <c r="K2472">
        <v>438</v>
      </c>
      <c r="L2472">
        <v>0</v>
      </c>
      <c r="M2472">
        <v>100</v>
      </c>
      <c r="N2472">
        <f t="shared" si="152"/>
        <v>1</v>
      </c>
      <c r="O2472">
        <f>5</f>
        <v>5</v>
      </c>
      <c r="P2472" t="str">
        <f t="shared" si="153"/>
        <v>Met</v>
      </c>
      <c r="Q2472">
        <f t="shared" si="154"/>
        <v>0</v>
      </c>
      <c r="R2472">
        <f t="shared" si="155"/>
        <v>438</v>
      </c>
    </row>
    <row r="2473" spans="1:18" x14ac:dyDescent="0.3">
      <c r="A2473" t="s">
        <v>4956</v>
      </c>
      <c r="B2473" t="s">
        <v>4957</v>
      </c>
      <c r="C2473" s="1">
        <v>46166</v>
      </c>
      <c r="D2473" s="1">
        <v>46167</v>
      </c>
      <c r="E2473" t="s">
        <v>65</v>
      </c>
      <c r="F2473" t="s">
        <v>38</v>
      </c>
      <c r="G2473" t="s">
        <v>60</v>
      </c>
      <c r="H2473" t="s">
        <v>56</v>
      </c>
      <c r="I2473" t="s">
        <v>19</v>
      </c>
      <c r="J2473" t="s">
        <v>66</v>
      </c>
      <c r="K2473">
        <v>167</v>
      </c>
      <c r="L2473">
        <v>0</v>
      </c>
      <c r="M2473">
        <v>100</v>
      </c>
      <c r="N2473">
        <f t="shared" si="152"/>
        <v>1</v>
      </c>
      <c r="O2473">
        <f>5</f>
        <v>5</v>
      </c>
      <c r="P2473" t="str">
        <f t="shared" si="153"/>
        <v>Met</v>
      </c>
      <c r="Q2473">
        <f t="shared" si="154"/>
        <v>0</v>
      </c>
      <c r="R2473">
        <f t="shared" si="155"/>
        <v>167</v>
      </c>
    </row>
    <row r="2474" spans="1:18" x14ac:dyDescent="0.3">
      <c r="A2474" t="s">
        <v>4958</v>
      </c>
      <c r="B2474" t="s">
        <v>4959</v>
      </c>
      <c r="C2474" s="1">
        <v>46129</v>
      </c>
      <c r="D2474" s="1">
        <v>46135</v>
      </c>
      <c r="E2474" t="s">
        <v>59</v>
      </c>
      <c r="F2474" t="s">
        <v>24</v>
      </c>
      <c r="G2474" t="s">
        <v>17</v>
      </c>
      <c r="H2474" t="s">
        <v>56</v>
      </c>
      <c r="I2474" t="s">
        <v>33</v>
      </c>
      <c r="J2474" t="s">
        <v>42</v>
      </c>
      <c r="K2474">
        <v>221</v>
      </c>
      <c r="L2474">
        <v>4</v>
      </c>
      <c r="M2474">
        <v>94.33</v>
      </c>
      <c r="N2474">
        <f t="shared" si="152"/>
        <v>6</v>
      </c>
      <c r="O2474">
        <f>5</f>
        <v>5</v>
      </c>
      <c r="P2474" t="str">
        <f t="shared" si="153"/>
        <v>Breached</v>
      </c>
      <c r="Q2474">
        <f t="shared" si="154"/>
        <v>1.809954751131222</v>
      </c>
      <c r="R2474">
        <f t="shared" si="155"/>
        <v>36.833333333333336</v>
      </c>
    </row>
    <row r="2475" spans="1:18" x14ac:dyDescent="0.3">
      <c r="A2475" t="s">
        <v>4960</v>
      </c>
      <c r="B2475" t="s">
        <v>4961</v>
      </c>
      <c r="C2475" s="1">
        <v>46134</v>
      </c>
      <c r="D2475" s="1">
        <v>46141</v>
      </c>
      <c r="E2475" t="s">
        <v>65</v>
      </c>
      <c r="F2475" t="s">
        <v>31</v>
      </c>
      <c r="G2475" t="s">
        <v>93</v>
      </c>
      <c r="H2475" t="s">
        <v>56</v>
      </c>
      <c r="I2475" t="s">
        <v>19</v>
      </c>
      <c r="J2475" t="s">
        <v>74</v>
      </c>
      <c r="K2475">
        <v>85</v>
      </c>
      <c r="L2475">
        <v>1</v>
      </c>
      <c r="M2475">
        <v>98.57</v>
      </c>
      <c r="N2475">
        <f t="shared" si="152"/>
        <v>7</v>
      </c>
      <c r="O2475">
        <f>5</f>
        <v>5</v>
      </c>
      <c r="P2475" t="str">
        <f t="shared" si="153"/>
        <v>Breached</v>
      </c>
      <c r="Q2475">
        <f t="shared" si="154"/>
        <v>1.1764705882352942</v>
      </c>
      <c r="R2475">
        <f t="shared" si="155"/>
        <v>12.142857142857142</v>
      </c>
    </row>
    <row r="2476" spans="1:18" x14ac:dyDescent="0.3">
      <c r="A2476" t="s">
        <v>4962</v>
      </c>
      <c r="B2476" t="s">
        <v>4963</v>
      </c>
      <c r="C2476" s="1">
        <v>46110</v>
      </c>
      <c r="D2476" s="1">
        <v>46118</v>
      </c>
      <c r="E2476" t="s">
        <v>15</v>
      </c>
      <c r="F2476" t="s">
        <v>45</v>
      </c>
      <c r="G2476" t="s">
        <v>41</v>
      </c>
      <c r="H2476" t="s">
        <v>26</v>
      </c>
      <c r="I2476" t="s">
        <v>19</v>
      </c>
      <c r="J2476" t="s">
        <v>46</v>
      </c>
      <c r="K2476">
        <v>274</v>
      </c>
      <c r="L2476">
        <v>0</v>
      </c>
      <c r="M2476">
        <v>100</v>
      </c>
      <c r="N2476">
        <f t="shared" si="152"/>
        <v>8</v>
      </c>
      <c r="O2476">
        <f>5</f>
        <v>5</v>
      </c>
      <c r="P2476" t="str">
        <f t="shared" si="153"/>
        <v>Breached</v>
      </c>
      <c r="Q2476">
        <f t="shared" si="154"/>
        <v>0</v>
      </c>
      <c r="R2476">
        <f t="shared" si="155"/>
        <v>34.25</v>
      </c>
    </row>
    <row r="2477" spans="1:18" x14ac:dyDescent="0.3">
      <c r="A2477" t="s">
        <v>4964</v>
      </c>
      <c r="B2477" t="s">
        <v>4965</v>
      </c>
      <c r="C2477" s="1">
        <v>46154</v>
      </c>
      <c r="D2477" s="1">
        <v>46159</v>
      </c>
      <c r="E2477" t="s">
        <v>15</v>
      </c>
      <c r="F2477" t="s">
        <v>45</v>
      </c>
      <c r="G2477" t="s">
        <v>25</v>
      </c>
      <c r="H2477" t="s">
        <v>26</v>
      </c>
      <c r="I2477" t="s">
        <v>19</v>
      </c>
      <c r="J2477" t="s">
        <v>42</v>
      </c>
      <c r="K2477">
        <v>152</v>
      </c>
      <c r="L2477">
        <v>4</v>
      </c>
      <c r="M2477">
        <v>94.45</v>
      </c>
      <c r="N2477">
        <f t="shared" si="152"/>
        <v>5</v>
      </c>
      <c r="O2477">
        <f>5</f>
        <v>5</v>
      </c>
      <c r="P2477" t="str">
        <f t="shared" si="153"/>
        <v>Met</v>
      </c>
      <c r="Q2477">
        <f t="shared" si="154"/>
        <v>2.6315789473684208</v>
      </c>
      <c r="R2477">
        <f t="shared" si="155"/>
        <v>30.4</v>
      </c>
    </row>
    <row r="2478" spans="1:18" x14ac:dyDescent="0.3">
      <c r="A2478" t="s">
        <v>4966</v>
      </c>
      <c r="B2478" t="s">
        <v>4967</v>
      </c>
      <c r="C2478" s="1">
        <v>46108</v>
      </c>
      <c r="D2478" s="1">
        <v>46115</v>
      </c>
      <c r="E2478" t="s">
        <v>65</v>
      </c>
      <c r="F2478" t="s">
        <v>45</v>
      </c>
      <c r="G2478" t="s">
        <v>49</v>
      </c>
      <c r="H2478" t="s">
        <v>26</v>
      </c>
      <c r="I2478" t="s">
        <v>27</v>
      </c>
      <c r="J2478" t="s">
        <v>34</v>
      </c>
      <c r="K2478">
        <v>24</v>
      </c>
      <c r="L2478">
        <v>2</v>
      </c>
      <c r="M2478">
        <v>98.89</v>
      </c>
      <c r="N2478">
        <f t="shared" si="152"/>
        <v>7</v>
      </c>
      <c r="O2478">
        <f>5</f>
        <v>5</v>
      </c>
      <c r="P2478" t="str">
        <f t="shared" si="153"/>
        <v>Breached</v>
      </c>
      <c r="Q2478">
        <f t="shared" si="154"/>
        <v>8.3333333333333321</v>
      </c>
      <c r="R2478">
        <f t="shared" si="155"/>
        <v>3.4285714285714284</v>
      </c>
    </row>
    <row r="2479" spans="1:18" x14ac:dyDescent="0.3">
      <c r="A2479" t="s">
        <v>4968</v>
      </c>
      <c r="B2479" t="s">
        <v>4969</v>
      </c>
      <c r="C2479" s="1">
        <v>46126</v>
      </c>
      <c r="D2479" s="1">
        <v>46134</v>
      </c>
      <c r="E2479" t="s">
        <v>59</v>
      </c>
      <c r="F2479" t="s">
        <v>69</v>
      </c>
      <c r="G2479" t="s">
        <v>32</v>
      </c>
      <c r="H2479" t="s">
        <v>18</v>
      </c>
      <c r="I2479" t="s">
        <v>27</v>
      </c>
      <c r="J2479" t="s">
        <v>34</v>
      </c>
      <c r="K2479">
        <v>455</v>
      </c>
      <c r="L2479">
        <v>3</v>
      </c>
      <c r="M2479">
        <v>96.54</v>
      </c>
      <c r="N2479">
        <f t="shared" si="152"/>
        <v>8</v>
      </c>
      <c r="O2479">
        <f>5</f>
        <v>5</v>
      </c>
      <c r="P2479" t="str">
        <f t="shared" si="153"/>
        <v>Breached</v>
      </c>
      <c r="Q2479">
        <f t="shared" si="154"/>
        <v>0.65934065934065933</v>
      </c>
      <c r="R2479">
        <f t="shared" si="155"/>
        <v>56.875</v>
      </c>
    </row>
    <row r="2480" spans="1:18" x14ac:dyDescent="0.3">
      <c r="A2480" t="s">
        <v>4970</v>
      </c>
      <c r="B2480" t="s">
        <v>4971</v>
      </c>
      <c r="C2480" s="1">
        <v>46050</v>
      </c>
      <c r="D2480" s="1">
        <v>46056</v>
      </c>
      <c r="E2480" t="s">
        <v>37</v>
      </c>
      <c r="F2480" t="s">
        <v>38</v>
      </c>
      <c r="G2480" t="s">
        <v>32</v>
      </c>
      <c r="H2480" t="s">
        <v>18</v>
      </c>
      <c r="I2480" t="s">
        <v>33</v>
      </c>
      <c r="J2480" t="s">
        <v>74</v>
      </c>
      <c r="K2480">
        <v>357</v>
      </c>
      <c r="L2480">
        <v>1</v>
      </c>
      <c r="M2480">
        <v>99.31</v>
      </c>
      <c r="N2480">
        <f t="shared" si="152"/>
        <v>6</v>
      </c>
      <c r="O2480">
        <f>5</f>
        <v>5</v>
      </c>
      <c r="P2480" t="str">
        <f t="shared" si="153"/>
        <v>Breached</v>
      </c>
      <c r="Q2480">
        <f t="shared" si="154"/>
        <v>0.28011204481792717</v>
      </c>
      <c r="R2480">
        <f t="shared" si="155"/>
        <v>59.5</v>
      </c>
    </row>
    <row r="2481" spans="1:18" x14ac:dyDescent="0.3">
      <c r="A2481" t="s">
        <v>4972</v>
      </c>
      <c r="B2481" t="s">
        <v>4973</v>
      </c>
      <c r="C2481" s="1">
        <v>46179</v>
      </c>
      <c r="D2481" s="1">
        <v>46180</v>
      </c>
      <c r="E2481" t="s">
        <v>37</v>
      </c>
      <c r="F2481" t="s">
        <v>38</v>
      </c>
      <c r="G2481" t="s">
        <v>41</v>
      </c>
      <c r="H2481" t="s">
        <v>18</v>
      </c>
      <c r="I2481" t="s">
        <v>27</v>
      </c>
      <c r="J2481" t="s">
        <v>66</v>
      </c>
      <c r="K2481">
        <v>292</v>
      </c>
      <c r="L2481">
        <v>3</v>
      </c>
      <c r="M2481">
        <v>96.87</v>
      </c>
      <c r="N2481">
        <f t="shared" si="152"/>
        <v>1</v>
      </c>
      <c r="O2481">
        <f>5</f>
        <v>5</v>
      </c>
      <c r="P2481" t="str">
        <f t="shared" si="153"/>
        <v>Met</v>
      </c>
      <c r="Q2481">
        <f t="shared" si="154"/>
        <v>1.0273972602739725</v>
      </c>
      <c r="R2481">
        <f t="shared" si="155"/>
        <v>292</v>
      </c>
    </row>
    <row r="2482" spans="1:18" x14ac:dyDescent="0.3">
      <c r="A2482" t="s">
        <v>4974</v>
      </c>
      <c r="B2482" t="s">
        <v>4975</v>
      </c>
      <c r="C2482" s="1">
        <v>46067</v>
      </c>
      <c r="D2482" s="1">
        <v>46068</v>
      </c>
      <c r="E2482" t="s">
        <v>37</v>
      </c>
      <c r="F2482" t="s">
        <v>38</v>
      </c>
      <c r="G2482" t="s">
        <v>17</v>
      </c>
      <c r="H2482" t="s">
        <v>18</v>
      </c>
      <c r="I2482" t="s">
        <v>19</v>
      </c>
      <c r="J2482" t="s">
        <v>34</v>
      </c>
      <c r="K2482">
        <v>457</v>
      </c>
      <c r="L2482">
        <v>5</v>
      </c>
      <c r="M2482">
        <v>93.95</v>
      </c>
      <c r="N2482">
        <f t="shared" si="152"/>
        <v>1</v>
      </c>
      <c r="O2482">
        <f>5</f>
        <v>5</v>
      </c>
      <c r="P2482" t="str">
        <f t="shared" si="153"/>
        <v>Met</v>
      </c>
      <c r="Q2482">
        <f t="shared" si="154"/>
        <v>1.0940919037199124</v>
      </c>
      <c r="R2482">
        <f t="shared" si="155"/>
        <v>457</v>
      </c>
    </row>
    <row r="2483" spans="1:18" x14ac:dyDescent="0.3">
      <c r="A2483" t="s">
        <v>4976</v>
      </c>
      <c r="B2483" t="s">
        <v>4977</v>
      </c>
      <c r="C2483" s="1">
        <v>46176</v>
      </c>
      <c r="D2483" s="1">
        <v>46178</v>
      </c>
      <c r="E2483" t="s">
        <v>65</v>
      </c>
      <c r="F2483" t="s">
        <v>31</v>
      </c>
      <c r="G2483" t="s">
        <v>49</v>
      </c>
      <c r="H2483" t="s">
        <v>26</v>
      </c>
      <c r="I2483" t="s">
        <v>19</v>
      </c>
      <c r="J2483" t="s">
        <v>46</v>
      </c>
      <c r="K2483">
        <v>155</v>
      </c>
      <c r="L2483">
        <v>0</v>
      </c>
      <c r="M2483">
        <v>100</v>
      </c>
      <c r="N2483">
        <f t="shared" si="152"/>
        <v>2</v>
      </c>
      <c r="O2483">
        <f>5</f>
        <v>5</v>
      </c>
      <c r="P2483" t="str">
        <f t="shared" si="153"/>
        <v>Met</v>
      </c>
      <c r="Q2483">
        <f t="shared" si="154"/>
        <v>0</v>
      </c>
      <c r="R2483">
        <f t="shared" si="155"/>
        <v>77.5</v>
      </c>
    </row>
    <row r="2484" spans="1:18" x14ac:dyDescent="0.3">
      <c r="A2484" t="s">
        <v>4978</v>
      </c>
      <c r="B2484" t="s">
        <v>4979</v>
      </c>
      <c r="C2484" s="1">
        <v>46162</v>
      </c>
      <c r="D2484" s="1">
        <v>46164</v>
      </c>
      <c r="E2484" t="s">
        <v>37</v>
      </c>
      <c r="F2484" t="s">
        <v>16</v>
      </c>
      <c r="G2484" t="s">
        <v>93</v>
      </c>
      <c r="H2484" t="s">
        <v>56</v>
      </c>
      <c r="I2484" t="s">
        <v>33</v>
      </c>
      <c r="J2484" t="s">
        <v>46</v>
      </c>
      <c r="K2484">
        <v>20</v>
      </c>
      <c r="L2484">
        <v>0</v>
      </c>
      <c r="M2484">
        <v>100</v>
      </c>
      <c r="N2484">
        <f t="shared" si="152"/>
        <v>2</v>
      </c>
      <c r="O2484">
        <f>5</f>
        <v>5</v>
      </c>
      <c r="P2484" t="str">
        <f t="shared" si="153"/>
        <v>Met</v>
      </c>
      <c r="Q2484">
        <f t="shared" si="154"/>
        <v>0</v>
      </c>
      <c r="R2484">
        <f t="shared" si="155"/>
        <v>10</v>
      </c>
    </row>
    <row r="2485" spans="1:18" x14ac:dyDescent="0.3">
      <c r="A2485" t="s">
        <v>4980</v>
      </c>
      <c r="B2485" t="s">
        <v>4981</v>
      </c>
      <c r="C2485" s="1">
        <v>46118</v>
      </c>
      <c r="D2485" s="1">
        <v>46121</v>
      </c>
      <c r="E2485" t="s">
        <v>65</v>
      </c>
      <c r="F2485" t="s">
        <v>31</v>
      </c>
      <c r="G2485" t="s">
        <v>41</v>
      </c>
      <c r="H2485" t="s">
        <v>18</v>
      </c>
      <c r="I2485" t="s">
        <v>33</v>
      </c>
      <c r="J2485" t="s">
        <v>74</v>
      </c>
      <c r="K2485">
        <v>224</v>
      </c>
      <c r="L2485">
        <v>0</v>
      </c>
      <c r="M2485">
        <v>100</v>
      </c>
      <c r="N2485">
        <f t="shared" si="152"/>
        <v>3</v>
      </c>
      <c r="O2485">
        <f>5</f>
        <v>5</v>
      </c>
      <c r="P2485" t="str">
        <f t="shared" si="153"/>
        <v>Met</v>
      </c>
      <c r="Q2485">
        <f t="shared" si="154"/>
        <v>0</v>
      </c>
      <c r="R2485">
        <f t="shared" si="155"/>
        <v>74.666666666666671</v>
      </c>
    </row>
    <row r="2486" spans="1:18" x14ac:dyDescent="0.3">
      <c r="A2486" t="s">
        <v>4982</v>
      </c>
      <c r="B2486" t="s">
        <v>4983</v>
      </c>
      <c r="C2486" s="1">
        <v>46029</v>
      </c>
      <c r="D2486" s="1">
        <v>46032</v>
      </c>
      <c r="E2486" t="s">
        <v>65</v>
      </c>
      <c r="F2486" t="s">
        <v>38</v>
      </c>
      <c r="G2486" t="s">
        <v>32</v>
      </c>
      <c r="H2486" t="s">
        <v>18</v>
      </c>
      <c r="I2486" t="s">
        <v>19</v>
      </c>
      <c r="J2486" t="s">
        <v>34</v>
      </c>
      <c r="K2486">
        <v>75</v>
      </c>
      <c r="L2486">
        <v>2</v>
      </c>
      <c r="M2486">
        <v>98.17</v>
      </c>
      <c r="N2486">
        <f t="shared" si="152"/>
        <v>3</v>
      </c>
      <c r="O2486">
        <f>5</f>
        <v>5</v>
      </c>
      <c r="P2486" t="str">
        <f t="shared" si="153"/>
        <v>Met</v>
      </c>
      <c r="Q2486">
        <f t="shared" si="154"/>
        <v>2.666666666666667</v>
      </c>
      <c r="R2486">
        <f t="shared" si="155"/>
        <v>25</v>
      </c>
    </row>
    <row r="2487" spans="1:18" x14ac:dyDescent="0.3">
      <c r="A2487" t="s">
        <v>4984</v>
      </c>
      <c r="B2487" t="s">
        <v>4985</v>
      </c>
      <c r="C2487" s="1">
        <v>46066</v>
      </c>
      <c r="D2487" s="1">
        <v>46068</v>
      </c>
      <c r="E2487" t="s">
        <v>15</v>
      </c>
      <c r="F2487" t="s">
        <v>69</v>
      </c>
      <c r="G2487" t="s">
        <v>60</v>
      </c>
      <c r="H2487" t="s">
        <v>18</v>
      </c>
      <c r="I2487" t="s">
        <v>33</v>
      </c>
      <c r="J2487" t="s">
        <v>74</v>
      </c>
      <c r="K2487">
        <v>170</v>
      </c>
      <c r="L2487">
        <v>5</v>
      </c>
      <c r="M2487">
        <v>94.21</v>
      </c>
      <c r="N2487">
        <f t="shared" si="152"/>
        <v>2</v>
      </c>
      <c r="O2487">
        <f>5</f>
        <v>5</v>
      </c>
      <c r="P2487" t="str">
        <f t="shared" si="153"/>
        <v>Met</v>
      </c>
      <c r="Q2487">
        <f t="shared" si="154"/>
        <v>2.9411764705882351</v>
      </c>
      <c r="R2487">
        <f t="shared" si="155"/>
        <v>85</v>
      </c>
    </row>
    <row r="2488" spans="1:18" x14ac:dyDescent="0.3">
      <c r="A2488" t="s">
        <v>4986</v>
      </c>
      <c r="B2488" t="s">
        <v>4987</v>
      </c>
      <c r="C2488" s="1">
        <v>46050</v>
      </c>
      <c r="D2488" s="1">
        <v>46056</v>
      </c>
      <c r="E2488" t="s">
        <v>65</v>
      </c>
      <c r="F2488" t="s">
        <v>31</v>
      </c>
      <c r="G2488" t="s">
        <v>60</v>
      </c>
      <c r="H2488" t="s">
        <v>18</v>
      </c>
      <c r="I2488" t="s">
        <v>33</v>
      </c>
      <c r="J2488" t="s">
        <v>20</v>
      </c>
      <c r="K2488">
        <v>46</v>
      </c>
      <c r="L2488">
        <v>1</v>
      </c>
      <c r="M2488">
        <v>99.06</v>
      </c>
      <c r="N2488">
        <f t="shared" si="152"/>
        <v>6</v>
      </c>
      <c r="O2488">
        <f>5</f>
        <v>5</v>
      </c>
      <c r="P2488" t="str">
        <f t="shared" si="153"/>
        <v>Breached</v>
      </c>
      <c r="Q2488">
        <f t="shared" si="154"/>
        <v>2.1739130434782608</v>
      </c>
      <c r="R2488">
        <f t="shared" si="155"/>
        <v>7.666666666666667</v>
      </c>
    </row>
    <row r="2489" spans="1:18" x14ac:dyDescent="0.3">
      <c r="A2489" t="s">
        <v>4988</v>
      </c>
      <c r="B2489" t="s">
        <v>4989</v>
      </c>
      <c r="C2489" s="1">
        <v>46100</v>
      </c>
      <c r="D2489" s="1">
        <v>46109</v>
      </c>
      <c r="E2489" t="s">
        <v>15</v>
      </c>
      <c r="F2489" t="s">
        <v>45</v>
      </c>
      <c r="G2489" t="s">
        <v>17</v>
      </c>
      <c r="H2489" t="s">
        <v>26</v>
      </c>
      <c r="I2489" t="s">
        <v>33</v>
      </c>
      <c r="J2489" t="s">
        <v>34</v>
      </c>
      <c r="K2489">
        <v>81</v>
      </c>
      <c r="L2489">
        <v>1</v>
      </c>
      <c r="M2489">
        <v>99.16</v>
      </c>
      <c r="N2489">
        <f t="shared" si="152"/>
        <v>9</v>
      </c>
      <c r="O2489">
        <f>5</f>
        <v>5</v>
      </c>
      <c r="P2489" t="str">
        <f t="shared" si="153"/>
        <v>Breached</v>
      </c>
      <c r="Q2489">
        <f t="shared" si="154"/>
        <v>1.2345679012345678</v>
      </c>
      <c r="R2489">
        <f t="shared" si="155"/>
        <v>9</v>
      </c>
    </row>
    <row r="2490" spans="1:18" x14ac:dyDescent="0.3">
      <c r="A2490" t="s">
        <v>4990</v>
      </c>
      <c r="B2490" t="s">
        <v>3288</v>
      </c>
      <c r="C2490" s="1">
        <v>46037</v>
      </c>
      <c r="D2490" s="1">
        <v>46044</v>
      </c>
      <c r="E2490" t="s">
        <v>23</v>
      </c>
      <c r="F2490" t="s">
        <v>38</v>
      </c>
      <c r="G2490" t="s">
        <v>52</v>
      </c>
      <c r="H2490" t="s">
        <v>18</v>
      </c>
      <c r="I2490" t="s">
        <v>19</v>
      </c>
      <c r="J2490" t="s">
        <v>74</v>
      </c>
      <c r="K2490">
        <v>293</v>
      </c>
      <c r="L2490">
        <v>1</v>
      </c>
      <c r="M2490">
        <v>99</v>
      </c>
      <c r="N2490">
        <f t="shared" si="152"/>
        <v>7</v>
      </c>
      <c r="O2490">
        <f>5</f>
        <v>5</v>
      </c>
      <c r="P2490" t="str">
        <f t="shared" si="153"/>
        <v>Breached</v>
      </c>
      <c r="Q2490">
        <f t="shared" si="154"/>
        <v>0.34129692832764508</v>
      </c>
      <c r="R2490">
        <f t="shared" si="155"/>
        <v>41.857142857142854</v>
      </c>
    </row>
    <row r="2491" spans="1:18" x14ac:dyDescent="0.3">
      <c r="A2491" t="s">
        <v>4991</v>
      </c>
      <c r="B2491" t="s">
        <v>4992</v>
      </c>
      <c r="C2491" s="1">
        <v>46051</v>
      </c>
      <c r="D2491" s="1">
        <v>46060</v>
      </c>
      <c r="E2491" t="s">
        <v>59</v>
      </c>
      <c r="F2491" t="s">
        <v>24</v>
      </c>
      <c r="G2491" t="s">
        <v>41</v>
      </c>
      <c r="H2491" t="s">
        <v>26</v>
      </c>
      <c r="I2491" t="s">
        <v>19</v>
      </c>
      <c r="J2491" t="s">
        <v>74</v>
      </c>
      <c r="K2491">
        <v>82</v>
      </c>
      <c r="L2491">
        <v>2</v>
      </c>
      <c r="M2491">
        <v>98.18</v>
      </c>
      <c r="N2491">
        <f t="shared" si="152"/>
        <v>9</v>
      </c>
      <c r="O2491">
        <f>5</f>
        <v>5</v>
      </c>
      <c r="P2491" t="str">
        <f t="shared" si="153"/>
        <v>Breached</v>
      </c>
      <c r="Q2491">
        <f t="shared" si="154"/>
        <v>2.4390243902439024</v>
      </c>
      <c r="R2491">
        <f t="shared" si="155"/>
        <v>9.1111111111111107</v>
      </c>
    </row>
    <row r="2492" spans="1:18" x14ac:dyDescent="0.3">
      <c r="A2492" t="s">
        <v>4993</v>
      </c>
      <c r="B2492" t="s">
        <v>4994</v>
      </c>
      <c r="C2492" s="1">
        <v>46053</v>
      </c>
      <c r="D2492" s="1">
        <v>46055</v>
      </c>
      <c r="E2492" t="s">
        <v>65</v>
      </c>
      <c r="F2492" t="s">
        <v>38</v>
      </c>
      <c r="G2492" t="s">
        <v>52</v>
      </c>
      <c r="H2492" t="s">
        <v>18</v>
      </c>
      <c r="I2492" t="s">
        <v>19</v>
      </c>
      <c r="J2492" t="s">
        <v>20</v>
      </c>
      <c r="K2492">
        <v>451</v>
      </c>
      <c r="L2492">
        <v>3</v>
      </c>
      <c r="M2492">
        <v>97.56</v>
      </c>
      <c r="N2492">
        <f t="shared" si="152"/>
        <v>2</v>
      </c>
      <c r="O2492">
        <f>5</f>
        <v>5</v>
      </c>
      <c r="P2492" t="str">
        <f t="shared" si="153"/>
        <v>Met</v>
      </c>
      <c r="Q2492">
        <f t="shared" si="154"/>
        <v>0.66518847006651882</v>
      </c>
      <c r="R2492">
        <f t="shared" si="155"/>
        <v>225.5</v>
      </c>
    </row>
    <row r="2493" spans="1:18" x14ac:dyDescent="0.3">
      <c r="A2493" t="s">
        <v>4995</v>
      </c>
      <c r="B2493" t="s">
        <v>4996</v>
      </c>
      <c r="C2493" s="1">
        <v>46070</v>
      </c>
      <c r="D2493" s="1">
        <v>46075</v>
      </c>
      <c r="E2493" t="s">
        <v>65</v>
      </c>
      <c r="F2493" t="s">
        <v>31</v>
      </c>
      <c r="G2493" t="s">
        <v>41</v>
      </c>
      <c r="H2493" t="s">
        <v>56</v>
      </c>
      <c r="I2493" t="s">
        <v>33</v>
      </c>
      <c r="J2493" t="s">
        <v>53</v>
      </c>
      <c r="K2493">
        <v>397</v>
      </c>
      <c r="L2493">
        <v>3</v>
      </c>
      <c r="M2493">
        <v>95.59</v>
      </c>
      <c r="N2493">
        <f t="shared" si="152"/>
        <v>5</v>
      </c>
      <c r="O2493">
        <f>5</f>
        <v>5</v>
      </c>
      <c r="P2493" t="str">
        <f t="shared" si="153"/>
        <v>Met</v>
      </c>
      <c r="Q2493">
        <f t="shared" si="154"/>
        <v>0.75566750629722923</v>
      </c>
      <c r="R2493">
        <f t="shared" si="155"/>
        <v>79.400000000000006</v>
      </c>
    </row>
    <row r="2494" spans="1:18" x14ac:dyDescent="0.3">
      <c r="A2494" t="s">
        <v>4997</v>
      </c>
      <c r="B2494" t="s">
        <v>4998</v>
      </c>
      <c r="C2494" s="1">
        <v>46113</v>
      </c>
      <c r="D2494" s="1">
        <v>46114</v>
      </c>
      <c r="E2494" t="s">
        <v>23</v>
      </c>
      <c r="F2494" t="s">
        <v>16</v>
      </c>
      <c r="G2494" t="s">
        <v>41</v>
      </c>
      <c r="H2494" t="s">
        <v>56</v>
      </c>
      <c r="I2494" t="s">
        <v>19</v>
      </c>
      <c r="J2494" t="s">
        <v>28</v>
      </c>
      <c r="K2494">
        <v>232</v>
      </c>
      <c r="L2494">
        <v>0</v>
      </c>
      <c r="M2494">
        <v>100</v>
      </c>
      <c r="N2494">
        <f t="shared" si="152"/>
        <v>1</v>
      </c>
      <c r="O2494">
        <f>5</f>
        <v>5</v>
      </c>
      <c r="P2494" t="str">
        <f t="shared" si="153"/>
        <v>Met</v>
      </c>
      <c r="Q2494">
        <f t="shared" si="154"/>
        <v>0</v>
      </c>
      <c r="R2494">
        <f t="shared" si="155"/>
        <v>232</v>
      </c>
    </row>
    <row r="2495" spans="1:18" x14ac:dyDescent="0.3">
      <c r="A2495" t="s">
        <v>4999</v>
      </c>
      <c r="B2495" t="s">
        <v>5000</v>
      </c>
      <c r="C2495" s="1">
        <v>46069</v>
      </c>
      <c r="D2495" s="1">
        <v>46072</v>
      </c>
      <c r="E2495" t="s">
        <v>65</v>
      </c>
      <c r="F2495" t="s">
        <v>69</v>
      </c>
      <c r="G2495" t="s">
        <v>25</v>
      </c>
      <c r="H2495" t="s">
        <v>18</v>
      </c>
      <c r="I2495" t="s">
        <v>27</v>
      </c>
      <c r="J2495" t="s">
        <v>28</v>
      </c>
      <c r="K2495">
        <v>479</v>
      </c>
      <c r="L2495">
        <v>2</v>
      </c>
      <c r="M2495">
        <v>97.38</v>
      </c>
      <c r="N2495">
        <f t="shared" si="152"/>
        <v>3</v>
      </c>
      <c r="O2495">
        <f>5</f>
        <v>5</v>
      </c>
      <c r="P2495" t="str">
        <f t="shared" si="153"/>
        <v>Met</v>
      </c>
      <c r="Q2495">
        <f t="shared" si="154"/>
        <v>0.41753653444676403</v>
      </c>
      <c r="R2495">
        <f t="shared" si="155"/>
        <v>159.66666666666666</v>
      </c>
    </row>
    <row r="2496" spans="1:18" x14ac:dyDescent="0.3">
      <c r="A2496" t="s">
        <v>5001</v>
      </c>
      <c r="B2496" t="s">
        <v>5002</v>
      </c>
      <c r="C2496" s="1">
        <v>46077</v>
      </c>
      <c r="D2496" s="1">
        <v>46082</v>
      </c>
      <c r="E2496" t="s">
        <v>23</v>
      </c>
      <c r="F2496" t="s">
        <v>69</v>
      </c>
      <c r="G2496" t="s">
        <v>49</v>
      </c>
      <c r="H2496" t="s">
        <v>56</v>
      </c>
      <c r="I2496" t="s">
        <v>33</v>
      </c>
      <c r="J2496" t="s">
        <v>20</v>
      </c>
      <c r="K2496">
        <v>328</v>
      </c>
      <c r="L2496">
        <v>2</v>
      </c>
      <c r="M2496">
        <v>98.89</v>
      </c>
      <c r="N2496">
        <f t="shared" si="152"/>
        <v>5</v>
      </c>
      <c r="O2496">
        <f>5</f>
        <v>5</v>
      </c>
      <c r="P2496" t="str">
        <f t="shared" si="153"/>
        <v>Met</v>
      </c>
      <c r="Q2496">
        <f t="shared" si="154"/>
        <v>0.6097560975609756</v>
      </c>
      <c r="R2496">
        <f t="shared" si="155"/>
        <v>65.599999999999994</v>
      </c>
    </row>
    <row r="2497" spans="1:18" x14ac:dyDescent="0.3">
      <c r="A2497" t="s">
        <v>5003</v>
      </c>
      <c r="B2497" t="s">
        <v>5004</v>
      </c>
      <c r="C2497" s="1">
        <v>46182</v>
      </c>
      <c r="D2497" s="1">
        <v>46183</v>
      </c>
      <c r="E2497" t="s">
        <v>37</v>
      </c>
      <c r="F2497" t="s">
        <v>38</v>
      </c>
      <c r="G2497" t="s">
        <v>25</v>
      </c>
      <c r="H2497" t="s">
        <v>26</v>
      </c>
      <c r="I2497" t="s">
        <v>19</v>
      </c>
      <c r="J2497" t="s">
        <v>66</v>
      </c>
      <c r="K2497">
        <v>352</v>
      </c>
      <c r="L2497">
        <v>3</v>
      </c>
      <c r="M2497">
        <v>98.47</v>
      </c>
      <c r="N2497">
        <f t="shared" si="152"/>
        <v>1</v>
      </c>
      <c r="O2497">
        <f>5</f>
        <v>5</v>
      </c>
      <c r="P2497" t="str">
        <f t="shared" si="153"/>
        <v>Met</v>
      </c>
      <c r="Q2497">
        <f t="shared" si="154"/>
        <v>0.85227272727272718</v>
      </c>
      <c r="R2497">
        <f t="shared" si="155"/>
        <v>352</v>
      </c>
    </row>
    <row r="2498" spans="1:18" x14ac:dyDescent="0.3">
      <c r="A2498" t="s">
        <v>5005</v>
      </c>
      <c r="B2498" t="s">
        <v>5006</v>
      </c>
      <c r="C2498" s="1">
        <v>46148</v>
      </c>
      <c r="D2498" s="1">
        <v>46154</v>
      </c>
      <c r="E2498" t="s">
        <v>23</v>
      </c>
      <c r="F2498" t="s">
        <v>24</v>
      </c>
      <c r="G2498" t="s">
        <v>52</v>
      </c>
      <c r="H2498" t="s">
        <v>56</v>
      </c>
      <c r="I2498" t="s">
        <v>19</v>
      </c>
      <c r="J2498" t="s">
        <v>74</v>
      </c>
      <c r="K2498">
        <v>67</v>
      </c>
      <c r="L2498">
        <v>0</v>
      </c>
      <c r="M2498">
        <v>100</v>
      </c>
      <c r="N2498">
        <f t="shared" si="152"/>
        <v>6</v>
      </c>
      <c r="O2498">
        <f>5</f>
        <v>5</v>
      </c>
      <c r="P2498" t="str">
        <f t="shared" si="153"/>
        <v>Breached</v>
      </c>
      <c r="Q2498">
        <f t="shared" si="154"/>
        <v>0</v>
      </c>
      <c r="R2498">
        <f t="shared" si="155"/>
        <v>11.166666666666666</v>
      </c>
    </row>
    <row r="2499" spans="1:18" x14ac:dyDescent="0.3">
      <c r="A2499" t="s">
        <v>5007</v>
      </c>
      <c r="B2499" t="s">
        <v>5008</v>
      </c>
      <c r="C2499" s="1">
        <v>46158</v>
      </c>
      <c r="D2499" s="1">
        <v>46167</v>
      </c>
      <c r="E2499" t="s">
        <v>15</v>
      </c>
      <c r="F2499" t="s">
        <v>24</v>
      </c>
      <c r="G2499" t="s">
        <v>52</v>
      </c>
      <c r="H2499" t="s">
        <v>18</v>
      </c>
      <c r="I2499" t="s">
        <v>33</v>
      </c>
      <c r="J2499" t="s">
        <v>74</v>
      </c>
      <c r="K2499">
        <v>454</v>
      </c>
      <c r="L2499">
        <v>0</v>
      </c>
      <c r="M2499">
        <v>100</v>
      </c>
      <c r="N2499">
        <f t="shared" ref="N2499:N2562" si="156">D2499-C2499</f>
        <v>9</v>
      </c>
      <c r="O2499">
        <f>5</f>
        <v>5</v>
      </c>
      <c r="P2499" t="str">
        <f t="shared" ref="P2499:P2562" si="157">IF(N2499&lt;=O2499,"Met","Breached")</f>
        <v>Breached</v>
      </c>
      <c r="Q2499">
        <f t="shared" ref="Q2499:Q2562" si="158">(L2499/K2499)*100</f>
        <v>0</v>
      </c>
      <c r="R2499">
        <f t="shared" ref="R2499:R2562" si="159">(K2499/N2499)</f>
        <v>50.444444444444443</v>
      </c>
    </row>
    <row r="2500" spans="1:18" x14ac:dyDescent="0.3">
      <c r="A2500" t="s">
        <v>5009</v>
      </c>
      <c r="B2500" t="s">
        <v>5010</v>
      </c>
      <c r="C2500" s="1">
        <v>46186</v>
      </c>
      <c r="D2500" s="1">
        <v>46187</v>
      </c>
      <c r="E2500" t="s">
        <v>37</v>
      </c>
      <c r="F2500" t="s">
        <v>24</v>
      </c>
      <c r="G2500" t="s">
        <v>25</v>
      </c>
      <c r="H2500" t="s">
        <v>18</v>
      </c>
      <c r="I2500" t="s">
        <v>33</v>
      </c>
      <c r="J2500" t="s">
        <v>53</v>
      </c>
      <c r="K2500">
        <v>428</v>
      </c>
      <c r="L2500">
        <v>4</v>
      </c>
      <c r="M2500">
        <v>95.64</v>
      </c>
      <c r="N2500">
        <f t="shared" si="156"/>
        <v>1</v>
      </c>
      <c r="O2500">
        <f>5</f>
        <v>5</v>
      </c>
      <c r="P2500" t="str">
        <f t="shared" si="157"/>
        <v>Met</v>
      </c>
      <c r="Q2500">
        <f t="shared" si="158"/>
        <v>0.93457943925233633</v>
      </c>
      <c r="R2500">
        <f t="shared" si="159"/>
        <v>428</v>
      </c>
    </row>
    <row r="2501" spans="1:18" x14ac:dyDescent="0.3">
      <c r="A2501" t="s">
        <v>5011</v>
      </c>
      <c r="B2501" t="s">
        <v>5012</v>
      </c>
      <c r="C2501" s="1">
        <v>46045</v>
      </c>
      <c r="D2501" s="1">
        <v>46050</v>
      </c>
      <c r="E2501" t="s">
        <v>15</v>
      </c>
      <c r="F2501" t="s">
        <v>45</v>
      </c>
      <c r="G2501" t="s">
        <v>41</v>
      </c>
      <c r="H2501" t="s">
        <v>56</v>
      </c>
      <c r="I2501" t="s">
        <v>33</v>
      </c>
      <c r="J2501" t="s">
        <v>46</v>
      </c>
      <c r="K2501">
        <v>382</v>
      </c>
      <c r="L2501">
        <v>3</v>
      </c>
      <c r="M2501">
        <v>96.22</v>
      </c>
      <c r="N2501">
        <f t="shared" si="156"/>
        <v>5</v>
      </c>
      <c r="O2501">
        <f>5</f>
        <v>5</v>
      </c>
      <c r="P2501" t="str">
        <f t="shared" si="157"/>
        <v>Met</v>
      </c>
      <c r="Q2501">
        <f t="shared" si="158"/>
        <v>0.78534031413612559</v>
      </c>
      <c r="R2501">
        <f t="shared" si="159"/>
        <v>76.400000000000006</v>
      </c>
    </row>
    <row r="2502" spans="1:18" x14ac:dyDescent="0.3">
      <c r="A2502" t="s">
        <v>5013</v>
      </c>
      <c r="B2502" t="s">
        <v>5014</v>
      </c>
      <c r="C2502" s="1">
        <v>46187</v>
      </c>
      <c r="D2502" s="1">
        <v>46193</v>
      </c>
      <c r="E2502" t="s">
        <v>65</v>
      </c>
      <c r="F2502" t="s">
        <v>24</v>
      </c>
      <c r="G2502" t="s">
        <v>32</v>
      </c>
      <c r="H2502" t="s">
        <v>26</v>
      </c>
      <c r="I2502" t="s">
        <v>33</v>
      </c>
      <c r="J2502" t="s">
        <v>74</v>
      </c>
      <c r="K2502">
        <v>215</v>
      </c>
      <c r="L2502">
        <v>4</v>
      </c>
      <c r="M2502">
        <v>95.47</v>
      </c>
      <c r="N2502">
        <f t="shared" si="156"/>
        <v>6</v>
      </c>
      <c r="O2502">
        <f>5</f>
        <v>5</v>
      </c>
      <c r="P2502" t="str">
        <f t="shared" si="157"/>
        <v>Breached</v>
      </c>
      <c r="Q2502">
        <f t="shared" si="158"/>
        <v>1.8604651162790697</v>
      </c>
      <c r="R2502">
        <f t="shared" si="159"/>
        <v>35.833333333333336</v>
      </c>
    </row>
    <row r="2503" spans="1:18" x14ac:dyDescent="0.3">
      <c r="A2503" t="s">
        <v>5015</v>
      </c>
      <c r="B2503" t="s">
        <v>5016</v>
      </c>
      <c r="C2503" s="1">
        <v>46164</v>
      </c>
      <c r="D2503" s="1">
        <v>46174</v>
      </c>
      <c r="E2503" t="s">
        <v>65</v>
      </c>
      <c r="F2503" t="s">
        <v>16</v>
      </c>
      <c r="G2503" t="s">
        <v>41</v>
      </c>
      <c r="H2503" t="s">
        <v>56</v>
      </c>
      <c r="I2503" t="s">
        <v>27</v>
      </c>
      <c r="J2503" t="s">
        <v>34</v>
      </c>
      <c r="K2503">
        <v>466</v>
      </c>
      <c r="L2503">
        <v>3</v>
      </c>
      <c r="M2503">
        <v>96.77</v>
      </c>
      <c r="N2503">
        <f t="shared" si="156"/>
        <v>10</v>
      </c>
      <c r="O2503">
        <f>5</f>
        <v>5</v>
      </c>
      <c r="P2503" t="str">
        <f t="shared" si="157"/>
        <v>Breached</v>
      </c>
      <c r="Q2503">
        <f t="shared" si="158"/>
        <v>0.64377682403433478</v>
      </c>
      <c r="R2503">
        <f t="shared" si="159"/>
        <v>46.6</v>
      </c>
    </row>
    <row r="2504" spans="1:18" x14ac:dyDescent="0.3">
      <c r="A2504" t="s">
        <v>5017</v>
      </c>
      <c r="B2504" t="s">
        <v>5018</v>
      </c>
      <c r="C2504" s="1">
        <v>46179</v>
      </c>
      <c r="D2504" s="1">
        <v>46189</v>
      </c>
      <c r="E2504" t="s">
        <v>15</v>
      </c>
      <c r="F2504" t="s">
        <v>24</v>
      </c>
      <c r="G2504" t="s">
        <v>25</v>
      </c>
      <c r="H2504" t="s">
        <v>18</v>
      </c>
      <c r="I2504" t="s">
        <v>33</v>
      </c>
      <c r="J2504" t="s">
        <v>34</v>
      </c>
      <c r="K2504">
        <v>320</v>
      </c>
      <c r="L2504">
        <v>1</v>
      </c>
      <c r="M2504">
        <v>99</v>
      </c>
      <c r="N2504">
        <f t="shared" si="156"/>
        <v>10</v>
      </c>
      <c r="O2504">
        <f>5</f>
        <v>5</v>
      </c>
      <c r="P2504" t="str">
        <f t="shared" si="157"/>
        <v>Breached</v>
      </c>
      <c r="Q2504">
        <f t="shared" si="158"/>
        <v>0.3125</v>
      </c>
      <c r="R2504">
        <f t="shared" si="159"/>
        <v>32</v>
      </c>
    </row>
    <row r="2505" spans="1:18" x14ac:dyDescent="0.3">
      <c r="A2505" t="s">
        <v>5019</v>
      </c>
      <c r="B2505" t="s">
        <v>5020</v>
      </c>
      <c r="C2505" s="1">
        <v>46093</v>
      </c>
      <c r="D2505" s="1">
        <v>46103</v>
      </c>
      <c r="E2505" t="s">
        <v>23</v>
      </c>
      <c r="F2505" t="s">
        <v>16</v>
      </c>
      <c r="G2505" t="s">
        <v>60</v>
      </c>
      <c r="H2505" t="s">
        <v>56</v>
      </c>
      <c r="I2505" t="s">
        <v>19</v>
      </c>
      <c r="J2505" t="s">
        <v>34</v>
      </c>
      <c r="K2505">
        <v>201</v>
      </c>
      <c r="L2505">
        <v>0</v>
      </c>
      <c r="M2505">
        <v>100</v>
      </c>
      <c r="N2505">
        <f t="shared" si="156"/>
        <v>10</v>
      </c>
      <c r="O2505">
        <f>5</f>
        <v>5</v>
      </c>
      <c r="P2505" t="str">
        <f t="shared" si="157"/>
        <v>Breached</v>
      </c>
      <c r="Q2505">
        <f t="shared" si="158"/>
        <v>0</v>
      </c>
      <c r="R2505">
        <f t="shared" si="159"/>
        <v>20.100000000000001</v>
      </c>
    </row>
    <row r="2506" spans="1:18" x14ac:dyDescent="0.3">
      <c r="A2506" t="s">
        <v>5021</v>
      </c>
      <c r="B2506" t="s">
        <v>5022</v>
      </c>
      <c r="C2506" s="1">
        <v>46078</v>
      </c>
      <c r="D2506" s="1">
        <v>46087</v>
      </c>
      <c r="E2506" t="s">
        <v>15</v>
      </c>
      <c r="F2506" t="s">
        <v>31</v>
      </c>
      <c r="G2506" t="s">
        <v>41</v>
      </c>
      <c r="H2506" t="s">
        <v>18</v>
      </c>
      <c r="I2506" t="s">
        <v>27</v>
      </c>
      <c r="J2506" t="s">
        <v>66</v>
      </c>
      <c r="K2506">
        <v>422</v>
      </c>
      <c r="L2506">
        <v>3</v>
      </c>
      <c r="M2506">
        <v>96.12</v>
      </c>
      <c r="N2506">
        <f t="shared" si="156"/>
        <v>9</v>
      </c>
      <c r="O2506">
        <f>5</f>
        <v>5</v>
      </c>
      <c r="P2506" t="str">
        <f t="shared" si="157"/>
        <v>Breached</v>
      </c>
      <c r="Q2506">
        <f t="shared" si="158"/>
        <v>0.7109004739336493</v>
      </c>
      <c r="R2506">
        <f t="shared" si="159"/>
        <v>46.888888888888886</v>
      </c>
    </row>
    <row r="2507" spans="1:18" x14ac:dyDescent="0.3">
      <c r="A2507" t="s">
        <v>5023</v>
      </c>
      <c r="B2507" t="s">
        <v>5024</v>
      </c>
      <c r="C2507" s="1">
        <v>46148</v>
      </c>
      <c r="D2507" s="1">
        <v>46158</v>
      </c>
      <c r="E2507" t="s">
        <v>59</v>
      </c>
      <c r="F2507" t="s">
        <v>69</v>
      </c>
      <c r="G2507" t="s">
        <v>52</v>
      </c>
      <c r="H2507" t="s">
        <v>18</v>
      </c>
      <c r="I2507" t="s">
        <v>27</v>
      </c>
      <c r="J2507" t="s">
        <v>42</v>
      </c>
      <c r="K2507">
        <v>384</v>
      </c>
      <c r="L2507">
        <v>4</v>
      </c>
      <c r="M2507">
        <v>96.75</v>
      </c>
      <c r="N2507">
        <f t="shared" si="156"/>
        <v>10</v>
      </c>
      <c r="O2507">
        <f>5</f>
        <v>5</v>
      </c>
      <c r="P2507" t="str">
        <f t="shared" si="157"/>
        <v>Breached</v>
      </c>
      <c r="Q2507">
        <f t="shared" si="158"/>
        <v>1.0416666666666665</v>
      </c>
      <c r="R2507">
        <f t="shared" si="159"/>
        <v>38.4</v>
      </c>
    </row>
    <row r="2508" spans="1:18" x14ac:dyDescent="0.3">
      <c r="A2508" t="s">
        <v>5025</v>
      </c>
      <c r="B2508" t="s">
        <v>5026</v>
      </c>
      <c r="C2508" s="1">
        <v>46067</v>
      </c>
      <c r="D2508" s="1">
        <v>46069</v>
      </c>
      <c r="E2508" t="s">
        <v>37</v>
      </c>
      <c r="F2508" t="s">
        <v>24</v>
      </c>
      <c r="G2508" t="s">
        <v>32</v>
      </c>
      <c r="H2508" t="s">
        <v>18</v>
      </c>
      <c r="I2508" t="s">
        <v>33</v>
      </c>
      <c r="J2508" t="s">
        <v>42</v>
      </c>
      <c r="K2508">
        <v>68</v>
      </c>
      <c r="L2508">
        <v>2</v>
      </c>
      <c r="M2508">
        <v>98.3</v>
      </c>
      <c r="N2508">
        <f t="shared" si="156"/>
        <v>2</v>
      </c>
      <c r="O2508">
        <f>5</f>
        <v>5</v>
      </c>
      <c r="P2508" t="str">
        <f t="shared" si="157"/>
        <v>Met</v>
      </c>
      <c r="Q2508">
        <f t="shared" si="158"/>
        <v>2.9411764705882351</v>
      </c>
      <c r="R2508">
        <f t="shared" si="159"/>
        <v>34</v>
      </c>
    </row>
    <row r="2509" spans="1:18" x14ac:dyDescent="0.3">
      <c r="A2509" t="s">
        <v>5027</v>
      </c>
      <c r="B2509" t="s">
        <v>5028</v>
      </c>
      <c r="C2509" s="1">
        <v>46069</v>
      </c>
      <c r="D2509" s="1">
        <v>46076</v>
      </c>
      <c r="E2509" t="s">
        <v>23</v>
      </c>
      <c r="F2509" t="s">
        <v>16</v>
      </c>
      <c r="G2509" t="s">
        <v>41</v>
      </c>
      <c r="H2509" t="s">
        <v>26</v>
      </c>
      <c r="I2509" t="s">
        <v>19</v>
      </c>
      <c r="J2509" t="s">
        <v>74</v>
      </c>
      <c r="K2509">
        <v>329</v>
      </c>
      <c r="L2509">
        <v>3</v>
      </c>
      <c r="M2509">
        <v>96.4</v>
      </c>
      <c r="N2509">
        <f t="shared" si="156"/>
        <v>7</v>
      </c>
      <c r="O2509">
        <f>5</f>
        <v>5</v>
      </c>
      <c r="P2509" t="str">
        <f t="shared" si="157"/>
        <v>Breached</v>
      </c>
      <c r="Q2509">
        <f t="shared" si="158"/>
        <v>0.91185410334346495</v>
      </c>
      <c r="R2509">
        <f t="shared" si="159"/>
        <v>47</v>
      </c>
    </row>
    <row r="2510" spans="1:18" x14ac:dyDescent="0.3">
      <c r="A2510" t="s">
        <v>5029</v>
      </c>
      <c r="B2510" t="s">
        <v>5030</v>
      </c>
      <c r="C2510" s="1">
        <v>46148</v>
      </c>
      <c r="D2510" s="1">
        <v>46151</v>
      </c>
      <c r="E2510" t="s">
        <v>23</v>
      </c>
      <c r="F2510" t="s">
        <v>24</v>
      </c>
      <c r="G2510" t="s">
        <v>52</v>
      </c>
      <c r="H2510" t="s">
        <v>18</v>
      </c>
      <c r="I2510" t="s">
        <v>27</v>
      </c>
      <c r="J2510" t="s">
        <v>46</v>
      </c>
      <c r="K2510">
        <v>349</v>
      </c>
      <c r="L2510">
        <v>5</v>
      </c>
      <c r="M2510">
        <v>93.58</v>
      </c>
      <c r="N2510">
        <f t="shared" si="156"/>
        <v>3</v>
      </c>
      <c r="O2510">
        <f>5</f>
        <v>5</v>
      </c>
      <c r="P2510" t="str">
        <f t="shared" si="157"/>
        <v>Met</v>
      </c>
      <c r="Q2510">
        <f t="shared" si="158"/>
        <v>1.4326647564469914</v>
      </c>
      <c r="R2510">
        <f t="shared" si="159"/>
        <v>116.33333333333333</v>
      </c>
    </row>
    <row r="2511" spans="1:18" x14ac:dyDescent="0.3">
      <c r="A2511" t="s">
        <v>5031</v>
      </c>
      <c r="B2511" t="s">
        <v>5032</v>
      </c>
      <c r="C2511" s="1">
        <v>46118</v>
      </c>
      <c r="D2511" s="1">
        <v>46124</v>
      </c>
      <c r="E2511" t="s">
        <v>23</v>
      </c>
      <c r="F2511" t="s">
        <v>45</v>
      </c>
      <c r="G2511" t="s">
        <v>60</v>
      </c>
      <c r="H2511" t="s">
        <v>18</v>
      </c>
      <c r="I2511" t="s">
        <v>33</v>
      </c>
      <c r="J2511" t="s">
        <v>20</v>
      </c>
      <c r="K2511">
        <v>24</v>
      </c>
      <c r="L2511">
        <v>1</v>
      </c>
      <c r="M2511">
        <v>98.91</v>
      </c>
      <c r="N2511">
        <f t="shared" si="156"/>
        <v>6</v>
      </c>
      <c r="O2511">
        <f>5</f>
        <v>5</v>
      </c>
      <c r="P2511" t="str">
        <f t="shared" si="157"/>
        <v>Breached</v>
      </c>
      <c r="Q2511">
        <f t="shared" si="158"/>
        <v>4.1666666666666661</v>
      </c>
      <c r="R2511">
        <f t="shared" si="159"/>
        <v>4</v>
      </c>
    </row>
    <row r="2512" spans="1:18" x14ac:dyDescent="0.3">
      <c r="A2512" t="s">
        <v>5033</v>
      </c>
      <c r="B2512" t="s">
        <v>5034</v>
      </c>
      <c r="C2512" s="1">
        <v>46075</v>
      </c>
      <c r="D2512" s="1">
        <v>46076</v>
      </c>
      <c r="E2512" t="s">
        <v>37</v>
      </c>
      <c r="F2512" t="s">
        <v>69</v>
      </c>
      <c r="G2512" t="s">
        <v>25</v>
      </c>
      <c r="H2512" t="s">
        <v>18</v>
      </c>
      <c r="I2512" t="s">
        <v>19</v>
      </c>
      <c r="J2512" t="s">
        <v>34</v>
      </c>
      <c r="K2512">
        <v>354</v>
      </c>
      <c r="L2512">
        <v>3</v>
      </c>
      <c r="M2512">
        <v>97.08</v>
      </c>
      <c r="N2512">
        <f t="shared" si="156"/>
        <v>1</v>
      </c>
      <c r="O2512">
        <f>5</f>
        <v>5</v>
      </c>
      <c r="P2512" t="str">
        <f t="shared" si="157"/>
        <v>Met</v>
      </c>
      <c r="Q2512">
        <f t="shared" si="158"/>
        <v>0.84745762711864403</v>
      </c>
      <c r="R2512">
        <f t="shared" si="159"/>
        <v>354</v>
      </c>
    </row>
    <row r="2513" spans="1:18" x14ac:dyDescent="0.3">
      <c r="A2513" t="s">
        <v>5035</v>
      </c>
      <c r="B2513" t="s">
        <v>5036</v>
      </c>
      <c r="C2513" s="1">
        <v>46109</v>
      </c>
      <c r="D2513" s="1">
        <v>46118</v>
      </c>
      <c r="E2513" t="s">
        <v>37</v>
      </c>
      <c r="F2513" t="s">
        <v>24</v>
      </c>
      <c r="G2513" t="s">
        <v>93</v>
      </c>
      <c r="H2513" t="s">
        <v>56</v>
      </c>
      <c r="I2513" t="s">
        <v>33</v>
      </c>
      <c r="J2513" t="s">
        <v>66</v>
      </c>
      <c r="K2513">
        <v>189</v>
      </c>
      <c r="L2513">
        <v>0</v>
      </c>
      <c r="M2513">
        <v>100</v>
      </c>
      <c r="N2513">
        <f t="shared" si="156"/>
        <v>9</v>
      </c>
      <c r="O2513">
        <f>5</f>
        <v>5</v>
      </c>
      <c r="P2513" t="str">
        <f t="shared" si="157"/>
        <v>Breached</v>
      </c>
      <c r="Q2513">
        <f t="shared" si="158"/>
        <v>0</v>
      </c>
      <c r="R2513">
        <f t="shared" si="159"/>
        <v>21</v>
      </c>
    </row>
    <row r="2514" spans="1:18" x14ac:dyDescent="0.3">
      <c r="A2514" t="s">
        <v>5037</v>
      </c>
      <c r="B2514" t="s">
        <v>5038</v>
      </c>
      <c r="C2514" s="1">
        <v>46082</v>
      </c>
      <c r="D2514" s="1">
        <v>46083</v>
      </c>
      <c r="E2514" t="s">
        <v>23</v>
      </c>
      <c r="F2514" t="s">
        <v>24</v>
      </c>
      <c r="G2514" t="s">
        <v>41</v>
      </c>
      <c r="H2514" t="s">
        <v>18</v>
      </c>
      <c r="I2514" t="s">
        <v>33</v>
      </c>
      <c r="J2514" t="s">
        <v>46</v>
      </c>
      <c r="K2514">
        <v>301</v>
      </c>
      <c r="L2514">
        <v>0</v>
      </c>
      <c r="M2514">
        <v>100</v>
      </c>
      <c r="N2514">
        <f t="shared" si="156"/>
        <v>1</v>
      </c>
      <c r="O2514">
        <f>5</f>
        <v>5</v>
      </c>
      <c r="P2514" t="str">
        <f t="shared" si="157"/>
        <v>Met</v>
      </c>
      <c r="Q2514">
        <f t="shared" si="158"/>
        <v>0</v>
      </c>
      <c r="R2514">
        <f t="shared" si="159"/>
        <v>301</v>
      </c>
    </row>
    <row r="2515" spans="1:18" x14ac:dyDescent="0.3">
      <c r="A2515" t="s">
        <v>5039</v>
      </c>
      <c r="B2515" t="s">
        <v>5040</v>
      </c>
      <c r="C2515" s="1">
        <v>46096</v>
      </c>
      <c r="D2515" s="1">
        <v>46105</v>
      </c>
      <c r="E2515" t="s">
        <v>23</v>
      </c>
      <c r="F2515" t="s">
        <v>38</v>
      </c>
      <c r="G2515" t="s">
        <v>49</v>
      </c>
      <c r="H2515" t="s">
        <v>56</v>
      </c>
      <c r="I2515" t="s">
        <v>19</v>
      </c>
      <c r="J2515" t="s">
        <v>34</v>
      </c>
      <c r="K2515">
        <v>340</v>
      </c>
      <c r="L2515">
        <v>0</v>
      </c>
      <c r="M2515">
        <v>100</v>
      </c>
      <c r="N2515">
        <f t="shared" si="156"/>
        <v>9</v>
      </c>
      <c r="O2515">
        <f>5</f>
        <v>5</v>
      </c>
      <c r="P2515" t="str">
        <f t="shared" si="157"/>
        <v>Breached</v>
      </c>
      <c r="Q2515">
        <f t="shared" si="158"/>
        <v>0</v>
      </c>
      <c r="R2515">
        <f t="shared" si="159"/>
        <v>37.777777777777779</v>
      </c>
    </row>
    <row r="2516" spans="1:18" x14ac:dyDescent="0.3">
      <c r="A2516" t="s">
        <v>5041</v>
      </c>
      <c r="B2516" t="s">
        <v>5042</v>
      </c>
      <c r="C2516" s="1">
        <v>46103</v>
      </c>
      <c r="D2516" s="1">
        <v>46106</v>
      </c>
      <c r="E2516" t="s">
        <v>65</v>
      </c>
      <c r="F2516" t="s">
        <v>16</v>
      </c>
      <c r="G2516" t="s">
        <v>49</v>
      </c>
      <c r="H2516" t="s">
        <v>56</v>
      </c>
      <c r="I2516" t="s">
        <v>19</v>
      </c>
      <c r="J2516" t="s">
        <v>66</v>
      </c>
      <c r="K2516">
        <v>481</v>
      </c>
      <c r="L2516">
        <v>3</v>
      </c>
      <c r="M2516">
        <v>98.13</v>
      </c>
      <c r="N2516">
        <f t="shared" si="156"/>
        <v>3</v>
      </c>
      <c r="O2516">
        <f>5</f>
        <v>5</v>
      </c>
      <c r="P2516" t="str">
        <f t="shared" si="157"/>
        <v>Met</v>
      </c>
      <c r="Q2516">
        <f t="shared" si="158"/>
        <v>0.62370062370062374</v>
      </c>
      <c r="R2516">
        <f t="shared" si="159"/>
        <v>160.33333333333334</v>
      </c>
    </row>
    <row r="2517" spans="1:18" x14ac:dyDescent="0.3">
      <c r="A2517" t="s">
        <v>5043</v>
      </c>
      <c r="B2517" t="s">
        <v>471</v>
      </c>
      <c r="C2517" s="1">
        <v>46167</v>
      </c>
      <c r="D2517" s="1">
        <v>46170</v>
      </c>
      <c r="E2517" t="s">
        <v>15</v>
      </c>
      <c r="F2517" t="s">
        <v>45</v>
      </c>
      <c r="G2517" t="s">
        <v>25</v>
      </c>
      <c r="H2517" t="s">
        <v>56</v>
      </c>
      <c r="I2517" t="s">
        <v>33</v>
      </c>
      <c r="J2517" t="s">
        <v>74</v>
      </c>
      <c r="K2517">
        <v>154</v>
      </c>
      <c r="L2517">
        <v>3</v>
      </c>
      <c r="M2517">
        <v>98.09</v>
      </c>
      <c r="N2517">
        <f t="shared" si="156"/>
        <v>3</v>
      </c>
      <c r="O2517">
        <f>5</f>
        <v>5</v>
      </c>
      <c r="P2517" t="str">
        <f t="shared" si="157"/>
        <v>Met</v>
      </c>
      <c r="Q2517">
        <f t="shared" si="158"/>
        <v>1.948051948051948</v>
      </c>
      <c r="R2517">
        <f t="shared" si="159"/>
        <v>51.333333333333336</v>
      </c>
    </row>
    <row r="2518" spans="1:18" x14ac:dyDescent="0.3">
      <c r="A2518" t="s">
        <v>5044</v>
      </c>
      <c r="B2518" t="s">
        <v>5045</v>
      </c>
      <c r="C2518" s="1">
        <v>46119</v>
      </c>
      <c r="D2518" s="1">
        <v>46125</v>
      </c>
      <c r="E2518" t="s">
        <v>65</v>
      </c>
      <c r="F2518" t="s">
        <v>24</v>
      </c>
      <c r="G2518" t="s">
        <v>60</v>
      </c>
      <c r="H2518" t="s">
        <v>56</v>
      </c>
      <c r="I2518" t="s">
        <v>19</v>
      </c>
      <c r="J2518" t="s">
        <v>28</v>
      </c>
      <c r="K2518">
        <v>365</v>
      </c>
      <c r="L2518">
        <v>2</v>
      </c>
      <c r="M2518">
        <v>98.81</v>
      </c>
      <c r="N2518">
        <f t="shared" si="156"/>
        <v>6</v>
      </c>
      <c r="O2518">
        <f>5</f>
        <v>5</v>
      </c>
      <c r="P2518" t="str">
        <f t="shared" si="157"/>
        <v>Breached</v>
      </c>
      <c r="Q2518">
        <f t="shared" si="158"/>
        <v>0.54794520547945202</v>
      </c>
      <c r="R2518">
        <f t="shared" si="159"/>
        <v>60.833333333333336</v>
      </c>
    </row>
    <row r="2519" spans="1:18" x14ac:dyDescent="0.3">
      <c r="A2519" t="s">
        <v>5046</v>
      </c>
      <c r="B2519" t="s">
        <v>5047</v>
      </c>
      <c r="C2519" s="1">
        <v>46108</v>
      </c>
      <c r="D2519" s="1">
        <v>46116</v>
      </c>
      <c r="E2519" t="s">
        <v>23</v>
      </c>
      <c r="F2519" t="s">
        <v>38</v>
      </c>
      <c r="G2519" t="s">
        <v>49</v>
      </c>
      <c r="H2519" t="s">
        <v>26</v>
      </c>
      <c r="I2519" t="s">
        <v>33</v>
      </c>
      <c r="J2519" t="s">
        <v>66</v>
      </c>
      <c r="K2519">
        <v>399</v>
      </c>
      <c r="L2519">
        <v>5</v>
      </c>
      <c r="M2519">
        <v>93.95</v>
      </c>
      <c r="N2519">
        <f t="shared" si="156"/>
        <v>8</v>
      </c>
      <c r="O2519">
        <f>5</f>
        <v>5</v>
      </c>
      <c r="P2519" t="str">
        <f t="shared" si="157"/>
        <v>Breached</v>
      </c>
      <c r="Q2519">
        <f t="shared" si="158"/>
        <v>1.2531328320802004</v>
      </c>
      <c r="R2519">
        <f t="shared" si="159"/>
        <v>49.875</v>
      </c>
    </row>
    <row r="2520" spans="1:18" x14ac:dyDescent="0.3">
      <c r="A2520" t="s">
        <v>5048</v>
      </c>
      <c r="B2520" t="s">
        <v>5049</v>
      </c>
      <c r="C2520" s="1">
        <v>46094</v>
      </c>
      <c r="D2520" s="1">
        <v>46096</v>
      </c>
      <c r="E2520" t="s">
        <v>37</v>
      </c>
      <c r="F2520" t="s">
        <v>24</v>
      </c>
      <c r="G2520" t="s">
        <v>25</v>
      </c>
      <c r="H2520" t="s">
        <v>56</v>
      </c>
      <c r="I2520" t="s">
        <v>33</v>
      </c>
      <c r="J2520" t="s">
        <v>20</v>
      </c>
      <c r="K2520">
        <v>375</v>
      </c>
      <c r="L2520">
        <v>2</v>
      </c>
      <c r="M2520">
        <v>98.86</v>
      </c>
      <c r="N2520">
        <f t="shared" si="156"/>
        <v>2</v>
      </c>
      <c r="O2520">
        <f>5</f>
        <v>5</v>
      </c>
      <c r="P2520" t="str">
        <f t="shared" si="157"/>
        <v>Met</v>
      </c>
      <c r="Q2520">
        <f t="shared" si="158"/>
        <v>0.53333333333333333</v>
      </c>
      <c r="R2520">
        <f t="shared" si="159"/>
        <v>187.5</v>
      </c>
    </row>
    <row r="2521" spans="1:18" x14ac:dyDescent="0.3">
      <c r="A2521" t="s">
        <v>5050</v>
      </c>
      <c r="B2521" t="s">
        <v>5051</v>
      </c>
      <c r="C2521" s="1">
        <v>46054</v>
      </c>
      <c r="D2521" s="1">
        <v>46062</v>
      </c>
      <c r="E2521" t="s">
        <v>15</v>
      </c>
      <c r="F2521" t="s">
        <v>45</v>
      </c>
      <c r="G2521" t="s">
        <v>52</v>
      </c>
      <c r="H2521" t="s">
        <v>56</v>
      </c>
      <c r="I2521" t="s">
        <v>19</v>
      </c>
      <c r="J2521" t="s">
        <v>53</v>
      </c>
      <c r="K2521">
        <v>291</v>
      </c>
      <c r="L2521">
        <v>4</v>
      </c>
      <c r="M2521">
        <v>96.91</v>
      </c>
      <c r="N2521">
        <f t="shared" si="156"/>
        <v>8</v>
      </c>
      <c r="O2521">
        <f>5</f>
        <v>5</v>
      </c>
      <c r="P2521" t="str">
        <f t="shared" si="157"/>
        <v>Breached</v>
      </c>
      <c r="Q2521">
        <f t="shared" si="158"/>
        <v>1.3745704467353952</v>
      </c>
      <c r="R2521">
        <f t="shared" si="159"/>
        <v>36.375</v>
      </c>
    </row>
    <row r="2522" spans="1:18" x14ac:dyDescent="0.3">
      <c r="A2522" t="s">
        <v>5052</v>
      </c>
      <c r="B2522" t="s">
        <v>5053</v>
      </c>
      <c r="C2522" s="1">
        <v>46090</v>
      </c>
      <c r="D2522" s="1">
        <v>46095</v>
      </c>
      <c r="E2522" t="s">
        <v>37</v>
      </c>
      <c r="F2522" t="s">
        <v>69</v>
      </c>
      <c r="G2522" t="s">
        <v>49</v>
      </c>
      <c r="H2522" t="s">
        <v>26</v>
      </c>
      <c r="I2522" t="s">
        <v>33</v>
      </c>
      <c r="J2522" t="s">
        <v>46</v>
      </c>
      <c r="K2522">
        <v>266</v>
      </c>
      <c r="L2522">
        <v>4</v>
      </c>
      <c r="M2522">
        <v>96.62</v>
      </c>
      <c r="N2522">
        <f t="shared" si="156"/>
        <v>5</v>
      </c>
      <c r="O2522">
        <f>5</f>
        <v>5</v>
      </c>
      <c r="P2522" t="str">
        <f t="shared" si="157"/>
        <v>Met</v>
      </c>
      <c r="Q2522">
        <f t="shared" si="158"/>
        <v>1.5037593984962405</v>
      </c>
      <c r="R2522">
        <f t="shared" si="159"/>
        <v>53.2</v>
      </c>
    </row>
    <row r="2523" spans="1:18" x14ac:dyDescent="0.3">
      <c r="A2523" t="s">
        <v>5054</v>
      </c>
      <c r="B2523" t="s">
        <v>5055</v>
      </c>
      <c r="C2523" s="1">
        <v>46153</v>
      </c>
      <c r="D2523" s="1">
        <v>46156</v>
      </c>
      <c r="E2523" t="s">
        <v>59</v>
      </c>
      <c r="F2523" t="s">
        <v>45</v>
      </c>
      <c r="G2523" t="s">
        <v>49</v>
      </c>
      <c r="H2523" t="s">
        <v>18</v>
      </c>
      <c r="I2523" t="s">
        <v>33</v>
      </c>
      <c r="J2523" t="s">
        <v>28</v>
      </c>
      <c r="K2523">
        <v>359</v>
      </c>
      <c r="L2523">
        <v>0</v>
      </c>
      <c r="M2523">
        <v>100</v>
      </c>
      <c r="N2523">
        <f t="shared" si="156"/>
        <v>3</v>
      </c>
      <c r="O2523">
        <f>5</f>
        <v>5</v>
      </c>
      <c r="P2523" t="str">
        <f t="shared" si="157"/>
        <v>Met</v>
      </c>
      <c r="Q2523">
        <f t="shared" si="158"/>
        <v>0</v>
      </c>
      <c r="R2523">
        <f t="shared" si="159"/>
        <v>119.66666666666667</v>
      </c>
    </row>
    <row r="2524" spans="1:18" x14ac:dyDescent="0.3">
      <c r="A2524" t="s">
        <v>5056</v>
      </c>
      <c r="B2524" t="s">
        <v>5057</v>
      </c>
      <c r="C2524" s="1">
        <v>46073</v>
      </c>
      <c r="D2524" s="1">
        <v>46081</v>
      </c>
      <c r="E2524" t="s">
        <v>15</v>
      </c>
      <c r="F2524" t="s">
        <v>69</v>
      </c>
      <c r="G2524" t="s">
        <v>60</v>
      </c>
      <c r="H2524" t="s">
        <v>56</v>
      </c>
      <c r="I2524" t="s">
        <v>19</v>
      </c>
      <c r="J2524" t="s">
        <v>28</v>
      </c>
      <c r="K2524">
        <v>249</v>
      </c>
      <c r="L2524">
        <v>1</v>
      </c>
      <c r="M2524">
        <v>98.7</v>
      </c>
      <c r="N2524">
        <f t="shared" si="156"/>
        <v>8</v>
      </c>
      <c r="O2524">
        <f>5</f>
        <v>5</v>
      </c>
      <c r="P2524" t="str">
        <f t="shared" si="157"/>
        <v>Breached</v>
      </c>
      <c r="Q2524">
        <f t="shared" si="158"/>
        <v>0.40160642570281119</v>
      </c>
      <c r="R2524">
        <f t="shared" si="159"/>
        <v>31.125</v>
      </c>
    </row>
    <row r="2525" spans="1:18" x14ac:dyDescent="0.3">
      <c r="A2525" t="s">
        <v>5058</v>
      </c>
      <c r="B2525" t="s">
        <v>5059</v>
      </c>
      <c r="C2525" s="1">
        <v>46120</v>
      </c>
      <c r="D2525" s="1">
        <v>46121</v>
      </c>
      <c r="E2525" t="s">
        <v>65</v>
      </c>
      <c r="F2525" t="s">
        <v>16</v>
      </c>
      <c r="G2525" t="s">
        <v>17</v>
      </c>
      <c r="H2525" t="s">
        <v>26</v>
      </c>
      <c r="I2525" t="s">
        <v>27</v>
      </c>
      <c r="J2525" t="s">
        <v>20</v>
      </c>
      <c r="K2525">
        <v>446</v>
      </c>
      <c r="L2525">
        <v>2</v>
      </c>
      <c r="M2525">
        <v>98.86</v>
      </c>
      <c r="N2525">
        <f t="shared" si="156"/>
        <v>1</v>
      </c>
      <c r="O2525">
        <f>5</f>
        <v>5</v>
      </c>
      <c r="P2525" t="str">
        <f t="shared" si="157"/>
        <v>Met</v>
      </c>
      <c r="Q2525">
        <f t="shared" si="158"/>
        <v>0.44843049327354262</v>
      </c>
      <c r="R2525">
        <f t="shared" si="159"/>
        <v>446</v>
      </c>
    </row>
    <row r="2526" spans="1:18" x14ac:dyDescent="0.3">
      <c r="A2526" t="s">
        <v>5060</v>
      </c>
      <c r="B2526" t="s">
        <v>5061</v>
      </c>
      <c r="C2526" s="1">
        <v>46138</v>
      </c>
      <c r="D2526" s="1">
        <v>46145</v>
      </c>
      <c r="E2526" t="s">
        <v>23</v>
      </c>
      <c r="F2526" t="s">
        <v>69</v>
      </c>
      <c r="G2526" t="s">
        <v>25</v>
      </c>
      <c r="H2526" t="s">
        <v>56</v>
      </c>
      <c r="I2526" t="s">
        <v>19</v>
      </c>
      <c r="J2526" t="s">
        <v>74</v>
      </c>
      <c r="K2526">
        <v>56</v>
      </c>
      <c r="L2526">
        <v>5</v>
      </c>
      <c r="M2526">
        <v>92.89</v>
      </c>
      <c r="N2526">
        <f t="shared" si="156"/>
        <v>7</v>
      </c>
      <c r="O2526">
        <f>5</f>
        <v>5</v>
      </c>
      <c r="P2526" t="str">
        <f t="shared" si="157"/>
        <v>Breached</v>
      </c>
      <c r="Q2526">
        <f t="shared" si="158"/>
        <v>8.9285714285714288</v>
      </c>
      <c r="R2526">
        <f t="shared" si="159"/>
        <v>8</v>
      </c>
    </row>
    <row r="2527" spans="1:18" x14ac:dyDescent="0.3">
      <c r="A2527" t="s">
        <v>5062</v>
      </c>
      <c r="B2527" t="s">
        <v>5063</v>
      </c>
      <c r="C2527" s="1">
        <v>46172</v>
      </c>
      <c r="D2527" s="1">
        <v>46182</v>
      </c>
      <c r="E2527" t="s">
        <v>15</v>
      </c>
      <c r="F2527" t="s">
        <v>16</v>
      </c>
      <c r="G2527" t="s">
        <v>49</v>
      </c>
      <c r="H2527" t="s">
        <v>26</v>
      </c>
      <c r="I2527" t="s">
        <v>33</v>
      </c>
      <c r="J2527" t="s">
        <v>42</v>
      </c>
      <c r="K2527">
        <v>30</v>
      </c>
      <c r="L2527">
        <v>2</v>
      </c>
      <c r="M2527">
        <v>97.97</v>
      </c>
      <c r="N2527">
        <f t="shared" si="156"/>
        <v>10</v>
      </c>
      <c r="O2527">
        <f>5</f>
        <v>5</v>
      </c>
      <c r="P2527" t="str">
        <f t="shared" si="157"/>
        <v>Breached</v>
      </c>
      <c r="Q2527">
        <f t="shared" si="158"/>
        <v>6.666666666666667</v>
      </c>
      <c r="R2527">
        <f t="shared" si="159"/>
        <v>3</v>
      </c>
    </row>
    <row r="2528" spans="1:18" x14ac:dyDescent="0.3">
      <c r="A2528" t="s">
        <v>5064</v>
      </c>
      <c r="B2528" t="s">
        <v>5065</v>
      </c>
      <c r="C2528" s="1">
        <v>46159</v>
      </c>
      <c r="D2528" s="1">
        <v>46164</v>
      </c>
      <c r="E2528" t="s">
        <v>59</v>
      </c>
      <c r="F2528" t="s">
        <v>24</v>
      </c>
      <c r="G2528" t="s">
        <v>93</v>
      </c>
      <c r="H2528" t="s">
        <v>26</v>
      </c>
      <c r="I2528" t="s">
        <v>33</v>
      </c>
      <c r="J2528" t="s">
        <v>53</v>
      </c>
      <c r="K2528">
        <v>440</v>
      </c>
      <c r="L2528">
        <v>4</v>
      </c>
      <c r="M2528">
        <v>97.83</v>
      </c>
      <c r="N2528">
        <f t="shared" si="156"/>
        <v>5</v>
      </c>
      <c r="O2528">
        <f>5</f>
        <v>5</v>
      </c>
      <c r="P2528" t="str">
        <f t="shared" si="157"/>
        <v>Met</v>
      </c>
      <c r="Q2528">
        <f t="shared" si="158"/>
        <v>0.90909090909090906</v>
      </c>
      <c r="R2528">
        <f t="shared" si="159"/>
        <v>88</v>
      </c>
    </row>
    <row r="2529" spans="1:18" x14ac:dyDescent="0.3">
      <c r="A2529" t="s">
        <v>5066</v>
      </c>
      <c r="B2529" t="s">
        <v>5067</v>
      </c>
      <c r="C2529" s="1">
        <v>46094</v>
      </c>
      <c r="D2529" s="1">
        <v>46099</v>
      </c>
      <c r="E2529" t="s">
        <v>23</v>
      </c>
      <c r="F2529" t="s">
        <v>45</v>
      </c>
      <c r="G2529" t="s">
        <v>93</v>
      </c>
      <c r="H2529" t="s">
        <v>56</v>
      </c>
      <c r="I2529" t="s">
        <v>33</v>
      </c>
      <c r="J2529" t="s">
        <v>46</v>
      </c>
      <c r="K2529">
        <v>106</v>
      </c>
      <c r="L2529">
        <v>4</v>
      </c>
      <c r="M2529">
        <v>95.64</v>
      </c>
      <c r="N2529">
        <f t="shared" si="156"/>
        <v>5</v>
      </c>
      <c r="O2529">
        <f>5</f>
        <v>5</v>
      </c>
      <c r="P2529" t="str">
        <f t="shared" si="157"/>
        <v>Met</v>
      </c>
      <c r="Q2529">
        <f t="shared" si="158"/>
        <v>3.7735849056603774</v>
      </c>
      <c r="R2529">
        <f t="shared" si="159"/>
        <v>21.2</v>
      </c>
    </row>
    <row r="2530" spans="1:18" x14ac:dyDescent="0.3">
      <c r="A2530" t="s">
        <v>5068</v>
      </c>
      <c r="B2530" t="s">
        <v>5069</v>
      </c>
      <c r="C2530" s="1">
        <v>46112</v>
      </c>
      <c r="D2530" s="1">
        <v>46118</v>
      </c>
      <c r="E2530" t="s">
        <v>23</v>
      </c>
      <c r="F2530" t="s">
        <v>38</v>
      </c>
      <c r="G2530" t="s">
        <v>49</v>
      </c>
      <c r="H2530" t="s">
        <v>18</v>
      </c>
      <c r="I2530" t="s">
        <v>33</v>
      </c>
      <c r="J2530" t="s">
        <v>53</v>
      </c>
      <c r="K2530">
        <v>145</v>
      </c>
      <c r="L2530">
        <v>1</v>
      </c>
      <c r="M2530">
        <v>99.13</v>
      </c>
      <c r="N2530">
        <f t="shared" si="156"/>
        <v>6</v>
      </c>
      <c r="O2530">
        <f>5</f>
        <v>5</v>
      </c>
      <c r="P2530" t="str">
        <f t="shared" si="157"/>
        <v>Breached</v>
      </c>
      <c r="Q2530">
        <f t="shared" si="158"/>
        <v>0.68965517241379315</v>
      </c>
      <c r="R2530">
        <f t="shared" si="159"/>
        <v>24.166666666666668</v>
      </c>
    </row>
    <row r="2531" spans="1:18" x14ac:dyDescent="0.3">
      <c r="A2531" t="s">
        <v>5070</v>
      </c>
      <c r="B2531" t="s">
        <v>5071</v>
      </c>
      <c r="C2531" s="1">
        <v>46139</v>
      </c>
      <c r="D2531" s="1">
        <v>46141</v>
      </c>
      <c r="E2531" t="s">
        <v>59</v>
      </c>
      <c r="F2531" t="s">
        <v>16</v>
      </c>
      <c r="G2531" t="s">
        <v>49</v>
      </c>
      <c r="H2531" t="s">
        <v>18</v>
      </c>
      <c r="I2531" t="s">
        <v>27</v>
      </c>
      <c r="J2531" t="s">
        <v>53</v>
      </c>
      <c r="K2531">
        <v>132</v>
      </c>
      <c r="L2531">
        <v>2</v>
      </c>
      <c r="M2531">
        <v>98.45</v>
      </c>
      <c r="N2531">
        <f t="shared" si="156"/>
        <v>2</v>
      </c>
      <c r="O2531">
        <f>5</f>
        <v>5</v>
      </c>
      <c r="P2531" t="str">
        <f t="shared" si="157"/>
        <v>Met</v>
      </c>
      <c r="Q2531">
        <f t="shared" si="158"/>
        <v>1.5151515151515151</v>
      </c>
      <c r="R2531">
        <f t="shared" si="159"/>
        <v>66</v>
      </c>
    </row>
    <row r="2532" spans="1:18" x14ac:dyDescent="0.3">
      <c r="A2532" t="s">
        <v>5072</v>
      </c>
      <c r="B2532" t="s">
        <v>5073</v>
      </c>
      <c r="C2532" s="1">
        <v>46065</v>
      </c>
      <c r="D2532" s="1">
        <v>46071</v>
      </c>
      <c r="E2532" t="s">
        <v>59</v>
      </c>
      <c r="F2532" t="s">
        <v>45</v>
      </c>
      <c r="G2532" t="s">
        <v>49</v>
      </c>
      <c r="H2532" t="s">
        <v>56</v>
      </c>
      <c r="I2532" t="s">
        <v>27</v>
      </c>
      <c r="J2532" t="s">
        <v>42</v>
      </c>
      <c r="K2532">
        <v>97</v>
      </c>
      <c r="L2532">
        <v>4</v>
      </c>
      <c r="M2532">
        <v>97.19</v>
      </c>
      <c r="N2532">
        <f t="shared" si="156"/>
        <v>6</v>
      </c>
      <c r="O2532">
        <f>5</f>
        <v>5</v>
      </c>
      <c r="P2532" t="str">
        <f t="shared" si="157"/>
        <v>Breached</v>
      </c>
      <c r="Q2532">
        <f t="shared" si="158"/>
        <v>4.1237113402061851</v>
      </c>
      <c r="R2532">
        <f t="shared" si="159"/>
        <v>16.166666666666668</v>
      </c>
    </row>
    <row r="2533" spans="1:18" x14ac:dyDescent="0.3">
      <c r="A2533" t="s">
        <v>5074</v>
      </c>
      <c r="B2533" t="s">
        <v>5075</v>
      </c>
      <c r="C2533" s="1">
        <v>46093</v>
      </c>
      <c r="D2533" s="1">
        <v>46100</v>
      </c>
      <c r="E2533" t="s">
        <v>15</v>
      </c>
      <c r="F2533" t="s">
        <v>45</v>
      </c>
      <c r="G2533" t="s">
        <v>25</v>
      </c>
      <c r="H2533" t="s">
        <v>56</v>
      </c>
      <c r="I2533" t="s">
        <v>19</v>
      </c>
      <c r="J2533" t="s">
        <v>66</v>
      </c>
      <c r="K2533">
        <v>94</v>
      </c>
      <c r="L2533">
        <v>4</v>
      </c>
      <c r="M2533">
        <v>97.6</v>
      </c>
      <c r="N2533">
        <f t="shared" si="156"/>
        <v>7</v>
      </c>
      <c r="O2533">
        <f>5</f>
        <v>5</v>
      </c>
      <c r="P2533" t="str">
        <f t="shared" si="157"/>
        <v>Breached</v>
      </c>
      <c r="Q2533">
        <f t="shared" si="158"/>
        <v>4.2553191489361701</v>
      </c>
      <c r="R2533">
        <f t="shared" si="159"/>
        <v>13.428571428571429</v>
      </c>
    </row>
    <row r="2534" spans="1:18" x14ac:dyDescent="0.3">
      <c r="A2534" t="s">
        <v>5076</v>
      </c>
      <c r="B2534" t="s">
        <v>5077</v>
      </c>
      <c r="C2534" s="1">
        <v>46040</v>
      </c>
      <c r="D2534" s="1">
        <v>46045</v>
      </c>
      <c r="E2534" t="s">
        <v>59</v>
      </c>
      <c r="F2534" t="s">
        <v>16</v>
      </c>
      <c r="G2534" t="s">
        <v>49</v>
      </c>
      <c r="H2534" t="s">
        <v>26</v>
      </c>
      <c r="I2534" t="s">
        <v>33</v>
      </c>
      <c r="J2534" t="s">
        <v>74</v>
      </c>
      <c r="K2534">
        <v>434</v>
      </c>
      <c r="L2534">
        <v>5</v>
      </c>
      <c r="M2534">
        <v>96.36</v>
      </c>
      <c r="N2534">
        <f t="shared" si="156"/>
        <v>5</v>
      </c>
      <c r="O2534">
        <f>5</f>
        <v>5</v>
      </c>
      <c r="P2534" t="str">
        <f t="shared" si="157"/>
        <v>Met</v>
      </c>
      <c r="Q2534">
        <f t="shared" si="158"/>
        <v>1.1520737327188941</v>
      </c>
      <c r="R2534">
        <f t="shared" si="159"/>
        <v>86.8</v>
      </c>
    </row>
    <row r="2535" spans="1:18" x14ac:dyDescent="0.3">
      <c r="A2535" t="s">
        <v>5078</v>
      </c>
      <c r="B2535" t="s">
        <v>5079</v>
      </c>
      <c r="C2535" s="1">
        <v>46146</v>
      </c>
      <c r="D2535" s="1">
        <v>46151</v>
      </c>
      <c r="E2535" t="s">
        <v>15</v>
      </c>
      <c r="F2535" t="s">
        <v>38</v>
      </c>
      <c r="G2535" t="s">
        <v>17</v>
      </c>
      <c r="H2535" t="s">
        <v>26</v>
      </c>
      <c r="I2535" t="s">
        <v>27</v>
      </c>
      <c r="J2535" t="s">
        <v>28</v>
      </c>
      <c r="K2535">
        <v>219</v>
      </c>
      <c r="L2535">
        <v>5</v>
      </c>
      <c r="M2535">
        <v>95.82</v>
      </c>
      <c r="N2535">
        <f t="shared" si="156"/>
        <v>5</v>
      </c>
      <c r="O2535">
        <f>5</f>
        <v>5</v>
      </c>
      <c r="P2535" t="str">
        <f t="shared" si="157"/>
        <v>Met</v>
      </c>
      <c r="Q2535">
        <f t="shared" si="158"/>
        <v>2.2831050228310499</v>
      </c>
      <c r="R2535">
        <f t="shared" si="159"/>
        <v>43.8</v>
      </c>
    </row>
    <row r="2536" spans="1:18" x14ac:dyDescent="0.3">
      <c r="A2536" t="s">
        <v>5080</v>
      </c>
      <c r="B2536" t="s">
        <v>5081</v>
      </c>
      <c r="C2536" s="1">
        <v>46137</v>
      </c>
      <c r="D2536" s="1">
        <v>46142</v>
      </c>
      <c r="E2536" t="s">
        <v>65</v>
      </c>
      <c r="F2536" t="s">
        <v>16</v>
      </c>
      <c r="G2536" t="s">
        <v>93</v>
      </c>
      <c r="H2536" t="s">
        <v>18</v>
      </c>
      <c r="I2536" t="s">
        <v>19</v>
      </c>
      <c r="J2536" t="s">
        <v>34</v>
      </c>
      <c r="K2536">
        <v>100</v>
      </c>
      <c r="L2536">
        <v>2</v>
      </c>
      <c r="M2536">
        <v>98.91</v>
      </c>
      <c r="N2536">
        <f t="shared" si="156"/>
        <v>5</v>
      </c>
      <c r="O2536">
        <f>5</f>
        <v>5</v>
      </c>
      <c r="P2536" t="str">
        <f t="shared" si="157"/>
        <v>Met</v>
      </c>
      <c r="Q2536">
        <f t="shared" si="158"/>
        <v>2</v>
      </c>
      <c r="R2536">
        <f t="shared" si="159"/>
        <v>20</v>
      </c>
    </row>
    <row r="2537" spans="1:18" x14ac:dyDescent="0.3">
      <c r="A2537" t="s">
        <v>5082</v>
      </c>
      <c r="B2537" t="s">
        <v>5083</v>
      </c>
      <c r="C2537" s="1">
        <v>46116</v>
      </c>
      <c r="D2537" s="1">
        <v>46117</v>
      </c>
      <c r="E2537" t="s">
        <v>23</v>
      </c>
      <c r="F2537" t="s">
        <v>24</v>
      </c>
      <c r="G2537" t="s">
        <v>17</v>
      </c>
      <c r="H2537" t="s">
        <v>56</v>
      </c>
      <c r="I2537" t="s">
        <v>19</v>
      </c>
      <c r="J2537" t="s">
        <v>34</v>
      </c>
      <c r="K2537">
        <v>25</v>
      </c>
      <c r="L2537">
        <v>0</v>
      </c>
      <c r="M2537">
        <v>100</v>
      </c>
      <c r="N2537">
        <f t="shared" si="156"/>
        <v>1</v>
      </c>
      <c r="O2537">
        <f>5</f>
        <v>5</v>
      </c>
      <c r="P2537" t="str">
        <f t="shared" si="157"/>
        <v>Met</v>
      </c>
      <c r="Q2537">
        <f t="shared" si="158"/>
        <v>0</v>
      </c>
      <c r="R2537">
        <f t="shared" si="159"/>
        <v>25</v>
      </c>
    </row>
    <row r="2538" spans="1:18" x14ac:dyDescent="0.3">
      <c r="A2538" t="s">
        <v>5084</v>
      </c>
      <c r="B2538" t="s">
        <v>5085</v>
      </c>
      <c r="C2538" s="1">
        <v>46140</v>
      </c>
      <c r="D2538" s="1">
        <v>46144</v>
      </c>
      <c r="E2538" t="s">
        <v>37</v>
      </c>
      <c r="F2538" t="s">
        <v>24</v>
      </c>
      <c r="G2538" t="s">
        <v>52</v>
      </c>
      <c r="H2538" t="s">
        <v>18</v>
      </c>
      <c r="I2538" t="s">
        <v>33</v>
      </c>
      <c r="J2538" t="s">
        <v>20</v>
      </c>
      <c r="K2538">
        <v>385</v>
      </c>
      <c r="L2538">
        <v>1</v>
      </c>
      <c r="M2538">
        <v>99.09</v>
      </c>
      <c r="N2538">
        <f t="shared" si="156"/>
        <v>4</v>
      </c>
      <c r="O2538">
        <f>5</f>
        <v>5</v>
      </c>
      <c r="P2538" t="str">
        <f t="shared" si="157"/>
        <v>Met</v>
      </c>
      <c r="Q2538">
        <f t="shared" si="158"/>
        <v>0.25974025974025972</v>
      </c>
      <c r="R2538">
        <f t="shared" si="159"/>
        <v>96.25</v>
      </c>
    </row>
    <row r="2539" spans="1:18" x14ac:dyDescent="0.3">
      <c r="A2539" t="s">
        <v>5086</v>
      </c>
      <c r="B2539" t="s">
        <v>5087</v>
      </c>
      <c r="C2539" s="1">
        <v>46176</v>
      </c>
      <c r="D2539" s="1">
        <v>46185</v>
      </c>
      <c r="E2539" t="s">
        <v>23</v>
      </c>
      <c r="F2539" t="s">
        <v>16</v>
      </c>
      <c r="G2539" t="s">
        <v>60</v>
      </c>
      <c r="H2539" t="s">
        <v>56</v>
      </c>
      <c r="I2539" t="s">
        <v>19</v>
      </c>
      <c r="J2539" t="s">
        <v>74</v>
      </c>
      <c r="K2539">
        <v>376</v>
      </c>
      <c r="L2539">
        <v>1</v>
      </c>
      <c r="M2539">
        <v>99.47</v>
      </c>
      <c r="N2539">
        <f t="shared" si="156"/>
        <v>9</v>
      </c>
      <c r="O2539">
        <f>5</f>
        <v>5</v>
      </c>
      <c r="P2539" t="str">
        <f t="shared" si="157"/>
        <v>Breached</v>
      </c>
      <c r="Q2539">
        <f t="shared" si="158"/>
        <v>0.26595744680851063</v>
      </c>
      <c r="R2539">
        <f t="shared" si="159"/>
        <v>41.777777777777779</v>
      </c>
    </row>
    <row r="2540" spans="1:18" x14ac:dyDescent="0.3">
      <c r="A2540" t="s">
        <v>5088</v>
      </c>
      <c r="B2540" t="s">
        <v>5089</v>
      </c>
      <c r="C2540" s="1">
        <v>46114</v>
      </c>
      <c r="D2540" s="1">
        <v>46124</v>
      </c>
      <c r="E2540" t="s">
        <v>65</v>
      </c>
      <c r="F2540" t="s">
        <v>31</v>
      </c>
      <c r="G2540" t="s">
        <v>52</v>
      </c>
      <c r="H2540" t="s">
        <v>18</v>
      </c>
      <c r="I2540" t="s">
        <v>27</v>
      </c>
      <c r="J2540" t="s">
        <v>20</v>
      </c>
      <c r="K2540">
        <v>119</v>
      </c>
      <c r="L2540">
        <v>2</v>
      </c>
      <c r="M2540">
        <v>98.87</v>
      </c>
      <c r="N2540">
        <f t="shared" si="156"/>
        <v>10</v>
      </c>
      <c r="O2540">
        <f>5</f>
        <v>5</v>
      </c>
      <c r="P2540" t="str">
        <f t="shared" si="157"/>
        <v>Breached</v>
      </c>
      <c r="Q2540">
        <f t="shared" si="158"/>
        <v>1.680672268907563</v>
      </c>
      <c r="R2540">
        <f t="shared" si="159"/>
        <v>11.9</v>
      </c>
    </row>
    <row r="2541" spans="1:18" x14ac:dyDescent="0.3">
      <c r="A2541" t="s">
        <v>5090</v>
      </c>
      <c r="B2541" t="s">
        <v>5091</v>
      </c>
      <c r="C2541" s="1">
        <v>46146</v>
      </c>
      <c r="D2541" s="1">
        <v>46155</v>
      </c>
      <c r="E2541" t="s">
        <v>65</v>
      </c>
      <c r="F2541" t="s">
        <v>38</v>
      </c>
      <c r="G2541" t="s">
        <v>41</v>
      </c>
      <c r="H2541" t="s">
        <v>26</v>
      </c>
      <c r="I2541" t="s">
        <v>27</v>
      </c>
      <c r="J2541" t="s">
        <v>53</v>
      </c>
      <c r="K2541">
        <v>131</v>
      </c>
      <c r="L2541">
        <v>2</v>
      </c>
      <c r="M2541">
        <v>98.71</v>
      </c>
      <c r="N2541">
        <f t="shared" si="156"/>
        <v>9</v>
      </c>
      <c r="O2541">
        <f>5</f>
        <v>5</v>
      </c>
      <c r="P2541" t="str">
        <f t="shared" si="157"/>
        <v>Breached</v>
      </c>
      <c r="Q2541">
        <f t="shared" si="158"/>
        <v>1.5267175572519083</v>
      </c>
      <c r="R2541">
        <f t="shared" si="159"/>
        <v>14.555555555555555</v>
      </c>
    </row>
    <row r="2542" spans="1:18" x14ac:dyDescent="0.3">
      <c r="A2542" t="s">
        <v>5092</v>
      </c>
      <c r="B2542" t="s">
        <v>5093</v>
      </c>
      <c r="C2542" s="1">
        <v>46161</v>
      </c>
      <c r="D2542" s="1">
        <v>46165</v>
      </c>
      <c r="E2542" t="s">
        <v>65</v>
      </c>
      <c r="F2542" t="s">
        <v>38</v>
      </c>
      <c r="G2542" t="s">
        <v>32</v>
      </c>
      <c r="H2542" t="s">
        <v>26</v>
      </c>
      <c r="I2542" t="s">
        <v>19</v>
      </c>
      <c r="J2542" t="s">
        <v>53</v>
      </c>
      <c r="K2542">
        <v>169</v>
      </c>
      <c r="L2542">
        <v>3</v>
      </c>
      <c r="M2542">
        <v>96.64</v>
      </c>
      <c r="N2542">
        <f t="shared" si="156"/>
        <v>4</v>
      </c>
      <c r="O2542">
        <f>5</f>
        <v>5</v>
      </c>
      <c r="P2542" t="str">
        <f t="shared" si="157"/>
        <v>Met</v>
      </c>
      <c r="Q2542">
        <f t="shared" si="158"/>
        <v>1.7751479289940828</v>
      </c>
      <c r="R2542">
        <f t="shared" si="159"/>
        <v>42.25</v>
      </c>
    </row>
    <row r="2543" spans="1:18" x14ac:dyDescent="0.3">
      <c r="A2543" t="s">
        <v>5094</v>
      </c>
      <c r="B2543" t="s">
        <v>5095</v>
      </c>
      <c r="C2543" s="1">
        <v>46072</v>
      </c>
      <c r="D2543" s="1">
        <v>46080</v>
      </c>
      <c r="E2543" t="s">
        <v>37</v>
      </c>
      <c r="F2543" t="s">
        <v>38</v>
      </c>
      <c r="G2543" t="s">
        <v>49</v>
      </c>
      <c r="H2543" t="s">
        <v>26</v>
      </c>
      <c r="I2543" t="s">
        <v>19</v>
      </c>
      <c r="J2543" t="s">
        <v>53</v>
      </c>
      <c r="K2543">
        <v>283</v>
      </c>
      <c r="L2543">
        <v>1</v>
      </c>
      <c r="M2543">
        <v>98.5</v>
      </c>
      <c r="N2543">
        <f t="shared" si="156"/>
        <v>8</v>
      </c>
      <c r="O2543">
        <f>5</f>
        <v>5</v>
      </c>
      <c r="P2543" t="str">
        <f t="shared" si="157"/>
        <v>Breached</v>
      </c>
      <c r="Q2543">
        <f t="shared" si="158"/>
        <v>0.35335689045936397</v>
      </c>
      <c r="R2543">
        <f t="shared" si="159"/>
        <v>35.375</v>
      </c>
    </row>
    <row r="2544" spans="1:18" x14ac:dyDescent="0.3">
      <c r="A2544" t="s">
        <v>5096</v>
      </c>
      <c r="B2544" t="s">
        <v>5097</v>
      </c>
      <c r="C2544" s="1">
        <v>46066</v>
      </c>
      <c r="D2544" s="1">
        <v>46075</v>
      </c>
      <c r="E2544" t="s">
        <v>23</v>
      </c>
      <c r="F2544" t="s">
        <v>38</v>
      </c>
      <c r="G2544" t="s">
        <v>60</v>
      </c>
      <c r="H2544" t="s">
        <v>56</v>
      </c>
      <c r="I2544" t="s">
        <v>27</v>
      </c>
      <c r="J2544" t="s">
        <v>20</v>
      </c>
      <c r="K2544">
        <v>195</v>
      </c>
      <c r="L2544">
        <v>5</v>
      </c>
      <c r="M2544">
        <v>96.97</v>
      </c>
      <c r="N2544">
        <f t="shared" si="156"/>
        <v>9</v>
      </c>
      <c r="O2544">
        <f>5</f>
        <v>5</v>
      </c>
      <c r="P2544" t="str">
        <f t="shared" si="157"/>
        <v>Breached</v>
      </c>
      <c r="Q2544">
        <f t="shared" si="158"/>
        <v>2.5641025641025639</v>
      </c>
      <c r="R2544">
        <f t="shared" si="159"/>
        <v>21.666666666666668</v>
      </c>
    </row>
    <row r="2545" spans="1:18" x14ac:dyDescent="0.3">
      <c r="A2545" t="s">
        <v>5098</v>
      </c>
      <c r="B2545" t="s">
        <v>5099</v>
      </c>
      <c r="C2545" s="1">
        <v>46158</v>
      </c>
      <c r="D2545" s="1">
        <v>46167</v>
      </c>
      <c r="E2545" t="s">
        <v>23</v>
      </c>
      <c r="F2545" t="s">
        <v>38</v>
      </c>
      <c r="G2545" t="s">
        <v>41</v>
      </c>
      <c r="H2545" t="s">
        <v>18</v>
      </c>
      <c r="I2545" t="s">
        <v>19</v>
      </c>
      <c r="J2545" t="s">
        <v>34</v>
      </c>
      <c r="K2545">
        <v>112</v>
      </c>
      <c r="L2545">
        <v>4</v>
      </c>
      <c r="M2545">
        <v>96.06</v>
      </c>
      <c r="N2545">
        <f t="shared" si="156"/>
        <v>9</v>
      </c>
      <c r="O2545">
        <f>5</f>
        <v>5</v>
      </c>
      <c r="P2545" t="str">
        <f t="shared" si="157"/>
        <v>Breached</v>
      </c>
      <c r="Q2545">
        <f t="shared" si="158"/>
        <v>3.5714285714285712</v>
      </c>
      <c r="R2545">
        <f t="shared" si="159"/>
        <v>12.444444444444445</v>
      </c>
    </row>
    <row r="2546" spans="1:18" x14ac:dyDescent="0.3">
      <c r="A2546" t="s">
        <v>5100</v>
      </c>
      <c r="B2546" t="s">
        <v>5101</v>
      </c>
      <c r="C2546" s="1">
        <v>46149</v>
      </c>
      <c r="D2546" s="1">
        <v>46156</v>
      </c>
      <c r="E2546" t="s">
        <v>15</v>
      </c>
      <c r="F2546" t="s">
        <v>45</v>
      </c>
      <c r="G2546" t="s">
        <v>52</v>
      </c>
      <c r="H2546" t="s">
        <v>56</v>
      </c>
      <c r="I2546" t="s">
        <v>27</v>
      </c>
      <c r="J2546" t="s">
        <v>28</v>
      </c>
      <c r="K2546">
        <v>65</v>
      </c>
      <c r="L2546">
        <v>5</v>
      </c>
      <c r="M2546">
        <v>94.52</v>
      </c>
      <c r="N2546">
        <f t="shared" si="156"/>
        <v>7</v>
      </c>
      <c r="O2546">
        <f>5</f>
        <v>5</v>
      </c>
      <c r="P2546" t="str">
        <f t="shared" si="157"/>
        <v>Breached</v>
      </c>
      <c r="Q2546">
        <f t="shared" si="158"/>
        <v>7.6923076923076925</v>
      </c>
      <c r="R2546">
        <f t="shared" si="159"/>
        <v>9.2857142857142865</v>
      </c>
    </row>
    <row r="2547" spans="1:18" x14ac:dyDescent="0.3">
      <c r="A2547" t="s">
        <v>5102</v>
      </c>
      <c r="B2547" t="s">
        <v>5103</v>
      </c>
      <c r="C2547" s="1">
        <v>46069</v>
      </c>
      <c r="D2547" s="1">
        <v>46077</v>
      </c>
      <c r="E2547" t="s">
        <v>37</v>
      </c>
      <c r="F2547" t="s">
        <v>69</v>
      </c>
      <c r="G2547" t="s">
        <v>41</v>
      </c>
      <c r="H2547" t="s">
        <v>56</v>
      </c>
      <c r="I2547" t="s">
        <v>33</v>
      </c>
      <c r="J2547" t="s">
        <v>66</v>
      </c>
      <c r="K2547">
        <v>31</v>
      </c>
      <c r="L2547">
        <v>0</v>
      </c>
      <c r="M2547">
        <v>100</v>
      </c>
      <c r="N2547">
        <f t="shared" si="156"/>
        <v>8</v>
      </c>
      <c r="O2547">
        <f>5</f>
        <v>5</v>
      </c>
      <c r="P2547" t="str">
        <f t="shared" si="157"/>
        <v>Breached</v>
      </c>
      <c r="Q2547">
        <f t="shared" si="158"/>
        <v>0</v>
      </c>
      <c r="R2547">
        <f t="shared" si="159"/>
        <v>3.875</v>
      </c>
    </row>
    <row r="2548" spans="1:18" x14ac:dyDescent="0.3">
      <c r="A2548" t="s">
        <v>5104</v>
      </c>
      <c r="B2548" t="s">
        <v>5105</v>
      </c>
      <c r="C2548" s="1">
        <v>46201</v>
      </c>
      <c r="D2548" s="1">
        <v>46206</v>
      </c>
      <c r="E2548" t="s">
        <v>37</v>
      </c>
      <c r="F2548" t="s">
        <v>45</v>
      </c>
      <c r="G2548" t="s">
        <v>52</v>
      </c>
      <c r="H2548" t="s">
        <v>56</v>
      </c>
      <c r="I2548" t="s">
        <v>33</v>
      </c>
      <c r="J2548" t="s">
        <v>53</v>
      </c>
      <c r="K2548">
        <v>338</v>
      </c>
      <c r="L2548">
        <v>2</v>
      </c>
      <c r="M2548">
        <v>98.25</v>
      </c>
      <c r="N2548">
        <f t="shared" si="156"/>
        <v>5</v>
      </c>
      <c r="O2548">
        <f>5</f>
        <v>5</v>
      </c>
      <c r="P2548" t="str">
        <f t="shared" si="157"/>
        <v>Met</v>
      </c>
      <c r="Q2548">
        <f t="shared" si="158"/>
        <v>0.59171597633136097</v>
      </c>
      <c r="R2548">
        <f t="shared" si="159"/>
        <v>67.599999999999994</v>
      </c>
    </row>
    <row r="2549" spans="1:18" x14ac:dyDescent="0.3">
      <c r="A2549" t="s">
        <v>5106</v>
      </c>
      <c r="B2549" t="s">
        <v>5107</v>
      </c>
      <c r="C2549" s="1">
        <v>46057</v>
      </c>
      <c r="D2549" s="1">
        <v>46061</v>
      </c>
      <c r="E2549" t="s">
        <v>59</v>
      </c>
      <c r="F2549" t="s">
        <v>31</v>
      </c>
      <c r="G2549" t="s">
        <v>17</v>
      </c>
      <c r="H2549" t="s">
        <v>26</v>
      </c>
      <c r="I2549" t="s">
        <v>19</v>
      </c>
      <c r="J2549" t="s">
        <v>46</v>
      </c>
      <c r="K2549">
        <v>173</v>
      </c>
      <c r="L2549">
        <v>0</v>
      </c>
      <c r="M2549">
        <v>100</v>
      </c>
      <c r="N2549">
        <f t="shared" si="156"/>
        <v>4</v>
      </c>
      <c r="O2549">
        <f>5</f>
        <v>5</v>
      </c>
      <c r="P2549" t="str">
        <f t="shared" si="157"/>
        <v>Met</v>
      </c>
      <c r="Q2549">
        <f t="shared" si="158"/>
        <v>0</v>
      </c>
      <c r="R2549">
        <f t="shared" si="159"/>
        <v>43.25</v>
      </c>
    </row>
    <row r="2550" spans="1:18" x14ac:dyDescent="0.3">
      <c r="A2550" t="s">
        <v>5108</v>
      </c>
      <c r="B2550" t="s">
        <v>5109</v>
      </c>
      <c r="C2550" s="1">
        <v>46078</v>
      </c>
      <c r="D2550" s="1">
        <v>46086</v>
      </c>
      <c r="E2550" t="s">
        <v>37</v>
      </c>
      <c r="F2550" t="s">
        <v>24</v>
      </c>
      <c r="G2550" t="s">
        <v>41</v>
      </c>
      <c r="H2550" t="s">
        <v>26</v>
      </c>
      <c r="I2550" t="s">
        <v>33</v>
      </c>
      <c r="J2550" t="s">
        <v>46</v>
      </c>
      <c r="K2550">
        <v>256</v>
      </c>
      <c r="L2550">
        <v>1</v>
      </c>
      <c r="M2550">
        <v>98.62</v>
      </c>
      <c r="N2550">
        <f t="shared" si="156"/>
        <v>8</v>
      </c>
      <c r="O2550">
        <f>5</f>
        <v>5</v>
      </c>
      <c r="P2550" t="str">
        <f t="shared" si="157"/>
        <v>Breached</v>
      </c>
      <c r="Q2550">
        <f t="shared" si="158"/>
        <v>0.390625</v>
      </c>
      <c r="R2550">
        <f t="shared" si="159"/>
        <v>32</v>
      </c>
    </row>
    <row r="2551" spans="1:18" x14ac:dyDescent="0.3">
      <c r="A2551" t="s">
        <v>5110</v>
      </c>
      <c r="B2551" t="s">
        <v>5111</v>
      </c>
      <c r="C2551" s="1">
        <v>46122</v>
      </c>
      <c r="D2551" s="1">
        <v>46128</v>
      </c>
      <c r="E2551" t="s">
        <v>23</v>
      </c>
      <c r="F2551" t="s">
        <v>45</v>
      </c>
      <c r="G2551" t="s">
        <v>25</v>
      </c>
      <c r="H2551" t="s">
        <v>18</v>
      </c>
      <c r="I2551" t="s">
        <v>27</v>
      </c>
      <c r="J2551" t="s">
        <v>34</v>
      </c>
      <c r="K2551">
        <v>114</v>
      </c>
      <c r="L2551">
        <v>4</v>
      </c>
      <c r="M2551">
        <v>94.59</v>
      </c>
      <c r="N2551">
        <f t="shared" si="156"/>
        <v>6</v>
      </c>
      <c r="O2551">
        <f>5</f>
        <v>5</v>
      </c>
      <c r="P2551" t="str">
        <f t="shared" si="157"/>
        <v>Breached</v>
      </c>
      <c r="Q2551">
        <f t="shared" si="158"/>
        <v>3.5087719298245612</v>
      </c>
      <c r="R2551">
        <f t="shared" si="159"/>
        <v>19</v>
      </c>
    </row>
    <row r="2552" spans="1:18" x14ac:dyDescent="0.3">
      <c r="A2552" t="s">
        <v>5112</v>
      </c>
      <c r="B2552" t="s">
        <v>5113</v>
      </c>
      <c r="C2552" s="1">
        <v>46190</v>
      </c>
      <c r="D2552" s="1">
        <v>46196</v>
      </c>
      <c r="E2552" t="s">
        <v>15</v>
      </c>
      <c r="F2552" t="s">
        <v>16</v>
      </c>
      <c r="G2552" t="s">
        <v>41</v>
      </c>
      <c r="H2552" t="s">
        <v>56</v>
      </c>
      <c r="I2552" t="s">
        <v>33</v>
      </c>
      <c r="J2552" t="s">
        <v>42</v>
      </c>
      <c r="K2552">
        <v>280</v>
      </c>
      <c r="L2552">
        <v>0</v>
      </c>
      <c r="M2552">
        <v>100</v>
      </c>
      <c r="N2552">
        <f t="shared" si="156"/>
        <v>6</v>
      </c>
      <c r="O2552">
        <f>5</f>
        <v>5</v>
      </c>
      <c r="P2552" t="str">
        <f t="shared" si="157"/>
        <v>Breached</v>
      </c>
      <c r="Q2552">
        <f t="shared" si="158"/>
        <v>0</v>
      </c>
      <c r="R2552">
        <f t="shared" si="159"/>
        <v>46.666666666666664</v>
      </c>
    </row>
    <row r="2553" spans="1:18" x14ac:dyDescent="0.3">
      <c r="A2553" t="s">
        <v>5114</v>
      </c>
      <c r="B2553" t="s">
        <v>5115</v>
      </c>
      <c r="C2553" s="1">
        <v>46046</v>
      </c>
      <c r="D2553" s="1">
        <v>46052</v>
      </c>
      <c r="E2553" t="s">
        <v>23</v>
      </c>
      <c r="F2553" t="s">
        <v>38</v>
      </c>
      <c r="G2553" t="s">
        <v>93</v>
      </c>
      <c r="H2553" t="s">
        <v>18</v>
      </c>
      <c r="I2553" t="s">
        <v>33</v>
      </c>
      <c r="J2553" t="s">
        <v>66</v>
      </c>
      <c r="K2553">
        <v>388</v>
      </c>
      <c r="L2553">
        <v>4</v>
      </c>
      <c r="M2553">
        <v>94.11</v>
      </c>
      <c r="N2553">
        <f t="shared" si="156"/>
        <v>6</v>
      </c>
      <c r="O2553">
        <f>5</f>
        <v>5</v>
      </c>
      <c r="P2553" t="str">
        <f t="shared" si="157"/>
        <v>Breached</v>
      </c>
      <c r="Q2553">
        <f t="shared" si="158"/>
        <v>1.0309278350515463</v>
      </c>
      <c r="R2553">
        <f t="shared" si="159"/>
        <v>64.666666666666671</v>
      </c>
    </row>
    <row r="2554" spans="1:18" x14ac:dyDescent="0.3">
      <c r="A2554" t="s">
        <v>5116</v>
      </c>
      <c r="B2554" t="s">
        <v>5117</v>
      </c>
      <c r="C2554" s="1">
        <v>46127</v>
      </c>
      <c r="D2554" s="1">
        <v>46135</v>
      </c>
      <c r="E2554" t="s">
        <v>23</v>
      </c>
      <c r="F2554" t="s">
        <v>31</v>
      </c>
      <c r="G2554" t="s">
        <v>32</v>
      </c>
      <c r="H2554" t="s">
        <v>26</v>
      </c>
      <c r="I2554" t="s">
        <v>33</v>
      </c>
      <c r="J2554" t="s">
        <v>74</v>
      </c>
      <c r="K2554">
        <v>377</v>
      </c>
      <c r="L2554">
        <v>4</v>
      </c>
      <c r="M2554">
        <v>94.84</v>
      </c>
      <c r="N2554">
        <f t="shared" si="156"/>
        <v>8</v>
      </c>
      <c r="O2554">
        <f>5</f>
        <v>5</v>
      </c>
      <c r="P2554" t="str">
        <f t="shared" si="157"/>
        <v>Breached</v>
      </c>
      <c r="Q2554">
        <f t="shared" si="158"/>
        <v>1.0610079575596816</v>
      </c>
      <c r="R2554">
        <f t="shared" si="159"/>
        <v>47.125</v>
      </c>
    </row>
    <row r="2555" spans="1:18" x14ac:dyDescent="0.3">
      <c r="A2555" t="s">
        <v>5118</v>
      </c>
      <c r="B2555" t="s">
        <v>5119</v>
      </c>
      <c r="C2555" s="1">
        <v>46084</v>
      </c>
      <c r="D2555" s="1">
        <v>46090</v>
      </c>
      <c r="E2555" t="s">
        <v>59</v>
      </c>
      <c r="F2555" t="s">
        <v>16</v>
      </c>
      <c r="G2555" t="s">
        <v>25</v>
      </c>
      <c r="H2555" t="s">
        <v>26</v>
      </c>
      <c r="I2555" t="s">
        <v>19</v>
      </c>
      <c r="J2555" t="s">
        <v>46</v>
      </c>
      <c r="K2555">
        <v>493</v>
      </c>
      <c r="L2555">
        <v>1</v>
      </c>
      <c r="M2555">
        <v>99.42</v>
      </c>
      <c r="N2555">
        <f t="shared" si="156"/>
        <v>6</v>
      </c>
      <c r="O2555">
        <f>5</f>
        <v>5</v>
      </c>
      <c r="P2555" t="str">
        <f t="shared" si="157"/>
        <v>Breached</v>
      </c>
      <c r="Q2555">
        <f t="shared" si="158"/>
        <v>0.20283975659229209</v>
      </c>
      <c r="R2555">
        <f t="shared" si="159"/>
        <v>82.166666666666671</v>
      </c>
    </row>
    <row r="2556" spans="1:18" x14ac:dyDescent="0.3">
      <c r="A2556" t="s">
        <v>5120</v>
      </c>
      <c r="B2556" t="s">
        <v>5121</v>
      </c>
      <c r="C2556" s="1">
        <v>46142</v>
      </c>
      <c r="D2556" s="1">
        <v>46147</v>
      </c>
      <c r="E2556" t="s">
        <v>65</v>
      </c>
      <c r="F2556" t="s">
        <v>31</v>
      </c>
      <c r="G2556" t="s">
        <v>52</v>
      </c>
      <c r="H2556" t="s">
        <v>26</v>
      </c>
      <c r="I2556" t="s">
        <v>33</v>
      </c>
      <c r="J2556" t="s">
        <v>34</v>
      </c>
      <c r="K2556">
        <v>181</v>
      </c>
      <c r="L2556">
        <v>2</v>
      </c>
      <c r="M2556">
        <v>98.53</v>
      </c>
      <c r="N2556">
        <f t="shared" si="156"/>
        <v>5</v>
      </c>
      <c r="O2556">
        <f>5</f>
        <v>5</v>
      </c>
      <c r="P2556" t="str">
        <f t="shared" si="157"/>
        <v>Met</v>
      </c>
      <c r="Q2556">
        <f t="shared" si="158"/>
        <v>1.1049723756906076</v>
      </c>
      <c r="R2556">
        <f t="shared" si="159"/>
        <v>36.200000000000003</v>
      </c>
    </row>
    <row r="2557" spans="1:18" x14ac:dyDescent="0.3">
      <c r="A2557" t="s">
        <v>5122</v>
      </c>
      <c r="B2557" t="s">
        <v>5123</v>
      </c>
      <c r="C2557" s="1">
        <v>46074</v>
      </c>
      <c r="D2557" s="1">
        <v>46081</v>
      </c>
      <c r="E2557" t="s">
        <v>15</v>
      </c>
      <c r="F2557" t="s">
        <v>45</v>
      </c>
      <c r="G2557" t="s">
        <v>93</v>
      </c>
      <c r="H2557" t="s">
        <v>18</v>
      </c>
      <c r="I2557" t="s">
        <v>27</v>
      </c>
      <c r="J2557" t="s">
        <v>28</v>
      </c>
      <c r="K2557">
        <v>390</v>
      </c>
      <c r="L2557">
        <v>3</v>
      </c>
      <c r="M2557">
        <v>97.54</v>
      </c>
      <c r="N2557">
        <f t="shared" si="156"/>
        <v>7</v>
      </c>
      <c r="O2557">
        <f>5</f>
        <v>5</v>
      </c>
      <c r="P2557" t="str">
        <f t="shared" si="157"/>
        <v>Breached</v>
      </c>
      <c r="Q2557">
        <f t="shared" si="158"/>
        <v>0.76923076923076927</v>
      </c>
      <c r="R2557">
        <f t="shared" si="159"/>
        <v>55.714285714285715</v>
      </c>
    </row>
    <row r="2558" spans="1:18" x14ac:dyDescent="0.3">
      <c r="A2558" t="s">
        <v>5124</v>
      </c>
      <c r="B2558" t="s">
        <v>5125</v>
      </c>
      <c r="C2558" s="1">
        <v>46143</v>
      </c>
      <c r="D2558" s="1">
        <v>46148</v>
      </c>
      <c r="E2558" t="s">
        <v>23</v>
      </c>
      <c r="F2558" t="s">
        <v>38</v>
      </c>
      <c r="G2558" t="s">
        <v>25</v>
      </c>
      <c r="H2558" t="s">
        <v>18</v>
      </c>
      <c r="I2558" t="s">
        <v>19</v>
      </c>
      <c r="J2558" t="s">
        <v>74</v>
      </c>
      <c r="K2558">
        <v>89</v>
      </c>
      <c r="L2558">
        <v>0</v>
      </c>
      <c r="M2558">
        <v>100</v>
      </c>
      <c r="N2558">
        <f t="shared" si="156"/>
        <v>5</v>
      </c>
      <c r="O2558">
        <f>5</f>
        <v>5</v>
      </c>
      <c r="P2558" t="str">
        <f t="shared" si="157"/>
        <v>Met</v>
      </c>
      <c r="Q2558">
        <f t="shared" si="158"/>
        <v>0</v>
      </c>
      <c r="R2558">
        <f t="shared" si="159"/>
        <v>17.8</v>
      </c>
    </row>
    <row r="2559" spans="1:18" x14ac:dyDescent="0.3">
      <c r="A2559" t="s">
        <v>5126</v>
      </c>
      <c r="B2559" t="s">
        <v>5127</v>
      </c>
      <c r="C2559" s="1">
        <v>46085</v>
      </c>
      <c r="D2559" s="1">
        <v>46093</v>
      </c>
      <c r="E2559" t="s">
        <v>59</v>
      </c>
      <c r="F2559" t="s">
        <v>38</v>
      </c>
      <c r="G2559" t="s">
        <v>32</v>
      </c>
      <c r="H2559" t="s">
        <v>18</v>
      </c>
      <c r="I2559" t="s">
        <v>19</v>
      </c>
      <c r="J2559" t="s">
        <v>34</v>
      </c>
      <c r="K2559">
        <v>469</v>
      </c>
      <c r="L2559">
        <v>0</v>
      </c>
      <c r="M2559">
        <v>100</v>
      </c>
      <c r="N2559">
        <f t="shared" si="156"/>
        <v>8</v>
      </c>
      <c r="O2559">
        <f>5</f>
        <v>5</v>
      </c>
      <c r="P2559" t="str">
        <f t="shared" si="157"/>
        <v>Breached</v>
      </c>
      <c r="Q2559">
        <f t="shared" si="158"/>
        <v>0</v>
      </c>
      <c r="R2559">
        <f t="shared" si="159"/>
        <v>58.625</v>
      </c>
    </row>
    <row r="2560" spans="1:18" x14ac:dyDescent="0.3">
      <c r="A2560" t="s">
        <v>5128</v>
      </c>
      <c r="B2560" t="s">
        <v>5129</v>
      </c>
      <c r="C2560" s="1">
        <v>46168</v>
      </c>
      <c r="D2560" s="1">
        <v>46173</v>
      </c>
      <c r="E2560" t="s">
        <v>59</v>
      </c>
      <c r="F2560" t="s">
        <v>16</v>
      </c>
      <c r="G2560" t="s">
        <v>32</v>
      </c>
      <c r="H2560" t="s">
        <v>56</v>
      </c>
      <c r="I2560" t="s">
        <v>19</v>
      </c>
      <c r="J2560" t="s">
        <v>46</v>
      </c>
      <c r="K2560">
        <v>410</v>
      </c>
      <c r="L2560">
        <v>2</v>
      </c>
      <c r="M2560">
        <v>98.94</v>
      </c>
      <c r="N2560">
        <f t="shared" si="156"/>
        <v>5</v>
      </c>
      <c r="O2560">
        <f>5</f>
        <v>5</v>
      </c>
      <c r="P2560" t="str">
        <f t="shared" si="157"/>
        <v>Met</v>
      </c>
      <c r="Q2560">
        <f t="shared" si="158"/>
        <v>0.48780487804878048</v>
      </c>
      <c r="R2560">
        <f t="shared" si="159"/>
        <v>82</v>
      </c>
    </row>
    <row r="2561" spans="1:18" x14ac:dyDescent="0.3">
      <c r="A2561" t="s">
        <v>5130</v>
      </c>
      <c r="B2561" t="s">
        <v>5131</v>
      </c>
      <c r="C2561" s="1">
        <v>46049</v>
      </c>
      <c r="D2561" s="1">
        <v>46055</v>
      </c>
      <c r="E2561" t="s">
        <v>37</v>
      </c>
      <c r="F2561" t="s">
        <v>24</v>
      </c>
      <c r="G2561" t="s">
        <v>41</v>
      </c>
      <c r="H2561" t="s">
        <v>26</v>
      </c>
      <c r="I2561" t="s">
        <v>27</v>
      </c>
      <c r="J2561" t="s">
        <v>66</v>
      </c>
      <c r="K2561">
        <v>106</v>
      </c>
      <c r="L2561">
        <v>3</v>
      </c>
      <c r="M2561">
        <v>95.72</v>
      </c>
      <c r="N2561">
        <f t="shared" si="156"/>
        <v>6</v>
      </c>
      <c r="O2561">
        <f>5</f>
        <v>5</v>
      </c>
      <c r="P2561" t="str">
        <f t="shared" si="157"/>
        <v>Breached</v>
      </c>
      <c r="Q2561">
        <f t="shared" si="158"/>
        <v>2.8301886792452833</v>
      </c>
      <c r="R2561">
        <f t="shared" si="159"/>
        <v>17.666666666666668</v>
      </c>
    </row>
    <row r="2562" spans="1:18" x14ac:dyDescent="0.3">
      <c r="A2562" t="s">
        <v>5132</v>
      </c>
      <c r="B2562" t="s">
        <v>5133</v>
      </c>
      <c r="C2562" s="1">
        <v>46200</v>
      </c>
      <c r="D2562" s="1">
        <v>46205</v>
      </c>
      <c r="E2562" t="s">
        <v>23</v>
      </c>
      <c r="F2562" t="s">
        <v>69</v>
      </c>
      <c r="G2562" t="s">
        <v>60</v>
      </c>
      <c r="H2562" t="s">
        <v>26</v>
      </c>
      <c r="I2562" t="s">
        <v>19</v>
      </c>
      <c r="J2562" t="s">
        <v>53</v>
      </c>
      <c r="K2562">
        <v>389</v>
      </c>
      <c r="L2562">
        <v>5</v>
      </c>
      <c r="M2562">
        <v>93.03</v>
      </c>
      <c r="N2562">
        <f t="shared" si="156"/>
        <v>5</v>
      </c>
      <c r="O2562">
        <f>5</f>
        <v>5</v>
      </c>
      <c r="P2562" t="str">
        <f t="shared" si="157"/>
        <v>Met</v>
      </c>
      <c r="Q2562">
        <f t="shared" si="158"/>
        <v>1.2853470437017995</v>
      </c>
      <c r="R2562">
        <f t="shared" si="159"/>
        <v>77.8</v>
      </c>
    </row>
    <row r="2563" spans="1:18" x14ac:dyDescent="0.3">
      <c r="A2563" t="s">
        <v>5134</v>
      </c>
      <c r="B2563" t="s">
        <v>5135</v>
      </c>
      <c r="C2563" s="1">
        <v>46168</v>
      </c>
      <c r="D2563" s="1">
        <v>46176</v>
      </c>
      <c r="E2563" t="s">
        <v>59</v>
      </c>
      <c r="F2563" t="s">
        <v>45</v>
      </c>
      <c r="G2563" t="s">
        <v>60</v>
      </c>
      <c r="H2563" t="s">
        <v>18</v>
      </c>
      <c r="I2563" t="s">
        <v>33</v>
      </c>
      <c r="J2563" t="s">
        <v>66</v>
      </c>
      <c r="K2563">
        <v>53</v>
      </c>
      <c r="L2563">
        <v>5</v>
      </c>
      <c r="M2563">
        <v>93.16</v>
      </c>
      <c r="N2563">
        <f t="shared" ref="N2563:N2626" si="160">D2563-C2563</f>
        <v>8</v>
      </c>
      <c r="O2563">
        <f>5</f>
        <v>5</v>
      </c>
      <c r="P2563" t="str">
        <f t="shared" ref="P2563:P2626" si="161">IF(N2563&lt;=O2563,"Met","Breached")</f>
        <v>Breached</v>
      </c>
      <c r="Q2563">
        <f t="shared" ref="Q2563:Q2626" si="162">(L2563/K2563)*100</f>
        <v>9.433962264150944</v>
      </c>
      <c r="R2563">
        <f t="shared" ref="R2563:R2626" si="163">(K2563/N2563)</f>
        <v>6.625</v>
      </c>
    </row>
    <row r="2564" spans="1:18" x14ac:dyDescent="0.3">
      <c r="A2564" t="s">
        <v>5136</v>
      </c>
      <c r="B2564" t="s">
        <v>5137</v>
      </c>
      <c r="C2564" s="1">
        <v>46093</v>
      </c>
      <c r="D2564" s="1">
        <v>46098</v>
      </c>
      <c r="E2564" t="s">
        <v>37</v>
      </c>
      <c r="F2564" t="s">
        <v>38</v>
      </c>
      <c r="G2564" t="s">
        <v>52</v>
      </c>
      <c r="H2564" t="s">
        <v>26</v>
      </c>
      <c r="I2564" t="s">
        <v>27</v>
      </c>
      <c r="J2564" t="s">
        <v>46</v>
      </c>
      <c r="K2564">
        <v>21</v>
      </c>
      <c r="L2564">
        <v>4</v>
      </c>
      <c r="M2564">
        <v>96.97</v>
      </c>
      <c r="N2564">
        <f t="shared" si="160"/>
        <v>5</v>
      </c>
      <c r="O2564">
        <f>5</f>
        <v>5</v>
      </c>
      <c r="P2564" t="str">
        <f t="shared" si="161"/>
        <v>Met</v>
      </c>
      <c r="Q2564">
        <f t="shared" si="162"/>
        <v>19.047619047619047</v>
      </c>
      <c r="R2564">
        <f t="shared" si="163"/>
        <v>4.2</v>
      </c>
    </row>
    <row r="2565" spans="1:18" x14ac:dyDescent="0.3">
      <c r="A2565" t="s">
        <v>5138</v>
      </c>
      <c r="B2565" t="s">
        <v>5139</v>
      </c>
      <c r="C2565" s="1">
        <v>46050</v>
      </c>
      <c r="D2565" s="1">
        <v>46056</v>
      </c>
      <c r="E2565" t="s">
        <v>15</v>
      </c>
      <c r="F2565" t="s">
        <v>31</v>
      </c>
      <c r="G2565" t="s">
        <v>41</v>
      </c>
      <c r="H2565" t="s">
        <v>26</v>
      </c>
      <c r="I2565" t="s">
        <v>19</v>
      </c>
      <c r="J2565" t="s">
        <v>74</v>
      </c>
      <c r="K2565">
        <v>314</v>
      </c>
      <c r="L2565">
        <v>0</v>
      </c>
      <c r="M2565">
        <v>100</v>
      </c>
      <c r="N2565">
        <f t="shared" si="160"/>
        <v>6</v>
      </c>
      <c r="O2565">
        <f>5</f>
        <v>5</v>
      </c>
      <c r="P2565" t="str">
        <f t="shared" si="161"/>
        <v>Breached</v>
      </c>
      <c r="Q2565">
        <f t="shared" si="162"/>
        <v>0</v>
      </c>
      <c r="R2565">
        <f t="shared" si="163"/>
        <v>52.333333333333336</v>
      </c>
    </row>
    <row r="2566" spans="1:18" x14ac:dyDescent="0.3">
      <c r="A2566" t="s">
        <v>5140</v>
      </c>
      <c r="B2566" t="s">
        <v>5141</v>
      </c>
      <c r="C2566" s="1">
        <v>46141</v>
      </c>
      <c r="D2566" s="1">
        <v>46145</v>
      </c>
      <c r="E2566" t="s">
        <v>59</v>
      </c>
      <c r="F2566" t="s">
        <v>16</v>
      </c>
      <c r="G2566" t="s">
        <v>49</v>
      </c>
      <c r="H2566" t="s">
        <v>56</v>
      </c>
      <c r="I2566" t="s">
        <v>27</v>
      </c>
      <c r="J2566" t="s">
        <v>42</v>
      </c>
      <c r="K2566">
        <v>115</v>
      </c>
      <c r="L2566">
        <v>2</v>
      </c>
      <c r="M2566">
        <v>97.94</v>
      </c>
      <c r="N2566">
        <f t="shared" si="160"/>
        <v>4</v>
      </c>
      <c r="O2566">
        <f>5</f>
        <v>5</v>
      </c>
      <c r="P2566" t="str">
        <f t="shared" si="161"/>
        <v>Met</v>
      </c>
      <c r="Q2566">
        <f t="shared" si="162"/>
        <v>1.7391304347826086</v>
      </c>
      <c r="R2566">
        <f t="shared" si="163"/>
        <v>28.75</v>
      </c>
    </row>
    <row r="2567" spans="1:18" x14ac:dyDescent="0.3">
      <c r="A2567" t="s">
        <v>5142</v>
      </c>
      <c r="B2567" t="s">
        <v>5143</v>
      </c>
      <c r="C2567" s="1">
        <v>46058</v>
      </c>
      <c r="D2567" s="1">
        <v>46059</v>
      </c>
      <c r="E2567" t="s">
        <v>59</v>
      </c>
      <c r="F2567" t="s">
        <v>16</v>
      </c>
      <c r="G2567" t="s">
        <v>60</v>
      </c>
      <c r="H2567" t="s">
        <v>56</v>
      </c>
      <c r="I2567" t="s">
        <v>27</v>
      </c>
      <c r="J2567" t="s">
        <v>42</v>
      </c>
      <c r="K2567">
        <v>293</v>
      </c>
      <c r="L2567">
        <v>2</v>
      </c>
      <c r="M2567">
        <v>98.69</v>
      </c>
      <c r="N2567">
        <f t="shared" si="160"/>
        <v>1</v>
      </c>
      <c r="O2567">
        <f>5</f>
        <v>5</v>
      </c>
      <c r="P2567" t="str">
        <f t="shared" si="161"/>
        <v>Met</v>
      </c>
      <c r="Q2567">
        <f t="shared" si="162"/>
        <v>0.68259385665529015</v>
      </c>
      <c r="R2567">
        <f t="shared" si="163"/>
        <v>293</v>
      </c>
    </row>
    <row r="2568" spans="1:18" x14ac:dyDescent="0.3">
      <c r="A2568" t="s">
        <v>5144</v>
      </c>
      <c r="B2568" t="s">
        <v>5145</v>
      </c>
      <c r="C2568" s="1">
        <v>46165</v>
      </c>
      <c r="D2568" s="1">
        <v>46175</v>
      </c>
      <c r="E2568" t="s">
        <v>37</v>
      </c>
      <c r="F2568" t="s">
        <v>16</v>
      </c>
      <c r="G2568" t="s">
        <v>52</v>
      </c>
      <c r="H2568" t="s">
        <v>56</v>
      </c>
      <c r="I2568" t="s">
        <v>33</v>
      </c>
      <c r="J2568" t="s">
        <v>34</v>
      </c>
      <c r="K2568">
        <v>51</v>
      </c>
      <c r="L2568">
        <v>4</v>
      </c>
      <c r="M2568">
        <v>97.82</v>
      </c>
      <c r="N2568">
        <f t="shared" si="160"/>
        <v>10</v>
      </c>
      <c r="O2568">
        <f>5</f>
        <v>5</v>
      </c>
      <c r="P2568" t="str">
        <f t="shared" si="161"/>
        <v>Breached</v>
      </c>
      <c r="Q2568">
        <f t="shared" si="162"/>
        <v>7.8431372549019605</v>
      </c>
      <c r="R2568">
        <f t="shared" si="163"/>
        <v>5.0999999999999996</v>
      </c>
    </row>
    <row r="2569" spans="1:18" x14ac:dyDescent="0.3">
      <c r="A2569" t="s">
        <v>5146</v>
      </c>
      <c r="B2569" t="s">
        <v>5147</v>
      </c>
      <c r="C2569" s="1">
        <v>46194</v>
      </c>
      <c r="D2569" s="1">
        <v>46203</v>
      </c>
      <c r="E2569" t="s">
        <v>65</v>
      </c>
      <c r="F2569" t="s">
        <v>45</v>
      </c>
      <c r="G2569" t="s">
        <v>17</v>
      </c>
      <c r="H2569" t="s">
        <v>56</v>
      </c>
      <c r="I2569" t="s">
        <v>33</v>
      </c>
      <c r="J2569" t="s">
        <v>28</v>
      </c>
      <c r="K2569">
        <v>21</v>
      </c>
      <c r="L2569">
        <v>4</v>
      </c>
      <c r="M2569">
        <v>95.02</v>
      </c>
      <c r="N2569">
        <f t="shared" si="160"/>
        <v>9</v>
      </c>
      <c r="O2569">
        <f>5</f>
        <v>5</v>
      </c>
      <c r="P2569" t="str">
        <f t="shared" si="161"/>
        <v>Breached</v>
      </c>
      <c r="Q2569">
        <f t="shared" si="162"/>
        <v>19.047619047619047</v>
      </c>
      <c r="R2569">
        <f t="shared" si="163"/>
        <v>2.3333333333333335</v>
      </c>
    </row>
    <row r="2570" spans="1:18" x14ac:dyDescent="0.3">
      <c r="A2570" t="s">
        <v>5148</v>
      </c>
      <c r="B2570" t="s">
        <v>5149</v>
      </c>
      <c r="C2570" s="1">
        <v>46110</v>
      </c>
      <c r="D2570" s="1">
        <v>46115</v>
      </c>
      <c r="E2570" t="s">
        <v>15</v>
      </c>
      <c r="F2570" t="s">
        <v>38</v>
      </c>
      <c r="G2570" t="s">
        <v>17</v>
      </c>
      <c r="H2570" t="s">
        <v>18</v>
      </c>
      <c r="I2570" t="s">
        <v>27</v>
      </c>
      <c r="J2570" t="s">
        <v>46</v>
      </c>
      <c r="K2570">
        <v>362</v>
      </c>
      <c r="L2570">
        <v>0</v>
      </c>
      <c r="M2570">
        <v>100</v>
      </c>
      <c r="N2570">
        <f t="shared" si="160"/>
        <v>5</v>
      </c>
      <c r="O2570">
        <f>5</f>
        <v>5</v>
      </c>
      <c r="P2570" t="str">
        <f t="shared" si="161"/>
        <v>Met</v>
      </c>
      <c r="Q2570">
        <f t="shared" si="162"/>
        <v>0</v>
      </c>
      <c r="R2570">
        <f t="shared" si="163"/>
        <v>72.400000000000006</v>
      </c>
    </row>
    <row r="2571" spans="1:18" x14ac:dyDescent="0.3">
      <c r="A2571" t="s">
        <v>5150</v>
      </c>
      <c r="B2571" t="s">
        <v>5151</v>
      </c>
      <c r="C2571" s="1">
        <v>46175</v>
      </c>
      <c r="D2571" s="1">
        <v>46177</v>
      </c>
      <c r="E2571" t="s">
        <v>15</v>
      </c>
      <c r="F2571" t="s">
        <v>16</v>
      </c>
      <c r="G2571" t="s">
        <v>32</v>
      </c>
      <c r="H2571" t="s">
        <v>18</v>
      </c>
      <c r="I2571" t="s">
        <v>19</v>
      </c>
      <c r="J2571" t="s">
        <v>46</v>
      </c>
      <c r="K2571">
        <v>428</v>
      </c>
      <c r="L2571">
        <v>3</v>
      </c>
      <c r="M2571">
        <v>96.34</v>
      </c>
      <c r="N2571">
        <f t="shared" si="160"/>
        <v>2</v>
      </c>
      <c r="O2571">
        <f>5</f>
        <v>5</v>
      </c>
      <c r="P2571" t="str">
        <f t="shared" si="161"/>
        <v>Met</v>
      </c>
      <c r="Q2571">
        <f t="shared" si="162"/>
        <v>0.7009345794392523</v>
      </c>
      <c r="R2571">
        <f t="shared" si="163"/>
        <v>214</v>
      </c>
    </row>
    <row r="2572" spans="1:18" x14ac:dyDescent="0.3">
      <c r="A2572" t="s">
        <v>5152</v>
      </c>
      <c r="B2572" t="s">
        <v>5153</v>
      </c>
      <c r="C2572" s="1">
        <v>46075</v>
      </c>
      <c r="D2572" s="1">
        <v>46076</v>
      </c>
      <c r="E2572" t="s">
        <v>59</v>
      </c>
      <c r="F2572" t="s">
        <v>24</v>
      </c>
      <c r="G2572" t="s">
        <v>49</v>
      </c>
      <c r="H2572" t="s">
        <v>26</v>
      </c>
      <c r="I2572" t="s">
        <v>19</v>
      </c>
      <c r="J2572" t="s">
        <v>34</v>
      </c>
      <c r="K2572">
        <v>113</v>
      </c>
      <c r="L2572">
        <v>1</v>
      </c>
      <c r="M2572">
        <v>98.94</v>
      </c>
      <c r="N2572">
        <f t="shared" si="160"/>
        <v>1</v>
      </c>
      <c r="O2572">
        <f>5</f>
        <v>5</v>
      </c>
      <c r="P2572" t="str">
        <f t="shared" si="161"/>
        <v>Met</v>
      </c>
      <c r="Q2572">
        <f t="shared" si="162"/>
        <v>0.88495575221238942</v>
      </c>
      <c r="R2572">
        <f t="shared" si="163"/>
        <v>113</v>
      </c>
    </row>
    <row r="2573" spans="1:18" x14ac:dyDescent="0.3">
      <c r="A2573" t="s">
        <v>5154</v>
      </c>
      <c r="B2573" t="s">
        <v>5155</v>
      </c>
      <c r="C2573" s="1">
        <v>46079</v>
      </c>
      <c r="D2573" s="1">
        <v>46082</v>
      </c>
      <c r="E2573" t="s">
        <v>23</v>
      </c>
      <c r="F2573" t="s">
        <v>38</v>
      </c>
      <c r="G2573" t="s">
        <v>25</v>
      </c>
      <c r="H2573" t="s">
        <v>18</v>
      </c>
      <c r="I2573" t="s">
        <v>19</v>
      </c>
      <c r="J2573" t="s">
        <v>20</v>
      </c>
      <c r="K2573">
        <v>131</v>
      </c>
      <c r="L2573">
        <v>2</v>
      </c>
      <c r="M2573">
        <v>97.58</v>
      </c>
      <c r="N2573">
        <f t="shared" si="160"/>
        <v>3</v>
      </c>
      <c r="O2573">
        <f>5</f>
        <v>5</v>
      </c>
      <c r="P2573" t="str">
        <f t="shared" si="161"/>
        <v>Met</v>
      </c>
      <c r="Q2573">
        <f t="shared" si="162"/>
        <v>1.5267175572519083</v>
      </c>
      <c r="R2573">
        <f t="shared" si="163"/>
        <v>43.666666666666664</v>
      </c>
    </row>
    <row r="2574" spans="1:18" x14ac:dyDescent="0.3">
      <c r="A2574" t="s">
        <v>5156</v>
      </c>
      <c r="B2574" t="s">
        <v>5157</v>
      </c>
      <c r="C2574" s="1">
        <v>46200</v>
      </c>
      <c r="D2574" s="1">
        <v>46208</v>
      </c>
      <c r="E2574" t="s">
        <v>37</v>
      </c>
      <c r="F2574" t="s">
        <v>16</v>
      </c>
      <c r="G2574" t="s">
        <v>49</v>
      </c>
      <c r="H2574" t="s">
        <v>56</v>
      </c>
      <c r="I2574" t="s">
        <v>33</v>
      </c>
      <c r="J2574" t="s">
        <v>28</v>
      </c>
      <c r="K2574">
        <v>333</v>
      </c>
      <c r="L2574">
        <v>3</v>
      </c>
      <c r="M2574">
        <v>96.25</v>
      </c>
      <c r="N2574">
        <f t="shared" si="160"/>
        <v>8</v>
      </c>
      <c r="O2574">
        <f>5</f>
        <v>5</v>
      </c>
      <c r="P2574" t="str">
        <f t="shared" si="161"/>
        <v>Breached</v>
      </c>
      <c r="Q2574">
        <f t="shared" si="162"/>
        <v>0.90090090090090091</v>
      </c>
      <c r="R2574">
        <f t="shared" si="163"/>
        <v>41.625</v>
      </c>
    </row>
    <row r="2575" spans="1:18" x14ac:dyDescent="0.3">
      <c r="A2575" t="s">
        <v>5158</v>
      </c>
      <c r="B2575" t="s">
        <v>5159</v>
      </c>
      <c r="C2575" s="1">
        <v>46167</v>
      </c>
      <c r="D2575" s="1">
        <v>46176</v>
      </c>
      <c r="E2575" t="s">
        <v>15</v>
      </c>
      <c r="F2575" t="s">
        <v>38</v>
      </c>
      <c r="G2575" t="s">
        <v>17</v>
      </c>
      <c r="H2575" t="s">
        <v>18</v>
      </c>
      <c r="I2575" t="s">
        <v>19</v>
      </c>
      <c r="J2575" t="s">
        <v>53</v>
      </c>
      <c r="K2575">
        <v>140</v>
      </c>
      <c r="L2575">
        <v>5</v>
      </c>
      <c r="M2575">
        <v>93.46</v>
      </c>
      <c r="N2575">
        <f t="shared" si="160"/>
        <v>9</v>
      </c>
      <c r="O2575">
        <f>5</f>
        <v>5</v>
      </c>
      <c r="P2575" t="str">
        <f t="shared" si="161"/>
        <v>Breached</v>
      </c>
      <c r="Q2575">
        <f t="shared" si="162"/>
        <v>3.5714285714285712</v>
      </c>
      <c r="R2575">
        <f t="shared" si="163"/>
        <v>15.555555555555555</v>
      </c>
    </row>
    <row r="2576" spans="1:18" x14ac:dyDescent="0.3">
      <c r="A2576" t="s">
        <v>5160</v>
      </c>
      <c r="B2576" t="s">
        <v>5161</v>
      </c>
      <c r="C2576" s="1">
        <v>46040</v>
      </c>
      <c r="D2576" s="1">
        <v>46049</v>
      </c>
      <c r="E2576" t="s">
        <v>37</v>
      </c>
      <c r="F2576" t="s">
        <v>16</v>
      </c>
      <c r="G2576" t="s">
        <v>93</v>
      </c>
      <c r="H2576" t="s">
        <v>18</v>
      </c>
      <c r="I2576" t="s">
        <v>27</v>
      </c>
      <c r="J2576" t="s">
        <v>46</v>
      </c>
      <c r="K2576">
        <v>455</v>
      </c>
      <c r="L2576">
        <v>2</v>
      </c>
      <c r="M2576">
        <v>97.27</v>
      </c>
      <c r="N2576">
        <f t="shared" si="160"/>
        <v>9</v>
      </c>
      <c r="O2576">
        <f>5</f>
        <v>5</v>
      </c>
      <c r="P2576" t="str">
        <f t="shared" si="161"/>
        <v>Breached</v>
      </c>
      <c r="Q2576">
        <f t="shared" si="162"/>
        <v>0.43956043956043955</v>
      </c>
      <c r="R2576">
        <f t="shared" si="163"/>
        <v>50.555555555555557</v>
      </c>
    </row>
    <row r="2577" spans="1:18" x14ac:dyDescent="0.3">
      <c r="A2577" t="s">
        <v>5162</v>
      </c>
      <c r="B2577" t="s">
        <v>5163</v>
      </c>
      <c r="C2577" s="1">
        <v>46184</v>
      </c>
      <c r="D2577" s="1">
        <v>46194</v>
      </c>
      <c r="E2577" t="s">
        <v>59</v>
      </c>
      <c r="F2577" t="s">
        <v>31</v>
      </c>
      <c r="G2577" t="s">
        <v>49</v>
      </c>
      <c r="H2577" t="s">
        <v>18</v>
      </c>
      <c r="I2577" t="s">
        <v>33</v>
      </c>
      <c r="J2577" t="s">
        <v>53</v>
      </c>
      <c r="K2577">
        <v>447</v>
      </c>
      <c r="L2577">
        <v>3</v>
      </c>
      <c r="M2577">
        <v>97.39</v>
      </c>
      <c r="N2577">
        <f t="shared" si="160"/>
        <v>10</v>
      </c>
      <c r="O2577">
        <f>5</f>
        <v>5</v>
      </c>
      <c r="P2577" t="str">
        <f t="shared" si="161"/>
        <v>Breached</v>
      </c>
      <c r="Q2577">
        <f t="shared" si="162"/>
        <v>0.67114093959731547</v>
      </c>
      <c r="R2577">
        <f t="shared" si="163"/>
        <v>44.7</v>
      </c>
    </row>
    <row r="2578" spans="1:18" x14ac:dyDescent="0.3">
      <c r="A2578" t="s">
        <v>5164</v>
      </c>
      <c r="B2578" t="s">
        <v>5165</v>
      </c>
      <c r="C2578" s="1">
        <v>46088</v>
      </c>
      <c r="D2578" s="1">
        <v>46093</v>
      </c>
      <c r="E2578" t="s">
        <v>65</v>
      </c>
      <c r="F2578" t="s">
        <v>24</v>
      </c>
      <c r="G2578" t="s">
        <v>41</v>
      </c>
      <c r="H2578" t="s">
        <v>18</v>
      </c>
      <c r="I2578" t="s">
        <v>27</v>
      </c>
      <c r="J2578" t="s">
        <v>20</v>
      </c>
      <c r="K2578">
        <v>103</v>
      </c>
      <c r="L2578">
        <v>0</v>
      </c>
      <c r="M2578">
        <v>100</v>
      </c>
      <c r="N2578">
        <f t="shared" si="160"/>
        <v>5</v>
      </c>
      <c r="O2578">
        <f>5</f>
        <v>5</v>
      </c>
      <c r="P2578" t="str">
        <f t="shared" si="161"/>
        <v>Met</v>
      </c>
      <c r="Q2578">
        <f t="shared" si="162"/>
        <v>0</v>
      </c>
      <c r="R2578">
        <f t="shared" si="163"/>
        <v>20.6</v>
      </c>
    </row>
    <row r="2579" spans="1:18" x14ac:dyDescent="0.3">
      <c r="A2579" t="s">
        <v>5166</v>
      </c>
      <c r="B2579" t="s">
        <v>5167</v>
      </c>
      <c r="C2579" s="1">
        <v>46078</v>
      </c>
      <c r="D2579" s="1">
        <v>46082</v>
      </c>
      <c r="E2579" t="s">
        <v>23</v>
      </c>
      <c r="F2579" t="s">
        <v>38</v>
      </c>
      <c r="G2579" t="s">
        <v>41</v>
      </c>
      <c r="H2579" t="s">
        <v>18</v>
      </c>
      <c r="I2579" t="s">
        <v>33</v>
      </c>
      <c r="J2579" t="s">
        <v>20</v>
      </c>
      <c r="K2579">
        <v>323</v>
      </c>
      <c r="L2579">
        <v>1</v>
      </c>
      <c r="M2579">
        <v>98.56</v>
      </c>
      <c r="N2579">
        <f t="shared" si="160"/>
        <v>4</v>
      </c>
      <c r="O2579">
        <f>5</f>
        <v>5</v>
      </c>
      <c r="P2579" t="str">
        <f t="shared" si="161"/>
        <v>Met</v>
      </c>
      <c r="Q2579">
        <f t="shared" si="162"/>
        <v>0.30959752321981426</v>
      </c>
      <c r="R2579">
        <f t="shared" si="163"/>
        <v>80.75</v>
      </c>
    </row>
    <row r="2580" spans="1:18" x14ac:dyDescent="0.3">
      <c r="A2580" t="s">
        <v>5168</v>
      </c>
      <c r="B2580" t="s">
        <v>5169</v>
      </c>
      <c r="C2580" s="1">
        <v>46048</v>
      </c>
      <c r="D2580" s="1">
        <v>46052</v>
      </c>
      <c r="E2580" t="s">
        <v>59</v>
      </c>
      <c r="F2580" t="s">
        <v>31</v>
      </c>
      <c r="G2580" t="s">
        <v>17</v>
      </c>
      <c r="H2580" t="s">
        <v>18</v>
      </c>
      <c r="I2580" t="s">
        <v>19</v>
      </c>
      <c r="J2580" t="s">
        <v>66</v>
      </c>
      <c r="K2580">
        <v>266</v>
      </c>
      <c r="L2580">
        <v>2</v>
      </c>
      <c r="M2580">
        <v>98.85</v>
      </c>
      <c r="N2580">
        <f t="shared" si="160"/>
        <v>4</v>
      </c>
      <c r="O2580">
        <f>5</f>
        <v>5</v>
      </c>
      <c r="P2580" t="str">
        <f t="shared" si="161"/>
        <v>Met</v>
      </c>
      <c r="Q2580">
        <f t="shared" si="162"/>
        <v>0.75187969924812026</v>
      </c>
      <c r="R2580">
        <f t="shared" si="163"/>
        <v>66.5</v>
      </c>
    </row>
    <row r="2581" spans="1:18" x14ac:dyDescent="0.3">
      <c r="A2581" t="s">
        <v>5170</v>
      </c>
      <c r="B2581" t="s">
        <v>5171</v>
      </c>
      <c r="C2581" s="1">
        <v>46151</v>
      </c>
      <c r="D2581" s="1">
        <v>46161</v>
      </c>
      <c r="E2581" t="s">
        <v>15</v>
      </c>
      <c r="F2581" t="s">
        <v>24</v>
      </c>
      <c r="G2581" t="s">
        <v>52</v>
      </c>
      <c r="H2581" t="s">
        <v>26</v>
      </c>
      <c r="I2581" t="s">
        <v>27</v>
      </c>
      <c r="J2581" t="s">
        <v>74</v>
      </c>
      <c r="K2581">
        <v>227</v>
      </c>
      <c r="L2581">
        <v>1</v>
      </c>
      <c r="M2581">
        <v>98.72</v>
      </c>
      <c r="N2581">
        <f t="shared" si="160"/>
        <v>10</v>
      </c>
      <c r="O2581">
        <f>5</f>
        <v>5</v>
      </c>
      <c r="P2581" t="str">
        <f t="shared" si="161"/>
        <v>Breached</v>
      </c>
      <c r="Q2581">
        <f t="shared" si="162"/>
        <v>0.44052863436123352</v>
      </c>
      <c r="R2581">
        <f t="shared" si="163"/>
        <v>22.7</v>
      </c>
    </row>
    <row r="2582" spans="1:18" x14ac:dyDescent="0.3">
      <c r="A2582" t="s">
        <v>5172</v>
      </c>
      <c r="B2582" t="s">
        <v>5173</v>
      </c>
      <c r="C2582" s="1">
        <v>46096</v>
      </c>
      <c r="D2582" s="1">
        <v>46106</v>
      </c>
      <c r="E2582" t="s">
        <v>65</v>
      </c>
      <c r="F2582" t="s">
        <v>69</v>
      </c>
      <c r="G2582" t="s">
        <v>60</v>
      </c>
      <c r="H2582" t="s">
        <v>18</v>
      </c>
      <c r="I2582" t="s">
        <v>33</v>
      </c>
      <c r="J2582" t="s">
        <v>66</v>
      </c>
      <c r="K2582">
        <v>462</v>
      </c>
      <c r="L2582">
        <v>4</v>
      </c>
      <c r="M2582">
        <v>94.98</v>
      </c>
      <c r="N2582">
        <f t="shared" si="160"/>
        <v>10</v>
      </c>
      <c r="O2582">
        <f>5</f>
        <v>5</v>
      </c>
      <c r="P2582" t="str">
        <f t="shared" si="161"/>
        <v>Breached</v>
      </c>
      <c r="Q2582">
        <f t="shared" si="162"/>
        <v>0.86580086580086579</v>
      </c>
      <c r="R2582">
        <f t="shared" si="163"/>
        <v>46.2</v>
      </c>
    </row>
    <row r="2583" spans="1:18" x14ac:dyDescent="0.3">
      <c r="A2583" t="s">
        <v>5174</v>
      </c>
      <c r="B2583" t="s">
        <v>5175</v>
      </c>
      <c r="C2583" s="1">
        <v>46064</v>
      </c>
      <c r="D2583" s="1">
        <v>46068</v>
      </c>
      <c r="E2583" t="s">
        <v>59</v>
      </c>
      <c r="F2583" t="s">
        <v>38</v>
      </c>
      <c r="G2583" t="s">
        <v>17</v>
      </c>
      <c r="H2583" t="s">
        <v>26</v>
      </c>
      <c r="I2583" t="s">
        <v>19</v>
      </c>
      <c r="J2583" t="s">
        <v>74</v>
      </c>
      <c r="K2583">
        <v>338</v>
      </c>
      <c r="L2583">
        <v>1</v>
      </c>
      <c r="M2583">
        <v>99.2</v>
      </c>
      <c r="N2583">
        <f t="shared" si="160"/>
        <v>4</v>
      </c>
      <c r="O2583">
        <f>5</f>
        <v>5</v>
      </c>
      <c r="P2583" t="str">
        <f t="shared" si="161"/>
        <v>Met</v>
      </c>
      <c r="Q2583">
        <f t="shared" si="162"/>
        <v>0.29585798816568049</v>
      </c>
      <c r="R2583">
        <f t="shared" si="163"/>
        <v>84.5</v>
      </c>
    </row>
    <row r="2584" spans="1:18" x14ac:dyDescent="0.3">
      <c r="A2584" t="s">
        <v>5176</v>
      </c>
      <c r="B2584" t="s">
        <v>5177</v>
      </c>
      <c r="C2584" s="1">
        <v>46032</v>
      </c>
      <c r="D2584" s="1">
        <v>46036</v>
      </c>
      <c r="E2584" t="s">
        <v>37</v>
      </c>
      <c r="F2584" t="s">
        <v>69</v>
      </c>
      <c r="G2584" t="s">
        <v>52</v>
      </c>
      <c r="H2584" t="s">
        <v>18</v>
      </c>
      <c r="I2584" t="s">
        <v>33</v>
      </c>
      <c r="J2584" t="s">
        <v>42</v>
      </c>
      <c r="K2584">
        <v>73</v>
      </c>
      <c r="L2584">
        <v>1</v>
      </c>
      <c r="M2584">
        <v>99.13</v>
      </c>
      <c r="N2584">
        <f t="shared" si="160"/>
        <v>4</v>
      </c>
      <c r="O2584">
        <f>5</f>
        <v>5</v>
      </c>
      <c r="P2584" t="str">
        <f t="shared" si="161"/>
        <v>Met</v>
      </c>
      <c r="Q2584">
        <f t="shared" si="162"/>
        <v>1.3698630136986301</v>
      </c>
      <c r="R2584">
        <f t="shared" si="163"/>
        <v>18.25</v>
      </c>
    </row>
    <row r="2585" spans="1:18" x14ac:dyDescent="0.3">
      <c r="A2585" t="s">
        <v>5178</v>
      </c>
      <c r="B2585" t="s">
        <v>5179</v>
      </c>
      <c r="C2585" s="1">
        <v>46066</v>
      </c>
      <c r="D2585" s="1">
        <v>46075</v>
      </c>
      <c r="E2585" t="s">
        <v>65</v>
      </c>
      <c r="F2585" t="s">
        <v>31</v>
      </c>
      <c r="G2585" t="s">
        <v>17</v>
      </c>
      <c r="H2585" t="s">
        <v>18</v>
      </c>
      <c r="I2585" t="s">
        <v>19</v>
      </c>
      <c r="J2585" t="s">
        <v>74</v>
      </c>
      <c r="K2585">
        <v>322</v>
      </c>
      <c r="L2585">
        <v>0</v>
      </c>
      <c r="M2585">
        <v>100</v>
      </c>
      <c r="N2585">
        <f t="shared" si="160"/>
        <v>9</v>
      </c>
      <c r="O2585">
        <f>5</f>
        <v>5</v>
      </c>
      <c r="P2585" t="str">
        <f t="shared" si="161"/>
        <v>Breached</v>
      </c>
      <c r="Q2585">
        <f t="shared" si="162"/>
        <v>0</v>
      </c>
      <c r="R2585">
        <f t="shared" si="163"/>
        <v>35.777777777777779</v>
      </c>
    </row>
    <row r="2586" spans="1:18" x14ac:dyDescent="0.3">
      <c r="A2586" t="s">
        <v>5180</v>
      </c>
      <c r="B2586" t="s">
        <v>5181</v>
      </c>
      <c r="C2586" s="1">
        <v>46106</v>
      </c>
      <c r="D2586" s="1">
        <v>46111</v>
      </c>
      <c r="E2586" t="s">
        <v>23</v>
      </c>
      <c r="F2586" t="s">
        <v>16</v>
      </c>
      <c r="G2586" t="s">
        <v>93</v>
      </c>
      <c r="H2586" t="s">
        <v>18</v>
      </c>
      <c r="I2586" t="s">
        <v>33</v>
      </c>
      <c r="J2586" t="s">
        <v>42</v>
      </c>
      <c r="K2586">
        <v>425</v>
      </c>
      <c r="L2586">
        <v>2</v>
      </c>
      <c r="M2586">
        <v>98.46</v>
      </c>
      <c r="N2586">
        <f t="shared" si="160"/>
        <v>5</v>
      </c>
      <c r="O2586">
        <f>5</f>
        <v>5</v>
      </c>
      <c r="P2586" t="str">
        <f t="shared" si="161"/>
        <v>Met</v>
      </c>
      <c r="Q2586">
        <f t="shared" si="162"/>
        <v>0.47058823529411759</v>
      </c>
      <c r="R2586">
        <f t="shared" si="163"/>
        <v>85</v>
      </c>
    </row>
    <row r="2587" spans="1:18" x14ac:dyDescent="0.3">
      <c r="A2587" t="s">
        <v>5182</v>
      </c>
      <c r="B2587" t="s">
        <v>5183</v>
      </c>
      <c r="C2587" s="1">
        <v>46071</v>
      </c>
      <c r="D2587" s="1">
        <v>46075</v>
      </c>
      <c r="E2587" t="s">
        <v>65</v>
      </c>
      <c r="F2587" t="s">
        <v>38</v>
      </c>
      <c r="G2587" t="s">
        <v>32</v>
      </c>
      <c r="H2587" t="s">
        <v>18</v>
      </c>
      <c r="I2587" t="s">
        <v>27</v>
      </c>
      <c r="J2587" t="s">
        <v>34</v>
      </c>
      <c r="K2587">
        <v>54</v>
      </c>
      <c r="L2587">
        <v>0</v>
      </c>
      <c r="M2587">
        <v>100</v>
      </c>
      <c r="N2587">
        <f t="shared" si="160"/>
        <v>4</v>
      </c>
      <c r="O2587">
        <f>5</f>
        <v>5</v>
      </c>
      <c r="P2587" t="str">
        <f t="shared" si="161"/>
        <v>Met</v>
      </c>
      <c r="Q2587">
        <f t="shared" si="162"/>
        <v>0</v>
      </c>
      <c r="R2587">
        <f t="shared" si="163"/>
        <v>13.5</v>
      </c>
    </row>
    <row r="2588" spans="1:18" x14ac:dyDescent="0.3">
      <c r="A2588" t="s">
        <v>5184</v>
      </c>
      <c r="B2588" t="s">
        <v>5185</v>
      </c>
      <c r="C2588" s="1">
        <v>46037</v>
      </c>
      <c r="D2588" s="1">
        <v>46040</v>
      </c>
      <c r="E2588" t="s">
        <v>65</v>
      </c>
      <c r="F2588" t="s">
        <v>24</v>
      </c>
      <c r="G2588" t="s">
        <v>49</v>
      </c>
      <c r="H2588" t="s">
        <v>18</v>
      </c>
      <c r="I2588" t="s">
        <v>33</v>
      </c>
      <c r="J2588" t="s">
        <v>20</v>
      </c>
      <c r="K2588">
        <v>188</v>
      </c>
      <c r="L2588">
        <v>4</v>
      </c>
      <c r="M2588">
        <v>97.04</v>
      </c>
      <c r="N2588">
        <f t="shared" si="160"/>
        <v>3</v>
      </c>
      <c r="O2588">
        <f>5</f>
        <v>5</v>
      </c>
      <c r="P2588" t="str">
        <f t="shared" si="161"/>
        <v>Met</v>
      </c>
      <c r="Q2588">
        <f t="shared" si="162"/>
        <v>2.1276595744680851</v>
      </c>
      <c r="R2588">
        <f t="shared" si="163"/>
        <v>62.666666666666664</v>
      </c>
    </row>
    <row r="2589" spans="1:18" x14ac:dyDescent="0.3">
      <c r="A2589" t="s">
        <v>5186</v>
      </c>
      <c r="B2589" t="s">
        <v>5187</v>
      </c>
      <c r="C2589" s="1">
        <v>46116</v>
      </c>
      <c r="D2589" s="1">
        <v>46118</v>
      </c>
      <c r="E2589" t="s">
        <v>65</v>
      </c>
      <c r="F2589" t="s">
        <v>31</v>
      </c>
      <c r="G2589" t="s">
        <v>25</v>
      </c>
      <c r="H2589" t="s">
        <v>26</v>
      </c>
      <c r="I2589" t="s">
        <v>33</v>
      </c>
      <c r="J2589" t="s">
        <v>74</v>
      </c>
      <c r="K2589">
        <v>94</v>
      </c>
      <c r="L2589">
        <v>2</v>
      </c>
      <c r="M2589">
        <v>97.9</v>
      </c>
      <c r="N2589">
        <f t="shared" si="160"/>
        <v>2</v>
      </c>
      <c r="O2589">
        <f>5</f>
        <v>5</v>
      </c>
      <c r="P2589" t="str">
        <f t="shared" si="161"/>
        <v>Met</v>
      </c>
      <c r="Q2589">
        <f t="shared" si="162"/>
        <v>2.1276595744680851</v>
      </c>
      <c r="R2589">
        <f t="shared" si="163"/>
        <v>47</v>
      </c>
    </row>
    <row r="2590" spans="1:18" x14ac:dyDescent="0.3">
      <c r="A2590" t="s">
        <v>5188</v>
      </c>
      <c r="B2590" t="s">
        <v>5189</v>
      </c>
      <c r="C2590" s="1">
        <v>46143</v>
      </c>
      <c r="D2590" s="1">
        <v>46150</v>
      </c>
      <c r="E2590" t="s">
        <v>15</v>
      </c>
      <c r="F2590" t="s">
        <v>38</v>
      </c>
      <c r="G2590" t="s">
        <v>17</v>
      </c>
      <c r="H2590" t="s">
        <v>56</v>
      </c>
      <c r="I2590" t="s">
        <v>27</v>
      </c>
      <c r="J2590" t="s">
        <v>66</v>
      </c>
      <c r="K2590">
        <v>338</v>
      </c>
      <c r="L2590">
        <v>5</v>
      </c>
      <c r="M2590">
        <v>93.92</v>
      </c>
      <c r="N2590">
        <f t="shared" si="160"/>
        <v>7</v>
      </c>
      <c r="O2590">
        <f>5</f>
        <v>5</v>
      </c>
      <c r="P2590" t="str">
        <f t="shared" si="161"/>
        <v>Breached</v>
      </c>
      <c r="Q2590">
        <f t="shared" si="162"/>
        <v>1.4792899408284024</v>
      </c>
      <c r="R2590">
        <f t="shared" si="163"/>
        <v>48.285714285714285</v>
      </c>
    </row>
    <row r="2591" spans="1:18" x14ac:dyDescent="0.3">
      <c r="A2591" t="s">
        <v>5190</v>
      </c>
      <c r="B2591" t="s">
        <v>5191</v>
      </c>
      <c r="C2591" s="1">
        <v>46117</v>
      </c>
      <c r="D2591" s="1">
        <v>46123</v>
      </c>
      <c r="E2591" t="s">
        <v>65</v>
      </c>
      <c r="F2591" t="s">
        <v>38</v>
      </c>
      <c r="G2591" t="s">
        <v>49</v>
      </c>
      <c r="H2591" t="s">
        <v>18</v>
      </c>
      <c r="I2591" t="s">
        <v>27</v>
      </c>
      <c r="J2591" t="s">
        <v>66</v>
      </c>
      <c r="K2591">
        <v>69</v>
      </c>
      <c r="L2591">
        <v>3</v>
      </c>
      <c r="M2591">
        <v>96.66</v>
      </c>
      <c r="N2591">
        <f t="shared" si="160"/>
        <v>6</v>
      </c>
      <c r="O2591">
        <f>5</f>
        <v>5</v>
      </c>
      <c r="P2591" t="str">
        <f t="shared" si="161"/>
        <v>Breached</v>
      </c>
      <c r="Q2591">
        <f t="shared" si="162"/>
        <v>4.3478260869565215</v>
      </c>
      <c r="R2591">
        <f t="shared" si="163"/>
        <v>11.5</v>
      </c>
    </row>
    <row r="2592" spans="1:18" x14ac:dyDescent="0.3">
      <c r="A2592" t="s">
        <v>5192</v>
      </c>
      <c r="B2592" t="s">
        <v>3124</v>
      </c>
      <c r="C2592" s="1">
        <v>46094</v>
      </c>
      <c r="D2592" s="1">
        <v>46095</v>
      </c>
      <c r="E2592" t="s">
        <v>15</v>
      </c>
      <c r="F2592" t="s">
        <v>31</v>
      </c>
      <c r="G2592" t="s">
        <v>41</v>
      </c>
      <c r="H2592" t="s">
        <v>18</v>
      </c>
      <c r="I2592" t="s">
        <v>19</v>
      </c>
      <c r="J2592" t="s">
        <v>66</v>
      </c>
      <c r="K2592">
        <v>138</v>
      </c>
      <c r="L2592">
        <v>4</v>
      </c>
      <c r="M2592">
        <v>95.56</v>
      </c>
      <c r="N2592">
        <f t="shared" si="160"/>
        <v>1</v>
      </c>
      <c r="O2592">
        <f>5</f>
        <v>5</v>
      </c>
      <c r="P2592" t="str">
        <f t="shared" si="161"/>
        <v>Met</v>
      </c>
      <c r="Q2592">
        <f t="shared" si="162"/>
        <v>2.8985507246376812</v>
      </c>
      <c r="R2592">
        <f t="shared" si="163"/>
        <v>138</v>
      </c>
    </row>
    <row r="2593" spans="1:18" x14ac:dyDescent="0.3">
      <c r="A2593" t="s">
        <v>5193</v>
      </c>
      <c r="B2593" t="s">
        <v>5194</v>
      </c>
      <c r="C2593" s="1">
        <v>46083</v>
      </c>
      <c r="D2593" s="1">
        <v>46084</v>
      </c>
      <c r="E2593" t="s">
        <v>23</v>
      </c>
      <c r="F2593" t="s">
        <v>31</v>
      </c>
      <c r="G2593" t="s">
        <v>60</v>
      </c>
      <c r="H2593" t="s">
        <v>18</v>
      </c>
      <c r="I2593" t="s">
        <v>19</v>
      </c>
      <c r="J2593" t="s">
        <v>34</v>
      </c>
      <c r="K2593">
        <v>350</v>
      </c>
      <c r="L2593">
        <v>0</v>
      </c>
      <c r="M2593">
        <v>100</v>
      </c>
      <c r="N2593">
        <f t="shared" si="160"/>
        <v>1</v>
      </c>
      <c r="O2593">
        <f>5</f>
        <v>5</v>
      </c>
      <c r="P2593" t="str">
        <f t="shared" si="161"/>
        <v>Met</v>
      </c>
      <c r="Q2593">
        <f t="shared" si="162"/>
        <v>0</v>
      </c>
      <c r="R2593">
        <f t="shared" si="163"/>
        <v>350</v>
      </c>
    </row>
    <row r="2594" spans="1:18" x14ac:dyDescent="0.3">
      <c r="A2594" t="s">
        <v>5195</v>
      </c>
      <c r="B2594" t="s">
        <v>5196</v>
      </c>
      <c r="C2594" s="1">
        <v>46116</v>
      </c>
      <c r="D2594" s="1">
        <v>46120</v>
      </c>
      <c r="E2594" t="s">
        <v>59</v>
      </c>
      <c r="F2594" t="s">
        <v>45</v>
      </c>
      <c r="G2594" t="s">
        <v>49</v>
      </c>
      <c r="H2594" t="s">
        <v>26</v>
      </c>
      <c r="I2594" t="s">
        <v>33</v>
      </c>
      <c r="J2594" t="s">
        <v>20</v>
      </c>
      <c r="K2594">
        <v>433</v>
      </c>
      <c r="L2594">
        <v>1</v>
      </c>
      <c r="M2594">
        <v>99.31</v>
      </c>
      <c r="N2594">
        <f t="shared" si="160"/>
        <v>4</v>
      </c>
      <c r="O2594">
        <f>5</f>
        <v>5</v>
      </c>
      <c r="P2594" t="str">
        <f t="shared" si="161"/>
        <v>Met</v>
      </c>
      <c r="Q2594">
        <f t="shared" si="162"/>
        <v>0.23094688221709006</v>
      </c>
      <c r="R2594">
        <f t="shared" si="163"/>
        <v>108.25</v>
      </c>
    </row>
    <row r="2595" spans="1:18" x14ac:dyDescent="0.3">
      <c r="A2595" t="s">
        <v>5197</v>
      </c>
      <c r="B2595" t="s">
        <v>5198</v>
      </c>
      <c r="C2595" s="1">
        <v>46114</v>
      </c>
      <c r="D2595" s="1">
        <v>46124</v>
      </c>
      <c r="E2595" t="s">
        <v>23</v>
      </c>
      <c r="F2595" t="s">
        <v>31</v>
      </c>
      <c r="G2595" t="s">
        <v>25</v>
      </c>
      <c r="H2595" t="s">
        <v>26</v>
      </c>
      <c r="I2595" t="s">
        <v>19</v>
      </c>
      <c r="J2595" t="s">
        <v>42</v>
      </c>
      <c r="K2595">
        <v>284</v>
      </c>
      <c r="L2595">
        <v>3</v>
      </c>
      <c r="M2595">
        <v>96.14</v>
      </c>
      <c r="N2595">
        <f t="shared" si="160"/>
        <v>10</v>
      </c>
      <c r="O2595">
        <f>5</f>
        <v>5</v>
      </c>
      <c r="P2595" t="str">
        <f t="shared" si="161"/>
        <v>Breached</v>
      </c>
      <c r="Q2595">
        <f t="shared" si="162"/>
        <v>1.056338028169014</v>
      </c>
      <c r="R2595">
        <f t="shared" si="163"/>
        <v>28.4</v>
      </c>
    </row>
    <row r="2596" spans="1:18" x14ac:dyDescent="0.3">
      <c r="A2596" t="s">
        <v>5199</v>
      </c>
      <c r="B2596" t="s">
        <v>5200</v>
      </c>
      <c r="C2596" s="1">
        <v>46056</v>
      </c>
      <c r="D2596" s="1">
        <v>46066</v>
      </c>
      <c r="E2596" t="s">
        <v>65</v>
      </c>
      <c r="F2596" t="s">
        <v>31</v>
      </c>
      <c r="G2596" t="s">
        <v>60</v>
      </c>
      <c r="H2596" t="s">
        <v>18</v>
      </c>
      <c r="I2596" t="s">
        <v>27</v>
      </c>
      <c r="J2596" t="s">
        <v>53</v>
      </c>
      <c r="K2596">
        <v>147</v>
      </c>
      <c r="L2596">
        <v>2</v>
      </c>
      <c r="M2596">
        <v>98.94</v>
      </c>
      <c r="N2596">
        <f t="shared" si="160"/>
        <v>10</v>
      </c>
      <c r="O2596">
        <f>5</f>
        <v>5</v>
      </c>
      <c r="P2596" t="str">
        <f t="shared" si="161"/>
        <v>Breached</v>
      </c>
      <c r="Q2596">
        <f t="shared" si="162"/>
        <v>1.3605442176870748</v>
      </c>
      <c r="R2596">
        <f t="shared" si="163"/>
        <v>14.7</v>
      </c>
    </row>
    <row r="2597" spans="1:18" x14ac:dyDescent="0.3">
      <c r="A2597" t="s">
        <v>5201</v>
      </c>
      <c r="B2597" t="s">
        <v>5202</v>
      </c>
      <c r="C2597" s="1">
        <v>46132</v>
      </c>
      <c r="D2597" s="1">
        <v>46133</v>
      </c>
      <c r="E2597" t="s">
        <v>65</v>
      </c>
      <c r="F2597" t="s">
        <v>16</v>
      </c>
      <c r="G2597" t="s">
        <v>93</v>
      </c>
      <c r="H2597" t="s">
        <v>18</v>
      </c>
      <c r="I2597" t="s">
        <v>33</v>
      </c>
      <c r="J2597" t="s">
        <v>53</v>
      </c>
      <c r="K2597">
        <v>498</v>
      </c>
      <c r="L2597">
        <v>4</v>
      </c>
      <c r="M2597">
        <v>95.65</v>
      </c>
      <c r="N2597">
        <f t="shared" si="160"/>
        <v>1</v>
      </c>
      <c r="O2597">
        <f>5</f>
        <v>5</v>
      </c>
      <c r="P2597" t="str">
        <f t="shared" si="161"/>
        <v>Met</v>
      </c>
      <c r="Q2597">
        <f t="shared" si="162"/>
        <v>0.80321285140562237</v>
      </c>
      <c r="R2597">
        <f t="shared" si="163"/>
        <v>498</v>
      </c>
    </row>
    <row r="2598" spans="1:18" x14ac:dyDescent="0.3">
      <c r="A2598" t="s">
        <v>5203</v>
      </c>
      <c r="B2598" t="s">
        <v>5204</v>
      </c>
      <c r="C2598" s="1">
        <v>46049</v>
      </c>
      <c r="D2598" s="1">
        <v>46051</v>
      </c>
      <c r="E2598" t="s">
        <v>59</v>
      </c>
      <c r="F2598" t="s">
        <v>24</v>
      </c>
      <c r="G2598" t="s">
        <v>32</v>
      </c>
      <c r="H2598" t="s">
        <v>26</v>
      </c>
      <c r="I2598" t="s">
        <v>27</v>
      </c>
      <c r="J2598" t="s">
        <v>66</v>
      </c>
      <c r="K2598">
        <v>204</v>
      </c>
      <c r="L2598">
        <v>2</v>
      </c>
      <c r="M2598">
        <v>98.5</v>
      </c>
      <c r="N2598">
        <f t="shared" si="160"/>
        <v>2</v>
      </c>
      <c r="O2598">
        <f>5</f>
        <v>5</v>
      </c>
      <c r="P2598" t="str">
        <f t="shared" si="161"/>
        <v>Met</v>
      </c>
      <c r="Q2598">
        <f t="shared" si="162"/>
        <v>0.98039215686274506</v>
      </c>
      <c r="R2598">
        <f t="shared" si="163"/>
        <v>102</v>
      </c>
    </row>
    <row r="2599" spans="1:18" x14ac:dyDescent="0.3">
      <c r="A2599" t="s">
        <v>5205</v>
      </c>
      <c r="B2599" t="s">
        <v>5206</v>
      </c>
      <c r="C2599" s="1">
        <v>46032</v>
      </c>
      <c r="D2599" s="1">
        <v>46035</v>
      </c>
      <c r="E2599" t="s">
        <v>15</v>
      </c>
      <c r="F2599" t="s">
        <v>38</v>
      </c>
      <c r="G2599" t="s">
        <v>93</v>
      </c>
      <c r="H2599" t="s">
        <v>56</v>
      </c>
      <c r="I2599" t="s">
        <v>33</v>
      </c>
      <c r="J2599" t="s">
        <v>74</v>
      </c>
      <c r="K2599">
        <v>481</v>
      </c>
      <c r="L2599">
        <v>1</v>
      </c>
      <c r="M2599">
        <v>99.36</v>
      </c>
      <c r="N2599">
        <f t="shared" si="160"/>
        <v>3</v>
      </c>
      <c r="O2599">
        <f>5</f>
        <v>5</v>
      </c>
      <c r="P2599" t="str">
        <f t="shared" si="161"/>
        <v>Met</v>
      </c>
      <c r="Q2599">
        <f t="shared" si="162"/>
        <v>0.20790020790020791</v>
      </c>
      <c r="R2599">
        <f t="shared" si="163"/>
        <v>160.33333333333334</v>
      </c>
    </row>
    <row r="2600" spans="1:18" x14ac:dyDescent="0.3">
      <c r="A2600" t="s">
        <v>5207</v>
      </c>
      <c r="B2600" t="s">
        <v>5208</v>
      </c>
      <c r="C2600" s="1">
        <v>46101</v>
      </c>
      <c r="D2600" s="1">
        <v>46103</v>
      </c>
      <c r="E2600" t="s">
        <v>65</v>
      </c>
      <c r="F2600" t="s">
        <v>38</v>
      </c>
      <c r="G2600" t="s">
        <v>25</v>
      </c>
      <c r="H2600" t="s">
        <v>18</v>
      </c>
      <c r="I2600" t="s">
        <v>19</v>
      </c>
      <c r="J2600" t="s">
        <v>53</v>
      </c>
      <c r="K2600">
        <v>368</v>
      </c>
      <c r="L2600">
        <v>1</v>
      </c>
      <c r="M2600">
        <v>99.5</v>
      </c>
      <c r="N2600">
        <f t="shared" si="160"/>
        <v>2</v>
      </c>
      <c r="O2600">
        <f>5</f>
        <v>5</v>
      </c>
      <c r="P2600" t="str">
        <f t="shared" si="161"/>
        <v>Met</v>
      </c>
      <c r="Q2600">
        <f t="shared" si="162"/>
        <v>0.27173913043478259</v>
      </c>
      <c r="R2600">
        <f t="shared" si="163"/>
        <v>184</v>
      </c>
    </row>
    <row r="2601" spans="1:18" x14ac:dyDescent="0.3">
      <c r="A2601" t="s">
        <v>5209</v>
      </c>
      <c r="B2601" t="s">
        <v>5210</v>
      </c>
      <c r="C2601" s="1">
        <v>46067</v>
      </c>
      <c r="D2601" s="1">
        <v>46073</v>
      </c>
      <c r="E2601" t="s">
        <v>15</v>
      </c>
      <c r="F2601" t="s">
        <v>38</v>
      </c>
      <c r="G2601" t="s">
        <v>60</v>
      </c>
      <c r="H2601" t="s">
        <v>56</v>
      </c>
      <c r="I2601" t="s">
        <v>27</v>
      </c>
      <c r="J2601" t="s">
        <v>53</v>
      </c>
      <c r="K2601">
        <v>190</v>
      </c>
      <c r="L2601">
        <v>1</v>
      </c>
      <c r="M2601">
        <v>99.05</v>
      </c>
      <c r="N2601">
        <f t="shared" si="160"/>
        <v>6</v>
      </c>
      <c r="O2601">
        <f>5</f>
        <v>5</v>
      </c>
      <c r="P2601" t="str">
        <f t="shared" si="161"/>
        <v>Breached</v>
      </c>
      <c r="Q2601">
        <f t="shared" si="162"/>
        <v>0.52631578947368418</v>
      </c>
      <c r="R2601">
        <f t="shared" si="163"/>
        <v>31.666666666666668</v>
      </c>
    </row>
    <row r="2602" spans="1:18" x14ac:dyDescent="0.3">
      <c r="A2602" t="s">
        <v>5211</v>
      </c>
      <c r="B2602" t="s">
        <v>5212</v>
      </c>
      <c r="C2602" s="1">
        <v>46039</v>
      </c>
      <c r="D2602" s="1">
        <v>46046</v>
      </c>
      <c r="E2602" t="s">
        <v>15</v>
      </c>
      <c r="F2602" t="s">
        <v>45</v>
      </c>
      <c r="G2602" t="s">
        <v>17</v>
      </c>
      <c r="H2602" t="s">
        <v>18</v>
      </c>
      <c r="I2602" t="s">
        <v>27</v>
      </c>
      <c r="J2602" t="s">
        <v>66</v>
      </c>
      <c r="K2602">
        <v>186</v>
      </c>
      <c r="L2602">
        <v>3</v>
      </c>
      <c r="M2602">
        <v>95.58</v>
      </c>
      <c r="N2602">
        <f t="shared" si="160"/>
        <v>7</v>
      </c>
      <c r="O2602">
        <f>5</f>
        <v>5</v>
      </c>
      <c r="P2602" t="str">
        <f t="shared" si="161"/>
        <v>Breached</v>
      </c>
      <c r="Q2602">
        <f t="shared" si="162"/>
        <v>1.6129032258064515</v>
      </c>
      <c r="R2602">
        <f t="shared" si="163"/>
        <v>26.571428571428573</v>
      </c>
    </row>
    <row r="2603" spans="1:18" x14ac:dyDescent="0.3">
      <c r="A2603" t="s">
        <v>5213</v>
      </c>
      <c r="B2603" t="s">
        <v>5214</v>
      </c>
      <c r="C2603" s="1">
        <v>46025</v>
      </c>
      <c r="D2603" s="1">
        <v>46032</v>
      </c>
      <c r="E2603" t="s">
        <v>23</v>
      </c>
      <c r="F2603" t="s">
        <v>31</v>
      </c>
      <c r="G2603" t="s">
        <v>32</v>
      </c>
      <c r="H2603" t="s">
        <v>26</v>
      </c>
      <c r="I2603" t="s">
        <v>33</v>
      </c>
      <c r="J2603" t="s">
        <v>28</v>
      </c>
      <c r="K2603">
        <v>315</v>
      </c>
      <c r="L2603">
        <v>2</v>
      </c>
      <c r="M2603">
        <v>97.42</v>
      </c>
      <c r="N2603">
        <f t="shared" si="160"/>
        <v>7</v>
      </c>
      <c r="O2603">
        <f>5</f>
        <v>5</v>
      </c>
      <c r="P2603" t="str">
        <f t="shared" si="161"/>
        <v>Breached</v>
      </c>
      <c r="Q2603">
        <f t="shared" si="162"/>
        <v>0.63492063492063489</v>
      </c>
      <c r="R2603">
        <f t="shared" si="163"/>
        <v>45</v>
      </c>
    </row>
    <row r="2604" spans="1:18" x14ac:dyDescent="0.3">
      <c r="A2604" t="s">
        <v>5215</v>
      </c>
      <c r="B2604" t="s">
        <v>5216</v>
      </c>
      <c r="C2604" s="1">
        <v>46113</v>
      </c>
      <c r="D2604" s="1">
        <v>46122</v>
      </c>
      <c r="E2604" t="s">
        <v>15</v>
      </c>
      <c r="F2604" t="s">
        <v>16</v>
      </c>
      <c r="G2604" t="s">
        <v>93</v>
      </c>
      <c r="H2604" t="s">
        <v>18</v>
      </c>
      <c r="I2604" t="s">
        <v>33</v>
      </c>
      <c r="J2604" t="s">
        <v>66</v>
      </c>
      <c r="K2604">
        <v>250</v>
      </c>
      <c r="L2604">
        <v>2</v>
      </c>
      <c r="M2604">
        <v>97.36</v>
      </c>
      <c r="N2604">
        <f t="shared" si="160"/>
        <v>9</v>
      </c>
      <c r="O2604">
        <f>5</f>
        <v>5</v>
      </c>
      <c r="P2604" t="str">
        <f t="shared" si="161"/>
        <v>Breached</v>
      </c>
      <c r="Q2604">
        <f t="shared" si="162"/>
        <v>0.8</v>
      </c>
      <c r="R2604">
        <f t="shared" si="163"/>
        <v>27.777777777777779</v>
      </c>
    </row>
    <row r="2605" spans="1:18" x14ac:dyDescent="0.3">
      <c r="A2605" t="s">
        <v>5217</v>
      </c>
      <c r="B2605" t="s">
        <v>5218</v>
      </c>
      <c r="C2605" s="1">
        <v>46057</v>
      </c>
      <c r="D2605" s="1">
        <v>46059</v>
      </c>
      <c r="E2605" t="s">
        <v>65</v>
      </c>
      <c r="F2605" t="s">
        <v>16</v>
      </c>
      <c r="G2605" t="s">
        <v>25</v>
      </c>
      <c r="H2605" t="s">
        <v>26</v>
      </c>
      <c r="I2605" t="s">
        <v>33</v>
      </c>
      <c r="J2605" t="s">
        <v>74</v>
      </c>
      <c r="K2605">
        <v>277</v>
      </c>
      <c r="L2605">
        <v>2</v>
      </c>
      <c r="M2605">
        <v>98.67</v>
      </c>
      <c r="N2605">
        <f t="shared" si="160"/>
        <v>2</v>
      </c>
      <c r="O2605">
        <f>5</f>
        <v>5</v>
      </c>
      <c r="P2605" t="str">
        <f t="shared" si="161"/>
        <v>Met</v>
      </c>
      <c r="Q2605">
        <f t="shared" si="162"/>
        <v>0.72202166064981954</v>
      </c>
      <c r="R2605">
        <f t="shared" si="163"/>
        <v>138.5</v>
      </c>
    </row>
    <row r="2606" spans="1:18" x14ac:dyDescent="0.3">
      <c r="A2606" t="s">
        <v>5219</v>
      </c>
      <c r="B2606" t="s">
        <v>5220</v>
      </c>
      <c r="C2606" s="1">
        <v>46170</v>
      </c>
      <c r="D2606" s="1">
        <v>46175</v>
      </c>
      <c r="E2606" t="s">
        <v>15</v>
      </c>
      <c r="F2606" t="s">
        <v>69</v>
      </c>
      <c r="G2606" t="s">
        <v>17</v>
      </c>
      <c r="H2606" t="s">
        <v>56</v>
      </c>
      <c r="I2606" t="s">
        <v>33</v>
      </c>
      <c r="J2606" t="s">
        <v>66</v>
      </c>
      <c r="K2606">
        <v>225</v>
      </c>
      <c r="L2606">
        <v>2</v>
      </c>
      <c r="M2606">
        <v>98.11</v>
      </c>
      <c r="N2606">
        <f t="shared" si="160"/>
        <v>5</v>
      </c>
      <c r="O2606">
        <f>5</f>
        <v>5</v>
      </c>
      <c r="P2606" t="str">
        <f t="shared" si="161"/>
        <v>Met</v>
      </c>
      <c r="Q2606">
        <f t="shared" si="162"/>
        <v>0.88888888888888884</v>
      </c>
      <c r="R2606">
        <f t="shared" si="163"/>
        <v>45</v>
      </c>
    </row>
    <row r="2607" spans="1:18" x14ac:dyDescent="0.3">
      <c r="A2607" t="s">
        <v>5221</v>
      </c>
      <c r="B2607" t="s">
        <v>5222</v>
      </c>
      <c r="C2607" s="1">
        <v>46190</v>
      </c>
      <c r="D2607" s="1">
        <v>46200</v>
      </c>
      <c r="E2607" t="s">
        <v>65</v>
      </c>
      <c r="F2607" t="s">
        <v>38</v>
      </c>
      <c r="G2607" t="s">
        <v>60</v>
      </c>
      <c r="H2607" t="s">
        <v>18</v>
      </c>
      <c r="I2607" t="s">
        <v>27</v>
      </c>
      <c r="J2607" t="s">
        <v>34</v>
      </c>
      <c r="K2607">
        <v>458</v>
      </c>
      <c r="L2607">
        <v>1</v>
      </c>
      <c r="M2607">
        <v>99.01</v>
      </c>
      <c r="N2607">
        <f t="shared" si="160"/>
        <v>10</v>
      </c>
      <c r="O2607">
        <f>5</f>
        <v>5</v>
      </c>
      <c r="P2607" t="str">
        <f t="shared" si="161"/>
        <v>Breached</v>
      </c>
      <c r="Q2607">
        <f t="shared" si="162"/>
        <v>0.21834061135371177</v>
      </c>
      <c r="R2607">
        <f t="shared" si="163"/>
        <v>45.8</v>
      </c>
    </row>
    <row r="2608" spans="1:18" x14ac:dyDescent="0.3">
      <c r="A2608" t="s">
        <v>5223</v>
      </c>
      <c r="B2608" t="s">
        <v>5224</v>
      </c>
      <c r="C2608" s="1">
        <v>46087</v>
      </c>
      <c r="D2608" s="1">
        <v>46094</v>
      </c>
      <c r="E2608" t="s">
        <v>65</v>
      </c>
      <c r="F2608" t="s">
        <v>69</v>
      </c>
      <c r="G2608" t="s">
        <v>60</v>
      </c>
      <c r="H2608" t="s">
        <v>56</v>
      </c>
      <c r="I2608" t="s">
        <v>33</v>
      </c>
      <c r="J2608" t="s">
        <v>53</v>
      </c>
      <c r="K2608">
        <v>169</v>
      </c>
      <c r="L2608">
        <v>3</v>
      </c>
      <c r="M2608">
        <v>95.61</v>
      </c>
      <c r="N2608">
        <f t="shared" si="160"/>
        <v>7</v>
      </c>
      <c r="O2608">
        <f>5</f>
        <v>5</v>
      </c>
      <c r="P2608" t="str">
        <f t="shared" si="161"/>
        <v>Breached</v>
      </c>
      <c r="Q2608">
        <f t="shared" si="162"/>
        <v>1.7751479289940828</v>
      </c>
      <c r="R2608">
        <f t="shared" si="163"/>
        <v>24.142857142857142</v>
      </c>
    </row>
    <row r="2609" spans="1:18" x14ac:dyDescent="0.3">
      <c r="A2609" t="s">
        <v>5225</v>
      </c>
      <c r="B2609" t="s">
        <v>5226</v>
      </c>
      <c r="C2609" s="1">
        <v>46135</v>
      </c>
      <c r="D2609" s="1">
        <v>46140</v>
      </c>
      <c r="E2609" t="s">
        <v>37</v>
      </c>
      <c r="F2609" t="s">
        <v>24</v>
      </c>
      <c r="G2609" t="s">
        <v>49</v>
      </c>
      <c r="H2609" t="s">
        <v>18</v>
      </c>
      <c r="I2609" t="s">
        <v>33</v>
      </c>
      <c r="J2609" t="s">
        <v>74</v>
      </c>
      <c r="K2609">
        <v>411</v>
      </c>
      <c r="L2609">
        <v>5</v>
      </c>
      <c r="M2609">
        <v>94.15</v>
      </c>
      <c r="N2609">
        <f t="shared" si="160"/>
        <v>5</v>
      </c>
      <c r="O2609">
        <f>5</f>
        <v>5</v>
      </c>
      <c r="P2609" t="str">
        <f t="shared" si="161"/>
        <v>Met</v>
      </c>
      <c r="Q2609">
        <f t="shared" si="162"/>
        <v>1.2165450121654502</v>
      </c>
      <c r="R2609">
        <f t="shared" si="163"/>
        <v>82.2</v>
      </c>
    </row>
    <row r="2610" spans="1:18" x14ac:dyDescent="0.3">
      <c r="A2610" t="s">
        <v>5227</v>
      </c>
      <c r="B2610" t="s">
        <v>5228</v>
      </c>
      <c r="C2610" s="1">
        <v>46126</v>
      </c>
      <c r="D2610" s="1">
        <v>46131</v>
      </c>
      <c r="E2610" t="s">
        <v>65</v>
      </c>
      <c r="F2610" t="s">
        <v>69</v>
      </c>
      <c r="G2610" t="s">
        <v>49</v>
      </c>
      <c r="H2610" t="s">
        <v>56</v>
      </c>
      <c r="I2610" t="s">
        <v>33</v>
      </c>
      <c r="J2610" t="s">
        <v>66</v>
      </c>
      <c r="K2610">
        <v>325</v>
      </c>
      <c r="L2610">
        <v>5</v>
      </c>
      <c r="M2610">
        <v>97.12</v>
      </c>
      <c r="N2610">
        <f t="shared" si="160"/>
        <v>5</v>
      </c>
      <c r="O2610">
        <f>5</f>
        <v>5</v>
      </c>
      <c r="P2610" t="str">
        <f t="shared" si="161"/>
        <v>Met</v>
      </c>
      <c r="Q2610">
        <f t="shared" si="162"/>
        <v>1.5384615384615385</v>
      </c>
      <c r="R2610">
        <f t="shared" si="163"/>
        <v>65</v>
      </c>
    </row>
    <row r="2611" spans="1:18" x14ac:dyDescent="0.3">
      <c r="A2611" t="s">
        <v>5229</v>
      </c>
      <c r="B2611" t="s">
        <v>5230</v>
      </c>
      <c r="C2611" s="1">
        <v>46128</v>
      </c>
      <c r="D2611" s="1">
        <v>46136</v>
      </c>
      <c r="E2611" t="s">
        <v>23</v>
      </c>
      <c r="F2611" t="s">
        <v>16</v>
      </c>
      <c r="G2611" t="s">
        <v>49</v>
      </c>
      <c r="H2611" t="s">
        <v>18</v>
      </c>
      <c r="I2611" t="s">
        <v>27</v>
      </c>
      <c r="J2611" t="s">
        <v>20</v>
      </c>
      <c r="K2611">
        <v>488</v>
      </c>
      <c r="L2611">
        <v>1</v>
      </c>
      <c r="M2611">
        <v>98.89</v>
      </c>
      <c r="N2611">
        <f t="shared" si="160"/>
        <v>8</v>
      </c>
      <c r="O2611">
        <f>5</f>
        <v>5</v>
      </c>
      <c r="P2611" t="str">
        <f t="shared" si="161"/>
        <v>Breached</v>
      </c>
      <c r="Q2611">
        <f t="shared" si="162"/>
        <v>0.20491803278688525</v>
      </c>
      <c r="R2611">
        <f t="shared" si="163"/>
        <v>61</v>
      </c>
    </row>
    <row r="2612" spans="1:18" x14ac:dyDescent="0.3">
      <c r="A2612" t="s">
        <v>5231</v>
      </c>
      <c r="B2612" t="s">
        <v>5232</v>
      </c>
      <c r="C2612" s="1">
        <v>46162</v>
      </c>
      <c r="D2612" s="1">
        <v>46169</v>
      </c>
      <c r="E2612" t="s">
        <v>23</v>
      </c>
      <c r="F2612" t="s">
        <v>24</v>
      </c>
      <c r="G2612" t="s">
        <v>17</v>
      </c>
      <c r="H2612" t="s">
        <v>26</v>
      </c>
      <c r="I2612" t="s">
        <v>27</v>
      </c>
      <c r="J2612" t="s">
        <v>66</v>
      </c>
      <c r="K2612">
        <v>306</v>
      </c>
      <c r="L2612">
        <v>0</v>
      </c>
      <c r="M2612">
        <v>100</v>
      </c>
      <c r="N2612">
        <f t="shared" si="160"/>
        <v>7</v>
      </c>
      <c r="O2612">
        <f>5</f>
        <v>5</v>
      </c>
      <c r="P2612" t="str">
        <f t="shared" si="161"/>
        <v>Breached</v>
      </c>
      <c r="Q2612">
        <f t="shared" si="162"/>
        <v>0</v>
      </c>
      <c r="R2612">
        <f t="shared" si="163"/>
        <v>43.714285714285715</v>
      </c>
    </row>
    <row r="2613" spans="1:18" x14ac:dyDescent="0.3">
      <c r="A2613" t="s">
        <v>5233</v>
      </c>
      <c r="B2613" t="s">
        <v>5234</v>
      </c>
      <c r="C2613" s="1">
        <v>46049</v>
      </c>
      <c r="D2613" s="1">
        <v>46053</v>
      </c>
      <c r="E2613" t="s">
        <v>65</v>
      </c>
      <c r="F2613" t="s">
        <v>24</v>
      </c>
      <c r="G2613" t="s">
        <v>17</v>
      </c>
      <c r="H2613" t="s">
        <v>26</v>
      </c>
      <c r="I2613" t="s">
        <v>19</v>
      </c>
      <c r="J2613" t="s">
        <v>20</v>
      </c>
      <c r="K2613">
        <v>133</v>
      </c>
      <c r="L2613">
        <v>3</v>
      </c>
      <c r="M2613">
        <v>98.27</v>
      </c>
      <c r="N2613">
        <f t="shared" si="160"/>
        <v>4</v>
      </c>
      <c r="O2613">
        <f>5</f>
        <v>5</v>
      </c>
      <c r="P2613" t="str">
        <f t="shared" si="161"/>
        <v>Met</v>
      </c>
      <c r="Q2613">
        <f t="shared" si="162"/>
        <v>2.2556390977443606</v>
      </c>
      <c r="R2613">
        <f t="shared" si="163"/>
        <v>33.25</v>
      </c>
    </row>
    <row r="2614" spans="1:18" x14ac:dyDescent="0.3">
      <c r="A2614" t="s">
        <v>5235</v>
      </c>
      <c r="B2614" t="s">
        <v>5236</v>
      </c>
      <c r="C2614" s="1">
        <v>46092</v>
      </c>
      <c r="D2614" s="1">
        <v>46097</v>
      </c>
      <c r="E2614" t="s">
        <v>15</v>
      </c>
      <c r="F2614" t="s">
        <v>69</v>
      </c>
      <c r="G2614" t="s">
        <v>93</v>
      </c>
      <c r="H2614" t="s">
        <v>18</v>
      </c>
      <c r="I2614" t="s">
        <v>27</v>
      </c>
      <c r="J2614" t="s">
        <v>28</v>
      </c>
      <c r="K2614">
        <v>383</v>
      </c>
      <c r="L2614">
        <v>3</v>
      </c>
      <c r="M2614">
        <v>95.82</v>
      </c>
      <c r="N2614">
        <f t="shared" si="160"/>
        <v>5</v>
      </c>
      <c r="O2614">
        <f>5</f>
        <v>5</v>
      </c>
      <c r="P2614" t="str">
        <f t="shared" si="161"/>
        <v>Met</v>
      </c>
      <c r="Q2614">
        <f t="shared" si="162"/>
        <v>0.7832898172323759</v>
      </c>
      <c r="R2614">
        <f t="shared" si="163"/>
        <v>76.599999999999994</v>
      </c>
    </row>
    <row r="2615" spans="1:18" x14ac:dyDescent="0.3">
      <c r="A2615" t="s">
        <v>5237</v>
      </c>
      <c r="B2615" t="s">
        <v>5238</v>
      </c>
      <c r="C2615" s="1">
        <v>46072</v>
      </c>
      <c r="D2615" s="1">
        <v>46076</v>
      </c>
      <c r="E2615" t="s">
        <v>37</v>
      </c>
      <c r="F2615" t="s">
        <v>31</v>
      </c>
      <c r="G2615" t="s">
        <v>52</v>
      </c>
      <c r="H2615" t="s">
        <v>18</v>
      </c>
      <c r="I2615" t="s">
        <v>19</v>
      </c>
      <c r="J2615" t="s">
        <v>20</v>
      </c>
      <c r="K2615">
        <v>205</v>
      </c>
      <c r="L2615">
        <v>3</v>
      </c>
      <c r="M2615">
        <v>95.62</v>
      </c>
      <c r="N2615">
        <f t="shared" si="160"/>
        <v>4</v>
      </c>
      <c r="O2615">
        <f>5</f>
        <v>5</v>
      </c>
      <c r="P2615" t="str">
        <f t="shared" si="161"/>
        <v>Met</v>
      </c>
      <c r="Q2615">
        <f t="shared" si="162"/>
        <v>1.4634146341463417</v>
      </c>
      <c r="R2615">
        <f t="shared" si="163"/>
        <v>51.25</v>
      </c>
    </row>
    <row r="2616" spans="1:18" x14ac:dyDescent="0.3">
      <c r="A2616" t="s">
        <v>5239</v>
      </c>
      <c r="B2616" t="s">
        <v>5240</v>
      </c>
      <c r="C2616" s="1">
        <v>46086</v>
      </c>
      <c r="D2616" s="1">
        <v>46090</v>
      </c>
      <c r="E2616" t="s">
        <v>37</v>
      </c>
      <c r="F2616" t="s">
        <v>45</v>
      </c>
      <c r="G2616" t="s">
        <v>93</v>
      </c>
      <c r="H2616" t="s">
        <v>18</v>
      </c>
      <c r="I2616" t="s">
        <v>33</v>
      </c>
      <c r="J2616" t="s">
        <v>20</v>
      </c>
      <c r="K2616">
        <v>204</v>
      </c>
      <c r="L2616">
        <v>4</v>
      </c>
      <c r="M2616">
        <v>96.71</v>
      </c>
      <c r="N2616">
        <f t="shared" si="160"/>
        <v>4</v>
      </c>
      <c r="O2616">
        <f>5</f>
        <v>5</v>
      </c>
      <c r="P2616" t="str">
        <f t="shared" si="161"/>
        <v>Met</v>
      </c>
      <c r="Q2616">
        <f t="shared" si="162"/>
        <v>1.9607843137254901</v>
      </c>
      <c r="R2616">
        <f t="shared" si="163"/>
        <v>51</v>
      </c>
    </row>
    <row r="2617" spans="1:18" x14ac:dyDescent="0.3">
      <c r="A2617" t="s">
        <v>5241</v>
      </c>
      <c r="B2617" t="s">
        <v>5242</v>
      </c>
      <c r="C2617" s="1">
        <v>46052</v>
      </c>
      <c r="D2617" s="1">
        <v>46053</v>
      </c>
      <c r="E2617" t="s">
        <v>23</v>
      </c>
      <c r="F2617" t="s">
        <v>45</v>
      </c>
      <c r="G2617" t="s">
        <v>41</v>
      </c>
      <c r="H2617" t="s">
        <v>26</v>
      </c>
      <c r="I2617" t="s">
        <v>19</v>
      </c>
      <c r="J2617" t="s">
        <v>28</v>
      </c>
      <c r="K2617">
        <v>392</v>
      </c>
      <c r="L2617">
        <v>0</v>
      </c>
      <c r="M2617">
        <v>100</v>
      </c>
      <c r="N2617">
        <f t="shared" si="160"/>
        <v>1</v>
      </c>
      <c r="O2617">
        <f>5</f>
        <v>5</v>
      </c>
      <c r="P2617" t="str">
        <f t="shared" si="161"/>
        <v>Met</v>
      </c>
      <c r="Q2617">
        <f t="shared" si="162"/>
        <v>0</v>
      </c>
      <c r="R2617">
        <f t="shared" si="163"/>
        <v>392</v>
      </c>
    </row>
    <row r="2618" spans="1:18" x14ac:dyDescent="0.3">
      <c r="A2618" t="s">
        <v>5243</v>
      </c>
      <c r="B2618" t="s">
        <v>5244</v>
      </c>
      <c r="C2618" s="1">
        <v>46197</v>
      </c>
      <c r="D2618" s="1">
        <v>46204</v>
      </c>
      <c r="E2618" t="s">
        <v>15</v>
      </c>
      <c r="F2618" t="s">
        <v>24</v>
      </c>
      <c r="G2618" t="s">
        <v>93</v>
      </c>
      <c r="H2618" t="s">
        <v>18</v>
      </c>
      <c r="I2618" t="s">
        <v>19</v>
      </c>
      <c r="J2618" t="s">
        <v>28</v>
      </c>
      <c r="K2618">
        <v>297</v>
      </c>
      <c r="L2618">
        <v>0</v>
      </c>
      <c r="M2618">
        <v>100</v>
      </c>
      <c r="N2618">
        <f t="shared" si="160"/>
        <v>7</v>
      </c>
      <c r="O2618">
        <f>5</f>
        <v>5</v>
      </c>
      <c r="P2618" t="str">
        <f t="shared" si="161"/>
        <v>Breached</v>
      </c>
      <c r="Q2618">
        <f t="shared" si="162"/>
        <v>0</v>
      </c>
      <c r="R2618">
        <f t="shared" si="163"/>
        <v>42.428571428571431</v>
      </c>
    </row>
    <row r="2619" spans="1:18" x14ac:dyDescent="0.3">
      <c r="A2619" t="s">
        <v>5245</v>
      </c>
      <c r="B2619" t="s">
        <v>4975</v>
      </c>
      <c r="C2619" s="1">
        <v>46164</v>
      </c>
      <c r="D2619" s="1">
        <v>46170</v>
      </c>
      <c r="E2619" t="s">
        <v>59</v>
      </c>
      <c r="F2619" t="s">
        <v>16</v>
      </c>
      <c r="G2619" t="s">
        <v>41</v>
      </c>
      <c r="H2619" t="s">
        <v>26</v>
      </c>
      <c r="I2619" t="s">
        <v>27</v>
      </c>
      <c r="J2619" t="s">
        <v>34</v>
      </c>
      <c r="K2619">
        <v>297</v>
      </c>
      <c r="L2619">
        <v>2</v>
      </c>
      <c r="M2619">
        <v>98.99</v>
      </c>
      <c r="N2619">
        <f t="shared" si="160"/>
        <v>6</v>
      </c>
      <c r="O2619">
        <f>5</f>
        <v>5</v>
      </c>
      <c r="P2619" t="str">
        <f t="shared" si="161"/>
        <v>Breached</v>
      </c>
      <c r="Q2619">
        <f t="shared" si="162"/>
        <v>0.67340067340067333</v>
      </c>
      <c r="R2619">
        <f t="shared" si="163"/>
        <v>49.5</v>
      </c>
    </row>
    <row r="2620" spans="1:18" x14ac:dyDescent="0.3">
      <c r="A2620" t="s">
        <v>5246</v>
      </c>
      <c r="B2620" t="s">
        <v>659</v>
      </c>
      <c r="C2620" s="1">
        <v>46174</v>
      </c>
      <c r="D2620" s="1">
        <v>46176</v>
      </c>
      <c r="E2620" t="s">
        <v>23</v>
      </c>
      <c r="F2620" t="s">
        <v>24</v>
      </c>
      <c r="G2620" t="s">
        <v>52</v>
      </c>
      <c r="H2620" t="s">
        <v>18</v>
      </c>
      <c r="I2620" t="s">
        <v>27</v>
      </c>
      <c r="J2620" t="s">
        <v>34</v>
      </c>
      <c r="K2620">
        <v>478</v>
      </c>
      <c r="L2620">
        <v>5</v>
      </c>
      <c r="M2620">
        <v>94.33</v>
      </c>
      <c r="N2620">
        <f t="shared" si="160"/>
        <v>2</v>
      </c>
      <c r="O2620">
        <f>5</f>
        <v>5</v>
      </c>
      <c r="P2620" t="str">
        <f t="shared" si="161"/>
        <v>Met</v>
      </c>
      <c r="Q2620">
        <f t="shared" si="162"/>
        <v>1.0460251046025104</v>
      </c>
      <c r="R2620">
        <f t="shared" si="163"/>
        <v>239</v>
      </c>
    </row>
    <row r="2621" spans="1:18" x14ac:dyDescent="0.3">
      <c r="A2621" t="s">
        <v>5247</v>
      </c>
      <c r="B2621" t="s">
        <v>5248</v>
      </c>
      <c r="C2621" s="1">
        <v>46044</v>
      </c>
      <c r="D2621" s="1">
        <v>46048</v>
      </c>
      <c r="E2621" t="s">
        <v>37</v>
      </c>
      <c r="F2621" t="s">
        <v>38</v>
      </c>
      <c r="G2621" t="s">
        <v>41</v>
      </c>
      <c r="H2621" t="s">
        <v>26</v>
      </c>
      <c r="I2621" t="s">
        <v>33</v>
      </c>
      <c r="J2621" t="s">
        <v>42</v>
      </c>
      <c r="K2621">
        <v>299</v>
      </c>
      <c r="L2621">
        <v>4</v>
      </c>
      <c r="M2621">
        <v>96.87</v>
      </c>
      <c r="N2621">
        <f t="shared" si="160"/>
        <v>4</v>
      </c>
      <c r="O2621">
        <f>5</f>
        <v>5</v>
      </c>
      <c r="P2621" t="str">
        <f t="shared" si="161"/>
        <v>Met</v>
      </c>
      <c r="Q2621">
        <f t="shared" si="162"/>
        <v>1.3377926421404682</v>
      </c>
      <c r="R2621">
        <f t="shared" si="163"/>
        <v>74.75</v>
      </c>
    </row>
    <row r="2622" spans="1:18" x14ac:dyDescent="0.3">
      <c r="A2622" t="s">
        <v>5249</v>
      </c>
      <c r="B2622" t="s">
        <v>5250</v>
      </c>
      <c r="C2622" s="1">
        <v>46024</v>
      </c>
      <c r="D2622" s="1">
        <v>46026</v>
      </c>
      <c r="E2622" t="s">
        <v>65</v>
      </c>
      <c r="F2622" t="s">
        <v>38</v>
      </c>
      <c r="G2622" t="s">
        <v>25</v>
      </c>
      <c r="H2622" t="s">
        <v>26</v>
      </c>
      <c r="I2622" t="s">
        <v>27</v>
      </c>
      <c r="J2622" t="s">
        <v>66</v>
      </c>
      <c r="K2622">
        <v>351</v>
      </c>
      <c r="L2622">
        <v>2</v>
      </c>
      <c r="M2622">
        <v>97.85</v>
      </c>
      <c r="N2622">
        <f t="shared" si="160"/>
        <v>2</v>
      </c>
      <c r="O2622">
        <f>5</f>
        <v>5</v>
      </c>
      <c r="P2622" t="str">
        <f t="shared" si="161"/>
        <v>Met</v>
      </c>
      <c r="Q2622">
        <f t="shared" si="162"/>
        <v>0.56980056980056981</v>
      </c>
      <c r="R2622">
        <f t="shared" si="163"/>
        <v>175.5</v>
      </c>
    </row>
    <row r="2623" spans="1:18" x14ac:dyDescent="0.3">
      <c r="A2623" t="s">
        <v>5251</v>
      </c>
      <c r="B2623" t="s">
        <v>5252</v>
      </c>
      <c r="C2623" s="1">
        <v>46141</v>
      </c>
      <c r="D2623" s="1">
        <v>46144</v>
      </c>
      <c r="E2623" t="s">
        <v>65</v>
      </c>
      <c r="F2623" t="s">
        <v>31</v>
      </c>
      <c r="G2623" t="s">
        <v>25</v>
      </c>
      <c r="H2623" t="s">
        <v>18</v>
      </c>
      <c r="I2623" t="s">
        <v>33</v>
      </c>
      <c r="J2623" t="s">
        <v>46</v>
      </c>
      <c r="K2623">
        <v>171</v>
      </c>
      <c r="L2623">
        <v>0</v>
      </c>
      <c r="M2623">
        <v>100</v>
      </c>
      <c r="N2623">
        <f t="shared" si="160"/>
        <v>3</v>
      </c>
      <c r="O2623">
        <f>5</f>
        <v>5</v>
      </c>
      <c r="P2623" t="str">
        <f t="shared" si="161"/>
        <v>Met</v>
      </c>
      <c r="Q2623">
        <f t="shared" si="162"/>
        <v>0</v>
      </c>
      <c r="R2623">
        <f t="shared" si="163"/>
        <v>57</v>
      </c>
    </row>
    <row r="2624" spans="1:18" x14ac:dyDescent="0.3">
      <c r="A2624" t="s">
        <v>5253</v>
      </c>
      <c r="B2624" t="s">
        <v>5254</v>
      </c>
      <c r="C2624" s="1">
        <v>46132</v>
      </c>
      <c r="D2624" s="1">
        <v>46139</v>
      </c>
      <c r="E2624" t="s">
        <v>23</v>
      </c>
      <c r="F2624" t="s">
        <v>45</v>
      </c>
      <c r="G2624" t="s">
        <v>32</v>
      </c>
      <c r="H2624" t="s">
        <v>56</v>
      </c>
      <c r="I2624" t="s">
        <v>27</v>
      </c>
      <c r="J2624" t="s">
        <v>28</v>
      </c>
      <c r="K2624">
        <v>237</v>
      </c>
      <c r="L2624">
        <v>4</v>
      </c>
      <c r="M2624">
        <v>94.73</v>
      </c>
      <c r="N2624">
        <f t="shared" si="160"/>
        <v>7</v>
      </c>
      <c r="O2624">
        <f>5</f>
        <v>5</v>
      </c>
      <c r="P2624" t="str">
        <f t="shared" si="161"/>
        <v>Breached</v>
      </c>
      <c r="Q2624">
        <f t="shared" si="162"/>
        <v>1.6877637130801686</v>
      </c>
      <c r="R2624">
        <f t="shared" si="163"/>
        <v>33.857142857142854</v>
      </c>
    </row>
    <row r="2625" spans="1:18" x14ac:dyDescent="0.3">
      <c r="A2625" t="s">
        <v>5255</v>
      </c>
      <c r="B2625" t="s">
        <v>5256</v>
      </c>
      <c r="C2625" s="1">
        <v>46089</v>
      </c>
      <c r="D2625" s="1">
        <v>46096</v>
      </c>
      <c r="E2625" t="s">
        <v>15</v>
      </c>
      <c r="F2625" t="s">
        <v>31</v>
      </c>
      <c r="G2625" t="s">
        <v>49</v>
      </c>
      <c r="H2625" t="s">
        <v>26</v>
      </c>
      <c r="I2625" t="s">
        <v>27</v>
      </c>
      <c r="J2625" t="s">
        <v>34</v>
      </c>
      <c r="K2625">
        <v>309</v>
      </c>
      <c r="L2625">
        <v>2</v>
      </c>
      <c r="M2625">
        <v>97.95</v>
      </c>
      <c r="N2625">
        <f t="shared" si="160"/>
        <v>7</v>
      </c>
      <c r="O2625">
        <f>5</f>
        <v>5</v>
      </c>
      <c r="P2625" t="str">
        <f t="shared" si="161"/>
        <v>Breached</v>
      </c>
      <c r="Q2625">
        <f t="shared" si="162"/>
        <v>0.64724919093851141</v>
      </c>
      <c r="R2625">
        <f t="shared" si="163"/>
        <v>44.142857142857146</v>
      </c>
    </row>
    <row r="2626" spans="1:18" x14ac:dyDescent="0.3">
      <c r="A2626" t="s">
        <v>5257</v>
      </c>
      <c r="B2626" t="s">
        <v>5258</v>
      </c>
      <c r="C2626" s="1">
        <v>46076</v>
      </c>
      <c r="D2626" s="1">
        <v>46085</v>
      </c>
      <c r="E2626" t="s">
        <v>59</v>
      </c>
      <c r="F2626" t="s">
        <v>38</v>
      </c>
      <c r="G2626" t="s">
        <v>25</v>
      </c>
      <c r="H2626" t="s">
        <v>18</v>
      </c>
      <c r="I2626" t="s">
        <v>19</v>
      </c>
      <c r="J2626" t="s">
        <v>34</v>
      </c>
      <c r="K2626">
        <v>214</v>
      </c>
      <c r="L2626">
        <v>3</v>
      </c>
      <c r="M2626">
        <v>95.54</v>
      </c>
      <c r="N2626">
        <f t="shared" si="160"/>
        <v>9</v>
      </c>
      <c r="O2626">
        <f>5</f>
        <v>5</v>
      </c>
      <c r="P2626" t="str">
        <f t="shared" si="161"/>
        <v>Breached</v>
      </c>
      <c r="Q2626">
        <f t="shared" si="162"/>
        <v>1.4018691588785046</v>
      </c>
      <c r="R2626">
        <f t="shared" si="163"/>
        <v>23.777777777777779</v>
      </c>
    </row>
    <row r="2627" spans="1:18" x14ac:dyDescent="0.3">
      <c r="A2627" t="s">
        <v>5259</v>
      </c>
      <c r="B2627" t="s">
        <v>5260</v>
      </c>
      <c r="C2627" s="1">
        <v>46130</v>
      </c>
      <c r="D2627" s="1">
        <v>46140</v>
      </c>
      <c r="E2627" t="s">
        <v>15</v>
      </c>
      <c r="F2627" t="s">
        <v>45</v>
      </c>
      <c r="G2627" t="s">
        <v>93</v>
      </c>
      <c r="H2627" t="s">
        <v>56</v>
      </c>
      <c r="I2627" t="s">
        <v>19</v>
      </c>
      <c r="J2627" t="s">
        <v>66</v>
      </c>
      <c r="K2627">
        <v>403</v>
      </c>
      <c r="L2627">
        <v>5</v>
      </c>
      <c r="M2627">
        <v>93.43</v>
      </c>
      <c r="N2627">
        <f t="shared" ref="N2627:N2690" si="164">D2627-C2627</f>
        <v>10</v>
      </c>
      <c r="O2627">
        <f>5</f>
        <v>5</v>
      </c>
      <c r="P2627" t="str">
        <f t="shared" ref="P2627:P2690" si="165">IF(N2627&lt;=O2627,"Met","Breached")</f>
        <v>Breached</v>
      </c>
      <c r="Q2627">
        <f t="shared" ref="Q2627:Q2690" si="166">(L2627/K2627)*100</f>
        <v>1.240694789081886</v>
      </c>
      <c r="R2627">
        <f t="shared" ref="R2627:R2690" si="167">(K2627/N2627)</f>
        <v>40.299999999999997</v>
      </c>
    </row>
    <row r="2628" spans="1:18" x14ac:dyDescent="0.3">
      <c r="A2628" t="s">
        <v>5261</v>
      </c>
      <c r="B2628" t="s">
        <v>5262</v>
      </c>
      <c r="C2628" s="1">
        <v>46175</v>
      </c>
      <c r="D2628" s="1">
        <v>46183</v>
      </c>
      <c r="E2628" t="s">
        <v>23</v>
      </c>
      <c r="F2628" t="s">
        <v>24</v>
      </c>
      <c r="G2628" t="s">
        <v>93</v>
      </c>
      <c r="H2628" t="s">
        <v>26</v>
      </c>
      <c r="I2628" t="s">
        <v>27</v>
      </c>
      <c r="J2628" t="s">
        <v>74</v>
      </c>
      <c r="K2628">
        <v>273</v>
      </c>
      <c r="L2628">
        <v>4</v>
      </c>
      <c r="M2628">
        <v>94.73</v>
      </c>
      <c r="N2628">
        <f t="shared" si="164"/>
        <v>8</v>
      </c>
      <c r="O2628">
        <f>5</f>
        <v>5</v>
      </c>
      <c r="P2628" t="str">
        <f t="shared" si="165"/>
        <v>Breached</v>
      </c>
      <c r="Q2628">
        <f t="shared" si="166"/>
        <v>1.4652014652014651</v>
      </c>
      <c r="R2628">
        <f t="shared" si="167"/>
        <v>34.125</v>
      </c>
    </row>
    <row r="2629" spans="1:18" x14ac:dyDescent="0.3">
      <c r="A2629" t="s">
        <v>5263</v>
      </c>
      <c r="B2629" t="s">
        <v>5264</v>
      </c>
      <c r="C2629" s="1">
        <v>46050</v>
      </c>
      <c r="D2629" s="1">
        <v>46060</v>
      </c>
      <c r="E2629" t="s">
        <v>37</v>
      </c>
      <c r="F2629" t="s">
        <v>38</v>
      </c>
      <c r="G2629" t="s">
        <v>32</v>
      </c>
      <c r="H2629" t="s">
        <v>56</v>
      </c>
      <c r="I2629" t="s">
        <v>33</v>
      </c>
      <c r="J2629" t="s">
        <v>53</v>
      </c>
      <c r="K2629">
        <v>427</v>
      </c>
      <c r="L2629">
        <v>0</v>
      </c>
      <c r="M2629">
        <v>100</v>
      </c>
      <c r="N2629">
        <f t="shared" si="164"/>
        <v>10</v>
      </c>
      <c r="O2629">
        <f>5</f>
        <v>5</v>
      </c>
      <c r="P2629" t="str">
        <f t="shared" si="165"/>
        <v>Breached</v>
      </c>
      <c r="Q2629">
        <f t="shared" si="166"/>
        <v>0</v>
      </c>
      <c r="R2629">
        <f t="shared" si="167"/>
        <v>42.7</v>
      </c>
    </row>
    <row r="2630" spans="1:18" x14ac:dyDescent="0.3">
      <c r="A2630" t="s">
        <v>5265</v>
      </c>
      <c r="B2630" t="s">
        <v>5266</v>
      </c>
      <c r="C2630" s="1">
        <v>46127</v>
      </c>
      <c r="D2630" s="1">
        <v>46136</v>
      </c>
      <c r="E2630" t="s">
        <v>15</v>
      </c>
      <c r="F2630" t="s">
        <v>31</v>
      </c>
      <c r="G2630" t="s">
        <v>52</v>
      </c>
      <c r="H2630" t="s">
        <v>18</v>
      </c>
      <c r="I2630" t="s">
        <v>33</v>
      </c>
      <c r="J2630" t="s">
        <v>46</v>
      </c>
      <c r="K2630">
        <v>50</v>
      </c>
      <c r="L2630">
        <v>5</v>
      </c>
      <c r="M2630">
        <v>96.78</v>
      </c>
      <c r="N2630">
        <f t="shared" si="164"/>
        <v>9</v>
      </c>
      <c r="O2630">
        <f>5</f>
        <v>5</v>
      </c>
      <c r="P2630" t="str">
        <f t="shared" si="165"/>
        <v>Breached</v>
      </c>
      <c r="Q2630">
        <f t="shared" si="166"/>
        <v>10</v>
      </c>
      <c r="R2630">
        <f t="shared" si="167"/>
        <v>5.5555555555555554</v>
      </c>
    </row>
    <row r="2631" spans="1:18" x14ac:dyDescent="0.3">
      <c r="A2631" t="s">
        <v>5267</v>
      </c>
      <c r="B2631" t="s">
        <v>5268</v>
      </c>
      <c r="C2631" s="1">
        <v>46202</v>
      </c>
      <c r="D2631" s="1">
        <v>46204</v>
      </c>
      <c r="E2631" t="s">
        <v>37</v>
      </c>
      <c r="F2631" t="s">
        <v>16</v>
      </c>
      <c r="G2631" t="s">
        <v>32</v>
      </c>
      <c r="H2631" t="s">
        <v>26</v>
      </c>
      <c r="I2631" t="s">
        <v>27</v>
      </c>
      <c r="J2631" t="s">
        <v>34</v>
      </c>
      <c r="K2631">
        <v>30</v>
      </c>
      <c r="L2631">
        <v>4</v>
      </c>
      <c r="M2631">
        <v>97.65</v>
      </c>
      <c r="N2631">
        <f t="shared" si="164"/>
        <v>2</v>
      </c>
      <c r="O2631">
        <f>5</f>
        <v>5</v>
      </c>
      <c r="P2631" t="str">
        <f t="shared" si="165"/>
        <v>Met</v>
      </c>
      <c r="Q2631">
        <f t="shared" si="166"/>
        <v>13.333333333333334</v>
      </c>
      <c r="R2631">
        <f t="shared" si="167"/>
        <v>15</v>
      </c>
    </row>
    <row r="2632" spans="1:18" x14ac:dyDescent="0.3">
      <c r="A2632" t="s">
        <v>5269</v>
      </c>
      <c r="B2632" t="s">
        <v>5270</v>
      </c>
      <c r="C2632" s="1">
        <v>46047</v>
      </c>
      <c r="D2632" s="1">
        <v>46050</v>
      </c>
      <c r="E2632" t="s">
        <v>37</v>
      </c>
      <c r="F2632" t="s">
        <v>31</v>
      </c>
      <c r="G2632" t="s">
        <v>32</v>
      </c>
      <c r="H2632" t="s">
        <v>26</v>
      </c>
      <c r="I2632" t="s">
        <v>33</v>
      </c>
      <c r="J2632" t="s">
        <v>34</v>
      </c>
      <c r="K2632">
        <v>363</v>
      </c>
      <c r="L2632">
        <v>1</v>
      </c>
      <c r="M2632">
        <v>99</v>
      </c>
      <c r="N2632">
        <f t="shared" si="164"/>
        <v>3</v>
      </c>
      <c r="O2632">
        <f>5</f>
        <v>5</v>
      </c>
      <c r="P2632" t="str">
        <f t="shared" si="165"/>
        <v>Met</v>
      </c>
      <c r="Q2632">
        <f t="shared" si="166"/>
        <v>0.27548209366391185</v>
      </c>
      <c r="R2632">
        <f t="shared" si="167"/>
        <v>121</v>
      </c>
    </row>
    <row r="2633" spans="1:18" x14ac:dyDescent="0.3">
      <c r="A2633" t="s">
        <v>5271</v>
      </c>
      <c r="B2633" t="s">
        <v>5272</v>
      </c>
      <c r="C2633" s="1">
        <v>46154</v>
      </c>
      <c r="D2633" s="1">
        <v>46157</v>
      </c>
      <c r="E2633" t="s">
        <v>37</v>
      </c>
      <c r="F2633" t="s">
        <v>69</v>
      </c>
      <c r="G2633" t="s">
        <v>60</v>
      </c>
      <c r="H2633" t="s">
        <v>56</v>
      </c>
      <c r="I2633" t="s">
        <v>33</v>
      </c>
      <c r="J2633" t="s">
        <v>34</v>
      </c>
      <c r="K2633">
        <v>142</v>
      </c>
      <c r="L2633">
        <v>3</v>
      </c>
      <c r="M2633">
        <v>98.24</v>
      </c>
      <c r="N2633">
        <f t="shared" si="164"/>
        <v>3</v>
      </c>
      <c r="O2633">
        <f>5</f>
        <v>5</v>
      </c>
      <c r="P2633" t="str">
        <f t="shared" si="165"/>
        <v>Met</v>
      </c>
      <c r="Q2633">
        <f t="shared" si="166"/>
        <v>2.112676056338028</v>
      </c>
      <c r="R2633">
        <f t="shared" si="167"/>
        <v>47.333333333333336</v>
      </c>
    </row>
    <row r="2634" spans="1:18" x14ac:dyDescent="0.3">
      <c r="A2634" t="s">
        <v>5273</v>
      </c>
      <c r="B2634" t="s">
        <v>5274</v>
      </c>
      <c r="C2634" s="1">
        <v>46100</v>
      </c>
      <c r="D2634" s="1">
        <v>46105</v>
      </c>
      <c r="E2634" t="s">
        <v>15</v>
      </c>
      <c r="F2634" t="s">
        <v>45</v>
      </c>
      <c r="G2634" t="s">
        <v>41</v>
      </c>
      <c r="H2634" t="s">
        <v>18</v>
      </c>
      <c r="I2634" t="s">
        <v>33</v>
      </c>
      <c r="J2634" t="s">
        <v>20</v>
      </c>
      <c r="K2634">
        <v>236</v>
      </c>
      <c r="L2634">
        <v>3</v>
      </c>
      <c r="M2634">
        <v>97.72</v>
      </c>
      <c r="N2634">
        <f t="shared" si="164"/>
        <v>5</v>
      </c>
      <c r="O2634">
        <f>5</f>
        <v>5</v>
      </c>
      <c r="P2634" t="str">
        <f t="shared" si="165"/>
        <v>Met</v>
      </c>
      <c r="Q2634">
        <f t="shared" si="166"/>
        <v>1.2711864406779663</v>
      </c>
      <c r="R2634">
        <f t="shared" si="167"/>
        <v>47.2</v>
      </c>
    </row>
    <row r="2635" spans="1:18" x14ac:dyDescent="0.3">
      <c r="A2635" t="s">
        <v>5275</v>
      </c>
      <c r="B2635" t="s">
        <v>5276</v>
      </c>
      <c r="C2635" s="1">
        <v>46182</v>
      </c>
      <c r="D2635" s="1">
        <v>46184</v>
      </c>
      <c r="E2635" t="s">
        <v>23</v>
      </c>
      <c r="F2635" t="s">
        <v>24</v>
      </c>
      <c r="G2635" t="s">
        <v>52</v>
      </c>
      <c r="H2635" t="s">
        <v>26</v>
      </c>
      <c r="I2635" t="s">
        <v>33</v>
      </c>
      <c r="J2635" t="s">
        <v>46</v>
      </c>
      <c r="K2635">
        <v>494</v>
      </c>
      <c r="L2635">
        <v>2</v>
      </c>
      <c r="M2635">
        <v>98</v>
      </c>
      <c r="N2635">
        <f t="shared" si="164"/>
        <v>2</v>
      </c>
      <c r="O2635">
        <f>5</f>
        <v>5</v>
      </c>
      <c r="P2635" t="str">
        <f t="shared" si="165"/>
        <v>Met</v>
      </c>
      <c r="Q2635">
        <f t="shared" si="166"/>
        <v>0.40485829959514169</v>
      </c>
      <c r="R2635">
        <f t="shared" si="167"/>
        <v>247</v>
      </c>
    </row>
    <row r="2636" spans="1:18" x14ac:dyDescent="0.3">
      <c r="A2636" t="s">
        <v>5277</v>
      </c>
      <c r="B2636" t="s">
        <v>5278</v>
      </c>
      <c r="C2636" s="1">
        <v>46157</v>
      </c>
      <c r="D2636" s="1">
        <v>46165</v>
      </c>
      <c r="E2636" t="s">
        <v>15</v>
      </c>
      <c r="F2636" t="s">
        <v>16</v>
      </c>
      <c r="G2636" t="s">
        <v>41</v>
      </c>
      <c r="H2636" t="s">
        <v>56</v>
      </c>
      <c r="I2636" t="s">
        <v>33</v>
      </c>
      <c r="J2636" t="s">
        <v>53</v>
      </c>
      <c r="K2636">
        <v>425</v>
      </c>
      <c r="L2636">
        <v>2</v>
      </c>
      <c r="M2636">
        <v>97.32</v>
      </c>
      <c r="N2636">
        <f t="shared" si="164"/>
        <v>8</v>
      </c>
      <c r="O2636">
        <f>5</f>
        <v>5</v>
      </c>
      <c r="P2636" t="str">
        <f t="shared" si="165"/>
        <v>Breached</v>
      </c>
      <c r="Q2636">
        <f t="shared" si="166"/>
        <v>0.47058823529411759</v>
      </c>
      <c r="R2636">
        <f t="shared" si="167"/>
        <v>53.125</v>
      </c>
    </row>
    <row r="2637" spans="1:18" x14ac:dyDescent="0.3">
      <c r="A2637" t="s">
        <v>5279</v>
      </c>
      <c r="B2637" t="s">
        <v>5280</v>
      </c>
      <c r="C2637" s="1">
        <v>46092</v>
      </c>
      <c r="D2637" s="1">
        <v>46102</v>
      </c>
      <c r="E2637" t="s">
        <v>15</v>
      </c>
      <c r="F2637" t="s">
        <v>45</v>
      </c>
      <c r="G2637" t="s">
        <v>17</v>
      </c>
      <c r="H2637" t="s">
        <v>26</v>
      </c>
      <c r="I2637" t="s">
        <v>33</v>
      </c>
      <c r="J2637" t="s">
        <v>74</v>
      </c>
      <c r="K2637">
        <v>265</v>
      </c>
      <c r="L2637">
        <v>3</v>
      </c>
      <c r="M2637">
        <v>96.85</v>
      </c>
      <c r="N2637">
        <f t="shared" si="164"/>
        <v>10</v>
      </c>
      <c r="O2637">
        <f>5</f>
        <v>5</v>
      </c>
      <c r="P2637" t="str">
        <f t="shared" si="165"/>
        <v>Breached</v>
      </c>
      <c r="Q2637">
        <f t="shared" si="166"/>
        <v>1.1320754716981132</v>
      </c>
      <c r="R2637">
        <f t="shared" si="167"/>
        <v>26.5</v>
      </c>
    </row>
    <row r="2638" spans="1:18" x14ac:dyDescent="0.3">
      <c r="A2638" t="s">
        <v>5281</v>
      </c>
      <c r="B2638" t="s">
        <v>5282</v>
      </c>
      <c r="C2638" s="1">
        <v>46182</v>
      </c>
      <c r="D2638" s="1">
        <v>46185</v>
      </c>
      <c r="E2638" t="s">
        <v>37</v>
      </c>
      <c r="F2638" t="s">
        <v>16</v>
      </c>
      <c r="G2638" t="s">
        <v>49</v>
      </c>
      <c r="H2638" t="s">
        <v>56</v>
      </c>
      <c r="I2638" t="s">
        <v>33</v>
      </c>
      <c r="J2638" t="s">
        <v>46</v>
      </c>
      <c r="K2638">
        <v>407</v>
      </c>
      <c r="L2638">
        <v>2</v>
      </c>
      <c r="M2638">
        <v>98.68</v>
      </c>
      <c r="N2638">
        <f t="shared" si="164"/>
        <v>3</v>
      </c>
      <c r="O2638">
        <f>5</f>
        <v>5</v>
      </c>
      <c r="P2638" t="str">
        <f t="shared" si="165"/>
        <v>Met</v>
      </c>
      <c r="Q2638">
        <f t="shared" si="166"/>
        <v>0.49140049140049141</v>
      </c>
      <c r="R2638">
        <f t="shared" si="167"/>
        <v>135.66666666666666</v>
      </c>
    </row>
    <row r="2639" spans="1:18" x14ac:dyDescent="0.3">
      <c r="A2639" t="s">
        <v>5283</v>
      </c>
      <c r="B2639" t="s">
        <v>5284</v>
      </c>
      <c r="C2639" s="1">
        <v>46055</v>
      </c>
      <c r="D2639" s="1">
        <v>46059</v>
      </c>
      <c r="E2639" t="s">
        <v>23</v>
      </c>
      <c r="F2639" t="s">
        <v>16</v>
      </c>
      <c r="G2639" t="s">
        <v>93</v>
      </c>
      <c r="H2639" t="s">
        <v>56</v>
      </c>
      <c r="I2639" t="s">
        <v>27</v>
      </c>
      <c r="J2639" t="s">
        <v>28</v>
      </c>
      <c r="K2639">
        <v>24</v>
      </c>
      <c r="L2639">
        <v>3</v>
      </c>
      <c r="M2639">
        <v>97.78</v>
      </c>
      <c r="N2639">
        <f t="shared" si="164"/>
        <v>4</v>
      </c>
      <c r="O2639">
        <f>5</f>
        <v>5</v>
      </c>
      <c r="P2639" t="str">
        <f t="shared" si="165"/>
        <v>Met</v>
      </c>
      <c r="Q2639">
        <f t="shared" si="166"/>
        <v>12.5</v>
      </c>
      <c r="R2639">
        <f t="shared" si="167"/>
        <v>6</v>
      </c>
    </row>
    <row r="2640" spans="1:18" x14ac:dyDescent="0.3">
      <c r="A2640" t="s">
        <v>5285</v>
      </c>
      <c r="B2640" t="s">
        <v>5286</v>
      </c>
      <c r="C2640" s="1">
        <v>46185</v>
      </c>
      <c r="D2640" s="1">
        <v>46187</v>
      </c>
      <c r="E2640" t="s">
        <v>15</v>
      </c>
      <c r="F2640" t="s">
        <v>31</v>
      </c>
      <c r="G2640" t="s">
        <v>32</v>
      </c>
      <c r="H2640" t="s">
        <v>26</v>
      </c>
      <c r="I2640" t="s">
        <v>27</v>
      </c>
      <c r="J2640" t="s">
        <v>74</v>
      </c>
      <c r="K2640">
        <v>201</v>
      </c>
      <c r="L2640">
        <v>1</v>
      </c>
      <c r="M2640">
        <v>98.56</v>
      </c>
      <c r="N2640">
        <f t="shared" si="164"/>
        <v>2</v>
      </c>
      <c r="O2640">
        <f>5</f>
        <v>5</v>
      </c>
      <c r="P2640" t="str">
        <f t="shared" si="165"/>
        <v>Met</v>
      </c>
      <c r="Q2640">
        <f t="shared" si="166"/>
        <v>0.49751243781094528</v>
      </c>
      <c r="R2640">
        <f t="shared" si="167"/>
        <v>100.5</v>
      </c>
    </row>
    <row r="2641" spans="1:18" x14ac:dyDescent="0.3">
      <c r="A2641" t="s">
        <v>5287</v>
      </c>
      <c r="B2641" t="s">
        <v>5288</v>
      </c>
      <c r="C2641" s="1">
        <v>46072</v>
      </c>
      <c r="D2641" s="1">
        <v>46082</v>
      </c>
      <c r="E2641" t="s">
        <v>15</v>
      </c>
      <c r="F2641" t="s">
        <v>24</v>
      </c>
      <c r="G2641" t="s">
        <v>17</v>
      </c>
      <c r="H2641" t="s">
        <v>26</v>
      </c>
      <c r="I2641" t="s">
        <v>19</v>
      </c>
      <c r="J2641" t="s">
        <v>34</v>
      </c>
      <c r="K2641">
        <v>34</v>
      </c>
      <c r="L2641">
        <v>1</v>
      </c>
      <c r="M2641">
        <v>98.71</v>
      </c>
      <c r="N2641">
        <f t="shared" si="164"/>
        <v>10</v>
      </c>
      <c r="O2641">
        <f>5</f>
        <v>5</v>
      </c>
      <c r="P2641" t="str">
        <f t="shared" si="165"/>
        <v>Breached</v>
      </c>
      <c r="Q2641">
        <f t="shared" si="166"/>
        <v>2.9411764705882351</v>
      </c>
      <c r="R2641">
        <f t="shared" si="167"/>
        <v>3.4</v>
      </c>
    </row>
    <row r="2642" spans="1:18" x14ac:dyDescent="0.3">
      <c r="A2642" t="s">
        <v>5289</v>
      </c>
      <c r="B2642" t="s">
        <v>5290</v>
      </c>
      <c r="C2642" s="1">
        <v>46090</v>
      </c>
      <c r="D2642" s="1">
        <v>46100</v>
      </c>
      <c r="E2642" t="s">
        <v>65</v>
      </c>
      <c r="F2642" t="s">
        <v>69</v>
      </c>
      <c r="G2642" t="s">
        <v>17</v>
      </c>
      <c r="H2642" t="s">
        <v>26</v>
      </c>
      <c r="I2642" t="s">
        <v>27</v>
      </c>
      <c r="J2642" t="s">
        <v>46</v>
      </c>
      <c r="K2642">
        <v>147</v>
      </c>
      <c r="L2642">
        <v>2</v>
      </c>
      <c r="M2642">
        <v>98.59</v>
      </c>
      <c r="N2642">
        <f t="shared" si="164"/>
        <v>10</v>
      </c>
      <c r="O2642">
        <f>5</f>
        <v>5</v>
      </c>
      <c r="P2642" t="str">
        <f t="shared" si="165"/>
        <v>Breached</v>
      </c>
      <c r="Q2642">
        <f t="shared" si="166"/>
        <v>1.3605442176870748</v>
      </c>
      <c r="R2642">
        <f t="shared" si="167"/>
        <v>14.7</v>
      </c>
    </row>
    <row r="2643" spans="1:18" x14ac:dyDescent="0.3">
      <c r="A2643" t="s">
        <v>5291</v>
      </c>
      <c r="B2643" t="s">
        <v>5292</v>
      </c>
      <c r="C2643" s="1">
        <v>46071</v>
      </c>
      <c r="D2643" s="1">
        <v>46075</v>
      </c>
      <c r="E2643" t="s">
        <v>65</v>
      </c>
      <c r="F2643" t="s">
        <v>45</v>
      </c>
      <c r="G2643" t="s">
        <v>60</v>
      </c>
      <c r="H2643" t="s">
        <v>18</v>
      </c>
      <c r="I2643" t="s">
        <v>33</v>
      </c>
      <c r="J2643" t="s">
        <v>42</v>
      </c>
      <c r="K2643">
        <v>227</v>
      </c>
      <c r="L2643">
        <v>0</v>
      </c>
      <c r="M2643">
        <v>100</v>
      </c>
      <c r="N2643">
        <f t="shared" si="164"/>
        <v>4</v>
      </c>
      <c r="O2643">
        <f>5</f>
        <v>5</v>
      </c>
      <c r="P2643" t="str">
        <f t="shared" si="165"/>
        <v>Met</v>
      </c>
      <c r="Q2643">
        <f t="shared" si="166"/>
        <v>0</v>
      </c>
      <c r="R2643">
        <f t="shared" si="167"/>
        <v>56.75</v>
      </c>
    </row>
    <row r="2644" spans="1:18" x14ac:dyDescent="0.3">
      <c r="A2644" t="s">
        <v>5293</v>
      </c>
      <c r="B2644" t="s">
        <v>5294</v>
      </c>
      <c r="C2644" s="1">
        <v>46048</v>
      </c>
      <c r="D2644" s="1">
        <v>46050</v>
      </c>
      <c r="E2644" t="s">
        <v>23</v>
      </c>
      <c r="F2644" t="s">
        <v>16</v>
      </c>
      <c r="G2644" t="s">
        <v>93</v>
      </c>
      <c r="H2644" t="s">
        <v>18</v>
      </c>
      <c r="I2644" t="s">
        <v>33</v>
      </c>
      <c r="J2644" t="s">
        <v>46</v>
      </c>
      <c r="K2644">
        <v>315</v>
      </c>
      <c r="L2644">
        <v>4</v>
      </c>
      <c r="M2644">
        <v>95.46</v>
      </c>
      <c r="N2644">
        <f t="shared" si="164"/>
        <v>2</v>
      </c>
      <c r="O2644">
        <f>5</f>
        <v>5</v>
      </c>
      <c r="P2644" t="str">
        <f t="shared" si="165"/>
        <v>Met</v>
      </c>
      <c r="Q2644">
        <f t="shared" si="166"/>
        <v>1.2698412698412698</v>
      </c>
      <c r="R2644">
        <f t="shared" si="167"/>
        <v>157.5</v>
      </c>
    </row>
    <row r="2645" spans="1:18" x14ac:dyDescent="0.3">
      <c r="A2645" t="s">
        <v>5295</v>
      </c>
      <c r="B2645" t="s">
        <v>5296</v>
      </c>
      <c r="C2645" s="1">
        <v>46072</v>
      </c>
      <c r="D2645" s="1">
        <v>46074</v>
      </c>
      <c r="E2645" t="s">
        <v>23</v>
      </c>
      <c r="F2645" t="s">
        <v>69</v>
      </c>
      <c r="G2645" t="s">
        <v>49</v>
      </c>
      <c r="H2645" t="s">
        <v>18</v>
      </c>
      <c r="I2645" t="s">
        <v>19</v>
      </c>
      <c r="J2645" t="s">
        <v>74</v>
      </c>
      <c r="K2645">
        <v>334</v>
      </c>
      <c r="L2645">
        <v>3</v>
      </c>
      <c r="M2645">
        <v>97.82</v>
      </c>
      <c r="N2645">
        <f t="shared" si="164"/>
        <v>2</v>
      </c>
      <c r="O2645">
        <f>5</f>
        <v>5</v>
      </c>
      <c r="P2645" t="str">
        <f t="shared" si="165"/>
        <v>Met</v>
      </c>
      <c r="Q2645">
        <f t="shared" si="166"/>
        <v>0.89820359281437123</v>
      </c>
      <c r="R2645">
        <f t="shared" si="167"/>
        <v>167</v>
      </c>
    </row>
    <row r="2646" spans="1:18" x14ac:dyDescent="0.3">
      <c r="A2646" t="s">
        <v>5297</v>
      </c>
      <c r="B2646" t="s">
        <v>5298</v>
      </c>
      <c r="C2646" s="1">
        <v>46126</v>
      </c>
      <c r="D2646" s="1">
        <v>46134</v>
      </c>
      <c r="E2646" t="s">
        <v>15</v>
      </c>
      <c r="F2646" t="s">
        <v>31</v>
      </c>
      <c r="G2646" t="s">
        <v>25</v>
      </c>
      <c r="H2646" t="s">
        <v>56</v>
      </c>
      <c r="I2646" t="s">
        <v>27</v>
      </c>
      <c r="J2646" t="s">
        <v>42</v>
      </c>
      <c r="K2646">
        <v>292</v>
      </c>
      <c r="L2646">
        <v>4</v>
      </c>
      <c r="M2646">
        <v>96.53</v>
      </c>
      <c r="N2646">
        <f t="shared" si="164"/>
        <v>8</v>
      </c>
      <c r="O2646">
        <f>5</f>
        <v>5</v>
      </c>
      <c r="P2646" t="str">
        <f t="shared" si="165"/>
        <v>Breached</v>
      </c>
      <c r="Q2646">
        <f t="shared" si="166"/>
        <v>1.3698630136986301</v>
      </c>
      <c r="R2646">
        <f t="shared" si="167"/>
        <v>36.5</v>
      </c>
    </row>
    <row r="2647" spans="1:18" x14ac:dyDescent="0.3">
      <c r="A2647" t="s">
        <v>5299</v>
      </c>
      <c r="B2647" t="s">
        <v>5300</v>
      </c>
      <c r="C2647" s="1">
        <v>46051</v>
      </c>
      <c r="D2647" s="1">
        <v>46053</v>
      </c>
      <c r="E2647" t="s">
        <v>65</v>
      </c>
      <c r="F2647" t="s">
        <v>24</v>
      </c>
      <c r="G2647" t="s">
        <v>60</v>
      </c>
      <c r="H2647" t="s">
        <v>26</v>
      </c>
      <c r="I2647" t="s">
        <v>19</v>
      </c>
      <c r="J2647" t="s">
        <v>74</v>
      </c>
      <c r="K2647">
        <v>445</v>
      </c>
      <c r="L2647">
        <v>2</v>
      </c>
      <c r="M2647">
        <v>98.52</v>
      </c>
      <c r="N2647">
        <f t="shared" si="164"/>
        <v>2</v>
      </c>
      <c r="O2647">
        <f>5</f>
        <v>5</v>
      </c>
      <c r="P2647" t="str">
        <f t="shared" si="165"/>
        <v>Met</v>
      </c>
      <c r="Q2647">
        <f t="shared" si="166"/>
        <v>0.44943820224719105</v>
      </c>
      <c r="R2647">
        <f t="shared" si="167"/>
        <v>222.5</v>
      </c>
    </row>
    <row r="2648" spans="1:18" x14ac:dyDescent="0.3">
      <c r="A2648" t="s">
        <v>5301</v>
      </c>
      <c r="B2648" t="s">
        <v>5302</v>
      </c>
      <c r="C2648" s="1">
        <v>46190</v>
      </c>
      <c r="D2648" s="1">
        <v>46193</v>
      </c>
      <c r="E2648" t="s">
        <v>23</v>
      </c>
      <c r="F2648" t="s">
        <v>24</v>
      </c>
      <c r="G2648" t="s">
        <v>49</v>
      </c>
      <c r="H2648" t="s">
        <v>26</v>
      </c>
      <c r="I2648" t="s">
        <v>27</v>
      </c>
      <c r="J2648" t="s">
        <v>66</v>
      </c>
      <c r="K2648">
        <v>456</v>
      </c>
      <c r="L2648">
        <v>1</v>
      </c>
      <c r="M2648">
        <v>99.01</v>
      </c>
      <c r="N2648">
        <f t="shared" si="164"/>
        <v>3</v>
      </c>
      <c r="O2648">
        <f>5</f>
        <v>5</v>
      </c>
      <c r="P2648" t="str">
        <f t="shared" si="165"/>
        <v>Met</v>
      </c>
      <c r="Q2648">
        <f t="shared" si="166"/>
        <v>0.21929824561403508</v>
      </c>
      <c r="R2648">
        <f t="shared" si="167"/>
        <v>152</v>
      </c>
    </row>
    <row r="2649" spans="1:18" x14ac:dyDescent="0.3">
      <c r="A2649" t="s">
        <v>5303</v>
      </c>
      <c r="B2649" t="s">
        <v>5304</v>
      </c>
      <c r="C2649" s="1">
        <v>46126</v>
      </c>
      <c r="D2649" s="1">
        <v>46127</v>
      </c>
      <c r="E2649" t="s">
        <v>15</v>
      </c>
      <c r="F2649" t="s">
        <v>45</v>
      </c>
      <c r="G2649" t="s">
        <v>25</v>
      </c>
      <c r="H2649" t="s">
        <v>18</v>
      </c>
      <c r="I2649" t="s">
        <v>19</v>
      </c>
      <c r="J2649" t="s">
        <v>46</v>
      </c>
      <c r="K2649">
        <v>166</v>
      </c>
      <c r="L2649">
        <v>4</v>
      </c>
      <c r="M2649">
        <v>97.95</v>
      </c>
      <c r="N2649">
        <f t="shared" si="164"/>
        <v>1</v>
      </c>
      <c r="O2649">
        <f>5</f>
        <v>5</v>
      </c>
      <c r="P2649" t="str">
        <f t="shared" si="165"/>
        <v>Met</v>
      </c>
      <c r="Q2649">
        <f t="shared" si="166"/>
        <v>2.4096385542168677</v>
      </c>
      <c r="R2649">
        <f t="shared" si="167"/>
        <v>166</v>
      </c>
    </row>
    <row r="2650" spans="1:18" x14ac:dyDescent="0.3">
      <c r="A2650" t="s">
        <v>5305</v>
      </c>
      <c r="B2650" t="s">
        <v>5306</v>
      </c>
      <c r="C2650" s="1">
        <v>46127</v>
      </c>
      <c r="D2650" s="1">
        <v>46131</v>
      </c>
      <c r="E2650" t="s">
        <v>23</v>
      </c>
      <c r="F2650" t="s">
        <v>38</v>
      </c>
      <c r="G2650" t="s">
        <v>25</v>
      </c>
      <c r="H2650" t="s">
        <v>56</v>
      </c>
      <c r="I2650" t="s">
        <v>33</v>
      </c>
      <c r="J2650" t="s">
        <v>20</v>
      </c>
      <c r="K2650">
        <v>192</v>
      </c>
      <c r="L2650">
        <v>5</v>
      </c>
      <c r="M2650">
        <v>94.14</v>
      </c>
      <c r="N2650">
        <f t="shared" si="164"/>
        <v>4</v>
      </c>
      <c r="O2650">
        <f>5</f>
        <v>5</v>
      </c>
      <c r="P2650" t="str">
        <f t="shared" si="165"/>
        <v>Met</v>
      </c>
      <c r="Q2650">
        <f t="shared" si="166"/>
        <v>2.604166666666667</v>
      </c>
      <c r="R2650">
        <f t="shared" si="167"/>
        <v>48</v>
      </c>
    </row>
    <row r="2651" spans="1:18" x14ac:dyDescent="0.3">
      <c r="A2651" t="s">
        <v>5307</v>
      </c>
      <c r="B2651" t="s">
        <v>5308</v>
      </c>
      <c r="C2651" s="1">
        <v>46101</v>
      </c>
      <c r="D2651" s="1">
        <v>46108</v>
      </c>
      <c r="E2651" t="s">
        <v>23</v>
      </c>
      <c r="F2651" t="s">
        <v>45</v>
      </c>
      <c r="G2651" t="s">
        <v>49</v>
      </c>
      <c r="H2651" t="s">
        <v>56</v>
      </c>
      <c r="I2651" t="s">
        <v>33</v>
      </c>
      <c r="J2651" t="s">
        <v>42</v>
      </c>
      <c r="K2651">
        <v>33</v>
      </c>
      <c r="L2651">
        <v>0</v>
      </c>
      <c r="M2651">
        <v>100</v>
      </c>
      <c r="N2651">
        <f t="shared" si="164"/>
        <v>7</v>
      </c>
      <c r="O2651">
        <f>5</f>
        <v>5</v>
      </c>
      <c r="P2651" t="str">
        <f t="shared" si="165"/>
        <v>Breached</v>
      </c>
      <c r="Q2651">
        <f t="shared" si="166"/>
        <v>0</v>
      </c>
      <c r="R2651">
        <f t="shared" si="167"/>
        <v>4.7142857142857144</v>
      </c>
    </row>
    <row r="2652" spans="1:18" x14ac:dyDescent="0.3">
      <c r="A2652" t="s">
        <v>5309</v>
      </c>
      <c r="B2652" t="s">
        <v>5310</v>
      </c>
      <c r="C2652" s="1">
        <v>46195</v>
      </c>
      <c r="D2652" s="1">
        <v>46204</v>
      </c>
      <c r="E2652" t="s">
        <v>15</v>
      </c>
      <c r="F2652" t="s">
        <v>38</v>
      </c>
      <c r="G2652" t="s">
        <v>32</v>
      </c>
      <c r="H2652" t="s">
        <v>26</v>
      </c>
      <c r="I2652" t="s">
        <v>27</v>
      </c>
      <c r="J2652" t="s">
        <v>28</v>
      </c>
      <c r="K2652">
        <v>158</v>
      </c>
      <c r="L2652">
        <v>3</v>
      </c>
      <c r="M2652">
        <v>97.68</v>
      </c>
      <c r="N2652">
        <f t="shared" si="164"/>
        <v>9</v>
      </c>
      <c r="O2652">
        <f>5</f>
        <v>5</v>
      </c>
      <c r="P2652" t="str">
        <f t="shared" si="165"/>
        <v>Breached</v>
      </c>
      <c r="Q2652">
        <f t="shared" si="166"/>
        <v>1.89873417721519</v>
      </c>
      <c r="R2652">
        <f t="shared" si="167"/>
        <v>17.555555555555557</v>
      </c>
    </row>
    <row r="2653" spans="1:18" x14ac:dyDescent="0.3">
      <c r="A2653" t="s">
        <v>5311</v>
      </c>
      <c r="B2653" t="s">
        <v>5312</v>
      </c>
      <c r="C2653" s="1">
        <v>46100</v>
      </c>
      <c r="D2653" s="1">
        <v>46101</v>
      </c>
      <c r="E2653" t="s">
        <v>59</v>
      </c>
      <c r="F2653" t="s">
        <v>45</v>
      </c>
      <c r="G2653" t="s">
        <v>41</v>
      </c>
      <c r="H2653" t="s">
        <v>18</v>
      </c>
      <c r="I2653" t="s">
        <v>27</v>
      </c>
      <c r="J2653" t="s">
        <v>42</v>
      </c>
      <c r="K2653">
        <v>399</v>
      </c>
      <c r="L2653">
        <v>0</v>
      </c>
      <c r="M2653">
        <v>100</v>
      </c>
      <c r="N2653">
        <f t="shared" si="164"/>
        <v>1</v>
      </c>
      <c r="O2653">
        <f>5</f>
        <v>5</v>
      </c>
      <c r="P2653" t="str">
        <f t="shared" si="165"/>
        <v>Met</v>
      </c>
      <c r="Q2653">
        <f t="shared" si="166"/>
        <v>0</v>
      </c>
      <c r="R2653">
        <f t="shared" si="167"/>
        <v>399</v>
      </c>
    </row>
    <row r="2654" spans="1:18" x14ac:dyDescent="0.3">
      <c r="A2654" t="s">
        <v>5313</v>
      </c>
      <c r="B2654" t="s">
        <v>5314</v>
      </c>
      <c r="C2654" s="1">
        <v>46086</v>
      </c>
      <c r="D2654" s="1">
        <v>46093</v>
      </c>
      <c r="E2654" t="s">
        <v>15</v>
      </c>
      <c r="F2654" t="s">
        <v>31</v>
      </c>
      <c r="G2654" t="s">
        <v>52</v>
      </c>
      <c r="H2654" t="s">
        <v>18</v>
      </c>
      <c r="I2654" t="s">
        <v>27</v>
      </c>
      <c r="J2654" t="s">
        <v>53</v>
      </c>
      <c r="K2654">
        <v>397</v>
      </c>
      <c r="L2654">
        <v>5</v>
      </c>
      <c r="M2654">
        <v>92.9</v>
      </c>
      <c r="N2654">
        <f t="shared" si="164"/>
        <v>7</v>
      </c>
      <c r="O2654">
        <f>5</f>
        <v>5</v>
      </c>
      <c r="P2654" t="str">
        <f t="shared" si="165"/>
        <v>Breached</v>
      </c>
      <c r="Q2654">
        <f t="shared" si="166"/>
        <v>1.2594458438287155</v>
      </c>
      <c r="R2654">
        <f t="shared" si="167"/>
        <v>56.714285714285715</v>
      </c>
    </row>
    <row r="2655" spans="1:18" x14ac:dyDescent="0.3">
      <c r="A2655" t="s">
        <v>5315</v>
      </c>
      <c r="B2655" t="s">
        <v>5316</v>
      </c>
      <c r="C2655" s="1">
        <v>46175</v>
      </c>
      <c r="D2655" s="1">
        <v>46184</v>
      </c>
      <c r="E2655" t="s">
        <v>37</v>
      </c>
      <c r="F2655" t="s">
        <v>38</v>
      </c>
      <c r="G2655" t="s">
        <v>93</v>
      </c>
      <c r="H2655" t="s">
        <v>56</v>
      </c>
      <c r="I2655" t="s">
        <v>33</v>
      </c>
      <c r="J2655" t="s">
        <v>74</v>
      </c>
      <c r="K2655">
        <v>204</v>
      </c>
      <c r="L2655">
        <v>2</v>
      </c>
      <c r="M2655">
        <v>97.65</v>
      </c>
      <c r="N2655">
        <f t="shared" si="164"/>
        <v>9</v>
      </c>
      <c r="O2655">
        <f>5</f>
        <v>5</v>
      </c>
      <c r="P2655" t="str">
        <f t="shared" si="165"/>
        <v>Breached</v>
      </c>
      <c r="Q2655">
        <f t="shared" si="166"/>
        <v>0.98039215686274506</v>
      </c>
      <c r="R2655">
        <f t="shared" si="167"/>
        <v>22.666666666666668</v>
      </c>
    </row>
    <row r="2656" spans="1:18" x14ac:dyDescent="0.3">
      <c r="A2656" t="s">
        <v>5317</v>
      </c>
      <c r="B2656" t="s">
        <v>5318</v>
      </c>
      <c r="C2656" s="1">
        <v>46052</v>
      </c>
      <c r="D2656" s="1">
        <v>46054</v>
      </c>
      <c r="E2656" t="s">
        <v>65</v>
      </c>
      <c r="F2656" t="s">
        <v>38</v>
      </c>
      <c r="G2656" t="s">
        <v>25</v>
      </c>
      <c r="H2656" t="s">
        <v>56</v>
      </c>
      <c r="I2656" t="s">
        <v>19</v>
      </c>
      <c r="J2656" t="s">
        <v>74</v>
      </c>
      <c r="K2656">
        <v>469</v>
      </c>
      <c r="L2656">
        <v>5</v>
      </c>
      <c r="M2656">
        <v>95.84</v>
      </c>
      <c r="N2656">
        <f t="shared" si="164"/>
        <v>2</v>
      </c>
      <c r="O2656">
        <f>5</f>
        <v>5</v>
      </c>
      <c r="P2656" t="str">
        <f t="shared" si="165"/>
        <v>Met</v>
      </c>
      <c r="Q2656">
        <f t="shared" si="166"/>
        <v>1.0660980810234542</v>
      </c>
      <c r="R2656">
        <f t="shared" si="167"/>
        <v>234.5</v>
      </c>
    </row>
    <row r="2657" spans="1:18" x14ac:dyDescent="0.3">
      <c r="A2657" t="s">
        <v>5319</v>
      </c>
      <c r="B2657" t="s">
        <v>5320</v>
      </c>
      <c r="C2657" s="1">
        <v>46129</v>
      </c>
      <c r="D2657" s="1">
        <v>46137</v>
      </c>
      <c r="E2657" t="s">
        <v>59</v>
      </c>
      <c r="F2657" t="s">
        <v>16</v>
      </c>
      <c r="G2657" t="s">
        <v>25</v>
      </c>
      <c r="H2657" t="s">
        <v>26</v>
      </c>
      <c r="I2657" t="s">
        <v>33</v>
      </c>
      <c r="J2657" t="s">
        <v>53</v>
      </c>
      <c r="K2657">
        <v>460</v>
      </c>
      <c r="L2657">
        <v>0</v>
      </c>
      <c r="M2657">
        <v>100</v>
      </c>
      <c r="N2657">
        <f t="shared" si="164"/>
        <v>8</v>
      </c>
      <c r="O2657">
        <f>5</f>
        <v>5</v>
      </c>
      <c r="P2657" t="str">
        <f t="shared" si="165"/>
        <v>Breached</v>
      </c>
      <c r="Q2657">
        <f t="shared" si="166"/>
        <v>0</v>
      </c>
      <c r="R2657">
        <f t="shared" si="167"/>
        <v>57.5</v>
      </c>
    </row>
    <row r="2658" spans="1:18" x14ac:dyDescent="0.3">
      <c r="A2658" t="s">
        <v>5321</v>
      </c>
      <c r="B2658" t="s">
        <v>5322</v>
      </c>
      <c r="C2658" s="1">
        <v>46069</v>
      </c>
      <c r="D2658" s="1">
        <v>46071</v>
      </c>
      <c r="E2658" t="s">
        <v>59</v>
      </c>
      <c r="F2658" t="s">
        <v>45</v>
      </c>
      <c r="G2658" t="s">
        <v>52</v>
      </c>
      <c r="H2658" t="s">
        <v>26</v>
      </c>
      <c r="I2658" t="s">
        <v>27</v>
      </c>
      <c r="J2658" t="s">
        <v>34</v>
      </c>
      <c r="K2658">
        <v>240</v>
      </c>
      <c r="L2658">
        <v>3</v>
      </c>
      <c r="M2658">
        <v>98.49</v>
      </c>
      <c r="N2658">
        <f t="shared" si="164"/>
        <v>2</v>
      </c>
      <c r="O2658">
        <f>5</f>
        <v>5</v>
      </c>
      <c r="P2658" t="str">
        <f t="shared" si="165"/>
        <v>Met</v>
      </c>
      <c r="Q2658">
        <f t="shared" si="166"/>
        <v>1.25</v>
      </c>
      <c r="R2658">
        <f t="shared" si="167"/>
        <v>120</v>
      </c>
    </row>
    <row r="2659" spans="1:18" x14ac:dyDescent="0.3">
      <c r="A2659" t="s">
        <v>5323</v>
      </c>
      <c r="B2659" t="s">
        <v>5324</v>
      </c>
      <c r="C2659" s="1">
        <v>46202</v>
      </c>
      <c r="D2659" s="1">
        <v>46207</v>
      </c>
      <c r="E2659" t="s">
        <v>37</v>
      </c>
      <c r="F2659" t="s">
        <v>31</v>
      </c>
      <c r="G2659" t="s">
        <v>25</v>
      </c>
      <c r="H2659" t="s">
        <v>56</v>
      </c>
      <c r="I2659" t="s">
        <v>27</v>
      </c>
      <c r="J2659" t="s">
        <v>42</v>
      </c>
      <c r="K2659">
        <v>458</v>
      </c>
      <c r="L2659">
        <v>0</v>
      </c>
      <c r="M2659">
        <v>100</v>
      </c>
      <c r="N2659">
        <f t="shared" si="164"/>
        <v>5</v>
      </c>
      <c r="O2659">
        <f>5</f>
        <v>5</v>
      </c>
      <c r="P2659" t="str">
        <f t="shared" si="165"/>
        <v>Met</v>
      </c>
      <c r="Q2659">
        <f t="shared" si="166"/>
        <v>0</v>
      </c>
      <c r="R2659">
        <f t="shared" si="167"/>
        <v>91.6</v>
      </c>
    </row>
    <row r="2660" spans="1:18" x14ac:dyDescent="0.3">
      <c r="A2660" t="s">
        <v>5325</v>
      </c>
      <c r="B2660" t="s">
        <v>5326</v>
      </c>
      <c r="C2660" s="1">
        <v>46142</v>
      </c>
      <c r="D2660" s="1">
        <v>46151</v>
      </c>
      <c r="E2660" t="s">
        <v>15</v>
      </c>
      <c r="F2660" t="s">
        <v>24</v>
      </c>
      <c r="G2660" t="s">
        <v>17</v>
      </c>
      <c r="H2660" t="s">
        <v>26</v>
      </c>
      <c r="I2660" t="s">
        <v>33</v>
      </c>
      <c r="J2660" t="s">
        <v>66</v>
      </c>
      <c r="K2660">
        <v>222</v>
      </c>
      <c r="L2660">
        <v>3</v>
      </c>
      <c r="M2660">
        <v>97.74</v>
      </c>
      <c r="N2660">
        <f t="shared" si="164"/>
        <v>9</v>
      </c>
      <c r="O2660">
        <f>5</f>
        <v>5</v>
      </c>
      <c r="P2660" t="str">
        <f t="shared" si="165"/>
        <v>Breached</v>
      </c>
      <c r="Q2660">
        <f t="shared" si="166"/>
        <v>1.3513513513513513</v>
      </c>
      <c r="R2660">
        <f t="shared" si="167"/>
        <v>24.666666666666668</v>
      </c>
    </row>
    <row r="2661" spans="1:18" x14ac:dyDescent="0.3">
      <c r="A2661" t="s">
        <v>5327</v>
      </c>
      <c r="B2661" t="s">
        <v>5328</v>
      </c>
      <c r="C2661" s="1">
        <v>46052</v>
      </c>
      <c r="D2661" s="1">
        <v>46061</v>
      </c>
      <c r="E2661" t="s">
        <v>37</v>
      </c>
      <c r="F2661" t="s">
        <v>38</v>
      </c>
      <c r="G2661" t="s">
        <v>93</v>
      </c>
      <c r="H2661" t="s">
        <v>18</v>
      </c>
      <c r="I2661" t="s">
        <v>33</v>
      </c>
      <c r="J2661" t="s">
        <v>53</v>
      </c>
      <c r="K2661">
        <v>52</v>
      </c>
      <c r="L2661">
        <v>3</v>
      </c>
      <c r="M2661">
        <v>96.45</v>
      </c>
      <c r="N2661">
        <f t="shared" si="164"/>
        <v>9</v>
      </c>
      <c r="O2661">
        <f>5</f>
        <v>5</v>
      </c>
      <c r="P2661" t="str">
        <f t="shared" si="165"/>
        <v>Breached</v>
      </c>
      <c r="Q2661">
        <f t="shared" si="166"/>
        <v>5.7692307692307692</v>
      </c>
      <c r="R2661">
        <f t="shared" si="167"/>
        <v>5.7777777777777777</v>
      </c>
    </row>
    <row r="2662" spans="1:18" x14ac:dyDescent="0.3">
      <c r="A2662" t="s">
        <v>5329</v>
      </c>
      <c r="B2662" t="s">
        <v>5330</v>
      </c>
      <c r="C2662" s="1">
        <v>46197</v>
      </c>
      <c r="D2662" s="1">
        <v>46203</v>
      </c>
      <c r="E2662" t="s">
        <v>37</v>
      </c>
      <c r="F2662" t="s">
        <v>16</v>
      </c>
      <c r="G2662" t="s">
        <v>49</v>
      </c>
      <c r="H2662" t="s">
        <v>26</v>
      </c>
      <c r="I2662" t="s">
        <v>33</v>
      </c>
      <c r="J2662" t="s">
        <v>66</v>
      </c>
      <c r="K2662">
        <v>69</v>
      </c>
      <c r="L2662">
        <v>1</v>
      </c>
      <c r="M2662">
        <v>98.52</v>
      </c>
      <c r="N2662">
        <f t="shared" si="164"/>
        <v>6</v>
      </c>
      <c r="O2662">
        <f>5</f>
        <v>5</v>
      </c>
      <c r="P2662" t="str">
        <f t="shared" si="165"/>
        <v>Breached</v>
      </c>
      <c r="Q2662">
        <f t="shared" si="166"/>
        <v>1.4492753623188406</v>
      </c>
      <c r="R2662">
        <f t="shared" si="167"/>
        <v>11.5</v>
      </c>
    </row>
    <row r="2663" spans="1:18" x14ac:dyDescent="0.3">
      <c r="A2663" t="s">
        <v>5331</v>
      </c>
      <c r="B2663" t="s">
        <v>5332</v>
      </c>
      <c r="C2663" s="1">
        <v>46127</v>
      </c>
      <c r="D2663" s="1">
        <v>46134</v>
      </c>
      <c r="E2663" t="s">
        <v>23</v>
      </c>
      <c r="F2663" t="s">
        <v>38</v>
      </c>
      <c r="G2663" t="s">
        <v>93</v>
      </c>
      <c r="H2663" t="s">
        <v>56</v>
      </c>
      <c r="I2663" t="s">
        <v>33</v>
      </c>
      <c r="J2663" t="s">
        <v>46</v>
      </c>
      <c r="K2663">
        <v>213</v>
      </c>
      <c r="L2663">
        <v>3</v>
      </c>
      <c r="M2663">
        <v>97.24</v>
      </c>
      <c r="N2663">
        <f t="shared" si="164"/>
        <v>7</v>
      </c>
      <c r="O2663">
        <f>5</f>
        <v>5</v>
      </c>
      <c r="P2663" t="str">
        <f t="shared" si="165"/>
        <v>Breached</v>
      </c>
      <c r="Q2663">
        <f t="shared" si="166"/>
        <v>1.4084507042253522</v>
      </c>
      <c r="R2663">
        <f t="shared" si="167"/>
        <v>30.428571428571427</v>
      </c>
    </row>
    <row r="2664" spans="1:18" x14ac:dyDescent="0.3">
      <c r="A2664" t="s">
        <v>5333</v>
      </c>
      <c r="B2664" t="s">
        <v>5334</v>
      </c>
      <c r="C2664" s="1">
        <v>46118</v>
      </c>
      <c r="D2664" s="1">
        <v>46119</v>
      </c>
      <c r="E2664" t="s">
        <v>59</v>
      </c>
      <c r="F2664" t="s">
        <v>16</v>
      </c>
      <c r="G2664" t="s">
        <v>93</v>
      </c>
      <c r="H2664" t="s">
        <v>56</v>
      </c>
      <c r="I2664" t="s">
        <v>33</v>
      </c>
      <c r="J2664" t="s">
        <v>53</v>
      </c>
      <c r="K2664">
        <v>342</v>
      </c>
      <c r="L2664">
        <v>3</v>
      </c>
      <c r="M2664">
        <v>98.14</v>
      </c>
      <c r="N2664">
        <f t="shared" si="164"/>
        <v>1</v>
      </c>
      <c r="O2664">
        <f>5</f>
        <v>5</v>
      </c>
      <c r="P2664" t="str">
        <f t="shared" si="165"/>
        <v>Met</v>
      </c>
      <c r="Q2664">
        <f t="shared" si="166"/>
        <v>0.8771929824561403</v>
      </c>
      <c r="R2664">
        <f t="shared" si="167"/>
        <v>342</v>
      </c>
    </row>
    <row r="2665" spans="1:18" x14ac:dyDescent="0.3">
      <c r="A2665" t="s">
        <v>5335</v>
      </c>
      <c r="B2665" t="s">
        <v>5336</v>
      </c>
      <c r="C2665" s="1">
        <v>46025</v>
      </c>
      <c r="D2665" s="1">
        <v>46032</v>
      </c>
      <c r="E2665" t="s">
        <v>37</v>
      </c>
      <c r="F2665" t="s">
        <v>31</v>
      </c>
      <c r="G2665" t="s">
        <v>60</v>
      </c>
      <c r="H2665" t="s">
        <v>18</v>
      </c>
      <c r="I2665" t="s">
        <v>27</v>
      </c>
      <c r="J2665" t="s">
        <v>46</v>
      </c>
      <c r="K2665">
        <v>365</v>
      </c>
      <c r="L2665">
        <v>4</v>
      </c>
      <c r="M2665">
        <v>96.72</v>
      </c>
      <c r="N2665">
        <f t="shared" si="164"/>
        <v>7</v>
      </c>
      <c r="O2665">
        <f>5</f>
        <v>5</v>
      </c>
      <c r="P2665" t="str">
        <f t="shared" si="165"/>
        <v>Breached</v>
      </c>
      <c r="Q2665">
        <f t="shared" si="166"/>
        <v>1.095890410958904</v>
      </c>
      <c r="R2665">
        <f t="shared" si="167"/>
        <v>52.142857142857146</v>
      </c>
    </row>
    <row r="2666" spans="1:18" x14ac:dyDescent="0.3">
      <c r="A2666" t="s">
        <v>5337</v>
      </c>
      <c r="B2666" t="s">
        <v>5338</v>
      </c>
      <c r="C2666" s="1">
        <v>46076</v>
      </c>
      <c r="D2666" s="1">
        <v>46080</v>
      </c>
      <c r="E2666" t="s">
        <v>65</v>
      </c>
      <c r="F2666" t="s">
        <v>31</v>
      </c>
      <c r="G2666" t="s">
        <v>17</v>
      </c>
      <c r="H2666" t="s">
        <v>56</v>
      </c>
      <c r="I2666" t="s">
        <v>33</v>
      </c>
      <c r="J2666" t="s">
        <v>66</v>
      </c>
      <c r="K2666">
        <v>100</v>
      </c>
      <c r="L2666">
        <v>1</v>
      </c>
      <c r="M2666">
        <v>98.65</v>
      </c>
      <c r="N2666">
        <f t="shared" si="164"/>
        <v>4</v>
      </c>
      <c r="O2666">
        <f>5</f>
        <v>5</v>
      </c>
      <c r="P2666" t="str">
        <f t="shared" si="165"/>
        <v>Met</v>
      </c>
      <c r="Q2666">
        <f t="shared" si="166"/>
        <v>1</v>
      </c>
      <c r="R2666">
        <f t="shared" si="167"/>
        <v>25</v>
      </c>
    </row>
    <row r="2667" spans="1:18" x14ac:dyDescent="0.3">
      <c r="A2667" t="s">
        <v>5339</v>
      </c>
      <c r="B2667" t="s">
        <v>5340</v>
      </c>
      <c r="C2667" s="1">
        <v>46163</v>
      </c>
      <c r="D2667" s="1">
        <v>46165</v>
      </c>
      <c r="E2667" t="s">
        <v>65</v>
      </c>
      <c r="F2667" t="s">
        <v>69</v>
      </c>
      <c r="G2667" t="s">
        <v>49</v>
      </c>
      <c r="H2667" t="s">
        <v>18</v>
      </c>
      <c r="I2667" t="s">
        <v>27</v>
      </c>
      <c r="J2667" t="s">
        <v>28</v>
      </c>
      <c r="K2667">
        <v>274</v>
      </c>
      <c r="L2667">
        <v>5</v>
      </c>
      <c r="M2667">
        <v>96.76</v>
      </c>
      <c r="N2667">
        <f t="shared" si="164"/>
        <v>2</v>
      </c>
      <c r="O2667">
        <f>5</f>
        <v>5</v>
      </c>
      <c r="P2667" t="str">
        <f t="shared" si="165"/>
        <v>Met</v>
      </c>
      <c r="Q2667">
        <f t="shared" si="166"/>
        <v>1.824817518248175</v>
      </c>
      <c r="R2667">
        <f t="shared" si="167"/>
        <v>137</v>
      </c>
    </row>
    <row r="2668" spans="1:18" x14ac:dyDescent="0.3">
      <c r="A2668" t="s">
        <v>5341</v>
      </c>
      <c r="B2668" t="s">
        <v>5342</v>
      </c>
      <c r="C2668" s="1">
        <v>46155</v>
      </c>
      <c r="D2668" s="1">
        <v>46163</v>
      </c>
      <c r="E2668" t="s">
        <v>59</v>
      </c>
      <c r="F2668" t="s">
        <v>45</v>
      </c>
      <c r="G2668" t="s">
        <v>52</v>
      </c>
      <c r="H2668" t="s">
        <v>26</v>
      </c>
      <c r="I2668" t="s">
        <v>33</v>
      </c>
      <c r="J2668" t="s">
        <v>34</v>
      </c>
      <c r="K2668">
        <v>121</v>
      </c>
      <c r="L2668">
        <v>2</v>
      </c>
      <c r="M2668">
        <v>97.48</v>
      </c>
      <c r="N2668">
        <f t="shared" si="164"/>
        <v>8</v>
      </c>
      <c r="O2668">
        <f>5</f>
        <v>5</v>
      </c>
      <c r="P2668" t="str">
        <f t="shared" si="165"/>
        <v>Breached</v>
      </c>
      <c r="Q2668">
        <f t="shared" si="166"/>
        <v>1.6528925619834711</v>
      </c>
      <c r="R2668">
        <f t="shared" si="167"/>
        <v>15.125</v>
      </c>
    </row>
    <row r="2669" spans="1:18" x14ac:dyDescent="0.3">
      <c r="A2669" t="s">
        <v>5343</v>
      </c>
      <c r="B2669" t="s">
        <v>5344</v>
      </c>
      <c r="C2669" s="1">
        <v>46044</v>
      </c>
      <c r="D2669" s="1">
        <v>46052</v>
      </c>
      <c r="E2669" t="s">
        <v>65</v>
      </c>
      <c r="F2669" t="s">
        <v>31</v>
      </c>
      <c r="G2669" t="s">
        <v>93</v>
      </c>
      <c r="H2669" t="s">
        <v>56</v>
      </c>
      <c r="I2669" t="s">
        <v>33</v>
      </c>
      <c r="J2669" t="s">
        <v>66</v>
      </c>
      <c r="K2669">
        <v>323</v>
      </c>
      <c r="L2669">
        <v>1</v>
      </c>
      <c r="M2669">
        <v>98.98</v>
      </c>
      <c r="N2669">
        <f t="shared" si="164"/>
        <v>8</v>
      </c>
      <c r="O2669">
        <f>5</f>
        <v>5</v>
      </c>
      <c r="P2669" t="str">
        <f t="shared" si="165"/>
        <v>Breached</v>
      </c>
      <c r="Q2669">
        <f t="shared" si="166"/>
        <v>0.30959752321981426</v>
      </c>
      <c r="R2669">
        <f t="shared" si="167"/>
        <v>40.375</v>
      </c>
    </row>
    <row r="2670" spans="1:18" x14ac:dyDescent="0.3">
      <c r="A2670" t="s">
        <v>5345</v>
      </c>
      <c r="B2670" t="s">
        <v>5346</v>
      </c>
      <c r="C2670" s="1">
        <v>46055</v>
      </c>
      <c r="D2670" s="1">
        <v>46062</v>
      </c>
      <c r="E2670" t="s">
        <v>65</v>
      </c>
      <c r="F2670" t="s">
        <v>69</v>
      </c>
      <c r="G2670" t="s">
        <v>52</v>
      </c>
      <c r="H2670" t="s">
        <v>56</v>
      </c>
      <c r="I2670" t="s">
        <v>19</v>
      </c>
      <c r="J2670" t="s">
        <v>53</v>
      </c>
      <c r="K2670">
        <v>129</v>
      </c>
      <c r="L2670">
        <v>0</v>
      </c>
      <c r="M2670">
        <v>100</v>
      </c>
      <c r="N2670">
        <f t="shared" si="164"/>
        <v>7</v>
      </c>
      <c r="O2670">
        <f>5</f>
        <v>5</v>
      </c>
      <c r="P2670" t="str">
        <f t="shared" si="165"/>
        <v>Breached</v>
      </c>
      <c r="Q2670">
        <f t="shared" si="166"/>
        <v>0</v>
      </c>
      <c r="R2670">
        <f t="shared" si="167"/>
        <v>18.428571428571427</v>
      </c>
    </row>
    <row r="2671" spans="1:18" x14ac:dyDescent="0.3">
      <c r="A2671" t="s">
        <v>5347</v>
      </c>
      <c r="B2671" t="s">
        <v>5348</v>
      </c>
      <c r="C2671" s="1">
        <v>46173</v>
      </c>
      <c r="D2671" s="1">
        <v>46178</v>
      </c>
      <c r="E2671" t="s">
        <v>15</v>
      </c>
      <c r="F2671" t="s">
        <v>69</v>
      </c>
      <c r="G2671" t="s">
        <v>60</v>
      </c>
      <c r="H2671" t="s">
        <v>18</v>
      </c>
      <c r="I2671" t="s">
        <v>33</v>
      </c>
      <c r="J2671" t="s">
        <v>34</v>
      </c>
      <c r="K2671">
        <v>497</v>
      </c>
      <c r="L2671">
        <v>4</v>
      </c>
      <c r="M2671">
        <v>96.47</v>
      </c>
      <c r="N2671">
        <f t="shared" si="164"/>
        <v>5</v>
      </c>
      <c r="O2671">
        <f>5</f>
        <v>5</v>
      </c>
      <c r="P2671" t="str">
        <f t="shared" si="165"/>
        <v>Met</v>
      </c>
      <c r="Q2671">
        <f t="shared" si="166"/>
        <v>0.8048289738430584</v>
      </c>
      <c r="R2671">
        <f t="shared" si="167"/>
        <v>99.4</v>
      </c>
    </row>
    <row r="2672" spans="1:18" x14ac:dyDescent="0.3">
      <c r="A2672" t="s">
        <v>5349</v>
      </c>
      <c r="B2672" t="s">
        <v>5350</v>
      </c>
      <c r="C2672" s="1">
        <v>46160</v>
      </c>
      <c r="D2672" s="1">
        <v>46168</v>
      </c>
      <c r="E2672" t="s">
        <v>59</v>
      </c>
      <c r="F2672" t="s">
        <v>31</v>
      </c>
      <c r="G2672" t="s">
        <v>25</v>
      </c>
      <c r="H2672" t="s">
        <v>56</v>
      </c>
      <c r="I2672" t="s">
        <v>19</v>
      </c>
      <c r="J2672" t="s">
        <v>74</v>
      </c>
      <c r="K2672">
        <v>499</v>
      </c>
      <c r="L2672">
        <v>2</v>
      </c>
      <c r="M2672">
        <v>98.45</v>
      </c>
      <c r="N2672">
        <f t="shared" si="164"/>
        <v>8</v>
      </c>
      <c r="O2672">
        <f>5</f>
        <v>5</v>
      </c>
      <c r="P2672" t="str">
        <f t="shared" si="165"/>
        <v>Breached</v>
      </c>
      <c r="Q2672">
        <f t="shared" si="166"/>
        <v>0.40080160320641278</v>
      </c>
      <c r="R2672">
        <f t="shared" si="167"/>
        <v>62.375</v>
      </c>
    </row>
    <row r="2673" spans="1:18" x14ac:dyDescent="0.3">
      <c r="A2673" t="s">
        <v>5351</v>
      </c>
      <c r="B2673" t="s">
        <v>5352</v>
      </c>
      <c r="C2673" s="1">
        <v>46166</v>
      </c>
      <c r="D2673" s="1">
        <v>46169</v>
      </c>
      <c r="E2673" t="s">
        <v>65</v>
      </c>
      <c r="F2673" t="s">
        <v>45</v>
      </c>
      <c r="G2673" t="s">
        <v>32</v>
      </c>
      <c r="H2673" t="s">
        <v>56</v>
      </c>
      <c r="I2673" t="s">
        <v>33</v>
      </c>
      <c r="J2673" t="s">
        <v>66</v>
      </c>
      <c r="K2673">
        <v>153</v>
      </c>
      <c r="L2673">
        <v>4</v>
      </c>
      <c r="M2673">
        <v>95.32</v>
      </c>
      <c r="N2673">
        <f t="shared" si="164"/>
        <v>3</v>
      </c>
      <c r="O2673">
        <f>5</f>
        <v>5</v>
      </c>
      <c r="P2673" t="str">
        <f t="shared" si="165"/>
        <v>Met</v>
      </c>
      <c r="Q2673">
        <f t="shared" si="166"/>
        <v>2.6143790849673203</v>
      </c>
      <c r="R2673">
        <f t="shared" si="167"/>
        <v>51</v>
      </c>
    </row>
    <row r="2674" spans="1:18" x14ac:dyDescent="0.3">
      <c r="A2674" t="s">
        <v>5353</v>
      </c>
      <c r="B2674" t="s">
        <v>5354</v>
      </c>
      <c r="C2674" s="1">
        <v>46117</v>
      </c>
      <c r="D2674" s="1">
        <v>46127</v>
      </c>
      <c r="E2674" t="s">
        <v>23</v>
      </c>
      <c r="F2674" t="s">
        <v>24</v>
      </c>
      <c r="G2674" t="s">
        <v>41</v>
      </c>
      <c r="H2674" t="s">
        <v>18</v>
      </c>
      <c r="I2674" t="s">
        <v>33</v>
      </c>
      <c r="J2674" t="s">
        <v>34</v>
      </c>
      <c r="K2674">
        <v>202</v>
      </c>
      <c r="L2674">
        <v>3</v>
      </c>
      <c r="M2674">
        <v>97.15</v>
      </c>
      <c r="N2674">
        <f t="shared" si="164"/>
        <v>10</v>
      </c>
      <c r="O2674">
        <f>5</f>
        <v>5</v>
      </c>
      <c r="P2674" t="str">
        <f t="shared" si="165"/>
        <v>Breached</v>
      </c>
      <c r="Q2674">
        <f t="shared" si="166"/>
        <v>1.4851485148514851</v>
      </c>
      <c r="R2674">
        <f t="shared" si="167"/>
        <v>20.2</v>
      </c>
    </row>
    <row r="2675" spans="1:18" x14ac:dyDescent="0.3">
      <c r="A2675" t="s">
        <v>5355</v>
      </c>
      <c r="B2675" t="s">
        <v>5356</v>
      </c>
      <c r="C2675" s="1">
        <v>46161</v>
      </c>
      <c r="D2675" s="1">
        <v>46165</v>
      </c>
      <c r="E2675" t="s">
        <v>15</v>
      </c>
      <c r="F2675" t="s">
        <v>16</v>
      </c>
      <c r="G2675" t="s">
        <v>25</v>
      </c>
      <c r="H2675" t="s">
        <v>18</v>
      </c>
      <c r="I2675" t="s">
        <v>27</v>
      </c>
      <c r="J2675" t="s">
        <v>74</v>
      </c>
      <c r="K2675">
        <v>244</v>
      </c>
      <c r="L2675">
        <v>0</v>
      </c>
      <c r="M2675">
        <v>100</v>
      </c>
      <c r="N2675">
        <f t="shared" si="164"/>
        <v>4</v>
      </c>
      <c r="O2675">
        <f>5</f>
        <v>5</v>
      </c>
      <c r="P2675" t="str">
        <f t="shared" si="165"/>
        <v>Met</v>
      </c>
      <c r="Q2675">
        <f t="shared" si="166"/>
        <v>0</v>
      </c>
      <c r="R2675">
        <f t="shared" si="167"/>
        <v>61</v>
      </c>
    </row>
    <row r="2676" spans="1:18" x14ac:dyDescent="0.3">
      <c r="A2676" t="s">
        <v>5357</v>
      </c>
      <c r="B2676" t="s">
        <v>5358</v>
      </c>
      <c r="C2676" s="1">
        <v>46117</v>
      </c>
      <c r="D2676" s="1">
        <v>46119</v>
      </c>
      <c r="E2676" t="s">
        <v>59</v>
      </c>
      <c r="F2676" t="s">
        <v>31</v>
      </c>
      <c r="G2676" t="s">
        <v>93</v>
      </c>
      <c r="H2676" t="s">
        <v>56</v>
      </c>
      <c r="I2676" t="s">
        <v>33</v>
      </c>
      <c r="J2676" t="s">
        <v>28</v>
      </c>
      <c r="K2676">
        <v>476</v>
      </c>
      <c r="L2676">
        <v>5</v>
      </c>
      <c r="M2676">
        <v>92.7</v>
      </c>
      <c r="N2676">
        <f t="shared" si="164"/>
        <v>2</v>
      </c>
      <c r="O2676">
        <f>5</f>
        <v>5</v>
      </c>
      <c r="P2676" t="str">
        <f t="shared" si="165"/>
        <v>Met</v>
      </c>
      <c r="Q2676">
        <f t="shared" si="166"/>
        <v>1.0504201680672269</v>
      </c>
      <c r="R2676">
        <f t="shared" si="167"/>
        <v>238</v>
      </c>
    </row>
    <row r="2677" spans="1:18" x14ac:dyDescent="0.3">
      <c r="A2677" t="s">
        <v>5359</v>
      </c>
      <c r="B2677" t="s">
        <v>5360</v>
      </c>
      <c r="C2677" s="1">
        <v>46049</v>
      </c>
      <c r="D2677" s="1">
        <v>46057</v>
      </c>
      <c r="E2677" t="s">
        <v>59</v>
      </c>
      <c r="F2677" t="s">
        <v>45</v>
      </c>
      <c r="G2677" t="s">
        <v>60</v>
      </c>
      <c r="H2677" t="s">
        <v>56</v>
      </c>
      <c r="I2677" t="s">
        <v>19</v>
      </c>
      <c r="J2677" t="s">
        <v>46</v>
      </c>
      <c r="K2677">
        <v>429</v>
      </c>
      <c r="L2677">
        <v>3</v>
      </c>
      <c r="M2677">
        <v>96.1</v>
      </c>
      <c r="N2677">
        <f t="shared" si="164"/>
        <v>8</v>
      </c>
      <c r="O2677">
        <f>5</f>
        <v>5</v>
      </c>
      <c r="P2677" t="str">
        <f t="shared" si="165"/>
        <v>Breached</v>
      </c>
      <c r="Q2677">
        <f t="shared" si="166"/>
        <v>0.69930069930069927</v>
      </c>
      <c r="R2677">
        <f t="shared" si="167"/>
        <v>53.625</v>
      </c>
    </row>
    <row r="2678" spans="1:18" x14ac:dyDescent="0.3">
      <c r="A2678" t="s">
        <v>5361</v>
      </c>
      <c r="B2678" t="s">
        <v>5362</v>
      </c>
      <c r="C2678" s="1">
        <v>46113</v>
      </c>
      <c r="D2678" s="1">
        <v>46121</v>
      </c>
      <c r="E2678" t="s">
        <v>37</v>
      </c>
      <c r="F2678" t="s">
        <v>69</v>
      </c>
      <c r="G2678" t="s">
        <v>41</v>
      </c>
      <c r="H2678" t="s">
        <v>56</v>
      </c>
      <c r="I2678" t="s">
        <v>33</v>
      </c>
      <c r="J2678" t="s">
        <v>74</v>
      </c>
      <c r="K2678">
        <v>289</v>
      </c>
      <c r="L2678">
        <v>1</v>
      </c>
      <c r="M2678">
        <v>99.37</v>
      </c>
      <c r="N2678">
        <f t="shared" si="164"/>
        <v>8</v>
      </c>
      <c r="O2678">
        <f>5</f>
        <v>5</v>
      </c>
      <c r="P2678" t="str">
        <f t="shared" si="165"/>
        <v>Breached</v>
      </c>
      <c r="Q2678">
        <f t="shared" si="166"/>
        <v>0.34602076124567477</v>
      </c>
      <c r="R2678">
        <f t="shared" si="167"/>
        <v>36.125</v>
      </c>
    </row>
    <row r="2679" spans="1:18" x14ac:dyDescent="0.3">
      <c r="A2679" t="s">
        <v>5363</v>
      </c>
      <c r="B2679" t="s">
        <v>5364</v>
      </c>
      <c r="C2679" s="1">
        <v>46043</v>
      </c>
      <c r="D2679" s="1">
        <v>46053</v>
      </c>
      <c r="E2679" t="s">
        <v>37</v>
      </c>
      <c r="F2679" t="s">
        <v>24</v>
      </c>
      <c r="G2679" t="s">
        <v>93</v>
      </c>
      <c r="H2679" t="s">
        <v>26</v>
      </c>
      <c r="I2679" t="s">
        <v>19</v>
      </c>
      <c r="J2679" t="s">
        <v>66</v>
      </c>
      <c r="K2679">
        <v>236</v>
      </c>
      <c r="L2679">
        <v>5</v>
      </c>
      <c r="M2679">
        <v>94.39</v>
      </c>
      <c r="N2679">
        <f t="shared" si="164"/>
        <v>10</v>
      </c>
      <c r="O2679">
        <f>5</f>
        <v>5</v>
      </c>
      <c r="P2679" t="str">
        <f t="shared" si="165"/>
        <v>Breached</v>
      </c>
      <c r="Q2679">
        <f t="shared" si="166"/>
        <v>2.1186440677966099</v>
      </c>
      <c r="R2679">
        <f t="shared" si="167"/>
        <v>23.6</v>
      </c>
    </row>
    <row r="2680" spans="1:18" x14ac:dyDescent="0.3">
      <c r="A2680" t="s">
        <v>5365</v>
      </c>
      <c r="B2680" t="s">
        <v>5366</v>
      </c>
      <c r="C2680" s="1">
        <v>46161</v>
      </c>
      <c r="D2680" s="1">
        <v>46163</v>
      </c>
      <c r="E2680" t="s">
        <v>15</v>
      </c>
      <c r="F2680" t="s">
        <v>16</v>
      </c>
      <c r="G2680" t="s">
        <v>52</v>
      </c>
      <c r="H2680" t="s">
        <v>56</v>
      </c>
      <c r="I2680" t="s">
        <v>19</v>
      </c>
      <c r="J2680" t="s">
        <v>20</v>
      </c>
      <c r="K2680">
        <v>238</v>
      </c>
      <c r="L2680">
        <v>0</v>
      </c>
      <c r="M2680">
        <v>100</v>
      </c>
      <c r="N2680">
        <f t="shared" si="164"/>
        <v>2</v>
      </c>
      <c r="O2680">
        <f>5</f>
        <v>5</v>
      </c>
      <c r="P2680" t="str">
        <f t="shared" si="165"/>
        <v>Met</v>
      </c>
      <c r="Q2680">
        <f t="shared" si="166"/>
        <v>0</v>
      </c>
      <c r="R2680">
        <f t="shared" si="167"/>
        <v>119</v>
      </c>
    </row>
    <row r="2681" spans="1:18" x14ac:dyDescent="0.3">
      <c r="A2681" t="s">
        <v>5367</v>
      </c>
      <c r="B2681" t="s">
        <v>5368</v>
      </c>
      <c r="C2681" s="1">
        <v>46047</v>
      </c>
      <c r="D2681" s="1">
        <v>46053</v>
      </c>
      <c r="E2681" t="s">
        <v>65</v>
      </c>
      <c r="F2681" t="s">
        <v>24</v>
      </c>
      <c r="G2681" t="s">
        <v>41</v>
      </c>
      <c r="H2681" t="s">
        <v>26</v>
      </c>
      <c r="I2681" t="s">
        <v>19</v>
      </c>
      <c r="J2681" t="s">
        <v>20</v>
      </c>
      <c r="K2681">
        <v>267</v>
      </c>
      <c r="L2681">
        <v>2</v>
      </c>
      <c r="M2681">
        <v>97.48</v>
      </c>
      <c r="N2681">
        <f t="shared" si="164"/>
        <v>6</v>
      </c>
      <c r="O2681">
        <f>5</f>
        <v>5</v>
      </c>
      <c r="P2681" t="str">
        <f t="shared" si="165"/>
        <v>Breached</v>
      </c>
      <c r="Q2681">
        <f t="shared" si="166"/>
        <v>0.74906367041198507</v>
      </c>
      <c r="R2681">
        <f t="shared" si="167"/>
        <v>44.5</v>
      </c>
    </row>
    <row r="2682" spans="1:18" x14ac:dyDescent="0.3">
      <c r="A2682" t="s">
        <v>5369</v>
      </c>
      <c r="B2682" t="s">
        <v>5370</v>
      </c>
      <c r="C2682" s="1">
        <v>46064</v>
      </c>
      <c r="D2682" s="1">
        <v>46072</v>
      </c>
      <c r="E2682" t="s">
        <v>65</v>
      </c>
      <c r="F2682" t="s">
        <v>38</v>
      </c>
      <c r="G2682" t="s">
        <v>93</v>
      </c>
      <c r="H2682" t="s">
        <v>26</v>
      </c>
      <c r="I2682" t="s">
        <v>33</v>
      </c>
      <c r="J2682" t="s">
        <v>20</v>
      </c>
      <c r="K2682">
        <v>222</v>
      </c>
      <c r="L2682">
        <v>3</v>
      </c>
      <c r="M2682">
        <v>96.61</v>
      </c>
      <c r="N2682">
        <f t="shared" si="164"/>
        <v>8</v>
      </c>
      <c r="O2682">
        <f>5</f>
        <v>5</v>
      </c>
      <c r="P2682" t="str">
        <f t="shared" si="165"/>
        <v>Breached</v>
      </c>
      <c r="Q2682">
        <f t="shared" si="166"/>
        <v>1.3513513513513513</v>
      </c>
      <c r="R2682">
        <f t="shared" si="167"/>
        <v>27.75</v>
      </c>
    </row>
    <row r="2683" spans="1:18" x14ac:dyDescent="0.3">
      <c r="A2683" t="s">
        <v>5371</v>
      </c>
      <c r="B2683" t="s">
        <v>5372</v>
      </c>
      <c r="C2683" s="1">
        <v>46186</v>
      </c>
      <c r="D2683" s="1">
        <v>46194</v>
      </c>
      <c r="E2683" t="s">
        <v>59</v>
      </c>
      <c r="F2683" t="s">
        <v>38</v>
      </c>
      <c r="G2683" t="s">
        <v>41</v>
      </c>
      <c r="H2683" t="s">
        <v>18</v>
      </c>
      <c r="I2683" t="s">
        <v>27</v>
      </c>
      <c r="J2683" t="s">
        <v>74</v>
      </c>
      <c r="K2683">
        <v>442</v>
      </c>
      <c r="L2683">
        <v>1</v>
      </c>
      <c r="M2683">
        <v>99.25</v>
      </c>
      <c r="N2683">
        <f t="shared" si="164"/>
        <v>8</v>
      </c>
      <c r="O2683">
        <f>5</f>
        <v>5</v>
      </c>
      <c r="P2683" t="str">
        <f t="shared" si="165"/>
        <v>Breached</v>
      </c>
      <c r="Q2683">
        <f t="shared" si="166"/>
        <v>0.22624434389140274</v>
      </c>
      <c r="R2683">
        <f t="shared" si="167"/>
        <v>55.25</v>
      </c>
    </row>
    <row r="2684" spans="1:18" x14ac:dyDescent="0.3">
      <c r="A2684" t="s">
        <v>5373</v>
      </c>
      <c r="B2684" t="s">
        <v>5374</v>
      </c>
      <c r="C2684" s="1">
        <v>46027</v>
      </c>
      <c r="D2684" s="1">
        <v>46036</v>
      </c>
      <c r="E2684" t="s">
        <v>65</v>
      </c>
      <c r="F2684" t="s">
        <v>45</v>
      </c>
      <c r="G2684" t="s">
        <v>17</v>
      </c>
      <c r="H2684" t="s">
        <v>26</v>
      </c>
      <c r="I2684" t="s">
        <v>27</v>
      </c>
      <c r="J2684" t="s">
        <v>66</v>
      </c>
      <c r="K2684">
        <v>253</v>
      </c>
      <c r="L2684">
        <v>0</v>
      </c>
      <c r="M2684">
        <v>100</v>
      </c>
      <c r="N2684">
        <f t="shared" si="164"/>
        <v>9</v>
      </c>
      <c r="O2684">
        <f>5</f>
        <v>5</v>
      </c>
      <c r="P2684" t="str">
        <f t="shared" si="165"/>
        <v>Breached</v>
      </c>
      <c r="Q2684">
        <f t="shared" si="166"/>
        <v>0</v>
      </c>
      <c r="R2684">
        <f t="shared" si="167"/>
        <v>28.111111111111111</v>
      </c>
    </row>
    <row r="2685" spans="1:18" x14ac:dyDescent="0.3">
      <c r="A2685" t="s">
        <v>5375</v>
      </c>
      <c r="B2685" t="s">
        <v>5376</v>
      </c>
      <c r="C2685" s="1">
        <v>46092</v>
      </c>
      <c r="D2685" s="1">
        <v>46102</v>
      </c>
      <c r="E2685" t="s">
        <v>23</v>
      </c>
      <c r="F2685" t="s">
        <v>69</v>
      </c>
      <c r="G2685" t="s">
        <v>93</v>
      </c>
      <c r="H2685" t="s">
        <v>26</v>
      </c>
      <c r="I2685" t="s">
        <v>19</v>
      </c>
      <c r="J2685" t="s">
        <v>53</v>
      </c>
      <c r="K2685">
        <v>205</v>
      </c>
      <c r="L2685">
        <v>3</v>
      </c>
      <c r="M2685">
        <v>98.19</v>
      </c>
      <c r="N2685">
        <f t="shared" si="164"/>
        <v>10</v>
      </c>
      <c r="O2685">
        <f>5</f>
        <v>5</v>
      </c>
      <c r="P2685" t="str">
        <f t="shared" si="165"/>
        <v>Breached</v>
      </c>
      <c r="Q2685">
        <f t="shared" si="166"/>
        <v>1.4634146341463417</v>
      </c>
      <c r="R2685">
        <f t="shared" si="167"/>
        <v>20.5</v>
      </c>
    </row>
    <row r="2686" spans="1:18" x14ac:dyDescent="0.3">
      <c r="A2686" t="s">
        <v>5377</v>
      </c>
      <c r="B2686" t="s">
        <v>5378</v>
      </c>
      <c r="C2686" s="1">
        <v>46081</v>
      </c>
      <c r="D2686" s="1">
        <v>46083</v>
      </c>
      <c r="E2686" t="s">
        <v>23</v>
      </c>
      <c r="F2686" t="s">
        <v>45</v>
      </c>
      <c r="G2686" t="s">
        <v>60</v>
      </c>
      <c r="H2686" t="s">
        <v>56</v>
      </c>
      <c r="I2686" t="s">
        <v>33</v>
      </c>
      <c r="J2686" t="s">
        <v>46</v>
      </c>
      <c r="K2686">
        <v>218</v>
      </c>
      <c r="L2686">
        <v>0</v>
      </c>
      <c r="M2686">
        <v>100</v>
      </c>
      <c r="N2686">
        <f t="shared" si="164"/>
        <v>2</v>
      </c>
      <c r="O2686">
        <f>5</f>
        <v>5</v>
      </c>
      <c r="P2686" t="str">
        <f t="shared" si="165"/>
        <v>Met</v>
      </c>
      <c r="Q2686">
        <f t="shared" si="166"/>
        <v>0</v>
      </c>
      <c r="R2686">
        <f t="shared" si="167"/>
        <v>109</v>
      </c>
    </row>
    <row r="2687" spans="1:18" x14ac:dyDescent="0.3">
      <c r="A2687" t="s">
        <v>5379</v>
      </c>
      <c r="B2687" t="s">
        <v>5380</v>
      </c>
      <c r="C2687" s="1">
        <v>46151</v>
      </c>
      <c r="D2687" s="1">
        <v>46153</v>
      </c>
      <c r="E2687" t="s">
        <v>23</v>
      </c>
      <c r="F2687" t="s">
        <v>31</v>
      </c>
      <c r="G2687" t="s">
        <v>25</v>
      </c>
      <c r="H2687" t="s">
        <v>26</v>
      </c>
      <c r="I2687" t="s">
        <v>19</v>
      </c>
      <c r="J2687" t="s">
        <v>53</v>
      </c>
      <c r="K2687">
        <v>30</v>
      </c>
      <c r="L2687">
        <v>2</v>
      </c>
      <c r="M2687">
        <v>97.1</v>
      </c>
      <c r="N2687">
        <f t="shared" si="164"/>
        <v>2</v>
      </c>
      <c r="O2687">
        <f>5</f>
        <v>5</v>
      </c>
      <c r="P2687" t="str">
        <f t="shared" si="165"/>
        <v>Met</v>
      </c>
      <c r="Q2687">
        <f t="shared" si="166"/>
        <v>6.666666666666667</v>
      </c>
      <c r="R2687">
        <f t="shared" si="167"/>
        <v>15</v>
      </c>
    </row>
    <row r="2688" spans="1:18" x14ac:dyDescent="0.3">
      <c r="A2688" t="s">
        <v>5381</v>
      </c>
      <c r="B2688" t="s">
        <v>5382</v>
      </c>
      <c r="C2688" s="1">
        <v>46162</v>
      </c>
      <c r="D2688" s="1">
        <v>46165</v>
      </c>
      <c r="E2688" t="s">
        <v>37</v>
      </c>
      <c r="F2688" t="s">
        <v>69</v>
      </c>
      <c r="G2688" t="s">
        <v>60</v>
      </c>
      <c r="H2688" t="s">
        <v>26</v>
      </c>
      <c r="I2688" t="s">
        <v>27</v>
      </c>
      <c r="J2688" t="s">
        <v>34</v>
      </c>
      <c r="K2688">
        <v>42</v>
      </c>
      <c r="L2688">
        <v>2</v>
      </c>
      <c r="M2688">
        <v>98.8</v>
      </c>
      <c r="N2688">
        <f t="shared" si="164"/>
        <v>3</v>
      </c>
      <c r="O2688">
        <f>5</f>
        <v>5</v>
      </c>
      <c r="P2688" t="str">
        <f t="shared" si="165"/>
        <v>Met</v>
      </c>
      <c r="Q2688">
        <f t="shared" si="166"/>
        <v>4.7619047619047619</v>
      </c>
      <c r="R2688">
        <f t="shared" si="167"/>
        <v>14</v>
      </c>
    </row>
    <row r="2689" spans="1:18" x14ac:dyDescent="0.3">
      <c r="A2689" t="s">
        <v>5383</v>
      </c>
      <c r="B2689" t="s">
        <v>5384</v>
      </c>
      <c r="C2689" s="1">
        <v>46202</v>
      </c>
      <c r="D2689" s="1">
        <v>46209</v>
      </c>
      <c r="E2689" t="s">
        <v>37</v>
      </c>
      <c r="F2689" t="s">
        <v>24</v>
      </c>
      <c r="G2689" t="s">
        <v>49</v>
      </c>
      <c r="H2689" t="s">
        <v>18</v>
      </c>
      <c r="I2689" t="s">
        <v>33</v>
      </c>
      <c r="J2689" t="s">
        <v>42</v>
      </c>
      <c r="K2689">
        <v>127</v>
      </c>
      <c r="L2689">
        <v>1</v>
      </c>
      <c r="M2689">
        <v>99.34</v>
      </c>
      <c r="N2689">
        <f t="shared" si="164"/>
        <v>7</v>
      </c>
      <c r="O2689">
        <f>5</f>
        <v>5</v>
      </c>
      <c r="P2689" t="str">
        <f t="shared" si="165"/>
        <v>Breached</v>
      </c>
      <c r="Q2689">
        <f t="shared" si="166"/>
        <v>0.78740157480314954</v>
      </c>
      <c r="R2689">
        <f t="shared" si="167"/>
        <v>18.142857142857142</v>
      </c>
    </row>
    <row r="2690" spans="1:18" x14ac:dyDescent="0.3">
      <c r="A2690" t="s">
        <v>5385</v>
      </c>
      <c r="B2690" t="s">
        <v>5386</v>
      </c>
      <c r="C2690" s="1">
        <v>46179</v>
      </c>
      <c r="D2690" s="1">
        <v>46188</v>
      </c>
      <c r="E2690" t="s">
        <v>65</v>
      </c>
      <c r="F2690" t="s">
        <v>24</v>
      </c>
      <c r="G2690" t="s">
        <v>60</v>
      </c>
      <c r="H2690" t="s">
        <v>26</v>
      </c>
      <c r="I2690" t="s">
        <v>19</v>
      </c>
      <c r="J2690" t="s">
        <v>42</v>
      </c>
      <c r="K2690">
        <v>186</v>
      </c>
      <c r="L2690">
        <v>3</v>
      </c>
      <c r="M2690">
        <v>96.44</v>
      </c>
      <c r="N2690">
        <f t="shared" si="164"/>
        <v>9</v>
      </c>
      <c r="O2690">
        <f>5</f>
        <v>5</v>
      </c>
      <c r="P2690" t="str">
        <f t="shared" si="165"/>
        <v>Breached</v>
      </c>
      <c r="Q2690">
        <f t="shared" si="166"/>
        <v>1.6129032258064515</v>
      </c>
      <c r="R2690">
        <f t="shared" si="167"/>
        <v>20.666666666666668</v>
      </c>
    </row>
    <row r="2691" spans="1:18" x14ac:dyDescent="0.3">
      <c r="A2691" t="s">
        <v>5387</v>
      </c>
      <c r="B2691" t="s">
        <v>5388</v>
      </c>
      <c r="C2691" s="1">
        <v>46193</v>
      </c>
      <c r="D2691" s="1">
        <v>46194</v>
      </c>
      <c r="E2691" t="s">
        <v>15</v>
      </c>
      <c r="F2691" t="s">
        <v>38</v>
      </c>
      <c r="G2691" t="s">
        <v>93</v>
      </c>
      <c r="H2691" t="s">
        <v>18</v>
      </c>
      <c r="I2691" t="s">
        <v>27</v>
      </c>
      <c r="J2691" t="s">
        <v>42</v>
      </c>
      <c r="K2691">
        <v>300</v>
      </c>
      <c r="L2691">
        <v>0</v>
      </c>
      <c r="M2691">
        <v>100</v>
      </c>
      <c r="N2691">
        <f t="shared" ref="N2691:N2754" si="168">D2691-C2691</f>
        <v>1</v>
      </c>
      <c r="O2691">
        <f>5</f>
        <v>5</v>
      </c>
      <c r="P2691" t="str">
        <f t="shared" ref="P2691:P2754" si="169">IF(N2691&lt;=O2691,"Met","Breached")</f>
        <v>Met</v>
      </c>
      <c r="Q2691">
        <f t="shared" ref="Q2691:Q2754" si="170">(L2691/K2691)*100</f>
        <v>0</v>
      </c>
      <c r="R2691">
        <f t="shared" ref="R2691:R2754" si="171">(K2691/N2691)</f>
        <v>300</v>
      </c>
    </row>
    <row r="2692" spans="1:18" x14ac:dyDescent="0.3">
      <c r="A2692" t="s">
        <v>5389</v>
      </c>
      <c r="B2692" t="s">
        <v>5390</v>
      </c>
      <c r="C2692" s="1">
        <v>46181</v>
      </c>
      <c r="D2692" s="1">
        <v>46187</v>
      </c>
      <c r="E2692" t="s">
        <v>65</v>
      </c>
      <c r="F2692" t="s">
        <v>16</v>
      </c>
      <c r="G2692" t="s">
        <v>52</v>
      </c>
      <c r="H2692" t="s">
        <v>18</v>
      </c>
      <c r="I2692" t="s">
        <v>33</v>
      </c>
      <c r="J2692" t="s">
        <v>34</v>
      </c>
      <c r="K2692">
        <v>32</v>
      </c>
      <c r="L2692">
        <v>4</v>
      </c>
      <c r="M2692">
        <v>97.4</v>
      </c>
      <c r="N2692">
        <f t="shared" si="168"/>
        <v>6</v>
      </c>
      <c r="O2692">
        <f>5</f>
        <v>5</v>
      </c>
      <c r="P2692" t="str">
        <f t="shared" si="169"/>
        <v>Breached</v>
      </c>
      <c r="Q2692">
        <f t="shared" si="170"/>
        <v>12.5</v>
      </c>
      <c r="R2692">
        <f t="shared" si="171"/>
        <v>5.333333333333333</v>
      </c>
    </row>
    <row r="2693" spans="1:18" x14ac:dyDescent="0.3">
      <c r="A2693" t="s">
        <v>5391</v>
      </c>
      <c r="B2693" t="s">
        <v>5392</v>
      </c>
      <c r="C2693" s="1">
        <v>46085</v>
      </c>
      <c r="D2693" s="1">
        <v>46086</v>
      </c>
      <c r="E2693" t="s">
        <v>15</v>
      </c>
      <c r="F2693" t="s">
        <v>69</v>
      </c>
      <c r="G2693" t="s">
        <v>49</v>
      </c>
      <c r="H2693" t="s">
        <v>56</v>
      </c>
      <c r="I2693" t="s">
        <v>33</v>
      </c>
      <c r="J2693" t="s">
        <v>66</v>
      </c>
      <c r="K2693">
        <v>301</v>
      </c>
      <c r="L2693">
        <v>2</v>
      </c>
      <c r="M2693">
        <v>97.93</v>
      </c>
      <c r="N2693">
        <f t="shared" si="168"/>
        <v>1</v>
      </c>
      <c r="O2693">
        <f>5</f>
        <v>5</v>
      </c>
      <c r="P2693" t="str">
        <f t="shared" si="169"/>
        <v>Met</v>
      </c>
      <c r="Q2693">
        <f t="shared" si="170"/>
        <v>0.66445182724252494</v>
      </c>
      <c r="R2693">
        <f t="shared" si="171"/>
        <v>301</v>
      </c>
    </row>
    <row r="2694" spans="1:18" x14ac:dyDescent="0.3">
      <c r="A2694" t="s">
        <v>5393</v>
      </c>
      <c r="B2694" t="s">
        <v>5394</v>
      </c>
      <c r="C2694" s="1">
        <v>46112</v>
      </c>
      <c r="D2694" s="1">
        <v>46114</v>
      </c>
      <c r="E2694" t="s">
        <v>59</v>
      </c>
      <c r="F2694" t="s">
        <v>16</v>
      </c>
      <c r="G2694" t="s">
        <v>93</v>
      </c>
      <c r="H2694" t="s">
        <v>26</v>
      </c>
      <c r="I2694" t="s">
        <v>33</v>
      </c>
      <c r="J2694" t="s">
        <v>53</v>
      </c>
      <c r="K2694">
        <v>267</v>
      </c>
      <c r="L2694">
        <v>2</v>
      </c>
      <c r="M2694">
        <v>98.9</v>
      </c>
      <c r="N2694">
        <f t="shared" si="168"/>
        <v>2</v>
      </c>
      <c r="O2694">
        <f>5</f>
        <v>5</v>
      </c>
      <c r="P2694" t="str">
        <f t="shared" si="169"/>
        <v>Met</v>
      </c>
      <c r="Q2694">
        <f t="shared" si="170"/>
        <v>0.74906367041198507</v>
      </c>
      <c r="R2694">
        <f t="shared" si="171"/>
        <v>133.5</v>
      </c>
    </row>
    <row r="2695" spans="1:18" x14ac:dyDescent="0.3">
      <c r="A2695" t="s">
        <v>5395</v>
      </c>
      <c r="B2695" t="s">
        <v>5396</v>
      </c>
      <c r="C2695" s="1">
        <v>46110</v>
      </c>
      <c r="D2695" s="1">
        <v>46111</v>
      </c>
      <c r="E2695" t="s">
        <v>59</v>
      </c>
      <c r="F2695" t="s">
        <v>16</v>
      </c>
      <c r="G2695" t="s">
        <v>17</v>
      </c>
      <c r="H2695" t="s">
        <v>18</v>
      </c>
      <c r="I2695" t="s">
        <v>27</v>
      </c>
      <c r="J2695" t="s">
        <v>20</v>
      </c>
      <c r="K2695">
        <v>123</v>
      </c>
      <c r="L2695">
        <v>1</v>
      </c>
      <c r="M2695">
        <v>98.7</v>
      </c>
      <c r="N2695">
        <f t="shared" si="168"/>
        <v>1</v>
      </c>
      <c r="O2695">
        <f>5</f>
        <v>5</v>
      </c>
      <c r="P2695" t="str">
        <f t="shared" si="169"/>
        <v>Met</v>
      </c>
      <c r="Q2695">
        <f t="shared" si="170"/>
        <v>0.81300813008130091</v>
      </c>
      <c r="R2695">
        <f t="shared" si="171"/>
        <v>123</v>
      </c>
    </row>
    <row r="2696" spans="1:18" x14ac:dyDescent="0.3">
      <c r="A2696" t="s">
        <v>5397</v>
      </c>
      <c r="B2696" t="s">
        <v>5398</v>
      </c>
      <c r="C2696" s="1">
        <v>46023</v>
      </c>
      <c r="D2696" s="1">
        <v>46025</v>
      </c>
      <c r="E2696" t="s">
        <v>15</v>
      </c>
      <c r="F2696" t="s">
        <v>16</v>
      </c>
      <c r="G2696" t="s">
        <v>41</v>
      </c>
      <c r="H2696" t="s">
        <v>56</v>
      </c>
      <c r="I2696" t="s">
        <v>33</v>
      </c>
      <c r="J2696" t="s">
        <v>42</v>
      </c>
      <c r="K2696">
        <v>287</v>
      </c>
      <c r="L2696">
        <v>5</v>
      </c>
      <c r="M2696">
        <v>92.62</v>
      </c>
      <c r="N2696">
        <f t="shared" si="168"/>
        <v>2</v>
      </c>
      <c r="O2696">
        <f>5</f>
        <v>5</v>
      </c>
      <c r="P2696" t="str">
        <f t="shared" si="169"/>
        <v>Met</v>
      </c>
      <c r="Q2696">
        <f t="shared" si="170"/>
        <v>1.7421602787456445</v>
      </c>
      <c r="R2696">
        <f t="shared" si="171"/>
        <v>143.5</v>
      </c>
    </row>
    <row r="2697" spans="1:18" x14ac:dyDescent="0.3">
      <c r="A2697" t="s">
        <v>5399</v>
      </c>
      <c r="B2697" t="s">
        <v>5400</v>
      </c>
      <c r="C2697" s="1">
        <v>46148</v>
      </c>
      <c r="D2697" s="1">
        <v>46152</v>
      </c>
      <c r="E2697" t="s">
        <v>65</v>
      </c>
      <c r="F2697" t="s">
        <v>24</v>
      </c>
      <c r="G2697" t="s">
        <v>60</v>
      </c>
      <c r="H2697" t="s">
        <v>56</v>
      </c>
      <c r="I2697" t="s">
        <v>33</v>
      </c>
      <c r="J2697" t="s">
        <v>42</v>
      </c>
      <c r="K2697">
        <v>452</v>
      </c>
      <c r="L2697">
        <v>1</v>
      </c>
      <c r="M2697">
        <v>98.94</v>
      </c>
      <c r="N2697">
        <f t="shared" si="168"/>
        <v>4</v>
      </c>
      <c r="O2697">
        <f>5</f>
        <v>5</v>
      </c>
      <c r="P2697" t="str">
        <f t="shared" si="169"/>
        <v>Met</v>
      </c>
      <c r="Q2697">
        <f t="shared" si="170"/>
        <v>0.22123893805309736</v>
      </c>
      <c r="R2697">
        <f t="shared" si="171"/>
        <v>113</v>
      </c>
    </row>
    <row r="2698" spans="1:18" x14ac:dyDescent="0.3">
      <c r="A2698" t="s">
        <v>5401</v>
      </c>
      <c r="B2698" t="s">
        <v>5402</v>
      </c>
      <c r="C2698" s="1">
        <v>46146</v>
      </c>
      <c r="D2698" s="1">
        <v>46147</v>
      </c>
      <c r="E2698" t="s">
        <v>65</v>
      </c>
      <c r="F2698" t="s">
        <v>16</v>
      </c>
      <c r="G2698" t="s">
        <v>25</v>
      </c>
      <c r="H2698" t="s">
        <v>26</v>
      </c>
      <c r="I2698" t="s">
        <v>27</v>
      </c>
      <c r="J2698" t="s">
        <v>28</v>
      </c>
      <c r="K2698">
        <v>95</v>
      </c>
      <c r="L2698">
        <v>2</v>
      </c>
      <c r="M2698">
        <v>97.1</v>
      </c>
      <c r="N2698">
        <f t="shared" si="168"/>
        <v>1</v>
      </c>
      <c r="O2698">
        <f>5</f>
        <v>5</v>
      </c>
      <c r="P2698" t="str">
        <f t="shared" si="169"/>
        <v>Met</v>
      </c>
      <c r="Q2698">
        <f t="shared" si="170"/>
        <v>2.1052631578947367</v>
      </c>
      <c r="R2698">
        <f t="shared" si="171"/>
        <v>95</v>
      </c>
    </row>
    <row r="2699" spans="1:18" x14ac:dyDescent="0.3">
      <c r="A2699" t="s">
        <v>5403</v>
      </c>
      <c r="B2699" t="s">
        <v>5404</v>
      </c>
      <c r="C2699" s="1">
        <v>46160</v>
      </c>
      <c r="D2699" s="1">
        <v>46165</v>
      </c>
      <c r="E2699" t="s">
        <v>23</v>
      </c>
      <c r="F2699" t="s">
        <v>24</v>
      </c>
      <c r="G2699" t="s">
        <v>52</v>
      </c>
      <c r="H2699" t="s">
        <v>26</v>
      </c>
      <c r="I2699" t="s">
        <v>33</v>
      </c>
      <c r="J2699" t="s">
        <v>74</v>
      </c>
      <c r="K2699">
        <v>429</v>
      </c>
      <c r="L2699">
        <v>2</v>
      </c>
      <c r="M2699">
        <v>98.68</v>
      </c>
      <c r="N2699">
        <f t="shared" si="168"/>
        <v>5</v>
      </c>
      <c r="O2699">
        <f>5</f>
        <v>5</v>
      </c>
      <c r="P2699" t="str">
        <f t="shared" si="169"/>
        <v>Met</v>
      </c>
      <c r="Q2699">
        <f t="shared" si="170"/>
        <v>0.46620046620046618</v>
      </c>
      <c r="R2699">
        <f t="shared" si="171"/>
        <v>85.8</v>
      </c>
    </row>
    <row r="2700" spans="1:18" x14ac:dyDescent="0.3">
      <c r="A2700" t="s">
        <v>5405</v>
      </c>
      <c r="B2700" t="s">
        <v>5406</v>
      </c>
      <c r="C2700" s="1">
        <v>46166</v>
      </c>
      <c r="D2700" s="1">
        <v>46176</v>
      </c>
      <c r="E2700" t="s">
        <v>65</v>
      </c>
      <c r="F2700" t="s">
        <v>69</v>
      </c>
      <c r="G2700" t="s">
        <v>49</v>
      </c>
      <c r="H2700" t="s">
        <v>18</v>
      </c>
      <c r="I2700" t="s">
        <v>27</v>
      </c>
      <c r="J2700" t="s">
        <v>42</v>
      </c>
      <c r="K2700">
        <v>306</v>
      </c>
      <c r="L2700">
        <v>3</v>
      </c>
      <c r="M2700">
        <v>95.8</v>
      </c>
      <c r="N2700">
        <f t="shared" si="168"/>
        <v>10</v>
      </c>
      <c r="O2700">
        <f>5</f>
        <v>5</v>
      </c>
      <c r="P2700" t="str">
        <f t="shared" si="169"/>
        <v>Breached</v>
      </c>
      <c r="Q2700">
        <f t="shared" si="170"/>
        <v>0.98039215686274506</v>
      </c>
      <c r="R2700">
        <f t="shared" si="171"/>
        <v>30.6</v>
      </c>
    </row>
    <row r="2701" spans="1:18" x14ac:dyDescent="0.3">
      <c r="A2701" t="s">
        <v>5407</v>
      </c>
      <c r="B2701" t="s">
        <v>5408</v>
      </c>
      <c r="C2701" s="1">
        <v>46198</v>
      </c>
      <c r="D2701" s="1">
        <v>46204</v>
      </c>
      <c r="E2701" t="s">
        <v>59</v>
      </c>
      <c r="F2701" t="s">
        <v>24</v>
      </c>
      <c r="G2701" t="s">
        <v>25</v>
      </c>
      <c r="H2701" t="s">
        <v>18</v>
      </c>
      <c r="I2701" t="s">
        <v>19</v>
      </c>
      <c r="J2701" t="s">
        <v>34</v>
      </c>
      <c r="K2701">
        <v>295</v>
      </c>
      <c r="L2701">
        <v>5</v>
      </c>
      <c r="M2701">
        <v>95.71</v>
      </c>
      <c r="N2701">
        <f t="shared" si="168"/>
        <v>6</v>
      </c>
      <c r="O2701">
        <f>5</f>
        <v>5</v>
      </c>
      <c r="P2701" t="str">
        <f t="shared" si="169"/>
        <v>Breached</v>
      </c>
      <c r="Q2701">
        <f t="shared" si="170"/>
        <v>1.6949152542372881</v>
      </c>
      <c r="R2701">
        <f t="shared" si="171"/>
        <v>49.166666666666664</v>
      </c>
    </row>
    <row r="2702" spans="1:18" x14ac:dyDescent="0.3">
      <c r="A2702" t="s">
        <v>5409</v>
      </c>
      <c r="B2702" t="s">
        <v>5410</v>
      </c>
      <c r="C2702" s="1">
        <v>46157</v>
      </c>
      <c r="D2702" s="1">
        <v>46161</v>
      </c>
      <c r="E2702" t="s">
        <v>65</v>
      </c>
      <c r="F2702" t="s">
        <v>69</v>
      </c>
      <c r="G2702" t="s">
        <v>41</v>
      </c>
      <c r="H2702" t="s">
        <v>56</v>
      </c>
      <c r="I2702" t="s">
        <v>19</v>
      </c>
      <c r="J2702" t="s">
        <v>66</v>
      </c>
      <c r="K2702">
        <v>277</v>
      </c>
      <c r="L2702">
        <v>5</v>
      </c>
      <c r="M2702">
        <v>96.31</v>
      </c>
      <c r="N2702">
        <f t="shared" si="168"/>
        <v>4</v>
      </c>
      <c r="O2702">
        <f>5</f>
        <v>5</v>
      </c>
      <c r="P2702" t="str">
        <f t="shared" si="169"/>
        <v>Met</v>
      </c>
      <c r="Q2702">
        <f t="shared" si="170"/>
        <v>1.8050541516245486</v>
      </c>
      <c r="R2702">
        <f t="shared" si="171"/>
        <v>69.25</v>
      </c>
    </row>
    <row r="2703" spans="1:18" x14ac:dyDescent="0.3">
      <c r="A2703" t="s">
        <v>5411</v>
      </c>
      <c r="B2703" t="s">
        <v>5412</v>
      </c>
      <c r="C2703" s="1">
        <v>46076</v>
      </c>
      <c r="D2703" s="1">
        <v>46080</v>
      </c>
      <c r="E2703" t="s">
        <v>37</v>
      </c>
      <c r="F2703" t="s">
        <v>69</v>
      </c>
      <c r="G2703" t="s">
        <v>60</v>
      </c>
      <c r="H2703" t="s">
        <v>18</v>
      </c>
      <c r="I2703" t="s">
        <v>27</v>
      </c>
      <c r="J2703" t="s">
        <v>53</v>
      </c>
      <c r="K2703">
        <v>495</v>
      </c>
      <c r="L2703">
        <v>5</v>
      </c>
      <c r="M2703">
        <v>93.93</v>
      </c>
      <c r="N2703">
        <f t="shared" si="168"/>
        <v>4</v>
      </c>
      <c r="O2703">
        <f>5</f>
        <v>5</v>
      </c>
      <c r="P2703" t="str">
        <f t="shared" si="169"/>
        <v>Met</v>
      </c>
      <c r="Q2703">
        <f t="shared" si="170"/>
        <v>1.0101010101010102</v>
      </c>
      <c r="R2703">
        <f t="shared" si="171"/>
        <v>123.75</v>
      </c>
    </row>
    <row r="2704" spans="1:18" x14ac:dyDescent="0.3">
      <c r="A2704" t="s">
        <v>5413</v>
      </c>
      <c r="B2704" t="s">
        <v>5414</v>
      </c>
      <c r="C2704" s="1">
        <v>46169</v>
      </c>
      <c r="D2704" s="1">
        <v>46172</v>
      </c>
      <c r="E2704" t="s">
        <v>65</v>
      </c>
      <c r="F2704" t="s">
        <v>45</v>
      </c>
      <c r="G2704" t="s">
        <v>60</v>
      </c>
      <c r="H2704" t="s">
        <v>56</v>
      </c>
      <c r="I2704" t="s">
        <v>27</v>
      </c>
      <c r="J2704" t="s">
        <v>20</v>
      </c>
      <c r="K2704">
        <v>183</v>
      </c>
      <c r="L2704">
        <v>3</v>
      </c>
      <c r="M2704">
        <v>96.82</v>
      </c>
      <c r="N2704">
        <f t="shared" si="168"/>
        <v>3</v>
      </c>
      <c r="O2704">
        <f>5</f>
        <v>5</v>
      </c>
      <c r="P2704" t="str">
        <f t="shared" si="169"/>
        <v>Met</v>
      </c>
      <c r="Q2704">
        <f t="shared" si="170"/>
        <v>1.639344262295082</v>
      </c>
      <c r="R2704">
        <f t="shared" si="171"/>
        <v>61</v>
      </c>
    </row>
    <row r="2705" spans="1:18" x14ac:dyDescent="0.3">
      <c r="A2705" t="s">
        <v>5415</v>
      </c>
      <c r="B2705" t="s">
        <v>5416</v>
      </c>
      <c r="C2705" s="1">
        <v>46121</v>
      </c>
      <c r="D2705" s="1">
        <v>46129</v>
      </c>
      <c r="E2705" t="s">
        <v>37</v>
      </c>
      <c r="F2705" t="s">
        <v>69</v>
      </c>
      <c r="G2705" t="s">
        <v>49</v>
      </c>
      <c r="H2705" t="s">
        <v>56</v>
      </c>
      <c r="I2705" t="s">
        <v>33</v>
      </c>
      <c r="J2705" t="s">
        <v>42</v>
      </c>
      <c r="K2705">
        <v>144</v>
      </c>
      <c r="L2705">
        <v>5</v>
      </c>
      <c r="M2705">
        <v>94.79</v>
      </c>
      <c r="N2705">
        <f t="shared" si="168"/>
        <v>8</v>
      </c>
      <c r="O2705">
        <f>5</f>
        <v>5</v>
      </c>
      <c r="P2705" t="str">
        <f t="shared" si="169"/>
        <v>Breached</v>
      </c>
      <c r="Q2705">
        <f t="shared" si="170"/>
        <v>3.4722222222222223</v>
      </c>
      <c r="R2705">
        <f t="shared" si="171"/>
        <v>18</v>
      </c>
    </row>
    <row r="2706" spans="1:18" x14ac:dyDescent="0.3">
      <c r="A2706" t="s">
        <v>5417</v>
      </c>
      <c r="B2706" t="s">
        <v>5418</v>
      </c>
      <c r="C2706" s="1">
        <v>46089</v>
      </c>
      <c r="D2706" s="1">
        <v>46094</v>
      </c>
      <c r="E2706" t="s">
        <v>59</v>
      </c>
      <c r="F2706" t="s">
        <v>38</v>
      </c>
      <c r="G2706" t="s">
        <v>32</v>
      </c>
      <c r="H2706" t="s">
        <v>18</v>
      </c>
      <c r="I2706" t="s">
        <v>33</v>
      </c>
      <c r="J2706" t="s">
        <v>34</v>
      </c>
      <c r="K2706">
        <v>105</v>
      </c>
      <c r="L2706">
        <v>2</v>
      </c>
      <c r="M2706">
        <v>98.34</v>
      </c>
      <c r="N2706">
        <f t="shared" si="168"/>
        <v>5</v>
      </c>
      <c r="O2706">
        <f>5</f>
        <v>5</v>
      </c>
      <c r="P2706" t="str">
        <f t="shared" si="169"/>
        <v>Met</v>
      </c>
      <c r="Q2706">
        <f t="shared" si="170"/>
        <v>1.9047619047619049</v>
      </c>
      <c r="R2706">
        <f t="shared" si="171"/>
        <v>21</v>
      </c>
    </row>
    <row r="2707" spans="1:18" x14ac:dyDescent="0.3">
      <c r="A2707" t="s">
        <v>5419</v>
      </c>
      <c r="B2707" t="s">
        <v>5420</v>
      </c>
      <c r="C2707" s="1">
        <v>46138</v>
      </c>
      <c r="D2707" s="1">
        <v>46147</v>
      </c>
      <c r="E2707" t="s">
        <v>65</v>
      </c>
      <c r="F2707" t="s">
        <v>24</v>
      </c>
      <c r="G2707" t="s">
        <v>32</v>
      </c>
      <c r="H2707" t="s">
        <v>26</v>
      </c>
      <c r="I2707" t="s">
        <v>19</v>
      </c>
      <c r="J2707" t="s">
        <v>28</v>
      </c>
      <c r="K2707">
        <v>247</v>
      </c>
      <c r="L2707">
        <v>4</v>
      </c>
      <c r="M2707">
        <v>95.53</v>
      </c>
      <c r="N2707">
        <f t="shared" si="168"/>
        <v>9</v>
      </c>
      <c r="O2707">
        <f>5</f>
        <v>5</v>
      </c>
      <c r="P2707" t="str">
        <f t="shared" si="169"/>
        <v>Breached</v>
      </c>
      <c r="Q2707">
        <f t="shared" si="170"/>
        <v>1.6194331983805668</v>
      </c>
      <c r="R2707">
        <f t="shared" si="171"/>
        <v>27.444444444444443</v>
      </c>
    </row>
    <row r="2708" spans="1:18" x14ac:dyDescent="0.3">
      <c r="A2708" t="s">
        <v>5421</v>
      </c>
      <c r="B2708" t="s">
        <v>5422</v>
      </c>
      <c r="C2708" s="1">
        <v>46130</v>
      </c>
      <c r="D2708" s="1">
        <v>46136</v>
      </c>
      <c r="E2708" t="s">
        <v>23</v>
      </c>
      <c r="F2708" t="s">
        <v>31</v>
      </c>
      <c r="G2708" t="s">
        <v>52</v>
      </c>
      <c r="H2708" t="s">
        <v>56</v>
      </c>
      <c r="I2708" t="s">
        <v>33</v>
      </c>
      <c r="J2708" t="s">
        <v>66</v>
      </c>
      <c r="K2708">
        <v>451</v>
      </c>
      <c r="L2708">
        <v>3</v>
      </c>
      <c r="M2708">
        <v>95.98</v>
      </c>
      <c r="N2708">
        <f t="shared" si="168"/>
        <v>6</v>
      </c>
      <c r="O2708">
        <f>5</f>
        <v>5</v>
      </c>
      <c r="P2708" t="str">
        <f t="shared" si="169"/>
        <v>Breached</v>
      </c>
      <c r="Q2708">
        <f t="shared" si="170"/>
        <v>0.66518847006651882</v>
      </c>
      <c r="R2708">
        <f t="shared" si="171"/>
        <v>75.166666666666671</v>
      </c>
    </row>
    <row r="2709" spans="1:18" x14ac:dyDescent="0.3">
      <c r="A2709" t="s">
        <v>5423</v>
      </c>
      <c r="B2709" t="s">
        <v>5424</v>
      </c>
      <c r="C2709" s="1">
        <v>46142</v>
      </c>
      <c r="D2709" s="1">
        <v>46152</v>
      </c>
      <c r="E2709" t="s">
        <v>59</v>
      </c>
      <c r="F2709" t="s">
        <v>31</v>
      </c>
      <c r="G2709" t="s">
        <v>93</v>
      </c>
      <c r="H2709" t="s">
        <v>56</v>
      </c>
      <c r="I2709" t="s">
        <v>33</v>
      </c>
      <c r="J2709" t="s">
        <v>46</v>
      </c>
      <c r="K2709">
        <v>184</v>
      </c>
      <c r="L2709">
        <v>1</v>
      </c>
      <c r="M2709">
        <v>99.42</v>
      </c>
      <c r="N2709">
        <f t="shared" si="168"/>
        <v>10</v>
      </c>
      <c r="O2709">
        <f>5</f>
        <v>5</v>
      </c>
      <c r="P2709" t="str">
        <f t="shared" si="169"/>
        <v>Breached</v>
      </c>
      <c r="Q2709">
        <f t="shared" si="170"/>
        <v>0.54347826086956519</v>
      </c>
      <c r="R2709">
        <f t="shared" si="171"/>
        <v>18.399999999999999</v>
      </c>
    </row>
    <row r="2710" spans="1:18" x14ac:dyDescent="0.3">
      <c r="A2710" t="s">
        <v>5425</v>
      </c>
      <c r="B2710" t="s">
        <v>5426</v>
      </c>
      <c r="C2710" s="1">
        <v>46037</v>
      </c>
      <c r="D2710" s="1">
        <v>46043</v>
      </c>
      <c r="E2710" t="s">
        <v>59</v>
      </c>
      <c r="F2710" t="s">
        <v>45</v>
      </c>
      <c r="G2710" t="s">
        <v>60</v>
      </c>
      <c r="H2710" t="s">
        <v>26</v>
      </c>
      <c r="I2710" t="s">
        <v>19</v>
      </c>
      <c r="J2710" t="s">
        <v>42</v>
      </c>
      <c r="K2710">
        <v>40</v>
      </c>
      <c r="L2710">
        <v>4</v>
      </c>
      <c r="M2710">
        <v>94.86</v>
      </c>
      <c r="N2710">
        <f t="shared" si="168"/>
        <v>6</v>
      </c>
      <c r="O2710">
        <f>5</f>
        <v>5</v>
      </c>
      <c r="P2710" t="str">
        <f t="shared" si="169"/>
        <v>Breached</v>
      </c>
      <c r="Q2710">
        <f t="shared" si="170"/>
        <v>10</v>
      </c>
      <c r="R2710">
        <f t="shared" si="171"/>
        <v>6.666666666666667</v>
      </c>
    </row>
    <row r="2711" spans="1:18" x14ac:dyDescent="0.3">
      <c r="A2711" t="s">
        <v>5427</v>
      </c>
      <c r="B2711" t="s">
        <v>5428</v>
      </c>
      <c r="C2711" s="1">
        <v>46058</v>
      </c>
      <c r="D2711" s="1">
        <v>46059</v>
      </c>
      <c r="E2711" t="s">
        <v>65</v>
      </c>
      <c r="F2711" t="s">
        <v>16</v>
      </c>
      <c r="G2711" t="s">
        <v>32</v>
      </c>
      <c r="H2711" t="s">
        <v>26</v>
      </c>
      <c r="I2711" t="s">
        <v>27</v>
      </c>
      <c r="J2711" t="s">
        <v>74</v>
      </c>
      <c r="K2711">
        <v>138</v>
      </c>
      <c r="L2711">
        <v>0</v>
      </c>
      <c r="M2711">
        <v>100</v>
      </c>
      <c r="N2711">
        <f t="shared" si="168"/>
        <v>1</v>
      </c>
      <c r="O2711">
        <f>5</f>
        <v>5</v>
      </c>
      <c r="P2711" t="str">
        <f t="shared" si="169"/>
        <v>Met</v>
      </c>
      <c r="Q2711">
        <f t="shared" si="170"/>
        <v>0</v>
      </c>
      <c r="R2711">
        <f t="shared" si="171"/>
        <v>138</v>
      </c>
    </row>
    <row r="2712" spans="1:18" x14ac:dyDescent="0.3">
      <c r="A2712" t="s">
        <v>5429</v>
      </c>
      <c r="B2712" t="s">
        <v>5430</v>
      </c>
      <c r="C2712" s="1">
        <v>46180</v>
      </c>
      <c r="D2712" s="1">
        <v>46189</v>
      </c>
      <c r="E2712" t="s">
        <v>15</v>
      </c>
      <c r="F2712" t="s">
        <v>24</v>
      </c>
      <c r="G2712" t="s">
        <v>41</v>
      </c>
      <c r="H2712" t="s">
        <v>26</v>
      </c>
      <c r="I2712" t="s">
        <v>33</v>
      </c>
      <c r="J2712" t="s">
        <v>28</v>
      </c>
      <c r="K2712">
        <v>289</v>
      </c>
      <c r="L2712">
        <v>0</v>
      </c>
      <c r="M2712">
        <v>100</v>
      </c>
      <c r="N2712">
        <f t="shared" si="168"/>
        <v>9</v>
      </c>
      <c r="O2712">
        <f>5</f>
        <v>5</v>
      </c>
      <c r="P2712" t="str">
        <f t="shared" si="169"/>
        <v>Breached</v>
      </c>
      <c r="Q2712">
        <f t="shared" si="170"/>
        <v>0</v>
      </c>
      <c r="R2712">
        <f t="shared" si="171"/>
        <v>32.111111111111114</v>
      </c>
    </row>
    <row r="2713" spans="1:18" x14ac:dyDescent="0.3">
      <c r="A2713" t="s">
        <v>5431</v>
      </c>
      <c r="B2713" t="s">
        <v>5432</v>
      </c>
      <c r="C2713" s="1">
        <v>46038</v>
      </c>
      <c r="D2713" s="1">
        <v>46039</v>
      </c>
      <c r="E2713" t="s">
        <v>59</v>
      </c>
      <c r="F2713" t="s">
        <v>24</v>
      </c>
      <c r="G2713" t="s">
        <v>32</v>
      </c>
      <c r="H2713" t="s">
        <v>18</v>
      </c>
      <c r="I2713" t="s">
        <v>33</v>
      </c>
      <c r="J2713" t="s">
        <v>20</v>
      </c>
      <c r="K2713">
        <v>259</v>
      </c>
      <c r="L2713">
        <v>1</v>
      </c>
      <c r="M2713">
        <v>98.7</v>
      </c>
      <c r="N2713">
        <f t="shared" si="168"/>
        <v>1</v>
      </c>
      <c r="O2713">
        <f>5</f>
        <v>5</v>
      </c>
      <c r="P2713" t="str">
        <f t="shared" si="169"/>
        <v>Met</v>
      </c>
      <c r="Q2713">
        <f t="shared" si="170"/>
        <v>0.38610038610038611</v>
      </c>
      <c r="R2713">
        <f t="shared" si="171"/>
        <v>259</v>
      </c>
    </row>
    <row r="2714" spans="1:18" x14ac:dyDescent="0.3">
      <c r="A2714" t="s">
        <v>5433</v>
      </c>
      <c r="B2714" t="s">
        <v>5434</v>
      </c>
      <c r="C2714" s="1">
        <v>46191</v>
      </c>
      <c r="D2714" s="1">
        <v>46194</v>
      </c>
      <c r="E2714" t="s">
        <v>23</v>
      </c>
      <c r="F2714" t="s">
        <v>16</v>
      </c>
      <c r="G2714" t="s">
        <v>49</v>
      </c>
      <c r="H2714" t="s">
        <v>56</v>
      </c>
      <c r="I2714" t="s">
        <v>27</v>
      </c>
      <c r="J2714" t="s">
        <v>42</v>
      </c>
      <c r="K2714">
        <v>362</v>
      </c>
      <c r="L2714">
        <v>2</v>
      </c>
      <c r="M2714">
        <v>98.7</v>
      </c>
      <c r="N2714">
        <f t="shared" si="168"/>
        <v>3</v>
      </c>
      <c r="O2714">
        <f>5</f>
        <v>5</v>
      </c>
      <c r="P2714" t="str">
        <f t="shared" si="169"/>
        <v>Met</v>
      </c>
      <c r="Q2714">
        <f t="shared" si="170"/>
        <v>0.55248618784530379</v>
      </c>
      <c r="R2714">
        <f t="shared" si="171"/>
        <v>120.66666666666667</v>
      </c>
    </row>
    <row r="2715" spans="1:18" x14ac:dyDescent="0.3">
      <c r="A2715" t="s">
        <v>5435</v>
      </c>
      <c r="B2715" t="s">
        <v>5436</v>
      </c>
      <c r="C2715" s="1">
        <v>46186</v>
      </c>
      <c r="D2715" s="1">
        <v>46196</v>
      </c>
      <c r="E2715" t="s">
        <v>65</v>
      </c>
      <c r="F2715" t="s">
        <v>69</v>
      </c>
      <c r="G2715" t="s">
        <v>25</v>
      </c>
      <c r="H2715" t="s">
        <v>18</v>
      </c>
      <c r="I2715" t="s">
        <v>19</v>
      </c>
      <c r="J2715" t="s">
        <v>28</v>
      </c>
      <c r="K2715">
        <v>284</v>
      </c>
      <c r="L2715">
        <v>0</v>
      </c>
      <c r="M2715">
        <v>100</v>
      </c>
      <c r="N2715">
        <f t="shared" si="168"/>
        <v>10</v>
      </c>
      <c r="O2715">
        <f>5</f>
        <v>5</v>
      </c>
      <c r="P2715" t="str">
        <f t="shared" si="169"/>
        <v>Breached</v>
      </c>
      <c r="Q2715">
        <f t="shared" si="170"/>
        <v>0</v>
      </c>
      <c r="R2715">
        <f t="shared" si="171"/>
        <v>28.4</v>
      </c>
    </row>
    <row r="2716" spans="1:18" x14ac:dyDescent="0.3">
      <c r="A2716" t="s">
        <v>5437</v>
      </c>
      <c r="B2716" t="s">
        <v>5438</v>
      </c>
      <c r="C2716" s="1">
        <v>46171</v>
      </c>
      <c r="D2716" s="1">
        <v>46180</v>
      </c>
      <c r="E2716" t="s">
        <v>65</v>
      </c>
      <c r="F2716" t="s">
        <v>24</v>
      </c>
      <c r="G2716" t="s">
        <v>60</v>
      </c>
      <c r="H2716" t="s">
        <v>18</v>
      </c>
      <c r="I2716" t="s">
        <v>33</v>
      </c>
      <c r="J2716" t="s">
        <v>34</v>
      </c>
      <c r="K2716">
        <v>349</v>
      </c>
      <c r="L2716">
        <v>0</v>
      </c>
      <c r="M2716">
        <v>100</v>
      </c>
      <c r="N2716">
        <f t="shared" si="168"/>
        <v>9</v>
      </c>
      <c r="O2716">
        <f>5</f>
        <v>5</v>
      </c>
      <c r="P2716" t="str">
        <f t="shared" si="169"/>
        <v>Breached</v>
      </c>
      <c r="Q2716">
        <f t="shared" si="170"/>
        <v>0</v>
      </c>
      <c r="R2716">
        <f t="shared" si="171"/>
        <v>38.777777777777779</v>
      </c>
    </row>
    <row r="2717" spans="1:18" x14ac:dyDescent="0.3">
      <c r="A2717" t="s">
        <v>5439</v>
      </c>
      <c r="B2717" t="s">
        <v>5440</v>
      </c>
      <c r="C2717" s="1">
        <v>46175</v>
      </c>
      <c r="D2717" s="1">
        <v>46176</v>
      </c>
      <c r="E2717" t="s">
        <v>15</v>
      </c>
      <c r="F2717" t="s">
        <v>38</v>
      </c>
      <c r="G2717" t="s">
        <v>17</v>
      </c>
      <c r="H2717" t="s">
        <v>56</v>
      </c>
      <c r="I2717" t="s">
        <v>33</v>
      </c>
      <c r="J2717" t="s">
        <v>74</v>
      </c>
      <c r="K2717">
        <v>268</v>
      </c>
      <c r="L2717">
        <v>5</v>
      </c>
      <c r="M2717">
        <v>95.27</v>
      </c>
      <c r="N2717">
        <f t="shared" si="168"/>
        <v>1</v>
      </c>
      <c r="O2717">
        <f>5</f>
        <v>5</v>
      </c>
      <c r="P2717" t="str">
        <f t="shared" si="169"/>
        <v>Met</v>
      </c>
      <c r="Q2717">
        <f t="shared" si="170"/>
        <v>1.8656716417910446</v>
      </c>
      <c r="R2717">
        <f t="shared" si="171"/>
        <v>268</v>
      </c>
    </row>
    <row r="2718" spans="1:18" x14ac:dyDescent="0.3">
      <c r="A2718" t="s">
        <v>5441</v>
      </c>
      <c r="B2718" t="s">
        <v>5442</v>
      </c>
      <c r="C2718" s="1">
        <v>46066</v>
      </c>
      <c r="D2718" s="1">
        <v>46067</v>
      </c>
      <c r="E2718" t="s">
        <v>23</v>
      </c>
      <c r="F2718" t="s">
        <v>31</v>
      </c>
      <c r="G2718" t="s">
        <v>41</v>
      </c>
      <c r="H2718" t="s">
        <v>56</v>
      </c>
      <c r="I2718" t="s">
        <v>27</v>
      </c>
      <c r="J2718" t="s">
        <v>28</v>
      </c>
      <c r="K2718">
        <v>307</v>
      </c>
      <c r="L2718">
        <v>4</v>
      </c>
      <c r="M2718">
        <v>97.06</v>
      </c>
      <c r="N2718">
        <f t="shared" si="168"/>
        <v>1</v>
      </c>
      <c r="O2718">
        <f>5</f>
        <v>5</v>
      </c>
      <c r="P2718" t="str">
        <f t="shared" si="169"/>
        <v>Met</v>
      </c>
      <c r="Q2718">
        <f t="shared" si="170"/>
        <v>1.3029315960912053</v>
      </c>
      <c r="R2718">
        <f t="shared" si="171"/>
        <v>307</v>
      </c>
    </row>
    <row r="2719" spans="1:18" x14ac:dyDescent="0.3">
      <c r="A2719" t="s">
        <v>5443</v>
      </c>
      <c r="B2719" t="s">
        <v>5444</v>
      </c>
      <c r="C2719" s="1">
        <v>46198</v>
      </c>
      <c r="D2719" s="1">
        <v>46199</v>
      </c>
      <c r="E2719" t="s">
        <v>23</v>
      </c>
      <c r="F2719" t="s">
        <v>69</v>
      </c>
      <c r="G2719" t="s">
        <v>25</v>
      </c>
      <c r="H2719" t="s">
        <v>56</v>
      </c>
      <c r="I2719" t="s">
        <v>33</v>
      </c>
      <c r="J2719" t="s">
        <v>66</v>
      </c>
      <c r="K2719">
        <v>257</v>
      </c>
      <c r="L2719">
        <v>1</v>
      </c>
      <c r="M2719">
        <v>98.96</v>
      </c>
      <c r="N2719">
        <f t="shared" si="168"/>
        <v>1</v>
      </c>
      <c r="O2719">
        <f>5</f>
        <v>5</v>
      </c>
      <c r="P2719" t="str">
        <f t="shared" si="169"/>
        <v>Met</v>
      </c>
      <c r="Q2719">
        <f t="shared" si="170"/>
        <v>0.38910505836575876</v>
      </c>
      <c r="R2719">
        <f t="shared" si="171"/>
        <v>257</v>
      </c>
    </row>
    <row r="2720" spans="1:18" x14ac:dyDescent="0.3">
      <c r="A2720" t="s">
        <v>5445</v>
      </c>
      <c r="B2720" t="s">
        <v>5446</v>
      </c>
      <c r="C2720" s="1">
        <v>46035</v>
      </c>
      <c r="D2720" s="1">
        <v>46041</v>
      </c>
      <c r="E2720" t="s">
        <v>59</v>
      </c>
      <c r="F2720" t="s">
        <v>38</v>
      </c>
      <c r="G2720" t="s">
        <v>60</v>
      </c>
      <c r="H2720" t="s">
        <v>26</v>
      </c>
      <c r="I2720" t="s">
        <v>27</v>
      </c>
      <c r="J2720" t="s">
        <v>20</v>
      </c>
      <c r="K2720">
        <v>380</v>
      </c>
      <c r="L2720">
        <v>5</v>
      </c>
      <c r="M2720">
        <v>94.18</v>
      </c>
      <c r="N2720">
        <f t="shared" si="168"/>
        <v>6</v>
      </c>
      <c r="O2720">
        <f>5</f>
        <v>5</v>
      </c>
      <c r="P2720" t="str">
        <f t="shared" si="169"/>
        <v>Breached</v>
      </c>
      <c r="Q2720">
        <f t="shared" si="170"/>
        <v>1.3157894736842104</v>
      </c>
      <c r="R2720">
        <f t="shared" si="171"/>
        <v>63.333333333333336</v>
      </c>
    </row>
    <row r="2721" spans="1:18" x14ac:dyDescent="0.3">
      <c r="A2721" t="s">
        <v>5447</v>
      </c>
      <c r="B2721" t="s">
        <v>5448</v>
      </c>
      <c r="C2721" s="1">
        <v>46188</v>
      </c>
      <c r="D2721" s="1">
        <v>46193</v>
      </c>
      <c r="E2721" t="s">
        <v>65</v>
      </c>
      <c r="F2721" t="s">
        <v>16</v>
      </c>
      <c r="G2721" t="s">
        <v>25</v>
      </c>
      <c r="H2721" t="s">
        <v>18</v>
      </c>
      <c r="I2721" t="s">
        <v>33</v>
      </c>
      <c r="J2721" t="s">
        <v>42</v>
      </c>
      <c r="K2721">
        <v>479</v>
      </c>
      <c r="L2721">
        <v>0</v>
      </c>
      <c r="M2721">
        <v>100</v>
      </c>
      <c r="N2721">
        <f t="shared" si="168"/>
        <v>5</v>
      </c>
      <c r="O2721">
        <f>5</f>
        <v>5</v>
      </c>
      <c r="P2721" t="str">
        <f t="shared" si="169"/>
        <v>Met</v>
      </c>
      <c r="Q2721">
        <f t="shared" si="170"/>
        <v>0</v>
      </c>
      <c r="R2721">
        <f t="shared" si="171"/>
        <v>95.8</v>
      </c>
    </row>
    <row r="2722" spans="1:18" x14ac:dyDescent="0.3">
      <c r="A2722" t="s">
        <v>5449</v>
      </c>
      <c r="B2722" t="s">
        <v>5450</v>
      </c>
      <c r="C2722" s="1">
        <v>46140</v>
      </c>
      <c r="D2722" s="1">
        <v>46145</v>
      </c>
      <c r="E2722" t="s">
        <v>23</v>
      </c>
      <c r="F2722" t="s">
        <v>38</v>
      </c>
      <c r="G2722" t="s">
        <v>41</v>
      </c>
      <c r="H2722" t="s">
        <v>26</v>
      </c>
      <c r="I2722" t="s">
        <v>19</v>
      </c>
      <c r="J2722" t="s">
        <v>20</v>
      </c>
      <c r="K2722">
        <v>67</v>
      </c>
      <c r="L2722">
        <v>5</v>
      </c>
      <c r="M2722">
        <v>97.39</v>
      </c>
      <c r="N2722">
        <f t="shared" si="168"/>
        <v>5</v>
      </c>
      <c r="O2722">
        <f>5</f>
        <v>5</v>
      </c>
      <c r="P2722" t="str">
        <f t="shared" si="169"/>
        <v>Met</v>
      </c>
      <c r="Q2722">
        <f t="shared" si="170"/>
        <v>7.4626865671641784</v>
      </c>
      <c r="R2722">
        <f t="shared" si="171"/>
        <v>13.4</v>
      </c>
    </row>
    <row r="2723" spans="1:18" x14ac:dyDescent="0.3">
      <c r="A2723" t="s">
        <v>5451</v>
      </c>
      <c r="B2723" t="s">
        <v>5452</v>
      </c>
      <c r="C2723" s="1">
        <v>46066</v>
      </c>
      <c r="D2723" s="1">
        <v>46076</v>
      </c>
      <c r="E2723" t="s">
        <v>15</v>
      </c>
      <c r="F2723" t="s">
        <v>16</v>
      </c>
      <c r="G2723" t="s">
        <v>25</v>
      </c>
      <c r="H2723" t="s">
        <v>26</v>
      </c>
      <c r="I2723" t="s">
        <v>19</v>
      </c>
      <c r="J2723" t="s">
        <v>46</v>
      </c>
      <c r="K2723">
        <v>67</v>
      </c>
      <c r="L2723">
        <v>4</v>
      </c>
      <c r="M2723">
        <v>96.56</v>
      </c>
      <c r="N2723">
        <f t="shared" si="168"/>
        <v>10</v>
      </c>
      <c r="O2723">
        <f>5</f>
        <v>5</v>
      </c>
      <c r="P2723" t="str">
        <f t="shared" si="169"/>
        <v>Breached</v>
      </c>
      <c r="Q2723">
        <f t="shared" si="170"/>
        <v>5.9701492537313428</v>
      </c>
      <c r="R2723">
        <f t="shared" si="171"/>
        <v>6.7</v>
      </c>
    </row>
    <row r="2724" spans="1:18" x14ac:dyDescent="0.3">
      <c r="A2724" t="s">
        <v>5453</v>
      </c>
      <c r="B2724" t="s">
        <v>5454</v>
      </c>
      <c r="C2724" s="1">
        <v>46139</v>
      </c>
      <c r="D2724" s="1">
        <v>46146</v>
      </c>
      <c r="E2724" t="s">
        <v>37</v>
      </c>
      <c r="F2724" t="s">
        <v>69</v>
      </c>
      <c r="G2724" t="s">
        <v>60</v>
      </c>
      <c r="H2724" t="s">
        <v>56</v>
      </c>
      <c r="I2724" t="s">
        <v>19</v>
      </c>
      <c r="J2724" t="s">
        <v>34</v>
      </c>
      <c r="K2724">
        <v>388</v>
      </c>
      <c r="L2724">
        <v>2</v>
      </c>
      <c r="M2724">
        <v>98.77</v>
      </c>
      <c r="N2724">
        <f t="shared" si="168"/>
        <v>7</v>
      </c>
      <c r="O2724">
        <f>5</f>
        <v>5</v>
      </c>
      <c r="P2724" t="str">
        <f t="shared" si="169"/>
        <v>Breached</v>
      </c>
      <c r="Q2724">
        <f t="shared" si="170"/>
        <v>0.51546391752577314</v>
      </c>
      <c r="R2724">
        <f t="shared" si="171"/>
        <v>55.428571428571431</v>
      </c>
    </row>
    <row r="2725" spans="1:18" x14ac:dyDescent="0.3">
      <c r="A2725" t="s">
        <v>5455</v>
      </c>
      <c r="B2725" t="s">
        <v>5456</v>
      </c>
      <c r="C2725" s="1">
        <v>46111</v>
      </c>
      <c r="D2725" s="1">
        <v>46119</v>
      </c>
      <c r="E2725" t="s">
        <v>65</v>
      </c>
      <c r="F2725" t="s">
        <v>16</v>
      </c>
      <c r="G2725" t="s">
        <v>41</v>
      </c>
      <c r="H2725" t="s">
        <v>18</v>
      </c>
      <c r="I2725" t="s">
        <v>33</v>
      </c>
      <c r="J2725" t="s">
        <v>74</v>
      </c>
      <c r="K2725">
        <v>245</v>
      </c>
      <c r="L2725">
        <v>2</v>
      </c>
      <c r="M2725">
        <v>97.4</v>
      </c>
      <c r="N2725">
        <f t="shared" si="168"/>
        <v>8</v>
      </c>
      <c r="O2725">
        <f>5</f>
        <v>5</v>
      </c>
      <c r="P2725" t="str">
        <f t="shared" si="169"/>
        <v>Breached</v>
      </c>
      <c r="Q2725">
        <f t="shared" si="170"/>
        <v>0.81632653061224492</v>
      </c>
      <c r="R2725">
        <f t="shared" si="171"/>
        <v>30.625</v>
      </c>
    </row>
    <row r="2726" spans="1:18" x14ac:dyDescent="0.3">
      <c r="A2726" t="s">
        <v>5457</v>
      </c>
      <c r="B2726" t="s">
        <v>5458</v>
      </c>
      <c r="C2726" s="1">
        <v>46165</v>
      </c>
      <c r="D2726" s="1">
        <v>46172</v>
      </c>
      <c r="E2726" t="s">
        <v>59</v>
      </c>
      <c r="F2726" t="s">
        <v>24</v>
      </c>
      <c r="G2726" t="s">
        <v>60</v>
      </c>
      <c r="H2726" t="s">
        <v>26</v>
      </c>
      <c r="I2726" t="s">
        <v>19</v>
      </c>
      <c r="J2726" t="s">
        <v>66</v>
      </c>
      <c r="K2726">
        <v>197</v>
      </c>
      <c r="L2726">
        <v>3</v>
      </c>
      <c r="M2726">
        <v>96.27</v>
      </c>
      <c r="N2726">
        <f t="shared" si="168"/>
        <v>7</v>
      </c>
      <c r="O2726">
        <f>5</f>
        <v>5</v>
      </c>
      <c r="P2726" t="str">
        <f t="shared" si="169"/>
        <v>Breached</v>
      </c>
      <c r="Q2726">
        <f t="shared" si="170"/>
        <v>1.5228426395939088</v>
      </c>
      <c r="R2726">
        <f t="shared" si="171"/>
        <v>28.142857142857142</v>
      </c>
    </row>
    <row r="2727" spans="1:18" x14ac:dyDescent="0.3">
      <c r="A2727" t="s">
        <v>5459</v>
      </c>
      <c r="B2727" t="s">
        <v>5460</v>
      </c>
      <c r="C2727" s="1">
        <v>46169</v>
      </c>
      <c r="D2727" s="1">
        <v>46175</v>
      </c>
      <c r="E2727" t="s">
        <v>23</v>
      </c>
      <c r="F2727" t="s">
        <v>69</v>
      </c>
      <c r="G2727" t="s">
        <v>25</v>
      </c>
      <c r="H2727" t="s">
        <v>56</v>
      </c>
      <c r="I2727" t="s">
        <v>27</v>
      </c>
      <c r="J2727" t="s">
        <v>34</v>
      </c>
      <c r="K2727">
        <v>429</v>
      </c>
      <c r="L2727">
        <v>0</v>
      </c>
      <c r="M2727">
        <v>100</v>
      </c>
      <c r="N2727">
        <f t="shared" si="168"/>
        <v>6</v>
      </c>
      <c r="O2727">
        <f>5</f>
        <v>5</v>
      </c>
      <c r="P2727" t="str">
        <f t="shared" si="169"/>
        <v>Breached</v>
      </c>
      <c r="Q2727">
        <f t="shared" si="170"/>
        <v>0</v>
      </c>
      <c r="R2727">
        <f t="shared" si="171"/>
        <v>71.5</v>
      </c>
    </row>
    <row r="2728" spans="1:18" x14ac:dyDescent="0.3">
      <c r="A2728" t="s">
        <v>5461</v>
      </c>
      <c r="B2728" t="s">
        <v>5462</v>
      </c>
      <c r="C2728" s="1">
        <v>46076</v>
      </c>
      <c r="D2728" s="1">
        <v>46083</v>
      </c>
      <c r="E2728" t="s">
        <v>37</v>
      </c>
      <c r="F2728" t="s">
        <v>24</v>
      </c>
      <c r="G2728" t="s">
        <v>49</v>
      </c>
      <c r="H2728" t="s">
        <v>26</v>
      </c>
      <c r="I2728" t="s">
        <v>27</v>
      </c>
      <c r="J2728" t="s">
        <v>53</v>
      </c>
      <c r="K2728">
        <v>140</v>
      </c>
      <c r="L2728">
        <v>1</v>
      </c>
      <c r="M2728">
        <v>98.52</v>
      </c>
      <c r="N2728">
        <f t="shared" si="168"/>
        <v>7</v>
      </c>
      <c r="O2728">
        <f>5</f>
        <v>5</v>
      </c>
      <c r="P2728" t="str">
        <f t="shared" si="169"/>
        <v>Breached</v>
      </c>
      <c r="Q2728">
        <f t="shared" si="170"/>
        <v>0.7142857142857143</v>
      </c>
      <c r="R2728">
        <f t="shared" si="171"/>
        <v>20</v>
      </c>
    </row>
    <row r="2729" spans="1:18" x14ac:dyDescent="0.3">
      <c r="A2729" t="s">
        <v>5463</v>
      </c>
      <c r="B2729" t="s">
        <v>5464</v>
      </c>
      <c r="C2729" s="1">
        <v>46130</v>
      </c>
      <c r="D2729" s="1">
        <v>46132</v>
      </c>
      <c r="E2729" t="s">
        <v>65</v>
      </c>
      <c r="F2729" t="s">
        <v>16</v>
      </c>
      <c r="G2729" t="s">
        <v>49</v>
      </c>
      <c r="H2729" t="s">
        <v>26</v>
      </c>
      <c r="I2729" t="s">
        <v>19</v>
      </c>
      <c r="J2729" t="s">
        <v>53</v>
      </c>
      <c r="K2729">
        <v>404</v>
      </c>
      <c r="L2729">
        <v>5</v>
      </c>
      <c r="M2729">
        <v>96.57</v>
      </c>
      <c r="N2729">
        <f t="shared" si="168"/>
        <v>2</v>
      </c>
      <c r="O2729">
        <f>5</f>
        <v>5</v>
      </c>
      <c r="P2729" t="str">
        <f t="shared" si="169"/>
        <v>Met</v>
      </c>
      <c r="Q2729">
        <f t="shared" si="170"/>
        <v>1.2376237623762376</v>
      </c>
      <c r="R2729">
        <f t="shared" si="171"/>
        <v>202</v>
      </c>
    </row>
    <row r="2730" spans="1:18" x14ac:dyDescent="0.3">
      <c r="A2730" t="s">
        <v>5465</v>
      </c>
      <c r="B2730" t="s">
        <v>5466</v>
      </c>
      <c r="C2730" s="1">
        <v>46196</v>
      </c>
      <c r="D2730" s="1">
        <v>46199</v>
      </c>
      <c r="E2730" t="s">
        <v>37</v>
      </c>
      <c r="F2730" t="s">
        <v>69</v>
      </c>
      <c r="G2730" t="s">
        <v>32</v>
      </c>
      <c r="H2730" t="s">
        <v>26</v>
      </c>
      <c r="I2730" t="s">
        <v>27</v>
      </c>
      <c r="J2730" t="s">
        <v>46</v>
      </c>
      <c r="K2730">
        <v>393</v>
      </c>
      <c r="L2730">
        <v>1</v>
      </c>
      <c r="M2730">
        <v>98.51</v>
      </c>
      <c r="N2730">
        <f t="shared" si="168"/>
        <v>3</v>
      </c>
      <c r="O2730">
        <f>5</f>
        <v>5</v>
      </c>
      <c r="P2730" t="str">
        <f t="shared" si="169"/>
        <v>Met</v>
      </c>
      <c r="Q2730">
        <f t="shared" si="170"/>
        <v>0.2544529262086514</v>
      </c>
      <c r="R2730">
        <f t="shared" si="171"/>
        <v>131</v>
      </c>
    </row>
    <row r="2731" spans="1:18" x14ac:dyDescent="0.3">
      <c r="A2731" t="s">
        <v>5467</v>
      </c>
      <c r="B2731" t="s">
        <v>5468</v>
      </c>
      <c r="C2731" s="1">
        <v>46067</v>
      </c>
      <c r="D2731" s="1">
        <v>46072</v>
      </c>
      <c r="E2731" t="s">
        <v>37</v>
      </c>
      <c r="F2731" t="s">
        <v>45</v>
      </c>
      <c r="G2731" t="s">
        <v>49</v>
      </c>
      <c r="H2731" t="s">
        <v>26</v>
      </c>
      <c r="I2731" t="s">
        <v>19</v>
      </c>
      <c r="J2731" t="s">
        <v>20</v>
      </c>
      <c r="K2731">
        <v>182</v>
      </c>
      <c r="L2731">
        <v>0</v>
      </c>
      <c r="M2731">
        <v>100</v>
      </c>
      <c r="N2731">
        <f t="shared" si="168"/>
        <v>5</v>
      </c>
      <c r="O2731">
        <f>5</f>
        <v>5</v>
      </c>
      <c r="P2731" t="str">
        <f t="shared" si="169"/>
        <v>Met</v>
      </c>
      <c r="Q2731">
        <f t="shared" si="170"/>
        <v>0</v>
      </c>
      <c r="R2731">
        <f t="shared" si="171"/>
        <v>36.4</v>
      </c>
    </row>
    <row r="2732" spans="1:18" x14ac:dyDescent="0.3">
      <c r="A2732" t="s">
        <v>5469</v>
      </c>
      <c r="B2732" t="s">
        <v>5470</v>
      </c>
      <c r="C2732" s="1">
        <v>46108</v>
      </c>
      <c r="D2732" s="1">
        <v>46117</v>
      </c>
      <c r="E2732" t="s">
        <v>37</v>
      </c>
      <c r="F2732" t="s">
        <v>45</v>
      </c>
      <c r="G2732" t="s">
        <v>17</v>
      </c>
      <c r="H2732" t="s">
        <v>26</v>
      </c>
      <c r="I2732" t="s">
        <v>19</v>
      </c>
      <c r="J2732" t="s">
        <v>42</v>
      </c>
      <c r="K2732">
        <v>329</v>
      </c>
      <c r="L2732">
        <v>3</v>
      </c>
      <c r="M2732">
        <v>96.68</v>
      </c>
      <c r="N2732">
        <f t="shared" si="168"/>
        <v>9</v>
      </c>
      <c r="O2732">
        <f>5</f>
        <v>5</v>
      </c>
      <c r="P2732" t="str">
        <f t="shared" si="169"/>
        <v>Breached</v>
      </c>
      <c r="Q2732">
        <f t="shared" si="170"/>
        <v>0.91185410334346495</v>
      </c>
      <c r="R2732">
        <f t="shared" si="171"/>
        <v>36.555555555555557</v>
      </c>
    </row>
    <row r="2733" spans="1:18" x14ac:dyDescent="0.3">
      <c r="A2733" t="s">
        <v>5471</v>
      </c>
      <c r="B2733" t="s">
        <v>5472</v>
      </c>
      <c r="C2733" s="1">
        <v>46051</v>
      </c>
      <c r="D2733" s="1">
        <v>46060</v>
      </c>
      <c r="E2733" t="s">
        <v>23</v>
      </c>
      <c r="F2733" t="s">
        <v>16</v>
      </c>
      <c r="G2733" t="s">
        <v>60</v>
      </c>
      <c r="H2733" t="s">
        <v>26</v>
      </c>
      <c r="I2733" t="s">
        <v>19</v>
      </c>
      <c r="J2733" t="s">
        <v>34</v>
      </c>
      <c r="K2733">
        <v>178</v>
      </c>
      <c r="L2733">
        <v>1</v>
      </c>
      <c r="M2733">
        <v>99.03</v>
      </c>
      <c r="N2733">
        <f t="shared" si="168"/>
        <v>9</v>
      </c>
      <c r="O2733">
        <f>5</f>
        <v>5</v>
      </c>
      <c r="P2733" t="str">
        <f t="shared" si="169"/>
        <v>Breached</v>
      </c>
      <c r="Q2733">
        <f t="shared" si="170"/>
        <v>0.5617977528089888</v>
      </c>
      <c r="R2733">
        <f t="shared" si="171"/>
        <v>19.777777777777779</v>
      </c>
    </row>
    <row r="2734" spans="1:18" x14ac:dyDescent="0.3">
      <c r="A2734" t="s">
        <v>5473</v>
      </c>
      <c r="B2734" t="s">
        <v>5474</v>
      </c>
      <c r="C2734" s="1">
        <v>46108</v>
      </c>
      <c r="D2734" s="1">
        <v>46114</v>
      </c>
      <c r="E2734" t="s">
        <v>65</v>
      </c>
      <c r="F2734" t="s">
        <v>45</v>
      </c>
      <c r="G2734" t="s">
        <v>60</v>
      </c>
      <c r="H2734" t="s">
        <v>56</v>
      </c>
      <c r="I2734" t="s">
        <v>27</v>
      </c>
      <c r="J2734" t="s">
        <v>28</v>
      </c>
      <c r="K2734">
        <v>39</v>
      </c>
      <c r="L2734">
        <v>5</v>
      </c>
      <c r="M2734">
        <v>93.76</v>
      </c>
      <c r="N2734">
        <f t="shared" si="168"/>
        <v>6</v>
      </c>
      <c r="O2734">
        <f>5</f>
        <v>5</v>
      </c>
      <c r="P2734" t="str">
        <f t="shared" si="169"/>
        <v>Breached</v>
      </c>
      <c r="Q2734">
        <f t="shared" si="170"/>
        <v>12.820512820512819</v>
      </c>
      <c r="R2734">
        <f t="shared" si="171"/>
        <v>6.5</v>
      </c>
    </row>
    <row r="2735" spans="1:18" x14ac:dyDescent="0.3">
      <c r="A2735" t="s">
        <v>5475</v>
      </c>
      <c r="B2735" t="s">
        <v>5476</v>
      </c>
      <c r="C2735" s="1">
        <v>46041</v>
      </c>
      <c r="D2735" s="1">
        <v>46042</v>
      </c>
      <c r="E2735" t="s">
        <v>65</v>
      </c>
      <c r="F2735" t="s">
        <v>16</v>
      </c>
      <c r="G2735" t="s">
        <v>41</v>
      </c>
      <c r="H2735" t="s">
        <v>56</v>
      </c>
      <c r="I2735" t="s">
        <v>33</v>
      </c>
      <c r="J2735" t="s">
        <v>28</v>
      </c>
      <c r="K2735">
        <v>152</v>
      </c>
      <c r="L2735">
        <v>1</v>
      </c>
      <c r="M2735">
        <v>99.1</v>
      </c>
      <c r="N2735">
        <f t="shared" si="168"/>
        <v>1</v>
      </c>
      <c r="O2735">
        <f>5</f>
        <v>5</v>
      </c>
      <c r="P2735" t="str">
        <f t="shared" si="169"/>
        <v>Met</v>
      </c>
      <c r="Q2735">
        <f t="shared" si="170"/>
        <v>0.6578947368421052</v>
      </c>
      <c r="R2735">
        <f t="shared" si="171"/>
        <v>152</v>
      </c>
    </row>
    <row r="2736" spans="1:18" x14ac:dyDescent="0.3">
      <c r="A2736" t="s">
        <v>5477</v>
      </c>
      <c r="B2736" t="s">
        <v>5478</v>
      </c>
      <c r="C2736" s="1">
        <v>46087</v>
      </c>
      <c r="D2736" s="1">
        <v>46096</v>
      </c>
      <c r="E2736" t="s">
        <v>23</v>
      </c>
      <c r="F2736" t="s">
        <v>16</v>
      </c>
      <c r="G2736" t="s">
        <v>17</v>
      </c>
      <c r="H2736" t="s">
        <v>18</v>
      </c>
      <c r="I2736" t="s">
        <v>27</v>
      </c>
      <c r="J2736" t="s">
        <v>34</v>
      </c>
      <c r="K2736">
        <v>458</v>
      </c>
      <c r="L2736">
        <v>4</v>
      </c>
      <c r="M2736">
        <v>97.3</v>
      </c>
      <c r="N2736">
        <f t="shared" si="168"/>
        <v>9</v>
      </c>
      <c r="O2736">
        <f>5</f>
        <v>5</v>
      </c>
      <c r="P2736" t="str">
        <f t="shared" si="169"/>
        <v>Breached</v>
      </c>
      <c r="Q2736">
        <f t="shared" si="170"/>
        <v>0.87336244541484709</v>
      </c>
      <c r="R2736">
        <f t="shared" si="171"/>
        <v>50.888888888888886</v>
      </c>
    </row>
    <row r="2737" spans="1:18" x14ac:dyDescent="0.3">
      <c r="A2737" t="s">
        <v>5479</v>
      </c>
      <c r="B2737" t="s">
        <v>5480</v>
      </c>
      <c r="C2737" s="1">
        <v>46133</v>
      </c>
      <c r="D2737" s="1">
        <v>46140</v>
      </c>
      <c r="E2737" t="s">
        <v>23</v>
      </c>
      <c r="F2737" t="s">
        <v>38</v>
      </c>
      <c r="G2737" t="s">
        <v>60</v>
      </c>
      <c r="H2737" t="s">
        <v>56</v>
      </c>
      <c r="I2737" t="s">
        <v>33</v>
      </c>
      <c r="J2737" t="s">
        <v>74</v>
      </c>
      <c r="K2737">
        <v>179</v>
      </c>
      <c r="L2737">
        <v>5</v>
      </c>
      <c r="M2737">
        <v>97.45</v>
      </c>
      <c r="N2737">
        <f t="shared" si="168"/>
        <v>7</v>
      </c>
      <c r="O2737">
        <f>5</f>
        <v>5</v>
      </c>
      <c r="P2737" t="str">
        <f t="shared" si="169"/>
        <v>Breached</v>
      </c>
      <c r="Q2737">
        <f t="shared" si="170"/>
        <v>2.7932960893854748</v>
      </c>
      <c r="R2737">
        <f t="shared" si="171"/>
        <v>25.571428571428573</v>
      </c>
    </row>
    <row r="2738" spans="1:18" x14ac:dyDescent="0.3">
      <c r="A2738" t="s">
        <v>5481</v>
      </c>
      <c r="B2738" t="s">
        <v>5482</v>
      </c>
      <c r="C2738" s="1">
        <v>46067</v>
      </c>
      <c r="D2738" s="1">
        <v>46068</v>
      </c>
      <c r="E2738" t="s">
        <v>23</v>
      </c>
      <c r="F2738" t="s">
        <v>31</v>
      </c>
      <c r="G2738" t="s">
        <v>41</v>
      </c>
      <c r="H2738" t="s">
        <v>26</v>
      </c>
      <c r="I2738" t="s">
        <v>27</v>
      </c>
      <c r="J2738" t="s">
        <v>34</v>
      </c>
      <c r="K2738">
        <v>173</v>
      </c>
      <c r="L2738">
        <v>0</v>
      </c>
      <c r="M2738">
        <v>100</v>
      </c>
      <c r="N2738">
        <f t="shared" si="168"/>
        <v>1</v>
      </c>
      <c r="O2738">
        <f>5</f>
        <v>5</v>
      </c>
      <c r="P2738" t="str">
        <f t="shared" si="169"/>
        <v>Met</v>
      </c>
      <c r="Q2738">
        <f t="shared" si="170"/>
        <v>0</v>
      </c>
      <c r="R2738">
        <f t="shared" si="171"/>
        <v>173</v>
      </c>
    </row>
    <row r="2739" spans="1:18" x14ac:dyDescent="0.3">
      <c r="A2739" t="s">
        <v>5483</v>
      </c>
      <c r="B2739" t="s">
        <v>5484</v>
      </c>
      <c r="C2739" s="1">
        <v>46108</v>
      </c>
      <c r="D2739" s="1">
        <v>46114</v>
      </c>
      <c r="E2739" t="s">
        <v>23</v>
      </c>
      <c r="F2739" t="s">
        <v>69</v>
      </c>
      <c r="G2739" t="s">
        <v>32</v>
      </c>
      <c r="H2739" t="s">
        <v>56</v>
      </c>
      <c r="I2739" t="s">
        <v>27</v>
      </c>
      <c r="J2739" t="s">
        <v>66</v>
      </c>
      <c r="K2739">
        <v>230</v>
      </c>
      <c r="L2739">
        <v>3</v>
      </c>
      <c r="M2739">
        <v>97.45</v>
      </c>
      <c r="N2739">
        <f t="shared" si="168"/>
        <v>6</v>
      </c>
      <c r="O2739">
        <f>5</f>
        <v>5</v>
      </c>
      <c r="P2739" t="str">
        <f t="shared" si="169"/>
        <v>Breached</v>
      </c>
      <c r="Q2739">
        <f t="shared" si="170"/>
        <v>1.3043478260869565</v>
      </c>
      <c r="R2739">
        <f t="shared" si="171"/>
        <v>38.333333333333336</v>
      </c>
    </row>
    <row r="2740" spans="1:18" x14ac:dyDescent="0.3">
      <c r="A2740" t="s">
        <v>5485</v>
      </c>
      <c r="B2740" t="s">
        <v>5486</v>
      </c>
      <c r="C2740" s="1">
        <v>46041</v>
      </c>
      <c r="D2740" s="1">
        <v>46046</v>
      </c>
      <c r="E2740" t="s">
        <v>15</v>
      </c>
      <c r="F2740" t="s">
        <v>38</v>
      </c>
      <c r="G2740" t="s">
        <v>25</v>
      </c>
      <c r="H2740" t="s">
        <v>18</v>
      </c>
      <c r="I2740" t="s">
        <v>27</v>
      </c>
      <c r="J2740" t="s">
        <v>66</v>
      </c>
      <c r="K2740">
        <v>496</v>
      </c>
      <c r="L2740">
        <v>4</v>
      </c>
      <c r="M2740">
        <v>96.67</v>
      </c>
      <c r="N2740">
        <f t="shared" si="168"/>
        <v>5</v>
      </c>
      <c r="O2740">
        <f>5</f>
        <v>5</v>
      </c>
      <c r="P2740" t="str">
        <f t="shared" si="169"/>
        <v>Met</v>
      </c>
      <c r="Q2740">
        <f t="shared" si="170"/>
        <v>0.80645161290322576</v>
      </c>
      <c r="R2740">
        <f t="shared" si="171"/>
        <v>99.2</v>
      </c>
    </row>
    <row r="2741" spans="1:18" x14ac:dyDescent="0.3">
      <c r="A2741" t="s">
        <v>5487</v>
      </c>
      <c r="B2741" t="s">
        <v>5488</v>
      </c>
      <c r="C2741" s="1">
        <v>46023</v>
      </c>
      <c r="D2741" s="1">
        <v>46025</v>
      </c>
      <c r="E2741" t="s">
        <v>15</v>
      </c>
      <c r="F2741" t="s">
        <v>24</v>
      </c>
      <c r="G2741" t="s">
        <v>25</v>
      </c>
      <c r="H2741" t="s">
        <v>26</v>
      </c>
      <c r="I2741" t="s">
        <v>19</v>
      </c>
      <c r="J2741" t="s">
        <v>66</v>
      </c>
      <c r="K2741">
        <v>392</v>
      </c>
      <c r="L2741">
        <v>1</v>
      </c>
      <c r="M2741">
        <v>98.77</v>
      </c>
      <c r="N2741">
        <f t="shared" si="168"/>
        <v>2</v>
      </c>
      <c r="O2741">
        <f>5</f>
        <v>5</v>
      </c>
      <c r="P2741" t="str">
        <f t="shared" si="169"/>
        <v>Met</v>
      </c>
      <c r="Q2741">
        <f t="shared" si="170"/>
        <v>0.25510204081632654</v>
      </c>
      <c r="R2741">
        <f t="shared" si="171"/>
        <v>196</v>
      </c>
    </row>
    <row r="2742" spans="1:18" x14ac:dyDescent="0.3">
      <c r="A2742" t="s">
        <v>5489</v>
      </c>
      <c r="B2742" t="s">
        <v>5490</v>
      </c>
      <c r="C2742" s="1">
        <v>46197</v>
      </c>
      <c r="D2742" s="1">
        <v>46206</v>
      </c>
      <c r="E2742" t="s">
        <v>37</v>
      </c>
      <c r="F2742" t="s">
        <v>69</v>
      </c>
      <c r="G2742" t="s">
        <v>17</v>
      </c>
      <c r="H2742" t="s">
        <v>56</v>
      </c>
      <c r="I2742" t="s">
        <v>19</v>
      </c>
      <c r="J2742" t="s">
        <v>53</v>
      </c>
      <c r="K2742">
        <v>318</v>
      </c>
      <c r="L2742">
        <v>3</v>
      </c>
      <c r="M2742">
        <v>96.02</v>
      </c>
      <c r="N2742">
        <f t="shared" si="168"/>
        <v>9</v>
      </c>
      <c r="O2742">
        <f>5</f>
        <v>5</v>
      </c>
      <c r="P2742" t="str">
        <f t="shared" si="169"/>
        <v>Breached</v>
      </c>
      <c r="Q2742">
        <f t="shared" si="170"/>
        <v>0.94339622641509435</v>
      </c>
      <c r="R2742">
        <f t="shared" si="171"/>
        <v>35.333333333333336</v>
      </c>
    </row>
    <row r="2743" spans="1:18" x14ac:dyDescent="0.3">
      <c r="A2743" t="s">
        <v>5491</v>
      </c>
      <c r="B2743" t="s">
        <v>5492</v>
      </c>
      <c r="C2743" s="1">
        <v>46144</v>
      </c>
      <c r="D2743" s="1">
        <v>46152</v>
      </c>
      <c r="E2743" t="s">
        <v>15</v>
      </c>
      <c r="F2743" t="s">
        <v>31</v>
      </c>
      <c r="G2743" t="s">
        <v>49</v>
      </c>
      <c r="H2743" t="s">
        <v>56</v>
      </c>
      <c r="I2743" t="s">
        <v>33</v>
      </c>
      <c r="J2743" t="s">
        <v>28</v>
      </c>
      <c r="K2743">
        <v>413</v>
      </c>
      <c r="L2743">
        <v>5</v>
      </c>
      <c r="M2743">
        <v>93.91</v>
      </c>
      <c r="N2743">
        <f t="shared" si="168"/>
        <v>8</v>
      </c>
      <c r="O2743">
        <f>5</f>
        <v>5</v>
      </c>
      <c r="P2743" t="str">
        <f t="shared" si="169"/>
        <v>Breached</v>
      </c>
      <c r="Q2743">
        <f t="shared" si="170"/>
        <v>1.2106537530266344</v>
      </c>
      <c r="R2743">
        <f t="shared" si="171"/>
        <v>51.625</v>
      </c>
    </row>
    <row r="2744" spans="1:18" x14ac:dyDescent="0.3">
      <c r="A2744" t="s">
        <v>5493</v>
      </c>
      <c r="B2744" t="s">
        <v>5494</v>
      </c>
      <c r="C2744" s="1">
        <v>46113</v>
      </c>
      <c r="D2744" s="1">
        <v>46123</v>
      </c>
      <c r="E2744" t="s">
        <v>59</v>
      </c>
      <c r="F2744" t="s">
        <v>24</v>
      </c>
      <c r="G2744" t="s">
        <v>25</v>
      </c>
      <c r="H2744" t="s">
        <v>26</v>
      </c>
      <c r="I2744" t="s">
        <v>33</v>
      </c>
      <c r="J2744" t="s">
        <v>34</v>
      </c>
      <c r="K2744">
        <v>76</v>
      </c>
      <c r="L2744">
        <v>2</v>
      </c>
      <c r="M2744">
        <v>98.71</v>
      </c>
      <c r="N2744">
        <f t="shared" si="168"/>
        <v>10</v>
      </c>
      <c r="O2744">
        <f>5</f>
        <v>5</v>
      </c>
      <c r="P2744" t="str">
        <f t="shared" si="169"/>
        <v>Breached</v>
      </c>
      <c r="Q2744">
        <f t="shared" si="170"/>
        <v>2.6315789473684208</v>
      </c>
      <c r="R2744">
        <f t="shared" si="171"/>
        <v>7.6</v>
      </c>
    </row>
    <row r="2745" spans="1:18" x14ac:dyDescent="0.3">
      <c r="A2745" t="s">
        <v>5495</v>
      </c>
      <c r="B2745" t="s">
        <v>5496</v>
      </c>
      <c r="C2745" s="1">
        <v>46193</v>
      </c>
      <c r="D2745" s="1">
        <v>46197</v>
      </c>
      <c r="E2745" t="s">
        <v>37</v>
      </c>
      <c r="F2745" t="s">
        <v>24</v>
      </c>
      <c r="G2745" t="s">
        <v>49</v>
      </c>
      <c r="H2745" t="s">
        <v>56</v>
      </c>
      <c r="I2745" t="s">
        <v>19</v>
      </c>
      <c r="J2745" t="s">
        <v>20</v>
      </c>
      <c r="K2745">
        <v>492</v>
      </c>
      <c r="L2745">
        <v>4</v>
      </c>
      <c r="M2745">
        <v>95.28</v>
      </c>
      <c r="N2745">
        <f t="shared" si="168"/>
        <v>4</v>
      </c>
      <c r="O2745">
        <f>5</f>
        <v>5</v>
      </c>
      <c r="P2745" t="str">
        <f t="shared" si="169"/>
        <v>Met</v>
      </c>
      <c r="Q2745">
        <f t="shared" si="170"/>
        <v>0.81300813008130091</v>
      </c>
      <c r="R2745">
        <f t="shared" si="171"/>
        <v>123</v>
      </c>
    </row>
    <row r="2746" spans="1:18" x14ac:dyDescent="0.3">
      <c r="A2746" t="s">
        <v>5497</v>
      </c>
      <c r="B2746" t="s">
        <v>5498</v>
      </c>
      <c r="C2746" s="1">
        <v>46063</v>
      </c>
      <c r="D2746" s="1">
        <v>46073</v>
      </c>
      <c r="E2746" t="s">
        <v>15</v>
      </c>
      <c r="F2746" t="s">
        <v>31</v>
      </c>
      <c r="G2746" t="s">
        <v>32</v>
      </c>
      <c r="H2746" t="s">
        <v>56</v>
      </c>
      <c r="I2746" t="s">
        <v>19</v>
      </c>
      <c r="J2746" t="s">
        <v>28</v>
      </c>
      <c r="K2746">
        <v>488</v>
      </c>
      <c r="L2746">
        <v>0</v>
      </c>
      <c r="M2746">
        <v>100</v>
      </c>
      <c r="N2746">
        <f t="shared" si="168"/>
        <v>10</v>
      </c>
      <c r="O2746">
        <f>5</f>
        <v>5</v>
      </c>
      <c r="P2746" t="str">
        <f t="shared" si="169"/>
        <v>Breached</v>
      </c>
      <c r="Q2746">
        <f t="shared" si="170"/>
        <v>0</v>
      </c>
      <c r="R2746">
        <f t="shared" si="171"/>
        <v>48.8</v>
      </c>
    </row>
    <row r="2747" spans="1:18" x14ac:dyDescent="0.3">
      <c r="A2747" t="s">
        <v>5499</v>
      </c>
      <c r="B2747" t="s">
        <v>5500</v>
      </c>
      <c r="C2747" s="1">
        <v>46076</v>
      </c>
      <c r="D2747" s="1">
        <v>46081</v>
      </c>
      <c r="E2747" t="s">
        <v>23</v>
      </c>
      <c r="F2747" t="s">
        <v>45</v>
      </c>
      <c r="G2747" t="s">
        <v>52</v>
      </c>
      <c r="H2747" t="s">
        <v>56</v>
      </c>
      <c r="I2747" t="s">
        <v>19</v>
      </c>
      <c r="J2747" t="s">
        <v>66</v>
      </c>
      <c r="K2747">
        <v>104</v>
      </c>
      <c r="L2747">
        <v>0</v>
      </c>
      <c r="M2747">
        <v>100</v>
      </c>
      <c r="N2747">
        <f t="shared" si="168"/>
        <v>5</v>
      </c>
      <c r="O2747">
        <f>5</f>
        <v>5</v>
      </c>
      <c r="P2747" t="str">
        <f t="shared" si="169"/>
        <v>Met</v>
      </c>
      <c r="Q2747">
        <f t="shared" si="170"/>
        <v>0</v>
      </c>
      <c r="R2747">
        <f t="shared" si="171"/>
        <v>20.8</v>
      </c>
    </row>
    <row r="2748" spans="1:18" x14ac:dyDescent="0.3">
      <c r="A2748" t="s">
        <v>5501</v>
      </c>
      <c r="B2748" t="s">
        <v>5502</v>
      </c>
      <c r="C2748" s="1">
        <v>46034</v>
      </c>
      <c r="D2748" s="1">
        <v>46044</v>
      </c>
      <c r="E2748" t="s">
        <v>59</v>
      </c>
      <c r="F2748" t="s">
        <v>45</v>
      </c>
      <c r="G2748" t="s">
        <v>25</v>
      </c>
      <c r="H2748" t="s">
        <v>18</v>
      </c>
      <c r="I2748" t="s">
        <v>27</v>
      </c>
      <c r="J2748" t="s">
        <v>46</v>
      </c>
      <c r="K2748">
        <v>358</v>
      </c>
      <c r="L2748">
        <v>0</v>
      </c>
      <c r="M2748">
        <v>100</v>
      </c>
      <c r="N2748">
        <f t="shared" si="168"/>
        <v>10</v>
      </c>
      <c r="O2748">
        <f>5</f>
        <v>5</v>
      </c>
      <c r="P2748" t="str">
        <f t="shared" si="169"/>
        <v>Breached</v>
      </c>
      <c r="Q2748">
        <f t="shared" si="170"/>
        <v>0</v>
      </c>
      <c r="R2748">
        <f t="shared" si="171"/>
        <v>35.799999999999997</v>
      </c>
    </row>
    <row r="2749" spans="1:18" x14ac:dyDescent="0.3">
      <c r="A2749" t="s">
        <v>5503</v>
      </c>
      <c r="B2749" t="s">
        <v>5504</v>
      </c>
      <c r="C2749" s="1">
        <v>46143</v>
      </c>
      <c r="D2749" s="1">
        <v>46144</v>
      </c>
      <c r="E2749" t="s">
        <v>15</v>
      </c>
      <c r="F2749" t="s">
        <v>16</v>
      </c>
      <c r="G2749" t="s">
        <v>32</v>
      </c>
      <c r="H2749" t="s">
        <v>56</v>
      </c>
      <c r="I2749" t="s">
        <v>19</v>
      </c>
      <c r="J2749" t="s">
        <v>66</v>
      </c>
      <c r="K2749">
        <v>364</v>
      </c>
      <c r="L2749">
        <v>2</v>
      </c>
      <c r="M2749">
        <v>98.17</v>
      </c>
      <c r="N2749">
        <f t="shared" si="168"/>
        <v>1</v>
      </c>
      <c r="O2749">
        <f>5</f>
        <v>5</v>
      </c>
      <c r="P2749" t="str">
        <f t="shared" si="169"/>
        <v>Met</v>
      </c>
      <c r="Q2749">
        <f t="shared" si="170"/>
        <v>0.5494505494505495</v>
      </c>
      <c r="R2749">
        <f t="shared" si="171"/>
        <v>364</v>
      </c>
    </row>
    <row r="2750" spans="1:18" x14ac:dyDescent="0.3">
      <c r="A2750" t="s">
        <v>5505</v>
      </c>
      <c r="B2750" t="s">
        <v>5506</v>
      </c>
      <c r="C2750" s="1">
        <v>46155</v>
      </c>
      <c r="D2750" s="1">
        <v>46157</v>
      </c>
      <c r="E2750" t="s">
        <v>37</v>
      </c>
      <c r="F2750" t="s">
        <v>16</v>
      </c>
      <c r="G2750" t="s">
        <v>93</v>
      </c>
      <c r="H2750" t="s">
        <v>26</v>
      </c>
      <c r="I2750" t="s">
        <v>19</v>
      </c>
      <c r="J2750" t="s">
        <v>20</v>
      </c>
      <c r="K2750">
        <v>411</v>
      </c>
      <c r="L2750">
        <v>5</v>
      </c>
      <c r="M2750">
        <v>96.15</v>
      </c>
      <c r="N2750">
        <f t="shared" si="168"/>
        <v>2</v>
      </c>
      <c r="O2750">
        <f>5</f>
        <v>5</v>
      </c>
      <c r="P2750" t="str">
        <f t="shared" si="169"/>
        <v>Met</v>
      </c>
      <c r="Q2750">
        <f t="shared" si="170"/>
        <v>1.2165450121654502</v>
      </c>
      <c r="R2750">
        <f t="shared" si="171"/>
        <v>205.5</v>
      </c>
    </row>
    <row r="2751" spans="1:18" x14ac:dyDescent="0.3">
      <c r="A2751" t="s">
        <v>5507</v>
      </c>
      <c r="B2751" t="s">
        <v>5508</v>
      </c>
      <c r="C2751" s="1">
        <v>46170</v>
      </c>
      <c r="D2751" s="1">
        <v>46175</v>
      </c>
      <c r="E2751" t="s">
        <v>15</v>
      </c>
      <c r="F2751" t="s">
        <v>45</v>
      </c>
      <c r="G2751" t="s">
        <v>52</v>
      </c>
      <c r="H2751" t="s">
        <v>18</v>
      </c>
      <c r="I2751" t="s">
        <v>33</v>
      </c>
      <c r="J2751" t="s">
        <v>20</v>
      </c>
      <c r="K2751">
        <v>364</v>
      </c>
      <c r="L2751">
        <v>0</v>
      </c>
      <c r="M2751">
        <v>100</v>
      </c>
      <c r="N2751">
        <f t="shared" si="168"/>
        <v>5</v>
      </c>
      <c r="O2751">
        <f>5</f>
        <v>5</v>
      </c>
      <c r="P2751" t="str">
        <f t="shared" si="169"/>
        <v>Met</v>
      </c>
      <c r="Q2751">
        <f t="shared" si="170"/>
        <v>0</v>
      </c>
      <c r="R2751">
        <f t="shared" si="171"/>
        <v>72.8</v>
      </c>
    </row>
    <row r="2752" spans="1:18" x14ac:dyDescent="0.3">
      <c r="A2752" t="s">
        <v>5509</v>
      </c>
      <c r="B2752" t="s">
        <v>5510</v>
      </c>
      <c r="C2752" s="1">
        <v>46094</v>
      </c>
      <c r="D2752" s="1">
        <v>46099</v>
      </c>
      <c r="E2752" t="s">
        <v>65</v>
      </c>
      <c r="F2752" t="s">
        <v>45</v>
      </c>
      <c r="G2752" t="s">
        <v>60</v>
      </c>
      <c r="H2752" t="s">
        <v>56</v>
      </c>
      <c r="I2752" t="s">
        <v>19</v>
      </c>
      <c r="J2752" t="s">
        <v>46</v>
      </c>
      <c r="K2752">
        <v>185</v>
      </c>
      <c r="L2752">
        <v>1</v>
      </c>
      <c r="M2752">
        <v>99.22</v>
      </c>
      <c r="N2752">
        <f t="shared" si="168"/>
        <v>5</v>
      </c>
      <c r="O2752">
        <f>5</f>
        <v>5</v>
      </c>
      <c r="P2752" t="str">
        <f t="shared" si="169"/>
        <v>Met</v>
      </c>
      <c r="Q2752">
        <f t="shared" si="170"/>
        <v>0.54054054054054057</v>
      </c>
      <c r="R2752">
        <f t="shared" si="171"/>
        <v>37</v>
      </c>
    </row>
    <row r="2753" spans="1:18" x14ac:dyDescent="0.3">
      <c r="A2753" t="s">
        <v>5511</v>
      </c>
      <c r="B2753" t="s">
        <v>5512</v>
      </c>
      <c r="C2753" s="1">
        <v>46199</v>
      </c>
      <c r="D2753" s="1">
        <v>46205</v>
      </c>
      <c r="E2753" t="s">
        <v>59</v>
      </c>
      <c r="F2753" t="s">
        <v>69</v>
      </c>
      <c r="G2753" t="s">
        <v>49</v>
      </c>
      <c r="H2753" t="s">
        <v>26</v>
      </c>
      <c r="I2753" t="s">
        <v>27</v>
      </c>
      <c r="J2753" t="s">
        <v>66</v>
      </c>
      <c r="K2753">
        <v>447</v>
      </c>
      <c r="L2753">
        <v>2</v>
      </c>
      <c r="M2753">
        <v>98.74</v>
      </c>
      <c r="N2753">
        <f t="shared" si="168"/>
        <v>6</v>
      </c>
      <c r="O2753">
        <f>5</f>
        <v>5</v>
      </c>
      <c r="P2753" t="str">
        <f t="shared" si="169"/>
        <v>Breached</v>
      </c>
      <c r="Q2753">
        <f t="shared" si="170"/>
        <v>0.44742729306487694</v>
      </c>
      <c r="R2753">
        <f t="shared" si="171"/>
        <v>74.5</v>
      </c>
    </row>
    <row r="2754" spans="1:18" x14ac:dyDescent="0.3">
      <c r="A2754" t="s">
        <v>5513</v>
      </c>
      <c r="B2754" t="s">
        <v>5514</v>
      </c>
      <c r="C2754" s="1">
        <v>46065</v>
      </c>
      <c r="D2754" s="1">
        <v>46068</v>
      </c>
      <c r="E2754" t="s">
        <v>65</v>
      </c>
      <c r="F2754" t="s">
        <v>45</v>
      </c>
      <c r="G2754" t="s">
        <v>41</v>
      </c>
      <c r="H2754" t="s">
        <v>18</v>
      </c>
      <c r="I2754" t="s">
        <v>19</v>
      </c>
      <c r="J2754" t="s">
        <v>74</v>
      </c>
      <c r="K2754">
        <v>237</v>
      </c>
      <c r="L2754">
        <v>1</v>
      </c>
      <c r="M2754">
        <v>98.57</v>
      </c>
      <c r="N2754">
        <f t="shared" si="168"/>
        <v>3</v>
      </c>
      <c r="O2754">
        <f>5</f>
        <v>5</v>
      </c>
      <c r="P2754" t="str">
        <f t="shared" si="169"/>
        <v>Met</v>
      </c>
      <c r="Q2754">
        <f t="shared" si="170"/>
        <v>0.42194092827004215</v>
      </c>
      <c r="R2754">
        <f t="shared" si="171"/>
        <v>79</v>
      </c>
    </row>
    <row r="2755" spans="1:18" x14ac:dyDescent="0.3">
      <c r="A2755" t="s">
        <v>5515</v>
      </c>
      <c r="B2755" t="s">
        <v>5516</v>
      </c>
      <c r="C2755" s="1">
        <v>46086</v>
      </c>
      <c r="D2755" s="1">
        <v>46095</v>
      </c>
      <c r="E2755" t="s">
        <v>23</v>
      </c>
      <c r="F2755" t="s">
        <v>24</v>
      </c>
      <c r="G2755" t="s">
        <v>32</v>
      </c>
      <c r="H2755" t="s">
        <v>56</v>
      </c>
      <c r="I2755" t="s">
        <v>19</v>
      </c>
      <c r="J2755" t="s">
        <v>20</v>
      </c>
      <c r="K2755">
        <v>129</v>
      </c>
      <c r="L2755">
        <v>2</v>
      </c>
      <c r="M2755">
        <v>98.65</v>
      </c>
      <c r="N2755">
        <f t="shared" ref="N2755:N2818" si="172">D2755-C2755</f>
        <v>9</v>
      </c>
      <c r="O2755">
        <f>5</f>
        <v>5</v>
      </c>
      <c r="P2755" t="str">
        <f t="shared" ref="P2755:P2818" si="173">IF(N2755&lt;=O2755,"Met","Breached")</f>
        <v>Breached</v>
      </c>
      <c r="Q2755">
        <f t="shared" ref="Q2755:Q2818" si="174">(L2755/K2755)*100</f>
        <v>1.5503875968992249</v>
      </c>
      <c r="R2755">
        <f t="shared" ref="R2755:R2818" si="175">(K2755/N2755)</f>
        <v>14.333333333333334</v>
      </c>
    </row>
    <row r="2756" spans="1:18" x14ac:dyDescent="0.3">
      <c r="A2756" t="s">
        <v>5517</v>
      </c>
      <c r="B2756" t="s">
        <v>5518</v>
      </c>
      <c r="C2756" s="1">
        <v>46085</v>
      </c>
      <c r="D2756" s="1">
        <v>46091</v>
      </c>
      <c r="E2756" t="s">
        <v>37</v>
      </c>
      <c r="F2756" t="s">
        <v>31</v>
      </c>
      <c r="G2756" t="s">
        <v>60</v>
      </c>
      <c r="H2756" t="s">
        <v>56</v>
      </c>
      <c r="I2756" t="s">
        <v>33</v>
      </c>
      <c r="J2756" t="s">
        <v>66</v>
      </c>
      <c r="K2756">
        <v>86</v>
      </c>
      <c r="L2756">
        <v>0</v>
      </c>
      <c r="M2756">
        <v>100</v>
      </c>
      <c r="N2756">
        <f t="shared" si="172"/>
        <v>6</v>
      </c>
      <c r="O2756">
        <f>5</f>
        <v>5</v>
      </c>
      <c r="P2756" t="str">
        <f t="shared" si="173"/>
        <v>Breached</v>
      </c>
      <c r="Q2756">
        <f t="shared" si="174"/>
        <v>0</v>
      </c>
      <c r="R2756">
        <f t="shared" si="175"/>
        <v>14.333333333333334</v>
      </c>
    </row>
    <row r="2757" spans="1:18" x14ac:dyDescent="0.3">
      <c r="A2757" t="s">
        <v>5519</v>
      </c>
      <c r="B2757" t="s">
        <v>5520</v>
      </c>
      <c r="C2757" s="1">
        <v>46171</v>
      </c>
      <c r="D2757" s="1">
        <v>46172</v>
      </c>
      <c r="E2757" t="s">
        <v>37</v>
      </c>
      <c r="F2757" t="s">
        <v>16</v>
      </c>
      <c r="G2757" t="s">
        <v>25</v>
      </c>
      <c r="H2757" t="s">
        <v>18</v>
      </c>
      <c r="I2757" t="s">
        <v>27</v>
      </c>
      <c r="J2757" t="s">
        <v>74</v>
      </c>
      <c r="K2757">
        <v>223</v>
      </c>
      <c r="L2757">
        <v>1</v>
      </c>
      <c r="M2757">
        <v>98.52</v>
      </c>
      <c r="N2757">
        <f t="shared" si="172"/>
        <v>1</v>
      </c>
      <c r="O2757">
        <f>5</f>
        <v>5</v>
      </c>
      <c r="P2757" t="str">
        <f t="shared" si="173"/>
        <v>Met</v>
      </c>
      <c r="Q2757">
        <f t="shared" si="174"/>
        <v>0.44843049327354262</v>
      </c>
      <c r="R2757">
        <f t="shared" si="175"/>
        <v>223</v>
      </c>
    </row>
    <row r="2758" spans="1:18" x14ac:dyDescent="0.3">
      <c r="A2758" t="s">
        <v>5521</v>
      </c>
      <c r="B2758" t="s">
        <v>5522</v>
      </c>
      <c r="C2758" s="1">
        <v>46070</v>
      </c>
      <c r="D2758" s="1">
        <v>46077</v>
      </c>
      <c r="E2758" t="s">
        <v>65</v>
      </c>
      <c r="F2758" t="s">
        <v>38</v>
      </c>
      <c r="G2758" t="s">
        <v>41</v>
      </c>
      <c r="H2758" t="s">
        <v>26</v>
      </c>
      <c r="I2758" t="s">
        <v>33</v>
      </c>
      <c r="J2758" t="s">
        <v>20</v>
      </c>
      <c r="K2758">
        <v>301</v>
      </c>
      <c r="L2758">
        <v>1</v>
      </c>
      <c r="M2758">
        <v>98.54</v>
      </c>
      <c r="N2758">
        <f t="shared" si="172"/>
        <v>7</v>
      </c>
      <c r="O2758">
        <f>5</f>
        <v>5</v>
      </c>
      <c r="P2758" t="str">
        <f t="shared" si="173"/>
        <v>Breached</v>
      </c>
      <c r="Q2758">
        <f t="shared" si="174"/>
        <v>0.33222591362126247</v>
      </c>
      <c r="R2758">
        <f t="shared" si="175"/>
        <v>43</v>
      </c>
    </row>
    <row r="2759" spans="1:18" x14ac:dyDescent="0.3">
      <c r="A2759" t="s">
        <v>5523</v>
      </c>
      <c r="B2759" t="s">
        <v>5524</v>
      </c>
      <c r="C2759" s="1">
        <v>46106</v>
      </c>
      <c r="D2759" s="1">
        <v>46113</v>
      </c>
      <c r="E2759" t="s">
        <v>65</v>
      </c>
      <c r="F2759" t="s">
        <v>16</v>
      </c>
      <c r="G2759" t="s">
        <v>49</v>
      </c>
      <c r="H2759" t="s">
        <v>18</v>
      </c>
      <c r="I2759" t="s">
        <v>19</v>
      </c>
      <c r="J2759" t="s">
        <v>46</v>
      </c>
      <c r="K2759">
        <v>80</v>
      </c>
      <c r="L2759">
        <v>4</v>
      </c>
      <c r="M2759">
        <v>96.71</v>
      </c>
      <c r="N2759">
        <f t="shared" si="172"/>
        <v>7</v>
      </c>
      <c r="O2759">
        <f>5</f>
        <v>5</v>
      </c>
      <c r="P2759" t="str">
        <f t="shared" si="173"/>
        <v>Breached</v>
      </c>
      <c r="Q2759">
        <f t="shared" si="174"/>
        <v>5</v>
      </c>
      <c r="R2759">
        <f t="shared" si="175"/>
        <v>11.428571428571429</v>
      </c>
    </row>
    <row r="2760" spans="1:18" x14ac:dyDescent="0.3">
      <c r="A2760" t="s">
        <v>5525</v>
      </c>
      <c r="B2760" t="s">
        <v>5526</v>
      </c>
      <c r="C2760" s="1">
        <v>46126</v>
      </c>
      <c r="D2760" s="1">
        <v>46134</v>
      </c>
      <c r="E2760" t="s">
        <v>65</v>
      </c>
      <c r="F2760" t="s">
        <v>24</v>
      </c>
      <c r="G2760" t="s">
        <v>25</v>
      </c>
      <c r="H2760" t="s">
        <v>26</v>
      </c>
      <c r="I2760" t="s">
        <v>19</v>
      </c>
      <c r="J2760" t="s">
        <v>53</v>
      </c>
      <c r="K2760">
        <v>212</v>
      </c>
      <c r="L2760">
        <v>2</v>
      </c>
      <c r="M2760">
        <v>98.19</v>
      </c>
      <c r="N2760">
        <f t="shared" si="172"/>
        <v>8</v>
      </c>
      <c r="O2760">
        <f>5</f>
        <v>5</v>
      </c>
      <c r="P2760" t="str">
        <f t="shared" si="173"/>
        <v>Breached</v>
      </c>
      <c r="Q2760">
        <f t="shared" si="174"/>
        <v>0.94339622641509435</v>
      </c>
      <c r="R2760">
        <f t="shared" si="175"/>
        <v>26.5</v>
      </c>
    </row>
    <row r="2761" spans="1:18" x14ac:dyDescent="0.3">
      <c r="A2761" t="s">
        <v>5527</v>
      </c>
      <c r="B2761" t="s">
        <v>5528</v>
      </c>
      <c r="C2761" s="1">
        <v>46178</v>
      </c>
      <c r="D2761" s="1">
        <v>46182</v>
      </c>
      <c r="E2761" t="s">
        <v>65</v>
      </c>
      <c r="F2761" t="s">
        <v>45</v>
      </c>
      <c r="G2761" t="s">
        <v>32</v>
      </c>
      <c r="H2761" t="s">
        <v>18</v>
      </c>
      <c r="I2761" t="s">
        <v>19</v>
      </c>
      <c r="J2761" t="s">
        <v>28</v>
      </c>
      <c r="K2761">
        <v>71</v>
      </c>
      <c r="L2761">
        <v>4</v>
      </c>
      <c r="M2761">
        <v>95.08</v>
      </c>
      <c r="N2761">
        <f t="shared" si="172"/>
        <v>4</v>
      </c>
      <c r="O2761">
        <f>5</f>
        <v>5</v>
      </c>
      <c r="P2761" t="str">
        <f t="shared" si="173"/>
        <v>Met</v>
      </c>
      <c r="Q2761">
        <f t="shared" si="174"/>
        <v>5.6338028169014089</v>
      </c>
      <c r="R2761">
        <f t="shared" si="175"/>
        <v>17.75</v>
      </c>
    </row>
    <row r="2762" spans="1:18" x14ac:dyDescent="0.3">
      <c r="A2762" t="s">
        <v>5529</v>
      </c>
      <c r="B2762" t="s">
        <v>5530</v>
      </c>
      <c r="C2762" s="1">
        <v>46033</v>
      </c>
      <c r="D2762" s="1">
        <v>46034</v>
      </c>
      <c r="E2762" t="s">
        <v>37</v>
      </c>
      <c r="F2762" t="s">
        <v>38</v>
      </c>
      <c r="G2762" t="s">
        <v>17</v>
      </c>
      <c r="H2762" t="s">
        <v>56</v>
      </c>
      <c r="I2762" t="s">
        <v>19</v>
      </c>
      <c r="J2762" t="s">
        <v>42</v>
      </c>
      <c r="K2762">
        <v>327</v>
      </c>
      <c r="L2762">
        <v>4</v>
      </c>
      <c r="M2762">
        <v>96.85</v>
      </c>
      <c r="N2762">
        <f t="shared" si="172"/>
        <v>1</v>
      </c>
      <c r="O2762">
        <f>5</f>
        <v>5</v>
      </c>
      <c r="P2762" t="str">
        <f t="shared" si="173"/>
        <v>Met</v>
      </c>
      <c r="Q2762">
        <f t="shared" si="174"/>
        <v>1.2232415902140672</v>
      </c>
      <c r="R2762">
        <f t="shared" si="175"/>
        <v>327</v>
      </c>
    </row>
    <row r="2763" spans="1:18" x14ac:dyDescent="0.3">
      <c r="A2763" t="s">
        <v>5531</v>
      </c>
      <c r="B2763" t="s">
        <v>5532</v>
      </c>
      <c r="C2763" s="1">
        <v>46046</v>
      </c>
      <c r="D2763" s="1">
        <v>46053</v>
      </c>
      <c r="E2763" t="s">
        <v>65</v>
      </c>
      <c r="F2763" t="s">
        <v>24</v>
      </c>
      <c r="G2763" t="s">
        <v>52</v>
      </c>
      <c r="H2763" t="s">
        <v>56</v>
      </c>
      <c r="I2763" t="s">
        <v>33</v>
      </c>
      <c r="J2763" t="s">
        <v>74</v>
      </c>
      <c r="K2763">
        <v>194</v>
      </c>
      <c r="L2763">
        <v>1</v>
      </c>
      <c r="M2763">
        <v>99.27</v>
      </c>
      <c r="N2763">
        <f t="shared" si="172"/>
        <v>7</v>
      </c>
      <c r="O2763">
        <f>5</f>
        <v>5</v>
      </c>
      <c r="P2763" t="str">
        <f t="shared" si="173"/>
        <v>Breached</v>
      </c>
      <c r="Q2763">
        <f t="shared" si="174"/>
        <v>0.51546391752577314</v>
      </c>
      <c r="R2763">
        <f t="shared" si="175"/>
        <v>27.714285714285715</v>
      </c>
    </row>
    <row r="2764" spans="1:18" x14ac:dyDescent="0.3">
      <c r="A2764" t="s">
        <v>5533</v>
      </c>
      <c r="B2764" t="s">
        <v>5534</v>
      </c>
      <c r="C2764" s="1">
        <v>46101</v>
      </c>
      <c r="D2764" s="1">
        <v>46106</v>
      </c>
      <c r="E2764" t="s">
        <v>37</v>
      </c>
      <c r="F2764" t="s">
        <v>69</v>
      </c>
      <c r="G2764" t="s">
        <v>49</v>
      </c>
      <c r="H2764" t="s">
        <v>26</v>
      </c>
      <c r="I2764" t="s">
        <v>19</v>
      </c>
      <c r="J2764" t="s">
        <v>53</v>
      </c>
      <c r="K2764">
        <v>265</v>
      </c>
      <c r="L2764">
        <v>1</v>
      </c>
      <c r="M2764">
        <v>99.46</v>
      </c>
      <c r="N2764">
        <f t="shared" si="172"/>
        <v>5</v>
      </c>
      <c r="O2764">
        <f>5</f>
        <v>5</v>
      </c>
      <c r="P2764" t="str">
        <f t="shared" si="173"/>
        <v>Met</v>
      </c>
      <c r="Q2764">
        <f t="shared" si="174"/>
        <v>0.37735849056603776</v>
      </c>
      <c r="R2764">
        <f t="shared" si="175"/>
        <v>53</v>
      </c>
    </row>
    <row r="2765" spans="1:18" x14ac:dyDescent="0.3">
      <c r="A2765" t="s">
        <v>5535</v>
      </c>
      <c r="B2765" t="s">
        <v>5536</v>
      </c>
      <c r="C2765" s="1">
        <v>46081</v>
      </c>
      <c r="D2765" s="1">
        <v>46090</v>
      </c>
      <c r="E2765" t="s">
        <v>23</v>
      </c>
      <c r="F2765" t="s">
        <v>24</v>
      </c>
      <c r="G2765" t="s">
        <v>60</v>
      </c>
      <c r="H2765" t="s">
        <v>26</v>
      </c>
      <c r="I2765" t="s">
        <v>19</v>
      </c>
      <c r="J2765" t="s">
        <v>53</v>
      </c>
      <c r="K2765">
        <v>160</v>
      </c>
      <c r="L2765">
        <v>0</v>
      </c>
      <c r="M2765">
        <v>100</v>
      </c>
      <c r="N2765">
        <f t="shared" si="172"/>
        <v>9</v>
      </c>
      <c r="O2765">
        <f>5</f>
        <v>5</v>
      </c>
      <c r="P2765" t="str">
        <f t="shared" si="173"/>
        <v>Breached</v>
      </c>
      <c r="Q2765">
        <f t="shared" si="174"/>
        <v>0</v>
      </c>
      <c r="R2765">
        <f t="shared" si="175"/>
        <v>17.777777777777779</v>
      </c>
    </row>
    <row r="2766" spans="1:18" x14ac:dyDescent="0.3">
      <c r="A2766" t="s">
        <v>5537</v>
      </c>
      <c r="B2766" t="s">
        <v>5538</v>
      </c>
      <c r="C2766" s="1">
        <v>46160</v>
      </c>
      <c r="D2766" s="1">
        <v>46164</v>
      </c>
      <c r="E2766" t="s">
        <v>23</v>
      </c>
      <c r="F2766" t="s">
        <v>24</v>
      </c>
      <c r="G2766" t="s">
        <v>41</v>
      </c>
      <c r="H2766" t="s">
        <v>56</v>
      </c>
      <c r="I2766" t="s">
        <v>33</v>
      </c>
      <c r="J2766" t="s">
        <v>20</v>
      </c>
      <c r="K2766">
        <v>486</v>
      </c>
      <c r="L2766">
        <v>1</v>
      </c>
      <c r="M2766">
        <v>98.94</v>
      </c>
      <c r="N2766">
        <f t="shared" si="172"/>
        <v>4</v>
      </c>
      <c r="O2766">
        <f>5</f>
        <v>5</v>
      </c>
      <c r="P2766" t="str">
        <f t="shared" si="173"/>
        <v>Met</v>
      </c>
      <c r="Q2766">
        <f t="shared" si="174"/>
        <v>0.20576131687242799</v>
      </c>
      <c r="R2766">
        <f t="shared" si="175"/>
        <v>121.5</v>
      </c>
    </row>
    <row r="2767" spans="1:18" x14ac:dyDescent="0.3">
      <c r="A2767" t="s">
        <v>5539</v>
      </c>
      <c r="B2767" t="s">
        <v>5540</v>
      </c>
      <c r="C2767" s="1">
        <v>46042</v>
      </c>
      <c r="D2767" s="1">
        <v>46046</v>
      </c>
      <c r="E2767" t="s">
        <v>59</v>
      </c>
      <c r="F2767" t="s">
        <v>69</v>
      </c>
      <c r="G2767" t="s">
        <v>32</v>
      </c>
      <c r="H2767" t="s">
        <v>56</v>
      </c>
      <c r="I2767" t="s">
        <v>19</v>
      </c>
      <c r="J2767" t="s">
        <v>42</v>
      </c>
      <c r="K2767">
        <v>216</v>
      </c>
      <c r="L2767">
        <v>5</v>
      </c>
      <c r="M2767">
        <v>94.55</v>
      </c>
      <c r="N2767">
        <f t="shared" si="172"/>
        <v>4</v>
      </c>
      <c r="O2767">
        <f>5</f>
        <v>5</v>
      </c>
      <c r="P2767" t="str">
        <f t="shared" si="173"/>
        <v>Met</v>
      </c>
      <c r="Q2767">
        <f t="shared" si="174"/>
        <v>2.3148148148148149</v>
      </c>
      <c r="R2767">
        <f t="shared" si="175"/>
        <v>54</v>
      </c>
    </row>
    <row r="2768" spans="1:18" x14ac:dyDescent="0.3">
      <c r="A2768" t="s">
        <v>5541</v>
      </c>
      <c r="B2768" t="s">
        <v>5542</v>
      </c>
      <c r="C2768" s="1">
        <v>46090</v>
      </c>
      <c r="D2768" s="1">
        <v>46091</v>
      </c>
      <c r="E2768" t="s">
        <v>65</v>
      </c>
      <c r="F2768" t="s">
        <v>38</v>
      </c>
      <c r="G2768" t="s">
        <v>60</v>
      </c>
      <c r="H2768" t="s">
        <v>56</v>
      </c>
      <c r="I2768" t="s">
        <v>27</v>
      </c>
      <c r="J2768" t="s">
        <v>34</v>
      </c>
      <c r="K2768">
        <v>245</v>
      </c>
      <c r="L2768">
        <v>3</v>
      </c>
      <c r="M2768">
        <v>97.1</v>
      </c>
      <c r="N2768">
        <f t="shared" si="172"/>
        <v>1</v>
      </c>
      <c r="O2768">
        <f>5</f>
        <v>5</v>
      </c>
      <c r="P2768" t="str">
        <f t="shared" si="173"/>
        <v>Met</v>
      </c>
      <c r="Q2768">
        <f t="shared" si="174"/>
        <v>1.2244897959183674</v>
      </c>
      <c r="R2768">
        <f t="shared" si="175"/>
        <v>245</v>
      </c>
    </row>
    <row r="2769" spans="1:18" x14ac:dyDescent="0.3">
      <c r="A2769" t="s">
        <v>5543</v>
      </c>
      <c r="B2769" t="s">
        <v>5544</v>
      </c>
      <c r="C2769" s="1">
        <v>46030</v>
      </c>
      <c r="D2769" s="1">
        <v>46031</v>
      </c>
      <c r="E2769" t="s">
        <v>37</v>
      </c>
      <c r="F2769" t="s">
        <v>45</v>
      </c>
      <c r="G2769" t="s">
        <v>49</v>
      </c>
      <c r="H2769" t="s">
        <v>26</v>
      </c>
      <c r="I2769" t="s">
        <v>27</v>
      </c>
      <c r="J2769" t="s">
        <v>20</v>
      </c>
      <c r="K2769">
        <v>238</v>
      </c>
      <c r="L2769">
        <v>0</v>
      </c>
      <c r="M2769">
        <v>100</v>
      </c>
      <c r="N2769">
        <f t="shared" si="172"/>
        <v>1</v>
      </c>
      <c r="O2769">
        <f>5</f>
        <v>5</v>
      </c>
      <c r="P2769" t="str">
        <f t="shared" si="173"/>
        <v>Met</v>
      </c>
      <c r="Q2769">
        <f t="shared" si="174"/>
        <v>0</v>
      </c>
      <c r="R2769">
        <f t="shared" si="175"/>
        <v>238</v>
      </c>
    </row>
    <row r="2770" spans="1:18" x14ac:dyDescent="0.3">
      <c r="A2770" t="s">
        <v>5545</v>
      </c>
      <c r="B2770" t="s">
        <v>5546</v>
      </c>
      <c r="C2770" s="1">
        <v>46201</v>
      </c>
      <c r="D2770" s="1">
        <v>46205</v>
      </c>
      <c r="E2770" t="s">
        <v>23</v>
      </c>
      <c r="F2770" t="s">
        <v>38</v>
      </c>
      <c r="G2770" t="s">
        <v>41</v>
      </c>
      <c r="H2770" t="s">
        <v>56</v>
      </c>
      <c r="I2770" t="s">
        <v>27</v>
      </c>
      <c r="J2770" t="s">
        <v>53</v>
      </c>
      <c r="K2770">
        <v>164</v>
      </c>
      <c r="L2770">
        <v>0</v>
      </c>
      <c r="M2770">
        <v>100</v>
      </c>
      <c r="N2770">
        <f t="shared" si="172"/>
        <v>4</v>
      </c>
      <c r="O2770">
        <f>5</f>
        <v>5</v>
      </c>
      <c r="P2770" t="str">
        <f t="shared" si="173"/>
        <v>Met</v>
      </c>
      <c r="Q2770">
        <f t="shared" si="174"/>
        <v>0</v>
      </c>
      <c r="R2770">
        <f t="shared" si="175"/>
        <v>41</v>
      </c>
    </row>
    <row r="2771" spans="1:18" x14ac:dyDescent="0.3">
      <c r="A2771" t="s">
        <v>5547</v>
      </c>
      <c r="B2771" t="s">
        <v>5548</v>
      </c>
      <c r="C2771" s="1">
        <v>46084</v>
      </c>
      <c r="D2771" s="1">
        <v>46093</v>
      </c>
      <c r="E2771" t="s">
        <v>59</v>
      </c>
      <c r="F2771" t="s">
        <v>45</v>
      </c>
      <c r="G2771" t="s">
        <v>32</v>
      </c>
      <c r="H2771" t="s">
        <v>26</v>
      </c>
      <c r="I2771" t="s">
        <v>33</v>
      </c>
      <c r="J2771" t="s">
        <v>20</v>
      </c>
      <c r="K2771">
        <v>112</v>
      </c>
      <c r="L2771">
        <v>4</v>
      </c>
      <c r="M2771">
        <v>95.51</v>
      </c>
      <c r="N2771">
        <f t="shared" si="172"/>
        <v>9</v>
      </c>
      <c r="O2771">
        <f>5</f>
        <v>5</v>
      </c>
      <c r="P2771" t="str">
        <f t="shared" si="173"/>
        <v>Breached</v>
      </c>
      <c r="Q2771">
        <f t="shared" si="174"/>
        <v>3.5714285714285712</v>
      </c>
      <c r="R2771">
        <f t="shared" si="175"/>
        <v>12.444444444444445</v>
      </c>
    </row>
    <row r="2772" spans="1:18" x14ac:dyDescent="0.3">
      <c r="A2772" t="s">
        <v>5549</v>
      </c>
      <c r="B2772" t="s">
        <v>5550</v>
      </c>
      <c r="C2772" s="1">
        <v>46122</v>
      </c>
      <c r="D2772" s="1">
        <v>46125</v>
      </c>
      <c r="E2772" t="s">
        <v>37</v>
      </c>
      <c r="F2772" t="s">
        <v>31</v>
      </c>
      <c r="G2772" t="s">
        <v>60</v>
      </c>
      <c r="H2772" t="s">
        <v>56</v>
      </c>
      <c r="I2772" t="s">
        <v>33</v>
      </c>
      <c r="J2772" t="s">
        <v>34</v>
      </c>
      <c r="K2772">
        <v>334</v>
      </c>
      <c r="L2772">
        <v>4</v>
      </c>
      <c r="M2772">
        <v>95.96</v>
      </c>
      <c r="N2772">
        <f t="shared" si="172"/>
        <v>3</v>
      </c>
      <c r="O2772">
        <f>5</f>
        <v>5</v>
      </c>
      <c r="P2772" t="str">
        <f t="shared" si="173"/>
        <v>Met</v>
      </c>
      <c r="Q2772">
        <f t="shared" si="174"/>
        <v>1.1976047904191618</v>
      </c>
      <c r="R2772">
        <f t="shared" si="175"/>
        <v>111.33333333333333</v>
      </c>
    </row>
    <row r="2773" spans="1:18" x14ac:dyDescent="0.3">
      <c r="A2773" t="s">
        <v>5551</v>
      </c>
      <c r="B2773" t="s">
        <v>5552</v>
      </c>
      <c r="C2773" s="1">
        <v>46117</v>
      </c>
      <c r="D2773" s="1">
        <v>46127</v>
      </c>
      <c r="E2773" t="s">
        <v>59</v>
      </c>
      <c r="F2773" t="s">
        <v>45</v>
      </c>
      <c r="G2773" t="s">
        <v>49</v>
      </c>
      <c r="H2773" t="s">
        <v>18</v>
      </c>
      <c r="I2773" t="s">
        <v>27</v>
      </c>
      <c r="J2773" t="s">
        <v>74</v>
      </c>
      <c r="K2773">
        <v>420</v>
      </c>
      <c r="L2773">
        <v>2</v>
      </c>
      <c r="M2773">
        <v>98.77</v>
      </c>
      <c r="N2773">
        <f t="shared" si="172"/>
        <v>10</v>
      </c>
      <c r="O2773">
        <f>5</f>
        <v>5</v>
      </c>
      <c r="P2773" t="str">
        <f t="shared" si="173"/>
        <v>Breached</v>
      </c>
      <c r="Q2773">
        <f t="shared" si="174"/>
        <v>0.47619047619047622</v>
      </c>
      <c r="R2773">
        <f t="shared" si="175"/>
        <v>42</v>
      </c>
    </row>
    <row r="2774" spans="1:18" x14ac:dyDescent="0.3">
      <c r="A2774" t="s">
        <v>5553</v>
      </c>
      <c r="B2774" t="s">
        <v>5554</v>
      </c>
      <c r="C2774" s="1">
        <v>46132</v>
      </c>
      <c r="D2774" s="1">
        <v>46136</v>
      </c>
      <c r="E2774" t="s">
        <v>37</v>
      </c>
      <c r="F2774" t="s">
        <v>24</v>
      </c>
      <c r="G2774" t="s">
        <v>49</v>
      </c>
      <c r="H2774" t="s">
        <v>56</v>
      </c>
      <c r="I2774" t="s">
        <v>19</v>
      </c>
      <c r="J2774" t="s">
        <v>53</v>
      </c>
      <c r="K2774">
        <v>427</v>
      </c>
      <c r="L2774">
        <v>4</v>
      </c>
      <c r="M2774">
        <v>95.16</v>
      </c>
      <c r="N2774">
        <f t="shared" si="172"/>
        <v>4</v>
      </c>
      <c r="O2774">
        <f>5</f>
        <v>5</v>
      </c>
      <c r="P2774" t="str">
        <f t="shared" si="173"/>
        <v>Met</v>
      </c>
      <c r="Q2774">
        <f t="shared" si="174"/>
        <v>0.93676814988290402</v>
      </c>
      <c r="R2774">
        <f t="shared" si="175"/>
        <v>106.75</v>
      </c>
    </row>
    <row r="2775" spans="1:18" x14ac:dyDescent="0.3">
      <c r="A2775" t="s">
        <v>5555</v>
      </c>
      <c r="B2775" t="s">
        <v>5556</v>
      </c>
      <c r="C2775" s="1">
        <v>46177</v>
      </c>
      <c r="D2775" s="1">
        <v>46183</v>
      </c>
      <c r="E2775" t="s">
        <v>65</v>
      </c>
      <c r="F2775" t="s">
        <v>24</v>
      </c>
      <c r="G2775" t="s">
        <v>41</v>
      </c>
      <c r="H2775" t="s">
        <v>26</v>
      </c>
      <c r="I2775" t="s">
        <v>27</v>
      </c>
      <c r="J2775" t="s">
        <v>20</v>
      </c>
      <c r="K2775">
        <v>206</v>
      </c>
      <c r="L2775">
        <v>4</v>
      </c>
      <c r="M2775">
        <v>96.28</v>
      </c>
      <c r="N2775">
        <f t="shared" si="172"/>
        <v>6</v>
      </c>
      <c r="O2775">
        <f>5</f>
        <v>5</v>
      </c>
      <c r="P2775" t="str">
        <f t="shared" si="173"/>
        <v>Breached</v>
      </c>
      <c r="Q2775">
        <f t="shared" si="174"/>
        <v>1.9417475728155338</v>
      </c>
      <c r="R2775">
        <f t="shared" si="175"/>
        <v>34.333333333333336</v>
      </c>
    </row>
    <row r="2776" spans="1:18" x14ac:dyDescent="0.3">
      <c r="A2776" t="s">
        <v>5557</v>
      </c>
      <c r="B2776" t="s">
        <v>5558</v>
      </c>
      <c r="C2776" s="1">
        <v>46086</v>
      </c>
      <c r="D2776" s="1">
        <v>46094</v>
      </c>
      <c r="E2776" t="s">
        <v>15</v>
      </c>
      <c r="F2776" t="s">
        <v>69</v>
      </c>
      <c r="G2776" t="s">
        <v>25</v>
      </c>
      <c r="H2776" t="s">
        <v>26</v>
      </c>
      <c r="I2776" t="s">
        <v>33</v>
      </c>
      <c r="J2776" t="s">
        <v>28</v>
      </c>
      <c r="K2776">
        <v>207</v>
      </c>
      <c r="L2776">
        <v>0</v>
      </c>
      <c r="M2776">
        <v>100</v>
      </c>
      <c r="N2776">
        <f t="shared" si="172"/>
        <v>8</v>
      </c>
      <c r="O2776">
        <f>5</f>
        <v>5</v>
      </c>
      <c r="P2776" t="str">
        <f t="shared" si="173"/>
        <v>Breached</v>
      </c>
      <c r="Q2776">
        <f t="shared" si="174"/>
        <v>0</v>
      </c>
      <c r="R2776">
        <f t="shared" si="175"/>
        <v>25.875</v>
      </c>
    </row>
    <row r="2777" spans="1:18" x14ac:dyDescent="0.3">
      <c r="A2777" t="s">
        <v>5559</v>
      </c>
      <c r="B2777" t="s">
        <v>5560</v>
      </c>
      <c r="C2777" s="1">
        <v>46154</v>
      </c>
      <c r="D2777" s="1">
        <v>46160</v>
      </c>
      <c r="E2777" t="s">
        <v>65</v>
      </c>
      <c r="F2777" t="s">
        <v>24</v>
      </c>
      <c r="G2777" t="s">
        <v>52</v>
      </c>
      <c r="H2777" t="s">
        <v>26</v>
      </c>
      <c r="I2777" t="s">
        <v>19</v>
      </c>
      <c r="J2777" t="s">
        <v>46</v>
      </c>
      <c r="K2777">
        <v>252</v>
      </c>
      <c r="L2777">
        <v>2</v>
      </c>
      <c r="M2777">
        <v>98.92</v>
      </c>
      <c r="N2777">
        <f t="shared" si="172"/>
        <v>6</v>
      </c>
      <c r="O2777">
        <f>5</f>
        <v>5</v>
      </c>
      <c r="P2777" t="str">
        <f t="shared" si="173"/>
        <v>Breached</v>
      </c>
      <c r="Q2777">
        <f t="shared" si="174"/>
        <v>0.79365079365079361</v>
      </c>
      <c r="R2777">
        <f t="shared" si="175"/>
        <v>42</v>
      </c>
    </row>
    <row r="2778" spans="1:18" x14ac:dyDescent="0.3">
      <c r="A2778" t="s">
        <v>5561</v>
      </c>
      <c r="B2778" t="s">
        <v>5562</v>
      </c>
      <c r="C2778" s="1">
        <v>46062</v>
      </c>
      <c r="D2778" s="1">
        <v>46071</v>
      </c>
      <c r="E2778" t="s">
        <v>59</v>
      </c>
      <c r="F2778" t="s">
        <v>45</v>
      </c>
      <c r="G2778" t="s">
        <v>93</v>
      </c>
      <c r="H2778" t="s">
        <v>26</v>
      </c>
      <c r="I2778" t="s">
        <v>19</v>
      </c>
      <c r="J2778" t="s">
        <v>42</v>
      </c>
      <c r="K2778">
        <v>490</v>
      </c>
      <c r="L2778">
        <v>3</v>
      </c>
      <c r="M2778">
        <v>97.88</v>
      </c>
      <c r="N2778">
        <f t="shared" si="172"/>
        <v>9</v>
      </c>
      <c r="O2778">
        <f>5</f>
        <v>5</v>
      </c>
      <c r="P2778" t="str">
        <f t="shared" si="173"/>
        <v>Breached</v>
      </c>
      <c r="Q2778">
        <f t="shared" si="174"/>
        <v>0.61224489795918369</v>
      </c>
      <c r="R2778">
        <f t="shared" si="175"/>
        <v>54.444444444444443</v>
      </c>
    </row>
    <row r="2779" spans="1:18" x14ac:dyDescent="0.3">
      <c r="A2779" t="s">
        <v>5563</v>
      </c>
      <c r="B2779" t="s">
        <v>5564</v>
      </c>
      <c r="C2779" s="1">
        <v>46084</v>
      </c>
      <c r="D2779" s="1">
        <v>46089</v>
      </c>
      <c r="E2779" t="s">
        <v>15</v>
      </c>
      <c r="F2779" t="s">
        <v>24</v>
      </c>
      <c r="G2779" t="s">
        <v>93</v>
      </c>
      <c r="H2779" t="s">
        <v>56</v>
      </c>
      <c r="I2779" t="s">
        <v>27</v>
      </c>
      <c r="J2779" t="s">
        <v>34</v>
      </c>
      <c r="K2779">
        <v>467</v>
      </c>
      <c r="L2779">
        <v>5</v>
      </c>
      <c r="M2779">
        <v>95.61</v>
      </c>
      <c r="N2779">
        <f t="shared" si="172"/>
        <v>5</v>
      </c>
      <c r="O2779">
        <f>5</f>
        <v>5</v>
      </c>
      <c r="P2779" t="str">
        <f t="shared" si="173"/>
        <v>Met</v>
      </c>
      <c r="Q2779">
        <f t="shared" si="174"/>
        <v>1.070663811563169</v>
      </c>
      <c r="R2779">
        <f t="shared" si="175"/>
        <v>93.4</v>
      </c>
    </row>
    <row r="2780" spans="1:18" x14ac:dyDescent="0.3">
      <c r="A2780" t="s">
        <v>5565</v>
      </c>
      <c r="B2780" t="s">
        <v>5566</v>
      </c>
      <c r="C2780" s="1">
        <v>46115</v>
      </c>
      <c r="D2780" s="1">
        <v>46125</v>
      </c>
      <c r="E2780" t="s">
        <v>15</v>
      </c>
      <c r="F2780" t="s">
        <v>24</v>
      </c>
      <c r="G2780" t="s">
        <v>60</v>
      </c>
      <c r="H2780" t="s">
        <v>26</v>
      </c>
      <c r="I2780" t="s">
        <v>33</v>
      </c>
      <c r="J2780" t="s">
        <v>46</v>
      </c>
      <c r="K2780">
        <v>427</v>
      </c>
      <c r="L2780">
        <v>5</v>
      </c>
      <c r="M2780">
        <v>94.55</v>
      </c>
      <c r="N2780">
        <f t="shared" si="172"/>
        <v>10</v>
      </c>
      <c r="O2780">
        <f>5</f>
        <v>5</v>
      </c>
      <c r="P2780" t="str">
        <f t="shared" si="173"/>
        <v>Breached</v>
      </c>
      <c r="Q2780">
        <f t="shared" si="174"/>
        <v>1.1709601873536302</v>
      </c>
      <c r="R2780">
        <f t="shared" si="175"/>
        <v>42.7</v>
      </c>
    </row>
    <row r="2781" spans="1:18" x14ac:dyDescent="0.3">
      <c r="A2781" t="s">
        <v>5567</v>
      </c>
      <c r="B2781" t="s">
        <v>5568</v>
      </c>
      <c r="C2781" s="1">
        <v>46191</v>
      </c>
      <c r="D2781" s="1">
        <v>46199</v>
      </c>
      <c r="E2781" t="s">
        <v>37</v>
      </c>
      <c r="F2781" t="s">
        <v>16</v>
      </c>
      <c r="G2781" t="s">
        <v>32</v>
      </c>
      <c r="H2781" t="s">
        <v>26</v>
      </c>
      <c r="I2781" t="s">
        <v>19</v>
      </c>
      <c r="J2781" t="s">
        <v>42</v>
      </c>
      <c r="K2781">
        <v>264</v>
      </c>
      <c r="L2781">
        <v>1</v>
      </c>
      <c r="M2781">
        <v>99.44</v>
      </c>
      <c r="N2781">
        <f t="shared" si="172"/>
        <v>8</v>
      </c>
      <c r="O2781">
        <f>5</f>
        <v>5</v>
      </c>
      <c r="P2781" t="str">
        <f t="shared" si="173"/>
        <v>Breached</v>
      </c>
      <c r="Q2781">
        <f t="shared" si="174"/>
        <v>0.37878787878787878</v>
      </c>
      <c r="R2781">
        <f t="shared" si="175"/>
        <v>33</v>
      </c>
    </row>
    <row r="2782" spans="1:18" x14ac:dyDescent="0.3">
      <c r="A2782" t="s">
        <v>5569</v>
      </c>
      <c r="B2782" t="s">
        <v>5570</v>
      </c>
      <c r="C2782" s="1">
        <v>46160</v>
      </c>
      <c r="D2782" s="1">
        <v>46163</v>
      </c>
      <c r="E2782" t="s">
        <v>37</v>
      </c>
      <c r="F2782" t="s">
        <v>24</v>
      </c>
      <c r="G2782" t="s">
        <v>17</v>
      </c>
      <c r="H2782" t="s">
        <v>26</v>
      </c>
      <c r="I2782" t="s">
        <v>27</v>
      </c>
      <c r="J2782" t="s">
        <v>66</v>
      </c>
      <c r="K2782">
        <v>400</v>
      </c>
      <c r="L2782">
        <v>2</v>
      </c>
      <c r="M2782">
        <v>98.74</v>
      </c>
      <c r="N2782">
        <f t="shared" si="172"/>
        <v>3</v>
      </c>
      <c r="O2782">
        <f>5</f>
        <v>5</v>
      </c>
      <c r="P2782" t="str">
        <f t="shared" si="173"/>
        <v>Met</v>
      </c>
      <c r="Q2782">
        <f t="shared" si="174"/>
        <v>0.5</v>
      </c>
      <c r="R2782">
        <f t="shared" si="175"/>
        <v>133.33333333333334</v>
      </c>
    </row>
    <row r="2783" spans="1:18" x14ac:dyDescent="0.3">
      <c r="A2783" t="s">
        <v>5571</v>
      </c>
      <c r="B2783" t="s">
        <v>5572</v>
      </c>
      <c r="C2783" s="1">
        <v>46072</v>
      </c>
      <c r="D2783" s="1">
        <v>46077</v>
      </c>
      <c r="E2783" t="s">
        <v>37</v>
      </c>
      <c r="F2783" t="s">
        <v>38</v>
      </c>
      <c r="G2783" t="s">
        <v>17</v>
      </c>
      <c r="H2783" t="s">
        <v>26</v>
      </c>
      <c r="I2783" t="s">
        <v>19</v>
      </c>
      <c r="J2783" t="s">
        <v>34</v>
      </c>
      <c r="K2783">
        <v>370</v>
      </c>
      <c r="L2783">
        <v>0</v>
      </c>
      <c r="M2783">
        <v>100</v>
      </c>
      <c r="N2783">
        <f t="shared" si="172"/>
        <v>5</v>
      </c>
      <c r="O2783">
        <f>5</f>
        <v>5</v>
      </c>
      <c r="P2783" t="str">
        <f t="shared" si="173"/>
        <v>Met</v>
      </c>
      <c r="Q2783">
        <f t="shared" si="174"/>
        <v>0</v>
      </c>
      <c r="R2783">
        <f t="shared" si="175"/>
        <v>74</v>
      </c>
    </row>
    <row r="2784" spans="1:18" x14ac:dyDescent="0.3">
      <c r="A2784" t="s">
        <v>5573</v>
      </c>
      <c r="B2784" t="s">
        <v>5574</v>
      </c>
      <c r="C2784" s="1">
        <v>46064</v>
      </c>
      <c r="D2784" s="1">
        <v>46073</v>
      </c>
      <c r="E2784" t="s">
        <v>65</v>
      </c>
      <c r="F2784" t="s">
        <v>31</v>
      </c>
      <c r="G2784" t="s">
        <v>25</v>
      </c>
      <c r="H2784" t="s">
        <v>56</v>
      </c>
      <c r="I2784" t="s">
        <v>19</v>
      </c>
      <c r="J2784" t="s">
        <v>53</v>
      </c>
      <c r="K2784">
        <v>150</v>
      </c>
      <c r="L2784">
        <v>0</v>
      </c>
      <c r="M2784">
        <v>100</v>
      </c>
      <c r="N2784">
        <f t="shared" si="172"/>
        <v>9</v>
      </c>
      <c r="O2784">
        <f>5</f>
        <v>5</v>
      </c>
      <c r="P2784" t="str">
        <f t="shared" si="173"/>
        <v>Breached</v>
      </c>
      <c r="Q2784">
        <f t="shared" si="174"/>
        <v>0</v>
      </c>
      <c r="R2784">
        <f t="shared" si="175"/>
        <v>16.666666666666668</v>
      </c>
    </row>
    <row r="2785" spans="1:18" x14ac:dyDescent="0.3">
      <c r="A2785" t="s">
        <v>5575</v>
      </c>
      <c r="B2785" t="s">
        <v>5576</v>
      </c>
      <c r="C2785" s="1">
        <v>46179</v>
      </c>
      <c r="D2785" s="1">
        <v>46189</v>
      </c>
      <c r="E2785" t="s">
        <v>65</v>
      </c>
      <c r="F2785" t="s">
        <v>38</v>
      </c>
      <c r="G2785" t="s">
        <v>41</v>
      </c>
      <c r="H2785" t="s">
        <v>56</v>
      </c>
      <c r="I2785" t="s">
        <v>19</v>
      </c>
      <c r="J2785" t="s">
        <v>34</v>
      </c>
      <c r="K2785">
        <v>21</v>
      </c>
      <c r="L2785">
        <v>4</v>
      </c>
      <c r="M2785">
        <v>97</v>
      </c>
      <c r="N2785">
        <f t="shared" si="172"/>
        <v>10</v>
      </c>
      <c r="O2785">
        <f>5</f>
        <v>5</v>
      </c>
      <c r="P2785" t="str">
        <f t="shared" si="173"/>
        <v>Breached</v>
      </c>
      <c r="Q2785">
        <f t="shared" si="174"/>
        <v>19.047619047619047</v>
      </c>
      <c r="R2785">
        <f t="shared" si="175"/>
        <v>2.1</v>
      </c>
    </row>
    <row r="2786" spans="1:18" x14ac:dyDescent="0.3">
      <c r="A2786" t="s">
        <v>5577</v>
      </c>
      <c r="B2786" t="s">
        <v>5578</v>
      </c>
      <c r="C2786" s="1">
        <v>46045</v>
      </c>
      <c r="D2786" s="1">
        <v>46051</v>
      </c>
      <c r="E2786" t="s">
        <v>37</v>
      </c>
      <c r="F2786" t="s">
        <v>45</v>
      </c>
      <c r="G2786" t="s">
        <v>17</v>
      </c>
      <c r="H2786" t="s">
        <v>56</v>
      </c>
      <c r="I2786" t="s">
        <v>27</v>
      </c>
      <c r="J2786" t="s">
        <v>46</v>
      </c>
      <c r="K2786">
        <v>493</v>
      </c>
      <c r="L2786">
        <v>0</v>
      </c>
      <c r="M2786">
        <v>100</v>
      </c>
      <c r="N2786">
        <f t="shared" si="172"/>
        <v>6</v>
      </c>
      <c r="O2786">
        <f>5</f>
        <v>5</v>
      </c>
      <c r="P2786" t="str">
        <f t="shared" si="173"/>
        <v>Breached</v>
      </c>
      <c r="Q2786">
        <f t="shared" si="174"/>
        <v>0</v>
      </c>
      <c r="R2786">
        <f t="shared" si="175"/>
        <v>82.166666666666671</v>
      </c>
    </row>
    <row r="2787" spans="1:18" x14ac:dyDescent="0.3">
      <c r="A2787" t="s">
        <v>5579</v>
      </c>
      <c r="B2787" t="s">
        <v>5580</v>
      </c>
      <c r="C2787" s="1">
        <v>46041</v>
      </c>
      <c r="D2787" s="1">
        <v>46048</v>
      </c>
      <c r="E2787" t="s">
        <v>65</v>
      </c>
      <c r="F2787" t="s">
        <v>31</v>
      </c>
      <c r="G2787" t="s">
        <v>52</v>
      </c>
      <c r="H2787" t="s">
        <v>18</v>
      </c>
      <c r="I2787" t="s">
        <v>27</v>
      </c>
      <c r="J2787" t="s">
        <v>20</v>
      </c>
      <c r="K2787">
        <v>161</v>
      </c>
      <c r="L2787">
        <v>0</v>
      </c>
      <c r="M2787">
        <v>100</v>
      </c>
      <c r="N2787">
        <f t="shared" si="172"/>
        <v>7</v>
      </c>
      <c r="O2787">
        <f>5</f>
        <v>5</v>
      </c>
      <c r="P2787" t="str">
        <f t="shared" si="173"/>
        <v>Breached</v>
      </c>
      <c r="Q2787">
        <f t="shared" si="174"/>
        <v>0</v>
      </c>
      <c r="R2787">
        <f t="shared" si="175"/>
        <v>23</v>
      </c>
    </row>
    <row r="2788" spans="1:18" x14ac:dyDescent="0.3">
      <c r="A2788" t="s">
        <v>5581</v>
      </c>
      <c r="B2788" t="s">
        <v>5582</v>
      </c>
      <c r="C2788" s="1">
        <v>46199</v>
      </c>
      <c r="D2788" s="1">
        <v>46202</v>
      </c>
      <c r="E2788" t="s">
        <v>65</v>
      </c>
      <c r="F2788" t="s">
        <v>16</v>
      </c>
      <c r="G2788" t="s">
        <v>93</v>
      </c>
      <c r="H2788" t="s">
        <v>26</v>
      </c>
      <c r="I2788" t="s">
        <v>33</v>
      </c>
      <c r="J2788" t="s">
        <v>42</v>
      </c>
      <c r="K2788">
        <v>389</v>
      </c>
      <c r="L2788">
        <v>0</v>
      </c>
      <c r="M2788">
        <v>100</v>
      </c>
      <c r="N2788">
        <f t="shared" si="172"/>
        <v>3</v>
      </c>
      <c r="O2788">
        <f>5</f>
        <v>5</v>
      </c>
      <c r="P2788" t="str">
        <f t="shared" si="173"/>
        <v>Met</v>
      </c>
      <c r="Q2788">
        <f t="shared" si="174"/>
        <v>0</v>
      </c>
      <c r="R2788">
        <f t="shared" si="175"/>
        <v>129.66666666666666</v>
      </c>
    </row>
    <row r="2789" spans="1:18" x14ac:dyDescent="0.3">
      <c r="A2789" t="s">
        <v>5583</v>
      </c>
      <c r="B2789" t="s">
        <v>5584</v>
      </c>
      <c r="C2789" s="1">
        <v>46158</v>
      </c>
      <c r="D2789" s="1">
        <v>46160</v>
      </c>
      <c r="E2789" t="s">
        <v>15</v>
      </c>
      <c r="F2789" t="s">
        <v>16</v>
      </c>
      <c r="G2789" t="s">
        <v>41</v>
      </c>
      <c r="H2789" t="s">
        <v>56</v>
      </c>
      <c r="I2789" t="s">
        <v>33</v>
      </c>
      <c r="J2789" t="s">
        <v>46</v>
      </c>
      <c r="K2789">
        <v>188</v>
      </c>
      <c r="L2789">
        <v>1</v>
      </c>
      <c r="M2789">
        <v>98.75</v>
      </c>
      <c r="N2789">
        <f t="shared" si="172"/>
        <v>2</v>
      </c>
      <c r="O2789">
        <f>5</f>
        <v>5</v>
      </c>
      <c r="P2789" t="str">
        <f t="shared" si="173"/>
        <v>Met</v>
      </c>
      <c r="Q2789">
        <f t="shared" si="174"/>
        <v>0.53191489361702127</v>
      </c>
      <c r="R2789">
        <f t="shared" si="175"/>
        <v>94</v>
      </c>
    </row>
    <row r="2790" spans="1:18" x14ac:dyDescent="0.3">
      <c r="A2790" t="s">
        <v>5585</v>
      </c>
      <c r="B2790" t="s">
        <v>5586</v>
      </c>
      <c r="C2790" s="1">
        <v>46096</v>
      </c>
      <c r="D2790" s="1">
        <v>46098</v>
      </c>
      <c r="E2790" t="s">
        <v>15</v>
      </c>
      <c r="F2790" t="s">
        <v>31</v>
      </c>
      <c r="G2790" t="s">
        <v>32</v>
      </c>
      <c r="H2790" t="s">
        <v>26</v>
      </c>
      <c r="I2790" t="s">
        <v>33</v>
      </c>
      <c r="J2790" t="s">
        <v>42</v>
      </c>
      <c r="K2790">
        <v>306</v>
      </c>
      <c r="L2790">
        <v>1</v>
      </c>
      <c r="M2790">
        <v>98.6</v>
      </c>
      <c r="N2790">
        <f t="shared" si="172"/>
        <v>2</v>
      </c>
      <c r="O2790">
        <f>5</f>
        <v>5</v>
      </c>
      <c r="P2790" t="str">
        <f t="shared" si="173"/>
        <v>Met</v>
      </c>
      <c r="Q2790">
        <f t="shared" si="174"/>
        <v>0.32679738562091504</v>
      </c>
      <c r="R2790">
        <f t="shared" si="175"/>
        <v>153</v>
      </c>
    </row>
    <row r="2791" spans="1:18" x14ac:dyDescent="0.3">
      <c r="A2791" t="s">
        <v>5587</v>
      </c>
      <c r="B2791" t="s">
        <v>5588</v>
      </c>
      <c r="C2791" s="1">
        <v>46079</v>
      </c>
      <c r="D2791" s="1">
        <v>46081</v>
      </c>
      <c r="E2791" t="s">
        <v>65</v>
      </c>
      <c r="F2791" t="s">
        <v>16</v>
      </c>
      <c r="G2791" t="s">
        <v>25</v>
      </c>
      <c r="H2791" t="s">
        <v>26</v>
      </c>
      <c r="I2791" t="s">
        <v>27</v>
      </c>
      <c r="J2791" t="s">
        <v>28</v>
      </c>
      <c r="K2791">
        <v>197</v>
      </c>
      <c r="L2791">
        <v>2</v>
      </c>
      <c r="M2791">
        <v>97.39</v>
      </c>
      <c r="N2791">
        <f t="shared" si="172"/>
        <v>2</v>
      </c>
      <c r="O2791">
        <f>5</f>
        <v>5</v>
      </c>
      <c r="P2791" t="str">
        <f t="shared" si="173"/>
        <v>Met</v>
      </c>
      <c r="Q2791">
        <f t="shared" si="174"/>
        <v>1.015228426395939</v>
      </c>
      <c r="R2791">
        <f t="shared" si="175"/>
        <v>98.5</v>
      </c>
    </row>
    <row r="2792" spans="1:18" x14ac:dyDescent="0.3">
      <c r="A2792" t="s">
        <v>5589</v>
      </c>
      <c r="B2792" t="s">
        <v>5590</v>
      </c>
      <c r="C2792" s="1">
        <v>46193</v>
      </c>
      <c r="D2792" s="1">
        <v>46195</v>
      </c>
      <c r="E2792" t="s">
        <v>15</v>
      </c>
      <c r="F2792" t="s">
        <v>24</v>
      </c>
      <c r="G2792" t="s">
        <v>49</v>
      </c>
      <c r="H2792" t="s">
        <v>26</v>
      </c>
      <c r="I2792" t="s">
        <v>19</v>
      </c>
      <c r="J2792" t="s">
        <v>42</v>
      </c>
      <c r="K2792">
        <v>271</v>
      </c>
      <c r="L2792">
        <v>3</v>
      </c>
      <c r="M2792">
        <v>96.92</v>
      </c>
      <c r="N2792">
        <f t="shared" si="172"/>
        <v>2</v>
      </c>
      <c r="O2792">
        <f>5</f>
        <v>5</v>
      </c>
      <c r="P2792" t="str">
        <f t="shared" si="173"/>
        <v>Met</v>
      </c>
      <c r="Q2792">
        <f t="shared" si="174"/>
        <v>1.107011070110701</v>
      </c>
      <c r="R2792">
        <f t="shared" si="175"/>
        <v>135.5</v>
      </c>
    </row>
    <row r="2793" spans="1:18" x14ac:dyDescent="0.3">
      <c r="A2793" t="s">
        <v>5591</v>
      </c>
      <c r="B2793" t="s">
        <v>5592</v>
      </c>
      <c r="C2793" s="1">
        <v>46037</v>
      </c>
      <c r="D2793" s="1">
        <v>46043</v>
      </c>
      <c r="E2793" t="s">
        <v>65</v>
      </c>
      <c r="F2793" t="s">
        <v>16</v>
      </c>
      <c r="G2793" t="s">
        <v>52</v>
      </c>
      <c r="H2793" t="s">
        <v>26</v>
      </c>
      <c r="I2793" t="s">
        <v>33</v>
      </c>
      <c r="J2793" t="s">
        <v>20</v>
      </c>
      <c r="K2793">
        <v>319</v>
      </c>
      <c r="L2793">
        <v>4</v>
      </c>
      <c r="M2793">
        <v>96.89</v>
      </c>
      <c r="N2793">
        <f t="shared" si="172"/>
        <v>6</v>
      </c>
      <c r="O2793">
        <f>5</f>
        <v>5</v>
      </c>
      <c r="P2793" t="str">
        <f t="shared" si="173"/>
        <v>Breached</v>
      </c>
      <c r="Q2793">
        <f t="shared" si="174"/>
        <v>1.2539184952978055</v>
      </c>
      <c r="R2793">
        <f t="shared" si="175"/>
        <v>53.166666666666664</v>
      </c>
    </row>
    <row r="2794" spans="1:18" x14ac:dyDescent="0.3">
      <c r="A2794" t="s">
        <v>5593</v>
      </c>
      <c r="B2794" t="s">
        <v>5594</v>
      </c>
      <c r="C2794" s="1">
        <v>46169</v>
      </c>
      <c r="D2794" s="1">
        <v>46174</v>
      </c>
      <c r="E2794" t="s">
        <v>65</v>
      </c>
      <c r="F2794" t="s">
        <v>38</v>
      </c>
      <c r="G2794" t="s">
        <v>60</v>
      </c>
      <c r="H2794" t="s">
        <v>56</v>
      </c>
      <c r="I2794" t="s">
        <v>19</v>
      </c>
      <c r="J2794" t="s">
        <v>28</v>
      </c>
      <c r="K2794">
        <v>271</v>
      </c>
      <c r="L2794">
        <v>2</v>
      </c>
      <c r="M2794">
        <v>98.22</v>
      </c>
      <c r="N2794">
        <f t="shared" si="172"/>
        <v>5</v>
      </c>
      <c r="O2794">
        <f>5</f>
        <v>5</v>
      </c>
      <c r="P2794" t="str">
        <f t="shared" si="173"/>
        <v>Met</v>
      </c>
      <c r="Q2794">
        <f t="shared" si="174"/>
        <v>0.73800738007380073</v>
      </c>
      <c r="R2794">
        <f t="shared" si="175"/>
        <v>54.2</v>
      </c>
    </row>
    <row r="2795" spans="1:18" x14ac:dyDescent="0.3">
      <c r="A2795" t="s">
        <v>5595</v>
      </c>
      <c r="B2795" t="s">
        <v>5596</v>
      </c>
      <c r="C2795" s="1">
        <v>46040</v>
      </c>
      <c r="D2795" s="1">
        <v>46050</v>
      </c>
      <c r="E2795" t="s">
        <v>23</v>
      </c>
      <c r="F2795" t="s">
        <v>45</v>
      </c>
      <c r="G2795" t="s">
        <v>25</v>
      </c>
      <c r="H2795" t="s">
        <v>26</v>
      </c>
      <c r="I2795" t="s">
        <v>19</v>
      </c>
      <c r="J2795" t="s">
        <v>74</v>
      </c>
      <c r="K2795">
        <v>23</v>
      </c>
      <c r="L2795">
        <v>3</v>
      </c>
      <c r="M2795">
        <v>96.45</v>
      </c>
      <c r="N2795">
        <f t="shared" si="172"/>
        <v>10</v>
      </c>
      <c r="O2795">
        <f>5</f>
        <v>5</v>
      </c>
      <c r="P2795" t="str">
        <f t="shared" si="173"/>
        <v>Breached</v>
      </c>
      <c r="Q2795">
        <f t="shared" si="174"/>
        <v>13.043478260869565</v>
      </c>
      <c r="R2795">
        <f t="shared" si="175"/>
        <v>2.2999999999999998</v>
      </c>
    </row>
    <row r="2796" spans="1:18" x14ac:dyDescent="0.3">
      <c r="A2796" t="s">
        <v>5597</v>
      </c>
      <c r="B2796" t="s">
        <v>5598</v>
      </c>
      <c r="C2796" s="1">
        <v>46187</v>
      </c>
      <c r="D2796" s="1">
        <v>46197</v>
      </c>
      <c r="E2796" t="s">
        <v>37</v>
      </c>
      <c r="F2796" t="s">
        <v>38</v>
      </c>
      <c r="G2796" t="s">
        <v>93</v>
      </c>
      <c r="H2796" t="s">
        <v>56</v>
      </c>
      <c r="I2796" t="s">
        <v>27</v>
      </c>
      <c r="J2796" t="s">
        <v>74</v>
      </c>
      <c r="K2796">
        <v>172</v>
      </c>
      <c r="L2796">
        <v>0</v>
      </c>
      <c r="M2796">
        <v>100</v>
      </c>
      <c r="N2796">
        <f t="shared" si="172"/>
        <v>10</v>
      </c>
      <c r="O2796">
        <f>5</f>
        <v>5</v>
      </c>
      <c r="P2796" t="str">
        <f t="shared" si="173"/>
        <v>Breached</v>
      </c>
      <c r="Q2796">
        <f t="shared" si="174"/>
        <v>0</v>
      </c>
      <c r="R2796">
        <f t="shared" si="175"/>
        <v>17.2</v>
      </c>
    </row>
    <row r="2797" spans="1:18" x14ac:dyDescent="0.3">
      <c r="A2797" t="s">
        <v>5599</v>
      </c>
      <c r="B2797" t="s">
        <v>5600</v>
      </c>
      <c r="C2797" s="1">
        <v>46128</v>
      </c>
      <c r="D2797" s="1">
        <v>46138</v>
      </c>
      <c r="E2797" t="s">
        <v>15</v>
      </c>
      <c r="F2797" t="s">
        <v>69</v>
      </c>
      <c r="G2797" t="s">
        <v>52</v>
      </c>
      <c r="H2797" t="s">
        <v>26</v>
      </c>
      <c r="I2797" t="s">
        <v>33</v>
      </c>
      <c r="J2797" t="s">
        <v>20</v>
      </c>
      <c r="K2797">
        <v>124</v>
      </c>
      <c r="L2797">
        <v>3</v>
      </c>
      <c r="M2797">
        <v>98.41</v>
      </c>
      <c r="N2797">
        <f t="shared" si="172"/>
        <v>10</v>
      </c>
      <c r="O2797">
        <f>5</f>
        <v>5</v>
      </c>
      <c r="P2797" t="str">
        <f t="shared" si="173"/>
        <v>Breached</v>
      </c>
      <c r="Q2797">
        <f t="shared" si="174"/>
        <v>2.4193548387096775</v>
      </c>
      <c r="R2797">
        <f t="shared" si="175"/>
        <v>12.4</v>
      </c>
    </row>
    <row r="2798" spans="1:18" x14ac:dyDescent="0.3">
      <c r="A2798" t="s">
        <v>5601</v>
      </c>
      <c r="B2798" t="s">
        <v>5602</v>
      </c>
      <c r="C2798" s="1">
        <v>46183</v>
      </c>
      <c r="D2798" s="1">
        <v>46186</v>
      </c>
      <c r="E2798" t="s">
        <v>59</v>
      </c>
      <c r="F2798" t="s">
        <v>31</v>
      </c>
      <c r="G2798" t="s">
        <v>41</v>
      </c>
      <c r="H2798" t="s">
        <v>18</v>
      </c>
      <c r="I2798" t="s">
        <v>33</v>
      </c>
      <c r="J2798" t="s">
        <v>46</v>
      </c>
      <c r="K2798">
        <v>275</v>
      </c>
      <c r="L2798">
        <v>0</v>
      </c>
      <c r="M2798">
        <v>100</v>
      </c>
      <c r="N2798">
        <f t="shared" si="172"/>
        <v>3</v>
      </c>
      <c r="O2798">
        <f>5</f>
        <v>5</v>
      </c>
      <c r="P2798" t="str">
        <f t="shared" si="173"/>
        <v>Met</v>
      </c>
      <c r="Q2798">
        <f t="shared" si="174"/>
        <v>0</v>
      </c>
      <c r="R2798">
        <f t="shared" si="175"/>
        <v>91.666666666666671</v>
      </c>
    </row>
    <row r="2799" spans="1:18" x14ac:dyDescent="0.3">
      <c r="A2799" t="s">
        <v>5603</v>
      </c>
      <c r="B2799" t="s">
        <v>5604</v>
      </c>
      <c r="C2799" s="1">
        <v>46127</v>
      </c>
      <c r="D2799" s="1">
        <v>46136</v>
      </c>
      <c r="E2799" t="s">
        <v>59</v>
      </c>
      <c r="F2799" t="s">
        <v>31</v>
      </c>
      <c r="G2799" t="s">
        <v>25</v>
      </c>
      <c r="H2799" t="s">
        <v>18</v>
      </c>
      <c r="I2799" t="s">
        <v>27</v>
      </c>
      <c r="J2799" t="s">
        <v>53</v>
      </c>
      <c r="K2799">
        <v>401</v>
      </c>
      <c r="L2799">
        <v>2</v>
      </c>
      <c r="M2799">
        <v>97.93</v>
      </c>
      <c r="N2799">
        <f t="shared" si="172"/>
        <v>9</v>
      </c>
      <c r="O2799">
        <f>5</f>
        <v>5</v>
      </c>
      <c r="P2799" t="str">
        <f t="shared" si="173"/>
        <v>Breached</v>
      </c>
      <c r="Q2799">
        <f t="shared" si="174"/>
        <v>0.49875311720698251</v>
      </c>
      <c r="R2799">
        <f t="shared" si="175"/>
        <v>44.555555555555557</v>
      </c>
    </row>
    <row r="2800" spans="1:18" x14ac:dyDescent="0.3">
      <c r="A2800" t="s">
        <v>5605</v>
      </c>
      <c r="B2800" t="s">
        <v>5606</v>
      </c>
      <c r="C2800" s="1">
        <v>46155</v>
      </c>
      <c r="D2800" s="1">
        <v>46164</v>
      </c>
      <c r="E2800" t="s">
        <v>15</v>
      </c>
      <c r="F2800" t="s">
        <v>16</v>
      </c>
      <c r="G2800" t="s">
        <v>17</v>
      </c>
      <c r="H2800" t="s">
        <v>26</v>
      </c>
      <c r="I2800" t="s">
        <v>19</v>
      </c>
      <c r="J2800" t="s">
        <v>46</v>
      </c>
      <c r="K2800">
        <v>136</v>
      </c>
      <c r="L2800">
        <v>2</v>
      </c>
      <c r="M2800">
        <v>98.59</v>
      </c>
      <c r="N2800">
        <f t="shared" si="172"/>
        <v>9</v>
      </c>
      <c r="O2800">
        <f>5</f>
        <v>5</v>
      </c>
      <c r="P2800" t="str">
        <f t="shared" si="173"/>
        <v>Breached</v>
      </c>
      <c r="Q2800">
        <f t="shared" si="174"/>
        <v>1.4705882352941175</v>
      </c>
      <c r="R2800">
        <f t="shared" si="175"/>
        <v>15.111111111111111</v>
      </c>
    </row>
    <row r="2801" spans="1:18" x14ac:dyDescent="0.3">
      <c r="A2801" t="s">
        <v>5607</v>
      </c>
      <c r="B2801" t="s">
        <v>5608</v>
      </c>
      <c r="C2801" s="1">
        <v>46174</v>
      </c>
      <c r="D2801" s="1">
        <v>46177</v>
      </c>
      <c r="E2801" t="s">
        <v>59</v>
      </c>
      <c r="F2801" t="s">
        <v>31</v>
      </c>
      <c r="G2801" t="s">
        <v>60</v>
      </c>
      <c r="H2801" t="s">
        <v>56</v>
      </c>
      <c r="I2801" t="s">
        <v>33</v>
      </c>
      <c r="J2801" t="s">
        <v>28</v>
      </c>
      <c r="K2801">
        <v>308</v>
      </c>
      <c r="L2801">
        <v>0</v>
      </c>
      <c r="M2801">
        <v>100</v>
      </c>
      <c r="N2801">
        <f t="shared" si="172"/>
        <v>3</v>
      </c>
      <c r="O2801">
        <f>5</f>
        <v>5</v>
      </c>
      <c r="P2801" t="str">
        <f t="shared" si="173"/>
        <v>Met</v>
      </c>
      <c r="Q2801">
        <f t="shared" si="174"/>
        <v>0</v>
      </c>
      <c r="R2801">
        <f t="shared" si="175"/>
        <v>102.66666666666667</v>
      </c>
    </row>
    <row r="2802" spans="1:18" x14ac:dyDescent="0.3">
      <c r="A2802" t="s">
        <v>5609</v>
      </c>
      <c r="B2802" t="s">
        <v>5610</v>
      </c>
      <c r="C2802" s="1">
        <v>46189</v>
      </c>
      <c r="D2802" s="1">
        <v>46198</v>
      </c>
      <c r="E2802" t="s">
        <v>65</v>
      </c>
      <c r="F2802" t="s">
        <v>31</v>
      </c>
      <c r="G2802" t="s">
        <v>25</v>
      </c>
      <c r="H2802" t="s">
        <v>18</v>
      </c>
      <c r="I2802" t="s">
        <v>27</v>
      </c>
      <c r="J2802" t="s">
        <v>46</v>
      </c>
      <c r="K2802">
        <v>177</v>
      </c>
      <c r="L2802">
        <v>2</v>
      </c>
      <c r="M2802">
        <v>98.23</v>
      </c>
      <c r="N2802">
        <f t="shared" si="172"/>
        <v>9</v>
      </c>
      <c r="O2802">
        <f>5</f>
        <v>5</v>
      </c>
      <c r="P2802" t="str">
        <f t="shared" si="173"/>
        <v>Breached</v>
      </c>
      <c r="Q2802">
        <f t="shared" si="174"/>
        <v>1.1299435028248588</v>
      </c>
      <c r="R2802">
        <f t="shared" si="175"/>
        <v>19.666666666666668</v>
      </c>
    </row>
    <row r="2803" spans="1:18" x14ac:dyDescent="0.3">
      <c r="A2803" t="s">
        <v>5611</v>
      </c>
      <c r="B2803" t="s">
        <v>5612</v>
      </c>
      <c r="C2803" s="1">
        <v>46167</v>
      </c>
      <c r="D2803" s="1">
        <v>46169</v>
      </c>
      <c r="E2803" t="s">
        <v>15</v>
      </c>
      <c r="F2803" t="s">
        <v>45</v>
      </c>
      <c r="G2803" t="s">
        <v>32</v>
      </c>
      <c r="H2803" t="s">
        <v>18</v>
      </c>
      <c r="I2803" t="s">
        <v>19</v>
      </c>
      <c r="J2803" t="s">
        <v>28</v>
      </c>
      <c r="K2803">
        <v>56</v>
      </c>
      <c r="L2803">
        <v>3</v>
      </c>
      <c r="M2803">
        <v>98</v>
      </c>
      <c r="N2803">
        <f t="shared" si="172"/>
        <v>2</v>
      </c>
      <c r="O2803">
        <f>5</f>
        <v>5</v>
      </c>
      <c r="P2803" t="str">
        <f t="shared" si="173"/>
        <v>Met</v>
      </c>
      <c r="Q2803">
        <f t="shared" si="174"/>
        <v>5.3571428571428568</v>
      </c>
      <c r="R2803">
        <f t="shared" si="175"/>
        <v>28</v>
      </c>
    </row>
    <row r="2804" spans="1:18" x14ac:dyDescent="0.3">
      <c r="A2804" t="s">
        <v>5613</v>
      </c>
      <c r="B2804" t="s">
        <v>5614</v>
      </c>
      <c r="C2804" s="1">
        <v>46110</v>
      </c>
      <c r="D2804" s="1">
        <v>46116</v>
      </c>
      <c r="E2804" t="s">
        <v>65</v>
      </c>
      <c r="F2804" t="s">
        <v>38</v>
      </c>
      <c r="G2804" t="s">
        <v>60</v>
      </c>
      <c r="H2804" t="s">
        <v>56</v>
      </c>
      <c r="I2804" t="s">
        <v>19</v>
      </c>
      <c r="J2804" t="s">
        <v>20</v>
      </c>
      <c r="K2804">
        <v>328</v>
      </c>
      <c r="L2804">
        <v>1</v>
      </c>
      <c r="M2804">
        <v>99.27</v>
      </c>
      <c r="N2804">
        <f t="shared" si="172"/>
        <v>6</v>
      </c>
      <c r="O2804">
        <f>5</f>
        <v>5</v>
      </c>
      <c r="P2804" t="str">
        <f t="shared" si="173"/>
        <v>Breached</v>
      </c>
      <c r="Q2804">
        <f t="shared" si="174"/>
        <v>0.3048780487804878</v>
      </c>
      <c r="R2804">
        <f t="shared" si="175"/>
        <v>54.666666666666664</v>
      </c>
    </row>
    <row r="2805" spans="1:18" x14ac:dyDescent="0.3">
      <c r="A2805" t="s">
        <v>5615</v>
      </c>
      <c r="B2805" t="s">
        <v>5616</v>
      </c>
      <c r="C2805" s="1">
        <v>46129</v>
      </c>
      <c r="D2805" s="1">
        <v>46135</v>
      </c>
      <c r="E2805" t="s">
        <v>65</v>
      </c>
      <c r="F2805" t="s">
        <v>69</v>
      </c>
      <c r="G2805" t="s">
        <v>49</v>
      </c>
      <c r="H2805" t="s">
        <v>56</v>
      </c>
      <c r="I2805" t="s">
        <v>19</v>
      </c>
      <c r="J2805" t="s">
        <v>34</v>
      </c>
      <c r="K2805">
        <v>384</v>
      </c>
      <c r="L2805">
        <v>0</v>
      </c>
      <c r="M2805">
        <v>100</v>
      </c>
      <c r="N2805">
        <f t="shared" si="172"/>
        <v>6</v>
      </c>
      <c r="O2805">
        <f>5</f>
        <v>5</v>
      </c>
      <c r="P2805" t="str">
        <f t="shared" si="173"/>
        <v>Breached</v>
      </c>
      <c r="Q2805">
        <f t="shared" si="174"/>
        <v>0</v>
      </c>
      <c r="R2805">
        <f t="shared" si="175"/>
        <v>64</v>
      </c>
    </row>
    <row r="2806" spans="1:18" x14ac:dyDescent="0.3">
      <c r="A2806" t="s">
        <v>5617</v>
      </c>
      <c r="B2806" t="s">
        <v>5618</v>
      </c>
      <c r="C2806" s="1">
        <v>46042</v>
      </c>
      <c r="D2806" s="1">
        <v>46043</v>
      </c>
      <c r="E2806" t="s">
        <v>65</v>
      </c>
      <c r="F2806" t="s">
        <v>69</v>
      </c>
      <c r="G2806" t="s">
        <v>25</v>
      </c>
      <c r="H2806" t="s">
        <v>26</v>
      </c>
      <c r="I2806" t="s">
        <v>27</v>
      </c>
      <c r="J2806" t="s">
        <v>66</v>
      </c>
      <c r="K2806">
        <v>276</v>
      </c>
      <c r="L2806">
        <v>2</v>
      </c>
      <c r="M2806">
        <v>97.38</v>
      </c>
      <c r="N2806">
        <f t="shared" si="172"/>
        <v>1</v>
      </c>
      <c r="O2806">
        <f>5</f>
        <v>5</v>
      </c>
      <c r="P2806" t="str">
        <f t="shared" si="173"/>
        <v>Met</v>
      </c>
      <c r="Q2806">
        <f t="shared" si="174"/>
        <v>0.72463768115942029</v>
      </c>
      <c r="R2806">
        <f t="shared" si="175"/>
        <v>276</v>
      </c>
    </row>
    <row r="2807" spans="1:18" x14ac:dyDescent="0.3">
      <c r="A2807" t="s">
        <v>5619</v>
      </c>
      <c r="B2807" t="s">
        <v>5620</v>
      </c>
      <c r="C2807" s="1">
        <v>46182</v>
      </c>
      <c r="D2807" s="1">
        <v>46188</v>
      </c>
      <c r="E2807" t="s">
        <v>23</v>
      </c>
      <c r="F2807" t="s">
        <v>31</v>
      </c>
      <c r="G2807" t="s">
        <v>60</v>
      </c>
      <c r="H2807" t="s">
        <v>18</v>
      </c>
      <c r="I2807" t="s">
        <v>33</v>
      </c>
      <c r="J2807" t="s">
        <v>34</v>
      </c>
      <c r="K2807">
        <v>292</v>
      </c>
      <c r="L2807">
        <v>4</v>
      </c>
      <c r="M2807">
        <v>95.92</v>
      </c>
      <c r="N2807">
        <f t="shared" si="172"/>
        <v>6</v>
      </c>
      <c r="O2807">
        <f>5</f>
        <v>5</v>
      </c>
      <c r="P2807" t="str">
        <f t="shared" si="173"/>
        <v>Breached</v>
      </c>
      <c r="Q2807">
        <f t="shared" si="174"/>
        <v>1.3698630136986301</v>
      </c>
      <c r="R2807">
        <f t="shared" si="175"/>
        <v>48.666666666666664</v>
      </c>
    </row>
    <row r="2808" spans="1:18" x14ac:dyDescent="0.3">
      <c r="A2808" t="s">
        <v>5621</v>
      </c>
      <c r="B2808" t="s">
        <v>5622</v>
      </c>
      <c r="C2808" s="1">
        <v>46154</v>
      </c>
      <c r="D2808" s="1">
        <v>46164</v>
      </c>
      <c r="E2808" t="s">
        <v>37</v>
      </c>
      <c r="F2808" t="s">
        <v>31</v>
      </c>
      <c r="G2808" t="s">
        <v>25</v>
      </c>
      <c r="H2808" t="s">
        <v>56</v>
      </c>
      <c r="I2808" t="s">
        <v>33</v>
      </c>
      <c r="J2808" t="s">
        <v>46</v>
      </c>
      <c r="K2808">
        <v>205</v>
      </c>
      <c r="L2808">
        <v>1</v>
      </c>
      <c r="M2808">
        <v>99.02</v>
      </c>
      <c r="N2808">
        <f t="shared" si="172"/>
        <v>10</v>
      </c>
      <c r="O2808">
        <f>5</f>
        <v>5</v>
      </c>
      <c r="P2808" t="str">
        <f t="shared" si="173"/>
        <v>Breached</v>
      </c>
      <c r="Q2808">
        <f t="shared" si="174"/>
        <v>0.48780487804878048</v>
      </c>
      <c r="R2808">
        <f t="shared" si="175"/>
        <v>20.5</v>
      </c>
    </row>
    <row r="2809" spans="1:18" x14ac:dyDescent="0.3">
      <c r="A2809" t="s">
        <v>5623</v>
      </c>
      <c r="B2809" t="s">
        <v>5624</v>
      </c>
      <c r="C2809" s="1">
        <v>46137</v>
      </c>
      <c r="D2809" s="1">
        <v>46146</v>
      </c>
      <c r="E2809" t="s">
        <v>59</v>
      </c>
      <c r="F2809" t="s">
        <v>24</v>
      </c>
      <c r="G2809" t="s">
        <v>25</v>
      </c>
      <c r="H2809" t="s">
        <v>18</v>
      </c>
      <c r="I2809" t="s">
        <v>33</v>
      </c>
      <c r="J2809" t="s">
        <v>46</v>
      </c>
      <c r="K2809">
        <v>223</v>
      </c>
      <c r="L2809">
        <v>4</v>
      </c>
      <c r="M2809">
        <v>94.09</v>
      </c>
      <c r="N2809">
        <f t="shared" si="172"/>
        <v>9</v>
      </c>
      <c r="O2809">
        <f>5</f>
        <v>5</v>
      </c>
      <c r="P2809" t="str">
        <f t="shared" si="173"/>
        <v>Breached</v>
      </c>
      <c r="Q2809">
        <f t="shared" si="174"/>
        <v>1.7937219730941705</v>
      </c>
      <c r="R2809">
        <f t="shared" si="175"/>
        <v>24.777777777777779</v>
      </c>
    </row>
    <row r="2810" spans="1:18" x14ac:dyDescent="0.3">
      <c r="A2810" t="s">
        <v>5625</v>
      </c>
      <c r="B2810" t="s">
        <v>5626</v>
      </c>
      <c r="C2810" s="1">
        <v>46142</v>
      </c>
      <c r="D2810" s="1">
        <v>46144</v>
      </c>
      <c r="E2810" t="s">
        <v>65</v>
      </c>
      <c r="F2810" t="s">
        <v>24</v>
      </c>
      <c r="G2810" t="s">
        <v>41</v>
      </c>
      <c r="H2810" t="s">
        <v>26</v>
      </c>
      <c r="I2810" t="s">
        <v>19</v>
      </c>
      <c r="J2810" t="s">
        <v>28</v>
      </c>
      <c r="K2810">
        <v>409</v>
      </c>
      <c r="L2810">
        <v>1</v>
      </c>
      <c r="M2810">
        <v>99.2</v>
      </c>
      <c r="N2810">
        <f t="shared" si="172"/>
        <v>2</v>
      </c>
      <c r="O2810">
        <f>5</f>
        <v>5</v>
      </c>
      <c r="P2810" t="str">
        <f t="shared" si="173"/>
        <v>Met</v>
      </c>
      <c r="Q2810">
        <f t="shared" si="174"/>
        <v>0.24449877750611246</v>
      </c>
      <c r="R2810">
        <f t="shared" si="175"/>
        <v>204.5</v>
      </c>
    </row>
    <row r="2811" spans="1:18" x14ac:dyDescent="0.3">
      <c r="A2811" t="s">
        <v>5627</v>
      </c>
      <c r="B2811" t="s">
        <v>5628</v>
      </c>
      <c r="C2811" s="1">
        <v>46201</v>
      </c>
      <c r="D2811" s="1">
        <v>46202</v>
      </c>
      <c r="E2811" t="s">
        <v>37</v>
      </c>
      <c r="F2811" t="s">
        <v>16</v>
      </c>
      <c r="G2811" t="s">
        <v>49</v>
      </c>
      <c r="H2811" t="s">
        <v>56</v>
      </c>
      <c r="I2811" t="s">
        <v>19</v>
      </c>
      <c r="J2811" t="s">
        <v>66</v>
      </c>
      <c r="K2811">
        <v>268</v>
      </c>
      <c r="L2811">
        <v>1</v>
      </c>
      <c r="M2811">
        <v>98.58</v>
      </c>
      <c r="N2811">
        <f t="shared" si="172"/>
        <v>1</v>
      </c>
      <c r="O2811">
        <f>5</f>
        <v>5</v>
      </c>
      <c r="P2811" t="str">
        <f t="shared" si="173"/>
        <v>Met</v>
      </c>
      <c r="Q2811">
        <f t="shared" si="174"/>
        <v>0.37313432835820892</v>
      </c>
      <c r="R2811">
        <f t="shared" si="175"/>
        <v>268</v>
      </c>
    </row>
    <row r="2812" spans="1:18" x14ac:dyDescent="0.3">
      <c r="A2812" t="s">
        <v>5629</v>
      </c>
      <c r="B2812" t="s">
        <v>5630</v>
      </c>
      <c r="C2812" s="1">
        <v>46112</v>
      </c>
      <c r="D2812" s="1">
        <v>46120</v>
      </c>
      <c r="E2812" t="s">
        <v>65</v>
      </c>
      <c r="F2812" t="s">
        <v>45</v>
      </c>
      <c r="G2812" t="s">
        <v>60</v>
      </c>
      <c r="H2812" t="s">
        <v>18</v>
      </c>
      <c r="I2812" t="s">
        <v>19</v>
      </c>
      <c r="J2812" t="s">
        <v>46</v>
      </c>
      <c r="K2812">
        <v>192</v>
      </c>
      <c r="L2812">
        <v>1</v>
      </c>
      <c r="M2812">
        <v>99.3</v>
      </c>
      <c r="N2812">
        <f t="shared" si="172"/>
        <v>8</v>
      </c>
      <c r="O2812">
        <f>5</f>
        <v>5</v>
      </c>
      <c r="P2812" t="str">
        <f t="shared" si="173"/>
        <v>Breached</v>
      </c>
      <c r="Q2812">
        <f t="shared" si="174"/>
        <v>0.52083333333333326</v>
      </c>
      <c r="R2812">
        <f t="shared" si="175"/>
        <v>24</v>
      </c>
    </row>
    <row r="2813" spans="1:18" x14ac:dyDescent="0.3">
      <c r="A2813" t="s">
        <v>5631</v>
      </c>
      <c r="B2813" t="s">
        <v>5632</v>
      </c>
      <c r="C2813" s="1">
        <v>46025</v>
      </c>
      <c r="D2813" s="1">
        <v>46035</v>
      </c>
      <c r="E2813" t="s">
        <v>23</v>
      </c>
      <c r="F2813" t="s">
        <v>24</v>
      </c>
      <c r="G2813" t="s">
        <v>60</v>
      </c>
      <c r="H2813" t="s">
        <v>56</v>
      </c>
      <c r="I2813" t="s">
        <v>33</v>
      </c>
      <c r="J2813" t="s">
        <v>28</v>
      </c>
      <c r="K2813">
        <v>498</v>
      </c>
      <c r="L2813">
        <v>3</v>
      </c>
      <c r="M2813">
        <v>96.01</v>
      </c>
      <c r="N2813">
        <f t="shared" si="172"/>
        <v>10</v>
      </c>
      <c r="O2813">
        <f>5</f>
        <v>5</v>
      </c>
      <c r="P2813" t="str">
        <f t="shared" si="173"/>
        <v>Breached</v>
      </c>
      <c r="Q2813">
        <f t="shared" si="174"/>
        <v>0.60240963855421692</v>
      </c>
      <c r="R2813">
        <f t="shared" si="175"/>
        <v>49.8</v>
      </c>
    </row>
    <row r="2814" spans="1:18" x14ac:dyDescent="0.3">
      <c r="A2814" t="s">
        <v>5633</v>
      </c>
      <c r="B2814" t="s">
        <v>5634</v>
      </c>
      <c r="C2814" s="1">
        <v>46184</v>
      </c>
      <c r="D2814" s="1">
        <v>46190</v>
      </c>
      <c r="E2814" t="s">
        <v>15</v>
      </c>
      <c r="F2814" t="s">
        <v>31</v>
      </c>
      <c r="G2814" t="s">
        <v>49</v>
      </c>
      <c r="H2814" t="s">
        <v>18</v>
      </c>
      <c r="I2814" t="s">
        <v>27</v>
      </c>
      <c r="J2814" t="s">
        <v>20</v>
      </c>
      <c r="K2814">
        <v>333</v>
      </c>
      <c r="L2814">
        <v>5</v>
      </c>
      <c r="M2814">
        <v>93.22</v>
      </c>
      <c r="N2814">
        <f t="shared" si="172"/>
        <v>6</v>
      </c>
      <c r="O2814">
        <f>5</f>
        <v>5</v>
      </c>
      <c r="P2814" t="str">
        <f t="shared" si="173"/>
        <v>Breached</v>
      </c>
      <c r="Q2814">
        <f t="shared" si="174"/>
        <v>1.5015015015015014</v>
      </c>
      <c r="R2814">
        <f t="shared" si="175"/>
        <v>55.5</v>
      </c>
    </row>
    <row r="2815" spans="1:18" x14ac:dyDescent="0.3">
      <c r="A2815" t="s">
        <v>5635</v>
      </c>
      <c r="B2815" t="s">
        <v>5636</v>
      </c>
      <c r="C2815" s="1">
        <v>46044</v>
      </c>
      <c r="D2815" s="1">
        <v>46053</v>
      </c>
      <c r="E2815" t="s">
        <v>37</v>
      </c>
      <c r="F2815" t="s">
        <v>24</v>
      </c>
      <c r="G2815" t="s">
        <v>52</v>
      </c>
      <c r="H2815" t="s">
        <v>56</v>
      </c>
      <c r="I2815" t="s">
        <v>27</v>
      </c>
      <c r="J2815" t="s">
        <v>34</v>
      </c>
      <c r="K2815">
        <v>36</v>
      </c>
      <c r="L2815">
        <v>4</v>
      </c>
      <c r="M2815">
        <v>94.23</v>
      </c>
      <c r="N2815">
        <f t="shared" si="172"/>
        <v>9</v>
      </c>
      <c r="O2815">
        <f>5</f>
        <v>5</v>
      </c>
      <c r="P2815" t="str">
        <f t="shared" si="173"/>
        <v>Breached</v>
      </c>
      <c r="Q2815">
        <f t="shared" si="174"/>
        <v>11.111111111111111</v>
      </c>
      <c r="R2815">
        <f t="shared" si="175"/>
        <v>4</v>
      </c>
    </row>
    <row r="2816" spans="1:18" x14ac:dyDescent="0.3">
      <c r="A2816" t="s">
        <v>5637</v>
      </c>
      <c r="B2816" t="s">
        <v>5638</v>
      </c>
      <c r="C2816" s="1">
        <v>46178</v>
      </c>
      <c r="D2816" s="1">
        <v>46188</v>
      </c>
      <c r="E2816" t="s">
        <v>15</v>
      </c>
      <c r="F2816" t="s">
        <v>31</v>
      </c>
      <c r="G2816" t="s">
        <v>60</v>
      </c>
      <c r="H2816" t="s">
        <v>26</v>
      </c>
      <c r="I2816" t="s">
        <v>27</v>
      </c>
      <c r="J2816" t="s">
        <v>46</v>
      </c>
      <c r="K2816">
        <v>64</v>
      </c>
      <c r="L2816">
        <v>2</v>
      </c>
      <c r="M2816">
        <v>97.86</v>
      </c>
      <c r="N2816">
        <f t="shared" si="172"/>
        <v>10</v>
      </c>
      <c r="O2816">
        <f>5</f>
        <v>5</v>
      </c>
      <c r="P2816" t="str">
        <f t="shared" si="173"/>
        <v>Breached</v>
      </c>
      <c r="Q2816">
        <f t="shared" si="174"/>
        <v>3.125</v>
      </c>
      <c r="R2816">
        <f t="shared" si="175"/>
        <v>6.4</v>
      </c>
    </row>
    <row r="2817" spans="1:18" x14ac:dyDescent="0.3">
      <c r="A2817" t="s">
        <v>5639</v>
      </c>
      <c r="B2817" t="s">
        <v>5640</v>
      </c>
      <c r="C2817" s="1">
        <v>46175</v>
      </c>
      <c r="D2817" s="1">
        <v>46181</v>
      </c>
      <c r="E2817" t="s">
        <v>23</v>
      </c>
      <c r="F2817" t="s">
        <v>31</v>
      </c>
      <c r="G2817" t="s">
        <v>49</v>
      </c>
      <c r="H2817" t="s">
        <v>26</v>
      </c>
      <c r="I2817" t="s">
        <v>27</v>
      </c>
      <c r="J2817" t="s">
        <v>42</v>
      </c>
      <c r="K2817">
        <v>406</v>
      </c>
      <c r="L2817">
        <v>1</v>
      </c>
      <c r="M2817">
        <v>99.28</v>
      </c>
      <c r="N2817">
        <f t="shared" si="172"/>
        <v>6</v>
      </c>
      <c r="O2817">
        <f>5</f>
        <v>5</v>
      </c>
      <c r="P2817" t="str">
        <f t="shared" si="173"/>
        <v>Breached</v>
      </c>
      <c r="Q2817">
        <f t="shared" si="174"/>
        <v>0.24630541871921183</v>
      </c>
      <c r="R2817">
        <f t="shared" si="175"/>
        <v>67.666666666666671</v>
      </c>
    </row>
    <row r="2818" spans="1:18" x14ac:dyDescent="0.3">
      <c r="A2818" t="s">
        <v>5641</v>
      </c>
      <c r="B2818" t="s">
        <v>5642</v>
      </c>
      <c r="C2818" s="1">
        <v>46131</v>
      </c>
      <c r="D2818" s="1">
        <v>46135</v>
      </c>
      <c r="E2818" t="s">
        <v>65</v>
      </c>
      <c r="F2818" t="s">
        <v>38</v>
      </c>
      <c r="G2818" t="s">
        <v>17</v>
      </c>
      <c r="H2818" t="s">
        <v>18</v>
      </c>
      <c r="I2818" t="s">
        <v>27</v>
      </c>
      <c r="J2818" t="s">
        <v>53</v>
      </c>
      <c r="K2818">
        <v>96</v>
      </c>
      <c r="L2818">
        <v>5</v>
      </c>
      <c r="M2818">
        <v>93.6</v>
      </c>
      <c r="N2818">
        <f t="shared" si="172"/>
        <v>4</v>
      </c>
      <c r="O2818">
        <f>5</f>
        <v>5</v>
      </c>
      <c r="P2818" t="str">
        <f t="shared" si="173"/>
        <v>Met</v>
      </c>
      <c r="Q2818">
        <f t="shared" si="174"/>
        <v>5.2083333333333339</v>
      </c>
      <c r="R2818">
        <f t="shared" si="175"/>
        <v>24</v>
      </c>
    </row>
    <row r="2819" spans="1:18" x14ac:dyDescent="0.3">
      <c r="A2819" t="s">
        <v>5643</v>
      </c>
      <c r="B2819" t="s">
        <v>5644</v>
      </c>
      <c r="C2819" s="1">
        <v>46025</v>
      </c>
      <c r="D2819" s="1">
        <v>46034</v>
      </c>
      <c r="E2819" t="s">
        <v>65</v>
      </c>
      <c r="F2819" t="s">
        <v>45</v>
      </c>
      <c r="G2819" t="s">
        <v>17</v>
      </c>
      <c r="H2819" t="s">
        <v>26</v>
      </c>
      <c r="I2819" t="s">
        <v>27</v>
      </c>
      <c r="J2819" t="s">
        <v>74</v>
      </c>
      <c r="K2819">
        <v>317</v>
      </c>
      <c r="L2819">
        <v>4</v>
      </c>
      <c r="M2819">
        <v>95.75</v>
      </c>
      <c r="N2819">
        <f t="shared" ref="N2819:N2882" si="176">D2819-C2819</f>
        <v>9</v>
      </c>
      <c r="O2819">
        <f>5</f>
        <v>5</v>
      </c>
      <c r="P2819" t="str">
        <f t="shared" ref="P2819:P2882" si="177">IF(N2819&lt;=O2819,"Met","Breached")</f>
        <v>Breached</v>
      </c>
      <c r="Q2819">
        <f t="shared" ref="Q2819:Q2882" si="178">(L2819/K2819)*100</f>
        <v>1.2618296529968454</v>
      </c>
      <c r="R2819">
        <f t="shared" ref="R2819:R2882" si="179">(K2819/N2819)</f>
        <v>35.222222222222221</v>
      </c>
    </row>
    <row r="2820" spans="1:18" x14ac:dyDescent="0.3">
      <c r="A2820" t="s">
        <v>5645</v>
      </c>
      <c r="B2820" t="s">
        <v>5646</v>
      </c>
      <c r="C2820" s="1">
        <v>46116</v>
      </c>
      <c r="D2820" s="1">
        <v>46126</v>
      </c>
      <c r="E2820" t="s">
        <v>65</v>
      </c>
      <c r="F2820" t="s">
        <v>45</v>
      </c>
      <c r="G2820" t="s">
        <v>60</v>
      </c>
      <c r="H2820" t="s">
        <v>56</v>
      </c>
      <c r="I2820" t="s">
        <v>19</v>
      </c>
      <c r="J2820" t="s">
        <v>42</v>
      </c>
      <c r="K2820">
        <v>143</v>
      </c>
      <c r="L2820">
        <v>0</v>
      </c>
      <c r="M2820">
        <v>100</v>
      </c>
      <c r="N2820">
        <f t="shared" si="176"/>
        <v>10</v>
      </c>
      <c r="O2820">
        <f>5</f>
        <v>5</v>
      </c>
      <c r="P2820" t="str">
        <f t="shared" si="177"/>
        <v>Breached</v>
      </c>
      <c r="Q2820">
        <f t="shared" si="178"/>
        <v>0</v>
      </c>
      <c r="R2820">
        <f t="shared" si="179"/>
        <v>14.3</v>
      </c>
    </row>
    <row r="2821" spans="1:18" x14ac:dyDescent="0.3">
      <c r="A2821" t="s">
        <v>5647</v>
      </c>
      <c r="B2821" t="s">
        <v>5648</v>
      </c>
      <c r="C2821" s="1">
        <v>46053</v>
      </c>
      <c r="D2821" s="1">
        <v>46054</v>
      </c>
      <c r="E2821" t="s">
        <v>23</v>
      </c>
      <c r="F2821" t="s">
        <v>31</v>
      </c>
      <c r="G2821" t="s">
        <v>41</v>
      </c>
      <c r="H2821" t="s">
        <v>18</v>
      </c>
      <c r="I2821" t="s">
        <v>33</v>
      </c>
      <c r="J2821" t="s">
        <v>20</v>
      </c>
      <c r="K2821">
        <v>429</v>
      </c>
      <c r="L2821">
        <v>1</v>
      </c>
      <c r="M2821">
        <v>98.72</v>
      </c>
      <c r="N2821">
        <f t="shared" si="176"/>
        <v>1</v>
      </c>
      <c r="O2821">
        <f>5</f>
        <v>5</v>
      </c>
      <c r="P2821" t="str">
        <f t="shared" si="177"/>
        <v>Met</v>
      </c>
      <c r="Q2821">
        <f t="shared" si="178"/>
        <v>0.23310023310023309</v>
      </c>
      <c r="R2821">
        <f t="shared" si="179"/>
        <v>429</v>
      </c>
    </row>
    <row r="2822" spans="1:18" x14ac:dyDescent="0.3">
      <c r="A2822" t="s">
        <v>5649</v>
      </c>
      <c r="B2822" t="s">
        <v>5650</v>
      </c>
      <c r="C2822" s="1">
        <v>46066</v>
      </c>
      <c r="D2822" s="1">
        <v>46069</v>
      </c>
      <c r="E2822" t="s">
        <v>59</v>
      </c>
      <c r="F2822" t="s">
        <v>69</v>
      </c>
      <c r="G2822" t="s">
        <v>41</v>
      </c>
      <c r="H2822" t="s">
        <v>56</v>
      </c>
      <c r="I2822" t="s">
        <v>33</v>
      </c>
      <c r="J2822" t="s">
        <v>34</v>
      </c>
      <c r="K2822">
        <v>486</v>
      </c>
      <c r="L2822">
        <v>5</v>
      </c>
      <c r="M2822">
        <v>95.88</v>
      </c>
      <c r="N2822">
        <f t="shared" si="176"/>
        <v>3</v>
      </c>
      <c r="O2822">
        <f>5</f>
        <v>5</v>
      </c>
      <c r="P2822" t="str">
        <f t="shared" si="177"/>
        <v>Met</v>
      </c>
      <c r="Q2822">
        <f t="shared" si="178"/>
        <v>1.0288065843621399</v>
      </c>
      <c r="R2822">
        <f t="shared" si="179"/>
        <v>162</v>
      </c>
    </row>
    <row r="2823" spans="1:18" x14ac:dyDescent="0.3">
      <c r="A2823" t="s">
        <v>5651</v>
      </c>
      <c r="B2823" t="s">
        <v>5652</v>
      </c>
      <c r="C2823" s="1">
        <v>46072</v>
      </c>
      <c r="D2823" s="1">
        <v>46082</v>
      </c>
      <c r="E2823" t="s">
        <v>23</v>
      </c>
      <c r="F2823" t="s">
        <v>45</v>
      </c>
      <c r="G2823" t="s">
        <v>32</v>
      </c>
      <c r="H2823" t="s">
        <v>26</v>
      </c>
      <c r="I2823" t="s">
        <v>33</v>
      </c>
      <c r="J2823" t="s">
        <v>53</v>
      </c>
      <c r="K2823">
        <v>171</v>
      </c>
      <c r="L2823">
        <v>2</v>
      </c>
      <c r="M2823">
        <v>97.89</v>
      </c>
      <c r="N2823">
        <f t="shared" si="176"/>
        <v>10</v>
      </c>
      <c r="O2823">
        <f>5</f>
        <v>5</v>
      </c>
      <c r="P2823" t="str">
        <f t="shared" si="177"/>
        <v>Breached</v>
      </c>
      <c r="Q2823">
        <f t="shared" si="178"/>
        <v>1.1695906432748537</v>
      </c>
      <c r="R2823">
        <f t="shared" si="179"/>
        <v>17.100000000000001</v>
      </c>
    </row>
    <row r="2824" spans="1:18" x14ac:dyDescent="0.3">
      <c r="A2824" t="s">
        <v>5653</v>
      </c>
      <c r="B2824" t="s">
        <v>5654</v>
      </c>
      <c r="C2824" s="1">
        <v>46185</v>
      </c>
      <c r="D2824" s="1">
        <v>46191</v>
      </c>
      <c r="E2824" t="s">
        <v>65</v>
      </c>
      <c r="F2824" t="s">
        <v>38</v>
      </c>
      <c r="G2824" t="s">
        <v>32</v>
      </c>
      <c r="H2824" t="s">
        <v>56</v>
      </c>
      <c r="I2824" t="s">
        <v>19</v>
      </c>
      <c r="J2824" t="s">
        <v>66</v>
      </c>
      <c r="K2824">
        <v>470</v>
      </c>
      <c r="L2824">
        <v>2</v>
      </c>
      <c r="M2824">
        <v>97.4</v>
      </c>
      <c r="N2824">
        <f t="shared" si="176"/>
        <v>6</v>
      </c>
      <c r="O2824">
        <f>5</f>
        <v>5</v>
      </c>
      <c r="P2824" t="str">
        <f t="shared" si="177"/>
        <v>Breached</v>
      </c>
      <c r="Q2824">
        <f t="shared" si="178"/>
        <v>0.42553191489361702</v>
      </c>
      <c r="R2824">
        <f t="shared" si="179"/>
        <v>78.333333333333329</v>
      </c>
    </row>
    <row r="2825" spans="1:18" x14ac:dyDescent="0.3">
      <c r="A2825" t="s">
        <v>5655</v>
      </c>
      <c r="B2825" t="s">
        <v>5656</v>
      </c>
      <c r="C2825" s="1">
        <v>46091</v>
      </c>
      <c r="D2825" s="1">
        <v>46093</v>
      </c>
      <c r="E2825" t="s">
        <v>15</v>
      </c>
      <c r="F2825" t="s">
        <v>45</v>
      </c>
      <c r="G2825" t="s">
        <v>93</v>
      </c>
      <c r="H2825" t="s">
        <v>56</v>
      </c>
      <c r="I2825" t="s">
        <v>27</v>
      </c>
      <c r="J2825" t="s">
        <v>46</v>
      </c>
      <c r="K2825">
        <v>121</v>
      </c>
      <c r="L2825">
        <v>2</v>
      </c>
      <c r="M2825">
        <v>97.49</v>
      </c>
      <c r="N2825">
        <f t="shared" si="176"/>
        <v>2</v>
      </c>
      <c r="O2825">
        <f>5</f>
        <v>5</v>
      </c>
      <c r="P2825" t="str">
        <f t="shared" si="177"/>
        <v>Met</v>
      </c>
      <c r="Q2825">
        <f t="shared" si="178"/>
        <v>1.6528925619834711</v>
      </c>
      <c r="R2825">
        <f t="shared" si="179"/>
        <v>60.5</v>
      </c>
    </row>
    <row r="2826" spans="1:18" x14ac:dyDescent="0.3">
      <c r="A2826" t="s">
        <v>5657</v>
      </c>
      <c r="B2826" t="s">
        <v>5658</v>
      </c>
      <c r="C2826" s="1">
        <v>46178</v>
      </c>
      <c r="D2826" s="1">
        <v>46188</v>
      </c>
      <c r="E2826" t="s">
        <v>15</v>
      </c>
      <c r="F2826" t="s">
        <v>45</v>
      </c>
      <c r="G2826" t="s">
        <v>17</v>
      </c>
      <c r="H2826" t="s">
        <v>26</v>
      </c>
      <c r="I2826" t="s">
        <v>27</v>
      </c>
      <c r="J2826" t="s">
        <v>28</v>
      </c>
      <c r="K2826">
        <v>121</v>
      </c>
      <c r="L2826">
        <v>5</v>
      </c>
      <c r="M2826">
        <v>93.43</v>
      </c>
      <c r="N2826">
        <f t="shared" si="176"/>
        <v>10</v>
      </c>
      <c r="O2826">
        <f>5</f>
        <v>5</v>
      </c>
      <c r="P2826" t="str">
        <f t="shared" si="177"/>
        <v>Breached</v>
      </c>
      <c r="Q2826">
        <f t="shared" si="178"/>
        <v>4.1322314049586781</v>
      </c>
      <c r="R2826">
        <f t="shared" si="179"/>
        <v>12.1</v>
      </c>
    </row>
    <row r="2827" spans="1:18" x14ac:dyDescent="0.3">
      <c r="A2827" t="s">
        <v>5659</v>
      </c>
      <c r="B2827" t="s">
        <v>5660</v>
      </c>
      <c r="C2827" s="1">
        <v>46120</v>
      </c>
      <c r="D2827" s="1">
        <v>46127</v>
      </c>
      <c r="E2827" t="s">
        <v>15</v>
      </c>
      <c r="F2827" t="s">
        <v>69</v>
      </c>
      <c r="G2827" t="s">
        <v>41</v>
      </c>
      <c r="H2827" t="s">
        <v>18</v>
      </c>
      <c r="I2827" t="s">
        <v>27</v>
      </c>
      <c r="J2827" t="s">
        <v>46</v>
      </c>
      <c r="K2827">
        <v>61</v>
      </c>
      <c r="L2827">
        <v>0</v>
      </c>
      <c r="M2827">
        <v>100</v>
      </c>
      <c r="N2827">
        <f t="shared" si="176"/>
        <v>7</v>
      </c>
      <c r="O2827">
        <f>5</f>
        <v>5</v>
      </c>
      <c r="P2827" t="str">
        <f t="shared" si="177"/>
        <v>Breached</v>
      </c>
      <c r="Q2827">
        <f t="shared" si="178"/>
        <v>0</v>
      </c>
      <c r="R2827">
        <f t="shared" si="179"/>
        <v>8.7142857142857135</v>
      </c>
    </row>
    <row r="2828" spans="1:18" x14ac:dyDescent="0.3">
      <c r="A2828" t="s">
        <v>5661</v>
      </c>
      <c r="B2828" t="s">
        <v>5662</v>
      </c>
      <c r="C2828" s="1">
        <v>46156</v>
      </c>
      <c r="D2828" s="1">
        <v>46165</v>
      </c>
      <c r="E2828" t="s">
        <v>37</v>
      </c>
      <c r="F2828" t="s">
        <v>38</v>
      </c>
      <c r="G2828" t="s">
        <v>17</v>
      </c>
      <c r="H2828" t="s">
        <v>26</v>
      </c>
      <c r="I2828" t="s">
        <v>27</v>
      </c>
      <c r="J2828" t="s">
        <v>74</v>
      </c>
      <c r="K2828">
        <v>150</v>
      </c>
      <c r="L2828">
        <v>1</v>
      </c>
      <c r="M2828">
        <v>99.21</v>
      </c>
      <c r="N2828">
        <f t="shared" si="176"/>
        <v>9</v>
      </c>
      <c r="O2828">
        <f>5</f>
        <v>5</v>
      </c>
      <c r="P2828" t="str">
        <f t="shared" si="177"/>
        <v>Breached</v>
      </c>
      <c r="Q2828">
        <f t="shared" si="178"/>
        <v>0.66666666666666674</v>
      </c>
      <c r="R2828">
        <f t="shared" si="179"/>
        <v>16.666666666666668</v>
      </c>
    </row>
    <row r="2829" spans="1:18" x14ac:dyDescent="0.3">
      <c r="A2829" t="s">
        <v>5663</v>
      </c>
      <c r="B2829" t="s">
        <v>5664</v>
      </c>
      <c r="C2829" s="1">
        <v>46062</v>
      </c>
      <c r="D2829" s="1">
        <v>46070</v>
      </c>
      <c r="E2829" t="s">
        <v>65</v>
      </c>
      <c r="F2829" t="s">
        <v>38</v>
      </c>
      <c r="G2829" t="s">
        <v>49</v>
      </c>
      <c r="H2829" t="s">
        <v>18</v>
      </c>
      <c r="I2829" t="s">
        <v>19</v>
      </c>
      <c r="J2829" t="s">
        <v>46</v>
      </c>
      <c r="K2829">
        <v>184</v>
      </c>
      <c r="L2829">
        <v>0</v>
      </c>
      <c r="M2829">
        <v>100</v>
      </c>
      <c r="N2829">
        <f t="shared" si="176"/>
        <v>8</v>
      </c>
      <c r="O2829">
        <f>5</f>
        <v>5</v>
      </c>
      <c r="P2829" t="str">
        <f t="shared" si="177"/>
        <v>Breached</v>
      </c>
      <c r="Q2829">
        <f t="shared" si="178"/>
        <v>0</v>
      </c>
      <c r="R2829">
        <f t="shared" si="179"/>
        <v>23</v>
      </c>
    </row>
    <row r="2830" spans="1:18" x14ac:dyDescent="0.3">
      <c r="A2830" t="s">
        <v>5665</v>
      </c>
      <c r="B2830" t="s">
        <v>5666</v>
      </c>
      <c r="C2830" s="1">
        <v>46187</v>
      </c>
      <c r="D2830" s="1">
        <v>46188</v>
      </c>
      <c r="E2830" t="s">
        <v>23</v>
      </c>
      <c r="F2830" t="s">
        <v>45</v>
      </c>
      <c r="G2830" t="s">
        <v>60</v>
      </c>
      <c r="H2830" t="s">
        <v>18</v>
      </c>
      <c r="I2830" t="s">
        <v>19</v>
      </c>
      <c r="J2830" t="s">
        <v>28</v>
      </c>
      <c r="K2830">
        <v>58</v>
      </c>
      <c r="L2830">
        <v>5</v>
      </c>
      <c r="M2830">
        <v>97.07</v>
      </c>
      <c r="N2830">
        <f t="shared" si="176"/>
        <v>1</v>
      </c>
      <c r="O2830">
        <f>5</f>
        <v>5</v>
      </c>
      <c r="P2830" t="str">
        <f t="shared" si="177"/>
        <v>Met</v>
      </c>
      <c r="Q2830">
        <f t="shared" si="178"/>
        <v>8.6206896551724146</v>
      </c>
      <c r="R2830">
        <f t="shared" si="179"/>
        <v>58</v>
      </c>
    </row>
    <row r="2831" spans="1:18" x14ac:dyDescent="0.3">
      <c r="A2831" t="s">
        <v>5667</v>
      </c>
      <c r="B2831" t="s">
        <v>5668</v>
      </c>
      <c r="C2831" s="1">
        <v>46168</v>
      </c>
      <c r="D2831" s="1">
        <v>46170</v>
      </c>
      <c r="E2831" t="s">
        <v>23</v>
      </c>
      <c r="F2831" t="s">
        <v>16</v>
      </c>
      <c r="G2831" t="s">
        <v>41</v>
      </c>
      <c r="H2831" t="s">
        <v>56</v>
      </c>
      <c r="I2831" t="s">
        <v>27</v>
      </c>
      <c r="J2831" t="s">
        <v>34</v>
      </c>
      <c r="K2831">
        <v>280</v>
      </c>
      <c r="L2831">
        <v>2</v>
      </c>
      <c r="M2831">
        <v>98.29</v>
      </c>
      <c r="N2831">
        <f t="shared" si="176"/>
        <v>2</v>
      </c>
      <c r="O2831">
        <f>5</f>
        <v>5</v>
      </c>
      <c r="P2831" t="str">
        <f t="shared" si="177"/>
        <v>Met</v>
      </c>
      <c r="Q2831">
        <f t="shared" si="178"/>
        <v>0.7142857142857143</v>
      </c>
      <c r="R2831">
        <f t="shared" si="179"/>
        <v>140</v>
      </c>
    </row>
    <row r="2832" spans="1:18" x14ac:dyDescent="0.3">
      <c r="A2832" t="s">
        <v>5669</v>
      </c>
      <c r="B2832" t="s">
        <v>5670</v>
      </c>
      <c r="C2832" s="1">
        <v>46048</v>
      </c>
      <c r="D2832" s="1">
        <v>46054</v>
      </c>
      <c r="E2832" t="s">
        <v>15</v>
      </c>
      <c r="F2832" t="s">
        <v>38</v>
      </c>
      <c r="G2832" t="s">
        <v>49</v>
      </c>
      <c r="H2832" t="s">
        <v>18</v>
      </c>
      <c r="I2832" t="s">
        <v>33</v>
      </c>
      <c r="J2832" t="s">
        <v>28</v>
      </c>
      <c r="K2832">
        <v>468</v>
      </c>
      <c r="L2832">
        <v>1</v>
      </c>
      <c r="M2832">
        <v>99.25</v>
      </c>
      <c r="N2832">
        <f t="shared" si="176"/>
        <v>6</v>
      </c>
      <c r="O2832">
        <f>5</f>
        <v>5</v>
      </c>
      <c r="P2832" t="str">
        <f t="shared" si="177"/>
        <v>Breached</v>
      </c>
      <c r="Q2832">
        <f t="shared" si="178"/>
        <v>0.21367521367521369</v>
      </c>
      <c r="R2832">
        <f t="shared" si="179"/>
        <v>78</v>
      </c>
    </row>
    <row r="2833" spans="1:18" x14ac:dyDescent="0.3">
      <c r="A2833" t="s">
        <v>5671</v>
      </c>
      <c r="B2833" t="s">
        <v>5672</v>
      </c>
      <c r="C2833" s="1">
        <v>46118</v>
      </c>
      <c r="D2833" s="1">
        <v>46125</v>
      </c>
      <c r="E2833" t="s">
        <v>59</v>
      </c>
      <c r="F2833" t="s">
        <v>38</v>
      </c>
      <c r="G2833" t="s">
        <v>49</v>
      </c>
      <c r="H2833" t="s">
        <v>18</v>
      </c>
      <c r="I2833" t="s">
        <v>19</v>
      </c>
      <c r="J2833" t="s">
        <v>28</v>
      </c>
      <c r="K2833">
        <v>350</v>
      </c>
      <c r="L2833">
        <v>4</v>
      </c>
      <c r="M2833">
        <v>95.85</v>
      </c>
      <c r="N2833">
        <f t="shared" si="176"/>
        <v>7</v>
      </c>
      <c r="O2833">
        <f>5</f>
        <v>5</v>
      </c>
      <c r="P2833" t="str">
        <f t="shared" si="177"/>
        <v>Breached</v>
      </c>
      <c r="Q2833">
        <f t="shared" si="178"/>
        <v>1.1428571428571428</v>
      </c>
      <c r="R2833">
        <f t="shared" si="179"/>
        <v>50</v>
      </c>
    </row>
    <row r="2834" spans="1:18" x14ac:dyDescent="0.3">
      <c r="A2834" t="s">
        <v>5673</v>
      </c>
      <c r="B2834" t="s">
        <v>5674</v>
      </c>
      <c r="C2834" s="1">
        <v>46064</v>
      </c>
      <c r="D2834" s="1">
        <v>46069</v>
      </c>
      <c r="E2834" t="s">
        <v>59</v>
      </c>
      <c r="F2834" t="s">
        <v>31</v>
      </c>
      <c r="G2834" t="s">
        <v>52</v>
      </c>
      <c r="H2834" t="s">
        <v>18</v>
      </c>
      <c r="I2834" t="s">
        <v>27</v>
      </c>
      <c r="J2834" t="s">
        <v>34</v>
      </c>
      <c r="K2834">
        <v>71</v>
      </c>
      <c r="L2834">
        <v>3</v>
      </c>
      <c r="M2834">
        <v>98.28</v>
      </c>
      <c r="N2834">
        <f t="shared" si="176"/>
        <v>5</v>
      </c>
      <c r="O2834">
        <f>5</f>
        <v>5</v>
      </c>
      <c r="P2834" t="str">
        <f t="shared" si="177"/>
        <v>Met</v>
      </c>
      <c r="Q2834">
        <f t="shared" si="178"/>
        <v>4.225352112676056</v>
      </c>
      <c r="R2834">
        <f t="shared" si="179"/>
        <v>14.2</v>
      </c>
    </row>
    <row r="2835" spans="1:18" x14ac:dyDescent="0.3">
      <c r="A2835" t="s">
        <v>5675</v>
      </c>
      <c r="B2835" t="s">
        <v>5676</v>
      </c>
      <c r="C2835" s="1">
        <v>46028</v>
      </c>
      <c r="D2835" s="1">
        <v>46032</v>
      </c>
      <c r="E2835" t="s">
        <v>15</v>
      </c>
      <c r="F2835" t="s">
        <v>45</v>
      </c>
      <c r="G2835" t="s">
        <v>60</v>
      </c>
      <c r="H2835" t="s">
        <v>18</v>
      </c>
      <c r="I2835" t="s">
        <v>33</v>
      </c>
      <c r="J2835" t="s">
        <v>20</v>
      </c>
      <c r="K2835">
        <v>65</v>
      </c>
      <c r="L2835">
        <v>1</v>
      </c>
      <c r="M2835">
        <v>98.72</v>
      </c>
      <c r="N2835">
        <f t="shared" si="176"/>
        <v>4</v>
      </c>
      <c r="O2835">
        <f>5</f>
        <v>5</v>
      </c>
      <c r="P2835" t="str">
        <f t="shared" si="177"/>
        <v>Met</v>
      </c>
      <c r="Q2835">
        <f t="shared" si="178"/>
        <v>1.5384615384615385</v>
      </c>
      <c r="R2835">
        <f t="shared" si="179"/>
        <v>16.25</v>
      </c>
    </row>
    <row r="2836" spans="1:18" x14ac:dyDescent="0.3">
      <c r="A2836" t="s">
        <v>5677</v>
      </c>
      <c r="B2836" t="s">
        <v>5678</v>
      </c>
      <c r="C2836" s="1">
        <v>46103</v>
      </c>
      <c r="D2836" s="1">
        <v>46105</v>
      </c>
      <c r="E2836" t="s">
        <v>59</v>
      </c>
      <c r="F2836" t="s">
        <v>45</v>
      </c>
      <c r="G2836" t="s">
        <v>32</v>
      </c>
      <c r="H2836" t="s">
        <v>26</v>
      </c>
      <c r="I2836" t="s">
        <v>19</v>
      </c>
      <c r="J2836" t="s">
        <v>53</v>
      </c>
      <c r="K2836">
        <v>344</v>
      </c>
      <c r="L2836">
        <v>4</v>
      </c>
      <c r="M2836">
        <v>94.66</v>
      </c>
      <c r="N2836">
        <f t="shared" si="176"/>
        <v>2</v>
      </c>
      <c r="O2836">
        <f>5</f>
        <v>5</v>
      </c>
      <c r="P2836" t="str">
        <f t="shared" si="177"/>
        <v>Met</v>
      </c>
      <c r="Q2836">
        <f t="shared" si="178"/>
        <v>1.1627906976744187</v>
      </c>
      <c r="R2836">
        <f t="shared" si="179"/>
        <v>172</v>
      </c>
    </row>
    <row r="2837" spans="1:18" x14ac:dyDescent="0.3">
      <c r="A2837" t="s">
        <v>5679</v>
      </c>
      <c r="B2837" t="s">
        <v>5680</v>
      </c>
      <c r="C2837" s="1">
        <v>46091</v>
      </c>
      <c r="D2837" s="1">
        <v>46099</v>
      </c>
      <c r="E2837" t="s">
        <v>23</v>
      </c>
      <c r="F2837" t="s">
        <v>38</v>
      </c>
      <c r="G2837" t="s">
        <v>41</v>
      </c>
      <c r="H2837" t="s">
        <v>26</v>
      </c>
      <c r="I2837" t="s">
        <v>19</v>
      </c>
      <c r="J2837" t="s">
        <v>46</v>
      </c>
      <c r="K2837">
        <v>151</v>
      </c>
      <c r="L2837">
        <v>2</v>
      </c>
      <c r="M2837">
        <v>97.13</v>
      </c>
      <c r="N2837">
        <f t="shared" si="176"/>
        <v>8</v>
      </c>
      <c r="O2837">
        <f>5</f>
        <v>5</v>
      </c>
      <c r="P2837" t="str">
        <f t="shared" si="177"/>
        <v>Breached</v>
      </c>
      <c r="Q2837">
        <f t="shared" si="178"/>
        <v>1.3245033112582782</v>
      </c>
      <c r="R2837">
        <f t="shared" si="179"/>
        <v>18.875</v>
      </c>
    </row>
    <row r="2838" spans="1:18" x14ac:dyDescent="0.3">
      <c r="A2838" t="s">
        <v>5681</v>
      </c>
      <c r="B2838" t="s">
        <v>5682</v>
      </c>
      <c r="C2838" s="1">
        <v>46024</v>
      </c>
      <c r="D2838" s="1">
        <v>46031</v>
      </c>
      <c r="E2838" t="s">
        <v>23</v>
      </c>
      <c r="F2838" t="s">
        <v>16</v>
      </c>
      <c r="G2838" t="s">
        <v>41</v>
      </c>
      <c r="H2838" t="s">
        <v>26</v>
      </c>
      <c r="I2838" t="s">
        <v>19</v>
      </c>
      <c r="J2838" t="s">
        <v>34</v>
      </c>
      <c r="K2838">
        <v>120</v>
      </c>
      <c r="L2838">
        <v>1</v>
      </c>
      <c r="M2838">
        <v>98.53</v>
      </c>
      <c r="N2838">
        <f t="shared" si="176"/>
        <v>7</v>
      </c>
      <c r="O2838">
        <f>5</f>
        <v>5</v>
      </c>
      <c r="P2838" t="str">
        <f t="shared" si="177"/>
        <v>Breached</v>
      </c>
      <c r="Q2838">
        <f t="shared" si="178"/>
        <v>0.83333333333333337</v>
      </c>
      <c r="R2838">
        <f t="shared" si="179"/>
        <v>17.142857142857142</v>
      </c>
    </row>
    <row r="2839" spans="1:18" x14ac:dyDescent="0.3">
      <c r="A2839" t="s">
        <v>5683</v>
      </c>
      <c r="B2839" t="s">
        <v>5684</v>
      </c>
      <c r="C2839" s="1">
        <v>46042</v>
      </c>
      <c r="D2839" s="1">
        <v>46049</v>
      </c>
      <c r="E2839" t="s">
        <v>37</v>
      </c>
      <c r="F2839" t="s">
        <v>24</v>
      </c>
      <c r="G2839" t="s">
        <v>52</v>
      </c>
      <c r="H2839" t="s">
        <v>18</v>
      </c>
      <c r="I2839" t="s">
        <v>27</v>
      </c>
      <c r="J2839" t="s">
        <v>46</v>
      </c>
      <c r="K2839">
        <v>425</v>
      </c>
      <c r="L2839">
        <v>0</v>
      </c>
      <c r="M2839">
        <v>100</v>
      </c>
      <c r="N2839">
        <f t="shared" si="176"/>
        <v>7</v>
      </c>
      <c r="O2839">
        <f>5</f>
        <v>5</v>
      </c>
      <c r="P2839" t="str">
        <f t="shared" si="177"/>
        <v>Breached</v>
      </c>
      <c r="Q2839">
        <f t="shared" si="178"/>
        <v>0</v>
      </c>
      <c r="R2839">
        <f t="shared" si="179"/>
        <v>60.714285714285715</v>
      </c>
    </row>
    <row r="2840" spans="1:18" x14ac:dyDescent="0.3">
      <c r="A2840" t="s">
        <v>5685</v>
      </c>
      <c r="B2840" t="s">
        <v>5686</v>
      </c>
      <c r="C2840" s="1">
        <v>46191</v>
      </c>
      <c r="D2840" s="1">
        <v>46194</v>
      </c>
      <c r="E2840" t="s">
        <v>37</v>
      </c>
      <c r="F2840" t="s">
        <v>69</v>
      </c>
      <c r="G2840" t="s">
        <v>25</v>
      </c>
      <c r="H2840" t="s">
        <v>56</v>
      </c>
      <c r="I2840" t="s">
        <v>27</v>
      </c>
      <c r="J2840" t="s">
        <v>28</v>
      </c>
      <c r="K2840">
        <v>265</v>
      </c>
      <c r="L2840">
        <v>4</v>
      </c>
      <c r="M2840">
        <v>94.46</v>
      </c>
      <c r="N2840">
        <f t="shared" si="176"/>
        <v>3</v>
      </c>
      <c r="O2840">
        <f>5</f>
        <v>5</v>
      </c>
      <c r="P2840" t="str">
        <f t="shared" si="177"/>
        <v>Met</v>
      </c>
      <c r="Q2840">
        <f t="shared" si="178"/>
        <v>1.5094339622641511</v>
      </c>
      <c r="R2840">
        <f t="shared" si="179"/>
        <v>88.333333333333329</v>
      </c>
    </row>
    <row r="2841" spans="1:18" x14ac:dyDescent="0.3">
      <c r="A2841" t="s">
        <v>5687</v>
      </c>
      <c r="B2841" t="s">
        <v>5688</v>
      </c>
      <c r="C2841" s="1">
        <v>46155</v>
      </c>
      <c r="D2841" s="1">
        <v>46159</v>
      </c>
      <c r="E2841" t="s">
        <v>23</v>
      </c>
      <c r="F2841" t="s">
        <v>69</v>
      </c>
      <c r="G2841" t="s">
        <v>32</v>
      </c>
      <c r="H2841" t="s">
        <v>26</v>
      </c>
      <c r="I2841" t="s">
        <v>19</v>
      </c>
      <c r="J2841" t="s">
        <v>34</v>
      </c>
      <c r="K2841">
        <v>240</v>
      </c>
      <c r="L2841">
        <v>3</v>
      </c>
      <c r="M2841">
        <v>96.46</v>
      </c>
      <c r="N2841">
        <f t="shared" si="176"/>
        <v>4</v>
      </c>
      <c r="O2841">
        <f>5</f>
        <v>5</v>
      </c>
      <c r="P2841" t="str">
        <f t="shared" si="177"/>
        <v>Met</v>
      </c>
      <c r="Q2841">
        <f t="shared" si="178"/>
        <v>1.25</v>
      </c>
      <c r="R2841">
        <f t="shared" si="179"/>
        <v>60</v>
      </c>
    </row>
    <row r="2842" spans="1:18" x14ac:dyDescent="0.3">
      <c r="A2842" t="s">
        <v>5689</v>
      </c>
      <c r="B2842" t="s">
        <v>5690</v>
      </c>
      <c r="C2842" s="1">
        <v>46170</v>
      </c>
      <c r="D2842" s="1">
        <v>46171</v>
      </c>
      <c r="E2842" t="s">
        <v>65</v>
      </c>
      <c r="F2842" t="s">
        <v>31</v>
      </c>
      <c r="G2842" t="s">
        <v>93</v>
      </c>
      <c r="H2842" t="s">
        <v>56</v>
      </c>
      <c r="I2842" t="s">
        <v>19</v>
      </c>
      <c r="J2842" t="s">
        <v>28</v>
      </c>
      <c r="K2842">
        <v>243</v>
      </c>
      <c r="L2842">
        <v>2</v>
      </c>
      <c r="M2842">
        <v>97.83</v>
      </c>
      <c r="N2842">
        <f t="shared" si="176"/>
        <v>1</v>
      </c>
      <c r="O2842">
        <f>5</f>
        <v>5</v>
      </c>
      <c r="P2842" t="str">
        <f t="shared" si="177"/>
        <v>Met</v>
      </c>
      <c r="Q2842">
        <f t="shared" si="178"/>
        <v>0.82304526748971196</v>
      </c>
      <c r="R2842">
        <f t="shared" si="179"/>
        <v>243</v>
      </c>
    </row>
    <row r="2843" spans="1:18" x14ac:dyDescent="0.3">
      <c r="A2843" t="s">
        <v>5691</v>
      </c>
      <c r="B2843" t="s">
        <v>5692</v>
      </c>
      <c r="C2843" s="1">
        <v>46168</v>
      </c>
      <c r="D2843" s="1">
        <v>46178</v>
      </c>
      <c r="E2843" t="s">
        <v>59</v>
      </c>
      <c r="F2843" t="s">
        <v>24</v>
      </c>
      <c r="G2843" t="s">
        <v>49</v>
      </c>
      <c r="H2843" t="s">
        <v>18</v>
      </c>
      <c r="I2843" t="s">
        <v>27</v>
      </c>
      <c r="J2843" t="s">
        <v>28</v>
      </c>
      <c r="K2843">
        <v>181</v>
      </c>
      <c r="L2843">
        <v>4</v>
      </c>
      <c r="M2843">
        <v>94.21</v>
      </c>
      <c r="N2843">
        <f t="shared" si="176"/>
        <v>10</v>
      </c>
      <c r="O2843">
        <f>5</f>
        <v>5</v>
      </c>
      <c r="P2843" t="str">
        <f t="shared" si="177"/>
        <v>Breached</v>
      </c>
      <c r="Q2843">
        <f t="shared" si="178"/>
        <v>2.2099447513812152</v>
      </c>
      <c r="R2843">
        <f t="shared" si="179"/>
        <v>18.100000000000001</v>
      </c>
    </row>
    <row r="2844" spans="1:18" x14ac:dyDescent="0.3">
      <c r="A2844" t="s">
        <v>5693</v>
      </c>
      <c r="B2844" t="s">
        <v>5694</v>
      </c>
      <c r="C2844" s="1">
        <v>46123</v>
      </c>
      <c r="D2844" s="1">
        <v>46126</v>
      </c>
      <c r="E2844" t="s">
        <v>65</v>
      </c>
      <c r="F2844" t="s">
        <v>69</v>
      </c>
      <c r="G2844" t="s">
        <v>49</v>
      </c>
      <c r="H2844" t="s">
        <v>18</v>
      </c>
      <c r="I2844" t="s">
        <v>27</v>
      </c>
      <c r="J2844" t="s">
        <v>20</v>
      </c>
      <c r="K2844">
        <v>170</v>
      </c>
      <c r="L2844">
        <v>0</v>
      </c>
      <c r="M2844">
        <v>100</v>
      </c>
      <c r="N2844">
        <f t="shared" si="176"/>
        <v>3</v>
      </c>
      <c r="O2844">
        <f>5</f>
        <v>5</v>
      </c>
      <c r="P2844" t="str">
        <f t="shared" si="177"/>
        <v>Met</v>
      </c>
      <c r="Q2844">
        <f t="shared" si="178"/>
        <v>0</v>
      </c>
      <c r="R2844">
        <f t="shared" si="179"/>
        <v>56.666666666666664</v>
      </c>
    </row>
    <row r="2845" spans="1:18" x14ac:dyDescent="0.3">
      <c r="A2845" t="s">
        <v>5695</v>
      </c>
      <c r="B2845" t="s">
        <v>5696</v>
      </c>
      <c r="C2845" s="1">
        <v>46154</v>
      </c>
      <c r="D2845" s="1">
        <v>46157</v>
      </c>
      <c r="E2845" t="s">
        <v>37</v>
      </c>
      <c r="F2845" t="s">
        <v>69</v>
      </c>
      <c r="G2845" t="s">
        <v>41</v>
      </c>
      <c r="H2845" t="s">
        <v>26</v>
      </c>
      <c r="I2845" t="s">
        <v>33</v>
      </c>
      <c r="J2845" t="s">
        <v>46</v>
      </c>
      <c r="K2845">
        <v>318</v>
      </c>
      <c r="L2845">
        <v>3</v>
      </c>
      <c r="M2845">
        <v>98.24</v>
      </c>
      <c r="N2845">
        <f t="shared" si="176"/>
        <v>3</v>
      </c>
      <c r="O2845">
        <f>5</f>
        <v>5</v>
      </c>
      <c r="P2845" t="str">
        <f t="shared" si="177"/>
        <v>Met</v>
      </c>
      <c r="Q2845">
        <f t="shared" si="178"/>
        <v>0.94339622641509435</v>
      </c>
      <c r="R2845">
        <f t="shared" si="179"/>
        <v>106</v>
      </c>
    </row>
    <row r="2846" spans="1:18" x14ac:dyDescent="0.3">
      <c r="A2846" t="s">
        <v>5697</v>
      </c>
      <c r="B2846" t="s">
        <v>5698</v>
      </c>
      <c r="C2846" s="1">
        <v>46184</v>
      </c>
      <c r="D2846" s="1">
        <v>46186</v>
      </c>
      <c r="E2846" t="s">
        <v>59</v>
      </c>
      <c r="F2846" t="s">
        <v>38</v>
      </c>
      <c r="G2846" t="s">
        <v>17</v>
      </c>
      <c r="H2846" t="s">
        <v>56</v>
      </c>
      <c r="I2846" t="s">
        <v>33</v>
      </c>
      <c r="J2846" t="s">
        <v>20</v>
      </c>
      <c r="K2846">
        <v>147</v>
      </c>
      <c r="L2846">
        <v>5</v>
      </c>
      <c r="M2846">
        <v>96.7</v>
      </c>
      <c r="N2846">
        <f t="shared" si="176"/>
        <v>2</v>
      </c>
      <c r="O2846">
        <f>5</f>
        <v>5</v>
      </c>
      <c r="P2846" t="str">
        <f t="shared" si="177"/>
        <v>Met</v>
      </c>
      <c r="Q2846">
        <f t="shared" si="178"/>
        <v>3.4013605442176873</v>
      </c>
      <c r="R2846">
        <f t="shared" si="179"/>
        <v>73.5</v>
      </c>
    </row>
    <row r="2847" spans="1:18" x14ac:dyDescent="0.3">
      <c r="A2847" t="s">
        <v>5699</v>
      </c>
      <c r="B2847" t="s">
        <v>5700</v>
      </c>
      <c r="C2847" s="1">
        <v>46062</v>
      </c>
      <c r="D2847" s="1">
        <v>46067</v>
      </c>
      <c r="E2847" t="s">
        <v>15</v>
      </c>
      <c r="F2847" t="s">
        <v>69</v>
      </c>
      <c r="G2847" t="s">
        <v>60</v>
      </c>
      <c r="H2847" t="s">
        <v>26</v>
      </c>
      <c r="I2847" t="s">
        <v>33</v>
      </c>
      <c r="J2847" t="s">
        <v>28</v>
      </c>
      <c r="K2847">
        <v>392</v>
      </c>
      <c r="L2847">
        <v>5</v>
      </c>
      <c r="M2847">
        <v>94.73</v>
      </c>
      <c r="N2847">
        <f t="shared" si="176"/>
        <v>5</v>
      </c>
      <c r="O2847">
        <f>5</f>
        <v>5</v>
      </c>
      <c r="P2847" t="str">
        <f t="shared" si="177"/>
        <v>Met</v>
      </c>
      <c r="Q2847">
        <f t="shared" si="178"/>
        <v>1.2755102040816326</v>
      </c>
      <c r="R2847">
        <f t="shared" si="179"/>
        <v>78.400000000000006</v>
      </c>
    </row>
    <row r="2848" spans="1:18" x14ac:dyDescent="0.3">
      <c r="A2848" t="s">
        <v>5701</v>
      </c>
      <c r="B2848" t="s">
        <v>5702</v>
      </c>
      <c r="C2848" s="1">
        <v>46109</v>
      </c>
      <c r="D2848" s="1">
        <v>46114</v>
      </c>
      <c r="E2848" t="s">
        <v>65</v>
      </c>
      <c r="F2848" t="s">
        <v>45</v>
      </c>
      <c r="G2848" t="s">
        <v>41</v>
      </c>
      <c r="H2848" t="s">
        <v>56</v>
      </c>
      <c r="I2848" t="s">
        <v>33</v>
      </c>
      <c r="J2848" t="s">
        <v>42</v>
      </c>
      <c r="K2848">
        <v>184</v>
      </c>
      <c r="L2848">
        <v>0</v>
      </c>
      <c r="M2848">
        <v>100</v>
      </c>
      <c r="N2848">
        <f t="shared" si="176"/>
        <v>5</v>
      </c>
      <c r="O2848">
        <f>5</f>
        <v>5</v>
      </c>
      <c r="P2848" t="str">
        <f t="shared" si="177"/>
        <v>Met</v>
      </c>
      <c r="Q2848">
        <f t="shared" si="178"/>
        <v>0</v>
      </c>
      <c r="R2848">
        <f t="shared" si="179"/>
        <v>36.799999999999997</v>
      </c>
    </row>
    <row r="2849" spans="1:18" x14ac:dyDescent="0.3">
      <c r="A2849" t="s">
        <v>5703</v>
      </c>
      <c r="B2849" t="s">
        <v>5704</v>
      </c>
      <c r="C2849" s="1">
        <v>46191</v>
      </c>
      <c r="D2849" s="1">
        <v>46193</v>
      </c>
      <c r="E2849" t="s">
        <v>59</v>
      </c>
      <c r="F2849" t="s">
        <v>38</v>
      </c>
      <c r="G2849" t="s">
        <v>49</v>
      </c>
      <c r="H2849" t="s">
        <v>26</v>
      </c>
      <c r="I2849" t="s">
        <v>19</v>
      </c>
      <c r="J2849" t="s">
        <v>42</v>
      </c>
      <c r="K2849">
        <v>89</v>
      </c>
      <c r="L2849">
        <v>4</v>
      </c>
      <c r="M2849">
        <v>95.5</v>
      </c>
      <c r="N2849">
        <f t="shared" si="176"/>
        <v>2</v>
      </c>
      <c r="O2849">
        <f>5</f>
        <v>5</v>
      </c>
      <c r="P2849" t="str">
        <f t="shared" si="177"/>
        <v>Met</v>
      </c>
      <c r="Q2849">
        <f t="shared" si="178"/>
        <v>4.4943820224719104</v>
      </c>
      <c r="R2849">
        <f t="shared" si="179"/>
        <v>44.5</v>
      </c>
    </row>
    <row r="2850" spans="1:18" x14ac:dyDescent="0.3">
      <c r="A2850" t="s">
        <v>5705</v>
      </c>
      <c r="B2850" t="s">
        <v>5706</v>
      </c>
      <c r="C2850" s="1">
        <v>46124</v>
      </c>
      <c r="D2850" s="1">
        <v>46131</v>
      </c>
      <c r="E2850" t="s">
        <v>37</v>
      </c>
      <c r="F2850" t="s">
        <v>45</v>
      </c>
      <c r="G2850" t="s">
        <v>60</v>
      </c>
      <c r="H2850" t="s">
        <v>26</v>
      </c>
      <c r="I2850" t="s">
        <v>27</v>
      </c>
      <c r="J2850" t="s">
        <v>42</v>
      </c>
      <c r="K2850">
        <v>287</v>
      </c>
      <c r="L2850">
        <v>5</v>
      </c>
      <c r="M2850">
        <v>95.38</v>
      </c>
      <c r="N2850">
        <f t="shared" si="176"/>
        <v>7</v>
      </c>
      <c r="O2850">
        <f>5</f>
        <v>5</v>
      </c>
      <c r="P2850" t="str">
        <f t="shared" si="177"/>
        <v>Breached</v>
      </c>
      <c r="Q2850">
        <f t="shared" si="178"/>
        <v>1.7421602787456445</v>
      </c>
      <c r="R2850">
        <f t="shared" si="179"/>
        <v>41</v>
      </c>
    </row>
    <row r="2851" spans="1:18" x14ac:dyDescent="0.3">
      <c r="A2851" t="s">
        <v>5707</v>
      </c>
      <c r="B2851" t="s">
        <v>5708</v>
      </c>
      <c r="C2851" s="1">
        <v>46069</v>
      </c>
      <c r="D2851" s="1">
        <v>46071</v>
      </c>
      <c r="E2851" t="s">
        <v>23</v>
      </c>
      <c r="F2851" t="s">
        <v>24</v>
      </c>
      <c r="G2851" t="s">
        <v>93</v>
      </c>
      <c r="H2851" t="s">
        <v>26</v>
      </c>
      <c r="I2851" t="s">
        <v>33</v>
      </c>
      <c r="J2851" t="s">
        <v>53</v>
      </c>
      <c r="K2851">
        <v>65</v>
      </c>
      <c r="L2851">
        <v>3</v>
      </c>
      <c r="M2851">
        <v>97.47</v>
      </c>
      <c r="N2851">
        <f t="shared" si="176"/>
        <v>2</v>
      </c>
      <c r="O2851">
        <f>5</f>
        <v>5</v>
      </c>
      <c r="P2851" t="str">
        <f t="shared" si="177"/>
        <v>Met</v>
      </c>
      <c r="Q2851">
        <f t="shared" si="178"/>
        <v>4.6153846153846159</v>
      </c>
      <c r="R2851">
        <f t="shared" si="179"/>
        <v>32.5</v>
      </c>
    </row>
    <row r="2852" spans="1:18" x14ac:dyDescent="0.3">
      <c r="A2852" t="s">
        <v>5709</v>
      </c>
      <c r="B2852" t="s">
        <v>5710</v>
      </c>
      <c r="C2852" s="1">
        <v>46126</v>
      </c>
      <c r="D2852" s="1">
        <v>46128</v>
      </c>
      <c r="E2852" t="s">
        <v>65</v>
      </c>
      <c r="F2852" t="s">
        <v>38</v>
      </c>
      <c r="G2852" t="s">
        <v>52</v>
      </c>
      <c r="H2852" t="s">
        <v>18</v>
      </c>
      <c r="I2852" t="s">
        <v>27</v>
      </c>
      <c r="J2852" t="s">
        <v>53</v>
      </c>
      <c r="K2852">
        <v>284</v>
      </c>
      <c r="L2852">
        <v>4</v>
      </c>
      <c r="M2852">
        <v>97.81</v>
      </c>
      <c r="N2852">
        <f t="shared" si="176"/>
        <v>2</v>
      </c>
      <c r="O2852">
        <f>5</f>
        <v>5</v>
      </c>
      <c r="P2852" t="str">
        <f t="shared" si="177"/>
        <v>Met</v>
      </c>
      <c r="Q2852">
        <f t="shared" si="178"/>
        <v>1.4084507042253522</v>
      </c>
      <c r="R2852">
        <f t="shared" si="179"/>
        <v>142</v>
      </c>
    </row>
    <row r="2853" spans="1:18" x14ac:dyDescent="0.3">
      <c r="A2853" t="s">
        <v>5711</v>
      </c>
      <c r="B2853" t="s">
        <v>5712</v>
      </c>
      <c r="C2853" s="1">
        <v>46190</v>
      </c>
      <c r="D2853" s="1">
        <v>46192</v>
      </c>
      <c r="E2853" t="s">
        <v>37</v>
      </c>
      <c r="F2853" t="s">
        <v>16</v>
      </c>
      <c r="G2853" t="s">
        <v>32</v>
      </c>
      <c r="H2853" t="s">
        <v>18</v>
      </c>
      <c r="I2853" t="s">
        <v>33</v>
      </c>
      <c r="J2853" t="s">
        <v>74</v>
      </c>
      <c r="K2853">
        <v>70</v>
      </c>
      <c r="L2853">
        <v>4</v>
      </c>
      <c r="M2853">
        <v>95</v>
      </c>
      <c r="N2853">
        <f t="shared" si="176"/>
        <v>2</v>
      </c>
      <c r="O2853">
        <f>5</f>
        <v>5</v>
      </c>
      <c r="P2853" t="str">
        <f t="shared" si="177"/>
        <v>Met</v>
      </c>
      <c r="Q2853">
        <f t="shared" si="178"/>
        <v>5.7142857142857144</v>
      </c>
      <c r="R2853">
        <f t="shared" si="179"/>
        <v>35</v>
      </c>
    </row>
    <row r="2854" spans="1:18" x14ac:dyDescent="0.3">
      <c r="A2854" t="s">
        <v>5713</v>
      </c>
      <c r="B2854" t="s">
        <v>5714</v>
      </c>
      <c r="C2854" s="1">
        <v>46033</v>
      </c>
      <c r="D2854" s="1">
        <v>46043</v>
      </c>
      <c r="E2854" t="s">
        <v>59</v>
      </c>
      <c r="F2854" t="s">
        <v>69</v>
      </c>
      <c r="G2854" t="s">
        <v>25</v>
      </c>
      <c r="H2854" t="s">
        <v>26</v>
      </c>
      <c r="I2854" t="s">
        <v>27</v>
      </c>
      <c r="J2854" t="s">
        <v>20</v>
      </c>
      <c r="K2854">
        <v>278</v>
      </c>
      <c r="L2854">
        <v>2</v>
      </c>
      <c r="M2854">
        <v>97.29</v>
      </c>
      <c r="N2854">
        <f t="shared" si="176"/>
        <v>10</v>
      </c>
      <c r="O2854">
        <f>5</f>
        <v>5</v>
      </c>
      <c r="P2854" t="str">
        <f t="shared" si="177"/>
        <v>Breached</v>
      </c>
      <c r="Q2854">
        <f t="shared" si="178"/>
        <v>0.71942446043165476</v>
      </c>
      <c r="R2854">
        <f t="shared" si="179"/>
        <v>27.8</v>
      </c>
    </row>
    <row r="2855" spans="1:18" x14ac:dyDescent="0.3">
      <c r="A2855" t="s">
        <v>5715</v>
      </c>
      <c r="B2855" t="s">
        <v>5716</v>
      </c>
      <c r="C2855" s="1">
        <v>46032</v>
      </c>
      <c r="D2855" s="1">
        <v>46037</v>
      </c>
      <c r="E2855" t="s">
        <v>23</v>
      </c>
      <c r="F2855" t="s">
        <v>24</v>
      </c>
      <c r="G2855" t="s">
        <v>49</v>
      </c>
      <c r="H2855" t="s">
        <v>26</v>
      </c>
      <c r="I2855" t="s">
        <v>19</v>
      </c>
      <c r="J2855" t="s">
        <v>46</v>
      </c>
      <c r="K2855">
        <v>90</v>
      </c>
      <c r="L2855">
        <v>5</v>
      </c>
      <c r="M2855">
        <v>93.13</v>
      </c>
      <c r="N2855">
        <f t="shared" si="176"/>
        <v>5</v>
      </c>
      <c r="O2855">
        <f>5</f>
        <v>5</v>
      </c>
      <c r="P2855" t="str">
        <f t="shared" si="177"/>
        <v>Met</v>
      </c>
      <c r="Q2855">
        <f t="shared" si="178"/>
        <v>5.5555555555555554</v>
      </c>
      <c r="R2855">
        <f t="shared" si="179"/>
        <v>18</v>
      </c>
    </row>
    <row r="2856" spans="1:18" x14ac:dyDescent="0.3">
      <c r="A2856" t="s">
        <v>5717</v>
      </c>
      <c r="B2856" t="s">
        <v>5718</v>
      </c>
      <c r="C2856" s="1">
        <v>46047</v>
      </c>
      <c r="D2856" s="1">
        <v>46054</v>
      </c>
      <c r="E2856" t="s">
        <v>65</v>
      </c>
      <c r="F2856" t="s">
        <v>24</v>
      </c>
      <c r="G2856" t="s">
        <v>17</v>
      </c>
      <c r="H2856" t="s">
        <v>56</v>
      </c>
      <c r="I2856" t="s">
        <v>33</v>
      </c>
      <c r="J2856" t="s">
        <v>42</v>
      </c>
      <c r="K2856">
        <v>39</v>
      </c>
      <c r="L2856">
        <v>0</v>
      </c>
      <c r="M2856">
        <v>100</v>
      </c>
      <c r="N2856">
        <f t="shared" si="176"/>
        <v>7</v>
      </c>
      <c r="O2856">
        <f>5</f>
        <v>5</v>
      </c>
      <c r="P2856" t="str">
        <f t="shared" si="177"/>
        <v>Breached</v>
      </c>
      <c r="Q2856">
        <f t="shared" si="178"/>
        <v>0</v>
      </c>
      <c r="R2856">
        <f t="shared" si="179"/>
        <v>5.5714285714285712</v>
      </c>
    </row>
    <row r="2857" spans="1:18" x14ac:dyDescent="0.3">
      <c r="A2857" t="s">
        <v>5719</v>
      </c>
      <c r="B2857" t="s">
        <v>5720</v>
      </c>
      <c r="C2857" s="1">
        <v>46155</v>
      </c>
      <c r="D2857" s="1">
        <v>46157</v>
      </c>
      <c r="E2857" t="s">
        <v>37</v>
      </c>
      <c r="F2857" t="s">
        <v>24</v>
      </c>
      <c r="G2857" t="s">
        <v>93</v>
      </c>
      <c r="H2857" t="s">
        <v>18</v>
      </c>
      <c r="I2857" t="s">
        <v>27</v>
      </c>
      <c r="J2857" t="s">
        <v>53</v>
      </c>
      <c r="K2857">
        <v>28</v>
      </c>
      <c r="L2857">
        <v>5</v>
      </c>
      <c r="M2857">
        <v>93.49</v>
      </c>
      <c r="N2857">
        <f t="shared" si="176"/>
        <v>2</v>
      </c>
      <c r="O2857">
        <f>5</f>
        <v>5</v>
      </c>
      <c r="P2857" t="str">
        <f t="shared" si="177"/>
        <v>Met</v>
      </c>
      <c r="Q2857">
        <f t="shared" si="178"/>
        <v>17.857142857142858</v>
      </c>
      <c r="R2857">
        <f t="shared" si="179"/>
        <v>14</v>
      </c>
    </row>
    <row r="2858" spans="1:18" x14ac:dyDescent="0.3">
      <c r="A2858" t="s">
        <v>5721</v>
      </c>
      <c r="B2858" t="s">
        <v>5722</v>
      </c>
      <c r="C2858" s="1">
        <v>46100</v>
      </c>
      <c r="D2858" s="1">
        <v>46104</v>
      </c>
      <c r="E2858" t="s">
        <v>37</v>
      </c>
      <c r="F2858" t="s">
        <v>31</v>
      </c>
      <c r="G2858" t="s">
        <v>60</v>
      </c>
      <c r="H2858" t="s">
        <v>26</v>
      </c>
      <c r="I2858" t="s">
        <v>33</v>
      </c>
      <c r="J2858" t="s">
        <v>34</v>
      </c>
      <c r="K2858">
        <v>140</v>
      </c>
      <c r="L2858">
        <v>1</v>
      </c>
      <c r="M2858">
        <v>99.05</v>
      </c>
      <c r="N2858">
        <f t="shared" si="176"/>
        <v>4</v>
      </c>
      <c r="O2858">
        <f>5</f>
        <v>5</v>
      </c>
      <c r="P2858" t="str">
        <f t="shared" si="177"/>
        <v>Met</v>
      </c>
      <c r="Q2858">
        <f t="shared" si="178"/>
        <v>0.7142857142857143</v>
      </c>
      <c r="R2858">
        <f t="shared" si="179"/>
        <v>35</v>
      </c>
    </row>
    <row r="2859" spans="1:18" x14ac:dyDescent="0.3">
      <c r="A2859" t="s">
        <v>5723</v>
      </c>
      <c r="B2859" t="s">
        <v>5724</v>
      </c>
      <c r="C2859" s="1">
        <v>46198</v>
      </c>
      <c r="D2859" s="1">
        <v>46202</v>
      </c>
      <c r="E2859" t="s">
        <v>37</v>
      </c>
      <c r="F2859" t="s">
        <v>45</v>
      </c>
      <c r="G2859" t="s">
        <v>25</v>
      </c>
      <c r="H2859" t="s">
        <v>18</v>
      </c>
      <c r="I2859" t="s">
        <v>33</v>
      </c>
      <c r="J2859" t="s">
        <v>34</v>
      </c>
      <c r="K2859">
        <v>62</v>
      </c>
      <c r="L2859">
        <v>1</v>
      </c>
      <c r="M2859">
        <v>98.79</v>
      </c>
      <c r="N2859">
        <f t="shared" si="176"/>
        <v>4</v>
      </c>
      <c r="O2859">
        <f>5</f>
        <v>5</v>
      </c>
      <c r="P2859" t="str">
        <f t="shared" si="177"/>
        <v>Met</v>
      </c>
      <c r="Q2859">
        <f t="shared" si="178"/>
        <v>1.6129032258064515</v>
      </c>
      <c r="R2859">
        <f t="shared" si="179"/>
        <v>15.5</v>
      </c>
    </row>
    <row r="2860" spans="1:18" x14ac:dyDescent="0.3">
      <c r="A2860" t="s">
        <v>5725</v>
      </c>
      <c r="B2860" t="s">
        <v>5726</v>
      </c>
      <c r="C2860" s="1">
        <v>46184</v>
      </c>
      <c r="D2860" s="1">
        <v>46185</v>
      </c>
      <c r="E2860" t="s">
        <v>65</v>
      </c>
      <c r="F2860" t="s">
        <v>45</v>
      </c>
      <c r="G2860" t="s">
        <v>52</v>
      </c>
      <c r="H2860" t="s">
        <v>26</v>
      </c>
      <c r="I2860" t="s">
        <v>27</v>
      </c>
      <c r="J2860" t="s">
        <v>66</v>
      </c>
      <c r="K2860">
        <v>493</v>
      </c>
      <c r="L2860">
        <v>4</v>
      </c>
      <c r="M2860">
        <v>96.72</v>
      </c>
      <c r="N2860">
        <f t="shared" si="176"/>
        <v>1</v>
      </c>
      <c r="O2860">
        <f>5</f>
        <v>5</v>
      </c>
      <c r="P2860" t="str">
        <f t="shared" si="177"/>
        <v>Met</v>
      </c>
      <c r="Q2860">
        <f t="shared" si="178"/>
        <v>0.81135902636916835</v>
      </c>
      <c r="R2860">
        <f t="shared" si="179"/>
        <v>493</v>
      </c>
    </row>
    <row r="2861" spans="1:18" x14ac:dyDescent="0.3">
      <c r="A2861" t="s">
        <v>5727</v>
      </c>
      <c r="B2861" t="s">
        <v>5728</v>
      </c>
      <c r="C2861" s="1">
        <v>46100</v>
      </c>
      <c r="D2861" s="1">
        <v>46101</v>
      </c>
      <c r="E2861" t="s">
        <v>59</v>
      </c>
      <c r="F2861" t="s">
        <v>38</v>
      </c>
      <c r="G2861" t="s">
        <v>52</v>
      </c>
      <c r="H2861" t="s">
        <v>56</v>
      </c>
      <c r="I2861" t="s">
        <v>33</v>
      </c>
      <c r="J2861" t="s">
        <v>20</v>
      </c>
      <c r="K2861">
        <v>310</v>
      </c>
      <c r="L2861">
        <v>4</v>
      </c>
      <c r="M2861">
        <v>95.19</v>
      </c>
      <c r="N2861">
        <f t="shared" si="176"/>
        <v>1</v>
      </c>
      <c r="O2861">
        <f>5</f>
        <v>5</v>
      </c>
      <c r="P2861" t="str">
        <f t="shared" si="177"/>
        <v>Met</v>
      </c>
      <c r="Q2861">
        <f t="shared" si="178"/>
        <v>1.2903225806451613</v>
      </c>
      <c r="R2861">
        <f t="shared" si="179"/>
        <v>310</v>
      </c>
    </row>
    <row r="2862" spans="1:18" x14ac:dyDescent="0.3">
      <c r="A2862" t="s">
        <v>5729</v>
      </c>
      <c r="B2862" t="s">
        <v>5730</v>
      </c>
      <c r="C2862" s="1">
        <v>46110</v>
      </c>
      <c r="D2862" s="1">
        <v>46112</v>
      </c>
      <c r="E2862" t="s">
        <v>65</v>
      </c>
      <c r="F2862" t="s">
        <v>38</v>
      </c>
      <c r="G2862" t="s">
        <v>60</v>
      </c>
      <c r="H2862" t="s">
        <v>26</v>
      </c>
      <c r="I2862" t="s">
        <v>27</v>
      </c>
      <c r="J2862" t="s">
        <v>46</v>
      </c>
      <c r="K2862">
        <v>420</v>
      </c>
      <c r="L2862">
        <v>2</v>
      </c>
      <c r="M2862">
        <v>98.15</v>
      </c>
      <c r="N2862">
        <f t="shared" si="176"/>
        <v>2</v>
      </c>
      <c r="O2862">
        <f>5</f>
        <v>5</v>
      </c>
      <c r="P2862" t="str">
        <f t="shared" si="177"/>
        <v>Met</v>
      </c>
      <c r="Q2862">
        <f t="shared" si="178"/>
        <v>0.47619047619047622</v>
      </c>
      <c r="R2862">
        <f t="shared" si="179"/>
        <v>210</v>
      </c>
    </row>
    <row r="2863" spans="1:18" x14ac:dyDescent="0.3">
      <c r="A2863" t="s">
        <v>5731</v>
      </c>
      <c r="B2863" t="s">
        <v>5732</v>
      </c>
      <c r="C2863" s="1">
        <v>46167</v>
      </c>
      <c r="D2863" s="1">
        <v>46171</v>
      </c>
      <c r="E2863" t="s">
        <v>37</v>
      </c>
      <c r="F2863" t="s">
        <v>38</v>
      </c>
      <c r="G2863" t="s">
        <v>41</v>
      </c>
      <c r="H2863" t="s">
        <v>56</v>
      </c>
      <c r="I2863" t="s">
        <v>19</v>
      </c>
      <c r="J2863" t="s">
        <v>42</v>
      </c>
      <c r="K2863">
        <v>387</v>
      </c>
      <c r="L2863">
        <v>2</v>
      </c>
      <c r="M2863">
        <v>97.71</v>
      </c>
      <c r="N2863">
        <f t="shared" si="176"/>
        <v>4</v>
      </c>
      <c r="O2863">
        <f>5</f>
        <v>5</v>
      </c>
      <c r="P2863" t="str">
        <f t="shared" si="177"/>
        <v>Met</v>
      </c>
      <c r="Q2863">
        <f t="shared" si="178"/>
        <v>0.516795865633075</v>
      </c>
      <c r="R2863">
        <f t="shared" si="179"/>
        <v>96.75</v>
      </c>
    </row>
    <row r="2864" spans="1:18" x14ac:dyDescent="0.3">
      <c r="A2864" t="s">
        <v>5733</v>
      </c>
      <c r="B2864" t="s">
        <v>5734</v>
      </c>
      <c r="C2864" s="1">
        <v>46110</v>
      </c>
      <c r="D2864" s="1">
        <v>46111</v>
      </c>
      <c r="E2864" t="s">
        <v>65</v>
      </c>
      <c r="F2864" t="s">
        <v>16</v>
      </c>
      <c r="G2864" t="s">
        <v>93</v>
      </c>
      <c r="H2864" t="s">
        <v>56</v>
      </c>
      <c r="I2864" t="s">
        <v>27</v>
      </c>
      <c r="J2864" t="s">
        <v>20</v>
      </c>
      <c r="K2864">
        <v>23</v>
      </c>
      <c r="L2864">
        <v>4</v>
      </c>
      <c r="M2864">
        <v>97.14</v>
      </c>
      <c r="N2864">
        <f t="shared" si="176"/>
        <v>1</v>
      </c>
      <c r="O2864">
        <f>5</f>
        <v>5</v>
      </c>
      <c r="P2864" t="str">
        <f t="shared" si="177"/>
        <v>Met</v>
      </c>
      <c r="Q2864">
        <f t="shared" si="178"/>
        <v>17.391304347826086</v>
      </c>
      <c r="R2864">
        <f t="shared" si="179"/>
        <v>23</v>
      </c>
    </row>
    <row r="2865" spans="1:18" x14ac:dyDescent="0.3">
      <c r="A2865" t="s">
        <v>5735</v>
      </c>
      <c r="B2865" t="s">
        <v>5736</v>
      </c>
      <c r="C2865" s="1">
        <v>46034</v>
      </c>
      <c r="D2865" s="1">
        <v>46039</v>
      </c>
      <c r="E2865" t="s">
        <v>15</v>
      </c>
      <c r="F2865" t="s">
        <v>45</v>
      </c>
      <c r="G2865" t="s">
        <v>17</v>
      </c>
      <c r="H2865" t="s">
        <v>26</v>
      </c>
      <c r="I2865" t="s">
        <v>27</v>
      </c>
      <c r="J2865" t="s">
        <v>53</v>
      </c>
      <c r="K2865">
        <v>424</v>
      </c>
      <c r="L2865">
        <v>1</v>
      </c>
      <c r="M2865">
        <v>99.38</v>
      </c>
      <c r="N2865">
        <f t="shared" si="176"/>
        <v>5</v>
      </c>
      <c r="O2865">
        <f>5</f>
        <v>5</v>
      </c>
      <c r="P2865" t="str">
        <f t="shared" si="177"/>
        <v>Met</v>
      </c>
      <c r="Q2865">
        <f t="shared" si="178"/>
        <v>0.23584905660377359</v>
      </c>
      <c r="R2865">
        <f t="shared" si="179"/>
        <v>84.8</v>
      </c>
    </row>
    <row r="2866" spans="1:18" x14ac:dyDescent="0.3">
      <c r="A2866" t="s">
        <v>5737</v>
      </c>
      <c r="B2866" t="s">
        <v>5738</v>
      </c>
      <c r="C2866" s="1">
        <v>46064</v>
      </c>
      <c r="D2866" s="1">
        <v>46067</v>
      </c>
      <c r="E2866" t="s">
        <v>65</v>
      </c>
      <c r="F2866" t="s">
        <v>45</v>
      </c>
      <c r="G2866" t="s">
        <v>41</v>
      </c>
      <c r="H2866" t="s">
        <v>26</v>
      </c>
      <c r="I2866" t="s">
        <v>33</v>
      </c>
      <c r="J2866" t="s">
        <v>20</v>
      </c>
      <c r="K2866">
        <v>137</v>
      </c>
      <c r="L2866">
        <v>2</v>
      </c>
      <c r="M2866">
        <v>98.47</v>
      </c>
      <c r="N2866">
        <f t="shared" si="176"/>
        <v>3</v>
      </c>
      <c r="O2866">
        <f>5</f>
        <v>5</v>
      </c>
      <c r="P2866" t="str">
        <f t="shared" si="177"/>
        <v>Met</v>
      </c>
      <c r="Q2866">
        <f t="shared" si="178"/>
        <v>1.4598540145985401</v>
      </c>
      <c r="R2866">
        <f t="shared" si="179"/>
        <v>45.666666666666664</v>
      </c>
    </row>
    <row r="2867" spans="1:18" x14ac:dyDescent="0.3">
      <c r="A2867" t="s">
        <v>5739</v>
      </c>
      <c r="B2867" t="s">
        <v>5740</v>
      </c>
      <c r="C2867" s="1">
        <v>46070</v>
      </c>
      <c r="D2867" s="1">
        <v>46074</v>
      </c>
      <c r="E2867" t="s">
        <v>37</v>
      </c>
      <c r="F2867" t="s">
        <v>16</v>
      </c>
      <c r="G2867" t="s">
        <v>32</v>
      </c>
      <c r="H2867" t="s">
        <v>18</v>
      </c>
      <c r="I2867" t="s">
        <v>33</v>
      </c>
      <c r="J2867" t="s">
        <v>20</v>
      </c>
      <c r="K2867">
        <v>322</v>
      </c>
      <c r="L2867">
        <v>1</v>
      </c>
      <c r="M2867">
        <v>98.88</v>
      </c>
      <c r="N2867">
        <f t="shared" si="176"/>
        <v>4</v>
      </c>
      <c r="O2867">
        <f>5</f>
        <v>5</v>
      </c>
      <c r="P2867" t="str">
        <f t="shared" si="177"/>
        <v>Met</v>
      </c>
      <c r="Q2867">
        <f t="shared" si="178"/>
        <v>0.3105590062111801</v>
      </c>
      <c r="R2867">
        <f t="shared" si="179"/>
        <v>80.5</v>
      </c>
    </row>
    <row r="2868" spans="1:18" x14ac:dyDescent="0.3">
      <c r="A2868" t="s">
        <v>5741</v>
      </c>
      <c r="B2868" t="s">
        <v>5742</v>
      </c>
      <c r="C2868" s="1">
        <v>46039</v>
      </c>
      <c r="D2868" s="1">
        <v>46048</v>
      </c>
      <c r="E2868" t="s">
        <v>59</v>
      </c>
      <c r="F2868" t="s">
        <v>24</v>
      </c>
      <c r="G2868" t="s">
        <v>32</v>
      </c>
      <c r="H2868" t="s">
        <v>56</v>
      </c>
      <c r="I2868" t="s">
        <v>19</v>
      </c>
      <c r="J2868" t="s">
        <v>34</v>
      </c>
      <c r="K2868">
        <v>486</v>
      </c>
      <c r="L2868">
        <v>5</v>
      </c>
      <c r="M2868">
        <v>93.34</v>
      </c>
      <c r="N2868">
        <f t="shared" si="176"/>
        <v>9</v>
      </c>
      <c r="O2868">
        <f>5</f>
        <v>5</v>
      </c>
      <c r="P2868" t="str">
        <f t="shared" si="177"/>
        <v>Breached</v>
      </c>
      <c r="Q2868">
        <f t="shared" si="178"/>
        <v>1.0288065843621399</v>
      </c>
      <c r="R2868">
        <f t="shared" si="179"/>
        <v>54</v>
      </c>
    </row>
    <row r="2869" spans="1:18" x14ac:dyDescent="0.3">
      <c r="A2869" t="s">
        <v>5743</v>
      </c>
      <c r="B2869" t="s">
        <v>5744</v>
      </c>
      <c r="C2869" s="1">
        <v>46185</v>
      </c>
      <c r="D2869" s="1">
        <v>46186</v>
      </c>
      <c r="E2869" t="s">
        <v>65</v>
      </c>
      <c r="F2869" t="s">
        <v>69</v>
      </c>
      <c r="G2869" t="s">
        <v>41</v>
      </c>
      <c r="H2869" t="s">
        <v>26</v>
      </c>
      <c r="I2869" t="s">
        <v>27</v>
      </c>
      <c r="J2869" t="s">
        <v>28</v>
      </c>
      <c r="K2869">
        <v>472</v>
      </c>
      <c r="L2869">
        <v>0</v>
      </c>
      <c r="M2869">
        <v>100</v>
      </c>
      <c r="N2869">
        <f t="shared" si="176"/>
        <v>1</v>
      </c>
      <c r="O2869">
        <f>5</f>
        <v>5</v>
      </c>
      <c r="P2869" t="str">
        <f t="shared" si="177"/>
        <v>Met</v>
      </c>
      <c r="Q2869">
        <f t="shared" si="178"/>
        <v>0</v>
      </c>
      <c r="R2869">
        <f t="shared" si="179"/>
        <v>472</v>
      </c>
    </row>
    <row r="2870" spans="1:18" x14ac:dyDescent="0.3">
      <c r="A2870" t="s">
        <v>5745</v>
      </c>
      <c r="B2870" t="s">
        <v>5746</v>
      </c>
      <c r="C2870" s="1">
        <v>46067</v>
      </c>
      <c r="D2870" s="1">
        <v>46071</v>
      </c>
      <c r="E2870" t="s">
        <v>15</v>
      </c>
      <c r="F2870" t="s">
        <v>69</v>
      </c>
      <c r="G2870" t="s">
        <v>25</v>
      </c>
      <c r="H2870" t="s">
        <v>26</v>
      </c>
      <c r="I2870" t="s">
        <v>19</v>
      </c>
      <c r="J2870" t="s">
        <v>66</v>
      </c>
      <c r="K2870">
        <v>377</v>
      </c>
      <c r="L2870">
        <v>2</v>
      </c>
      <c r="M2870">
        <v>97.46</v>
      </c>
      <c r="N2870">
        <f t="shared" si="176"/>
        <v>4</v>
      </c>
      <c r="O2870">
        <f>5</f>
        <v>5</v>
      </c>
      <c r="P2870" t="str">
        <f t="shared" si="177"/>
        <v>Met</v>
      </c>
      <c r="Q2870">
        <f t="shared" si="178"/>
        <v>0.53050397877984079</v>
      </c>
      <c r="R2870">
        <f t="shared" si="179"/>
        <v>94.25</v>
      </c>
    </row>
    <row r="2871" spans="1:18" x14ac:dyDescent="0.3">
      <c r="A2871" t="s">
        <v>5747</v>
      </c>
      <c r="B2871" t="s">
        <v>5748</v>
      </c>
      <c r="C2871" s="1">
        <v>46192</v>
      </c>
      <c r="D2871" s="1">
        <v>46194</v>
      </c>
      <c r="E2871" t="s">
        <v>65</v>
      </c>
      <c r="F2871" t="s">
        <v>45</v>
      </c>
      <c r="G2871" t="s">
        <v>60</v>
      </c>
      <c r="H2871" t="s">
        <v>18</v>
      </c>
      <c r="I2871" t="s">
        <v>19</v>
      </c>
      <c r="J2871" t="s">
        <v>42</v>
      </c>
      <c r="K2871">
        <v>346</v>
      </c>
      <c r="L2871">
        <v>2</v>
      </c>
      <c r="M2871">
        <v>98.99</v>
      </c>
      <c r="N2871">
        <f t="shared" si="176"/>
        <v>2</v>
      </c>
      <c r="O2871">
        <f>5</f>
        <v>5</v>
      </c>
      <c r="P2871" t="str">
        <f t="shared" si="177"/>
        <v>Met</v>
      </c>
      <c r="Q2871">
        <f t="shared" si="178"/>
        <v>0.57803468208092479</v>
      </c>
      <c r="R2871">
        <f t="shared" si="179"/>
        <v>173</v>
      </c>
    </row>
    <row r="2872" spans="1:18" x14ac:dyDescent="0.3">
      <c r="A2872" t="s">
        <v>5749</v>
      </c>
      <c r="B2872" t="s">
        <v>5750</v>
      </c>
      <c r="C2872" s="1">
        <v>46201</v>
      </c>
      <c r="D2872" s="1">
        <v>46207</v>
      </c>
      <c r="E2872" t="s">
        <v>15</v>
      </c>
      <c r="F2872" t="s">
        <v>31</v>
      </c>
      <c r="G2872" t="s">
        <v>60</v>
      </c>
      <c r="H2872" t="s">
        <v>56</v>
      </c>
      <c r="I2872" t="s">
        <v>27</v>
      </c>
      <c r="J2872" t="s">
        <v>20</v>
      </c>
      <c r="K2872">
        <v>406</v>
      </c>
      <c r="L2872">
        <v>4</v>
      </c>
      <c r="M2872">
        <v>95.42</v>
      </c>
      <c r="N2872">
        <f t="shared" si="176"/>
        <v>6</v>
      </c>
      <c r="O2872">
        <f>5</f>
        <v>5</v>
      </c>
      <c r="P2872" t="str">
        <f t="shared" si="177"/>
        <v>Breached</v>
      </c>
      <c r="Q2872">
        <f t="shared" si="178"/>
        <v>0.98522167487684731</v>
      </c>
      <c r="R2872">
        <f t="shared" si="179"/>
        <v>67.666666666666671</v>
      </c>
    </row>
    <row r="2873" spans="1:18" x14ac:dyDescent="0.3">
      <c r="A2873" t="s">
        <v>5751</v>
      </c>
      <c r="B2873" t="s">
        <v>5752</v>
      </c>
      <c r="C2873" s="1">
        <v>46050</v>
      </c>
      <c r="D2873" s="1">
        <v>46054</v>
      </c>
      <c r="E2873" t="s">
        <v>59</v>
      </c>
      <c r="F2873" t="s">
        <v>69</v>
      </c>
      <c r="G2873" t="s">
        <v>41</v>
      </c>
      <c r="H2873" t="s">
        <v>18</v>
      </c>
      <c r="I2873" t="s">
        <v>33</v>
      </c>
      <c r="J2873" t="s">
        <v>34</v>
      </c>
      <c r="K2873">
        <v>219</v>
      </c>
      <c r="L2873">
        <v>3</v>
      </c>
      <c r="M2873">
        <v>97.81</v>
      </c>
      <c r="N2873">
        <f t="shared" si="176"/>
        <v>4</v>
      </c>
      <c r="O2873">
        <f>5</f>
        <v>5</v>
      </c>
      <c r="P2873" t="str">
        <f t="shared" si="177"/>
        <v>Met</v>
      </c>
      <c r="Q2873">
        <f t="shared" si="178"/>
        <v>1.3698630136986301</v>
      </c>
      <c r="R2873">
        <f t="shared" si="179"/>
        <v>54.75</v>
      </c>
    </row>
    <row r="2874" spans="1:18" x14ac:dyDescent="0.3">
      <c r="A2874" t="s">
        <v>5753</v>
      </c>
      <c r="B2874" t="s">
        <v>5754</v>
      </c>
      <c r="C2874" s="1">
        <v>46173</v>
      </c>
      <c r="D2874" s="1">
        <v>46179</v>
      </c>
      <c r="E2874" t="s">
        <v>15</v>
      </c>
      <c r="F2874" t="s">
        <v>24</v>
      </c>
      <c r="G2874" t="s">
        <v>60</v>
      </c>
      <c r="H2874" t="s">
        <v>56</v>
      </c>
      <c r="I2874" t="s">
        <v>27</v>
      </c>
      <c r="J2874" t="s">
        <v>53</v>
      </c>
      <c r="K2874">
        <v>414</v>
      </c>
      <c r="L2874">
        <v>0</v>
      </c>
      <c r="M2874">
        <v>100</v>
      </c>
      <c r="N2874">
        <f t="shared" si="176"/>
        <v>6</v>
      </c>
      <c r="O2874">
        <f>5</f>
        <v>5</v>
      </c>
      <c r="P2874" t="str">
        <f t="shared" si="177"/>
        <v>Breached</v>
      </c>
      <c r="Q2874">
        <f t="shared" si="178"/>
        <v>0</v>
      </c>
      <c r="R2874">
        <f t="shared" si="179"/>
        <v>69</v>
      </c>
    </row>
    <row r="2875" spans="1:18" x14ac:dyDescent="0.3">
      <c r="A2875" t="s">
        <v>5755</v>
      </c>
      <c r="B2875" t="s">
        <v>5756</v>
      </c>
      <c r="C2875" s="1">
        <v>46138</v>
      </c>
      <c r="D2875" s="1">
        <v>46141</v>
      </c>
      <c r="E2875" t="s">
        <v>65</v>
      </c>
      <c r="F2875" t="s">
        <v>45</v>
      </c>
      <c r="G2875" t="s">
        <v>60</v>
      </c>
      <c r="H2875" t="s">
        <v>56</v>
      </c>
      <c r="I2875" t="s">
        <v>33</v>
      </c>
      <c r="J2875" t="s">
        <v>20</v>
      </c>
      <c r="K2875">
        <v>450</v>
      </c>
      <c r="L2875">
        <v>2</v>
      </c>
      <c r="M2875">
        <v>97.4</v>
      </c>
      <c r="N2875">
        <f t="shared" si="176"/>
        <v>3</v>
      </c>
      <c r="O2875">
        <f>5</f>
        <v>5</v>
      </c>
      <c r="P2875" t="str">
        <f t="shared" si="177"/>
        <v>Met</v>
      </c>
      <c r="Q2875">
        <f t="shared" si="178"/>
        <v>0.44444444444444442</v>
      </c>
      <c r="R2875">
        <f t="shared" si="179"/>
        <v>150</v>
      </c>
    </row>
    <row r="2876" spans="1:18" x14ac:dyDescent="0.3">
      <c r="A2876" t="s">
        <v>5757</v>
      </c>
      <c r="B2876" t="s">
        <v>5758</v>
      </c>
      <c r="C2876" s="1">
        <v>46190</v>
      </c>
      <c r="D2876" s="1">
        <v>46199</v>
      </c>
      <c r="E2876" t="s">
        <v>37</v>
      </c>
      <c r="F2876" t="s">
        <v>45</v>
      </c>
      <c r="G2876" t="s">
        <v>49</v>
      </c>
      <c r="H2876" t="s">
        <v>56</v>
      </c>
      <c r="I2876" t="s">
        <v>27</v>
      </c>
      <c r="J2876" t="s">
        <v>66</v>
      </c>
      <c r="K2876">
        <v>78</v>
      </c>
      <c r="L2876">
        <v>1</v>
      </c>
      <c r="M2876">
        <v>98.57</v>
      </c>
      <c r="N2876">
        <f t="shared" si="176"/>
        <v>9</v>
      </c>
      <c r="O2876">
        <f>5</f>
        <v>5</v>
      </c>
      <c r="P2876" t="str">
        <f t="shared" si="177"/>
        <v>Breached</v>
      </c>
      <c r="Q2876">
        <f t="shared" si="178"/>
        <v>1.2820512820512819</v>
      </c>
      <c r="R2876">
        <f t="shared" si="179"/>
        <v>8.6666666666666661</v>
      </c>
    </row>
    <row r="2877" spans="1:18" x14ac:dyDescent="0.3">
      <c r="A2877" t="s">
        <v>5759</v>
      </c>
      <c r="B2877" t="s">
        <v>5760</v>
      </c>
      <c r="C2877" s="1">
        <v>46064</v>
      </c>
      <c r="D2877" s="1">
        <v>46065</v>
      </c>
      <c r="E2877" t="s">
        <v>37</v>
      </c>
      <c r="F2877" t="s">
        <v>31</v>
      </c>
      <c r="G2877" t="s">
        <v>52</v>
      </c>
      <c r="H2877" t="s">
        <v>56</v>
      </c>
      <c r="I2877" t="s">
        <v>33</v>
      </c>
      <c r="J2877" t="s">
        <v>53</v>
      </c>
      <c r="K2877">
        <v>243</v>
      </c>
      <c r="L2877">
        <v>1</v>
      </c>
      <c r="M2877">
        <v>99.14</v>
      </c>
      <c r="N2877">
        <f t="shared" si="176"/>
        <v>1</v>
      </c>
      <c r="O2877">
        <f>5</f>
        <v>5</v>
      </c>
      <c r="P2877" t="str">
        <f t="shared" si="177"/>
        <v>Met</v>
      </c>
      <c r="Q2877">
        <f t="shared" si="178"/>
        <v>0.41152263374485598</v>
      </c>
      <c r="R2877">
        <f t="shared" si="179"/>
        <v>243</v>
      </c>
    </row>
    <row r="2878" spans="1:18" x14ac:dyDescent="0.3">
      <c r="A2878" t="s">
        <v>5761</v>
      </c>
      <c r="B2878" t="s">
        <v>5762</v>
      </c>
      <c r="C2878" s="1">
        <v>46030</v>
      </c>
      <c r="D2878" s="1">
        <v>46033</v>
      </c>
      <c r="E2878" t="s">
        <v>65</v>
      </c>
      <c r="F2878" t="s">
        <v>45</v>
      </c>
      <c r="G2878" t="s">
        <v>41</v>
      </c>
      <c r="H2878" t="s">
        <v>18</v>
      </c>
      <c r="I2878" t="s">
        <v>27</v>
      </c>
      <c r="J2878" t="s">
        <v>74</v>
      </c>
      <c r="K2878">
        <v>127</v>
      </c>
      <c r="L2878">
        <v>5</v>
      </c>
      <c r="M2878">
        <v>92.9</v>
      </c>
      <c r="N2878">
        <f t="shared" si="176"/>
        <v>3</v>
      </c>
      <c r="O2878">
        <f>5</f>
        <v>5</v>
      </c>
      <c r="P2878" t="str">
        <f t="shared" si="177"/>
        <v>Met</v>
      </c>
      <c r="Q2878">
        <f t="shared" si="178"/>
        <v>3.9370078740157481</v>
      </c>
      <c r="R2878">
        <f t="shared" si="179"/>
        <v>42.333333333333336</v>
      </c>
    </row>
    <row r="2879" spans="1:18" x14ac:dyDescent="0.3">
      <c r="A2879" t="s">
        <v>5763</v>
      </c>
      <c r="B2879" t="s">
        <v>5764</v>
      </c>
      <c r="C2879" s="1">
        <v>46076</v>
      </c>
      <c r="D2879" s="1">
        <v>46077</v>
      </c>
      <c r="E2879" t="s">
        <v>59</v>
      </c>
      <c r="F2879" t="s">
        <v>38</v>
      </c>
      <c r="G2879" t="s">
        <v>32</v>
      </c>
      <c r="H2879" t="s">
        <v>26</v>
      </c>
      <c r="I2879" t="s">
        <v>19</v>
      </c>
      <c r="J2879" t="s">
        <v>66</v>
      </c>
      <c r="K2879">
        <v>394</v>
      </c>
      <c r="L2879">
        <v>3</v>
      </c>
      <c r="M2879">
        <v>96.34</v>
      </c>
      <c r="N2879">
        <f t="shared" si="176"/>
        <v>1</v>
      </c>
      <c r="O2879">
        <f>5</f>
        <v>5</v>
      </c>
      <c r="P2879" t="str">
        <f t="shared" si="177"/>
        <v>Met</v>
      </c>
      <c r="Q2879">
        <f t="shared" si="178"/>
        <v>0.76142131979695438</v>
      </c>
      <c r="R2879">
        <f t="shared" si="179"/>
        <v>394</v>
      </c>
    </row>
    <row r="2880" spans="1:18" x14ac:dyDescent="0.3">
      <c r="A2880" t="s">
        <v>5765</v>
      </c>
      <c r="B2880" t="s">
        <v>5766</v>
      </c>
      <c r="C2880" s="1">
        <v>46141</v>
      </c>
      <c r="D2880" s="1">
        <v>46148</v>
      </c>
      <c r="E2880" t="s">
        <v>59</v>
      </c>
      <c r="F2880" t="s">
        <v>38</v>
      </c>
      <c r="G2880" t="s">
        <v>60</v>
      </c>
      <c r="H2880" t="s">
        <v>18</v>
      </c>
      <c r="I2880" t="s">
        <v>33</v>
      </c>
      <c r="J2880" t="s">
        <v>42</v>
      </c>
      <c r="K2880">
        <v>253</v>
      </c>
      <c r="L2880">
        <v>3</v>
      </c>
      <c r="M2880">
        <v>96.27</v>
      </c>
      <c r="N2880">
        <f t="shared" si="176"/>
        <v>7</v>
      </c>
      <c r="O2880">
        <f>5</f>
        <v>5</v>
      </c>
      <c r="P2880" t="str">
        <f t="shared" si="177"/>
        <v>Breached</v>
      </c>
      <c r="Q2880">
        <f t="shared" si="178"/>
        <v>1.1857707509881421</v>
      </c>
      <c r="R2880">
        <f t="shared" si="179"/>
        <v>36.142857142857146</v>
      </c>
    </row>
    <row r="2881" spans="1:18" x14ac:dyDescent="0.3">
      <c r="A2881" t="s">
        <v>5767</v>
      </c>
      <c r="B2881" t="s">
        <v>5768</v>
      </c>
      <c r="C2881" s="1">
        <v>46141</v>
      </c>
      <c r="D2881" s="1">
        <v>46150</v>
      </c>
      <c r="E2881" t="s">
        <v>65</v>
      </c>
      <c r="F2881" t="s">
        <v>31</v>
      </c>
      <c r="G2881" t="s">
        <v>52</v>
      </c>
      <c r="H2881" t="s">
        <v>26</v>
      </c>
      <c r="I2881" t="s">
        <v>33</v>
      </c>
      <c r="J2881" t="s">
        <v>28</v>
      </c>
      <c r="K2881">
        <v>47</v>
      </c>
      <c r="L2881">
        <v>0</v>
      </c>
      <c r="M2881">
        <v>100</v>
      </c>
      <c r="N2881">
        <f t="shared" si="176"/>
        <v>9</v>
      </c>
      <c r="O2881">
        <f>5</f>
        <v>5</v>
      </c>
      <c r="P2881" t="str">
        <f t="shared" si="177"/>
        <v>Breached</v>
      </c>
      <c r="Q2881">
        <f t="shared" si="178"/>
        <v>0</v>
      </c>
      <c r="R2881">
        <f t="shared" si="179"/>
        <v>5.2222222222222223</v>
      </c>
    </row>
    <row r="2882" spans="1:18" x14ac:dyDescent="0.3">
      <c r="A2882" t="s">
        <v>5769</v>
      </c>
      <c r="B2882" t="s">
        <v>5770</v>
      </c>
      <c r="C2882" s="1">
        <v>46151</v>
      </c>
      <c r="D2882" s="1">
        <v>46161</v>
      </c>
      <c r="E2882" t="s">
        <v>37</v>
      </c>
      <c r="F2882" t="s">
        <v>31</v>
      </c>
      <c r="G2882" t="s">
        <v>41</v>
      </c>
      <c r="H2882" t="s">
        <v>56</v>
      </c>
      <c r="I2882" t="s">
        <v>27</v>
      </c>
      <c r="J2882" t="s">
        <v>53</v>
      </c>
      <c r="K2882">
        <v>410</v>
      </c>
      <c r="L2882">
        <v>4</v>
      </c>
      <c r="M2882">
        <v>96.91</v>
      </c>
      <c r="N2882">
        <f t="shared" si="176"/>
        <v>10</v>
      </c>
      <c r="O2882">
        <f>5</f>
        <v>5</v>
      </c>
      <c r="P2882" t="str">
        <f t="shared" si="177"/>
        <v>Breached</v>
      </c>
      <c r="Q2882">
        <f t="shared" si="178"/>
        <v>0.97560975609756095</v>
      </c>
      <c r="R2882">
        <f t="shared" si="179"/>
        <v>41</v>
      </c>
    </row>
    <row r="2883" spans="1:18" x14ac:dyDescent="0.3">
      <c r="A2883" t="s">
        <v>5771</v>
      </c>
      <c r="B2883" t="s">
        <v>5772</v>
      </c>
      <c r="C2883" s="1">
        <v>46063</v>
      </c>
      <c r="D2883" s="1">
        <v>46072</v>
      </c>
      <c r="E2883" t="s">
        <v>59</v>
      </c>
      <c r="F2883" t="s">
        <v>31</v>
      </c>
      <c r="G2883" t="s">
        <v>25</v>
      </c>
      <c r="H2883" t="s">
        <v>26</v>
      </c>
      <c r="I2883" t="s">
        <v>19</v>
      </c>
      <c r="J2883" t="s">
        <v>53</v>
      </c>
      <c r="K2883">
        <v>148</v>
      </c>
      <c r="L2883">
        <v>0</v>
      </c>
      <c r="M2883">
        <v>100</v>
      </c>
      <c r="N2883">
        <f t="shared" ref="N2883:N2946" si="180">D2883-C2883</f>
        <v>9</v>
      </c>
      <c r="O2883">
        <f>5</f>
        <v>5</v>
      </c>
      <c r="P2883" t="str">
        <f t="shared" ref="P2883:P2946" si="181">IF(N2883&lt;=O2883,"Met","Breached")</f>
        <v>Breached</v>
      </c>
      <c r="Q2883">
        <f t="shared" ref="Q2883:Q2946" si="182">(L2883/K2883)*100</f>
        <v>0</v>
      </c>
      <c r="R2883">
        <f t="shared" ref="R2883:R2946" si="183">(K2883/N2883)</f>
        <v>16.444444444444443</v>
      </c>
    </row>
    <row r="2884" spans="1:18" x14ac:dyDescent="0.3">
      <c r="A2884" t="s">
        <v>5773</v>
      </c>
      <c r="B2884" t="s">
        <v>5774</v>
      </c>
      <c r="C2884" s="1">
        <v>46039</v>
      </c>
      <c r="D2884" s="1">
        <v>46047</v>
      </c>
      <c r="E2884" t="s">
        <v>37</v>
      </c>
      <c r="F2884" t="s">
        <v>16</v>
      </c>
      <c r="G2884" t="s">
        <v>60</v>
      </c>
      <c r="H2884" t="s">
        <v>56</v>
      </c>
      <c r="I2884" t="s">
        <v>19</v>
      </c>
      <c r="J2884" t="s">
        <v>46</v>
      </c>
      <c r="K2884">
        <v>134</v>
      </c>
      <c r="L2884">
        <v>1</v>
      </c>
      <c r="M2884">
        <v>99.15</v>
      </c>
      <c r="N2884">
        <f t="shared" si="180"/>
        <v>8</v>
      </c>
      <c r="O2884">
        <f>5</f>
        <v>5</v>
      </c>
      <c r="P2884" t="str">
        <f t="shared" si="181"/>
        <v>Breached</v>
      </c>
      <c r="Q2884">
        <f t="shared" si="182"/>
        <v>0.74626865671641784</v>
      </c>
      <c r="R2884">
        <f t="shared" si="183"/>
        <v>16.75</v>
      </c>
    </row>
    <row r="2885" spans="1:18" x14ac:dyDescent="0.3">
      <c r="A2885" t="s">
        <v>5775</v>
      </c>
      <c r="B2885" t="s">
        <v>5776</v>
      </c>
      <c r="C2885" s="1">
        <v>46056</v>
      </c>
      <c r="D2885" s="1">
        <v>46061</v>
      </c>
      <c r="E2885" t="s">
        <v>23</v>
      </c>
      <c r="F2885" t="s">
        <v>45</v>
      </c>
      <c r="G2885" t="s">
        <v>17</v>
      </c>
      <c r="H2885" t="s">
        <v>56</v>
      </c>
      <c r="I2885" t="s">
        <v>33</v>
      </c>
      <c r="J2885" t="s">
        <v>34</v>
      </c>
      <c r="K2885">
        <v>189</v>
      </c>
      <c r="L2885">
        <v>3</v>
      </c>
      <c r="M2885">
        <v>97.3</v>
      </c>
      <c r="N2885">
        <f t="shared" si="180"/>
        <v>5</v>
      </c>
      <c r="O2885">
        <f>5</f>
        <v>5</v>
      </c>
      <c r="P2885" t="str">
        <f t="shared" si="181"/>
        <v>Met</v>
      </c>
      <c r="Q2885">
        <f t="shared" si="182"/>
        <v>1.5873015873015872</v>
      </c>
      <c r="R2885">
        <f t="shared" si="183"/>
        <v>37.799999999999997</v>
      </c>
    </row>
    <row r="2886" spans="1:18" x14ac:dyDescent="0.3">
      <c r="A2886" t="s">
        <v>5777</v>
      </c>
      <c r="B2886" t="s">
        <v>5778</v>
      </c>
      <c r="C2886" s="1">
        <v>46094</v>
      </c>
      <c r="D2886" s="1">
        <v>46098</v>
      </c>
      <c r="E2886" t="s">
        <v>65</v>
      </c>
      <c r="F2886" t="s">
        <v>31</v>
      </c>
      <c r="G2886" t="s">
        <v>60</v>
      </c>
      <c r="H2886" t="s">
        <v>26</v>
      </c>
      <c r="I2886" t="s">
        <v>19</v>
      </c>
      <c r="J2886" t="s">
        <v>20</v>
      </c>
      <c r="K2886">
        <v>200</v>
      </c>
      <c r="L2886">
        <v>2</v>
      </c>
      <c r="M2886">
        <v>97.53</v>
      </c>
      <c r="N2886">
        <f t="shared" si="180"/>
        <v>4</v>
      </c>
      <c r="O2886">
        <f>5</f>
        <v>5</v>
      </c>
      <c r="P2886" t="str">
        <f t="shared" si="181"/>
        <v>Met</v>
      </c>
      <c r="Q2886">
        <f t="shared" si="182"/>
        <v>1</v>
      </c>
      <c r="R2886">
        <f t="shared" si="183"/>
        <v>50</v>
      </c>
    </row>
    <row r="2887" spans="1:18" x14ac:dyDescent="0.3">
      <c r="A2887" t="s">
        <v>5779</v>
      </c>
      <c r="B2887" t="s">
        <v>5780</v>
      </c>
      <c r="C2887" s="1">
        <v>46026</v>
      </c>
      <c r="D2887" s="1">
        <v>46034</v>
      </c>
      <c r="E2887" t="s">
        <v>59</v>
      </c>
      <c r="F2887" t="s">
        <v>24</v>
      </c>
      <c r="G2887" t="s">
        <v>93</v>
      </c>
      <c r="H2887" t="s">
        <v>18</v>
      </c>
      <c r="I2887" t="s">
        <v>33</v>
      </c>
      <c r="J2887" t="s">
        <v>74</v>
      </c>
      <c r="K2887">
        <v>42</v>
      </c>
      <c r="L2887">
        <v>0</v>
      </c>
      <c r="M2887">
        <v>100</v>
      </c>
      <c r="N2887">
        <f t="shared" si="180"/>
        <v>8</v>
      </c>
      <c r="O2887">
        <f>5</f>
        <v>5</v>
      </c>
      <c r="P2887" t="str">
        <f t="shared" si="181"/>
        <v>Breached</v>
      </c>
      <c r="Q2887">
        <f t="shared" si="182"/>
        <v>0</v>
      </c>
      <c r="R2887">
        <f t="shared" si="183"/>
        <v>5.25</v>
      </c>
    </row>
    <row r="2888" spans="1:18" x14ac:dyDescent="0.3">
      <c r="A2888" t="s">
        <v>5781</v>
      </c>
      <c r="B2888" t="s">
        <v>5782</v>
      </c>
      <c r="C2888" s="1">
        <v>46060</v>
      </c>
      <c r="D2888" s="1">
        <v>46062</v>
      </c>
      <c r="E2888" t="s">
        <v>15</v>
      </c>
      <c r="F2888" t="s">
        <v>45</v>
      </c>
      <c r="G2888" t="s">
        <v>52</v>
      </c>
      <c r="H2888" t="s">
        <v>18</v>
      </c>
      <c r="I2888" t="s">
        <v>19</v>
      </c>
      <c r="J2888" t="s">
        <v>34</v>
      </c>
      <c r="K2888">
        <v>353</v>
      </c>
      <c r="L2888">
        <v>1</v>
      </c>
      <c r="M2888">
        <v>98.98</v>
      </c>
      <c r="N2888">
        <f t="shared" si="180"/>
        <v>2</v>
      </c>
      <c r="O2888">
        <f>5</f>
        <v>5</v>
      </c>
      <c r="P2888" t="str">
        <f t="shared" si="181"/>
        <v>Met</v>
      </c>
      <c r="Q2888">
        <f t="shared" si="182"/>
        <v>0.28328611898016998</v>
      </c>
      <c r="R2888">
        <f t="shared" si="183"/>
        <v>176.5</v>
      </c>
    </row>
    <row r="2889" spans="1:18" x14ac:dyDescent="0.3">
      <c r="A2889" t="s">
        <v>5783</v>
      </c>
      <c r="B2889" t="s">
        <v>5784</v>
      </c>
      <c r="C2889" s="1">
        <v>46086</v>
      </c>
      <c r="D2889" s="1">
        <v>46089</v>
      </c>
      <c r="E2889" t="s">
        <v>23</v>
      </c>
      <c r="F2889" t="s">
        <v>31</v>
      </c>
      <c r="G2889" t="s">
        <v>93</v>
      </c>
      <c r="H2889" t="s">
        <v>56</v>
      </c>
      <c r="I2889" t="s">
        <v>33</v>
      </c>
      <c r="J2889" t="s">
        <v>28</v>
      </c>
      <c r="K2889">
        <v>28</v>
      </c>
      <c r="L2889">
        <v>5</v>
      </c>
      <c r="M2889">
        <v>95.01</v>
      </c>
      <c r="N2889">
        <f t="shared" si="180"/>
        <v>3</v>
      </c>
      <c r="O2889">
        <f>5</f>
        <v>5</v>
      </c>
      <c r="P2889" t="str">
        <f t="shared" si="181"/>
        <v>Met</v>
      </c>
      <c r="Q2889">
        <f t="shared" si="182"/>
        <v>17.857142857142858</v>
      </c>
      <c r="R2889">
        <f t="shared" si="183"/>
        <v>9.3333333333333339</v>
      </c>
    </row>
    <row r="2890" spans="1:18" x14ac:dyDescent="0.3">
      <c r="A2890" t="s">
        <v>5785</v>
      </c>
      <c r="B2890" t="s">
        <v>5786</v>
      </c>
      <c r="C2890" s="1">
        <v>46152</v>
      </c>
      <c r="D2890" s="1">
        <v>46154</v>
      </c>
      <c r="E2890" t="s">
        <v>37</v>
      </c>
      <c r="F2890" t="s">
        <v>69</v>
      </c>
      <c r="G2890" t="s">
        <v>25</v>
      </c>
      <c r="H2890" t="s">
        <v>18</v>
      </c>
      <c r="I2890" t="s">
        <v>33</v>
      </c>
      <c r="J2890" t="s">
        <v>46</v>
      </c>
      <c r="K2890">
        <v>61</v>
      </c>
      <c r="L2890">
        <v>2</v>
      </c>
      <c r="M2890">
        <v>98.94</v>
      </c>
      <c r="N2890">
        <f t="shared" si="180"/>
        <v>2</v>
      </c>
      <c r="O2890">
        <f>5</f>
        <v>5</v>
      </c>
      <c r="P2890" t="str">
        <f t="shared" si="181"/>
        <v>Met</v>
      </c>
      <c r="Q2890">
        <f t="shared" si="182"/>
        <v>3.278688524590164</v>
      </c>
      <c r="R2890">
        <f t="shared" si="183"/>
        <v>30.5</v>
      </c>
    </row>
    <row r="2891" spans="1:18" x14ac:dyDescent="0.3">
      <c r="A2891" t="s">
        <v>5787</v>
      </c>
      <c r="B2891" t="s">
        <v>5788</v>
      </c>
      <c r="C2891" s="1">
        <v>46181</v>
      </c>
      <c r="D2891" s="1">
        <v>46190</v>
      </c>
      <c r="E2891" t="s">
        <v>15</v>
      </c>
      <c r="F2891" t="s">
        <v>16</v>
      </c>
      <c r="G2891" t="s">
        <v>17</v>
      </c>
      <c r="H2891" t="s">
        <v>26</v>
      </c>
      <c r="I2891" t="s">
        <v>33</v>
      </c>
      <c r="J2891" t="s">
        <v>20</v>
      </c>
      <c r="K2891">
        <v>88</v>
      </c>
      <c r="L2891">
        <v>1</v>
      </c>
      <c r="M2891">
        <v>99.31</v>
      </c>
      <c r="N2891">
        <f t="shared" si="180"/>
        <v>9</v>
      </c>
      <c r="O2891">
        <f>5</f>
        <v>5</v>
      </c>
      <c r="P2891" t="str">
        <f t="shared" si="181"/>
        <v>Breached</v>
      </c>
      <c r="Q2891">
        <f t="shared" si="182"/>
        <v>1.1363636363636365</v>
      </c>
      <c r="R2891">
        <f t="shared" si="183"/>
        <v>9.7777777777777786</v>
      </c>
    </row>
    <row r="2892" spans="1:18" x14ac:dyDescent="0.3">
      <c r="A2892" t="s">
        <v>5789</v>
      </c>
      <c r="B2892" t="s">
        <v>5790</v>
      </c>
      <c r="C2892" s="1">
        <v>46049</v>
      </c>
      <c r="D2892" s="1">
        <v>46059</v>
      </c>
      <c r="E2892" t="s">
        <v>65</v>
      </c>
      <c r="F2892" t="s">
        <v>69</v>
      </c>
      <c r="G2892" t="s">
        <v>25</v>
      </c>
      <c r="H2892" t="s">
        <v>18</v>
      </c>
      <c r="I2892" t="s">
        <v>19</v>
      </c>
      <c r="J2892" t="s">
        <v>20</v>
      </c>
      <c r="K2892">
        <v>117</v>
      </c>
      <c r="L2892">
        <v>1</v>
      </c>
      <c r="M2892">
        <v>99.3</v>
      </c>
      <c r="N2892">
        <f t="shared" si="180"/>
        <v>10</v>
      </c>
      <c r="O2892">
        <f>5</f>
        <v>5</v>
      </c>
      <c r="P2892" t="str">
        <f t="shared" si="181"/>
        <v>Breached</v>
      </c>
      <c r="Q2892">
        <f t="shared" si="182"/>
        <v>0.85470085470085477</v>
      </c>
      <c r="R2892">
        <f t="shared" si="183"/>
        <v>11.7</v>
      </c>
    </row>
    <row r="2893" spans="1:18" x14ac:dyDescent="0.3">
      <c r="A2893" t="s">
        <v>5791</v>
      </c>
      <c r="B2893" t="s">
        <v>5792</v>
      </c>
      <c r="C2893" s="1">
        <v>46057</v>
      </c>
      <c r="D2893" s="1">
        <v>46064</v>
      </c>
      <c r="E2893" t="s">
        <v>23</v>
      </c>
      <c r="F2893" t="s">
        <v>69</v>
      </c>
      <c r="G2893" t="s">
        <v>41</v>
      </c>
      <c r="H2893" t="s">
        <v>56</v>
      </c>
      <c r="I2893" t="s">
        <v>19</v>
      </c>
      <c r="J2893" t="s">
        <v>42</v>
      </c>
      <c r="K2893">
        <v>403</v>
      </c>
      <c r="L2893">
        <v>4</v>
      </c>
      <c r="M2893">
        <v>96.68</v>
      </c>
      <c r="N2893">
        <f t="shared" si="180"/>
        <v>7</v>
      </c>
      <c r="O2893">
        <f>5</f>
        <v>5</v>
      </c>
      <c r="P2893" t="str">
        <f t="shared" si="181"/>
        <v>Breached</v>
      </c>
      <c r="Q2893">
        <f t="shared" si="182"/>
        <v>0.99255583126550873</v>
      </c>
      <c r="R2893">
        <f t="shared" si="183"/>
        <v>57.571428571428569</v>
      </c>
    </row>
    <row r="2894" spans="1:18" x14ac:dyDescent="0.3">
      <c r="A2894" t="s">
        <v>5793</v>
      </c>
      <c r="B2894" t="s">
        <v>5794</v>
      </c>
      <c r="C2894" s="1">
        <v>46105</v>
      </c>
      <c r="D2894" s="1">
        <v>46109</v>
      </c>
      <c r="E2894" t="s">
        <v>37</v>
      </c>
      <c r="F2894" t="s">
        <v>69</v>
      </c>
      <c r="G2894" t="s">
        <v>93</v>
      </c>
      <c r="H2894" t="s">
        <v>26</v>
      </c>
      <c r="I2894" t="s">
        <v>27</v>
      </c>
      <c r="J2894" t="s">
        <v>42</v>
      </c>
      <c r="K2894">
        <v>40</v>
      </c>
      <c r="L2894">
        <v>4</v>
      </c>
      <c r="M2894">
        <v>97.2</v>
      </c>
      <c r="N2894">
        <f t="shared" si="180"/>
        <v>4</v>
      </c>
      <c r="O2894">
        <f>5</f>
        <v>5</v>
      </c>
      <c r="P2894" t="str">
        <f t="shared" si="181"/>
        <v>Met</v>
      </c>
      <c r="Q2894">
        <f t="shared" si="182"/>
        <v>10</v>
      </c>
      <c r="R2894">
        <f t="shared" si="183"/>
        <v>10</v>
      </c>
    </row>
    <row r="2895" spans="1:18" x14ac:dyDescent="0.3">
      <c r="A2895" t="s">
        <v>5795</v>
      </c>
      <c r="B2895" t="s">
        <v>5796</v>
      </c>
      <c r="C2895" s="1">
        <v>46053</v>
      </c>
      <c r="D2895" s="1">
        <v>46060</v>
      </c>
      <c r="E2895" t="s">
        <v>59</v>
      </c>
      <c r="F2895" t="s">
        <v>38</v>
      </c>
      <c r="G2895" t="s">
        <v>41</v>
      </c>
      <c r="H2895" t="s">
        <v>18</v>
      </c>
      <c r="I2895" t="s">
        <v>27</v>
      </c>
      <c r="J2895" t="s">
        <v>46</v>
      </c>
      <c r="K2895">
        <v>396</v>
      </c>
      <c r="L2895">
        <v>5</v>
      </c>
      <c r="M2895">
        <v>95.89</v>
      </c>
      <c r="N2895">
        <f t="shared" si="180"/>
        <v>7</v>
      </c>
      <c r="O2895">
        <f>5</f>
        <v>5</v>
      </c>
      <c r="P2895" t="str">
        <f t="shared" si="181"/>
        <v>Breached</v>
      </c>
      <c r="Q2895">
        <f t="shared" si="182"/>
        <v>1.2626262626262625</v>
      </c>
      <c r="R2895">
        <f t="shared" si="183"/>
        <v>56.571428571428569</v>
      </c>
    </row>
    <row r="2896" spans="1:18" x14ac:dyDescent="0.3">
      <c r="A2896" t="s">
        <v>5797</v>
      </c>
      <c r="B2896" t="s">
        <v>5798</v>
      </c>
      <c r="C2896" s="1">
        <v>46081</v>
      </c>
      <c r="D2896" s="1">
        <v>46090</v>
      </c>
      <c r="E2896" t="s">
        <v>59</v>
      </c>
      <c r="F2896" t="s">
        <v>38</v>
      </c>
      <c r="G2896" t="s">
        <v>17</v>
      </c>
      <c r="H2896" t="s">
        <v>56</v>
      </c>
      <c r="I2896" t="s">
        <v>19</v>
      </c>
      <c r="J2896" t="s">
        <v>66</v>
      </c>
      <c r="K2896">
        <v>75</v>
      </c>
      <c r="L2896">
        <v>3</v>
      </c>
      <c r="M2896">
        <v>96.43</v>
      </c>
      <c r="N2896">
        <f t="shared" si="180"/>
        <v>9</v>
      </c>
      <c r="O2896">
        <f>5</f>
        <v>5</v>
      </c>
      <c r="P2896" t="str">
        <f t="shared" si="181"/>
        <v>Breached</v>
      </c>
      <c r="Q2896">
        <f t="shared" si="182"/>
        <v>4</v>
      </c>
      <c r="R2896">
        <f t="shared" si="183"/>
        <v>8.3333333333333339</v>
      </c>
    </row>
    <row r="2897" spans="1:18" x14ac:dyDescent="0.3">
      <c r="A2897" t="s">
        <v>5799</v>
      </c>
      <c r="B2897" t="s">
        <v>5800</v>
      </c>
      <c r="C2897" s="1">
        <v>46182</v>
      </c>
      <c r="D2897" s="1">
        <v>46189</v>
      </c>
      <c r="E2897" t="s">
        <v>15</v>
      </c>
      <c r="F2897" t="s">
        <v>31</v>
      </c>
      <c r="G2897" t="s">
        <v>52</v>
      </c>
      <c r="H2897" t="s">
        <v>56</v>
      </c>
      <c r="I2897" t="s">
        <v>33</v>
      </c>
      <c r="J2897" t="s">
        <v>74</v>
      </c>
      <c r="K2897">
        <v>104</v>
      </c>
      <c r="L2897">
        <v>5</v>
      </c>
      <c r="M2897">
        <v>93.05</v>
      </c>
      <c r="N2897">
        <f t="shared" si="180"/>
        <v>7</v>
      </c>
      <c r="O2897">
        <f>5</f>
        <v>5</v>
      </c>
      <c r="P2897" t="str">
        <f t="shared" si="181"/>
        <v>Breached</v>
      </c>
      <c r="Q2897">
        <f t="shared" si="182"/>
        <v>4.8076923076923084</v>
      </c>
      <c r="R2897">
        <f t="shared" si="183"/>
        <v>14.857142857142858</v>
      </c>
    </row>
    <row r="2898" spans="1:18" x14ac:dyDescent="0.3">
      <c r="A2898" t="s">
        <v>5801</v>
      </c>
      <c r="B2898" t="s">
        <v>5802</v>
      </c>
      <c r="C2898" s="1">
        <v>46077</v>
      </c>
      <c r="D2898" s="1">
        <v>46083</v>
      </c>
      <c r="E2898" t="s">
        <v>37</v>
      </c>
      <c r="F2898" t="s">
        <v>69</v>
      </c>
      <c r="G2898" t="s">
        <v>49</v>
      </c>
      <c r="H2898" t="s">
        <v>56</v>
      </c>
      <c r="I2898" t="s">
        <v>19</v>
      </c>
      <c r="J2898" t="s">
        <v>74</v>
      </c>
      <c r="K2898">
        <v>212</v>
      </c>
      <c r="L2898">
        <v>0</v>
      </c>
      <c r="M2898">
        <v>100</v>
      </c>
      <c r="N2898">
        <f t="shared" si="180"/>
        <v>6</v>
      </c>
      <c r="O2898">
        <f>5</f>
        <v>5</v>
      </c>
      <c r="P2898" t="str">
        <f t="shared" si="181"/>
        <v>Breached</v>
      </c>
      <c r="Q2898">
        <f t="shared" si="182"/>
        <v>0</v>
      </c>
      <c r="R2898">
        <f t="shared" si="183"/>
        <v>35.333333333333336</v>
      </c>
    </row>
    <row r="2899" spans="1:18" x14ac:dyDescent="0.3">
      <c r="A2899" t="s">
        <v>5803</v>
      </c>
      <c r="B2899" t="s">
        <v>5804</v>
      </c>
      <c r="C2899" s="1">
        <v>46187</v>
      </c>
      <c r="D2899" s="1">
        <v>46192</v>
      </c>
      <c r="E2899" t="s">
        <v>59</v>
      </c>
      <c r="F2899" t="s">
        <v>24</v>
      </c>
      <c r="G2899" t="s">
        <v>60</v>
      </c>
      <c r="H2899" t="s">
        <v>26</v>
      </c>
      <c r="I2899" t="s">
        <v>19</v>
      </c>
      <c r="J2899" t="s">
        <v>66</v>
      </c>
      <c r="K2899">
        <v>179</v>
      </c>
      <c r="L2899">
        <v>5</v>
      </c>
      <c r="M2899">
        <v>94.99</v>
      </c>
      <c r="N2899">
        <f t="shared" si="180"/>
        <v>5</v>
      </c>
      <c r="O2899">
        <f>5</f>
        <v>5</v>
      </c>
      <c r="P2899" t="str">
        <f t="shared" si="181"/>
        <v>Met</v>
      </c>
      <c r="Q2899">
        <f t="shared" si="182"/>
        <v>2.7932960893854748</v>
      </c>
      <c r="R2899">
        <f t="shared" si="183"/>
        <v>35.799999999999997</v>
      </c>
    </row>
    <row r="2900" spans="1:18" x14ac:dyDescent="0.3">
      <c r="A2900" t="s">
        <v>5805</v>
      </c>
      <c r="B2900" t="s">
        <v>5806</v>
      </c>
      <c r="C2900" s="1">
        <v>46055</v>
      </c>
      <c r="D2900" s="1">
        <v>46063</v>
      </c>
      <c r="E2900" t="s">
        <v>59</v>
      </c>
      <c r="F2900" t="s">
        <v>69</v>
      </c>
      <c r="G2900" t="s">
        <v>17</v>
      </c>
      <c r="H2900" t="s">
        <v>56</v>
      </c>
      <c r="I2900" t="s">
        <v>27</v>
      </c>
      <c r="J2900" t="s">
        <v>53</v>
      </c>
      <c r="K2900">
        <v>365</v>
      </c>
      <c r="L2900">
        <v>3</v>
      </c>
      <c r="M2900">
        <v>95.94</v>
      </c>
      <c r="N2900">
        <f t="shared" si="180"/>
        <v>8</v>
      </c>
      <c r="O2900">
        <f>5</f>
        <v>5</v>
      </c>
      <c r="P2900" t="str">
        <f t="shared" si="181"/>
        <v>Breached</v>
      </c>
      <c r="Q2900">
        <f t="shared" si="182"/>
        <v>0.82191780821917804</v>
      </c>
      <c r="R2900">
        <f t="shared" si="183"/>
        <v>45.625</v>
      </c>
    </row>
    <row r="2901" spans="1:18" x14ac:dyDescent="0.3">
      <c r="A2901" t="s">
        <v>5807</v>
      </c>
      <c r="B2901" t="s">
        <v>5808</v>
      </c>
      <c r="C2901" s="1">
        <v>46136</v>
      </c>
      <c r="D2901" s="1">
        <v>46144</v>
      </c>
      <c r="E2901" t="s">
        <v>23</v>
      </c>
      <c r="F2901" t="s">
        <v>69</v>
      </c>
      <c r="G2901" t="s">
        <v>60</v>
      </c>
      <c r="H2901" t="s">
        <v>26</v>
      </c>
      <c r="I2901" t="s">
        <v>27</v>
      </c>
      <c r="J2901" t="s">
        <v>46</v>
      </c>
      <c r="K2901">
        <v>163</v>
      </c>
      <c r="L2901">
        <v>2</v>
      </c>
      <c r="M2901">
        <v>97.76</v>
      </c>
      <c r="N2901">
        <f t="shared" si="180"/>
        <v>8</v>
      </c>
      <c r="O2901">
        <f>5</f>
        <v>5</v>
      </c>
      <c r="P2901" t="str">
        <f t="shared" si="181"/>
        <v>Breached</v>
      </c>
      <c r="Q2901">
        <f t="shared" si="182"/>
        <v>1.2269938650306749</v>
      </c>
      <c r="R2901">
        <f t="shared" si="183"/>
        <v>20.375</v>
      </c>
    </row>
    <row r="2902" spans="1:18" x14ac:dyDescent="0.3">
      <c r="A2902" t="s">
        <v>5809</v>
      </c>
      <c r="B2902" t="s">
        <v>5810</v>
      </c>
      <c r="C2902" s="1">
        <v>46102</v>
      </c>
      <c r="D2902" s="1">
        <v>46105</v>
      </c>
      <c r="E2902" t="s">
        <v>23</v>
      </c>
      <c r="F2902" t="s">
        <v>69</v>
      </c>
      <c r="G2902" t="s">
        <v>60</v>
      </c>
      <c r="H2902" t="s">
        <v>26</v>
      </c>
      <c r="I2902" t="s">
        <v>33</v>
      </c>
      <c r="J2902" t="s">
        <v>74</v>
      </c>
      <c r="K2902">
        <v>104</v>
      </c>
      <c r="L2902">
        <v>2</v>
      </c>
      <c r="M2902">
        <v>98.79</v>
      </c>
      <c r="N2902">
        <f t="shared" si="180"/>
        <v>3</v>
      </c>
      <c r="O2902">
        <f>5</f>
        <v>5</v>
      </c>
      <c r="P2902" t="str">
        <f t="shared" si="181"/>
        <v>Met</v>
      </c>
      <c r="Q2902">
        <f t="shared" si="182"/>
        <v>1.9230769230769231</v>
      </c>
      <c r="R2902">
        <f t="shared" si="183"/>
        <v>34.666666666666664</v>
      </c>
    </row>
    <row r="2903" spans="1:18" x14ac:dyDescent="0.3">
      <c r="A2903" t="s">
        <v>5811</v>
      </c>
      <c r="B2903" t="s">
        <v>5812</v>
      </c>
      <c r="C2903" s="1">
        <v>46196</v>
      </c>
      <c r="D2903" s="1">
        <v>46203</v>
      </c>
      <c r="E2903" t="s">
        <v>15</v>
      </c>
      <c r="F2903" t="s">
        <v>16</v>
      </c>
      <c r="G2903" t="s">
        <v>60</v>
      </c>
      <c r="H2903" t="s">
        <v>26</v>
      </c>
      <c r="I2903" t="s">
        <v>27</v>
      </c>
      <c r="J2903" t="s">
        <v>42</v>
      </c>
      <c r="K2903">
        <v>322</v>
      </c>
      <c r="L2903">
        <v>5</v>
      </c>
      <c r="M2903">
        <v>94.39</v>
      </c>
      <c r="N2903">
        <f t="shared" si="180"/>
        <v>7</v>
      </c>
      <c r="O2903">
        <f>5</f>
        <v>5</v>
      </c>
      <c r="P2903" t="str">
        <f t="shared" si="181"/>
        <v>Breached</v>
      </c>
      <c r="Q2903">
        <f t="shared" si="182"/>
        <v>1.5527950310559007</v>
      </c>
      <c r="R2903">
        <f t="shared" si="183"/>
        <v>46</v>
      </c>
    </row>
    <row r="2904" spans="1:18" x14ac:dyDescent="0.3">
      <c r="A2904" t="s">
        <v>5813</v>
      </c>
      <c r="B2904" t="s">
        <v>5814</v>
      </c>
      <c r="C2904" s="1">
        <v>46092</v>
      </c>
      <c r="D2904" s="1">
        <v>46098</v>
      </c>
      <c r="E2904" t="s">
        <v>15</v>
      </c>
      <c r="F2904" t="s">
        <v>69</v>
      </c>
      <c r="G2904" t="s">
        <v>25</v>
      </c>
      <c r="H2904" t="s">
        <v>26</v>
      </c>
      <c r="I2904" t="s">
        <v>33</v>
      </c>
      <c r="J2904" t="s">
        <v>34</v>
      </c>
      <c r="K2904">
        <v>362</v>
      </c>
      <c r="L2904">
        <v>5</v>
      </c>
      <c r="M2904">
        <v>94.85</v>
      </c>
      <c r="N2904">
        <f t="shared" si="180"/>
        <v>6</v>
      </c>
      <c r="O2904">
        <f>5</f>
        <v>5</v>
      </c>
      <c r="P2904" t="str">
        <f t="shared" si="181"/>
        <v>Breached</v>
      </c>
      <c r="Q2904">
        <f t="shared" si="182"/>
        <v>1.3812154696132597</v>
      </c>
      <c r="R2904">
        <f t="shared" si="183"/>
        <v>60.333333333333336</v>
      </c>
    </row>
    <row r="2905" spans="1:18" x14ac:dyDescent="0.3">
      <c r="A2905" t="s">
        <v>5815</v>
      </c>
      <c r="B2905" t="s">
        <v>5816</v>
      </c>
      <c r="C2905" s="1">
        <v>46135</v>
      </c>
      <c r="D2905" s="1">
        <v>46137</v>
      </c>
      <c r="E2905" t="s">
        <v>37</v>
      </c>
      <c r="F2905" t="s">
        <v>31</v>
      </c>
      <c r="G2905" t="s">
        <v>49</v>
      </c>
      <c r="H2905" t="s">
        <v>18</v>
      </c>
      <c r="I2905" t="s">
        <v>33</v>
      </c>
      <c r="J2905" t="s">
        <v>34</v>
      </c>
      <c r="K2905">
        <v>428</v>
      </c>
      <c r="L2905">
        <v>1</v>
      </c>
      <c r="M2905">
        <v>98.91</v>
      </c>
      <c r="N2905">
        <f t="shared" si="180"/>
        <v>2</v>
      </c>
      <c r="O2905">
        <f>5</f>
        <v>5</v>
      </c>
      <c r="P2905" t="str">
        <f t="shared" si="181"/>
        <v>Met</v>
      </c>
      <c r="Q2905">
        <f t="shared" si="182"/>
        <v>0.23364485981308408</v>
      </c>
      <c r="R2905">
        <f t="shared" si="183"/>
        <v>214</v>
      </c>
    </row>
    <row r="2906" spans="1:18" x14ac:dyDescent="0.3">
      <c r="A2906" t="s">
        <v>5817</v>
      </c>
      <c r="B2906" t="s">
        <v>5818</v>
      </c>
      <c r="C2906" s="1">
        <v>46129</v>
      </c>
      <c r="D2906" s="1">
        <v>46134</v>
      </c>
      <c r="E2906" t="s">
        <v>59</v>
      </c>
      <c r="F2906" t="s">
        <v>24</v>
      </c>
      <c r="G2906" t="s">
        <v>49</v>
      </c>
      <c r="H2906" t="s">
        <v>56</v>
      </c>
      <c r="I2906" t="s">
        <v>19</v>
      </c>
      <c r="J2906" t="s">
        <v>53</v>
      </c>
      <c r="K2906">
        <v>428</v>
      </c>
      <c r="L2906">
        <v>0</v>
      </c>
      <c r="M2906">
        <v>100</v>
      </c>
      <c r="N2906">
        <f t="shared" si="180"/>
        <v>5</v>
      </c>
      <c r="O2906">
        <f>5</f>
        <v>5</v>
      </c>
      <c r="P2906" t="str">
        <f t="shared" si="181"/>
        <v>Met</v>
      </c>
      <c r="Q2906">
        <f t="shared" si="182"/>
        <v>0</v>
      </c>
      <c r="R2906">
        <f t="shared" si="183"/>
        <v>85.6</v>
      </c>
    </row>
    <row r="2907" spans="1:18" x14ac:dyDescent="0.3">
      <c r="A2907" t="s">
        <v>5819</v>
      </c>
      <c r="B2907" t="s">
        <v>5820</v>
      </c>
      <c r="C2907" s="1">
        <v>46122</v>
      </c>
      <c r="D2907" s="1">
        <v>46123</v>
      </c>
      <c r="E2907" t="s">
        <v>23</v>
      </c>
      <c r="F2907" t="s">
        <v>38</v>
      </c>
      <c r="G2907" t="s">
        <v>25</v>
      </c>
      <c r="H2907" t="s">
        <v>26</v>
      </c>
      <c r="I2907" t="s">
        <v>33</v>
      </c>
      <c r="J2907" t="s">
        <v>42</v>
      </c>
      <c r="K2907">
        <v>102</v>
      </c>
      <c r="L2907">
        <v>2</v>
      </c>
      <c r="M2907">
        <v>98.43</v>
      </c>
      <c r="N2907">
        <f t="shared" si="180"/>
        <v>1</v>
      </c>
      <c r="O2907">
        <f>5</f>
        <v>5</v>
      </c>
      <c r="P2907" t="str">
        <f t="shared" si="181"/>
        <v>Met</v>
      </c>
      <c r="Q2907">
        <f t="shared" si="182"/>
        <v>1.9607843137254901</v>
      </c>
      <c r="R2907">
        <f t="shared" si="183"/>
        <v>102</v>
      </c>
    </row>
    <row r="2908" spans="1:18" x14ac:dyDescent="0.3">
      <c r="A2908" t="s">
        <v>5821</v>
      </c>
      <c r="B2908" t="s">
        <v>5822</v>
      </c>
      <c r="C2908" s="1">
        <v>46187</v>
      </c>
      <c r="D2908" s="1">
        <v>46197</v>
      </c>
      <c r="E2908" t="s">
        <v>59</v>
      </c>
      <c r="F2908" t="s">
        <v>38</v>
      </c>
      <c r="G2908" t="s">
        <v>60</v>
      </c>
      <c r="H2908" t="s">
        <v>56</v>
      </c>
      <c r="I2908" t="s">
        <v>33</v>
      </c>
      <c r="J2908" t="s">
        <v>42</v>
      </c>
      <c r="K2908">
        <v>386</v>
      </c>
      <c r="L2908">
        <v>3</v>
      </c>
      <c r="M2908">
        <v>98.41</v>
      </c>
      <c r="N2908">
        <f t="shared" si="180"/>
        <v>10</v>
      </c>
      <c r="O2908">
        <f>5</f>
        <v>5</v>
      </c>
      <c r="P2908" t="str">
        <f t="shared" si="181"/>
        <v>Breached</v>
      </c>
      <c r="Q2908">
        <f t="shared" si="182"/>
        <v>0.77720207253886009</v>
      </c>
      <c r="R2908">
        <f t="shared" si="183"/>
        <v>38.6</v>
      </c>
    </row>
    <row r="2909" spans="1:18" x14ac:dyDescent="0.3">
      <c r="A2909" t="s">
        <v>5823</v>
      </c>
      <c r="B2909" t="s">
        <v>5824</v>
      </c>
      <c r="C2909" s="1">
        <v>46062</v>
      </c>
      <c r="D2909" s="1">
        <v>46066</v>
      </c>
      <c r="E2909" t="s">
        <v>65</v>
      </c>
      <c r="F2909" t="s">
        <v>16</v>
      </c>
      <c r="G2909" t="s">
        <v>49</v>
      </c>
      <c r="H2909" t="s">
        <v>18</v>
      </c>
      <c r="I2909" t="s">
        <v>19</v>
      </c>
      <c r="J2909" t="s">
        <v>42</v>
      </c>
      <c r="K2909">
        <v>464</v>
      </c>
      <c r="L2909">
        <v>2</v>
      </c>
      <c r="M2909">
        <v>98.91</v>
      </c>
      <c r="N2909">
        <f t="shared" si="180"/>
        <v>4</v>
      </c>
      <c r="O2909">
        <f>5</f>
        <v>5</v>
      </c>
      <c r="P2909" t="str">
        <f t="shared" si="181"/>
        <v>Met</v>
      </c>
      <c r="Q2909">
        <f t="shared" si="182"/>
        <v>0.43103448275862066</v>
      </c>
      <c r="R2909">
        <f t="shared" si="183"/>
        <v>116</v>
      </c>
    </row>
    <row r="2910" spans="1:18" x14ac:dyDescent="0.3">
      <c r="A2910" t="s">
        <v>5825</v>
      </c>
      <c r="B2910" t="s">
        <v>5826</v>
      </c>
      <c r="C2910" s="1">
        <v>46190</v>
      </c>
      <c r="D2910" s="1">
        <v>46193</v>
      </c>
      <c r="E2910" t="s">
        <v>59</v>
      </c>
      <c r="F2910" t="s">
        <v>24</v>
      </c>
      <c r="G2910" t="s">
        <v>60</v>
      </c>
      <c r="H2910" t="s">
        <v>26</v>
      </c>
      <c r="I2910" t="s">
        <v>33</v>
      </c>
      <c r="J2910" t="s">
        <v>53</v>
      </c>
      <c r="K2910">
        <v>190</v>
      </c>
      <c r="L2910">
        <v>4</v>
      </c>
      <c r="M2910">
        <v>96.86</v>
      </c>
      <c r="N2910">
        <f t="shared" si="180"/>
        <v>3</v>
      </c>
      <c r="O2910">
        <f>5</f>
        <v>5</v>
      </c>
      <c r="P2910" t="str">
        <f t="shared" si="181"/>
        <v>Met</v>
      </c>
      <c r="Q2910">
        <f t="shared" si="182"/>
        <v>2.1052631578947367</v>
      </c>
      <c r="R2910">
        <f t="shared" si="183"/>
        <v>63.333333333333336</v>
      </c>
    </row>
    <row r="2911" spans="1:18" x14ac:dyDescent="0.3">
      <c r="A2911" t="s">
        <v>5827</v>
      </c>
      <c r="B2911" t="s">
        <v>5828</v>
      </c>
      <c r="C2911" s="1">
        <v>46138</v>
      </c>
      <c r="D2911" s="1">
        <v>46147</v>
      </c>
      <c r="E2911" t="s">
        <v>23</v>
      </c>
      <c r="F2911" t="s">
        <v>24</v>
      </c>
      <c r="G2911" t="s">
        <v>17</v>
      </c>
      <c r="H2911" t="s">
        <v>26</v>
      </c>
      <c r="I2911" t="s">
        <v>27</v>
      </c>
      <c r="J2911" t="s">
        <v>74</v>
      </c>
      <c r="K2911">
        <v>356</v>
      </c>
      <c r="L2911">
        <v>1</v>
      </c>
      <c r="M2911">
        <v>99.47</v>
      </c>
      <c r="N2911">
        <f t="shared" si="180"/>
        <v>9</v>
      </c>
      <c r="O2911">
        <f>5</f>
        <v>5</v>
      </c>
      <c r="P2911" t="str">
        <f t="shared" si="181"/>
        <v>Breached</v>
      </c>
      <c r="Q2911">
        <f t="shared" si="182"/>
        <v>0.2808988764044944</v>
      </c>
      <c r="R2911">
        <f t="shared" si="183"/>
        <v>39.555555555555557</v>
      </c>
    </row>
    <row r="2912" spans="1:18" x14ac:dyDescent="0.3">
      <c r="A2912" t="s">
        <v>5829</v>
      </c>
      <c r="B2912" t="s">
        <v>5830</v>
      </c>
      <c r="C2912" s="1">
        <v>46088</v>
      </c>
      <c r="D2912" s="1">
        <v>46098</v>
      </c>
      <c r="E2912" t="s">
        <v>65</v>
      </c>
      <c r="F2912" t="s">
        <v>45</v>
      </c>
      <c r="G2912" t="s">
        <v>93</v>
      </c>
      <c r="H2912" t="s">
        <v>26</v>
      </c>
      <c r="I2912" t="s">
        <v>19</v>
      </c>
      <c r="J2912" t="s">
        <v>28</v>
      </c>
      <c r="K2912">
        <v>67</v>
      </c>
      <c r="L2912">
        <v>0</v>
      </c>
      <c r="M2912">
        <v>100</v>
      </c>
      <c r="N2912">
        <f t="shared" si="180"/>
        <v>10</v>
      </c>
      <c r="O2912">
        <f>5</f>
        <v>5</v>
      </c>
      <c r="P2912" t="str">
        <f t="shared" si="181"/>
        <v>Breached</v>
      </c>
      <c r="Q2912">
        <f t="shared" si="182"/>
        <v>0</v>
      </c>
      <c r="R2912">
        <f t="shared" si="183"/>
        <v>6.7</v>
      </c>
    </row>
    <row r="2913" spans="1:18" x14ac:dyDescent="0.3">
      <c r="A2913" t="s">
        <v>5831</v>
      </c>
      <c r="B2913" t="s">
        <v>5832</v>
      </c>
      <c r="C2913" s="1">
        <v>46121</v>
      </c>
      <c r="D2913" s="1">
        <v>46129</v>
      </c>
      <c r="E2913" t="s">
        <v>37</v>
      </c>
      <c r="F2913" t="s">
        <v>16</v>
      </c>
      <c r="G2913" t="s">
        <v>17</v>
      </c>
      <c r="H2913" t="s">
        <v>56</v>
      </c>
      <c r="I2913" t="s">
        <v>19</v>
      </c>
      <c r="J2913" t="s">
        <v>34</v>
      </c>
      <c r="K2913">
        <v>52</v>
      </c>
      <c r="L2913">
        <v>1</v>
      </c>
      <c r="M2913">
        <v>98.77</v>
      </c>
      <c r="N2913">
        <f t="shared" si="180"/>
        <v>8</v>
      </c>
      <c r="O2913">
        <f>5</f>
        <v>5</v>
      </c>
      <c r="P2913" t="str">
        <f t="shared" si="181"/>
        <v>Breached</v>
      </c>
      <c r="Q2913">
        <f t="shared" si="182"/>
        <v>1.9230769230769231</v>
      </c>
      <c r="R2913">
        <f t="shared" si="183"/>
        <v>6.5</v>
      </c>
    </row>
    <row r="2914" spans="1:18" x14ac:dyDescent="0.3">
      <c r="A2914" t="s">
        <v>5833</v>
      </c>
      <c r="B2914" t="s">
        <v>5834</v>
      </c>
      <c r="C2914" s="1">
        <v>46100</v>
      </c>
      <c r="D2914" s="1">
        <v>46102</v>
      </c>
      <c r="E2914" t="s">
        <v>59</v>
      </c>
      <c r="F2914" t="s">
        <v>24</v>
      </c>
      <c r="G2914" t="s">
        <v>93</v>
      </c>
      <c r="H2914" t="s">
        <v>26</v>
      </c>
      <c r="I2914" t="s">
        <v>33</v>
      </c>
      <c r="J2914" t="s">
        <v>46</v>
      </c>
      <c r="K2914">
        <v>187</v>
      </c>
      <c r="L2914">
        <v>2</v>
      </c>
      <c r="M2914">
        <v>97.8</v>
      </c>
      <c r="N2914">
        <f t="shared" si="180"/>
        <v>2</v>
      </c>
      <c r="O2914">
        <f>5</f>
        <v>5</v>
      </c>
      <c r="P2914" t="str">
        <f t="shared" si="181"/>
        <v>Met</v>
      </c>
      <c r="Q2914">
        <f t="shared" si="182"/>
        <v>1.0695187165775399</v>
      </c>
      <c r="R2914">
        <f t="shared" si="183"/>
        <v>93.5</v>
      </c>
    </row>
    <row r="2915" spans="1:18" x14ac:dyDescent="0.3">
      <c r="A2915" t="s">
        <v>5835</v>
      </c>
      <c r="B2915" t="s">
        <v>5836</v>
      </c>
      <c r="C2915" s="1">
        <v>46141</v>
      </c>
      <c r="D2915" s="1">
        <v>46145</v>
      </c>
      <c r="E2915" t="s">
        <v>15</v>
      </c>
      <c r="F2915" t="s">
        <v>24</v>
      </c>
      <c r="G2915" t="s">
        <v>49</v>
      </c>
      <c r="H2915" t="s">
        <v>26</v>
      </c>
      <c r="I2915" t="s">
        <v>19</v>
      </c>
      <c r="J2915" t="s">
        <v>42</v>
      </c>
      <c r="K2915">
        <v>205</v>
      </c>
      <c r="L2915">
        <v>4</v>
      </c>
      <c r="M2915">
        <v>97.59</v>
      </c>
      <c r="N2915">
        <f t="shared" si="180"/>
        <v>4</v>
      </c>
      <c r="O2915">
        <f>5</f>
        <v>5</v>
      </c>
      <c r="P2915" t="str">
        <f t="shared" si="181"/>
        <v>Met</v>
      </c>
      <c r="Q2915">
        <f t="shared" si="182"/>
        <v>1.9512195121951219</v>
      </c>
      <c r="R2915">
        <f t="shared" si="183"/>
        <v>51.25</v>
      </c>
    </row>
    <row r="2916" spans="1:18" x14ac:dyDescent="0.3">
      <c r="A2916" t="s">
        <v>5837</v>
      </c>
      <c r="B2916" t="s">
        <v>5838</v>
      </c>
      <c r="C2916" s="1">
        <v>46040</v>
      </c>
      <c r="D2916" s="1">
        <v>46049</v>
      </c>
      <c r="E2916" t="s">
        <v>59</v>
      </c>
      <c r="F2916" t="s">
        <v>69</v>
      </c>
      <c r="G2916" t="s">
        <v>52</v>
      </c>
      <c r="H2916" t="s">
        <v>26</v>
      </c>
      <c r="I2916" t="s">
        <v>27</v>
      </c>
      <c r="J2916" t="s">
        <v>46</v>
      </c>
      <c r="K2916">
        <v>328</v>
      </c>
      <c r="L2916">
        <v>3</v>
      </c>
      <c r="M2916">
        <v>97.65</v>
      </c>
      <c r="N2916">
        <f t="shared" si="180"/>
        <v>9</v>
      </c>
      <c r="O2916">
        <f>5</f>
        <v>5</v>
      </c>
      <c r="P2916" t="str">
        <f t="shared" si="181"/>
        <v>Breached</v>
      </c>
      <c r="Q2916">
        <f t="shared" si="182"/>
        <v>0.91463414634146334</v>
      </c>
      <c r="R2916">
        <f t="shared" si="183"/>
        <v>36.444444444444443</v>
      </c>
    </row>
    <row r="2917" spans="1:18" x14ac:dyDescent="0.3">
      <c r="A2917" t="s">
        <v>5839</v>
      </c>
      <c r="B2917" t="s">
        <v>5840</v>
      </c>
      <c r="C2917" s="1">
        <v>46104</v>
      </c>
      <c r="D2917" s="1">
        <v>46110</v>
      </c>
      <c r="E2917" t="s">
        <v>59</v>
      </c>
      <c r="F2917" t="s">
        <v>38</v>
      </c>
      <c r="G2917" t="s">
        <v>49</v>
      </c>
      <c r="H2917" t="s">
        <v>56</v>
      </c>
      <c r="I2917" t="s">
        <v>33</v>
      </c>
      <c r="J2917" t="s">
        <v>20</v>
      </c>
      <c r="K2917">
        <v>184</v>
      </c>
      <c r="L2917">
        <v>0</v>
      </c>
      <c r="M2917">
        <v>100</v>
      </c>
      <c r="N2917">
        <f t="shared" si="180"/>
        <v>6</v>
      </c>
      <c r="O2917">
        <f>5</f>
        <v>5</v>
      </c>
      <c r="P2917" t="str">
        <f t="shared" si="181"/>
        <v>Breached</v>
      </c>
      <c r="Q2917">
        <f t="shared" si="182"/>
        <v>0</v>
      </c>
      <c r="R2917">
        <f t="shared" si="183"/>
        <v>30.666666666666668</v>
      </c>
    </row>
    <row r="2918" spans="1:18" x14ac:dyDescent="0.3">
      <c r="A2918" t="s">
        <v>5841</v>
      </c>
      <c r="B2918" t="s">
        <v>5842</v>
      </c>
      <c r="C2918" s="1">
        <v>46194</v>
      </c>
      <c r="D2918" s="1">
        <v>46203</v>
      </c>
      <c r="E2918" t="s">
        <v>23</v>
      </c>
      <c r="F2918" t="s">
        <v>38</v>
      </c>
      <c r="G2918" t="s">
        <v>41</v>
      </c>
      <c r="H2918" t="s">
        <v>18</v>
      </c>
      <c r="I2918" t="s">
        <v>33</v>
      </c>
      <c r="J2918" t="s">
        <v>20</v>
      </c>
      <c r="K2918">
        <v>146</v>
      </c>
      <c r="L2918">
        <v>3</v>
      </c>
      <c r="M2918">
        <v>97.66</v>
      </c>
      <c r="N2918">
        <f t="shared" si="180"/>
        <v>9</v>
      </c>
      <c r="O2918">
        <f>5</f>
        <v>5</v>
      </c>
      <c r="P2918" t="str">
        <f t="shared" si="181"/>
        <v>Breached</v>
      </c>
      <c r="Q2918">
        <f t="shared" si="182"/>
        <v>2.054794520547945</v>
      </c>
      <c r="R2918">
        <f t="shared" si="183"/>
        <v>16.222222222222221</v>
      </c>
    </row>
    <row r="2919" spans="1:18" x14ac:dyDescent="0.3">
      <c r="A2919" t="s">
        <v>5843</v>
      </c>
      <c r="B2919" t="s">
        <v>5844</v>
      </c>
      <c r="C2919" s="1">
        <v>46199</v>
      </c>
      <c r="D2919" s="1">
        <v>46205</v>
      </c>
      <c r="E2919" t="s">
        <v>37</v>
      </c>
      <c r="F2919" t="s">
        <v>69</v>
      </c>
      <c r="G2919" t="s">
        <v>49</v>
      </c>
      <c r="H2919" t="s">
        <v>56</v>
      </c>
      <c r="I2919" t="s">
        <v>19</v>
      </c>
      <c r="J2919" t="s">
        <v>28</v>
      </c>
      <c r="K2919">
        <v>311</v>
      </c>
      <c r="L2919">
        <v>5</v>
      </c>
      <c r="M2919">
        <v>96.65</v>
      </c>
      <c r="N2919">
        <f t="shared" si="180"/>
        <v>6</v>
      </c>
      <c r="O2919">
        <f>5</f>
        <v>5</v>
      </c>
      <c r="P2919" t="str">
        <f t="shared" si="181"/>
        <v>Breached</v>
      </c>
      <c r="Q2919">
        <f t="shared" si="182"/>
        <v>1.607717041800643</v>
      </c>
      <c r="R2919">
        <f t="shared" si="183"/>
        <v>51.833333333333336</v>
      </c>
    </row>
    <row r="2920" spans="1:18" x14ac:dyDescent="0.3">
      <c r="A2920" t="s">
        <v>5845</v>
      </c>
      <c r="B2920" t="s">
        <v>5846</v>
      </c>
      <c r="C2920" s="1">
        <v>46171</v>
      </c>
      <c r="D2920" s="1">
        <v>46172</v>
      </c>
      <c r="E2920" t="s">
        <v>59</v>
      </c>
      <c r="F2920" t="s">
        <v>31</v>
      </c>
      <c r="G2920" t="s">
        <v>49</v>
      </c>
      <c r="H2920" t="s">
        <v>18</v>
      </c>
      <c r="I2920" t="s">
        <v>19</v>
      </c>
      <c r="J2920" t="s">
        <v>66</v>
      </c>
      <c r="K2920">
        <v>51</v>
      </c>
      <c r="L2920">
        <v>3</v>
      </c>
      <c r="M2920">
        <v>98.03</v>
      </c>
      <c r="N2920">
        <f t="shared" si="180"/>
        <v>1</v>
      </c>
      <c r="O2920">
        <f>5</f>
        <v>5</v>
      </c>
      <c r="P2920" t="str">
        <f t="shared" si="181"/>
        <v>Met</v>
      </c>
      <c r="Q2920">
        <f t="shared" si="182"/>
        <v>5.8823529411764701</v>
      </c>
      <c r="R2920">
        <f t="shared" si="183"/>
        <v>51</v>
      </c>
    </row>
    <row r="2921" spans="1:18" x14ac:dyDescent="0.3">
      <c r="A2921" t="s">
        <v>5847</v>
      </c>
      <c r="B2921" t="s">
        <v>5848</v>
      </c>
      <c r="C2921" s="1">
        <v>46121</v>
      </c>
      <c r="D2921" s="1">
        <v>46128</v>
      </c>
      <c r="E2921" t="s">
        <v>23</v>
      </c>
      <c r="F2921" t="s">
        <v>24</v>
      </c>
      <c r="G2921" t="s">
        <v>25</v>
      </c>
      <c r="H2921" t="s">
        <v>26</v>
      </c>
      <c r="I2921" t="s">
        <v>33</v>
      </c>
      <c r="J2921" t="s">
        <v>53</v>
      </c>
      <c r="K2921">
        <v>397</v>
      </c>
      <c r="L2921">
        <v>2</v>
      </c>
      <c r="M2921">
        <v>98.72</v>
      </c>
      <c r="N2921">
        <f t="shared" si="180"/>
        <v>7</v>
      </c>
      <c r="O2921">
        <f>5</f>
        <v>5</v>
      </c>
      <c r="P2921" t="str">
        <f t="shared" si="181"/>
        <v>Breached</v>
      </c>
      <c r="Q2921">
        <f t="shared" si="182"/>
        <v>0.50377833753148615</v>
      </c>
      <c r="R2921">
        <f t="shared" si="183"/>
        <v>56.714285714285715</v>
      </c>
    </row>
    <row r="2922" spans="1:18" x14ac:dyDescent="0.3">
      <c r="A2922" t="s">
        <v>5849</v>
      </c>
      <c r="B2922" t="s">
        <v>5850</v>
      </c>
      <c r="C2922" s="1">
        <v>46187</v>
      </c>
      <c r="D2922" s="1">
        <v>46189</v>
      </c>
      <c r="E2922" t="s">
        <v>15</v>
      </c>
      <c r="F2922" t="s">
        <v>31</v>
      </c>
      <c r="G2922" t="s">
        <v>52</v>
      </c>
      <c r="H2922" t="s">
        <v>56</v>
      </c>
      <c r="I2922" t="s">
        <v>33</v>
      </c>
      <c r="J2922" t="s">
        <v>42</v>
      </c>
      <c r="K2922">
        <v>150</v>
      </c>
      <c r="L2922">
        <v>3</v>
      </c>
      <c r="M2922">
        <v>96.93</v>
      </c>
      <c r="N2922">
        <f t="shared" si="180"/>
        <v>2</v>
      </c>
      <c r="O2922">
        <f>5</f>
        <v>5</v>
      </c>
      <c r="P2922" t="str">
        <f t="shared" si="181"/>
        <v>Met</v>
      </c>
      <c r="Q2922">
        <f t="shared" si="182"/>
        <v>2</v>
      </c>
      <c r="R2922">
        <f t="shared" si="183"/>
        <v>75</v>
      </c>
    </row>
    <row r="2923" spans="1:18" x14ac:dyDescent="0.3">
      <c r="A2923" t="s">
        <v>5851</v>
      </c>
      <c r="B2923" t="s">
        <v>5852</v>
      </c>
      <c r="C2923" s="1">
        <v>46036</v>
      </c>
      <c r="D2923" s="1">
        <v>46044</v>
      </c>
      <c r="E2923" t="s">
        <v>23</v>
      </c>
      <c r="F2923" t="s">
        <v>31</v>
      </c>
      <c r="G2923" t="s">
        <v>41</v>
      </c>
      <c r="H2923" t="s">
        <v>26</v>
      </c>
      <c r="I2923" t="s">
        <v>27</v>
      </c>
      <c r="J2923" t="s">
        <v>74</v>
      </c>
      <c r="K2923">
        <v>306</v>
      </c>
      <c r="L2923">
        <v>0</v>
      </c>
      <c r="M2923">
        <v>100</v>
      </c>
      <c r="N2923">
        <f t="shared" si="180"/>
        <v>8</v>
      </c>
      <c r="O2923">
        <f>5</f>
        <v>5</v>
      </c>
      <c r="P2923" t="str">
        <f t="shared" si="181"/>
        <v>Breached</v>
      </c>
      <c r="Q2923">
        <f t="shared" si="182"/>
        <v>0</v>
      </c>
      <c r="R2923">
        <f t="shared" si="183"/>
        <v>38.25</v>
      </c>
    </row>
    <row r="2924" spans="1:18" x14ac:dyDescent="0.3">
      <c r="A2924" t="s">
        <v>5853</v>
      </c>
      <c r="B2924" t="s">
        <v>5854</v>
      </c>
      <c r="C2924" s="1">
        <v>46098</v>
      </c>
      <c r="D2924" s="1">
        <v>46106</v>
      </c>
      <c r="E2924" t="s">
        <v>37</v>
      </c>
      <c r="F2924" t="s">
        <v>69</v>
      </c>
      <c r="G2924" t="s">
        <v>93</v>
      </c>
      <c r="H2924" t="s">
        <v>26</v>
      </c>
      <c r="I2924" t="s">
        <v>27</v>
      </c>
      <c r="J2924" t="s">
        <v>74</v>
      </c>
      <c r="K2924">
        <v>79</v>
      </c>
      <c r="L2924">
        <v>3</v>
      </c>
      <c r="M2924">
        <v>97.97</v>
      </c>
      <c r="N2924">
        <f t="shared" si="180"/>
        <v>8</v>
      </c>
      <c r="O2924">
        <f>5</f>
        <v>5</v>
      </c>
      <c r="P2924" t="str">
        <f t="shared" si="181"/>
        <v>Breached</v>
      </c>
      <c r="Q2924">
        <f t="shared" si="182"/>
        <v>3.79746835443038</v>
      </c>
      <c r="R2924">
        <f t="shared" si="183"/>
        <v>9.875</v>
      </c>
    </row>
    <row r="2925" spans="1:18" x14ac:dyDescent="0.3">
      <c r="A2925" t="s">
        <v>5855</v>
      </c>
      <c r="B2925" t="s">
        <v>5856</v>
      </c>
      <c r="C2925" s="1">
        <v>46113</v>
      </c>
      <c r="D2925" s="1">
        <v>46120</v>
      </c>
      <c r="E2925" t="s">
        <v>37</v>
      </c>
      <c r="F2925" t="s">
        <v>24</v>
      </c>
      <c r="G2925" t="s">
        <v>49</v>
      </c>
      <c r="H2925" t="s">
        <v>18</v>
      </c>
      <c r="I2925" t="s">
        <v>19</v>
      </c>
      <c r="J2925" t="s">
        <v>74</v>
      </c>
      <c r="K2925">
        <v>351</v>
      </c>
      <c r="L2925">
        <v>1</v>
      </c>
      <c r="M2925">
        <v>99.28</v>
      </c>
      <c r="N2925">
        <f t="shared" si="180"/>
        <v>7</v>
      </c>
      <c r="O2925">
        <f>5</f>
        <v>5</v>
      </c>
      <c r="P2925" t="str">
        <f t="shared" si="181"/>
        <v>Breached</v>
      </c>
      <c r="Q2925">
        <f t="shared" si="182"/>
        <v>0.28490028490028491</v>
      </c>
      <c r="R2925">
        <f t="shared" si="183"/>
        <v>50.142857142857146</v>
      </c>
    </row>
    <row r="2926" spans="1:18" x14ac:dyDescent="0.3">
      <c r="A2926" t="s">
        <v>5857</v>
      </c>
      <c r="B2926" t="s">
        <v>5858</v>
      </c>
      <c r="C2926" s="1">
        <v>46165</v>
      </c>
      <c r="D2926" s="1">
        <v>46166</v>
      </c>
      <c r="E2926" t="s">
        <v>15</v>
      </c>
      <c r="F2926" t="s">
        <v>24</v>
      </c>
      <c r="G2926" t="s">
        <v>32</v>
      </c>
      <c r="H2926" t="s">
        <v>56</v>
      </c>
      <c r="I2926" t="s">
        <v>33</v>
      </c>
      <c r="J2926" t="s">
        <v>74</v>
      </c>
      <c r="K2926">
        <v>110</v>
      </c>
      <c r="L2926">
        <v>2</v>
      </c>
      <c r="M2926">
        <v>98.54</v>
      </c>
      <c r="N2926">
        <f t="shared" si="180"/>
        <v>1</v>
      </c>
      <c r="O2926">
        <f>5</f>
        <v>5</v>
      </c>
      <c r="P2926" t="str">
        <f t="shared" si="181"/>
        <v>Met</v>
      </c>
      <c r="Q2926">
        <f t="shared" si="182"/>
        <v>1.8181818181818181</v>
      </c>
      <c r="R2926">
        <f t="shared" si="183"/>
        <v>110</v>
      </c>
    </row>
    <row r="2927" spans="1:18" x14ac:dyDescent="0.3">
      <c r="A2927" t="s">
        <v>5859</v>
      </c>
      <c r="B2927" t="s">
        <v>5860</v>
      </c>
      <c r="C2927" s="1">
        <v>46080</v>
      </c>
      <c r="D2927" s="1">
        <v>46083</v>
      </c>
      <c r="E2927" t="s">
        <v>15</v>
      </c>
      <c r="F2927" t="s">
        <v>31</v>
      </c>
      <c r="G2927" t="s">
        <v>25</v>
      </c>
      <c r="H2927" t="s">
        <v>26</v>
      </c>
      <c r="I2927" t="s">
        <v>33</v>
      </c>
      <c r="J2927" t="s">
        <v>28</v>
      </c>
      <c r="K2927">
        <v>33</v>
      </c>
      <c r="L2927">
        <v>5</v>
      </c>
      <c r="M2927">
        <v>97.04</v>
      </c>
      <c r="N2927">
        <f t="shared" si="180"/>
        <v>3</v>
      </c>
      <c r="O2927">
        <f>5</f>
        <v>5</v>
      </c>
      <c r="P2927" t="str">
        <f t="shared" si="181"/>
        <v>Met</v>
      </c>
      <c r="Q2927">
        <f t="shared" si="182"/>
        <v>15.151515151515152</v>
      </c>
      <c r="R2927">
        <f t="shared" si="183"/>
        <v>11</v>
      </c>
    </row>
    <row r="2928" spans="1:18" x14ac:dyDescent="0.3">
      <c r="A2928" t="s">
        <v>5861</v>
      </c>
      <c r="B2928" t="s">
        <v>5862</v>
      </c>
      <c r="C2928" s="1">
        <v>46028</v>
      </c>
      <c r="D2928" s="1">
        <v>46036</v>
      </c>
      <c r="E2928" t="s">
        <v>59</v>
      </c>
      <c r="F2928" t="s">
        <v>45</v>
      </c>
      <c r="G2928" t="s">
        <v>52</v>
      </c>
      <c r="H2928" t="s">
        <v>26</v>
      </c>
      <c r="I2928" t="s">
        <v>33</v>
      </c>
      <c r="J2928" t="s">
        <v>34</v>
      </c>
      <c r="K2928">
        <v>441</v>
      </c>
      <c r="L2928">
        <v>5</v>
      </c>
      <c r="M2928">
        <v>94.7</v>
      </c>
      <c r="N2928">
        <f t="shared" si="180"/>
        <v>8</v>
      </c>
      <c r="O2928">
        <f>5</f>
        <v>5</v>
      </c>
      <c r="P2928" t="str">
        <f t="shared" si="181"/>
        <v>Breached</v>
      </c>
      <c r="Q2928">
        <f t="shared" si="182"/>
        <v>1.1337868480725624</v>
      </c>
      <c r="R2928">
        <f t="shared" si="183"/>
        <v>55.125</v>
      </c>
    </row>
    <row r="2929" spans="1:18" x14ac:dyDescent="0.3">
      <c r="A2929" t="s">
        <v>5863</v>
      </c>
      <c r="B2929" t="s">
        <v>5864</v>
      </c>
      <c r="C2929" s="1">
        <v>46065</v>
      </c>
      <c r="D2929" s="1">
        <v>46066</v>
      </c>
      <c r="E2929" t="s">
        <v>59</v>
      </c>
      <c r="F2929" t="s">
        <v>69</v>
      </c>
      <c r="G2929" t="s">
        <v>25</v>
      </c>
      <c r="H2929" t="s">
        <v>18</v>
      </c>
      <c r="I2929" t="s">
        <v>27</v>
      </c>
      <c r="J2929" t="s">
        <v>28</v>
      </c>
      <c r="K2929">
        <v>424</v>
      </c>
      <c r="L2929">
        <v>2</v>
      </c>
      <c r="M2929">
        <v>98.27</v>
      </c>
      <c r="N2929">
        <f t="shared" si="180"/>
        <v>1</v>
      </c>
      <c r="O2929">
        <f>5</f>
        <v>5</v>
      </c>
      <c r="P2929" t="str">
        <f t="shared" si="181"/>
        <v>Met</v>
      </c>
      <c r="Q2929">
        <f t="shared" si="182"/>
        <v>0.47169811320754718</v>
      </c>
      <c r="R2929">
        <f t="shared" si="183"/>
        <v>424</v>
      </c>
    </row>
    <row r="2930" spans="1:18" x14ac:dyDescent="0.3">
      <c r="A2930" t="s">
        <v>5865</v>
      </c>
      <c r="B2930" t="s">
        <v>5866</v>
      </c>
      <c r="C2930" s="1">
        <v>46131</v>
      </c>
      <c r="D2930" s="1">
        <v>46134</v>
      </c>
      <c r="E2930" t="s">
        <v>37</v>
      </c>
      <c r="F2930" t="s">
        <v>31</v>
      </c>
      <c r="G2930" t="s">
        <v>52</v>
      </c>
      <c r="H2930" t="s">
        <v>18</v>
      </c>
      <c r="I2930" t="s">
        <v>27</v>
      </c>
      <c r="J2930" t="s">
        <v>28</v>
      </c>
      <c r="K2930">
        <v>193</v>
      </c>
      <c r="L2930">
        <v>0</v>
      </c>
      <c r="M2930">
        <v>100</v>
      </c>
      <c r="N2930">
        <f t="shared" si="180"/>
        <v>3</v>
      </c>
      <c r="O2930">
        <f>5</f>
        <v>5</v>
      </c>
      <c r="P2930" t="str">
        <f t="shared" si="181"/>
        <v>Met</v>
      </c>
      <c r="Q2930">
        <f t="shared" si="182"/>
        <v>0</v>
      </c>
      <c r="R2930">
        <f t="shared" si="183"/>
        <v>64.333333333333329</v>
      </c>
    </row>
    <row r="2931" spans="1:18" x14ac:dyDescent="0.3">
      <c r="A2931" t="s">
        <v>5867</v>
      </c>
      <c r="B2931" t="s">
        <v>5868</v>
      </c>
      <c r="C2931" s="1">
        <v>46130</v>
      </c>
      <c r="D2931" s="1">
        <v>46135</v>
      </c>
      <c r="E2931" t="s">
        <v>65</v>
      </c>
      <c r="F2931" t="s">
        <v>16</v>
      </c>
      <c r="G2931" t="s">
        <v>32</v>
      </c>
      <c r="H2931" t="s">
        <v>18</v>
      </c>
      <c r="I2931" t="s">
        <v>33</v>
      </c>
      <c r="J2931" t="s">
        <v>53</v>
      </c>
      <c r="K2931">
        <v>408</v>
      </c>
      <c r="L2931">
        <v>3</v>
      </c>
      <c r="M2931">
        <v>96.21</v>
      </c>
      <c r="N2931">
        <f t="shared" si="180"/>
        <v>5</v>
      </c>
      <c r="O2931">
        <f>5</f>
        <v>5</v>
      </c>
      <c r="P2931" t="str">
        <f t="shared" si="181"/>
        <v>Met</v>
      </c>
      <c r="Q2931">
        <f t="shared" si="182"/>
        <v>0.73529411764705876</v>
      </c>
      <c r="R2931">
        <f t="shared" si="183"/>
        <v>81.599999999999994</v>
      </c>
    </row>
    <row r="2932" spans="1:18" x14ac:dyDescent="0.3">
      <c r="A2932" t="s">
        <v>5869</v>
      </c>
      <c r="B2932" t="s">
        <v>5870</v>
      </c>
      <c r="C2932" s="1">
        <v>46186</v>
      </c>
      <c r="D2932" s="1">
        <v>46191</v>
      </c>
      <c r="E2932" t="s">
        <v>65</v>
      </c>
      <c r="F2932" t="s">
        <v>31</v>
      </c>
      <c r="G2932" t="s">
        <v>17</v>
      </c>
      <c r="H2932" t="s">
        <v>56</v>
      </c>
      <c r="I2932" t="s">
        <v>33</v>
      </c>
      <c r="J2932" t="s">
        <v>34</v>
      </c>
      <c r="K2932">
        <v>294</v>
      </c>
      <c r="L2932">
        <v>4</v>
      </c>
      <c r="M2932">
        <v>97.43</v>
      </c>
      <c r="N2932">
        <f t="shared" si="180"/>
        <v>5</v>
      </c>
      <c r="O2932">
        <f>5</f>
        <v>5</v>
      </c>
      <c r="P2932" t="str">
        <f t="shared" si="181"/>
        <v>Met</v>
      </c>
      <c r="Q2932">
        <f t="shared" si="182"/>
        <v>1.3605442176870748</v>
      </c>
      <c r="R2932">
        <f t="shared" si="183"/>
        <v>58.8</v>
      </c>
    </row>
    <row r="2933" spans="1:18" x14ac:dyDescent="0.3">
      <c r="A2933" t="s">
        <v>5871</v>
      </c>
      <c r="B2933" t="s">
        <v>5872</v>
      </c>
      <c r="C2933" s="1">
        <v>46027</v>
      </c>
      <c r="D2933" s="1">
        <v>46033</v>
      </c>
      <c r="E2933" t="s">
        <v>59</v>
      </c>
      <c r="F2933" t="s">
        <v>45</v>
      </c>
      <c r="G2933" t="s">
        <v>41</v>
      </c>
      <c r="H2933" t="s">
        <v>18</v>
      </c>
      <c r="I2933" t="s">
        <v>33</v>
      </c>
      <c r="J2933" t="s">
        <v>34</v>
      </c>
      <c r="K2933">
        <v>149</v>
      </c>
      <c r="L2933">
        <v>5</v>
      </c>
      <c r="M2933">
        <v>95.56</v>
      </c>
      <c r="N2933">
        <f t="shared" si="180"/>
        <v>6</v>
      </c>
      <c r="O2933">
        <f>5</f>
        <v>5</v>
      </c>
      <c r="P2933" t="str">
        <f t="shared" si="181"/>
        <v>Breached</v>
      </c>
      <c r="Q2933">
        <f t="shared" si="182"/>
        <v>3.3557046979865772</v>
      </c>
      <c r="R2933">
        <f t="shared" si="183"/>
        <v>24.833333333333332</v>
      </c>
    </row>
    <row r="2934" spans="1:18" x14ac:dyDescent="0.3">
      <c r="A2934" t="s">
        <v>5873</v>
      </c>
      <c r="B2934" t="s">
        <v>5153</v>
      </c>
      <c r="C2934" s="1">
        <v>46116</v>
      </c>
      <c r="D2934" s="1">
        <v>46123</v>
      </c>
      <c r="E2934" t="s">
        <v>65</v>
      </c>
      <c r="F2934" t="s">
        <v>31</v>
      </c>
      <c r="G2934" t="s">
        <v>60</v>
      </c>
      <c r="H2934" t="s">
        <v>56</v>
      </c>
      <c r="I2934" t="s">
        <v>33</v>
      </c>
      <c r="J2934" t="s">
        <v>42</v>
      </c>
      <c r="K2934">
        <v>194</v>
      </c>
      <c r="L2934">
        <v>5</v>
      </c>
      <c r="M2934">
        <v>96.67</v>
      </c>
      <c r="N2934">
        <f t="shared" si="180"/>
        <v>7</v>
      </c>
      <c r="O2934">
        <f>5</f>
        <v>5</v>
      </c>
      <c r="P2934" t="str">
        <f t="shared" si="181"/>
        <v>Breached</v>
      </c>
      <c r="Q2934">
        <f t="shared" si="182"/>
        <v>2.5773195876288657</v>
      </c>
      <c r="R2934">
        <f t="shared" si="183"/>
        <v>27.714285714285715</v>
      </c>
    </row>
    <row r="2935" spans="1:18" x14ac:dyDescent="0.3">
      <c r="A2935" t="s">
        <v>5874</v>
      </c>
      <c r="B2935" t="s">
        <v>5875</v>
      </c>
      <c r="C2935" s="1">
        <v>46202</v>
      </c>
      <c r="D2935" s="1">
        <v>46209</v>
      </c>
      <c r="E2935" t="s">
        <v>23</v>
      </c>
      <c r="F2935" t="s">
        <v>31</v>
      </c>
      <c r="G2935" t="s">
        <v>52</v>
      </c>
      <c r="H2935" t="s">
        <v>18</v>
      </c>
      <c r="I2935" t="s">
        <v>19</v>
      </c>
      <c r="J2935" t="s">
        <v>66</v>
      </c>
      <c r="K2935">
        <v>357</v>
      </c>
      <c r="L2935">
        <v>4</v>
      </c>
      <c r="M2935">
        <v>97.99</v>
      </c>
      <c r="N2935">
        <f t="shared" si="180"/>
        <v>7</v>
      </c>
      <c r="O2935">
        <f>5</f>
        <v>5</v>
      </c>
      <c r="P2935" t="str">
        <f t="shared" si="181"/>
        <v>Breached</v>
      </c>
      <c r="Q2935">
        <f t="shared" si="182"/>
        <v>1.1204481792717087</v>
      </c>
      <c r="R2935">
        <f t="shared" si="183"/>
        <v>51</v>
      </c>
    </row>
    <row r="2936" spans="1:18" x14ac:dyDescent="0.3">
      <c r="A2936" t="s">
        <v>5876</v>
      </c>
      <c r="B2936" t="s">
        <v>5877</v>
      </c>
      <c r="C2936" s="1">
        <v>46172</v>
      </c>
      <c r="D2936" s="1">
        <v>46182</v>
      </c>
      <c r="E2936" t="s">
        <v>59</v>
      </c>
      <c r="F2936" t="s">
        <v>45</v>
      </c>
      <c r="G2936" t="s">
        <v>60</v>
      </c>
      <c r="H2936" t="s">
        <v>18</v>
      </c>
      <c r="I2936" t="s">
        <v>33</v>
      </c>
      <c r="J2936" t="s">
        <v>66</v>
      </c>
      <c r="K2936">
        <v>242</v>
      </c>
      <c r="L2936">
        <v>0</v>
      </c>
      <c r="M2936">
        <v>100</v>
      </c>
      <c r="N2936">
        <f t="shared" si="180"/>
        <v>10</v>
      </c>
      <c r="O2936">
        <f>5</f>
        <v>5</v>
      </c>
      <c r="P2936" t="str">
        <f t="shared" si="181"/>
        <v>Breached</v>
      </c>
      <c r="Q2936">
        <f t="shared" si="182"/>
        <v>0</v>
      </c>
      <c r="R2936">
        <f t="shared" si="183"/>
        <v>24.2</v>
      </c>
    </row>
    <row r="2937" spans="1:18" x14ac:dyDescent="0.3">
      <c r="A2937" t="s">
        <v>5878</v>
      </c>
      <c r="B2937" t="s">
        <v>5879</v>
      </c>
      <c r="C2937" s="1">
        <v>46195</v>
      </c>
      <c r="D2937" s="1">
        <v>46204</v>
      </c>
      <c r="E2937" t="s">
        <v>65</v>
      </c>
      <c r="F2937" t="s">
        <v>24</v>
      </c>
      <c r="G2937" t="s">
        <v>17</v>
      </c>
      <c r="H2937" t="s">
        <v>18</v>
      </c>
      <c r="I2937" t="s">
        <v>27</v>
      </c>
      <c r="J2937" t="s">
        <v>28</v>
      </c>
      <c r="K2937">
        <v>72</v>
      </c>
      <c r="L2937">
        <v>0</v>
      </c>
      <c r="M2937">
        <v>100</v>
      </c>
      <c r="N2937">
        <f t="shared" si="180"/>
        <v>9</v>
      </c>
      <c r="O2937">
        <f>5</f>
        <v>5</v>
      </c>
      <c r="P2937" t="str">
        <f t="shared" si="181"/>
        <v>Breached</v>
      </c>
      <c r="Q2937">
        <f t="shared" si="182"/>
        <v>0</v>
      </c>
      <c r="R2937">
        <f t="shared" si="183"/>
        <v>8</v>
      </c>
    </row>
    <row r="2938" spans="1:18" x14ac:dyDescent="0.3">
      <c r="A2938" t="s">
        <v>5880</v>
      </c>
      <c r="B2938" t="s">
        <v>5881</v>
      </c>
      <c r="C2938" s="1">
        <v>46188</v>
      </c>
      <c r="D2938" s="1">
        <v>46189</v>
      </c>
      <c r="E2938" t="s">
        <v>15</v>
      </c>
      <c r="F2938" t="s">
        <v>16</v>
      </c>
      <c r="G2938" t="s">
        <v>93</v>
      </c>
      <c r="H2938" t="s">
        <v>56</v>
      </c>
      <c r="I2938" t="s">
        <v>27</v>
      </c>
      <c r="J2938" t="s">
        <v>28</v>
      </c>
      <c r="K2938">
        <v>59</v>
      </c>
      <c r="L2938">
        <v>2</v>
      </c>
      <c r="M2938">
        <v>97.11</v>
      </c>
      <c r="N2938">
        <f t="shared" si="180"/>
        <v>1</v>
      </c>
      <c r="O2938">
        <f>5</f>
        <v>5</v>
      </c>
      <c r="P2938" t="str">
        <f t="shared" si="181"/>
        <v>Met</v>
      </c>
      <c r="Q2938">
        <f t="shared" si="182"/>
        <v>3.3898305084745761</v>
      </c>
      <c r="R2938">
        <f t="shared" si="183"/>
        <v>59</v>
      </c>
    </row>
    <row r="2939" spans="1:18" x14ac:dyDescent="0.3">
      <c r="A2939" t="s">
        <v>5882</v>
      </c>
      <c r="B2939" t="s">
        <v>5883</v>
      </c>
      <c r="C2939" s="1">
        <v>46171</v>
      </c>
      <c r="D2939" s="1">
        <v>46177</v>
      </c>
      <c r="E2939" t="s">
        <v>23</v>
      </c>
      <c r="F2939" t="s">
        <v>69</v>
      </c>
      <c r="G2939" t="s">
        <v>49</v>
      </c>
      <c r="H2939" t="s">
        <v>56</v>
      </c>
      <c r="I2939" t="s">
        <v>19</v>
      </c>
      <c r="J2939" t="s">
        <v>46</v>
      </c>
      <c r="K2939">
        <v>203</v>
      </c>
      <c r="L2939">
        <v>4</v>
      </c>
      <c r="M2939">
        <v>95.18</v>
      </c>
      <c r="N2939">
        <f t="shared" si="180"/>
        <v>6</v>
      </c>
      <c r="O2939">
        <f>5</f>
        <v>5</v>
      </c>
      <c r="P2939" t="str">
        <f t="shared" si="181"/>
        <v>Breached</v>
      </c>
      <c r="Q2939">
        <f t="shared" si="182"/>
        <v>1.9704433497536946</v>
      </c>
      <c r="R2939">
        <f t="shared" si="183"/>
        <v>33.833333333333336</v>
      </c>
    </row>
    <row r="2940" spans="1:18" x14ac:dyDescent="0.3">
      <c r="A2940" t="s">
        <v>5884</v>
      </c>
      <c r="B2940" t="s">
        <v>5885</v>
      </c>
      <c r="C2940" s="1">
        <v>46091</v>
      </c>
      <c r="D2940" s="1">
        <v>46099</v>
      </c>
      <c r="E2940" t="s">
        <v>23</v>
      </c>
      <c r="F2940" t="s">
        <v>24</v>
      </c>
      <c r="G2940" t="s">
        <v>32</v>
      </c>
      <c r="H2940" t="s">
        <v>56</v>
      </c>
      <c r="I2940" t="s">
        <v>33</v>
      </c>
      <c r="J2940" t="s">
        <v>42</v>
      </c>
      <c r="K2940">
        <v>114</v>
      </c>
      <c r="L2940">
        <v>0</v>
      </c>
      <c r="M2940">
        <v>100</v>
      </c>
      <c r="N2940">
        <f t="shared" si="180"/>
        <v>8</v>
      </c>
      <c r="O2940">
        <f>5</f>
        <v>5</v>
      </c>
      <c r="P2940" t="str">
        <f t="shared" si="181"/>
        <v>Breached</v>
      </c>
      <c r="Q2940">
        <f t="shared" si="182"/>
        <v>0</v>
      </c>
      <c r="R2940">
        <f t="shared" si="183"/>
        <v>14.25</v>
      </c>
    </row>
    <row r="2941" spans="1:18" x14ac:dyDescent="0.3">
      <c r="A2941" t="s">
        <v>5886</v>
      </c>
      <c r="B2941" t="s">
        <v>4459</v>
      </c>
      <c r="C2941" s="1">
        <v>46081</v>
      </c>
      <c r="D2941" s="1">
        <v>46091</v>
      </c>
      <c r="E2941" t="s">
        <v>15</v>
      </c>
      <c r="F2941" t="s">
        <v>38</v>
      </c>
      <c r="G2941" t="s">
        <v>93</v>
      </c>
      <c r="H2941" t="s">
        <v>56</v>
      </c>
      <c r="I2941" t="s">
        <v>19</v>
      </c>
      <c r="J2941" t="s">
        <v>53</v>
      </c>
      <c r="K2941">
        <v>144</v>
      </c>
      <c r="L2941">
        <v>0</v>
      </c>
      <c r="M2941">
        <v>100</v>
      </c>
      <c r="N2941">
        <f t="shared" si="180"/>
        <v>10</v>
      </c>
      <c r="O2941">
        <f>5</f>
        <v>5</v>
      </c>
      <c r="P2941" t="str">
        <f t="shared" si="181"/>
        <v>Breached</v>
      </c>
      <c r="Q2941">
        <f t="shared" si="182"/>
        <v>0</v>
      </c>
      <c r="R2941">
        <f t="shared" si="183"/>
        <v>14.4</v>
      </c>
    </row>
    <row r="2942" spans="1:18" x14ac:dyDescent="0.3">
      <c r="A2942" t="s">
        <v>5887</v>
      </c>
      <c r="B2942" t="s">
        <v>5888</v>
      </c>
      <c r="C2942" s="1">
        <v>46117</v>
      </c>
      <c r="D2942" s="1">
        <v>46118</v>
      </c>
      <c r="E2942" t="s">
        <v>37</v>
      </c>
      <c r="F2942" t="s">
        <v>24</v>
      </c>
      <c r="G2942" t="s">
        <v>32</v>
      </c>
      <c r="H2942" t="s">
        <v>26</v>
      </c>
      <c r="I2942" t="s">
        <v>27</v>
      </c>
      <c r="J2942" t="s">
        <v>28</v>
      </c>
      <c r="K2942">
        <v>186</v>
      </c>
      <c r="L2942">
        <v>3</v>
      </c>
      <c r="M2942">
        <v>95.67</v>
      </c>
      <c r="N2942">
        <f t="shared" si="180"/>
        <v>1</v>
      </c>
      <c r="O2942">
        <f>5</f>
        <v>5</v>
      </c>
      <c r="P2942" t="str">
        <f t="shared" si="181"/>
        <v>Met</v>
      </c>
      <c r="Q2942">
        <f t="shared" si="182"/>
        <v>1.6129032258064515</v>
      </c>
      <c r="R2942">
        <f t="shared" si="183"/>
        <v>186</v>
      </c>
    </row>
    <row r="2943" spans="1:18" x14ac:dyDescent="0.3">
      <c r="A2943" t="s">
        <v>5889</v>
      </c>
      <c r="B2943" t="s">
        <v>5890</v>
      </c>
      <c r="C2943" s="1">
        <v>46057</v>
      </c>
      <c r="D2943" s="1">
        <v>46058</v>
      </c>
      <c r="E2943" t="s">
        <v>59</v>
      </c>
      <c r="F2943" t="s">
        <v>38</v>
      </c>
      <c r="G2943" t="s">
        <v>32</v>
      </c>
      <c r="H2943" t="s">
        <v>18</v>
      </c>
      <c r="I2943" t="s">
        <v>19</v>
      </c>
      <c r="J2943" t="s">
        <v>53</v>
      </c>
      <c r="K2943">
        <v>170</v>
      </c>
      <c r="L2943">
        <v>4</v>
      </c>
      <c r="M2943">
        <v>95.49</v>
      </c>
      <c r="N2943">
        <f t="shared" si="180"/>
        <v>1</v>
      </c>
      <c r="O2943">
        <f>5</f>
        <v>5</v>
      </c>
      <c r="P2943" t="str">
        <f t="shared" si="181"/>
        <v>Met</v>
      </c>
      <c r="Q2943">
        <f t="shared" si="182"/>
        <v>2.3529411764705883</v>
      </c>
      <c r="R2943">
        <f t="shared" si="183"/>
        <v>170</v>
      </c>
    </row>
    <row r="2944" spans="1:18" x14ac:dyDescent="0.3">
      <c r="A2944" t="s">
        <v>5891</v>
      </c>
      <c r="B2944" t="s">
        <v>5892</v>
      </c>
      <c r="C2944" s="1">
        <v>46146</v>
      </c>
      <c r="D2944" s="1">
        <v>46149</v>
      </c>
      <c r="E2944" t="s">
        <v>15</v>
      </c>
      <c r="F2944" t="s">
        <v>31</v>
      </c>
      <c r="G2944" t="s">
        <v>93</v>
      </c>
      <c r="H2944" t="s">
        <v>56</v>
      </c>
      <c r="I2944" t="s">
        <v>33</v>
      </c>
      <c r="J2944" t="s">
        <v>42</v>
      </c>
      <c r="K2944">
        <v>484</v>
      </c>
      <c r="L2944">
        <v>1</v>
      </c>
      <c r="M2944">
        <v>99.45</v>
      </c>
      <c r="N2944">
        <f t="shared" si="180"/>
        <v>3</v>
      </c>
      <c r="O2944">
        <f>5</f>
        <v>5</v>
      </c>
      <c r="P2944" t="str">
        <f t="shared" si="181"/>
        <v>Met</v>
      </c>
      <c r="Q2944">
        <f t="shared" si="182"/>
        <v>0.20661157024793389</v>
      </c>
      <c r="R2944">
        <f t="shared" si="183"/>
        <v>161.33333333333334</v>
      </c>
    </row>
    <row r="2945" spans="1:18" x14ac:dyDescent="0.3">
      <c r="A2945" t="s">
        <v>5893</v>
      </c>
      <c r="B2945" t="s">
        <v>5894</v>
      </c>
      <c r="C2945" s="1">
        <v>46177</v>
      </c>
      <c r="D2945" s="1">
        <v>46180</v>
      </c>
      <c r="E2945" t="s">
        <v>59</v>
      </c>
      <c r="F2945" t="s">
        <v>45</v>
      </c>
      <c r="G2945" t="s">
        <v>49</v>
      </c>
      <c r="H2945" t="s">
        <v>56</v>
      </c>
      <c r="I2945" t="s">
        <v>27</v>
      </c>
      <c r="J2945" t="s">
        <v>42</v>
      </c>
      <c r="K2945">
        <v>285</v>
      </c>
      <c r="L2945">
        <v>3</v>
      </c>
      <c r="M2945">
        <v>96.31</v>
      </c>
      <c r="N2945">
        <f t="shared" si="180"/>
        <v>3</v>
      </c>
      <c r="O2945">
        <f>5</f>
        <v>5</v>
      </c>
      <c r="P2945" t="str">
        <f t="shared" si="181"/>
        <v>Met</v>
      </c>
      <c r="Q2945">
        <f t="shared" si="182"/>
        <v>1.0526315789473684</v>
      </c>
      <c r="R2945">
        <f t="shared" si="183"/>
        <v>95</v>
      </c>
    </row>
    <row r="2946" spans="1:18" x14ac:dyDescent="0.3">
      <c r="A2946" t="s">
        <v>5895</v>
      </c>
      <c r="B2946" t="s">
        <v>5896</v>
      </c>
      <c r="C2946" s="1">
        <v>46083</v>
      </c>
      <c r="D2946" s="1">
        <v>46092</v>
      </c>
      <c r="E2946" t="s">
        <v>59</v>
      </c>
      <c r="F2946" t="s">
        <v>31</v>
      </c>
      <c r="G2946" t="s">
        <v>17</v>
      </c>
      <c r="H2946" t="s">
        <v>56</v>
      </c>
      <c r="I2946" t="s">
        <v>27</v>
      </c>
      <c r="J2946" t="s">
        <v>28</v>
      </c>
      <c r="K2946">
        <v>456</v>
      </c>
      <c r="L2946">
        <v>4</v>
      </c>
      <c r="M2946">
        <v>96.87</v>
      </c>
      <c r="N2946">
        <f t="shared" si="180"/>
        <v>9</v>
      </c>
      <c r="O2946">
        <f>5</f>
        <v>5</v>
      </c>
      <c r="P2946" t="str">
        <f t="shared" si="181"/>
        <v>Breached</v>
      </c>
      <c r="Q2946">
        <f t="shared" si="182"/>
        <v>0.8771929824561403</v>
      </c>
      <c r="R2946">
        <f t="shared" si="183"/>
        <v>50.666666666666664</v>
      </c>
    </row>
    <row r="2947" spans="1:18" x14ac:dyDescent="0.3">
      <c r="A2947" t="s">
        <v>5897</v>
      </c>
      <c r="B2947" t="s">
        <v>5898</v>
      </c>
      <c r="C2947" s="1">
        <v>46068</v>
      </c>
      <c r="D2947" s="1">
        <v>46069</v>
      </c>
      <c r="E2947" t="s">
        <v>65</v>
      </c>
      <c r="F2947" t="s">
        <v>31</v>
      </c>
      <c r="G2947" t="s">
        <v>41</v>
      </c>
      <c r="H2947" t="s">
        <v>56</v>
      </c>
      <c r="I2947" t="s">
        <v>19</v>
      </c>
      <c r="J2947" t="s">
        <v>53</v>
      </c>
      <c r="K2947">
        <v>67</v>
      </c>
      <c r="L2947">
        <v>5</v>
      </c>
      <c r="M2947">
        <v>93.79</v>
      </c>
      <c r="N2947">
        <f t="shared" ref="N2947:N3010" si="184">D2947-C2947</f>
        <v>1</v>
      </c>
      <c r="O2947">
        <f>5</f>
        <v>5</v>
      </c>
      <c r="P2947" t="str">
        <f t="shared" ref="P2947:P3010" si="185">IF(N2947&lt;=O2947,"Met","Breached")</f>
        <v>Met</v>
      </c>
      <c r="Q2947">
        <f t="shared" ref="Q2947:Q3010" si="186">(L2947/K2947)*100</f>
        <v>7.4626865671641784</v>
      </c>
      <c r="R2947">
        <f t="shared" ref="R2947:R3010" si="187">(K2947/N2947)</f>
        <v>67</v>
      </c>
    </row>
    <row r="2948" spans="1:18" x14ac:dyDescent="0.3">
      <c r="A2948" t="s">
        <v>5899</v>
      </c>
      <c r="B2948" t="s">
        <v>5900</v>
      </c>
      <c r="C2948" s="1">
        <v>46106</v>
      </c>
      <c r="D2948" s="1">
        <v>46108</v>
      </c>
      <c r="E2948" t="s">
        <v>59</v>
      </c>
      <c r="F2948" t="s">
        <v>69</v>
      </c>
      <c r="G2948" t="s">
        <v>49</v>
      </c>
      <c r="H2948" t="s">
        <v>18</v>
      </c>
      <c r="I2948" t="s">
        <v>27</v>
      </c>
      <c r="J2948" t="s">
        <v>42</v>
      </c>
      <c r="K2948">
        <v>384</v>
      </c>
      <c r="L2948">
        <v>4</v>
      </c>
      <c r="M2948">
        <v>94.08</v>
      </c>
      <c r="N2948">
        <f t="shared" si="184"/>
        <v>2</v>
      </c>
      <c r="O2948">
        <f>5</f>
        <v>5</v>
      </c>
      <c r="P2948" t="str">
        <f t="shared" si="185"/>
        <v>Met</v>
      </c>
      <c r="Q2948">
        <f t="shared" si="186"/>
        <v>1.0416666666666665</v>
      </c>
      <c r="R2948">
        <f t="shared" si="187"/>
        <v>192</v>
      </c>
    </row>
    <row r="2949" spans="1:18" x14ac:dyDescent="0.3">
      <c r="A2949" t="s">
        <v>5901</v>
      </c>
      <c r="B2949" t="s">
        <v>5902</v>
      </c>
      <c r="C2949" s="1">
        <v>46090</v>
      </c>
      <c r="D2949" s="1">
        <v>46095</v>
      </c>
      <c r="E2949" t="s">
        <v>37</v>
      </c>
      <c r="F2949" t="s">
        <v>31</v>
      </c>
      <c r="G2949" t="s">
        <v>17</v>
      </c>
      <c r="H2949" t="s">
        <v>18</v>
      </c>
      <c r="I2949" t="s">
        <v>33</v>
      </c>
      <c r="J2949" t="s">
        <v>28</v>
      </c>
      <c r="K2949">
        <v>70</v>
      </c>
      <c r="L2949">
        <v>5</v>
      </c>
      <c r="M2949">
        <v>97.38</v>
      </c>
      <c r="N2949">
        <f t="shared" si="184"/>
        <v>5</v>
      </c>
      <c r="O2949">
        <f>5</f>
        <v>5</v>
      </c>
      <c r="P2949" t="str">
        <f t="shared" si="185"/>
        <v>Met</v>
      </c>
      <c r="Q2949">
        <f t="shared" si="186"/>
        <v>7.1428571428571423</v>
      </c>
      <c r="R2949">
        <f t="shared" si="187"/>
        <v>14</v>
      </c>
    </row>
    <row r="2950" spans="1:18" x14ac:dyDescent="0.3">
      <c r="A2950" t="s">
        <v>5903</v>
      </c>
      <c r="B2950" t="s">
        <v>5904</v>
      </c>
      <c r="C2950" s="1">
        <v>46106</v>
      </c>
      <c r="D2950" s="1">
        <v>46107</v>
      </c>
      <c r="E2950" t="s">
        <v>59</v>
      </c>
      <c r="F2950" t="s">
        <v>16</v>
      </c>
      <c r="G2950" t="s">
        <v>32</v>
      </c>
      <c r="H2950" t="s">
        <v>26</v>
      </c>
      <c r="I2950" t="s">
        <v>19</v>
      </c>
      <c r="J2950" t="s">
        <v>53</v>
      </c>
      <c r="K2950">
        <v>487</v>
      </c>
      <c r="L2950">
        <v>1</v>
      </c>
      <c r="M2950">
        <v>98.84</v>
      </c>
      <c r="N2950">
        <f t="shared" si="184"/>
        <v>1</v>
      </c>
      <c r="O2950">
        <f>5</f>
        <v>5</v>
      </c>
      <c r="P2950" t="str">
        <f t="shared" si="185"/>
        <v>Met</v>
      </c>
      <c r="Q2950">
        <f t="shared" si="186"/>
        <v>0.20533880903490762</v>
      </c>
      <c r="R2950">
        <f t="shared" si="187"/>
        <v>487</v>
      </c>
    </row>
    <row r="2951" spans="1:18" x14ac:dyDescent="0.3">
      <c r="A2951" t="s">
        <v>5905</v>
      </c>
      <c r="B2951" t="s">
        <v>5906</v>
      </c>
      <c r="C2951" s="1">
        <v>46032</v>
      </c>
      <c r="D2951" s="1">
        <v>46035</v>
      </c>
      <c r="E2951" t="s">
        <v>59</v>
      </c>
      <c r="F2951" t="s">
        <v>38</v>
      </c>
      <c r="G2951" t="s">
        <v>60</v>
      </c>
      <c r="H2951" t="s">
        <v>26</v>
      </c>
      <c r="I2951" t="s">
        <v>33</v>
      </c>
      <c r="J2951" t="s">
        <v>74</v>
      </c>
      <c r="K2951">
        <v>383</v>
      </c>
      <c r="L2951">
        <v>0</v>
      </c>
      <c r="M2951">
        <v>100</v>
      </c>
      <c r="N2951">
        <f t="shared" si="184"/>
        <v>3</v>
      </c>
      <c r="O2951">
        <f>5</f>
        <v>5</v>
      </c>
      <c r="P2951" t="str">
        <f t="shared" si="185"/>
        <v>Met</v>
      </c>
      <c r="Q2951">
        <f t="shared" si="186"/>
        <v>0</v>
      </c>
      <c r="R2951">
        <f t="shared" si="187"/>
        <v>127.66666666666667</v>
      </c>
    </row>
    <row r="2952" spans="1:18" x14ac:dyDescent="0.3">
      <c r="A2952" t="s">
        <v>5907</v>
      </c>
      <c r="B2952" t="s">
        <v>5908</v>
      </c>
      <c r="C2952" s="1">
        <v>46148</v>
      </c>
      <c r="D2952" s="1">
        <v>46157</v>
      </c>
      <c r="E2952" t="s">
        <v>23</v>
      </c>
      <c r="F2952" t="s">
        <v>24</v>
      </c>
      <c r="G2952" t="s">
        <v>41</v>
      </c>
      <c r="H2952" t="s">
        <v>18</v>
      </c>
      <c r="I2952" t="s">
        <v>33</v>
      </c>
      <c r="J2952" t="s">
        <v>53</v>
      </c>
      <c r="K2952">
        <v>328</v>
      </c>
      <c r="L2952">
        <v>1</v>
      </c>
      <c r="M2952">
        <v>98.61</v>
      </c>
      <c r="N2952">
        <f t="shared" si="184"/>
        <v>9</v>
      </c>
      <c r="O2952">
        <f>5</f>
        <v>5</v>
      </c>
      <c r="P2952" t="str">
        <f t="shared" si="185"/>
        <v>Breached</v>
      </c>
      <c r="Q2952">
        <f t="shared" si="186"/>
        <v>0.3048780487804878</v>
      </c>
      <c r="R2952">
        <f t="shared" si="187"/>
        <v>36.444444444444443</v>
      </c>
    </row>
    <row r="2953" spans="1:18" x14ac:dyDescent="0.3">
      <c r="A2953" t="s">
        <v>5909</v>
      </c>
      <c r="B2953" t="s">
        <v>5910</v>
      </c>
      <c r="C2953" s="1">
        <v>46072</v>
      </c>
      <c r="D2953" s="1">
        <v>46075</v>
      </c>
      <c r="E2953" t="s">
        <v>59</v>
      </c>
      <c r="F2953" t="s">
        <v>45</v>
      </c>
      <c r="G2953" t="s">
        <v>93</v>
      </c>
      <c r="H2953" t="s">
        <v>26</v>
      </c>
      <c r="I2953" t="s">
        <v>19</v>
      </c>
      <c r="J2953" t="s">
        <v>20</v>
      </c>
      <c r="K2953">
        <v>340</v>
      </c>
      <c r="L2953">
        <v>2</v>
      </c>
      <c r="M2953">
        <v>97.91</v>
      </c>
      <c r="N2953">
        <f t="shared" si="184"/>
        <v>3</v>
      </c>
      <c r="O2953">
        <f>5</f>
        <v>5</v>
      </c>
      <c r="P2953" t="str">
        <f t="shared" si="185"/>
        <v>Met</v>
      </c>
      <c r="Q2953">
        <f t="shared" si="186"/>
        <v>0.58823529411764708</v>
      </c>
      <c r="R2953">
        <f t="shared" si="187"/>
        <v>113.33333333333333</v>
      </c>
    </row>
    <row r="2954" spans="1:18" x14ac:dyDescent="0.3">
      <c r="A2954" t="s">
        <v>5911</v>
      </c>
      <c r="B2954" t="s">
        <v>5912</v>
      </c>
      <c r="C2954" s="1">
        <v>46080</v>
      </c>
      <c r="D2954" s="1">
        <v>46083</v>
      </c>
      <c r="E2954" t="s">
        <v>65</v>
      </c>
      <c r="F2954" t="s">
        <v>24</v>
      </c>
      <c r="G2954" t="s">
        <v>52</v>
      </c>
      <c r="H2954" t="s">
        <v>56</v>
      </c>
      <c r="I2954" t="s">
        <v>19</v>
      </c>
      <c r="J2954" t="s">
        <v>20</v>
      </c>
      <c r="K2954">
        <v>201</v>
      </c>
      <c r="L2954">
        <v>3</v>
      </c>
      <c r="M2954">
        <v>95.87</v>
      </c>
      <c r="N2954">
        <f t="shared" si="184"/>
        <v>3</v>
      </c>
      <c r="O2954">
        <f>5</f>
        <v>5</v>
      </c>
      <c r="P2954" t="str">
        <f t="shared" si="185"/>
        <v>Met</v>
      </c>
      <c r="Q2954">
        <f t="shared" si="186"/>
        <v>1.4925373134328357</v>
      </c>
      <c r="R2954">
        <f t="shared" si="187"/>
        <v>67</v>
      </c>
    </row>
    <row r="2955" spans="1:18" x14ac:dyDescent="0.3">
      <c r="A2955" t="s">
        <v>5913</v>
      </c>
      <c r="B2955" t="s">
        <v>5914</v>
      </c>
      <c r="C2955" s="1">
        <v>46193</v>
      </c>
      <c r="D2955" s="1">
        <v>46199</v>
      </c>
      <c r="E2955" t="s">
        <v>59</v>
      </c>
      <c r="F2955" t="s">
        <v>38</v>
      </c>
      <c r="G2955" t="s">
        <v>49</v>
      </c>
      <c r="H2955" t="s">
        <v>26</v>
      </c>
      <c r="I2955" t="s">
        <v>33</v>
      </c>
      <c r="J2955" t="s">
        <v>28</v>
      </c>
      <c r="K2955">
        <v>362</v>
      </c>
      <c r="L2955">
        <v>0</v>
      </c>
      <c r="M2955">
        <v>100</v>
      </c>
      <c r="N2955">
        <f t="shared" si="184"/>
        <v>6</v>
      </c>
      <c r="O2955">
        <f>5</f>
        <v>5</v>
      </c>
      <c r="P2955" t="str">
        <f t="shared" si="185"/>
        <v>Breached</v>
      </c>
      <c r="Q2955">
        <f t="shared" si="186"/>
        <v>0</v>
      </c>
      <c r="R2955">
        <f t="shared" si="187"/>
        <v>60.333333333333336</v>
      </c>
    </row>
    <row r="2956" spans="1:18" x14ac:dyDescent="0.3">
      <c r="A2956" t="s">
        <v>5915</v>
      </c>
      <c r="B2956" t="s">
        <v>5916</v>
      </c>
      <c r="C2956" s="1">
        <v>46120</v>
      </c>
      <c r="D2956" s="1">
        <v>46121</v>
      </c>
      <c r="E2956" t="s">
        <v>23</v>
      </c>
      <c r="F2956" t="s">
        <v>31</v>
      </c>
      <c r="G2956" t="s">
        <v>41</v>
      </c>
      <c r="H2956" t="s">
        <v>18</v>
      </c>
      <c r="I2956" t="s">
        <v>33</v>
      </c>
      <c r="J2956" t="s">
        <v>20</v>
      </c>
      <c r="K2956">
        <v>426</v>
      </c>
      <c r="L2956">
        <v>1</v>
      </c>
      <c r="M2956">
        <v>98.71</v>
      </c>
      <c r="N2956">
        <f t="shared" si="184"/>
        <v>1</v>
      </c>
      <c r="O2956">
        <f>5</f>
        <v>5</v>
      </c>
      <c r="P2956" t="str">
        <f t="shared" si="185"/>
        <v>Met</v>
      </c>
      <c r="Q2956">
        <f t="shared" si="186"/>
        <v>0.23474178403755869</v>
      </c>
      <c r="R2956">
        <f t="shared" si="187"/>
        <v>426</v>
      </c>
    </row>
    <row r="2957" spans="1:18" x14ac:dyDescent="0.3">
      <c r="A2957" t="s">
        <v>5917</v>
      </c>
      <c r="B2957" t="s">
        <v>5918</v>
      </c>
      <c r="C2957" s="1">
        <v>46125</v>
      </c>
      <c r="D2957" s="1">
        <v>46128</v>
      </c>
      <c r="E2957" t="s">
        <v>65</v>
      </c>
      <c r="F2957" t="s">
        <v>38</v>
      </c>
      <c r="G2957" t="s">
        <v>25</v>
      </c>
      <c r="H2957" t="s">
        <v>26</v>
      </c>
      <c r="I2957" t="s">
        <v>27</v>
      </c>
      <c r="J2957" t="s">
        <v>34</v>
      </c>
      <c r="K2957">
        <v>226</v>
      </c>
      <c r="L2957">
        <v>2</v>
      </c>
      <c r="M2957">
        <v>98.52</v>
      </c>
      <c r="N2957">
        <f t="shared" si="184"/>
        <v>3</v>
      </c>
      <c r="O2957">
        <f>5</f>
        <v>5</v>
      </c>
      <c r="P2957" t="str">
        <f t="shared" si="185"/>
        <v>Met</v>
      </c>
      <c r="Q2957">
        <f t="shared" si="186"/>
        <v>0.88495575221238942</v>
      </c>
      <c r="R2957">
        <f t="shared" si="187"/>
        <v>75.333333333333329</v>
      </c>
    </row>
    <row r="2958" spans="1:18" x14ac:dyDescent="0.3">
      <c r="A2958" t="s">
        <v>5919</v>
      </c>
      <c r="B2958" t="s">
        <v>5920</v>
      </c>
      <c r="C2958" s="1">
        <v>46197</v>
      </c>
      <c r="D2958" s="1">
        <v>46205</v>
      </c>
      <c r="E2958" t="s">
        <v>37</v>
      </c>
      <c r="F2958" t="s">
        <v>38</v>
      </c>
      <c r="G2958" t="s">
        <v>32</v>
      </c>
      <c r="H2958" t="s">
        <v>18</v>
      </c>
      <c r="I2958" t="s">
        <v>19</v>
      </c>
      <c r="J2958" t="s">
        <v>53</v>
      </c>
      <c r="K2958">
        <v>189</v>
      </c>
      <c r="L2958">
        <v>2</v>
      </c>
      <c r="M2958">
        <v>97.5</v>
      </c>
      <c r="N2958">
        <f t="shared" si="184"/>
        <v>8</v>
      </c>
      <c r="O2958">
        <f>5</f>
        <v>5</v>
      </c>
      <c r="P2958" t="str">
        <f t="shared" si="185"/>
        <v>Breached</v>
      </c>
      <c r="Q2958">
        <f t="shared" si="186"/>
        <v>1.0582010582010581</v>
      </c>
      <c r="R2958">
        <f t="shared" si="187"/>
        <v>23.625</v>
      </c>
    </row>
    <row r="2959" spans="1:18" x14ac:dyDescent="0.3">
      <c r="A2959" t="s">
        <v>5921</v>
      </c>
      <c r="B2959" t="s">
        <v>5922</v>
      </c>
      <c r="C2959" s="1">
        <v>46125</v>
      </c>
      <c r="D2959" s="1">
        <v>46134</v>
      </c>
      <c r="E2959" t="s">
        <v>65</v>
      </c>
      <c r="F2959" t="s">
        <v>69</v>
      </c>
      <c r="G2959" t="s">
        <v>25</v>
      </c>
      <c r="H2959" t="s">
        <v>26</v>
      </c>
      <c r="I2959" t="s">
        <v>27</v>
      </c>
      <c r="J2959" t="s">
        <v>66</v>
      </c>
      <c r="K2959">
        <v>58</v>
      </c>
      <c r="L2959">
        <v>4</v>
      </c>
      <c r="M2959">
        <v>97.36</v>
      </c>
      <c r="N2959">
        <f t="shared" si="184"/>
        <v>9</v>
      </c>
      <c r="O2959">
        <f>5</f>
        <v>5</v>
      </c>
      <c r="P2959" t="str">
        <f t="shared" si="185"/>
        <v>Breached</v>
      </c>
      <c r="Q2959">
        <f t="shared" si="186"/>
        <v>6.8965517241379306</v>
      </c>
      <c r="R2959">
        <f t="shared" si="187"/>
        <v>6.4444444444444446</v>
      </c>
    </row>
    <row r="2960" spans="1:18" x14ac:dyDescent="0.3">
      <c r="A2960" t="s">
        <v>5923</v>
      </c>
      <c r="B2960" t="s">
        <v>5924</v>
      </c>
      <c r="C2960" s="1">
        <v>46035</v>
      </c>
      <c r="D2960" s="1">
        <v>46043</v>
      </c>
      <c r="E2960" t="s">
        <v>15</v>
      </c>
      <c r="F2960" t="s">
        <v>24</v>
      </c>
      <c r="G2960" t="s">
        <v>52</v>
      </c>
      <c r="H2960" t="s">
        <v>56</v>
      </c>
      <c r="I2960" t="s">
        <v>19</v>
      </c>
      <c r="J2960" t="s">
        <v>34</v>
      </c>
      <c r="K2960">
        <v>304</v>
      </c>
      <c r="L2960">
        <v>5</v>
      </c>
      <c r="M2960">
        <v>93.21</v>
      </c>
      <c r="N2960">
        <f t="shared" si="184"/>
        <v>8</v>
      </c>
      <c r="O2960">
        <f>5</f>
        <v>5</v>
      </c>
      <c r="P2960" t="str">
        <f t="shared" si="185"/>
        <v>Breached</v>
      </c>
      <c r="Q2960">
        <f t="shared" si="186"/>
        <v>1.6447368421052631</v>
      </c>
      <c r="R2960">
        <f t="shared" si="187"/>
        <v>38</v>
      </c>
    </row>
    <row r="2961" spans="1:18" x14ac:dyDescent="0.3">
      <c r="A2961" t="s">
        <v>5925</v>
      </c>
      <c r="B2961" t="s">
        <v>5926</v>
      </c>
      <c r="C2961" s="1">
        <v>46097</v>
      </c>
      <c r="D2961" s="1">
        <v>46102</v>
      </c>
      <c r="E2961" t="s">
        <v>37</v>
      </c>
      <c r="F2961" t="s">
        <v>16</v>
      </c>
      <c r="G2961" t="s">
        <v>52</v>
      </c>
      <c r="H2961" t="s">
        <v>26</v>
      </c>
      <c r="I2961" t="s">
        <v>19</v>
      </c>
      <c r="J2961" t="s">
        <v>53</v>
      </c>
      <c r="K2961">
        <v>281</v>
      </c>
      <c r="L2961">
        <v>5</v>
      </c>
      <c r="M2961">
        <v>94.34</v>
      </c>
      <c r="N2961">
        <f t="shared" si="184"/>
        <v>5</v>
      </c>
      <c r="O2961">
        <f>5</f>
        <v>5</v>
      </c>
      <c r="P2961" t="str">
        <f t="shared" si="185"/>
        <v>Met</v>
      </c>
      <c r="Q2961">
        <f t="shared" si="186"/>
        <v>1.7793594306049825</v>
      </c>
      <c r="R2961">
        <f t="shared" si="187"/>
        <v>56.2</v>
      </c>
    </row>
    <row r="2962" spans="1:18" x14ac:dyDescent="0.3">
      <c r="A2962" t="s">
        <v>5927</v>
      </c>
      <c r="B2962" t="s">
        <v>5928</v>
      </c>
      <c r="C2962" s="1">
        <v>46173</v>
      </c>
      <c r="D2962" s="1">
        <v>46182</v>
      </c>
      <c r="E2962" t="s">
        <v>15</v>
      </c>
      <c r="F2962" t="s">
        <v>31</v>
      </c>
      <c r="G2962" t="s">
        <v>17</v>
      </c>
      <c r="H2962" t="s">
        <v>18</v>
      </c>
      <c r="I2962" t="s">
        <v>19</v>
      </c>
      <c r="J2962" t="s">
        <v>28</v>
      </c>
      <c r="K2962">
        <v>55</v>
      </c>
      <c r="L2962">
        <v>3</v>
      </c>
      <c r="M2962">
        <v>96.5</v>
      </c>
      <c r="N2962">
        <f t="shared" si="184"/>
        <v>9</v>
      </c>
      <c r="O2962">
        <f>5</f>
        <v>5</v>
      </c>
      <c r="P2962" t="str">
        <f t="shared" si="185"/>
        <v>Breached</v>
      </c>
      <c r="Q2962">
        <f t="shared" si="186"/>
        <v>5.4545454545454541</v>
      </c>
      <c r="R2962">
        <f t="shared" si="187"/>
        <v>6.1111111111111107</v>
      </c>
    </row>
    <row r="2963" spans="1:18" x14ac:dyDescent="0.3">
      <c r="A2963" t="s">
        <v>5929</v>
      </c>
      <c r="B2963" t="s">
        <v>5930</v>
      </c>
      <c r="C2963" s="1">
        <v>46036</v>
      </c>
      <c r="D2963" s="1">
        <v>46038</v>
      </c>
      <c r="E2963" t="s">
        <v>37</v>
      </c>
      <c r="F2963" t="s">
        <v>31</v>
      </c>
      <c r="G2963" t="s">
        <v>93</v>
      </c>
      <c r="H2963" t="s">
        <v>56</v>
      </c>
      <c r="I2963" t="s">
        <v>33</v>
      </c>
      <c r="J2963" t="s">
        <v>46</v>
      </c>
      <c r="K2963">
        <v>117</v>
      </c>
      <c r="L2963">
        <v>5</v>
      </c>
      <c r="M2963">
        <v>93.76</v>
      </c>
      <c r="N2963">
        <f t="shared" si="184"/>
        <v>2</v>
      </c>
      <c r="O2963">
        <f>5</f>
        <v>5</v>
      </c>
      <c r="P2963" t="str">
        <f t="shared" si="185"/>
        <v>Met</v>
      </c>
      <c r="Q2963">
        <f t="shared" si="186"/>
        <v>4.2735042735042734</v>
      </c>
      <c r="R2963">
        <f t="shared" si="187"/>
        <v>58.5</v>
      </c>
    </row>
    <row r="2964" spans="1:18" x14ac:dyDescent="0.3">
      <c r="A2964" t="s">
        <v>5931</v>
      </c>
      <c r="B2964" t="s">
        <v>5932</v>
      </c>
      <c r="C2964" s="1">
        <v>46103</v>
      </c>
      <c r="D2964" s="1">
        <v>46111</v>
      </c>
      <c r="E2964" t="s">
        <v>15</v>
      </c>
      <c r="F2964" t="s">
        <v>16</v>
      </c>
      <c r="G2964" t="s">
        <v>93</v>
      </c>
      <c r="H2964" t="s">
        <v>18</v>
      </c>
      <c r="I2964" t="s">
        <v>19</v>
      </c>
      <c r="J2964" t="s">
        <v>46</v>
      </c>
      <c r="K2964">
        <v>458</v>
      </c>
      <c r="L2964">
        <v>3</v>
      </c>
      <c r="M2964">
        <v>98.35</v>
      </c>
      <c r="N2964">
        <f t="shared" si="184"/>
        <v>8</v>
      </c>
      <c r="O2964">
        <f>5</f>
        <v>5</v>
      </c>
      <c r="P2964" t="str">
        <f t="shared" si="185"/>
        <v>Breached</v>
      </c>
      <c r="Q2964">
        <f t="shared" si="186"/>
        <v>0.65502183406113534</v>
      </c>
      <c r="R2964">
        <f t="shared" si="187"/>
        <v>57.25</v>
      </c>
    </row>
    <row r="2965" spans="1:18" x14ac:dyDescent="0.3">
      <c r="A2965" t="s">
        <v>5933</v>
      </c>
      <c r="B2965" t="s">
        <v>5934</v>
      </c>
      <c r="C2965" s="1">
        <v>46097</v>
      </c>
      <c r="D2965" s="1">
        <v>46106</v>
      </c>
      <c r="E2965" t="s">
        <v>37</v>
      </c>
      <c r="F2965" t="s">
        <v>31</v>
      </c>
      <c r="G2965" t="s">
        <v>49</v>
      </c>
      <c r="H2965" t="s">
        <v>56</v>
      </c>
      <c r="I2965" t="s">
        <v>33</v>
      </c>
      <c r="J2965" t="s">
        <v>53</v>
      </c>
      <c r="K2965">
        <v>141</v>
      </c>
      <c r="L2965">
        <v>1</v>
      </c>
      <c r="M2965">
        <v>99.27</v>
      </c>
      <c r="N2965">
        <f t="shared" si="184"/>
        <v>9</v>
      </c>
      <c r="O2965">
        <f>5</f>
        <v>5</v>
      </c>
      <c r="P2965" t="str">
        <f t="shared" si="185"/>
        <v>Breached</v>
      </c>
      <c r="Q2965">
        <f t="shared" si="186"/>
        <v>0.70921985815602839</v>
      </c>
      <c r="R2965">
        <f t="shared" si="187"/>
        <v>15.666666666666666</v>
      </c>
    </row>
    <row r="2966" spans="1:18" x14ac:dyDescent="0.3">
      <c r="A2966" t="s">
        <v>5935</v>
      </c>
      <c r="B2966" t="s">
        <v>5936</v>
      </c>
      <c r="C2966" s="1">
        <v>46193</v>
      </c>
      <c r="D2966" s="1">
        <v>46194</v>
      </c>
      <c r="E2966" t="s">
        <v>15</v>
      </c>
      <c r="F2966" t="s">
        <v>45</v>
      </c>
      <c r="G2966" t="s">
        <v>60</v>
      </c>
      <c r="H2966" t="s">
        <v>56</v>
      </c>
      <c r="I2966" t="s">
        <v>19</v>
      </c>
      <c r="J2966" t="s">
        <v>20</v>
      </c>
      <c r="K2966">
        <v>273</v>
      </c>
      <c r="L2966">
        <v>0</v>
      </c>
      <c r="M2966">
        <v>100</v>
      </c>
      <c r="N2966">
        <f t="shared" si="184"/>
        <v>1</v>
      </c>
      <c r="O2966">
        <f>5</f>
        <v>5</v>
      </c>
      <c r="P2966" t="str">
        <f t="shared" si="185"/>
        <v>Met</v>
      </c>
      <c r="Q2966">
        <f t="shared" si="186"/>
        <v>0</v>
      </c>
      <c r="R2966">
        <f t="shared" si="187"/>
        <v>273</v>
      </c>
    </row>
    <row r="2967" spans="1:18" x14ac:dyDescent="0.3">
      <c r="A2967" t="s">
        <v>5937</v>
      </c>
      <c r="B2967" t="s">
        <v>5938</v>
      </c>
      <c r="C2967" s="1">
        <v>46072</v>
      </c>
      <c r="D2967" s="1">
        <v>46075</v>
      </c>
      <c r="E2967" t="s">
        <v>37</v>
      </c>
      <c r="F2967" t="s">
        <v>16</v>
      </c>
      <c r="G2967" t="s">
        <v>17</v>
      </c>
      <c r="H2967" t="s">
        <v>26</v>
      </c>
      <c r="I2967" t="s">
        <v>19</v>
      </c>
      <c r="J2967" t="s">
        <v>66</v>
      </c>
      <c r="K2967">
        <v>216</v>
      </c>
      <c r="L2967">
        <v>4</v>
      </c>
      <c r="M2967">
        <v>94.01</v>
      </c>
      <c r="N2967">
        <f t="shared" si="184"/>
        <v>3</v>
      </c>
      <c r="O2967">
        <f>5</f>
        <v>5</v>
      </c>
      <c r="P2967" t="str">
        <f t="shared" si="185"/>
        <v>Met</v>
      </c>
      <c r="Q2967">
        <f t="shared" si="186"/>
        <v>1.8518518518518516</v>
      </c>
      <c r="R2967">
        <f t="shared" si="187"/>
        <v>72</v>
      </c>
    </row>
    <row r="2968" spans="1:18" x14ac:dyDescent="0.3">
      <c r="A2968" t="s">
        <v>5939</v>
      </c>
      <c r="B2968" t="s">
        <v>919</v>
      </c>
      <c r="C2968" s="1">
        <v>46126</v>
      </c>
      <c r="D2968" s="1">
        <v>46133</v>
      </c>
      <c r="E2968" t="s">
        <v>23</v>
      </c>
      <c r="F2968" t="s">
        <v>38</v>
      </c>
      <c r="G2968" t="s">
        <v>52</v>
      </c>
      <c r="H2968" t="s">
        <v>18</v>
      </c>
      <c r="I2968" t="s">
        <v>27</v>
      </c>
      <c r="J2968" t="s">
        <v>34</v>
      </c>
      <c r="K2968">
        <v>412</v>
      </c>
      <c r="L2968">
        <v>4</v>
      </c>
      <c r="M2968">
        <v>94.64</v>
      </c>
      <c r="N2968">
        <f t="shared" si="184"/>
        <v>7</v>
      </c>
      <c r="O2968">
        <f>5</f>
        <v>5</v>
      </c>
      <c r="P2968" t="str">
        <f t="shared" si="185"/>
        <v>Breached</v>
      </c>
      <c r="Q2968">
        <f t="shared" si="186"/>
        <v>0.97087378640776689</v>
      </c>
      <c r="R2968">
        <f t="shared" si="187"/>
        <v>58.857142857142854</v>
      </c>
    </row>
    <row r="2969" spans="1:18" x14ac:dyDescent="0.3">
      <c r="A2969" t="s">
        <v>5940</v>
      </c>
      <c r="B2969" t="s">
        <v>5941</v>
      </c>
      <c r="C2969" s="1">
        <v>46064</v>
      </c>
      <c r="D2969" s="1">
        <v>46071</v>
      </c>
      <c r="E2969" t="s">
        <v>15</v>
      </c>
      <c r="F2969" t="s">
        <v>24</v>
      </c>
      <c r="G2969" t="s">
        <v>32</v>
      </c>
      <c r="H2969" t="s">
        <v>18</v>
      </c>
      <c r="I2969" t="s">
        <v>27</v>
      </c>
      <c r="J2969" t="s">
        <v>42</v>
      </c>
      <c r="K2969">
        <v>219</v>
      </c>
      <c r="L2969">
        <v>5</v>
      </c>
      <c r="M2969">
        <v>94.67</v>
      </c>
      <c r="N2969">
        <f t="shared" si="184"/>
        <v>7</v>
      </c>
      <c r="O2969">
        <f>5</f>
        <v>5</v>
      </c>
      <c r="P2969" t="str">
        <f t="shared" si="185"/>
        <v>Breached</v>
      </c>
      <c r="Q2969">
        <f t="shared" si="186"/>
        <v>2.2831050228310499</v>
      </c>
      <c r="R2969">
        <f t="shared" si="187"/>
        <v>31.285714285714285</v>
      </c>
    </row>
    <row r="2970" spans="1:18" x14ac:dyDescent="0.3">
      <c r="A2970" t="s">
        <v>5942</v>
      </c>
      <c r="B2970" t="s">
        <v>5943</v>
      </c>
      <c r="C2970" s="1">
        <v>46091</v>
      </c>
      <c r="D2970" s="1">
        <v>46093</v>
      </c>
      <c r="E2970" t="s">
        <v>15</v>
      </c>
      <c r="F2970" t="s">
        <v>24</v>
      </c>
      <c r="G2970" t="s">
        <v>49</v>
      </c>
      <c r="H2970" t="s">
        <v>26</v>
      </c>
      <c r="I2970" t="s">
        <v>27</v>
      </c>
      <c r="J2970" t="s">
        <v>46</v>
      </c>
      <c r="K2970">
        <v>114</v>
      </c>
      <c r="L2970">
        <v>3</v>
      </c>
      <c r="M2970">
        <v>96.23</v>
      </c>
      <c r="N2970">
        <f t="shared" si="184"/>
        <v>2</v>
      </c>
      <c r="O2970">
        <f>5</f>
        <v>5</v>
      </c>
      <c r="P2970" t="str">
        <f t="shared" si="185"/>
        <v>Met</v>
      </c>
      <c r="Q2970">
        <f t="shared" si="186"/>
        <v>2.6315789473684208</v>
      </c>
      <c r="R2970">
        <f t="shared" si="187"/>
        <v>57</v>
      </c>
    </row>
    <row r="2971" spans="1:18" x14ac:dyDescent="0.3">
      <c r="A2971" t="s">
        <v>5944</v>
      </c>
      <c r="B2971" t="s">
        <v>5945</v>
      </c>
      <c r="C2971" s="1">
        <v>46049</v>
      </c>
      <c r="D2971" s="1">
        <v>46059</v>
      </c>
      <c r="E2971" t="s">
        <v>59</v>
      </c>
      <c r="F2971" t="s">
        <v>45</v>
      </c>
      <c r="G2971" t="s">
        <v>17</v>
      </c>
      <c r="H2971" t="s">
        <v>18</v>
      </c>
      <c r="I2971" t="s">
        <v>27</v>
      </c>
      <c r="J2971" t="s">
        <v>74</v>
      </c>
      <c r="K2971">
        <v>156</v>
      </c>
      <c r="L2971">
        <v>5</v>
      </c>
      <c r="M2971">
        <v>95.44</v>
      </c>
      <c r="N2971">
        <f t="shared" si="184"/>
        <v>10</v>
      </c>
      <c r="O2971">
        <f>5</f>
        <v>5</v>
      </c>
      <c r="P2971" t="str">
        <f t="shared" si="185"/>
        <v>Breached</v>
      </c>
      <c r="Q2971">
        <f t="shared" si="186"/>
        <v>3.2051282051282048</v>
      </c>
      <c r="R2971">
        <f t="shared" si="187"/>
        <v>15.6</v>
      </c>
    </row>
    <row r="2972" spans="1:18" x14ac:dyDescent="0.3">
      <c r="A2972" t="s">
        <v>5946</v>
      </c>
      <c r="B2972" t="s">
        <v>5947</v>
      </c>
      <c r="C2972" s="1">
        <v>46126</v>
      </c>
      <c r="D2972" s="1">
        <v>46128</v>
      </c>
      <c r="E2972" t="s">
        <v>23</v>
      </c>
      <c r="F2972" t="s">
        <v>45</v>
      </c>
      <c r="G2972" t="s">
        <v>49</v>
      </c>
      <c r="H2972" t="s">
        <v>18</v>
      </c>
      <c r="I2972" t="s">
        <v>27</v>
      </c>
      <c r="J2972" t="s">
        <v>66</v>
      </c>
      <c r="K2972">
        <v>196</v>
      </c>
      <c r="L2972">
        <v>1</v>
      </c>
      <c r="M2972">
        <v>98.92</v>
      </c>
      <c r="N2972">
        <f t="shared" si="184"/>
        <v>2</v>
      </c>
      <c r="O2972">
        <f>5</f>
        <v>5</v>
      </c>
      <c r="P2972" t="str">
        <f t="shared" si="185"/>
        <v>Met</v>
      </c>
      <c r="Q2972">
        <f t="shared" si="186"/>
        <v>0.51020408163265307</v>
      </c>
      <c r="R2972">
        <f t="shared" si="187"/>
        <v>98</v>
      </c>
    </row>
    <row r="2973" spans="1:18" x14ac:dyDescent="0.3">
      <c r="A2973" t="s">
        <v>5948</v>
      </c>
      <c r="B2973" t="s">
        <v>5949</v>
      </c>
      <c r="C2973" s="1">
        <v>46052</v>
      </c>
      <c r="D2973" s="1">
        <v>46053</v>
      </c>
      <c r="E2973" t="s">
        <v>23</v>
      </c>
      <c r="F2973" t="s">
        <v>24</v>
      </c>
      <c r="G2973" t="s">
        <v>41</v>
      </c>
      <c r="H2973" t="s">
        <v>26</v>
      </c>
      <c r="I2973" t="s">
        <v>27</v>
      </c>
      <c r="J2973" t="s">
        <v>42</v>
      </c>
      <c r="K2973">
        <v>435</v>
      </c>
      <c r="L2973">
        <v>1</v>
      </c>
      <c r="M2973">
        <v>98.9</v>
      </c>
      <c r="N2973">
        <f t="shared" si="184"/>
        <v>1</v>
      </c>
      <c r="O2973">
        <f>5</f>
        <v>5</v>
      </c>
      <c r="P2973" t="str">
        <f t="shared" si="185"/>
        <v>Met</v>
      </c>
      <c r="Q2973">
        <f t="shared" si="186"/>
        <v>0.22988505747126436</v>
      </c>
      <c r="R2973">
        <f t="shared" si="187"/>
        <v>435</v>
      </c>
    </row>
    <row r="2974" spans="1:18" x14ac:dyDescent="0.3">
      <c r="A2974" t="s">
        <v>5950</v>
      </c>
      <c r="B2974" t="s">
        <v>5951</v>
      </c>
      <c r="C2974" s="1">
        <v>46111</v>
      </c>
      <c r="D2974" s="1">
        <v>46112</v>
      </c>
      <c r="E2974" t="s">
        <v>23</v>
      </c>
      <c r="F2974" t="s">
        <v>38</v>
      </c>
      <c r="G2974" t="s">
        <v>17</v>
      </c>
      <c r="H2974" t="s">
        <v>26</v>
      </c>
      <c r="I2974" t="s">
        <v>27</v>
      </c>
      <c r="J2974" t="s">
        <v>74</v>
      </c>
      <c r="K2974">
        <v>328</v>
      </c>
      <c r="L2974">
        <v>2</v>
      </c>
      <c r="M2974">
        <v>97.59</v>
      </c>
      <c r="N2974">
        <f t="shared" si="184"/>
        <v>1</v>
      </c>
      <c r="O2974">
        <f>5</f>
        <v>5</v>
      </c>
      <c r="P2974" t="str">
        <f t="shared" si="185"/>
        <v>Met</v>
      </c>
      <c r="Q2974">
        <f t="shared" si="186"/>
        <v>0.6097560975609756</v>
      </c>
      <c r="R2974">
        <f t="shared" si="187"/>
        <v>328</v>
      </c>
    </row>
    <row r="2975" spans="1:18" x14ac:dyDescent="0.3">
      <c r="A2975" t="s">
        <v>5952</v>
      </c>
      <c r="B2975" t="s">
        <v>5953</v>
      </c>
      <c r="C2975" s="1">
        <v>46026</v>
      </c>
      <c r="D2975" s="1">
        <v>46030</v>
      </c>
      <c r="E2975" t="s">
        <v>65</v>
      </c>
      <c r="F2975" t="s">
        <v>24</v>
      </c>
      <c r="G2975" t="s">
        <v>41</v>
      </c>
      <c r="H2975" t="s">
        <v>56</v>
      </c>
      <c r="I2975" t="s">
        <v>19</v>
      </c>
      <c r="J2975" t="s">
        <v>20</v>
      </c>
      <c r="K2975">
        <v>483</v>
      </c>
      <c r="L2975">
        <v>2</v>
      </c>
      <c r="M2975">
        <v>98.14</v>
      </c>
      <c r="N2975">
        <f t="shared" si="184"/>
        <v>4</v>
      </c>
      <c r="O2975">
        <f>5</f>
        <v>5</v>
      </c>
      <c r="P2975" t="str">
        <f t="shared" si="185"/>
        <v>Met</v>
      </c>
      <c r="Q2975">
        <f t="shared" si="186"/>
        <v>0.41407867494824019</v>
      </c>
      <c r="R2975">
        <f t="shared" si="187"/>
        <v>120.75</v>
      </c>
    </row>
    <row r="2976" spans="1:18" x14ac:dyDescent="0.3">
      <c r="A2976" t="s">
        <v>5954</v>
      </c>
      <c r="B2976" t="s">
        <v>5955</v>
      </c>
      <c r="C2976" s="1">
        <v>46085</v>
      </c>
      <c r="D2976" s="1">
        <v>46092</v>
      </c>
      <c r="E2976" t="s">
        <v>37</v>
      </c>
      <c r="F2976" t="s">
        <v>16</v>
      </c>
      <c r="G2976" t="s">
        <v>49</v>
      </c>
      <c r="H2976" t="s">
        <v>18</v>
      </c>
      <c r="I2976" t="s">
        <v>33</v>
      </c>
      <c r="J2976" t="s">
        <v>42</v>
      </c>
      <c r="K2976">
        <v>265</v>
      </c>
      <c r="L2976">
        <v>4</v>
      </c>
      <c r="M2976">
        <v>97.74</v>
      </c>
      <c r="N2976">
        <f t="shared" si="184"/>
        <v>7</v>
      </c>
      <c r="O2976">
        <f>5</f>
        <v>5</v>
      </c>
      <c r="P2976" t="str">
        <f t="shared" si="185"/>
        <v>Breached</v>
      </c>
      <c r="Q2976">
        <f t="shared" si="186"/>
        <v>1.5094339622641511</v>
      </c>
      <c r="R2976">
        <f t="shared" si="187"/>
        <v>37.857142857142854</v>
      </c>
    </row>
    <row r="2977" spans="1:18" x14ac:dyDescent="0.3">
      <c r="A2977" t="s">
        <v>5956</v>
      </c>
      <c r="B2977" t="s">
        <v>5957</v>
      </c>
      <c r="C2977" s="1">
        <v>46153</v>
      </c>
      <c r="D2977" s="1">
        <v>46155</v>
      </c>
      <c r="E2977" t="s">
        <v>65</v>
      </c>
      <c r="F2977" t="s">
        <v>24</v>
      </c>
      <c r="G2977" t="s">
        <v>49</v>
      </c>
      <c r="H2977" t="s">
        <v>18</v>
      </c>
      <c r="I2977" t="s">
        <v>19</v>
      </c>
      <c r="J2977" t="s">
        <v>34</v>
      </c>
      <c r="K2977">
        <v>350</v>
      </c>
      <c r="L2977">
        <v>5</v>
      </c>
      <c r="M2977">
        <v>93.53</v>
      </c>
      <c r="N2977">
        <f t="shared" si="184"/>
        <v>2</v>
      </c>
      <c r="O2977">
        <f>5</f>
        <v>5</v>
      </c>
      <c r="P2977" t="str">
        <f t="shared" si="185"/>
        <v>Met</v>
      </c>
      <c r="Q2977">
        <f t="shared" si="186"/>
        <v>1.4285714285714286</v>
      </c>
      <c r="R2977">
        <f t="shared" si="187"/>
        <v>175</v>
      </c>
    </row>
    <row r="2978" spans="1:18" x14ac:dyDescent="0.3">
      <c r="A2978" t="s">
        <v>5958</v>
      </c>
      <c r="B2978" t="s">
        <v>5959</v>
      </c>
      <c r="C2978" s="1">
        <v>46146</v>
      </c>
      <c r="D2978" s="1">
        <v>46154</v>
      </c>
      <c r="E2978" t="s">
        <v>59</v>
      </c>
      <c r="F2978" t="s">
        <v>38</v>
      </c>
      <c r="G2978" t="s">
        <v>52</v>
      </c>
      <c r="H2978" t="s">
        <v>26</v>
      </c>
      <c r="I2978" t="s">
        <v>19</v>
      </c>
      <c r="J2978" t="s">
        <v>46</v>
      </c>
      <c r="K2978">
        <v>191</v>
      </c>
      <c r="L2978">
        <v>1</v>
      </c>
      <c r="M2978">
        <v>99.32</v>
      </c>
      <c r="N2978">
        <f t="shared" si="184"/>
        <v>8</v>
      </c>
      <c r="O2978">
        <f>5</f>
        <v>5</v>
      </c>
      <c r="P2978" t="str">
        <f t="shared" si="185"/>
        <v>Breached</v>
      </c>
      <c r="Q2978">
        <f t="shared" si="186"/>
        <v>0.52356020942408377</v>
      </c>
      <c r="R2978">
        <f t="shared" si="187"/>
        <v>23.875</v>
      </c>
    </row>
    <row r="2979" spans="1:18" x14ac:dyDescent="0.3">
      <c r="A2979" t="s">
        <v>5960</v>
      </c>
      <c r="B2979" t="s">
        <v>5961</v>
      </c>
      <c r="C2979" s="1">
        <v>46163</v>
      </c>
      <c r="D2979" s="1">
        <v>46173</v>
      </c>
      <c r="E2979" t="s">
        <v>37</v>
      </c>
      <c r="F2979" t="s">
        <v>31</v>
      </c>
      <c r="G2979" t="s">
        <v>52</v>
      </c>
      <c r="H2979" t="s">
        <v>56</v>
      </c>
      <c r="I2979" t="s">
        <v>33</v>
      </c>
      <c r="J2979" t="s">
        <v>53</v>
      </c>
      <c r="K2979">
        <v>365</v>
      </c>
      <c r="L2979">
        <v>1</v>
      </c>
      <c r="M2979">
        <v>98.69</v>
      </c>
      <c r="N2979">
        <f t="shared" si="184"/>
        <v>10</v>
      </c>
      <c r="O2979">
        <f>5</f>
        <v>5</v>
      </c>
      <c r="P2979" t="str">
        <f t="shared" si="185"/>
        <v>Breached</v>
      </c>
      <c r="Q2979">
        <f t="shared" si="186"/>
        <v>0.27397260273972601</v>
      </c>
      <c r="R2979">
        <f t="shared" si="187"/>
        <v>36.5</v>
      </c>
    </row>
    <row r="2980" spans="1:18" x14ac:dyDescent="0.3">
      <c r="A2980" t="s">
        <v>5962</v>
      </c>
      <c r="B2980" t="s">
        <v>5963</v>
      </c>
      <c r="C2980" s="1">
        <v>46063</v>
      </c>
      <c r="D2980" s="1">
        <v>46073</v>
      </c>
      <c r="E2980" t="s">
        <v>65</v>
      </c>
      <c r="F2980" t="s">
        <v>31</v>
      </c>
      <c r="G2980" t="s">
        <v>52</v>
      </c>
      <c r="H2980" t="s">
        <v>56</v>
      </c>
      <c r="I2980" t="s">
        <v>27</v>
      </c>
      <c r="J2980" t="s">
        <v>66</v>
      </c>
      <c r="K2980">
        <v>495</v>
      </c>
      <c r="L2980">
        <v>4</v>
      </c>
      <c r="M2980">
        <v>94.92</v>
      </c>
      <c r="N2980">
        <f t="shared" si="184"/>
        <v>10</v>
      </c>
      <c r="O2980">
        <f>5</f>
        <v>5</v>
      </c>
      <c r="P2980" t="str">
        <f t="shared" si="185"/>
        <v>Breached</v>
      </c>
      <c r="Q2980">
        <f t="shared" si="186"/>
        <v>0.80808080808080807</v>
      </c>
      <c r="R2980">
        <f t="shared" si="187"/>
        <v>49.5</v>
      </c>
    </row>
    <row r="2981" spans="1:18" x14ac:dyDescent="0.3">
      <c r="A2981" t="s">
        <v>5964</v>
      </c>
      <c r="B2981" t="s">
        <v>5965</v>
      </c>
      <c r="C2981" s="1">
        <v>46042</v>
      </c>
      <c r="D2981" s="1">
        <v>46046</v>
      </c>
      <c r="E2981" t="s">
        <v>37</v>
      </c>
      <c r="F2981" t="s">
        <v>16</v>
      </c>
      <c r="G2981" t="s">
        <v>93</v>
      </c>
      <c r="H2981" t="s">
        <v>56</v>
      </c>
      <c r="I2981" t="s">
        <v>27</v>
      </c>
      <c r="J2981" t="s">
        <v>28</v>
      </c>
      <c r="K2981">
        <v>269</v>
      </c>
      <c r="L2981">
        <v>5</v>
      </c>
      <c r="M2981">
        <v>96.65</v>
      </c>
      <c r="N2981">
        <f t="shared" si="184"/>
        <v>4</v>
      </c>
      <c r="O2981">
        <f>5</f>
        <v>5</v>
      </c>
      <c r="P2981" t="str">
        <f t="shared" si="185"/>
        <v>Met</v>
      </c>
      <c r="Q2981">
        <f t="shared" si="186"/>
        <v>1.8587360594795539</v>
      </c>
      <c r="R2981">
        <f t="shared" si="187"/>
        <v>67.25</v>
      </c>
    </row>
    <row r="2982" spans="1:18" x14ac:dyDescent="0.3">
      <c r="A2982" t="s">
        <v>5966</v>
      </c>
      <c r="B2982" t="s">
        <v>5967</v>
      </c>
      <c r="C2982" s="1">
        <v>46078</v>
      </c>
      <c r="D2982" s="1">
        <v>46087</v>
      </c>
      <c r="E2982" t="s">
        <v>65</v>
      </c>
      <c r="F2982" t="s">
        <v>69</v>
      </c>
      <c r="G2982" t="s">
        <v>49</v>
      </c>
      <c r="H2982" t="s">
        <v>26</v>
      </c>
      <c r="I2982" t="s">
        <v>27</v>
      </c>
      <c r="J2982" t="s">
        <v>42</v>
      </c>
      <c r="K2982">
        <v>205</v>
      </c>
      <c r="L2982">
        <v>5</v>
      </c>
      <c r="M2982">
        <v>95.53</v>
      </c>
      <c r="N2982">
        <f t="shared" si="184"/>
        <v>9</v>
      </c>
      <c r="O2982">
        <f>5</f>
        <v>5</v>
      </c>
      <c r="P2982" t="str">
        <f t="shared" si="185"/>
        <v>Breached</v>
      </c>
      <c r="Q2982">
        <f t="shared" si="186"/>
        <v>2.4390243902439024</v>
      </c>
      <c r="R2982">
        <f t="shared" si="187"/>
        <v>22.777777777777779</v>
      </c>
    </row>
    <row r="2983" spans="1:18" x14ac:dyDescent="0.3">
      <c r="A2983" t="s">
        <v>5968</v>
      </c>
      <c r="B2983" t="s">
        <v>5969</v>
      </c>
      <c r="C2983" s="1">
        <v>46130</v>
      </c>
      <c r="D2983" s="1">
        <v>46135</v>
      </c>
      <c r="E2983" t="s">
        <v>59</v>
      </c>
      <c r="F2983" t="s">
        <v>16</v>
      </c>
      <c r="G2983" t="s">
        <v>60</v>
      </c>
      <c r="H2983" t="s">
        <v>56</v>
      </c>
      <c r="I2983" t="s">
        <v>27</v>
      </c>
      <c r="J2983" t="s">
        <v>46</v>
      </c>
      <c r="K2983">
        <v>172</v>
      </c>
      <c r="L2983">
        <v>1</v>
      </c>
      <c r="M2983">
        <v>99.41</v>
      </c>
      <c r="N2983">
        <f t="shared" si="184"/>
        <v>5</v>
      </c>
      <c r="O2983">
        <f>5</f>
        <v>5</v>
      </c>
      <c r="P2983" t="str">
        <f t="shared" si="185"/>
        <v>Met</v>
      </c>
      <c r="Q2983">
        <f t="shared" si="186"/>
        <v>0.58139534883720934</v>
      </c>
      <c r="R2983">
        <f t="shared" si="187"/>
        <v>34.4</v>
      </c>
    </row>
    <row r="2984" spans="1:18" x14ac:dyDescent="0.3">
      <c r="A2984" t="s">
        <v>5970</v>
      </c>
      <c r="B2984" t="s">
        <v>2167</v>
      </c>
      <c r="C2984" s="1">
        <v>46066</v>
      </c>
      <c r="D2984" s="1">
        <v>46071</v>
      </c>
      <c r="E2984" t="s">
        <v>15</v>
      </c>
      <c r="F2984" t="s">
        <v>38</v>
      </c>
      <c r="G2984" t="s">
        <v>25</v>
      </c>
      <c r="H2984" t="s">
        <v>26</v>
      </c>
      <c r="I2984" t="s">
        <v>19</v>
      </c>
      <c r="J2984" t="s">
        <v>46</v>
      </c>
      <c r="K2984">
        <v>294</v>
      </c>
      <c r="L2984">
        <v>0</v>
      </c>
      <c r="M2984">
        <v>100</v>
      </c>
      <c r="N2984">
        <f t="shared" si="184"/>
        <v>5</v>
      </c>
      <c r="O2984">
        <f>5</f>
        <v>5</v>
      </c>
      <c r="P2984" t="str">
        <f t="shared" si="185"/>
        <v>Met</v>
      </c>
      <c r="Q2984">
        <f t="shared" si="186"/>
        <v>0</v>
      </c>
      <c r="R2984">
        <f t="shared" si="187"/>
        <v>58.8</v>
      </c>
    </row>
    <row r="2985" spans="1:18" x14ac:dyDescent="0.3">
      <c r="A2985" t="s">
        <v>5971</v>
      </c>
      <c r="B2985" t="s">
        <v>5972</v>
      </c>
      <c r="C2985" s="1">
        <v>46123</v>
      </c>
      <c r="D2985" s="1">
        <v>46132</v>
      </c>
      <c r="E2985" t="s">
        <v>37</v>
      </c>
      <c r="F2985" t="s">
        <v>38</v>
      </c>
      <c r="G2985" t="s">
        <v>60</v>
      </c>
      <c r="H2985" t="s">
        <v>26</v>
      </c>
      <c r="I2985" t="s">
        <v>33</v>
      </c>
      <c r="J2985" t="s">
        <v>53</v>
      </c>
      <c r="K2985">
        <v>142</v>
      </c>
      <c r="L2985">
        <v>5</v>
      </c>
      <c r="M2985">
        <v>96.1</v>
      </c>
      <c r="N2985">
        <f t="shared" si="184"/>
        <v>9</v>
      </c>
      <c r="O2985">
        <f>5</f>
        <v>5</v>
      </c>
      <c r="P2985" t="str">
        <f t="shared" si="185"/>
        <v>Breached</v>
      </c>
      <c r="Q2985">
        <f t="shared" si="186"/>
        <v>3.5211267605633805</v>
      </c>
      <c r="R2985">
        <f t="shared" si="187"/>
        <v>15.777777777777779</v>
      </c>
    </row>
    <row r="2986" spans="1:18" x14ac:dyDescent="0.3">
      <c r="A2986" t="s">
        <v>5973</v>
      </c>
      <c r="B2986" t="s">
        <v>5974</v>
      </c>
      <c r="C2986" s="1">
        <v>46164</v>
      </c>
      <c r="D2986" s="1">
        <v>46174</v>
      </c>
      <c r="E2986" t="s">
        <v>15</v>
      </c>
      <c r="F2986" t="s">
        <v>31</v>
      </c>
      <c r="G2986" t="s">
        <v>93</v>
      </c>
      <c r="H2986" t="s">
        <v>18</v>
      </c>
      <c r="I2986" t="s">
        <v>19</v>
      </c>
      <c r="J2986" t="s">
        <v>28</v>
      </c>
      <c r="K2986">
        <v>328</v>
      </c>
      <c r="L2986">
        <v>0</v>
      </c>
      <c r="M2986">
        <v>100</v>
      </c>
      <c r="N2986">
        <f t="shared" si="184"/>
        <v>10</v>
      </c>
      <c r="O2986">
        <f>5</f>
        <v>5</v>
      </c>
      <c r="P2986" t="str">
        <f t="shared" si="185"/>
        <v>Breached</v>
      </c>
      <c r="Q2986">
        <f t="shared" si="186"/>
        <v>0</v>
      </c>
      <c r="R2986">
        <f t="shared" si="187"/>
        <v>32.799999999999997</v>
      </c>
    </row>
    <row r="2987" spans="1:18" x14ac:dyDescent="0.3">
      <c r="A2987" t="s">
        <v>5975</v>
      </c>
      <c r="B2987" t="s">
        <v>5976</v>
      </c>
      <c r="C2987" s="1">
        <v>46100</v>
      </c>
      <c r="D2987" s="1">
        <v>46104</v>
      </c>
      <c r="E2987" t="s">
        <v>59</v>
      </c>
      <c r="F2987" t="s">
        <v>31</v>
      </c>
      <c r="G2987" t="s">
        <v>41</v>
      </c>
      <c r="H2987" t="s">
        <v>18</v>
      </c>
      <c r="I2987" t="s">
        <v>33</v>
      </c>
      <c r="J2987" t="s">
        <v>74</v>
      </c>
      <c r="K2987">
        <v>154</v>
      </c>
      <c r="L2987">
        <v>4</v>
      </c>
      <c r="M2987">
        <v>94.53</v>
      </c>
      <c r="N2987">
        <f t="shared" si="184"/>
        <v>4</v>
      </c>
      <c r="O2987">
        <f>5</f>
        <v>5</v>
      </c>
      <c r="P2987" t="str">
        <f t="shared" si="185"/>
        <v>Met</v>
      </c>
      <c r="Q2987">
        <f t="shared" si="186"/>
        <v>2.5974025974025974</v>
      </c>
      <c r="R2987">
        <f t="shared" si="187"/>
        <v>38.5</v>
      </c>
    </row>
    <row r="2988" spans="1:18" x14ac:dyDescent="0.3">
      <c r="A2988" t="s">
        <v>5977</v>
      </c>
      <c r="B2988" t="s">
        <v>5978</v>
      </c>
      <c r="C2988" s="1">
        <v>46027</v>
      </c>
      <c r="D2988" s="1">
        <v>46032</v>
      </c>
      <c r="E2988" t="s">
        <v>15</v>
      </c>
      <c r="F2988" t="s">
        <v>69</v>
      </c>
      <c r="G2988" t="s">
        <v>49</v>
      </c>
      <c r="H2988" t="s">
        <v>26</v>
      </c>
      <c r="I2988" t="s">
        <v>19</v>
      </c>
      <c r="J2988" t="s">
        <v>42</v>
      </c>
      <c r="K2988">
        <v>268</v>
      </c>
      <c r="L2988">
        <v>2</v>
      </c>
      <c r="M2988">
        <v>97.85</v>
      </c>
      <c r="N2988">
        <f t="shared" si="184"/>
        <v>5</v>
      </c>
      <c r="O2988">
        <f>5</f>
        <v>5</v>
      </c>
      <c r="P2988" t="str">
        <f t="shared" si="185"/>
        <v>Met</v>
      </c>
      <c r="Q2988">
        <f t="shared" si="186"/>
        <v>0.74626865671641784</v>
      </c>
      <c r="R2988">
        <f t="shared" si="187"/>
        <v>53.6</v>
      </c>
    </row>
    <row r="2989" spans="1:18" x14ac:dyDescent="0.3">
      <c r="A2989" t="s">
        <v>5979</v>
      </c>
      <c r="B2989" t="s">
        <v>5980</v>
      </c>
      <c r="C2989" s="1">
        <v>46169</v>
      </c>
      <c r="D2989" s="1">
        <v>46172</v>
      </c>
      <c r="E2989" t="s">
        <v>23</v>
      </c>
      <c r="F2989" t="s">
        <v>24</v>
      </c>
      <c r="G2989" t="s">
        <v>17</v>
      </c>
      <c r="H2989" t="s">
        <v>26</v>
      </c>
      <c r="I2989" t="s">
        <v>19</v>
      </c>
      <c r="J2989" t="s">
        <v>46</v>
      </c>
      <c r="K2989">
        <v>367</v>
      </c>
      <c r="L2989">
        <v>1</v>
      </c>
      <c r="M2989">
        <v>99.06</v>
      </c>
      <c r="N2989">
        <f t="shared" si="184"/>
        <v>3</v>
      </c>
      <c r="O2989">
        <f>5</f>
        <v>5</v>
      </c>
      <c r="P2989" t="str">
        <f t="shared" si="185"/>
        <v>Met</v>
      </c>
      <c r="Q2989">
        <f t="shared" si="186"/>
        <v>0.27247956403269752</v>
      </c>
      <c r="R2989">
        <f t="shared" si="187"/>
        <v>122.33333333333333</v>
      </c>
    </row>
    <row r="2990" spans="1:18" x14ac:dyDescent="0.3">
      <c r="A2990" t="s">
        <v>5981</v>
      </c>
      <c r="B2990" t="s">
        <v>5982</v>
      </c>
      <c r="C2990" s="1">
        <v>46199</v>
      </c>
      <c r="D2990" s="1">
        <v>46205</v>
      </c>
      <c r="E2990" t="s">
        <v>65</v>
      </c>
      <c r="F2990" t="s">
        <v>69</v>
      </c>
      <c r="G2990" t="s">
        <v>41</v>
      </c>
      <c r="H2990" t="s">
        <v>56</v>
      </c>
      <c r="I2990" t="s">
        <v>27</v>
      </c>
      <c r="J2990" t="s">
        <v>34</v>
      </c>
      <c r="K2990">
        <v>464</v>
      </c>
      <c r="L2990">
        <v>4</v>
      </c>
      <c r="M2990">
        <v>96.68</v>
      </c>
      <c r="N2990">
        <f t="shared" si="184"/>
        <v>6</v>
      </c>
      <c r="O2990">
        <f>5</f>
        <v>5</v>
      </c>
      <c r="P2990" t="str">
        <f t="shared" si="185"/>
        <v>Breached</v>
      </c>
      <c r="Q2990">
        <f t="shared" si="186"/>
        <v>0.86206896551724133</v>
      </c>
      <c r="R2990">
        <f t="shared" si="187"/>
        <v>77.333333333333329</v>
      </c>
    </row>
    <row r="2991" spans="1:18" x14ac:dyDescent="0.3">
      <c r="A2991" t="s">
        <v>5983</v>
      </c>
      <c r="B2991" t="s">
        <v>5984</v>
      </c>
      <c r="C2991" s="1">
        <v>46203</v>
      </c>
      <c r="D2991" s="1">
        <v>46204</v>
      </c>
      <c r="E2991" t="s">
        <v>37</v>
      </c>
      <c r="F2991" t="s">
        <v>31</v>
      </c>
      <c r="G2991" t="s">
        <v>17</v>
      </c>
      <c r="H2991" t="s">
        <v>26</v>
      </c>
      <c r="I2991" t="s">
        <v>19</v>
      </c>
      <c r="J2991" t="s">
        <v>66</v>
      </c>
      <c r="K2991">
        <v>62</v>
      </c>
      <c r="L2991">
        <v>3</v>
      </c>
      <c r="M2991">
        <v>97.5</v>
      </c>
      <c r="N2991">
        <f t="shared" si="184"/>
        <v>1</v>
      </c>
      <c r="O2991">
        <f>5</f>
        <v>5</v>
      </c>
      <c r="P2991" t="str">
        <f t="shared" si="185"/>
        <v>Met</v>
      </c>
      <c r="Q2991">
        <f t="shared" si="186"/>
        <v>4.838709677419355</v>
      </c>
      <c r="R2991">
        <f t="shared" si="187"/>
        <v>62</v>
      </c>
    </row>
    <row r="2992" spans="1:18" x14ac:dyDescent="0.3">
      <c r="A2992" t="s">
        <v>5985</v>
      </c>
      <c r="B2992" t="s">
        <v>5986</v>
      </c>
      <c r="C2992" s="1">
        <v>46146</v>
      </c>
      <c r="D2992" s="1">
        <v>46156</v>
      </c>
      <c r="E2992" t="s">
        <v>23</v>
      </c>
      <c r="F2992" t="s">
        <v>69</v>
      </c>
      <c r="G2992" t="s">
        <v>41</v>
      </c>
      <c r="H2992" t="s">
        <v>26</v>
      </c>
      <c r="I2992" t="s">
        <v>33</v>
      </c>
      <c r="J2992" t="s">
        <v>74</v>
      </c>
      <c r="K2992">
        <v>481</v>
      </c>
      <c r="L2992">
        <v>4</v>
      </c>
      <c r="M2992">
        <v>97.56</v>
      </c>
      <c r="N2992">
        <f t="shared" si="184"/>
        <v>10</v>
      </c>
      <c r="O2992">
        <f>5</f>
        <v>5</v>
      </c>
      <c r="P2992" t="str">
        <f t="shared" si="185"/>
        <v>Breached</v>
      </c>
      <c r="Q2992">
        <f t="shared" si="186"/>
        <v>0.83160083160083165</v>
      </c>
      <c r="R2992">
        <f t="shared" si="187"/>
        <v>48.1</v>
      </c>
    </row>
    <row r="2993" spans="1:18" x14ac:dyDescent="0.3">
      <c r="A2993" t="s">
        <v>5987</v>
      </c>
      <c r="B2993" t="s">
        <v>5988</v>
      </c>
      <c r="C2993" s="1">
        <v>46139</v>
      </c>
      <c r="D2993" s="1">
        <v>46140</v>
      </c>
      <c r="E2993" t="s">
        <v>23</v>
      </c>
      <c r="F2993" t="s">
        <v>45</v>
      </c>
      <c r="G2993" t="s">
        <v>41</v>
      </c>
      <c r="H2993" t="s">
        <v>56</v>
      </c>
      <c r="I2993" t="s">
        <v>27</v>
      </c>
      <c r="J2993" t="s">
        <v>46</v>
      </c>
      <c r="K2993">
        <v>450</v>
      </c>
      <c r="L2993">
        <v>5</v>
      </c>
      <c r="M2993">
        <v>93.08</v>
      </c>
      <c r="N2993">
        <f t="shared" si="184"/>
        <v>1</v>
      </c>
      <c r="O2993">
        <f>5</f>
        <v>5</v>
      </c>
      <c r="P2993" t="str">
        <f t="shared" si="185"/>
        <v>Met</v>
      </c>
      <c r="Q2993">
        <f t="shared" si="186"/>
        <v>1.1111111111111112</v>
      </c>
      <c r="R2993">
        <f t="shared" si="187"/>
        <v>450</v>
      </c>
    </row>
    <row r="2994" spans="1:18" x14ac:dyDescent="0.3">
      <c r="A2994" t="s">
        <v>5989</v>
      </c>
      <c r="B2994" t="s">
        <v>5990</v>
      </c>
      <c r="C2994" s="1">
        <v>46202</v>
      </c>
      <c r="D2994" s="1">
        <v>46209</v>
      </c>
      <c r="E2994" t="s">
        <v>23</v>
      </c>
      <c r="F2994" t="s">
        <v>45</v>
      </c>
      <c r="G2994" t="s">
        <v>93</v>
      </c>
      <c r="H2994" t="s">
        <v>26</v>
      </c>
      <c r="I2994" t="s">
        <v>19</v>
      </c>
      <c r="J2994" t="s">
        <v>53</v>
      </c>
      <c r="K2994">
        <v>123</v>
      </c>
      <c r="L2994">
        <v>0</v>
      </c>
      <c r="M2994">
        <v>100</v>
      </c>
      <c r="N2994">
        <f t="shared" si="184"/>
        <v>7</v>
      </c>
      <c r="O2994">
        <f>5</f>
        <v>5</v>
      </c>
      <c r="P2994" t="str">
        <f t="shared" si="185"/>
        <v>Breached</v>
      </c>
      <c r="Q2994">
        <f t="shared" si="186"/>
        <v>0</v>
      </c>
      <c r="R2994">
        <f t="shared" si="187"/>
        <v>17.571428571428573</v>
      </c>
    </row>
    <row r="2995" spans="1:18" x14ac:dyDescent="0.3">
      <c r="A2995" t="s">
        <v>5991</v>
      </c>
      <c r="B2995" t="s">
        <v>5992</v>
      </c>
      <c r="C2995" s="1">
        <v>46150</v>
      </c>
      <c r="D2995" s="1">
        <v>46153</v>
      </c>
      <c r="E2995" t="s">
        <v>65</v>
      </c>
      <c r="F2995" t="s">
        <v>16</v>
      </c>
      <c r="G2995" t="s">
        <v>25</v>
      </c>
      <c r="H2995" t="s">
        <v>18</v>
      </c>
      <c r="I2995" t="s">
        <v>27</v>
      </c>
      <c r="J2995" t="s">
        <v>53</v>
      </c>
      <c r="K2995">
        <v>93</v>
      </c>
      <c r="L2995">
        <v>2</v>
      </c>
      <c r="M2995">
        <v>98.57</v>
      </c>
      <c r="N2995">
        <f t="shared" si="184"/>
        <v>3</v>
      </c>
      <c r="O2995">
        <f>5</f>
        <v>5</v>
      </c>
      <c r="P2995" t="str">
        <f t="shared" si="185"/>
        <v>Met</v>
      </c>
      <c r="Q2995">
        <f t="shared" si="186"/>
        <v>2.1505376344086025</v>
      </c>
      <c r="R2995">
        <f t="shared" si="187"/>
        <v>31</v>
      </c>
    </row>
    <row r="2996" spans="1:18" x14ac:dyDescent="0.3">
      <c r="A2996" t="s">
        <v>5993</v>
      </c>
      <c r="B2996" t="s">
        <v>5994</v>
      </c>
      <c r="C2996" s="1">
        <v>46177</v>
      </c>
      <c r="D2996" s="1">
        <v>46181</v>
      </c>
      <c r="E2996" t="s">
        <v>65</v>
      </c>
      <c r="F2996" t="s">
        <v>38</v>
      </c>
      <c r="G2996" t="s">
        <v>49</v>
      </c>
      <c r="H2996" t="s">
        <v>26</v>
      </c>
      <c r="I2996" t="s">
        <v>27</v>
      </c>
      <c r="J2996" t="s">
        <v>53</v>
      </c>
      <c r="K2996">
        <v>172</v>
      </c>
      <c r="L2996">
        <v>5</v>
      </c>
      <c r="M2996">
        <v>96.41</v>
      </c>
      <c r="N2996">
        <f t="shared" si="184"/>
        <v>4</v>
      </c>
      <c r="O2996">
        <f>5</f>
        <v>5</v>
      </c>
      <c r="P2996" t="str">
        <f t="shared" si="185"/>
        <v>Met</v>
      </c>
      <c r="Q2996">
        <f t="shared" si="186"/>
        <v>2.9069767441860463</v>
      </c>
      <c r="R2996">
        <f t="shared" si="187"/>
        <v>43</v>
      </c>
    </row>
    <row r="2997" spans="1:18" x14ac:dyDescent="0.3">
      <c r="A2997" t="s">
        <v>5995</v>
      </c>
      <c r="B2997" t="s">
        <v>5996</v>
      </c>
      <c r="C2997" s="1">
        <v>46048</v>
      </c>
      <c r="D2997" s="1">
        <v>46058</v>
      </c>
      <c r="E2997" t="s">
        <v>65</v>
      </c>
      <c r="F2997" t="s">
        <v>24</v>
      </c>
      <c r="G2997" t="s">
        <v>60</v>
      </c>
      <c r="H2997" t="s">
        <v>26</v>
      </c>
      <c r="I2997" t="s">
        <v>19</v>
      </c>
      <c r="J2997" t="s">
        <v>74</v>
      </c>
      <c r="K2997">
        <v>202</v>
      </c>
      <c r="L2997">
        <v>5</v>
      </c>
      <c r="M2997">
        <v>94.59</v>
      </c>
      <c r="N2997">
        <f t="shared" si="184"/>
        <v>10</v>
      </c>
      <c r="O2997">
        <f>5</f>
        <v>5</v>
      </c>
      <c r="P2997" t="str">
        <f t="shared" si="185"/>
        <v>Breached</v>
      </c>
      <c r="Q2997">
        <f t="shared" si="186"/>
        <v>2.4752475247524752</v>
      </c>
      <c r="R2997">
        <f t="shared" si="187"/>
        <v>20.2</v>
      </c>
    </row>
    <row r="2998" spans="1:18" x14ac:dyDescent="0.3">
      <c r="A2998" t="s">
        <v>5997</v>
      </c>
      <c r="B2998" t="s">
        <v>5998</v>
      </c>
      <c r="C2998" s="1">
        <v>46027</v>
      </c>
      <c r="D2998" s="1">
        <v>46037</v>
      </c>
      <c r="E2998" t="s">
        <v>15</v>
      </c>
      <c r="F2998" t="s">
        <v>31</v>
      </c>
      <c r="G2998" t="s">
        <v>52</v>
      </c>
      <c r="H2998" t="s">
        <v>18</v>
      </c>
      <c r="I2998" t="s">
        <v>19</v>
      </c>
      <c r="J2998" t="s">
        <v>20</v>
      </c>
      <c r="K2998">
        <v>23</v>
      </c>
      <c r="L2998">
        <v>0</v>
      </c>
      <c r="M2998">
        <v>100</v>
      </c>
      <c r="N2998">
        <f t="shared" si="184"/>
        <v>10</v>
      </c>
      <c r="O2998">
        <f>5</f>
        <v>5</v>
      </c>
      <c r="P2998" t="str">
        <f t="shared" si="185"/>
        <v>Breached</v>
      </c>
      <c r="Q2998">
        <f t="shared" si="186"/>
        <v>0</v>
      </c>
      <c r="R2998">
        <f t="shared" si="187"/>
        <v>2.2999999999999998</v>
      </c>
    </row>
    <row r="2999" spans="1:18" x14ac:dyDescent="0.3">
      <c r="A2999" t="s">
        <v>5999</v>
      </c>
      <c r="B2999" t="s">
        <v>6000</v>
      </c>
      <c r="C2999" s="1">
        <v>46105</v>
      </c>
      <c r="D2999" s="1">
        <v>46110</v>
      </c>
      <c r="E2999" t="s">
        <v>23</v>
      </c>
      <c r="F2999" t="s">
        <v>24</v>
      </c>
      <c r="G2999" t="s">
        <v>93</v>
      </c>
      <c r="H2999" t="s">
        <v>56</v>
      </c>
      <c r="I2999" t="s">
        <v>27</v>
      </c>
      <c r="J2999" t="s">
        <v>53</v>
      </c>
      <c r="K2999">
        <v>322</v>
      </c>
      <c r="L2999">
        <v>4</v>
      </c>
      <c r="M2999">
        <v>96.13</v>
      </c>
      <c r="N2999">
        <f t="shared" si="184"/>
        <v>5</v>
      </c>
      <c r="O2999">
        <f>5</f>
        <v>5</v>
      </c>
      <c r="P2999" t="str">
        <f t="shared" si="185"/>
        <v>Met</v>
      </c>
      <c r="Q2999">
        <f t="shared" si="186"/>
        <v>1.2422360248447204</v>
      </c>
      <c r="R2999">
        <f t="shared" si="187"/>
        <v>64.400000000000006</v>
      </c>
    </row>
    <row r="3000" spans="1:18" x14ac:dyDescent="0.3">
      <c r="A3000" t="s">
        <v>6001</v>
      </c>
      <c r="B3000" t="s">
        <v>5990</v>
      </c>
      <c r="C3000" s="1">
        <v>46145</v>
      </c>
      <c r="D3000" s="1">
        <v>46150</v>
      </c>
      <c r="E3000" t="s">
        <v>23</v>
      </c>
      <c r="F3000" t="s">
        <v>38</v>
      </c>
      <c r="G3000" t="s">
        <v>17</v>
      </c>
      <c r="H3000" t="s">
        <v>56</v>
      </c>
      <c r="I3000" t="s">
        <v>27</v>
      </c>
      <c r="J3000" t="s">
        <v>34</v>
      </c>
      <c r="K3000">
        <v>362</v>
      </c>
      <c r="L3000">
        <v>0</v>
      </c>
      <c r="M3000">
        <v>100</v>
      </c>
      <c r="N3000">
        <f t="shared" si="184"/>
        <v>5</v>
      </c>
      <c r="O3000">
        <f>5</f>
        <v>5</v>
      </c>
      <c r="P3000" t="str">
        <f t="shared" si="185"/>
        <v>Met</v>
      </c>
      <c r="Q3000">
        <f t="shared" si="186"/>
        <v>0</v>
      </c>
      <c r="R3000">
        <f t="shared" si="187"/>
        <v>72.400000000000006</v>
      </c>
    </row>
    <row r="3001" spans="1:18" x14ac:dyDescent="0.3">
      <c r="A3001" t="s">
        <v>6002</v>
      </c>
      <c r="B3001" t="s">
        <v>6003</v>
      </c>
      <c r="C3001" s="1">
        <v>46051</v>
      </c>
      <c r="D3001" s="1">
        <v>46052</v>
      </c>
      <c r="E3001" t="s">
        <v>15</v>
      </c>
      <c r="F3001" t="s">
        <v>31</v>
      </c>
      <c r="G3001" t="s">
        <v>32</v>
      </c>
      <c r="H3001" t="s">
        <v>56</v>
      </c>
      <c r="I3001" t="s">
        <v>19</v>
      </c>
      <c r="J3001" t="s">
        <v>74</v>
      </c>
      <c r="K3001">
        <v>283</v>
      </c>
      <c r="L3001">
        <v>4</v>
      </c>
      <c r="M3001">
        <v>94.86</v>
      </c>
      <c r="N3001">
        <f t="shared" si="184"/>
        <v>1</v>
      </c>
      <c r="O3001">
        <f>5</f>
        <v>5</v>
      </c>
      <c r="P3001" t="str">
        <f t="shared" si="185"/>
        <v>Met</v>
      </c>
      <c r="Q3001">
        <f t="shared" si="186"/>
        <v>1.4134275618374559</v>
      </c>
      <c r="R3001">
        <f t="shared" si="187"/>
        <v>283</v>
      </c>
    </row>
    <row r="3002" spans="1:18" x14ac:dyDescent="0.3">
      <c r="A3002" t="s">
        <v>6004</v>
      </c>
      <c r="B3002" t="s">
        <v>6005</v>
      </c>
      <c r="C3002" s="1">
        <v>46030</v>
      </c>
      <c r="D3002" s="1">
        <v>46033</v>
      </c>
      <c r="E3002" t="s">
        <v>15</v>
      </c>
      <c r="F3002" t="s">
        <v>69</v>
      </c>
      <c r="G3002" t="s">
        <v>41</v>
      </c>
      <c r="H3002" t="s">
        <v>56</v>
      </c>
      <c r="I3002" t="s">
        <v>19</v>
      </c>
      <c r="J3002" t="s">
        <v>28</v>
      </c>
      <c r="K3002">
        <v>368</v>
      </c>
      <c r="L3002">
        <v>0</v>
      </c>
      <c r="M3002">
        <v>100</v>
      </c>
      <c r="N3002">
        <f t="shared" si="184"/>
        <v>3</v>
      </c>
      <c r="O3002">
        <f>5</f>
        <v>5</v>
      </c>
      <c r="P3002" t="str">
        <f t="shared" si="185"/>
        <v>Met</v>
      </c>
      <c r="Q3002">
        <f t="shared" si="186"/>
        <v>0</v>
      </c>
      <c r="R3002">
        <f t="shared" si="187"/>
        <v>122.66666666666667</v>
      </c>
    </row>
    <row r="3003" spans="1:18" x14ac:dyDescent="0.3">
      <c r="A3003" t="s">
        <v>6006</v>
      </c>
      <c r="B3003" t="s">
        <v>6007</v>
      </c>
      <c r="C3003" s="1">
        <v>46137</v>
      </c>
      <c r="D3003" s="1">
        <v>46143</v>
      </c>
      <c r="E3003" t="s">
        <v>15</v>
      </c>
      <c r="F3003" t="s">
        <v>31</v>
      </c>
      <c r="G3003" t="s">
        <v>60</v>
      </c>
      <c r="H3003" t="s">
        <v>56</v>
      </c>
      <c r="I3003" t="s">
        <v>33</v>
      </c>
      <c r="J3003" t="s">
        <v>20</v>
      </c>
      <c r="K3003">
        <v>43</v>
      </c>
      <c r="L3003">
        <v>1</v>
      </c>
      <c r="M3003">
        <v>98.61</v>
      </c>
      <c r="N3003">
        <f t="shared" si="184"/>
        <v>6</v>
      </c>
      <c r="O3003">
        <f>5</f>
        <v>5</v>
      </c>
      <c r="P3003" t="str">
        <f t="shared" si="185"/>
        <v>Breached</v>
      </c>
      <c r="Q3003">
        <f t="shared" si="186"/>
        <v>2.3255813953488373</v>
      </c>
      <c r="R3003">
        <f t="shared" si="187"/>
        <v>7.166666666666667</v>
      </c>
    </row>
    <row r="3004" spans="1:18" x14ac:dyDescent="0.3">
      <c r="A3004" t="s">
        <v>6008</v>
      </c>
      <c r="B3004" t="s">
        <v>6009</v>
      </c>
      <c r="C3004" s="1">
        <v>46064</v>
      </c>
      <c r="D3004" s="1">
        <v>46068</v>
      </c>
      <c r="E3004" t="s">
        <v>37</v>
      </c>
      <c r="F3004" t="s">
        <v>24</v>
      </c>
      <c r="G3004" t="s">
        <v>49</v>
      </c>
      <c r="H3004" t="s">
        <v>56</v>
      </c>
      <c r="I3004" t="s">
        <v>27</v>
      </c>
      <c r="J3004" t="s">
        <v>28</v>
      </c>
      <c r="K3004">
        <v>489</v>
      </c>
      <c r="L3004">
        <v>1</v>
      </c>
      <c r="M3004">
        <v>98.58</v>
      </c>
      <c r="N3004">
        <f t="shared" si="184"/>
        <v>4</v>
      </c>
      <c r="O3004">
        <f>5</f>
        <v>5</v>
      </c>
      <c r="P3004" t="str">
        <f t="shared" si="185"/>
        <v>Met</v>
      </c>
      <c r="Q3004">
        <f t="shared" si="186"/>
        <v>0.20449897750511251</v>
      </c>
      <c r="R3004">
        <f t="shared" si="187"/>
        <v>122.25</v>
      </c>
    </row>
    <row r="3005" spans="1:18" x14ac:dyDescent="0.3">
      <c r="A3005" t="s">
        <v>6010</v>
      </c>
      <c r="B3005" t="s">
        <v>6011</v>
      </c>
      <c r="C3005" s="1">
        <v>46055</v>
      </c>
      <c r="D3005" s="1">
        <v>46062</v>
      </c>
      <c r="E3005" t="s">
        <v>23</v>
      </c>
      <c r="F3005" t="s">
        <v>31</v>
      </c>
      <c r="G3005" t="s">
        <v>17</v>
      </c>
      <c r="H3005" t="s">
        <v>26</v>
      </c>
      <c r="I3005" t="s">
        <v>27</v>
      </c>
      <c r="J3005" t="s">
        <v>20</v>
      </c>
      <c r="K3005">
        <v>122</v>
      </c>
      <c r="L3005">
        <v>4</v>
      </c>
      <c r="M3005">
        <v>94.22</v>
      </c>
      <c r="N3005">
        <f t="shared" si="184"/>
        <v>7</v>
      </c>
      <c r="O3005">
        <f>5</f>
        <v>5</v>
      </c>
      <c r="P3005" t="str">
        <f t="shared" si="185"/>
        <v>Breached</v>
      </c>
      <c r="Q3005">
        <f t="shared" si="186"/>
        <v>3.278688524590164</v>
      </c>
      <c r="R3005">
        <f t="shared" si="187"/>
        <v>17.428571428571427</v>
      </c>
    </row>
    <row r="3006" spans="1:18" x14ac:dyDescent="0.3">
      <c r="A3006" t="s">
        <v>6012</v>
      </c>
      <c r="B3006" t="s">
        <v>6013</v>
      </c>
      <c r="C3006" s="1">
        <v>46145</v>
      </c>
      <c r="D3006" s="1">
        <v>46154</v>
      </c>
      <c r="E3006" t="s">
        <v>59</v>
      </c>
      <c r="F3006" t="s">
        <v>16</v>
      </c>
      <c r="G3006" t="s">
        <v>25</v>
      </c>
      <c r="H3006" t="s">
        <v>56</v>
      </c>
      <c r="I3006" t="s">
        <v>33</v>
      </c>
      <c r="J3006" t="s">
        <v>34</v>
      </c>
      <c r="K3006">
        <v>126</v>
      </c>
      <c r="L3006">
        <v>0</v>
      </c>
      <c r="M3006">
        <v>100</v>
      </c>
      <c r="N3006">
        <f t="shared" si="184"/>
        <v>9</v>
      </c>
      <c r="O3006">
        <f>5</f>
        <v>5</v>
      </c>
      <c r="P3006" t="str">
        <f t="shared" si="185"/>
        <v>Breached</v>
      </c>
      <c r="Q3006">
        <f t="shared" si="186"/>
        <v>0</v>
      </c>
      <c r="R3006">
        <f t="shared" si="187"/>
        <v>14</v>
      </c>
    </row>
    <row r="3007" spans="1:18" x14ac:dyDescent="0.3">
      <c r="A3007" t="s">
        <v>6014</v>
      </c>
      <c r="B3007" t="s">
        <v>6015</v>
      </c>
      <c r="C3007" s="1">
        <v>46149</v>
      </c>
      <c r="D3007" s="1">
        <v>46154</v>
      </c>
      <c r="E3007" t="s">
        <v>59</v>
      </c>
      <c r="F3007" t="s">
        <v>16</v>
      </c>
      <c r="G3007" t="s">
        <v>60</v>
      </c>
      <c r="H3007" t="s">
        <v>26</v>
      </c>
      <c r="I3007" t="s">
        <v>33</v>
      </c>
      <c r="J3007" t="s">
        <v>28</v>
      </c>
      <c r="K3007">
        <v>209</v>
      </c>
      <c r="L3007">
        <v>0</v>
      </c>
      <c r="M3007">
        <v>100</v>
      </c>
      <c r="N3007">
        <f t="shared" si="184"/>
        <v>5</v>
      </c>
      <c r="O3007">
        <f>5</f>
        <v>5</v>
      </c>
      <c r="P3007" t="str">
        <f t="shared" si="185"/>
        <v>Met</v>
      </c>
      <c r="Q3007">
        <f t="shared" si="186"/>
        <v>0</v>
      </c>
      <c r="R3007">
        <f t="shared" si="187"/>
        <v>41.8</v>
      </c>
    </row>
    <row r="3008" spans="1:18" x14ac:dyDescent="0.3">
      <c r="A3008" t="s">
        <v>6016</v>
      </c>
      <c r="B3008" t="s">
        <v>6017</v>
      </c>
      <c r="C3008" s="1">
        <v>46196</v>
      </c>
      <c r="D3008" s="1">
        <v>46198</v>
      </c>
      <c r="E3008" t="s">
        <v>37</v>
      </c>
      <c r="F3008" t="s">
        <v>45</v>
      </c>
      <c r="G3008" t="s">
        <v>17</v>
      </c>
      <c r="H3008" t="s">
        <v>26</v>
      </c>
      <c r="I3008" t="s">
        <v>19</v>
      </c>
      <c r="J3008" t="s">
        <v>74</v>
      </c>
      <c r="K3008">
        <v>154</v>
      </c>
      <c r="L3008">
        <v>2</v>
      </c>
      <c r="M3008">
        <v>98.44</v>
      </c>
      <c r="N3008">
        <f t="shared" si="184"/>
        <v>2</v>
      </c>
      <c r="O3008">
        <f>5</f>
        <v>5</v>
      </c>
      <c r="P3008" t="str">
        <f t="shared" si="185"/>
        <v>Met</v>
      </c>
      <c r="Q3008">
        <f t="shared" si="186"/>
        <v>1.2987012987012987</v>
      </c>
      <c r="R3008">
        <f t="shared" si="187"/>
        <v>77</v>
      </c>
    </row>
    <row r="3009" spans="1:18" x14ac:dyDescent="0.3">
      <c r="A3009" t="s">
        <v>6018</v>
      </c>
      <c r="B3009" t="s">
        <v>6019</v>
      </c>
      <c r="C3009" s="1">
        <v>46179</v>
      </c>
      <c r="D3009" s="1">
        <v>46184</v>
      </c>
      <c r="E3009" t="s">
        <v>37</v>
      </c>
      <c r="F3009" t="s">
        <v>69</v>
      </c>
      <c r="G3009" t="s">
        <v>25</v>
      </c>
      <c r="H3009" t="s">
        <v>26</v>
      </c>
      <c r="I3009" t="s">
        <v>33</v>
      </c>
      <c r="J3009" t="s">
        <v>28</v>
      </c>
      <c r="K3009">
        <v>164</v>
      </c>
      <c r="L3009">
        <v>3</v>
      </c>
      <c r="M3009">
        <v>98.39</v>
      </c>
      <c r="N3009">
        <f t="shared" si="184"/>
        <v>5</v>
      </c>
      <c r="O3009">
        <f>5</f>
        <v>5</v>
      </c>
      <c r="P3009" t="str">
        <f t="shared" si="185"/>
        <v>Met</v>
      </c>
      <c r="Q3009">
        <f t="shared" si="186"/>
        <v>1.8292682926829267</v>
      </c>
      <c r="R3009">
        <f t="shared" si="187"/>
        <v>32.799999999999997</v>
      </c>
    </row>
    <row r="3010" spans="1:18" x14ac:dyDescent="0.3">
      <c r="A3010" t="s">
        <v>6020</v>
      </c>
      <c r="B3010" t="s">
        <v>6021</v>
      </c>
      <c r="C3010" s="1">
        <v>46184</v>
      </c>
      <c r="D3010" s="1">
        <v>46194</v>
      </c>
      <c r="E3010" t="s">
        <v>15</v>
      </c>
      <c r="F3010" t="s">
        <v>16</v>
      </c>
      <c r="G3010" t="s">
        <v>41</v>
      </c>
      <c r="H3010" t="s">
        <v>26</v>
      </c>
      <c r="I3010" t="s">
        <v>33</v>
      </c>
      <c r="J3010" t="s">
        <v>34</v>
      </c>
      <c r="K3010">
        <v>131</v>
      </c>
      <c r="L3010">
        <v>3</v>
      </c>
      <c r="M3010">
        <v>96.07</v>
      </c>
      <c r="N3010">
        <f t="shared" si="184"/>
        <v>10</v>
      </c>
      <c r="O3010">
        <f>5</f>
        <v>5</v>
      </c>
      <c r="P3010" t="str">
        <f t="shared" si="185"/>
        <v>Breached</v>
      </c>
      <c r="Q3010">
        <f t="shared" si="186"/>
        <v>2.2900763358778624</v>
      </c>
      <c r="R3010">
        <f t="shared" si="187"/>
        <v>13.1</v>
      </c>
    </row>
    <row r="3011" spans="1:18" x14ac:dyDescent="0.3">
      <c r="A3011" t="s">
        <v>6022</v>
      </c>
      <c r="B3011" t="s">
        <v>6023</v>
      </c>
      <c r="C3011" s="1">
        <v>46053</v>
      </c>
      <c r="D3011" s="1">
        <v>46058</v>
      </c>
      <c r="E3011" t="s">
        <v>65</v>
      </c>
      <c r="F3011" t="s">
        <v>24</v>
      </c>
      <c r="G3011" t="s">
        <v>93</v>
      </c>
      <c r="H3011" t="s">
        <v>56</v>
      </c>
      <c r="I3011" t="s">
        <v>27</v>
      </c>
      <c r="J3011" t="s">
        <v>42</v>
      </c>
      <c r="K3011">
        <v>45</v>
      </c>
      <c r="L3011">
        <v>1</v>
      </c>
      <c r="M3011">
        <v>98.54</v>
      </c>
      <c r="N3011">
        <f t="shared" ref="N3011:N3074" si="188">D3011-C3011</f>
        <v>5</v>
      </c>
      <c r="O3011">
        <f>5</f>
        <v>5</v>
      </c>
      <c r="P3011" t="str">
        <f t="shared" ref="P3011:P3074" si="189">IF(N3011&lt;=O3011,"Met","Breached")</f>
        <v>Met</v>
      </c>
      <c r="Q3011">
        <f t="shared" ref="Q3011:Q3074" si="190">(L3011/K3011)*100</f>
        <v>2.2222222222222223</v>
      </c>
      <c r="R3011">
        <f t="shared" ref="R3011:R3074" si="191">(K3011/N3011)</f>
        <v>9</v>
      </c>
    </row>
    <row r="3012" spans="1:18" x14ac:dyDescent="0.3">
      <c r="A3012" t="s">
        <v>6024</v>
      </c>
      <c r="B3012" t="s">
        <v>6025</v>
      </c>
      <c r="C3012" s="1">
        <v>46173</v>
      </c>
      <c r="D3012" s="1">
        <v>46181</v>
      </c>
      <c r="E3012" t="s">
        <v>15</v>
      </c>
      <c r="F3012" t="s">
        <v>69</v>
      </c>
      <c r="G3012" t="s">
        <v>52</v>
      </c>
      <c r="H3012" t="s">
        <v>26</v>
      </c>
      <c r="I3012" t="s">
        <v>19</v>
      </c>
      <c r="J3012" t="s">
        <v>66</v>
      </c>
      <c r="K3012">
        <v>367</v>
      </c>
      <c r="L3012">
        <v>1</v>
      </c>
      <c r="M3012">
        <v>99.2</v>
      </c>
      <c r="N3012">
        <f t="shared" si="188"/>
        <v>8</v>
      </c>
      <c r="O3012">
        <f>5</f>
        <v>5</v>
      </c>
      <c r="P3012" t="str">
        <f t="shared" si="189"/>
        <v>Breached</v>
      </c>
      <c r="Q3012">
        <f t="shared" si="190"/>
        <v>0.27247956403269752</v>
      </c>
      <c r="R3012">
        <f t="shared" si="191"/>
        <v>45.875</v>
      </c>
    </row>
    <row r="3013" spans="1:18" x14ac:dyDescent="0.3">
      <c r="A3013" t="s">
        <v>6026</v>
      </c>
      <c r="B3013" t="s">
        <v>6027</v>
      </c>
      <c r="C3013" s="1">
        <v>46104</v>
      </c>
      <c r="D3013" s="1">
        <v>46113</v>
      </c>
      <c r="E3013" t="s">
        <v>23</v>
      </c>
      <c r="F3013" t="s">
        <v>69</v>
      </c>
      <c r="G3013" t="s">
        <v>52</v>
      </c>
      <c r="H3013" t="s">
        <v>26</v>
      </c>
      <c r="I3013" t="s">
        <v>33</v>
      </c>
      <c r="J3013" t="s">
        <v>20</v>
      </c>
      <c r="K3013">
        <v>200</v>
      </c>
      <c r="L3013">
        <v>5</v>
      </c>
      <c r="M3013">
        <v>94.74</v>
      </c>
      <c r="N3013">
        <f t="shared" si="188"/>
        <v>9</v>
      </c>
      <c r="O3013">
        <f>5</f>
        <v>5</v>
      </c>
      <c r="P3013" t="str">
        <f t="shared" si="189"/>
        <v>Breached</v>
      </c>
      <c r="Q3013">
        <f t="shared" si="190"/>
        <v>2.5</v>
      </c>
      <c r="R3013">
        <f t="shared" si="191"/>
        <v>22.222222222222221</v>
      </c>
    </row>
    <row r="3014" spans="1:18" x14ac:dyDescent="0.3">
      <c r="A3014" t="s">
        <v>6028</v>
      </c>
      <c r="B3014" t="s">
        <v>6029</v>
      </c>
      <c r="C3014" s="1">
        <v>46157</v>
      </c>
      <c r="D3014" s="1">
        <v>46163</v>
      </c>
      <c r="E3014" t="s">
        <v>65</v>
      </c>
      <c r="F3014" t="s">
        <v>69</v>
      </c>
      <c r="G3014" t="s">
        <v>41</v>
      </c>
      <c r="H3014" t="s">
        <v>56</v>
      </c>
      <c r="I3014" t="s">
        <v>19</v>
      </c>
      <c r="J3014" t="s">
        <v>28</v>
      </c>
      <c r="K3014">
        <v>237</v>
      </c>
      <c r="L3014">
        <v>5</v>
      </c>
      <c r="M3014">
        <v>95.06</v>
      </c>
      <c r="N3014">
        <f t="shared" si="188"/>
        <v>6</v>
      </c>
      <c r="O3014">
        <f>5</f>
        <v>5</v>
      </c>
      <c r="P3014" t="str">
        <f t="shared" si="189"/>
        <v>Breached</v>
      </c>
      <c r="Q3014">
        <f t="shared" si="190"/>
        <v>2.109704641350211</v>
      </c>
      <c r="R3014">
        <f t="shared" si="191"/>
        <v>39.5</v>
      </c>
    </row>
    <row r="3015" spans="1:18" x14ac:dyDescent="0.3">
      <c r="A3015" t="s">
        <v>6030</v>
      </c>
      <c r="B3015" t="s">
        <v>6031</v>
      </c>
      <c r="C3015" s="1">
        <v>46106</v>
      </c>
      <c r="D3015" s="1">
        <v>46107</v>
      </c>
      <c r="E3015" t="s">
        <v>37</v>
      </c>
      <c r="F3015" t="s">
        <v>24</v>
      </c>
      <c r="G3015" t="s">
        <v>52</v>
      </c>
      <c r="H3015" t="s">
        <v>56</v>
      </c>
      <c r="I3015" t="s">
        <v>33</v>
      </c>
      <c r="J3015" t="s">
        <v>20</v>
      </c>
      <c r="K3015">
        <v>257</v>
      </c>
      <c r="L3015">
        <v>2</v>
      </c>
      <c r="M3015">
        <v>98.53</v>
      </c>
      <c r="N3015">
        <f t="shared" si="188"/>
        <v>1</v>
      </c>
      <c r="O3015">
        <f>5</f>
        <v>5</v>
      </c>
      <c r="P3015" t="str">
        <f t="shared" si="189"/>
        <v>Met</v>
      </c>
      <c r="Q3015">
        <f t="shared" si="190"/>
        <v>0.77821011673151752</v>
      </c>
      <c r="R3015">
        <f t="shared" si="191"/>
        <v>257</v>
      </c>
    </row>
    <row r="3016" spans="1:18" x14ac:dyDescent="0.3">
      <c r="A3016" t="s">
        <v>6032</v>
      </c>
      <c r="B3016" t="s">
        <v>6033</v>
      </c>
      <c r="C3016" s="1">
        <v>46041</v>
      </c>
      <c r="D3016" s="1">
        <v>46050</v>
      </c>
      <c r="E3016" t="s">
        <v>65</v>
      </c>
      <c r="F3016" t="s">
        <v>24</v>
      </c>
      <c r="G3016" t="s">
        <v>52</v>
      </c>
      <c r="H3016" t="s">
        <v>26</v>
      </c>
      <c r="I3016" t="s">
        <v>27</v>
      </c>
      <c r="J3016" t="s">
        <v>20</v>
      </c>
      <c r="K3016">
        <v>188</v>
      </c>
      <c r="L3016">
        <v>5</v>
      </c>
      <c r="M3016">
        <v>96.78</v>
      </c>
      <c r="N3016">
        <f t="shared" si="188"/>
        <v>9</v>
      </c>
      <c r="O3016">
        <f>5</f>
        <v>5</v>
      </c>
      <c r="P3016" t="str">
        <f t="shared" si="189"/>
        <v>Breached</v>
      </c>
      <c r="Q3016">
        <f t="shared" si="190"/>
        <v>2.6595744680851063</v>
      </c>
      <c r="R3016">
        <f t="shared" si="191"/>
        <v>20.888888888888889</v>
      </c>
    </row>
    <row r="3017" spans="1:18" x14ac:dyDescent="0.3">
      <c r="A3017" t="s">
        <v>6034</v>
      </c>
      <c r="B3017" t="s">
        <v>6035</v>
      </c>
      <c r="C3017" s="1">
        <v>46109</v>
      </c>
      <c r="D3017" s="1">
        <v>46116</v>
      </c>
      <c r="E3017" t="s">
        <v>59</v>
      </c>
      <c r="F3017" t="s">
        <v>31</v>
      </c>
      <c r="G3017" t="s">
        <v>93</v>
      </c>
      <c r="H3017" t="s">
        <v>56</v>
      </c>
      <c r="I3017" t="s">
        <v>33</v>
      </c>
      <c r="J3017" t="s">
        <v>66</v>
      </c>
      <c r="K3017">
        <v>303</v>
      </c>
      <c r="L3017">
        <v>4</v>
      </c>
      <c r="M3017">
        <v>96.37</v>
      </c>
      <c r="N3017">
        <f t="shared" si="188"/>
        <v>7</v>
      </c>
      <c r="O3017">
        <f>5</f>
        <v>5</v>
      </c>
      <c r="P3017" t="str">
        <f t="shared" si="189"/>
        <v>Breached</v>
      </c>
      <c r="Q3017">
        <f t="shared" si="190"/>
        <v>1.3201320132013201</v>
      </c>
      <c r="R3017">
        <f t="shared" si="191"/>
        <v>43.285714285714285</v>
      </c>
    </row>
    <row r="3018" spans="1:18" x14ac:dyDescent="0.3">
      <c r="A3018" t="s">
        <v>6036</v>
      </c>
      <c r="B3018" t="s">
        <v>6037</v>
      </c>
      <c r="C3018" s="1">
        <v>46115</v>
      </c>
      <c r="D3018" s="1">
        <v>46116</v>
      </c>
      <c r="E3018" t="s">
        <v>15</v>
      </c>
      <c r="F3018" t="s">
        <v>16</v>
      </c>
      <c r="G3018" t="s">
        <v>17</v>
      </c>
      <c r="H3018" t="s">
        <v>56</v>
      </c>
      <c r="I3018" t="s">
        <v>33</v>
      </c>
      <c r="J3018" t="s">
        <v>66</v>
      </c>
      <c r="K3018">
        <v>153</v>
      </c>
      <c r="L3018">
        <v>0</v>
      </c>
      <c r="M3018">
        <v>100</v>
      </c>
      <c r="N3018">
        <f t="shared" si="188"/>
        <v>1</v>
      </c>
      <c r="O3018">
        <f>5</f>
        <v>5</v>
      </c>
      <c r="P3018" t="str">
        <f t="shared" si="189"/>
        <v>Met</v>
      </c>
      <c r="Q3018">
        <f t="shared" si="190"/>
        <v>0</v>
      </c>
      <c r="R3018">
        <f t="shared" si="191"/>
        <v>153</v>
      </c>
    </row>
    <row r="3019" spans="1:18" x14ac:dyDescent="0.3">
      <c r="A3019" t="s">
        <v>6038</v>
      </c>
      <c r="B3019" t="s">
        <v>6039</v>
      </c>
      <c r="C3019" s="1">
        <v>46035</v>
      </c>
      <c r="D3019" s="1">
        <v>46044</v>
      </c>
      <c r="E3019" t="s">
        <v>65</v>
      </c>
      <c r="F3019" t="s">
        <v>45</v>
      </c>
      <c r="G3019" t="s">
        <v>93</v>
      </c>
      <c r="H3019" t="s">
        <v>18</v>
      </c>
      <c r="I3019" t="s">
        <v>27</v>
      </c>
      <c r="J3019" t="s">
        <v>53</v>
      </c>
      <c r="K3019">
        <v>202</v>
      </c>
      <c r="L3019">
        <v>4</v>
      </c>
      <c r="M3019">
        <v>95.57</v>
      </c>
      <c r="N3019">
        <f t="shared" si="188"/>
        <v>9</v>
      </c>
      <c r="O3019">
        <f>5</f>
        <v>5</v>
      </c>
      <c r="P3019" t="str">
        <f t="shared" si="189"/>
        <v>Breached</v>
      </c>
      <c r="Q3019">
        <f t="shared" si="190"/>
        <v>1.9801980198019802</v>
      </c>
      <c r="R3019">
        <f t="shared" si="191"/>
        <v>22.444444444444443</v>
      </c>
    </row>
    <row r="3020" spans="1:18" x14ac:dyDescent="0.3">
      <c r="A3020" t="s">
        <v>6040</v>
      </c>
      <c r="B3020" t="s">
        <v>6041</v>
      </c>
      <c r="C3020" s="1">
        <v>46082</v>
      </c>
      <c r="D3020" s="1">
        <v>46091</v>
      </c>
      <c r="E3020" t="s">
        <v>23</v>
      </c>
      <c r="F3020" t="s">
        <v>38</v>
      </c>
      <c r="G3020" t="s">
        <v>41</v>
      </c>
      <c r="H3020" t="s">
        <v>18</v>
      </c>
      <c r="I3020" t="s">
        <v>19</v>
      </c>
      <c r="J3020" t="s">
        <v>20</v>
      </c>
      <c r="K3020">
        <v>370</v>
      </c>
      <c r="L3020">
        <v>0</v>
      </c>
      <c r="M3020">
        <v>100</v>
      </c>
      <c r="N3020">
        <f t="shared" si="188"/>
        <v>9</v>
      </c>
      <c r="O3020">
        <f>5</f>
        <v>5</v>
      </c>
      <c r="P3020" t="str">
        <f t="shared" si="189"/>
        <v>Breached</v>
      </c>
      <c r="Q3020">
        <f t="shared" si="190"/>
        <v>0</v>
      </c>
      <c r="R3020">
        <f t="shared" si="191"/>
        <v>41.111111111111114</v>
      </c>
    </row>
    <row r="3021" spans="1:18" x14ac:dyDescent="0.3">
      <c r="A3021" t="s">
        <v>6042</v>
      </c>
      <c r="B3021" t="s">
        <v>6043</v>
      </c>
      <c r="C3021" s="1">
        <v>46070</v>
      </c>
      <c r="D3021" s="1">
        <v>46073</v>
      </c>
      <c r="E3021" t="s">
        <v>23</v>
      </c>
      <c r="F3021" t="s">
        <v>69</v>
      </c>
      <c r="G3021" t="s">
        <v>60</v>
      </c>
      <c r="H3021" t="s">
        <v>18</v>
      </c>
      <c r="I3021" t="s">
        <v>27</v>
      </c>
      <c r="J3021" t="s">
        <v>46</v>
      </c>
      <c r="K3021">
        <v>22</v>
      </c>
      <c r="L3021">
        <v>5</v>
      </c>
      <c r="M3021">
        <v>94.43</v>
      </c>
      <c r="N3021">
        <f t="shared" si="188"/>
        <v>3</v>
      </c>
      <c r="O3021">
        <f>5</f>
        <v>5</v>
      </c>
      <c r="P3021" t="str">
        <f t="shared" si="189"/>
        <v>Met</v>
      </c>
      <c r="Q3021">
        <f t="shared" si="190"/>
        <v>22.727272727272727</v>
      </c>
      <c r="R3021">
        <f t="shared" si="191"/>
        <v>7.333333333333333</v>
      </c>
    </row>
    <row r="3022" spans="1:18" x14ac:dyDescent="0.3">
      <c r="A3022" t="s">
        <v>6044</v>
      </c>
      <c r="B3022" t="s">
        <v>6045</v>
      </c>
      <c r="C3022" s="1">
        <v>46127</v>
      </c>
      <c r="D3022" s="1">
        <v>46134</v>
      </c>
      <c r="E3022" t="s">
        <v>65</v>
      </c>
      <c r="F3022" t="s">
        <v>38</v>
      </c>
      <c r="G3022" t="s">
        <v>52</v>
      </c>
      <c r="H3022" t="s">
        <v>56</v>
      </c>
      <c r="I3022" t="s">
        <v>27</v>
      </c>
      <c r="J3022" t="s">
        <v>34</v>
      </c>
      <c r="K3022">
        <v>196</v>
      </c>
      <c r="L3022">
        <v>4</v>
      </c>
      <c r="M3022">
        <v>94.16</v>
      </c>
      <c r="N3022">
        <f t="shared" si="188"/>
        <v>7</v>
      </c>
      <c r="O3022">
        <f>5</f>
        <v>5</v>
      </c>
      <c r="P3022" t="str">
        <f t="shared" si="189"/>
        <v>Breached</v>
      </c>
      <c r="Q3022">
        <f t="shared" si="190"/>
        <v>2.0408163265306123</v>
      </c>
      <c r="R3022">
        <f t="shared" si="191"/>
        <v>28</v>
      </c>
    </row>
    <row r="3023" spans="1:18" x14ac:dyDescent="0.3">
      <c r="A3023" t="s">
        <v>6046</v>
      </c>
      <c r="B3023" t="s">
        <v>6047</v>
      </c>
      <c r="C3023" s="1">
        <v>46106</v>
      </c>
      <c r="D3023" s="1">
        <v>46108</v>
      </c>
      <c r="E3023" t="s">
        <v>65</v>
      </c>
      <c r="F3023" t="s">
        <v>38</v>
      </c>
      <c r="G3023" t="s">
        <v>32</v>
      </c>
      <c r="H3023" t="s">
        <v>56</v>
      </c>
      <c r="I3023" t="s">
        <v>27</v>
      </c>
      <c r="J3023" t="s">
        <v>74</v>
      </c>
      <c r="K3023">
        <v>239</v>
      </c>
      <c r="L3023">
        <v>0</v>
      </c>
      <c r="M3023">
        <v>100</v>
      </c>
      <c r="N3023">
        <f t="shared" si="188"/>
        <v>2</v>
      </c>
      <c r="O3023">
        <f>5</f>
        <v>5</v>
      </c>
      <c r="P3023" t="str">
        <f t="shared" si="189"/>
        <v>Met</v>
      </c>
      <c r="Q3023">
        <f t="shared" si="190"/>
        <v>0</v>
      </c>
      <c r="R3023">
        <f t="shared" si="191"/>
        <v>119.5</v>
      </c>
    </row>
    <row r="3024" spans="1:18" x14ac:dyDescent="0.3">
      <c r="A3024" t="s">
        <v>6048</v>
      </c>
      <c r="B3024" t="s">
        <v>6049</v>
      </c>
      <c r="C3024" s="1">
        <v>46182</v>
      </c>
      <c r="D3024" s="1">
        <v>46186</v>
      </c>
      <c r="E3024" t="s">
        <v>23</v>
      </c>
      <c r="F3024" t="s">
        <v>45</v>
      </c>
      <c r="G3024" t="s">
        <v>93</v>
      </c>
      <c r="H3024" t="s">
        <v>18</v>
      </c>
      <c r="I3024" t="s">
        <v>27</v>
      </c>
      <c r="J3024" t="s">
        <v>28</v>
      </c>
      <c r="K3024">
        <v>435</v>
      </c>
      <c r="L3024">
        <v>2</v>
      </c>
      <c r="M3024">
        <v>97.88</v>
      </c>
      <c r="N3024">
        <f t="shared" si="188"/>
        <v>4</v>
      </c>
      <c r="O3024">
        <f>5</f>
        <v>5</v>
      </c>
      <c r="P3024" t="str">
        <f t="shared" si="189"/>
        <v>Met</v>
      </c>
      <c r="Q3024">
        <f t="shared" si="190"/>
        <v>0.45977011494252873</v>
      </c>
      <c r="R3024">
        <f t="shared" si="191"/>
        <v>108.75</v>
      </c>
    </row>
    <row r="3025" spans="1:18" x14ac:dyDescent="0.3">
      <c r="A3025" t="s">
        <v>6050</v>
      </c>
      <c r="B3025" t="s">
        <v>6051</v>
      </c>
      <c r="C3025" s="1">
        <v>46162</v>
      </c>
      <c r="D3025" s="1">
        <v>46164</v>
      </c>
      <c r="E3025" t="s">
        <v>23</v>
      </c>
      <c r="F3025" t="s">
        <v>45</v>
      </c>
      <c r="G3025" t="s">
        <v>25</v>
      </c>
      <c r="H3025" t="s">
        <v>56</v>
      </c>
      <c r="I3025" t="s">
        <v>27</v>
      </c>
      <c r="J3025" t="s">
        <v>46</v>
      </c>
      <c r="K3025">
        <v>48</v>
      </c>
      <c r="L3025">
        <v>1</v>
      </c>
      <c r="M3025">
        <v>99.31</v>
      </c>
      <c r="N3025">
        <f t="shared" si="188"/>
        <v>2</v>
      </c>
      <c r="O3025">
        <f>5</f>
        <v>5</v>
      </c>
      <c r="P3025" t="str">
        <f t="shared" si="189"/>
        <v>Met</v>
      </c>
      <c r="Q3025">
        <f t="shared" si="190"/>
        <v>2.083333333333333</v>
      </c>
      <c r="R3025">
        <f t="shared" si="191"/>
        <v>24</v>
      </c>
    </row>
    <row r="3026" spans="1:18" x14ac:dyDescent="0.3">
      <c r="A3026" t="s">
        <v>6052</v>
      </c>
      <c r="B3026" t="s">
        <v>6053</v>
      </c>
      <c r="C3026" s="1">
        <v>46078</v>
      </c>
      <c r="D3026" s="1">
        <v>46083</v>
      </c>
      <c r="E3026" t="s">
        <v>37</v>
      </c>
      <c r="F3026" t="s">
        <v>16</v>
      </c>
      <c r="G3026" t="s">
        <v>52</v>
      </c>
      <c r="H3026" t="s">
        <v>26</v>
      </c>
      <c r="I3026" t="s">
        <v>33</v>
      </c>
      <c r="J3026" t="s">
        <v>46</v>
      </c>
      <c r="K3026">
        <v>40</v>
      </c>
      <c r="L3026">
        <v>4</v>
      </c>
      <c r="M3026">
        <v>94.04</v>
      </c>
      <c r="N3026">
        <f t="shared" si="188"/>
        <v>5</v>
      </c>
      <c r="O3026">
        <f>5</f>
        <v>5</v>
      </c>
      <c r="P3026" t="str">
        <f t="shared" si="189"/>
        <v>Met</v>
      </c>
      <c r="Q3026">
        <f t="shared" si="190"/>
        <v>10</v>
      </c>
      <c r="R3026">
        <f t="shared" si="191"/>
        <v>8</v>
      </c>
    </row>
    <row r="3027" spans="1:18" x14ac:dyDescent="0.3">
      <c r="A3027" t="s">
        <v>6054</v>
      </c>
      <c r="B3027" t="s">
        <v>6055</v>
      </c>
      <c r="C3027" s="1">
        <v>46173</v>
      </c>
      <c r="D3027" s="1">
        <v>46176</v>
      </c>
      <c r="E3027" t="s">
        <v>15</v>
      </c>
      <c r="F3027" t="s">
        <v>69</v>
      </c>
      <c r="G3027" t="s">
        <v>32</v>
      </c>
      <c r="H3027" t="s">
        <v>56</v>
      </c>
      <c r="I3027" t="s">
        <v>27</v>
      </c>
      <c r="J3027" t="s">
        <v>66</v>
      </c>
      <c r="K3027">
        <v>311</v>
      </c>
      <c r="L3027">
        <v>1</v>
      </c>
      <c r="M3027">
        <v>98.75</v>
      </c>
      <c r="N3027">
        <f t="shared" si="188"/>
        <v>3</v>
      </c>
      <c r="O3027">
        <f>5</f>
        <v>5</v>
      </c>
      <c r="P3027" t="str">
        <f t="shared" si="189"/>
        <v>Met</v>
      </c>
      <c r="Q3027">
        <f t="shared" si="190"/>
        <v>0.32154340836012862</v>
      </c>
      <c r="R3027">
        <f t="shared" si="191"/>
        <v>103.66666666666667</v>
      </c>
    </row>
    <row r="3028" spans="1:18" x14ac:dyDescent="0.3">
      <c r="A3028" t="s">
        <v>6056</v>
      </c>
      <c r="B3028" t="s">
        <v>6057</v>
      </c>
      <c r="C3028" s="1">
        <v>46129</v>
      </c>
      <c r="D3028" s="1">
        <v>46137</v>
      </c>
      <c r="E3028" t="s">
        <v>23</v>
      </c>
      <c r="F3028" t="s">
        <v>31</v>
      </c>
      <c r="G3028" t="s">
        <v>49</v>
      </c>
      <c r="H3028" t="s">
        <v>18</v>
      </c>
      <c r="I3028" t="s">
        <v>33</v>
      </c>
      <c r="J3028" t="s">
        <v>46</v>
      </c>
      <c r="K3028">
        <v>325</v>
      </c>
      <c r="L3028">
        <v>0</v>
      </c>
      <c r="M3028">
        <v>100</v>
      </c>
      <c r="N3028">
        <f t="shared" si="188"/>
        <v>8</v>
      </c>
      <c r="O3028">
        <f>5</f>
        <v>5</v>
      </c>
      <c r="P3028" t="str">
        <f t="shared" si="189"/>
        <v>Breached</v>
      </c>
      <c r="Q3028">
        <f t="shared" si="190"/>
        <v>0</v>
      </c>
      <c r="R3028">
        <f t="shared" si="191"/>
        <v>40.625</v>
      </c>
    </row>
    <row r="3029" spans="1:18" x14ac:dyDescent="0.3">
      <c r="A3029" t="s">
        <v>6058</v>
      </c>
      <c r="B3029" t="s">
        <v>6059</v>
      </c>
      <c r="C3029" s="1">
        <v>46085</v>
      </c>
      <c r="D3029" s="1">
        <v>46091</v>
      </c>
      <c r="E3029" t="s">
        <v>37</v>
      </c>
      <c r="F3029" t="s">
        <v>38</v>
      </c>
      <c r="G3029" t="s">
        <v>41</v>
      </c>
      <c r="H3029" t="s">
        <v>18</v>
      </c>
      <c r="I3029" t="s">
        <v>19</v>
      </c>
      <c r="J3029" t="s">
        <v>34</v>
      </c>
      <c r="K3029">
        <v>244</v>
      </c>
      <c r="L3029">
        <v>5</v>
      </c>
      <c r="M3029">
        <v>93.48</v>
      </c>
      <c r="N3029">
        <f t="shared" si="188"/>
        <v>6</v>
      </c>
      <c r="O3029">
        <f>5</f>
        <v>5</v>
      </c>
      <c r="P3029" t="str">
        <f t="shared" si="189"/>
        <v>Breached</v>
      </c>
      <c r="Q3029">
        <f t="shared" si="190"/>
        <v>2.0491803278688523</v>
      </c>
      <c r="R3029">
        <f t="shared" si="191"/>
        <v>40.666666666666664</v>
      </c>
    </row>
    <row r="3030" spans="1:18" x14ac:dyDescent="0.3">
      <c r="A3030" t="s">
        <v>6060</v>
      </c>
      <c r="B3030" t="s">
        <v>6061</v>
      </c>
      <c r="C3030" s="1">
        <v>46189</v>
      </c>
      <c r="D3030" s="1">
        <v>46191</v>
      </c>
      <c r="E3030" t="s">
        <v>23</v>
      </c>
      <c r="F3030" t="s">
        <v>16</v>
      </c>
      <c r="G3030" t="s">
        <v>41</v>
      </c>
      <c r="H3030" t="s">
        <v>26</v>
      </c>
      <c r="I3030" t="s">
        <v>33</v>
      </c>
      <c r="J3030" t="s">
        <v>28</v>
      </c>
      <c r="K3030">
        <v>432</v>
      </c>
      <c r="L3030">
        <v>3</v>
      </c>
      <c r="M3030">
        <v>95.5</v>
      </c>
      <c r="N3030">
        <f t="shared" si="188"/>
        <v>2</v>
      </c>
      <c r="O3030">
        <f>5</f>
        <v>5</v>
      </c>
      <c r="P3030" t="str">
        <f t="shared" si="189"/>
        <v>Met</v>
      </c>
      <c r="Q3030">
        <f t="shared" si="190"/>
        <v>0.69444444444444442</v>
      </c>
      <c r="R3030">
        <f t="shared" si="191"/>
        <v>216</v>
      </c>
    </row>
    <row r="3031" spans="1:18" x14ac:dyDescent="0.3">
      <c r="A3031" t="s">
        <v>6062</v>
      </c>
      <c r="B3031" t="s">
        <v>6063</v>
      </c>
      <c r="C3031" s="1">
        <v>46043</v>
      </c>
      <c r="D3031" s="1">
        <v>46047</v>
      </c>
      <c r="E3031" t="s">
        <v>37</v>
      </c>
      <c r="F3031" t="s">
        <v>24</v>
      </c>
      <c r="G3031" t="s">
        <v>17</v>
      </c>
      <c r="H3031" t="s">
        <v>56</v>
      </c>
      <c r="I3031" t="s">
        <v>27</v>
      </c>
      <c r="J3031" t="s">
        <v>46</v>
      </c>
      <c r="K3031">
        <v>328</v>
      </c>
      <c r="L3031">
        <v>2</v>
      </c>
      <c r="M3031">
        <v>97.03</v>
      </c>
      <c r="N3031">
        <f t="shared" si="188"/>
        <v>4</v>
      </c>
      <c r="O3031">
        <f>5</f>
        <v>5</v>
      </c>
      <c r="P3031" t="str">
        <f t="shared" si="189"/>
        <v>Met</v>
      </c>
      <c r="Q3031">
        <f t="shared" si="190"/>
        <v>0.6097560975609756</v>
      </c>
      <c r="R3031">
        <f t="shared" si="191"/>
        <v>82</v>
      </c>
    </row>
    <row r="3032" spans="1:18" x14ac:dyDescent="0.3">
      <c r="A3032" t="s">
        <v>6064</v>
      </c>
      <c r="B3032" t="s">
        <v>6065</v>
      </c>
      <c r="C3032" s="1">
        <v>46124</v>
      </c>
      <c r="D3032" s="1">
        <v>46125</v>
      </c>
      <c r="E3032" t="s">
        <v>23</v>
      </c>
      <c r="F3032" t="s">
        <v>16</v>
      </c>
      <c r="G3032" t="s">
        <v>49</v>
      </c>
      <c r="H3032" t="s">
        <v>26</v>
      </c>
      <c r="I3032" t="s">
        <v>19</v>
      </c>
      <c r="J3032" t="s">
        <v>53</v>
      </c>
      <c r="K3032">
        <v>400</v>
      </c>
      <c r="L3032">
        <v>5</v>
      </c>
      <c r="M3032">
        <v>95.98</v>
      </c>
      <c r="N3032">
        <f t="shared" si="188"/>
        <v>1</v>
      </c>
      <c r="O3032">
        <f>5</f>
        <v>5</v>
      </c>
      <c r="P3032" t="str">
        <f t="shared" si="189"/>
        <v>Met</v>
      </c>
      <c r="Q3032">
        <f t="shared" si="190"/>
        <v>1.25</v>
      </c>
      <c r="R3032">
        <f t="shared" si="191"/>
        <v>400</v>
      </c>
    </row>
    <row r="3033" spans="1:18" x14ac:dyDescent="0.3">
      <c r="A3033" t="s">
        <v>6066</v>
      </c>
      <c r="B3033" t="s">
        <v>6067</v>
      </c>
      <c r="C3033" s="1">
        <v>46161</v>
      </c>
      <c r="D3033" s="1">
        <v>46167</v>
      </c>
      <c r="E3033" t="s">
        <v>65</v>
      </c>
      <c r="F3033" t="s">
        <v>31</v>
      </c>
      <c r="G3033" t="s">
        <v>60</v>
      </c>
      <c r="H3033" t="s">
        <v>18</v>
      </c>
      <c r="I3033" t="s">
        <v>27</v>
      </c>
      <c r="J3033" t="s">
        <v>20</v>
      </c>
      <c r="K3033">
        <v>207</v>
      </c>
      <c r="L3033">
        <v>5</v>
      </c>
      <c r="M3033">
        <v>92.66</v>
      </c>
      <c r="N3033">
        <f t="shared" si="188"/>
        <v>6</v>
      </c>
      <c r="O3033">
        <f>5</f>
        <v>5</v>
      </c>
      <c r="P3033" t="str">
        <f t="shared" si="189"/>
        <v>Breached</v>
      </c>
      <c r="Q3033">
        <f t="shared" si="190"/>
        <v>2.4154589371980677</v>
      </c>
      <c r="R3033">
        <f t="shared" si="191"/>
        <v>34.5</v>
      </c>
    </row>
    <row r="3034" spans="1:18" x14ac:dyDescent="0.3">
      <c r="A3034" t="s">
        <v>6068</v>
      </c>
      <c r="B3034" t="s">
        <v>6069</v>
      </c>
      <c r="C3034" s="1">
        <v>46124</v>
      </c>
      <c r="D3034" s="1">
        <v>46133</v>
      </c>
      <c r="E3034" t="s">
        <v>37</v>
      </c>
      <c r="F3034" t="s">
        <v>31</v>
      </c>
      <c r="G3034" t="s">
        <v>60</v>
      </c>
      <c r="H3034" t="s">
        <v>18</v>
      </c>
      <c r="I3034" t="s">
        <v>27</v>
      </c>
      <c r="J3034" t="s">
        <v>46</v>
      </c>
      <c r="K3034">
        <v>116</v>
      </c>
      <c r="L3034">
        <v>5</v>
      </c>
      <c r="M3034">
        <v>97.49</v>
      </c>
      <c r="N3034">
        <f t="shared" si="188"/>
        <v>9</v>
      </c>
      <c r="O3034">
        <f>5</f>
        <v>5</v>
      </c>
      <c r="P3034" t="str">
        <f t="shared" si="189"/>
        <v>Breached</v>
      </c>
      <c r="Q3034">
        <f t="shared" si="190"/>
        <v>4.3103448275862073</v>
      </c>
      <c r="R3034">
        <f t="shared" si="191"/>
        <v>12.888888888888889</v>
      </c>
    </row>
    <row r="3035" spans="1:18" x14ac:dyDescent="0.3">
      <c r="A3035" t="s">
        <v>6070</v>
      </c>
      <c r="B3035" t="s">
        <v>6071</v>
      </c>
      <c r="C3035" s="1">
        <v>46072</v>
      </c>
      <c r="D3035" s="1">
        <v>46078</v>
      </c>
      <c r="E3035" t="s">
        <v>59</v>
      </c>
      <c r="F3035" t="s">
        <v>38</v>
      </c>
      <c r="G3035" t="s">
        <v>41</v>
      </c>
      <c r="H3035" t="s">
        <v>26</v>
      </c>
      <c r="I3035" t="s">
        <v>27</v>
      </c>
      <c r="J3035" t="s">
        <v>53</v>
      </c>
      <c r="K3035">
        <v>488</v>
      </c>
      <c r="L3035">
        <v>1</v>
      </c>
      <c r="M3035">
        <v>98.69</v>
      </c>
      <c r="N3035">
        <f t="shared" si="188"/>
        <v>6</v>
      </c>
      <c r="O3035">
        <f>5</f>
        <v>5</v>
      </c>
      <c r="P3035" t="str">
        <f t="shared" si="189"/>
        <v>Breached</v>
      </c>
      <c r="Q3035">
        <f t="shared" si="190"/>
        <v>0.20491803278688525</v>
      </c>
      <c r="R3035">
        <f t="shared" si="191"/>
        <v>81.333333333333329</v>
      </c>
    </row>
    <row r="3036" spans="1:18" x14ac:dyDescent="0.3">
      <c r="A3036" t="s">
        <v>6072</v>
      </c>
      <c r="B3036" t="s">
        <v>6073</v>
      </c>
      <c r="C3036" s="1">
        <v>46063</v>
      </c>
      <c r="D3036" s="1">
        <v>46073</v>
      </c>
      <c r="E3036" t="s">
        <v>23</v>
      </c>
      <c r="F3036" t="s">
        <v>24</v>
      </c>
      <c r="G3036" t="s">
        <v>93</v>
      </c>
      <c r="H3036" t="s">
        <v>26</v>
      </c>
      <c r="I3036" t="s">
        <v>33</v>
      </c>
      <c r="J3036" t="s">
        <v>20</v>
      </c>
      <c r="K3036">
        <v>85</v>
      </c>
      <c r="L3036">
        <v>0</v>
      </c>
      <c r="M3036">
        <v>100</v>
      </c>
      <c r="N3036">
        <f t="shared" si="188"/>
        <v>10</v>
      </c>
      <c r="O3036">
        <f>5</f>
        <v>5</v>
      </c>
      <c r="P3036" t="str">
        <f t="shared" si="189"/>
        <v>Breached</v>
      </c>
      <c r="Q3036">
        <f t="shared" si="190"/>
        <v>0</v>
      </c>
      <c r="R3036">
        <f t="shared" si="191"/>
        <v>8.5</v>
      </c>
    </row>
    <row r="3037" spans="1:18" x14ac:dyDescent="0.3">
      <c r="A3037" t="s">
        <v>6074</v>
      </c>
      <c r="B3037" t="s">
        <v>6075</v>
      </c>
      <c r="C3037" s="1">
        <v>46040</v>
      </c>
      <c r="D3037" s="1">
        <v>46049</v>
      </c>
      <c r="E3037" t="s">
        <v>15</v>
      </c>
      <c r="F3037" t="s">
        <v>38</v>
      </c>
      <c r="G3037" t="s">
        <v>41</v>
      </c>
      <c r="H3037" t="s">
        <v>56</v>
      </c>
      <c r="I3037" t="s">
        <v>33</v>
      </c>
      <c r="J3037" t="s">
        <v>34</v>
      </c>
      <c r="K3037">
        <v>450</v>
      </c>
      <c r="L3037">
        <v>2</v>
      </c>
      <c r="M3037">
        <v>97.95</v>
      </c>
      <c r="N3037">
        <f t="shared" si="188"/>
        <v>9</v>
      </c>
      <c r="O3037">
        <f>5</f>
        <v>5</v>
      </c>
      <c r="P3037" t="str">
        <f t="shared" si="189"/>
        <v>Breached</v>
      </c>
      <c r="Q3037">
        <f t="shared" si="190"/>
        <v>0.44444444444444442</v>
      </c>
      <c r="R3037">
        <f t="shared" si="191"/>
        <v>50</v>
      </c>
    </row>
    <row r="3038" spans="1:18" x14ac:dyDescent="0.3">
      <c r="A3038" t="s">
        <v>6076</v>
      </c>
      <c r="B3038" t="s">
        <v>6077</v>
      </c>
      <c r="C3038" s="1">
        <v>46157</v>
      </c>
      <c r="D3038" s="1">
        <v>46164</v>
      </c>
      <c r="E3038" t="s">
        <v>15</v>
      </c>
      <c r="F3038" t="s">
        <v>31</v>
      </c>
      <c r="G3038" t="s">
        <v>17</v>
      </c>
      <c r="H3038" t="s">
        <v>18</v>
      </c>
      <c r="I3038" t="s">
        <v>33</v>
      </c>
      <c r="J3038" t="s">
        <v>34</v>
      </c>
      <c r="K3038">
        <v>166</v>
      </c>
      <c r="L3038">
        <v>3</v>
      </c>
      <c r="M3038">
        <v>95.65</v>
      </c>
      <c r="N3038">
        <f t="shared" si="188"/>
        <v>7</v>
      </c>
      <c r="O3038">
        <f>5</f>
        <v>5</v>
      </c>
      <c r="P3038" t="str">
        <f t="shared" si="189"/>
        <v>Breached</v>
      </c>
      <c r="Q3038">
        <f t="shared" si="190"/>
        <v>1.8072289156626504</v>
      </c>
      <c r="R3038">
        <f t="shared" si="191"/>
        <v>23.714285714285715</v>
      </c>
    </row>
    <row r="3039" spans="1:18" x14ac:dyDescent="0.3">
      <c r="A3039" t="s">
        <v>6078</v>
      </c>
      <c r="B3039" t="s">
        <v>6079</v>
      </c>
      <c r="C3039" s="1">
        <v>46083</v>
      </c>
      <c r="D3039" s="1">
        <v>46093</v>
      </c>
      <c r="E3039" t="s">
        <v>59</v>
      </c>
      <c r="F3039" t="s">
        <v>45</v>
      </c>
      <c r="G3039" t="s">
        <v>41</v>
      </c>
      <c r="H3039" t="s">
        <v>26</v>
      </c>
      <c r="I3039" t="s">
        <v>19</v>
      </c>
      <c r="J3039" t="s">
        <v>42</v>
      </c>
      <c r="K3039">
        <v>397</v>
      </c>
      <c r="L3039">
        <v>0</v>
      </c>
      <c r="M3039">
        <v>100</v>
      </c>
      <c r="N3039">
        <f t="shared" si="188"/>
        <v>10</v>
      </c>
      <c r="O3039">
        <f>5</f>
        <v>5</v>
      </c>
      <c r="P3039" t="str">
        <f t="shared" si="189"/>
        <v>Breached</v>
      </c>
      <c r="Q3039">
        <f t="shared" si="190"/>
        <v>0</v>
      </c>
      <c r="R3039">
        <f t="shared" si="191"/>
        <v>39.700000000000003</v>
      </c>
    </row>
    <row r="3040" spans="1:18" x14ac:dyDescent="0.3">
      <c r="A3040" t="s">
        <v>6080</v>
      </c>
      <c r="B3040" t="s">
        <v>6081</v>
      </c>
      <c r="C3040" s="1">
        <v>46066</v>
      </c>
      <c r="D3040" s="1">
        <v>46076</v>
      </c>
      <c r="E3040" t="s">
        <v>15</v>
      </c>
      <c r="F3040" t="s">
        <v>69</v>
      </c>
      <c r="G3040" t="s">
        <v>52</v>
      </c>
      <c r="H3040" t="s">
        <v>26</v>
      </c>
      <c r="I3040" t="s">
        <v>19</v>
      </c>
      <c r="J3040" t="s">
        <v>66</v>
      </c>
      <c r="K3040">
        <v>405</v>
      </c>
      <c r="L3040">
        <v>4</v>
      </c>
      <c r="M3040">
        <v>94.26</v>
      </c>
      <c r="N3040">
        <f t="shared" si="188"/>
        <v>10</v>
      </c>
      <c r="O3040">
        <f>5</f>
        <v>5</v>
      </c>
      <c r="P3040" t="str">
        <f t="shared" si="189"/>
        <v>Breached</v>
      </c>
      <c r="Q3040">
        <f t="shared" si="190"/>
        <v>0.98765432098765427</v>
      </c>
      <c r="R3040">
        <f t="shared" si="191"/>
        <v>40.5</v>
      </c>
    </row>
    <row r="3041" spans="1:18" x14ac:dyDescent="0.3">
      <c r="A3041" t="s">
        <v>6082</v>
      </c>
      <c r="B3041" t="s">
        <v>6083</v>
      </c>
      <c r="C3041" s="1">
        <v>46050</v>
      </c>
      <c r="D3041" s="1">
        <v>46054</v>
      </c>
      <c r="E3041" t="s">
        <v>65</v>
      </c>
      <c r="F3041" t="s">
        <v>31</v>
      </c>
      <c r="G3041" t="s">
        <v>49</v>
      </c>
      <c r="H3041" t="s">
        <v>56</v>
      </c>
      <c r="I3041" t="s">
        <v>33</v>
      </c>
      <c r="J3041" t="s">
        <v>46</v>
      </c>
      <c r="K3041">
        <v>130</v>
      </c>
      <c r="L3041">
        <v>4</v>
      </c>
      <c r="M3041">
        <v>97.33</v>
      </c>
      <c r="N3041">
        <f t="shared" si="188"/>
        <v>4</v>
      </c>
      <c r="O3041">
        <f>5</f>
        <v>5</v>
      </c>
      <c r="P3041" t="str">
        <f t="shared" si="189"/>
        <v>Met</v>
      </c>
      <c r="Q3041">
        <f t="shared" si="190"/>
        <v>3.0769230769230771</v>
      </c>
      <c r="R3041">
        <f t="shared" si="191"/>
        <v>32.5</v>
      </c>
    </row>
    <row r="3042" spans="1:18" x14ac:dyDescent="0.3">
      <c r="A3042" t="s">
        <v>6084</v>
      </c>
      <c r="B3042" t="s">
        <v>6085</v>
      </c>
      <c r="C3042" s="1">
        <v>46181</v>
      </c>
      <c r="D3042" s="1">
        <v>46183</v>
      </c>
      <c r="E3042" t="s">
        <v>59</v>
      </c>
      <c r="F3042" t="s">
        <v>31</v>
      </c>
      <c r="G3042" t="s">
        <v>17</v>
      </c>
      <c r="H3042" t="s">
        <v>18</v>
      </c>
      <c r="I3042" t="s">
        <v>27</v>
      </c>
      <c r="J3042" t="s">
        <v>53</v>
      </c>
      <c r="K3042">
        <v>274</v>
      </c>
      <c r="L3042">
        <v>4</v>
      </c>
      <c r="M3042">
        <v>97.26</v>
      </c>
      <c r="N3042">
        <f t="shared" si="188"/>
        <v>2</v>
      </c>
      <c r="O3042">
        <f>5</f>
        <v>5</v>
      </c>
      <c r="P3042" t="str">
        <f t="shared" si="189"/>
        <v>Met</v>
      </c>
      <c r="Q3042">
        <f t="shared" si="190"/>
        <v>1.4598540145985401</v>
      </c>
      <c r="R3042">
        <f t="shared" si="191"/>
        <v>137</v>
      </c>
    </row>
    <row r="3043" spans="1:18" x14ac:dyDescent="0.3">
      <c r="A3043" t="s">
        <v>6086</v>
      </c>
      <c r="B3043" t="s">
        <v>6087</v>
      </c>
      <c r="C3043" s="1">
        <v>46036</v>
      </c>
      <c r="D3043" s="1">
        <v>46046</v>
      </c>
      <c r="E3043" t="s">
        <v>23</v>
      </c>
      <c r="F3043" t="s">
        <v>38</v>
      </c>
      <c r="G3043" t="s">
        <v>25</v>
      </c>
      <c r="H3043" t="s">
        <v>26</v>
      </c>
      <c r="I3043" t="s">
        <v>19</v>
      </c>
      <c r="J3043" t="s">
        <v>28</v>
      </c>
      <c r="K3043">
        <v>188</v>
      </c>
      <c r="L3043">
        <v>5</v>
      </c>
      <c r="M3043">
        <v>96.47</v>
      </c>
      <c r="N3043">
        <f t="shared" si="188"/>
        <v>10</v>
      </c>
      <c r="O3043">
        <f>5</f>
        <v>5</v>
      </c>
      <c r="P3043" t="str">
        <f t="shared" si="189"/>
        <v>Breached</v>
      </c>
      <c r="Q3043">
        <f t="shared" si="190"/>
        <v>2.6595744680851063</v>
      </c>
      <c r="R3043">
        <f t="shared" si="191"/>
        <v>18.8</v>
      </c>
    </row>
    <row r="3044" spans="1:18" x14ac:dyDescent="0.3">
      <c r="A3044" t="s">
        <v>6088</v>
      </c>
      <c r="B3044" t="s">
        <v>6089</v>
      </c>
      <c r="C3044" s="1">
        <v>46076</v>
      </c>
      <c r="D3044" s="1">
        <v>46079</v>
      </c>
      <c r="E3044" t="s">
        <v>65</v>
      </c>
      <c r="F3044" t="s">
        <v>16</v>
      </c>
      <c r="G3044" t="s">
        <v>17</v>
      </c>
      <c r="H3044" t="s">
        <v>26</v>
      </c>
      <c r="I3044" t="s">
        <v>33</v>
      </c>
      <c r="J3044" t="s">
        <v>66</v>
      </c>
      <c r="K3044">
        <v>39</v>
      </c>
      <c r="L3044">
        <v>5</v>
      </c>
      <c r="M3044">
        <v>94.58</v>
      </c>
      <c r="N3044">
        <f t="shared" si="188"/>
        <v>3</v>
      </c>
      <c r="O3044">
        <f>5</f>
        <v>5</v>
      </c>
      <c r="P3044" t="str">
        <f t="shared" si="189"/>
        <v>Met</v>
      </c>
      <c r="Q3044">
        <f t="shared" si="190"/>
        <v>12.820512820512819</v>
      </c>
      <c r="R3044">
        <f t="shared" si="191"/>
        <v>13</v>
      </c>
    </row>
    <row r="3045" spans="1:18" x14ac:dyDescent="0.3">
      <c r="A3045" t="s">
        <v>6090</v>
      </c>
      <c r="B3045" t="s">
        <v>6091</v>
      </c>
      <c r="C3045" s="1">
        <v>46122</v>
      </c>
      <c r="D3045" s="1">
        <v>46131</v>
      </c>
      <c r="E3045" t="s">
        <v>37</v>
      </c>
      <c r="F3045" t="s">
        <v>38</v>
      </c>
      <c r="G3045" t="s">
        <v>17</v>
      </c>
      <c r="H3045" t="s">
        <v>18</v>
      </c>
      <c r="I3045" t="s">
        <v>19</v>
      </c>
      <c r="J3045" t="s">
        <v>20</v>
      </c>
      <c r="K3045">
        <v>206</v>
      </c>
      <c r="L3045">
        <v>0</v>
      </c>
      <c r="M3045">
        <v>100</v>
      </c>
      <c r="N3045">
        <f t="shared" si="188"/>
        <v>9</v>
      </c>
      <c r="O3045">
        <f>5</f>
        <v>5</v>
      </c>
      <c r="P3045" t="str">
        <f t="shared" si="189"/>
        <v>Breached</v>
      </c>
      <c r="Q3045">
        <f t="shared" si="190"/>
        <v>0</v>
      </c>
      <c r="R3045">
        <f t="shared" si="191"/>
        <v>22.888888888888889</v>
      </c>
    </row>
    <row r="3046" spans="1:18" x14ac:dyDescent="0.3">
      <c r="A3046" t="s">
        <v>6092</v>
      </c>
      <c r="B3046" t="s">
        <v>6093</v>
      </c>
      <c r="C3046" s="1">
        <v>46193</v>
      </c>
      <c r="D3046" s="1">
        <v>46202</v>
      </c>
      <c r="E3046" t="s">
        <v>65</v>
      </c>
      <c r="F3046" t="s">
        <v>16</v>
      </c>
      <c r="G3046" t="s">
        <v>93</v>
      </c>
      <c r="H3046" t="s">
        <v>26</v>
      </c>
      <c r="I3046" t="s">
        <v>27</v>
      </c>
      <c r="J3046" t="s">
        <v>20</v>
      </c>
      <c r="K3046">
        <v>124</v>
      </c>
      <c r="L3046">
        <v>0</v>
      </c>
      <c r="M3046">
        <v>100</v>
      </c>
      <c r="N3046">
        <f t="shared" si="188"/>
        <v>9</v>
      </c>
      <c r="O3046">
        <f>5</f>
        <v>5</v>
      </c>
      <c r="P3046" t="str">
        <f t="shared" si="189"/>
        <v>Breached</v>
      </c>
      <c r="Q3046">
        <f t="shared" si="190"/>
        <v>0</v>
      </c>
      <c r="R3046">
        <f t="shared" si="191"/>
        <v>13.777777777777779</v>
      </c>
    </row>
    <row r="3047" spans="1:18" x14ac:dyDescent="0.3">
      <c r="A3047" t="s">
        <v>6094</v>
      </c>
      <c r="B3047" t="s">
        <v>6095</v>
      </c>
      <c r="C3047" s="1">
        <v>46199</v>
      </c>
      <c r="D3047" s="1">
        <v>46204</v>
      </c>
      <c r="E3047" t="s">
        <v>59</v>
      </c>
      <c r="F3047" t="s">
        <v>69</v>
      </c>
      <c r="G3047" t="s">
        <v>60</v>
      </c>
      <c r="H3047" t="s">
        <v>18</v>
      </c>
      <c r="I3047" t="s">
        <v>19</v>
      </c>
      <c r="J3047" t="s">
        <v>46</v>
      </c>
      <c r="K3047">
        <v>283</v>
      </c>
      <c r="L3047">
        <v>3</v>
      </c>
      <c r="M3047">
        <v>98.37</v>
      </c>
      <c r="N3047">
        <f t="shared" si="188"/>
        <v>5</v>
      </c>
      <c r="O3047">
        <f>5</f>
        <v>5</v>
      </c>
      <c r="P3047" t="str">
        <f t="shared" si="189"/>
        <v>Met</v>
      </c>
      <c r="Q3047">
        <f t="shared" si="190"/>
        <v>1.0600706713780919</v>
      </c>
      <c r="R3047">
        <f t="shared" si="191"/>
        <v>56.6</v>
      </c>
    </row>
    <row r="3048" spans="1:18" x14ac:dyDescent="0.3">
      <c r="A3048" t="s">
        <v>6096</v>
      </c>
      <c r="B3048" t="s">
        <v>6097</v>
      </c>
      <c r="C3048" s="1">
        <v>46202</v>
      </c>
      <c r="D3048" s="1">
        <v>46212</v>
      </c>
      <c r="E3048" t="s">
        <v>23</v>
      </c>
      <c r="F3048" t="s">
        <v>31</v>
      </c>
      <c r="G3048" t="s">
        <v>60</v>
      </c>
      <c r="H3048" t="s">
        <v>18</v>
      </c>
      <c r="I3048" t="s">
        <v>19</v>
      </c>
      <c r="J3048" t="s">
        <v>74</v>
      </c>
      <c r="K3048">
        <v>285</v>
      </c>
      <c r="L3048">
        <v>1</v>
      </c>
      <c r="M3048">
        <v>98.58</v>
      </c>
      <c r="N3048">
        <f t="shared" si="188"/>
        <v>10</v>
      </c>
      <c r="O3048">
        <f>5</f>
        <v>5</v>
      </c>
      <c r="P3048" t="str">
        <f t="shared" si="189"/>
        <v>Breached</v>
      </c>
      <c r="Q3048">
        <f t="shared" si="190"/>
        <v>0.35087719298245612</v>
      </c>
      <c r="R3048">
        <f t="shared" si="191"/>
        <v>28.5</v>
      </c>
    </row>
    <row r="3049" spans="1:18" x14ac:dyDescent="0.3">
      <c r="A3049" t="s">
        <v>6098</v>
      </c>
      <c r="B3049" t="s">
        <v>6099</v>
      </c>
      <c r="C3049" s="1">
        <v>46151</v>
      </c>
      <c r="D3049" s="1">
        <v>46153</v>
      </c>
      <c r="E3049" t="s">
        <v>59</v>
      </c>
      <c r="F3049" t="s">
        <v>69</v>
      </c>
      <c r="G3049" t="s">
        <v>93</v>
      </c>
      <c r="H3049" t="s">
        <v>56</v>
      </c>
      <c r="I3049" t="s">
        <v>19</v>
      </c>
      <c r="J3049" t="s">
        <v>28</v>
      </c>
      <c r="K3049">
        <v>267</v>
      </c>
      <c r="L3049">
        <v>1</v>
      </c>
      <c r="M3049">
        <v>99.24</v>
      </c>
      <c r="N3049">
        <f t="shared" si="188"/>
        <v>2</v>
      </c>
      <c r="O3049">
        <f>5</f>
        <v>5</v>
      </c>
      <c r="P3049" t="str">
        <f t="shared" si="189"/>
        <v>Met</v>
      </c>
      <c r="Q3049">
        <f t="shared" si="190"/>
        <v>0.37453183520599254</v>
      </c>
      <c r="R3049">
        <f t="shared" si="191"/>
        <v>133.5</v>
      </c>
    </row>
    <row r="3050" spans="1:18" x14ac:dyDescent="0.3">
      <c r="A3050" t="s">
        <v>6100</v>
      </c>
      <c r="B3050" t="s">
        <v>6101</v>
      </c>
      <c r="C3050" s="1">
        <v>46103</v>
      </c>
      <c r="D3050" s="1">
        <v>46113</v>
      </c>
      <c r="E3050" t="s">
        <v>23</v>
      </c>
      <c r="F3050" t="s">
        <v>31</v>
      </c>
      <c r="G3050" t="s">
        <v>93</v>
      </c>
      <c r="H3050" t="s">
        <v>26</v>
      </c>
      <c r="I3050" t="s">
        <v>19</v>
      </c>
      <c r="J3050" t="s">
        <v>46</v>
      </c>
      <c r="K3050">
        <v>436</v>
      </c>
      <c r="L3050">
        <v>1</v>
      </c>
      <c r="M3050">
        <v>98.91</v>
      </c>
      <c r="N3050">
        <f t="shared" si="188"/>
        <v>10</v>
      </c>
      <c r="O3050">
        <f>5</f>
        <v>5</v>
      </c>
      <c r="P3050" t="str">
        <f t="shared" si="189"/>
        <v>Breached</v>
      </c>
      <c r="Q3050">
        <f t="shared" si="190"/>
        <v>0.22935779816513763</v>
      </c>
      <c r="R3050">
        <f t="shared" si="191"/>
        <v>43.6</v>
      </c>
    </row>
    <row r="3051" spans="1:18" x14ac:dyDescent="0.3">
      <c r="A3051" t="s">
        <v>6102</v>
      </c>
      <c r="B3051" t="s">
        <v>6103</v>
      </c>
      <c r="C3051" s="1">
        <v>46147</v>
      </c>
      <c r="D3051" s="1">
        <v>46157</v>
      </c>
      <c r="E3051" t="s">
        <v>23</v>
      </c>
      <c r="F3051" t="s">
        <v>31</v>
      </c>
      <c r="G3051" t="s">
        <v>52</v>
      </c>
      <c r="H3051" t="s">
        <v>26</v>
      </c>
      <c r="I3051" t="s">
        <v>27</v>
      </c>
      <c r="J3051" t="s">
        <v>53</v>
      </c>
      <c r="K3051">
        <v>483</v>
      </c>
      <c r="L3051">
        <v>5</v>
      </c>
      <c r="M3051">
        <v>95.61</v>
      </c>
      <c r="N3051">
        <f t="shared" si="188"/>
        <v>10</v>
      </c>
      <c r="O3051">
        <f>5</f>
        <v>5</v>
      </c>
      <c r="P3051" t="str">
        <f t="shared" si="189"/>
        <v>Breached</v>
      </c>
      <c r="Q3051">
        <f t="shared" si="190"/>
        <v>1.0351966873706004</v>
      </c>
      <c r="R3051">
        <f t="shared" si="191"/>
        <v>48.3</v>
      </c>
    </row>
    <row r="3052" spans="1:18" x14ac:dyDescent="0.3">
      <c r="A3052" t="s">
        <v>6104</v>
      </c>
      <c r="B3052" t="s">
        <v>6105</v>
      </c>
      <c r="C3052" s="1">
        <v>46094</v>
      </c>
      <c r="D3052" s="1">
        <v>46097</v>
      </c>
      <c r="E3052" t="s">
        <v>15</v>
      </c>
      <c r="F3052" t="s">
        <v>24</v>
      </c>
      <c r="G3052" t="s">
        <v>93</v>
      </c>
      <c r="H3052" t="s">
        <v>26</v>
      </c>
      <c r="I3052" t="s">
        <v>19</v>
      </c>
      <c r="J3052" t="s">
        <v>42</v>
      </c>
      <c r="K3052">
        <v>319</v>
      </c>
      <c r="L3052">
        <v>1</v>
      </c>
      <c r="M3052">
        <v>98.57</v>
      </c>
      <c r="N3052">
        <f t="shared" si="188"/>
        <v>3</v>
      </c>
      <c r="O3052">
        <f>5</f>
        <v>5</v>
      </c>
      <c r="P3052" t="str">
        <f t="shared" si="189"/>
        <v>Met</v>
      </c>
      <c r="Q3052">
        <f t="shared" si="190"/>
        <v>0.31347962382445138</v>
      </c>
      <c r="R3052">
        <f t="shared" si="191"/>
        <v>106.33333333333333</v>
      </c>
    </row>
    <row r="3053" spans="1:18" x14ac:dyDescent="0.3">
      <c r="A3053" t="s">
        <v>6106</v>
      </c>
      <c r="B3053" t="s">
        <v>6107</v>
      </c>
      <c r="C3053" s="1">
        <v>46100</v>
      </c>
      <c r="D3053" s="1">
        <v>46102</v>
      </c>
      <c r="E3053" t="s">
        <v>59</v>
      </c>
      <c r="F3053" t="s">
        <v>69</v>
      </c>
      <c r="G3053" t="s">
        <v>52</v>
      </c>
      <c r="H3053" t="s">
        <v>18</v>
      </c>
      <c r="I3053" t="s">
        <v>33</v>
      </c>
      <c r="J3053" t="s">
        <v>28</v>
      </c>
      <c r="K3053">
        <v>303</v>
      </c>
      <c r="L3053">
        <v>4</v>
      </c>
      <c r="M3053">
        <v>95.65</v>
      </c>
      <c r="N3053">
        <f t="shared" si="188"/>
        <v>2</v>
      </c>
      <c r="O3053">
        <f>5</f>
        <v>5</v>
      </c>
      <c r="P3053" t="str">
        <f t="shared" si="189"/>
        <v>Met</v>
      </c>
      <c r="Q3053">
        <f t="shared" si="190"/>
        <v>1.3201320132013201</v>
      </c>
      <c r="R3053">
        <f t="shared" si="191"/>
        <v>151.5</v>
      </c>
    </row>
    <row r="3054" spans="1:18" x14ac:dyDescent="0.3">
      <c r="A3054" t="s">
        <v>6108</v>
      </c>
      <c r="B3054" t="s">
        <v>6109</v>
      </c>
      <c r="C3054" s="1">
        <v>46120</v>
      </c>
      <c r="D3054" s="1">
        <v>46125</v>
      </c>
      <c r="E3054" t="s">
        <v>23</v>
      </c>
      <c r="F3054" t="s">
        <v>24</v>
      </c>
      <c r="G3054" t="s">
        <v>32</v>
      </c>
      <c r="H3054" t="s">
        <v>18</v>
      </c>
      <c r="I3054" t="s">
        <v>27</v>
      </c>
      <c r="J3054" t="s">
        <v>53</v>
      </c>
      <c r="K3054">
        <v>42</v>
      </c>
      <c r="L3054">
        <v>1</v>
      </c>
      <c r="M3054">
        <v>99.27</v>
      </c>
      <c r="N3054">
        <f t="shared" si="188"/>
        <v>5</v>
      </c>
      <c r="O3054">
        <f>5</f>
        <v>5</v>
      </c>
      <c r="P3054" t="str">
        <f t="shared" si="189"/>
        <v>Met</v>
      </c>
      <c r="Q3054">
        <f t="shared" si="190"/>
        <v>2.3809523809523809</v>
      </c>
      <c r="R3054">
        <f t="shared" si="191"/>
        <v>8.4</v>
      </c>
    </row>
    <row r="3055" spans="1:18" x14ac:dyDescent="0.3">
      <c r="A3055" t="s">
        <v>6110</v>
      </c>
      <c r="B3055" t="s">
        <v>6111</v>
      </c>
      <c r="C3055" s="1">
        <v>46176</v>
      </c>
      <c r="D3055" s="1">
        <v>46186</v>
      </c>
      <c r="E3055" t="s">
        <v>59</v>
      </c>
      <c r="F3055" t="s">
        <v>31</v>
      </c>
      <c r="G3055" t="s">
        <v>25</v>
      </c>
      <c r="H3055" t="s">
        <v>26</v>
      </c>
      <c r="I3055" t="s">
        <v>19</v>
      </c>
      <c r="J3055" t="s">
        <v>53</v>
      </c>
      <c r="K3055">
        <v>424</v>
      </c>
      <c r="L3055">
        <v>0</v>
      </c>
      <c r="M3055">
        <v>100</v>
      </c>
      <c r="N3055">
        <f t="shared" si="188"/>
        <v>10</v>
      </c>
      <c r="O3055">
        <f>5</f>
        <v>5</v>
      </c>
      <c r="P3055" t="str">
        <f t="shared" si="189"/>
        <v>Breached</v>
      </c>
      <c r="Q3055">
        <f t="shared" si="190"/>
        <v>0</v>
      </c>
      <c r="R3055">
        <f t="shared" si="191"/>
        <v>42.4</v>
      </c>
    </row>
    <row r="3056" spans="1:18" x14ac:dyDescent="0.3">
      <c r="A3056" t="s">
        <v>6112</v>
      </c>
      <c r="B3056" t="s">
        <v>6113</v>
      </c>
      <c r="C3056" s="1">
        <v>46075</v>
      </c>
      <c r="D3056" s="1">
        <v>46076</v>
      </c>
      <c r="E3056" t="s">
        <v>37</v>
      </c>
      <c r="F3056" t="s">
        <v>38</v>
      </c>
      <c r="G3056" t="s">
        <v>52</v>
      </c>
      <c r="H3056" t="s">
        <v>26</v>
      </c>
      <c r="I3056" t="s">
        <v>27</v>
      </c>
      <c r="J3056" t="s">
        <v>42</v>
      </c>
      <c r="K3056">
        <v>273</v>
      </c>
      <c r="L3056">
        <v>3</v>
      </c>
      <c r="M3056">
        <v>97.3</v>
      </c>
      <c r="N3056">
        <f t="shared" si="188"/>
        <v>1</v>
      </c>
      <c r="O3056">
        <f>5</f>
        <v>5</v>
      </c>
      <c r="P3056" t="str">
        <f t="shared" si="189"/>
        <v>Met</v>
      </c>
      <c r="Q3056">
        <f t="shared" si="190"/>
        <v>1.098901098901099</v>
      </c>
      <c r="R3056">
        <f t="shared" si="191"/>
        <v>273</v>
      </c>
    </row>
    <row r="3057" spans="1:18" x14ac:dyDescent="0.3">
      <c r="A3057" t="s">
        <v>6114</v>
      </c>
      <c r="B3057" t="s">
        <v>6115</v>
      </c>
      <c r="C3057" s="1">
        <v>46081</v>
      </c>
      <c r="D3057" s="1">
        <v>46089</v>
      </c>
      <c r="E3057" t="s">
        <v>37</v>
      </c>
      <c r="F3057" t="s">
        <v>16</v>
      </c>
      <c r="G3057" t="s">
        <v>52</v>
      </c>
      <c r="H3057" t="s">
        <v>26</v>
      </c>
      <c r="I3057" t="s">
        <v>27</v>
      </c>
      <c r="J3057" t="s">
        <v>20</v>
      </c>
      <c r="K3057">
        <v>280</v>
      </c>
      <c r="L3057">
        <v>0</v>
      </c>
      <c r="M3057">
        <v>100</v>
      </c>
      <c r="N3057">
        <f t="shared" si="188"/>
        <v>8</v>
      </c>
      <c r="O3057">
        <f>5</f>
        <v>5</v>
      </c>
      <c r="P3057" t="str">
        <f t="shared" si="189"/>
        <v>Breached</v>
      </c>
      <c r="Q3057">
        <f t="shared" si="190"/>
        <v>0</v>
      </c>
      <c r="R3057">
        <f t="shared" si="191"/>
        <v>35</v>
      </c>
    </row>
    <row r="3058" spans="1:18" x14ac:dyDescent="0.3">
      <c r="A3058" t="s">
        <v>6116</v>
      </c>
      <c r="B3058" t="s">
        <v>6117</v>
      </c>
      <c r="C3058" s="1">
        <v>46052</v>
      </c>
      <c r="D3058" s="1">
        <v>46060</v>
      </c>
      <c r="E3058" t="s">
        <v>59</v>
      </c>
      <c r="F3058" t="s">
        <v>31</v>
      </c>
      <c r="G3058" t="s">
        <v>49</v>
      </c>
      <c r="H3058" t="s">
        <v>26</v>
      </c>
      <c r="I3058" t="s">
        <v>19</v>
      </c>
      <c r="J3058" t="s">
        <v>34</v>
      </c>
      <c r="K3058">
        <v>498</v>
      </c>
      <c r="L3058">
        <v>0</v>
      </c>
      <c r="M3058">
        <v>100</v>
      </c>
      <c r="N3058">
        <f t="shared" si="188"/>
        <v>8</v>
      </c>
      <c r="O3058">
        <f>5</f>
        <v>5</v>
      </c>
      <c r="P3058" t="str">
        <f t="shared" si="189"/>
        <v>Breached</v>
      </c>
      <c r="Q3058">
        <f t="shared" si="190"/>
        <v>0</v>
      </c>
      <c r="R3058">
        <f t="shared" si="191"/>
        <v>62.25</v>
      </c>
    </row>
    <row r="3059" spans="1:18" x14ac:dyDescent="0.3">
      <c r="A3059" t="s">
        <v>6118</v>
      </c>
      <c r="B3059" t="s">
        <v>6119</v>
      </c>
      <c r="C3059" s="1">
        <v>46033</v>
      </c>
      <c r="D3059" s="1">
        <v>46039</v>
      </c>
      <c r="E3059" t="s">
        <v>15</v>
      </c>
      <c r="F3059" t="s">
        <v>24</v>
      </c>
      <c r="G3059" t="s">
        <v>49</v>
      </c>
      <c r="H3059" t="s">
        <v>18</v>
      </c>
      <c r="I3059" t="s">
        <v>27</v>
      </c>
      <c r="J3059" t="s">
        <v>53</v>
      </c>
      <c r="K3059">
        <v>176</v>
      </c>
      <c r="L3059">
        <v>1</v>
      </c>
      <c r="M3059">
        <v>99.36</v>
      </c>
      <c r="N3059">
        <f t="shared" si="188"/>
        <v>6</v>
      </c>
      <c r="O3059">
        <f>5</f>
        <v>5</v>
      </c>
      <c r="P3059" t="str">
        <f t="shared" si="189"/>
        <v>Breached</v>
      </c>
      <c r="Q3059">
        <f t="shared" si="190"/>
        <v>0.56818181818181823</v>
      </c>
      <c r="R3059">
        <f t="shared" si="191"/>
        <v>29.333333333333332</v>
      </c>
    </row>
    <row r="3060" spans="1:18" x14ac:dyDescent="0.3">
      <c r="A3060" t="s">
        <v>6120</v>
      </c>
      <c r="B3060" t="s">
        <v>6121</v>
      </c>
      <c r="C3060" s="1">
        <v>46069</v>
      </c>
      <c r="D3060" s="1">
        <v>46074</v>
      </c>
      <c r="E3060" t="s">
        <v>37</v>
      </c>
      <c r="F3060" t="s">
        <v>24</v>
      </c>
      <c r="G3060" t="s">
        <v>49</v>
      </c>
      <c r="H3060" t="s">
        <v>56</v>
      </c>
      <c r="I3060" t="s">
        <v>27</v>
      </c>
      <c r="J3060" t="s">
        <v>28</v>
      </c>
      <c r="K3060">
        <v>256</v>
      </c>
      <c r="L3060">
        <v>3</v>
      </c>
      <c r="M3060">
        <v>96.99</v>
      </c>
      <c r="N3060">
        <f t="shared" si="188"/>
        <v>5</v>
      </c>
      <c r="O3060">
        <f>5</f>
        <v>5</v>
      </c>
      <c r="P3060" t="str">
        <f t="shared" si="189"/>
        <v>Met</v>
      </c>
      <c r="Q3060">
        <f t="shared" si="190"/>
        <v>1.171875</v>
      </c>
      <c r="R3060">
        <f t="shared" si="191"/>
        <v>51.2</v>
      </c>
    </row>
    <row r="3061" spans="1:18" x14ac:dyDescent="0.3">
      <c r="A3061" t="s">
        <v>6122</v>
      </c>
      <c r="B3061" t="s">
        <v>6123</v>
      </c>
      <c r="C3061" s="1">
        <v>46109</v>
      </c>
      <c r="D3061" s="1">
        <v>46113</v>
      </c>
      <c r="E3061" t="s">
        <v>65</v>
      </c>
      <c r="F3061" t="s">
        <v>69</v>
      </c>
      <c r="G3061" t="s">
        <v>49</v>
      </c>
      <c r="H3061" t="s">
        <v>26</v>
      </c>
      <c r="I3061" t="s">
        <v>27</v>
      </c>
      <c r="J3061" t="s">
        <v>28</v>
      </c>
      <c r="K3061">
        <v>398</v>
      </c>
      <c r="L3061">
        <v>0</v>
      </c>
      <c r="M3061">
        <v>100</v>
      </c>
      <c r="N3061">
        <f t="shared" si="188"/>
        <v>4</v>
      </c>
      <c r="O3061">
        <f>5</f>
        <v>5</v>
      </c>
      <c r="P3061" t="str">
        <f t="shared" si="189"/>
        <v>Met</v>
      </c>
      <c r="Q3061">
        <f t="shared" si="190"/>
        <v>0</v>
      </c>
      <c r="R3061">
        <f t="shared" si="191"/>
        <v>99.5</v>
      </c>
    </row>
    <row r="3062" spans="1:18" x14ac:dyDescent="0.3">
      <c r="A3062" t="s">
        <v>6124</v>
      </c>
      <c r="B3062" t="s">
        <v>6125</v>
      </c>
      <c r="C3062" s="1">
        <v>46185</v>
      </c>
      <c r="D3062" s="1">
        <v>46194</v>
      </c>
      <c r="E3062" t="s">
        <v>23</v>
      </c>
      <c r="F3062" t="s">
        <v>31</v>
      </c>
      <c r="G3062" t="s">
        <v>17</v>
      </c>
      <c r="H3062" t="s">
        <v>56</v>
      </c>
      <c r="I3062" t="s">
        <v>27</v>
      </c>
      <c r="J3062" t="s">
        <v>74</v>
      </c>
      <c r="K3062">
        <v>150</v>
      </c>
      <c r="L3062">
        <v>5</v>
      </c>
      <c r="M3062">
        <v>94.44</v>
      </c>
      <c r="N3062">
        <f t="shared" si="188"/>
        <v>9</v>
      </c>
      <c r="O3062">
        <f>5</f>
        <v>5</v>
      </c>
      <c r="P3062" t="str">
        <f t="shared" si="189"/>
        <v>Breached</v>
      </c>
      <c r="Q3062">
        <f t="shared" si="190"/>
        <v>3.3333333333333335</v>
      </c>
      <c r="R3062">
        <f t="shared" si="191"/>
        <v>16.666666666666668</v>
      </c>
    </row>
    <row r="3063" spans="1:18" x14ac:dyDescent="0.3">
      <c r="A3063" t="s">
        <v>6126</v>
      </c>
      <c r="B3063" t="s">
        <v>6127</v>
      </c>
      <c r="C3063" s="1">
        <v>46080</v>
      </c>
      <c r="D3063" s="1">
        <v>46086</v>
      </c>
      <c r="E3063" t="s">
        <v>23</v>
      </c>
      <c r="F3063" t="s">
        <v>45</v>
      </c>
      <c r="G3063" t="s">
        <v>32</v>
      </c>
      <c r="H3063" t="s">
        <v>26</v>
      </c>
      <c r="I3063" t="s">
        <v>33</v>
      </c>
      <c r="J3063" t="s">
        <v>53</v>
      </c>
      <c r="K3063">
        <v>69</v>
      </c>
      <c r="L3063">
        <v>1</v>
      </c>
      <c r="M3063">
        <v>99.13</v>
      </c>
      <c r="N3063">
        <f t="shared" si="188"/>
        <v>6</v>
      </c>
      <c r="O3063">
        <f>5</f>
        <v>5</v>
      </c>
      <c r="P3063" t="str">
        <f t="shared" si="189"/>
        <v>Breached</v>
      </c>
      <c r="Q3063">
        <f t="shared" si="190"/>
        <v>1.4492753623188406</v>
      </c>
      <c r="R3063">
        <f t="shared" si="191"/>
        <v>11.5</v>
      </c>
    </row>
    <row r="3064" spans="1:18" x14ac:dyDescent="0.3">
      <c r="A3064" t="s">
        <v>6128</v>
      </c>
      <c r="B3064" t="s">
        <v>6129</v>
      </c>
      <c r="C3064" s="1">
        <v>46173</v>
      </c>
      <c r="D3064" s="1">
        <v>46177</v>
      </c>
      <c r="E3064" t="s">
        <v>65</v>
      </c>
      <c r="F3064" t="s">
        <v>31</v>
      </c>
      <c r="G3064" t="s">
        <v>52</v>
      </c>
      <c r="H3064" t="s">
        <v>18</v>
      </c>
      <c r="I3064" t="s">
        <v>19</v>
      </c>
      <c r="J3064" t="s">
        <v>34</v>
      </c>
      <c r="K3064">
        <v>468</v>
      </c>
      <c r="L3064">
        <v>2</v>
      </c>
      <c r="M3064">
        <v>98.41</v>
      </c>
      <c r="N3064">
        <f t="shared" si="188"/>
        <v>4</v>
      </c>
      <c r="O3064">
        <f>5</f>
        <v>5</v>
      </c>
      <c r="P3064" t="str">
        <f t="shared" si="189"/>
        <v>Met</v>
      </c>
      <c r="Q3064">
        <f t="shared" si="190"/>
        <v>0.42735042735042739</v>
      </c>
      <c r="R3064">
        <f t="shared" si="191"/>
        <v>117</v>
      </c>
    </row>
    <row r="3065" spans="1:18" x14ac:dyDescent="0.3">
      <c r="A3065" t="s">
        <v>6130</v>
      </c>
      <c r="B3065" t="s">
        <v>6131</v>
      </c>
      <c r="C3065" s="1">
        <v>46108</v>
      </c>
      <c r="D3065" s="1">
        <v>46114</v>
      </c>
      <c r="E3065" t="s">
        <v>59</v>
      </c>
      <c r="F3065" t="s">
        <v>38</v>
      </c>
      <c r="G3065" t="s">
        <v>93</v>
      </c>
      <c r="H3065" t="s">
        <v>56</v>
      </c>
      <c r="I3065" t="s">
        <v>19</v>
      </c>
      <c r="J3065" t="s">
        <v>28</v>
      </c>
      <c r="K3065">
        <v>130</v>
      </c>
      <c r="L3065">
        <v>4</v>
      </c>
      <c r="M3065">
        <v>96.59</v>
      </c>
      <c r="N3065">
        <f t="shared" si="188"/>
        <v>6</v>
      </c>
      <c r="O3065">
        <f>5</f>
        <v>5</v>
      </c>
      <c r="P3065" t="str">
        <f t="shared" si="189"/>
        <v>Breached</v>
      </c>
      <c r="Q3065">
        <f t="shared" si="190"/>
        <v>3.0769230769230771</v>
      </c>
      <c r="R3065">
        <f t="shared" si="191"/>
        <v>21.666666666666668</v>
      </c>
    </row>
    <row r="3066" spans="1:18" x14ac:dyDescent="0.3">
      <c r="A3066" t="s">
        <v>6132</v>
      </c>
      <c r="B3066" t="s">
        <v>6133</v>
      </c>
      <c r="C3066" s="1">
        <v>46128</v>
      </c>
      <c r="D3066" s="1">
        <v>46136</v>
      </c>
      <c r="E3066" t="s">
        <v>23</v>
      </c>
      <c r="F3066" t="s">
        <v>45</v>
      </c>
      <c r="G3066" t="s">
        <v>60</v>
      </c>
      <c r="H3066" t="s">
        <v>56</v>
      </c>
      <c r="I3066" t="s">
        <v>19</v>
      </c>
      <c r="J3066" t="s">
        <v>66</v>
      </c>
      <c r="K3066">
        <v>51</v>
      </c>
      <c r="L3066">
        <v>1</v>
      </c>
      <c r="M3066">
        <v>99.13</v>
      </c>
      <c r="N3066">
        <f t="shared" si="188"/>
        <v>8</v>
      </c>
      <c r="O3066">
        <f>5</f>
        <v>5</v>
      </c>
      <c r="P3066" t="str">
        <f t="shared" si="189"/>
        <v>Breached</v>
      </c>
      <c r="Q3066">
        <f t="shared" si="190"/>
        <v>1.9607843137254901</v>
      </c>
      <c r="R3066">
        <f t="shared" si="191"/>
        <v>6.375</v>
      </c>
    </row>
    <row r="3067" spans="1:18" x14ac:dyDescent="0.3">
      <c r="A3067" t="s">
        <v>6134</v>
      </c>
      <c r="B3067" t="s">
        <v>6135</v>
      </c>
      <c r="C3067" s="1">
        <v>46172</v>
      </c>
      <c r="D3067" s="1">
        <v>46181</v>
      </c>
      <c r="E3067" t="s">
        <v>65</v>
      </c>
      <c r="F3067" t="s">
        <v>69</v>
      </c>
      <c r="G3067" t="s">
        <v>52</v>
      </c>
      <c r="H3067" t="s">
        <v>18</v>
      </c>
      <c r="I3067" t="s">
        <v>19</v>
      </c>
      <c r="J3067" t="s">
        <v>34</v>
      </c>
      <c r="K3067">
        <v>342</v>
      </c>
      <c r="L3067">
        <v>2</v>
      </c>
      <c r="M3067">
        <v>97.02</v>
      </c>
      <c r="N3067">
        <f t="shared" si="188"/>
        <v>9</v>
      </c>
      <c r="O3067">
        <f>5</f>
        <v>5</v>
      </c>
      <c r="P3067" t="str">
        <f t="shared" si="189"/>
        <v>Breached</v>
      </c>
      <c r="Q3067">
        <f t="shared" si="190"/>
        <v>0.58479532163742687</v>
      </c>
      <c r="R3067">
        <f t="shared" si="191"/>
        <v>38</v>
      </c>
    </row>
    <row r="3068" spans="1:18" x14ac:dyDescent="0.3">
      <c r="A3068" t="s">
        <v>6136</v>
      </c>
      <c r="B3068" t="s">
        <v>6137</v>
      </c>
      <c r="C3068" s="1">
        <v>46071</v>
      </c>
      <c r="D3068" s="1">
        <v>46078</v>
      </c>
      <c r="E3068" t="s">
        <v>37</v>
      </c>
      <c r="F3068" t="s">
        <v>31</v>
      </c>
      <c r="G3068" t="s">
        <v>25</v>
      </c>
      <c r="H3068" t="s">
        <v>26</v>
      </c>
      <c r="I3068" t="s">
        <v>27</v>
      </c>
      <c r="J3068" t="s">
        <v>53</v>
      </c>
      <c r="K3068">
        <v>128</v>
      </c>
      <c r="L3068">
        <v>0</v>
      </c>
      <c r="M3068">
        <v>100</v>
      </c>
      <c r="N3068">
        <f t="shared" si="188"/>
        <v>7</v>
      </c>
      <c r="O3068">
        <f>5</f>
        <v>5</v>
      </c>
      <c r="P3068" t="str">
        <f t="shared" si="189"/>
        <v>Breached</v>
      </c>
      <c r="Q3068">
        <f t="shared" si="190"/>
        <v>0</v>
      </c>
      <c r="R3068">
        <f t="shared" si="191"/>
        <v>18.285714285714285</v>
      </c>
    </row>
    <row r="3069" spans="1:18" x14ac:dyDescent="0.3">
      <c r="A3069" t="s">
        <v>6138</v>
      </c>
      <c r="B3069" t="s">
        <v>6139</v>
      </c>
      <c r="C3069" s="1">
        <v>46114</v>
      </c>
      <c r="D3069" s="1">
        <v>46124</v>
      </c>
      <c r="E3069" t="s">
        <v>15</v>
      </c>
      <c r="F3069" t="s">
        <v>38</v>
      </c>
      <c r="G3069" t="s">
        <v>93</v>
      </c>
      <c r="H3069" t="s">
        <v>56</v>
      </c>
      <c r="I3069" t="s">
        <v>19</v>
      </c>
      <c r="J3069" t="s">
        <v>46</v>
      </c>
      <c r="K3069">
        <v>36</v>
      </c>
      <c r="L3069">
        <v>3</v>
      </c>
      <c r="M3069">
        <v>97.74</v>
      </c>
      <c r="N3069">
        <f t="shared" si="188"/>
        <v>10</v>
      </c>
      <c r="O3069">
        <f>5</f>
        <v>5</v>
      </c>
      <c r="P3069" t="str">
        <f t="shared" si="189"/>
        <v>Breached</v>
      </c>
      <c r="Q3069">
        <f t="shared" si="190"/>
        <v>8.3333333333333321</v>
      </c>
      <c r="R3069">
        <f t="shared" si="191"/>
        <v>3.6</v>
      </c>
    </row>
    <row r="3070" spans="1:18" x14ac:dyDescent="0.3">
      <c r="A3070" t="s">
        <v>6140</v>
      </c>
      <c r="B3070" t="s">
        <v>6141</v>
      </c>
      <c r="C3070" s="1">
        <v>46151</v>
      </c>
      <c r="D3070" s="1">
        <v>46156</v>
      </c>
      <c r="E3070" t="s">
        <v>23</v>
      </c>
      <c r="F3070" t="s">
        <v>38</v>
      </c>
      <c r="G3070" t="s">
        <v>17</v>
      </c>
      <c r="H3070" t="s">
        <v>56</v>
      </c>
      <c r="I3070" t="s">
        <v>19</v>
      </c>
      <c r="J3070" t="s">
        <v>66</v>
      </c>
      <c r="K3070">
        <v>253</v>
      </c>
      <c r="L3070">
        <v>1</v>
      </c>
      <c r="M3070">
        <v>99.18</v>
      </c>
      <c r="N3070">
        <f t="shared" si="188"/>
        <v>5</v>
      </c>
      <c r="O3070">
        <f>5</f>
        <v>5</v>
      </c>
      <c r="P3070" t="str">
        <f t="shared" si="189"/>
        <v>Met</v>
      </c>
      <c r="Q3070">
        <f t="shared" si="190"/>
        <v>0.39525691699604742</v>
      </c>
      <c r="R3070">
        <f t="shared" si="191"/>
        <v>50.6</v>
      </c>
    </row>
    <row r="3071" spans="1:18" x14ac:dyDescent="0.3">
      <c r="A3071" t="s">
        <v>6142</v>
      </c>
      <c r="B3071" t="s">
        <v>6143</v>
      </c>
      <c r="C3071" s="1">
        <v>46088</v>
      </c>
      <c r="D3071" s="1">
        <v>46097</v>
      </c>
      <c r="E3071" t="s">
        <v>23</v>
      </c>
      <c r="F3071" t="s">
        <v>38</v>
      </c>
      <c r="G3071" t="s">
        <v>17</v>
      </c>
      <c r="H3071" t="s">
        <v>26</v>
      </c>
      <c r="I3071" t="s">
        <v>33</v>
      </c>
      <c r="J3071" t="s">
        <v>34</v>
      </c>
      <c r="K3071">
        <v>414</v>
      </c>
      <c r="L3071">
        <v>4</v>
      </c>
      <c r="M3071">
        <v>96.19</v>
      </c>
      <c r="N3071">
        <f t="shared" si="188"/>
        <v>9</v>
      </c>
      <c r="O3071">
        <f>5</f>
        <v>5</v>
      </c>
      <c r="P3071" t="str">
        <f t="shared" si="189"/>
        <v>Breached</v>
      </c>
      <c r="Q3071">
        <f t="shared" si="190"/>
        <v>0.96618357487922701</v>
      </c>
      <c r="R3071">
        <f t="shared" si="191"/>
        <v>46</v>
      </c>
    </row>
    <row r="3072" spans="1:18" x14ac:dyDescent="0.3">
      <c r="A3072" t="s">
        <v>6144</v>
      </c>
      <c r="B3072" t="s">
        <v>6145</v>
      </c>
      <c r="C3072" s="1">
        <v>46137</v>
      </c>
      <c r="D3072" s="1">
        <v>46138</v>
      </c>
      <c r="E3072" t="s">
        <v>23</v>
      </c>
      <c r="F3072" t="s">
        <v>16</v>
      </c>
      <c r="G3072" t="s">
        <v>32</v>
      </c>
      <c r="H3072" t="s">
        <v>26</v>
      </c>
      <c r="I3072" t="s">
        <v>27</v>
      </c>
      <c r="J3072" t="s">
        <v>28</v>
      </c>
      <c r="K3072">
        <v>351</v>
      </c>
      <c r="L3072">
        <v>3</v>
      </c>
      <c r="M3072">
        <v>96.14</v>
      </c>
      <c r="N3072">
        <f t="shared" si="188"/>
        <v>1</v>
      </c>
      <c r="O3072">
        <f>5</f>
        <v>5</v>
      </c>
      <c r="P3072" t="str">
        <f t="shared" si="189"/>
        <v>Met</v>
      </c>
      <c r="Q3072">
        <f t="shared" si="190"/>
        <v>0.85470085470085477</v>
      </c>
      <c r="R3072">
        <f t="shared" si="191"/>
        <v>351</v>
      </c>
    </row>
    <row r="3073" spans="1:18" x14ac:dyDescent="0.3">
      <c r="A3073" t="s">
        <v>6146</v>
      </c>
      <c r="B3073" t="s">
        <v>6147</v>
      </c>
      <c r="C3073" s="1">
        <v>46106</v>
      </c>
      <c r="D3073" s="1">
        <v>46113</v>
      </c>
      <c r="E3073" t="s">
        <v>37</v>
      </c>
      <c r="F3073" t="s">
        <v>24</v>
      </c>
      <c r="G3073" t="s">
        <v>25</v>
      </c>
      <c r="H3073" t="s">
        <v>18</v>
      </c>
      <c r="I3073" t="s">
        <v>33</v>
      </c>
      <c r="J3073" t="s">
        <v>46</v>
      </c>
      <c r="K3073">
        <v>61</v>
      </c>
      <c r="L3073">
        <v>4</v>
      </c>
      <c r="M3073">
        <v>96.81</v>
      </c>
      <c r="N3073">
        <f t="shared" si="188"/>
        <v>7</v>
      </c>
      <c r="O3073">
        <f>5</f>
        <v>5</v>
      </c>
      <c r="P3073" t="str">
        <f t="shared" si="189"/>
        <v>Breached</v>
      </c>
      <c r="Q3073">
        <f t="shared" si="190"/>
        <v>6.557377049180328</v>
      </c>
      <c r="R3073">
        <f t="shared" si="191"/>
        <v>8.7142857142857135</v>
      </c>
    </row>
    <row r="3074" spans="1:18" x14ac:dyDescent="0.3">
      <c r="A3074" t="s">
        <v>6148</v>
      </c>
      <c r="B3074" t="s">
        <v>6149</v>
      </c>
      <c r="C3074" s="1">
        <v>46141</v>
      </c>
      <c r="D3074" s="1">
        <v>46142</v>
      </c>
      <c r="E3074" t="s">
        <v>59</v>
      </c>
      <c r="F3074" t="s">
        <v>45</v>
      </c>
      <c r="G3074" t="s">
        <v>49</v>
      </c>
      <c r="H3074" t="s">
        <v>26</v>
      </c>
      <c r="I3074" t="s">
        <v>27</v>
      </c>
      <c r="J3074" t="s">
        <v>20</v>
      </c>
      <c r="K3074">
        <v>296</v>
      </c>
      <c r="L3074">
        <v>5</v>
      </c>
      <c r="M3074">
        <v>95.23</v>
      </c>
      <c r="N3074">
        <f t="shared" si="188"/>
        <v>1</v>
      </c>
      <c r="O3074">
        <f>5</f>
        <v>5</v>
      </c>
      <c r="P3074" t="str">
        <f t="shared" si="189"/>
        <v>Met</v>
      </c>
      <c r="Q3074">
        <f t="shared" si="190"/>
        <v>1.6891891891891893</v>
      </c>
      <c r="R3074">
        <f t="shared" si="191"/>
        <v>296</v>
      </c>
    </row>
    <row r="3075" spans="1:18" x14ac:dyDescent="0.3">
      <c r="A3075" t="s">
        <v>6150</v>
      </c>
      <c r="B3075" t="s">
        <v>6151</v>
      </c>
      <c r="C3075" s="1">
        <v>46083</v>
      </c>
      <c r="D3075" s="1">
        <v>46085</v>
      </c>
      <c r="E3075" t="s">
        <v>65</v>
      </c>
      <c r="F3075" t="s">
        <v>38</v>
      </c>
      <c r="G3075" t="s">
        <v>17</v>
      </c>
      <c r="H3075" t="s">
        <v>18</v>
      </c>
      <c r="I3075" t="s">
        <v>27</v>
      </c>
      <c r="J3075" t="s">
        <v>34</v>
      </c>
      <c r="K3075">
        <v>228</v>
      </c>
      <c r="L3075">
        <v>1</v>
      </c>
      <c r="M3075">
        <v>98.87</v>
      </c>
      <c r="N3075">
        <f t="shared" ref="N3075:N3138" si="192">D3075-C3075</f>
        <v>2</v>
      </c>
      <c r="O3075">
        <f>5</f>
        <v>5</v>
      </c>
      <c r="P3075" t="str">
        <f t="shared" ref="P3075:P3138" si="193">IF(N3075&lt;=O3075,"Met","Breached")</f>
        <v>Met</v>
      </c>
      <c r="Q3075">
        <f t="shared" ref="Q3075:Q3138" si="194">(L3075/K3075)*100</f>
        <v>0.43859649122807015</v>
      </c>
      <c r="R3075">
        <f t="shared" ref="R3075:R3138" si="195">(K3075/N3075)</f>
        <v>114</v>
      </c>
    </row>
    <row r="3076" spans="1:18" x14ac:dyDescent="0.3">
      <c r="A3076" t="s">
        <v>6152</v>
      </c>
      <c r="B3076" t="s">
        <v>6153</v>
      </c>
      <c r="C3076" s="1">
        <v>46117</v>
      </c>
      <c r="D3076" s="1">
        <v>46123</v>
      </c>
      <c r="E3076" t="s">
        <v>37</v>
      </c>
      <c r="F3076" t="s">
        <v>45</v>
      </c>
      <c r="G3076" t="s">
        <v>52</v>
      </c>
      <c r="H3076" t="s">
        <v>56</v>
      </c>
      <c r="I3076" t="s">
        <v>27</v>
      </c>
      <c r="J3076" t="s">
        <v>28</v>
      </c>
      <c r="K3076">
        <v>124</v>
      </c>
      <c r="L3076">
        <v>0</v>
      </c>
      <c r="M3076">
        <v>100</v>
      </c>
      <c r="N3076">
        <f t="shared" si="192"/>
        <v>6</v>
      </c>
      <c r="O3076">
        <f>5</f>
        <v>5</v>
      </c>
      <c r="P3076" t="str">
        <f t="shared" si="193"/>
        <v>Breached</v>
      </c>
      <c r="Q3076">
        <f t="shared" si="194"/>
        <v>0</v>
      </c>
      <c r="R3076">
        <f t="shared" si="195"/>
        <v>20.666666666666668</v>
      </c>
    </row>
    <row r="3077" spans="1:18" x14ac:dyDescent="0.3">
      <c r="A3077" t="s">
        <v>6154</v>
      </c>
      <c r="B3077" t="s">
        <v>2640</v>
      </c>
      <c r="C3077" s="1">
        <v>46158</v>
      </c>
      <c r="D3077" s="1">
        <v>46160</v>
      </c>
      <c r="E3077" t="s">
        <v>23</v>
      </c>
      <c r="F3077" t="s">
        <v>16</v>
      </c>
      <c r="G3077" t="s">
        <v>52</v>
      </c>
      <c r="H3077" t="s">
        <v>26</v>
      </c>
      <c r="I3077" t="s">
        <v>33</v>
      </c>
      <c r="J3077" t="s">
        <v>66</v>
      </c>
      <c r="K3077">
        <v>31</v>
      </c>
      <c r="L3077">
        <v>5</v>
      </c>
      <c r="M3077">
        <v>92.51</v>
      </c>
      <c r="N3077">
        <f t="shared" si="192"/>
        <v>2</v>
      </c>
      <c r="O3077">
        <f>5</f>
        <v>5</v>
      </c>
      <c r="P3077" t="str">
        <f t="shared" si="193"/>
        <v>Met</v>
      </c>
      <c r="Q3077">
        <f t="shared" si="194"/>
        <v>16.129032258064516</v>
      </c>
      <c r="R3077">
        <f t="shared" si="195"/>
        <v>15.5</v>
      </c>
    </row>
    <row r="3078" spans="1:18" x14ac:dyDescent="0.3">
      <c r="A3078" t="s">
        <v>6155</v>
      </c>
      <c r="B3078" t="s">
        <v>6156</v>
      </c>
      <c r="C3078" s="1">
        <v>46166</v>
      </c>
      <c r="D3078" s="1">
        <v>46171</v>
      </c>
      <c r="E3078" t="s">
        <v>23</v>
      </c>
      <c r="F3078" t="s">
        <v>24</v>
      </c>
      <c r="G3078" t="s">
        <v>32</v>
      </c>
      <c r="H3078" t="s">
        <v>56</v>
      </c>
      <c r="I3078" t="s">
        <v>19</v>
      </c>
      <c r="J3078" t="s">
        <v>34</v>
      </c>
      <c r="K3078">
        <v>495</v>
      </c>
      <c r="L3078">
        <v>2</v>
      </c>
      <c r="M3078">
        <v>98.75</v>
      </c>
      <c r="N3078">
        <f t="shared" si="192"/>
        <v>5</v>
      </c>
      <c r="O3078">
        <f>5</f>
        <v>5</v>
      </c>
      <c r="P3078" t="str">
        <f t="shared" si="193"/>
        <v>Met</v>
      </c>
      <c r="Q3078">
        <f t="shared" si="194"/>
        <v>0.40404040404040403</v>
      </c>
      <c r="R3078">
        <f t="shared" si="195"/>
        <v>99</v>
      </c>
    </row>
    <row r="3079" spans="1:18" x14ac:dyDescent="0.3">
      <c r="A3079" t="s">
        <v>6157</v>
      </c>
      <c r="B3079" t="s">
        <v>6158</v>
      </c>
      <c r="C3079" s="1">
        <v>46089</v>
      </c>
      <c r="D3079" s="1">
        <v>46099</v>
      </c>
      <c r="E3079" t="s">
        <v>37</v>
      </c>
      <c r="F3079" t="s">
        <v>24</v>
      </c>
      <c r="G3079" t="s">
        <v>25</v>
      </c>
      <c r="H3079" t="s">
        <v>56</v>
      </c>
      <c r="I3079" t="s">
        <v>19</v>
      </c>
      <c r="J3079" t="s">
        <v>66</v>
      </c>
      <c r="K3079">
        <v>351</v>
      </c>
      <c r="L3079">
        <v>2</v>
      </c>
      <c r="M3079">
        <v>98.26</v>
      </c>
      <c r="N3079">
        <f t="shared" si="192"/>
        <v>10</v>
      </c>
      <c r="O3079">
        <f>5</f>
        <v>5</v>
      </c>
      <c r="P3079" t="str">
        <f t="shared" si="193"/>
        <v>Breached</v>
      </c>
      <c r="Q3079">
        <f t="shared" si="194"/>
        <v>0.56980056980056981</v>
      </c>
      <c r="R3079">
        <f t="shared" si="195"/>
        <v>35.1</v>
      </c>
    </row>
    <row r="3080" spans="1:18" x14ac:dyDescent="0.3">
      <c r="A3080" t="s">
        <v>6159</v>
      </c>
      <c r="B3080" t="s">
        <v>6160</v>
      </c>
      <c r="C3080" s="1">
        <v>46093</v>
      </c>
      <c r="D3080" s="1">
        <v>46097</v>
      </c>
      <c r="E3080" t="s">
        <v>23</v>
      </c>
      <c r="F3080" t="s">
        <v>69</v>
      </c>
      <c r="G3080" t="s">
        <v>17</v>
      </c>
      <c r="H3080" t="s">
        <v>18</v>
      </c>
      <c r="I3080" t="s">
        <v>33</v>
      </c>
      <c r="J3080" t="s">
        <v>66</v>
      </c>
      <c r="K3080">
        <v>147</v>
      </c>
      <c r="L3080">
        <v>0</v>
      </c>
      <c r="M3080">
        <v>100</v>
      </c>
      <c r="N3080">
        <f t="shared" si="192"/>
        <v>4</v>
      </c>
      <c r="O3080">
        <f>5</f>
        <v>5</v>
      </c>
      <c r="P3080" t="str">
        <f t="shared" si="193"/>
        <v>Met</v>
      </c>
      <c r="Q3080">
        <f t="shared" si="194"/>
        <v>0</v>
      </c>
      <c r="R3080">
        <f t="shared" si="195"/>
        <v>36.75</v>
      </c>
    </row>
    <row r="3081" spans="1:18" x14ac:dyDescent="0.3">
      <c r="A3081" t="s">
        <v>6161</v>
      </c>
      <c r="B3081" t="s">
        <v>6162</v>
      </c>
      <c r="C3081" s="1">
        <v>46187</v>
      </c>
      <c r="D3081" s="1">
        <v>46192</v>
      </c>
      <c r="E3081" t="s">
        <v>65</v>
      </c>
      <c r="F3081" t="s">
        <v>38</v>
      </c>
      <c r="G3081" t="s">
        <v>93</v>
      </c>
      <c r="H3081" t="s">
        <v>26</v>
      </c>
      <c r="I3081" t="s">
        <v>27</v>
      </c>
      <c r="J3081" t="s">
        <v>46</v>
      </c>
      <c r="K3081">
        <v>226</v>
      </c>
      <c r="L3081">
        <v>3</v>
      </c>
      <c r="M3081">
        <v>96.52</v>
      </c>
      <c r="N3081">
        <f t="shared" si="192"/>
        <v>5</v>
      </c>
      <c r="O3081">
        <f>5</f>
        <v>5</v>
      </c>
      <c r="P3081" t="str">
        <f t="shared" si="193"/>
        <v>Met</v>
      </c>
      <c r="Q3081">
        <f t="shared" si="194"/>
        <v>1.3274336283185841</v>
      </c>
      <c r="R3081">
        <f t="shared" si="195"/>
        <v>45.2</v>
      </c>
    </row>
    <row r="3082" spans="1:18" x14ac:dyDescent="0.3">
      <c r="A3082" t="s">
        <v>6163</v>
      </c>
      <c r="B3082" t="s">
        <v>6164</v>
      </c>
      <c r="C3082" s="1">
        <v>46099</v>
      </c>
      <c r="D3082" s="1">
        <v>46101</v>
      </c>
      <c r="E3082" t="s">
        <v>65</v>
      </c>
      <c r="F3082" t="s">
        <v>31</v>
      </c>
      <c r="G3082" t="s">
        <v>52</v>
      </c>
      <c r="H3082" t="s">
        <v>18</v>
      </c>
      <c r="I3082" t="s">
        <v>27</v>
      </c>
      <c r="J3082" t="s">
        <v>20</v>
      </c>
      <c r="K3082">
        <v>379</v>
      </c>
      <c r="L3082">
        <v>4</v>
      </c>
      <c r="M3082">
        <v>95.26</v>
      </c>
      <c r="N3082">
        <f t="shared" si="192"/>
        <v>2</v>
      </c>
      <c r="O3082">
        <f>5</f>
        <v>5</v>
      </c>
      <c r="P3082" t="str">
        <f t="shared" si="193"/>
        <v>Met</v>
      </c>
      <c r="Q3082">
        <f t="shared" si="194"/>
        <v>1.0554089709762533</v>
      </c>
      <c r="R3082">
        <f t="shared" si="195"/>
        <v>189.5</v>
      </c>
    </row>
    <row r="3083" spans="1:18" x14ac:dyDescent="0.3">
      <c r="A3083" t="s">
        <v>6165</v>
      </c>
      <c r="B3083" t="s">
        <v>6166</v>
      </c>
      <c r="C3083" s="1">
        <v>46161</v>
      </c>
      <c r="D3083" s="1">
        <v>46164</v>
      </c>
      <c r="E3083" t="s">
        <v>59</v>
      </c>
      <c r="F3083" t="s">
        <v>31</v>
      </c>
      <c r="G3083" t="s">
        <v>25</v>
      </c>
      <c r="H3083" t="s">
        <v>26</v>
      </c>
      <c r="I3083" t="s">
        <v>27</v>
      </c>
      <c r="J3083" t="s">
        <v>20</v>
      </c>
      <c r="K3083">
        <v>430</v>
      </c>
      <c r="L3083">
        <v>0</v>
      </c>
      <c r="M3083">
        <v>100</v>
      </c>
      <c r="N3083">
        <f t="shared" si="192"/>
        <v>3</v>
      </c>
      <c r="O3083">
        <f>5</f>
        <v>5</v>
      </c>
      <c r="P3083" t="str">
        <f t="shared" si="193"/>
        <v>Met</v>
      </c>
      <c r="Q3083">
        <f t="shared" si="194"/>
        <v>0</v>
      </c>
      <c r="R3083">
        <f t="shared" si="195"/>
        <v>143.33333333333334</v>
      </c>
    </row>
    <row r="3084" spans="1:18" x14ac:dyDescent="0.3">
      <c r="A3084" t="s">
        <v>6167</v>
      </c>
      <c r="B3084" t="s">
        <v>6168</v>
      </c>
      <c r="C3084" s="1">
        <v>46090</v>
      </c>
      <c r="D3084" s="1">
        <v>46099</v>
      </c>
      <c r="E3084" t="s">
        <v>59</v>
      </c>
      <c r="F3084" t="s">
        <v>45</v>
      </c>
      <c r="G3084" t="s">
        <v>25</v>
      </c>
      <c r="H3084" t="s">
        <v>26</v>
      </c>
      <c r="I3084" t="s">
        <v>33</v>
      </c>
      <c r="J3084" t="s">
        <v>66</v>
      </c>
      <c r="K3084">
        <v>110</v>
      </c>
      <c r="L3084">
        <v>1</v>
      </c>
      <c r="M3084">
        <v>99.27</v>
      </c>
      <c r="N3084">
        <f t="shared" si="192"/>
        <v>9</v>
      </c>
      <c r="O3084">
        <f>5</f>
        <v>5</v>
      </c>
      <c r="P3084" t="str">
        <f t="shared" si="193"/>
        <v>Breached</v>
      </c>
      <c r="Q3084">
        <f t="shared" si="194"/>
        <v>0.90909090909090906</v>
      </c>
      <c r="R3084">
        <f t="shared" si="195"/>
        <v>12.222222222222221</v>
      </c>
    </row>
    <row r="3085" spans="1:18" x14ac:dyDescent="0.3">
      <c r="A3085" t="s">
        <v>6169</v>
      </c>
      <c r="B3085" t="s">
        <v>6170</v>
      </c>
      <c r="C3085" s="1">
        <v>46188</v>
      </c>
      <c r="D3085" s="1">
        <v>46196</v>
      </c>
      <c r="E3085" t="s">
        <v>65</v>
      </c>
      <c r="F3085" t="s">
        <v>45</v>
      </c>
      <c r="G3085" t="s">
        <v>60</v>
      </c>
      <c r="H3085" t="s">
        <v>26</v>
      </c>
      <c r="I3085" t="s">
        <v>19</v>
      </c>
      <c r="J3085" t="s">
        <v>53</v>
      </c>
      <c r="K3085">
        <v>459</v>
      </c>
      <c r="L3085">
        <v>3</v>
      </c>
      <c r="M3085">
        <v>97.91</v>
      </c>
      <c r="N3085">
        <f t="shared" si="192"/>
        <v>8</v>
      </c>
      <c r="O3085">
        <f>5</f>
        <v>5</v>
      </c>
      <c r="P3085" t="str">
        <f t="shared" si="193"/>
        <v>Breached</v>
      </c>
      <c r="Q3085">
        <f t="shared" si="194"/>
        <v>0.65359477124183007</v>
      </c>
      <c r="R3085">
        <f t="shared" si="195"/>
        <v>57.375</v>
      </c>
    </row>
    <row r="3086" spans="1:18" x14ac:dyDescent="0.3">
      <c r="A3086" t="s">
        <v>6171</v>
      </c>
      <c r="B3086" t="s">
        <v>5338</v>
      </c>
      <c r="C3086" s="1">
        <v>46159</v>
      </c>
      <c r="D3086" s="1">
        <v>46169</v>
      </c>
      <c r="E3086" t="s">
        <v>23</v>
      </c>
      <c r="F3086" t="s">
        <v>38</v>
      </c>
      <c r="G3086" t="s">
        <v>41</v>
      </c>
      <c r="H3086" t="s">
        <v>56</v>
      </c>
      <c r="I3086" t="s">
        <v>19</v>
      </c>
      <c r="J3086" t="s">
        <v>74</v>
      </c>
      <c r="K3086">
        <v>448</v>
      </c>
      <c r="L3086">
        <v>1</v>
      </c>
      <c r="M3086">
        <v>98.95</v>
      </c>
      <c r="N3086">
        <f t="shared" si="192"/>
        <v>10</v>
      </c>
      <c r="O3086">
        <f>5</f>
        <v>5</v>
      </c>
      <c r="P3086" t="str">
        <f t="shared" si="193"/>
        <v>Breached</v>
      </c>
      <c r="Q3086">
        <f t="shared" si="194"/>
        <v>0.2232142857142857</v>
      </c>
      <c r="R3086">
        <f t="shared" si="195"/>
        <v>44.8</v>
      </c>
    </row>
    <row r="3087" spans="1:18" x14ac:dyDescent="0.3">
      <c r="A3087" t="s">
        <v>6172</v>
      </c>
      <c r="B3087" t="s">
        <v>6173</v>
      </c>
      <c r="C3087" s="1">
        <v>46185</v>
      </c>
      <c r="D3087" s="1">
        <v>46194</v>
      </c>
      <c r="E3087" t="s">
        <v>15</v>
      </c>
      <c r="F3087" t="s">
        <v>69</v>
      </c>
      <c r="G3087" t="s">
        <v>49</v>
      </c>
      <c r="H3087" t="s">
        <v>18</v>
      </c>
      <c r="I3087" t="s">
        <v>27</v>
      </c>
      <c r="J3087" t="s">
        <v>53</v>
      </c>
      <c r="K3087">
        <v>405</v>
      </c>
      <c r="L3087">
        <v>2</v>
      </c>
      <c r="M3087">
        <v>97.98</v>
      </c>
      <c r="N3087">
        <f t="shared" si="192"/>
        <v>9</v>
      </c>
      <c r="O3087">
        <f>5</f>
        <v>5</v>
      </c>
      <c r="P3087" t="str">
        <f t="shared" si="193"/>
        <v>Breached</v>
      </c>
      <c r="Q3087">
        <f t="shared" si="194"/>
        <v>0.49382716049382713</v>
      </c>
      <c r="R3087">
        <f t="shared" si="195"/>
        <v>45</v>
      </c>
    </row>
    <row r="3088" spans="1:18" x14ac:dyDescent="0.3">
      <c r="A3088" t="s">
        <v>6174</v>
      </c>
      <c r="B3088" t="s">
        <v>6175</v>
      </c>
      <c r="C3088" s="1">
        <v>46185</v>
      </c>
      <c r="D3088" s="1">
        <v>46193</v>
      </c>
      <c r="E3088" t="s">
        <v>37</v>
      </c>
      <c r="F3088" t="s">
        <v>69</v>
      </c>
      <c r="G3088" t="s">
        <v>32</v>
      </c>
      <c r="H3088" t="s">
        <v>56</v>
      </c>
      <c r="I3088" t="s">
        <v>19</v>
      </c>
      <c r="J3088" t="s">
        <v>53</v>
      </c>
      <c r="K3088">
        <v>286</v>
      </c>
      <c r="L3088">
        <v>4</v>
      </c>
      <c r="M3088">
        <v>94.49</v>
      </c>
      <c r="N3088">
        <f t="shared" si="192"/>
        <v>8</v>
      </c>
      <c r="O3088">
        <f>5</f>
        <v>5</v>
      </c>
      <c r="P3088" t="str">
        <f t="shared" si="193"/>
        <v>Breached</v>
      </c>
      <c r="Q3088">
        <f t="shared" si="194"/>
        <v>1.3986013986013985</v>
      </c>
      <c r="R3088">
        <f t="shared" si="195"/>
        <v>35.75</v>
      </c>
    </row>
    <row r="3089" spans="1:18" x14ac:dyDescent="0.3">
      <c r="A3089" t="s">
        <v>6176</v>
      </c>
      <c r="B3089" t="s">
        <v>6177</v>
      </c>
      <c r="C3089" s="1">
        <v>46091</v>
      </c>
      <c r="D3089" s="1">
        <v>46098</v>
      </c>
      <c r="E3089" t="s">
        <v>37</v>
      </c>
      <c r="F3089" t="s">
        <v>69</v>
      </c>
      <c r="G3089" t="s">
        <v>32</v>
      </c>
      <c r="H3089" t="s">
        <v>18</v>
      </c>
      <c r="I3089" t="s">
        <v>33</v>
      </c>
      <c r="J3089" t="s">
        <v>53</v>
      </c>
      <c r="K3089">
        <v>201</v>
      </c>
      <c r="L3089">
        <v>5</v>
      </c>
      <c r="M3089">
        <v>96.14</v>
      </c>
      <c r="N3089">
        <f t="shared" si="192"/>
        <v>7</v>
      </c>
      <c r="O3089">
        <f>5</f>
        <v>5</v>
      </c>
      <c r="P3089" t="str">
        <f t="shared" si="193"/>
        <v>Breached</v>
      </c>
      <c r="Q3089">
        <f t="shared" si="194"/>
        <v>2.4875621890547266</v>
      </c>
      <c r="R3089">
        <f t="shared" si="195"/>
        <v>28.714285714285715</v>
      </c>
    </row>
    <row r="3090" spans="1:18" x14ac:dyDescent="0.3">
      <c r="A3090" t="s">
        <v>6178</v>
      </c>
      <c r="B3090" t="s">
        <v>6179</v>
      </c>
      <c r="C3090" s="1">
        <v>46050</v>
      </c>
      <c r="D3090" s="1">
        <v>46060</v>
      </c>
      <c r="E3090" t="s">
        <v>65</v>
      </c>
      <c r="F3090" t="s">
        <v>31</v>
      </c>
      <c r="G3090" t="s">
        <v>32</v>
      </c>
      <c r="H3090" t="s">
        <v>18</v>
      </c>
      <c r="I3090" t="s">
        <v>27</v>
      </c>
      <c r="J3090" t="s">
        <v>34</v>
      </c>
      <c r="K3090">
        <v>147</v>
      </c>
      <c r="L3090">
        <v>1</v>
      </c>
      <c r="M3090">
        <v>99.14</v>
      </c>
      <c r="N3090">
        <f t="shared" si="192"/>
        <v>10</v>
      </c>
      <c r="O3090">
        <f>5</f>
        <v>5</v>
      </c>
      <c r="P3090" t="str">
        <f t="shared" si="193"/>
        <v>Breached</v>
      </c>
      <c r="Q3090">
        <f t="shared" si="194"/>
        <v>0.68027210884353739</v>
      </c>
      <c r="R3090">
        <f t="shared" si="195"/>
        <v>14.7</v>
      </c>
    </row>
    <row r="3091" spans="1:18" x14ac:dyDescent="0.3">
      <c r="A3091" t="s">
        <v>6180</v>
      </c>
      <c r="B3091" t="s">
        <v>6181</v>
      </c>
      <c r="C3091" s="1">
        <v>46028</v>
      </c>
      <c r="D3091" s="1">
        <v>46033</v>
      </c>
      <c r="E3091" t="s">
        <v>65</v>
      </c>
      <c r="F3091" t="s">
        <v>69</v>
      </c>
      <c r="G3091" t="s">
        <v>17</v>
      </c>
      <c r="H3091" t="s">
        <v>26</v>
      </c>
      <c r="I3091" t="s">
        <v>19</v>
      </c>
      <c r="J3091" t="s">
        <v>34</v>
      </c>
      <c r="K3091">
        <v>432</v>
      </c>
      <c r="L3091">
        <v>0</v>
      </c>
      <c r="M3091">
        <v>100</v>
      </c>
      <c r="N3091">
        <f t="shared" si="192"/>
        <v>5</v>
      </c>
      <c r="O3091">
        <f>5</f>
        <v>5</v>
      </c>
      <c r="P3091" t="str">
        <f t="shared" si="193"/>
        <v>Met</v>
      </c>
      <c r="Q3091">
        <f t="shared" si="194"/>
        <v>0</v>
      </c>
      <c r="R3091">
        <f t="shared" si="195"/>
        <v>86.4</v>
      </c>
    </row>
    <row r="3092" spans="1:18" x14ac:dyDescent="0.3">
      <c r="A3092" t="s">
        <v>6182</v>
      </c>
      <c r="B3092" t="s">
        <v>6183</v>
      </c>
      <c r="C3092" s="1">
        <v>46087</v>
      </c>
      <c r="D3092" s="1">
        <v>46095</v>
      </c>
      <c r="E3092" t="s">
        <v>65</v>
      </c>
      <c r="F3092" t="s">
        <v>45</v>
      </c>
      <c r="G3092" t="s">
        <v>49</v>
      </c>
      <c r="H3092" t="s">
        <v>18</v>
      </c>
      <c r="I3092" t="s">
        <v>19</v>
      </c>
      <c r="J3092" t="s">
        <v>42</v>
      </c>
      <c r="K3092">
        <v>372</v>
      </c>
      <c r="L3092">
        <v>5</v>
      </c>
      <c r="M3092">
        <v>93.63</v>
      </c>
      <c r="N3092">
        <f t="shared" si="192"/>
        <v>8</v>
      </c>
      <c r="O3092">
        <f>5</f>
        <v>5</v>
      </c>
      <c r="P3092" t="str">
        <f t="shared" si="193"/>
        <v>Breached</v>
      </c>
      <c r="Q3092">
        <f t="shared" si="194"/>
        <v>1.3440860215053763</v>
      </c>
      <c r="R3092">
        <f t="shared" si="195"/>
        <v>46.5</v>
      </c>
    </row>
    <row r="3093" spans="1:18" x14ac:dyDescent="0.3">
      <c r="A3093" t="s">
        <v>6184</v>
      </c>
      <c r="B3093" t="s">
        <v>6185</v>
      </c>
      <c r="C3093" s="1">
        <v>46187</v>
      </c>
      <c r="D3093" s="1">
        <v>46194</v>
      </c>
      <c r="E3093" t="s">
        <v>15</v>
      </c>
      <c r="F3093" t="s">
        <v>45</v>
      </c>
      <c r="G3093" t="s">
        <v>17</v>
      </c>
      <c r="H3093" t="s">
        <v>26</v>
      </c>
      <c r="I3093" t="s">
        <v>19</v>
      </c>
      <c r="J3093" t="s">
        <v>74</v>
      </c>
      <c r="K3093">
        <v>66</v>
      </c>
      <c r="L3093">
        <v>0</v>
      </c>
      <c r="M3093">
        <v>100</v>
      </c>
      <c r="N3093">
        <f t="shared" si="192"/>
        <v>7</v>
      </c>
      <c r="O3093">
        <f>5</f>
        <v>5</v>
      </c>
      <c r="P3093" t="str">
        <f t="shared" si="193"/>
        <v>Breached</v>
      </c>
      <c r="Q3093">
        <f t="shared" si="194"/>
        <v>0</v>
      </c>
      <c r="R3093">
        <f t="shared" si="195"/>
        <v>9.4285714285714288</v>
      </c>
    </row>
    <row r="3094" spans="1:18" x14ac:dyDescent="0.3">
      <c r="A3094" t="s">
        <v>6186</v>
      </c>
      <c r="B3094" t="s">
        <v>6187</v>
      </c>
      <c r="C3094" s="1">
        <v>46072</v>
      </c>
      <c r="D3094" s="1">
        <v>46077</v>
      </c>
      <c r="E3094" t="s">
        <v>15</v>
      </c>
      <c r="F3094" t="s">
        <v>69</v>
      </c>
      <c r="G3094" t="s">
        <v>32</v>
      </c>
      <c r="H3094" t="s">
        <v>56</v>
      </c>
      <c r="I3094" t="s">
        <v>33</v>
      </c>
      <c r="J3094" t="s">
        <v>20</v>
      </c>
      <c r="K3094">
        <v>208</v>
      </c>
      <c r="L3094">
        <v>0</v>
      </c>
      <c r="M3094">
        <v>100</v>
      </c>
      <c r="N3094">
        <f t="shared" si="192"/>
        <v>5</v>
      </c>
      <c r="O3094">
        <f>5</f>
        <v>5</v>
      </c>
      <c r="P3094" t="str">
        <f t="shared" si="193"/>
        <v>Met</v>
      </c>
      <c r="Q3094">
        <f t="shared" si="194"/>
        <v>0</v>
      </c>
      <c r="R3094">
        <f t="shared" si="195"/>
        <v>41.6</v>
      </c>
    </row>
    <row r="3095" spans="1:18" x14ac:dyDescent="0.3">
      <c r="A3095" t="s">
        <v>6188</v>
      </c>
      <c r="B3095" t="s">
        <v>6189</v>
      </c>
      <c r="C3095" s="1">
        <v>46133</v>
      </c>
      <c r="D3095" s="1">
        <v>46137</v>
      </c>
      <c r="E3095" t="s">
        <v>15</v>
      </c>
      <c r="F3095" t="s">
        <v>16</v>
      </c>
      <c r="G3095" t="s">
        <v>25</v>
      </c>
      <c r="H3095" t="s">
        <v>26</v>
      </c>
      <c r="I3095" t="s">
        <v>19</v>
      </c>
      <c r="J3095" t="s">
        <v>66</v>
      </c>
      <c r="K3095">
        <v>154</v>
      </c>
      <c r="L3095">
        <v>1</v>
      </c>
      <c r="M3095">
        <v>99.49</v>
      </c>
      <c r="N3095">
        <f t="shared" si="192"/>
        <v>4</v>
      </c>
      <c r="O3095">
        <f>5</f>
        <v>5</v>
      </c>
      <c r="P3095" t="str">
        <f t="shared" si="193"/>
        <v>Met</v>
      </c>
      <c r="Q3095">
        <f t="shared" si="194"/>
        <v>0.64935064935064934</v>
      </c>
      <c r="R3095">
        <f t="shared" si="195"/>
        <v>38.5</v>
      </c>
    </row>
    <row r="3096" spans="1:18" x14ac:dyDescent="0.3">
      <c r="A3096" t="s">
        <v>6190</v>
      </c>
      <c r="B3096" t="s">
        <v>6191</v>
      </c>
      <c r="C3096" s="1">
        <v>46060</v>
      </c>
      <c r="D3096" s="1">
        <v>46066</v>
      </c>
      <c r="E3096" t="s">
        <v>15</v>
      </c>
      <c r="F3096" t="s">
        <v>38</v>
      </c>
      <c r="G3096" t="s">
        <v>93</v>
      </c>
      <c r="H3096" t="s">
        <v>18</v>
      </c>
      <c r="I3096" t="s">
        <v>27</v>
      </c>
      <c r="J3096" t="s">
        <v>20</v>
      </c>
      <c r="K3096">
        <v>423</v>
      </c>
      <c r="L3096">
        <v>5</v>
      </c>
      <c r="M3096">
        <v>96.19</v>
      </c>
      <c r="N3096">
        <f t="shared" si="192"/>
        <v>6</v>
      </c>
      <c r="O3096">
        <f>5</f>
        <v>5</v>
      </c>
      <c r="P3096" t="str">
        <f t="shared" si="193"/>
        <v>Breached</v>
      </c>
      <c r="Q3096">
        <f t="shared" si="194"/>
        <v>1.1820330969267139</v>
      </c>
      <c r="R3096">
        <f t="shared" si="195"/>
        <v>70.5</v>
      </c>
    </row>
    <row r="3097" spans="1:18" x14ac:dyDescent="0.3">
      <c r="A3097" t="s">
        <v>6192</v>
      </c>
      <c r="B3097" t="s">
        <v>6193</v>
      </c>
      <c r="C3097" s="1">
        <v>46064</v>
      </c>
      <c r="D3097" s="1">
        <v>46073</v>
      </c>
      <c r="E3097" t="s">
        <v>23</v>
      </c>
      <c r="F3097" t="s">
        <v>24</v>
      </c>
      <c r="G3097" t="s">
        <v>32</v>
      </c>
      <c r="H3097" t="s">
        <v>18</v>
      </c>
      <c r="I3097" t="s">
        <v>19</v>
      </c>
      <c r="J3097" t="s">
        <v>28</v>
      </c>
      <c r="K3097">
        <v>426</v>
      </c>
      <c r="L3097">
        <v>3</v>
      </c>
      <c r="M3097">
        <v>96.06</v>
      </c>
      <c r="N3097">
        <f t="shared" si="192"/>
        <v>9</v>
      </c>
      <c r="O3097">
        <f>5</f>
        <v>5</v>
      </c>
      <c r="P3097" t="str">
        <f t="shared" si="193"/>
        <v>Breached</v>
      </c>
      <c r="Q3097">
        <f t="shared" si="194"/>
        <v>0.70422535211267612</v>
      </c>
      <c r="R3097">
        <f t="shared" si="195"/>
        <v>47.333333333333336</v>
      </c>
    </row>
    <row r="3098" spans="1:18" x14ac:dyDescent="0.3">
      <c r="A3098" t="s">
        <v>6194</v>
      </c>
      <c r="B3098" t="s">
        <v>6195</v>
      </c>
      <c r="C3098" s="1">
        <v>46073</v>
      </c>
      <c r="D3098" s="1">
        <v>46074</v>
      </c>
      <c r="E3098" t="s">
        <v>23</v>
      </c>
      <c r="F3098" t="s">
        <v>45</v>
      </c>
      <c r="G3098" t="s">
        <v>25</v>
      </c>
      <c r="H3098" t="s">
        <v>56</v>
      </c>
      <c r="I3098" t="s">
        <v>33</v>
      </c>
      <c r="J3098" t="s">
        <v>53</v>
      </c>
      <c r="K3098">
        <v>475</v>
      </c>
      <c r="L3098">
        <v>3</v>
      </c>
      <c r="M3098">
        <v>98.27</v>
      </c>
      <c r="N3098">
        <f t="shared" si="192"/>
        <v>1</v>
      </c>
      <c r="O3098">
        <f>5</f>
        <v>5</v>
      </c>
      <c r="P3098" t="str">
        <f t="shared" si="193"/>
        <v>Met</v>
      </c>
      <c r="Q3098">
        <f t="shared" si="194"/>
        <v>0.63157894736842102</v>
      </c>
      <c r="R3098">
        <f t="shared" si="195"/>
        <v>475</v>
      </c>
    </row>
    <row r="3099" spans="1:18" x14ac:dyDescent="0.3">
      <c r="A3099" t="s">
        <v>6196</v>
      </c>
      <c r="B3099" t="s">
        <v>6197</v>
      </c>
      <c r="C3099" s="1">
        <v>46106</v>
      </c>
      <c r="D3099" s="1">
        <v>46109</v>
      </c>
      <c r="E3099" t="s">
        <v>59</v>
      </c>
      <c r="F3099" t="s">
        <v>24</v>
      </c>
      <c r="G3099" t="s">
        <v>52</v>
      </c>
      <c r="H3099" t="s">
        <v>56</v>
      </c>
      <c r="I3099" t="s">
        <v>33</v>
      </c>
      <c r="J3099" t="s">
        <v>74</v>
      </c>
      <c r="K3099">
        <v>448</v>
      </c>
      <c r="L3099">
        <v>2</v>
      </c>
      <c r="M3099">
        <v>97.82</v>
      </c>
      <c r="N3099">
        <f t="shared" si="192"/>
        <v>3</v>
      </c>
      <c r="O3099">
        <f>5</f>
        <v>5</v>
      </c>
      <c r="P3099" t="str">
        <f t="shared" si="193"/>
        <v>Met</v>
      </c>
      <c r="Q3099">
        <f t="shared" si="194"/>
        <v>0.4464285714285714</v>
      </c>
      <c r="R3099">
        <f t="shared" si="195"/>
        <v>149.33333333333334</v>
      </c>
    </row>
    <row r="3100" spans="1:18" x14ac:dyDescent="0.3">
      <c r="A3100" t="s">
        <v>6198</v>
      </c>
      <c r="B3100" t="s">
        <v>6199</v>
      </c>
      <c r="C3100" s="1">
        <v>46174</v>
      </c>
      <c r="D3100" s="1">
        <v>46177</v>
      </c>
      <c r="E3100" t="s">
        <v>37</v>
      </c>
      <c r="F3100" t="s">
        <v>24</v>
      </c>
      <c r="G3100" t="s">
        <v>93</v>
      </c>
      <c r="H3100" t="s">
        <v>56</v>
      </c>
      <c r="I3100" t="s">
        <v>19</v>
      </c>
      <c r="J3100" t="s">
        <v>53</v>
      </c>
      <c r="K3100">
        <v>72</v>
      </c>
      <c r="L3100">
        <v>1</v>
      </c>
      <c r="M3100">
        <v>99.38</v>
      </c>
      <c r="N3100">
        <f t="shared" si="192"/>
        <v>3</v>
      </c>
      <c r="O3100">
        <f>5</f>
        <v>5</v>
      </c>
      <c r="P3100" t="str">
        <f t="shared" si="193"/>
        <v>Met</v>
      </c>
      <c r="Q3100">
        <f t="shared" si="194"/>
        <v>1.3888888888888888</v>
      </c>
      <c r="R3100">
        <f t="shared" si="195"/>
        <v>24</v>
      </c>
    </row>
    <row r="3101" spans="1:18" x14ac:dyDescent="0.3">
      <c r="A3101" t="s">
        <v>6200</v>
      </c>
      <c r="B3101" t="s">
        <v>6201</v>
      </c>
      <c r="C3101" s="1">
        <v>46035</v>
      </c>
      <c r="D3101" s="1">
        <v>46041</v>
      </c>
      <c r="E3101" t="s">
        <v>15</v>
      </c>
      <c r="F3101" t="s">
        <v>69</v>
      </c>
      <c r="G3101" t="s">
        <v>49</v>
      </c>
      <c r="H3101" t="s">
        <v>26</v>
      </c>
      <c r="I3101" t="s">
        <v>33</v>
      </c>
      <c r="J3101" t="s">
        <v>53</v>
      </c>
      <c r="K3101">
        <v>186</v>
      </c>
      <c r="L3101">
        <v>0</v>
      </c>
      <c r="M3101">
        <v>100</v>
      </c>
      <c r="N3101">
        <f t="shared" si="192"/>
        <v>6</v>
      </c>
      <c r="O3101">
        <f>5</f>
        <v>5</v>
      </c>
      <c r="P3101" t="str">
        <f t="shared" si="193"/>
        <v>Breached</v>
      </c>
      <c r="Q3101">
        <f t="shared" si="194"/>
        <v>0</v>
      </c>
      <c r="R3101">
        <f t="shared" si="195"/>
        <v>31</v>
      </c>
    </row>
    <row r="3102" spans="1:18" x14ac:dyDescent="0.3">
      <c r="A3102" t="s">
        <v>6202</v>
      </c>
      <c r="B3102" t="s">
        <v>6203</v>
      </c>
      <c r="C3102" s="1">
        <v>46037</v>
      </c>
      <c r="D3102" s="1">
        <v>46040</v>
      </c>
      <c r="E3102" t="s">
        <v>59</v>
      </c>
      <c r="F3102" t="s">
        <v>24</v>
      </c>
      <c r="G3102" t="s">
        <v>41</v>
      </c>
      <c r="H3102" t="s">
        <v>18</v>
      </c>
      <c r="I3102" t="s">
        <v>27</v>
      </c>
      <c r="J3102" t="s">
        <v>74</v>
      </c>
      <c r="K3102">
        <v>60</v>
      </c>
      <c r="L3102">
        <v>1</v>
      </c>
      <c r="M3102">
        <v>99.41</v>
      </c>
      <c r="N3102">
        <f t="shared" si="192"/>
        <v>3</v>
      </c>
      <c r="O3102">
        <f>5</f>
        <v>5</v>
      </c>
      <c r="P3102" t="str">
        <f t="shared" si="193"/>
        <v>Met</v>
      </c>
      <c r="Q3102">
        <f t="shared" si="194"/>
        <v>1.6666666666666667</v>
      </c>
      <c r="R3102">
        <f t="shared" si="195"/>
        <v>20</v>
      </c>
    </row>
    <row r="3103" spans="1:18" x14ac:dyDescent="0.3">
      <c r="A3103" t="s">
        <v>6204</v>
      </c>
      <c r="B3103" t="s">
        <v>6205</v>
      </c>
      <c r="C3103" s="1">
        <v>46133</v>
      </c>
      <c r="D3103" s="1">
        <v>46139</v>
      </c>
      <c r="E3103" t="s">
        <v>23</v>
      </c>
      <c r="F3103" t="s">
        <v>38</v>
      </c>
      <c r="G3103" t="s">
        <v>17</v>
      </c>
      <c r="H3103" t="s">
        <v>18</v>
      </c>
      <c r="I3103" t="s">
        <v>33</v>
      </c>
      <c r="J3103" t="s">
        <v>28</v>
      </c>
      <c r="K3103">
        <v>279</v>
      </c>
      <c r="L3103">
        <v>1</v>
      </c>
      <c r="M3103">
        <v>98.5</v>
      </c>
      <c r="N3103">
        <f t="shared" si="192"/>
        <v>6</v>
      </c>
      <c r="O3103">
        <f>5</f>
        <v>5</v>
      </c>
      <c r="P3103" t="str">
        <f t="shared" si="193"/>
        <v>Breached</v>
      </c>
      <c r="Q3103">
        <f t="shared" si="194"/>
        <v>0.35842293906810035</v>
      </c>
      <c r="R3103">
        <f t="shared" si="195"/>
        <v>46.5</v>
      </c>
    </row>
    <row r="3104" spans="1:18" x14ac:dyDescent="0.3">
      <c r="A3104" t="s">
        <v>6206</v>
      </c>
      <c r="B3104" t="s">
        <v>6207</v>
      </c>
      <c r="C3104" s="1">
        <v>46052</v>
      </c>
      <c r="D3104" s="1">
        <v>46057</v>
      </c>
      <c r="E3104" t="s">
        <v>15</v>
      </c>
      <c r="F3104" t="s">
        <v>31</v>
      </c>
      <c r="G3104" t="s">
        <v>49</v>
      </c>
      <c r="H3104" t="s">
        <v>26</v>
      </c>
      <c r="I3104" t="s">
        <v>27</v>
      </c>
      <c r="J3104" t="s">
        <v>34</v>
      </c>
      <c r="K3104">
        <v>105</v>
      </c>
      <c r="L3104">
        <v>5</v>
      </c>
      <c r="M3104">
        <v>92.88</v>
      </c>
      <c r="N3104">
        <f t="shared" si="192"/>
        <v>5</v>
      </c>
      <c r="O3104">
        <f>5</f>
        <v>5</v>
      </c>
      <c r="P3104" t="str">
        <f t="shared" si="193"/>
        <v>Met</v>
      </c>
      <c r="Q3104">
        <f t="shared" si="194"/>
        <v>4.7619047619047619</v>
      </c>
      <c r="R3104">
        <f t="shared" si="195"/>
        <v>21</v>
      </c>
    </row>
    <row r="3105" spans="1:18" x14ac:dyDescent="0.3">
      <c r="A3105" t="s">
        <v>6208</v>
      </c>
      <c r="B3105" t="s">
        <v>6209</v>
      </c>
      <c r="C3105" s="1">
        <v>46104</v>
      </c>
      <c r="D3105" s="1">
        <v>46106</v>
      </c>
      <c r="E3105" t="s">
        <v>23</v>
      </c>
      <c r="F3105" t="s">
        <v>24</v>
      </c>
      <c r="G3105" t="s">
        <v>17</v>
      </c>
      <c r="H3105" t="s">
        <v>26</v>
      </c>
      <c r="I3105" t="s">
        <v>19</v>
      </c>
      <c r="J3105" t="s">
        <v>53</v>
      </c>
      <c r="K3105">
        <v>440</v>
      </c>
      <c r="L3105">
        <v>0</v>
      </c>
      <c r="M3105">
        <v>100</v>
      </c>
      <c r="N3105">
        <f t="shared" si="192"/>
        <v>2</v>
      </c>
      <c r="O3105">
        <f>5</f>
        <v>5</v>
      </c>
      <c r="P3105" t="str">
        <f t="shared" si="193"/>
        <v>Met</v>
      </c>
      <c r="Q3105">
        <f t="shared" si="194"/>
        <v>0</v>
      </c>
      <c r="R3105">
        <f t="shared" si="195"/>
        <v>220</v>
      </c>
    </row>
    <row r="3106" spans="1:18" x14ac:dyDescent="0.3">
      <c r="A3106" t="s">
        <v>6210</v>
      </c>
      <c r="B3106" t="s">
        <v>6211</v>
      </c>
      <c r="C3106" s="1">
        <v>46123</v>
      </c>
      <c r="D3106" s="1">
        <v>46126</v>
      </c>
      <c r="E3106" t="s">
        <v>23</v>
      </c>
      <c r="F3106" t="s">
        <v>24</v>
      </c>
      <c r="G3106" t="s">
        <v>32</v>
      </c>
      <c r="H3106" t="s">
        <v>26</v>
      </c>
      <c r="I3106" t="s">
        <v>19</v>
      </c>
      <c r="J3106" t="s">
        <v>20</v>
      </c>
      <c r="K3106">
        <v>285</v>
      </c>
      <c r="L3106">
        <v>4</v>
      </c>
      <c r="M3106">
        <v>95.02</v>
      </c>
      <c r="N3106">
        <f t="shared" si="192"/>
        <v>3</v>
      </c>
      <c r="O3106">
        <f>5</f>
        <v>5</v>
      </c>
      <c r="P3106" t="str">
        <f t="shared" si="193"/>
        <v>Met</v>
      </c>
      <c r="Q3106">
        <f t="shared" si="194"/>
        <v>1.4035087719298245</v>
      </c>
      <c r="R3106">
        <f t="shared" si="195"/>
        <v>95</v>
      </c>
    </row>
    <row r="3107" spans="1:18" x14ac:dyDescent="0.3">
      <c r="A3107" t="s">
        <v>6212</v>
      </c>
      <c r="B3107" t="s">
        <v>4455</v>
      </c>
      <c r="C3107" s="1">
        <v>46027</v>
      </c>
      <c r="D3107" s="1">
        <v>46031</v>
      </c>
      <c r="E3107" t="s">
        <v>37</v>
      </c>
      <c r="F3107" t="s">
        <v>24</v>
      </c>
      <c r="G3107" t="s">
        <v>32</v>
      </c>
      <c r="H3107" t="s">
        <v>26</v>
      </c>
      <c r="I3107" t="s">
        <v>27</v>
      </c>
      <c r="J3107" t="s">
        <v>46</v>
      </c>
      <c r="K3107">
        <v>169</v>
      </c>
      <c r="L3107">
        <v>3</v>
      </c>
      <c r="M3107">
        <v>96.24</v>
      </c>
      <c r="N3107">
        <f t="shared" si="192"/>
        <v>4</v>
      </c>
      <c r="O3107">
        <f>5</f>
        <v>5</v>
      </c>
      <c r="P3107" t="str">
        <f t="shared" si="193"/>
        <v>Met</v>
      </c>
      <c r="Q3107">
        <f t="shared" si="194"/>
        <v>1.7751479289940828</v>
      </c>
      <c r="R3107">
        <f t="shared" si="195"/>
        <v>42.25</v>
      </c>
    </row>
    <row r="3108" spans="1:18" x14ac:dyDescent="0.3">
      <c r="A3108" t="s">
        <v>6213</v>
      </c>
      <c r="B3108" t="s">
        <v>6214</v>
      </c>
      <c r="C3108" s="1">
        <v>46117</v>
      </c>
      <c r="D3108" s="1">
        <v>46119</v>
      </c>
      <c r="E3108" t="s">
        <v>15</v>
      </c>
      <c r="F3108" t="s">
        <v>16</v>
      </c>
      <c r="G3108" t="s">
        <v>17</v>
      </c>
      <c r="H3108" t="s">
        <v>18</v>
      </c>
      <c r="I3108" t="s">
        <v>33</v>
      </c>
      <c r="J3108" t="s">
        <v>53</v>
      </c>
      <c r="K3108">
        <v>437</v>
      </c>
      <c r="L3108">
        <v>3</v>
      </c>
      <c r="M3108">
        <v>96</v>
      </c>
      <c r="N3108">
        <f t="shared" si="192"/>
        <v>2</v>
      </c>
      <c r="O3108">
        <f>5</f>
        <v>5</v>
      </c>
      <c r="P3108" t="str">
        <f t="shared" si="193"/>
        <v>Met</v>
      </c>
      <c r="Q3108">
        <f t="shared" si="194"/>
        <v>0.68649885583524028</v>
      </c>
      <c r="R3108">
        <f t="shared" si="195"/>
        <v>218.5</v>
      </c>
    </row>
    <row r="3109" spans="1:18" x14ac:dyDescent="0.3">
      <c r="A3109" t="s">
        <v>6215</v>
      </c>
      <c r="B3109" t="s">
        <v>6216</v>
      </c>
      <c r="C3109" s="1">
        <v>46072</v>
      </c>
      <c r="D3109" s="1">
        <v>46082</v>
      </c>
      <c r="E3109" t="s">
        <v>23</v>
      </c>
      <c r="F3109" t="s">
        <v>38</v>
      </c>
      <c r="G3109" t="s">
        <v>32</v>
      </c>
      <c r="H3109" t="s">
        <v>18</v>
      </c>
      <c r="I3109" t="s">
        <v>27</v>
      </c>
      <c r="J3109" t="s">
        <v>42</v>
      </c>
      <c r="K3109">
        <v>341</v>
      </c>
      <c r="L3109">
        <v>5</v>
      </c>
      <c r="M3109">
        <v>97.09</v>
      </c>
      <c r="N3109">
        <f t="shared" si="192"/>
        <v>10</v>
      </c>
      <c r="O3109">
        <f>5</f>
        <v>5</v>
      </c>
      <c r="P3109" t="str">
        <f t="shared" si="193"/>
        <v>Breached</v>
      </c>
      <c r="Q3109">
        <f t="shared" si="194"/>
        <v>1.466275659824047</v>
      </c>
      <c r="R3109">
        <f t="shared" si="195"/>
        <v>34.1</v>
      </c>
    </row>
    <row r="3110" spans="1:18" x14ac:dyDescent="0.3">
      <c r="A3110" t="s">
        <v>6217</v>
      </c>
      <c r="B3110" t="s">
        <v>6218</v>
      </c>
      <c r="C3110" s="1">
        <v>46064</v>
      </c>
      <c r="D3110" s="1">
        <v>46074</v>
      </c>
      <c r="E3110" t="s">
        <v>15</v>
      </c>
      <c r="F3110" t="s">
        <v>45</v>
      </c>
      <c r="G3110" t="s">
        <v>60</v>
      </c>
      <c r="H3110" t="s">
        <v>56</v>
      </c>
      <c r="I3110" t="s">
        <v>33</v>
      </c>
      <c r="J3110" t="s">
        <v>53</v>
      </c>
      <c r="K3110">
        <v>380</v>
      </c>
      <c r="L3110">
        <v>3</v>
      </c>
      <c r="M3110">
        <v>97.04</v>
      </c>
      <c r="N3110">
        <f t="shared" si="192"/>
        <v>10</v>
      </c>
      <c r="O3110">
        <f>5</f>
        <v>5</v>
      </c>
      <c r="P3110" t="str">
        <f t="shared" si="193"/>
        <v>Breached</v>
      </c>
      <c r="Q3110">
        <f t="shared" si="194"/>
        <v>0.78947368421052633</v>
      </c>
      <c r="R3110">
        <f t="shared" si="195"/>
        <v>38</v>
      </c>
    </row>
    <row r="3111" spans="1:18" x14ac:dyDescent="0.3">
      <c r="A3111" t="s">
        <v>6219</v>
      </c>
      <c r="B3111" t="s">
        <v>6220</v>
      </c>
      <c r="C3111" s="1">
        <v>46084</v>
      </c>
      <c r="D3111" s="1">
        <v>46093</v>
      </c>
      <c r="E3111" t="s">
        <v>65</v>
      </c>
      <c r="F3111" t="s">
        <v>69</v>
      </c>
      <c r="G3111" t="s">
        <v>17</v>
      </c>
      <c r="H3111" t="s">
        <v>56</v>
      </c>
      <c r="I3111" t="s">
        <v>19</v>
      </c>
      <c r="J3111" t="s">
        <v>66</v>
      </c>
      <c r="K3111">
        <v>333</v>
      </c>
      <c r="L3111">
        <v>5</v>
      </c>
      <c r="M3111">
        <v>93.88</v>
      </c>
      <c r="N3111">
        <f t="shared" si="192"/>
        <v>9</v>
      </c>
      <c r="O3111">
        <f>5</f>
        <v>5</v>
      </c>
      <c r="P3111" t="str">
        <f t="shared" si="193"/>
        <v>Breached</v>
      </c>
      <c r="Q3111">
        <f t="shared" si="194"/>
        <v>1.5015015015015014</v>
      </c>
      <c r="R3111">
        <f t="shared" si="195"/>
        <v>37</v>
      </c>
    </row>
    <row r="3112" spans="1:18" x14ac:dyDescent="0.3">
      <c r="A3112" t="s">
        <v>6221</v>
      </c>
      <c r="B3112" t="s">
        <v>6222</v>
      </c>
      <c r="C3112" s="1">
        <v>46156</v>
      </c>
      <c r="D3112" s="1">
        <v>46158</v>
      </c>
      <c r="E3112" t="s">
        <v>15</v>
      </c>
      <c r="F3112" t="s">
        <v>31</v>
      </c>
      <c r="G3112" t="s">
        <v>52</v>
      </c>
      <c r="H3112" t="s">
        <v>18</v>
      </c>
      <c r="I3112" t="s">
        <v>27</v>
      </c>
      <c r="J3112" t="s">
        <v>42</v>
      </c>
      <c r="K3112">
        <v>257</v>
      </c>
      <c r="L3112">
        <v>5</v>
      </c>
      <c r="M3112">
        <v>92.62</v>
      </c>
      <c r="N3112">
        <f t="shared" si="192"/>
        <v>2</v>
      </c>
      <c r="O3112">
        <f>5</f>
        <v>5</v>
      </c>
      <c r="P3112" t="str">
        <f t="shared" si="193"/>
        <v>Met</v>
      </c>
      <c r="Q3112">
        <f t="shared" si="194"/>
        <v>1.9455252918287937</v>
      </c>
      <c r="R3112">
        <f t="shared" si="195"/>
        <v>128.5</v>
      </c>
    </row>
    <row r="3113" spans="1:18" x14ac:dyDescent="0.3">
      <c r="A3113" t="s">
        <v>6223</v>
      </c>
      <c r="B3113" t="s">
        <v>6224</v>
      </c>
      <c r="C3113" s="1">
        <v>46178</v>
      </c>
      <c r="D3113" s="1">
        <v>46183</v>
      </c>
      <c r="E3113" t="s">
        <v>23</v>
      </c>
      <c r="F3113" t="s">
        <v>31</v>
      </c>
      <c r="G3113" t="s">
        <v>32</v>
      </c>
      <c r="H3113" t="s">
        <v>18</v>
      </c>
      <c r="I3113" t="s">
        <v>33</v>
      </c>
      <c r="J3113" t="s">
        <v>53</v>
      </c>
      <c r="K3113">
        <v>209</v>
      </c>
      <c r="L3113">
        <v>1</v>
      </c>
      <c r="M3113">
        <v>99.48</v>
      </c>
      <c r="N3113">
        <f t="shared" si="192"/>
        <v>5</v>
      </c>
      <c r="O3113">
        <f>5</f>
        <v>5</v>
      </c>
      <c r="P3113" t="str">
        <f t="shared" si="193"/>
        <v>Met</v>
      </c>
      <c r="Q3113">
        <f t="shared" si="194"/>
        <v>0.4784688995215311</v>
      </c>
      <c r="R3113">
        <f t="shared" si="195"/>
        <v>41.8</v>
      </c>
    </row>
    <row r="3114" spans="1:18" x14ac:dyDescent="0.3">
      <c r="A3114" t="s">
        <v>6225</v>
      </c>
      <c r="B3114" t="s">
        <v>2931</v>
      </c>
      <c r="C3114" s="1">
        <v>46141</v>
      </c>
      <c r="D3114" s="1">
        <v>46146</v>
      </c>
      <c r="E3114" t="s">
        <v>65</v>
      </c>
      <c r="F3114" t="s">
        <v>16</v>
      </c>
      <c r="G3114" t="s">
        <v>41</v>
      </c>
      <c r="H3114" t="s">
        <v>26</v>
      </c>
      <c r="I3114" t="s">
        <v>33</v>
      </c>
      <c r="J3114" t="s">
        <v>74</v>
      </c>
      <c r="K3114">
        <v>90</v>
      </c>
      <c r="L3114">
        <v>5</v>
      </c>
      <c r="M3114">
        <v>95.1</v>
      </c>
      <c r="N3114">
        <f t="shared" si="192"/>
        <v>5</v>
      </c>
      <c r="O3114">
        <f>5</f>
        <v>5</v>
      </c>
      <c r="P3114" t="str">
        <f t="shared" si="193"/>
        <v>Met</v>
      </c>
      <c r="Q3114">
        <f t="shared" si="194"/>
        <v>5.5555555555555554</v>
      </c>
      <c r="R3114">
        <f t="shared" si="195"/>
        <v>18</v>
      </c>
    </row>
    <row r="3115" spans="1:18" x14ac:dyDescent="0.3">
      <c r="A3115" t="s">
        <v>6226</v>
      </c>
      <c r="B3115" t="s">
        <v>6227</v>
      </c>
      <c r="C3115" s="1">
        <v>46146</v>
      </c>
      <c r="D3115" s="1">
        <v>46151</v>
      </c>
      <c r="E3115" t="s">
        <v>15</v>
      </c>
      <c r="F3115" t="s">
        <v>69</v>
      </c>
      <c r="G3115" t="s">
        <v>41</v>
      </c>
      <c r="H3115" t="s">
        <v>26</v>
      </c>
      <c r="I3115" t="s">
        <v>33</v>
      </c>
      <c r="J3115" t="s">
        <v>28</v>
      </c>
      <c r="K3115">
        <v>251</v>
      </c>
      <c r="L3115">
        <v>0</v>
      </c>
      <c r="M3115">
        <v>100</v>
      </c>
      <c r="N3115">
        <f t="shared" si="192"/>
        <v>5</v>
      </c>
      <c r="O3115">
        <f>5</f>
        <v>5</v>
      </c>
      <c r="P3115" t="str">
        <f t="shared" si="193"/>
        <v>Met</v>
      </c>
      <c r="Q3115">
        <f t="shared" si="194"/>
        <v>0</v>
      </c>
      <c r="R3115">
        <f t="shared" si="195"/>
        <v>50.2</v>
      </c>
    </row>
    <row r="3116" spans="1:18" x14ac:dyDescent="0.3">
      <c r="A3116" t="s">
        <v>6228</v>
      </c>
      <c r="B3116" t="s">
        <v>6229</v>
      </c>
      <c r="C3116" s="1">
        <v>46131</v>
      </c>
      <c r="D3116" s="1">
        <v>46134</v>
      </c>
      <c r="E3116" t="s">
        <v>65</v>
      </c>
      <c r="F3116" t="s">
        <v>45</v>
      </c>
      <c r="G3116" t="s">
        <v>93</v>
      </c>
      <c r="H3116" t="s">
        <v>26</v>
      </c>
      <c r="I3116" t="s">
        <v>19</v>
      </c>
      <c r="J3116" t="s">
        <v>66</v>
      </c>
      <c r="K3116">
        <v>281</v>
      </c>
      <c r="L3116">
        <v>1</v>
      </c>
      <c r="M3116">
        <v>98.89</v>
      </c>
      <c r="N3116">
        <f t="shared" si="192"/>
        <v>3</v>
      </c>
      <c r="O3116">
        <f>5</f>
        <v>5</v>
      </c>
      <c r="P3116" t="str">
        <f t="shared" si="193"/>
        <v>Met</v>
      </c>
      <c r="Q3116">
        <f t="shared" si="194"/>
        <v>0.35587188612099641</v>
      </c>
      <c r="R3116">
        <f t="shared" si="195"/>
        <v>93.666666666666671</v>
      </c>
    </row>
    <row r="3117" spans="1:18" x14ac:dyDescent="0.3">
      <c r="A3117" t="s">
        <v>6230</v>
      </c>
      <c r="B3117" t="s">
        <v>6231</v>
      </c>
      <c r="C3117" s="1">
        <v>46112</v>
      </c>
      <c r="D3117" s="1">
        <v>46115</v>
      </c>
      <c r="E3117" t="s">
        <v>59</v>
      </c>
      <c r="F3117" t="s">
        <v>24</v>
      </c>
      <c r="G3117" t="s">
        <v>41</v>
      </c>
      <c r="H3117" t="s">
        <v>18</v>
      </c>
      <c r="I3117" t="s">
        <v>33</v>
      </c>
      <c r="J3117" t="s">
        <v>42</v>
      </c>
      <c r="K3117">
        <v>430</v>
      </c>
      <c r="L3117">
        <v>2</v>
      </c>
      <c r="M3117">
        <v>97.91</v>
      </c>
      <c r="N3117">
        <f t="shared" si="192"/>
        <v>3</v>
      </c>
      <c r="O3117">
        <f>5</f>
        <v>5</v>
      </c>
      <c r="P3117" t="str">
        <f t="shared" si="193"/>
        <v>Met</v>
      </c>
      <c r="Q3117">
        <f t="shared" si="194"/>
        <v>0.46511627906976744</v>
      </c>
      <c r="R3117">
        <f t="shared" si="195"/>
        <v>143.33333333333334</v>
      </c>
    </row>
    <row r="3118" spans="1:18" x14ac:dyDescent="0.3">
      <c r="A3118" t="s">
        <v>6232</v>
      </c>
      <c r="B3118" t="s">
        <v>6233</v>
      </c>
      <c r="C3118" s="1">
        <v>46150</v>
      </c>
      <c r="D3118" s="1">
        <v>46153</v>
      </c>
      <c r="E3118" t="s">
        <v>15</v>
      </c>
      <c r="F3118" t="s">
        <v>45</v>
      </c>
      <c r="G3118" t="s">
        <v>60</v>
      </c>
      <c r="H3118" t="s">
        <v>26</v>
      </c>
      <c r="I3118" t="s">
        <v>27</v>
      </c>
      <c r="J3118" t="s">
        <v>20</v>
      </c>
      <c r="K3118">
        <v>403</v>
      </c>
      <c r="L3118">
        <v>5</v>
      </c>
      <c r="M3118">
        <v>96.1</v>
      </c>
      <c r="N3118">
        <f t="shared" si="192"/>
        <v>3</v>
      </c>
      <c r="O3118">
        <f>5</f>
        <v>5</v>
      </c>
      <c r="P3118" t="str">
        <f t="shared" si="193"/>
        <v>Met</v>
      </c>
      <c r="Q3118">
        <f t="shared" si="194"/>
        <v>1.240694789081886</v>
      </c>
      <c r="R3118">
        <f t="shared" si="195"/>
        <v>134.33333333333334</v>
      </c>
    </row>
    <row r="3119" spans="1:18" x14ac:dyDescent="0.3">
      <c r="A3119" t="s">
        <v>6234</v>
      </c>
      <c r="B3119" t="s">
        <v>6235</v>
      </c>
      <c r="C3119" s="1">
        <v>46080</v>
      </c>
      <c r="D3119" s="1">
        <v>46084</v>
      </c>
      <c r="E3119" t="s">
        <v>59</v>
      </c>
      <c r="F3119" t="s">
        <v>16</v>
      </c>
      <c r="G3119" t="s">
        <v>60</v>
      </c>
      <c r="H3119" t="s">
        <v>56</v>
      </c>
      <c r="I3119" t="s">
        <v>33</v>
      </c>
      <c r="J3119" t="s">
        <v>53</v>
      </c>
      <c r="K3119">
        <v>392</v>
      </c>
      <c r="L3119">
        <v>4</v>
      </c>
      <c r="M3119">
        <v>97.84</v>
      </c>
      <c r="N3119">
        <f t="shared" si="192"/>
        <v>4</v>
      </c>
      <c r="O3119">
        <f>5</f>
        <v>5</v>
      </c>
      <c r="P3119" t="str">
        <f t="shared" si="193"/>
        <v>Met</v>
      </c>
      <c r="Q3119">
        <f t="shared" si="194"/>
        <v>1.0204081632653061</v>
      </c>
      <c r="R3119">
        <f t="shared" si="195"/>
        <v>98</v>
      </c>
    </row>
    <row r="3120" spans="1:18" x14ac:dyDescent="0.3">
      <c r="A3120" t="s">
        <v>6236</v>
      </c>
      <c r="B3120" t="s">
        <v>6237</v>
      </c>
      <c r="C3120" s="1">
        <v>46196</v>
      </c>
      <c r="D3120" s="1">
        <v>46200</v>
      </c>
      <c r="E3120" t="s">
        <v>37</v>
      </c>
      <c r="F3120" t="s">
        <v>16</v>
      </c>
      <c r="G3120" t="s">
        <v>41</v>
      </c>
      <c r="H3120" t="s">
        <v>18</v>
      </c>
      <c r="I3120" t="s">
        <v>27</v>
      </c>
      <c r="J3120" t="s">
        <v>42</v>
      </c>
      <c r="K3120">
        <v>136</v>
      </c>
      <c r="L3120">
        <v>3</v>
      </c>
      <c r="M3120">
        <v>97.5</v>
      </c>
      <c r="N3120">
        <f t="shared" si="192"/>
        <v>4</v>
      </c>
      <c r="O3120">
        <f>5</f>
        <v>5</v>
      </c>
      <c r="P3120" t="str">
        <f t="shared" si="193"/>
        <v>Met</v>
      </c>
      <c r="Q3120">
        <f t="shared" si="194"/>
        <v>2.2058823529411766</v>
      </c>
      <c r="R3120">
        <f t="shared" si="195"/>
        <v>34</v>
      </c>
    </row>
    <row r="3121" spans="1:18" x14ac:dyDescent="0.3">
      <c r="A3121" t="s">
        <v>6238</v>
      </c>
      <c r="B3121" t="s">
        <v>6239</v>
      </c>
      <c r="C3121" s="1">
        <v>46108</v>
      </c>
      <c r="D3121" s="1">
        <v>46109</v>
      </c>
      <c r="E3121" t="s">
        <v>37</v>
      </c>
      <c r="F3121" t="s">
        <v>31</v>
      </c>
      <c r="G3121" t="s">
        <v>41</v>
      </c>
      <c r="H3121" t="s">
        <v>56</v>
      </c>
      <c r="I3121" t="s">
        <v>27</v>
      </c>
      <c r="J3121" t="s">
        <v>34</v>
      </c>
      <c r="K3121">
        <v>119</v>
      </c>
      <c r="L3121">
        <v>2</v>
      </c>
      <c r="M3121">
        <v>97.23</v>
      </c>
      <c r="N3121">
        <f t="shared" si="192"/>
        <v>1</v>
      </c>
      <c r="O3121">
        <f>5</f>
        <v>5</v>
      </c>
      <c r="P3121" t="str">
        <f t="shared" si="193"/>
        <v>Met</v>
      </c>
      <c r="Q3121">
        <f t="shared" si="194"/>
        <v>1.680672268907563</v>
      </c>
      <c r="R3121">
        <f t="shared" si="195"/>
        <v>119</v>
      </c>
    </row>
    <row r="3122" spans="1:18" x14ac:dyDescent="0.3">
      <c r="A3122" t="s">
        <v>6240</v>
      </c>
      <c r="B3122" t="s">
        <v>6241</v>
      </c>
      <c r="C3122" s="1">
        <v>46192</v>
      </c>
      <c r="D3122" s="1">
        <v>46198</v>
      </c>
      <c r="E3122" t="s">
        <v>23</v>
      </c>
      <c r="F3122" t="s">
        <v>69</v>
      </c>
      <c r="G3122" t="s">
        <v>52</v>
      </c>
      <c r="H3122" t="s">
        <v>56</v>
      </c>
      <c r="I3122" t="s">
        <v>19</v>
      </c>
      <c r="J3122" t="s">
        <v>66</v>
      </c>
      <c r="K3122">
        <v>298</v>
      </c>
      <c r="L3122">
        <v>0</v>
      </c>
      <c r="M3122">
        <v>100</v>
      </c>
      <c r="N3122">
        <f t="shared" si="192"/>
        <v>6</v>
      </c>
      <c r="O3122">
        <f>5</f>
        <v>5</v>
      </c>
      <c r="P3122" t="str">
        <f t="shared" si="193"/>
        <v>Breached</v>
      </c>
      <c r="Q3122">
        <f t="shared" si="194"/>
        <v>0</v>
      </c>
      <c r="R3122">
        <f t="shared" si="195"/>
        <v>49.666666666666664</v>
      </c>
    </row>
    <row r="3123" spans="1:18" x14ac:dyDescent="0.3">
      <c r="A3123" t="s">
        <v>6242</v>
      </c>
      <c r="B3123" t="s">
        <v>6243</v>
      </c>
      <c r="C3123" s="1">
        <v>46034</v>
      </c>
      <c r="D3123" s="1">
        <v>46040</v>
      </c>
      <c r="E3123" t="s">
        <v>23</v>
      </c>
      <c r="F3123" t="s">
        <v>69</v>
      </c>
      <c r="G3123" t="s">
        <v>17</v>
      </c>
      <c r="H3123" t="s">
        <v>56</v>
      </c>
      <c r="I3123" t="s">
        <v>27</v>
      </c>
      <c r="J3123" t="s">
        <v>46</v>
      </c>
      <c r="K3123">
        <v>313</v>
      </c>
      <c r="L3123">
        <v>5</v>
      </c>
      <c r="M3123">
        <v>94.45</v>
      </c>
      <c r="N3123">
        <f t="shared" si="192"/>
        <v>6</v>
      </c>
      <c r="O3123">
        <f>5</f>
        <v>5</v>
      </c>
      <c r="P3123" t="str">
        <f t="shared" si="193"/>
        <v>Breached</v>
      </c>
      <c r="Q3123">
        <f t="shared" si="194"/>
        <v>1.5974440894568689</v>
      </c>
      <c r="R3123">
        <f t="shared" si="195"/>
        <v>52.166666666666664</v>
      </c>
    </row>
    <row r="3124" spans="1:18" x14ac:dyDescent="0.3">
      <c r="A3124" t="s">
        <v>6244</v>
      </c>
      <c r="B3124" t="s">
        <v>6245</v>
      </c>
      <c r="C3124" s="1">
        <v>46155</v>
      </c>
      <c r="D3124" s="1">
        <v>46164</v>
      </c>
      <c r="E3124" t="s">
        <v>15</v>
      </c>
      <c r="F3124" t="s">
        <v>69</v>
      </c>
      <c r="G3124" t="s">
        <v>17</v>
      </c>
      <c r="H3124" t="s">
        <v>56</v>
      </c>
      <c r="I3124" t="s">
        <v>19</v>
      </c>
      <c r="J3124" t="s">
        <v>46</v>
      </c>
      <c r="K3124">
        <v>249</v>
      </c>
      <c r="L3124">
        <v>2</v>
      </c>
      <c r="M3124">
        <v>97.36</v>
      </c>
      <c r="N3124">
        <f t="shared" si="192"/>
        <v>9</v>
      </c>
      <c r="O3124">
        <f>5</f>
        <v>5</v>
      </c>
      <c r="P3124" t="str">
        <f t="shared" si="193"/>
        <v>Breached</v>
      </c>
      <c r="Q3124">
        <f t="shared" si="194"/>
        <v>0.80321285140562237</v>
      </c>
      <c r="R3124">
        <f t="shared" si="195"/>
        <v>27.666666666666668</v>
      </c>
    </row>
    <row r="3125" spans="1:18" x14ac:dyDescent="0.3">
      <c r="A3125" t="s">
        <v>6246</v>
      </c>
      <c r="B3125" t="s">
        <v>6247</v>
      </c>
      <c r="C3125" s="1">
        <v>46091</v>
      </c>
      <c r="D3125" s="1">
        <v>46101</v>
      </c>
      <c r="E3125" t="s">
        <v>23</v>
      </c>
      <c r="F3125" t="s">
        <v>31</v>
      </c>
      <c r="G3125" t="s">
        <v>25</v>
      </c>
      <c r="H3125" t="s">
        <v>56</v>
      </c>
      <c r="I3125" t="s">
        <v>19</v>
      </c>
      <c r="J3125" t="s">
        <v>42</v>
      </c>
      <c r="K3125">
        <v>378</v>
      </c>
      <c r="L3125">
        <v>3</v>
      </c>
      <c r="M3125">
        <v>96.69</v>
      </c>
      <c r="N3125">
        <f t="shared" si="192"/>
        <v>10</v>
      </c>
      <c r="O3125">
        <f>5</f>
        <v>5</v>
      </c>
      <c r="P3125" t="str">
        <f t="shared" si="193"/>
        <v>Breached</v>
      </c>
      <c r="Q3125">
        <f t="shared" si="194"/>
        <v>0.79365079365079361</v>
      </c>
      <c r="R3125">
        <f t="shared" si="195"/>
        <v>37.799999999999997</v>
      </c>
    </row>
    <row r="3126" spans="1:18" x14ac:dyDescent="0.3">
      <c r="A3126" t="s">
        <v>6248</v>
      </c>
      <c r="B3126" t="s">
        <v>6249</v>
      </c>
      <c r="C3126" s="1">
        <v>46188</v>
      </c>
      <c r="D3126" s="1">
        <v>46194</v>
      </c>
      <c r="E3126" t="s">
        <v>59</v>
      </c>
      <c r="F3126" t="s">
        <v>69</v>
      </c>
      <c r="G3126" t="s">
        <v>41</v>
      </c>
      <c r="H3126" t="s">
        <v>18</v>
      </c>
      <c r="I3126" t="s">
        <v>27</v>
      </c>
      <c r="J3126" t="s">
        <v>34</v>
      </c>
      <c r="K3126">
        <v>390</v>
      </c>
      <c r="L3126">
        <v>4</v>
      </c>
      <c r="M3126">
        <v>94.27</v>
      </c>
      <c r="N3126">
        <f t="shared" si="192"/>
        <v>6</v>
      </c>
      <c r="O3126">
        <f>5</f>
        <v>5</v>
      </c>
      <c r="P3126" t="str">
        <f t="shared" si="193"/>
        <v>Breached</v>
      </c>
      <c r="Q3126">
        <f t="shared" si="194"/>
        <v>1.0256410256410255</v>
      </c>
      <c r="R3126">
        <f t="shared" si="195"/>
        <v>65</v>
      </c>
    </row>
    <row r="3127" spans="1:18" x14ac:dyDescent="0.3">
      <c r="A3127" t="s">
        <v>6250</v>
      </c>
      <c r="B3127" t="s">
        <v>6251</v>
      </c>
      <c r="C3127" s="1">
        <v>46131</v>
      </c>
      <c r="D3127" s="1">
        <v>46133</v>
      </c>
      <c r="E3127" t="s">
        <v>65</v>
      </c>
      <c r="F3127" t="s">
        <v>69</v>
      </c>
      <c r="G3127" t="s">
        <v>32</v>
      </c>
      <c r="H3127" t="s">
        <v>56</v>
      </c>
      <c r="I3127" t="s">
        <v>33</v>
      </c>
      <c r="J3127" t="s">
        <v>42</v>
      </c>
      <c r="K3127">
        <v>103</v>
      </c>
      <c r="L3127">
        <v>5</v>
      </c>
      <c r="M3127">
        <v>93.34</v>
      </c>
      <c r="N3127">
        <f t="shared" si="192"/>
        <v>2</v>
      </c>
      <c r="O3127">
        <f>5</f>
        <v>5</v>
      </c>
      <c r="P3127" t="str">
        <f t="shared" si="193"/>
        <v>Met</v>
      </c>
      <c r="Q3127">
        <f t="shared" si="194"/>
        <v>4.8543689320388346</v>
      </c>
      <c r="R3127">
        <f t="shared" si="195"/>
        <v>51.5</v>
      </c>
    </row>
    <row r="3128" spans="1:18" x14ac:dyDescent="0.3">
      <c r="A3128" t="s">
        <v>6252</v>
      </c>
      <c r="B3128" t="s">
        <v>6253</v>
      </c>
      <c r="C3128" s="1">
        <v>46152</v>
      </c>
      <c r="D3128" s="1">
        <v>46154</v>
      </c>
      <c r="E3128" t="s">
        <v>15</v>
      </c>
      <c r="F3128" t="s">
        <v>31</v>
      </c>
      <c r="G3128" t="s">
        <v>32</v>
      </c>
      <c r="H3128" t="s">
        <v>56</v>
      </c>
      <c r="I3128" t="s">
        <v>27</v>
      </c>
      <c r="J3128" t="s">
        <v>74</v>
      </c>
      <c r="K3128">
        <v>88</v>
      </c>
      <c r="L3128">
        <v>1</v>
      </c>
      <c r="M3128">
        <v>98.59</v>
      </c>
      <c r="N3128">
        <f t="shared" si="192"/>
        <v>2</v>
      </c>
      <c r="O3128">
        <f>5</f>
        <v>5</v>
      </c>
      <c r="P3128" t="str">
        <f t="shared" si="193"/>
        <v>Met</v>
      </c>
      <c r="Q3128">
        <f t="shared" si="194"/>
        <v>1.1363636363636365</v>
      </c>
      <c r="R3128">
        <f t="shared" si="195"/>
        <v>44</v>
      </c>
    </row>
    <row r="3129" spans="1:18" x14ac:dyDescent="0.3">
      <c r="A3129" t="s">
        <v>6254</v>
      </c>
      <c r="B3129" t="s">
        <v>6255</v>
      </c>
      <c r="C3129" s="1">
        <v>46115</v>
      </c>
      <c r="D3129" s="1">
        <v>46120</v>
      </c>
      <c r="E3129" t="s">
        <v>65</v>
      </c>
      <c r="F3129" t="s">
        <v>24</v>
      </c>
      <c r="G3129" t="s">
        <v>60</v>
      </c>
      <c r="H3129" t="s">
        <v>56</v>
      </c>
      <c r="I3129" t="s">
        <v>27</v>
      </c>
      <c r="J3129" t="s">
        <v>34</v>
      </c>
      <c r="K3129">
        <v>283</v>
      </c>
      <c r="L3129">
        <v>2</v>
      </c>
      <c r="M3129">
        <v>98.16</v>
      </c>
      <c r="N3129">
        <f t="shared" si="192"/>
        <v>5</v>
      </c>
      <c r="O3129">
        <f>5</f>
        <v>5</v>
      </c>
      <c r="P3129" t="str">
        <f t="shared" si="193"/>
        <v>Met</v>
      </c>
      <c r="Q3129">
        <f t="shared" si="194"/>
        <v>0.70671378091872794</v>
      </c>
      <c r="R3129">
        <f t="shared" si="195"/>
        <v>56.6</v>
      </c>
    </row>
    <row r="3130" spans="1:18" x14ac:dyDescent="0.3">
      <c r="A3130" t="s">
        <v>6256</v>
      </c>
      <c r="B3130" t="s">
        <v>6257</v>
      </c>
      <c r="C3130" s="1">
        <v>46063</v>
      </c>
      <c r="D3130" s="1">
        <v>46067</v>
      </c>
      <c r="E3130" t="s">
        <v>65</v>
      </c>
      <c r="F3130" t="s">
        <v>69</v>
      </c>
      <c r="G3130" t="s">
        <v>93</v>
      </c>
      <c r="H3130" t="s">
        <v>26</v>
      </c>
      <c r="I3130" t="s">
        <v>27</v>
      </c>
      <c r="J3130" t="s">
        <v>66</v>
      </c>
      <c r="K3130">
        <v>58</v>
      </c>
      <c r="L3130">
        <v>0</v>
      </c>
      <c r="M3130">
        <v>100</v>
      </c>
      <c r="N3130">
        <f t="shared" si="192"/>
        <v>4</v>
      </c>
      <c r="O3130">
        <f>5</f>
        <v>5</v>
      </c>
      <c r="P3130" t="str">
        <f t="shared" si="193"/>
        <v>Met</v>
      </c>
      <c r="Q3130">
        <f t="shared" si="194"/>
        <v>0</v>
      </c>
      <c r="R3130">
        <f t="shared" si="195"/>
        <v>14.5</v>
      </c>
    </row>
    <row r="3131" spans="1:18" x14ac:dyDescent="0.3">
      <c r="A3131" t="s">
        <v>6258</v>
      </c>
      <c r="B3131" t="s">
        <v>6259</v>
      </c>
      <c r="C3131" s="1">
        <v>46035</v>
      </c>
      <c r="D3131" s="1">
        <v>46037</v>
      </c>
      <c r="E3131" t="s">
        <v>59</v>
      </c>
      <c r="F3131" t="s">
        <v>45</v>
      </c>
      <c r="G3131" t="s">
        <v>25</v>
      </c>
      <c r="H3131" t="s">
        <v>56</v>
      </c>
      <c r="I3131" t="s">
        <v>33</v>
      </c>
      <c r="J3131" t="s">
        <v>46</v>
      </c>
      <c r="K3131">
        <v>128</v>
      </c>
      <c r="L3131">
        <v>3</v>
      </c>
      <c r="M3131">
        <v>96.18</v>
      </c>
      <c r="N3131">
        <f t="shared" si="192"/>
        <v>2</v>
      </c>
      <c r="O3131">
        <f>5</f>
        <v>5</v>
      </c>
      <c r="P3131" t="str">
        <f t="shared" si="193"/>
        <v>Met</v>
      </c>
      <c r="Q3131">
        <f t="shared" si="194"/>
        <v>2.34375</v>
      </c>
      <c r="R3131">
        <f t="shared" si="195"/>
        <v>64</v>
      </c>
    </row>
    <row r="3132" spans="1:18" x14ac:dyDescent="0.3">
      <c r="A3132" t="s">
        <v>6260</v>
      </c>
      <c r="B3132" t="s">
        <v>6261</v>
      </c>
      <c r="C3132" s="1">
        <v>46159</v>
      </c>
      <c r="D3132" s="1">
        <v>46163</v>
      </c>
      <c r="E3132" t="s">
        <v>23</v>
      </c>
      <c r="F3132" t="s">
        <v>24</v>
      </c>
      <c r="G3132" t="s">
        <v>49</v>
      </c>
      <c r="H3132" t="s">
        <v>26</v>
      </c>
      <c r="I3132" t="s">
        <v>27</v>
      </c>
      <c r="J3132" t="s">
        <v>46</v>
      </c>
      <c r="K3132">
        <v>46</v>
      </c>
      <c r="L3132">
        <v>1</v>
      </c>
      <c r="M3132">
        <v>99.08</v>
      </c>
      <c r="N3132">
        <f t="shared" si="192"/>
        <v>4</v>
      </c>
      <c r="O3132">
        <f>5</f>
        <v>5</v>
      </c>
      <c r="P3132" t="str">
        <f t="shared" si="193"/>
        <v>Met</v>
      </c>
      <c r="Q3132">
        <f t="shared" si="194"/>
        <v>2.1739130434782608</v>
      </c>
      <c r="R3132">
        <f t="shared" si="195"/>
        <v>11.5</v>
      </c>
    </row>
    <row r="3133" spans="1:18" x14ac:dyDescent="0.3">
      <c r="A3133" t="s">
        <v>6262</v>
      </c>
      <c r="B3133" t="s">
        <v>6263</v>
      </c>
      <c r="C3133" s="1">
        <v>46171</v>
      </c>
      <c r="D3133" s="1">
        <v>46173</v>
      </c>
      <c r="E3133" t="s">
        <v>65</v>
      </c>
      <c r="F3133" t="s">
        <v>31</v>
      </c>
      <c r="G3133" t="s">
        <v>52</v>
      </c>
      <c r="H3133" t="s">
        <v>18</v>
      </c>
      <c r="I3133" t="s">
        <v>27</v>
      </c>
      <c r="J3133" t="s">
        <v>28</v>
      </c>
      <c r="K3133">
        <v>48</v>
      </c>
      <c r="L3133">
        <v>0</v>
      </c>
      <c r="M3133">
        <v>100</v>
      </c>
      <c r="N3133">
        <f t="shared" si="192"/>
        <v>2</v>
      </c>
      <c r="O3133">
        <f>5</f>
        <v>5</v>
      </c>
      <c r="P3133" t="str">
        <f t="shared" si="193"/>
        <v>Met</v>
      </c>
      <c r="Q3133">
        <f t="shared" si="194"/>
        <v>0</v>
      </c>
      <c r="R3133">
        <f t="shared" si="195"/>
        <v>24</v>
      </c>
    </row>
    <row r="3134" spans="1:18" x14ac:dyDescent="0.3">
      <c r="A3134" t="s">
        <v>6264</v>
      </c>
      <c r="B3134" t="s">
        <v>6265</v>
      </c>
      <c r="C3134" s="1">
        <v>46102</v>
      </c>
      <c r="D3134" s="1">
        <v>46110</v>
      </c>
      <c r="E3134" t="s">
        <v>15</v>
      </c>
      <c r="F3134" t="s">
        <v>24</v>
      </c>
      <c r="G3134" t="s">
        <v>60</v>
      </c>
      <c r="H3134" t="s">
        <v>56</v>
      </c>
      <c r="I3134" t="s">
        <v>27</v>
      </c>
      <c r="J3134" t="s">
        <v>20</v>
      </c>
      <c r="K3134">
        <v>35</v>
      </c>
      <c r="L3134">
        <v>0</v>
      </c>
      <c r="M3134">
        <v>100</v>
      </c>
      <c r="N3134">
        <f t="shared" si="192"/>
        <v>8</v>
      </c>
      <c r="O3134">
        <f>5</f>
        <v>5</v>
      </c>
      <c r="P3134" t="str">
        <f t="shared" si="193"/>
        <v>Breached</v>
      </c>
      <c r="Q3134">
        <f t="shared" si="194"/>
        <v>0</v>
      </c>
      <c r="R3134">
        <f t="shared" si="195"/>
        <v>4.375</v>
      </c>
    </row>
    <row r="3135" spans="1:18" x14ac:dyDescent="0.3">
      <c r="A3135" t="s">
        <v>6266</v>
      </c>
      <c r="B3135" t="s">
        <v>6267</v>
      </c>
      <c r="C3135" s="1">
        <v>46060</v>
      </c>
      <c r="D3135" s="1">
        <v>46068</v>
      </c>
      <c r="E3135" t="s">
        <v>59</v>
      </c>
      <c r="F3135" t="s">
        <v>31</v>
      </c>
      <c r="G3135" t="s">
        <v>17</v>
      </c>
      <c r="H3135" t="s">
        <v>18</v>
      </c>
      <c r="I3135" t="s">
        <v>19</v>
      </c>
      <c r="J3135" t="s">
        <v>53</v>
      </c>
      <c r="K3135">
        <v>186</v>
      </c>
      <c r="L3135">
        <v>3</v>
      </c>
      <c r="M3135">
        <v>96.18</v>
      </c>
      <c r="N3135">
        <f t="shared" si="192"/>
        <v>8</v>
      </c>
      <c r="O3135">
        <f>5</f>
        <v>5</v>
      </c>
      <c r="P3135" t="str">
        <f t="shared" si="193"/>
        <v>Breached</v>
      </c>
      <c r="Q3135">
        <f t="shared" si="194"/>
        <v>1.6129032258064515</v>
      </c>
      <c r="R3135">
        <f t="shared" si="195"/>
        <v>23.25</v>
      </c>
    </row>
    <row r="3136" spans="1:18" x14ac:dyDescent="0.3">
      <c r="A3136" t="s">
        <v>6268</v>
      </c>
      <c r="B3136" t="s">
        <v>6269</v>
      </c>
      <c r="C3136" s="1">
        <v>46173</v>
      </c>
      <c r="D3136" s="1">
        <v>46179</v>
      </c>
      <c r="E3136" t="s">
        <v>15</v>
      </c>
      <c r="F3136" t="s">
        <v>45</v>
      </c>
      <c r="G3136" t="s">
        <v>52</v>
      </c>
      <c r="H3136" t="s">
        <v>18</v>
      </c>
      <c r="I3136" t="s">
        <v>19</v>
      </c>
      <c r="J3136" t="s">
        <v>42</v>
      </c>
      <c r="K3136">
        <v>465</v>
      </c>
      <c r="L3136">
        <v>5</v>
      </c>
      <c r="M3136">
        <v>95.69</v>
      </c>
      <c r="N3136">
        <f t="shared" si="192"/>
        <v>6</v>
      </c>
      <c r="O3136">
        <f>5</f>
        <v>5</v>
      </c>
      <c r="P3136" t="str">
        <f t="shared" si="193"/>
        <v>Breached</v>
      </c>
      <c r="Q3136">
        <f t="shared" si="194"/>
        <v>1.0752688172043012</v>
      </c>
      <c r="R3136">
        <f t="shared" si="195"/>
        <v>77.5</v>
      </c>
    </row>
    <row r="3137" spans="1:18" x14ac:dyDescent="0.3">
      <c r="A3137" t="s">
        <v>6270</v>
      </c>
      <c r="B3137" t="s">
        <v>6271</v>
      </c>
      <c r="C3137" s="1">
        <v>46061</v>
      </c>
      <c r="D3137" s="1">
        <v>46062</v>
      </c>
      <c r="E3137" t="s">
        <v>59</v>
      </c>
      <c r="F3137" t="s">
        <v>16</v>
      </c>
      <c r="G3137" t="s">
        <v>25</v>
      </c>
      <c r="H3137" t="s">
        <v>56</v>
      </c>
      <c r="I3137" t="s">
        <v>19</v>
      </c>
      <c r="J3137" t="s">
        <v>46</v>
      </c>
      <c r="K3137">
        <v>329</v>
      </c>
      <c r="L3137">
        <v>4</v>
      </c>
      <c r="M3137">
        <v>95.39</v>
      </c>
      <c r="N3137">
        <f t="shared" si="192"/>
        <v>1</v>
      </c>
      <c r="O3137">
        <f>5</f>
        <v>5</v>
      </c>
      <c r="P3137" t="str">
        <f t="shared" si="193"/>
        <v>Met</v>
      </c>
      <c r="Q3137">
        <f t="shared" si="194"/>
        <v>1.21580547112462</v>
      </c>
      <c r="R3137">
        <f t="shared" si="195"/>
        <v>329</v>
      </c>
    </row>
    <row r="3138" spans="1:18" x14ac:dyDescent="0.3">
      <c r="A3138" t="s">
        <v>6272</v>
      </c>
      <c r="B3138" t="s">
        <v>6273</v>
      </c>
      <c r="C3138" s="1">
        <v>46054</v>
      </c>
      <c r="D3138" s="1">
        <v>46060</v>
      </c>
      <c r="E3138" t="s">
        <v>15</v>
      </c>
      <c r="F3138" t="s">
        <v>45</v>
      </c>
      <c r="G3138" t="s">
        <v>60</v>
      </c>
      <c r="H3138" t="s">
        <v>18</v>
      </c>
      <c r="I3138" t="s">
        <v>27</v>
      </c>
      <c r="J3138" t="s">
        <v>66</v>
      </c>
      <c r="K3138">
        <v>145</v>
      </c>
      <c r="L3138">
        <v>5</v>
      </c>
      <c r="M3138">
        <v>94.73</v>
      </c>
      <c r="N3138">
        <f t="shared" si="192"/>
        <v>6</v>
      </c>
      <c r="O3138">
        <f>5</f>
        <v>5</v>
      </c>
      <c r="P3138" t="str">
        <f t="shared" si="193"/>
        <v>Breached</v>
      </c>
      <c r="Q3138">
        <f t="shared" si="194"/>
        <v>3.4482758620689653</v>
      </c>
      <c r="R3138">
        <f t="shared" si="195"/>
        <v>24.166666666666668</v>
      </c>
    </row>
    <row r="3139" spans="1:18" x14ac:dyDescent="0.3">
      <c r="A3139" t="s">
        <v>6274</v>
      </c>
      <c r="B3139" t="s">
        <v>6275</v>
      </c>
      <c r="C3139" s="1">
        <v>46198</v>
      </c>
      <c r="D3139" s="1">
        <v>46208</v>
      </c>
      <c r="E3139" t="s">
        <v>15</v>
      </c>
      <c r="F3139" t="s">
        <v>69</v>
      </c>
      <c r="G3139" t="s">
        <v>49</v>
      </c>
      <c r="H3139" t="s">
        <v>18</v>
      </c>
      <c r="I3139" t="s">
        <v>27</v>
      </c>
      <c r="J3139" t="s">
        <v>34</v>
      </c>
      <c r="K3139">
        <v>425</v>
      </c>
      <c r="L3139">
        <v>1</v>
      </c>
      <c r="M3139">
        <v>98.62</v>
      </c>
      <c r="N3139">
        <f t="shared" ref="N3139:N3202" si="196">D3139-C3139</f>
        <v>10</v>
      </c>
      <c r="O3139">
        <f>5</f>
        <v>5</v>
      </c>
      <c r="P3139" t="str">
        <f t="shared" ref="P3139:P3202" si="197">IF(N3139&lt;=O3139,"Met","Breached")</f>
        <v>Breached</v>
      </c>
      <c r="Q3139">
        <f t="shared" ref="Q3139:Q3202" si="198">(L3139/K3139)*100</f>
        <v>0.23529411764705879</v>
      </c>
      <c r="R3139">
        <f t="shared" ref="R3139:R3202" si="199">(K3139/N3139)</f>
        <v>42.5</v>
      </c>
    </row>
    <row r="3140" spans="1:18" x14ac:dyDescent="0.3">
      <c r="A3140" t="s">
        <v>6276</v>
      </c>
      <c r="B3140" t="s">
        <v>6277</v>
      </c>
      <c r="C3140" s="1">
        <v>46145</v>
      </c>
      <c r="D3140" s="1">
        <v>46148</v>
      </c>
      <c r="E3140" t="s">
        <v>59</v>
      </c>
      <c r="F3140" t="s">
        <v>45</v>
      </c>
      <c r="G3140" t="s">
        <v>93</v>
      </c>
      <c r="H3140" t="s">
        <v>18</v>
      </c>
      <c r="I3140" t="s">
        <v>19</v>
      </c>
      <c r="J3140" t="s">
        <v>20</v>
      </c>
      <c r="K3140">
        <v>40</v>
      </c>
      <c r="L3140">
        <v>0</v>
      </c>
      <c r="M3140">
        <v>100</v>
      </c>
      <c r="N3140">
        <f t="shared" si="196"/>
        <v>3</v>
      </c>
      <c r="O3140">
        <f>5</f>
        <v>5</v>
      </c>
      <c r="P3140" t="str">
        <f t="shared" si="197"/>
        <v>Met</v>
      </c>
      <c r="Q3140">
        <f t="shared" si="198"/>
        <v>0</v>
      </c>
      <c r="R3140">
        <f t="shared" si="199"/>
        <v>13.333333333333334</v>
      </c>
    </row>
    <row r="3141" spans="1:18" x14ac:dyDescent="0.3">
      <c r="A3141" t="s">
        <v>6278</v>
      </c>
      <c r="B3141" t="s">
        <v>6279</v>
      </c>
      <c r="C3141" s="1">
        <v>46121</v>
      </c>
      <c r="D3141" s="1">
        <v>46122</v>
      </c>
      <c r="E3141" t="s">
        <v>65</v>
      </c>
      <c r="F3141" t="s">
        <v>16</v>
      </c>
      <c r="G3141" t="s">
        <v>93</v>
      </c>
      <c r="H3141" t="s">
        <v>56</v>
      </c>
      <c r="I3141" t="s">
        <v>19</v>
      </c>
      <c r="J3141" t="s">
        <v>66</v>
      </c>
      <c r="K3141">
        <v>114</v>
      </c>
      <c r="L3141">
        <v>2</v>
      </c>
      <c r="M3141">
        <v>97.99</v>
      </c>
      <c r="N3141">
        <f t="shared" si="196"/>
        <v>1</v>
      </c>
      <c r="O3141">
        <f>5</f>
        <v>5</v>
      </c>
      <c r="P3141" t="str">
        <f t="shared" si="197"/>
        <v>Met</v>
      </c>
      <c r="Q3141">
        <f t="shared" si="198"/>
        <v>1.7543859649122806</v>
      </c>
      <c r="R3141">
        <f t="shared" si="199"/>
        <v>114</v>
      </c>
    </row>
    <row r="3142" spans="1:18" x14ac:dyDescent="0.3">
      <c r="A3142" t="s">
        <v>6280</v>
      </c>
      <c r="B3142" t="s">
        <v>6281</v>
      </c>
      <c r="C3142" s="1">
        <v>46140</v>
      </c>
      <c r="D3142" s="1">
        <v>46147</v>
      </c>
      <c r="E3142" t="s">
        <v>23</v>
      </c>
      <c r="F3142" t="s">
        <v>38</v>
      </c>
      <c r="G3142" t="s">
        <v>60</v>
      </c>
      <c r="H3142" t="s">
        <v>56</v>
      </c>
      <c r="I3142" t="s">
        <v>27</v>
      </c>
      <c r="J3142" t="s">
        <v>28</v>
      </c>
      <c r="K3142">
        <v>425</v>
      </c>
      <c r="L3142">
        <v>3</v>
      </c>
      <c r="M3142">
        <v>96.95</v>
      </c>
      <c r="N3142">
        <f t="shared" si="196"/>
        <v>7</v>
      </c>
      <c r="O3142">
        <f>5</f>
        <v>5</v>
      </c>
      <c r="P3142" t="str">
        <f t="shared" si="197"/>
        <v>Breached</v>
      </c>
      <c r="Q3142">
        <f t="shared" si="198"/>
        <v>0.70588235294117652</v>
      </c>
      <c r="R3142">
        <f t="shared" si="199"/>
        <v>60.714285714285715</v>
      </c>
    </row>
    <row r="3143" spans="1:18" x14ac:dyDescent="0.3">
      <c r="A3143" t="s">
        <v>6282</v>
      </c>
      <c r="B3143" t="s">
        <v>6283</v>
      </c>
      <c r="C3143" s="1">
        <v>46097</v>
      </c>
      <c r="D3143" s="1">
        <v>46101</v>
      </c>
      <c r="E3143" t="s">
        <v>65</v>
      </c>
      <c r="F3143" t="s">
        <v>24</v>
      </c>
      <c r="G3143" t="s">
        <v>25</v>
      </c>
      <c r="H3143" t="s">
        <v>26</v>
      </c>
      <c r="I3143" t="s">
        <v>19</v>
      </c>
      <c r="J3143" t="s">
        <v>74</v>
      </c>
      <c r="K3143">
        <v>224</v>
      </c>
      <c r="L3143">
        <v>1</v>
      </c>
      <c r="M3143">
        <v>98.6</v>
      </c>
      <c r="N3143">
        <f t="shared" si="196"/>
        <v>4</v>
      </c>
      <c r="O3143">
        <f>5</f>
        <v>5</v>
      </c>
      <c r="P3143" t="str">
        <f t="shared" si="197"/>
        <v>Met</v>
      </c>
      <c r="Q3143">
        <f t="shared" si="198"/>
        <v>0.4464285714285714</v>
      </c>
      <c r="R3143">
        <f t="shared" si="199"/>
        <v>56</v>
      </c>
    </row>
    <row r="3144" spans="1:18" x14ac:dyDescent="0.3">
      <c r="A3144" t="s">
        <v>6284</v>
      </c>
      <c r="B3144" t="s">
        <v>6285</v>
      </c>
      <c r="C3144" s="1">
        <v>46160</v>
      </c>
      <c r="D3144" s="1">
        <v>46163</v>
      </c>
      <c r="E3144" t="s">
        <v>15</v>
      </c>
      <c r="F3144" t="s">
        <v>38</v>
      </c>
      <c r="G3144" t="s">
        <v>41</v>
      </c>
      <c r="H3144" t="s">
        <v>18</v>
      </c>
      <c r="I3144" t="s">
        <v>33</v>
      </c>
      <c r="J3144" t="s">
        <v>28</v>
      </c>
      <c r="K3144">
        <v>495</v>
      </c>
      <c r="L3144">
        <v>0</v>
      </c>
      <c r="M3144">
        <v>100</v>
      </c>
      <c r="N3144">
        <f t="shared" si="196"/>
        <v>3</v>
      </c>
      <c r="O3144">
        <f>5</f>
        <v>5</v>
      </c>
      <c r="P3144" t="str">
        <f t="shared" si="197"/>
        <v>Met</v>
      </c>
      <c r="Q3144">
        <f t="shared" si="198"/>
        <v>0</v>
      </c>
      <c r="R3144">
        <f t="shared" si="199"/>
        <v>165</v>
      </c>
    </row>
    <row r="3145" spans="1:18" x14ac:dyDescent="0.3">
      <c r="A3145" t="s">
        <v>6286</v>
      </c>
      <c r="B3145" t="s">
        <v>6287</v>
      </c>
      <c r="C3145" s="1">
        <v>46073</v>
      </c>
      <c r="D3145" s="1">
        <v>46076</v>
      </c>
      <c r="E3145" t="s">
        <v>59</v>
      </c>
      <c r="F3145" t="s">
        <v>16</v>
      </c>
      <c r="G3145" t="s">
        <v>17</v>
      </c>
      <c r="H3145" t="s">
        <v>56</v>
      </c>
      <c r="I3145" t="s">
        <v>27</v>
      </c>
      <c r="J3145" t="s">
        <v>34</v>
      </c>
      <c r="K3145">
        <v>89</v>
      </c>
      <c r="L3145">
        <v>4</v>
      </c>
      <c r="M3145">
        <v>94.05</v>
      </c>
      <c r="N3145">
        <f t="shared" si="196"/>
        <v>3</v>
      </c>
      <c r="O3145">
        <f>5</f>
        <v>5</v>
      </c>
      <c r="P3145" t="str">
        <f t="shared" si="197"/>
        <v>Met</v>
      </c>
      <c r="Q3145">
        <f t="shared" si="198"/>
        <v>4.4943820224719104</v>
      </c>
      <c r="R3145">
        <f t="shared" si="199"/>
        <v>29.666666666666668</v>
      </c>
    </row>
    <row r="3146" spans="1:18" x14ac:dyDescent="0.3">
      <c r="A3146" t="s">
        <v>6288</v>
      </c>
      <c r="B3146" t="s">
        <v>6289</v>
      </c>
      <c r="C3146" s="1">
        <v>46167</v>
      </c>
      <c r="D3146" s="1">
        <v>46173</v>
      </c>
      <c r="E3146" t="s">
        <v>23</v>
      </c>
      <c r="F3146" t="s">
        <v>38</v>
      </c>
      <c r="G3146" t="s">
        <v>60</v>
      </c>
      <c r="H3146" t="s">
        <v>56</v>
      </c>
      <c r="I3146" t="s">
        <v>19</v>
      </c>
      <c r="J3146" t="s">
        <v>66</v>
      </c>
      <c r="K3146">
        <v>284</v>
      </c>
      <c r="L3146">
        <v>0</v>
      </c>
      <c r="M3146">
        <v>100</v>
      </c>
      <c r="N3146">
        <f t="shared" si="196"/>
        <v>6</v>
      </c>
      <c r="O3146">
        <f>5</f>
        <v>5</v>
      </c>
      <c r="P3146" t="str">
        <f t="shared" si="197"/>
        <v>Breached</v>
      </c>
      <c r="Q3146">
        <f t="shared" si="198"/>
        <v>0</v>
      </c>
      <c r="R3146">
        <f t="shared" si="199"/>
        <v>47.333333333333336</v>
      </c>
    </row>
    <row r="3147" spans="1:18" x14ac:dyDescent="0.3">
      <c r="A3147" t="s">
        <v>6290</v>
      </c>
      <c r="B3147" t="s">
        <v>6291</v>
      </c>
      <c r="C3147" s="1">
        <v>46146</v>
      </c>
      <c r="D3147" s="1">
        <v>46147</v>
      </c>
      <c r="E3147" t="s">
        <v>65</v>
      </c>
      <c r="F3147" t="s">
        <v>31</v>
      </c>
      <c r="G3147" t="s">
        <v>52</v>
      </c>
      <c r="H3147" t="s">
        <v>18</v>
      </c>
      <c r="I3147" t="s">
        <v>27</v>
      </c>
      <c r="J3147" t="s">
        <v>42</v>
      </c>
      <c r="K3147">
        <v>98</v>
      </c>
      <c r="L3147">
        <v>4</v>
      </c>
      <c r="M3147">
        <v>96.51</v>
      </c>
      <c r="N3147">
        <f t="shared" si="196"/>
        <v>1</v>
      </c>
      <c r="O3147">
        <f>5</f>
        <v>5</v>
      </c>
      <c r="P3147" t="str">
        <f t="shared" si="197"/>
        <v>Met</v>
      </c>
      <c r="Q3147">
        <f t="shared" si="198"/>
        <v>4.0816326530612246</v>
      </c>
      <c r="R3147">
        <f t="shared" si="199"/>
        <v>98</v>
      </c>
    </row>
    <row r="3148" spans="1:18" x14ac:dyDescent="0.3">
      <c r="A3148" t="s">
        <v>6292</v>
      </c>
      <c r="B3148" t="s">
        <v>6293</v>
      </c>
      <c r="C3148" s="1">
        <v>46065</v>
      </c>
      <c r="D3148" s="1">
        <v>46066</v>
      </c>
      <c r="E3148" t="s">
        <v>65</v>
      </c>
      <c r="F3148" t="s">
        <v>45</v>
      </c>
      <c r="G3148" t="s">
        <v>32</v>
      </c>
      <c r="H3148" t="s">
        <v>26</v>
      </c>
      <c r="I3148" t="s">
        <v>19</v>
      </c>
      <c r="J3148" t="s">
        <v>74</v>
      </c>
      <c r="K3148">
        <v>196</v>
      </c>
      <c r="L3148">
        <v>3</v>
      </c>
      <c r="M3148">
        <v>97.6</v>
      </c>
      <c r="N3148">
        <f t="shared" si="196"/>
        <v>1</v>
      </c>
      <c r="O3148">
        <f>5</f>
        <v>5</v>
      </c>
      <c r="P3148" t="str">
        <f t="shared" si="197"/>
        <v>Met</v>
      </c>
      <c r="Q3148">
        <f t="shared" si="198"/>
        <v>1.5306122448979591</v>
      </c>
      <c r="R3148">
        <f t="shared" si="199"/>
        <v>196</v>
      </c>
    </row>
    <row r="3149" spans="1:18" x14ac:dyDescent="0.3">
      <c r="A3149" t="s">
        <v>6294</v>
      </c>
      <c r="B3149" t="s">
        <v>6295</v>
      </c>
      <c r="C3149" s="1">
        <v>46057</v>
      </c>
      <c r="D3149" s="1">
        <v>46065</v>
      </c>
      <c r="E3149" t="s">
        <v>23</v>
      </c>
      <c r="F3149" t="s">
        <v>38</v>
      </c>
      <c r="G3149" t="s">
        <v>60</v>
      </c>
      <c r="H3149" t="s">
        <v>18</v>
      </c>
      <c r="I3149" t="s">
        <v>19</v>
      </c>
      <c r="J3149" t="s">
        <v>66</v>
      </c>
      <c r="K3149">
        <v>211</v>
      </c>
      <c r="L3149">
        <v>4</v>
      </c>
      <c r="M3149">
        <v>95.73</v>
      </c>
      <c r="N3149">
        <f t="shared" si="196"/>
        <v>8</v>
      </c>
      <c r="O3149">
        <f>5</f>
        <v>5</v>
      </c>
      <c r="P3149" t="str">
        <f t="shared" si="197"/>
        <v>Breached</v>
      </c>
      <c r="Q3149">
        <f t="shared" si="198"/>
        <v>1.8957345971563981</v>
      </c>
      <c r="R3149">
        <f t="shared" si="199"/>
        <v>26.375</v>
      </c>
    </row>
    <row r="3150" spans="1:18" x14ac:dyDescent="0.3">
      <c r="A3150" t="s">
        <v>6296</v>
      </c>
      <c r="B3150" t="s">
        <v>6297</v>
      </c>
      <c r="C3150" s="1">
        <v>46032</v>
      </c>
      <c r="D3150" s="1">
        <v>46040</v>
      </c>
      <c r="E3150" t="s">
        <v>37</v>
      </c>
      <c r="F3150" t="s">
        <v>24</v>
      </c>
      <c r="G3150" t="s">
        <v>41</v>
      </c>
      <c r="H3150" t="s">
        <v>56</v>
      </c>
      <c r="I3150" t="s">
        <v>19</v>
      </c>
      <c r="J3150" t="s">
        <v>34</v>
      </c>
      <c r="K3150">
        <v>262</v>
      </c>
      <c r="L3150">
        <v>4</v>
      </c>
      <c r="M3150">
        <v>94.56</v>
      </c>
      <c r="N3150">
        <f t="shared" si="196"/>
        <v>8</v>
      </c>
      <c r="O3150">
        <f>5</f>
        <v>5</v>
      </c>
      <c r="P3150" t="str">
        <f t="shared" si="197"/>
        <v>Breached</v>
      </c>
      <c r="Q3150">
        <f t="shared" si="198"/>
        <v>1.5267175572519083</v>
      </c>
      <c r="R3150">
        <f t="shared" si="199"/>
        <v>32.75</v>
      </c>
    </row>
    <row r="3151" spans="1:18" x14ac:dyDescent="0.3">
      <c r="A3151" t="s">
        <v>6298</v>
      </c>
      <c r="B3151" t="s">
        <v>6299</v>
      </c>
      <c r="C3151" s="1">
        <v>46084</v>
      </c>
      <c r="D3151" s="1">
        <v>46094</v>
      </c>
      <c r="E3151" t="s">
        <v>37</v>
      </c>
      <c r="F3151" t="s">
        <v>31</v>
      </c>
      <c r="G3151" t="s">
        <v>49</v>
      </c>
      <c r="H3151" t="s">
        <v>26</v>
      </c>
      <c r="I3151" t="s">
        <v>33</v>
      </c>
      <c r="J3151" t="s">
        <v>53</v>
      </c>
      <c r="K3151">
        <v>459</v>
      </c>
      <c r="L3151">
        <v>0</v>
      </c>
      <c r="M3151">
        <v>100</v>
      </c>
      <c r="N3151">
        <f t="shared" si="196"/>
        <v>10</v>
      </c>
      <c r="O3151">
        <f>5</f>
        <v>5</v>
      </c>
      <c r="P3151" t="str">
        <f t="shared" si="197"/>
        <v>Breached</v>
      </c>
      <c r="Q3151">
        <f t="shared" si="198"/>
        <v>0</v>
      </c>
      <c r="R3151">
        <f t="shared" si="199"/>
        <v>45.9</v>
      </c>
    </row>
    <row r="3152" spans="1:18" x14ac:dyDescent="0.3">
      <c r="A3152" t="s">
        <v>6300</v>
      </c>
      <c r="B3152" t="s">
        <v>6301</v>
      </c>
      <c r="C3152" s="1">
        <v>46116</v>
      </c>
      <c r="D3152" s="1">
        <v>46125</v>
      </c>
      <c r="E3152" t="s">
        <v>15</v>
      </c>
      <c r="F3152" t="s">
        <v>24</v>
      </c>
      <c r="G3152" t="s">
        <v>60</v>
      </c>
      <c r="H3152" t="s">
        <v>18</v>
      </c>
      <c r="I3152" t="s">
        <v>19</v>
      </c>
      <c r="J3152" t="s">
        <v>53</v>
      </c>
      <c r="K3152">
        <v>361</v>
      </c>
      <c r="L3152">
        <v>4</v>
      </c>
      <c r="M3152">
        <v>95.64</v>
      </c>
      <c r="N3152">
        <f t="shared" si="196"/>
        <v>9</v>
      </c>
      <c r="O3152">
        <f>5</f>
        <v>5</v>
      </c>
      <c r="P3152" t="str">
        <f t="shared" si="197"/>
        <v>Breached</v>
      </c>
      <c r="Q3152">
        <f t="shared" si="198"/>
        <v>1.10803324099723</v>
      </c>
      <c r="R3152">
        <f t="shared" si="199"/>
        <v>40.111111111111114</v>
      </c>
    </row>
    <row r="3153" spans="1:18" x14ac:dyDescent="0.3">
      <c r="A3153" t="s">
        <v>6302</v>
      </c>
      <c r="B3153" t="s">
        <v>6303</v>
      </c>
      <c r="C3153" s="1">
        <v>46193</v>
      </c>
      <c r="D3153" s="1">
        <v>46196</v>
      </c>
      <c r="E3153" t="s">
        <v>37</v>
      </c>
      <c r="F3153" t="s">
        <v>45</v>
      </c>
      <c r="G3153" t="s">
        <v>52</v>
      </c>
      <c r="H3153" t="s">
        <v>18</v>
      </c>
      <c r="I3153" t="s">
        <v>27</v>
      </c>
      <c r="J3153" t="s">
        <v>28</v>
      </c>
      <c r="K3153">
        <v>343</v>
      </c>
      <c r="L3153">
        <v>0</v>
      </c>
      <c r="M3153">
        <v>100</v>
      </c>
      <c r="N3153">
        <f t="shared" si="196"/>
        <v>3</v>
      </c>
      <c r="O3153">
        <f>5</f>
        <v>5</v>
      </c>
      <c r="P3153" t="str">
        <f t="shared" si="197"/>
        <v>Met</v>
      </c>
      <c r="Q3153">
        <f t="shared" si="198"/>
        <v>0</v>
      </c>
      <c r="R3153">
        <f t="shared" si="199"/>
        <v>114.33333333333333</v>
      </c>
    </row>
    <row r="3154" spans="1:18" x14ac:dyDescent="0.3">
      <c r="A3154" t="s">
        <v>6304</v>
      </c>
      <c r="B3154" t="s">
        <v>6305</v>
      </c>
      <c r="C3154" s="1">
        <v>46193</v>
      </c>
      <c r="D3154" s="1">
        <v>46203</v>
      </c>
      <c r="E3154" t="s">
        <v>65</v>
      </c>
      <c r="F3154" t="s">
        <v>38</v>
      </c>
      <c r="G3154" t="s">
        <v>49</v>
      </c>
      <c r="H3154" t="s">
        <v>56</v>
      </c>
      <c r="I3154" t="s">
        <v>33</v>
      </c>
      <c r="J3154" t="s">
        <v>74</v>
      </c>
      <c r="K3154">
        <v>489</v>
      </c>
      <c r="L3154">
        <v>1</v>
      </c>
      <c r="M3154">
        <v>99.4</v>
      </c>
      <c r="N3154">
        <f t="shared" si="196"/>
        <v>10</v>
      </c>
      <c r="O3154">
        <f>5</f>
        <v>5</v>
      </c>
      <c r="P3154" t="str">
        <f t="shared" si="197"/>
        <v>Breached</v>
      </c>
      <c r="Q3154">
        <f t="shared" si="198"/>
        <v>0.20449897750511251</v>
      </c>
      <c r="R3154">
        <f t="shared" si="199"/>
        <v>48.9</v>
      </c>
    </row>
    <row r="3155" spans="1:18" x14ac:dyDescent="0.3">
      <c r="A3155" t="s">
        <v>6306</v>
      </c>
      <c r="B3155" t="s">
        <v>6307</v>
      </c>
      <c r="C3155" s="1">
        <v>46135</v>
      </c>
      <c r="D3155" s="1">
        <v>46136</v>
      </c>
      <c r="E3155" t="s">
        <v>15</v>
      </c>
      <c r="F3155" t="s">
        <v>24</v>
      </c>
      <c r="G3155" t="s">
        <v>25</v>
      </c>
      <c r="H3155" t="s">
        <v>56</v>
      </c>
      <c r="I3155" t="s">
        <v>33</v>
      </c>
      <c r="J3155" t="s">
        <v>74</v>
      </c>
      <c r="K3155">
        <v>271</v>
      </c>
      <c r="L3155">
        <v>4</v>
      </c>
      <c r="M3155">
        <v>94.87</v>
      </c>
      <c r="N3155">
        <f t="shared" si="196"/>
        <v>1</v>
      </c>
      <c r="O3155">
        <f>5</f>
        <v>5</v>
      </c>
      <c r="P3155" t="str">
        <f t="shared" si="197"/>
        <v>Met</v>
      </c>
      <c r="Q3155">
        <f t="shared" si="198"/>
        <v>1.4760147601476015</v>
      </c>
      <c r="R3155">
        <f t="shared" si="199"/>
        <v>271</v>
      </c>
    </row>
    <row r="3156" spans="1:18" x14ac:dyDescent="0.3">
      <c r="A3156" t="s">
        <v>6308</v>
      </c>
      <c r="B3156" t="s">
        <v>6309</v>
      </c>
      <c r="C3156" s="1">
        <v>46176</v>
      </c>
      <c r="D3156" s="1">
        <v>46177</v>
      </c>
      <c r="E3156" t="s">
        <v>59</v>
      </c>
      <c r="F3156" t="s">
        <v>45</v>
      </c>
      <c r="G3156" t="s">
        <v>52</v>
      </c>
      <c r="H3156" t="s">
        <v>18</v>
      </c>
      <c r="I3156" t="s">
        <v>19</v>
      </c>
      <c r="J3156" t="s">
        <v>53</v>
      </c>
      <c r="K3156">
        <v>225</v>
      </c>
      <c r="L3156">
        <v>5</v>
      </c>
      <c r="M3156">
        <v>93.85</v>
      </c>
      <c r="N3156">
        <f t="shared" si="196"/>
        <v>1</v>
      </c>
      <c r="O3156">
        <f>5</f>
        <v>5</v>
      </c>
      <c r="P3156" t="str">
        <f t="shared" si="197"/>
        <v>Met</v>
      </c>
      <c r="Q3156">
        <f t="shared" si="198"/>
        <v>2.2222222222222223</v>
      </c>
      <c r="R3156">
        <f t="shared" si="199"/>
        <v>225</v>
      </c>
    </row>
    <row r="3157" spans="1:18" x14ac:dyDescent="0.3">
      <c r="A3157" t="s">
        <v>6310</v>
      </c>
      <c r="B3157" t="s">
        <v>6311</v>
      </c>
      <c r="C3157" s="1">
        <v>46199</v>
      </c>
      <c r="D3157" s="1">
        <v>46209</v>
      </c>
      <c r="E3157" t="s">
        <v>37</v>
      </c>
      <c r="F3157" t="s">
        <v>31</v>
      </c>
      <c r="G3157" t="s">
        <v>25</v>
      </c>
      <c r="H3157" t="s">
        <v>26</v>
      </c>
      <c r="I3157" t="s">
        <v>19</v>
      </c>
      <c r="J3157" t="s">
        <v>46</v>
      </c>
      <c r="K3157">
        <v>395</v>
      </c>
      <c r="L3157">
        <v>2</v>
      </c>
      <c r="M3157">
        <v>98.17</v>
      </c>
      <c r="N3157">
        <f t="shared" si="196"/>
        <v>10</v>
      </c>
      <c r="O3157">
        <f>5</f>
        <v>5</v>
      </c>
      <c r="P3157" t="str">
        <f t="shared" si="197"/>
        <v>Breached</v>
      </c>
      <c r="Q3157">
        <f t="shared" si="198"/>
        <v>0.50632911392405067</v>
      </c>
      <c r="R3157">
        <f t="shared" si="199"/>
        <v>39.5</v>
      </c>
    </row>
    <row r="3158" spans="1:18" x14ac:dyDescent="0.3">
      <c r="A3158" t="s">
        <v>6312</v>
      </c>
      <c r="B3158" t="s">
        <v>6313</v>
      </c>
      <c r="C3158" s="1">
        <v>46087</v>
      </c>
      <c r="D3158" s="1">
        <v>46093</v>
      </c>
      <c r="E3158" t="s">
        <v>65</v>
      </c>
      <c r="F3158" t="s">
        <v>38</v>
      </c>
      <c r="G3158" t="s">
        <v>60</v>
      </c>
      <c r="H3158" t="s">
        <v>26</v>
      </c>
      <c r="I3158" t="s">
        <v>19</v>
      </c>
      <c r="J3158" t="s">
        <v>53</v>
      </c>
      <c r="K3158">
        <v>310</v>
      </c>
      <c r="L3158">
        <v>5</v>
      </c>
      <c r="M3158">
        <v>94.59</v>
      </c>
      <c r="N3158">
        <f t="shared" si="196"/>
        <v>6</v>
      </c>
      <c r="O3158">
        <f>5</f>
        <v>5</v>
      </c>
      <c r="P3158" t="str">
        <f t="shared" si="197"/>
        <v>Breached</v>
      </c>
      <c r="Q3158">
        <f t="shared" si="198"/>
        <v>1.6129032258064515</v>
      </c>
      <c r="R3158">
        <f t="shared" si="199"/>
        <v>51.666666666666664</v>
      </c>
    </row>
    <row r="3159" spans="1:18" x14ac:dyDescent="0.3">
      <c r="A3159" t="s">
        <v>6314</v>
      </c>
      <c r="B3159" t="s">
        <v>6315</v>
      </c>
      <c r="C3159" s="1">
        <v>46026</v>
      </c>
      <c r="D3159" s="1">
        <v>46027</v>
      </c>
      <c r="E3159" t="s">
        <v>59</v>
      </c>
      <c r="F3159" t="s">
        <v>69</v>
      </c>
      <c r="G3159" t="s">
        <v>52</v>
      </c>
      <c r="H3159" t="s">
        <v>26</v>
      </c>
      <c r="I3159" t="s">
        <v>33</v>
      </c>
      <c r="J3159" t="s">
        <v>46</v>
      </c>
      <c r="K3159">
        <v>375</v>
      </c>
      <c r="L3159">
        <v>5</v>
      </c>
      <c r="M3159">
        <v>97.1</v>
      </c>
      <c r="N3159">
        <f t="shared" si="196"/>
        <v>1</v>
      </c>
      <c r="O3159">
        <f>5</f>
        <v>5</v>
      </c>
      <c r="P3159" t="str">
        <f t="shared" si="197"/>
        <v>Met</v>
      </c>
      <c r="Q3159">
        <f t="shared" si="198"/>
        <v>1.3333333333333335</v>
      </c>
      <c r="R3159">
        <f t="shared" si="199"/>
        <v>375</v>
      </c>
    </row>
    <row r="3160" spans="1:18" x14ac:dyDescent="0.3">
      <c r="A3160" t="s">
        <v>6316</v>
      </c>
      <c r="B3160" t="s">
        <v>2879</v>
      </c>
      <c r="C3160" s="1">
        <v>46085</v>
      </c>
      <c r="D3160" s="1">
        <v>46092</v>
      </c>
      <c r="E3160" t="s">
        <v>37</v>
      </c>
      <c r="F3160" t="s">
        <v>69</v>
      </c>
      <c r="G3160" t="s">
        <v>93</v>
      </c>
      <c r="H3160" t="s">
        <v>56</v>
      </c>
      <c r="I3160" t="s">
        <v>33</v>
      </c>
      <c r="J3160" t="s">
        <v>34</v>
      </c>
      <c r="K3160">
        <v>445</v>
      </c>
      <c r="L3160">
        <v>0</v>
      </c>
      <c r="M3160">
        <v>100</v>
      </c>
      <c r="N3160">
        <f t="shared" si="196"/>
        <v>7</v>
      </c>
      <c r="O3160">
        <f>5</f>
        <v>5</v>
      </c>
      <c r="P3160" t="str">
        <f t="shared" si="197"/>
        <v>Breached</v>
      </c>
      <c r="Q3160">
        <f t="shared" si="198"/>
        <v>0</v>
      </c>
      <c r="R3160">
        <f t="shared" si="199"/>
        <v>63.571428571428569</v>
      </c>
    </row>
    <row r="3161" spans="1:18" x14ac:dyDescent="0.3">
      <c r="A3161" t="s">
        <v>6317</v>
      </c>
      <c r="B3161" t="s">
        <v>6318</v>
      </c>
      <c r="C3161" s="1">
        <v>46178</v>
      </c>
      <c r="D3161" s="1">
        <v>46186</v>
      </c>
      <c r="E3161" t="s">
        <v>37</v>
      </c>
      <c r="F3161" t="s">
        <v>16</v>
      </c>
      <c r="G3161" t="s">
        <v>52</v>
      </c>
      <c r="H3161" t="s">
        <v>56</v>
      </c>
      <c r="I3161" t="s">
        <v>33</v>
      </c>
      <c r="J3161" t="s">
        <v>74</v>
      </c>
      <c r="K3161">
        <v>126</v>
      </c>
      <c r="L3161">
        <v>4</v>
      </c>
      <c r="M3161">
        <v>97.06</v>
      </c>
      <c r="N3161">
        <f t="shared" si="196"/>
        <v>8</v>
      </c>
      <c r="O3161">
        <f>5</f>
        <v>5</v>
      </c>
      <c r="P3161" t="str">
        <f t="shared" si="197"/>
        <v>Breached</v>
      </c>
      <c r="Q3161">
        <f t="shared" si="198"/>
        <v>3.1746031746031744</v>
      </c>
      <c r="R3161">
        <f t="shared" si="199"/>
        <v>15.75</v>
      </c>
    </row>
    <row r="3162" spans="1:18" x14ac:dyDescent="0.3">
      <c r="A3162" t="s">
        <v>6319</v>
      </c>
      <c r="B3162" t="s">
        <v>6320</v>
      </c>
      <c r="C3162" s="1">
        <v>46151</v>
      </c>
      <c r="D3162" s="1">
        <v>46152</v>
      </c>
      <c r="E3162" t="s">
        <v>59</v>
      </c>
      <c r="F3162" t="s">
        <v>31</v>
      </c>
      <c r="G3162" t="s">
        <v>32</v>
      </c>
      <c r="H3162" t="s">
        <v>56</v>
      </c>
      <c r="I3162" t="s">
        <v>27</v>
      </c>
      <c r="J3162" t="s">
        <v>74</v>
      </c>
      <c r="K3162">
        <v>68</v>
      </c>
      <c r="L3162">
        <v>2</v>
      </c>
      <c r="M3162">
        <v>98.39</v>
      </c>
      <c r="N3162">
        <f t="shared" si="196"/>
        <v>1</v>
      </c>
      <c r="O3162">
        <f>5</f>
        <v>5</v>
      </c>
      <c r="P3162" t="str">
        <f t="shared" si="197"/>
        <v>Met</v>
      </c>
      <c r="Q3162">
        <f t="shared" si="198"/>
        <v>2.9411764705882351</v>
      </c>
      <c r="R3162">
        <f t="shared" si="199"/>
        <v>68</v>
      </c>
    </row>
    <row r="3163" spans="1:18" x14ac:dyDescent="0.3">
      <c r="A3163" t="s">
        <v>6321</v>
      </c>
      <c r="B3163" t="s">
        <v>6322</v>
      </c>
      <c r="C3163" s="1">
        <v>46055</v>
      </c>
      <c r="D3163" s="1">
        <v>46058</v>
      </c>
      <c r="E3163" t="s">
        <v>37</v>
      </c>
      <c r="F3163" t="s">
        <v>69</v>
      </c>
      <c r="G3163" t="s">
        <v>93</v>
      </c>
      <c r="H3163" t="s">
        <v>56</v>
      </c>
      <c r="I3163" t="s">
        <v>33</v>
      </c>
      <c r="J3163" t="s">
        <v>46</v>
      </c>
      <c r="K3163">
        <v>108</v>
      </c>
      <c r="L3163">
        <v>3</v>
      </c>
      <c r="M3163">
        <v>96.48</v>
      </c>
      <c r="N3163">
        <f t="shared" si="196"/>
        <v>3</v>
      </c>
      <c r="O3163">
        <f>5</f>
        <v>5</v>
      </c>
      <c r="P3163" t="str">
        <f t="shared" si="197"/>
        <v>Met</v>
      </c>
      <c r="Q3163">
        <f t="shared" si="198"/>
        <v>2.7777777777777777</v>
      </c>
      <c r="R3163">
        <f t="shared" si="199"/>
        <v>36</v>
      </c>
    </row>
    <row r="3164" spans="1:18" x14ac:dyDescent="0.3">
      <c r="A3164" t="s">
        <v>6323</v>
      </c>
      <c r="B3164" t="s">
        <v>6324</v>
      </c>
      <c r="C3164" s="1">
        <v>46069</v>
      </c>
      <c r="D3164" s="1">
        <v>46078</v>
      </c>
      <c r="E3164" t="s">
        <v>37</v>
      </c>
      <c r="F3164" t="s">
        <v>38</v>
      </c>
      <c r="G3164" t="s">
        <v>32</v>
      </c>
      <c r="H3164" t="s">
        <v>26</v>
      </c>
      <c r="I3164" t="s">
        <v>33</v>
      </c>
      <c r="J3164" t="s">
        <v>28</v>
      </c>
      <c r="K3164">
        <v>153</v>
      </c>
      <c r="L3164">
        <v>4</v>
      </c>
      <c r="M3164">
        <v>95.7</v>
      </c>
      <c r="N3164">
        <f t="shared" si="196"/>
        <v>9</v>
      </c>
      <c r="O3164">
        <f>5</f>
        <v>5</v>
      </c>
      <c r="P3164" t="str">
        <f t="shared" si="197"/>
        <v>Breached</v>
      </c>
      <c r="Q3164">
        <f t="shared" si="198"/>
        <v>2.6143790849673203</v>
      </c>
      <c r="R3164">
        <f t="shared" si="199"/>
        <v>17</v>
      </c>
    </row>
    <row r="3165" spans="1:18" x14ac:dyDescent="0.3">
      <c r="A3165" t="s">
        <v>6325</v>
      </c>
      <c r="B3165" t="s">
        <v>6326</v>
      </c>
      <c r="C3165" s="1">
        <v>46107</v>
      </c>
      <c r="D3165" s="1">
        <v>46116</v>
      </c>
      <c r="E3165" t="s">
        <v>65</v>
      </c>
      <c r="F3165" t="s">
        <v>24</v>
      </c>
      <c r="G3165" t="s">
        <v>32</v>
      </c>
      <c r="H3165" t="s">
        <v>26</v>
      </c>
      <c r="I3165" t="s">
        <v>27</v>
      </c>
      <c r="J3165" t="s">
        <v>53</v>
      </c>
      <c r="K3165">
        <v>204</v>
      </c>
      <c r="L3165">
        <v>0</v>
      </c>
      <c r="M3165">
        <v>100</v>
      </c>
      <c r="N3165">
        <f t="shared" si="196"/>
        <v>9</v>
      </c>
      <c r="O3165">
        <f>5</f>
        <v>5</v>
      </c>
      <c r="P3165" t="str">
        <f t="shared" si="197"/>
        <v>Breached</v>
      </c>
      <c r="Q3165">
        <f t="shared" si="198"/>
        <v>0</v>
      </c>
      <c r="R3165">
        <f t="shared" si="199"/>
        <v>22.666666666666668</v>
      </c>
    </row>
    <row r="3166" spans="1:18" x14ac:dyDescent="0.3">
      <c r="A3166" t="s">
        <v>6327</v>
      </c>
      <c r="B3166" t="s">
        <v>6328</v>
      </c>
      <c r="C3166" s="1">
        <v>46099</v>
      </c>
      <c r="D3166" s="1">
        <v>46100</v>
      </c>
      <c r="E3166" t="s">
        <v>65</v>
      </c>
      <c r="F3166" t="s">
        <v>38</v>
      </c>
      <c r="G3166" t="s">
        <v>60</v>
      </c>
      <c r="H3166" t="s">
        <v>56</v>
      </c>
      <c r="I3166" t="s">
        <v>33</v>
      </c>
      <c r="J3166" t="s">
        <v>46</v>
      </c>
      <c r="K3166">
        <v>290</v>
      </c>
      <c r="L3166">
        <v>0</v>
      </c>
      <c r="M3166">
        <v>100</v>
      </c>
      <c r="N3166">
        <f t="shared" si="196"/>
        <v>1</v>
      </c>
      <c r="O3166">
        <f>5</f>
        <v>5</v>
      </c>
      <c r="P3166" t="str">
        <f t="shared" si="197"/>
        <v>Met</v>
      </c>
      <c r="Q3166">
        <f t="shared" si="198"/>
        <v>0</v>
      </c>
      <c r="R3166">
        <f t="shared" si="199"/>
        <v>290</v>
      </c>
    </row>
    <row r="3167" spans="1:18" x14ac:dyDescent="0.3">
      <c r="A3167" t="s">
        <v>6329</v>
      </c>
      <c r="B3167" t="s">
        <v>6330</v>
      </c>
      <c r="C3167" s="1">
        <v>46157</v>
      </c>
      <c r="D3167" s="1">
        <v>46166</v>
      </c>
      <c r="E3167" t="s">
        <v>15</v>
      </c>
      <c r="F3167" t="s">
        <v>16</v>
      </c>
      <c r="G3167" t="s">
        <v>93</v>
      </c>
      <c r="H3167" t="s">
        <v>26</v>
      </c>
      <c r="I3167" t="s">
        <v>33</v>
      </c>
      <c r="J3167" t="s">
        <v>46</v>
      </c>
      <c r="K3167">
        <v>66</v>
      </c>
      <c r="L3167">
        <v>2</v>
      </c>
      <c r="M3167">
        <v>97.67</v>
      </c>
      <c r="N3167">
        <f t="shared" si="196"/>
        <v>9</v>
      </c>
      <c r="O3167">
        <f>5</f>
        <v>5</v>
      </c>
      <c r="P3167" t="str">
        <f t="shared" si="197"/>
        <v>Breached</v>
      </c>
      <c r="Q3167">
        <f t="shared" si="198"/>
        <v>3.0303030303030303</v>
      </c>
      <c r="R3167">
        <f t="shared" si="199"/>
        <v>7.333333333333333</v>
      </c>
    </row>
    <row r="3168" spans="1:18" x14ac:dyDescent="0.3">
      <c r="A3168" t="s">
        <v>6331</v>
      </c>
      <c r="B3168" t="s">
        <v>2959</v>
      </c>
      <c r="C3168" s="1">
        <v>46174</v>
      </c>
      <c r="D3168" s="1">
        <v>46181</v>
      </c>
      <c r="E3168" t="s">
        <v>65</v>
      </c>
      <c r="F3168" t="s">
        <v>16</v>
      </c>
      <c r="G3168" t="s">
        <v>41</v>
      </c>
      <c r="H3168" t="s">
        <v>26</v>
      </c>
      <c r="I3168" t="s">
        <v>27</v>
      </c>
      <c r="J3168" t="s">
        <v>28</v>
      </c>
      <c r="K3168">
        <v>213</v>
      </c>
      <c r="L3168">
        <v>4</v>
      </c>
      <c r="M3168">
        <v>94.29</v>
      </c>
      <c r="N3168">
        <f t="shared" si="196"/>
        <v>7</v>
      </c>
      <c r="O3168">
        <f>5</f>
        <v>5</v>
      </c>
      <c r="P3168" t="str">
        <f t="shared" si="197"/>
        <v>Breached</v>
      </c>
      <c r="Q3168">
        <f t="shared" si="198"/>
        <v>1.8779342723004695</v>
      </c>
      <c r="R3168">
        <f t="shared" si="199"/>
        <v>30.428571428571427</v>
      </c>
    </row>
    <row r="3169" spans="1:18" x14ac:dyDescent="0.3">
      <c r="A3169" t="s">
        <v>6332</v>
      </c>
      <c r="B3169" t="s">
        <v>6333</v>
      </c>
      <c r="C3169" s="1">
        <v>46074</v>
      </c>
      <c r="D3169" s="1">
        <v>46084</v>
      </c>
      <c r="E3169" t="s">
        <v>37</v>
      </c>
      <c r="F3169" t="s">
        <v>16</v>
      </c>
      <c r="G3169" t="s">
        <v>93</v>
      </c>
      <c r="H3169" t="s">
        <v>26</v>
      </c>
      <c r="I3169" t="s">
        <v>33</v>
      </c>
      <c r="J3169" t="s">
        <v>53</v>
      </c>
      <c r="K3169">
        <v>317</v>
      </c>
      <c r="L3169">
        <v>4</v>
      </c>
      <c r="M3169">
        <v>97.15</v>
      </c>
      <c r="N3169">
        <f t="shared" si="196"/>
        <v>10</v>
      </c>
      <c r="O3169">
        <f>5</f>
        <v>5</v>
      </c>
      <c r="P3169" t="str">
        <f t="shared" si="197"/>
        <v>Breached</v>
      </c>
      <c r="Q3169">
        <f t="shared" si="198"/>
        <v>1.2618296529968454</v>
      </c>
      <c r="R3169">
        <f t="shared" si="199"/>
        <v>31.7</v>
      </c>
    </row>
    <row r="3170" spans="1:18" x14ac:dyDescent="0.3">
      <c r="A3170" t="s">
        <v>6334</v>
      </c>
      <c r="B3170" t="s">
        <v>6335</v>
      </c>
      <c r="C3170" s="1">
        <v>46038</v>
      </c>
      <c r="D3170" s="1">
        <v>46046</v>
      </c>
      <c r="E3170" t="s">
        <v>65</v>
      </c>
      <c r="F3170" t="s">
        <v>69</v>
      </c>
      <c r="G3170" t="s">
        <v>32</v>
      </c>
      <c r="H3170" t="s">
        <v>18</v>
      </c>
      <c r="I3170" t="s">
        <v>19</v>
      </c>
      <c r="J3170" t="s">
        <v>34</v>
      </c>
      <c r="K3170">
        <v>450</v>
      </c>
      <c r="L3170">
        <v>1</v>
      </c>
      <c r="M3170">
        <v>98.72</v>
      </c>
      <c r="N3170">
        <f t="shared" si="196"/>
        <v>8</v>
      </c>
      <c r="O3170">
        <f>5</f>
        <v>5</v>
      </c>
      <c r="P3170" t="str">
        <f t="shared" si="197"/>
        <v>Breached</v>
      </c>
      <c r="Q3170">
        <f t="shared" si="198"/>
        <v>0.22222222222222221</v>
      </c>
      <c r="R3170">
        <f t="shared" si="199"/>
        <v>56.25</v>
      </c>
    </row>
    <row r="3171" spans="1:18" x14ac:dyDescent="0.3">
      <c r="A3171" t="s">
        <v>6336</v>
      </c>
      <c r="B3171" t="s">
        <v>6337</v>
      </c>
      <c r="C3171" s="1">
        <v>46192</v>
      </c>
      <c r="D3171" s="1">
        <v>46199</v>
      </c>
      <c r="E3171" t="s">
        <v>65</v>
      </c>
      <c r="F3171" t="s">
        <v>38</v>
      </c>
      <c r="G3171" t="s">
        <v>32</v>
      </c>
      <c r="H3171" t="s">
        <v>26</v>
      </c>
      <c r="I3171" t="s">
        <v>19</v>
      </c>
      <c r="J3171" t="s">
        <v>66</v>
      </c>
      <c r="K3171">
        <v>351</v>
      </c>
      <c r="L3171">
        <v>2</v>
      </c>
      <c r="M3171">
        <v>98.2</v>
      </c>
      <c r="N3171">
        <f t="shared" si="196"/>
        <v>7</v>
      </c>
      <c r="O3171">
        <f>5</f>
        <v>5</v>
      </c>
      <c r="P3171" t="str">
        <f t="shared" si="197"/>
        <v>Breached</v>
      </c>
      <c r="Q3171">
        <f t="shared" si="198"/>
        <v>0.56980056980056981</v>
      </c>
      <c r="R3171">
        <f t="shared" si="199"/>
        <v>50.142857142857146</v>
      </c>
    </row>
    <row r="3172" spans="1:18" x14ac:dyDescent="0.3">
      <c r="A3172" t="s">
        <v>6338</v>
      </c>
      <c r="B3172" t="s">
        <v>6339</v>
      </c>
      <c r="C3172" s="1">
        <v>46044</v>
      </c>
      <c r="D3172" s="1">
        <v>46047</v>
      </c>
      <c r="E3172" t="s">
        <v>15</v>
      </c>
      <c r="F3172" t="s">
        <v>38</v>
      </c>
      <c r="G3172" t="s">
        <v>49</v>
      </c>
      <c r="H3172" t="s">
        <v>56</v>
      </c>
      <c r="I3172" t="s">
        <v>33</v>
      </c>
      <c r="J3172" t="s">
        <v>53</v>
      </c>
      <c r="K3172">
        <v>208</v>
      </c>
      <c r="L3172">
        <v>0</v>
      </c>
      <c r="M3172">
        <v>100</v>
      </c>
      <c r="N3172">
        <f t="shared" si="196"/>
        <v>3</v>
      </c>
      <c r="O3172">
        <f>5</f>
        <v>5</v>
      </c>
      <c r="P3172" t="str">
        <f t="shared" si="197"/>
        <v>Met</v>
      </c>
      <c r="Q3172">
        <f t="shared" si="198"/>
        <v>0</v>
      </c>
      <c r="R3172">
        <f t="shared" si="199"/>
        <v>69.333333333333329</v>
      </c>
    </row>
    <row r="3173" spans="1:18" x14ac:dyDescent="0.3">
      <c r="A3173" t="s">
        <v>6340</v>
      </c>
      <c r="B3173" t="s">
        <v>6341</v>
      </c>
      <c r="C3173" s="1">
        <v>46038</v>
      </c>
      <c r="D3173" s="1">
        <v>46048</v>
      </c>
      <c r="E3173" t="s">
        <v>59</v>
      </c>
      <c r="F3173" t="s">
        <v>24</v>
      </c>
      <c r="G3173" t="s">
        <v>52</v>
      </c>
      <c r="H3173" t="s">
        <v>18</v>
      </c>
      <c r="I3173" t="s">
        <v>33</v>
      </c>
      <c r="J3173" t="s">
        <v>53</v>
      </c>
      <c r="K3173">
        <v>124</v>
      </c>
      <c r="L3173">
        <v>5</v>
      </c>
      <c r="M3173">
        <v>94.17</v>
      </c>
      <c r="N3173">
        <f t="shared" si="196"/>
        <v>10</v>
      </c>
      <c r="O3173">
        <f>5</f>
        <v>5</v>
      </c>
      <c r="P3173" t="str">
        <f t="shared" si="197"/>
        <v>Breached</v>
      </c>
      <c r="Q3173">
        <f t="shared" si="198"/>
        <v>4.032258064516129</v>
      </c>
      <c r="R3173">
        <f t="shared" si="199"/>
        <v>12.4</v>
      </c>
    </row>
    <row r="3174" spans="1:18" x14ac:dyDescent="0.3">
      <c r="A3174" t="s">
        <v>6342</v>
      </c>
      <c r="B3174" t="s">
        <v>6343</v>
      </c>
      <c r="C3174" s="1">
        <v>46196</v>
      </c>
      <c r="D3174" s="1">
        <v>46205</v>
      </c>
      <c r="E3174" t="s">
        <v>37</v>
      </c>
      <c r="F3174" t="s">
        <v>24</v>
      </c>
      <c r="G3174" t="s">
        <v>17</v>
      </c>
      <c r="H3174" t="s">
        <v>18</v>
      </c>
      <c r="I3174" t="s">
        <v>33</v>
      </c>
      <c r="J3174" t="s">
        <v>46</v>
      </c>
      <c r="K3174">
        <v>440</v>
      </c>
      <c r="L3174">
        <v>0</v>
      </c>
      <c r="M3174">
        <v>100</v>
      </c>
      <c r="N3174">
        <f t="shared" si="196"/>
        <v>9</v>
      </c>
      <c r="O3174">
        <f>5</f>
        <v>5</v>
      </c>
      <c r="P3174" t="str">
        <f t="shared" si="197"/>
        <v>Breached</v>
      </c>
      <c r="Q3174">
        <f t="shared" si="198"/>
        <v>0</v>
      </c>
      <c r="R3174">
        <f t="shared" si="199"/>
        <v>48.888888888888886</v>
      </c>
    </row>
    <row r="3175" spans="1:18" x14ac:dyDescent="0.3">
      <c r="A3175" t="s">
        <v>6344</v>
      </c>
      <c r="B3175" t="s">
        <v>6345</v>
      </c>
      <c r="C3175" s="1">
        <v>46082</v>
      </c>
      <c r="D3175" s="1">
        <v>46083</v>
      </c>
      <c r="E3175" t="s">
        <v>37</v>
      </c>
      <c r="F3175" t="s">
        <v>45</v>
      </c>
      <c r="G3175" t="s">
        <v>49</v>
      </c>
      <c r="H3175" t="s">
        <v>26</v>
      </c>
      <c r="I3175" t="s">
        <v>27</v>
      </c>
      <c r="J3175" t="s">
        <v>74</v>
      </c>
      <c r="K3175">
        <v>171</v>
      </c>
      <c r="L3175">
        <v>5</v>
      </c>
      <c r="M3175">
        <v>94.63</v>
      </c>
      <c r="N3175">
        <f t="shared" si="196"/>
        <v>1</v>
      </c>
      <c r="O3175">
        <f>5</f>
        <v>5</v>
      </c>
      <c r="P3175" t="str">
        <f t="shared" si="197"/>
        <v>Met</v>
      </c>
      <c r="Q3175">
        <f t="shared" si="198"/>
        <v>2.9239766081871341</v>
      </c>
      <c r="R3175">
        <f t="shared" si="199"/>
        <v>171</v>
      </c>
    </row>
    <row r="3176" spans="1:18" x14ac:dyDescent="0.3">
      <c r="A3176" t="s">
        <v>6346</v>
      </c>
      <c r="B3176" t="s">
        <v>6347</v>
      </c>
      <c r="C3176" s="1">
        <v>46155</v>
      </c>
      <c r="D3176" s="1">
        <v>46164</v>
      </c>
      <c r="E3176" t="s">
        <v>65</v>
      </c>
      <c r="F3176" t="s">
        <v>38</v>
      </c>
      <c r="G3176" t="s">
        <v>49</v>
      </c>
      <c r="H3176" t="s">
        <v>26</v>
      </c>
      <c r="I3176" t="s">
        <v>33</v>
      </c>
      <c r="J3176" t="s">
        <v>53</v>
      </c>
      <c r="K3176">
        <v>477</v>
      </c>
      <c r="L3176">
        <v>1</v>
      </c>
      <c r="M3176">
        <v>99.23</v>
      </c>
      <c r="N3176">
        <f t="shared" si="196"/>
        <v>9</v>
      </c>
      <c r="O3176">
        <f>5</f>
        <v>5</v>
      </c>
      <c r="P3176" t="str">
        <f t="shared" si="197"/>
        <v>Breached</v>
      </c>
      <c r="Q3176">
        <f t="shared" si="198"/>
        <v>0.20964360587002098</v>
      </c>
      <c r="R3176">
        <f t="shared" si="199"/>
        <v>53</v>
      </c>
    </row>
    <row r="3177" spans="1:18" x14ac:dyDescent="0.3">
      <c r="A3177" t="s">
        <v>6348</v>
      </c>
      <c r="B3177" t="s">
        <v>6349</v>
      </c>
      <c r="C3177" s="1">
        <v>46105</v>
      </c>
      <c r="D3177" s="1">
        <v>46109</v>
      </c>
      <c r="E3177" t="s">
        <v>37</v>
      </c>
      <c r="F3177" t="s">
        <v>31</v>
      </c>
      <c r="G3177" t="s">
        <v>41</v>
      </c>
      <c r="H3177" t="s">
        <v>56</v>
      </c>
      <c r="I3177" t="s">
        <v>27</v>
      </c>
      <c r="J3177" t="s">
        <v>53</v>
      </c>
      <c r="K3177">
        <v>339</v>
      </c>
      <c r="L3177">
        <v>0</v>
      </c>
      <c r="M3177">
        <v>100</v>
      </c>
      <c r="N3177">
        <f t="shared" si="196"/>
        <v>4</v>
      </c>
      <c r="O3177">
        <f>5</f>
        <v>5</v>
      </c>
      <c r="P3177" t="str">
        <f t="shared" si="197"/>
        <v>Met</v>
      </c>
      <c r="Q3177">
        <f t="shared" si="198"/>
        <v>0</v>
      </c>
      <c r="R3177">
        <f t="shared" si="199"/>
        <v>84.75</v>
      </c>
    </row>
    <row r="3178" spans="1:18" x14ac:dyDescent="0.3">
      <c r="A3178" t="s">
        <v>6350</v>
      </c>
      <c r="B3178" t="s">
        <v>6351</v>
      </c>
      <c r="C3178" s="1">
        <v>46118</v>
      </c>
      <c r="D3178" s="1">
        <v>46121</v>
      </c>
      <c r="E3178" t="s">
        <v>15</v>
      </c>
      <c r="F3178" t="s">
        <v>45</v>
      </c>
      <c r="G3178" t="s">
        <v>32</v>
      </c>
      <c r="H3178" t="s">
        <v>18</v>
      </c>
      <c r="I3178" t="s">
        <v>19</v>
      </c>
      <c r="J3178" t="s">
        <v>20</v>
      </c>
      <c r="K3178">
        <v>232</v>
      </c>
      <c r="L3178">
        <v>0</v>
      </c>
      <c r="M3178">
        <v>100</v>
      </c>
      <c r="N3178">
        <f t="shared" si="196"/>
        <v>3</v>
      </c>
      <c r="O3178">
        <f>5</f>
        <v>5</v>
      </c>
      <c r="P3178" t="str">
        <f t="shared" si="197"/>
        <v>Met</v>
      </c>
      <c r="Q3178">
        <f t="shared" si="198"/>
        <v>0</v>
      </c>
      <c r="R3178">
        <f t="shared" si="199"/>
        <v>77.333333333333329</v>
      </c>
    </row>
    <row r="3179" spans="1:18" x14ac:dyDescent="0.3">
      <c r="A3179" t="s">
        <v>6352</v>
      </c>
      <c r="B3179" t="s">
        <v>6353</v>
      </c>
      <c r="C3179" s="1">
        <v>46103</v>
      </c>
      <c r="D3179" s="1">
        <v>46107</v>
      </c>
      <c r="E3179" t="s">
        <v>59</v>
      </c>
      <c r="F3179" t="s">
        <v>16</v>
      </c>
      <c r="G3179" t="s">
        <v>49</v>
      </c>
      <c r="H3179" t="s">
        <v>18</v>
      </c>
      <c r="I3179" t="s">
        <v>33</v>
      </c>
      <c r="J3179" t="s">
        <v>74</v>
      </c>
      <c r="K3179">
        <v>64</v>
      </c>
      <c r="L3179">
        <v>3</v>
      </c>
      <c r="M3179">
        <v>98.31</v>
      </c>
      <c r="N3179">
        <f t="shared" si="196"/>
        <v>4</v>
      </c>
      <c r="O3179">
        <f>5</f>
        <v>5</v>
      </c>
      <c r="P3179" t="str">
        <f t="shared" si="197"/>
        <v>Met</v>
      </c>
      <c r="Q3179">
        <f t="shared" si="198"/>
        <v>4.6875</v>
      </c>
      <c r="R3179">
        <f t="shared" si="199"/>
        <v>16</v>
      </c>
    </row>
    <row r="3180" spans="1:18" x14ac:dyDescent="0.3">
      <c r="A3180" t="s">
        <v>6354</v>
      </c>
      <c r="B3180" t="s">
        <v>6355</v>
      </c>
      <c r="C3180" s="1">
        <v>46065</v>
      </c>
      <c r="D3180" s="1">
        <v>46068</v>
      </c>
      <c r="E3180" t="s">
        <v>37</v>
      </c>
      <c r="F3180" t="s">
        <v>38</v>
      </c>
      <c r="G3180" t="s">
        <v>32</v>
      </c>
      <c r="H3180" t="s">
        <v>18</v>
      </c>
      <c r="I3180" t="s">
        <v>19</v>
      </c>
      <c r="J3180" t="s">
        <v>34</v>
      </c>
      <c r="K3180">
        <v>475</v>
      </c>
      <c r="L3180">
        <v>3</v>
      </c>
      <c r="M3180">
        <v>97.17</v>
      </c>
      <c r="N3180">
        <f t="shared" si="196"/>
        <v>3</v>
      </c>
      <c r="O3180">
        <f>5</f>
        <v>5</v>
      </c>
      <c r="P3180" t="str">
        <f t="shared" si="197"/>
        <v>Met</v>
      </c>
      <c r="Q3180">
        <f t="shared" si="198"/>
        <v>0.63157894736842102</v>
      </c>
      <c r="R3180">
        <f t="shared" si="199"/>
        <v>158.33333333333334</v>
      </c>
    </row>
    <row r="3181" spans="1:18" x14ac:dyDescent="0.3">
      <c r="A3181" t="s">
        <v>6356</v>
      </c>
      <c r="B3181" t="s">
        <v>6357</v>
      </c>
      <c r="C3181" s="1">
        <v>46033</v>
      </c>
      <c r="D3181" s="1">
        <v>46036</v>
      </c>
      <c r="E3181" t="s">
        <v>59</v>
      </c>
      <c r="F3181" t="s">
        <v>69</v>
      </c>
      <c r="G3181" t="s">
        <v>25</v>
      </c>
      <c r="H3181" t="s">
        <v>18</v>
      </c>
      <c r="I3181" t="s">
        <v>33</v>
      </c>
      <c r="J3181" t="s">
        <v>66</v>
      </c>
      <c r="K3181">
        <v>306</v>
      </c>
      <c r="L3181">
        <v>1</v>
      </c>
      <c r="M3181">
        <v>99.27</v>
      </c>
      <c r="N3181">
        <f t="shared" si="196"/>
        <v>3</v>
      </c>
      <c r="O3181">
        <f>5</f>
        <v>5</v>
      </c>
      <c r="P3181" t="str">
        <f t="shared" si="197"/>
        <v>Met</v>
      </c>
      <c r="Q3181">
        <f t="shared" si="198"/>
        <v>0.32679738562091504</v>
      </c>
      <c r="R3181">
        <f t="shared" si="199"/>
        <v>102</v>
      </c>
    </row>
    <row r="3182" spans="1:18" x14ac:dyDescent="0.3">
      <c r="A3182" t="s">
        <v>6358</v>
      </c>
      <c r="B3182" t="s">
        <v>6359</v>
      </c>
      <c r="C3182" s="1">
        <v>46030</v>
      </c>
      <c r="D3182" s="1">
        <v>46031</v>
      </c>
      <c r="E3182" t="s">
        <v>59</v>
      </c>
      <c r="F3182" t="s">
        <v>38</v>
      </c>
      <c r="G3182" t="s">
        <v>25</v>
      </c>
      <c r="H3182" t="s">
        <v>26</v>
      </c>
      <c r="I3182" t="s">
        <v>33</v>
      </c>
      <c r="J3182" t="s">
        <v>66</v>
      </c>
      <c r="K3182">
        <v>44</v>
      </c>
      <c r="L3182">
        <v>1</v>
      </c>
      <c r="M3182">
        <v>98.92</v>
      </c>
      <c r="N3182">
        <f t="shared" si="196"/>
        <v>1</v>
      </c>
      <c r="O3182">
        <f>5</f>
        <v>5</v>
      </c>
      <c r="P3182" t="str">
        <f t="shared" si="197"/>
        <v>Met</v>
      </c>
      <c r="Q3182">
        <f t="shared" si="198"/>
        <v>2.2727272727272729</v>
      </c>
      <c r="R3182">
        <f t="shared" si="199"/>
        <v>44</v>
      </c>
    </row>
    <row r="3183" spans="1:18" x14ac:dyDescent="0.3">
      <c r="A3183" t="s">
        <v>6360</v>
      </c>
      <c r="B3183" t="s">
        <v>6361</v>
      </c>
      <c r="C3183" s="1">
        <v>46174</v>
      </c>
      <c r="D3183" s="1">
        <v>46181</v>
      </c>
      <c r="E3183" t="s">
        <v>15</v>
      </c>
      <c r="F3183" t="s">
        <v>69</v>
      </c>
      <c r="G3183" t="s">
        <v>49</v>
      </c>
      <c r="H3183" t="s">
        <v>56</v>
      </c>
      <c r="I3183" t="s">
        <v>27</v>
      </c>
      <c r="J3183" t="s">
        <v>46</v>
      </c>
      <c r="K3183">
        <v>452</v>
      </c>
      <c r="L3183">
        <v>2</v>
      </c>
      <c r="M3183">
        <v>97.88</v>
      </c>
      <c r="N3183">
        <f t="shared" si="196"/>
        <v>7</v>
      </c>
      <c r="O3183">
        <f>5</f>
        <v>5</v>
      </c>
      <c r="P3183" t="str">
        <f t="shared" si="197"/>
        <v>Breached</v>
      </c>
      <c r="Q3183">
        <f t="shared" si="198"/>
        <v>0.44247787610619471</v>
      </c>
      <c r="R3183">
        <f t="shared" si="199"/>
        <v>64.571428571428569</v>
      </c>
    </row>
    <row r="3184" spans="1:18" x14ac:dyDescent="0.3">
      <c r="A3184" t="s">
        <v>6362</v>
      </c>
      <c r="B3184" t="s">
        <v>6363</v>
      </c>
      <c r="C3184" s="1">
        <v>46069</v>
      </c>
      <c r="D3184" s="1">
        <v>46071</v>
      </c>
      <c r="E3184" t="s">
        <v>65</v>
      </c>
      <c r="F3184" t="s">
        <v>69</v>
      </c>
      <c r="G3184" t="s">
        <v>93</v>
      </c>
      <c r="H3184" t="s">
        <v>56</v>
      </c>
      <c r="I3184" t="s">
        <v>33</v>
      </c>
      <c r="J3184" t="s">
        <v>28</v>
      </c>
      <c r="K3184">
        <v>281</v>
      </c>
      <c r="L3184">
        <v>3</v>
      </c>
      <c r="M3184">
        <v>95.66</v>
      </c>
      <c r="N3184">
        <f t="shared" si="196"/>
        <v>2</v>
      </c>
      <c r="O3184">
        <f>5</f>
        <v>5</v>
      </c>
      <c r="P3184" t="str">
        <f t="shared" si="197"/>
        <v>Met</v>
      </c>
      <c r="Q3184">
        <f t="shared" si="198"/>
        <v>1.0676156583629894</v>
      </c>
      <c r="R3184">
        <f t="shared" si="199"/>
        <v>140.5</v>
      </c>
    </row>
    <row r="3185" spans="1:18" x14ac:dyDescent="0.3">
      <c r="A3185" t="s">
        <v>6364</v>
      </c>
      <c r="B3185" t="s">
        <v>6365</v>
      </c>
      <c r="C3185" s="1">
        <v>46152</v>
      </c>
      <c r="D3185" s="1">
        <v>46161</v>
      </c>
      <c r="E3185" t="s">
        <v>15</v>
      </c>
      <c r="F3185" t="s">
        <v>31</v>
      </c>
      <c r="G3185" t="s">
        <v>52</v>
      </c>
      <c r="H3185" t="s">
        <v>56</v>
      </c>
      <c r="I3185" t="s">
        <v>19</v>
      </c>
      <c r="J3185" t="s">
        <v>34</v>
      </c>
      <c r="K3185">
        <v>212</v>
      </c>
      <c r="L3185">
        <v>3</v>
      </c>
      <c r="M3185">
        <v>97.43</v>
      </c>
      <c r="N3185">
        <f t="shared" si="196"/>
        <v>9</v>
      </c>
      <c r="O3185">
        <f>5</f>
        <v>5</v>
      </c>
      <c r="P3185" t="str">
        <f t="shared" si="197"/>
        <v>Breached</v>
      </c>
      <c r="Q3185">
        <f t="shared" si="198"/>
        <v>1.4150943396226416</v>
      </c>
      <c r="R3185">
        <f t="shared" si="199"/>
        <v>23.555555555555557</v>
      </c>
    </row>
    <row r="3186" spans="1:18" x14ac:dyDescent="0.3">
      <c r="A3186" t="s">
        <v>6366</v>
      </c>
      <c r="B3186" t="s">
        <v>6367</v>
      </c>
      <c r="C3186" s="1">
        <v>46180</v>
      </c>
      <c r="D3186" s="1">
        <v>46188</v>
      </c>
      <c r="E3186" t="s">
        <v>65</v>
      </c>
      <c r="F3186" t="s">
        <v>16</v>
      </c>
      <c r="G3186" t="s">
        <v>32</v>
      </c>
      <c r="H3186" t="s">
        <v>26</v>
      </c>
      <c r="I3186" t="s">
        <v>33</v>
      </c>
      <c r="J3186" t="s">
        <v>66</v>
      </c>
      <c r="K3186">
        <v>433</v>
      </c>
      <c r="L3186">
        <v>2</v>
      </c>
      <c r="M3186">
        <v>97.9</v>
      </c>
      <c r="N3186">
        <f t="shared" si="196"/>
        <v>8</v>
      </c>
      <c r="O3186">
        <f>5</f>
        <v>5</v>
      </c>
      <c r="P3186" t="str">
        <f t="shared" si="197"/>
        <v>Breached</v>
      </c>
      <c r="Q3186">
        <f t="shared" si="198"/>
        <v>0.46189376443418012</v>
      </c>
      <c r="R3186">
        <f t="shared" si="199"/>
        <v>54.125</v>
      </c>
    </row>
    <row r="3187" spans="1:18" x14ac:dyDescent="0.3">
      <c r="A3187" t="s">
        <v>6368</v>
      </c>
      <c r="B3187" t="s">
        <v>6369</v>
      </c>
      <c r="C3187" s="1">
        <v>46052</v>
      </c>
      <c r="D3187" s="1">
        <v>46062</v>
      </c>
      <c r="E3187" t="s">
        <v>65</v>
      </c>
      <c r="F3187" t="s">
        <v>16</v>
      </c>
      <c r="G3187" t="s">
        <v>52</v>
      </c>
      <c r="H3187" t="s">
        <v>26</v>
      </c>
      <c r="I3187" t="s">
        <v>19</v>
      </c>
      <c r="J3187" t="s">
        <v>74</v>
      </c>
      <c r="K3187">
        <v>350</v>
      </c>
      <c r="L3187">
        <v>3</v>
      </c>
      <c r="M3187">
        <v>97.98</v>
      </c>
      <c r="N3187">
        <f t="shared" si="196"/>
        <v>10</v>
      </c>
      <c r="O3187">
        <f>5</f>
        <v>5</v>
      </c>
      <c r="P3187" t="str">
        <f t="shared" si="197"/>
        <v>Breached</v>
      </c>
      <c r="Q3187">
        <f t="shared" si="198"/>
        <v>0.85714285714285721</v>
      </c>
      <c r="R3187">
        <f t="shared" si="199"/>
        <v>35</v>
      </c>
    </row>
    <row r="3188" spans="1:18" x14ac:dyDescent="0.3">
      <c r="A3188" t="s">
        <v>6370</v>
      </c>
      <c r="B3188" t="s">
        <v>6371</v>
      </c>
      <c r="C3188" s="1">
        <v>46179</v>
      </c>
      <c r="D3188" s="1">
        <v>46183</v>
      </c>
      <c r="E3188" t="s">
        <v>15</v>
      </c>
      <c r="F3188" t="s">
        <v>24</v>
      </c>
      <c r="G3188" t="s">
        <v>49</v>
      </c>
      <c r="H3188" t="s">
        <v>56</v>
      </c>
      <c r="I3188" t="s">
        <v>27</v>
      </c>
      <c r="J3188" t="s">
        <v>46</v>
      </c>
      <c r="K3188">
        <v>460</v>
      </c>
      <c r="L3188">
        <v>1</v>
      </c>
      <c r="M3188">
        <v>99.03</v>
      </c>
      <c r="N3188">
        <f t="shared" si="196"/>
        <v>4</v>
      </c>
      <c r="O3188">
        <f>5</f>
        <v>5</v>
      </c>
      <c r="P3188" t="str">
        <f t="shared" si="197"/>
        <v>Met</v>
      </c>
      <c r="Q3188">
        <f t="shared" si="198"/>
        <v>0.21739130434782608</v>
      </c>
      <c r="R3188">
        <f t="shared" si="199"/>
        <v>115</v>
      </c>
    </row>
    <row r="3189" spans="1:18" x14ac:dyDescent="0.3">
      <c r="A3189" t="s">
        <v>6372</v>
      </c>
      <c r="B3189" t="s">
        <v>6373</v>
      </c>
      <c r="C3189" s="1">
        <v>46146</v>
      </c>
      <c r="D3189" s="1">
        <v>46147</v>
      </c>
      <c r="E3189" t="s">
        <v>15</v>
      </c>
      <c r="F3189" t="s">
        <v>38</v>
      </c>
      <c r="G3189" t="s">
        <v>32</v>
      </c>
      <c r="H3189" t="s">
        <v>18</v>
      </c>
      <c r="I3189" t="s">
        <v>33</v>
      </c>
      <c r="J3189" t="s">
        <v>46</v>
      </c>
      <c r="K3189">
        <v>483</v>
      </c>
      <c r="L3189">
        <v>0</v>
      </c>
      <c r="M3189">
        <v>100</v>
      </c>
      <c r="N3189">
        <f t="shared" si="196"/>
        <v>1</v>
      </c>
      <c r="O3189">
        <f>5</f>
        <v>5</v>
      </c>
      <c r="P3189" t="str">
        <f t="shared" si="197"/>
        <v>Met</v>
      </c>
      <c r="Q3189">
        <f t="shared" si="198"/>
        <v>0</v>
      </c>
      <c r="R3189">
        <f t="shared" si="199"/>
        <v>483</v>
      </c>
    </row>
    <row r="3190" spans="1:18" x14ac:dyDescent="0.3">
      <c r="A3190" t="s">
        <v>6374</v>
      </c>
      <c r="B3190" t="s">
        <v>6375</v>
      </c>
      <c r="C3190" s="1">
        <v>46121</v>
      </c>
      <c r="D3190" s="1">
        <v>46125</v>
      </c>
      <c r="E3190" t="s">
        <v>59</v>
      </c>
      <c r="F3190" t="s">
        <v>31</v>
      </c>
      <c r="G3190" t="s">
        <v>60</v>
      </c>
      <c r="H3190" t="s">
        <v>26</v>
      </c>
      <c r="I3190" t="s">
        <v>27</v>
      </c>
      <c r="J3190" t="s">
        <v>53</v>
      </c>
      <c r="K3190">
        <v>357</v>
      </c>
      <c r="L3190">
        <v>0</v>
      </c>
      <c r="M3190">
        <v>100</v>
      </c>
      <c r="N3190">
        <f t="shared" si="196"/>
        <v>4</v>
      </c>
      <c r="O3190">
        <f>5</f>
        <v>5</v>
      </c>
      <c r="P3190" t="str">
        <f t="shared" si="197"/>
        <v>Met</v>
      </c>
      <c r="Q3190">
        <f t="shared" si="198"/>
        <v>0</v>
      </c>
      <c r="R3190">
        <f t="shared" si="199"/>
        <v>89.25</v>
      </c>
    </row>
    <row r="3191" spans="1:18" x14ac:dyDescent="0.3">
      <c r="A3191" t="s">
        <v>6376</v>
      </c>
      <c r="B3191" t="s">
        <v>6377</v>
      </c>
      <c r="C3191" s="1">
        <v>46189</v>
      </c>
      <c r="D3191" s="1">
        <v>46197</v>
      </c>
      <c r="E3191" t="s">
        <v>23</v>
      </c>
      <c r="F3191" t="s">
        <v>38</v>
      </c>
      <c r="G3191" t="s">
        <v>17</v>
      </c>
      <c r="H3191" t="s">
        <v>18</v>
      </c>
      <c r="I3191" t="s">
        <v>33</v>
      </c>
      <c r="J3191" t="s">
        <v>53</v>
      </c>
      <c r="K3191">
        <v>38</v>
      </c>
      <c r="L3191">
        <v>3</v>
      </c>
      <c r="M3191">
        <v>98.46</v>
      </c>
      <c r="N3191">
        <f t="shared" si="196"/>
        <v>8</v>
      </c>
      <c r="O3191">
        <f>5</f>
        <v>5</v>
      </c>
      <c r="P3191" t="str">
        <f t="shared" si="197"/>
        <v>Breached</v>
      </c>
      <c r="Q3191">
        <f t="shared" si="198"/>
        <v>7.8947368421052628</v>
      </c>
      <c r="R3191">
        <f t="shared" si="199"/>
        <v>4.75</v>
      </c>
    </row>
    <row r="3192" spans="1:18" x14ac:dyDescent="0.3">
      <c r="A3192" t="s">
        <v>6378</v>
      </c>
      <c r="B3192" t="s">
        <v>6379</v>
      </c>
      <c r="C3192" s="1">
        <v>46092</v>
      </c>
      <c r="D3192" s="1">
        <v>46100</v>
      </c>
      <c r="E3192" t="s">
        <v>15</v>
      </c>
      <c r="F3192" t="s">
        <v>16</v>
      </c>
      <c r="G3192" t="s">
        <v>49</v>
      </c>
      <c r="H3192" t="s">
        <v>26</v>
      </c>
      <c r="I3192" t="s">
        <v>33</v>
      </c>
      <c r="J3192" t="s">
        <v>46</v>
      </c>
      <c r="K3192">
        <v>132</v>
      </c>
      <c r="L3192">
        <v>5</v>
      </c>
      <c r="M3192">
        <v>95.16</v>
      </c>
      <c r="N3192">
        <f t="shared" si="196"/>
        <v>8</v>
      </c>
      <c r="O3192">
        <f>5</f>
        <v>5</v>
      </c>
      <c r="P3192" t="str">
        <f t="shared" si="197"/>
        <v>Breached</v>
      </c>
      <c r="Q3192">
        <f t="shared" si="198"/>
        <v>3.7878787878787881</v>
      </c>
      <c r="R3192">
        <f t="shared" si="199"/>
        <v>16.5</v>
      </c>
    </row>
    <row r="3193" spans="1:18" x14ac:dyDescent="0.3">
      <c r="A3193" t="s">
        <v>6380</v>
      </c>
      <c r="B3193" t="s">
        <v>6381</v>
      </c>
      <c r="C3193" s="1">
        <v>46044</v>
      </c>
      <c r="D3193" s="1">
        <v>46048</v>
      </c>
      <c r="E3193" t="s">
        <v>59</v>
      </c>
      <c r="F3193" t="s">
        <v>38</v>
      </c>
      <c r="G3193" t="s">
        <v>49</v>
      </c>
      <c r="H3193" t="s">
        <v>56</v>
      </c>
      <c r="I3193" t="s">
        <v>19</v>
      </c>
      <c r="J3193" t="s">
        <v>53</v>
      </c>
      <c r="K3193">
        <v>466</v>
      </c>
      <c r="L3193">
        <v>1</v>
      </c>
      <c r="M3193">
        <v>98.71</v>
      </c>
      <c r="N3193">
        <f t="shared" si="196"/>
        <v>4</v>
      </c>
      <c r="O3193">
        <f>5</f>
        <v>5</v>
      </c>
      <c r="P3193" t="str">
        <f t="shared" si="197"/>
        <v>Met</v>
      </c>
      <c r="Q3193">
        <f t="shared" si="198"/>
        <v>0.21459227467811159</v>
      </c>
      <c r="R3193">
        <f t="shared" si="199"/>
        <v>116.5</v>
      </c>
    </row>
    <row r="3194" spans="1:18" x14ac:dyDescent="0.3">
      <c r="A3194" t="s">
        <v>6382</v>
      </c>
      <c r="B3194" t="s">
        <v>6383</v>
      </c>
      <c r="C3194" s="1">
        <v>46174</v>
      </c>
      <c r="D3194" s="1">
        <v>46182</v>
      </c>
      <c r="E3194" t="s">
        <v>59</v>
      </c>
      <c r="F3194" t="s">
        <v>24</v>
      </c>
      <c r="G3194" t="s">
        <v>25</v>
      </c>
      <c r="H3194" t="s">
        <v>18</v>
      </c>
      <c r="I3194" t="s">
        <v>33</v>
      </c>
      <c r="J3194" t="s">
        <v>74</v>
      </c>
      <c r="K3194">
        <v>185</v>
      </c>
      <c r="L3194">
        <v>4</v>
      </c>
      <c r="M3194">
        <v>97.88</v>
      </c>
      <c r="N3194">
        <f t="shared" si="196"/>
        <v>8</v>
      </c>
      <c r="O3194">
        <f>5</f>
        <v>5</v>
      </c>
      <c r="P3194" t="str">
        <f t="shared" si="197"/>
        <v>Breached</v>
      </c>
      <c r="Q3194">
        <f t="shared" si="198"/>
        <v>2.1621621621621623</v>
      </c>
      <c r="R3194">
        <f t="shared" si="199"/>
        <v>23.125</v>
      </c>
    </row>
    <row r="3195" spans="1:18" x14ac:dyDescent="0.3">
      <c r="A3195" t="s">
        <v>6384</v>
      </c>
      <c r="B3195" t="s">
        <v>6385</v>
      </c>
      <c r="C3195" s="1">
        <v>46101</v>
      </c>
      <c r="D3195" s="1">
        <v>46106</v>
      </c>
      <c r="E3195" t="s">
        <v>15</v>
      </c>
      <c r="F3195" t="s">
        <v>38</v>
      </c>
      <c r="G3195" t="s">
        <v>41</v>
      </c>
      <c r="H3195" t="s">
        <v>26</v>
      </c>
      <c r="I3195" t="s">
        <v>33</v>
      </c>
      <c r="J3195" t="s">
        <v>53</v>
      </c>
      <c r="K3195">
        <v>29</v>
      </c>
      <c r="L3195">
        <v>0</v>
      </c>
      <c r="M3195">
        <v>100</v>
      </c>
      <c r="N3195">
        <f t="shared" si="196"/>
        <v>5</v>
      </c>
      <c r="O3195">
        <f>5</f>
        <v>5</v>
      </c>
      <c r="P3195" t="str">
        <f t="shared" si="197"/>
        <v>Met</v>
      </c>
      <c r="Q3195">
        <f t="shared" si="198"/>
        <v>0</v>
      </c>
      <c r="R3195">
        <f t="shared" si="199"/>
        <v>5.8</v>
      </c>
    </row>
    <row r="3196" spans="1:18" x14ac:dyDescent="0.3">
      <c r="A3196" t="s">
        <v>6386</v>
      </c>
      <c r="B3196" t="s">
        <v>6387</v>
      </c>
      <c r="C3196" s="1">
        <v>46087</v>
      </c>
      <c r="D3196" s="1">
        <v>46090</v>
      </c>
      <c r="E3196" t="s">
        <v>37</v>
      </c>
      <c r="F3196" t="s">
        <v>45</v>
      </c>
      <c r="G3196" t="s">
        <v>41</v>
      </c>
      <c r="H3196" t="s">
        <v>26</v>
      </c>
      <c r="I3196" t="s">
        <v>19</v>
      </c>
      <c r="J3196" t="s">
        <v>46</v>
      </c>
      <c r="K3196">
        <v>35</v>
      </c>
      <c r="L3196">
        <v>2</v>
      </c>
      <c r="M3196">
        <v>98.92</v>
      </c>
      <c r="N3196">
        <f t="shared" si="196"/>
        <v>3</v>
      </c>
      <c r="O3196">
        <f>5</f>
        <v>5</v>
      </c>
      <c r="P3196" t="str">
        <f t="shared" si="197"/>
        <v>Met</v>
      </c>
      <c r="Q3196">
        <f t="shared" si="198"/>
        <v>5.7142857142857144</v>
      </c>
      <c r="R3196">
        <f t="shared" si="199"/>
        <v>11.666666666666666</v>
      </c>
    </row>
    <row r="3197" spans="1:18" x14ac:dyDescent="0.3">
      <c r="A3197" t="s">
        <v>6388</v>
      </c>
      <c r="B3197" t="s">
        <v>6389</v>
      </c>
      <c r="C3197" s="1">
        <v>46125</v>
      </c>
      <c r="D3197" s="1">
        <v>46131</v>
      </c>
      <c r="E3197" t="s">
        <v>15</v>
      </c>
      <c r="F3197" t="s">
        <v>24</v>
      </c>
      <c r="G3197" t="s">
        <v>93</v>
      </c>
      <c r="H3197" t="s">
        <v>18</v>
      </c>
      <c r="I3197" t="s">
        <v>33</v>
      </c>
      <c r="J3197" t="s">
        <v>28</v>
      </c>
      <c r="K3197">
        <v>473</v>
      </c>
      <c r="L3197">
        <v>4</v>
      </c>
      <c r="M3197">
        <v>94.11</v>
      </c>
      <c r="N3197">
        <f t="shared" si="196"/>
        <v>6</v>
      </c>
      <c r="O3197">
        <f>5</f>
        <v>5</v>
      </c>
      <c r="P3197" t="str">
        <f t="shared" si="197"/>
        <v>Breached</v>
      </c>
      <c r="Q3197">
        <f t="shared" si="198"/>
        <v>0.84566596194503174</v>
      </c>
      <c r="R3197">
        <f t="shared" si="199"/>
        <v>78.833333333333329</v>
      </c>
    </row>
    <row r="3198" spans="1:18" x14ac:dyDescent="0.3">
      <c r="A3198" t="s">
        <v>6390</v>
      </c>
      <c r="B3198" t="s">
        <v>6391</v>
      </c>
      <c r="C3198" s="1">
        <v>46194</v>
      </c>
      <c r="D3198" s="1">
        <v>46198</v>
      </c>
      <c r="E3198" t="s">
        <v>15</v>
      </c>
      <c r="F3198" t="s">
        <v>45</v>
      </c>
      <c r="G3198" t="s">
        <v>32</v>
      </c>
      <c r="H3198" t="s">
        <v>26</v>
      </c>
      <c r="I3198" t="s">
        <v>33</v>
      </c>
      <c r="J3198" t="s">
        <v>53</v>
      </c>
      <c r="K3198">
        <v>390</v>
      </c>
      <c r="L3198">
        <v>1</v>
      </c>
      <c r="M3198">
        <v>99.26</v>
      </c>
      <c r="N3198">
        <f t="shared" si="196"/>
        <v>4</v>
      </c>
      <c r="O3198">
        <f>5</f>
        <v>5</v>
      </c>
      <c r="P3198" t="str">
        <f t="shared" si="197"/>
        <v>Met</v>
      </c>
      <c r="Q3198">
        <f t="shared" si="198"/>
        <v>0.25641025641025639</v>
      </c>
      <c r="R3198">
        <f t="shared" si="199"/>
        <v>97.5</v>
      </c>
    </row>
    <row r="3199" spans="1:18" x14ac:dyDescent="0.3">
      <c r="A3199" t="s">
        <v>6392</v>
      </c>
      <c r="B3199" t="s">
        <v>6393</v>
      </c>
      <c r="C3199" s="1">
        <v>46161</v>
      </c>
      <c r="D3199" s="1">
        <v>46168</v>
      </c>
      <c r="E3199" t="s">
        <v>23</v>
      </c>
      <c r="F3199" t="s">
        <v>69</v>
      </c>
      <c r="G3199" t="s">
        <v>60</v>
      </c>
      <c r="H3199" t="s">
        <v>26</v>
      </c>
      <c r="I3199" t="s">
        <v>27</v>
      </c>
      <c r="J3199" t="s">
        <v>53</v>
      </c>
      <c r="K3199">
        <v>360</v>
      </c>
      <c r="L3199">
        <v>2</v>
      </c>
      <c r="M3199">
        <v>98.56</v>
      </c>
      <c r="N3199">
        <f t="shared" si="196"/>
        <v>7</v>
      </c>
      <c r="O3199">
        <f>5</f>
        <v>5</v>
      </c>
      <c r="P3199" t="str">
        <f t="shared" si="197"/>
        <v>Breached</v>
      </c>
      <c r="Q3199">
        <f t="shared" si="198"/>
        <v>0.55555555555555558</v>
      </c>
      <c r="R3199">
        <f t="shared" si="199"/>
        <v>51.428571428571431</v>
      </c>
    </row>
    <row r="3200" spans="1:18" x14ac:dyDescent="0.3">
      <c r="A3200" t="s">
        <v>6394</v>
      </c>
      <c r="B3200" t="s">
        <v>6395</v>
      </c>
      <c r="C3200" s="1">
        <v>46110</v>
      </c>
      <c r="D3200" s="1">
        <v>46111</v>
      </c>
      <c r="E3200" t="s">
        <v>23</v>
      </c>
      <c r="F3200" t="s">
        <v>69</v>
      </c>
      <c r="G3200" t="s">
        <v>93</v>
      </c>
      <c r="H3200" t="s">
        <v>26</v>
      </c>
      <c r="I3200" t="s">
        <v>27</v>
      </c>
      <c r="J3200" t="s">
        <v>34</v>
      </c>
      <c r="K3200">
        <v>211</v>
      </c>
      <c r="L3200">
        <v>1</v>
      </c>
      <c r="M3200">
        <v>98.7</v>
      </c>
      <c r="N3200">
        <f t="shared" si="196"/>
        <v>1</v>
      </c>
      <c r="O3200">
        <f>5</f>
        <v>5</v>
      </c>
      <c r="P3200" t="str">
        <f t="shared" si="197"/>
        <v>Met</v>
      </c>
      <c r="Q3200">
        <f t="shared" si="198"/>
        <v>0.47393364928909953</v>
      </c>
      <c r="R3200">
        <f t="shared" si="199"/>
        <v>211</v>
      </c>
    </row>
    <row r="3201" spans="1:18" x14ac:dyDescent="0.3">
      <c r="A3201" t="s">
        <v>6396</v>
      </c>
      <c r="B3201" t="s">
        <v>6397</v>
      </c>
      <c r="C3201" s="1">
        <v>46120</v>
      </c>
      <c r="D3201" s="1">
        <v>46123</v>
      </c>
      <c r="E3201" t="s">
        <v>23</v>
      </c>
      <c r="F3201" t="s">
        <v>69</v>
      </c>
      <c r="G3201" t="s">
        <v>41</v>
      </c>
      <c r="H3201" t="s">
        <v>26</v>
      </c>
      <c r="I3201" t="s">
        <v>27</v>
      </c>
      <c r="J3201" t="s">
        <v>46</v>
      </c>
      <c r="K3201">
        <v>63</v>
      </c>
      <c r="L3201">
        <v>1</v>
      </c>
      <c r="M3201">
        <v>98.93</v>
      </c>
      <c r="N3201">
        <f t="shared" si="196"/>
        <v>3</v>
      </c>
      <c r="O3201">
        <f>5</f>
        <v>5</v>
      </c>
      <c r="P3201" t="str">
        <f t="shared" si="197"/>
        <v>Met</v>
      </c>
      <c r="Q3201">
        <f t="shared" si="198"/>
        <v>1.5873015873015872</v>
      </c>
      <c r="R3201">
        <f t="shared" si="199"/>
        <v>21</v>
      </c>
    </row>
    <row r="3202" spans="1:18" x14ac:dyDescent="0.3">
      <c r="A3202" t="s">
        <v>6398</v>
      </c>
      <c r="B3202" t="s">
        <v>6399</v>
      </c>
      <c r="C3202" s="1">
        <v>46174</v>
      </c>
      <c r="D3202" s="1">
        <v>46180</v>
      </c>
      <c r="E3202" t="s">
        <v>15</v>
      </c>
      <c r="F3202" t="s">
        <v>24</v>
      </c>
      <c r="G3202" t="s">
        <v>52</v>
      </c>
      <c r="H3202" t="s">
        <v>56</v>
      </c>
      <c r="I3202" t="s">
        <v>19</v>
      </c>
      <c r="J3202" t="s">
        <v>74</v>
      </c>
      <c r="K3202">
        <v>37</v>
      </c>
      <c r="L3202">
        <v>4</v>
      </c>
      <c r="M3202">
        <v>95.82</v>
      </c>
      <c r="N3202">
        <f t="shared" si="196"/>
        <v>6</v>
      </c>
      <c r="O3202">
        <f>5</f>
        <v>5</v>
      </c>
      <c r="P3202" t="str">
        <f t="shared" si="197"/>
        <v>Breached</v>
      </c>
      <c r="Q3202">
        <f t="shared" si="198"/>
        <v>10.810810810810811</v>
      </c>
      <c r="R3202">
        <f t="shared" si="199"/>
        <v>6.166666666666667</v>
      </c>
    </row>
    <row r="3203" spans="1:18" x14ac:dyDescent="0.3">
      <c r="A3203" t="s">
        <v>6400</v>
      </c>
      <c r="B3203" t="s">
        <v>6401</v>
      </c>
      <c r="C3203" s="1">
        <v>46069</v>
      </c>
      <c r="D3203" s="1">
        <v>46072</v>
      </c>
      <c r="E3203" t="s">
        <v>59</v>
      </c>
      <c r="F3203" t="s">
        <v>24</v>
      </c>
      <c r="G3203" t="s">
        <v>25</v>
      </c>
      <c r="H3203" t="s">
        <v>56</v>
      </c>
      <c r="I3203" t="s">
        <v>33</v>
      </c>
      <c r="J3203" t="s">
        <v>34</v>
      </c>
      <c r="K3203">
        <v>21</v>
      </c>
      <c r="L3203">
        <v>3</v>
      </c>
      <c r="M3203">
        <v>98.03</v>
      </c>
      <c r="N3203">
        <f t="shared" ref="N3203:N3266" si="200">D3203-C3203</f>
        <v>3</v>
      </c>
      <c r="O3203">
        <f>5</f>
        <v>5</v>
      </c>
      <c r="P3203" t="str">
        <f t="shared" ref="P3203:P3266" si="201">IF(N3203&lt;=O3203,"Met","Breached")</f>
        <v>Met</v>
      </c>
      <c r="Q3203">
        <f t="shared" ref="Q3203:Q3266" si="202">(L3203/K3203)*100</f>
        <v>14.285714285714285</v>
      </c>
      <c r="R3203">
        <f t="shared" ref="R3203:R3266" si="203">(K3203/N3203)</f>
        <v>7</v>
      </c>
    </row>
    <row r="3204" spans="1:18" x14ac:dyDescent="0.3">
      <c r="A3204" t="s">
        <v>6402</v>
      </c>
      <c r="B3204" t="s">
        <v>6403</v>
      </c>
      <c r="C3204" s="1">
        <v>46087</v>
      </c>
      <c r="D3204" s="1">
        <v>46093</v>
      </c>
      <c r="E3204" t="s">
        <v>37</v>
      </c>
      <c r="F3204" t="s">
        <v>69</v>
      </c>
      <c r="G3204" t="s">
        <v>49</v>
      </c>
      <c r="H3204" t="s">
        <v>18</v>
      </c>
      <c r="I3204" t="s">
        <v>27</v>
      </c>
      <c r="J3204" t="s">
        <v>20</v>
      </c>
      <c r="K3204">
        <v>57</v>
      </c>
      <c r="L3204">
        <v>4</v>
      </c>
      <c r="M3204">
        <v>96.12</v>
      </c>
      <c r="N3204">
        <f t="shared" si="200"/>
        <v>6</v>
      </c>
      <c r="O3204">
        <f>5</f>
        <v>5</v>
      </c>
      <c r="P3204" t="str">
        <f t="shared" si="201"/>
        <v>Breached</v>
      </c>
      <c r="Q3204">
        <f t="shared" si="202"/>
        <v>7.0175438596491224</v>
      </c>
      <c r="R3204">
        <f t="shared" si="203"/>
        <v>9.5</v>
      </c>
    </row>
    <row r="3205" spans="1:18" x14ac:dyDescent="0.3">
      <c r="A3205" t="s">
        <v>6404</v>
      </c>
      <c r="B3205" t="s">
        <v>6405</v>
      </c>
      <c r="C3205" s="1">
        <v>46109</v>
      </c>
      <c r="D3205" s="1">
        <v>46118</v>
      </c>
      <c r="E3205" t="s">
        <v>37</v>
      </c>
      <c r="F3205" t="s">
        <v>24</v>
      </c>
      <c r="G3205" t="s">
        <v>52</v>
      </c>
      <c r="H3205" t="s">
        <v>18</v>
      </c>
      <c r="I3205" t="s">
        <v>27</v>
      </c>
      <c r="J3205" t="s">
        <v>28</v>
      </c>
      <c r="K3205">
        <v>46</v>
      </c>
      <c r="L3205">
        <v>4</v>
      </c>
      <c r="M3205">
        <v>95.35</v>
      </c>
      <c r="N3205">
        <f t="shared" si="200"/>
        <v>9</v>
      </c>
      <c r="O3205">
        <f>5</f>
        <v>5</v>
      </c>
      <c r="P3205" t="str">
        <f t="shared" si="201"/>
        <v>Breached</v>
      </c>
      <c r="Q3205">
        <f t="shared" si="202"/>
        <v>8.695652173913043</v>
      </c>
      <c r="R3205">
        <f t="shared" si="203"/>
        <v>5.1111111111111107</v>
      </c>
    </row>
    <row r="3206" spans="1:18" x14ac:dyDescent="0.3">
      <c r="A3206" t="s">
        <v>6406</v>
      </c>
      <c r="B3206" t="s">
        <v>6407</v>
      </c>
      <c r="C3206" s="1">
        <v>46023</v>
      </c>
      <c r="D3206" s="1">
        <v>46024</v>
      </c>
      <c r="E3206" t="s">
        <v>23</v>
      </c>
      <c r="F3206" t="s">
        <v>24</v>
      </c>
      <c r="G3206" t="s">
        <v>32</v>
      </c>
      <c r="H3206" t="s">
        <v>56</v>
      </c>
      <c r="I3206" t="s">
        <v>33</v>
      </c>
      <c r="J3206" t="s">
        <v>34</v>
      </c>
      <c r="K3206">
        <v>418</v>
      </c>
      <c r="L3206">
        <v>3</v>
      </c>
      <c r="M3206">
        <v>98.33</v>
      </c>
      <c r="N3206">
        <f t="shared" si="200"/>
        <v>1</v>
      </c>
      <c r="O3206">
        <f>5</f>
        <v>5</v>
      </c>
      <c r="P3206" t="str">
        <f t="shared" si="201"/>
        <v>Met</v>
      </c>
      <c r="Q3206">
        <f t="shared" si="202"/>
        <v>0.71770334928229662</v>
      </c>
      <c r="R3206">
        <f t="shared" si="203"/>
        <v>418</v>
      </c>
    </row>
    <row r="3207" spans="1:18" x14ac:dyDescent="0.3">
      <c r="A3207" t="s">
        <v>6408</v>
      </c>
      <c r="B3207" t="s">
        <v>6409</v>
      </c>
      <c r="C3207" s="1">
        <v>46113</v>
      </c>
      <c r="D3207" s="1">
        <v>46122</v>
      </c>
      <c r="E3207" t="s">
        <v>15</v>
      </c>
      <c r="F3207" t="s">
        <v>31</v>
      </c>
      <c r="G3207" t="s">
        <v>49</v>
      </c>
      <c r="H3207" t="s">
        <v>56</v>
      </c>
      <c r="I3207" t="s">
        <v>33</v>
      </c>
      <c r="J3207" t="s">
        <v>53</v>
      </c>
      <c r="K3207">
        <v>351</v>
      </c>
      <c r="L3207">
        <v>1</v>
      </c>
      <c r="M3207">
        <v>98.55</v>
      </c>
      <c r="N3207">
        <f t="shared" si="200"/>
        <v>9</v>
      </c>
      <c r="O3207">
        <f>5</f>
        <v>5</v>
      </c>
      <c r="P3207" t="str">
        <f t="shared" si="201"/>
        <v>Breached</v>
      </c>
      <c r="Q3207">
        <f t="shared" si="202"/>
        <v>0.28490028490028491</v>
      </c>
      <c r="R3207">
        <f t="shared" si="203"/>
        <v>39</v>
      </c>
    </row>
    <row r="3208" spans="1:18" x14ac:dyDescent="0.3">
      <c r="A3208" t="s">
        <v>6410</v>
      </c>
      <c r="B3208" t="s">
        <v>6411</v>
      </c>
      <c r="C3208" s="1">
        <v>46202</v>
      </c>
      <c r="D3208" s="1">
        <v>46208</v>
      </c>
      <c r="E3208" t="s">
        <v>59</v>
      </c>
      <c r="F3208" t="s">
        <v>24</v>
      </c>
      <c r="G3208" t="s">
        <v>52</v>
      </c>
      <c r="H3208" t="s">
        <v>56</v>
      </c>
      <c r="I3208" t="s">
        <v>27</v>
      </c>
      <c r="J3208" t="s">
        <v>74</v>
      </c>
      <c r="K3208">
        <v>462</v>
      </c>
      <c r="L3208">
        <v>0</v>
      </c>
      <c r="M3208">
        <v>100</v>
      </c>
      <c r="N3208">
        <f t="shared" si="200"/>
        <v>6</v>
      </c>
      <c r="O3208">
        <f>5</f>
        <v>5</v>
      </c>
      <c r="P3208" t="str">
        <f t="shared" si="201"/>
        <v>Breached</v>
      </c>
      <c r="Q3208">
        <f t="shared" si="202"/>
        <v>0</v>
      </c>
      <c r="R3208">
        <f t="shared" si="203"/>
        <v>77</v>
      </c>
    </row>
    <row r="3209" spans="1:18" x14ac:dyDescent="0.3">
      <c r="A3209" t="s">
        <v>6412</v>
      </c>
      <c r="B3209" t="s">
        <v>6413</v>
      </c>
      <c r="C3209" s="1">
        <v>46073</v>
      </c>
      <c r="D3209" s="1">
        <v>46079</v>
      </c>
      <c r="E3209" t="s">
        <v>65</v>
      </c>
      <c r="F3209" t="s">
        <v>69</v>
      </c>
      <c r="G3209" t="s">
        <v>17</v>
      </c>
      <c r="H3209" t="s">
        <v>56</v>
      </c>
      <c r="I3209" t="s">
        <v>19</v>
      </c>
      <c r="J3209" t="s">
        <v>46</v>
      </c>
      <c r="K3209">
        <v>155</v>
      </c>
      <c r="L3209">
        <v>3</v>
      </c>
      <c r="M3209">
        <v>97.58</v>
      </c>
      <c r="N3209">
        <f t="shared" si="200"/>
        <v>6</v>
      </c>
      <c r="O3209">
        <f>5</f>
        <v>5</v>
      </c>
      <c r="P3209" t="str">
        <f t="shared" si="201"/>
        <v>Breached</v>
      </c>
      <c r="Q3209">
        <f t="shared" si="202"/>
        <v>1.935483870967742</v>
      </c>
      <c r="R3209">
        <f t="shared" si="203"/>
        <v>25.833333333333332</v>
      </c>
    </row>
    <row r="3210" spans="1:18" x14ac:dyDescent="0.3">
      <c r="A3210" t="s">
        <v>6414</v>
      </c>
      <c r="B3210" t="s">
        <v>6415</v>
      </c>
      <c r="C3210" s="1">
        <v>46075</v>
      </c>
      <c r="D3210" s="1">
        <v>46082</v>
      </c>
      <c r="E3210" t="s">
        <v>65</v>
      </c>
      <c r="F3210" t="s">
        <v>69</v>
      </c>
      <c r="G3210" t="s">
        <v>60</v>
      </c>
      <c r="H3210" t="s">
        <v>18</v>
      </c>
      <c r="I3210" t="s">
        <v>19</v>
      </c>
      <c r="J3210" t="s">
        <v>34</v>
      </c>
      <c r="K3210">
        <v>300</v>
      </c>
      <c r="L3210">
        <v>2</v>
      </c>
      <c r="M3210">
        <v>97.61</v>
      </c>
      <c r="N3210">
        <f t="shared" si="200"/>
        <v>7</v>
      </c>
      <c r="O3210">
        <f>5</f>
        <v>5</v>
      </c>
      <c r="P3210" t="str">
        <f t="shared" si="201"/>
        <v>Breached</v>
      </c>
      <c r="Q3210">
        <f t="shared" si="202"/>
        <v>0.66666666666666674</v>
      </c>
      <c r="R3210">
        <f t="shared" si="203"/>
        <v>42.857142857142854</v>
      </c>
    </row>
    <row r="3211" spans="1:18" x14ac:dyDescent="0.3">
      <c r="A3211" t="s">
        <v>6416</v>
      </c>
      <c r="B3211" t="s">
        <v>6417</v>
      </c>
      <c r="C3211" s="1">
        <v>46057</v>
      </c>
      <c r="D3211" s="1">
        <v>46059</v>
      </c>
      <c r="E3211" t="s">
        <v>37</v>
      </c>
      <c r="F3211" t="s">
        <v>31</v>
      </c>
      <c r="G3211" t="s">
        <v>25</v>
      </c>
      <c r="H3211" t="s">
        <v>26</v>
      </c>
      <c r="I3211" t="s">
        <v>19</v>
      </c>
      <c r="J3211" t="s">
        <v>34</v>
      </c>
      <c r="K3211">
        <v>28</v>
      </c>
      <c r="L3211">
        <v>5</v>
      </c>
      <c r="M3211">
        <v>95.98</v>
      </c>
      <c r="N3211">
        <f t="shared" si="200"/>
        <v>2</v>
      </c>
      <c r="O3211">
        <f>5</f>
        <v>5</v>
      </c>
      <c r="P3211" t="str">
        <f t="shared" si="201"/>
        <v>Met</v>
      </c>
      <c r="Q3211">
        <f t="shared" si="202"/>
        <v>17.857142857142858</v>
      </c>
      <c r="R3211">
        <f t="shared" si="203"/>
        <v>14</v>
      </c>
    </row>
    <row r="3212" spans="1:18" x14ac:dyDescent="0.3">
      <c r="A3212" t="s">
        <v>6418</v>
      </c>
      <c r="B3212" t="s">
        <v>6419</v>
      </c>
      <c r="C3212" s="1">
        <v>46200</v>
      </c>
      <c r="D3212" s="1">
        <v>46202</v>
      </c>
      <c r="E3212" t="s">
        <v>59</v>
      </c>
      <c r="F3212" t="s">
        <v>24</v>
      </c>
      <c r="G3212" t="s">
        <v>25</v>
      </c>
      <c r="H3212" t="s">
        <v>26</v>
      </c>
      <c r="I3212" t="s">
        <v>33</v>
      </c>
      <c r="J3212" t="s">
        <v>20</v>
      </c>
      <c r="K3212">
        <v>321</v>
      </c>
      <c r="L3212">
        <v>4</v>
      </c>
      <c r="M3212">
        <v>95.13</v>
      </c>
      <c r="N3212">
        <f t="shared" si="200"/>
        <v>2</v>
      </c>
      <c r="O3212">
        <f>5</f>
        <v>5</v>
      </c>
      <c r="P3212" t="str">
        <f t="shared" si="201"/>
        <v>Met</v>
      </c>
      <c r="Q3212">
        <f t="shared" si="202"/>
        <v>1.2461059190031152</v>
      </c>
      <c r="R3212">
        <f t="shared" si="203"/>
        <v>160.5</v>
      </c>
    </row>
    <row r="3213" spans="1:18" x14ac:dyDescent="0.3">
      <c r="A3213" t="s">
        <v>6420</v>
      </c>
      <c r="B3213" t="s">
        <v>6421</v>
      </c>
      <c r="C3213" s="1">
        <v>46133</v>
      </c>
      <c r="D3213" s="1">
        <v>46138</v>
      </c>
      <c r="E3213" t="s">
        <v>37</v>
      </c>
      <c r="F3213" t="s">
        <v>31</v>
      </c>
      <c r="G3213" t="s">
        <v>60</v>
      </c>
      <c r="H3213" t="s">
        <v>56</v>
      </c>
      <c r="I3213" t="s">
        <v>33</v>
      </c>
      <c r="J3213" t="s">
        <v>66</v>
      </c>
      <c r="K3213">
        <v>343</v>
      </c>
      <c r="L3213">
        <v>3</v>
      </c>
      <c r="M3213">
        <v>95.61</v>
      </c>
      <c r="N3213">
        <f t="shared" si="200"/>
        <v>5</v>
      </c>
      <c r="O3213">
        <f>5</f>
        <v>5</v>
      </c>
      <c r="P3213" t="str">
        <f t="shared" si="201"/>
        <v>Met</v>
      </c>
      <c r="Q3213">
        <f t="shared" si="202"/>
        <v>0.87463556851311952</v>
      </c>
      <c r="R3213">
        <f t="shared" si="203"/>
        <v>68.599999999999994</v>
      </c>
    </row>
    <row r="3214" spans="1:18" x14ac:dyDescent="0.3">
      <c r="A3214" t="s">
        <v>6422</v>
      </c>
      <c r="B3214" t="s">
        <v>6423</v>
      </c>
      <c r="C3214" s="1">
        <v>46168</v>
      </c>
      <c r="D3214" s="1">
        <v>46171</v>
      </c>
      <c r="E3214" t="s">
        <v>15</v>
      </c>
      <c r="F3214" t="s">
        <v>38</v>
      </c>
      <c r="G3214" t="s">
        <v>93</v>
      </c>
      <c r="H3214" t="s">
        <v>26</v>
      </c>
      <c r="I3214" t="s">
        <v>27</v>
      </c>
      <c r="J3214" t="s">
        <v>46</v>
      </c>
      <c r="K3214">
        <v>390</v>
      </c>
      <c r="L3214">
        <v>2</v>
      </c>
      <c r="M3214">
        <v>97.45</v>
      </c>
      <c r="N3214">
        <f t="shared" si="200"/>
        <v>3</v>
      </c>
      <c r="O3214">
        <f>5</f>
        <v>5</v>
      </c>
      <c r="P3214" t="str">
        <f t="shared" si="201"/>
        <v>Met</v>
      </c>
      <c r="Q3214">
        <f t="shared" si="202"/>
        <v>0.51282051282051277</v>
      </c>
      <c r="R3214">
        <f t="shared" si="203"/>
        <v>130</v>
      </c>
    </row>
    <row r="3215" spans="1:18" x14ac:dyDescent="0.3">
      <c r="A3215" t="s">
        <v>6424</v>
      </c>
      <c r="B3215" t="s">
        <v>6425</v>
      </c>
      <c r="C3215" s="1">
        <v>46176</v>
      </c>
      <c r="D3215" s="1">
        <v>46186</v>
      </c>
      <c r="E3215" t="s">
        <v>65</v>
      </c>
      <c r="F3215" t="s">
        <v>38</v>
      </c>
      <c r="G3215" t="s">
        <v>52</v>
      </c>
      <c r="H3215" t="s">
        <v>26</v>
      </c>
      <c r="I3215" t="s">
        <v>19</v>
      </c>
      <c r="J3215" t="s">
        <v>53</v>
      </c>
      <c r="K3215">
        <v>312</v>
      </c>
      <c r="L3215">
        <v>5</v>
      </c>
      <c r="M3215">
        <v>97.12</v>
      </c>
      <c r="N3215">
        <f t="shared" si="200"/>
        <v>10</v>
      </c>
      <c r="O3215">
        <f>5</f>
        <v>5</v>
      </c>
      <c r="P3215" t="str">
        <f t="shared" si="201"/>
        <v>Breached</v>
      </c>
      <c r="Q3215">
        <f t="shared" si="202"/>
        <v>1.6025641025641024</v>
      </c>
      <c r="R3215">
        <f t="shared" si="203"/>
        <v>31.2</v>
      </c>
    </row>
    <row r="3216" spans="1:18" x14ac:dyDescent="0.3">
      <c r="A3216" t="s">
        <v>6426</v>
      </c>
      <c r="B3216" t="s">
        <v>6427</v>
      </c>
      <c r="C3216" s="1">
        <v>46200</v>
      </c>
      <c r="D3216" s="1">
        <v>46204</v>
      </c>
      <c r="E3216" t="s">
        <v>59</v>
      </c>
      <c r="F3216" t="s">
        <v>45</v>
      </c>
      <c r="G3216" t="s">
        <v>32</v>
      </c>
      <c r="H3216" t="s">
        <v>56</v>
      </c>
      <c r="I3216" t="s">
        <v>19</v>
      </c>
      <c r="J3216" t="s">
        <v>53</v>
      </c>
      <c r="K3216">
        <v>419</v>
      </c>
      <c r="L3216">
        <v>2</v>
      </c>
      <c r="M3216">
        <v>98.13</v>
      </c>
      <c r="N3216">
        <f t="shared" si="200"/>
        <v>4</v>
      </c>
      <c r="O3216">
        <f>5</f>
        <v>5</v>
      </c>
      <c r="P3216" t="str">
        <f t="shared" si="201"/>
        <v>Met</v>
      </c>
      <c r="Q3216">
        <f t="shared" si="202"/>
        <v>0.47732696897374705</v>
      </c>
      <c r="R3216">
        <f t="shared" si="203"/>
        <v>104.75</v>
      </c>
    </row>
    <row r="3217" spans="1:18" x14ac:dyDescent="0.3">
      <c r="A3217" t="s">
        <v>6428</v>
      </c>
      <c r="B3217" t="s">
        <v>6429</v>
      </c>
      <c r="C3217" s="1">
        <v>46026</v>
      </c>
      <c r="D3217" s="1">
        <v>46030</v>
      </c>
      <c r="E3217" t="s">
        <v>59</v>
      </c>
      <c r="F3217" t="s">
        <v>31</v>
      </c>
      <c r="G3217" t="s">
        <v>32</v>
      </c>
      <c r="H3217" t="s">
        <v>26</v>
      </c>
      <c r="I3217" t="s">
        <v>33</v>
      </c>
      <c r="J3217" t="s">
        <v>53</v>
      </c>
      <c r="K3217">
        <v>388</v>
      </c>
      <c r="L3217">
        <v>3</v>
      </c>
      <c r="M3217">
        <v>96.42</v>
      </c>
      <c r="N3217">
        <f t="shared" si="200"/>
        <v>4</v>
      </c>
      <c r="O3217">
        <f>5</f>
        <v>5</v>
      </c>
      <c r="P3217" t="str">
        <f t="shared" si="201"/>
        <v>Met</v>
      </c>
      <c r="Q3217">
        <f t="shared" si="202"/>
        <v>0.77319587628865982</v>
      </c>
      <c r="R3217">
        <f t="shared" si="203"/>
        <v>97</v>
      </c>
    </row>
    <row r="3218" spans="1:18" x14ac:dyDescent="0.3">
      <c r="A3218" t="s">
        <v>6430</v>
      </c>
      <c r="B3218" t="s">
        <v>6431</v>
      </c>
      <c r="C3218" s="1">
        <v>46076</v>
      </c>
      <c r="D3218" s="1">
        <v>46086</v>
      </c>
      <c r="E3218" t="s">
        <v>23</v>
      </c>
      <c r="F3218" t="s">
        <v>31</v>
      </c>
      <c r="G3218" t="s">
        <v>93</v>
      </c>
      <c r="H3218" t="s">
        <v>56</v>
      </c>
      <c r="I3218" t="s">
        <v>19</v>
      </c>
      <c r="J3218" t="s">
        <v>74</v>
      </c>
      <c r="K3218">
        <v>285</v>
      </c>
      <c r="L3218">
        <v>4</v>
      </c>
      <c r="M3218">
        <v>94.27</v>
      </c>
      <c r="N3218">
        <f t="shared" si="200"/>
        <v>10</v>
      </c>
      <c r="O3218">
        <f>5</f>
        <v>5</v>
      </c>
      <c r="P3218" t="str">
        <f t="shared" si="201"/>
        <v>Breached</v>
      </c>
      <c r="Q3218">
        <f t="shared" si="202"/>
        <v>1.4035087719298245</v>
      </c>
      <c r="R3218">
        <f t="shared" si="203"/>
        <v>28.5</v>
      </c>
    </row>
    <row r="3219" spans="1:18" x14ac:dyDescent="0.3">
      <c r="A3219" t="s">
        <v>6432</v>
      </c>
      <c r="B3219" t="s">
        <v>6433</v>
      </c>
      <c r="C3219" s="1">
        <v>46160</v>
      </c>
      <c r="D3219" s="1">
        <v>46169</v>
      </c>
      <c r="E3219" t="s">
        <v>15</v>
      </c>
      <c r="F3219" t="s">
        <v>69</v>
      </c>
      <c r="G3219" t="s">
        <v>17</v>
      </c>
      <c r="H3219" t="s">
        <v>18</v>
      </c>
      <c r="I3219" t="s">
        <v>19</v>
      </c>
      <c r="J3219" t="s">
        <v>28</v>
      </c>
      <c r="K3219">
        <v>98</v>
      </c>
      <c r="L3219">
        <v>1</v>
      </c>
      <c r="M3219">
        <v>99.35</v>
      </c>
      <c r="N3219">
        <f t="shared" si="200"/>
        <v>9</v>
      </c>
      <c r="O3219">
        <f>5</f>
        <v>5</v>
      </c>
      <c r="P3219" t="str">
        <f t="shared" si="201"/>
        <v>Breached</v>
      </c>
      <c r="Q3219">
        <f t="shared" si="202"/>
        <v>1.0204081632653061</v>
      </c>
      <c r="R3219">
        <f t="shared" si="203"/>
        <v>10.888888888888889</v>
      </c>
    </row>
    <row r="3220" spans="1:18" x14ac:dyDescent="0.3">
      <c r="A3220" t="s">
        <v>6434</v>
      </c>
      <c r="B3220" t="s">
        <v>6435</v>
      </c>
      <c r="C3220" s="1">
        <v>46189</v>
      </c>
      <c r="D3220" s="1">
        <v>46194</v>
      </c>
      <c r="E3220" t="s">
        <v>15</v>
      </c>
      <c r="F3220" t="s">
        <v>16</v>
      </c>
      <c r="G3220" t="s">
        <v>93</v>
      </c>
      <c r="H3220" t="s">
        <v>26</v>
      </c>
      <c r="I3220" t="s">
        <v>33</v>
      </c>
      <c r="J3220" t="s">
        <v>34</v>
      </c>
      <c r="K3220">
        <v>237</v>
      </c>
      <c r="L3220">
        <v>4</v>
      </c>
      <c r="M3220">
        <v>95.83</v>
      </c>
      <c r="N3220">
        <f t="shared" si="200"/>
        <v>5</v>
      </c>
      <c r="O3220">
        <f>5</f>
        <v>5</v>
      </c>
      <c r="P3220" t="str">
        <f t="shared" si="201"/>
        <v>Met</v>
      </c>
      <c r="Q3220">
        <f t="shared" si="202"/>
        <v>1.6877637130801686</v>
      </c>
      <c r="R3220">
        <f t="shared" si="203"/>
        <v>47.4</v>
      </c>
    </row>
    <row r="3221" spans="1:18" x14ac:dyDescent="0.3">
      <c r="A3221" t="s">
        <v>6436</v>
      </c>
      <c r="B3221" t="s">
        <v>6437</v>
      </c>
      <c r="C3221" s="1">
        <v>46149</v>
      </c>
      <c r="D3221" s="1">
        <v>46159</v>
      </c>
      <c r="E3221" t="s">
        <v>59</v>
      </c>
      <c r="F3221" t="s">
        <v>69</v>
      </c>
      <c r="G3221" t="s">
        <v>93</v>
      </c>
      <c r="H3221" t="s">
        <v>18</v>
      </c>
      <c r="I3221" t="s">
        <v>19</v>
      </c>
      <c r="J3221" t="s">
        <v>42</v>
      </c>
      <c r="K3221">
        <v>442</v>
      </c>
      <c r="L3221">
        <v>0</v>
      </c>
      <c r="M3221">
        <v>100</v>
      </c>
      <c r="N3221">
        <f t="shared" si="200"/>
        <v>10</v>
      </c>
      <c r="O3221">
        <f>5</f>
        <v>5</v>
      </c>
      <c r="P3221" t="str">
        <f t="shared" si="201"/>
        <v>Breached</v>
      </c>
      <c r="Q3221">
        <f t="shared" si="202"/>
        <v>0</v>
      </c>
      <c r="R3221">
        <f t="shared" si="203"/>
        <v>44.2</v>
      </c>
    </row>
    <row r="3222" spans="1:18" x14ac:dyDescent="0.3">
      <c r="A3222" t="s">
        <v>6438</v>
      </c>
      <c r="B3222" t="s">
        <v>4551</v>
      </c>
      <c r="C3222" s="1">
        <v>46112</v>
      </c>
      <c r="D3222" s="1">
        <v>46115</v>
      </c>
      <c r="E3222" t="s">
        <v>23</v>
      </c>
      <c r="F3222" t="s">
        <v>38</v>
      </c>
      <c r="G3222" t="s">
        <v>49</v>
      </c>
      <c r="H3222" t="s">
        <v>18</v>
      </c>
      <c r="I3222" t="s">
        <v>27</v>
      </c>
      <c r="J3222" t="s">
        <v>74</v>
      </c>
      <c r="K3222">
        <v>227</v>
      </c>
      <c r="L3222">
        <v>3</v>
      </c>
      <c r="M3222">
        <v>95.66</v>
      </c>
      <c r="N3222">
        <f t="shared" si="200"/>
        <v>3</v>
      </c>
      <c r="O3222">
        <f>5</f>
        <v>5</v>
      </c>
      <c r="P3222" t="str">
        <f t="shared" si="201"/>
        <v>Met</v>
      </c>
      <c r="Q3222">
        <f t="shared" si="202"/>
        <v>1.3215859030837005</v>
      </c>
      <c r="R3222">
        <f t="shared" si="203"/>
        <v>75.666666666666671</v>
      </c>
    </row>
    <row r="3223" spans="1:18" x14ac:dyDescent="0.3">
      <c r="A3223" t="s">
        <v>6439</v>
      </c>
      <c r="B3223" t="s">
        <v>6440</v>
      </c>
      <c r="C3223" s="1">
        <v>46112</v>
      </c>
      <c r="D3223" s="1">
        <v>46116</v>
      </c>
      <c r="E3223" t="s">
        <v>37</v>
      </c>
      <c r="F3223" t="s">
        <v>38</v>
      </c>
      <c r="G3223" t="s">
        <v>25</v>
      </c>
      <c r="H3223" t="s">
        <v>18</v>
      </c>
      <c r="I3223" t="s">
        <v>27</v>
      </c>
      <c r="J3223" t="s">
        <v>34</v>
      </c>
      <c r="K3223">
        <v>52</v>
      </c>
      <c r="L3223">
        <v>4</v>
      </c>
      <c r="M3223">
        <v>97.98</v>
      </c>
      <c r="N3223">
        <f t="shared" si="200"/>
        <v>4</v>
      </c>
      <c r="O3223">
        <f>5</f>
        <v>5</v>
      </c>
      <c r="P3223" t="str">
        <f t="shared" si="201"/>
        <v>Met</v>
      </c>
      <c r="Q3223">
        <f t="shared" si="202"/>
        <v>7.6923076923076925</v>
      </c>
      <c r="R3223">
        <f t="shared" si="203"/>
        <v>13</v>
      </c>
    </row>
    <row r="3224" spans="1:18" x14ac:dyDescent="0.3">
      <c r="A3224" t="s">
        <v>6441</v>
      </c>
      <c r="B3224" t="s">
        <v>6442</v>
      </c>
      <c r="C3224" s="1">
        <v>46040</v>
      </c>
      <c r="D3224" s="1">
        <v>46045</v>
      </c>
      <c r="E3224" t="s">
        <v>15</v>
      </c>
      <c r="F3224" t="s">
        <v>69</v>
      </c>
      <c r="G3224" t="s">
        <v>17</v>
      </c>
      <c r="H3224" t="s">
        <v>26</v>
      </c>
      <c r="I3224" t="s">
        <v>19</v>
      </c>
      <c r="J3224" t="s">
        <v>42</v>
      </c>
      <c r="K3224">
        <v>372</v>
      </c>
      <c r="L3224">
        <v>4</v>
      </c>
      <c r="M3224">
        <v>94.96</v>
      </c>
      <c r="N3224">
        <f t="shared" si="200"/>
        <v>5</v>
      </c>
      <c r="O3224">
        <f>5</f>
        <v>5</v>
      </c>
      <c r="P3224" t="str">
        <f t="shared" si="201"/>
        <v>Met</v>
      </c>
      <c r="Q3224">
        <f t="shared" si="202"/>
        <v>1.0752688172043012</v>
      </c>
      <c r="R3224">
        <f t="shared" si="203"/>
        <v>74.400000000000006</v>
      </c>
    </row>
    <row r="3225" spans="1:18" x14ac:dyDescent="0.3">
      <c r="A3225" t="s">
        <v>6443</v>
      </c>
      <c r="B3225" t="s">
        <v>6444</v>
      </c>
      <c r="C3225" s="1">
        <v>46102</v>
      </c>
      <c r="D3225" s="1">
        <v>46111</v>
      </c>
      <c r="E3225" t="s">
        <v>37</v>
      </c>
      <c r="F3225" t="s">
        <v>69</v>
      </c>
      <c r="G3225" t="s">
        <v>25</v>
      </c>
      <c r="H3225" t="s">
        <v>26</v>
      </c>
      <c r="I3225" t="s">
        <v>33</v>
      </c>
      <c r="J3225" t="s">
        <v>53</v>
      </c>
      <c r="K3225">
        <v>345</v>
      </c>
      <c r="L3225">
        <v>5</v>
      </c>
      <c r="M3225">
        <v>96.5</v>
      </c>
      <c r="N3225">
        <f t="shared" si="200"/>
        <v>9</v>
      </c>
      <c r="O3225">
        <f>5</f>
        <v>5</v>
      </c>
      <c r="P3225" t="str">
        <f t="shared" si="201"/>
        <v>Breached</v>
      </c>
      <c r="Q3225">
        <f t="shared" si="202"/>
        <v>1.4492753623188406</v>
      </c>
      <c r="R3225">
        <f t="shared" si="203"/>
        <v>38.333333333333336</v>
      </c>
    </row>
    <row r="3226" spans="1:18" x14ac:dyDescent="0.3">
      <c r="A3226" t="s">
        <v>6445</v>
      </c>
      <c r="B3226" t="s">
        <v>6446</v>
      </c>
      <c r="C3226" s="1">
        <v>46029</v>
      </c>
      <c r="D3226" s="1">
        <v>46038</v>
      </c>
      <c r="E3226" t="s">
        <v>23</v>
      </c>
      <c r="F3226" t="s">
        <v>16</v>
      </c>
      <c r="G3226" t="s">
        <v>60</v>
      </c>
      <c r="H3226" t="s">
        <v>26</v>
      </c>
      <c r="I3226" t="s">
        <v>27</v>
      </c>
      <c r="J3226" t="s">
        <v>20</v>
      </c>
      <c r="K3226">
        <v>365</v>
      </c>
      <c r="L3226">
        <v>4</v>
      </c>
      <c r="M3226">
        <v>97.71</v>
      </c>
      <c r="N3226">
        <f t="shared" si="200"/>
        <v>9</v>
      </c>
      <c r="O3226">
        <f>5</f>
        <v>5</v>
      </c>
      <c r="P3226" t="str">
        <f t="shared" si="201"/>
        <v>Breached</v>
      </c>
      <c r="Q3226">
        <f t="shared" si="202"/>
        <v>1.095890410958904</v>
      </c>
      <c r="R3226">
        <f t="shared" si="203"/>
        <v>40.555555555555557</v>
      </c>
    </row>
    <row r="3227" spans="1:18" x14ac:dyDescent="0.3">
      <c r="A3227" t="s">
        <v>6447</v>
      </c>
      <c r="B3227" t="s">
        <v>6448</v>
      </c>
      <c r="C3227" s="1">
        <v>46040</v>
      </c>
      <c r="D3227" s="1">
        <v>46044</v>
      </c>
      <c r="E3227" t="s">
        <v>23</v>
      </c>
      <c r="F3227" t="s">
        <v>16</v>
      </c>
      <c r="G3227" t="s">
        <v>49</v>
      </c>
      <c r="H3227" t="s">
        <v>56</v>
      </c>
      <c r="I3227" t="s">
        <v>27</v>
      </c>
      <c r="J3227" t="s">
        <v>74</v>
      </c>
      <c r="K3227">
        <v>244</v>
      </c>
      <c r="L3227">
        <v>2</v>
      </c>
      <c r="M3227">
        <v>98.4</v>
      </c>
      <c r="N3227">
        <f t="shared" si="200"/>
        <v>4</v>
      </c>
      <c r="O3227">
        <f>5</f>
        <v>5</v>
      </c>
      <c r="P3227" t="str">
        <f t="shared" si="201"/>
        <v>Met</v>
      </c>
      <c r="Q3227">
        <f t="shared" si="202"/>
        <v>0.81967213114754101</v>
      </c>
      <c r="R3227">
        <f t="shared" si="203"/>
        <v>61</v>
      </c>
    </row>
    <row r="3228" spans="1:18" x14ac:dyDescent="0.3">
      <c r="A3228" t="s">
        <v>6449</v>
      </c>
      <c r="B3228" t="s">
        <v>6450</v>
      </c>
      <c r="C3228" s="1">
        <v>46104</v>
      </c>
      <c r="D3228" s="1">
        <v>46108</v>
      </c>
      <c r="E3228" t="s">
        <v>15</v>
      </c>
      <c r="F3228" t="s">
        <v>31</v>
      </c>
      <c r="G3228" t="s">
        <v>49</v>
      </c>
      <c r="H3228" t="s">
        <v>56</v>
      </c>
      <c r="I3228" t="s">
        <v>27</v>
      </c>
      <c r="J3228" t="s">
        <v>20</v>
      </c>
      <c r="K3228">
        <v>108</v>
      </c>
      <c r="L3228">
        <v>4</v>
      </c>
      <c r="M3228">
        <v>97.41</v>
      </c>
      <c r="N3228">
        <f t="shared" si="200"/>
        <v>4</v>
      </c>
      <c r="O3228">
        <f>5</f>
        <v>5</v>
      </c>
      <c r="P3228" t="str">
        <f t="shared" si="201"/>
        <v>Met</v>
      </c>
      <c r="Q3228">
        <f t="shared" si="202"/>
        <v>3.7037037037037033</v>
      </c>
      <c r="R3228">
        <f t="shared" si="203"/>
        <v>27</v>
      </c>
    </row>
    <row r="3229" spans="1:18" x14ac:dyDescent="0.3">
      <c r="A3229" t="s">
        <v>6451</v>
      </c>
      <c r="B3229" t="s">
        <v>6452</v>
      </c>
      <c r="C3229" s="1">
        <v>46174</v>
      </c>
      <c r="D3229" s="1">
        <v>46177</v>
      </c>
      <c r="E3229" t="s">
        <v>65</v>
      </c>
      <c r="F3229" t="s">
        <v>31</v>
      </c>
      <c r="G3229" t="s">
        <v>93</v>
      </c>
      <c r="H3229" t="s">
        <v>26</v>
      </c>
      <c r="I3229" t="s">
        <v>19</v>
      </c>
      <c r="J3229" t="s">
        <v>46</v>
      </c>
      <c r="K3229">
        <v>223</v>
      </c>
      <c r="L3229">
        <v>1</v>
      </c>
      <c r="M3229">
        <v>98.97</v>
      </c>
      <c r="N3229">
        <f t="shared" si="200"/>
        <v>3</v>
      </c>
      <c r="O3229">
        <f>5</f>
        <v>5</v>
      </c>
      <c r="P3229" t="str">
        <f t="shared" si="201"/>
        <v>Met</v>
      </c>
      <c r="Q3229">
        <f t="shared" si="202"/>
        <v>0.44843049327354262</v>
      </c>
      <c r="R3229">
        <f t="shared" si="203"/>
        <v>74.333333333333329</v>
      </c>
    </row>
    <row r="3230" spans="1:18" x14ac:dyDescent="0.3">
      <c r="A3230" t="s">
        <v>6453</v>
      </c>
      <c r="B3230" t="s">
        <v>6454</v>
      </c>
      <c r="C3230" s="1">
        <v>46177</v>
      </c>
      <c r="D3230" s="1">
        <v>46181</v>
      </c>
      <c r="E3230" t="s">
        <v>15</v>
      </c>
      <c r="F3230" t="s">
        <v>69</v>
      </c>
      <c r="G3230" t="s">
        <v>17</v>
      </c>
      <c r="H3230" t="s">
        <v>56</v>
      </c>
      <c r="I3230" t="s">
        <v>33</v>
      </c>
      <c r="J3230" t="s">
        <v>53</v>
      </c>
      <c r="K3230">
        <v>474</v>
      </c>
      <c r="L3230">
        <v>3</v>
      </c>
      <c r="M3230">
        <v>96.49</v>
      </c>
      <c r="N3230">
        <f t="shared" si="200"/>
        <v>4</v>
      </c>
      <c r="O3230">
        <f>5</f>
        <v>5</v>
      </c>
      <c r="P3230" t="str">
        <f t="shared" si="201"/>
        <v>Met</v>
      </c>
      <c r="Q3230">
        <f t="shared" si="202"/>
        <v>0.63291139240506333</v>
      </c>
      <c r="R3230">
        <f t="shared" si="203"/>
        <v>118.5</v>
      </c>
    </row>
    <row r="3231" spans="1:18" x14ac:dyDescent="0.3">
      <c r="A3231" t="s">
        <v>6455</v>
      </c>
      <c r="B3231" t="s">
        <v>6456</v>
      </c>
      <c r="C3231" s="1">
        <v>46048</v>
      </c>
      <c r="D3231" s="1">
        <v>46057</v>
      </c>
      <c r="E3231" t="s">
        <v>37</v>
      </c>
      <c r="F3231" t="s">
        <v>38</v>
      </c>
      <c r="G3231" t="s">
        <v>60</v>
      </c>
      <c r="H3231" t="s">
        <v>56</v>
      </c>
      <c r="I3231" t="s">
        <v>19</v>
      </c>
      <c r="J3231" t="s">
        <v>74</v>
      </c>
      <c r="K3231">
        <v>101</v>
      </c>
      <c r="L3231">
        <v>3</v>
      </c>
      <c r="M3231">
        <v>97.88</v>
      </c>
      <c r="N3231">
        <f t="shared" si="200"/>
        <v>9</v>
      </c>
      <c r="O3231">
        <f>5</f>
        <v>5</v>
      </c>
      <c r="P3231" t="str">
        <f t="shared" si="201"/>
        <v>Breached</v>
      </c>
      <c r="Q3231">
        <f t="shared" si="202"/>
        <v>2.9702970297029703</v>
      </c>
      <c r="R3231">
        <f t="shared" si="203"/>
        <v>11.222222222222221</v>
      </c>
    </row>
    <row r="3232" spans="1:18" x14ac:dyDescent="0.3">
      <c r="A3232" t="s">
        <v>6457</v>
      </c>
      <c r="B3232" t="s">
        <v>6458</v>
      </c>
      <c r="C3232" s="1">
        <v>46025</v>
      </c>
      <c r="D3232" s="1">
        <v>46031</v>
      </c>
      <c r="E3232" t="s">
        <v>37</v>
      </c>
      <c r="F3232" t="s">
        <v>69</v>
      </c>
      <c r="G3232" t="s">
        <v>60</v>
      </c>
      <c r="H3232" t="s">
        <v>26</v>
      </c>
      <c r="I3232" t="s">
        <v>19</v>
      </c>
      <c r="J3232" t="s">
        <v>42</v>
      </c>
      <c r="K3232">
        <v>69</v>
      </c>
      <c r="L3232">
        <v>4</v>
      </c>
      <c r="M3232">
        <v>95.16</v>
      </c>
      <c r="N3232">
        <f t="shared" si="200"/>
        <v>6</v>
      </c>
      <c r="O3232">
        <f>5</f>
        <v>5</v>
      </c>
      <c r="P3232" t="str">
        <f t="shared" si="201"/>
        <v>Breached</v>
      </c>
      <c r="Q3232">
        <f t="shared" si="202"/>
        <v>5.7971014492753623</v>
      </c>
      <c r="R3232">
        <f t="shared" si="203"/>
        <v>11.5</v>
      </c>
    </row>
    <row r="3233" spans="1:18" x14ac:dyDescent="0.3">
      <c r="A3233" t="s">
        <v>6459</v>
      </c>
      <c r="B3233" t="s">
        <v>4573</v>
      </c>
      <c r="C3233" s="1">
        <v>46177</v>
      </c>
      <c r="D3233" s="1">
        <v>46180</v>
      </c>
      <c r="E3233" t="s">
        <v>15</v>
      </c>
      <c r="F3233" t="s">
        <v>24</v>
      </c>
      <c r="G3233" t="s">
        <v>60</v>
      </c>
      <c r="H3233" t="s">
        <v>56</v>
      </c>
      <c r="I3233" t="s">
        <v>33</v>
      </c>
      <c r="J3233" t="s">
        <v>53</v>
      </c>
      <c r="K3233">
        <v>161</v>
      </c>
      <c r="L3233">
        <v>3</v>
      </c>
      <c r="M3233">
        <v>98.09</v>
      </c>
      <c r="N3233">
        <f t="shared" si="200"/>
        <v>3</v>
      </c>
      <c r="O3233">
        <f>5</f>
        <v>5</v>
      </c>
      <c r="P3233" t="str">
        <f t="shared" si="201"/>
        <v>Met</v>
      </c>
      <c r="Q3233">
        <f t="shared" si="202"/>
        <v>1.8633540372670807</v>
      </c>
      <c r="R3233">
        <f t="shared" si="203"/>
        <v>53.666666666666664</v>
      </c>
    </row>
    <row r="3234" spans="1:18" x14ac:dyDescent="0.3">
      <c r="A3234" t="s">
        <v>6460</v>
      </c>
      <c r="B3234" t="s">
        <v>6461</v>
      </c>
      <c r="C3234" s="1">
        <v>46138</v>
      </c>
      <c r="D3234" s="1">
        <v>46148</v>
      </c>
      <c r="E3234" t="s">
        <v>23</v>
      </c>
      <c r="F3234" t="s">
        <v>31</v>
      </c>
      <c r="G3234" t="s">
        <v>60</v>
      </c>
      <c r="H3234" t="s">
        <v>56</v>
      </c>
      <c r="I3234" t="s">
        <v>27</v>
      </c>
      <c r="J3234" t="s">
        <v>53</v>
      </c>
      <c r="K3234">
        <v>406</v>
      </c>
      <c r="L3234">
        <v>4</v>
      </c>
      <c r="M3234">
        <v>95.3</v>
      </c>
      <c r="N3234">
        <f t="shared" si="200"/>
        <v>10</v>
      </c>
      <c r="O3234">
        <f>5</f>
        <v>5</v>
      </c>
      <c r="P3234" t="str">
        <f t="shared" si="201"/>
        <v>Breached</v>
      </c>
      <c r="Q3234">
        <f t="shared" si="202"/>
        <v>0.98522167487684731</v>
      </c>
      <c r="R3234">
        <f t="shared" si="203"/>
        <v>40.6</v>
      </c>
    </row>
    <row r="3235" spans="1:18" x14ac:dyDescent="0.3">
      <c r="A3235" t="s">
        <v>6462</v>
      </c>
      <c r="B3235" t="s">
        <v>6463</v>
      </c>
      <c r="C3235" s="1">
        <v>46192</v>
      </c>
      <c r="D3235" s="1">
        <v>46195</v>
      </c>
      <c r="E3235" t="s">
        <v>59</v>
      </c>
      <c r="F3235" t="s">
        <v>69</v>
      </c>
      <c r="G3235" t="s">
        <v>25</v>
      </c>
      <c r="H3235" t="s">
        <v>26</v>
      </c>
      <c r="I3235" t="s">
        <v>27</v>
      </c>
      <c r="J3235" t="s">
        <v>46</v>
      </c>
      <c r="K3235">
        <v>115</v>
      </c>
      <c r="L3235">
        <v>2</v>
      </c>
      <c r="M3235">
        <v>97.86</v>
      </c>
      <c r="N3235">
        <f t="shared" si="200"/>
        <v>3</v>
      </c>
      <c r="O3235">
        <f>5</f>
        <v>5</v>
      </c>
      <c r="P3235" t="str">
        <f t="shared" si="201"/>
        <v>Met</v>
      </c>
      <c r="Q3235">
        <f t="shared" si="202"/>
        <v>1.7391304347826086</v>
      </c>
      <c r="R3235">
        <f t="shared" si="203"/>
        <v>38.333333333333336</v>
      </c>
    </row>
    <row r="3236" spans="1:18" x14ac:dyDescent="0.3">
      <c r="A3236" t="s">
        <v>6464</v>
      </c>
      <c r="B3236" t="s">
        <v>6465</v>
      </c>
      <c r="C3236" s="1">
        <v>46110</v>
      </c>
      <c r="D3236" s="1">
        <v>46120</v>
      </c>
      <c r="E3236" t="s">
        <v>23</v>
      </c>
      <c r="F3236" t="s">
        <v>69</v>
      </c>
      <c r="G3236" t="s">
        <v>32</v>
      </c>
      <c r="H3236" t="s">
        <v>26</v>
      </c>
      <c r="I3236" t="s">
        <v>19</v>
      </c>
      <c r="J3236" t="s">
        <v>28</v>
      </c>
      <c r="K3236">
        <v>387</v>
      </c>
      <c r="L3236">
        <v>1</v>
      </c>
      <c r="M3236">
        <v>99.16</v>
      </c>
      <c r="N3236">
        <f t="shared" si="200"/>
        <v>10</v>
      </c>
      <c r="O3236">
        <f>5</f>
        <v>5</v>
      </c>
      <c r="P3236" t="str">
        <f t="shared" si="201"/>
        <v>Breached</v>
      </c>
      <c r="Q3236">
        <f t="shared" si="202"/>
        <v>0.2583979328165375</v>
      </c>
      <c r="R3236">
        <f t="shared" si="203"/>
        <v>38.700000000000003</v>
      </c>
    </row>
    <row r="3237" spans="1:18" x14ac:dyDescent="0.3">
      <c r="A3237" t="s">
        <v>6466</v>
      </c>
      <c r="B3237" t="s">
        <v>6467</v>
      </c>
      <c r="C3237" s="1">
        <v>46123</v>
      </c>
      <c r="D3237" s="1">
        <v>46132</v>
      </c>
      <c r="E3237" t="s">
        <v>37</v>
      </c>
      <c r="F3237" t="s">
        <v>24</v>
      </c>
      <c r="G3237" t="s">
        <v>52</v>
      </c>
      <c r="H3237" t="s">
        <v>56</v>
      </c>
      <c r="I3237" t="s">
        <v>27</v>
      </c>
      <c r="J3237" t="s">
        <v>42</v>
      </c>
      <c r="K3237">
        <v>192</v>
      </c>
      <c r="L3237">
        <v>5</v>
      </c>
      <c r="M3237">
        <v>97.31</v>
      </c>
      <c r="N3237">
        <f t="shared" si="200"/>
        <v>9</v>
      </c>
      <c r="O3237">
        <f>5</f>
        <v>5</v>
      </c>
      <c r="P3237" t="str">
        <f t="shared" si="201"/>
        <v>Breached</v>
      </c>
      <c r="Q3237">
        <f t="shared" si="202"/>
        <v>2.604166666666667</v>
      </c>
      <c r="R3237">
        <f t="shared" si="203"/>
        <v>21.333333333333332</v>
      </c>
    </row>
    <row r="3238" spans="1:18" x14ac:dyDescent="0.3">
      <c r="A3238" t="s">
        <v>6468</v>
      </c>
      <c r="B3238" t="s">
        <v>6469</v>
      </c>
      <c r="C3238" s="1">
        <v>46085</v>
      </c>
      <c r="D3238" s="1">
        <v>46092</v>
      </c>
      <c r="E3238" t="s">
        <v>59</v>
      </c>
      <c r="F3238" t="s">
        <v>38</v>
      </c>
      <c r="G3238" t="s">
        <v>17</v>
      </c>
      <c r="H3238" t="s">
        <v>18</v>
      </c>
      <c r="I3238" t="s">
        <v>33</v>
      </c>
      <c r="J3238" t="s">
        <v>53</v>
      </c>
      <c r="K3238">
        <v>227</v>
      </c>
      <c r="L3238">
        <v>1</v>
      </c>
      <c r="M3238">
        <v>99.26</v>
      </c>
      <c r="N3238">
        <f t="shared" si="200"/>
        <v>7</v>
      </c>
      <c r="O3238">
        <f>5</f>
        <v>5</v>
      </c>
      <c r="P3238" t="str">
        <f t="shared" si="201"/>
        <v>Breached</v>
      </c>
      <c r="Q3238">
        <f t="shared" si="202"/>
        <v>0.44052863436123352</v>
      </c>
      <c r="R3238">
        <f t="shared" si="203"/>
        <v>32.428571428571431</v>
      </c>
    </row>
    <row r="3239" spans="1:18" x14ac:dyDescent="0.3">
      <c r="A3239" t="s">
        <v>6470</v>
      </c>
      <c r="B3239" t="s">
        <v>6471</v>
      </c>
      <c r="C3239" s="1">
        <v>46044</v>
      </c>
      <c r="D3239" s="1">
        <v>46046</v>
      </c>
      <c r="E3239" t="s">
        <v>59</v>
      </c>
      <c r="F3239" t="s">
        <v>31</v>
      </c>
      <c r="G3239" t="s">
        <v>41</v>
      </c>
      <c r="H3239" t="s">
        <v>18</v>
      </c>
      <c r="I3239" t="s">
        <v>19</v>
      </c>
      <c r="J3239" t="s">
        <v>66</v>
      </c>
      <c r="K3239">
        <v>320</v>
      </c>
      <c r="L3239">
        <v>0</v>
      </c>
      <c r="M3239">
        <v>100</v>
      </c>
      <c r="N3239">
        <f t="shared" si="200"/>
        <v>2</v>
      </c>
      <c r="O3239">
        <f>5</f>
        <v>5</v>
      </c>
      <c r="P3239" t="str">
        <f t="shared" si="201"/>
        <v>Met</v>
      </c>
      <c r="Q3239">
        <f t="shared" si="202"/>
        <v>0</v>
      </c>
      <c r="R3239">
        <f t="shared" si="203"/>
        <v>160</v>
      </c>
    </row>
    <row r="3240" spans="1:18" x14ac:dyDescent="0.3">
      <c r="A3240" t="s">
        <v>6472</v>
      </c>
      <c r="B3240" t="s">
        <v>6473</v>
      </c>
      <c r="C3240" s="1">
        <v>46052</v>
      </c>
      <c r="D3240" s="1">
        <v>46061</v>
      </c>
      <c r="E3240" t="s">
        <v>37</v>
      </c>
      <c r="F3240" t="s">
        <v>31</v>
      </c>
      <c r="G3240" t="s">
        <v>52</v>
      </c>
      <c r="H3240" t="s">
        <v>26</v>
      </c>
      <c r="I3240" t="s">
        <v>19</v>
      </c>
      <c r="J3240" t="s">
        <v>74</v>
      </c>
      <c r="K3240">
        <v>148</v>
      </c>
      <c r="L3240">
        <v>1</v>
      </c>
      <c r="M3240">
        <v>99.49</v>
      </c>
      <c r="N3240">
        <f t="shared" si="200"/>
        <v>9</v>
      </c>
      <c r="O3240">
        <f>5</f>
        <v>5</v>
      </c>
      <c r="P3240" t="str">
        <f t="shared" si="201"/>
        <v>Breached</v>
      </c>
      <c r="Q3240">
        <f t="shared" si="202"/>
        <v>0.67567567567567566</v>
      </c>
      <c r="R3240">
        <f t="shared" si="203"/>
        <v>16.444444444444443</v>
      </c>
    </row>
    <row r="3241" spans="1:18" x14ac:dyDescent="0.3">
      <c r="A3241" t="s">
        <v>6474</v>
      </c>
      <c r="B3241" t="s">
        <v>6475</v>
      </c>
      <c r="C3241" s="1">
        <v>46169</v>
      </c>
      <c r="D3241" s="1">
        <v>46174</v>
      </c>
      <c r="E3241" t="s">
        <v>23</v>
      </c>
      <c r="F3241" t="s">
        <v>69</v>
      </c>
      <c r="G3241" t="s">
        <v>17</v>
      </c>
      <c r="H3241" t="s">
        <v>18</v>
      </c>
      <c r="I3241" t="s">
        <v>33</v>
      </c>
      <c r="J3241" t="s">
        <v>53</v>
      </c>
      <c r="K3241">
        <v>414</v>
      </c>
      <c r="L3241">
        <v>3</v>
      </c>
      <c r="M3241">
        <v>97.1</v>
      </c>
      <c r="N3241">
        <f t="shared" si="200"/>
        <v>5</v>
      </c>
      <c r="O3241">
        <f>5</f>
        <v>5</v>
      </c>
      <c r="P3241" t="str">
        <f t="shared" si="201"/>
        <v>Met</v>
      </c>
      <c r="Q3241">
        <f t="shared" si="202"/>
        <v>0.72463768115942029</v>
      </c>
      <c r="R3241">
        <f t="shared" si="203"/>
        <v>82.8</v>
      </c>
    </row>
    <row r="3242" spans="1:18" x14ac:dyDescent="0.3">
      <c r="A3242" t="s">
        <v>6476</v>
      </c>
      <c r="B3242" t="s">
        <v>6477</v>
      </c>
      <c r="C3242" s="1">
        <v>46111</v>
      </c>
      <c r="D3242" s="1">
        <v>46118</v>
      </c>
      <c r="E3242" t="s">
        <v>65</v>
      </c>
      <c r="F3242" t="s">
        <v>69</v>
      </c>
      <c r="G3242" t="s">
        <v>52</v>
      </c>
      <c r="H3242" t="s">
        <v>26</v>
      </c>
      <c r="I3242" t="s">
        <v>33</v>
      </c>
      <c r="J3242" t="s">
        <v>53</v>
      </c>
      <c r="K3242">
        <v>200</v>
      </c>
      <c r="L3242">
        <v>5</v>
      </c>
      <c r="M3242">
        <v>95.46</v>
      </c>
      <c r="N3242">
        <f t="shared" si="200"/>
        <v>7</v>
      </c>
      <c r="O3242">
        <f>5</f>
        <v>5</v>
      </c>
      <c r="P3242" t="str">
        <f t="shared" si="201"/>
        <v>Breached</v>
      </c>
      <c r="Q3242">
        <f t="shared" si="202"/>
        <v>2.5</v>
      </c>
      <c r="R3242">
        <f t="shared" si="203"/>
        <v>28.571428571428573</v>
      </c>
    </row>
    <row r="3243" spans="1:18" x14ac:dyDescent="0.3">
      <c r="A3243" t="s">
        <v>6478</v>
      </c>
      <c r="B3243" t="s">
        <v>1949</v>
      </c>
      <c r="C3243" s="1">
        <v>46080</v>
      </c>
      <c r="D3243" s="1">
        <v>46088</v>
      </c>
      <c r="E3243" t="s">
        <v>59</v>
      </c>
      <c r="F3243" t="s">
        <v>38</v>
      </c>
      <c r="G3243" t="s">
        <v>25</v>
      </c>
      <c r="H3243" t="s">
        <v>56</v>
      </c>
      <c r="I3243" t="s">
        <v>19</v>
      </c>
      <c r="J3243" t="s">
        <v>66</v>
      </c>
      <c r="K3243">
        <v>188</v>
      </c>
      <c r="L3243">
        <v>5</v>
      </c>
      <c r="M3243">
        <v>93.47</v>
      </c>
      <c r="N3243">
        <f t="shared" si="200"/>
        <v>8</v>
      </c>
      <c r="O3243">
        <f>5</f>
        <v>5</v>
      </c>
      <c r="P3243" t="str">
        <f t="shared" si="201"/>
        <v>Breached</v>
      </c>
      <c r="Q3243">
        <f t="shared" si="202"/>
        <v>2.6595744680851063</v>
      </c>
      <c r="R3243">
        <f t="shared" si="203"/>
        <v>23.5</v>
      </c>
    </row>
    <row r="3244" spans="1:18" x14ac:dyDescent="0.3">
      <c r="A3244" t="s">
        <v>6479</v>
      </c>
      <c r="B3244" t="s">
        <v>6480</v>
      </c>
      <c r="C3244" s="1">
        <v>46094</v>
      </c>
      <c r="D3244" s="1">
        <v>46103</v>
      </c>
      <c r="E3244" t="s">
        <v>15</v>
      </c>
      <c r="F3244" t="s">
        <v>24</v>
      </c>
      <c r="G3244" t="s">
        <v>49</v>
      </c>
      <c r="H3244" t="s">
        <v>26</v>
      </c>
      <c r="I3244" t="s">
        <v>27</v>
      </c>
      <c r="J3244" t="s">
        <v>53</v>
      </c>
      <c r="K3244">
        <v>265</v>
      </c>
      <c r="L3244">
        <v>1</v>
      </c>
      <c r="M3244">
        <v>98.71</v>
      </c>
      <c r="N3244">
        <f t="shared" si="200"/>
        <v>9</v>
      </c>
      <c r="O3244">
        <f>5</f>
        <v>5</v>
      </c>
      <c r="P3244" t="str">
        <f t="shared" si="201"/>
        <v>Breached</v>
      </c>
      <c r="Q3244">
        <f t="shared" si="202"/>
        <v>0.37735849056603776</v>
      </c>
      <c r="R3244">
        <f t="shared" si="203"/>
        <v>29.444444444444443</v>
      </c>
    </row>
    <row r="3245" spans="1:18" x14ac:dyDescent="0.3">
      <c r="A3245" t="s">
        <v>6481</v>
      </c>
      <c r="B3245" t="s">
        <v>6482</v>
      </c>
      <c r="C3245" s="1">
        <v>46040</v>
      </c>
      <c r="D3245" s="1">
        <v>46046</v>
      </c>
      <c r="E3245" t="s">
        <v>23</v>
      </c>
      <c r="F3245" t="s">
        <v>16</v>
      </c>
      <c r="G3245" t="s">
        <v>41</v>
      </c>
      <c r="H3245" t="s">
        <v>56</v>
      </c>
      <c r="I3245" t="s">
        <v>27</v>
      </c>
      <c r="J3245" t="s">
        <v>53</v>
      </c>
      <c r="K3245">
        <v>80</v>
      </c>
      <c r="L3245">
        <v>3</v>
      </c>
      <c r="M3245">
        <v>95.85</v>
      </c>
      <c r="N3245">
        <f t="shared" si="200"/>
        <v>6</v>
      </c>
      <c r="O3245">
        <f>5</f>
        <v>5</v>
      </c>
      <c r="P3245" t="str">
        <f t="shared" si="201"/>
        <v>Breached</v>
      </c>
      <c r="Q3245">
        <f t="shared" si="202"/>
        <v>3.75</v>
      </c>
      <c r="R3245">
        <f t="shared" si="203"/>
        <v>13.333333333333334</v>
      </c>
    </row>
    <row r="3246" spans="1:18" x14ac:dyDescent="0.3">
      <c r="A3246" t="s">
        <v>6483</v>
      </c>
      <c r="B3246" t="s">
        <v>6484</v>
      </c>
      <c r="C3246" s="1">
        <v>46035</v>
      </c>
      <c r="D3246" s="1">
        <v>46037</v>
      </c>
      <c r="E3246" t="s">
        <v>65</v>
      </c>
      <c r="F3246" t="s">
        <v>38</v>
      </c>
      <c r="G3246" t="s">
        <v>52</v>
      </c>
      <c r="H3246" t="s">
        <v>18</v>
      </c>
      <c r="I3246" t="s">
        <v>33</v>
      </c>
      <c r="J3246" t="s">
        <v>46</v>
      </c>
      <c r="K3246">
        <v>68</v>
      </c>
      <c r="L3246">
        <v>0</v>
      </c>
      <c r="M3246">
        <v>100</v>
      </c>
      <c r="N3246">
        <f t="shared" si="200"/>
        <v>2</v>
      </c>
      <c r="O3246">
        <f>5</f>
        <v>5</v>
      </c>
      <c r="P3246" t="str">
        <f t="shared" si="201"/>
        <v>Met</v>
      </c>
      <c r="Q3246">
        <f t="shared" si="202"/>
        <v>0</v>
      </c>
      <c r="R3246">
        <f t="shared" si="203"/>
        <v>34</v>
      </c>
    </row>
    <row r="3247" spans="1:18" x14ac:dyDescent="0.3">
      <c r="A3247" t="s">
        <v>6485</v>
      </c>
      <c r="B3247" t="s">
        <v>6486</v>
      </c>
      <c r="C3247" s="1">
        <v>46056</v>
      </c>
      <c r="D3247" s="1">
        <v>46066</v>
      </c>
      <c r="E3247" t="s">
        <v>59</v>
      </c>
      <c r="F3247" t="s">
        <v>16</v>
      </c>
      <c r="G3247" t="s">
        <v>49</v>
      </c>
      <c r="H3247" t="s">
        <v>26</v>
      </c>
      <c r="I3247" t="s">
        <v>33</v>
      </c>
      <c r="J3247" t="s">
        <v>20</v>
      </c>
      <c r="K3247">
        <v>146</v>
      </c>
      <c r="L3247">
        <v>5</v>
      </c>
      <c r="M3247">
        <v>93.23</v>
      </c>
      <c r="N3247">
        <f t="shared" si="200"/>
        <v>10</v>
      </c>
      <c r="O3247">
        <f>5</f>
        <v>5</v>
      </c>
      <c r="P3247" t="str">
        <f t="shared" si="201"/>
        <v>Breached</v>
      </c>
      <c r="Q3247">
        <f t="shared" si="202"/>
        <v>3.4246575342465753</v>
      </c>
      <c r="R3247">
        <f t="shared" si="203"/>
        <v>14.6</v>
      </c>
    </row>
    <row r="3248" spans="1:18" x14ac:dyDescent="0.3">
      <c r="A3248" t="s">
        <v>6487</v>
      </c>
      <c r="B3248" t="s">
        <v>6488</v>
      </c>
      <c r="C3248" s="1">
        <v>46126</v>
      </c>
      <c r="D3248" s="1">
        <v>46136</v>
      </c>
      <c r="E3248" t="s">
        <v>23</v>
      </c>
      <c r="F3248" t="s">
        <v>24</v>
      </c>
      <c r="G3248" t="s">
        <v>93</v>
      </c>
      <c r="H3248" t="s">
        <v>18</v>
      </c>
      <c r="I3248" t="s">
        <v>19</v>
      </c>
      <c r="J3248" t="s">
        <v>53</v>
      </c>
      <c r="K3248">
        <v>83</v>
      </c>
      <c r="L3248">
        <v>2</v>
      </c>
      <c r="M3248">
        <v>97.41</v>
      </c>
      <c r="N3248">
        <f t="shared" si="200"/>
        <v>10</v>
      </c>
      <c r="O3248">
        <f>5</f>
        <v>5</v>
      </c>
      <c r="P3248" t="str">
        <f t="shared" si="201"/>
        <v>Breached</v>
      </c>
      <c r="Q3248">
        <f t="shared" si="202"/>
        <v>2.4096385542168677</v>
      </c>
      <c r="R3248">
        <f t="shared" si="203"/>
        <v>8.3000000000000007</v>
      </c>
    </row>
    <row r="3249" spans="1:18" x14ac:dyDescent="0.3">
      <c r="A3249" t="s">
        <v>6489</v>
      </c>
      <c r="B3249" t="s">
        <v>6490</v>
      </c>
      <c r="C3249" s="1">
        <v>46065</v>
      </c>
      <c r="D3249" s="1">
        <v>46073</v>
      </c>
      <c r="E3249" t="s">
        <v>59</v>
      </c>
      <c r="F3249" t="s">
        <v>45</v>
      </c>
      <c r="G3249" t="s">
        <v>17</v>
      </c>
      <c r="H3249" t="s">
        <v>56</v>
      </c>
      <c r="I3249" t="s">
        <v>33</v>
      </c>
      <c r="J3249" t="s">
        <v>42</v>
      </c>
      <c r="K3249">
        <v>52</v>
      </c>
      <c r="L3249">
        <v>5</v>
      </c>
      <c r="M3249">
        <v>93.95</v>
      </c>
      <c r="N3249">
        <f t="shared" si="200"/>
        <v>8</v>
      </c>
      <c r="O3249">
        <f>5</f>
        <v>5</v>
      </c>
      <c r="P3249" t="str">
        <f t="shared" si="201"/>
        <v>Breached</v>
      </c>
      <c r="Q3249">
        <f t="shared" si="202"/>
        <v>9.6153846153846168</v>
      </c>
      <c r="R3249">
        <f t="shared" si="203"/>
        <v>6.5</v>
      </c>
    </row>
    <row r="3250" spans="1:18" x14ac:dyDescent="0.3">
      <c r="A3250" t="s">
        <v>6491</v>
      </c>
      <c r="B3250" t="s">
        <v>6492</v>
      </c>
      <c r="C3250" s="1">
        <v>46104</v>
      </c>
      <c r="D3250" s="1">
        <v>46110</v>
      </c>
      <c r="E3250" t="s">
        <v>15</v>
      </c>
      <c r="F3250" t="s">
        <v>24</v>
      </c>
      <c r="G3250" t="s">
        <v>17</v>
      </c>
      <c r="H3250" t="s">
        <v>56</v>
      </c>
      <c r="I3250" t="s">
        <v>19</v>
      </c>
      <c r="J3250" t="s">
        <v>42</v>
      </c>
      <c r="K3250">
        <v>476</v>
      </c>
      <c r="L3250">
        <v>5</v>
      </c>
      <c r="M3250">
        <v>96.23</v>
      </c>
      <c r="N3250">
        <f t="shared" si="200"/>
        <v>6</v>
      </c>
      <c r="O3250">
        <f>5</f>
        <v>5</v>
      </c>
      <c r="P3250" t="str">
        <f t="shared" si="201"/>
        <v>Breached</v>
      </c>
      <c r="Q3250">
        <f t="shared" si="202"/>
        <v>1.0504201680672269</v>
      </c>
      <c r="R3250">
        <f t="shared" si="203"/>
        <v>79.333333333333329</v>
      </c>
    </row>
    <row r="3251" spans="1:18" x14ac:dyDescent="0.3">
      <c r="A3251" t="s">
        <v>6493</v>
      </c>
      <c r="B3251" t="s">
        <v>6494</v>
      </c>
      <c r="C3251" s="1">
        <v>46071</v>
      </c>
      <c r="D3251" s="1">
        <v>46073</v>
      </c>
      <c r="E3251" t="s">
        <v>37</v>
      </c>
      <c r="F3251" t="s">
        <v>45</v>
      </c>
      <c r="G3251" t="s">
        <v>25</v>
      </c>
      <c r="H3251" t="s">
        <v>56</v>
      </c>
      <c r="I3251" t="s">
        <v>27</v>
      </c>
      <c r="J3251" t="s">
        <v>28</v>
      </c>
      <c r="K3251">
        <v>188</v>
      </c>
      <c r="L3251">
        <v>2</v>
      </c>
      <c r="M3251">
        <v>97.66</v>
      </c>
      <c r="N3251">
        <f t="shared" si="200"/>
        <v>2</v>
      </c>
      <c r="O3251">
        <f>5</f>
        <v>5</v>
      </c>
      <c r="P3251" t="str">
        <f t="shared" si="201"/>
        <v>Met</v>
      </c>
      <c r="Q3251">
        <f t="shared" si="202"/>
        <v>1.0638297872340425</v>
      </c>
      <c r="R3251">
        <f t="shared" si="203"/>
        <v>94</v>
      </c>
    </row>
    <row r="3252" spans="1:18" x14ac:dyDescent="0.3">
      <c r="A3252" t="s">
        <v>6495</v>
      </c>
      <c r="B3252" t="s">
        <v>3362</v>
      </c>
      <c r="C3252" s="1">
        <v>46170</v>
      </c>
      <c r="D3252" s="1">
        <v>46176</v>
      </c>
      <c r="E3252" t="s">
        <v>15</v>
      </c>
      <c r="F3252" t="s">
        <v>16</v>
      </c>
      <c r="G3252" t="s">
        <v>49</v>
      </c>
      <c r="H3252" t="s">
        <v>56</v>
      </c>
      <c r="I3252" t="s">
        <v>19</v>
      </c>
      <c r="J3252" t="s">
        <v>74</v>
      </c>
      <c r="K3252">
        <v>71</v>
      </c>
      <c r="L3252">
        <v>5</v>
      </c>
      <c r="M3252">
        <v>97.24</v>
      </c>
      <c r="N3252">
        <f t="shared" si="200"/>
        <v>6</v>
      </c>
      <c r="O3252">
        <f>5</f>
        <v>5</v>
      </c>
      <c r="P3252" t="str">
        <f t="shared" si="201"/>
        <v>Breached</v>
      </c>
      <c r="Q3252">
        <f t="shared" si="202"/>
        <v>7.042253521126761</v>
      </c>
      <c r="R3252">
        <f t="shared" si="203"/>
        <v>11.833333333333334</v>
      </c>
    </row>
    <row r="3253" spans="1:18" x14ac:dyDescent="0.3">
      <c r="A3253" t="s">
        <v>6496</v>
      </c>
      <c r="B3253" t="s">
        <v>6497</v>
      </c>
      <c r="C3253" s="1">
        <v>46116</v>
      </c>
      <c r="D3253" s="1">
        <v>46126</v>
      </c>
      <c r="E3253" t="s">
        <v>15</v>
      </c>
      <c r="F3253" t="s">
        <v>31</v>
      </c>
      <c r="G3253" t="s">
        <v>49</v>
      </c>
      <c r="H3253" t="s">
        <v>18</v>
      </c>
      <c r="I3253" t="s">
        <v>19</v>
      </c>
      <c r="J3253" t="s">
        <v>28</v>
      </c>
      <c r="K3253">
        <v>106</v>
      </c>
      <c r="L3253">
        <v>3</v>
      </c>
      <c r="M3253">
        <v>97.33</v>
      </c>
      <c r="N3253">
        <f t="shared" si="200"/>
        <v>10</v>
      </c>
      <c r="O3253">
        <f>5</f>
        <v>5</v>
      </c>
      <c r="P3253" t="str">
        <f t="shared" si="201"/>
        <v>Breached</v>
      </c>
      <c r="Q3253">
        <f t="shared" si="202"/>
        <v>2.8301886792452833</v>
      </c>
      <c r="R3253">
        <f t="shared" si="203"/>
        <v>10.6</v>
      </c>
    </row>
    <row r="3254" spans="1:18" x14ac:dyDescent="0.3">
      <c r="A3254" t="s">
        <v>6498</v>
      </c>
      <c r="B3254" t="s">
        <v>6499</v>
      </c>
      <c r="C3254" s="1">
        <v>46091</v>
      </c>
      <c r="D3254" s="1">
        <v>46100</v>
      </c>
      <c r="E3254" t="s">
        <v>59</v>
      </c>
      <c r="F3254" t="s">
        <v>31</v>
      </c>
      <c r="G3254" t="s">
        <v>41</v>
      </c>
      <c r="H3254" t="s">
        <v>56</v>
      </c>
      <c r="I3254" t="s">
        <v>19</v>
      </c>
      <c r="J3254" t="s">
        <v>28</v>
      </c>
      <c r="K3254">
        <v>91</v>
      </c>
      <c r="L3254">
        <v>3</v>
      </c>
      <c r="M3254">
        <v>96.23</v>
      </c>
      <c r="N3254">
        <f t="shared" si="200"/>
        <v>9</v>
      </c>
      <c r="O3254">
        <f>5</f>
        <v>5</v>
      </c>
      <c r="P3254" t="str">
        <f t="shared" si="201"/>
        <v>Breached</v>
      </c>
      <c r="Q3254">
        <f t="shared" si="202"/>
        <v>3.296703296703297</v>
      </c>
      <c r="R3254">
        <f t="shared" si="203"/>
        <v>10.111111111111111</v>
      </c>
    </row>
    <row r="3255" spans="1:18" x14ac:dyDescent="0.3">
      <c r="A3255" t="s">
        <v>6500</v>
      </c>
      <c r="B3255" t="s">
        <v>6501</v>
      </c>
      <c r="C3255" s="1">
        <v>46164</v>
      </c>
      <c r="D3255" s="1">
        <v>46173</v>
      </c>
      <c r="E3255" t="s">
        <v>15</v>
      </c>
      <c r="F3255" t="s">
        <v>31</v>
      </c>
      <c r="G3255" t="s">
        <v>17</v>
      </c>
      <c r="H3255" t="s">
        <v>26</v>
      </c>
      <c r="I3255" t="s">
        <v>19</v>
      </c>
      <c r="J3255" t="s">
        <v>42</v>
      </c>
      <c r="K3255">
        <v>226</v>
      </c>
      <c r="L3255">
        <v>2</v>
      </c>
      <c r="M3255">
        <v>97.31</v>
      </c>
      <c r="N3255">
        <f t="shared" si="200"/>
        <v>9</v>
      </c>
      <c r="O3255">
        <f>5</f>
        <v>5</v>
      </c>
      <c r="P3255" t="str">
        <f t="shared" si="201"/>
        <v>Breached</v>
      </c>
      <c r="Q3255">
        <f t="shared" si="202"/>
        <v>0.88495575221238942</v>
      </c>
      <c r="R3255">
        <f t="shared" si="203"/>
        <v>25.111111111111111</v>
      </c>
    </row>
    <row r="3256" spans="1:18" x14ac:dyDescent="0.3">
      <c r="A3256" t="s">
        <v>6502</v>
      </c>
      <c r="B3256" t="s">
        <v>6503</v>
      </c>
      <c r="C3256" s="1">
        <v>46124</v>
      </c>
      <c r="D3256" s="1">
        <v>46127</v>
      </c>
      <c r="E3256" t="s">
        <v>15</v>
      </c>
      <c r="F3256" t="s">
        <v>45</v>
      </c>
      <c r="G3256" t="s">
        <v>41</v>
      </c>
      <c r="H3256" t="s">
        <v>26</v>
      </c>
      <c r="I3256" t="s">
        <v>19</v>
      </c>
      <c r="J3256" t="s">
        <v>34</v>
      </c>
      <c r="K3256">
        <v>398</v>
      </c>
      <c r="L3256">
        <v>3</v>
      </c>
      <c r="M3256">
        <v>97.22</v>
      </c>
      <c r="N3256">
        <f t="shared" si="200"/>
        <v>3</v>
      </c>
      <c r="O3256">
        <f>5</f>
        <v>5</v>
      </c>
      <c r="P3256" t="str">
        <f t="shared" si="201"/>
        <v>Met</v>
      </c>
      <c r="Q3256">
        <f t="shared" si="202"/>
        <v>0.75376884422110546</v>
      </c>
      <c r="R3256">
        <f t="shared" si="203"/>
        <v>132.66666666666666</v>
      </c>
    </row>
    <row r="3257" spans="1:18" x14ac:dyDescent="0.3">
      <c r="A3257" t="s">
        <v>6504</v>
      </c>
      <c r="B3257" t="s">
        <v>635</v>
      </c>
      <c r="C3257" s="1">
        <v>46153</v>
      </c>
      <c r="D3257" s="1">
        <v>46162</v>
      </c>
      <c r="E3257" t="s">
        <v>23</v>
      </c>
      <c r="F3257" t="s">
        <v>24</v>
      </c>
      <c r="G3257" t="s">
        <v>17</v>
      </c>
      <c r="H3257" t="s">
        <v>18</v>
      </c>
      <c r="I3257" t="s">
        <v>33</v>
      </c>
      <c r="J3257" t="s">
        <v>74</v>
      </c>
      <c r="K3257">
        <v>281</v>
      </c>
      <c r="L3257">
        <v>5</v>
      </c>
      <c r="M3257">
        <v>95.92</v>
      </c>
      <c r="N3257">
        <f t="shared" si="200"/>
        <v>9</v>
      </c>
      <c r="O3257">
        <f>5</f>
        <v>5</v>
      </c>
      <c r="P3257" t="str">
        <f t="shared" si="201"/>
        <v>Breached</v>
      </c>
      <c r="Q3257">
        <f t="shared" si="202"/>
        <v>1.7793594306049825</v>
      </c>
      <c r="R3257">
        <f t="shared" si="203"/>
        <v>31.222222222222221</v>
      </c>
    </row>
    <row r="3258" spans="1:18" x14ac:dyDescent="0.3">
      <c r="A3258" t="s">
        <v>6505</v>
      </c>
      <c r="B3258" t="s">
        <v>6506</v>
      </c>
      <c r="C3258" s="1">
        <v>46068</v>
      </c>
      <c r="D3258" s="1">
        <v>46071</v>
      </c>
      <c r="E3258" t="s">
        <v>65</v>
      </c>
      <c r="F3258" t="s">
        <v>38</v>
      </c>
      <c r="G3258" t="s">
        <v>25</v>
      </c>
      <c r="H3258" t="s">
        <v>26</v>
      </c>
      <c r="I3258" t="s">
        <v>33</v>
      </c>
      <c r="J3258" t="s">
        <v>53</v>
      </c>
      <c r="K3258">
        <v>251</v>
      </c>
      <c r="L3258">
        <v>1</v>
      </c>
      <c r="M3258">
        <v>98.82</v>
      </c>
      <c r="N3258">
        <f t="shared" si="200"/>
        <v>3</v>
      </c>
      <c r="O3258">
        <f>5</f>
        <v>5</v>
      </c>
      <c r="P3258" t="str">
        <f t="shared" si="201"/>
        <v>Met</v>
      </c>
      <c r="Q3258">
        <f t="shared" si="202"/>
        <v>0.39840637450199201</v>
      </c>
      <c r="R3258">
        <f t="shared" si="203"/>
        <v>83.666666666666671</v>
      </c>
    </row>
    <row r="3259" spans="1:18" x14ac:dyDescent="0.3">
      <c r="A3259" t="s">
        <v>6507</v>
      </c>
      <c r="B3259" t="s">
        <v>6508</v>
      </c>
      <c r="C3259" s="1">
        <v>46172</v>
      </c>
      <c r="D3259" s="1">
        <v>46182</v>
      </c>
      <c r="E3259" t="s">
        <v>15</v>
      </c>
      <c r="F3259" t="s">
        <v>16</v>
      </c>
      <c r="G3259" t="s">
        <v>60</v>
      </c>
      <c r="H3259" t="s">
        <v>56</v>
      </c>
      <c r="I3259" t="s">
        <v>33</v>
      </c>
      <c r="J3259" t="s">
        <v>42</v>
      </c>
      <c r="K3259">
        <v>322</v>
      </c>
      <c r="L3259">
        <v>1</v>
      </c>
      <c r="M3259">
        <v>98.63</v>
      </c>
      <c r="N3259">
        <f t="shared" si="200"/>
        <v>10</v>
      </c>
      <c r="O3259">
        <f>5</f>
        <v>5</v>
      </c>
      <c r="P3259" t="str">
        <f t="shared" si="201"/>
        <v>Breached</v>
      </c>
      <c r="Q3259">
        <f t="shared" si="202"/>
        <v>0.3105590062111801</v>
      </c>
      <c r="R3259">
        <f t="shared" si="203"/>
        <v>32.200000000000003</v>
      </c>
    </row>
    <row r="3260" spans="1:18" x14ac:dyDescent="0.3">
      <c r="A3260" t="s">
        <v>6509</v>
      </c>
      <c r="B3260" t="s">
        <v>6510</v>
      </c>
      <c r="C3260" s="1">
        <v>46118</v>
      </c>
      <c r="D3260" s="1">
        <v>46125</v>
      </c>
      <c r="E3260" t="s">
        <v>15</v>
      </c>
      <c r="F3260" t="s">
        <v>45</v>
      </c>
      <c r="G3260" t="s">
        <v>25</v>
      </c>
      <c r="H3260" t="s">
        <v>26</v>
      </c>
      <c r="I3260" t="s">
        <v>19</v>
      </c>
      <c r="J3260" t="s">
        <v>34</v>
      </c>
      <c r="K3260">
        <v>266</v>
      </c>
      <c r="L3260">
        <v>4</v>
      </c>
      <c r="M3260">
        <v>96.74</v>
      </c>
      <c r="N3260">
        <f t="shared" si="200"/>
        <v>7</v>
      </c>
      <c r="O3260">
        <f>5</f>
        <v>5</v>
      </c>
      <c r="P3260" t="str">
        <f t="shared" si="201"/>
        <v>Breached</v>
      </c>
      <c r="Q3260">
        <f t="shared" si="202"/>
        <v>1.5037593984962405</v>
      </c>
      <c r="R3260">
        <f t="shared" si="203"/>
        <v>38</v>
      </c>
    </row>
    <row r="3261" spans="1:18" x14ac:dyDescent="0.3">
      <c r="A3261" t="s">
        <v>6511</v>
      </c>
      <c r="B3261" t="s">
        <v>6512</v>
      </c>
      <c r="C3261" s="1">
        <v>46144</v>
      </c>
      <c r="D3261" s="1">
        <v>46149</v>
      </c>
      <c r="E3261" t="s">
        <v>15</v>
      </c>
      <c r="F3261" t="s">
        <v>38</v>
      </c>
      <c r="G3261" t="s">
        <v>17</v>
      </c>
      <c r="H3261" t="s">
        <v>18</v>
      </c>
      <c r="I3261" t="s">
        <v>27</v>
      </c>
      <c r="J3261" t="s">
        <v>20</v>
      </c>
      <c r="K3261">
        <v>190</v>
      </c>
      <c r="L3261">
        <v>1</v>
      </c>
      <c r="M3261">
        <v>98.79</v>
      </c>
      <c r="N3261">
        <f t="shared" si="200"/>
        <v>5</v>
      </c>
      <c r="O3261">
        <f>5</f>
        <v>5</v>
      </c>
      <c r="P3261" t="str">
        <f t="shared" si="201"/>
        <v>Met</v>
      </c>
      <c r="Q3261">
        <f t="shared" si="202"/>
        <v>0.52631578947368418</v>
      </c>
      <c r="R3261">
        <f t="shared" si="203"/>
        <v>38</v>
      </c>
    </row>
    <row r="3262" spans="1:18" x14ac:dyDescent="0.3">
      <c r="A3262" t="s">
        <v>6513</v>
      </c>
      <c r="B3262" t="s">
        <v>6514</v>
      </c>
      <c r="C3262" s="1">
        <v>46182</v>
      </c>
      <c r="D3262" s="1">
        <v>46186</v>
      </c>
      <c r="E3262" t="s">
        <v>23</v>
      </c>
      <c r="F3262" t="s">
        <v>24</v>
      </c>
      <c r="G3262" t="s">
        <v>32</v>
      </c>
      <c r="H3262" t="s">
        <v>56</v>
      </c>
      <c r="I3262" t="s">
        <v>19</v>
      </c>
      <c r="J3262" t="s">
        <v>66</v>
      </c>
      <c r="K3262">
        <v>353</v>
      </c>
      <c r="L3262">
        <v>3</v>
      </c>
      <c r="M3262">
        <v>96.42</v>
      </c>
      <c r="N3262">
        <f t="shared" si="200"/>
        <v>4</v>
      </c>
      <c r="O3262">
        <f>5</f>
        <v>5</v>
      </c>
      <c r="P3262" t="str">
        <f t="shared" si="201"/>
        <v>Met</v>
      </c>
      <c r="Q3262">
        <f t="shared" si="202"/>
        <v>0.84985835694051004</v>
      </c>
      <c r="R3262">
        <f t="shared" si="203"/>
        <v>88.25</v>
      </c>
    </row>
    <row r="3263" spans="1:18" x14ac:dyDescent="0.3">
      <c r="A3263" t="s">
        <v>6515</v>
      </c>
      <c r="B3263" t="s">
        <v>6516</v>
      </c>
      <c r="C3263" s="1">
        <v>46182</v>
      </c>
      <c r="D3263" s="1">
        <v>46188</v>
      </c>
      <c r="E3263" t="s">
        <v>23</v>
      </c>
      <c r="F3263" t="s">
        <v>24</v>
      </c>
      <c r="G3263" t="s">
        <v>60</v>
      </c>
      <c r="H3263" t="s">
        <v>56</v>
      </c>
      <c r="I3263" t="s">
        <v>33</v>
      </c>
      <c r="J3263" t="s">
        <v>42</v>
      </c>
      <c r="K3263">
        <v>41</v>
      </c>
      <c r="L3263">
        <v>2</v>
      </c>
      <c r="M3263">
        <v>98.03</v>
      </c>
      <c r="N3263">
        <f t="shared" si="200"/>
        <v>6</v>
      </c>
      <c r="O3263">
        <f>5</f>
        <v>5</v>
      </c>
      <c r="P3263" t="str">
        <f t="shared" si="201"/>
        <v>Breached</v>
      </c>
      <c r="Q3263">
        <f t="shared" si="202"/>
        <v>4.8780487804878048</v>
      </c>
      <c r="R3263">
        <f t="shared" si="203"/>
        <v>6.833333333333333</v>
      </c>
    </row>
    <row r="3264" spans="1:18" x14ac:dyDescent="0.3">
      <c r="A3264" t="s">
        <v>6517</v>
      </c>
      <c r="B3264" t="s">
        <v>6518</v>
      </c>
      <c r="C3264" s="1">
        <v>46036</v>
      </c>
      <c r="D3264" s="1">
        <v>46043</v>
      </c>
      <c r="E3264" t="s">
        <v>23</v>
      </c>
      <c r="F3264" t="s">
        <v>31</v>
      </c>
      <c r="G3264" t="s">
        <v>32</v>
      </c>
      <c r="H3264" t="s">
        <v>26</v>
      </c>
      <c r="I3264" t="s">
        <v>19</v>
      </c>
      <c r="J3264" t="s">
        <v>42</v>
      </c>
      <c r="K3264">
        <v>420</v>
      </c>
      <c r="L3264">
        <v>1</v>
      </c>
      <c r="M3264">
        <v>98.79</v>
      </c>
      <c r="N3264">
        <f t="shared" si="200"/>
        <v>7</v>
      </c>
      <c r="O3264">
        <f>5</f>
        <v>5</v>
      </c>
      <c r="P3264" t="str">
        <f t="shared" si="201"/>
        <v>Breached</v>
      </c>
      <c r="Q3264">
        <f t="shared" si="202"/>
        <v>0.23809523809523811</v>
      </c>
      <c r="R3264">
        <f t="shared" si="203"/>
        <v>60</v>
      </c>
    </row>
    <row r="3265" spans="1:18" x14ac:dyDescent="0.3">
      <c r="A3265" t="s">
        <v>6519</v>
      </c>
      <c r="B3265" t="s">
        <v>6520</v>
      </c>
      <c r="C3265" s="1">
        <v>46169</v>
      </c>
      <c r="D3265" s="1">
        <v>46170</v>
      </c>
      <c r="E3265" t="s">
        <v>37</v>
      </c>
      <c r="F3265" t="s">
        <v>31</v>
      </c>
      <c r="G3265" t="s">
        <v>52</v>
      </c>
      <c r="H3265" t="s">
        <v>26</v>
      </c>
      <c r="I3265" t="s">
        <v>33</v>
      </c>
      <c r="J3265" t="s">
        <v>34</v>
      </c>
      <c r="K3265">
        <v>314</v>
      </c>
      <c r="L3265">
        <v>0</v>
      </c>
      <c r="M3265">
        <v>100</v>
      </c>
      <c r="N3265">
        <f t="shared" si="200"/>
        <v>1</v>
      </c>
      <c r="O3265">
        <f>5</f>
        <v>5</v>
      </c>
      <c r="P3265" t="str">
        <f t="shared" si="201"/>
        <v>Met</v>
      </c>
      <c r="Q3265">
        <f t="shared" si="202"/>
        <v>0</v>
      </c>
      <c r="R3265">
        <f t="shared" si="203"/>
        <v>314</v>
      </c>
    </row>
    <row r="3266" spans="1:18" x14ac:dyDescent="0.3">
      <c r="A3266" t="s">
        <v>6521</v>
      </c>
      <c r="B3266" t="s">
        <v>6522</v>
      </c>
      <c r="C3266" s="1">
        <v>46189</v>
      </c>
      <c r="D3266" s="1">
        <v>46198</v>
      </c>
      <c r="E3266" t="s">
        <v>15</v>
      </c>
      <c r="F3266" t="s">
        <v>69</v>
      </c>
      <c r="G3266" t="s">
        <v>41</v>
      </c>
      <c r="H3266" t="s">
        <v>56</v>
      </c>
      <c r="I3266" t="s">
        <v>33</v>
      </c>
      <c r="J3266" t="s">
        <v>53</v>
      </c>
      <c r="K3266">
        <v>201</v>
      </c>
      <c r="L3266">
        <v>0</v>
      </c>
      <c r="M3266">
        <v>100</v>
      </c>
      <c r="N3266">
        <f t="shared" si="200"/>
        <v>9</v>
      </c>
      <c r="O3266">
        <f>5</f>
        <v>5</v>
      </c>
      <c r="P3266" t="str">
        <f t="shared" si="201"/>
        <v>Breached</v>
      </c>
      <c r="Q3266">
        <f t="shared" si="202"/>
        <v>0</v>
      </c>
      <c r="R3266">
        <f t="shared" si="203"/>
        <v>22.333333333333332</v>
      </c>
    </row>
    <row r="3267" spans="1:18" x14ac:dyDescent="0.3">
      <c r="A3267" t="s">
        <v>6523</v>
      </c>
      <c r="B3267" t="s">
        <v>6524</v>
      </c>
      <c r="C3267" s="1">
        <v>46195</v>
      </c>
      <c r="D3267" s="1">
        <v>46203</v>
      </c>
      <c r="E3267" t="s">
        <v>65</v>
      </c>
      <c r="F3267" t="s">
        <v>45</v>
      </c>
      <c r="G3267" t="s">
        <v>60</v>
      </c>
      <c r="H3267" t="s">
        <v>56</v>
      </c>
      <c r="I3267" t="s">
        <v>33</v>
      </c>
      <c r="J3267" t="s">
        <v>53</v>
      </c>
      <c r="K3267">
        <v>417</v>
      </c>
      <c r="L3267">
        <v>0</v>
      </c>
      <c r="M3267">
        <v>100</v>
      </c>
      <c r="N3267">
        <f t="shared" ref="N3267:N3330" si="204">D3267-C3267</f>
        <v>8</v>
      </c>
      <c r="O3267">
        <f>5</f>
        <v>5</v>
      </c>
      <c r="P3267" t="str">
        <f t="shared" ref="P3267:P3330" si="205">IF(N3267&lt;=O3267,"Met","Breached")</f>
        <v>Breached</v>
      </c>
      <c r="Q3267">
        <f t="shared" ref="Q3267:Q3330" si="206">(L3267/K3267)*100</f>
        <v>0</v>
      </c>
      <c r="R3267">
        <f t="shared" ref="R3267:R3330" si="207">(K3267/N3267)</f>
        <v>52.125</v>
      </c>
    </row>
    <row r="3268" spans="1:18" x14ac:dyDescent="0.3">
      <c r="A3268" t="s">
        <v>6525</v>
      </c>
      <c r="B3268" t="s">
        <v>6526</v>
      </c>
      <c r="C3268" s="1">
        <v>46141</v>
      </c>
      <c r="D3268" s="1">
        <v>46144</v>
      </c>
      <c r="E3268" t="s">
        <v>37</v>
      </c>
      <c r="F3268" t="s">
        <v>69</v>
      </c>
      <c r="G3268" t="s">
        <v>17</v>
      </c>
      <c r="H3268" t="s">
        <v>18</v>
      </c>
      <c r="I3268" t="s">
        <v>33</v>
      </c>
      <c r="J3268" t="s">
        <v>46</v>
      </c>
      <c r="K3268">
        <v>335</v>
      </c>
      <c r="L3268">
        <v>0</v>
      </c>
      <c r="M3268">
        <v>100</v>
      </c>
      <c r="N3268">
        <f t="shared" si="204"/>
        <v>3</v>
      </c>
      <c r="O3268">
        <f>5</f>
        <v>5</v>
      </c>
      <c r="P3268" t="str">
        <f t="shared" si="205"/>
        <v>Met</v>
      </c>
      <c r="Q3268">
        <f t="shared" si="206"/>
        <v>0</v>
      </c>
      <c r="R3268">
        <f t="shared" si="207"/>
        <v>111.66666666666667</v>
      </c>
    </row>
    <row r="3269" spans="1:18" x14ac:dyDescent="0.3">
      <c r="A3269" t="s">
        <v>6527</v>
      </c>
      <c r="B3269" t="s">
        <v>6528</v>
      </c>
      <c r="C3269" s="1">
        <v>46190</v>
      </c>
      <c r="D3269" s="1">
        <v>46199</v>
      </c>
      <c r="E3269" t="s">
        <v>59</v>
      </c>
      <c r="F3269" t="s">
        <v>16</v>
      </c>
      <c r="G3269" t="s">
        <v>52</v>
      </c>
      <c r="H3269" t="s">
        <v>56</v>
      </c>
      <c r="I3269" t="s">
        <v>27</v>
      </c>
      <c r="J3269" t="s">
        <v>46</v>
      </c>
      <c r="K3269">
        <v>324</v>
      </c>
      <c r="L3269">
        <v>2</v>
      </c>
      <c r="M3269">
        <v>98.23</v>
      </c>
      <c r="N3269">
        <f t="shared" si="204"/>
        <v>9</v>
      </c>
      <c r="O3269">
        <f>5</f>
        <v>5</v>
      </c>
      <c r="P3269" t="str">
        <f t="shared" si="205"/>
        <v>Breached</v>
      </c>
      <c r="Q3269">
        <f t="shared" si="206"/>
        <v>0.61728395061728392</v>
      </c>
      <c r="R3269">
        <f t="shared" si="207"/>
        <v>36</v>
      </c>
    </row>
    <row r="3270" spans="1:18" x14ac:dyDescent="0.3">
      <c r="A3270" t="s">
        <v>6529</v>
      </c>
      <c r="B3270" t="s">
        <v>6530</v>
      </c>
      <c r="C3270" s="1">
        <v>46146</v>
      </c>
      <c r="D3270" s="1">
        <v>46154</v>
      </c>
      <c r="E3270" t="s">
        <v>37</v>
      </c>
      <c r="F3270" t="s">
        <v>31</v>
      </c>
      <c r="G3270" t="s">
        <v>49</v>
      </c>
      <c r="H3270" t="s">
        <v>26</v>
      </c>
      <c r="I3270" t="s">
        <v>33</v>
      </c>
      <c r="J3270" t="s">
        <v>66</v>
      </c>
      <c r="K3270">
        <v>490</v>
      </c>
      <c r="L3270">
        <v>5</v>
      </c>
      <c r="M3270">
        <v>95.7</v>
      </c>
      <c r="N3270">
        <f t="shared" si="204"/>
        <v>8</v>
      </c>
      <c r="O3270">
        <f>5</f>
        <v>5</v>
      </c>
      <c r="P3270" t="str">
        <f t="shared" si="205"/>
        <v>Breached</v>
      </c>
      <c r="Q3270">
        <f t="shared" si="206"/>
        <v>1.0204081632653061</v>
      </c>
      <c r="R3270">
        <f t="shared" si="207"/>
        <v>61.25</v>
      </c>
    </row>
    <row r="3271" spans="1:18" x14ac:dyDescent="0.3">
      <c r="A3271" t="s">
        <v>6531</v>
      </c>
      <c r="B3271" t="s">
        <v>6532</v>
      </c>
      <c r="C3271" s="1">
        <v>46122</v>
      </c>
      <c r="D3271" s="1">
        <v>46128</v>
      </c>
      <c r="E3271" t="s">
        <v>65</v>
      </c>
      <c r="F3271" t="s">
        <v>24</v>
      </c>
      <c r="G3271" t="s">
        <v>49</v>
      </c>
      <c r="H3271" t="s">
        <v>18</v>
      </c>
      <c r="I3271" t="s">
        <v>19</v>
      </c>
      <c r="J3271" t="s">
        <v>28</v>
      </c>
      <c r="K3271">
        <v>66</v>
      </c>
      <c r="L3271">
        <v>1</v>
      </c>
      <c r="M3271">
        <v>98.98</v>
      </c>
      <c r="N3271">
        <f t="shared" si="204"/>
        <v>6</v>
      </c>
      <c r="O3271">
        <f>5</f>
        <v>5</v>
      </c>
      <c r="P3271" t="str">
        <f t="shared" si="205"/>
        <v>Breached</v>
      </c>
      <c r="Q3271">
        <f t="shared" si="206"/>
        <v>1.5151515151515151</v>
      </c>
      <c r="R3271">
        <f t="shared" si="207"/>
        <v>11</v>
      </c>
    </row>
    <row r="3272" spans="1:18" x14ac:dyDescent="0.3">
      <c r="A3272" t="s">
        <v>6533</v>
      </c>
      <c r="B3272" t="s">
        <v>6534</v>
      </c>
      <c r="C3272" s="1">
        <v>46160</v>
      </c>
      <c r="D3272" s="1">
        <v>46168</v>
      </c>
      <c r="E3272" t="s">
        <v>15</v>
      </c>
      <c r="F3272" t="s">
        <v>24</v>
      </c>
      <c r="G3272" t="s">
        <v>93</v>
      </c>
      <c r="H3272" t="s">
        <v>26</v>
      </c>
      <c r="I3272" t="s">
        <v>33</v>
      </c>
      <c r="J3272" t="s">
        <v>34</v>
      </c>
      <c r="K3272">
        <v>312</v>
      </c>
      <c r="L3272">
        <v>4</v>
      </c>
      <c r="M3272">
        <v>94.84</v>
      </c>
      <c r="N3272">
        <f t="shared" si="204"/>
        <v>8</v>
      </c>
      <c r="O3272">
        <f>5</f>
        <v>5</v>
      </c>
      <c r="P3272" t="str">
        <f t="shared" si="205"/>
        <v>Breached</v>
      </c>
      <c r="Q3272">
        <f t="shared" si="206"/>
        <v>1.2820512820512819</v>
      </c>
      <c r="R3272">
        <f t="shared" si="207"/>
        <v>39</v>
      </c>
    </row>
    <row r="3273" spans="1:18" x14ac:dyDescent="0.3">
      <c r="A3273" t="s">
        <v>6535</v>
      </c>
      <c r="B3273" t="s">
        <v>6536</v>
      </c>
      <c r="C3273" s="1">
        <v>46161</v>
      </c>
      <c r="D3273" s="1">
        <v>46166</v>
      </c>
      <c r="E3273" t="s">
        <v>65</v>
      </c>
      <c r="F3273" t="s">
        <v>45</v>
      </c>
      <c r="G3273" t="s">
        <v>49</v>
      </c>
      <c r="H3273" t="s">
        <v>18</v>
      </c>
      <c r="I3273" t="s">
        <v>19</v>
      </c>
      <c r="J3273" t="s">
        <v>20</v>
      </c>
      <c r="K3273">
        <v>460</v>
      </c>
      <c r="L3273">
        <v>1</v>
      </c>
      <c r="M3273">
        <v>99.38</v>
      </c>
      <c r="N3273">
        <f t="shared" si="204"/>
        <v>5</v>
      </c>
      <c r="O3273">
        <f>5</f>
        <v>5</v>
      </c>
      <c r="P3273" t="str">
        <f t="shared" si="205"/>
        <v>Met</v>
      </c>
      <c r="Q3273">
        <f t="shared" si="206"/>
        <v>0.21739130434782608</v>
      </c>
      <c r="R3273">
        <f t="shared" si="207"/>
        <v>92</v>
      </c>
    </row>
    <row r="3274" spans="1:18" x14ac:dyDescent="0.3">
      <c r="A3274" t="s">
        <v>6537</v>
      </c>
      <c r="B3274" t="s">
        <v>6538</v>
      </c>
      <c r="C3274" s="1">
        <v>46153</v>
      </c>
      <c r="D3274" s="1">
        <v>46159</v>
      </c>
      <c r="E3274" t="s">
        <v>59</v>
      </c>
      <c r="F3274" t="s">
        <v>38</v>
      </c>
      <c r="G3274" t="s">
        <v>60</v>
      </c>
      <c r="H3274" t="s">
        <v>18</v>
      </c>
      <c r="I3274" t="s">
        <v>27</v>
      </c>
      <c r="J3274" t="s">
        <v>74</v>
      </c>
      <c r="K3274">
        <v>171</v>
      </c>
      <c r="L3274">
        <v>3</v>
      </c>
      <c r="M3274">
        <v>96.76</v>
      </c>
      <c r="N3274">
        <f t="shared" si="204"/>
        <v>6</v>
      </c>
      <c r="O3274">
        <f>5</f>
        <v>5</v>
      </c>
      <c r="P3274" t="str">
        <f t="shared" si="205"/>
        <v>Breached</v>
      </c>
      <c r="Q3274">
        <f t="shared" si="206"/>
        <v>1.7543859649122806</v>
      </c>
      <c r="R3274">
        <f t="shared" si="207"/>
        <v>28.5</v>
      </c>
    </row>
    <row r="3275" spans="1:18" x14ac:dyDescent="0.3">
      <c r="A3275" t="s">
        <v>6539</v>
      </c>
      <c r="B3275" t="s">
        <v>6540</v>
      </c>
      <c r="C3275" s="1">
        <v>46101</v>
      </c>
      <c r="D3275" s="1">
        <v>46103</v>
      </c>
      <c r="E3275" t="s">
        <v>23</v>
      </c>
      <c r="F3275" t="s">
        <v>16</v>
      </c>
      <c r="G3275" t="s">
        <v>32</v>
      </c>
      <c r="H3275" t="s">
        <v>26</v>
      </c>
      <c r="I3275" t="s">
        <v>19</v>
      </c>
      <c r="J3275" t="s">
        <v>53</v>
      </c>
      <c r="K3275">
        <v>28</v>
      </c>
      <c r="L3275">
        <v>3</v>
      </c>
      <c r="M3275">
        <v>98.34</v>
      </c>
      <c r="N3275">
        <f t="shared" si="204"/>
        <v>2</v>
      </c>
      <c r="O3275">
        <f>5</f>
        <v>5</v>
      </c>
      <c r="P3275" t="str">
        <f t="shared" si="205"/>
        <v>Met</v>
      </c>
      <c r="Q3275">
        <f t="shared" si="206"/>
        <v>10.714285714285714</v>
      </c>
      <c r="R3275">
        <f t="shared" si="207"/>
        <v>14</v>
      </c>
    </row>
    <row r="3276" spans="1:18" x14ac:dyDescent="0.3">
      <c r="A3276" t="s">
        <v>6541</v>
      </c>
      <c r="B3276" t="s">
        <v>6542</v>
      </c>
      <c r="C3276" s="1">
        <v>46104</v>
      </c>
      <c r="D3276" s="1">
        <v>46109</v>
      </c>
      <c r="E3276" t="s">
        <v>65</v>
      </c>
      <c r="F3276" t="s">
        <v>16</v>
      </c>
      <c r="G3276" t="s">
        <v>32</v>
      </c>
      <c r="H3276" t="s">
        <v>26</v>
      </c>
      <c r="I3276" t="s">
        <v>27</v>
      </c>
      <c r="J3276" t="s">
        <v>42</v>
      </c>
      <c r="K3276">
        <v>330</v>
      </c>
      <c r="L3276">
        <v>5</v>
      </c>
      <c r="M3276">
        <v>96.55</v>
      </c>
      <c r="N3276">
        <f t="shared" si="204"/>
        <v>5</v>
      </c>
      <c r="O3276">
        <f>5</f>
        <v>5</v>
      </c>
      <c r="P3276" t="str">
        <f t="shared" si="205"/>
        <v>Met</v>
      </c>
      <c r="Q3276">
        <f t="shared" si="206"/>
        <v>1.5151515151515151</v>
      </c>
      <c r="R3276">
        <f t="shared" si="207"/>
        <v>66</v>
      </c>
    </row>
    <row r="3277" spans="1:18" x14ac:dyDescent="0.3">
      <c r="A3277" t="s">
        <v>6543</v>
      </c>
      <c r="B3277" t="s">
        <v>6544</v>
      </c>
      <c r="C3277" s="1">
        <v>46138</v>
      </c>
      <c r="D3277" s="1">
        <v>46145</v>
      </c>
      <c r="E3277" t="s">
        <v>59</v>
      </c>
      <c r="F3277" t="s">
        <v>31</v>
      </c>
      <c r="G3277" t="s">
        <v>32</v>
      </c>
      <c r="H3277" t="s">
        <v>18</v>
      </c>
      <c r="I3277" t="s">
        <v>27</v>
      </c>
      <c r="J3277" t="s">
        <v>42</v>
      </c>
      <c r="K3277">
        <v>78</v>
      </c>
      <c r="L3277">
        <v>4</v>
      </c>
      <c r="M3277">
        <v>96.21</v>
      </c>
      <c r="N3277">
        <f t="shared" si="204"/>
        <v>7</v>
      </c>
      <c r="O3277">
        <f>5</f>
        <v>5</v>
      </c>
      <c r="P3277" t="str">
        <f t="shared" si="205"/>
        <v>Breached</v>
      </c>
      <c r="Q3277">
        <f t="shared" si="206"/>
        <v>5.1282051282051277</v>
      </c>
      <c r="R3277">
        <f t="shared" si="207"/>
        <v>11.142857142857142</v>
      </c>
    </row>
    <row r="3278" spans="1:18" x14ac:dyDescent="0.3">
      <c r="A3278" t="s">
        <v>6545</v>
      </c>
      <c r="B3278" t="s">
        <v>6546</v>
      </c>
      <c r="C3278" s="1">
        <v>46067</v>
      </c>
      <c r="D3278" s="1">
        <v>46076</v>
      </c>
      <c r="E3278" t="s">
        <v>37</v>
      </c>
      <c r="F3278" t="s">
        <v>38</v>
      </c>
      <c r="G3278" t="s">
        <v>17</v>
      </c>
      <c r="H3278" t="s">
        <v>56</v>
      </c>
      <c r="I3278" t="s">
        <v>33</v>
      </c>
      <c r="J3278" t="s">
        <v>53</v>
      </c>
      <c r="K3278">
        <v>432</v>
      </c>
      <c r="L3278">
        <v>1</v>
      </c>
      <c r="M3278">
        <v>98.79</v>
      </c>
      <c r="N3278">
        <f t="shared" si="204"/>
        <v>9</v>
      </c>
      <c r="O3278">
        <f>5</f>
        <v>5</v>
      </c>
      <c r="P3278" t="str">
        <f t="shared" si="205"/>
        <v>Breached</v>
      </c>
      <c r="Q3278">
        <f t="shared" si="206"/>
        <v>0.23148148148148145</v>
      </c>
      <c r="R3278">
        <f t="shared" si="207"/>
        <v>48</v>
      </c>
    </row>
    <row r="3279" spans="1:18" x14ac:dyDescent="0.3">
      <c r="A3279" t="s">
        <v>6547</v>
      </c>
      <c r="B3279" t="s">
        <v>6548</v>
      </c>
      <c r="C3279" s="1">
        <v>46061</v>
      </c>
      <c r="D3279" s="1">
        <v>46067</v>
      </c>
      <c r="E3279" t="s">
        <v>65</v>
      </c>
      <c r="F3279" t="s">
        <v>38</v>
      </c>
      <c r="G3279" t="s">
        <v>93</v>
      </c>
      <c r="H3279" t="s">
        <v>18</v>
      </c>
      <c r="I3279" t="s">
        <v>27</v>
      </c>
      <c r="J3279" t="s">
        <v>42</v>
      </c>
      <c r="K3279">
        <v>207</v>
      </c>
      <c r="L3279">
        <v>3</v>
      </c>
      <c r="M3279">
        <v>98.48</v>
      </c>
      <c r="N3279">
        <f t="shared" si="204"/>
        <v>6</v>
      </c>
      <c r="O3279">
        <f>5</f>
        <v>5</v>
      </c>
      <c r="P3279" t="str">
        <f t="shared" si="205"/>
        <v>Breached</v>
      </c>
      <c r="Q3279">
        <f t="shared" si="206"/>
        <v>1.4492753623188406</v>
      </c>
      <c r="R3279">
        <f t="shared" si="207"/>
        <v>34.5</v>
      </c>
    </row>
    <row r="3280" spans="1:18" x14ac:dyDescent="0.3">
      <c r="A3280" t="s">
        <v>6549</v>
      </c>
      <c r="B3280" t="s">
        <v>6550</v>
      </c>
      <c r="C3280" s="1">
        <v>46168</v>
      </c>
      <c r="D3280" s="1">
        <v>46178</v>
      </c>
      <c r="E3280" t="s">
        <v>15</v>
      </c>
      <c r="F3280" t="s">
        <v>24</v>
      </c>
      <c r="G3280" t="s">
        <v>25</v>
      </c>
      <c r="H3280" t="s">
        <v>56</v>
      </c>
      <c r="I3280" t="s">
        <v>27</v>
      </c>
      <c r="J3280" t="s">
        <v>53</v>
      </c>
      <c r="K3280">
        <v>141</v>
      </c>
      <c r="L3280">
        <v>3</v>
      </c>
      <c r="M3280">
        <v>97.8</v>
      </c>
      <c r="N3280">
        <f t="shared" si="204"/>
        <v>10</v>
      </c>
      <c r="O3280">
        <f>5</f>
        <v>5</v>
      </c>
      <c r="P3280" t="str">
        <f t="shared" si="205"/>
        <v>Breached</v>
      </c>
      <c r="Q3280">
        <f t="shared" si="206"/>
        <v>2.1276595744680851</v>
      </c>
      <c r="R3280">
        <f t="shared" si="207"/>
        <v>14.1</v>
      </c>
    </row>
    <row r="3281" spans="1:18" x14ac:dyDescent="0.3">
      <c r="A3281" t="s">
        <v>6551</v>
      </c>
      <c r="B3281" t="s">
        <v>3440</v>
      </c>
      <c r="C3281" s="1">
        <v>46119</v>
      </c>
      <c r="D3281" s="1">
        <v>46128</v>
      </c>
      <c r="E3281" t="s">
        <v>23</v>
      </c>
      <c r="F3281" t="s">
        <v>38</v>
      </c>
      <c r="G3281" t="s">
        <v>41</v>
      </c>
      <c r="H3281" t="s">
        <v>18</v>
      </c>
      <c r="I3281" t="s">
        <v>19</v>
      </c>
      <c r="J3281" t="s">
        <v>46</v>
      </c>
      <c r="K3281">
        <v>141</v>
      </c>
      <c r="L3281">
        <v>5</v>
      </c>
      <c r="M3281">
        <v>93.88</v>
      </c>
      <c r="N3281">
        <f t="shared" si="204"/>
        <v>9</v>
      </c>
      <c r="O3281">
        <f>5</f>
        <v>5</v>
      </c>
      <c r="P3281" t="str">
        <f t="shared" si="205"/>
        <v>Breached</v>
      </c>
      <c r="Q3281">
        <f t="shared" si="206"/>
        <v>3.5460992907801421</v>
      </c>
      <c r="R3281">
        <f t="shared" si="207"/>
        <v>15.666666666666666</v>
      </c>
    </row>
    <row r="3282" spans="1:18" x14ac:dyDescent="0.3">
      <c r="A3282" t="s">
        <v>6552</v>
      </c>
      <c r="B3282" t="s">
        <v>6553</v>
      </c>
      <c r="C3282" s="1">
        <v>46158</v>
      </c>
      <c r="D3282" s="1">
        <v>46159</v>
      </c>
      <c r="E3282" t="s">
        <v>37</v>
      </c>
      <c r="F3282" t="s">
        <v>69</v>
      </c>
      <c r="G3282" t="s">
        <v>60</v>
      </c>
      <c r="H3282" t="s">
        <v>18</v>
      </c>
      <c r="I3282" t="s">
        <v>19</v>
      </c>
      <c r="J3282" t="s">
        <v>53</v>
      </c>
      <c r="K3282">
        <v>162</v>
      </c>
      <c r="L3282">
        <v>0</v>
      </c>
      <c r="M3282">
        <v>100</v>
      </c>
      <c r="N3282">
        <f t="shared" si="204"/>
        <v>1</v>
      </c>
      <c r="O3282">
        <f>5</f>
        <v>5</v>
      </c>
      <c r="P3282" t="str">
        <f t="shared" si="205"/>
        <v>Met</v>
      </c>
      <c r="Q3282">
        <f t="shared" si="206"/>
        <v>0</v>
      </c>
      <c r="R3282">
        <f t="shared" si="207"/>
        <v>162</v>
      </c>
    </row>
    <row r="3283" spans="1:18" x14ac:dyDescent="0.3">
      <c r="A3283" t="s">
        <v>6554</v>
      </c>
      <c r="B3283" t="s">
        <v>6555</v>
      </c>
      <c r="C3283" s="1">
        <v>46037</v>
      </c>
      <c r="D3283" s="1">
        <v>46041</v>
      </c>
      <c r="E3283" t="s">
        <v>59</v>
      </c>
      <c r="F3283" t="s">
        <v>24</v>
      </c>
      <c r="G3283" t="s">
        <v>41</v>
      </c>
      <c r="H3283" t="s">
        <v>26</v>
      </c>
      <c r="I3283" t="s">
        <v>33</v>
      </c>
      <c r="J3283" t="s">
        <v>42</v>
      </c>
      <c r="K3283">
        <v>416</v>
      </c>
      <c r="L3283">
        <v>3</v>
      </c>
      <c r="M3283">
        <v>96.66</v>
      </c>
      <c r="N3283">
        <f t="shared" si="204"/>
        <v>4</v>
      </c>
      <c r="O3283">
        <f>5</f>
        <v>5</v>
      </c>
      <c r="P3283" t="str">
        <f t="shared" si="205"/>
        <v>Met</v>
      </c>
      <c r="Q3283">
        <f t="shared" si="206"/>
        <v>0.72115384615384615</v>
      </c>
      <c r="R3283">
        <f t="shared" si="207"/>
        <v>104</v>
      </c>
    </row>
    <row r="3284" spans="1:18" x14ac:dyDescent="0.3">
      <c r="A3284" t="s">
        <v>6556</v>
      </c>
      <c r="B3284" t="s">
        <v>6557</v>
      </c>
      <c r="C3284" s="1">
        <v>46113</v>
      </c>
      <c r="D3284" s="1">
        <v>46118</v>
      </c>
      <c r="E3284" t="s">
        <v>59</v>
      </c>
      <c r="F3284" t="s">
        <v>69</v>
      </c>
      <c r="G3284" t="s">
        <v>25</v>
      </c>
      <c r="H3284" t="s">
        <v>26</v>
      </c>
      <c r="I3284" t="s">
        <v>19</v>
      </c>
      <c r="J3284" t="s">
        <v>34</v>
      </c>
      <c r="K3284">
        <v>418</v>
      </c>
      <c r="L3284">
        <v>3</v>
      </c>
      <c r="M3284">
        <v>95.64</v>
      </c>
      <c r="N3284">
        <f t="shared" si="204"/>
        <v>5</v>
      </c>
      <c r="O3284">
        <f>5</f>
        <v>5</v>
      </c>
      <c r="P3284" t="str">
        <f t="shared" si="205"/>
        <v>Met</v>
      </c>
      <c r="Q3284">
        <f t="shared" si="206"/>
        <v>0.71770334928229662</v>
      </c>
      <c r="R3284">
        <f t="shared" si="207"/>
        <v>83.6</v>
      </c>
    </row>
    <row r="3285" spans="1:18" x14ac:dyDescent="0.3">
      <c r="A3285" t="s">
        <v>6558</v>
      </c>
      <c r="B3285" t="s">
        <v>6559</v>
      </c>
      <c r="C3285" s="1">
        <v>46095</v>
      </c>
      <c r="D3285" s="1">
        <v>46096</v>
      </c>
      <c r="E3285" t="s">
        <v>15</v>
      </c>
      <c r="F3285" t="s">
        <v>45</v>
      </c>
      <c r="G3285" t="s">
        <v>52</v>
      </c>
      <c r="H3285" t="s">
        <v>18</v>
      </c>
      <c r="I3285" t="s">
        <v>27</v>
      </c>
      <c r="J3285" t="s">
        <v>42</v>
      </c>
      <c r="K3285">
        <v>289</v>
      </c>
      <c r="L3285">
        <v>2</v>
      </c>
      <c r="M3285">
        <v>98.41</v>
      </c>
      <c r="N3285">
        <f t="shared" si="204"/>
        <v>1</v>
      </c>
      <c r="O3285">
        <f>5</f>
        <v>5</v>
      </c>
      <c r="P3285" t="str">
        <f t="shared" si="205"/>
        <v>Met</v>
      </c>
      <c r="Q3285">
        <f t="shared" si="206"/>
        <v>0.69204152249134954</v>
      </c>
      <c r="R3285">
        <f t="shared" si="207"/>
        <v>289</v>
      </c>
    </row>
    <row r="3286" spans="1:18" x14ac:dyDescent="0.3">
      <c r="A3286" t="s">
        <v>6560</v>
      </c>
      <c r="B3286" t="s">
        <v>6561</v>
      </c>
      <c r="C3286" s="1">
        <v>46108</v>
      </c>
      <c r="D3286" s="1">
        <v>46117</v>
      </c>
      <c r="E3286" t="s">
        <v>15</v>
      </c>
      <c r="F3286" t="s">
        <v>24</v>
      </c>
      <c r="G3286" t="s">
        <v>52</v>
      </c>
      <c r="H3286" t="s">
        <v>26</v>
      </c>
      <c r="I3286" t="s">
        <v>33</v>
      </c>
      <c r="J3286" t="s">
        <v>74</v>
      </c>
      <c r="K3286">
        <v>157</v>
      </c>
      <c r="L3286">
        <v>4</v>
      </c>
      <c r="M3286">
        <v>96.27</v>
      </c>
      <c r="N3286">
        <f t="shared" si="204"/>
        <v>9</v>
      </c>
      <c r="O3286">
        <f>5</f>
        <v>5</v>
      </c>
      <c r="P3286" t="str">
        <f t="shared" si="205"/>
        <v>Breached</v>
      </c>
      <c r="Q3286">
        <f t="shared" si="206"/>
        <v>2.547770700636943</v>
      </c>
      <c r="R3286">
        <f t="shared" si="207"/>
        <v>17.444444444444443</v>
      </c>
    </row>
    <row r="3287" spans="1:18" x14ac:dyDescent="0.3">
      <c r="A3287" t="s">
        <v>6562</v>
      </c>
      <c r="B3287" t="s">
        <v>6563</v>
      </c>
      <c r="C3287" s="1">
        <v>46067</v>
      </c>
      <c r="D3287" s="1">
        <v>46071</v>
      </c>
      <c r="E3287" t="s">
        <v>15</v>
      </c>
      <c r="F3287" t="s">
        <v>24</v>
      </c>
      <c r="G3287" t="s">
        <v>60</v>
      </c>
      <c r="H3287" t="s">
        <v>18</v>
      </c>
      <c r="I3287" t="s">
        <v>19</v>
      </c>
      <c r="J3287" t="s">
        <v>28</v>
      </c>
      <c r="K3287">
        <v>399</v>
      </c>
      <c r="L3287">
        <v>3</v>
      </c>
      <c r="M3287">
        <v>97.11</v>
      </c>
      <c r="N3287">
        <f t="shared" si="204"/>
        <v>4</v>
      </c>
      <c r="O3287">
        <f>5</f>
        <v>5</v>
      </c>
      <c r="P3287" t="str">
        <f t="shared" si="205"/>
        <v>Met</v>
      </c>
      <c r="Q3287">
        <f t="shared" si="206"/>
        <v>0.75187969924812026</v>
      </c>
      <c r="R3287">
        <f t="shared" si="207"/>
        <v>99.75</v>
      </c>
    </row>
    <row r="3288" spans="1:18" x14ac:dyDescent="0.3">
      <c r="A3288" t="s">
        <v>6564</v>
      </c>
      <c r="B3288" t="s">
        <v>6565</v>
      </c>
      <c r="C3288" s="1">
        <v>46156</v>
      </c>
      <c r="D3288" s="1">
        <v>46158</v>
      </c>
      <c r="E3288" t="s">
        <v>59</v>
      </c>
      <c r="F3288" t="s">
        <v>31</v>
      </c>
      <c r="G3288" t="s">
        <v>93</v>
      </c>
      <c r="H3288" t="s">
        <v>26</v>
      </c>
      <c r="I3288" t="s">
        <v>19</v>
      </c>
      <c r="J3288" t="s">
        <v>53</v>
      </c>
      <c r="K3288">
        <v>92</v>
      </c>
      <c r="L3288">
        <v>4</v>
      </c>
      <c r="M3288">
        <v>94.8</v>
      </c>
      <c r="N3288">
        <f t="shared" si="204"/>
        <v>2</v>
      </c>
      <c r="O3288">
        <f>5</f>
        <v>5</v>
      </c>
      <c r="P3288" t="str">
        <f t="shared" si="205"/>
        <v>Met</v>
      </c>
      <c r="Q3288">
        <f t="shared" si="206"/>
        <v>4.3478260869565215</v>
      </c>
      <c r="R3288">
        <f t="shared" si="207"/>
        <v>46</v>
      </c>
    </row>
    <row r="3289" spans="1:18" x14ac:dyDescent="0.3">
      <c r="A3289" t="s">
        <v>6566</v>
      </c>
      <c r="B3289" t="s">
        <v>6567</v>
      </c>
      <c r="C3289" s="1">
        <v>46057</v>
      </c>
      <c r="D3289" s="1">
        <v>46062</v>
      </c>
      <c r="E3289" t="s">
        <v>15</v>
      </c>
      <c r="F3289" t="s">
        <v>45</v>
      </c>
      <c r="G3289" t="s">
        <v>25</v>
      </c>
      <c r="H3289" t="s">
        <v>56</v>
      </c>
      <c r="I3289" t="s">
        <v>19</v>
      </c>
      <c r="J3289" t="s">
        <v>42</v>
      </c>
      <c r="K3289">
        <v>136</v>
      </c>
      <c r="L3289">
        <v>4</v>
      </c>
      <c r="M3289">
        <v>95.98</v>
      </c>
      <c r="N3289">
        <f t="shared" si="204"/>
        <v>5</v>
      </c>
      <c r="O3289">
        <f>5</f>
        <v>5</v>
      </c>
      <c r="P3289" t="str">
        <f t="shared" si="205"/>
        <v>Met</v>
      </c>
      <c r="Q3289">
        <f t="shared" si="206"/>
        <v>2.9411764705882351</v>
      </c>
      <c r="R3289">
        <f t="shared" si="207"/>
        <v>27.2</v>
      </c>
    </row>
    <row r="3290" spans="1:18" x14ac:dyDescent="0.3">
      <c r="A3290" t="s">
        <v>6568</v>
      </c>
      <c r="B3290" t="s">
        <v>6569</v>
      </c>
      <c r="C3290" s="1">
        <v>46052</v>
      </c>
      <c r="D3290" s="1">
        <v>46054</v>
      </c>
      <c r="E3290" t="s">
        <v>23</v>
      </c>
      <c r="F3290" t="s">
        <v>45</v>
      </c>
      <c r="G3290" t="s">
        <v>60</v>
      </c>
      <c r="H3290" t="s">
        <v>18</v>
      </c>
      <c r="I3290" t="s">
        <v>27</v>
      </c>
      <c r="J3290" t="s">
        <v>53</v>
      </c>
      <c r="K3290">
        <v>229</v>
      </c>
      <c r="L3290">
        <v>2</v>
      </c>
      <c r="M3290">
        <v>97.8</v>
      </c>
      <c r="N3290">
        <f t="shared" si="204"/>
        <v>2</v>
      </c>
      <c r="O3290">
        <f>5</f>
        <v>5</v>
      </c>
      <c r="P3290" t="str">
        <f t="shared" si="205"/>
        <v>Met</v>
      </c>
      <c r="Q3290">
        <f t="shared" si="206"/>
        <v>0.87336244541484709</v>
      </c>
      <c r="R3290">
        <f t="shared" si="207"/>
        <v>114.5</v>
      </c>
    </row>
    <row r="3291" spans="1:18" x14ac:dyDescent="0.3">
      <c r="A3291" t="s">
        <v>6570</v>
      </c>
      <c r="B3291" t="s">
        <v>5786</v>
      </c>
      <c r="C3291" s="1">
        <v>46083</v>
      </c>
      <c r="D3291" s="1">
        <v>46087</v>
      </c>
      <c r="E3291" t="s">
        <v>65</v>
      </c>
      <c r="F3291" t="s">
        <v>16</v>
      </c>
      <c r="G3291" t="s">
        <v>60</v>
      </c>
      <c r="H3291" t="s">
        <v>26</v>
      </c>
      <c r="I3291" t="s">
        <v>27</v>
      </c>
      <c r="J3291" t="s">
        <v>46</v>
      </c>
      <c r="K3291">
        <v>343</v>
      </c>
      <c r="L3291">
        <v>2</v>
      </c>
      <c r="M3291">
        <v>97.9</v>
      </c>
      <c r="N3291">
        <f t="shared" si="204"/>
        <v>4</v>
      </c>
      <c r="O3291">
        <f>5</f>
        <v>5</v>
      </c>
      <c r="P3291" t="str">
        <f t="shared" si="205"/>
        <v>Met</v>
      </c>
      <c r="Q3291">
        <f t="shared" si="206"/>
        <v>0.58309037900874638</v>
      </c>
      <c r="R3291">
        <f t="shared" si="207"/>
        <v>85.75</v>
      </c>
    </row>
    <row r="3292" spans="1:18" x14ac:dyDescent="0.3">
      <c r="A3292" t="s">
        <v>6571</v>
      </c>
      <c r="B3292" t="s">
        <v>6572</v>
      </c>
      <c r="C3292" s="1">
        <v>46083</v>
      </c>
      <c r="D3292" s="1">
        <v>46089</v>
      </c>
      <c r="E3292" t="s">
        <v>23</v>
      </c>
      <c r="F3292" t="s">
        <v>16</v>
      </c>
      <c r="G3292" t="s">
        <v>52</v>
      </c>
      <c r="H3292" t="s">
        <v>56</v>
      </c>
      <c r="I3292" t="s">
        <v>19</v>
      </c>
      <c r="J3292" t="s">
        <v>42</v>
      </c>
      <c r="K3292">
        <v>396</v>
      </c>
      <c r="L3292">
        <v>2</v>
      </c>
      <c r="M3292">
        <v>97.16</v>
      </c>
      <c r="N3292">
        <f t="shared" si="204"/>
        <v>6</v>
      </c>
      <c r="O3292">
        <f>5</f>
        <v>5</v>
      </c>
      <c r="P3292" t="str">
        <f t="shared" si="205"/>
        <v>Breached</v>
      </c>
      <c r="Q3292">
        <f t="shared" si="206"/>
        <v>0.50505050505050508</v>
      </c>
      <c r="R3292">
        <f t="shared" si="207"/>
        <v>66</v>
      </c>
    </row>
    <row r="3293" spans="1:18" x14ac:dyDescent="0.3">
      <c r="A3293" t="s">
        <v>6573</v>
      </c>
      <c r="B3293" t="s">
        <v>6574</v>
      </c>
      <c r="C3293" s="1">
        <v>46066</v>
      </c>
      <c r="D3293" s="1">
        <v>46069</v>
      </c>
      <c r="E3293" t="s">
        <v>15</v>
      </c>
      <c r="F3293" t="s">
        <v>16</v>
      </c>
      <c r="G3293" t="s">
        <v>60</v>
      </c>
      <c r="H3293" t="s">
        <v>18</v>
      </c>
      <c r="I3293" t="s">
        <v>33</v>
      </c>
      <c r="J3293" t="s">
        <v>74</v>
      </c>
      <c r="K3293">
        <v>206</v>
      </c>
      <c r="L3293">
        <v>0</v>
      </c>
      <c r="M3293">
        <v>100</v>
      </c>
      <c r="N3293">
        <f t="shared" si="204"/>
        <v>3</v>
      </c>
      <c r="O3293">
        <f>5</f>
        <v>5</v>
      </c>
      <c r="P3293" t="str">
        <f t="shared" si="205"/>
        <v>Met</v>
      </c>
      <c r="Q3293">
        <f t="shared" si="206"/>
        <v>0</v>
      </c>
      <c r="R3293">
        <f t="shared" si="207"/>
        <v>68.666666666666671</v>
      </c>
    </row>
    <row r="3294" spans="1:18" x14ac:dyDescent="0.3">
      <c r="A3294" t="s">
        <v>6575</v>
      </c>
      <c r="B3294" t="s">
        <v>6576</v>
      </c>
      <c r="C3294" s="1">
        <v>46043</v>
      </c>
      <c r="D3294" s="1">
        <v>46052</v>
      </c>
      <c r="E3294" t="s">
        <v>65</v>
      </c>
      <c r="F3294" t="s">
        <v>24</v>
      </c>
      <c r="G3294" t="s">
        <v>52</v>
      </c>
      <c r="H3294" t="s">
        <v>56</v>
      </c>
      <c r="I3294" t="s">
        <v>19</v>
      </c>
      <c r="J3294" t="s">
        <v>42</v>
      </c>
      <c r="K3294">
        <v>430</v>
      </c>
      <c r="L3294">
        <v>2</v>
      </c>
      <c r="M3294">
        <v>97.66</v>
      </c>
      <c r="N3294">
        <f t="shared" si="204"/>
        <v>9</v>
      </c>
      <c r="O3294">
        <f>5</f>
        <v>5</v>
      </c>
      <c r="P3294" t="str">
        <f t="shared" si="205"/>
        <v>Breached</v>
      </c>
      <c r="Q3294">
        <f t="shared" si="206"/>
        <v>0.46511627906976744</v>
      </c>
      <c r="R3294">
        <f t="shared" si="207"/>
        <v>47.777777777777779</v>
      </c>
    </row>
    <row r="3295" spans="1:18" x14ac:dyDescent="0.3">
      <c r="A3295" t="s">
        <v>6577</v>
      </c>
      <c r="B3295" t="s">
        <v>6578</v>
      </c>
      <c r="C3295" s="1">
        <v>46180</v>
      </c>
      <c r="D3295" s="1">
        <v>46184</v>
      </c>
      <c r="E3295" t="s">
        <v>23</v>
      </c>
      <c r="F3295" t="s">
        <v>38</v>
      </c>
      <c r="G3295" t="s">
        <v>25</v>
      </c>
      <c r="H3295" t="s">
        <v>26</v>
      </c>
      <c r="I3295" t="s">
        <v>19</v>
      </c>
      <c r="J3295" t="s">
        <v>34</v>
      </c>
      <c r="K3295">
        <v>298</v>
      </c>
      <c r="L3295">
        <v>2</v>
      </c>
      <c r="M3295">
        <v>98.09</v>
      </c>
      <c r="N3295">
        <f t="shared" si="204"/>
        <v>4</v>
      </c>
      <c r="O3295">
        <f>5</f>
        <v>5</v>
      </c>
      <c r="P3295" t="str">
        <f t="shared" si="205"/>
        <v>Met</v>
      </c>
      <c r="Q3295">
        <f t="shared" si="206"/>
        <v>0.67114093959731547</v>
      </c>
      <c r="R3295">
        <f t="shared" si="207"/>
        <v>74.5</v>
      </c>
    </row>
    <row r="3296" spans="1:18" x14ac:dyDescent="0.3">
      <c r="A3296" t="s">
        <v>6579</v>
      </c>
      <c r="B3296" t="s">
        <v>6580</v>
      </c>
      <c r="C3296" s="1">
        <v>46029</v>
      </c>
      <c r="D3296" s="1">
        <v>46030</v>
      </c>
      <c r="E3296" t="s">
        <v>23</v>
      </c>
      <c r="F3296" t="s">
        <v>24</v>
      </c>
      <c r="G3296" t="s">
        <v>93</v>
      </c>
      <c r="H3296" t="s">
        <v>26</v>
      </c>
      <c r="I3296" t="s">
        <v>27</v>
      </c>
      <c r="J3296" t="s">
        <v>66</v>
      </c>
      <c r="K3296">
        <v>257</v>
      </c>
      <c r="L3296">
        <v>2</v>
      </c>
      <c r="M3296">
        <v>97.82</v>
      </c>
      <c r="N3296">
        <f t="shared" si="204"/>
        <v>1</v>
      </c>
      <c r="O3296">
        <f>5</f>
        <v>5</v>
      </c>
      <c r="P3296" t="str">
        <f t="shared" si="205"/>
        <v>Met</v>
      </c>
      <c r="Q3296">
        <f t="shared" si="206"/>
        <v>0.77821011673151752</v>
      </c>
      <c r="R3296">
        <f t="shared" si="207"/>
        <v>257</v>
      </c>
    </row>
    <row r="3297" spans="1:18" x14ac:dyDescent="0.3">
      <c r="A3297" t="s">
        <v>6581</v>
      </c>
      <c r="B3297" t="s">
        <v>6582</v>
      </c>
      <c r="C3297" s="1">
        <v>46048</v>
      </c>
      <c r="D3297" s="1">
        <v>46050</v>
      </c>
      <c r="E3297" t="s">
        <v>37</v>
      </c>
      <c r="F3297" t="s">
        <v>69</v>
      </c>
      <c r="G3297" t="s">
        <v>49</v>
      </c>
      <c r="H3297" t="s">
        <v>26</v>
      </c>
      <c r="I3297" t="s">
        <v>33</v>
      </c>
      <c r="J3297" t="s">
        <v>28</v>
      </c>
      <c r="K3297">
        <v>354</v>
      </c>
      <c r="L3297">
        <v>0</v>
      </c>
      <c r="M3297">
        <v>100</v>
      </c>
      <c r="N3297">
        <f t="shared" si="204"/>
        <v>2</v>
      </c>
      <c r="O3297">
        <f>5</f>
        <v>5</v>
      </c>
      <c r="P3297" t="str">
        <f t="shared" si="205"/>
        <v>Met</v>
      </c>
      <c r="Q3297">
        <f t="shared" si="206"/>
        <v>0</v>
      </c>
      <c r="R3297">
        <f t="shared" si="207"/>
        <v>177</v>
      </c>
    </row>
    <row r="3298" spans="1:18" x14ac:dyDescent="0.3">
      <c r="A3298" t="s">
        <v>6583</v>
      </c>
      <c r="B3298" t="s">
        <v>6584</v>
      </c>
      <c r="C3298" s="1">
        <v>46169</v>
      </c>
      <c r="D3298" s="1">
        <v>46172</v>
      </c>
      <c r="E3298" t="s">
        <v>15</v>
      </c>
      <c r="F3298" t="s">
        <v>38</v>
      </c>
      <c r="G3298" t="s">
        <v>25</v>
      </c>
      <c r="H3298" t="s">
        <v>26</v>
      </c>
      <c r="I3298" t="s">
        <v>19</v>
      </c>
      <c r="J3298" t="s">
        <v>42</v>
      </c>
      <c r="K3298">
        <v>98</v>
      </c>
      <c r="L3298">
        <v>3</v>
      </c>
      <c r="M3298">
        <v>98.15</v>
      </c>
      <c r="N3298">
        <f t="shared" si="204"/>
        <v>3</v>
      </c>
      <c r="O3298">
        <f>5</f>
        <v>5</v>
      </c>
      <c r="P3298" t="str">
        <f t="shared" si="205"/>
        <v>Met</v>
      </c>
      <c r="Q3298">
        <f t="shared" si="206"/>
        <v>3.0612244897959182</v>
      </c>
      <c r="R3298">
        <f t="shared" si="207"/>
        <v>32.666666666666664</v>
      </c>
    </row>
    <row r="3299" spans="1:18" x14ac:dyDescent="0.3">
      <c r="A3299" t="s">
        <v>6585</v>
      </c>
      <c r="B3299" t="s">
        <v>6586</v>
      </c>
      <c r="C3299" s="1">
        <v>46158</v>
      </c>
      <c r="D3299" s="1">
        <v>46168</v>
      </c>
      <c r="E3299" t="s">
        <v>37</v>
      </c>
      <c r="F3299" t="s">
        <v>31</v>
      </c>
      <c r="G3299" t="s">
        <v>41</v>
      </c>
      <c r="H3299" t="s">
        <v>18</v>
      </c>
      <c r="I3299" t="s">
        <v>19</v>
      </c>
      <c r="J3299" t="s">
        <v>46</v>
      </c>
      <c r="K3299">
        <v>400</v>
      </c>
      <c r="L3299">
        <v>4</v>
      </c>
      <c r="M3299">
        <v>96.38</v>
      </c>
      <c r="N3299">
        <f t="shared" si="204"/>
        <v>10</v>
      </c>
      <c r="O3299">
        <f>5</f>
        <v>5</v>
      </c>
      <c r="P3299" t="str">
        <f t="shared" si="205"/>
        <v>Breached</v>
      </c>
      <c r="Q3299">
        <f t="shared" si="206"/>
        <v>1</v>
      </c>
      <c r="R3299">
        <f t="shared" si="207"/>
        <v>40</v>
      </c>
    </row>
    <row r="3300" spans="1:18" x14ac:dyDescent="0.3">
      <c r="A3300" t="s">
        <v>6587</v>
      </c>
      <c r="B3300" t="s">
        <v>6588</v>
      </c>
      <c r="C3300" s="1">
        <v>46186</v>
      </c>
      <c r="D3300" s="1">
        <v>46192</v>
      </c>
      <c r="E3300" t="s">
        <v>59</v>
      </c>
      <c r="F3300" t="s">
        <v>69</v>
      </c>
      <c r="G3300" t="s">
        <v>32</v>
      </c>
      <c r="H3300" t="s">
        <v>18</v>
      </c>
      <c r="I3300" t="s">
        <v>33</v>
      </c>
      <c r="J3300" t="s">
        <v>53</v>
      </c>
      <c r="K3300">
        <v>361</v>
      </c>
      <c r="L3300">
        <v>5</v>
      </c>
      <c r="M3300">
        <v>95.37</v>
      </c>
      <c r="N3300">
        <f t="shared" si="204"/>
        <v>6</v>
      </c>
      <c r="O3300">
        <f>5</f>
        <v>5</v>
      </c>
      <c r="P3300" t="str">
        <f t="shared" si="205"/>
        <v>Breached</v>
      </c>
      <c r="Q3300">
        <f t="shared" si="206"/>
        <v>1.3850415512465373</v>
      </c>
      <c r="R3300">
        <f t="shared" si="207"/>
        <v>60.166666666666664</v>
      </c>
    </row>
    <row r="3301" spans="1:18" x14ac:dyDescent="0.3">
      <c r="A3301" t="s">
        <v>6589</v>
      </c>
      <c r="B3301" t="s">
        <v>6590</v>
      </c>
      <c r="C3301" s="1">
        <v>46034</v>
      </c>
      <c r="D3301" s="1">
        <v>46041</v>
      </c>
      <c r="E3301" t="s">
        <v>15</v>
      </c>
      <c r="F3301" t="s">
        <v>38</v>
      </c>
      <c r="G3301" t="s">
        <v>41</v>
      </c>
      <c r="H3301" t="s">
        <v>56</v>
      </c>
      <c r="I3301" t="s">
        <v>27</v>
      </c>
      <c r="J3301" t="s">
        <v>53</v>
      </c>
      <c r="K3301">
        <v>339</v>
      </c>
      <c r="L3301">
        <v>1</v>
      </c>
      <c r="M3301">
        <v>99.02</v>
      </c>
      <c r="N3301">
        <f t="shared" si="204"/>
        <v>7</v>
      </c>
      <c r="O3301">
        <f>5</f>
        <v>5</v>
      </c>
      <c r="P3301" t="str">
        <f t="shared" si="205"/>
        <v>Breached</v>
      </c>
      <c r="Q3301">
        <f t="shared" si="206"/>
        <v>0.29498525073746312</v>
      </c>
      <c r="R3301">
        <f t="shared" si="207"/>
        <v>48.428571428571431</v>
      </c>
    </row>
    <row r="3302" spans="1:18" x14ac:dyDescent="0.3">
      <c r="A3302" t="s">
        <v>6591</v>
      </c>
      <c r="B3302" t="s">
        <v>6592</v>
      </c>
      <c r="C3302" s="1">
        <v>46094</v>
      </c>
      <c r="D3302" s="1">
        <v>46100</v>
      </c>
      <c r="E3302" t="s">
        <v>37</v>
      </c>
      <c r="F3302" t="s">
        <v>16</v>
      </c>
      <c r="G3302" t="s">
        <v>93</v>
      </c>
      <c r="H3302" t="s">
        <v>18</v>
      </c>
      <c r="I3302" t="s">
        <v>33</v>
      </c>
      <c r="J3302" t="s">
        <v>20</v>
      </c>
      <c r="K3302">
        <v>225</v>
      </c>
      <c r="L3302">
        <v>0</v>
      </c>
      <c r="M3302">
        <v>100</v>
      </c>
      <c r="N3302">
        <f t="shared" si="204"/>
        <v>6</v>
      </c>
      <c r="O3302">
        <f>5</f>
        <v>5</v>
      </c>
      <c r="P3302" t="str">
        <f t="shared" si="205"/>
        <v>Breached</v>
      </c>
      <c r="Q3302">
        <f t="shared" si="206"/>
        <v>0</v>
      </c>
      <c r="R3302">
        <f t="shared" si="207"/>
        <v>37.5</v>
      </c>
    </row>
    <row r="3303" spans="1:18" x14ac:dyDescent="0.3">
      <c r="A3303" t="s">
        <v>6593</v>
      </c>
      <c r="B3303" t="s">
        <v>6594</v>
      </c>
      <c r="C3303" s="1">
        <v>46106</v>
      </c>
      <c r="D3303" s="1">
        <v>46109</v>
      </c>
      <c r="E3303" t="s">
        <v>15</v>
      </c>
      <c r="F3303" t="s">
        <v>31</v>
      </c>
      <c r="G3303" t="s">
        <v>60</v>
      </c>
      <c r="H3303" t="s">
        <v>56</v>
      </c>
      <c r="I3303" t="s">
        <v>33</v>
      </c>
      <c r="J3303" t="s">
        <v>42</v>
      </c>
      <c r="K3303">
        <v>395</v>
      </c>
      <c r="L3303">
        <v>3</v>
      </c>
      <c r="M3303">
        <v>97.13</v>
      </c>
      <c r="N3303">
        <f t="shared" si="204"/>
        <v>3</v>
      </c>
      <c r="O3303">
        <f>5</f>
        <v>5</v>
      </c>
      <c r="P3303" t="str">
        <f t="shared" si="205"/>
        <v>Met</v>
      </c>
      <c r="Q3303">
        <f t="shared" si="206"/>
        <v>0.75949367088607589</v>
      </c>
      <c r="R3303">
        <f t="shared" si="207"/>
        <v>131.66666666666666</v>
      </c>
    </row>
    <row r="3304" spans="1:18" x14ac:dyDescent="0.3">
      <c r="A3304" t="s">
        <v>6595</v>
      </c>
      <c r="B3304" t="s">
        <v>6596</v>
      </c>
      <c r="C3304" s="1">
        <v>46118</v>
      </c>
      <c r="D3304" s="1">
        <v>46125</v>
      </c>
      <c r="E3304" t="s">
        <v>65</v>
      </c>
      <c r="F3304" t="s">
        <v>45</v>
      </c>
      <c r="G3304" t="s">
        <v>49</v>
      </c>
      <c r="H3304" t="s">
        <v>26</v>
      </c>
      <c r="I3304" t="s">
        <v>27</v>
      </c>
      <c r="J3304" t="s">
        <v>66</v>
      </c>
      <c r="K3304">
        <v>267</v>
      </c>
      <c r="L3304">
        <v>1</v>
      </c>
      <c r="M3304">
        <v>98.8</v>
      </c>
      <c r="N3304">
        <f t="shared" si="204"/>
        <v>7</v>
      </c>
      <c r="O3304">
        <f>5</f>
        <v>5</v>
      </c>
      <c r="P3304" t="str">
        <f t="shared" si="205"/>
        <v>Breached</v>
      </c>
      <c r="Q3304">
        <f t="shared" si="206"/>
        <v>0.37453183520599254</v>
      </c>
      <c r="R3304">
        <f t="shared" si="207"/>
        <v>38.142857142857146</v>
      </c>
    </row>
    <row r="3305" spans="1:18" x14ac:dyDescent="0.3">
      <c r="A3305" t="s">
        <v>6597</v>
      </c>
      <c r="B3305" t="s">
        <v>6598</v>
      </c>
      <c r="C3305" s="1">
        <v>46201</v>
      </c>
      <c r="D3305" s="1">
        <v>46204</v>
      </c>
      <c r="E3305" t="s">
        <v>23</v>
      </c>
      <c r="F3305" t="s">
        <v>69</v>
      </c>
      <c r="G3305" t="s">
        <v>49</v>
      </c>
      <c r="H3305" t="s">
        <v>26</v>
      </c>
      <c r="I3305" t="s">
        <v>19</v>
      </c>
      <c r="J3305" t="s">
        <v>74</v>
      </c>
      <c r="K3305">
        <v>157</v>
      </c>
      <c r="L3305">
        <v>4</v>
      </c>
      <c r="M3305">
        <v>95.56</v>
      </c>
      <c r="N3305">
        <f t="shared" si="204"/>
        <v>3</v>
      </c>
      <c r="O3305">
        <f>5</f>
        <v>5</v>
      </c>
      <c r="P3305" t="str">
        <f t="shared" si="205"/>
        <v>Met</v>
      </c>
      <c r="Q3305">
        <f t="shared" si="206"/>
        <v>2.547770700636943</v>
      </c>
      <c r="R3305">
        <f t="shared" si="207"/>
        <v>52.333333333333336</v>
      </c>
    </row>
    <row r="3306" spans="1:18" x14ac:dyDescent="0.3">
      <c r="A3306" t="s">
        <v>6599</v>
      </c>
      <c r="B3306" t="s">
        <v>6600</v>
      </c>
      <c r="C3306" s="1">
        <v>46160</v>
      </c>
      <c r="D3306" s="1">
        <v>46169</v>
      </c>
      <c r="E3306" t="s">
        <v>23</v>
      </c>
      <c r="F3306" t="s">
        <v>38</v>
      </c>
      <c r="G3306" t="s">
        <v>49</v>
      </c>
      <c r="H3306" t="s">
        <v>18</v>
      </c>
      <c r="I3306" t="s">
        <v>19</v>
      </c>
      <c r="J3306" t="s">
        <v>74</v>
      </c>
      <c r="K3306">
        <v>143</v>
      </c>
      <c r="L3306">
        <v>0</v>
      </c>
      <c r="M3306">
        <v>100</v>
      </c>
      <c r="N3306">
        <f t="shared" si="204"/>
        <v>9</v>
      </c>
      <c r="O3306">
        <f>5</f>
        <v>5</v>
      </c>
      <c r="P3306" t="str">
        <f t="shared" si="205"/>
        <v>Breached</v>
      </c>
      <c r="Q3306">
        <f t="shared" si="206"/>
        <v>0</v>
      </c>
      <c r="R3306">
        <f t="shared" si="207"/>
        <v>15.888888888888889</v>
      </c>
    </row>
    <row r="3307" spans="1:18" x14ac:dyDescent="0.3">
      <c r="A3307" t="s">
        <v>6601</v>
      </c>
      <c r="B3307" t="s">
        <v>6602</v>
      </c>
      <c r="C3307" s="1">
        <v>46097</v>
      </c>
      <c r="D3307" s="1">
        <v>46103</v>
      </c>
      <c r="E3307" t="s">
        <v>23</v>
      </c>
      <c r="F3307" t="s">
        <v>24</v>
      </c>
      <c r="G3307" t="s">
        <v>17</v>
      </c>
      <c r="H3307" t="s">
        <v>56</v>
      </c>
      <c r="I3307" t="s">
        <v>19</v>
      </c>
      <c r="J3307" t="s">
        <v>66</v>
      </c>
      <c r="K3307">
        <v>319</v>
      </c>
      <c r="L3307">
        <v>0</v>
      </c>
      <c r="M3307">
        <v>100</v>
      </c>
      <c r="N3307">
        <f t="shared" si="204"/>
        <v>6</v>
      </c>
      <c r="O3307">
        <f>5</f>
        <v>5</v>
      </c>
      <c r="P3307" t="str">
        <f t="shared" si="205"/>
        <v>Breached</v>
      </c>
      <c r="Q3307">
        <f t="shared" si="206"/>
        <v>0</v>
      </c>
      <c r="R3307">
        <f t="shared" si="207"/>
        <v>53.166666666666664</v>
      </c>
    </row>
    <row r="3308" spans="1:18" x14ac:dyDescent="0.3">
      <c r="A3308" t="s">
        <v>6603</v>
      </c>
      <c r="B3308" t="s">
        <v>6604</v>
      </c>
      <c r="C3308" s="1">
        <v>46111</v>
      </c>
      <c r="D3308" s="1">
        <v>46117</v>
      </c>
      <c r="E3308" t="s">
        <v>37</v>
      </c>
      <c r="F3308" t="s">
        <v>16</v>
      </c>
      <c r="G3308" t="s">
        <v>52</v>
      </c>
      <c r="H3308" t="s">
        <v>56</v>
      </c>
      <c r="I3308" t="s">
        <v>33</v>
      </c>
      <c r="J3308" t="s">
        <v>53</v>
      </c>
      <c r="K3308">
        <v>139</v>
      </c>
      <c r="L3308">
        <v>2</v>
      </c>
      <c r="M3308">
        <v>98.45</v>
      </c>
      <c r="N3308">
        <f t="shared" si="204"/>
        <v>6</v>
      </c>
      <c r="O3308">
        <f>5</f>
        <v>5</v>
      </c>
      <c r="P3308" t="str">
        <f t="shared" si="205"/>
        <v>Breached</v>
      </c>
      <c r="Q3308">
        <f t="shared" si="206"/>
        <v>1.4388489208633095</v>
      </c>
      <c r="R3308">
        <f t="shared" si="207"/>
        <v>23.166666666666668</v>
      </c>
    </row>
    <row r="3309" spans="1:18" x14ac:dyDescent="0.3">
      <c r="A3309" t="s">
        <v>6605</v>
      </c>
      <c r="B3309" t="s">
        <v>6606</v>
      </c>
      <c r="C3309" s="1">
        <v>46188</v>
      </c>
      <c r="D3309" s="1">
        <v>46196</v>
      </c>
      <c r="E3309" t="s">
        <v>23</v>
      </c>
      <c r="F3309" t="s">
        <v>31</v>
      </c>
      <c r="G3309" t="s">
        <v>49</v>
      </c>
      <c r="H3309" t="s">
        <v>56</v>
      </c>
      <c r="I3309" t="s">
        <v>19</v>
      </c>
      <c r="J3309" t="s">
        <v>20</v>
      </c>
      <c r="K3309">
        <v>387</v>
      </c>
      <c r="L3309">
        <v>3</v>
      </c>
      <c r="M3309">
        <v>96.09</v>
      </c>
      <c r="N3309">
        <f t="shared" si="204"/>
        <v>8</v>
      </c>
      <c r="O3309">
        <f>5</f>
        <v>5</v>
      </c>
      <c r="P3309" t="str">
        <f t="shared" si="205"/>
        <v>Breached</v>
      </c>
      <c r="Q3309">
        <f t="shared" si="206"/>
        <v>0.77519379844961245</v>
      </c>
      <c r="R3309">
        <f t="shared" si="207"/>
        <v>48.375</v>
      </c>
    </row>
    <row r="3310" spans="1:18" x14ac:dyDescent="0.3">
      <c r="A3310" t="s">
        <v>6607</v>
      </c>
      <c r="B3310" t="s">
        <v>6608</v>
      </c>
      <c r="C3310" s="1">
        <v>46140</v>
      </c>
      <c r="D3310" s="1">
        <v>46144</v>
      </c>
      <c r="E3310" t="s">
        <v>15</v>
      </c>
      <c r="F3310" t="s">
        <v>69</v>
      </c>
      <c r="G3310" t="s">
        <v>49</v>
      </c>
      <c r="H3310" t="s">
        <v>56</v>
      </c>
      <c r="I3310" t="s">
        <v>19</v>
      </c>
      <c r="J3310" t="s">
        <v>34</v>
      </c>
      <c r="K3310">
        <v>379</v>
      </c>
      <c r="L3310">
        <v>5</v>
      </c>
      <c r="M3310">
        <v>93.22</v>
      </c>
      <c r="N3310">
        <f t="shared" si="204"/>
        <v>4</v>
      </c>
      <c r="O3310">
        <f>5</f>
        <v>5</v>
      </c>
      <c r="P3310" t="str">
        <f t="shared" si="205"/>
        <v>Met</v>
      </c>
      <c r="Q3310">
        <f t="shared" si="206"/>
        <v>1.3192612137203166</v>
      </c>
      <c r="R3310">
        <f t="shared" si="207"/>
        <v>94.75</v>
      </c>
    </row>
    <row r="3311" spans="1:18" x14ac:dyDescent="0.3">
      <c r="A3311" t="s">
        <v>6609</v>
      </c>
      <c r="B3311" t="s">
        <v>6610</v>
      </c>
      <c r="C3311" s="1">
        <v>46157</v>
      </c>
      <c r="D3311" s="1">
        <v>46159</v>
      </c>
      <c r="E3311" t="s">
        <v>59</v>
      </c>
      <c r="F3311" t="s">
        <v>69</v>
      </c>
      <c r="G3311" t="s">
        <v>25</v>
      </c>
      <c r="H3311" t="s">
        <v>18</v>
      </c>
      <c r="I3311" t="s">
        <v>27</v>
      </c>
      <c r="J3311" t="s">
        <v>42</v>
      </c>
      <c r="K3311">
        <v>342</v>
      </c>
      <c r="L3311">
        <v>1</v>
      </c>
      <c r="M3311">
        <v>98.74</v>
      </c>
      <c r="N3311">
        <f t="shared" si="204"/>
        <v>2</v>
      </c>
      <c r="O3311">
        <f>5</f>
        <v>5</v>
      </c>
      <c r="P3311" t="str">
        <f t="shared" si="205"/>
        <v>Met</v>
      </c>
      <c r="Q3311">
        <f t="shared" si="206"/>
        <v>0.29239766081871343</v>
      </c>
      <c r="R3311">
        <f t="shared" si="207"/>
        <v>171</v>
      </c>
    </row>
    <row r="3312" spans="1:18" x14ac:dyDescent="0.3">
      <c r="A3312" t="s">
        <v>6611</v>
      </c>
      <c r="B3312" t="s">
        <v>6612</v>
      </c>
      <c r="C3312" s="1">
        <v>46049</v>
      </c>
      <c r="D3312" s="1">
        <v>46058</v>
      </c>
      <c r="E3312" t="s">
        <v>15</v>
      </c>
      <c r="F3312" t="s">
        <v>69</v>
      </c>
      <c r="G3312" t="s">
        <v>60</v>
      </c>
      <c r="H3312" t="s">
        <v>18</v>
      </c>
      <c r="I3312" t="s">
        <v>27</v>
      </c>
      <c r="J3312" t="s">
        <v>42</v>
      </c>
      <c r="K3312">
        <v>321</v>
      </c>
      <c r="L3312">
        <v>3</v>
      </c>
      <c r="M3312">
        <v>95.73</v>
      </c>
      <c r="N3312">
        <f t="shared" si="204"/>
        <v>9</v>
      </c>
      <c r="O3312">
        <f>5</f>
        <v>5</v>
      </c>
      <c r="P3312" t="str">
        <f t="shared" si="205"/>
        <v>Breached</v>
      </c>
      <c r="Q3312">
        <f t="shared" si="206"/>
        <v>0.93457943925233633</v>
      </c>
      <c r="R3312">
        <f t="shared" si="207"/>
        <v>35.666666666666664</v>
      </c>
    </row>
    <row r="3313" spans="1:18" x14ac:dyDescent="0.3">
      <c r="A3313" t="s">
        <v>6613</v>
      </c>
      <c r="B3313" t="s">
        <v>6614</v>
      </c>
      <c r="C3313" s="1">
        <v>46173</v>
      </c>
      <c r="D3313" s="1">
        <v>46179</v>
      </c>
      <c r="E3313" t="s">
        <v>15</v>
      </c>
      <c r="F3313" t="s">
        <v>69</v>
      </c>
      <c r="G3313" t="s">
        <v>25</v>
      </c>
      <c r="H3313" t="s">
        <v>18</v>
      </c>
      <c r="I3313" t="s">
        <v>27</v>
      </c>
      <c r="J3313" t="s">
        <v>74</v>
      </c>
      <c r="K3313">
        <v>63</v>
      </c>
      <c r="L3313">
        <v>3</v>
      </c>
      <c r="M3313">
        <v>98.34</v>
      </c>
      <c r="N3313">
        <f t="shared" si="204"/>
        <v>6</v>
      </c>
      <c r="O3313">
        <f>5</f>
        <v>5</v>
      </c>
      <c r="P3313" t="str">
        <f t="shared" si="205"/>
        <v>Breached</v>
      </c>
      <c r="Q3313">
        <f t="shared" si="206"/>
        <v>4.7619047619047619</v>
      </c>
      <c r="R3313">
        <f t="shared" si="207"/>
        <v>10.5</v>
      </c>
    </row>
    <row r="3314" spans="1:18" x14ac:dyDescent="0.3">
      <c r="A3314" t="s">
        <v>6615</v>
      </c>
      <c r="B3314" t="s">
        <v>6616</v>
      </c>
      <c r="C3314" s="1">
        <v>46062</v>
      </c>
      <c r="D3314" s="1">
        <v>46063</v>
      </c>
      <c r="E3314" t="s">
        <v>59</v>
      </c>
      <c r="F3314" t="s">
        <v>38</v>
      </c>
      <c r="G3314" t="s">
        <v>17</v>
      </c>
      <c r="H3314" t="s">
        <v>56</v>
      </c>
      <c r="I3314" t="s">
        <v>19</v>
      </c>
      <c r="J3314" t="s">
        <v>66</v>
      </c>
      <c r="K3314">
        <v>460</v>
      </c>
      <c r="L3314">
        <v>1</v>
      </c>
      <c r="M3314">
        <v>99.23</v>
      </c>
      <c r="N3314">
        <f t="shared" si="204"/>
        <v>1</v>
      </c>
      <c r="O3314">
        <f>5</f>
        <v>5</v>
      </c>
      <c r="P3314" t="str">
        <f t="shared" si="205"/>
        <v>Met</v>
      </c>
      <c r="Q3314">
        <f t="shared" si="206"/>
        <v>0.21739130434782608</v>
      </c>
      <c r="R3314">
        <f t="shared" si="207"/>
        <v>460</v>
      </c>
    </row>
    <row r="3315" spans="1:18" x14ac:dyDescent="0.3">
      <c r="A3315" t="s">
        <v>6617</v>
      </c>
      <c r="B3315" t="s">
        <v>6618</v>
      </c>
      <c r="C3315" s="1">
        <v>46095</v>
      </c>
      <c r="D3315" s="1">
        <v>46100</v>
      </c>
      <c r="E3315" t="s">
        <v>59</v>
      </c>
      <c r="F3315" t="s">
        <v>69</v>
      </c>
      <c r="G3315" t="s">
        <v>41</v>
      </c>
      <c r="H3315" t="s">
        <v>26</v>
      </c>
      <c r="I3315" t="s">
        <v>33</v>
      </c>
      <c r="J3315" t="s">
        <v>42</v>
      </c>
      <c r="K3315">
        <v>322</v>
      </c>
      <c r="L3315">
        <v>1</v>
      </c>
      <c r="M3315">
        <v>99.11</v>
      </c>
      <c r="N3315">
        <f t="shared" si="204"/>
        <v>5</v>
      </c>
      <c r="O3315">
        <f>5</f>
        <v>5</v>
      </c>
      <c r="P3315" t="str">
        <f t="shared" si="205"/>
        <v>Met</v>
      </c>
      <c r="Q3315">
        <f t="shared" si="206"/>
        <v>0.3105590062111801</v>
      </c>
      <c r="R3315">
        <f t="shared" si="207"/>
        <v>64.400000000000006</v>
      </c>
    </row>
    <row r="3316" spans="1:18" x14ac:dyDescent="0.3">
      <c r="A3316" t="s">
        <v>6619</v>
      </c>
      <c r="B3316" t="s">
        <v>6620</v>
      </c>
      <c r="C3316" s="1">
        <v>46155</v>
      </c>
      <c r="D3316" s="1">
        <v>46159</v>
      </c>
      <c r="E3316" t="s">
        <v>15</v>
      </c>
      <c r="F3316" t="s">
        <v>16</v>
      </c>
      <c r="G3316" t="s">
        <v>49</v>
      </c>
      <c r="H3316" t="s">
        <v>56</v>
      </c>
      <c r="I3316" t="s">
        <v>27</v>
      </c>
      <c r="J3316" t="s">
        <v>20</v>
      </c>
      <c r="K3316">
        <v>426</v>
      </c>
      <c r="L3316">
        <v>1</v>
      </c>
      <c r="M3316">
        <v>98.81</v>
      </c>
      <c r="N3316">
        <f t="shared" si="204"/>
        <v>4</v>
      </c>
      <c r="O3316">
        <f>5</f>
        <v>5</v>
      </c>
      <c r="P3316" t="str">
        <f t="shared" si="205"/>
        <v>Met</v>
      </c>
      <c r="Q3316">
        <f t="shared" si="206"/>
        <v>0.23474178403755869</v>
      </c>
      <c r="R3316">
        <f t="shared" si="207"/>
        <v>106.5</v>
      </c>
    </row>
    <row r="3317" spans="1:18" x14ac:dyDescent="0.3">
      <c r="A3317" t="s">
        <v>6621</v>
      </c>
      <c r="B3317" t="s">
        <v>6622</v>
      </c>
      <c r="C3317" s="1">
        <v>46081</v>
      </c>
      <c r="D3317" s="1">
        <v>46091</v>
      </c>
      <c r="E3317" t="s">
        <v>15</v>
      </c>
      <c r="F3317" t="s">
        <v>24</v>
      </c>
      <c r="G3317" t="s">
        <v>49</v>
      </c>
      <c r="H3317" t="s">
        <v>18</v>
      </c>
      <c r="I3317" t="s">
        <v>19</v>
      </c>
      <c r="J3317" t="s">
        <v>66</v>
      </c>
      <c r="K3317">
        <v>61</v>
      </c>
      <c r="L3317">
        <v>5</v>
      </c>
      <c r="M3317">
        <v>96.87</v>
      </c>
      <c r="N3317">
        <f t="shared" si="204"/>
        <v>10</v>
      </c>
      <c r="O3317">
        <f>5</f>
        <v>5</v>
      </c>
      <c r="P3317" t="str">
        <f t="shared" si="205"/>
        <v>Breached</v>
      </c>
      <c r="Q3317">
        <f t="shared" si="206"/>
        <v>8.1967213114754092</v>
      </c>
      <c r="R3317">
        <f t="shared" si="207"/>
        <v>6.1</v>
      </c>
    </row>
    <row r="3318" spans="1:18" x14ac:dyDescent="0.3">
      <c r="A3318" t="s">
        <v>6623</v>
      </c>
      <c r="B3318" t="s">
        <v>6624</v>
      </c>
      <c r="C3318" s="1">
        <v>46175</v>
      </c>
      <c r="D3318" s="1">
        <v>46182</v>
      </c>
      <c r="E3318" t="s">
        <v>59</v>
      </c>
      <c r="F3318" t="s">
        <v>45</v>
      </c>
      <c r="G3318" t="s">
        <v>32</v>
      </c>
      <c r="H3318" t="s">
        <v>18</v>
      </c>
      <c r="I3318" t="s">
        <v>19</v>
      </c>
      <c r="J3318" t="s">
        <v>34</v>
      </c>
      <c r="K3318">
        <v>100</v>
      </c>
      <c r="L3318">
        <v>2</v>
      </c>
      <c r="M3318">
        <v>97.57</v>
      </c>
      <c r="N3318">
        <f t="shared" si="204"/>
        <v>7</v>
      </c>
      <c r="O3318">
        <f>5</f>
        <v>5</v>
      </c>
      <c r="P3318" t="str">
        <f t="shared" si="205"/>
        <v>Breached</v>
      </c>
      <c r="Q3318">
        <f t="shared" si="206"/>
        <v>2</v>
      </c>
      <c r="R3318">
        <f t="shared" si="207"/>
        <v>14.285714285714286</v>
      </c>
    </row>
    <row r="3319" spans="1:18" x14ac:dyDescent="0.3">
      <c r="A3319" t="s">
        <v>6625</v>
      </c>
      <c r="B3319" t="s">
        <v>6626</v>
      </c>
      <c r="C3319" s="1">
        <v>46144</v>
      </c>
      <c r="D3319" s="1">
        <v>46145</v>
      </c>
      <c r="E3319" t="s">
        <v>15</v>
      </c>
      <c r="F3319" t="s">
        <v>38</v>
      </c>
      <c r="G3319" t="s">
        <v>60</v>
      </c>
      <c r="H3319" t="s">
        <v>18</v>
      </c>
      <c r="I3319" t="s">
        <v>33</v>
      </c>
      <c r="J3319" t="s">
        <v>20</v>
      </c>
      <c r="K3319">
        <v>174</v>
      </c>
      <c r="L3319">
        <v>2</v>
      </c>
      <c r="M3319">
        <v>98.47</v>
      </c>
      <c r="N3319">
        <f t="shared" si="204"/>
        <v>1</v>
      </c>
      <c r="O3319">
        <f>5</f>
        <v>5</v>
      </c>
      <c r="P3319" t="str">
        <f t="shared" si="205"/>
        <v>Met</v>
      </c>
      <c r="Q3319">
        <f t="shared" si="206"/>
        <v>1.1494252873563218</v>
      </c>
      <c r="R3319">
        <f t="shared" si="207"/>
        <v>174</v>
      </c>
    </row>
    <row r="3320" spans="1:18" x14ac:dyDescent="0.3">
      <c r="A3320" t="s">
        <v>6627</v>
      </c>
      <c r="B3320" t="s">
        <v>6628</v>
      </c>
      <c r="C3320" s="1">
        <v>46101</v>
      </c>
      <c r="D3320" s="1">
        <v>46102</v>
      </c>
      <c r="E3320" t="s">
        <v>23</v>
      </c>
      <c r="F3320" t="s">
        <v>31</v>
      </c>
      <c r="G3320" t="s">
        <v>32</v>
      </c>
      <c r="H3320" t="s">
        <v>26</v>
      </c>
      <c r="I3320" t="s">
        <v>27</v>
      </c>
      <c r="J3320" t="s">
        <v>66</v>
      </c>
      <c r="K3320">
        <v>32</v>
      </c>
      <c r="L3320">
        <v>4</v>
      </c>
      <c r="M3320">
        <v>96.47</v>
      </c>
      <c r="N3320">
        <f t="shared" si="204"/>
        <v>1</v>
      </c>
      <c r="O3320">
        <f>5</f>
        <v>5</v>
      </c>
      <c r="P3320" t="str">
        <f t="shared" si="205"/>
        <v>Met</v>
      </c>
      <c r="Q3320">
        <f t="shared" si="206"/>
        <v>12.5</v>
      </c>
      <c r="R3320">
        <f t="shared" si="207"/>
        <v>32</v>
      </c>
    </row>
    <row r="3321" spans="1:18" x14ac:dyDescent="0.3">
      <c r="A3321" t="s">
        <v>6629</v>
      </c>
      <c r="B3321" t="s">
        <v>6630</v>
      </c>
      <c r="C3321" s="1">
        <v>46151</v>
      </c>
      <c r="D3321" s="1">
        <v>46161</v>
      </c>
      <c r="E3321" t="s">
        <v>23</v>
      </c>
      <c r="F3321" t="s">
        <v>38</v>
      </c>
      <c r="G3321" t="s">
        <v>52</v>
      </c>
      <c r="H3321" t="s">
        <v>18</v>
      </c>
      <c r="I3321" t="s">
        <v>19</v>
      </c>
      <c r="J3321" t="s">
        <v>74</v>
      </c>
      <c r="K3321">
        <v>372</v>
      </c>
      <c r="L3321">
        <v>3</v>
      </c>
      <c r="M3321">
        <v>96.13</v>
      </c>
      <c r="N3321">
        <f t="shared" si="204"/>
        <v>10</v>
      </c>
      <c r="O3321">
        <f>5</f>
        <v>5</v>
      </c>
      <c r="P3321" t="str">
        <f t="shared" si="205"/>
        <v>Breached</v>
      </c>
      <c r="Q3321">
        <f t="shared" si="206"/>
        <v>0.80645161290322576</v>
      </c>
      <c r="R3321">
        <f t="shared" si="207"/>
        <v>37.200000000000003</v>
      </c>
    </row>
    <row r="3322" spans="1:18" x14ac:dyDescent="0.3">
      <c r="A3322" t="s">
        <v>6631</v>
      </c>
      <c r="B3322" t="s">
        <v>6632</v>
      </c>
      <c r="C3322" s="1">
        <v>46136</v>
      </c>
      <c r="D3322" s="1">
        <v>46141</v>
      </c>
      <c r="E3322" t="s">
        <v>23</v>
      </c>
      <c r="F3322" t="s">
        <v>31</v>
      </c>
      <c r="G3322" t="s">
        <v>25</v>
      </c>
      <c r="H3322" t="s">
        <v>18</v>
      </c>
      <c r="I3322" t="s">
        <v>19</v>
      </c>
      <c r="J3322" t="s">
        <v>46</v>
      </c>
      <c r="K3322">
        <v>303</v>
      </c>
      <c r="L3322">
        <v>4</v>
      </c>
      <c r="M3322">
        <v>94.29</v>
      </c>
      <c r="N3322">
        <f t="shared" si="204"/>
        <v>5</v>
      </c>
      <c r="O3322">
        <f>5</f>
        <v>5</v>
      </c>
      <c r="P3322" t="str">
        <f t="shared" si="205"/>
        <v>Met</v>
      </c>
      <c r="Q3322">
        <f t="shared" si="206"/>
        <v>1.3201320132013201</v>
      </c>
      <c r="R3322">
        <f t="shared" si="207"/>
        <v>60.6</v>
      </c>
    </row>
    <row r="3323" spans="1:18" x14ac:dyDescent="0.3">
      <c r="A3323" t="s">
        <v>6633</v>
      </c>
      <c r="B3323" t="s">
        <v>6634</v>
      </c>
      <c r="C3323" s="1">
        <v>46027</v>
      </c>
      <c r="D3323" s="1">
        <v>46030</v>
      </c>
      <c r="E3323" t="s">
        <v>23</v>
      </c>
      <c r="F3323" t="s">
        <v>16</v>
      </c>
      <c r="G3323" t="s">
        <v>17</v>
      </c>
      <c r="H3323" t="s">
        <v>18</v>
      </c>
      <c r="I3323" t="s">
        <v>19</v>
      </c>
      <c r="J3323" t="s">
        <v>46</v>
      </c>
      <c r="K3323">
        <v>196</v>
      </c>
      <c r="L3323">
        <v>3</v>
      </c>
      <c r="M3323">
        <v>96.7</v>
      </c>
      <c r="N3323">
        <f t="shared" si="204"/>
        <v>3</v>
      </c>
      <c r="O3323">
        <f>5</f>
        <v>5</v>
      </c>
      <c r="P3323" t="str">
        <f t="shared" si="205"/>
        <v>Met</v>
      </c>
      <c r="Q3323">
        <f t="shared" si="206"/>
        <v>1.5306122448979591</v>
      </c>
      <c r="R3323">
        <f t="shared" si="207"/>
        <v>65.333333333333329</v>
      </c>
    </row>
    <row r="3324" spans="1:18" x14ac:dyDescent="0.3">
      <c r="A3324" t="s">
        <v>6635</v>
      </c>
      <c r="B3324" t="s">
        <v>6636</v>
      </c>
      <c r="C3324" s="1">
        <v>46172</v>
      </c>
      <c r="D3324" s="1">
        <v>46177</v>
      </c>
      <c r="E3324" t="s">
        <v>59</v>
      </c>
      <c r="F3324" t="s">
        <v>24</v>
      </c>
      <c r="G3324" t="s">
        <v>93</v>
      </c>
      <c r="H3324" t="s">
        <v>26</v>
      </c>
      <c r="I3324" t="s">
        <v>19</v>
      </c>
      <c r="J3324" t="s">
        <v>74</v>
      </c>
      <c r="K3324">
        <v>372</v>
      </c>
      <c r="L3324">
        <v>2</v>
      </c>
      <c r="M3324">
        <v>98.84</v>
      </c>
      <c r="N3324">
        <f t="shared" si="204"/>
        <v>5</v>
      </c>
      <c r="O3324">
        <f>5</f>
        <v>5</v>
      </c>
      <c r="P3324" t="str">
        <f t="shared" si="205"/>
        <v>Met</v>
      </c>
      <c r="Q3324">
        <f t="shared" si="206"/>
        <v>0.53763440860215062</v>
      </c>
      <c r="R3324">
        <f t="shared" si="207"/>
        <v>74.400000000000006</v>
      </c>
    </row>
    <row r="3325" spans="1:18" x14ac:dyDescent="0.3">
      <c r="A3325" t="s">
        <v>6637</v>
      </c>
      <c r="B3325" t="s">
        <v>6638</v>
      </c>
      <c r="C3325" s="1">
        <v>46052</v>
      </c>
      <c r="D3325" s="1">
        <v>46053</v>
      </c>
      <c r="E3325" t="s">
        <v>65</v>
      </c>
      <c r="F3325" t="s">
        <v>16</v>
      </c>
      <c r="G3325" t="s">
        <v>41</v>
      </c>
      <c r="H3325" t="s">
        <v>56</v>
      </c>
      <c r="I3325" t="s">
        <v>19</v>
      </c>
      <c r="J3325" t="s">
        <v>20</v>
      </c>
      <c r="K3325">
        <v>288</v>
      </c>
      <c r="L3325">
        <v>3</v>
      </c>
      <c r="M3325">
        <v>97.14</v>
      </c>
      <c r="N3325">
        <f t="shared" si="204"/>
        <v>1</v>
      </c>
      <c r="O3325">
        <f>5</f>
        <v>5</v>
      </c>
      <c r="P3325" t="str">
        <f t="shared" si="205"/>
        <v>Met</v>
      </c>
      <c r="Q3325">
        <f t="shared" si="206"/>
        <v>1.0416666666666665</v>
      </c>
      <c r="R3325">
        <f t="shared" si="207"/>
        <v>288</v>
      </c>
    </row>
    <row r="3326" spans="1:18" x14ac:dyDescent="0.3">
      <c r="A3326" t="s">
        <v>6639</v>
      </c>
      <c r="B3326" t="s">
        <v>6640</v>
      </c>
      <c r="C3326" s="1">
        <v>46187</v>
      </c>
      <c r="D3326" s="1">
        <v>46195</v>
      </c>
      <c r="E3326" t="s">
        <v>59</v>
      </c>
      <c r="F3326" t="s">
        <v>38</v>
      </c>
      <c r="G3326" t="s">
        <v>25</v>
      </c>
      <c r="H3326" t="s">
        <v>18</v>
      </c>
      <c r="I3326" t="s">
        <v>19</v>
      </c>
      <c r="J3326" t="s">
        <v>74</v>
      </c>
      <c r="K3326">
        <v>391</v>
      </c>
      <c r="L3326">
        <v>0</v>
      </c>
      <c r="M3326">
        <v>100</v>
      </c>
      <c r="N3326">
        <f t="shared" si="204"/>
        <v>8</v>
      </c>
      <c r="O3326">
        <f>5</f>
        <v>5</v>
      </c>
      <c r="P3326" t="str">
        <f t="shared" si="205"/>
        <v>Breached</v>
      </c>
      <c r="Q3326">
        <f t="shared" si="206"/>
        <v>0</v>
      </c>
      <c r="R3326">
        <f t="shared" si="207"/>
        <v>48.875</v>
      </c>
    </row>
    <row r="3327" spans="1:18" x14ac:dyDescent="0.3">
      <c r="A3327" t="s">
        <v>6641</v>
      </c>
      <c r="B3327" t="s">
        <v>6642</v>
      </c>
      <c r="C3327" s="1">
        <v>46097</v>
      </c>
      <c r="D3327" s="1">
        <v>46101</v>
      </c>
      <c r="E3327" t="s">
        <v>65</v>
      </c>
      <c r="F3327" t="s">
        <v>24</v>
      </c>
      <c r="G3327" t="s">
        <v>17</v>
      </c>
      <c r="H3327" t="s">
        <v>26</v>
      </c>
      <c r="I3327" t="s">
        <v>33</v>
      </c>
      <c r="J3327" t="s">
        <v>74</v>
      </c>
      <c r="K3327">
        <v>482</v>
      </c>
      <c r="L3327">
        <v>1</v>
      </c>
      <c r="M3327">
        <v>99.24</v>
      </c>
      <c r="N3327">
        <f t="shared" si="204"/>
        <v>4</v>
      </c>
      <c r="O3327">
        <f>5</f>
        <v>5</v>
      </c>
      <c r="P3327" t="str">
        <f t="shared" si="205"/>
        <v>Met</v>
      </c>
      <c r="Q3327">
        <f t="shared" si="206"/>
        <v>0.2074688796680498</v>
      </c>
      <c r="R3327">
        <f t="shared" si="207"/>
        <v>120.5</v>
      </c>
    </row>
    <row r="3328" spans="1:18" x14ac:dyDescent="0.3">
      <c r="A3328" t="s">
        <v>6643</v>
      </c>
      <c r="B3328" t="s">
        <v>6644</v>
      </c>
      <c r="C3328" s="1">
        <v>46040</v>
      </c>
      <c r="D3328" s="1">
        <v>46047</v>
      </c>
      <c r="E3328" t="s">
        <v>37</v>
      </c>
      <c r="F3328" t="s">
        <v>45</v>
      </c>
      <c r="G3328" t="s">
        <v>17</v>
      </c>
      <c r="H3328" t="s">
        <v>18</v>
      </c>
      <c r="I3328" t="s">
        <v>33</v>
      </c>
      <c r="J3328" t="s">
        <v>53</v>
      </c>
      <c r="K3328">
        <v>386</v>
      </c>
      <c r="L3328">
        <v>2</v>
      </c>
      <c r="M3328">
        <v>97.1</v>
      </c>
      <c r="N3328">
        <f t="shared" si="204"/>
        <v>7</v>
      </c>
      <c r="O3328">
        <f>5</f>
        <v>5</v>
      </c>
      <c r="P3328" t="str">
        <f t="shared" si="205"/>
        <v>Breached</v>
      </c>
      <c r="Q3328">
        <f t="shared" si="206"/>
        <v>0.5181347150259068</v>
      </c>
      <c r="R3328">
        <f t="shared" si="207"/>
        <v>55.142857142857146</v>
      </c>
    </row>
    <row r="3329" spans="1:18" x14ac:dyDescent="0.3">
      <c r="A3329" t="s">
        <v>6645</v>
      </c>
      <c r="B3329" t="s">
        <v>6646</v>
      </c>
      <c r="C3329" s="1">
        <v>46045</v>
      </c>
      <c r="D3329" s="1">
        <v>46047</v>
      </c>
      <c r="E3329" t="s">
        <v>15</v>
      </c>
      <c r="F3329" t="s">
        <v>24</v>
      </c>
      <c r="G3329" t="s">
        <v>25</v>
      </c>
      <c r="H3329" t="s">
        <v>56</v>
      </c>
      <c r="I3329" t="s">
        <v>19</v>
      </c>
      <c r="J3329" t="s">
        <v>42</v>
      </c>
      <c r="K3329">
        <v>342</v>
      </c>
      <c r="L3329">
        <v>3</v>
      </c>
      <c r="M3329">
        <v>96.91</v>
      </c>
      <c r="N3329">
        <f t="shared" si="204"/>
        <v>2</v>
      </c>
      <c r="O3329">
        <f>5</f>
        <v>5</v>
      </c>
      <c r="P3329" t="str">
        <f t="shared" si="205"/>
        <v>Met</v>
      </c>
      <c r="Q3329">
        <f t="shared" si="206"/>
        <v>0.8771929824561403</v>
      </c>
      <c r="R3329">
        <f t="shared" si="207"/>
        <v>171</v>
      </c>
    </row>
    <row r="3330" spans="1:18" x14ac:dyDescent="0.3">
      <c r="A3330" t="s">
        <v>6647</v>
      </c>
      <c r="B3330" t="s">
        <v>6648</v>
      </c>
      <c r="C3330" s="1">
        <v>46168</v>
      </c>
      <c r="D3330" s="1">
        <v>46177</v>
      </c>
      <c r="E3330" t="s">
        <v>15</v>
      </c>
      <c r="F3330" t="s">
        <v>69</v>
      </c>
      <c r="G3330" t="s">
        <v>52</v>
      </c>
      <c r="H3330" t="s">
        <v>18</v>
      </c>
      <c r="I3330" t="s">
        <v>19</v>
      </c>
      <c r="J3330" t="s">
        <v>34</v>
      </c>
      <c r="K3330">
        <v>312</v>
      </c>
      <c r="L3330">
        <v>3</v>
      </c>
      <c r="M3330">
        <v>95.54</v>
      </c>
      <c r="N3330">
        <f t="shared" si="204"/>
        <v>9</v>
      </c>
      <c r="O3330">
        <f>5</f>
        <v>5</v>
      </c>
      <c r="P3330" t="str">
        <f t="shared" si="205"/>
        <v>Breached</v>
      </c>
      <c r="Q3330">
        <f t="shared" si="206"/>
        <v>0.96153846153846156</v>
      </c>
      <c r="R3330">
        <f t="shared" si="207"/>
        <v>34.666666666666664</v>
      </c>
    </row>
    <row r="3331" spans="1:18" x14ac:dyDescent="0.3">
      <c r="A3331" t="s">
        <v>6649</v>
      </c>
      <c r="B3331" t="s">
        <v>6650</v>
      </c>
      <c r="C3331" s="1">
        <v>46191</v>
      </c>
      <c r="D3331" s="1">
        <v>46197</v>
      </c>
      <c r="E3331" t="s">
        <v>59</v>
      </c>
      <c r="F3331" t="s">
        <v>24</v>
      </c>
      <c r="G3331" t="s">
        <v>52</v>
      </c>
      <c r="H3331" t="s">
        <v>18</v>
      </c>
      <c r="I3331" t="s">
        <v>33</v>
      </c>
      <c r="J3331" t="s">
        <v>34</v>
      </c>
      <c r="K3331">
        <v>383</v>
      </c>
      <c r="L3331">
        <v>4</v>
      </c>
      <c r="M3331">
        <v>95.25</v>
      </c>
      <c r="N3331">
        <f t="shared" ref="N3331:N3394" si="208">D3331-C3331</f>
        <v>6</v>
      </c>
      <c r="O3331">
        <f>5</f>
        <v>5</v>
      </c>
      <c r="P3331" t="str">
        <f t="shared" ref="P3331:P3394" si="209">IF(N3331&lt;=O3331,"Met","Breached")</f>
        <v>Breached</v>
      </c>
      <c r="Q3331">
        <f t="shared" ref="Q3331:Q3394" si="210">(L3331/K3331)*100</f>
        <v>1.0443864229765014</v>
      </c>
      <c r="R3331">
        <f t="shared" ref="R3331:R3394" si="211">(K3331/N3331)</f>
        <v>63.833333333333336</v>
      </c>
    </row>
    <row r="3332" spans="1:18" x14ac:dyDescent="0.3">
      <c r="A3332" t="s">
        <v>6651</v>
      </c>
      <c r="B3332" t="s">
        <v>6652</v>
      </c>
      <c r="C3332" s="1">
        <v>46055</v>
      </c>
      <c r="D3332" s="1">
        <v>46061</v>
      </c>
      <c r="E3332" t="s">
        <v>37</v>
      </c>
      <c r="F3332" t="s">
        <v>24</v>
      </c>
      <c r="G3332" t="s">
        <v>41</v>
      </c>
      <c r="H3332" t="s">
        <v>18</v>
      </c>
      <c r="I3332" t="s">
        <v>19</v>
      </c>
      <c r="J3332" t="s">
        <v>66</v>
      </c>
      <c r="K3332">
        <v>184</v>
      </c>
      <c r="L3332">
        <v>4</v>
      </c>
      <c r="M3332">
        <v>97.34</v>
      </c>
      <c r="N3332">
        <f t="shared" si="208"/>
        <v>6</v>
      </c>
      <c r="O3332">
        <f>5</f>
        <v>5</v>
      </c>
      <c r="P3332" t="str">
        <f t="shared" si="209"/>
        <v>Breached</v>
      </c>
      <c r="Q3332">
        <f t="shared" si="210"/>
        <v>2.1739130434782608</v>
      </c>
      <c r="R3332">
        <f t="shared" si="211"/>
        <v>30.666666666666668</v>
      </c>
    </row>
    <row r="3333" spans="1:18" x14ac:dyDescent="0.3">
      <c r="A3333" t="s">
        <v>6653</v>
      </c>
      <c r="B3333" t="s">
        <v>6654</v>
      </c>
      <c r="C3333" s="1">
        <v>46132</v>
      </c>
      <c r="D3333" s="1">
        <v>46135</v>
      </c>
      <c r="E3333" t="s">
        <v>37</v>
      </c>
      <c r="F3333" t="s">
        <v>38</v>
      </c>
      <c r="G3333" t="s">
        <v>32</v>
      </c>
      <c r="H3333" t="s">
        <v>26</v>
      </c>
      <c r="I3333" t="s">
        <v>33</v>
      </c>
      <c r="J3333" t="s">
        <v>20</v>
      </c>
      <c r="K3333">
        <v>109</v>
      </c>
      <c r="L3333">
        <v>0</v>
      </c>
      <c r="M3333">
        <v>100</v>
      </c>
      <c r="N3333">
        <f t="shared" si="208"/>
        <v>3</v>
      </c>
      <c r="O3333">
        <f>5</f>
        <v>5</v>
      </c>
      <c r="P3333" t="str">
        <f t="shared" si="209"/>
        <v>Met</v>
      </c>
      <c r="Q3333">
        <f t="shared" si="210"/>
        <v>0</v>
      </c>
      <c r="R3333">
        <f t="shared" si="211"/>
        <v>36.333333333333336</v>
      </c>
    </row>
    <row r="3334" spans="1:18" x14ac:dyDescent="0.3">
      <c r="A3334" t="s">
        <v>6655</v>
      </c>
      <c r="B3334" t="s">
        <v>6656</v>
      </c>
      <c r="C3334" s="1">
        <v>46186</v>
      </c>
      <c r="D3334" s="1">
        <v>46192</v>
      </c>
      <c r="E3334" t="s">
        <v>23</v>
      </c>
      <c r="F3334" t="s">
        <v>38</v>
      </c>
      <c r="G3334" t="s">
        <v>41</v>
      </c>
      <c r="H3334" t="s">
        <v>56</v>
      </c>
      <c r="I3334" t="s">
        <v>33</v>
      </c>
      <c r="J3334" t="s">
        <v>46</v>
      </c>
      <c r="K3334">
        <v>185</v>
      </c>
      <c r="L3334">
        <v>4</v>
      </c>
      <c r="M3334">
        <v>97.78</v>
      </c>
      <c r="N3334">
        <f t="shared" si="208"/>
        <v>6</v>
      </c>
      <c r="O3334">
        <f>5</f>
        <v>5</v>
      </c>
      <c r="P3334" t="str">
        <f t="shared" si="209"/>
        <v>Breached</v>
      </c>
      <c r="Q3334">
        <f t="shared" si="210"/>
        <v>2.1621621621621623</v>
      </c>
      <c r="R3334">
        <f t="shared" si="211"/>
        <v>30.833333333333332</v>
      </c>
    </row>
    <row r="3335" spans="1:18" x14ac:dyDescent="0.3">
      <c r="A3335" t="s">
        <v>6657</v>
      </c>
      <c r="B3335" t="s">
        <v>6658</v>
      </c>
      <c r="C3335" s="1">
        <v>46113</v>
      </c>
      <c r="D3335" s="1">
        <v>46120</v>
      </c>
      <c r="E3335" t="s">
        <v>23</v>
      </c>
      <c r="F3335" t="s">
        <v>45</v>
      </c>
      <c r="G3335" t="s">
        <v>93</v>
      </c>
      <c r="H3335" t="s">
        <v>26</v>
      </c>
      <c r="I3335" t="s">
        <v>27</v>
      </c>
      <c r="J3335" t="s">
        <v>46</v>
      </c>
      <c r="K3335">
        <v>355</v>
      </c>
      <c r="L3335">
        <v>4</v>
      </c>
      <c r="M3335">
        <v>97.96</v>
      </c>
      <c r="N3335">
        <f t="shared" si="208"/>
        <v>7</v>
      </c>
      <c r="O3335">
        <f>5</f>
        <v>5</v>
      </c>
      <c r="P3335" t="str">
        <f t="shared" si="209"/>
        <v>Breached</v>
      </c>
      <c r="Q3335">
        <f t="shared" si="210"/>
        <v>1.1267605633802817</v>
      </c>
      <c r="R3335">
        <f t="shared" si="211"/>
        <v>50.714285714285715</v>
      </c>
    </row>
    <row r="3336" spans="1:18" x14ac:dyDescent="0.3">
      <c r="A3336" t="s">
        <v>6659</v>
      </c>
      <c r="B3336" t="s">
        <v>6660</v>
      </c>
      <c r="C3336" s="1">
        <v>46034</v>
      </c>
      <c r="D3336" s="1">
        <v>46044</v>
      </c>
      <c r="E3336" t="s">
        <v>59</v>
      </c>
      <c r="F3336" t="s">
        <v>24</v>
      </c>
      <c r="G3336" t="s">
        <v>49</v>
      </c>
      <c r="H3336" t="s">
        <v>18</v>
      </c>
      <c r="I3336" t="s">
        <v>27</v>
      </c>
      <c r="J3336" t="s">
        <v>28</v>
      </c>
      <c r="K3336">
        <v>45</v>
      </c>
      <c r="L3336">
        <v>2</v>
      </c>
      <c r="M3336">
        <v>97.44</v>
      </c>
      <c r="N3336">
        <f t="shared" si="208"/>
        <v>10</v>
      </c>
      <c r="O3336">
        <f>5</f>
        <v>5</v>
      </c>
      <c r="P3336" t="str">
        <f t="shared" si="209"/>
        <v>Breached</v>
      </c>
      <c r="Q3336">
        <f t="shared" si="210"/>
        <v>4.4444444444444446</v>
      </c>
      <c r="R3336">
        <f t="shared" si="211"/>
        <v>4.5</v>
      </c>
    </row>
    <row r="3337" spans="1:18" x14ac:dyDescent="0.3">
      <c r="A3337" t="s">
        <v>6661</v>
      </c>
      <c r="B3337" t="s">
        <v>6662</v>
      </c>
      <c r="C3337" s="1">
        <v>46147</v>
      </c>
      <c r="D3337" s="1">
        <v>46156</v>
      </c>
      <c r="E3337" t="s">
        <v>59</v>
      </c>
      <c r="F3337" t="s">
        <v>31</v>
      </c>
      <c r="G3337" t="s">
        <v>60</v>
      </c>
      <c r="H3337" t="s">
        <v>26</v>
      </c>
      <c r="I3337" t="s">
        <v>27</v>
      </c>
      <c r="J3337" t="s">
        <v>66</v>
      </c>
      <c r="K3337">
        <v>397</v>
      </c>
      <c r="L3337">
        <v>3</v>
      </c>
      <c r="M3337">
        <v>98.37</v>
      </c>
      <c r="N3337">
        <f t="shared" si="208"/>
        <v>9</v>
      </c>
      <c r="O3337">
        <f>5</f>
        <v>5</v>
      </c>
      <c r="P3337" t="str">
        <f t="shared" si="209"/>
        <v>Breached</v>
      </c>
      <c r="Q3337">
        <f t="shared" si="210"/>
        <v>0.75566750629722923</v>
      </c>
      <c r="R3337">
        <f t="shared" si="211"/>
        <v>44.111111111111114</v>
      </c>
    </row>
    <row r="3338" spans="1:18" x14ac:dyDescent="0.3">
      <c r="A3338" t="s">
        <v>6663</v>
      </c>
      <c r="B3338" t="s">
        <v>6664</v>
      </c>
      <c r="C3338" s="1">
        <v>46111</v>
      </c>
      <c r="D3338" s="1">
        <v>46118</v>
      </c>
      <c r="E3338" t="s">
        <v>65</v>
      </c>
      <c r="F3338" t="s">
        <v>45</v>
      </c>
      <c r="G3338" t="s">
        <v>60</v>
      </c>
      <c r="H3338" t="s">
        <v>56</v>
      </c>
      <c r="I3338" t="s">
        <v>27</v>
      </c>
      <c r="J3338" t="s">
        <v>28</v>
      </c>
      <c r="K3338">
        <v>154</v>
      </c>
      <c r="L3338">
        <v>4</v>
      </c>
      <c r="M3338">
        <v>96.72</v>
      </c>
      <c r="N3338">
        <f t="shared" si="208"/>
        <v>7</v>
      </c>
      <c r="O3338">
        <f>5</f>
        <v>5</v>
      </c>
      <c r="P3338" t="str">
        <f t="shared" si="209"/>
        <v>Breached</v>
      </c>
      <c r="Q3338">
        <f t="shared" si="210"/>
        <v>2.5974025974025974</v>
      </c>
      <c r="R3338">
        <f t="shared" si="211"/>
        <v>22</v>
      </c>
    </row>
    <row r="3339" spans="1:18" x14ac:dyDescent="0.3">
      <c r="A3339" t="s">
        <v>6665</v>
      </c>
      <c r="B3339" t="s">
        <v>6666</v>
      </c>
      <c r="C3339" s="1">
        <v>46134</v>
      </c>
      <c r="D3339" s="1">
        <v>46138</v>
      </c>
      <c r="E3339" t="s">
        <v>37</v>
      </c>
      <c r="F3339" t="s">
        <v>45</v>
      </c>
      <c r="G3339" t="s">
        <v>17</v>
      </c>
      <c r="H3339" t="s">
        <v>56</v>
      </c>
      <c r="I3339" t="s">
        <v>19</v>
      </c>
      <c r="J3339" t="s">
        <v>53</v>
      </c>
      <c r="K3339">
        <v>307</v>
      </c>
      <c r="L3339">
        <v>3</v>
      </c>
      <c r="M3339">
        <v>96.45</v>
      </c>
      <c r="N3339">
        <f t="shared" si="208"/>
        <v>4</v>
      </c>
      <c r="O3339">
        <f>5</f>
        <v>5</v>
      </c>
      <c r="P3339" t="str">
        <f t="shared" si="209"/>
        <v>Met</v>
      </c>
      <c r="Q3339">
        <f t="shared" si="210"/>
        <v>0.97719869706840379</v>
      </c>
      <c r="R3339">
        <f t="shared" si="211"/>
        <v>76.75</v>
      </c>
    </row>
    <row r="3340" spans="1:18" x14ac:dyDescent="0.3">
      <c r="A3340" t="s">
        <v>6667</v>
      </c>
      <c r="B3340" t="s">
        <v>6668</v>
      </c>
      <c r="C3340" s="1">
        <v>46049</v>
      </c>
      <c r="D3340" s="1">
        <v>46055</v>
      </c>
      <c r="E3340" t="s">
        <v>59</v>
      </c>
      <c r="F3340" t="s">
        <v>69</v>
      </c>
      <c r="G3340" t="s">
        <v>25</v>
      </c>
      <c r="H3340" t="s">
        <v>18</v>
      </c>
      <c r="I3340" t="s">
        <v>19</v>
      </c>
      <c r="J3340" t="s">
        <v>66</v>
      </c>
      <c r="K3340">
        <v>302</v>
      </c>
      <c r="L3340">
        <v>5</v>
      </c>
      <c r="M3340">
        <v>94.57</v>
      </c>
      <c r="N3340">
        <f t="shared" si="208"/>
        <v>6</v>
      </c>
      <c r="O3340">
        <f>5</f>
        <v>5</v>
      </c>
      <c r="P3340" t="str">
        <f t="shared" si="209"/>
        <v>Breached</v>
      </c>
      <c r="Q3340">
        <f t="shared" si="210"/>
        <v>1.6556291390728477</v>
      </c>
      <c r="R3340">
        <f t="shared" si="211"/>
        <v>50.333333333333336</v>
      </c>
    </row>
    <row r="3341" spans="1:18" x14ac:dyDescent="0.3">
      <c r="A3341" t="s">
        <v>6669</v>
      </c>
      <c r="B3341" t="s">
        <v>6670</v>
      </c>
      <c r="C3341" s="1">
        <v>46159</v>
      </c>
      <c r="D3341" s="1">
        <v>46165</v>
      </c>
      <c r="E3341" t="s">
        <v>15</v>
      </c>
      <c r="F3341" t="s">
        <v>38</v>
      </c>
      <c r="G3341" t="s">
        <v>52</v>
      </c>
      <c r="H3341" t="s">
        <v>18</v>
      </c>
      <c r="I3341" t="s">
        <v>33</v>
      </c>
      <c r="J3341" t="s">
        <v>28</v>
      </c>
      <c r="K3341">
        <v>101</v>
      </c>
      <c r="L3341">
        <v>3</v>
      </c>
      <c r="M3341">
        <v>98.3</v>
      </c>
      <c r="N3341">
        <f t="shared" si="208"/>
        <v>6</v>
      </c>
      <c r="O3341">
        <f>5</f>
        <v>5</v>
      </c>
      <c r="P3341" t="str">
        <f t="shared" si="209"/>
        <v>Breached</v>
      </c>
      <c r="Q3341">
        <f t="shared" si="210"/>
        <v>2.9702970297029703</v>
      </c>
      <c r="R3341">
        <f t="shared" si="211"/>
        <v>16.833333333333332</v>
      </c>
    </row>
    <row r="3342" spans="1:18" x14ac:dyDescent="0.3">
      <c r="A3342" t="s">
        <v>6671</v>
      </c>
      <c r="B3342" t="s">
        <v>6672</v>
      </c>
      <c r="C3342" s="1">
        <v>46092</v>
      </c>
      <c r="D3342" s="1">
        <v>46098</v>
      </c>
      <c r="E3342" t="s">
        <v>23</v>
      </c>
      <c r="F3342" t="s">
        <v>16</v>
      </c>
      <c r="G3342" t="s">
        <v>17</v>
      </c>
      <c r="H3342" t="s">
        <v>26</v>
      </c>
      <c r="I3342" t="s">
        <v>33</v>
      </c>
      <c r="J3342" t="s">
        <v>53</v>
      </c>
      <c r="K3342">
        <v>185</v>
      </c>
      <c r="L3342">
        <v>5</v>
      </c>
      <c r="M3342">
        <v>93.36</v>
      </c>
      <c r="N3342">
        <f t="shared" si="208"/>
        <v>6</v>
      </c>
      <c r="O3342">
        <f>5</f>
        <v>5</v>
      </c>
      <c r="P3342" t="str">
        <f t="shared" si="209"/>
        <v>Breached</v>
      </c>
      <c r="Q3342">
        <f t="shared" si="210"/>
        <v>2.7027027027027026</v>
      </c>
      <c r="R3342">
        <f t="shared" si="211"/>
        <v>30.833333333333332</v>
      </c>
    </row>
    <row r="3343" spans="1:18" x14ac:dyDescent="0.3">
      <c r="A3343" t="s">
        <v>6673</v>
      </c>
      <c r="B3343" t="s">
        <v>6674</v>
      </c>
      <c r="C3343" s="1">
        <v>46083</v>
      </c>
      <c r="D3343" s="1">
        <v>46093</v>
      </c>
      <c r="E3343" t="s">
        <v>59</v>
      </c>
      <c r="F3343" t="s">
        <v>31</v>
      </c>
      <c r="G3343" t="s">
        <v>93</v>
      </c>
      <c r="H3343" t="s">
        <v>18</v>
      </c>
      <c r="I3343" t="s">
        <v>33</v>
      </c>
      <c r="J3343" t="s">
        <v>20</v>
      </c>
      <c r="K3343">
        <v>450</v>
      </c>
      <c r="L3343">
        <v>1</v>
      </c>
      <c r="M3343">
        <v>98.89</v>
      </c>
      <c r="N3343">
        <f t="shared" si="208"/>
        <v>10</v>
      </c>
      <c r="O3343">
        <f>5</f>
        <v>5</v>
      </c>
      <c r="P3343" t="str">
        <f t="shared" si="209"/>
        <v>Breached</v>
      </c>
      <c r="Q3343">
        <f t="shared" si="210"/>
        <v>0.22222222222222221</v>
      </c>
      <c r="R3343">
        <f t="shared" si="211"/>
        <v>45</v>
      </c>
    </row>
    <row r="3344" spans="1:18" x14ac:dyDescent="0.3">
      <c r="A3344" t="s">
        <v>6675</v>
      </c>
      <c r="B3344" t="s">
        <v>6676</v>
      </c>
      <c r="C3344" s="1">
        <v>46179</v>
      </c>
      <c r="D3344" s="1">
        <v>46184</v>
      </c>
      <c r="E3344" t="s">
        <v>65</v>
      </c>
      <c r="F3344" t="s">
        <v>45</v>
      </c>
      <c r="G3344" t="s">
        <v>52</v>
      </c>
      <c r="H3344" t="s">
        <v>26</v>
      </c>
      <c r="I3344" t="s">
        <v>19</v>
      </c>
      <c r="J3344" t="s">
        <v>20</v>
      </c>
      <c r="K3344">
        <v>72</v>
      </c>
      <c r="L3344">
        <v>4</v>
      </c>
      <c r="M3344">
        <v>95.88</v>
      </c>
      <c r="N3344">
        <f t="shared" si="208"/>
        <v>5</v>
      </c>
      <c r="O3344">
        <f>5</f>
        <v>5</v>
      </c>
      <c r="P3344" t="str">
        <f t="shared" si="209"/>
        <v>Met</v>
      </c>
      <c r="Q3344">
        <f t="shared" si="210"/>
        <v>5.5555555555555554</v>
      </c>
      <c r="R3344">
        <f t="shared" si="211"/>
        <v>14.4</v>
      </c>
    </row>
    <row r="3345" spans="1:18" x14ac:dyDescent="0.3">
      <c r="A3345" t="s">
        <v>6677</v>
      </c>
      <c r="B3345" t="s">
        <v>6678</v>
      </c>
      <c r="C3345" s="1">
        <v>46033</v>
      </c>
      <c r="D3345" s="1">
        <v>46036</v>
      </c>
      <c r="E3345" t="s">
        <v>65</v>
      </c>
      <c r="F3345" t="s">
        <v>16</v>
      </c>
      <c r="G3345" t="s">
        <v>17</v>
      </c>
      <c r="H3345" t="s">
        <v>26</v>
      </c>
      <c r="I3345" t="s">
        <v>33</v>
      </c>
      <c r="J3345" t="s">
        <v>34</v>
      </c>
      <c r="K3345">
        <v>325</v>
      </c>
      <c r="L3345">
        <v>2</v>
      </c>
      <c r="M3345">
        <v>98.11</v>
      </c>
      <c r="N3345">
        <f t="shared" si="208"/>
        <v>3</v>
      </c>
      <c r="O3345">
        <f>5</f>
        <v>5</v>
      </c>
      <c r="P3345" t="str">
        <f t="shared" si="209"/>
        <v>Met</v>
      </c>
      <c r="Q3345">
        <f t="shared" si="210"/>
        <v>0.61538461538461542</v>
      </c>
      <c r="R3345">
        <f t="shared" si="211"/>
        <v>108.33333333333333</v>
      </c>
    </row>
    <row r="3346" spans="1:18" x14ac:dyDescent="0.3">
      <c r="A3346" t="s">
        <v>6679</v>
      </c>
      <c r="B3346" t="s">
        <v>6680</v>
      </c>
      <c r="C3346" s="1">
        <v>46166</v>
      </c>
      <c r="D3346" s="1">
        <v>46172</v>
      </c>
      <c r="E3346" t="s">
        <v>59</v>
      </c>
      <c r="F3346" t="s">
        <v>31</v>
      </c>
      <c r="G3346" t="s">
        <v>93</v>
      </c>
      <c r="H3346" t="s">
        <v>26</v>
      </c>
      <c r="I3346" t="s">
        <v>19</v>
      </c>
      <c r="J3346" t="s">
        <v>46</v>
      </c>
      <c r="K3346">
        <v>469</v>
      </c>
      <c r="L3346">
        <v>5</v>
      </c>
      <c r="M3346">
        <v>93.29</v>
      </c>
      <c r="N3346">
        <f t="shared" si="208"/>
        <v>6</v>
      </c>
      <c r="O3346">
        <f>5</f>
        <v>5</v>
      </c>
      <c r="P3346" t="str">
        <f t="shared" si="209"/>
        <v>Breached</v>
      </c>
      <c r="Q3346">
        <f t="shared" si="210"/>
        <v>1.0660980810234542</v>
      </c>
      <c r="R3346">
        <f t="shared" si="211"/>
        <v>78.166666666666671</v>
      </c>
    </row>
    <row r="3347" spans="1:18" x14ac:dyDescent="0.3">
      <c r="A3347" t="s">
        <v>6681</v>
      </c>
      <c r="B3347" t="s">
        <v>6682</v>
      </c>
      <c r="C3347" s="1">
        <v>46108</v>
      </c>
      <c r="D3347" s="1">
        <v>46112</v>
      </c>
      <c r="E3347" t="s">
        <v>23</v>
      </c>
      <c r="F3347" t="s">
        <v>31</v>
      </c>
      <c r="G3347" t="s">
        <v>52</v>
      </c>
      <c r="H3347" t="s">
        <v>56</v>
      </c>
      <c r="I3347" t="s">
        <v>19</v>
      </c>
      <c r="J3347" t="s">
        <v>74</v>
      </c>
      <c r="K3347">
        <v>200</v>
      </c>
      <c r="L3347">
        <v>3</v>
      </c>
      <c r="M3347">
        <v>98</v>
      </c>
      <c r="N3347">
        <f t="shared" si="208"/>
        <v>4</v>
      </c>
      <c r="O3347">
        <f>5</f>
        <v>5</v>
      </c>
      <c r="P3347" t="str">
        <f t="shared" si="209"/>
        <v>Met</v>
      </c>
      <c r="Q3347">
        <f t="shared" si="210"/>
        <v>1.5</v>
      </c>
      <c r="R3347">
        <f t="shared" si="211"/>
        <v>50</v>
      </c>
    </row>
    <row r="3348" spans="1:18" x14ac:dyDescent="0.3">
      <c r="A3348" t="s">
        <v>6683</v>
      </c>
      <c r="B3348" t="s">
        <v>6684</v>
      </c>
      <c r="C3348" s="1">
        <v>46029</v>
      </c>
      <c r="D3348" s="1">
        <v>46035</v>
      </c>
      <c r="E3348" t="s">
        <v>59</v>
      </c>
      <c r="F3348" t="s">
        <v>16</v>
      </c>
      <c r="G3348" t="s">
        <v>52</v>
      </c>
      <c r="H3348" t="s">
        <v>26</v>
      </c>
      <c r="I3348" t="s">
        <v>27</v>
      </c>
      <c r="J3348" t="s">
        <v>20</v>
      </c>
      <c r="K3348">
        <v>277</v>
      </c>
      <c r="L3348">
        <v>1</v>
      </c>
      <c r="M3348">
        <v>98.76</v>
      </c>
      <c r="N3348">
        <f t="shared" si="208"/>
        <v>6</v>
      </c>
      <c r="O3348">
        <f>5</f>
        <v>5</v>
      </c>
      <c r="P3348" t="str">
        <f t="shared" si="209"/>
        <v>Breached</v>
      </c>
      <c r="Q3348">
        <f t="shared" si="210"/>
        <v>0.36101083032490977</v>
      </c>
      <c r="R3348">
        <f t="shared" si="211"/>
        <v>46.166666666666664</v>
      </c>
    </row>
    <row r="3349" spans="1:18" x14ac:dyDescent="0.3">
      <c r="A3349" t="s">
        <v>6685</v>
      </c>
      <c r="B3349" t="s">
        <v>6686</v>
      </c>
      <c r="C3349" s="1">
        <v>46155</v>
      </c>
      <c r="D3349" s="1">
        <v>46162</v>
      </c>
      <c r="E3349" t="s">
        <v>15</v>
      </c>
      <c r="F3349" t="s">
        <v>38</v>
      </c>
      <c r="G3349" t="s">
        <v>32</v>
      </c>
      <c r="H3349" t="s">
        <v>18</v>
      </c>
      <c r="I3349" t="s">
        <v>27</v>
      </c>
      <c r="J3349" t="s">
        <v>74</v>
      </c>
      <c r="K3349">
        <v>149</v>
      </c>
      <c r="L3349">
        <v>3</v>
      </c>
      <c r="M3349">
        <v>96.61</v>
      </c>
      <c r="N3349">
        <f t="shared" si="208"/>
        <v>7</v>
      </c>
      <c r="O3349">
        <f>5</f>
        <v>5</v>
      </c>
      <c r="P3349" t="str">
        <f t="shared" si="209"/>
        <v>Breached</v>
      </c>
      <c r="Q3349">
        <f t="shared" si="210"/>
        <v>2.0134228187919461</v>
      </c>
      <c r="R3349">
        <f t="shared" si="211"/>
        <v>21.285714285714285</v>
      </c>
    </row>
    <row r="3350" spans="1:18" x14ac:dyDescent="0.3">
      <c r="A3350" t="s">
        <v>6687</v>
      </c>
      <c r="B3350" t="s">
        <v>2827</v>
      </c>
      <c r="C3350" s="1">
        <v>46099</v>
      </c>
      <c r="D3350" s="1">
        <v>46101</v>
      </c>
      <c r="E3350" t="s">
        <v>23</v>
      </c>
      <c r="F3350" t="s">
        <v>24</v>
      </c>
      <c r="G3350" t="s">
        <v>41</v>
      </c>
      <c r="H3350" t="s">
        <v>26</v>
      </c>
      <c r="I3350" t="s">
        <v>33</v>
      </c>
      <c r="J3350" t="s">
        <v>42</v>
      </c>
      <c r="K3350">
        <v>23</v>
      </c>
      <c r="L3350">
        <v>2</v>
      </c>
      <c r="M3350">
        <v>98.13</v>
      </c>
      <c r="N3350">
        <f t="shared" si="208"/>
        <v>2</v>
      </c>
      <c r="O3350">
        <f>5</f>
        <v>5</v>
      </c>
      <c r="P3350" t="str">
        <f t="shared" si="209"/>
        <v>Met</v>
      </c>
      <c r="Q3350">
        <f t="shared" si="210"/>
        <v>8.695652173913043</v>
      </c>
      <c r="R3350">
        <f t="shared" si="211"/>
        <v>11.5</v>
      </c>
    </row>
    <row r="3351" spans="1:18" x14ac:dyDescent="0.3">
      <c r="A3351" t="s">
        <v>6688</v>
      </c>
      <c r="B3351" t="s">
        <v>6689</v>
      </c>
      <c r="C3351" s="1">
        <v>46197</v>
      </c>
      <c r="D3351" s="1">
        <v>46207</v>
      </c>
      <c r="E3351" t="s">
        <v>59</v>
      </c>
      <c r="F3351" t="s">
        <v>31</v>
      </c>
      <c r="G3351" t="s">
        <v>25</v>
      </c>
      <c r="H3351" t="s">
        <v>26</v>
      </c>
      <c r="I3351" t="s">
        <v>33</v>
      </c>
      <c r="J3351" t="s">
        <v>66</v>
      </c>
      <c r="K3351">
        <v>244</v>
      </c>
      <c r="L3351">
        <v>4</v>
      </c>
      <c r="M3351">
        <v>95.61</v>
      </c>
      <c r="N3351">
        <f t="shared" si="208"/>
        <v>10</v>
      </c>
      <c r="O3351">
        <f>5</f>
        <v>5</v>
      </c>
      <c r="P3351" t="str">
        <f t="shared" si="209"/>
        <v>Breached</v>
      </c>
      <c r="Q3351">
        <f t="shared" si="210"/>
        <v>1.639344262295082</v>
      </c>
      <c r="R3351">
        <f t="shared" si="211"/>
        <v>24.4</v>
      </c>
    </row>
    <row r="3352" spans="1:18" x14ac:dyDescent="0.3">
      <c r="A3352" t="s">
        <v>6690</v>
      </c>
      <c r="B3352" t="s">
        <v>6691</v>
      </c>
      <c r="C3352" s="1">
        <v>46049</v>
      </c>
      <c r="D3352" s="1">
        <v>46056</v>
      </c>
      <c r="E3352" t="s">
        <v>15</v>
      </c>
      <c r="F3352" t="s">
        <v>45</v>
      </c>
      <c r="G3352" t="s">
        <v>41</v>
      </c>
      <c r="H3352" t="s">
        <v>18</v>
      </c>
      <c r="I3352" t="s">
        <v>27</v>
      </c>
      <c r="J3352" t="s">
        <v>28</v>
      </c>
      <c r="K3352">
        <v>498</v>
      </c>
      <c r="L3352">
        <v>0</v>
      </c>
      <c r="M3352">
        <v>100</v>
      </c>
      <c r="N3352">
        <f t="shared" si="208"/>
        <v>7</v>
      </c>
      <c r="O3352">
        <f>5</f>
        <v>5</v>
      </c>
      <c r="P3352" t="str">
        <f t="shared" si="209"/>
        <v>Breached</v>
      </c>
      <c r="Q3352">
        <f t="shared" si="210"/>
        <v>0</v>
      </c>
      <c r="R3352">
        <f t="shared" si="211"/>
        <v>71.142857142857139</v>
      </c>
    </row>
    <row r="3353" spans="1:18" x14ac:dyDescent="0.3">
      <c r="A3353" t="s">
        <v>6692</v>
      </c>
      <c r="B3353" t="s">
        <v>6693</v>
      </c>
      <c r="C3353" s="1">
        <v>46047</v>
      </c>
      <c r="D3353" s="1">
        <v>46050</v>
      </c>
      <c r="E3353" t="s">
        <v>59</v>
      </c>
      <c r="F3353" t="s">
        <v>16</v>
      </c>
      <c r="G3353" t="s">
        <v>49</v>
      </c>
      <c r="H3353" t="s">
        <v>26</v>
      </c>
      <c r="I3353" t="s">
        <v>27</v>
      </c>
      <c r="J3353" t="s">
        <v>28</v>
      </c>
      <c r="K3353">
        <v>262</v>
      </c>
      <c r="L3353">
        <v>5</v>
      </c>
      <c r="M3353">
        <v>96.68</v>
      </c>
      <c r="N3353">
        <f t="shared" si="208"/>
        <v>3</v>
      </c>
      <c r="O3353">
        <f>5</f>
        <v>5</v>
      </c>
      <c r="P3353" t="str">
        <f t="shared" si="209"/>
        <v>Met</v>
      </c>
      <c r="Q3353">
        <f t="shared" si="210"/>
        <v>1.9083969465648856</v>
      </c>
      <c r="R3353">
        <f t="shared" si="211"/>
        <v>87.333333333333329</v>
      </c>
    </row>
    <row r="3354" spans="1:18" x14ac:dyDescent="0.3">
      <c r="A3354" t="s">
        <v>6694</v>
      </c>
      <c r="B3354" t="s">
        <v>6695</v>
      </c>
      <c r="C3354" s="1">
        <v>46137</v>
      </c>
      <c r="D3354" s="1">
        <v>46139</v>
      </c>
      <c r="E3354" t="s">
        <v>65</v>
      </c>
      <c r="F3354" t="s">
        <v>38</v>
      </c>
      <c r="G3354" t="s">
        <v>52</v>
      </c>
      <c r="H3354" t="s">
        <v>56</v>
      </c>
      <c r="I3354" t="s">
        <v>27</v>
      </c>
      <c r="J3354" t="s">
        <v>53</v>
      </c>
      <c r="K3354">
        <v>222</v>
      </c>
      <c r="L3354">
        <v>0</v>
      </c>
      <c r="M3354">
        <v>100</v>
      </c>
      <c r="N3354">
        <f t="shared" si="208"/>
        <v>2</v>
      </c>
      <c r="O3354">
        <f>5</f>
        <v>5</v>
      </c>
      <c r="P3354" t="str">
        <f t="shared" si="209"/>
        <v>Met</v>
      </c>
      <c r="Q3354">
        <f t="shared" si="210"/>
        <v>0</v>
      </c>
      <c r="R3354">
        <f t="shared" si="211"/>
        <v>111</v>
      </c>
    </row>
    <row r="3355" spans="1:18" x14ac:dyDescent="0.3">
      <c r="A3355" t="s">
        <v>6696</v>
      </c>
      <c r="B3355" t="s">
        <v>6697</v>
      </c>
      <c r="C3355" s="1">
        <v>46125</v>
      </c>
      <c r="D3355" s="1">
        <v>46131</v>
      </c>
      <c r="E3355" t="s">
        <v>15</v>
      </c>
      <c r="F3355" t="s">
        <v>38</v>
      </c>
      <c r="G3355" t="s">
        <v>93</v>
      </c>
      <c r="H3355" t="s">
        <v>18</v>
      </c>
      <c r="I3355" t="s">
        <v>19</v>
      </c>
      <c r="J3355" t="s">
        <v>74</v>
      </c>
      <c r="K3355">
        <v>41</v>
      </c>
      <c r="L3355">
        <v>1</v>
      </c>
      <c r="M3355">
        <v>99.34</v>
      </c>
      <c r="N3355">
        <f t="shared" si="208"/>
        <v>6</v>
      </c>
      <c r="O3355">
        <f>5</f>
        <v>5</v>
      </c>
      <c r="P3355" t="str">
        <f t="shared" si="209"/>
        <v>Breached</v>
      </c>
      <c r="Q3355">
        <f t="shared" si="210"/>
        <v>2.4390243902439024</v>
      </c>
      <c r="R3355">
        <f t="shared" si="211"/>
        <v>6.833333333333333</v>
      </c>
    </row>
    <row r="3356" spans="1:18" x14ac:dyDescent="0.3">
      <c r="A3356" t="s">
        <v>6698</v>
      </c>
      <c r="B3356" t="s">
        <v>6699</v>
      </c>
      <c r="C3356" s="1">
        <v>46111</v>
      </c>
      <c r="D3356" s="1">
        <v>46113</v>
      </c>
      <c r="E3356" t="s">
        <v>59</v>
      </c>
      <c r="F3356" t="s">
        <v>38</v>
      </c>
      <c r="G3356" t="s">
        <v>49</v>
      </c>
      <c r="H3356" t="s">
        <v>26</v>
      </c>
      <c r="I3356" t="s">
        <v>19</v>
      </c>
      <c r="J3356" t="s">
        <v>66</v>
      </c>
      <c r="K3356">
        <v>222</v>
      </c>
      <c r="L3356">
        <v>4</v>
      </c>
      <c r="M3356">
        <v>94.4</v>
      </c>
      <c r="N3356">
        <f t="shared" si="208"/>
        <v>2</v>
      </c>
      <c r="O3356">
        <f>5</f>
        <v>5</v>
      </c>
      <c r="P3356" t="str">
        <f t="shared" si="209"/>
        <v>Met</v>
      </c>
      <c r="Q3356">
        <f t="shared" si="210"/>
        <v>1.8018018018018018</v>
      </c>
      <c r="R3356">
        <f t="shared" si="211"/>
        <v>111</v>
      </c>
    </row>
    <row r="3357" spans="1:18" x14ac:dyDescent="0.3">
      <c r="A3357" t="s">
        <v>6700</v>
      </c>
      <c r="B3357" t="s">
        <v>6701</v>
      </c>
      <c r="C3357" s="1">
        <v>46148</v>
      </c>
      <c r="D3357" s="1">
        <v>46154</v>
      </c>
      <c r="E3357" t="s">
        <v>65</v>
      </c>
      <c r="F3357" t="s">
        <v>45</v>
      </c>
      <c r="G3357" t="s">
        <v>17</v>
      </c>
      <c r="H3357" t="s">
        <v>56</v>
      </c>
      <c r="I3357" t="s">
        <v>27</v>
      </c>
      <c r="J3357" t="s">
        <v>46</v>
      </c>
      <c r="K3357">
        <v>156</v>
      </c>
      <c r="L3357">
        <v>4</v>
      </c>
      <c r="M3357">
        <v>96.45</v>
      </c>
      <c r="N3357">
        <f t="shared" si="208"/>
        <v>6</v>
      </c>
      <c r="O3357">
        <f>5</f>
        <v>5</v>
      </c>
      <c r="P3357" t="str">
        <f t="shared" si="209"/>
        <v>Breached</v>
      </c>
      <c r="Q3357">
        <f t="shared" si="210"/>
        <v>2.5641025641025639</v>
      </c>
      <c r="R3357">
        <f t="shared" si="211"/>
        <v>26</v>
      </c>
    </row>
    <row r="3358" spans="1:18" x14ac:dyDescent="0.3">
      <c r="A3358" t="s">
        <v>6702</v>
      </c>
      <c r="B3358" t="s">
        <v>6703</v>
      </c>
      <c r="C3358" s="1">
        <v>46148</v>
      </c>
      <c r="D3358" s="1">
        <v>46151</v>
      </c>
      <c r="E3358" t="s">
        <v>59</v>
      </c>
      <c r="F3358" t="s">
        <v>38</v>
      </c>
      <c r="G3358" t="s">
        <v>60</v>
      </c>
      <c r="H3358" t="s">
        <v>18</v>
      </c>
      <c r="I3358" t="s">
        <v>19</v>
      </c>
      <c r="J3358" t="s">
        <v>42</v>
      </c>
      <c r="K3358">
        <v>207</v>
      </c>
      <c r="L3358">
        <v>5</v>
      </c>
      <c r="M3358">
        <v>95.78</v>
      </c>
      <c r="N3358">
        <f t="shared" si="208"/>
        <v>3</v>
      </c>
      <c r="O3358">
        <f>5</f>
        <v>5</v>
      </c>
      <c r="P3358" t="str">
        <f t="shared" si="209"/>
        <v>Met</v>
      </c>
      <c r="Q3358">
        <f t="shared" si="210"/>
        <v>2.4154589371980677</v>
      </c>
      <c r="R3358">
        <f t="shared" si="211"/>
        <v>69</v>
      </c>
    </row>
    <row r="3359" spans="1:18" x14ac:dyDescent="0.3">
      <c r="A3359" t="s">
        <v>6704</v>
      </c>
      <c r="B3359" t="s">
        <v>6705</v>
      </c>
      <c r="C3359" s="1">
        <v>46079</v>
      </c>
      <c r="D3359" s="1">
        <v>46083</v>
      </c>
      <c r="E3359" t="s">
        <v>15</v>
      </c>
      <c r="F3359" t="s">
        <v>38</v>
      </c>
      <c r="G3359" t="s">
        <v>52</v>
      </c>
      <c r="H3359" t="s">
        <v>56</v>
      </c>
      <c r="I3359" t="s">
        <v>33</v>
      </c>
      <c r="J3359" t="s">
        <v>46</v>
      </c>
      <c r="K3359">
        <v>324</v>
      </c>
      <c r="L3359">
        <v>5</v>
      </c>
      <c r="M3359">
        <v>95.05</v>
      </c>
      <c r="N3359">
        <f t="shared" si="208"/>
        <v>4</v>
      </c>
      <c r="O3359">
        <f>5</f>
        <v>5</v>
      </c>
      <c r="P3359" t="str">
        <f t="shared" si="209"/>
        <v>Met</v>
      </c>
      <c r="Q3359">
        <f t="shared" si="210"/>
        <v>1.5432098765432098</v>
      </c>
      <c r="R3359">
        <f t="shared" si="211"/>
        <v>81</v>
      </c>
    </row>
    <row r="3360" spans="1:18" x14ac:dyDescent="0.3">
      <c r="A3360" t="s">
        <v>6706</v>
      </c>
      <c r="B3360" t="s">
        <v>6707</v>
      </c>
      <c r="C3360" s="1">
        <v>46166</v>
      </c>
      <c r="D3360" s="1">
        <v>46172</v>
      </c>
      <c r="E3360" t="s">
        <v>37</v>
      </c>
      <c r="F3360" t="s">
        <v>38</v>
      </c>
      <c r="G3360" t="s">
        <v>32</v>
      </c>
      <c r="H3360" t="s">
        <v>18</v>
      </c>
      <c r="I3360" t="s">
        <v>27</v>
      </c>
      <c r="J3360" t="s">
        <v>53</v>
      </c>
      <c r="K3360">
        <v>434</v>
      </c>
      <c r="L3360">
        <v>1</v>
      </c>
      <c r="M3360">
        <v>98.82</v>
      </c>
      <c r="N3360">
        <f t="shared" si="208"/>
        <v>6</v>
      </c>
      <c r="O3360">
        <f>5</f>
        <v>5</v>
      </c>
      <c r="P3360" t="str">
        <f t="shared" si="209"/>
        <v>Breached</v>
      </c>
      <c r="Q3360">
        <f t="shared" si="210"/>
        <v>0.2304147465437788</v>
      </c>
      <c r="R3360">
        <f t="shared" si="211"/>
        <v>72.333333333333329</v>
      </c>
    </row>
    <row r="3361" spans="1:18" x14ac:dyDescent="0.3">
      <c r="A3361" t="s">
        <v>6708</v>
      </c>
      <c r="B3361" t="s">
        <v>6709</v>
      </c>
      <c r="C3361" s="1">
        <v>46158</v>
      </c>
      <c r="D3361" s="1">
        <v>46163</v>
      </c>
      <c r="E3361" t="s">
        <v>37</v>
      </c>
      <c r="F3361" t="s">
        <v>69</v>
      </c>
      <c r="G3361" t="s">
        <v>52</v>
      </c>
      <c r="H3361" t="s">
        <v>56</v>
      </c>
      <c r="I3361" t="s">
        <v>33</v>
      </c>
      <c r="J3361" t="s">
        <v>74</v>
      </c>
      <c r="K3361">
        <v>404</v>
      </c>
      <c r="L3361">
        <v>1</v>
      </c>
      <c r="M3361">
        <v>99.14</v>
      </c>
      <c r="N3361">
        <f t="shared" si="208"/>
        <v>5</v>
      </c>
      <c r="O3361">
        <f>5</f>
        <v>5</v>
      </c>
      <c r="P3361" t="str">
        <f t="shared" si="209"/>
        <v>Met</v>
      </c>
      <c r="Q3361">
        <f t="shared" si="210"/>
        <v>0.24752475247524752</v>
      </c>
      <c r="R3361">
        <f t="shared" si="211"/>
        <v>80.8</v>
      </c>
    </row>
    <row r="3362" spans="1:18" x14ac:dyDescent="0.3">
      <c r="A3362" t="s">
        <v>6710</v>
      </c>
      <c r="B3362" t="s">
        <v>6711</v>
      </c>
      <c r="C3362" s="1">
        <v>46132</v>
      </c>
      <c r="D3362" s="1">
        <v>46136</v>
      </c>
      <c r="E3362" t="s">
        <v>59</v>
      </c>
      <c r="F3362" t="s">
        <v>31</v>
      </c>
      <c r="G3362" t="s">
        <v>17</v>
      </c>
      <c r="H3362" t="s">
        <v>56</v>
      </c>
      <c r="I3362" t="s">
        <v>19</v>
      </c>
      <c r="J3362" t="s">
        <v>66</v>
      </c>
      <c r="K3362">
        <v>407</v>
      </c>
      <c r="L3362">
        <v>5</v>
      </c>
      <c r="M3362">
        <v>95.42</v>
      </c>
      <c r="N3362">
        <f t="shared" si="208"/>
        <v>4</v>
      </c>
      <c r="O3362">
        <f>5</f>
        <v>5</v>
      </c>
      <c r="P3362" t="str">
        <f t="shared" si="209"/>
        <v>Met</v>
      </c>
      <c r="Q3362">
        <f t="shared" si="210"/>
        <v>1.2285012285012284</v>
      </c>
      <c r="R3362">
        <f t="shared" si="211"/>
        <v>101.75</v>
      </c>
    </row>
    <row r="3363" spans="1:18" x14ac:dyDescent="0.3">
      <c r="A3363" t="s">
        <v>6712</v>
      </c>
      <c r="B3363" t="s">
        <v>6713</v>
      </c>
      <c r="C3363" s="1">
        <v>46123</v>
      </c>
      <c r="D3363" s="1">
        <v>46133</v>
      </c>
      <c r="E3363" t="s">
        <v>15</v>
      </c>
      <c r="F3363" t="s">
        <v>69</v>
      </c>
      <c r="G3363" t="s">
        <v>25</v>
      </c>
      <c r="H3363" t="s">
        <v>26</v>
      </c>
      <c r="I3363" t="s">
        <v>33</v>
      </c>
      <c r="J3363" t="s">
        <v>53</v>
      </c>
      <c r="K3363">
        <v>85</v>
      </c>
      <c r="L3363">
        <v>2</v>
      </c>
      <c r="M3363">
        <v>97.68</v>
      </c>
      <c r="N3363">
        <f t="shared" si="208"/>
        <v>10</v>
      </c>
      <c r="O3363">
        <f>5</f>
        <v>5</v>
      </c>
      <c r="P3363" t="str">
        <f t="shared" si="209"/>
        <v>Breached</v>
      </c>
      <c r="Q3363">
        <f t="shared" si="210"/>
        <v>2.3529411764705883</v>
      </c>
      <c r="R3363">
        <f t="shared" si="211"/>
        <v>8.5</v>
      </c>
    </row>
    <row r="3364" spans="1:18" x14ac:dyDescent="0.3">
      <c r="A3364" t="s">
        <v>6714</v>
      </c>
      <c r="B3364" t="s">
        <v>6715</v>
      </c>
      <c r="C3364" s="1">
        <v>46134</v>
      </c>
      <c r="D3364" s="1">
        <v>46142</v>
      </c>
      <c r="E3364" t="s">
        <v>65</v>
      </c>
      <c r="F3364" t="s">
        <v>69</v>
      </c>
      <c r="G3364" t="s">
        <v>52</v>
      </c>
      <c r="H3364" t="s">
        <v>26</v>
      </c>
      <c r="I3364" t="s">
        <v>33</v>
      </c>
      <c r="J3364" t="s">
        <v>34</v>
      </c>
      <c r="K3364">
        <v>27</v>
      </c>
      <c r="L3364">
        <v>5</v>
      </c>
      <c r="M3364">
        <v>96.35</v>
      </c>
      <c r="N3364">
        <f t="shared" si="208"/>
        <v>8</v>
      </c>
      <c r="O3364">
        <f>5</f>
        <v>5</v>
      </c>
      <c r="P3364" t="str">
        <f t="shared" si="209"/>
        <v>Breached</v>
      </c>
      <c r="Q3364">
        <f t="shared" si="210"/>
        <v>18.518518518518519</v>
      </c>
      <c r="R3364">
        <f t="shared" si="211"/>
        <v>3.375</v>
      </c>
    </row>
    <row r="3365" spans="1:18" x14ac:dyDescent="0.3">
      <c r="A3365" t="s">
        <v>6716</v>
      </c>
      <c r="B3365" t="s">
        <v>2919</v>
      </c>
      <c r="C3365" s="1">
        <v>46173</v>
      </c>
      <c r="D3365" s="1">
        <v>46183</v>
      </c>
      <c r="E3365" t="s">
        <v>37</v>
      </c>
      <c r="F3365" t="s">
        <v>38</v>
      </c>
      <c r="G3365" t="s">
        <v>49</v>
      </c>
      <c r="H3365" t="s">
        <v>56</v>
      </c>
      <c r="I3365" t="s">
        <v>33</v>
      </c>
      <c r="J3365" t="s">
        <v>34</v>
      </c>
      <c r="K3365">
        <v>438</v>
      </c>
      <c r="L3365">
        <v>2</v>
      </c>
      <c r="M3365">
        <v>98.05</v>
      </c>
      <c r="N3365">
        <f t="shared" si="208"/>
        <v>10</v>
      </c>
      <c r="O3365">
        <f>5</f>
        <v>5</v>
      </c>
      <c r="P3365" t="str">
        <f t="shared" si="209"/>
        <v>Breached</v>
      </c>
      <c r="Q3365">
        <f t="shared" si="210"/>
        <v>0.45662100456621002</v>
      </c>
      <c r="R3365">
        <f t="shared" si="211"/>
        <v>43.8</v>
      </c>
    </row>
    <row r="3366" spans="1:18" x14ac:dyDescent="0.3">
      <c r="A3366" t="s">
        <v>6717</v>
      </c>
      <c r="B3366" t="s">
        <v>6718</v>
      </c>
      <c r="C3366" s="1">
        <v>46189</v>
      </c>
      <c r="D3366" s="1">
        <v>46190</v>
      </c>
      <c r="E3366" t="s">
        <v>23</v>
      </c>
      <c r="F3366" t="s">
        <v>69</v>
      </c>
      <c r="G3366" t="s">
        <v>60</v>
      </c>
      <c r="H3366" t="s">
        <v>18</v>
      </c>
      <c r="I3366" t="s">
        <v>33</v>
      </c>
      <c r="J3366" t="s">
        <v>34</v>
      </c>
      <c r="K3366">
        <v>380</v>
      </c>
      <c r="L3366">
        <v>1</v>
      </c>
      <c r="M3366">
        <v>99.11</v>
      </c>
      <c r="N3366">
        <f t="shared" si="208"/>
        <v>1</v>
      </c>
      <c r="O3366">
        <f>5</f>
        <v>5</v>
      </c>
      <c r="P3366" t="str">
        <f t="shared" si="209"/>
        <v>Met</v>
      </c>
      <c r="Q3366">
        <f t="shared" si="210"/>
        <v>0.26315789473684209</v>
      </c>
      <c r="R3366">
        <f t="shared" si="211"/>
        <v>380</v>
      </c>
    </row>
    <row r="3367" spans="1:18" x14ac:dyDescent="0.3">
      <c r="A3367" t="s">
        <v>6719</v>
      </c>
      <c r="B3367" t="s">
        <v>6720</v>
      </c>
      <c r="C3367" s="1">
        <v>46041</v>
      </c>
      <c r="D3367" s="1">
        <v>46049</v>
      </c>
      <c r="E3367" t="s">
        <v>59</v>
      </c>
      <c r="F3367" t="s">
        <v>31</v>
      </c>
      <c r="G3367" t="s">
        <v>25</v>
      </c>
      <c r="H3367" t="s">
        <v>56</v>
      </c>
      <c r="I3367" t="s">
        <v>19</v>
      </c>
      <c r="J3367" t="s">
        <v>66</v>
      </c>
      <c r="K3367">
        <v>177</v>
      </c>
      <c r="L3367">
        <v>3</v>
      </c>
      <c r="M3367">
        <v>96.27</v>
      </c>
      <c r="N3367">
        <f t="shared" si="208"/>
        <v>8</v>
      </c>
      <c r="O3367">
        <f>5</f>
        <v>5</v>
      </c>
      <c r="P3367" t="str">
        <f t="shared" si="209"/>
        <v>Breached</v>
      </c>
      <c r="Q3367">
        <f t="shared" si="210"/>
        <v>1.6949152542372881</v>
      </c>
      <c r="R3367">
        <f t="shared" si="211"/>
        <v>22.125</v>
      </c>
    </row>
    <row r="3368" spans="1:18" x14ac:dyDescent="0.3">
      <c r="A3368" t="s">
        <v>6721</v>
      </c>
      <c r="B3368" t="s">
        <v>6722</v>
      </c>
      <c r="C3368" s="1">
        <v>46099</v>
      </c>
      <c r="D3368" s="1">
        <v>46104</v>
      </c>
      <c r="E3368" t="s">
        <v>23</v>
      </c>
      <c r="F3368" t="s">
        <v>24</v>
      </c>
      <c r="G3368" t="s">
        <v>52</v>
      </c>
      <c r="H3368" t="s">
        <v>56</v>
      </c>
      <c r="I3368" t="s">
        <v>33</v>
      </c>
      <c r="J3368" t="s">
        <v>66</v>
      </c>
      <c r="K3368">
        <v>117</v>
      </c>
      <c r="L3368">
        <v>2</v>
      </c>
      <c r="M3368">
        <v>98.53</v>
      </c>
      <c r="N3368">
        <f t="shared" si="208"/>
        <v>5</v>
      </c>
      <c r="O3368">
        <f>5</f>
        <v>5</v>
      </c>
      <c r="P3368" t="str">
        <f t="shared" si="209"/>
        <v>Met</v>
      </c>
      <c r="Q3368">
        <f t="shared" si="210"/>
        <v>1.7094017094017095</v>
      </c>
      <c r="R3368">
        <f t="shared" si="211"/>
        <v>23.4</v>
      </c>
    </row>
    <row r="3369" spans="1:18" x14ac:dyDescent="0.3">
      <c r="A3369" t="s">
        <v>6723</v>
      </c>
      <c r="B3369" t="s">
        <v>6724</v>
      </c>
      <c r="C3369" s="1">
        <v>46192</v>
      </c>
      <c r="D3369" s="1">
        <v>46193</v>
      </c>
      <c r="E3369" t="s">
        <v>23</v>
      </c>
      <c r="F3369" t="s">
        <v>24</v>
      </c>
      <c r="G3369" t="s">
        <v>41</v>
      </c>
      <c r="H3369" t="s">
        <v>26</v>
      </c>
      <c r="I3369" t="s">
        <v>19</v>
      </c>
      <c r="J3369" t="s">
        <v>53</v>
      </c>
      <c r="K3369">
        <v>56</v>
      </c>
      <c r="L3369">
        <v>1</v>
      </c>
      <c r="M3369">
        <v>98.75</v>
      </c>
      <c r="N3369">
        <f t="shared" si="208"/>
        <v>1</v>
      </c>
      <c r="O3369">
        <f>5</f>
        <v>5</v>
      </c>
      <c r="P3369" t="str">
        <f t="shared" si="209"/>
        <v>Met</v>
      </c>
      <c r="Q3369">
        <f t="shared" si="210"/>
        <v>1.7857142857142856</v>
      </c>
      <c r="R3369">
        <f t="shared" si="211"/>
        <v>56</v>
      </c>
    </row>
    <row r="3370" spans="1:18" x14ac:dyDescent="0.3">
      <c r="A3370" t="s">
        <v>6725</v>
      </c>
      <c r="B3370" t="s">
        <v>6726</v>
      </c>
      <c r="C3370" s="1">
        <v>46080</v>
      </c>
      <c r="D3370" s="1">
        <v>46082</v>
      </c>
      <c r="E3370" t="s">
        <v>37</v>
      </c>
      <c r="F3370" t="s">
        <v>31</v>
      </c>
      <c r="G3370" t="s">
        <v>17</v>
      </c>
      <c r="H3370" t="s">
        <v>18</v>
      </c>
      <c r="I3370" t="s">
        <v>19</v>
      </c>
      <c r="J3370" t="s">
        <v>34</v>
      </c>
      <c r="K3370">
        <v>25</v>
      </c>
      <c r="L3370">
        <v>0</v>
      </c>
      <c r="M3370">
        <v>100</v>
      </c>
      <c r="N3370">
        <f t="shared" si="208"/>
        <v>2</v>
      </c>
      <c r="O3370">
        <f>5</f>
        <v>5</v>
      </c>
      <c r="P3370" t="str">
        <f t="shared" si="209"/>
        <v>Met</v>
      </c>
      <c r="Q3370">
        <f t="shared" si="210"/>
        <v>0</v>
      </c>
      <c r="R3370">
        <f t="shared" si="211"/>
        <v>12.5</v>
      </c>
    </row>
    <row r="3371" spans="1:18" x14ac:dyDescent="0.3">
      <c r="A3371" t="s">
        <v>6727</v>
      </c>
      <c r="B3371" t="s">
        <v>6728</v>
      </c>
      <c r="C3371" s="1">
        <v>46149</v>
      </c>
      <c r="D3371" s="1">
        <v>46150</v>
      </c>
      <c r="E3371" t="s">
        <v>59</v>
      </c>
      <c r="F3371" t="s">
        <v>31</v>
      </c>
      <c r="G3371" t="s">
        <v>25</v>
      </c>
      <c r="H3371" t="s">
        <v>18</v>
      </c>
      <c r="I3371" t="s">
        <v>27</v>
      </c>
      <c r="J3371" t="s">
        <v>53</v>
      </c>
      <c r="K3371">
        <v>481</v>
      </c>
      <c r="L3371">
        <v>1</v>
      </c>
      <c r="M3371">
        <v>99.36</v>
      </c>
      <c r="N3371">
        <f t="shared" si="208"/>
        <v>1</v>
      </c>
      <c r="O3371">
        <f>5</f>
        <v>5</v>
      </c>
      <c r="P3371" t="str">
        <f t="shared" si="209"/>
        <v>Met</v>
      </c>
      <c r="Q3371">
        <f t="shared" si="210"/>
        <v>0.20790020790020791</v>
      </c>
      <c r="R3371">
        <f t="shared" si="211"/>
        <v>481</v>
      </c>
    </row>
    <row r="3372" spans="1:18" x14ac:dyDescent="0.3">
      <c r="A3372" t="s">
        <v>6729</v>
      </c>
      <c r="B3372" t="s">
        <v>6730</v>
      </c>
      <c r="C3372" s="1">
        <v>46201</v>
      </c>
      <c r="D3372" s="1">
        <v>46203</v>
      </c>
      <c r="E3372" t="s">
        <v>15</v>
      </c>
      <c r="F3372" t="s">
        <v>16</v>
      </c>
      <c r="G3372" t="s">
        <v>32</v>
      </c>
      <c r="H3372" t="s">
        <v>56</v>
      </c>
      <c r="I3372" t="s">
        <v>27</v>
      </c>
      <c r="J3372" t="s">
        <v>28</v>
      </c>
      <c r="K3372">
        <v>161</v>
      </c>
      <c r="L3372">
        <v>5</v>
      </c>
      <c r="M3372">
        <v>94.33</v>
      </c>
      <c r="N3372">
        <f t="shared" si="208"/>
        <v>2</v>
      </c>
      <c r="O3372">
        <f>5</f>
        <v>5</v>
      </c>
      <c r="P3372" t="str">
        <f t="shared" si="209"/>
        <v>Met</v>
      </c>
      <c r="Q3372">
        <f t="shared" si="210"/>
        <v>3.1055900621118013</v>
      </c>
      <c r="R3372">
        <f t="shared" si="211"/>
        <v>80.5</v>
      </c>
    </row>
    <row r="3373" spans="1:18" x14ac:dyDescent="0.3">
      <c r="A3373" t="s">
        <v>6731</v>
      </c>
      <c r="B3373" t="s">
        <v>6732</v>
      </c>
      <c r="C3373" s="1">
        <v>46177</v>
      </c>
      <c r="D3373" s="1">
        <v>46181</v>
      </c>
      <c r="E3373" t="s">
        <v>65</v>
      </c>
      <c r="F3373" t="s">
        <v>45</v>
      </c>
      <c r="G3373" t="s">
        <v>93</v>
      </c>
      <c r="H3373" t="s">
        <v>56</v>
      </c>
      <c r="I3373" t="s">
        <v>27</v>
      </c>
      <c r="J3373" t="s">
        <v>53</v>
      </c>
      <c r="K3373">
        <v>92</v>
      </c>
      <c r="L3373">
        <v>2</v>
      </c>
      <c r="M3373">
        <v>98.06</v>
      </c>
      <c r="N3373">
        <f t="shared" si="208"/>
        <v>4</v>
      </c>
      <c r="O3373">
        <f>5</f>
        <v>5</v>
      </c>
      <c r="P3373" t="str">
        <f t="shared" si="209"/>
        <v>Met</v>
      </c>
      <c r="Q3373">
        <f t="shared" si="210"/>
        <v>2.1739130434782608</v>
      </c>
      <c r="R3373">
        <f t="shared" si="211"/>
        <v>23</v>
      </c>
    </row>
    <row r="3374" spans="1:18" x14ac:dyDescent="0.3">
      <c r="A3374" t="s">
        <v>6733</v>
      </c>
      <c r="B3374" t="s">
        <v>6734</v>
      </c>
      <c r="C3374" s="1">
        <v>46104</v>
      </c>
      <c r="D3374" s="1">
        <v>46105</v>
      </c>
      <c r="E3374" t="s">
        <v>37</v>
      </c>
      <c r="F3374" t="s">
        <v>38</v>
      </c>
      <c r="G3374" t="s">
        <v>32</v>
      </c>
      <c r="H3374" t="s">
        <v>26</v>
      </c>
      <c r="I3374" t="s">
        <v>27</v>
      </c>
      <c r="J3374" t="s">
        <v>42</v>
      </c>
      <c r="K3374">
        <v>376</v>
      </c>
      <c r="L3374">
        <v>3</v>
      </c>
      <c r="M3374">
        <v>98.46</v>
      </c>
      <c r="N3374">
        <f t="shared" si="208"/>
        <v>1</v>
      </c>
      <c r="O3374">
        <f>5</f>
        <v>5</v>
      </c>
      <c r="P3374" t="str">
        <f t="shared" si="209"/>
        <v>Met</v>
      </c>
      <c r="Q3374">
        <f t="shared" si="210"/>
        <v>0.7978723404255319</v>
      </c>
      <c r="R3374">
        <f t="shared" si="211"/>
        <v>376</v>
      </c>
    </row>
    <row r="3375" spans="1:18" x14ac:dyDescent="0.3">
      <c r="A3375" t="s">
        <v>6735</v>
      </c>
      <c r="B3375" t="s">
        <v>6736</v>
      </c>
      <c r="C3375" s="1">
        <v>46083</v>
      </c>
      <c r="D3375" s="1">
        <v>46087</v>
      </c>
      <c r="E3375" t="s">
        <v>23</v>
      </c>
      <c r="F3375" t="s">
        <v>31</v>
      </c>
      <c r="G3375" t="s">
        <v>60</v>
      </c>
      <c r="H3375" t="s">
        <v>56</v>
      </c>
      <c r="I3375" t="s">
        <v>19</v>
      </c>
      <c r="J3375" t="s">
        <v>46</v>
      </c>
      <c r="K3375">
        <v>324</v>
      </c>
      <c r="L3375">
        <v>4</v>
      </c>
      <c r="M3375">
        <v>97.79</v>
      </c>
      <c r="N3375">
        <f t="shared" si="208"/>
        <v>4</v>
      </c>
      <c r="O3375">
        <f>5</f>
        <v>5</v>
      </c>
      <c r="P3375" t="str">
        <f t="shared" si="209"/>
        <v>Met</v>
      </c>
      <c r="Q3375">
        <f t="shared" si="210"/>
        <v>1.2345679012345678</v>
      </c>
      <c r="R3375">
        <f t="shared" si="211"/>
        <v>81</v>
      </c>
    </row>
    <row r="3376" spans="1:18" x14ac:dyDescent="0.3">
      <c r="A3376" t="s">
        <v>6737</v>
      </c>
      <c r="B3376" t="s">
        <v>6738</v>
      </c>
      <c r="C3376" s="1">
        <v>46073</v>
      </c>
      <c r="D3376" s="1">
        <v>46080</v>
      </c>
      <c r="E3376" t="s">
        <v>23</v>
      </c>
      <c r="F3376" t="s">
        <v>24</v>
      </c>
      <c r="G3376" t="s">
        <v>32</v>
      </c>
      <c r="H3376" t="s">
        <v>26</v>
      </c>
      <c r="I3376" t="s">
        <v>33</v>
      </c>
      <c r="J3376" t="s">
        <v>66</v>
      </c>
      <c r="K3376">
        <v>474</v>
      </c>
      <c r="L3376">
        <v>4</v>
      </c>
      <c r="M3376">
        <v>94.01</v>
      </c>
      <c r="N3376">
        <f t="shared" si="208"/>
        <v>7</v>
      </c>
      <c r="O3376">
        <f>5</f>
        <v>5</v>
      </c>
      <c r="P3376" t="str">
        <f t="shared" si="209"/>
        <v>Breached</v>
      </c>
      <c r="Q3376">
        <f t="shared" si="210"/>
        <v>0.8438818565400843</v>
      </c>
      <c r="R3376">
        <f t="shared" si="211"/>
        <v>67.714285714285708</v>
      </c>
    </row>
    <row r="3377" spans="1:18" x14ac:dyDescent="0.3">
      <c r="A3377" t="s">
        <v>6739</v>
      </c>
      <c r="B3377" t="s">
        <v>6740</v>
      </c>
      <c r="C3377" s="1">
        <v>46188</v>
      </c>
      <c r="D3377" s="1">
        <v>46192</v>
      </c>
      <c r="E3377" t="s">
        <v>65</v>
      </c>
      <c r="F3377" t="s">
        <v>38</v>
      </c>
      <c r="G3377" t="s">
        <v>25</v>
      </c>
      <c r="H3377" t="s">
        <v>56</v>
      </c>
      <c r="I3377" t="s">
        <v>19</v>
      </c>
      <c r="J3377" t="s">
        <v>20</v>
      </c>
      <c r="K3377">
        <v>134</v>
      </c>
      <c r="L3377">
        <v>5</v>
      </c>
      <c r="M3377">
        <v>92.78</v>
      </c>
      <c r="N3377">
        <f t="shared" si="208"/>
        <v>4</v>
      </c>
      <c r="O3377">
        <f>5</f>
        <v>5</v>
      </c>
      <c r="P3377" t="str">
        <f t="shared" si="209"/>
        <v>Met</v>
      </c>
      <c r="Q3377">
        <f t="shared" si="210"/>
        <v>3.7313432835820892</v>
      </c>
      <c r="R3377">
        <f t="shared" si="211"/>
        <v>33.5</v>
      </c>
    </row>
    <row r="3378" spans="1:18" x14ac:dyDescent="0.3">
      <c r="A3378" t="s">
        <v>6741</v>
      </c>
      <c r="B3378" t="s">
        <v>6742</v>
      </c>
      <c r="C3378" s="1">
        <v>46141</v>
      </c>
      <c r="D3378" s="1">
        <v>46150</v>
      </c>
      <c r="E3378" t="s">
        <v>15</v>
      </c>
      <c r="F3378" t="s">
        <v>24</v>
      </c>
      <c r="G3378" t="s">
        <v>41</v>
      </c>
      <c r="H3378" t="s">
        <v>18</v>
      </c>
      <c r="I3378" t="s">
        <v>19</v>
      </c>
      <c r="J3378" t="s">
        <v>42</v>
      </c>
      <c r="K3378">
        <v>152</v>
      </c>
      <c r="L3378">
        <v>5</v>
      </c>
      <c r="M3378">
        <v>92.7</v>
      </c>
      <c r="N3378">
        <f t="shared" si="208"/>
        <v>9</v>
      </c>
      <c r="O3378">
        <f>5</f>
        <v>5</v>
      </c>
      <c r="P3378" t="str">
        <f t="shared" si="209"/>
        <v>Breached</v>
      </c>
      <c r="Q3378">
        <f t="shared" si="210"/>
        <v>3.2894736842105261</v>
      </c>
      <c r="R3378">
        <f t="shared" si="211"/>
        <v>16.888888888888889</v>
      </c>
    </row>
    <row r="3379" spans="1:18" x14ac:dyDescent="0.3">
      <c r="A3379" t="s">
        <v>6743</v>
      </c>
      <c r="B3379" t="s">
        <v>6744</v>
      </c>
      <c r="C3379" s="1">
        <v>46190</v>
      </c>
      <c r="D3379" s="1">
        <v>46195</v>
      </c>
      <c r="E3379" t="s">
        <v>15</v>
      </c>
      <c r="F3379" t="s">
        <v>45</v>
      </c>
      <c r="G3379" t="s">
        <v>52</v>
      </c>
      <c r="H3379" t="s">
        <v>26</v>
      </c>
      <c r="I3379" t="s">
        <v>27</v>
      </c>
      <c r="J3379" t="s">
        <v>74</v>
      </c>
      <c r="K3379">
        <v>116</v>
      </c>
      <c r="L3379">
        <v>5</v>
      </c>
      <c r="M3379">
        <v>95.29</v>
      </c>
      <c r="N3379">
        <f t="shared" si="208"/>
        <v>5</v>
      </c>
      <c r="O3379">
        <f>5</f>
        <v>5</v>
      </c>
      <c r="P3379" t="str">
        <f t="shared" si="209"/>
        <v>Met</v>
      </c>
      <c r="Q3379">
        <f t="shared" si="210"/>
        <v>4.3103448275862073</v>
      </c>
      <c r="R3379">
        <f t="shared" si="211"/>
        <v>23.2</v>
      </c>
    </row>
    <row r="3380" spans="1:18" x14ac:dyDescent="0.3">
      <c r="A3380" t="s">
        <v>6745</v>
      </c>
      <c r="B3380" t="s">
        <v>6746</v>
      </c>
      <c r="C3380" s="1">
        <v>46183</v>
      </c>
      <c r="D3380" s="1">
        <v>46190</v>
      </c>
      <c r="E3380" t="s">
        <v>23</v>
      </c>
      <c r="F3380" t="s">
        <v>38</v>
      </c>
      <c r="G3380" t="s">
        <v>25</v>
      </c>
      <c r="H3380" t="s">
        <v>56</v>
      </c>
      <c r="I3380" t="s">
        <v>19</v>
      </c>
      <c r="J3380" t="s">
        <v>46</v>
      </c>
      <c r="K3380">
        <v>140</v>
      </c>
      <c r="L3380">
        <v>5</v>
      </c>
      <c r="M3380">
        <v>95.81</v>
      </c>
      <c r="N3380">
        <f t="shared" si="208"/>
        <v>7</v>
      </c>
      <c r="O3380">
        <f>5</f>
        <v>5</v>
      </c>
      <c r="P3380" t="str">
        <f t="shared" si="209"/>
        <v>Breached</v>
      </c>
      <c r="Q3380">
        <f t="shared" si="210"/>
        <v>3.5714285714285712</v>
      </c>
      <c r="R3380">
        <f t="shared" si="211"/>
        <v>20</v>
      </c>
    </row>
    <row r="3381" spans="1:18" x14ac:dyDescent="0.3">
      <c r="A3381" t="s">
        <v>6747</v>
      </c>
      <c r="B3381" t="s">
        <v>6748</v>
      </c>
      <c r="C3381" s="1">
        <v>46134</v>
      </c>
      <c r="D3381" s="1">
        <v>46144</v>
      </c>
      <c r="E3381" t="s">
        <v>15</v>
      </c>
      <c r="F3381" t="s">
        <v>16</v>
      </c>
      <c r="G3381" t="s">
        <v>93</v>
      </c>
      <c r="H3381" t="s">
        <v>26</v>
      </c>
      <c r="I3381" t="s">
        <v>27</v>
      </c>
      <c r="J3381" t="s">
        <v>46</v>
      </c>
      <c r="K3381">
        <v>77</v>
      </c>
      <c r="L3381">
        <v>3</v>
      </c>
      <c r="M3381">
        <v>96.89</v>
      </c>
      <c r="N3381">
        <f t="shared" si="208"/>
        <v>10</v>
      </c>
      <c r="O3381">
        <f>5</f>
        <v>5</v>
      </c>
      <c r="P3381" t="str">
        <f t="shared" si="209"/>
        <v>Breached</v>
      </c>
      <c r="Q3381">
        <f t="shared" si="210"/>
        <v>3.8961038961038961</v>
      </c>
      <c r="R3381">
        <f t="shared" si="211"/>
        <v>7.7</v>
      </c>
    </row>
    <row r="3382" spans="1:18" x14ac:dyDescent="0.3">
      <c r="A3382" t="s">
        <v>6749</v>
      </c>
      <c r="B3382" t="s">
        <v>6750</v>
      </c>
      <c r="C3382" s="1">
        <v>46026</v>
      </c>
      <c r="D3382" s="1">
        <v>46035</v>
      </c>
      <c r="E3382" t="s">
        <v>37</v>
      </c>
      <c r="F3382" t="s">
        <v>38</v>
      </c>
      <c r="G3382" t="s">
        <v>93</v>
      </c>
      <c r="H3382" t="s">
        <v>18</v>
      </c>
      <c r="I3382" t="s">
        <v>27</v>
      </c>
      <c r="J3382" t="s">
        <v>74</v>
      </c>
      <c r="K3382">
        <v>393</v>
      </c>
      <c r="L3382">
        <v>2</v>
      </c>
      <c r="M3382">
        <v>98.26</v>
      </c>
      <c r="N3382">
        <f t="shared" si="208"/>
        <v>9</v>
      </c>
      <c r="O3382">
        <f>5</f>
        <v>5</v>
      </c>
      <c r="P3382" t="str">
        <f t="shared" si="209"/>
        <v>Breached</v>
      </c>
      <c r="Q3382">
        <f t="shared" si="210"/>
        <v>0.5089058524173028</v>
      </c>
      <c r="R3382">
        <f t="shared" si="211"/>
        <v>43.666666666666664</v>
      </c>
    </row>
    <row r="3383" spans="1:18" x14ac:dyDescent="0.3">
      <c r="A3383" t="s">
        <v>6751</v>
      </c>
      <c r="B3383" t="s">
        <v>6752</v>
      </c>
      <c r="C3383" s="1">
        <v>46178</v>
      </c>
      <c r="D3383" s="1">
        <v>46184</v>
      </c>
      <c r="E3383" t="s">
        <v>59</v>
      </c>
      <c r="F3383" t="s">
        <v>38</v>
      </c>
      <c r="G3383" t="s">
        <v>52</v>
      </c>
      <c r="H3383" t="s">
        <v>18</v>
      </c>
      <c r="I3383" t="s">
        <v>19</v>
      </c>
      <c r="J3383" t="s">
        <v>66</v>
      </c>
      <c r="K3383">
        <v>172</v>
      </c>
      <c r="L3383">
        <v>2</v>
      </c>
      <c r="M3383">
        <v>97.69</v>
      </c>
      <c r="N3383">
        <f t="shared" si="208"/>
        <v>6</v>
      </c>
      <c r="O3383">
        <f>5</f>
        <v>5</v>
      </c>
      <c r="P3383" t="str">
        <f t="shared" si="209"/>
        <v>Breached</v>
      </c>
      <c r="Q3383">
        <f t="shared" si="210"/>
        <v>1.1627906976744187</v>
      </c>
      <c r="R3383">
        <f t="shared" si="211"/>
        <v>28.666666666666668</v>
      </c>
    </row>
    <row r="3384" spans="1:18" x14ac:dyDescent="0.3">
      <c r="A3384" t="s">
        <v>6753</v>
      </c>
      <c r="B3384" t="s">
        <v>6754</v>
      </c>
      <c r="C3384" s="1">
        <v>46049</v>
      </c>
      <c r="D3384" s="1">
        <v>46056</v>
      </c>
      <c r="E3384" t="s">
        <v>23</v>
      </c>
      <c r="F3384" t="s">
        <v>38</v>
      </c>
      <c r="G3384" t="s">
        <v>60</v>
      </c>
      <c r="H3384" t="s">
        <v>56</v>
      </c>
      <c r="I3384" t="s">
        <v>19</v>
      </c>
      <c r="J3384" t="s">
        <v>46</v>
      </c>
      <c r="K3384">
        <v>227</v>
      </c>
      <c r="L3384">
        <v>3</v>
      </c>
      <c r="M3384">
        <v>97.37</v>
      </c>
      <c r="N3384">
        <f t="shared" si="208"/>
        <v>7</v>
      </c>
      <c r="O3384">
        <f>5</f>
        <v>5</v>
      </c>
      <c r="P3384" t="str">
        <f t="shared" si="209"/>
        <v>Breached</v>
      </c>
      <c r="Q3384">
        <f t="shared" si="210"/>
        <v>1.3215859030837005</v>
      </c>
      <c r="R3384">
        <f t="shared" si="211"/>
        <v>32.428571428571431</v>
      </c>
    </row>
    <row r="3385" spans="1:18" x14ac:dyDescent="0.3">
      <c r="A3385" t="s">
        <v>6755</v>
      </c>
      <c r="B3385" t="s">
        <v>6756</v>
      </c>
      <c r="C3385" s="1">
        <v>46148</v>
      </c>
      <c r="D3385" s="1">
        <v>46153</v>
      </c>
      <c r="E3385" t="s">
        <v>59</v>
      </c>
      <c r="F3385" t="s">
        <v>69</v>
      </c>
      <c r="G3385" t="s">
        <v>32</v>
      </c>
      <c r="H3385" t="s">
        <v>56</v>
      </c>
      <c r="I3385" t="s">
        <v>33</v>
      </c>
      <c r="J3385" t="s">
        <v>66</v>
      </c>
      <c r="K3385">
        <v>82</v>
      </c>
      <c r="L3385">
        <v>5</v>
      </c>
      <c r="M3385">
        <v>95.09</v>
      </c>
      <c r="N3385">
        <f t="shared" si="208"/>
        <v>5</v>
      </c>
      <c r="O3385">
        <f>5</f>
        <v>5</v>
      </c>
      <c r="P3385" t="str">
        <f t="shared" si="209"/>
        <v>Met</v>
      </c>
      <c r="Q3385">
        <f t="shared" si="210"/>
        <v>6.0975609756097562</v>
      </c>
      <c r="R3385">
        <f t="shared" si="211"/>
        <v>16.399999999999999</v>
      </c>
    </row>
    <row r="3386" spans="1:18" x14ac:dyDescent="0.3">
      <c r="A3386" t="s">
        <v>6757</v>
      </c>
      <c r="B3386" t="s">
        <v>6758</v>
      </c>
      <c r="C3386" s="1">
        <v>46047</v>
      </c>
      <c r="D3386" s="1">
        <v>46056</v>
      </c>
      <c r="E3386" t="s">
        <v>65</v>
      </c>
      <c r="F3386" t="s">
        <v>24</v>
      </c>
      <c r="G3386" t="s">
        <v>17</v>
      </c>
      <c r="H3386" t="s">
        <v>18</v>
      </c>
      <c r="I3386" t="s">
        <v>19</v>
      </c>
      <c r="J3386" t="s">
        <v>74</v>
      </c>
      <c r="K3386">
        <v>318</v>
      </c>
      <c r="L3386">
        <v>1</v>
      </c>
      <c r="M3386">
        <v>99.32</v>
      </c>
      <c r="N3386">
        <f t="shared" si="208"/>
        <v>9</v>
      </c>
      <c r="O3386">
        <f>5</f>
        <v>5</v>
      </c>
      <c r="P3386" t="str">
        <f t="shared" si="209"/>
        <v>Breached</v>
      </c>
      <c r="Q3386">
        <f t="shared" si="210"/>
        <v>0.31446540880503149</v>
      </c>
      <c r="R3386">
        <f t="shared" si="211"/>
        <v>35.333333333333336</v>
      </c>
    </row>
    <row r="3387" spans="1:18" x14ac:dyDescent="0.3">
      <c r="A3387" t="s">
        <v>6759</v>
      </c>
      <c r="B3387" t="s">
        <v>6760</v>
      </c>
      <c r="C3387" s="1">
        <v>46093</v>
      </c>
      <c r="D3387" s="1">
        <v>46103</v>
      </c>
      <c r="E3387" t="s">
        <v>59</v>
      </c>
      <c r="F3387" t="s">
        <v>45</v>
      </c>
      <c r="G3387" t="s">
        <v>49</v>
      </c>
      <c r="H3387" t="s">
        <v>18</v>
      </c>
      <c r="I3387" t="s">
        <v>33</v>
      </c>
      <c r="J3387" t="s">
        <v>66</v>
      </c>
      <c r="K3387">
        <v>299</v>
      </c>
      <c r="L3387">
        <v>5</v>
      </c>
      <c r="M3387">
        <v>94.19</v>
      </c>
      <c r="N3387">
        <f t="shared" si="208"/>
        <v>10</v>
      </c>
      <c r="O3387">
        <f>5</f>
        <v>5</v>
      </c>
      <c r="P3387" t="str">
        <f t="shared" si="209"/>
        <v>Breached</v>
      </c>
      <c r="Q3387">
        <f t="shared" si="210"/>
        <v>1.6722408026755853</v>
      </c>
      <c r="R3387">
        <f t="shared" si="211"/>
        <v>29.9</v>
      </c>
    </row>
    <row r="3388" spans="1:18" x14ac:dyDescent="0.3">
      <c r="A3388" t="s">
        <v>6761</v>
      </c>
      <c r="B3388" t="s">
        <v>6762</v>
      </c>
      <c r="C3388" s="1">
        <v>46064</v>
      </c>
      <c r="D3388" s="1">
        <v>46073</v>
      </c>
      <c r="E3388" t="s">
        <v>59</v>
      </c>
      <c r="F3388" t="s">
        <v>31</v>
      </c>
      <c r="G3388" t="s">
        <v>93</v>
      </c>
      <c r="H3388" t="s">
        <v>56</v>
      </c>
      <c r="I3388" t="s">
        <v>33</v>
      </c>
      <c r="J3388" t="s">
        <v>74</v>
      </c>
      <c r="K3388">
        <v>55</v>
      </c>
      <c r="L3388">
        <v>3</v>
      </c>
      <c r="M3388">
        <v>97.27</v>
      </c>
      <c r="N3388">
        <f t="shared" si="208"/>
        <v>9</v>
      </c>
      <c r="O3388">
        <f>5</f>
        <v>5</v>
      </c>
      <c r="P3388" t="str">
        <f t="shared" si="209"/>
        <v>Breached</v>
      </c>
      <c r="Q3388">
        <f t="shared" si="210"/>
        <v>5.4545454545454541</v>
      </c>
      <c r="R3388">
        <f t="shared" si="211"/>
        <v>6.1111111111111107</v>
      </c>
    </row>
    <row r="3389" spans="1:18" x14ac:dyDescent="0.3">
      <c r="A3389" t="s">
        <v>6763</v>
      </c>
      <c r="B3389" t="s">
        <v>6764</v>
      </c>
      <c r="C3389" s="1">
        <v>46068</v>
      </c>
      <c r="D3389" s="1">
        <v>46077</v>
      </c>
      <c r="E3389" t="s">
        <v>23</v>
      </c>
      <c r="F3389" t="s">
        <v>24</v>
      </c>
      <c r="G3389" t="s">
        <v>93</v>
      </c>
      <c r="H3389" t="s">
        <v>56</v>
      </c>
      <c r="I3389" t="s">
        <v>33</v>
      </c>
      <c r="J3389" t="s">
        <v>66</v>
      </c>
      <c r="K3389">
        <v>465</v>
      </c>
      <c r="L3389">
        <v>3</v>
      </c>
      <c r="M3389">
        <v>97.41</v>
      </c>
      <c r="N3389">
        <f t="shared" si="208"/>
        <v>9</v>
      </c>
      <c r="O3389">
        <f>5</f>
        <v>5</v>
      </c>
      <c r="P3389" t="str">
        <f t="shared" si="209"/>
        <v>Breached</v>
      </c>
      <c r="Q3389">
        <f t="shared" si="210"/>
        <v>0.64516129032258063</v>
      </c>
      <c r="R3389">
        <f t="shared" si="211"/>
        <v>51.666666666666664</v>
      </c>
    </row>
    <row r="3390" spans="1:18" x14ac:dyDescent="0.3">
      <c r="A3390" t="s">
        <v>6765</v>
      </c>
      <c r="B3390" t="s">
        <v>6766</v>
      </c>
      <c r="C3390" s="1">
        <v>46196</v>
      </c>
      <c r="D3390" s="1">
        <v>46203</v>
      </c>
      <c r="E3390" t="s">
        <v>23</v>
      </c>
      <c r="F3390" t="s">
        <v>69</v>
      </c>
      <c r="G3390" t="s">
        <v>49</v>
      </c>
      <c r="H3390" t="s">
        <v>18</v>
      </c>
      <c r="I3390" t="s">
        <v>19</v>
      </c>
      <c r="J3390" t="s">
        <v>66</v>
      </c>
      <c r="K3390">
        <v>84</v>
      </c>
      <c r="L3390">
        <v>0</v>
      </c>
      <c r="M3390">
        <v>100</v>
      </c>
      <c r="N3390">
        <f t="shared" si="208"/>
        <v>7</v>
      </c>
      <c r="O3390">
        <f>5</f>
        <v>5</v>
      </c>
      <c r="P3390" t="str">
        <f t="shared" si="209"/>
        <v>Breached</v>
      </c>
      <c r="Q3390">
        <f t="shared" si="210"/>
        <v>0</v>
      </c>
      <c r="R3390">
        <f t="shared" si="211"/>
        <v>12</v>
      </c>
    </row>
    <row r="3391" spans="1:18" x14ac:dyDescent="0.3">
      <c r="A3391" t="s">
        <v>6767</v>
      </c>
      <c r="B3391" t="s">
        <v>6768</v>
      </c>
      <c r="C3391" s="1">
        <v>46151</v>
      </c>
      <c r="D3391" s="1">
        <v>46154</v>
      </c>
      <c r="E3391" t="s">
        <v>65</v>
      </c>
      <c r="F3391" t="s">
        <v>69</v>
      </c>
      <c r="G3391" t="s">
        <v>60</v>
      </c>
      <c r="H3391" t="s">
        <v>56</v>
      </c>
      <c r="I3391" t="s">
        <v>33</v>
      </c>
      <c r="J3391" t="s">
        <v>34</v>
      </c>
      <c r="K3391">
        <v>64</v>
      </c>
      <c r="L3391">
        <v>1</v>
      </c>
      <c r="M3391">
        <v>99.39</v>
      </c>
      <c r="N3391">
        <f t="shared" si="208"/>
        <v>3</v>
      </c>
      <c r="O3391">
        <f>5</f>
        <v>5</v>
      </c>
      <c r="P3391" t="str">
        <f t="shared" si="209"/>
        <v>Met</v>
      </c>
      <c r="Q3391">
        <f t="shared" si="210"/>
        <v>1.5625</v>
      </c>
      <c r="R3391">
        <f t="shared" si="211"/>
        <v>21.333333333333332</v>
      </c>
    </row>
    <row r="3392" spans="1:18" x14ac:dyDescent="0.3">
      <c r="A3392" t="s">
        <v>6769</v>
      </c>
      <c r="B3392" t="s">
        <v>6770</v>
      </c>
      <c r="C3392" s="1">
        <v>46159</v>
      </c>
      <c r="D3392" s="1">
        <v>46162</v>
      </c>
      <c r="E3392" t="s">
        <v>15</v>
      </c>
      <c r="F3392" t="s">
        <v>45</v>
      </c>
      <c r="G3392" t="s">
        <v>17</v>
      </c>
      <c r="H3392" t="s">
        <v>18</v>
      </c>
      <c r="I3392" t="s">
        <v>33</v>
      </c>
      <c r="J3392" t="s">
        <v>28</v>
      </c>
      <c r="K3392">
        <v>200</v>
      </c>
      <c r="L3392">
        <v>3</v>
      </c>
      <c r="M3392">
        <v>98.29</v>
      </c>
      <c r="N3392">
        <f t="shared" si="208"/>
        <v>3</v>
      </c>
      <c r="O3392">
        <f>5</f>
        <v>5</v>
      </c>
      <c r="P3392" t="str">
        <f t="shared" si="209"/>
        <v>Met</v>
      </c>
      <c r="Q3392">
        <f t="shared" si="210"/>
        <v>1.5</v>
      </c>
      <c r="R3392">
        <f t="shared" si="211"/>
        <v>66.666666666666671</v>
      </c>
    </row>
    <row r="3393" spans="1:18" x14ac:dyDescent="0.3">
      <c r="A3393" t="s">
        <v>6771</v>
      </c>
      <c r="B3393" t="s">
        <v>6772</v>
      </c>
      <c r="C3393" s="1">
        <v>46109</v>
      </c>
      <c r="D3393" s="1">
        <v>46118</v>
      </c>
      <c r="E3393" t="s">
        <v>59</v>
      </c>
      <c r="F3393" t="s">
        <v>69</v>
      </c>
      <c r="G3393" t="s">
        <v>17</v>
      </c>
      <c r="H3393" t="s">
        <v>18</v>
      </c>
      <c r="I3393" t="s">
        <v>33</v>
      </c>
      <c r="J3393" t="s">
        <v>28</v>
      </c>
      <c r="K3393">
        <v>389</v>
      </c>
      <c r="L3393">
        <v>4</v>
      </c>
      <c r="M3393">
        <v>95.19</v>
      </c>
      <c r="N3393">
        <f t="shared" si="208"/>
        <v>9</v>
      </c>
      <c r="O3393">
        <f>5</f>
        <v>5</v>
      </c>
      <c r="P3393" t="str">
        <f t="shared" si="209"/>
        <v>Breached</v>
      </c>
      <c r="Q3393">
        <f t="shared" si="210"/>
        <v>1.0282776349614395</v>
      </c>
      <c r="R3393">
        <f t="shared" si="211"/>
        <v>43.222222222222221</v>
      </c>
    </row>
    <row r="3394" spans="1:18" x14ac:dyDescent="0.3">
      <c r="A3394" t="s">
        <v>6773</v>
      </c>
      <c r="B3394" t="s">
        <v>6774</v>
      </c>
      <c r="C3394" s="1">
        <v>46095</v>
      </c>
      <c r="D3394" s="1">
        <v>46103</v>
      </c>
      <c r="E3394" t="s">
        <v>23</v>
      </c>
      <c r="F3394" t="s">
        <v>45</v>
      </c>
      <c r="G3394" t="s">
        <v>25</v>
      </c>
      <c r="H3394" t="s">
        <v>18</v>
      </c>
      <c r="I3394" t="s">
        <v>19</v>
      </c>
      <c r="J3394" t="s">
        <v>53</v>
      </c>
      <c r="K3394">
        <v>205</v>
      </c>
      <c r="L3394">
        <v>5</v>
      </c>
      <c r="M3394">
        <v>93.63</v>
      </c>
      <c r="N3394">
        <f t="shared" si="208"/>
        <v>8</v>
      </c>
      <c r="O3394">
        <f>5</f>
        <v>5</v>
      </c>
      <c r="P3394" t="str">
        <f t="shared" si="209"/>
        <v>Breached</v>
      </c>
      <c r="Q3394">
        <f t="shared" si="210"/>
        <v>2.4390243902439024</v>
      </c>
      <c r="R3394">
        <f t="shared" si="211"/>
        <v>25.625</v>
      </c>
    </row>
    <row r="3395" spans="1:18" x14ac:dyDescent="0.3">
      <c r="A3395" t="s">
        <v>6775</v>
      </c>
      <c r="B3395" t="s">
        <v>6776</v>
      </c>
      <c r="C3395" s="1">
        <v>46093</v>
      </c>
      <c r="D3395" s="1">
        <v>46094</v>
      </c>
      <c r="E3395" t="s">
        <v>15</v>
      </c>
      <c r="F3395" t="s">
        <v>31</v>
      </c>
      <c r="G3395" t="s">
        <v>49</v>
      </c>
      <c r="H3395" t="s">
        <v>26</v>
      </c>
      <c r="I3395" t="s">
        <v>33</v>
      </c>
      <c r="J3395" t="s">
        <v>20</v>
      </c>
      <c r="K3395">
        <v>131</v>
      </c>
      <c r="L3395">
        <v>5</v>
      </c>
      <c r="M3395">
        <v>93.03</v>
      </c>
      <c r="N3395">
        <f t="shared" ref="N3395:N3458" si="212">D3395-C3395</f>
        <v>1</v>
      </c>
      <c r="O3395">
        <f>5</f>
        <v>5</v>
      </c>
      <c r="P3395" t="str">
        <f t="shared" ref="P3395:P3458" si="213">IF(N3395&lt;=O3395,"Met","Breached")</f>
        <v>Met</v>
      </c>
      <c r="Q3395">
        <f t="shared" ref="Q3395:Q3458" si="214">(L3395/K3395)*100</f>
        <v>3.8167938931297711</v>
      </c>
      <c r="R3395">
        <f t="shared" ref="R3395:R3458" si="215">(K3395/N3395)</f>
        <v>131</v>
      </c>
    </row>
    <row r="3396" spans="1:18" x14ac:dyDescent="0.3">
      <c r="A3396" t="s">
        <v>6777</v>
      </c>
      <c r="B3396" t="s">
        <v>6778</v>
      </c>
      <c r="C3396" s="1">
        <v>46188</v>
      </c>
      <c r="D3396" s="1">
        <v>46189</v>
      </c>
      <c r="E3396" t="s">
        <v>37</v>
      </c>
      <c r="F3396" t="s">
        <v>31</v>
      </c>
      <c r="G3396" t="s">
        <v>32</v>
      </c>
      <c r="H3396" t="s">
        <v>26</v>
      </c>
      <c r="I3396" t="s">
        <v>19</v>
      </c>
      <c r="J3396" t="s">
        <v>34</v>
      </c>
      <c r="K3396">
        <v>462</v>
      </c>
      <c r="L3396">
        <v>2</v>
      </c>
      <c r="M3396">
        <v>98.18</v>
      </c>
      <c r="N3396">
        <f t="shared" si="212"/>
        <v>1</v>
      </c>
      <c r="O3396">
        <f>5</f>
        <v>5</v>
      </c>
      <c r="P3396" t="str">
        <f t="shared" si="213"/>
        <v>Met</v>
      </c>
      <c r="Q3396">
        <f t="shared" si="214"/>
        <v>0.4329004329004329</v>
      </c>
      <c r="R3396">
        <f t="shared" si="215"/>
        <v>462</v>
      </c>
    </row>
    <row r="3397" spans="1:18" x14ac:dyDescent="0.3">
      <c r="A3397" t="s">
        <v>6779</v>
      </c>
      <c r="B3397" t="s">
        <v>6780</v>
      </c>
      <c r="C3397" s="1">
        <v>46198</v>
      </c>
      <c r="D3397" s="1">
        <v>46208</v>
      </c>
      <c r="E3397" t="s">
        <v>15</v>
      </c>
      <c r="F3397" t="s">
        <v>69</v>
      </c>
      <c r="G3397" t="s">
        <v>17</v>
      </c>
      <c r="H3397" t="s">
        <v>26</v>
      </c>
      <c r="I3397" t="s">
        <v>27</v>
      </c>
      <c r="J3397" t="s">
        <v>66</v>
      </c>
      <c r="K3397">
        <v>36</v>
      </c>
      <c r="L3397">
        <v>0</v>
      </c>
      <c r="M3397">
        <v>100</v>
      </c>
      <c r="N3397">
        <f t="shared" si="212"/>
        <v>10</v>
      </c>
      <c r="O3397">
        <f>5</f>
        <v>5</v>
      </c>
      <c r="P3397" t="str">
        <f t="shared" si="213"/>
        <v>Breached</v>
      </c>
      <c r="Q3397">
        <f t="shared" si="214"/>
        <v>0</v>
      </c>
      <c r="R3397">
        <f t="shared" si="215"/>
        <v>3.6</v>
      </c>
    </row>
    <row r="3398" spans="1:18" x14ac:dyDescent="0.3">
      <c r="A3398" t="s">
        <v>6781</v>
      </c>
      <c r="B3398" t="s">
        <v>6782</v>
      </c>
      <c r="C3398" s="1">
        <v>46070</v>
      </c>
      <c r="D3398" s="1">
        <v>46080</v>
      </c>
      <c r="E3398" t="s">
        <v>59</v>
      </c>
      <c r="F3398" t="s">
        <v>31</v>
      </c>
      <c r="G3398" t="s">
        <v>25</v>
      </c>
      <c r="H3398" t="s">
        <v>18</v>
      </c>
      <c r="I3398" t="s">
        <v>19</v>
      </c>
      <c r="J3398" t="s">
        <v>34</v>
      </c>
      <c r="K3398">
        <v>158</v>
      </c>
      <c r="L3398">
        <v>4</v>
      </c>
      <c r="M3398">
        <v>97.51</v>
      </c>
      <c r="N3398">
        <f t="shared" si="212"/>
        <v>10</v>
      </c>
      <c r="O3398">
        <f>5</f>
        <v>5</v>
      </c>
      <c r="P3398" t="str">
        <f t="shared" si="213"/>
        <v>Breached</v>
      </c>
      <c r="Q3398">
        <f t="shared" si="214"/>
        <v>2.5316455696202533</v>
      </c>
      <c r="R3398">
        <f t="shared" si="215"/>
        <v>15.8</v>
      </c>
    </row>
    <row r="3399" spans="1:18" x14ac:dyDescent="0.3">
      <c r="A3399" t="s">
        <v>6783</v>
      </c>
      <c r="B3399" t="s">
        <v>6784</v>
      </c>
      <c r="C3399" s="1">
        <v>46108</v>
      </c>
      <c r="D3399" s="1">
        <v>46111</v>
      </c>
      <c r="E3399" t="s">
        <v>65</v>
      </c>
      <c r="F3399" t="s">
        <v>16</v>
      </c>
      <c r="G3399" t="s">
        <v>49</v>
      </c>
      <c r="H3399" t="s">
        <v>18</v>
      </c>
      <c r="I3399" t="s">
        <v>27</v>
      </c>
      <c r="J3399" t="s">
        <v>34</v>
      </c>
      <c r="K3399">
        <v>308</v>
      </c>
      <c r="L3399">
        <v>2</v>
      </c>
      <c r="M3399">
        <v>98.07</v>
      </c>
      <c r="N3399">
        <f t="shared" si="212"/>
        <v>3</v>
      </c>
      <c r="O3399">
        <f>5</f>
        <v>5</v>
      </c>
      <c r="P3399" t="str">
        <f t="shared" si="213"/>
        <v>Met</v>
      </c>
      <c r="Q3399">
        <f t="shared" si="214"/>
        <v>0.64935064935064934</v>
      </c>
      <c r="R3399">
        <f t="shared" si="215"/>
        <v>102.66666666666667</v>
      </c>
    </row>
    <row r="3400" spans="1:18" x14ac:dyDescent="0.3">
      <c r="A3400" t="s">
        <v>6785</v>
      </c>
      <c r="B3400" t="s">
        <v>6786</v>
      </c>
      <c r="C3400" s="1">
        <v>46041</v>
      </c>
      <c r="D3400" s="1">
        <v>46042</v>
      </c>
      <c r="E3400" t="s">
        <v>23</v>
      </c>
      <c r="F3400" t="s">
        <v>69</v>
      </c>
      <c r="G3400" t="s">
        <v>52</v>
      </c>
      <c r="H3400" t="s">
        <v>26</v>
      </c>
      <c r="I3400" t="s">
        <v>33</v>
      </c>
      <c r="J3400" t="s">
        <v>46</v>
      </c>
      <c r="K3400">
        <v>396</v>
      </c>
      <c r="L3400">
        <v>2</v>
      </c>
      <c r="M3400">
        <v>98.59</v>
      </c>
      <c r="N3400">
        <f t="shared" si="212"/>
        <v>1</v>
      </c>
      <c r="O3400">
        <f>5</f>
        <v>5</v>
      </c>
      <c r="P3400" t="str">
        <f t="shared" si="213"/>
        <v>Met</v>
      </c>
      <c r="Q3400">
        <f t="shared" si="214"/>
        <v>0.50505050505050508</v>
      </c>
      <c r="R3400">
        <f t="shared" si="215"/>
        <v>396</v>
      </c>
    </row>
    <row r="3401" spans="1:18" x14ac:dyDescent="0.3">
      <c r="A3401" t="s">
        <v>6787</v>
      </c>
      <c r="B3401" t="s">
        <v>6143</v>
      </c>
      <c r="C3401" s="1">
        <v>46025</v>
      </c>
      <c r="D3401" s="1">
        <v>46034</v>
      </c>
      <c r="E3401" t="s">
        <v>23</v>
      </c>
      <c r="F3401" t="s">
        <v>16</v>
      </c>
      <c r="G3401" t="s">
        <v>93</v>
      </c>
      <c r="H3401" t="s">
        <v>56</v>
      </c>
      <c r="I3401" t="s">
        <v>33</v>
      </c>
      <c r="J3401" t="s">
        <v>74</v>
      </c>
      <c r="K3401">
        <v>356</v>
      </c>
      <c r="L3401">
        <v>2</v>
      </c>
      <c r="M3401">
        <v>98.37</v>
      </c>
      <c r="N3401">
        <f t="shared" si="212"/>
        <v>9</v>
      </c>
      <c r="O3401">
        <f>5</f>
        <v>5</v>
      </c>
      <c r="P3401" t="str">
        <f t="shared" si="213"/>
        <v>Breached</v>
      </c>
      <c r="Q3401">
        <f t="shared" si="214"/>
        <v>0.5617977528089888</v>
      </c>
      <c r="R3401">
        <f t="shared" si="215"/>
        <v>39.555555555555557</v>
      </c>
    </row>
    <row r="3402" spans="1:18" x14ac:dyDescent="0.3">
      <c r="A3402" t="s">
        <v>6788</v>
      </c>
      <c r="B3402" t="s">
        <v>6789</v>
      </c>
      <c r="C3402" s="1">
        <v>46187</v>
      </c>
      <c r="D3402" s="1">
        <v>46188</v>
      </c>
      <c r="E3402" t="s">
        <v>15</v>
      </c>
      <c r="F3402" t="s">
        <v>16</v>
      </c>
      <c r="G3402" t="s">
        <v>49</v>
      </c>
      <c r="H3402" t="s">
        <v>56</v>
      </c>
      <c r="I3402" t="s">
        <v>27</v>
      </c>
      <c r="J3402" t="s">
        <v>46</v>
      </c>
      <c r="K3402">
        <v>37</v>
      </c>
      <c r="L3402">
        <v>4</v>
      </c>
      <c r="M3402">
        <v>95.24</v>
      </c>
      <c r="N3402">
        <f t="shared" si="212"/>
        <v>1</v>
      </c>
      <c r="O3402">
        <f>5</f>
        <v>5</v>
      </c>
      <c r="P3402" t="str">
        <f t="shared" si="213"/>
        <v>Met</v>
      </c>
      <c r="Q3402">
        <f t="shared" si="214"/>
        <v>10.810810810810811</v>
      </c>
      <c r="R3402">
        <f t="shared" si="215"/>
        <v>37</v>
      </c>
    </row>
    <row r="3403" spans="1:18" x14ac:dyDescent="0.3">
      <c r="A3403" t="s">
        <v>6790</v>
      </c>
      <c r="B3403" t="s">
        <v>6791</v>
      </c>
      <c r="C3403" s="1">
        <v>46166</v>
      </c>
      <c r="D3403" s="1">
        <v>46176</v>
      </c>
      <c r="E3403" t="s">
        <v>23</v>
      </c>
      <c r="F3403" t="s">
        <v>45</v>
      </c>
      <c r="G3403" t="s">
        <v>49</v>
      </c>
      <c r="H3403" t="s">
        <v>26</v>
      </c>
      <c r="I3403" t="s">
        <v>33</v>
      </c>
      <c r="J3403" t="s">
        <v>34</v>
      </c>
      <c r="K3403">
        <v>435</v>
      </c>
      <c r="L3403">
        <v>1</v>
      </c>
      <c r="M3403">
        <v>99.42</v>
      </c>
      <c r="N3403">
        <f t="shared" si="212"/>
        <v>10</v>
      </c>
      <c r="O3403">
        <f>5</f>
        <v>5</v>
      </c>
      <c r="P3403" t="str">
        <f t="shared" si="213"/>
        <v>Breached</v>
      </c>
      <c r="Q3403">
        <f t="shared" si="214"/>
        <v>0.22988505747126436</v>
      </c>
      <c r="R3403">
        <f t="shared" si="215"/>
        <v>43.5</v>
      </c>
    </row>
    <row r="3404" spans="1:18" x14ac:dyDescent="0.3">
      <c r="A3404" t="s">
        <v>6792</v>
      </c>
      <c r="B3404" t="s">
        <v>6793</v>
      </c>
      <c r="C3404" s="1">
        <v>46165</v>
      </c>
      <c r="D3404" s="1">
        <v>46171</v>
      </c>
      <c r="E3404" t="s">
        <v>15</v>
      </c>
      <c r="F3404" t="s">
        <v>31</v>
      </c>
      <c r="G3404" t="s">
        <v>17</v>
      </c>
      <c r="H3404" t="s">
        <v>26</v>
      </c>
      <c r="I3404" t="s">
        <v>33</v>
      </c>
      <c r="J3404" t="s">
        <v>46</v>
      </c>
      <c r="K3404">
        <v>186</v>
      </c>
      <c r="L3404">
        <v>2</v>
      </c>
      <c r="M3404">
        <v>97.62</v>
      </c>
      <c r="N3404">
        <f t="shared" si="212"/>
        <v>6</v>
      </c>
      <c r="O3404">
        <f>5</f>
        <v>5</v>
      </c>
      <c r="P3404" t="str">
        <f t="shared" si="213"/>
        <v>Breached</v>
      </c>
      <c r="Q3404">
        <f t="shared" si="214"/>
        <v>1.0752688172043012</v>
      </c>
      <c r="R3404">
        <f t="shared" si="215"/>
        <v>31</v>
      </c>
    </row>
    <row r="3405" spans="1:18" x14ac:dyDescent="0.3">
      <c r="A3405" t="s">
        <v>6794</v>
      </c>
      <c r="B3405" t="s">
        <v>6795</v>
      </c>
      <c r="C3405" s="1">
        <v>46072</v>
      </c>
      <c r="D3405" s="1">
        <v>46081</v>
      </c>
      <c r="E3405" t="s">
        <v>37</v>
      </c>
      <c r="F3405" t="s">
        <v>24</v>
      </c>
      <c r="G3405" t="s">
        <v>25</v>
      </c>
      <c r="H3405" t="s">
        <v>18</v>
      </c>
      <c r="I3405" t="s">
        <v>33</v>
      </c>
      <c r="J3405" t="s">
        <v>34</v>
      </c>
      <c r="K3405">
        <v>90</v>
      </c>
      <c r="L3405">
        <v>0</v>
      </c>
      <c r="M3405">
        <v>100</v>
      </c>
      <c r="N3405">
        <f t="shared" si="212"/>
        <v>9</v>
      </c>
      <c r="O3405">
        <f>5</f>
        <v>5</v>
      </c>
      <c r="P3405" t="str">
        <f t="shared" si="213"/>
        <v>Breached</v>
      </c>
      <c r="Q3405">
        <f t="shared" si="214"/>
        <v>0</v>
      </c>
      <c r="R3405">
        <f t="shared" si="215"/>
        <v>10</v>
      </c>
    </row>
    <row r="3406" spans="1:18" x14ac:dyDescent="0.3">
      <c r="A3406" t="s">
        <v>6796</v>
      </c>
      <c r="B3406" t="s">
        <v>6797</v>
      </c>
      <c r="C3406" s="1">
        <v>46100</v>
      </c>
      <c r="D3406" s="1">
        <v>46103</v>
      </c>
      <c r="E3406" t="s">
        <v>23</v>
      </c>
      <c r="F3406" t="s">
        <v>69</v>
      </c>
      <c r="G3406" t="s">
        <v>49</v>
      </c>
      <c r="H3406" t="s">
        <v>56</v>
      </c>
      <c r="I3406" t="s">
        <v>27</v>
      </c>
      <c r="J3406" t="s">
        <v>46</v>
      </c>
      <c r="K3406">
        <v>112</v>
      </c>
      <c r="L3406">
        <v>0</v>
      </c>
      <c r="M3406">
        <v>100</v>
      </c>
      <c r="N3406">
        <f t="shared" si="212"/>
        <v>3</v>
      </c>
      <c r="O3406">
        <f>5</f>
        <v>5</v>
      </c>
      <c r="P3406" t="str">
        <f t="shared" si="213"/>
        <v>Met</v>
      </c>
      <c r="Q3406">
        <f t="shared" si="214"/>
        <v>0</v>
      </c>
      <c r="R3406">
        <f t="shared" si="215"/>
        <v>37.333333333333336</v>
      </c>
    </row>
    <row r="3407" spans="1:18" x14ac:dyDescent="0.3">
      <c r="A3407" t="s">
        <v>6798</v>
      </c>
      <c r="B3407" t="s">
        <v>6799</v>
      </c>
      <c r="C3407" s="1">
        <v>46028</v>
      </c>
      <c r="D3407" s="1">
        <v>46036</v>
      </c>
      <c r="E3407" t="s">
        <v>59</v>
      </c>
      <c r="F3407" t="s">
        <v>38</v>
      </c>
      <c r="G3407" t="s">
        <v>49</v>
      </c>
      <c r="H3407" t="s">
        <v>26</v>
      </c>
      <c r="I3407" t="s">
        <v>27</v>
      </c>
      <c r="J3407" t="s">
        <v>34</v>
      </c>
      <c r="K3407">
        <v>396</v>
      </c>
      <c r="L3407">
        <v>0</v>
      </c>
      <c r="M3407">
        <v>100</v>
      </c>
      <c r="N3407">
        <f t="shared" si="212"/>
        <v>8</v>
      </c>
      <c r="O3407">
        <f>5</f>
        <v>5</v>
      </c>
      <c r="P3407" t="str">
        <f t="shared" si="213"/>
        <v>Breached</v>
      </c>
      <c r="Q3407">
        <f t="shared" si="214"/>
        <v>0</v>
      </c>
      <c r="R3407">
        <f t="shared" si="215"/>
        <v>49.5</v>
      </c>
    </row>
    <row r="3408" spans="1:18" x14ac:dyDescent="0.3">
      <c r="A3408" t="s">
        <v>6800</v>
      </c>
      <c r="B3408" t="s">
        <v>6801</v>
      </c>
      <c r="C3408" s="1">
        <v>46144</v>
      </c>
      <c r="D3408" s="1">
        <v>46154</v>
      </c>
      <c r="E3408" t="s">
        <v>37</v>
      </c>
      <c r="F3408" t="s">
        <v>45</v>
      </c>
      <c r="G3408" t="s">
        <v>52</v>
      </c>
      <c r="H3408" t="s">
        <v>26</v>
      </c>
      <c r="I3408" t="s">
        <v>33</v>
      </c>
      <c r="J3408" t="s">
        <v>42</v>
      </c>
      <c r="K3408">
        <v>402</v>
      </c>
      <c r="L3408">
        <v>2</v>
      </c>
      <c r="M3408">
        <v>97.13</v>
      </c>
      <c r="N3408">
        <f t="shared" si="212"/>
        <v>10</v>
      </c>
      <c r="O3408">
        <f>5</f>
        <v>5</v>
      </c>
      <c r="P3408" t="str">
        <f t="shared" si="213"/>
        <v>Breached</v>
      </c>
      <c r="Q3408">
        <f t="shared" si="214"/>
        <v>0.49751243781094528</v>
      </c>
      <c r="R3408">
        <f t="shared" si="215"/>
        <v>40.200000000000003</v>
      </c>
    </row>
    <row r="3409" spans="1:18" x14ac:dyDescent="0.3">
      <c r="A3409" t="s">
        <v>6802</v>
      </c>
      <c r="B3409" t="s">
        <v>6803</v>
      </c>
      <c r="C3409" s="1">
        <v>46102</v>
      </c>
      <c r="D3409" s="1">
        <v>46112</v>
      </c>
      <c r="E3409" t="s">
        <v>59</v>
      </c>
      <c r="F3409" t="s">
        <v>16</v>
      </c>
      <c r="G3409" t="s">
        <v>93</v>
      </c>
      <c r="H3409" t="s">
        <v>18</v>
      </c>
      <c r="I3409" t="s">
        <v>33</v>
      </c>
      <c r="J3409" t="s">
        <v>20</v>
      </c>
      <c r="K3409">
        <v>305</v>
      </c>
      <c r="L3409">
        <v>5</v>
      </c>
      <c r="M3409">
        <v>95.53</v>
      </c>
      <c r="N3409">
        <f t="shared" si="212"/>
        <v>10</v>
      </c>
      <c r="O3409">
        <f>5</f>
        <v>5</v>
      </c>
      <c r="P3409" t="str">
        <f t="shared" si="213"/>
        <v>Breached</v>
      </c>
      <c r="Q3409">
        <f t="shared" si="214"/>
        <v>1.639344262295082</v>
      </c>
      <c r="R3409">
        <f t="shared" si="215"/>
        <v>30.5</v>
      </c>
    </row>
    <row r="3410" spans="1:18" x14ac:dyDescent="0.3">
      <c r="A3410" t="s">
        <v>6804</v>
      </c>
      <c r="B3410" t="s">
        <v>6805</v>
      </c>
      <c r="C3410" s="1">
        <v>46102</v>
      </c>
      <c r="D3410" s="1">
        <v>46107</v>
      </c>
      <c r="E3410" t="s">
        <v>59</v>
      </c>
      <c r="F3410" t="s">
        <v>38</v>
      </c>
      <c r="G3410" t="s">
        <v>32</v>
      </c>
      <c r="H3410" t="s">
        <v>18</v>
      </c>
      <c r="I3410" t="s">
        <v>27</v>
      </c>
      <c r="J3410" t="s">
        <v>53</v>
      </c>
      <c r="K3410">
        <v>144</v>
      </c>
      <c r="L3410">
        <v>0</v>
      </c>
      <c r="M3410">
        <v>100</v>
      </c>
      <c r="N3410">
        <f t="shared" si="212"/>
        <v>5</v>
      </c>
      <c r="O3410">
        <f>5</f>
        <v>5</v>
      </c>
      <c r="P3410" t="str">
        <f t="shared" si="213"/>
        <v>Met</v>
      </c>
      <c r="Q3410">
        <f t="shared" si="214"/>
        <v>0</v>
      </c>
      <c r="R3410">
        <f t="shared" si="215"/>
        <v>28.8</v>
      </c>
    </row>
    <row r="3411" spans="1:18" x14ac:dyDescent="0.3">
      <c r="A3411" t="s">
        <v>6806</v>
      </c>
      <c r="B3411" t="s">
        <v>6807</v>
      </c>
      <c r="C3411" s="1">
        <v>46186</v>
      </c>
      <c r="D3411" s="1">
        <v>46192</v>
      </c>
      <c r="E3411" t="s">
        <v>59</v>
      </c>
      <c r="F3411" t="s">
        <v>24</v>
      </c>
      <c r="G3411" t="s">
        <v>17</v>
      </c>
      <c r="H3411" t="s">
        <v>26</v>
      </c>
      <c r="I3411" t="s">
        <v>33</v>
      </c>
      <c r="J3411" t="s">
        <v>66</v>
      </c>
      <c r="K3411">
        <v>305</v>
      </c>
      <c r="L3411">
        <v>5</v>
      </c>
      <c r="M3411">
        <v>94.02</v>
      </c>
      <c r="N3411">
        <f t="shared" si="212"/>
        <v>6</v>
      </c>
      <c r="O3411">
        <f>5</f>
        <v>5</v>
      </c>
      <c r="P3411" t="str">
        <f t="shared" si="213"/>
        <v>Breached</v>
      </c>
      <c r="Q3411">
        <f t="shared" si="214"/>
        <v>1.639344262295082</v>
      </c>
      <c r="R3411">
        <f t="shared" si="215"/>
        <v>50.833333333333336</v>
      </c>
    </row>
    <row r="3412" spans="1:18" x14ac:dyDescent="0.3">
      <c r="A3412" t="s">
        <v>6808</v>
      </c>
      <c r="B3412" t="s">
        <v>6809</v>
      </c>
      <c r="C3412" s="1">
        <v>46170</v>
      </c>
      <c r="D3412" s="1">
        <v>46177</v>
      </c>
      <c r="E3412" t="s">
        <v>23</v>
      </c>
      <c r="F3412" t="s">
        <v>38</v>
      </c>
      <c r="G3412" t="s">
        <v>32</v>
      </c>
      <c r="H3412" t="s">
        <v>56</v>
      </c>
      <c r="I3412" t="s">
        <v>19</v>
      </c>
      <c r="J3412" t="s">
        <v>66</v>
      </c>
      <c r="K3412">
        <v>267</v>
      </c>
      <c r="L3412">
        <v>2</v>
      </c>
      <c r="M3412">
        <v>98.56</v>
      </c>
      <c r="N3412">
        <f t="shared" si="212"/>
        <v>7</v>
      </c>
      <c r="O3412">
        <f>5</f>
        <v>5</v>
      </c>
      <c r="P3412" t="str">
        <f t="shared" si="213"/>
        <v>Breached</v>
      </c>
      <c r="Q3412">
        <f t="shared" si="214"/>
        <v>0.74906367041198507</v>
      </c>
      <c r="R3412">
        <f t="shared" si="215"/>
        <v>38.142857142857146</v>
      </c>
    </row>
    <row r="3413" spans="1:18" x14ac:dyDescent="0.3">
      <c r="A3413" t="s">
        <v>6810</v>
      </c>
      <c r="B3413" t="s">
        <v>6811</v>
      </c>
      <c r="C3413" s="1">
        <v>46190</v>
      </c>
      <c r="D3413" s="1">
        <v>46197</v>
      </c>
      <c r="E3413" t="s">
        <v>59</v>
      </c>
      <c r="F3413" t="s">
        <v>31</v>
      </c>
      <c r="G3413" t="s">
        <v>17</v>
      </c>
      <c r="H3413" t="s">
        <v>56</v>
      </c>
      <c r="I3413" t="s">
        <v>27</v>
      </c>
      <c r="J3413" t="s">
        <v>74</v>
      </c>
      <c r="K3413">
        <v>373</v>
      </c>
      <c r="L3413">
        <v>1</v>
      </c>
      <c r="M3413">
        <v>98.75</v>
      </c>
      <c r="N3413">
        <f t="shared" si="212"/>
        <v>7</v>
      </c>
      <c r="O3413">
        <f>5</f>
        <v>5</v>
      </c>
      <c r="P3413" t="str">
        <f t="shared" si="213"/>
        <v>Breached</v>
      </c>
      <c r="Q3413">
        <f t="shared" si="214"/>
        <v>0.26809651474530832</v>
      </c>
      <c r="R3413">
        <f t="shared" si="215"/>
        <v>53.285714285714285</v>
      </c>
    </row>
    <row r="3414" spans="1:18" x14ac:dyDescent="0.3">
      <c r="A3414" t="s">
        <v>6812</v>
      </c>
      <c r="B3414" t="s">
        <v>6813</v>
      </c>
      <c r="C3414" s="1">
        <v>46080</v>
      </c>
      <c r="D3414" s="1">
        <v>46088</v>
      </c>
      <c r="E3414" t="s">
        <v>23</v>
      </c>
      <c r="F3414" t="s">
        <v>24</v>
      </c>
      <c r="G3414" t="s">
        <v>60</v>
      </c>
      <c r="H3414" t="s">
        <v>56</v>
      </c>
      <c r="I3414" t="s">
        <v>33</v>
      </c>
      <c r="J3414" t="s">
        <v>74</v>
      </c>
      <c r="K3414">
        <v>172</v>
      </c>
      <c r="L3414">
        <v>4</v>
      </c>
      <c r="M3414">
        <v>95.08</v>
      </c>
      <c r="N3414">
        <f t="shared" si="212"/>
        <v>8</v>
      </c>
      <c r="O3414">
        <f>5</f>
        <v>5</v>
      </c>
      <c r="P3414" t="str">
        <f t="shared" si="213"/>
        <v>Breached</v>
      </c>
      <c r="Q3414">
        <f t="shared" si="214"/>
        <v>2.3255813953488373</v>
      </c>
      <c r="R3414">
        <f t="shared" si="215"/>
        <v>21.5</v>
      </c>
    </row>
    <row r="3415" spans="1:18" x14ac:dyDescent="0.3">
      <c r="A3415" t="s">
        <v>6814</v>
      </c>
      <c r="B3415" t="s">
        <v>6815</v>
      </c>
      <c r="C3415" s="1">
        <v>46110</v>
      </c>
      <c r="D3415" s="1">
        <v>46119</v>
      </c>
      <c r="E3415" t="s">
        <v>65</v>
      </c>
      <c r="F3415" t="s">
        <v>16</v>
      </c>
      <c r="G3415" t="s">
        <v>60</v>
      </c>
      <c r="H3415" t="s">
        <v>26</v>
      </c>
      <c r="I3415" t="s">
        <v>33</v>
      </c>
      <c r="J3415" t="s">
        <v>53</v>
      </c>
      <c r="K3415">
        <v>410</v>
      </c>
      <c r="L3415">
        <v>0</v>
      </c>
      <c r="M3415">
        <v>100</v>
      </c>
      <c r="N3415">
        <f t="shared" si="212"/>
        <v>9</v>
      </c>
      <c r="O3415">
        <f>5</f>
        <v>5</v>
      </c>
      <c r="P3415" t="str">
        <f t="shared" si="213"/>
        <v>Breached</v>
      </c>
      <c r="Q3415">
        <f t="shared" si="214"/>
        <v>0</v>
      </c>
      <c r="R3415">
        <f t="shared" si="215"/>
        <v>45.555555555555557</v>
      </c>
    </row>
    <row r="3416" spans="1:18" x14ac:dyDescent="0.3">
      <c r="A3416" t="s">
        <v>6816</v>
      </c>
      <c r="B3416" t="s">
        <v>6817</v>
      </c>
      <c r="C3416" s="1">
        <v>46025</v>
      </c>
      <c r="D3416" s="1">
        <v>46027</v>
      </c>
      <c r="E3416" t="s">
        <v>23</v>
      </c>
      <c r="F3416" t="s">
        <v>31</v>
      </c>
      <c r="G3416" t="s">
        <v>60</v>
      </c>
      <c r="H3416" t="s">
        <v>26</v>
      </c>
      <c r="I3416" t="s">
        <v>19</v>
      </c>
      <c r="J3416" t="s">
        <v>42</v>
      </c>
      <c r="K3416">
        <v>332</v>
      </c>
      <c r="L3416">
        <v>0</v>
      </c>
      <c r="M3416">
        <v>100</v>
      </c>
      <c r="N3416">
        <f t="shared" si="212"/>
        <v>2</v>
      </c>
      <c r="O3416">
        <f>5</f>
        <v>5</v>
      </c>
      <c r="P3416" t="str">
        <f t="shared" si="213"/>
        <v>Met</v>
      </c>
      <c r="Q3416">
        <f t="shared" si="214"/>
        <v>0</v>
      </c>
      <c r="R3416">
        <f t="shared" si="215"/>
        <v>166</v>
      </c>
    </row>
    <row r="3417" spans="1:18" x14ac:dyDescent="0.3">
      <c r="A3417" t="s">
        <v>6818</v>
      </c>
      <c r="B3417" t="s">
        <v>6819</v>
      </c>
      <c r="C3417" s="1">
        <v>46143</v>
      </c>
      <c r="D3417" s="1">
        <v>46153</v>
      </c>
      <c r="E3417" t="s">
        <v>59</v>
      </c>
      <c r="F3417" t="s">
        <v>45</v>
      </c>
      <c r="G3417" t="s">
        <v>41</v>
      </c>
      <c r="H3417" t="s">
        <v>26</v>
      </c>
      <c r="I3417" t="s">
        <v>33</v>
      </c>
      <c r="J3417" t="s">
        <v>34</v>
      </c>
      <c r="K3417">
        <v>491</v>
      </c>
      <c r="L3417">
        <v>3</v>
      </c>
      <c r="M3417">
        <v>96.1</v>
      </c>
      <c r="N3417">
        <f t="shared" si="212"/>
        <v>10</v>
      </c>
      <c r="O3417">
        <f>5</f>
        <v>5</v>
      </c>
      <c r="P3417" t="str">
        <f t="shared" si="213"/>
        <v>Breached</v>
      </c>
      <c r="Q3417">
        <f t="shared" si="214"/>
        <v>0.61099796334012213</v>
      </c>
      <c r="R3417">
        <f t="shared" si="215"/>
        <v>49.1</v>
      </c>
    </row>
    <row r="3418" spans="1:18" x14ac:dyDescent="0.3">
      <c r="A3418" t="s">
        <v>6820</v>
      </c>
      <c r="B3418" t="s">
        <v>6821</v>
      </c>
      <c r="C3418" s="1">
        <v>46039</v>
      </c>
      <c r="D3418" s="1">
        <v>46049</v>
      </c>
      <c r="E3418" t="s">
        <v>37</v>
      </c>
      <c r="F3418" t="s">
        <v>69</v>
      </c>
      <c r="G3418" t="s">
        <v>25</v>
      </c>
      <c r="H3418" t="s">
        <v>18</v>
      </c>
      <c r="I3418" t="s">
        <v>27</v>
      </c>
      <c r="J3418" t="s">
        <v>34</v>
      </c>
      <c r="K3418">
        <v>43</v>
      </c>
      <c r="L3418">
        <v>0</v>
      </c>
      <c r="M3418">
        <v>100</v>
      </c>
      <c r="N3418">
        <f t="shared" si="212"/>
        <v>10</v>
      </c>
      <c r="O3418">
        <f>5</f>
        <v>5</v>
      </c>
      <c r="P3418" t="str">
        <f t="shared" si="213"/>
        <v>Breached</v>
      </c>
      <c r="Q3418">
        <f t="shared" si="214"/>
        <v>0</v>
      </c>
      <c r="R3418">
        <f t="shared" si="215"/>
        <v>4.3</v>
      </c>
    </row>
    <row r="3419" spans="1:18" x14ac:dyDescent="0.3">
      <c r="A3419" t="s">
        <v>6822</v>
      </c>
      <c r="B3419" t="s">
        <v>6823</v>
      </c>
      <c r="C3419" s="1">
        <v>46091</v>
      </c>
      <c r="D3419" s="1">
        <v>46095</v>
      </c>
      <c r="E3419" t="s">
        <v>23</v>
      </c>
      <c r="F3419" t="s">
        <v>31</v>
      </c>
      <c r="G3419" t="s">
        <v>52</v>
      </c>
      <c r="H3419" t="s">
        <v>18</v>
      </c>
      <c r="I3419" t="s">
        <v>33</v>
      </c>
      <c r="J3419" t="s">
        <v>28</v>
      </c>
      <c r="K3419">
        <v>414</v>
      </c>
      <c r="L3419">
        <v>3</v>
      </c>
      <c r="M3419">
        <v>95.71</v>
      </c>
      <c r="N3419">
        <f t="shared" si="212"/>
        <v>4</v>
      </c>
      <c r="O3419">
        <f>5</f>
        <v>5</v>
      </c>
      <c r="P3419" t="str">
        <f t="shared" si="213"/>
        <v>Met</v>
      </c>
      <c r="Q3419">
        <f t="shared" si="214"/>
        <v>0.72463768115942029</v>
      </c>
      <c r="R3419">
        <f t="shared" si="215"/>
        <v>103.5</v>
      </c>
    </row>
    <row r="3420" spans="1:18" x14ac:dyDescent="0.3">
      <c r="A3420" t="s">
        <v>6824</v>
      </c>
      <c r="B3420" t="s">
        <v>6825</v>
      </c>
      <c r="C3420" s="1">
        <v>46132</v>
      </c>
      <c r="D3420" s="1">
        <v>46136</v>
      </c>
      <c r="E3420" t="s">
        <v>15</v>
      </c>
      <c r="F3420" t="s">
        <v>31</v>
      </c>
      <c r="G3420" t="s">
        <v>49</v>
      </c>
      <c r="H3420" t="s">
        <v>18</v>
      </c>
      <c r="I3420" t="s">
        <v>27</v>
      </c>
      <c r="J3420" t="s">
        <v>42</v>
      </c>
      <c r="K3420">
        <v>67</v>
      </c>
      <c r="L3420">
        <v>4</v>
      </c>
      <c r="M3420">
        <v>94.64</v>
      </c>
      <c r="N3420">
        <f t="shared" si="212"/>
        <v>4</v>
      </c>
      <c r="O3420">
        <f>5</f>
        <v>5</v>
      </c>
      <c r="P3420" t="str">
        <f t="shared" si="213"/>
        <v>Met</v>
      </c>
      <c r="Q3420">
        <f t="shared" si="214"/>
        <v>5.9701492537313428</v>
      </c>
      <c r="R3420">
        <f t="shared" si="215"/>
        <v>16.75</v>
      </c>
    </row>
    <row r="3421" spans="1:18" x14ac:dyDescent="0.3">
      <c r="A3421" t="s">
        <v>6826</v>
      </c>
      <c r="B3421" t="s">
        <v>6827</v>
      </c>
      <c r="C3421" s="1">
        <v>46182</v>
      </c>
      <c r="D3421" s="1">
        <v>46190</v>
      </c>
      <c r="E3421" t="s">
        <v>59</v>
      </c>
      <c r="F3421" t="s">
        <v>45</v>
      </c>
      <c r="G3421" t="s">
        <v>17</v>
      </c>
      <c r="H3421" t="s">
        <v>18</v>
      </c>
      <c r="I3421" t="s">
        <v>19</v>
      </c>
      <c r="J3421" t="s">
        <v>28</v>
      </c>
      <c r="K3421">
        <v>488</v>
      </c>
      <c r="L3421">
        <v>2</v>
      </c>
      <c r="M3421">
        <v>98.77</v>
      </c>
      <c r="N3421">
        <f t="shared" si="212"/>
        <v>8</v>
      </c>
      <c r="O3421">
        <f>5</f>
        <v>5</v>
      </c>
      <c r="P3421" t="str">
        <f t="shared" si="213"/>
        <v>Breached</v>
      </c>
      <c r="Q3421">
        <f t="shared" si="214"/>
        <v>0.4098360655737705</v>
      </c>
      <c r="R3421">
        <f t="shared" si="215"/>
        <v>61</v>
      </c>
    </row>
    <row r="3422" spans="1:18" x14ac:dyDescent="0.3">
      <c r="A3422" t="s">
        <v>6828</v>
      </c>
      <c r="B3422" t="s">
        <v>6829</v>
      </c>
      <c r="C3422" s="1">
        <v>46040</v>
      </c>
      <c r="D3422" s="1">
        <v>46043</v>
      </c>
      <c r="E3422" t="s">
        <v>37</v>
      </c>
      <c r="F3422" t="s">
        <v>24</v>
      </c>
      <c r="G3422" t="s">
        <v>52</v>
      </c>
      <c r="H3422" t="s">
        <v>56</v>
      </c>
      <c r="I3422" t="s">
        <v>19</v>
      </c>
      <c r="J3422" t="s">
        <v>20</v>
      </c>
      <c r="K3422">
        <v>420</v>
      </c>
      <c r="L3422">
        <v>1</v>
      </c>
      <c r="M3422">
        <v>98.92</v>
      </c>
      <c r="N3422">
        <f t="shared" si="212"/>
        <v>3</v>
      </c>
      <c r="O3422">
        <f>5</f>
        <v>5</v>
      </c>
      <c r="P3422" t="str">
        <f t="shared" si="213"/>
        <v>Met</v>
      </c>
      <c r="Q3422">
        <f t="shared" si="214"/>
        <v>0.23809523809523811</v>
      </c>
      <c r="R3422">
        <f t="shared" si="215"/>
        <v>140</v>
      </c>
    </row>
    <row r="3423" spans="1:18" x14ac:dyDescent="0.3">
      <c r="A3423" t="s">
        <v>6830</v>
      </c>
      <c r="B3423" t="s">
        <v>6831</v>
      </c>
      <c r="C3423" s="1">
        <v>46040</v>
      </c>
      <c r="D3423" s="1">
        <v>46042</v>
      </c>
      <c r="E3423" t="s">
        <v>37</v>
      </c>
      <c r="F3423" t="s">
        <v>24</v>
      </c>
      <c r="G3423" t="s">
        <v>25</v>
      </c>
      <c r="H3423" t="s">
        <v>18</v>
      </c>
      <c r="I3423" t="s">
        <v>19</v>
      </c>
      <c r="J3423" t="s">
        <v>46</v>
      </c>
      <c r="K3423">
        <v>171</v>
      </c>
      <c r="L3423">
        <v>2</v>
      </c>
      <c r="M3423">
        <v>97.86</v>
      </c>
      <c r="N3423">
        <f t="shared" si="212"/>
        <v>2</v>
      </c>
      <c r="O3423">
        <f>5</f>
        <v>5</v>
      </c>
      <c r="P3423" t="str">
        <f t="shared" si="213"/>
        <v>Met</v>
      </c>
      <c r="Q3423">
        <f t="shared" si="214"/>
        <v>1.1695906432748537</v>
      </c>
      <c r="R3423">
        <f t="shared" si="215"/>
        <v>85.5</v>
      </c>
    </row>
    <row r="3424" spans="1:18" x14ac:dyDescent="0.3">
      <c r="A3424" t="s">
        <v>6832</v>
      </c>
      <c r="B3424" t="s">
        <v>6833</v>
      </c>
      <c r="C3424" s="1">
        <v>46038</v>
      </c>
      <c r="D3424" s="1">
        <v>46039</v>
      </c>
      <c r="E3424" t="s">
        <v>65</v>
      </c>
      <c r="F3424" t="s">
        <v>45</v>
      </c>
      <c r="G3424" t="s">
        <v>17</v>
      </c>
      <c r="H3424" t="s">
        <v>56</v>
      </c>
      <c r="I3424" t="s">
        <v>27</v>
      </c>
      <c r="J3424" t="s">
        <v>20</v>
      </c>
      <c r="K3424">
        <v>353</v>
      </c>
      <c r="L3424">
        <v>5</v>
      </c>
      <c r="M3424">
        <v>94.72</v>
      </c>
      <c r="N3424">
        <f t="shared" si="212"/>
        <v>1</v>
      </c>
      <c r="O3424">
        <f>5</f>
        <v>5</v>
      </c>
      <c r="P3424" t="str">
        <f t="shared" si="213"/>
        <v>Met</v>
      </c>
      <c r="Q3424">
        <f t="shared" si="214"/>
        <v>1.41643059490085</v>
      </c>
      <c r="R3424">
        <f t="shared" si="215"/>
        <v>353</v>
      </c>
    </row>
    <row r="3425" spans="1:18" x14ac:dyDescent="0.3">
      <c r="A3425" t="s">
        <v>6834</v>
      </c>
      <c r="B3425" t="s">
        <v>6835</v>
      </c>
      <c r="C3425" s="1">
        <v>46125</v>
      </c>
      <c r="D3425" s="1">
        <v>46135</v>
      </c>
      <c r="E3425" t="s">
        <v>37</v>
      </c>
      <c r="F3425" t="s">
        <v>69</v>
      </c>
      <c r="G3425" t="s">
        <v>93</v>
      </c>
      <c r="H3425" t="s">
        <v>56</v>
      </c>
      <c r="I3425" t="s">
        <v>19</v>
      </c>
      <c r="J3425" t="s">
        <v>53</v>
      </c>
      <c r="K3425">
        <v>305</v>
      </c>
      <c r="L3425">
        <v>2</v>
      </c>
      <c r="M3425">
        <v>98.65</v>
      </c>
      <c r="N3425">
        <f t="shared" si="212"/>
        <v>10</v>
      </c>
      <c r="O3425">
        <f>5</f>
        <v>5</v>
      </c>
      <c r="P3425" t="str">
        <f t="shared" si="213"/>
        <v>Breached</v>
      </c>
      <c r="Q3425">
        <f t="shared" si="214"/>
        <v>0.65573770491803274</v>
      </c>
      <c r="R3425">
        <f t="shared" si="215"/>
        <v>30.5</v>
      </c>
    </row>
    <row r="3426" spans="1:18" x14ac:dyDescent="0.3">
      <c r="A3426" t="s">
        <v>6836</v>
      </c>
      <c r="B3426" t="s">
        <v>6837</v>
      </c>
      <c r="C3426" s="1">
        <v>46048</v>
      </c>
      <c r="D3426" s="1">
        <v>46051</v>
      </c>
      <c r="E3426" t="s">
        <v>23</v>
      </c>
      <c r="F3426" t="s">
        <v>38</v>
      </c>
      <c r="G3426" t="s">
        <v>32</v>
      </c>
      <c r="H3426" t="s">
        <v>18</v>
      </c>
      <c r="I3426" t="s">
        <v>27</v>
      </c>
      <c r="J3426" t="s">
        <v>20</v>
      </c>
      <c r="K3426">
        <v>83</v>
      </c>
      <c r="L3426">
        <v>0</v>
      </c>
      <c r="M3426">
        <v>100</v>
      </c>
      <c r="N3426">
        <f t="shared" si="212"/>
        <v>3</v>
      </c>
      <c r="O3426">
        <f>5</f>
        <v>5</v>
      </c>
      <c r="P3426" t="str">
        <f t="shared" si="213"/>
        <v>Met</v>
      </c>
      <c r="Q3426">
        <f t="shared" si="214"/>
        <v>0</v>
      </c>
      <c r="R3426">
        <f t="shared" si="215"/>
        <v>27.666666666666668</v>
      </c>
    </row>
    <row r="3427" spans="1:18" x14ac:dyDescent="0.3">
      <c r="A3427" t="s">
        <v>6838</v>
      </c>
      <c r="B3427" t="s">
        <v>6839</v>
      </c>
      <c r="C3427" s="1">
        <v>46075</v>
      </c>
      <c r="D3427" s="1">
        <v>46078</v>
      </c>
      <c r="E3427" t="s">
        <v>37</v>
      </c>
      <c r="F3427" t="s">
        <v>16</v>
      </c>
      <c r="G3427" t="s">
        <v>25</v>
      </c>
      <c r="H3427" t="s">
        <v>18</v>
      </c>
      <c r="I3427" t="s">
        <v>33</v>
      </c>
      <c r="J3427" t="s">
        <v>53</v>
      </c>
      <c r="K3427">
        <v>448</v>
      </c>
      <c r="L3427">
        <v>2</v>
      </c>
      <c r="M3427">
        <v>97.38</v>
      </c>
      <c r="N3427">
        <f t="shared" si="212"/>
        <v>3</v>
      </c>
      <c r="O3427">
        <f>5</f>
        <v>5</v>
      </c>
      <c r="P3427" t="str">
        <f t="shared" si="213"/>
        <v>Met</v>
      </c>
      <c r="Q3427">
        <f t="shared" si="214"/>
        <v>0.4464285714285714</v>
      </c>
      <c r="R3427">
        <f t="shared" si="215"/>
        <v>149.33333333333334</v>
      </c>
    </row>
    <row r="3428" spans="1:18" x14ac:dyDescent="0.3">
      <c r="A3428" t="s">
        <v>6840</v>
      </c>
      <c r="B3428" t="s">
        <v>6841</v>
      </c>
      <c r="C3428" s="1">
        <v>46058</v>
      </c>
      <c r="D3428" s="1">
        <v>46066</v>
      </c>
      <c r="E3428" t="s">
        <v>65</v>
      </c>
      <c r="F3428" t="s">
        <v>45</v>
      </c>
      <c r="G3428" t="s">
        <v>17</v>
      </c>
      <c r="H3428" t="s">
        <v>18</v>
      </c>
      <c r="I3428" t="s">
        <v>19</v>
      </c>
      <c r="J3428" t="s">
        <v>42</v>
      </c>
      <c r="K3428">
        <v>191</v>
      </c>
      <c r="L3428">
        <v>2</v>
      </c>
      <c r="M3428">
        <v>98.12</v>
      </c>
      <c r="N3428">
        <f t="shared" si="212"/>
        <v>8</v>
      </c>
      <c r="O3428">
        <f>5</f>
        <v>5</v>
      </c>
      <c r="P3428" t="str">
        <f t="shared" si="213"/>
        <v>Breached</v>
      </c>
      <c r="Q3428">
        <f t="shared" si="214"/>
        <v>1.0471204188481675</v>
      </c>
      <c r="R3428">
        <f t="shared" si="215"/>
        <v>23.875</v>
      </c>
    </row>
    <row r="3429" spans="1:18" x14ac:dyDescent="0.3">
      <c r="A3429" t="s">
        <v>6842</v>
      </c>
      <c r="B3429" t="s">
        <v>6843</v>
      </c>
      <c r="C3429" s="1">
        <v>46156</v>
      </c>
      <c r="D3429" s="1">
        <v>46158</v>
      </c>
      <c r="E3429" t="s">
        <v>15</v>
      </c>
      <c r="F3429" t="s">
        <v>31</v>
      </c>
      <c r="G3429" t="s">
        <v>52</v>
      </c>
      <c r="H3429" t="s">
        <v>26</v>
      </c>
      <c r="I3429" t="s">
        <v>33</v>
      </c>
      <c r="J3429" t="s">
        <v>46</v>
      </c>
      <c r="K3429">
        <v>417</v>
      </c>
      <c r="L3429">
        <v>3</v>
      </c>
      <c r="M3429">
        <v>96.06</v>
      </c>
      <c r="N3429">
        <f t="shared" si="212"/>
        <v>2</v>
      </c>
      <c r="O3429">
        <f>5</f>
        <v>5</v>
      </c>
      <c r="P3429" t="str">
        <f t="shared" si="213"/>
        <v>Met</v>
      </c>
      <c r="Q3429">
        <f t="shared" si="214"/>
        <v>0.71942446043165476</v>
      </c>
      <c r="R3429">
        <f t="shared" si="215"/>
        <v>208.5</v>
      </c>
    </row>
    <row r="3430" spans="1:18" x14ac:dyDescent="0.3">
      <c r="A3430" t="s">
        <v>6844</v>
      </c>
      <c r="B3430" t="s">
        <v>6845</v>
      </c>
      <c r="C3430" s="1">
        <v>46123</v>
      </c>
      <c r="D3430" s="1">
        <v>46125</v>
      </c>
      <c r="E3430" t="s">
        <v>37</v>
      </c>
      <c r="F3430" t="s">
        <v>45</v>
      </c>
      <c r="G3430" t="s">
        <v>60</v>
      </c>
      <c r="H3430" t="s">
        <v>56</v>
      </c>
      <c r="I3430" t="s">
        <v>19</v>
      </c>
      <c r="J3430" t="s">
        <v>20</v>
      </c>
      <c r="K3430">
        <v>88</v>
      </c>
      <c r="L3430">
        <v>5</v>
      </c>
      <c r="M3430">
        <v>96.63</v>
      </c>
      <c r="N3430">
        <f t="shared" si="212"/>
        <v>2</v>
      </c>
      <c r="O3430">
        <f>5</f>
        <v>5</v>
      </c>
      <c r="P3430" t="str">
        <f t="shared" si="213"/>
        <v>Met</v>
      </c>
      <c r="Q3430">
        <f t="shared" si="214"/>
        <v>5.6818181818181817</v>
      </c>
      <c r="R3430">
        <f t="shared" si="215"/>
        <v>44</v>
      </c>
    </row>
    <row r="3431" spans="1:18" x14ac:dyDescent="0.3">
      <c r="A3431" t="s">
        <v>6846</v>
      </c>
      <c r="B3431" t="s">
        <v>6847</v>
      </c>
      <c r="C3431" s="1">
        <v>46186</v>
      </c>
      <c r="D3431" s="1">
        <v>46191</v>
      </c>
      <c r="E3431" t="s">
        <v>15</v>
      </c>
      <c r="F3431" t="s">
        <v>16</v>
      </c>
      <c r="G3431" t="s">
        <v>93</v>
      </c>
      <c r="H3431" t="s">
        <v>26</v>
      </c>
      <c r="I3431" t="s">
        <v>27</v>
      </c>
      <c r="J3431" t="s">
        <v>53</v>
      </c>
      <c r="K3431">
        <v>83</v>
      </c>
      <c r="L3431">
        <v>0</v>
      </c>
      <c r="M3431">
        <v>100</v>
      </c>
      <c r="N3431">
        <f t="shared" si="212"/>
        <v>5</v>
      </c>
      <c r="O3431">
        <f>5</f>
        <v>5</v>
      </c>
      <c r="P3431" t="str">
        <f t="shared" si="213"/>
        <v>Met</v>
      </c>
      <c r="Q3431">
        <f t="shared" si="214"/>
        <v>0</v>
      </c>
      <c r="R3431">
        <f t="shared" si="215"/>
        <v>16.600000000000001</v>
      </c>
    </row>
    <row r="3432" spans="1:18" x14ac:dyDescent="0.3">
      <c r="A3432" t="s">
        <v>6848</v>
      </c>
      <c r="B3432" t="s">
        <v>6849</v>
      </c>
      <c r="C3432" s="1">
        <v>46167</v>
      </c>
      <c r="D3432" s="1">
        <v>46171</v>
      </c>
      <c r="E3432" t="s">
        <v>23</v>
      </c>
      <c r="F3432" t="s">
        <v>38</v>
      </c>
      <c r="G3432" t="s">
        <v>17</v>
      </c>
      <c r="H3432" t="s">
        <v>26</v>
      </c>
      <c r="I3432" t="s">
        <v>19</v>
      </c>
      <c r="J3432" t="s">
        <v>34</v>
      </c>
      <c r="K3432">
        <v>136</v>
      </c>
      <c r="L3432">
        <v>3</v>
      </c>
      <c r="M3432">
        <v>95.72</v>
      </c>
      <c r="N3432">
        <f t="shared" si="212"/>
        <v>4</v>
      </c>
      <c r="O3432">
        <f>5</f>
        <v>5</v>
      </c>
      <c r="P3432" t="str">
        <f t="shared" si="213"/>
        <v>Met</v>
      </c>
      <c r="Q3432">
        <f t="shared" si="214"/>
        <v>2.2058823529411766</v>
      </c>
      <c r="R3432">
        <f t="shared" si="215"/>
        <v>34</v>
      </c>
    </row>
    <row r="3433" spans="1:18" x14ac:dyDescent="0.3">
      <c r="A3433" t="s">
        <v>6850</v>
      </c>
      <c r="B3433" t="s">
        <v>6851</v>
      </c>
      <c r="C3433" s="1">
        <v>46098</v>
      </c>
      <c r="D3433" s="1">
        <v>46100</v>
      </c>
      <c r="E3433" t="s">
        <v>23</v>
      </c>
      <c r="F3433" t="s">
        <v>38</v>
      </c>
      <c r="G3433" t="s">
        <v>60</v>
      </c>
      <c r="H3433" t="s">
        <v>56</v>
      </c>
      <c r="I3433" t="s">
        <v>33</v>
      </c>
      <c r="J3433" t="s">
        <v>42</v>
      </c>
      <c r="K3433">
        <v>228</v>
      </c>
      <c r="L3433">
        <v>3</v>
      </c>
      <c r="M3433">
        <v>95.84</v>
      </c>
      <c r="N3433">
        <f t="shared" si="212"/>
        <v>2</v>
      </c>
      <c r="O3433">
        <f>5</f>
        <v>5</v>
      </c>
      <c r="P3433" t="str">
        <f t="shared" si="213"/>
        <v>Met</v>
      </c>
      <c r="Q3433">
        <f t="shared" si="214"/>
        <v>1.3157894736842104</v>
      </c>
      <c r="R3433">
        <f t="shared" si="215"/>
        <v>114</v>
      </c>
    </row>
    <row r="3434" spans="1:18" x14ac:dyDescent="0.3">
      <c r="A3434" t="s">
        <v>6852</v>
      </c>
      <c r="B3434" t="s">
        <v>6853</v>
      </c>
      <c r="C3434" s="1">
        <v>46149</v>
      </c>
      <c r="D3434" s="1">
        <v>46157</v>
      </c>
      <c r="E3434" t="s">
        <v>59</v>
      </c>
      <c r="F3434" t="s">
        <v>45</v>
      </c>
      <c r="G3434" t="s">
        <v>93</v>
      </c>
      <c r="H3434" t="s">
        <v>18</v>
      </c>
      <c r="I3434" t="s">
        <v>19</v>
      </c>
      <c r="J3434" t="s">
        <v>53</v>
      </c>
      <c r="K3434">
        <v>458</v>
      </c>
      <c r="L3434">
        <v>1</v>
      </c>
      <c r="M3434">
        <v>98.89</v>
      </c>
      <c r="N3434">
        <f t="shared" si="212"/>
        <v>8</v>
      </c>
      <c r="O3434">
        <f>5</f>
        <v>5</v>
      </c>
      <c r="P3434" t="str">
        <f t="shared" si="213"/>
        <v>Breached</v>
      </c>
      <c r="Q3434">
        <f t="shared" si="214"/>
        <v>0.21834061135371177</v>
      </c>
      <c r="R3434">
        <f t="shared" si="215"/>
        <v>57.25</v>
      </c>
    </row>
    <row r="3435" spans="1:18" x14ac:dyDescent="0.3">
      <c r="A3435" t="s">
        <v>6854</v>
      </c>
      <c r="B3435" t="s">
        <v>6855</v>
      </c>
      <c r="C3435" s="1">
        <v>46031</v>
      </c>
      <c r="D3435" s="1">
        <v>46034</v>
      </c>
      <c r="E3435" t="s">
        <v>23</v>
      </c>
      <c r="F3435" t="s">
        <v>69</v>
      </c>
      <c r="G3435" t="s">
        <v>25</v>
      </c>
      <c r="H3435" t="s">
        <v>18</v>
      </c>
      <c r="I3435" t="s">
        <v>27</v>
      </c>
      <c r="J3435" t="s">
        <v>46</v>
      </c>
      <c r="K3435">
        <v>37</v>
      </c>
      <c r="L3435">
        <v>3</v>
      </c>
      <c r="M3435">
        <v>96.19</v>
      </c>
      <c r="N3435">
        <f t="shared" si="212"/>
        <v>3</v>
      </c>
      <c r="O3435">
        <f>5</f>
        <v>5</v>
      </c>
      <c r="P3435" t="str">
        <f t="shared" si="213"/>
        <v>Met</v>
      </c>
      <c r="Q3435">
        <f t="shared" si="214"/>
        <v>8.1081081081081088</v>
      </c>
      <c r="R3435">
        <f t="shared" si="215"/>
        <v>12.333333333333334</v>
      </c>
    </row>
    <row r="3436" spans="1:18" x14ac:dyDescent="0.3">
      <c r="A3436" t="s">
        <v>6856</v>
      </c>
      <c r="B3436" t="s">
        <v>6857</v>
      </c>
      <c r="C3436" s="1">
        <v>46082</v>
      </c>
      <c r="D3436" s="1">
        <v>46087</v>
      </c>
      <c r="E3436" t="s">
        <v>65</v>
      </c>
      <c r="F3436" t="s">
        <v>38</v>
      </c>
      <c r="G3436" t="s">
        <v>60</v>
      </c>
      <c r="H3436" t="s">
        <v>26</v>
      </c>
      <c r="I3436" t="s">
        <v>27</v>
      </c>
      <c r="J3436" t="s">
        <v>28</v>
      </c>
      <c r="K3436">
        <v>290</v>
      </c>
      <c r="L3436">
        <v>4</v>
      </c>
      <c r="M3436">
        <v>96.35</v>
      </c>
      <c r="N3436">
        <f t="shared" si="212"/>
        <v>5</v>
      </c>
      <c r="O3436">
        <f>5</f>
        <v>5</v>
      </c>
      <c r="P3436" t="str">
        <f t="shared" si="213"/>
        <v>Met</v>
      </c>
      <c r="Q3436">
        <f t="shared" si="214"/>
        <v>1.3793103448275863</v>
      </c>
      <c r="R3436">
        <f t="shared" si="215"/>
        <v>58</v>
      </c>
    </row>
    <row r="3437" spans="1:18" x14ac:dyDescent="0.3">
      <c r="A3437" t="s">
        <v>6858</v>
      </c>
      <c r="B3437" t="s">
        <v>6859</v>
      </c>
      <c r="C3437" s="1">
        <v>46197</v>
      </c>
      <c r="D3437" s="1">
        <v>46198</v>
      </c>
      <c r="E3437" t="s">
        <v>15</v>
      </c>
      <c r="F3437" t="s">
        <v>16</v>
      </c>
      <c r="G3437" t="s">
        <v>25</v>
      </c>
      <c r="H3437" t="s">
        <v>56</v>
      </c>
      <c r="I3437" t="s">
        <v>27</v>
      </c>
      <c r="J3437" t="s">
        <v>46</v>
      </c>
      <c r="K3437">
        <v>183</v>
      </c>
      <c r="L3437">
        <v>0</v>
      </c>
      <c r="M3437">
        <v>100</v>
      </c>
      <c r="N3437">
        <f t="shared" si="212"/>
        <v>1</v>
      </c>
      <c r="O3437">
        <f>5</f>
        <v>5</v>
      </c>
      <c r="P3437" t="str">
        <f t="shared" si="213"/>
        <v>Met</v>
      </c>
      <c r="Q3437">
        <f t="shared" si="214"/>
        <v>0</v>
      </c>
      <c r="R3437">
        <f t="shared" si="215"/>
        <v>183</v>
      </c>
    </row>
    <row r="3438" spans="1:18" x14ac:dyDescent="0.3">
      <c r="A3438" t="s">
        <v>6860</v>
      </c>
      <c r="B3438" t="s">
        <v>6861</v>
      </c>
      <c r="C3438" s="1">
        <v>46146</v>
      </c>
      <c r="D3438" s="1">
        <v>46153</v>
      </c>
      <c r="E3438" t="s">
        <v>15</v>
      </c>
      <c r="F3438" t="s">
        <v>69</v>
      </c>
      <c r="G3438" t="s">
        <v>52</v>
      </c>
      <c r="H3438" t="s">
        <v>56</v>
      </c>
      <c r="I3438" t="s">
        <v>19</v>
      </c>
      <c r="J3438" t="s">
        <v>46</v>
      </c>
      <c r="K3438">
        <v>230</v>
      </c>
      <c r="L3438">
        <v>5</v>
      </c>
      <c r="M3438">
        <v>96.15</v>
      </c>
      <c r="N3438">
        <f t="shared" si="212"/>
        <v>7</v>
      </c>
      <c r="O3438">
        <f>5</f>
        <v>5</v>
      </c>
      <c r="P3438" t="str">
        <f t="shared" si="213"/>
        <v>Breached</v>
      </c>
      <c r="Q3438">
        <f t="shared" si="214"/>
        <v>2.1739130434782608</v>
      </c>
      <c r="R3438">
        <f t="shared" si="215"/>
        <v>32.857142857142854</v>
      </c>
    </row>
    <row r="3439" spans="1:18" x14ac:dyDescent="0.3">
      <c r="A3439" t="s">
        <v>6862</v>
      </c>
      <c r="B3439" t="s">
        <v>6863</v>
      </c>
      <c r="C3439" s="1">
        <v>46074</v>
      </c>
      <c r="D3439" s="1">
        <v>46078</v>
      </c>
      <c r="E3439" t="s">
        <v>37</v>
      </c>
      <c r="F3439" t="s">
        <v>45</v>
      </c>
      <c r="G3439" t="s">
        <v>25</v>
      </c>
      <c r="H3439" t="s">
        <v>56</v>
      </c>
      <c r="I3439" t="s">
        <v>19</v>
      </c>
      <c r="J3439" t="s">
        <v>42</v>
      </c>
      <c r="K3439">
        <v>396</v>
      </c>
      <c r="L3439">
        <v>4</v>
      </c>
      <c r="M3439">
        <v>94.98</v>
      </c>
      <c r="N3439">
        <f t="shared" si="212"/>
        <v>4</v>
      </c>
      <c r="O3439">
        <f>5</f>
        <v>5</v>
      </c>
      <c r="P3439" t="str">
        <f t="shared" si="213"/>
        <v>Met</v>
      </c>
      <c r="Q3439">
        <f t="shared" si="214"/>
        <v>1.0101010101010102</v>
      </c>
      <c r="R3439">
        <f t="shared" si="215"/>
        <v>99</v>
      </c>
    </row>
    <row r="3440" spans="1:18" x14ac:dyDescent="0.3">
      <c r="A3440" t="s">
        <v>6864</v>
      </c>
      <c r="B3440" t="s">
        <v>6865</v>
      </c>
      <c r="C3440" s="1">
        <v>46049</v>
      </c>
      <c r="D3440" s="1">
        <v>46055</v>
      </c>
      <c r="E3440" t="s">
        <v>65</v>
      </c>
      <c r="F3440" t="s">
        <v>38</v>
      </c>
      <c r="G3440" t="s">
        <v>60</v>
      </c>
      <c r="H3440" t="s">
        <v>56</v>
      </c>
      <c r="I3440" t="s">
        <v>19</v>
      </c>
      <c r="J3440" t="s">
        <v>66</v>
      </c>
      <c r="K3440">
        <v>376</v>
      </c>
      <c r="L3440">
        <v>2</v>
      </c>
      <c r="M3440">
        <v>98.89</v>
      </c>
      <c r="N3440">
        <f t="shared" si="212"/>
        <v>6</v>
      </c>
      <c r="O3440">
        <f>5</f>
        <v>5</v>
      </c>
      <c r="P3440" t="str">
        <f t="shared" si="213"/>
        <v>Breached</v>
      </c>
      <c r="Q3440">
        <f t="shared" si="214"/>
        <v>0.53191489361702127</v>
      </c>
      <c r="R3440">
        <f t="shared" si="215"/>
        <v>62.666666666666664</v>
      </c>
    </row>
    <row r="3441" spans="1:18" x14ac:dyDescent="0.3">
      <c r="A3441" t="s">
        <v>6866</v>
      </c>
      <c r="B3441" t="s">
        <v>6867</v>
      </c>
      <c r="C3441" s="1">
        <v>46035</v>
      </c>
      <c r="D3441" s="1">
        <v>46045</v>
      </c>
      <c r="E3441" t="s">
        <v>59</v>
      </c>
      <c r="F3441" t="s">
        <v>38</v>
      </c>
      <c r="G3441" t="s">
        <v>41</v>
      </c>
      <c r="H3441" t="s">
        <v>26</v>
      </c>
      <c r="I3441" t="s">
        <v>27</v>
      </c>
      <c r="J3441" t="s">
        <v>46</v>
      </c>
      <c r="K3441">
        <v>450</v>
      </c>
      <c r="L3441">
        <v>1</v>
      </c>
      <c r="M3441">
        <v>98.92</v>
      </c>
      <c r="N3441">
        <f t="shared" si="212"/>
        <v>10</v>
      </c>
      <c r="O3441">
        <f>5</f>
        <v>5</v>
      </c>
      <c r="P3441" t="str">
        <f t="shared" si="213"/>
        <v>Breached</v>
      </c>
      <c r="Q3441">
        <f t="shared" si="214"/>
        <v>0.22222222222222221</v>
      </c>
      <c r="R3441">
        <f t="shared" si="215"/>
        <v>45</v>
      </c>
    </row>
    <row r="3442" spans="1:18" x14ac:dyDescent="0.3">
      <c r="A3442" t="s">
        <v>6868</v>
      </c>
      <c r="B3442" t="s">
        <v>6869</v>
      </c>
      <c r="C3442" s="1">
        <v>46161</v>
      </c>
      <c r="D3442" s="1">
        <v>46171</v>
      </c>
      <c r="E3442" t="s">
        <v>23</v>
      </c>
      <c r="F3442" t="s">
        <v>16</v>
      </c>
      <c r="G3442" t="s">
        <v>17</v>
      </c>
      <c r="H3442" t="s">
        <v>26</v>
      </c>
      <c r="I3442" t="s">
        <v>27</v>
      </c>
      <c r="J3442" t="s">
        <v>34</v>
      </c>
      <c r="K3442">
        <v>38</v>
      </c>
      <c r="L3442">
        <v>3</v>
      </c>
      <c r="M3442">
        <v>97.47</v>
      </c>
      <c r="N3442">
        <f t="shared" si="212"/>
        <v>10</v>
      </c>
      <c r="O3442">
        <f>5</f>
        <v>5</v>
      </c>
      <c r="P3442" t="str">
        <f t="shared" si="213"/>
        <v>Breached</v>
      </c>
      <c r="Q3442">
        <f t="shared" si="214"/>
        <v>7.8947368421052628</v>
      </c>
      <c r="R3442">
        <f t="shared" si="215"/>
        <v>3.8</v>
      </c>
    </row>
    <row r="3443" spans="1:18" x14ac:dyDescent="0.3">
      <c r="A3443" t="s">
        <v>6870</v>
      </c>
      <c r="B3443" t="s">
        <v>6871</v>
      </c>
      <c r="C3443" s="1">
        <v>46183</v>
      </c>
      <c r="D3443" s="1">
        <v>46185</v>
      </c>
      <c r="E3443" t="s">
        <v>15</v>
      </c>
      <c r="F3443" t="s">
        <v>69</v>
      </c>
      <c r="G3443" t="s">
        <v>52</v>
      </c>
      <c r="H3443" t="s">
        <v>26</v>
      </c>
      <c r="I3443" t="s">
        <v>27</v>
      </c>
      <c r="J3443" t="s">
        <v>20</v>
      </c>
      <c r="K3443">
        <v>395</v>
      </c>
      <c r="L3443">
        <v>1</v>
      </c>
      <c r="M3443">
        <v>98.58</v>
      </c>
      <c r="N3443">
        <f t="shared" si="212"/>
        <v>2</v>
      </c>
      <c r="O3443">
        <f>5</f>
        <v>5</v>
      </c>
      <c r="P3443" t="str">
        <f t="shared" si="213"/>
        <v>Met</v>
      </c>
      <c r="Q3443">
        <f t="shared" si="214"/>
        <v>0.25316455696202533</v>
      </c>
      <c r="R3443">
        <f t="shared" si="215"/>
        <v>197.5</v>
      </c>
    </row>
    <row r="3444" spans="1:18" x14ac:dyDescent="0.3">
      <c r="A3444" t="s">
        <v>6872</v>
      </c>
      <c r="B3444" t="s">
        <v>6873</v>
      </c>
      <c r="C3444" s="1">
        <v>46179</v>
      </c>
      <c r="D3444" s="1">
        <v>46187</v>
      </c>
      <c r="E3444" t="s">
        <v>37</v>
      </c>
      <c r="F3444" t="s">
        <v>69</v>
      </c>
      <c r="G3444" t="s">
        <v>49</v>
      </c>
      <c r="H3444" t="s">
        <v>56</v>
      </c>
      <c r="I3444" t="s">
        <v>27</v>
      </c>
      <c r="J3444" t="s">
        <v>42</v>
      </c>
      <c r="K3444">
        <v>336</v>
      </c>
      <c r="L3444">
        <v>3</v>
      </c>
      <c r="M3444">
        <v>96.12</v>
      </c>
      <c r="N3444">
        <f t="shared" si="212"/>
        <v>8</v>
      </c>
      <c r="O3444">
        <f>5</f>
        <v>5</v>
      </c>
      <c r="P3444" t="str">
        <f t="shared" si="213"/>
        <v>Breached</v>
      </c>
      <c r="Q3444">
        <f t="shared" si="214"/>
        <v>0.89285714285714279</v>
      </c>
      <c r="R3444">
        <f t="shared" si="215"/>
        <v>42</v>
      </c>
    </row>
    <row r="3445" spans="1:18" x14ac:dyDescent="0.3">
      <c r="A3445" t="s">
        <v>6874</v>
      </c>
      <c r="B3445" t="s">
        <v>6875</v>
      </c>
      <c r="C3445" s="1">
        <v>46194</v>
      </c>
      <c r="D3445" s="1">
        <v>46195</v>
      </c>
      <c r="E3445" t="s">
        <v>37</v>
      </c>
      <c r="F3445" t="s">
        <v>69</v>
      </c>
      <c r="G3445" t="s">
        <v>52</v>
      </c>
      <c r="H3445" t="s">
        <v>26</v>
      </c>
      <c r="I3445" t="s">
        <v>19</v>
      </c>
      <c r="J3445" t="s">
        <v>46</v>
      </c>
      <c r="K3445">
        <v>225</v>
      </c>
      <c r="L3445">
        <v>4</v>
      </c>
      <c r="M3445">
        <v>96.42</v>
      </c>
      <c r="N3445">
        <f t="shared" si="212"/>
        <v>1</v>
      </c>
      <c r="O3445">
        <f>5</f>
        <v>5</v>
      </c>
      <c r="P3445" t="str">
        <f t="shared" si="213"/>
        <v>Met</v>
      </c>
      <c r="Q3445">
        <f t="shared" si="214"/>
        <v>1.7777777777777777</v>
      </c>
      <c r="R3445">
        <f t="shared" si="215"/>
        <v>225</v>
      </c>
    </row>
    <row r="3446" spans="1:18" x14ac:dyDescent="0.3">
      <c r="A3446" t="s">
        <v>6876</v>
      </c>
      <c r="B3446" t="s">
        <v>6877</v>
      </c>
      <c r="C3446" s="1">
        <v>46080</v>
      </c>
      <c r="D3446" s="1">
        <v>46089</v>
      </c>
      <c r="E3446" t="s">
        <v>37</v>
      </c>
      <c r="F3446" t="s">
        <v>45</v>
      </c>
      <c r="G3446" t="s">
        <v>32</v>
      </c>
      <c r="H3446" t="s">
        <v>26</v>
      </c>
      <c r="I3446" t="s">
        <v>19</v>
      </c>
      <c r="J3446" t="s">
        <v>53</v>
      </c>
      <c r="K3446">
        <v>38</v>
      </c>
      <c r="L3446">
        <v>4</v>
      </c>
      <c r="M3446">
        <v>95.8</v>
      </c>
      <c r="N3446">
        <f t="shared" si="212"/>
        <v>9</v>
      </c>
      <c r="O3446">
        <f>5</f>
        <v>5</v>
      </c>
      <c r="P3446" t="str">
        <f t="shared" si="213"/>
        <v>Breached</v>
      </c>
      <c r="Q3446">
        <f t="shared" si="214"/>
        <v>10.526315789473683</v>
      </c>
      <c r="R3446">
        <f t="shared" si="215"/>
        <v>4.2222222222222223</v>
      </c>
    </row>
    <row r="3447" spans="1:18" x14ac:dyDescent="0.3">
      <c r="A3447" t="s">
        <v>6878</v>
      </c>
      <c r="B3447" t="s">
        <v>6879</v>
      </c>
      <c r="C3447" s="1">
        <v>46080</v>
      </c>
      <c r="D3447" s="1">
        <v>46085</v>
      </c>
      <c r="E3447" t="s">
        <v>65</v>
      </c>
      <c r="F3447" t="s">
        <v>31</v>
      </c>
      <c r="G3447" t="s">
        <v>49</v>
      </c>
      <c r="H3447" t="s">
        <v>26</v>
      </c>
      <c r="I3447" t="s">
        <v>19</v>
      </c>
      <c r="J3447" t="s">
        <v>53</v>
      </c>
      <c r="K3447">
        <v>214</v>
      </c>
      <c r="L3447">
        <v>0</v>
      </c>
      <c r="M3447">
        <v>100</v>
      </c>
      <c r="N3447">
        <f t="shared" si="212"/>
        <v>5</v>
      </c>
      <c r="O3447">
        <f>5</f>
        <v>5</v>
      </c>
      <c r="P3447" t="str">
        <f t="shared" si="213"/>
        <v>Met</v>
      </c>
      <c r="Q3447">
        <f t="shared" si="214"/>
        <v>0</v>
      </c>
      <c r="R3447">
        <f t="shared" si="215"/>
        <v>42.8</v>
      </c>
    </row>
    <row r="3448" spans="1:18" x14ac:dyDescent="0.3">
      <c r="A3448" t="s">
        <v>6880</v>
      </c>
      <c r="B3448" t="s">
        <v>6881</v>
      </c>
      <c r="C3448" s="1">
        <v>46034</v>
      </c>
      <c r="D3448" s="1">
        <v>46037</v>
      </c>
      <c r="E3448" t="s">
        <v>15</v>
      </c>
      <c r="F3448" t="s">
        <v>31</v>
      </c>
      <c r="G3448" t="s">
        <v>49</v>
      </c>
      <c r="H3448" t="s">
        <v>56</v>
      </c>
      <c r="I3448" t="s">
        <v>19</v>
      </c>
      <c r="J3448" t="s">
        <v>34</v>
      </c>
      <c r="K3448">
        <v>326</v>
      </c>
      <c r="L3448">
        <v>4</v>
      </c>
      <c r="M3448">
        <v>97.76</v>
      </c>
      <c r="N3448">
        <f t="shared" si="212"/>
        <v>3</v>
      </c>
      <c r="O3448">
        <f>5</f>
        <v>5</v>
      </c>
      <c r="P3448" t="str">
        <f t="shared" si="213"/>
        <v>Met</v>
      </c>
      <c r="Q3448">
        <f t="shared" si="214"/>
        <v>1.2269938650306749</v>
      </c>
      <c r="R3448">
        <f t="shared" si="215"/>
        <v>108.66666666666667</v>
      </c>
    </row>
    <row r="3449" spans="1:18" x14ac:dyDescent="0.3">
      <c r="A3449" t="s">
        <v>6882</v>
      </c>
      <c r="B3449" t="s">
        <v>6883</v>
      </c>
      <c r="C3449" s="1">
        <v>46165</v>
      </c>
      <c r="D3449" s="1">
        <v>46175</v>
      </c>
      <c r="E3449" t="s">
        <v>23</v>
      </c>
      <c r="F3449" t="s">
        <v>16</v>
      </c>
      <c r="G3449" t="s">
        <v>32</v>
      </c>
      <c r="H3449" t="s">
        <v>18</v>
      </c>
      <c r="I3449" t="s">
        <v>33</v>
      </c>
      <c r="J3449" t="s">
        <v>42</v>
      </c>
      <c r="K3449">
        <v>222</v>
      </c>
      <c r="L3449">
        <v>5</v>
      </c>
      <c r="M3449">
        <v>93.03</v>
      </c>
      <c r="N3449">
        <f t="shared" si="212"/>
        <v>10</v>
      </c>
      <c r="O3449">
        <f>5</f>
        <v>5</v>
      </c>
      <c r="P3449" t="str">
        <f t="shared" si="213"/>
        <v>Breached</v>
      </c>
      <c r="Q3449">
        <f t="shared" si="214"/>
        <v>2.2522522522522523</v>
      </c>
      <c r="R3449">
        <f t="shared" si="215"/>
        <v>22.2</v>
      </c>
    </row>
    <row r="3450" spans="1:18" x14ac:dyDescent="0.3">
      <c r="A3450" t="s">
        <v>6884</v>
      </c>
      <c r="B3450" t="s">
        <v>6885</v>
      </c>
      <c r="C3450" s="1">
        <v>46167</v>
      </c>
      <c r="D3450" s="1">
        <v>46168</v>
      </c>
      <c r="E3450" t="s">
        <v>65</v>
      </c>
      <c r="F3450" t="s">
        <v>45</v>
      </c>
      <c r="G3450" t="s">
        <v>52</v>
      </c>
      <c r="H3450" t="s">
        <v>56</v>
      </c>
      <c r="I3450" t="s">
        <v>33</v>
      </c>
      <c r="J3450" t="s">
        <v>42</v>
      </c>
      <c r="K3450">
        <v>256</v>
      </c>
      <c r="L3450">
        <v>1</v>
      </c>
      <c r="M3450">
        <v>98.95</v>
      </c>
      <c r="N3450">
        <f t="shared" si="212"/>
        <v>1</v>
      </c>
      <c r="O3450">
        <f>5</f>
        <v>5</v>
      </c>
      <c r="P3450" t="str">
        <f t="shared" si="213"/>
        <v>Met</v>
      </c>
      <c r="Q3450">
        <f t="shared" si="214"/>
        <v>0.390625</v>
      </c>
      <c r="R3450">
        <f t="shared" si="215"/>
        <v>256</v>
      </c>
    </row>
    <row r="3451" spans="1:18" x14ac:dyDescent="0.3">
      <c r="A3451" t="s">
        <v>6886</v>
      </c>
      <c r="B3451" t="s">
        <v>6887</v>
      </c>
      <c r="C3451" s="1">
        <v>46203</v>
      </c>
      <c r="D3451" s="1">
        <v>46207</v>
      </c>
      <c r="E3451" t="s">
        <v>59</v>
      </c>
      <c r="F3451" t="s">
        <v>24</v>
      </c>
      <c r="G3451" t="s">
        <v>49</v>
      </c>
      <c r="H3451" t="s">
        <v>18</v>
      </c>
      <c r="I3451" t="s">
        <v>19</v>
      </c>
      <c r="J3451" t="s">
        <v>42</v>
      </c>
      <c r="K3451">
        <v>274</v>
      </c>
      <c r="L3451">
        <v>2</v>
      </c>
      <c r="M3451">
        <v>97.32</v>
      </c>
      <c r="N3451">
        <f t="shared" si="212"/>
        <v>4</v>
      </c>
      <c r="O3451">
        <f>5</f>
        <v>5</v>
      </c>
      <c r="P3451" t="str">
        <f t="shared" si="213"/>
        <v>Met</v>
      </c>
      <c r="Q3451">
        <f t="shared" si="214"/>
        <v>0.72992700729927007</v>
      </c>
      <c r="R3451">
        <f t="shared" si="215"/>
        <v>68.5</v>
      </c>
    </row>
    <row r="3452" spans="1:18" x14ac:dyDescent="0.3">
      <c r="A3452" t="s">
        <v>6888</v>
      </c>
      <c r="B3452" t="s">
        <v>6889</v>
      </c>
      <c r="C3452" s="1">
        <v>46052</v>
      </c>
      <c r="D3452" s="1">
        <v>46059</v>
      </c>
      <c r="E3452" t="s">
        <v>23</v>
      </c>
      <c r="F3452" t="s">
        <v>24</v>
      </c>
      <c r="G3452" t="s">
        <v>32</v>
      </c>
      <c r="H3452" t="s">
        <v>26</v>
      </c>
      <c r="I3452" t="s">
        <v>19</v>
      </c>
      <c r="J3452" t="s">
        <v>20</v>
      </c>
      <c r="K3452">
        <v>47</v>
      </c>
      <c r="L3452">
        <v>1</v>
      </c>
      <c r="M3452">
        <v>98.6</v>
      </c>
      <c r="N3452">
        <f t="shared" si="212"/>
        <v>7</v>
      </c>
      <c r="O3452">
        <f>5</f>
        <v>5</v>
      </c>
      <c r="P3452" t="str">
        <f t="shared" si="213"/>
        <v>Breached</v>
      </c>
      <c r="Q3452">
        <f t="shared" si="214"/>
        <v>2.1276595744680851</v>
      </c>
      <c r="R3452">
        <f t="shared" si="215"/>
        <v>6.7142857142857144</v>
      </c>
    </row>
    <row r="3453" spans="1:18" x14ac:dyDescent="0.3">
      <c r="A3453" t="s">
        <v>6890</v>
      </c>
      <c r="B3453" t="s">
        <v>6891</v>
      </c>
      <c r="C3453" s="1">
        <v>46099</v>
      </c>
      <c r="D3453" s="1">
        <v>46104</v>
      </c>
      <c r="E3453" t="s">
        <v>65</v>
      </c>
      <c r="F3453" t="s">
        <v>16</v>
      </c>
      <c r="G3453" t="s">
        <v>60</v>
      </c>
      <c r="H3453" t="s">
        <v>56</v>
      </c>
      <c r="I3453" t="s">
        <v>19</v>
      </c>
      <c r="J3453" t="s">
        <v>46</v>
      </c>
      <c r="K3453">
        <v>25</v>
      </c>
      <c r="L3453">
        <v>2</v>
      </c>
      <c r="M3453">
        <v>98.12</v>
      </c>
      <c r="N3453">
        <f t="shared" si="212"/>
        <v>5</v>
      </c>
      <c r="O3453">
        <f>5</f>
        <v>5</v>
      </c>
      <c r="P3453" t="str">
        <f t="shared" si="213"/>
        <v>Met</v>
      </c>
      <c r="Q3453">
        <f t="shared" si="214"/>
        <v>8</v>
      </c>
      <c r="R3453">
        <f t="shared" si="215"/>
        <v>5</v>
      </c>
    </row>
    <row r="3454" spans="1:18" x14ac:dyDescent="0.3">
      <c r="A3454" t="s">
        <v>6892</v>
      </c>
      <c r="B3454" t="s">
        <v>6893</v>
      </c>
      <c r="C3454" s="1">
        <v>46075</v>
      </c>
      <c r="D3454" s="1">
        <v>46085</v>
      </c>
      <c r="E3454" t="s">
        <v>59</v>
      </c>
      <c r="F3454" t="s">
        <v>38</v>
      </c>
      <c r="G3454" t="s">
        <v>32</v>
      </c>
      <c r="H3454" t="s">
        <v>26</v>
      </c>
      <c r="I3454" t="s">
        <v>27</v>
      </c>
      <c r="J3454" t="s">
        <v>66</v>
      </c>
      <c r="K3454">
        <v>289</v>
      </c>
      <c r="L3454">
        <v>1</v>
      </c>
      <c r="M3454">
        <v>99.19</v>
      </c>
      <c r="N3454">
        <f t="shared" si="212"/>
        <v>10</v>
      </c>
      <c r="O3454">
        <f>5</f>
        <v>5</v>
      </c>
      <c r="P3454" t="str">
        <f t="shared" si="213"/>
        <v>Breached</v>
      </c>
      <c r="Q3454">
        <f t="shared" si="214"/>
        <v>0.34602076124567477</v>
      </c>
      <c r="R3454">
        <f t="shared" si="215"/>
        <v>28.9</v>
      </c>
    </row>
    <row r="3455" spans="1:18" x14ac:dyDescent="0.3">
      <c r="A3455" t="s">
        <v>6894</v>
      </c>
      <c r="B3455" t="s">
        <v>6895</v>
      </c>
      <c r="C3455" s="1">
        <v>46151</v>
      </c>
      <c r="D3455" s="1">
        <v>46160</v>
      </c>
      <c r="E3455" t="s">
        <v>59</v>
      </c>
      <c r="F3455" t="s">
        <v>45</v>
      </c>
      <c r="G3455" t="s">
        <v>25</v>
      </c>
      <c r="H3455" t="s">
        <v>56</v>
      </c>
      <c r="I3455" t="s">
        <v>27</v>
      </c>
      <c r="J3455" t="s">
        <v>42</v>
      </c>
      <c r="K3455">
        <v>422</v>
      </c>
      <c r="L3455">
        <v>2</v>
      </c>
      <c r="M3455">
        <v>97.01</v>
      </c>
      <c r="N3455">
        <f t="shared" si="212"/>
        <v>9</v>
      </c>
      <c r="O3455">
        <f>5</f>
        <v>5</v>
      </c>
      <c r="P3455" t="str">
        <f t="shared" si="213"/>
        <v>Breached</v>
      </c>
      <c r="Q3455">
        <f t="shared" si="214"/>
        <v>0.47393364928909953</v>
      </c>
      <c r="R3455">
        <f t="shared" si="215"/>
        <v>46.888888888888886</v>
      </c>
    </row>
    <row r="3456" spans="1:18" x14ac:dyDescent="0.3">
      <c r="A3456" t="s">
        <v>6896</v>
      </c>
      <c r="B3456" t="s">
        <v>6897</v>
      </c>
      <c r="C3456" s="1">
        <v>46169</v>
      </c>
      <c r="D3456" s="1">
        <v>46173</v>
      </c>
      <c r="E3456" t="s">
        <v>65</v>
      </c>
      <c r="F3456" t="s">
        <v>45</v>
      </c>
      <c r="G3456" t="s">
        <v>41</v>
      </c>
      <c r="H3456" t="s">
        <v>18</v>
      </c>
      <c r="I3456" t="s">
        <v>27</v>
      </c>
      <c r="J3456" t="s">
        <v>74</v>
      </c>
      <c r="K3456">
        <v>482</v>
      </c>
      <c r="L3456">
        <v>2</v>
      </c>
      <c r="M3456">
        <v>97.41</v>
      </c>
      <c r="N3456">
        <f t="shared" si="212"/>
        <v>4</v>
      </c>
      <c r="O3456">
        <f>5</f>
        <v>5</v>
      </c>
      <c r="P3456" t="str">
        <f t="shared" si="213"/>
        <v>Met</v>
      </c>
      <c r="Q3456">
        <f t="shared" si="214"/>
        <v>0.41493775933609961</v>
      </c>
      <c r="R3456">
        <f t="shared" si="215"/>
        <v>120.5</v>
      </c>
    </row>
    <row r="3457" spans="1:18" x14ac:dyDescent="0.3">
      <c r="A3457" t="s">
        <v>6898</v>
      </c>
      <c r="B3457" t="s">
        <v>6899</v>
      </c>
      <c r="C3457" s="1">
        <v>46119</v>
      </c>
      <c r="D3457" s="1">
        <v>46120</v>
      </c>
      <c r="E3457" t="s">
        <v>15</v>
      </c>
      <c r="F3457" t="s">
        <v>16</v>
      </c>
      <c r="G3457" t="s">
        <v>60</v>
      </c>
      <c r="H3457" t="s">
        <v>26</v>
      </c>
      <c r="I3457" t="s">
        <v>33</v>
      </c>
      <c r="J3457" t="s">
        <v>53</v>
      </c>
      <c r="K3457">
        <v>244</v>
      </c>
      <c r="L3457">
        <v>0</v>
      </c>
      <c r="M3457">
        <v>100</v>
      </c>
      <c r="N3457">
        <f t="shared" si="212"/>
        <v>1</v>
      </c>
      <c r="O3457">
        <f>5</f>
        <v>5</v>
      </c>
      <c r="P3457" t="str">
        <f t="shared" si="213"/>
        <v>Met</v>
      </c>
      <c r="Q3457">
        <f t="shared" si="214"/>
        <v>0</v>
      </c>
      <c r="R3457">
        <f t="shared" si="215"/>
        <v>244</v>
      </c>
    </row>
    <row r="3458" spans="1:18" x14ac:dyDescent="0.3">
      <c r="A3458" t="s">
        <v>6900</v>
      </c>
      <c r="B3458" t="s">
        <v>6901</v>
      </c>
      <c r="C3458" s="1">
        <v>46117</v>
      </c>
      <c r="D3458" s="1">
        <v>46126</v>
      </c>
      <c r="E3458" t="s">
        <v>15</v>
      </c>
      <c r="F3458" t="s">
        <v>31</v>
      </c>
      <c r="G3458" t="s">
        <v>52</v>
      </c>
      <c r="H3458" t="s">
        <v>18</v>
      </c>
      <c r="I3458" t="s">
        <v>33</v>
      </c>
      <c r="J3458" t="s">
        <v>20</v>
      </c>
      <c r="K3458">
        <v>411</v>
      </c>
      <c r="L3458">
        <v>3</v>
      </c>
      <c r="M3458">
        <v>96.86</v>
      </c>
      <c r="N3458">
        <f t="shared" si="212"/>
        <v>9</v>
      </c>
      <c r="O3458">
        <f>5</f>
        <v>5</v>
      </c>
      <c r="P3458" t="str">
        <f t="shared" si="213"/>
        <v>Breached</v>
      </c>
      <c r="Q3458">
        <f t="shared" si="214"/>
        <v>0.72992700729927007</v>
      </c>
      <c r="R3458">
        <f t="shared" si="215"/>
        <v>45.666666666666664</v>
      </c>
    </row>
    <row r="3459" spans="1:18" x14ac:dyDescent="0.3">
      <c r="A3459" t="s">
        <v>6902</v>
      </c>
      <c r="B3459" t="s">
        <v>6903</v>
      </c>
      <c r="C3459" s="1">
        <v>46111</v>
      </c>
      <c r="D3459" s="1">
        <v>46116</v>
      </c>
      <c r="E3459" t="s">
        <v>59</v>
      </c>
      <c r="F3459" t="s">
        <v>38</v>
      </c>
      <c r="G3459" t="s">
        <v>25</v>
      </c>
      <c r="H3459" t="s">
        <v>18</v>
      </c>
      <c r="I3459" t="s">
        <v>33</v>
      </c>
      <c r="J3459" t="s">
        <v>46</v>
      </c>
      <c r="K3459">
        <v>314</v>
      </c>
      <c r="L3459">
        <v>4</v>
      </c>
      <c r="M3459">
        <v>95.21</v>
      </c>
      <c r="N3459">
        <f t="shared" ref="N3459:N3522" si="216">D3459-C3459</f>
        <v>5</v>
      </c>
      <c r="O3459">
        <f>5</f>
        <v>5</v>
      </c>
      <c r="P3459" t="str">
        <f t="shared" ref="P3459:P3522" si="217">IF(N3459&lt;=O3459,"Met","Breached")</f>
        <v>Met</v>
      </c>
      <c r="Q3459">
        <f t="shared" ref="Q3459:Q3522" si="218">(L3459/K3459)*100</f>
        <v>1.2738853503184715</v>
      </c>
      <c r="R3459">
        <f t="shared" ref="R3459:R3522" si="219">(K3459/N3459)</f>
        <v>62.8</v>
      </c>
    </row>
    <row r="3460" spans="1:18" x14ac:dyDescent="0.3">
      <c r="A3460" t="s">
        <v>6904</v>
      </c>
      <c r="B3460" t="s">
        <v>6905</v>
      </c>
      <c r="C3460" s="1">
        <v>46090</v>
      </c>
      <c r="D3460" s="1">
        <v>46093</v>
      </c>
      <c r="E3460" t="s">
        <v>23</v>
      </c>
      <c r="F3460" t="s">
        <v>69</v>
      </c>
      <c r="G3460" t="s">
        <v>93</v>
      </c>
      <c r="H3460" t="s">
        <v>26</v>
      </c>
      <c r="I3460" t="s">
        <v>33</v>
      </c>
      <c r="J3460" t="s">
        <v>66</v>
      </c>
      <c r="K3460">
        <v>204</v>
      </c>
      <c r="L3460">
        <v>3</v>
      </c>
      <c r="M3460">
        <v>96.33</v>
      </c>
      <c r="N3460">
        <f t="shared" si="216"/>
        <v>3</v>
      </c>
      <c r="O3460">
        <f>5</f>
        <v>5</v>
      </c>
      <c r="P3460" t="str">
        <f t="shared" si="217"/>
        <v>Met</v>
      </c>
      <c r="Q3460">
        <f t="shared" si="218"/>
        <v>1.4705882352941175</v>
      </c>
      <c r="R3460">
        <f t="shared" si="219"/>
        <v>68</v>
      </c>
    </row>
    <row r="3461" spans="1:18" x14ac:dyDescent="0.3">
      <c r="A3461" t="s">
        <v>6906</v>
      </c>
      <c r="B3461" t="s">
        <v>6907</v>
      </c>
      <c r="C3461" s="1">
        <v>46160</v>
      </c>
      <c r="D3461" s="1">
        <v>46162</v>
      </c>
      <c r="E3461" t="s">
        <v>15</v>
      </c>
      <c r="F3461" t="s">
        <v>31</v>
      </c>
      <c r="G3461" t="s">
        <v>93</v>
      </c>
      <c r="H3461" t="s">
        <v>56</v>
      </c>
      <c r="I3461" t="s">
        <v>27</v>
      </c>
      <c r="J3461" t="s">
        <v>53</v>
      </c>
      <c r="K3461">
        <v>86</v>
      </c>
      <c r="L3461">
        <v>1</v>
      </c>
      <c r="M3461">
        <v>98.58</v>
      </c>
      <c r="N3461">
        <f t="shared" si="216"/>
        <v>2</v>
      </c>
      <c r="O3461">
        <f>5</f>
        <v>5</v>
      </c>
      <c r="P3461" t="str">
        <f t="shared" si="217"/>
        <v>Met</v>
      </c>
      <c r="Q3461">
        <f t="shared" si="218"/>
        <v>1.1627906976744187</v>
      </c>
      <c r="R3461">
        <f t="shared" si="219"/>
        <v>43</v>
      </c>
    </row>
    <row r="3462" spans="1:18" x14ac:dyDescent="0.3">
      <c r="A3462" t="s">
        <v>6908</v>
      </c>
      <c r="B3462" t="s">
        <v>6909</v>
      </c>
      <c r="C3462" s="1">
        <v>46063</v>
      </c>
      <c r="D3462" s="1">
        <v>46073</v>
      </c>
      <c r="E3462" t="s">
        <v>59</v>
      </c>
      <c r="F3462" t="s">
        <v>24</v>
      </c>
      <c r="G3462" t="s">
        <v>60</v>
      </c>
      <c r="H3462" t="s">
        <v>26</v>
      </c>
      <c r="I3462" t="s">
        <v>19</v>
      </c>
      <c r="J3462" t="s">
        <v>20</v>
      </c>
      <c r="K3462">
        <v>388</v>
      </c>
      <c r="L3462">
        <v>2</v>
      </c>
      <c r="M3462">
        <v>98.58</v>
      </c>
      <c r="N3462">
        <f t="shared" si="216"/>
        <v>10</v>
      </c>
      <c r="O3462">
        <f>5</f>
        <v>5</v>
      </c>
      <c r="P3462" t="str">
        <f t="shared" si="217"/>
        <v>Breached</v>
      </c>
      <c r="Q3462">
        <f t="shared" si="218"/>
        <v>0.51546391752577314</v>
      </c>
      <c r="R3462">
        <f t="shared" si="219"/>
        <v>38.799999999999997</v>
      </c>
    </row>
    <row r="3463" spans="1:18" x14ac:dyDescent="0.3">
      <c r="A3463" t="s">
        <v>6910</v>
      </c>
      <c r="B3463" t="s">
        <v>6911</v>
      </c>
      <c r="C3463" s="1">
        <v>46150</v>
      </c>
      <c r="D3463" s="1">
        <v>46158</v>
      </c>
      <c r="E3463" t="s">
        <v>23</v>
      </c>
      <c r="F3463" t="s">
        <v>69</v>
      </c>
      <c r="G3463" t="s">
        <v>60</v>
      </c>
      <c r="H3463" t="s">
        <v>56</v>
      </c>
      <c r="I3463" t="s">
        <v>27</v>
      </c>
      <c r="J3463" t="s">
        <v>46</v>
      </c>
      <c r="K3463">
        <v>257</v>
      </c>
      <c r="L3463">
        <v>0</v>
      </c>
      <c r="M3463">
        <v>100</v>
      </c>
      <c r="N3463">
        <f t="shared" si="216"/>
        <v>8</v>
      </c>
      <c r="O3463">
        <f>5</f>
        <v>5</v>
      </c>
      <c r="P3463" t="str">
        <f t="shared" si="217"/>
        <v>Breached</v>
      </c>
      <c r="Q3463">
        <f t="shared" si="218"/>
        <v>0</v>
      </c>
      <c r="R3463">
        <f t="shared" si="219"/>
        <v>32.125</v>
      </c>
    </row>
    <row r="3464" spans="1:18" x14ac:dyDescent="0.3">
      <c r="A3464" t="s">
        <v>6912</v>
      </c>
      <c r="B3464" t="s">
        <v>6913</v>
      </c>
      <c r="C3464" s="1">
        <v>46124</v>
      </c>
      <c r="D3464" s="1">
        <v>46127</v>
      </c>
      <c r="E3464" t="s">
        <v>23</v>
      </c>
      <c r="F3464" t="s">
        <v>24</v>
      </c>
      <c r="G3464" t="s">
        <v>93</v>
      </c>
      <c r="H3464" t="s">
        <v>18</v>
      </c>
      <c r="I3464" t="s">
        <v>27</v>
      </c>
      <c r="J3464" t="s">
        <v>53</v>
      </c>
      <c r="K3464">
        <v>356</v>
      </c>
      <c r="L3464">
        <v>5</v>
      </c>
      <c r="M3464">
        <v>94.02</v>
      </c>
      <c r="N3464">
        <f t="shared" si="216"/>
        <v>3</v>
      </c>
      <c r="O3464">
        <f>5</f>
        <v>5</v>
      </c>
      <c r="P3464" t="str">
        <f t="shared" si="217"/>
        <v>Met</v>
      </c>
      <c r="Q3464">
        <f t="shared" si="218"/>
        <v>1.4044943820224718</v>
      </c>
      <c r="R3464">
        <f t="shared" si="219"/>
        <v>118.66666666666667</v>
      </c>
    </row>
    <row r="3465" spans="1:18" x14ac:dyDescent="0.3">
      <c r="A3465" t="s">
        <v>6914</v>
      </c>
      <c r="B3465" t="s">
        <v>6915</v>
      </c>
      <c r="C3465" s="1">
        <v>46103</v>
      </c>
      <c r="D3465" s="1">
        <v>46110</v>
      </c>
      <c r="E3465" t="s">
        <v>37</v>
      </c>
      <c r="F3465" t="s">
        <v>69</v>
      </c>
      <c r="G3465" t="s">
        <v>17</v>
      </c>
      <c r="H3465" t="s">
        <v>56</v>
      </c>
      <c r="I3465" t="s">
        <v>27</v>
      </c>
      <c r="J3465" t="s">
        <v>20</v>
      </c>
      <c r="K3465">
        <v>227</v>
      </c>
      <c r="L3465">
        <v>3</v>
      </c>
      <c r="M3465">
        <v>95.85</v>
      </c>
      <c r="N3465">
        <f t="shared" si="216"/>
        <v>7</v>
      </c>
      <c r="O3465">
        <f>5</f>
        <v>5</v>
      </c>
      <c r="P3465" t="str">
        <f t="shared" si="217"/>
        <v>Breached</v>
      </c>
      <c r="Q3465">
        <f t="shared" si="218"/>
        <v>1.3215859030837005</v>
      </c>
      <c r="R3465">
        <f t="shared" si="219"/>
        <v>32.428571428571431</v>
      </c>
    </row>
    <row r="3466" spans="1:18" x14ac:dyDescent="0.3">
      <c r="A3466" t="s">
        <v>6916</v>
      </c>
      <c r="B3466" t="s">
        <v>6917</v>
      </c>
      <c r="C3466" s="1">
        <v>46171</v>
      </c>
      <c r="D3466" s="1">
        <v>46181</v>
      </c>
      <c r="E3466" t="s">
        <v>65</v>
      </c>
      <c r="F3466" t="s">
        <v>69</v>
      </c>
      <c r="G3466" t="s">
        <v>60</v>
      </c>
      <c r="H3466" t="s">
        <v>56</v>
      </c>
      <c r="I3466" t="s">
        <v>27</v>
      </c>
      <c r="J3466" t="s">
        <v>34</v>
      </c>
      <c r="K3466">
        <v>26</v>
      </c>
      <c r="L3466">
        <v>0</v>
      </c>
      <c r="M3466">
        <v>100</v>
      </c>
      <c r="N3466">
        <f t="shared" si="216"/>
        <v>10</v>
      </c>
      <c r="O3466">
        <f>5</f>
        <v>5</v>
      </c>
      <c r="P3466" t="str">
        <f t="shared" si="217"/>
        <v>Breached</v>
      </c>
      <c r="Q3466">
        <f t="shared" si="218"/>
        <v>0</v>
      </c>
      <c r="R3466">
        <f t="shared" si="219"/>
        <v>2.6</v>
      </c>
    </row>
    <row r="3467" spans="1:18" x14ac:dyDescent="0.3">
      <c r="A3467" t="s">
        <v>6918</v>
      </c>
      <c r="B3467" t="s">
        <v>6919</v>
      </c>
      <c r="C3467" s="1">
        <v>46094</v>
      </c>
      <c r="D3467" s="1">
        <v>46100</v>
      </c>
      <c r="E3467" t="s">
        <v>59</v>
      </c>
      <c r="F3467" t="s">
        <v>45</v>
      </c>
      <c r="G3467" t="s">
        <v>52</v>
      </c>
      <c r="H3467" t="s">
        <v>18</v>
      </c>
      <c r="I3467" t="s">
        <v>27</v>
      </c>
      <c r="J3467" t="s">
        <v>74</v>
      </c>
      <c r="K3467">
        <v>500</v>
      </c>
      <c r="L3467">
        <v>2</v>
      </c>
      <c r="M3467">
        <v>97.08</v>
      </c>
      <c r="N3467">
        <f t="shared" si="216"/>
        <v>6</v>
      </c>
      <c r="O3467">
        <f>5</f>
        <v>5</v>
      </c>
      <c r="P3467" t="str">
        <f t="shared" si="217"/>
        <v>Breached</v>
      </c>
      <c r="Q3467">
        <f t="shared" si="218"/>
        <v>0.4</v>
      </c>
      <c r="R3467">
        <f t="shared" si="219"/>
        <v>83.333333333333329</v>
      </c>
    </row>
    <row r="3468" spans="1:18" x14ac:dyDescent="0.3">
      <c r="A3468" t="s">
        <v>6920</v>
      </c>
      <c r="B3468" t="s">
        <v>6921</v>
      </c>
      <c r="C3468" s="1">
        <v>46140</v>
      </c>
      <c r="D3468" s="1">
        <v>46142</v>
      </c>
      <c r="E3468" t="s">
        <v>59</v>
      </c>
      <c r="F3468" t="s">
        <v>38</v>
      </c>
      <c r="G3468" t="s">
        <v>49</v>
      </c>
      <c r="H3468" t="s">
        <v>26</v>
      </c>
      <c r="I3468" t="s">
        <v>19</v>
      </c>
      <c r="J3468" t="s">
        <v>34</v>
      </c>
      <c r="K3468">
        <v>141</v>
      </c>
      <c r="L3468">
        <v>5</v>
      </c>
      <c r="M3468">
        <v>93.5</v>
      </c>
      <c r="N3468">
        <f t="shared" si="216"/>
        <v>2</v>
      </c>
      <c r="O3468">
        <f>5</f>
        <v>5</v>
      </c>
      <c r="P3468" t="str">
        <f t="shared" si="217"/>
        <v>Met</v>
      </c>
      <c r="Q3468">
        <f t="shared" si="218"/>
        <v>3.5460992907801421</v>
      </c>
      <c r="R3468">
        <f t="shared" si="219"/>
        <v>70.5</v>
      </c>
    </row>
    <row r="3469" spans="1:18" x14ac:dyDescent="0.3">
      <c r="A3469" t="s">
        <v>6922</v>
      </c>
      <c r="B3469" t="s">
        <v>6923</v>
      </c>
      <c r="C3469" s="1">
        <v>46069</v>
      </c>
      <c r="D3469" s="1">
        <v>46073</v>
      </c>
      <c r="E3469" t="s">
        <v>23</v>
      </c>
      <c r="F3469" t="s">
        <v>16</v>
      </c>
      <c r="G3469" t="s">
        <v>93</v>
      </c>
      <c r="H3469" t="s">
        <v>18</v>
      </c>
      <c r="I3469" t="s">
        <v>27</v>
      </c>
      <c r="J3469" t="s">
        <v>53</v>
      </c>
      <c r="K3469">
        <v>484</v>
      </c>
      <c r="L3469">
        <v>3</v>
      </c>
      <c r="M3469">
        <v>97.95</v>
      </c>
      <c r="N3469">
        <f t="shared" si="216"/>
        <v>4</v>
      </c>
      <c r="O3469">
        <f>5</f>
        <v>5</v>
      </c>
      <c r="P3469" t="str">
        <f t="shared" si="217"/>
        <v>Met</v>
      </c>
      <c r="Q3469">
        <f t="shared" si="218"/>
        <v>0.6198347107438017</v>
      </c>
      <c r="R3469">
        <f t="shared" si="219"/>
        <v>121</v>
      </c>
    </row>
    <row r="3470" spans="1:18" x14ac:dyDescent="0.3">
      <c r="A3470" t="s">
        <v>6924</v>
      </c>
      <c r="B3470" t="s">
        <v>6925</v>
      </c>
      <c r="C3470" s="1">
        <v>46167</v>
      </c>
      <c r="D3470" s="1">
        <v>46169</v>
      </c>
      <c r="E3470" t="s">
        <v>37</v>
      </c>
      <c r="F3470" t="s">
        <v>45</v>
      </c>
      <c r="G3470" t="s">
        <v>49</v>
      </c>
      <c r="H3470" t="s">
        <v>18</v>
      </c>
      <c r="I3470" t="s">
        <v>19</v>
      </c>
      <c r="J3470" t="s">
        <v>20</v>
      </c>
      <c r="K3470">
        <v>189</v>
      </c>
      <c r="L3470">
        <v>3</v>
      </c>
      <c r="M3470">
        <v>98.21</v>
      </c>
      <c r="N3470">
        <f t="shared" si="216"/>
        <v>2</v>
      </c>
      <c r="O3470">
        <f>5</f>
        <v>5</v>
      </c>
      <c r="P3470" t="str">
        <f t="shared" si="217"/>
        <v>Met</v>
      </c>
      <c r="Q3470">
        <f t="shared" si="218"/>
        <v>1.5873015873015872</v>
      </c>
      <c r="R3470">
        <f t="shared" si="219"/>
        <v>94.5</v>
      </c>
    </row>
    <row r="3471" spans="1:18" x14ac:dyDescent="0.3">
      <c r="A3471" t="s">
        <v>6926</v>
      </c>
      <c r="B3471" t="s">
        <v>6927</v>
      </c>
      <c r="C3471" s="1">
        <v>46130</v>
      </c>
      <c r="D3471" s="1">
        <v>46132</v>
      </c>
      <c r="E3471" t="s">
        <v>65</v>
      </c>
      <c r="F3471" t="s">
        <v>24</v>
      </c>
      <c r="G3471" t="s">
        <v>41</v>
      </c>
      <c r="H3471" t="s">
        <v>26</v>
      </c>
      <c r="I3471" t="s">
        <v>19</v>
      </c>
      <c r="J3471" t="s">
        <v>46</v>
      </c>
      <c r="K3471">
        <v>412</v>
      </c>
      <c r="L3471">
        <v>5</v>
      </c>
      <c r="M3471">
        <v>97.1</v>
      </c>
      <c r="N3471">
        <f t="shared" si="216"/>
        <v>2</v>
      </c>
      <c r="O3471">
        <f>5</f>
        <v>5</v>
      </c>
      <c r="P3471" t="str">
        <f t="shared" si="217"/>
        <v>Met</v>
      </c>
      <c r="Q3471">
        <f t="shared" si="218"/>
        <v>1.2135922330097086</v>
      </c>
      <c r="R3471">
        <f t="shared" si="219"/>
        <v>206</v>
      </c>
    </row>
    <row r="3472" spans="1:18" x14ac:dyDescent="0.3">
      <c r="A3472" t="s">
        <v>6928</v>
      </c>
      <c r="B3472" t="s">
        <v>6929</v>
      </c>
      <c r="C3472" s="1">
        <v>46129</v>
      </c>
      <c r="D3472" s="1">
        <v>46131</v>
      </c>
      <c r="E3472" t="s">
        <v>15</v>
      </c>
      <c r="F3472" t="s">
        <v>24</v>
      </c>
      <c r="G3472" t="s">
        <v>52</v>
      </c>
      <c r="H3472" t="s">
        <v>26</v>
      </c>
      <c r="I3472" t="s">
        <v>33</v>
      </c>
      <c r="J3472" t="s">
        <v>20</v>
      </c>
      <c r="K3472">
        <v>262</v>
      </c>
      <c r="L3472">
        <v>2</v>
      </c>
      <c r="M3472">
        <v>97.9</v>
      </c>
      <c r="N3472">
        <f t="shared" si="216"/>
        <v>2</v>
      </c>
      <c r="O3472">
        <f>5</f>
        <v>5</v>
      </c>
      <c r="P3472" t="str">
        <f t="shared" si="217"/>
        <v>Met</v>
      </c>
      <c r="Q3472">
        <f t="shared" si="218"/>
        <v>0.76335877862595414</v>
      </c>
      <c r="R3472">
        <f t="shared" si="219"/>
        <v>131</v>
      </c>
    </row>
    <row r="3473" spans="1:18" x14ac:dyDescent="0.3">
      <c r="A3473" t="s">
        <v>6930</v>
      </c>
      <c r="B3473" t="s">
        <v>6931</v>
      </c>
      <c r="C3473" s="1">
        <v>46128</v>
      </c>
      <c r="D3473" s="1">
        <v>46133</v>
      </c>
      <c r="E3473" t="s">
        <v>15</v>
      </c>
      <c r="F3473" t="s">
        <v>38</v>
      </c>
      <c r="G3473" t="s">
        <v>41</v>
      </c>
      <c r="H3473" t="s">
        <v>18</v>
      </c>
      <c r="I3473" t="s">
        <v>27</v>
      </c>
      <c r="J3473" t="s">
        <v>42</v>
      </c>
      <c r="K3473">
        <v>27</v>
      </c>
      <c r="L3473">
        <v>0</v>
      </c>
      <c r="M3473">
        <v>100</v>
      </c>
      <c r="N3473">
        <f t="shared" si="216"/>
        <v>5</v>
      </c>
      <c r="O3473">
        <f>5</f>
        <v>5</v>
      </c>
      <c r="P3473" t="str">
        <f t="shared" si="217"/>
        <v>Met</v>
      </c>
      <c r="Q3473">
        <f t="shared" si="218"/>
        <v>0</v>
      </c>
      <c r="R3473">
        <f t="shared" si="219"/>
        <v>5.4</v>
      </c>
    </row>
    <row r="3474" spans="1:18" x14ac:dyDescent="0.3">
      <c r="A3474" t="s">
        <v>6932</v>
      </c>
      <c r="B3474" t="s">
        <v>6933</v>
      </c>
      <c r="C3474" s="1">
        <v>46110</v>
      </c>
      <c r="D3474" s="1">
        <v>46113</v>
      </c>
      <c r="E3474" t="s">
        <v>23</v>
      </c>
      <c r="F3474" t="s">
        <v>69</v>
      </c>
      <c r="G3474" t="s">
        <v>49</v>
      </c>
      <c r="H3474" t="s">
        <v>18</v>
      </c>
      <c r="I3474" t="s">
        <v>27</v>
      </c>
      <c r="J3474" t="s">
        <v>46</v>
      </c>
      <c r="K3474">
        <v>47</v>
      </c>
      <c r="L3474">
        <v>2</v>
      </c>
      <c r="M3474">
        <v>97.96</v>
      </c>
      <c r="N3474">
        <f t="shared" si="216"/>
        <v>3</v>
      </c>
      <c r="O3474">
        <f>5</f>
        <v>5</v>
      </c>
      <c r="P3474" t="str">
        <f t="shared" si="217"/>
        <v>Met</v>
      </c>
      <c r="Q3474">
        <f t="shared" si="218"/>
        <v>4.2553191489361701</v>
      </c>
      <c r="R3474">
        <f t="shared" si="219"/>
        <v>15.666666666666666</v>
      </c>
    </row>
    <row r="3475" spans="1:18" x14ac:dyDescent="0.3">
      <c r="A3475" t="s">
        <v>6934</v>
      </c>
      <c r="B3475" t="s">
        <v>6935</v>
      </c>
      <c r="C3475" s="1">
        <v>46030</v>
      </c>
      <c r="D3475" s="1">
        <v>46032</v>
      </c>
      <c r="E3475" t="s">
        <v>23</v>
      </c>
      <c r="F3475" t="s">
        <v>69</v>
      </c>
      <c r="G3475" t="s">
        <v>32</v>
      </c>
      <c r="H3475" t="s">
        <v>56</v>
      </c>
      <c r="I3475" t="s">
        <v>19</v>
      </c>
      <c r="J3475" t="s">
        <v>46</v>
      </c>
      <c r="K3475">
        <v>320</v>
      </c>
      <c r="L3475">
        <v>1</v>
      </c>
      <c r="M3475">
        <v>98.55</v>
      </c>
      <c r="N3475">
        <f t="shared" si="216"/>
        <v>2</v>
      </c>
      <c r="O3475">
        <f>5</f>
        <v>5</v>
      </c>
      <c r="P3475" t="str">
        <f t="shared" si="217"/>
        <v>Met</v>
      </c>
      <c r="Q3475">
        <f t="shared" si="218"/>
        <v>0.3125</v>
      </c>
      <c r="R3475">
        <f t="shared" si="219"/>
        <v>160</v>
      </c>
    </row>
    <row r="3476" spans="1:18" x14ac:dyDescent="0.3">
      <c r="A3476" t="s">
        <v>6936</v>
      </c>
      <c r="B3476" t="s">
        <v>6937</v>
      </c>
      <c r="C3476" s="1">
        <v>46166</v>
      </c>
      <c r="D3476" s="1">
        <v>46171</v>
      </c>
      <c r="E3476" t="s">
        <v>65</v>
      </c>
      <c r="F3476" t="s">
        <v>31</v>
      </c>
      <c r="G3476" t="s">
        <v>52</v>
      </c>
      <c r="H3476" t="s">
        <v>26</v>
      </c>
      <c r="I3476" t="s">
        <v>19</v>
      </c>
      <c r="J3476" t="s">
        <v>66</v>
      </c>
      <c r="K3476">
        <v>211</v>
      </c>
      <c r="L3476">
        <v>2</v>
      </c>
      <c r="M3476">
        <v>98.13</v>
      </c>
      <c r="N3476">
        <f t="shared" si="216"/>
        <v>5</v>
      </c>
      <c r="O3476">
        <f>5</f>
        <v>5</v>
      </c>
      <c r="P3476" t="str">
        <f t="shared" si="217"/>
        <v>Met</v>
      </c>
      <c r="Q3476">
        <f t="shared" si="218"/>
        <v>0.94786729857819907</v>
      </c>
      <c r="R3476">
        <f t="shared" si="219"/>
        <v>42.2</v>
      </c>
    </row>
    <row r="3477" spans="1:18" x14ac:dyDescent="0.3">
      <c r="A3477" t="s">
        <v>6938</v>
      </c>
      <c r="B3477" t="s">
        <v>6939</v>
      </c>
      <c r="C3477" s="1">
        <v>46086</v>
      </c>
      <c r="D3477" s="1">
        <v>46092</v>
      </c>
      <c r="E3477" t="s">
        <v>37</v>
      </c>
      <c r="F3477" t="s">
        <v>16</v>
      </c>
      <c r="G3477" t="s">
        <v>41</v>
      </c>
      <c r="H3477" t="s">
        <v>18</v>
      </c>
      <c r="I3477" t="s">
        <v>27</v>
      </c>
      <c r="J3477" t="s">
        <v>20</v>
      </c>
      <c r="K3477">
        <v>56</v>
      </c>
      <c r="L3477">
        <v>5</v>
      </c>
      <c r="M3477">
        <v>97.46</v>
      </c>
      <c r="N3477">
        <f t="shared" si="216"/>
        <v>6</v>
      </c>
      <c r="O3477">
        <f>5</f>
        <v>5</v>
      </c>
      <c r="P3477" t="str">
        <f t="shared" si="217"/>
        <v>Breached</v>
      </c>
      <c r="Q3477">
        <f t="shared" si="218"/>
        <v>8.9285714285714288</v>
      </c>
      <c r="R3477">
        <f t="shared" si="219"/>
        <v>9.3333333333333339</v>
      </c>
    </row>
    <row r="3478" spans="1:18" x14ac:dyDescent="0.3">
      <c r="A3478" t="s">
        <v>6940</v>
      </c>
      <c r="B3478" t="s">
        <v>6941</v>
      </c>
      <c r="C3478" s="1">
        <v>46024</v>
      </c>
      <c r="D3478" s="1">
        <v>46034</v>
      </c>
      <c r="E3478" t="s">
        <v>37</v>
      </c>
      <c r="F3478" t="s">
        <v>69</v>
      </c>
      <c r="G3478" t="s">
        <v>25</v>
      </c>
      <c r="H3478" t="s">
        <v>18</v>
      </c>
      <c r="I3478" t="s">
        <v>33</v>
      </c>
      <c r="J3478" t="s">
        <v>74</v>
      </c>
      <c r="K3478">
        <v>85</v>
      </c>
      <c r="L3478">
        <v>1</v>
      </c>
      <c r="M3478">
        <v>98.74</v>
      </c>
      <c r="N3478">
        <f t="shared" si="216"/>
        <v>10</v>
      </c>
      <c r="O3478">
        <f>5</f>
        <v>5</v>
      </c>
      <c r="P3478" t="str">
        <f t="shared" si="217"/>
        <v>Breached</v>
      </c>
      <c r="Q3478">
        <f t="shared" si="218"/>
        <v>1.1764705882352942</v>
      </c>
      <c r="R3478">
        <f t="shared" si="219"/>
        <v>8.5</v>
      </c>
    </row>
    <row r="3479" spans="1:18" x14ac:dyDescent="0.3">
      <c r="A3479" t="s">
        <v>6942</v>
      </c>
      <c r="B3479" t="s">
        <v>6943</v>
      </c>
      <c r="C3479" s="1">
        <v>46094</v>
      </c>
      <c r="D3479" s="1">
        <v>46097</v>
      </c>
      <c r="E3479" t="s">
        <v>37</v>
      </c>
      <c r="F3479" t="s">
        <v>38</v>
      </c>
      <c r="G3479" t="s">
        <v>25</v>
      </c>
      <c r="H3479" t="s">
        <v>18</v>
      </c>
      <c r="I3479" t="s">
        <v>27</v>
      </c>
      <c r="J3479" t="s">
        <v>20</v>
      </c>
      <c r="K3479">
        <v>327</v>
      </c>
      <c r="L3479">
        <v>0</v>
      </c>
      <c r="M3479">
        <v>100</v>
      </c>
      <c r="N3479">
        <f t="shared" si="216"/>
        <v>3</v>
      </c>
      <c r="O3479">
        <f>5</f>
        <v>5</v>
      </c>
      <c r="P3479" t="str">
        <f t="shared" si="217"/>
        <v>Met</v>
      </c>
      <c r="Q3479">
        <f t="shared" si="218"/>
        <v>0</v>
      </c>
      <c r="R3479">
        <f t="shared" si="219"/>
        <v>109</v>
      </c>
    </row>
    <row r="3480" spans="1:18" x14ac:dyDescent="0.3">
      <c r="A3480" t="s">
        <v>6944</v>
      </c>
      <c r="B3480" t="s">
        <v>6945</v>
      </c>
      <c r="C3480" s="1">
        <v>46036</v>
      </c>
      <c r="D3480" s="1">
        <v>46043</v>
      </c>
      <c r="E3480" t="s">
        <v>23</v>
      </c>
      <c r="F3480" t="s">
        <v>24</v>
      </c>
      <c r="G3480" t="s">
        <v>17</v>
      </c>
      <c r="H3480" t="s">
        <v>26</v>
      </c>
      <c r="I3480" t="s">
        <v>19</v>
      </c>
      <c r="J3480" t="s">
        <v>66</v>
      </c>
      <c r="K3480">
        <v>97</v>
      </c>
      <c r="L3480">
        <v>3</v>
      </c>
      <c r="M3480">
        <v>97.87</v>
      </c>
      <c r="N3480">
        <f t="shared" si="216"/>
        <v>7</v>
      </c>
      <c r="O3480">
        <f>5</f>
        <v>5</v>
      </c>
      <c r="P3480" t="str">
        <f t="shared" si="217"/>
        <v>Breached</v>
      </c>
      <c r="Q3480">
        <f t="shared" si="218"/>
        <v>3.0927835051546393</v>
      </c>
      <c r="R3480">
        <f t="shared" si="219"/>
        <v>13.857142857142858</v>
      </c>
    </row>
    <row r="3481" spans="1:18" x14ac:dyDescent="0.3">
      <c r="A3481" t="s">
        <v>6946</v>
      </c>
      <c r="B3481" t="s">
        <v>6947</v>
      </c>
      <c r="C3481" s="1">
        <v>46139</v>
      </c>
      <c r="D3481" s="1">
        <v>46149</v>
      </c>
      <c r="E3481" t="s">
        <v>23</v>
      </c>
      <c r="F3481" t="s">
        <v>38</v>
      </c>
      <c r="G3481" t="s">
        <v>41</v>
      </c>
      <c r="H3481" t="s">
        <v>56</v>
      </c>
      <c r="I3481" t="s">
        <v>19</v>
      </c>
      <c r="J3481" t="s">
        <v>66</v>
      </c>
      <c r="K3481">
        <v>317</v>
      </c>
      <c r="L3481">
        <v>5</v>
      </c>
      <c r="M3481">
        <v>94.15</v>
      </c>
      <c r="N3481">
        <f t="shared" si="216"/>
        <v>10</v>
      </c>
      <c r="O3481">
        <f>5</f>
        <v>5</v>
      </c>
      <c r="P3481" t="str">
        <f t="shared" si="217"/>
        <v>Breached</v>
      </c>
      <c r="Q3481">
        <f t="shared" si="218"/>
        <v>1.5772870662460567</v>
      </c>
      <c r="R3481">
        <f t="shared" si="219"/>
        <v>31.7</v>
      </c>
    </row>
    <row r="3482" spans="1:18" x14ac:dyDescent="0.3">
      <c r="A3482" t="s">
        <v>6948</v>
      </c>
      <c r="B3482" t="s">
        <v>6949</v>
      </c>
      <c r="C3482" s="1">
        <v>46064</v>
      </c>
      <c r="D3482" s="1">
        <v>46065</v>
      </c>
      <c r="E3482" t="s">
        <v>23</v>
      </c>
      <c r="F3482" t="s">
        <v>31</v>
      </c>
      <c r="G3482" t="s">
        <v>52</v>
      </c>
      <c r="H3482" t="s">
        <v>26</v>
      </c>
      <c r="I3482" t="s">
        <v>19</v>
      </c>
      <c r="J3482" t="s">
        <v>28</v>
      </c>
      <c r="K3482">
        <v>81</v>
      </c>
      <c r="L3482">
        <v>2</v>
      </c>
      <c r="M3482">
        <v>97.07</v>
      </c>
      <c r="N3482">
        <f t="shared" si="216"/>
        <v>1</v>
      </c>
      <c r="O3482">
        <f>5</f>
        <v>5</v>
      </c>
      <c r="P3482" t="str">
        <f t="shared" si="217"/>
        <v>Met</v>
      </c>
      <c r="Q3482">
        <f t="shared" si="218"/>
        <v>2.4691358024691357</v>
      </c>
      <c r="R3482">
        <f t="shared" si="219"/>
        <v>81</v>
      </c>
    </row>
    <row r="3483" spans="1:18" x14ac:dyDescent="0.3">
      <c r="A3483" t="s">
        <v>6950</v>
      </c>
      <c r="B3483" t="s">
        <v>6951</v>
      </c>
      <c r="C3483" s="1">
        <v>46064</v>
      </c>
      <c r="D3483" s="1">
        <v>46069</v>
      </c>
      <c r="E3483" t="s">
        <v>37</v>
      </c>
      <c r="F3483" t="s">
        <v>16</v>
      </c>
      <c r="G3483" t="s">
        <v>52</v>
      </c>
      <c r="H3483" t="s">
        <v>26</v>
      </c>
      <c r="I3483" t="s">
        <v>33</v>
      </c>
      <c r="J3483" t="s">
        <v>46</v>
      </c>
      <c r="K3483">
        <v>437</v>
      </c>
      <c r="L3483">
        <v>3</v>
      </c>
      <c r="M3483">
        <v>96.1</v>
      </c>
      <c r="N3483">
        <f t="shared" si="216"/>
        <v>5</v>
      </c>
      <c r="O3483">
        <f>5</f>
        <v>5</v>
      </c>
      <c r="P3483" t="str">
        <f t="shared" si="217"/>
        <v>Met</v>
      </c>
      <c r="Q3483">
        <f t="shared" si="218"/>
        <v>0.68649885583524028</v>
      </c>
      <c r="R3483">
        <f t="shared" si="219"/>
        <v>87.4</v>
      </c>
    </row>
    <row r="3484" spans="1:18" x14ac:dyDescent="0.3">
      <c r="A3484" t="s">
        <v>6952</v>
      </c>
      <c r="B3484" t="s">
        <v>6953</v>
      </c>
      <c r="C3484" s="1">
        <v>46156</v>
      </c>
      <c r="D3484" s="1">
        <v>46164</v>
      </c>
      <c r="E3484" t="s">
        <v>23</v>
      </c>
      <c r="F3484" t="s">
        <v>24</v>
      </c>
      <c r="G3484" t="s">
        <v>49</v>
      </c>
      <c r="H3484" t="s">
        <v>26</v>
      </c>
      <c r="I3484" t="s">
        <v>19</v>
      </c>
      <c r="J3484" t="s">
        <v>74</v>
      </c>
      <c r="K3484">
        <v>311</v>
      </c>
      <c r="L3484">
        <v>1</v>
      </c>
      <c r="M3484">
        <v>99.42</v>
      </c>
      <c r="N3484">
        <f t="shared" si="216"/>
        <v>8</v>
      </c>
      <c r="O3484">
        <f>5</f>
        <v>5</v>
      </c>
      <c r="P3484" t="str">
        <f t="shared" si="217"/>
        <v>Breached</v>
      </c>
      <c r="Q3484">
        <f t="shared" si="218"/>
        <v>0.32154340836012862</v>
      </c>
      <c r="R3484">
        <f t="shared" si="219"/>
        <v>38.875</v>
      </c>
    </row>
    <row r="3485" spans="1:18" x14ac:dyDescent="0.3">
      <c r="A3485" t="s">
        <v>6954</v>
      </c>
      <c r="B3485" t="s">
        <v>6955</v>
      </c>
      <c r="C3485" s="1">
        <v>46072</v>
      </c>
      <c r="D3485" s="1">
        <v>46082</v>
      </c>
      <c r="E3485" t="s">
        <v>23</v>
      </c>
      <c r="F3485" t="s">
        <v>38</v>
      </c>
      <c r="G3485" t="s">
        <v>49</v>
      </c>
      <c r="H3485" t="s">
        <v>56</v>
      </c>
      <c r="I3485" t="s">
        <v>33</v>
      </c>
      <c r="J3485" t="s">
        <v>28</v>
      </c>
      <c r="K3485">
        <v>150</v>
      </c>
      <c r="L3485">
        <v>2</v>
      </c>
      <c r="M3485">
        <v>97.9</v>
      </c>
      <c r="N3485">
        <f t="shared" si="216"/>
        <v>10</v>
      </c>
      <c r="O3485">
        <f>5</f>
        <v>5</v>
      </c>
      <c r="P3485" t="str">
        <f t="shared" si="217"/>
        <v>Breached</v>
      </c>
      <c r="Q3485">
        <f t="shared" si="218"/>
        <v>1.3333333333333335</v>
      </c>
      <c r="R3485">
        <f t="shared" si="219"/>
        <v>15</v>
      </c>
    </row>
    <row r="3486" spans="1:18" x14ac:dyDescent="0.3">
      <c r="A3486" t="s">
        <v>6956</v>
      </c>
      <c r="B3486" t="s">
        <v>6957</v>
      </c>
      <c r="C3486" s="1">
        <v>46142</v>
      </c>
      <c r="D3486" s="1">
        <v>46151</v>
      </c>
      <c r="E3486" t="s">
        <v>37</v>
      </c>
      <c r="F3486" t="s">
        <v>31</v>
      </c>
      <c r="G3486" t="s">
        <v>41</v>
      </c>
      <c r="H3486" t="s">
        <v>56</v>
      </c>
      <c r="I3486" t="s">
        <v>19</v>
      </c>
      <c r="J3486" t="s">
        <v>66</v>
      </c>
      <c r="K3486">
        <v>47</v>
      </c>
      <c r="L3486">
        <v>5</v>
      </c>
      <c r="M3486">
        <v>96.52</v>
      </c>
      <c r="N3486">
        <f t="shared" si="216"/>
        <v>9</v>
      </c>
      <c r="O3486">
        <f>5</f>
        <v>5</v>
      </c>
      <c r="P3486" t="str">
        <f t="shared" si="217"/>
        <v>Breached</v>
      </c>
      <c r="Q3486">
        <f t="shared" si="218"/>
        <v>10.638297872340425</v>
      </c>
      <c r="R3486">
        <f t="shared" si="219"/>
        <v>5.2222222222222223</v>
      </c>
    </row>
    <row r="3487" spans="1:18" x14ac:dyDescent="0.3">
      <c r="A3487" t="s">
        <v>6958</v>
      </c>
      <c r="B3487" t="s">
        <v>6959</v>
      </c>
      <c r="C3487" s="1">
        <v>46083</v>
      </c>
      <c r="D3487" s="1">
        <v>46084</v>
      </c>
      <c r="E3487" t="s">
        <v>37</v>
      </c>
      <c r="F3487" t="s">
        <v>16</v>
      </c>
      <c r="G3487" t="s">
        <v>60</v>
      </c>
      <c r="H3487" t="s">
        <v>26</v>
      </c>
      <c r="I3487" t="s">
        <v>33</v>
      </c>
      <c r="J3487" t="s">
        <v>20</v>
      </c>
      <c r="K3487">
        <v>291</v>
      </c>
      <c r="L3487">
        <v>2</v>
      </c>
      <c r="M3487">
        <v>98.2</v>
      </c>
      <c r="N3487">
        <f t="shared" si="216"/>
        <v>1</v>
      </c>
      <c r="O3487">
        <f>5</f>
        <v>5</v>
      </c>
      <c r="P3487" t="str">
        <f t="shared" si="217"/>
        <v>Met</v>
      </c>
      <c r="Q3487">
        <f t="shared" si="218"/>
        <v>0.6872852233676976</v>
      </c>
      <c r="R3487">
        <f t="shared" si="219"/>
        <v>291</v>
      </c>
    </row>
    <row r="3488" spans="1:18" x14ac:dyDescent="0.3">
      <c r="A3488" t="s">
        <v>6960</v>
      </c>
      <c r="B3488" t="s">
        <v>6961</v>
      </c>
      <c r="C3488" s="1">
        <v>46114</v>
      </c>
      <c r="D3488" s="1">
        <v>46123</v>
      </c>
      <c r="E3488" t="s">
        <v>15</v>
      </c>
      <c r="F3488" t="s">
        <v>69</v>
      </c>
      <c r="G3488" t="s">
        <v>32</v>
      </c>
      <c r="H3488" t="s">
        <v>18</v>
      </c>
      <c r="I3488" t="s">
        <v>27</v>
      </c>
      <c r="J3488" t="s">
        <v>42</v>
      </c>
      <c r="K3488">
        <v>276</v>
      </c>
      <c r="L3488">
        <v>2</v>
      </c>
      <c r="M3488">
        <v>98.13</v>
      </c>
      <c r="N3488">
        <f t="shared" si="216"/>
        <v>9</v>
      </c>
      <c r="O3488">
        <f>5</f>
        <v>5</v>
      </c>
      <c r="P3488" t="str">
        <f t="shared" si="217"/>
        <v>Breached</v>
      </c>
      <c r="Q3488">
        <f t="shared" si="218"/>
        <v>0.72463768115942029</v>
      </c>
      <c r="R3488">
        <f t="shared" si="219"/>
        <v>30.666666666666668</v>
      </c>
    </row>
    <row r="3489" spans="1:18" x14ac:dyDescent="0.3">
      <c r="A3489" t="s">
        <v>6962</v>
      </c>
      <c r="B3489" t="s">
        <v>6963</v>
      </c>
      <c r="C3489" s="1">
        <v>46063</v>
      </c>
      <c r="D3489" s="1">
        <v>46064</v>
      </c>
      <c r="E3489" t="s">
        <v>23</v>
      </c>
      <c r="F3489" t="s">
        <v>31</v>
      </c>
      <c r="G3489" t="s">
        <v>52</v>
      </c>
      <c r="H3489" t="s">
        <v>18</v>
      </c>
      <c r="I3489" t="s">
        <v>33</v>
      </c>
      <c r="J3489" t="s">
        <v>46</v>
      </c>
      <c r="K3489">
        <v>159</v>
      </c>
      <c r="L3489">
        <v>4</v>
      </c>
      <c r="M3489">
        <v>94.66</v>
      </c>
      <c r="N3489">
        <f t="shared" si="216"/>
        <v>1</v>
      </c>
      <c r="O3489">
        <f>5</f>
        <v>5</v>
      </c>
      <c r="P3489" t="str">
        <f t="shared" si="217"/>
        <v>Met</v>
      </c>
      <c r="Q3489">
        <f t="shared" si="218"/>
        <v>2.5157232704402519</v>
      </c>
      <c r="R3489">
        <f t="shared" si="219"/>
        <v>159</v>
      </c>
    </row>
    <row r="3490" spans="1:18" x14ac:dyDescent="0.3">
      <c r="A3490" t="s">
        <v>6964</v>
      </c>
      <c r="B3490" t="s">
        <v>6965</v>
      </c>
      <c r="C3490" s="1">
        <v>46159</v>
      </c>
      <c r="D3490" s="1">
        <v>46164</v>
      </c>
      <c r="E3490" t="s">
        <v>59</v>
      </c>
      <c r="F3490" t="s">
        <v>45</v>
      </c>
      <c r="G3490" t="s">
        <v>52</v>
      </c>
      <c r="H3490" t="s">
        <v>56</v>
      </c>
      <c r="I3490" t="s">
        <v>27</v>
      </c>
      <c r="J3490" t="s">
        <v>42</v>
      </c>
      <c r="K3490">
        <v>288</v>
      </c>
      <c r="L3490">
        <v>2</v>
      </c>
      <c r="M3490">
        <v>98.16</v>
      </c>
      <c r="N3490">
        <f t="shared" si="216"/>
        <v>5</v>
      </c>
      <c r="O3490">
        <f>5</f>
        <v>5</v>
      </c>
      <c r="P3490" t="str">
        <f t="shared" si="217"/>
        <v>Met</v>
      </c>
      <c r="Q3490">
        <f t="shared" si="218"/>
        <v>0.69444444444444442</v>
      </c>
      <c r="R3490">
        <f t="shared" si="219"/>
        <v>57.6</v>
      </c>
    </row>
    <row r="3491" spans="1:18" x14ac:dyDescent="0.3">
      <c r="A3491" t="s">
        <v>6966</v>
      </c>
      <c r="B3491" t="s">
        <v>6967</v>
      </c>
      <c r="C3491" s="1">
        <v>46168</v>
      </c>
      <c r="D3491" s="1">
        <v>46170</v>
      </c>
      <c r="E3491" t="s">
        <v>65</v>
      </c>
      <c r="F3491" t="s">
        <v>38</v>
      </c>
      <c r="G3491" t="s">
        <v>52</v>
      </c>
      <c r="H3491" t="s">
        <v>26</v>
      </c>
      <c r="I3491" t="s">
        <v>33</v>
      </c>
      <c r="J3491" t="s">
        <v>20</v>
      </c>
      <c r="K3491">
        <v>23</v>
      </c>
      <c r="L3491">
        <v>0</v>
      </c>
      <c r="M3491">
        <v>100</v>
      </c>
      <c r="N3491">
        <f t="shared" si="216"/>
        <v>2</v>
      </c>
      <c r="O3491">
        <f>5</f>
        <v>5</v>
      </c>
      <c r="P3491" t="str">
        <f t="shared" si="217"/>
        <v>Met</v>
      </c>
      <c r="Q3491">
        <f t="shared" si="218"/>
        <v>0</v>
      </c>
      <c r="R3491">
        <f t="shared" si="219"/>
        <v>11.5</v>
      </c>
    </row>
    <row r="3492" spans="1:18" x14ac:dyDescent="0.3">
      <c r="A3492" t="s">
        <v>6968</v>
      </c>
      <c r="B3492" t="s">
        <v>6969</v>
      </c>
      <c r="C3492" s="1">
        <v>46101</v>
      </c>
      <c r="D3492" s="1">
        <v>46110</v>
      </c>
      <c r="E3492" t="s">
        <v>15</v>
      </c>
      <c r="F3492" t="s">
        <v>16</v>
      </c>
      <c r="G3492" t="s">
        <v>17</v>
      </c>
      <c r="H3492" t="s">
        <v>18</v>
      </c>
      <c r="I3492" t="s">
        <v>19</v>
      </c>
      <c r="J3492" t="s">
        <v>20</v>
      </c>
      <c r="K3492">
        <v>148</v>
      </c>
      <c r="L3492">
        <v>0</v>
      </c>
      <c r="M3492">
        <v>100</v>
      </c>
      <c r="N3492">
        <f t="shared" si="216"/>
        <v>9</v>
      </c>
      <c r="O3492">
        <f>5</f>
        <v>5</v>
      </c>
      <c r="P3492" t="str">
        <f t="shared" si="217"/>
        <v>Breached</v>
      </c>
      <c r="Q3492">
        <f t="shared" si="218"/>
        <v>0</v>
      </c>
      <c r="R3492">
        <f t="shared" si="219"/>
        <v>16.444444444444443</v>
      </c>
    </row>
    <row r="3493" spans="1:18" x14ac:dyDescent="0.3">
      <c r="A3493" t="s">
        <v>6970</v>
      </c>
      <c r="B3493" t="s">
        <v>6971</v>
      </c>
      <c r="C3493" s="1">
        <v>46098</v>
      </c>
      <c r="D3493" s="1">
        <v>46104</v>
      </c>
      <c r="E3493" t="s">
        <v>23</v>
      </c>
      <c r="F3493" t="s">
        <v>38</v>
      </c>
      <c r="G3493" t="s">
        <v>52</v>
      </c>
      <c r="H3493" t="s">
        <v>56</v>
      </c>
      <c r="I3493" t="s">
        <v>33</v>
      </c>
      <c r="J3493" t="s">
        <v>28</v>
      </c>
      <c r="K3493">
        <v>56</v>
      </c>
      <c r="L3493">
        <v>0</v>
      </c>
      <c r="M3493">
        <v>100</v>
      </c>
      <c r="N3493">
        <f t="shared" si="216"/>
        <v>6</v>
      </c>
      <c r="O3493">
        <f>5</f>
        <v>5</v>
      </c>
      <c r="P3493" t="str">
        <f t="shared" si="217"/>
        <v>Breached</v>
      </c>
      <c r="Q3493">
        <f t="shared" si="218"/>
        <v>0</v>
      </c>
      <c r="R3493">
        <f t="shared" si="219"/>
        <v>9.3333333333333339</v>
      </c>
    </row>
    <row r="3494" spans="1:18" x14ac:dyDescent="0.3">
      <c r="A3494" t="s">
        <v>6972</v>
      </c>
      <c r="B3494" t="s">
        <v>6973</v>
      </c>
      <c r="C3494" s="1">
        <v>46092</v>
      </c>
      <c r="D3494" s="1">
        <v>46096</v>
      </c>
      <c r="E3494" t="s">
        <v>65</v>
      </c>
      <c r="F3494" t="s">
        <v>38</v>
      </c>
      <c r="G3494" t="s">
        <v>60</v>
      </c>
      <c r="H3494" t="s">
        <v>26</v>
      </c>
      <c r="I3494" t="s">
        <v>27</v>
      </c>
      <c r="J3494" t="s">
        <v>20</v>
      </c>
      <c r="K3494">
        <v>215</v>
      </c>
      <c r="L3494">
        <v>3</v>
      </c>
      <c r="M3494">
        <v>95.56</v>
      </c>
      <c r="N3494">
        <f t="shared" si="216"/>
        <v>4</v>
      </c>
      <c r="O3494">
        <f>5</f>
        <v>5</v>
      </c>
      <c r="P3494" t="str">
        <f t="shared" si="217"/>
        <v>Met</v>
      </c>
      <c r="Q3494">
        <f t="shared" si="218"/>
        <v>1.3953488372093024</v>
      </c>
      <c r="R3494">
        <f t="shared" si="219"/>
        <v>53.75</v>
      </c>
    </row>
    <row r="3495" spans="1:18" x14ac:dyDescent="0.3">
      <c r="A3495" t="s">
        <v>6974</v>
      </c>
      <c r="B3495" t="s">
        <v>6975</v>
      </c>
      <c r="C3495" s="1">
        <v>46193</v>
      </c>
      <c r="D3495" s="1">
        <v>46196</v>
      </c>
      <c r="E3495" t="s">
        <v>15</v>
      </c>
      <c r="F3495" t="s">
        <v>31</v>
      </c>
      <c r="G3495" t="s">
        <v>41</v>
      </c>
      <c r="H3495" t="s">
        <v>18</v>
      </c>
      <c r="I3495" t="s">
        <v>19</v>
      </c>
      <c r="J3495" t="s">
        <v>46</v>
      </c>
      <c r="K3495">
        <v>419</v>
      </c>
      <c r="L3495">
        <v>2</v>
      </c>
      <c r="M3495">
        <v>97.6</v>
      </c>
      <c r="N3495">
        <f t="shared" si="216"/>
        <v>3</v>
      </c>
      <c r="O3495">
        <f>5</f>
        <v>5</v>
      </c>
      <c r="P3495" t="str">
        <f t="shared" si="217"/>
        <v>Met</v>
      </c>
      <c r="Q3495">
        <f t="shared" si="218"/>
        <v>0.47732696897374705</v>
      </c>
      <c r="R3495">
        <f t="shared" si="219"/>
        <v>139.66666666666666</v>
      </c>
    </row>
    <row r="3496" spans="1:18" x14ac:dyDescent="0.3">
      <c r="A3496" t="s">
        <v>6976</v>
      </c>
      <c r="B3496" t="s">
        <v>6977</v>
      </c>
      <c r="C3496" s="1">
        <v>46200</v>
      </c>
      <c r="D3496" s="1">
        <v>46208</v>
      </c>
      <c r="E3496" t="s">
        <v>15</v>
      </c>
      <c r="F3496" t="s">
        <v>16</v>
      </c>
      <c r="G3496" t="s">
        <v>32</v>
      </c>
      <c r="H3496" t="s">
        <v>18</v>
      </c>
      <c r="I3496" t="s">
        <v>19</v>
      </c>
      <c r="J3496" t="s">
        <v>46</v>
      </c>
      <c r="K3496">
        <v>79</v>
      </c>
      <c r="L3496">
        <v>2</v>
      </c>
      <c r="M3496">
        <v>98.63</v>
      </c>
      <c r="N3496">
        <f t="shared" si="216"/>
        <v>8</v>
      </c>
      <c r="O3496">
        <f>5</f>
        <v>5</v>
      </c>
      <c r="P3496" t="str">
        <f t="shared" si="217"/>
        <v>Breached</v>
      </c>
      <c r="Q3496">
        <f t="shared" si="218"/>
        <v>2.5316455696202533</v>
      </c>
      <c r="R3496">
        <f t="shared" si="219"/>
        <v>9.875</v>
      </c>
    </row>
    <row r="3497" spans="1:18" x14ac:dyDescent="0.3">
      <c r="A3497" t="s">
        <v>6978</v>
      </c>
      <c r="B3497" t="s">
        <v>6979</v>
      </c>
      <c r="C3497" s="1">
        <v>46049</v>
      </c>
      <c r="D3497" s="1">
        <v>46054</v>
      </c>
      <c r="E3497" t="s">
        <v>15</v>
      </c>
      <c r="F3497" t="s">
        <v>24</v>
      </c>
      <c r="G3497" t="s">
        <v>17</v>
      </c>
      <c r="H3497" t="s">
        <v>56</v>
      </c>
      <c r="I3497" t="s">
        <v>33</v>
      </c>
      <c r="J3497" t="s">
        <v>66</v>
      </c>
      <c r="K3497">
        <v>188</v>
      </c>
      <c r="L3497">
        <v>3</v>
      </c>
      <c r="M3497">
        <v>98.24</v>
      </c>
      <c r="N3497">
        <f t="shared" si="216"/>
        <v>5</v>
      </c>
      <c r="O3497">
        <f>5</f>
        <v>5</v>
      </c>
      <c r="P3497" t="str">
        <f t="shared" si="217"/>
        <v>Met</v>
      </c>
      <c r="Q3497">
        <f t="shared" si="218"/>
        <v>1.5957446808510638</v>
      </c>
      <c r="R3497">
        <f t="shared" si="219"/>
        <v>37.6</v>
      </c>
    </row>
    <row r="3498" spans="1:18" x14ac:dyDescent="0.3">
      <c r="A3498" t="s">
        <v>6980</v>
      </c>
      <c r="B3498" t="s">
        <v>6981</v>
      </c>
      <c r="C3498" s="1">
        <v>46046</v>
      </c>
      <c r="D3498" s="1">
        <v>46055</v>
      </c>
      <c r="E3498" t="s">
        <v>59</v>
      </c>
      <c r="F3498" t="s">
        <v>45</v>
      </c>
      <c r="G3498" t="s">
        <v>17</v>
      </c>
      <c r="H3498" t="s">
        <v>56</v>
      </c>
      <c r="I3498" t="s">
        <v>33</v>
      </c>
      <c r="J3498" t="s">
        <v>74</v>
      </c>
      <c r="K3498">
        <v>494</v>
      </c>
      <c r="L3498">
        <v>1</v>
      </c>
      <c r="M3498">
        <v>98.55</v>
      </c>
      <c r="N3498">
        <f t="shared" si="216"/>
        <v>9</v>
      </c>
      <c r="O3498">
        <f>5</f>
        <v>5</v>
      </c>
      <c r="P3498" t="str">
        <f t="shared" si="217"/>
        <v>Breached</v>
      </c>
      <c r="Q3498">
        <f t="shared" si="218"/>
        <v>0.20242914979757085</v>
      </c>
      <c r="R3498">
        <f t="shared" si="219"/>
        <v>54.888888888888886</v>
      </c>
    </row>
    <row r="3499" spans="1:18" x14ac:dyDescent="0.3">
      <c r="A3499" t="s">
        <v>6982</v>
      </c>
      <c r="B3499" t="s">
        <v>6983</v>
      </c>
      <c r="C3499" s="1">
        <v>46176</v>
      </c>
      <c r="D3499" s="1">
        <v>46186</v>
      </c>
      <c r="E3499" t="s">
        <v>59</v>
      </c>
      <c r="F3499" t="s">
        <v>31</v>
      </c>
      <c r="G3499" t="s">
        <v>32</v>
      </c>
      <c r="H3499" t="s">
        <v>56</v>
      </c>
      <c r="I3499" t="s">
        <v>27</v>
      </c>
      <c r="J3499" t="s">
        <v>46</v>
      </c>
      <c r="K3499">
        <v>181</v>
      </c>
      <c r="L3499">
        <v>3</v>
      </c>
      <c r="M3499">
        <v>97.92</v>
      </c>
      <c r="N3499">
        <f t="shared" si="216"/>
        <v>10</v>
      </c>
      <c r="O3499">
        <f>5</f>
        <v>5</v>
      </c>
      <c r="P3499" t="str">
        <f t="shared" si="217"/>
        <v>Breached</v>
      </c>
      <c r="Q3499">
        <f t="shared" si="218"/>
        <v>1.6574585635359116</v>
      </c>
      <c r="R3499">
        <f t="shared" si="219"/>
        <v>18.100000000000001</v>
      </c>
    </row>
    <row r="3500" spans="1:18" x14ac:dyDescent="0.3">
      <c r="A3500" t="s">
        <v>6984</v>
      </c>
      <c r="B3500" t="s">
        <v>6985</v>
      </c>
      <c r="C3500" s="1">
        <v>46186</v>
      </c>
      <c r="D3500" s="1">
        <v>46194</v>
      </c>
      <c r="E3500" t="s">
        <v>23</v>
      </c>
      <c r="F3500" t="s">
        <v>45</v>
      </c>
      <c r="G3500" t="s">
        <v>52</v>
      </c>
      <c r="H3500" t="s">
        <v>26</v>
      </c>
      <c r="I3500" t="s">
        <v>19</v>
      </c>
      <c r="J3500" t="s">
        <v>74</v>
      </c>
      <c r="K3500">
        <v>423</v>
      </c>
      <c r="L3500">
        <v>3</v>
      </c>
      <c r="M3500">
        <v>98.3</v>
      </c>
      <c r="N3500">
        <f t="shared" si="216"/>
        <v>8</v>
      </c>
      <c r="O3500">
        <f>5</f>
        <v>5</v>
      </c>
      <c r="P3500" t="str">
        <f t="shared" si="217"/>
        <v>Breached</v>
      </c>
      <c r="Q3500">
        <f t="shared" si="218"/>
        <v>0.70921985815602839</v>
      </c>
      <c r="R3500">
        <f t="shared" si="219"/>
        <v>52.875</v>
      </c>
    </row>
    <row r="3501" spans="1:18" x14ac:dyDescent="0.3">
      <c r="A3501" t="s">
        <v>6986</v>
      </c>
      <c r="B3501" t="s">
        <v>6987</v>
      </c>
      <c r="C3501" s="1">
        <v>46103</v>
      </c>
      <c r="D3501" s="1">
        <v>46108</v>
      </c>
      <c r="E3501" t="s">
        <v>59</v>
      </c>
      <c r="F3501" t="s">
        <v>45</v>
      </c>
      <c r="G3501" t="s">
        <v>32</v>
      </c>
      <c r="H3501" t="s">
        <v>18</v>
      </c>
      <c r="I3501" t="s">
        <v>19</v>
      </c>
      <c r="J3501" t="s">
        <v>74</v>
      </c>
      <c r="K3501">
        <v>223</v>
      </c>
      <c r="L3501">
        <v>2</v>
      </c>
      <c r="M3501">
        <v>97.55</v>
      </c>
      <c r="N3501">
        <f t="shared" si="216"/>
        <v>5</v>
      </c>
      <c r="O3501">
        <f>5</f>
        <v>5</v>
      </c>
      <c r="P3501" t="str">
        <f t="shared" si="217"/>
        <v>Met</v>
      </c>
      <c r="Q3501">
        <f t="shared" si="218"/>
        <v>0.89686098654708524</v>
      </c>
      <c r="R3501">
        <f t="shared" si="219"/>
        <v>44.6</v>
      </c>
    </row>
    <row r="3502" spans="1:18" x14ac:dyDescent="0.3">
      <c r="A3502" t="s">
        <v>6988</v>
      </c>
      <c r="B3502" t="s">
        <v>6989</v>
      </c>
      <c r="C3502" s="1">
        <v>46023</v>
      </c>
      <c r="D3502" s="1">
        <v>46030</v>
      </c>
      <c r="E3502" t="s">
        <v>65</v>
      </c>
      <c r="F3502" t="s">
        <v>69</v>
      </c>
      <c r="G3502" t="s">
        <v>60</v>
      </c>
      <c r="H3502" t="s">
        <v>26</v>
      </c>
      <c r="I3502" t="s">
        <v>27</v>
      </c>
      <c r="J3502" t="s">
        <v>28</v>
      </c>
      <c r="K3502">
        <v>333</v>
      </c>
      <c r="L3502">
        <v>5</v>
      </c>
      <c r="M3502">
        <v>96.81</v>
      </c>
      <c r="N3502">
        <f t="shared" si="216"/>
        <v>7</v>
      </c>
      <c r="O3502">
        <f>5</f>
        <v>5</v>
      </c>
      <c r="P3502" t="str">
        <f t="shared" si="217"/>
        <v>Breached</v>
      </c>
      <c r="Q3502">
        <f t="shared" si="218"/>
        <v>1.5015015015015014</v>
      </c>
      <c r="R3502">
        <f t="shared" si="219"/>
        <v>47.571428571428569</v>
      </c>
    </row>
    <row r="3503" spans="1:18" x14ac:dyDescent="0.3">
      <c r="A3503" t="s">
        <v>6990</v>
      </c>
      <c r="B3503" t="s">
        <v>6991</v>
      </c>
      <c r="C3503" s="1">
        <v>46050</v>
      </c>
      <c r="D3503" s="1">
        <v>46057</v>
      </c>
      <c r="E3503" t="s">
        <v>59</v>
      </c>
      <c r="F3503" t="s">
        <v>38</v>
      </c>
      <c r="G3503" t="s">
        <v>32</v>
      </c>
      <c r="H3503" t="s">
        <v>56</v>
      </c>
      <c r="I3503" t="s">
        <v>27</v>
      </c>
      <c r="J3503" t="s">
        <v>28</v>
      </c>
      <c r="K3503">
        <v>74</v>
      </c>
      <c r="L3503">
        <v>2</v>
      </c>
      <c r="M3503">
        <v>98.51</v>
      </c>
      <c r="N3503">
        <f t="shared" si="216"/>
        <v>7</v>
      </c>
      <c r="O3503">
        <f>5</f>
        <v>5</v>
      </c>
      <c r="P3503" t="str">
        <f t="shared" si="217"/>
        <v>Breached</v>
      </c>
      <c r="Q3503">
        <f t="shared" si="218"/>
        <v>2.7027027027027026</v>
      </c>
      <c r="R3503">
        <f t="shared" si="219"/>
        <v>10.571428571428571</v>
      </c>
    </row>
    <row r="3504" spans="1:18" x14ac:dyDescent="0.3">
      <c r="A3504" t="s">
        <v>6992</v>
      </c>
      <c r="B3504" t="s">
        <v>6993</v>
      </c>
      <c r="C3504" s="1">
        <v>46061</v>
      </c>
      <c r="D3504" s="1">
        <v>46071</v>
      </c>
      <c r="E3504" t="s">
        <v>65</v>
      </c>
      <c r="F3504" t="s">
        <v>31</v>
      </c>
      <c r="G3504" t="s">
        <v>25</v>
      </c>
      <c r="H3504" t="s">
        <v>18</v>
      </c>
      <c r="I3504" t="s">
        <v>19</v>
      </c>
      <c r="J3504" t="s">
        <v>28</v>
      </c>
      <c r="K3504">
        <v>363</v>
      </c>
      <c r="L3504">
        <v>0</v>
      </c>
      <c r="M3504">
        <v>100</v>
      </c>
      <c r="N3504">
        <f t="shared" si="216"/>
        <v>10</v>
      </c>
      <c r="O3504">
        <f>5</f>
        <v>5</v>
      </c>
      <c r="P3504" t="str">
        <f t="shared" si="217"/>
        <v>Breached</v>
      </c>
      <c r="Q3504">
        <f t="shared" si="218"/>
        <v>0</v>
      </c>
      <c r="R3504">
        <f t="shared" si="219"/>
        <v>36.299999999999997</v>
      </c>
    </row>
    <row r="3505" spans="1:18" x14ac:dyDescent="0.3">
      <c r="A3505" t="s">
        <v>6994</v>
      </c>
      <c r="B3505" t="s">
        <v>6995</v>
      </c>
      <c r="C3505" s="1">
        <v>46037</v>
      </c>
      <c r="D3505" s="1">
        <v>46041</v>
      </c>
      <c r="E3505" t="s">
        <v>15</v>
      </c>
      <c r="F3505" t="s">
        <v>31</v>
      </c>
      <c r="G3505" t="s">
        <v>25</v>
      </c>
      <c r="H3505" t="s">
        <v>26</v>
      </c>
      <c r="I3505" t="s">
        <v>19</v>
      </c>
      <c r="J3505" t="s">
        <v>20</v>
      </c>
      <c r="K3505">
        <v>485</v>
      </c>
      <c r="L3505">
        <v>3</v>
      </c>
      <c r="M3505">
        <v>95.56</v>
      </c>
      <c r="N3505">
        <f t="shared" si="216"/>
        <v>4</v>
      </c>
      <c r="O3505">
        <f>5</f>
        <v>5</v>
      </c>
      <c r="P3505" t="str">
        <f t="shared" si="217"/>
        <v>Met</v>
      </c>
      <c r="Q3505">
        <f t="shared" si="218"/>
        <v>0.61855670103092786</v>
      </c>
      <c r="R3505">
        <f t="shared" si="219"/>
        <v>121.25</v>
      </c>
    </row>
    <row r="3506" spans="1:18" x14ac:dyDescent="0.3">
      <c r="A3506" t="s">
        <v>6996</v>
      </c>
      <c r="B3506" t="s">
        <v>6997</v>
      </c>
      <c r="C3506" s="1">
        <v>46030</v>
      </c>
      <c r="D3506" s="1">
        <v>46031</v>
      </c>
      <c r="E3506" t="s">
        <v>59</v>
      </c>
      <c r="F3506" t="s">
        <v>31</v>
      </c>
      <c r="G3506" t="s">
        <v>60</v>
      </c>
      <c r="H3506" t="s">
        <v>26</v>
      </c>
      <c r="I3506" t="s">
        <v>27</v>
      </c>
      <c r="J3506" t="s">
        <v>34</v>
      </c>
      <c r="K3506">
        <v>262</v>
      </c>
      <c r="L3506">
        <v>3</v>
      </c>
      <c r="M3506">
        <v>98.46</v>
      </c>
      <c r="N3506">
        <f t="shared" si="216"/>
        <v>1</v>
      </c>
      <c r="O3506">
        <f>5</f>
        <v>5</v>
      </c>
      <c r="P3506" t="str">
        <f t="shared" si="217"/>
        <v>Met</v>
      </c>
      <c r="Q3506">
        <f t="shared" si="218"/>
        <v>1.1450381679389312</v>
      </c>
      <c r="R3506">
        <f t="shared" si="219"/>
        <v>262</v>
      </c>
    </row>
    <row r="3507" spans="1:18" x14ac:dyDescent="0.3">
      <c r="A3507" t="s">
        <v>6998</v>
      </c>
      <c r="B3507" t="s">
        <v>6999</v>
      </c>
      <c r="C3507" s="1">
        <v>46159</v>
      </c>
      <c r="D3507" s="1">
        <v>46168</v>
      </c>
      <c r="E3507" t="s">
        <v>59</v>
      </c>
      <c r="F3507" t="s">
        <v>24</v>
      </c>
      <c r="G3507" t="s">
        <v>41</v>
      </c>
      <c r="H3507" t="s">
        <v>26</v>
      </c>
      <c r="I3507" t="s">
        <v>19</v>
      </c>
      <c r="J3507" t="s">
        <v>34</v>
      </c>
      <c r="K3507">
        <v>58</v>
      </c>
      <c r="L3507">
        <v>4</v>
      </c>
      <c r="M3507">
        <v>97.17</v>
      </c>
      <c r="N3507">
        <f t="shared" si="216"/>
        <v>9</v>
      </c>
      <c r="O3507">
        <f>5</f>
        <v>5</v>
      </c>
      <c r="P3507" t="str">
        <f t="shared" si="217"/>
        <v>Breached</v>
      </c>
      <c r="Q3507">
        <f t="shared" si="218"/>
        <v>6.8965517241379306</v>
      </c>
      <c r="R3507">
        <f t="shared" si="219"/>
        <v>6.4444444444444446</v>
      </c>
    </row>
    <row r="3508" spans="1:18" x14ac:dyDescent="0.3">
      <c r="A3508" t="s">
        <v>7000</v>
      </c>
      <c r="B3508" t="s">
        <v>7001</v>
      </c>
      <c r="C3508" s="1">
        <v>46106</v>
      </c>
      <c r="D3508" s="1">
        <v>46108</v>
      </c>
      <c r="E3508" t="s">
        <v>65</v>
      </c>
      <c r="F3508" t="s">
        <v>45</v>
      </c>
      <c r="G3508" t="s">
        <v>25</v>
      </c>
      <c r="H3508" t="s">
        <v>56</v>
      </c>
      <c r="I3508" t="s">
        <v>27</v>
      </c>
      <c r="J3508" t="s">
        <v>28</v>
      </c>
      <c r="K3508">
        <v>298</v>
      </c>
      <c r="L3508">
        <v>5</v>
      </c>
      <c r="M3508">
        <v>97.47</v>
      </c>
      <c r="N3508">
        <f t="shared" si="216"/>
        <v>2</v>
      </c>
      <c r="O3508">
        <f>5</f>
        <v>5</v>
      </c>
      <c r="P3508" t="str">
        <f t="shared" si="217"/>
        <v>Met</v>
      </c>
      <c r="Q3508">
        <f t="shared" si="218"/>
        <v>1.6778523489932886</v>
      </c>
      <c r="R3508">
        <f t="shared" si="219"/>
        <v>149</v>
      </c>
    </row>
    <row r="3509" spans="1:18" x14ac:dyDescent="0.3">
      <c r="A3509" t="s">
        <v>7002</v>
      </c>
      <c r="B3509" t="s">
        <v>7003</v>
      </c>
      <c r="C3509" s="1">
        <v>46165</v>
      </c>
      <c r="D3509" s="1">
        <v>46167</v>
      </c>
      <c r="E3509" t="s">
        <v>65</v>
      </c>
      <c r="F3509" t="s">
        <v>45</v>
      </c>
      <c r="G3509" t="s">
        <v>93</v>
      </c>
      <c r="H3509" t="s">
        <v>26</v>
      </c>
      <c r="I3509" t="s">
        <v>27</v>
      </c>
      <c r="J3509" t="s">
        <v>42</v>
      </c>
      <c r="K3509">
        <v>443</v>
      </c>
      <c r="L3509">
        <v>1</v>
      </c>
      <c r="M3509">
        <v>98.76</v>
      </c>
      <c r="N3509">
        <f t="shared" si="216"/>
        <v>2</v>
      </c>
      <c r="O3509">
        <f>5</f>
        <v>5</v>
      </c>
      <c r="P3509" t="str">
        <f t="shared" si="217"/>
        <v>Met</v>
      </c>
      <c r="Q3509">
        <f t="shared" si="218"/>
        <v>0.22573363431151239</v>
      </c>
      <c r="R3509">
        <f t="shared" si="219"/>
        <v>221.5</v>
      </c>
    </row>
    <row r="3510" spans="1:18" x14ac:dyDescent="0.3">
      <c r="A3510" t="s">
        <v>7004</v>
      </c>
      <c r="B3510" t="s">
        <v>7005</v>
      </c>
      <c r="C3510" s="1">
        <v>46064</v>
      </c>
      <c r="D3510" s="1">
        <v>46073</v>
      </c>
      <c r="E3510" t="s">
        <v>59</v>
      </c>
      <c r="F3510" t="s">
        <v>69</v>
      </c>
      <c r="G3510" t="s">
        <v>25</v>
      </c>
      <c r="H3510" t="s">
        <v>26</v>
      </c>
      <c r="I3510" t="s">
        <v>33</v>
      </c>
      <c r="J3510" t="s">
        <v>46</v>
      </c>
      <c r="K3510">
        <v>186</v>
      </c>
      <c r="L3510">
        <v>1</v>
      </c>
      <c r="M3510">
        <v>98.51</v>
      </c>
      <c r="N3510">
        <f t="shared" si="216"/>
        <v>9</v>
      </c>
      <c r="O3510">
        <f>5</f>
        <v>5</v>
      </c>
      <c r="P3510" t="str">
        <f t="shared" si="217"/>
        <v>Breached</v>
      </c>
      <c r="Q3510">
        <f t="shared" si="218"/>
        <v>0.53763440860215062</v>
      </c>
      <c r="R3510">
        <f t="shared" si="219"/>
        <v>20.666666666666668</v>
      </c>
    </row>
    <row r="3511" spans="1:18" x14ac:dyDescent="0.3">
      <c r="A3511" t="s">
        <v>7006</v>
      </c>
      <c r="B3511" t="s">
        <v>7007</v>
      </c>
      <c r="C3511" s="1">
        <v>46199</v>
      </c>
      <c r="D3511" s="1">
        <v>46207</v>
      </c>
      <c r="E3511" t="s">
        <v>15</v>
      </c>
      <c r="F3511" t="s">
        <v>38</v>
      </c>
      <c r="G3511" t="s">
        <v>41</v>
      </c>
      <c r="H3511" t="s">
        <v>56</v>
      </c>
      <c r="I3511" t="s">
        <v>33</v>
      </c>
      <c r="J3511" t="s">
        <v>46</v>
      </c>
      <c r="K3511">
        <v>32</v>
      </c>
      <c r="L3511">
        <v>1</v>
      </c>
      <c r="M3511">
        <v>98.61</v>
      </c>
      <c r="N3511">
        <f t="shared" si="216"/>
        <v>8</v>
      </c>
      <c r="O3511">
        <f>5</f>
        <v>5</v>
      </c>
      <c r="P3511" t="str">
        <f t="shared" si="217"/>
        <v>Breached</v>
      </c>
      <c r="Q3511">
        <f t="shared" si="218"/>
        <v>3.125</v>
      </c>
      <c r="R3511">
        <f t="shared" si="219"/>
        <v>4</v>
      </c>
    </row>
    <row r="3512" spans="1:18" x14ac:dyDescent="0.3">
      <c r="A3512" t="s">
        <v>7008</v>
      </c>
      <c r="B3512" t="s">
        <v>7009</v>
      </c>
      <c r="C3512" s="1">
        <v>46180</v>
      </c>
      <c r="D3512" s="1">
        <v>46184</v>
      </c>
      <c r="E3512" t="s">
        <v>37</v>
      </c>
      <c r="F3512" t="s">
        <v>24</v>
      </c>
      <c r="G3512" t="s">
        <v>49</v>
      </c>
      <c r="H3512" t="s">
        <v>26</v>
      </c>
      <c r="I3512" t="s">
        <v>27</v>
      </c>
      <c r="J3512" t="s">
        <v>53</v>
      </c>
      <c r="K3512">
        <v>322</v>
      </c>
      <c r="L3512">
        <v>3</v>
      </c>
      <c r="M3512">
        <v>96.98</v>
      </c>
      <c r="N3512">
        <f t="shared" si="216"/>
        <v>4</v>
      </c>
      <c r="O3512">
        <f>5</f>
        <v>5</v>
      </c>
      <c r="P3512" t="str">
        <f t="shared" si="217"/>
        <v>Met</v>
      </c>
      <c r="Q3512">
        <f t="shared" si="218"/>
        <v>0.93167701863354035</v>
      </c>
      <c r="R3512">
        <f t="shared" si="219"/>
        <v>80.5</v>
      </c>
    </row>
    <row r="3513" spans="1:18" x14ac:dyDescent="0.3">
      <c r="A3513" t="s">
        <v>7010</v>
      </c>
      <c r="B3513" t="s">
        <v>7011</v>
      </c>
      <c r="C3513" s="1">
        <v>46109</v>
      </c>
      <c r="D3513" s="1">
        <v>46111</v>
      </c>
      <c r="E3513" t="s">
        <v>65</v>
      </c>
      <c r="F3513" t="s">
        <v>69</v>
      </c>
      <c r="G3513" t="s">
        <v>52</v>
      </c>
      <c r="H3513" t="s">
        <v>26</v>
      </c>
      <c r="I3513" t="s">
        <v>33</v>
      </c>
      <c r="J3513" t="s">
        <v>34</v>
      </c>
      <c r="K3513">
        <v>418</v>
      </c>
      <c r="L3513">
        <v>1</v>
      </c>
      <c r="M3513">
        <v>98.64</v>
      </c>
      <c r="N3513">
        <f t="shared" si="216"/>
        <v>2</v>
      </c>
      <c r="O3513">
        <f>5</f>
        <v>5</v>
      </c>
      <c r="P3513" t="str">
        <f t="shared" si="217"/>
        <v>Met</v>
      </c>
      <c r="Q3513">
        <f t="shared" si="218"/>
        <v>0.23923444976076555</v>
      </c>
      <c r="R3513">
        <f t="shared" si="219"/>
        <v>209</v>
      </c>
    </row>
    <row r="3514" spans="1:18" x14ac:dyDescent="0.3">
      <c r="A3514" t="s">
        <v>7012</v>
      </c>
      <c r="B3514" t="s">
        <v>7013</v>
      </c>
      <c r="C3514" s="1">
        <v>46165</v>
      </c>
      <c r="D3514" s="1">
        <v>46169</v>
      </c>
      <c r="E3514" t="s">
        <v>15</v>
      </c>
      <c r="F3514" t="s">
        <v>16</v>
      </c>
      <c r="G3514" t="s">
        <v>49</v>
      </c>
      <c r="H3514" t="s">
        <v>18</v>
      </c>
      <c r="I3514" t="s">
        <v>27</v>
      </c>
      <c r="J3514" t="s">
        <v>28</v>
      </c>
      <c r="K3514">
        <v>207</v>
      </c>
      <c r="L3514">
        <v>5</v>
      </c>
      <c r="M3514">
        <v>93.73</v>
      </c>
      <c r="N3514">
        <f t="shared" si="216"/>
        <v>4</v>
      </c>
      <c r="O3514">
        <f>5</f>
        <v>5</v>
      </c>
      <c r="P3514" t="str">
        <f t="shared" si="217"/>
        <v>Met</v>
      </c>
      <c r="Q3514">
        <f t="shared" si="218"/>
        <v>2.4154589371980677</v>
      </c>
      <c r="R3514">
        <f t="shared" si="219"/>
        <v>51.75</v>
      </c>
    </row>
    <row r="3515" spans="1:18" x14ac:dyDescent="0.3">
      <c r="A3515" t="s">
        <v>7014</v>
      </c>
      <c r="B3515" t="s">
        <v>7015</v>
      </c>
      <c r="C3515" s="1">
        <v>46093</v>
      </c>
      <c r="D3515" s="1">
        <v>46095</v>
      </c>
      <c r="E3515" t="s">
        <v>37</v>
      </c>
      <c r="F3515" t="s">
        <v>24</v>
      </c>
      <c r="G3515" t="s">
        <v>17</v>
      </c>
      <c r="H3515" t="s">
        <v>26</v>
      </c>
      <c r="I3515" t="s">
        <v>27</v>
      </c>
      <c r="J3515" t="s">
        <v>20</v>
      </c>
      <c r="K3515">
        <v>478</v>
      </c>
      <c r="L3515">
        <v>2</v>
      </c>
      <c r="M3515">
        <v>97.11</v>
      </c>
      <c r="N3515">
        <f t="shared" si="216"/>
        <v>2</v>
      </c>
      <c r="O3515">
        <f>5</f>
        <v>5</v>
      </c>
      <c r="P3515" t="str">
        <f t="shared" si="217"/>
        <v>Met</v>
      </c>
      <c r="Q3515">
        <f t="shared" si="218"/>
        <v>0.41841004184100417</v>
      </c>
      <c r="R3515">
        <f t="shared" si="219"/>
        <v>239</v>
      </c>
    </row>
    <row r="3516" spans="1:18" x14ac:dyDescent="0.3">
      <c r="A3516" t="s">
        <v>7016</v>
      </c>
      <c r="B3516" t="s">
        <v>7017</v>
      </c>
      <c r="C3516" s="1">
        <v>46116</v>
      </c>
      <c r="D3516" s="1">
        <v>46122</v>
      </c>
      <c r="E3516" t="s">
        <v>65</v>
      </c>
      <c r="F3516" t="s">
        <v>45</v>
      </c>
      <c r="G3516" t="s">
        <v>52</v>
      </c>
      <c r="H3516" t="s">
        <v>18</v>
      </c>
      <c r="I3516" t="s">
        <v>33</v>
      </c>
      <c r="J3516" t="s">
        <v>66</v>
      </c>
      <c r="K3516">
        <v>315</v>
      </c>
      <c r="L3516">
        <v>0</v>
      </c>
      <c r="M3516">
        <v>100</v>
      </c>
      <c r="N3516">
        <f t="shared" si="216"/>
        <v>6</v>
      </c>
      <c r="O3516">
        <f>5</f>
        <v>5</v>
      </c>
      <c r="P3516" t="str">
        <f t="shared" si="217"/>
        <v>Breached</v>
      </c>
      <c r="Q3516">
        <f t="shared" si="218"/>
        <v>0</v>
      </c>
      <c r="R3516">
        <f t="shared" si="219"/>
        <v>52.5</v>
      </c>
    </row>
    <row r="3517" spans="1:18" x14ac:dyDescent="0.3">
      <c r="A3517" t="s">
        <v>7018</v>
      </c>
      <c r="B3517" t="s">
        <v>7019</v>
      </c>
      <c r="C3517" s="1">
        <v>46112</v>
      </c>
      <c r="D3517" s="1">
        <v>46120</v>
      </c>
      <c r="E3517" t="s">
        <v>23</v>
      </c>
      <c r="F3517" t="s">
        <v>24</v>
      </c>
      <c r="G3517" t="s">
        <v>60</v>
      </c>
      <c r="H3517" t="s">
        <v>18</v>
      </c>
      <c r="I3517" t="s">
        <v>27</v>
      </c>
      <c r="J3517" t="s">
        <v>42</v>
      </c>
      <c r="K3517">
        <v>295</v>
      </c>
      <c r="L3517">
        <v>5</v>
      </c>
      <c r="M3517">
        <v>94.03</v>
      </c>
      <c r="N3517">
        <f t="shared" si="216"/>
        <v>8</v>
      </c>
      <c r="O3517">
        <f>5</f>
        <v>5</v>
      </c>
      <c r="P3517" t="str">
        <f t="shared" si="217"/>
        <v>Breached</v>
      </c>
      <c r="Q3517">
        <f t="shared" si="218"/>
        <v>1.6949152542372881</v>
      </c>
      <c r="R3517">
        <f t="shared" si="219"/>
        <v>36.875</v>
      </c>
    </row>
    <row r="3518" spans="1:18" x14ac:dyDescent="0.3">
      <c r="A3518" t="s">
        <v>7020</v>
      </c>
      <c r="B3518" t="s">
        <v>7021</v>
      </c>
      <c r="C3518" s="1">
        <v>46193</v>
      </c>
      <c r="D3518" s="1">
        <v>46198</v>
      </c>
      <c r="E3518" t="s">
        <v>15</v>
      </c>
      <c r="F3518" t="s">
        <v>45</v>
      </c>
      <c r="G3518" t="s">
        <v>60</v>
      </c>
      <c r="H3518" t="s">
        <v>26</v>
      </c>
      <c r="I3518" t="s">
        <v>19</v>
      </c>
      <c r="J3518" t="s">
        <v>53</v>
      </c>
      <c r="K3518">
        <v>381</v>
      </c>
      <c r="L3518">
        <v>2</v>
      </c>
      <c r="M3518">
        <v>97.52</v>
      </c>
      <c r="N3518">
        <f t="shared" si="216"/>
        <v>5</v>
      </c>
      <c r="O3518">
        <f>5</f>
        <v>5</v>
      </c>
      <c r="P3518" t="str">
        <f t="shared" si="217"/>
        <v>Met</v>
      </c>
      <c r="Q3518">
        <f t="shared" si="218"/>
        <v>0.52493438320209973</v>
      </c>
      <c r="R3518">
        <f t="shared" si="219"/>
        <v>76.2</v>
      </c>
    </row>
    <row r="3519" spans="1:18" x14ac:dyDescent="0.3">
      <c r="A3519" t="s">
        <v>7022</v>
      </c>
      <c r="B3519" t="s">
        <v>7023</v>
      </c>
      <c r="C3519" s="1">
        <v>46129</v>
      </c>
      <c r="D3519" s="1">
        <v>46130</v>
      </c>
      <c r="E3519" t="s">
        <v>65</v>
      </c>
      <c r="F3519" t="s">
        <v>31</v>
      </c>
      <c r="G3519" t="s">
        <v>32</v>
      </c>
      <c r="H3519" t="s">
        <v>26</v>
      </c>
      <c r="I3519" t="s">
        <v>33</v>
      </c>
      <c r="J3519" t="s">
        <v>34</v>
      </c>
      <c r="K3519">
        <v>80</v>
      </c>
      <c r="L3519">
        <v>5</v>
      </c>
      <c r="M3519">
        <v>94.06</v>
      </c>
      <c r="N3519">
        <f t="shared" si="216"/>
        <v>1</v>
      </c>
      <c r="O3519">
        <f>5</f>
        <v>5</v>
      </c>
      <c r="P3519" t="str">
        <f t="shared" si="217"/>
        <v>Met</v>
      </c>
      <c r="Q3519">
        <f t="shared" si="218"/>
        <v>6.25</v>
      </c>
      <c r="R3519">
        <f t="shared" si="219"/>
        <v>80</v>
      </c>
    </row>
    <row r="3520" spans="1:18" x14ac:dyDescent="0.3">
      <c r="A3520" t="s">
        <v>7024</v>
      </c>
      <c r="B3520" t="s">
        <v>7025</v>
      </c>
      <c r="C3520" s="1">
        <v>46169</v>
      </c>
      <c r="D3520" s="1">
        <v>46174</v>
      </c>
      <c r="E3520" t="s">
        <v>65</v>
      </c>
      <c r="F3520" t="s">
        <v>45</v>
      </c>
      <c r="G3520" t="s">
        <v>32</v>
      </c>
      <c r="H3520" t="s">
        <v>18</v>
      </c>
      <c r="I3520" t="s">
        <v>33</v>
      </c>
      <c r="J3520" t="s">
        <v>53</v>
      </c>
      <c r="K3520">
        <v>361</v>
      </c>
      <c r="L3520">
        <v>3</v>
      </c>
      <c r="M3520">
        <v>97.56</v>
      </c>
      <c r="N3520">
        <f t="shared" si="216"/>
        <v>5</v>
      </c>
      <c r="O3520">
        <f>5</f>
        <v>5</v>
      </c>
      <c r="P3520" t="str">
        <f t="shared" si="217"/>
        <v>Met</v>
      </c>
      <c r="Q3520">
        <f t="shared" si="218"/>
        <v>0.8310249307479225</v>
      </c>
      <c r="R3520">
        <f t="shared" si="219"/>
        <v>72.2</v>
      </c>
    </row>
    <row r="3521" spans="1:18" x14ac:dyDescent="0.3">
      <c r="A3521" t="s">
        <v>7026</v>
      </c>
      <c r="B3521" t="s">
        <v>7027</v>
      </c>
      <c r="C3521" s="1">
        <v>46104</v>
      </c>
      <c r="D3521" s="1">
        <v>46114</v>
      </c>
      <c r="E3521" t="s">
        <v>15</v>
      </c>
      <c r="F3521" t="s">
        <v>16</v>
      </c>
      <c r="G3521" t="s">
        <v>52</v>
      </c>
      <c r="H3521" t="s">
        <v>18</v>
      </c>
      <c r="I3521" t="s">
        <v>19</v>
      </c>
      <c r="J3521" t="s">
        <v>46</v>
      </c>
      <c r="K3521">
        <v>325</v>
      </c>
      <c r="L3521">
        <v>3</v>
      </c>
      <c r="M3521">
        <v>97.51</v>
      </c>
      <c r="N3521">
        <f t="shared" si="216"/>
        <v>10</v>
      </c>
      <c r="O3521">
        <f>5</f>
        <v>5</v>
      </c>
      <c r="P3521" t="str">
        <f t="shared" si="217"/>
        <v>Breached</v>
      </c>
      <c r="Q3521">
        <f t="shared" si="218"/>
        <v>0.92307692307692313</v>
      </c>
      <c r="R3521">
        <f t="shared" si="219"/>
        <v>32.5</v>
      </c>
    </row>
    <row r="3522" spans="1:18" x14ac:dyDescent="0.3">
      <c r="A3522" t="s">
        <v>7028</v>
      </c>
      <c r="B3522" t="s">
        <v>7029</v>
      </c>
      <c r="C3522" s="1">
        <v>46186</v>
      </c>
      <c r="D3522" s="1">
        <v>46196</v>
      </c>
      <c r="E3522" t="s">
        <v>15</v>
      </c>
      <c r="F3522" t="s">
        <v>38</v>
      </c>
      <c r="G3522" t="s">
        <v>17</v>
      </c>
      <c r="H3522" t="s">
        <v>18</v>
      </c>
      <c r="I3522" t="s">
        <v>19</v>
      </c>
      <c r="J3522" t="s">
        <v>66</v>
      </c>
      <c r="K3522">
        <v>405</v>
      </c>
      <c r="L3522">
        <v>1</v>
      </c>
      <c r="M3522">
        <v>99.41</v>
      </c>
      <c r="N3522">
        <f t="shared" si="216"/>
        <v>10</v>
      </c>
      <c r="O3522">
        <f>5</f>
        <v>5</v>
      </c>
      <c r="P3522" t="str">
        <f t="shared" si="217"/>
        <v>Breached</v>
      </c>
      <c r="Q3522">
        <f t="shared" si="218"/>
        <v>0.24691358024691357</v>
      </c>
      <c r="R3522">
        <f t="shared" si="219"/>
        <v>40.5</v>
      </c>
    </row>
    <row r="3523" spans="1:18" x14ac:dyDescent="0.3">
      <c r="A3523" t="s">
        <v>7030</v>
      </c>
      <c r="B3523" t="s">
        <v>7031</v>
      </c>
      <c r="C3523" s="1">
        <v>46065</v>
      </c>
      <c r="D3523" s="1">
        <v>46068</v>
      </c>
      <c r="E3523" t="s">
        <v>37</v>
      </c>
      <c r="F3523" t="s">
        <v>69</v>
      </c>
      <c r="G3523" t="s">
        <v>52</v>
      </c>
      <c r="H3523" t="s">
        <v>18</v>
      </c>
      <c r="I3523" t="s">
        <v>33</v>
      </c>
      <c r="J3523" t="s">
        <v>46</v>
      </c>
      <c r="K3523">
        <v>182</v>
      </c>
      <c r="L3523">
        <v>3</v>
      </c>
      <c r="M3523">
        <v>96.04</v>
      </c>
      <c r="N3523">
        <f t="shared" ref="N3523:N3586" si="220">D3523-C3523</f>
        <v>3</v>
      </c>
      <c r="O3523">
        <f>5</f>
        <v>5</v>
      </c>
      <c r="P3523" t="str">
        <f t="shared" ref="P3523:P3586" si="221">IF(N3523&lt;=O3523,"Met","Breached")</f>
        <v>Met</v>
      </c>
      <c r="Q3523">
        <f t="shared" ref="Q3523:Q3586" si="222">(L3523/K3523)*100</f>
        <v>1.6483516483516485</v>
      </c>
      <c r="R3523">
        <f t="shared" ref="R3523:R3586" si="223">(K3523/N3523)</f>
        <v>60.666666666666664</v>
      </c>
    </row>
    <row r="3524" spans="1:18" x14ac:dyDescent="0.3">
      <c r="A3524" t="s">
        <v>7032</v>
      </c>
      <c r="B3524" t="s">
        <v>7033</v>
      </c>
      <c r="C3524" s="1">
        <v>46057</v>
      </c>
      <c r="D3524" s="1">
        <v>46067</v>
      </c>
      <c r="E3524" t="s">
        <v>37</v>
      </c>
      <c r="F3524" t="s">
        <v>38</v>
      </c>
      <c r="G3524" t="s">
        <v>60</v>
      </c>
      <c r="H3524" t="s">
        <v>56</v>
      </c>
      <c r="I3524" t="s">
        <v>33</v>
      </c>
      <c r="J3524" t="s">
        <v>28</v>
      </c>
      <c r="K3524">
        <v>447</v>
      </c>
      <c r="L3524">
        <v>5</v>
      </c>
      <c r="M3524">
        <v>96.94</v>
      </c>
      <c r="N3524">
        <f t="shared" si="220"/>
        <v>10</v>
      </c>
      <c r="O3524">
        <f>5</f>
        <v>5</v>
      </c>
      <c r="P3524" t="str">
        <f t="shared" si="221"/>
        <v>Breached</v>
      </c>
      <c r="Q3524">
        <f t="shared" si="222"/>
        <v>1.1185682326621924</v>
      </c>
      <c r="R3524">
        <f t="shared" si="223"/>
        <v>44.7</v>
      </c>
    </row>
    <row r="3525" spans="1:18" x14ac:dyDescent="0.3">
      <c r="A3525" t="s">
        <v>7034</v>
      </c>
      <c r="B3525" t="s">
        <v>7035</v>
      </c>
      <c r="C3525" s="1">
        <v>46177</v>
      </c>
      <c r="D3525" s="1">
        <v>46184</v>
      </c>
      <c r="E3525" t="s">
        <v>65</v>
      </c>
      <c r="F3525" t="s">
        <v>24</v>
      </c>
      <c r="G3525" t="s">
        <v>25</v>
      </c>
      <c r="H3525" t="s">
        <v>26</v>
      </c>
      <c r="I3525" t="s">
        <v>19</v>
      </c>
      <c r="J3525" t="s">
        <v>20</v>
      </c>
      <c r="K3525">
        <v>195</v>
      </c>
      <c r="L3525">
        <v>1</v>
      </c>
      <c r="M3525">
        <v>99</v>
      </c>
      <c r="N3525">
        <f t="shared" si="220"/>
        <v>7</v>
      </c>
      <c r="O3525">
        <f>5</f>
        <v>5</v>
      </c>
      <c r="P3525" t="str">
        <f t="shared" si="221"/>
        <v>Breached</v>
      </c>
      <c r="Q3525">
        <f t="shared" si="222"/>
        <v>0.51282051282051277</v>
      </c>
      <c r="R3525">
        <f t="shared" si="223"/>
        <v>27.857142857142858</v>
      </c>
    </row>
    <row r="3526" spans="1:18" x14ac:dyDescent="0.3">
      <c r="A3526" t="s">
        <v>7036</v>
      </c>
      <c r="B3526" t="s">
        <v>7037</v>
      </c>
      <c r="C3526" s="1">
        <v>46104</v>
      </c>
      <c r="D3526" s="1">
        <v>46110</v>
      </c>
      <c r="E3526" t="s">
        <v>65</v>
      </c>
      <c r="F3526" t="s">
        <v>45</v>
      </c>
      <c r="G3526" t="s">
        <v>49</v>
      </c>
      <c r="H3526" t="s">
        <v>18</v>
      </c>
      <c r="I3526" t="s">
        <v>27</v>
      </c>
      <c r="J3526" t="s">
        <v>28</v>
      </c>
      <c r="K3526">
        <v>189</v>
      </c>
      <c r="L3526">
        <v>5</v>
      </c>
      <c r="M3526">
        <v>92.87</v>
      </c>
      <c r="N3526">
        <f t="shared" si="220"/>
        <v>6</v>
      </c>
      <c r="O3526">
        <f>5</f>
        <v>5</v>
      </c>
      <c r="P3526" t="str">
        <f t="shared" si="221"/>
        <v>Breached</v>
      </c>
      <c r="Q3526">
        <f t="shared" si="222"/>
        <v>2.6455026455026456</v>
      </c>
      <c r="R3526">
        <f t="shared" si="223"/>
        <v>31.5</v>
      </c>
    </row>
    <row r="3527" spans="1:18" x14ac:dyDescent="0.3">
      <c r="A3527" t="s">
        <v>7038</v>
      </c>
      <c r="B3527" t="s">
        <v>7039</v>
      </c>
      <c r="C3527" s="1">
        <v>46052</v>
      </c>
      <c r="D3527" s="1">
        <v>46061</v>
      </c>
      <c r="E3527" t="s">
        <v>23</v>
      </c>
      <c r="F3527" t="s">
        <v>24</v>
      </c>
      <c r="G3527" t="s">
        <v>25</v>
      </c>
      <c r="H3527" t="s">
        <v>56</v>
      </c>
      <c r="I3527" t="s">
        <v>19</v>
      </c>
      <c r="J3527" t="s">
        <v>46</v>
      </c>
      <c r="K3527">
        <v>424</v>
      </c>
      <c r="L3527">
        <v>2</v>
      </c>
      <c r="M3527">
        <v>98.93</v>
      </c>
      <c r="N3527">
        <f t="shared" si="220"/>
        <v>9</v>
      </c>
      <c r="O3527">
        <f>5</f>
        <v>5</v>
      </c>
      <c r="P3527" t="str">
        <f t="shared" si="221"/>
        <v>Breached</v>
      </c>
      <c r="Q3527">
        <f t="shared" si="222"/>
        <v>0.47169811320754718</v>
      </c>
      <c r="R3527">
        <f t="shared" si="223"/>
        <v>47.111111111111114</v>
      </c>
    </row>
    <row r="3528" spans="1:18" x14ac:dyDescent="0.3">
      <c r="A3528" t="s">
        <v>7040</v>
      </c>
      <c r="B3528" t="s">
        <v>7041</v>
      </c>
      <c r="C3528" s="1">
        <v>46189</v>
      </c>
      <c r="D3528" s="1">
        <v>46197</v>
      </c>
      <c r="E3528" t="s">
        <v>37</v>
      </c>
      <c r="F3528" t="s">
        <v>45</v>
      </c>
      <c r="G3528" t="s">
        <v>17</v>
      </c>
      <c r="H3528" t="s">
        <v>56</v>
      </c>
      <c r="I3528" t="s">
        <v>19</v>
      </c>
      <c r="J3528" t="s">
        <v>66</v>
      </c>
      <c r="K3528">
        <v>345</v>
      </c>
      <c r="L3528">
        <v>4</v>
      </c>
      <c r="M3528">
        <v>94.41</v>
      </c>
      <c r="N3528">
        <f t="shared" si="220"/>
        <v>8</v>
      </c>
      <c r="O3528">
        <f>5</f>
        <v>5</v>
      </c>
      <c r="P3528" t="str">
        <f t="shared" si="221"/>
        <v>Breached</v>
      </c>
      <c r="Q3528">
        <f t="shared" si="222"/>
        <v>1.1594202898550725</v>
      </c>
      <c r="R3528">
        <f t="shared" si="223"/>
        <v>43.125</v>
      </c>
    </row>
    <row r="3529" spans="1:18" x14ac:dyDescent="0.3">
      <c r="A3529" t="s">
        <v>7042</v>
      </c>
      <c r="B3529" t="s">
        <v>6313</v>
      </c>
      <c r="C3529" s="1">
        <v>46187</v>
      </c>
      <c r="D3529" s="1">
        <v>46188</v>
      </c>
      <c r="E3529" t="s">
        <v>37</v>
      </c>
      <c r="F3529" t="s">
        <v>24</v>
      </c>
      <c r="G3529" t="s">
        <v>93</v>
      </c>
      <c r="H3529" t="s">
        <v>26</v>
      </c>
      <c r="I3529" t="s">
        <v>19</v>
      </c>
      <c r="J3529" t="s">
        <v>74</v>
      </c>
      <c r="K3529">
        <v>112</v>
      </c>
      <c r="L3529">
        <v>0</v>
      </c>
      <c r="M3529">
        <v>100</v>
      </c>
      <c r="N3529">
        <f t="shared" si="220"/>
        <v>1</v>
      </c>
      <c r="O3529">
        <f>5</f>
        <v>5</v>
      </c>
      <c r="P3529" t="str">
        <f t="shared" si="221"/>
        <v>Met</v>
      </c>
      <c r="Q3529">
        <f t="shared" si="222"/>
        <v>0</v>
      </c>
      <c r="R3529">
        <f t="shared" si="223"/>
        <v>112</v>
      </c>
    </row>
    <row r="3530" spans="1:18" x14ac:dyDescent="0.3">
      <c r="A3530" t="s">
        <v>7043</v>
      </c>
      <c r="B3530" t="s">
        <v>7044</v>
      </c>
      <c r="C3530" s="1">
        <v>46178</v>
      </c>
      <c r="D3530" s="1">
        <v>46187</v>
      </c>
      <c r="E3530" t="s">
        <v>23</v>
      </c>
      <c r="F3530" t="s">
        <v>38</v>
      </c>
      <c r="G3530" t="s">
        <v>41</v>
      </c>
      <c r="H3530" t="s">
        <v>18</v>
      </c>
      <c r="I3530" t="s">
        <v>19</v>
      </c>
      <c r="J3530" t="s">
        <v>34</v>
      </c>
      <c r="K3530">
        <v>141</v>
      </c>
      <c r="L3530">
        <v>0</v>
      </c>
      <c r="M3530">
        <v>100</v>
      </c>
      <c r="N3530">
        <f t="shared" si="220"/>
        <v>9</v>
      </c>
      <c r="O3530">
        <f>5</f>
        <v>5</v>
      </c>
      <c r="P3530" t="str">
        <f t="shared" si="221"/>
        <v>Breached</v>
      </c>
      <c r="Q3530">
        <f t="shared" si="222"/>
        <v>0</v>
      </c>
      <c r="R3530">
        <f t="shared" si="223"/>
        <v>15.666666666666666</v>
      </c>
    </row>
    <row r="3531" spans="1:18" x14ac:dyDescent="0.3">
      <c r="A3531" t="s">
        <v>7045</v>
      </c>
      <c r="B3531" t="s">
        <v>7046</v>
      </c>
      <c r="C3531" s="1">
        <v>46025</v>
      </c>
      <c r="D3531" s="1">
        <v>46034</v>
      </c>
      <c r="E3531" t="s">
        <v>23</v>
      </c>
      <c r="F3531" t="s">
        <v>38</v>
      </c>
      <c r="G3531" t="s">
        <v>25</v>
      </c>
      <c r="H3531" t="s">
        <v>18</v>
      </c>
      <c r="I3531" t="s">
        <v>19</v>
      </c>
      <c r="J3531" t="s">
        <v>46</v>
      </c>
      <c r="K3531">
        <v>355</v>
      </c>
      <c r="L3531">
        <v>0</v>
      </c>
      <c r="M3531">
        <v>100</v>
      </c>
      <c r="N3531">
        <f t="shared" si="220"/>
        <v>9</v>
      </c>
      <c r="O3531">
        <f>5</f>
        <v>5</v>
      </c>
      <c r="P3531" t="str">
        <f t="shared" si="221"/>
        <v>Breached</v>
      </c>
      <c r="Q3531">
        <f t="shared" si="222"/>
        <v>0</v>
      </c>
      <c r="R3531">
        <f t="shared" si="223"/>
        <v>39.444444444444443</v>
      </c>
    </row>
    <row r="3532" spans="1:18" x14ac:dyDescent="0.3">
      <c r="A3532" t="s">
        <v>7047</v>
      </c>
      <c r="B3532" t="s">
        <v>7048</v>
      </c>
      <c r="C3532" s="1">
        <v>46141</v>
      </c>
      <c r="D3532" s="1">
        <v>46151</v>
      </c>
      <c r="E3532" t="s">
        <v>37</v>
      </c>
      <c r="F3532" t="s">
        <v>24</v>
      </c>
      <c r="G3532" t="s">
        <v>49</v>
      </c>
      <c r="H3532" t="s">
        <v>26</v>
      </c>
      <c r="I3532" t="s">
        <v>19</v>
      </c>
      <c r="J3532" t="s">
        <v>28</v>
      </c>
      <c r="K3532">
        <v>470</v>
      </c>
      <c r="L3532">
        <v>1</v>
      </c>
      <c r="M3532">
        <v>99.08</v>
      </c>
      <c r="N3532">
        <f t="shared" si="220"/>
        <v>10</v>
      </c>
      <c r="O3532">
        <f>5</f>
        <v>5</v>
      </c>
      <c r="P3532" t="str">
        <f t="shared" si="221"/>
        <v>Breached</v>
      </c>
      <c r="Q3532">
        <f t="shared" si="222"/>
        <v>0.21276595744680851</v>
      </c>
      <c r="R3532">
        <f t="shared" si="223"/>
        <v>47</v>
      </c>
    </row>
    <row r="3533" spans="1:18" x14ac:dyDescent="0.3">
      <c r="A3533" t="s">
        <v>7049</v>
      </c>
      <c r="B3533" t="s">
        <v>7050</v>
      </c>
      <c r="C3533" s="1">
        <v>46127</v>
      </c>
      <c r="D3533" s="1">
        <v>46130</v>
      </c>
      <c r="E3533" t="s">
        <v>23</v>
      </c>
      <c r="F3533" t="s">
        <v>24</v>
      </c>
      <c r="G3533" t="s">
        <v>93</v>
      </c>
      <c r="H3533" t="s">
        <v>18</v>
      </c>
      <c r="I3533" t="s">
        <v>19</v>
      </c>
      <c r="J3533" t="s">
        <v>28</v>
      </c>
      <c r="K3533">
        <v>55</v>
      </c>
      <c r="L3533">
        <v>3</v>
      </c>
      <c r="M3533">
        <v>96.11</v>
      </c>
      <c r="N3533">
        <f t="shared" si="220"/>
        <v>3</v>
      </c>
      <c r="O3533">
        <f>5</f>
        <v>5</v>
      </c>
      <c r="P3533" t="str">
        <f t="shared" si="221"/>
        <v>Met</v>
      </c>
      <c r="Q3533">
        <f t="shared" si="222"/>
        <v>5.4545454545454541</v>
      </c>
      <c r="R3533">
        <f t="shared" si="223"/>
        <v>18.333333333333332</v>
      </c>
    </row>
    <row r="3534" spans="1:18" x14ac:dyDescent="0.3">
      <c r="A3534" t="s">
        <v>7051</v>
      </c>
      <c r="B3534" t="s">
        <v>7052</v>
      </c>
      <c r="C3534" s="1">
        <v>46027</v>
      </c>
      <c r="D3534" s="1">
        <v>46028</v>
      </c>
      <c r="E3534" t="s">
        <v>15</v>
      </c>
      <c r="F3534" t="s">
        <v>31</v>
      </c>
      <c r="G3534" t="s">
        <v>52</v>
      </c>
      <c r="H3534" t="s">
        <v>18</v>
      </c>
      <c r="I3534" t="s">
        <v>33</v>
      </c>
      <c r="J3534" t="s">
        <v>46</v>
      </c>
      <c r="K3534">
        <v>108</v>
      </c>
      <c r="L3534">
        <v>3</v>
      </c>
      <c r="M3534">
        <v>98.15</v>
      </c>
      <c r="N3534">
        <f t="shared" si="220"/>
        <v>1</v>
      </c>
      <c r="O3534">
        <f>5</f>
        <v>5</v>
      </c>
      <c r="P3534" t="str">
        <f t="shared" si="221"/>
        <v>Met</v>
      </c>
      <c r="Q3534">
        <f t="shared" si="222"/>
        <v>2.7777777777777777</v>
      </c>
      <c r="R3534">
        <f t="shared" si="223"/>
        <v>108</v>
      </c>
    </row>
    <row r="3535" spans="1:18" x14ac:dyDescent="0.3">
      <c r="A3535" t="s">
        <v>7053</v>
      </c>
      <c r="B3535" t="s">
        <v>7054</v>
      </c>
      <c r="C3535" s="1">
        <v>46078</v>
      </c>
      <c r="D3535" s="1">
        <v>46082</v>
      </c>
      <c r="E3535" t="s">
        <v>37</v>
      </c>
      <c r="F3535" t="s">
        <v>24</v>
      </c>
      <c r="G3535" t="s">
        <v>25</v>
      </c>
      <c r="H3535" t="s">
        <v>18</v>
      </c>
      <c r="I3535" t="s">
        <v>19</v>
      </c>
      <c r="J3535" t="s">
        <v>46</v>
      </c>
      <c r="K3535">
        <v>28</v>
      </c>
      <c r="L3535">
        <v>5</v>
      </c>
      <c r="M3535">
        <v>93.26</v>
      </c>
      <c r="N3535">
        <f t="shared" si="220"/>
        <v>4</v>
      </c>
      <c r="O3535">
        <f>5</f>
        <v>5</v>
      </c>
      <c r="P3535" t="str">
        <f t="shared" si="221"/>
        <v>Met</v>
      </c>
      <c r="Q3535">
        <f t="shared" si="222"/>
        <v>17.857142857142858</v>
      </c>
      <c r="R3535">
        <f t="shared" si="223"/>
        <v>7</v>
      </c>
    </row>
    <row r="3536" spans="1:18" x14ac:dyDescent="0.3">
      <c r="A3536" t="s">
        <v>7055</v>
      </c>
      <c r="B3536" t="s">
        <v>7056</v>
      </c>
      <c r="C3536" s="1">
        <v>46168</v>
      </c>
      <c r="D3536" s="1">
        <v>46176</v>
      </c>
      <c r="E3536" t="s">
        <v>59</v>
      </c>
      <c r="F3536" t="s">
        <v>31</v>
      </c>
      <c r="G3536" t="s">
        <v>49</v>
      </c>
      <c r="H3536" t="s">
        <v>26</v>
      </c>
      <c r="I3536" t="s">
        <v>27</v>
      </c>
      <c r="J3536" t="s">
        <v>53</v>
      </c>
      <c r="K3536">
        <v>499</v>
      </c>
      <c r="L3536">
        <v>5</v>
      </c>
      <c r="M3536">
        <v>95.83</v>
      </c>
      <c r="N3536">
        <f t="shared" si="220"/>
        <v>8</v>
      </c>
      <c r="O3536">
        <f>5</f>
        <v>5</v>
      </c>
      <c r="P3536" t="str">
        <f t="shared" si="221"/>
        <v>Breached</v>
      </c>
      <c r="Q3536">
        <f t="shared" si="222"/>
        <v>1.002004008016032</v>
      </c>
      <c r="R3536">
        <f t="shared" si="223"/>
        <v>62.375</v>
      </c>
    </row>
    <row r="3537" spans="1:18" x14ac:dyDescent="0.3">
      <c r="A3537" t="s">
        <v>7057</v>
      </c>
      <c r="B3537" t="s">
        <v>7058</v>
      </c>
      <c r="C3537" s="1">
        <v>46095</v>
      </c>
      <c r="D3537" s="1">
        <v>46104</v>
      </c>
      <c r="E3537" t="s">
        <v>23</v>
      </c>
      <c r="F3537" t="s">
        <v>45</v>
      </c>
      <c r="G3537" t="s">
        <v>25</v>
      </c>
      <c r="H3537" t="s">
        <v>18</v>
      </c>
      <c r="I3537" t="s">
        <v>19</v>
      </c>
      <c r="J3537" t="s">
        <v>46</v>
      </c>
      <c r="K3537">
        <v>22</v>
      </c>
      <c r="L3537">
        <v>5</v>
      </c>
      <c r="M3537">
        <v>92.54</v>
      </c>
      <c r="N3537">
        <f t="shared" si="220"/>
        <v>9</v>
      </c>
      <c r="O3537">
        <f>5</f>
        <v>5</v>
      </c>
      <c r="P3537" t="str">
        <f t="shared" si="221"/>
        <v>Breached</v>
      </c>
      <c r="Q3537">
        <f t="shared" si="222"/>
        <v>22.727272727272727</v>
      </c>
      <c r="R3537">
        <f t="shared" si="223"/>
        <v>2.4444444444444446</v>
      </c>
    </row>
    <row r="3538" spans="1:18" x14ac:dyDescent="0.3">
      <c r="A3538" t="s">
        <v>7059</v>
      </c>
      <c r="B3538" t="s">
        <v>7060</v>
      </c>
      <c r="C3538" s="1">
        <v>46091</v>
      </c>
      <c r="D3538" s="1">
        <v>46092</v>
      </c>
      <c r="E3538" t="s">
        <v>65</v>
      </c>
      <c r="F3538" t="s">
        <v>31</v>
      </c>
      <c r="G3538" t="s">
        <v>52</v>
      </c>
      <c r="H3538" t="s">
        <v>18</v>
      </c>
      <c r="I3538" t="s">
        <v>33</v>
      </c>
      <c r="J3538" t="s">
        <v>42</v>
      </c>
      <c r="K3538">
        <v>336</v>
      </c>
      <c r="L3538">
        <v>4</v>
      </c>
      <c r="M3538">
        <v>97.72</v>
      </c>
      <c r="N3538">
        <f t="shared" si="220"/>
        <v>1</v>
      </c>
      <c r="O3538">
        <f>5</f>
        <v>5</v>
      </c>
      <c r="P3538" t="str">
        <f t="shared" si="221"/>
        <v>Met</v>
      </c>
      <c r="Q3538">
        <f t="shared" si="222"/>
        <v>1.1904761904761905</v>
      </c>
      <c r="R3538">
        <f t="shared" si="223"/>
        <v>336</v>
      </c>
    </row>
    <row r="3539" spans="1:18" x14ac:dyDescent="0.3">
      <c r="A3539" t="s">
        <v>7061</v>
      </c>
      <c r="B3539" t="s">
        <v>7062</v>
      </c>
      <c r="C3539" s="1">
        <v>46165</v>
      </c>
      <c r="D3539" s="1">
        <v>46167</v>
      </c>
      <c r="E3539" t="s">
        <v>65</v>
      </c>
      <c r="F3539" t="s">
        <v>24</v>
      </c>
      <c r="G3539" t="s">
        <v>25</v>
      </c>
      <c r="H3539" t="s">
        <v>56</v>
      </c>
      <c r="I3539" t="s">
        <v>19</v>
      </c>
      <c r="J3539" t="s">
        <v>46</v>
      </c>
      <c r="K3539">
        <v>274</v>
      </c>
      <c r="L3539">
        <v>3</v>
      </c>
      <c r="M3539">
        <v>96.83</v>
      </c>
      <c r="N3539">
        <f t="shared" si="220"/>
        <v>2</v>
      </c>
      <c r="O3539">
        <f>5</f>
        <v>5</v>
      </c>
      <c r="P3539" t="str">
        <f t="shared" si="221"/>
        <v>Met</v>
      </c>
      <c r="Q3539">
        <f t="shared" si="222"/>
        <v>1.0948905109489051</v>
      </c>
      <c r="R3539">
        <f t="shared" si="223"/>
        <v>137</v>
      </c>
    </row>
    <row r="3540" spans="1:18" x14ac:dyDescent="0.3">
      <c r="A3540" t="s">
        <v>7063</v>
      </c>
      <c r="B3540" t="s">
        <v>7064</v>
      </c>
      <c r="C3540" s="1">
        <v>46123</v>
      </c>
      <c r="D3540" s="1">
        <v>46126</v>
      </c>
      <c r="E3540" t="s">
        <v>23</v>
      </c>
      <c r="F3540" t="s">
        <v>45</v>
      </c>
      <c r="G3540" t="s">
        <v>17</v>
      </c>
      <c r="H3540" t="s">
        <v>18</v>
      </c>
      <c r="I3540" t="s">
        <v>19</v>
      </c>
      <c r="J3540" t="s">
        <v>74</v>
      </c>
      <c r="K3540">
        <v>423</v>
      </c>
      <c r="L3540">
        <v>2</v>
      </c>
      <c r="M3540">
        <v>97.27</v>
      </c>
      <c r="N3540">
        <f t="shared" si="220"/>
        <v>3</v>
      </c>
      <c r="O3540">
        <f>5</f>
        <v>5</v>
      </c>
      <c r="P3540" t="str">
        <f t="shared" si="221"/>
        <v>Met</v>
      </c>
      <c r="Q3540">
        <f t="shared" si="222"/>
        <v>0.4728132387706856</v>
      </c>
      <c r="R3540">
        <f t="shared" si="223"/>
        <v>141</v>
      </c>
    </row>
    <row r="3541" spans="1:18" x14ac:dyDescent="0.3">
      <c r="A3541" t="s">
        <v>7065</v>
      </c>
      <c r="B3541" t="s">
        <v>7066</v>
      </c>
      <c r="C3541" s="1">
        <v>46131</v>
      </c>
      <c r="D3541" s="1">
        <v>46138</v>
      </c>
      <c r="E3541" t="s">
        <v>65</v>
      </c>
      <c r="F3541" t="s">
        <v>31</v>
      </c>
      <c r="G3541" t="s">
        <v>32</v>
      </c>
      <c r="H3541" t="s">
        <v>26</v>
      </c>
      <c r="I3541" t="s">
        <v>33</v>
      </c>
      <c r="J3541" t="s">
        <v>53</v>
      </c>
      <c r="K3541">
        <v>103</v>
      </c>
      <c r="L3541">
        <v>5</v>
      </c>
      <c r="M3541">
        <v>94.01</v>
      </c>
      <c r="N3541">
        <f t="shared" si="220"/>
        <v>7</v>
      </c>
      <c r="O3541">
        <f>5</f>
        <v>5</v>
      </c>
      <c r="P3541" t="str">
        <f t="shared" si="221"/>
        <v>Breached</v>
      </c>
      <c r="Q3541">
        <f t="shared" si="222"/>
        <v>4.8543689320388346</v>
      </c>
      <c r="R3541">
        <f t="shared" si="223"/>
        <v>14.714285714285714</v>
      </c>
    </row>
    <row r="3542" spans="1:18" x14ac:dyDescent="0.3">
      <c r="A3542" t="s">
        <v>7067</v>
      </c>
      <c r="B3542" t="s">
        <v>7068</v>
      </c>
      <c r="C3542" s="1">
        <v>46101</v>
      </c>
      <c r="D3542" s="1">
        <v>46106</v>
      </c>
      <c r="E3542" t="s">
        <v>59</v>
      </c>
      <c r="F3542" t="s">
        <v>69</v>
      </c>
      <c r="G3542" t="s">
        <v>60</v>
      </c>
      <c r="H3542" t="s">
        <v>56</v>
      </c>
      <c r="I3542" t="s">
        <v>27</v>
      </c>
      <c r="J3542" t="s">
        <v>34</v>
      </c>
      <c r="K3542">
        <v>365</v>
      </c>
      <c r="L3542">
        <v>5</v>
      </c>
      <c r="M3542">
        <v>93.82</v>
      </c>
      <c r="N3542">
        <f t="shared" si="220"/>
        <v>5</v>
      </c>
      <c r="O3542">
        <f>5</f>
        <v>5</v>
      </c>
      <c r="P3542" t="str">
        <f t="shared" si="221"/>
        <v>Met</v>
      </c>
      <c r="Q3542">
        <f t="shared" si="222"/>
        <v>1.3698630136986301</v>
      </c>
      <c r="R3542">
        <f t="shared" si="223"/>
        <v>73</v>
      </c>
    </row>
    <row r="3543" spans="1:18" x14ac:dyDescent="0.3">
      <c r="A3543" t="s">
        <v>7069</v>
      </c>
      <c r="B3543" t="s">
        <v>7070</v>
      </c>
      <c r="C3543" s="1">
        <v>46080</v>
      </c>
      <c r="D3543" s="1">
        <v>46082</v>
      </c>
      <c r="E3543" t="s">
        <v>23</v>
      </c>
      <c r="F3543" t="s">
        <v>31</v>
      </c>
      <c r="G3543" t="s">
        <v>25</v>
      </c>
      <c r="H3543" t="s">
        <v>26</v>
      </c>
      <c r="I3543" t="s">
        <v>33</v>
      </c>
      <c r="J3543" t="s">
        <v>53</v>
      </c>
      <c r="K3543">
        <v>301</v>
      </c>
      <c r="L3543">
        <v>2</v>
      </c>
      <c r="M3543">
        <v>98.7</v>
      </c>
      <c r="N3543">
        <f t="shared" si="220"/>
        <v>2</v>
      </c>
      <c r="O3543">
        <f>5</f>
        <v>5</v>
      </c>
      <c r="P3543" t="str">
        <f t="shared" si="221"/>
        <v>Met</v>
      </c>
      <c r="Q3543">
        <f t="shared" si="222"/>
        <v>0.66445182724252494</v>
      </c>
      <c r="R3543">
        <f t="shared" si="223"/>
        <v>150.5</v>
      </c>
    </row>
    <row r="3544" spans="1:18" x14ac:dyDescent="0.3">
      <c r="A3544" t="s">
        <v>7071</v>
      </c>
      <c r="B3544" t="s">
        <v>7072</v>
      </c>
      <c r="C3544" s="1">
        <v>46141</v>
      </c>
      <c r="D3544" s="1">
        <v>46149</v>
      </c>
      <c r="E3544" t="s">
        <v>65</v>
      </c>
      <c r="F3544" t="s">
        <v>31</v>
      </c>
      <c r="G3544" t="s">
        <v>52</v>
      </c>
      <c r="H3544" t="s">
        <v>18</v>
      </c>
      <c r="I3544" t="s">
        <v>27</v>
      </c>
      <c r="J3544" t="s">
        <v>53</v>
      </c>
      <c r="K3544">
        <v>167</v>
      </c>
      <c r="L3544">
        <v>5</v>
      </c>
      <c r="M3544">
        <v>95.99</v>
      </c>
      <c r="N3544">
        <f t="shared" si="220"/>
        <v>8</v>
      </c>
      <c r="O3544">
        <f>5</f>
        <v>5</v>
      </c>
      <c r="P3544" t="str">
        <f t="shared" si="221"/>
        <v>Breached</v>
      </c>
      <c r="Q3544">
        <f t="shared" si="222"/>
        <v>2.9940119760479043</v>
      </c>
      <c r="R3544">
        <f t="shared" si="223"/>
        <v>20.875</v>
      </c>
    </row>
    <row r="3545" spans="1:18" x14ac:dyDescent="0.3">
      <c r="A3545" t="s">
        <v>7073</v>
      </c>
      <c r="B3545" t="s">
        <v>5650</v>
      </c>
      <c r="C3545" s="1">
        <v>46047</v>
      </c>
      <c r="D3545" s="1">
        <v>46056</v>
      </c>
      <c r="E3545" t="s">
        <v>59</v>
      </c>
      <c r="F3545" t="s">
        <v>45</v>
      </c>
      <c r="G3545" t="s">
        <v>60</v>
      </c>
      <c r="H3545" t="s">
        <v>26</v>
      </c>
      <c r="I3545" t="s">
        <v>19</v>
      </c>
      <c r="J3545" t="s">
        <v>74</v>
      </c>
      <c r="K3545">
        <v>159</v>
      </c>
      <c r="L3545">
        <v>2</v>
      </c>
      <c r="M3545">
        <v>98.07</v>
      </c>
      <c r="N3545">
        <f t="shared" si="220"/>
        <v>9</v>
      </c>
      <c r="O3545">
        <f>5</f>
        <v>5</v>
      </c>
      <c r="P3545" t="str">
        <f t="shared" si="221"/>
        <v>Breached</v>
      </c>
      <c r="Q3545">
        <f t="shared" si="222"/>
        <v>1.257861635220126</v>
      </c>
      <c r="R3545">
        <f t="shared" si="223"/>
        <v>17.666666666666668</v>
      </c>
    </row>
    <row r="3546" spans="1:18" x14ac:dyDescent="0.3">
      <c r="A3546" t="s">
        <v>7074</v>
      </c>
      <c r="B3546" t="s">
        <v>7075</v>
      </c>
      <c r="C3546" s="1">
        <v>46077</v>
      </c>
      <c r="D3546" s="1">
        <v>46083</v>
      </c>
      <c r="E3546" t="s">
        <v>15</v>
      </c>
      <c r="F3546" t="s">
        <v>16</v>
      </c>
      <c r="G3546" t="s">
        <v>93</v>
      </c>
      <c r="H3546" t="s">
        <v>56</v>
      </c>
      <c r="I3546" t="s">
        <v>19</v>
      </c>
      <c r="J3546" t="s">
        <v>34</v>
      </c>
      <c r="K3546">
        <v>493</v>
      </c>
      <c r="L3546">
        <v>1</v>
      </c>
      <c r="M3546">
        <v>98.54</v>
      </c>
      <c r="N3546">
        <f t="shared" si="220"/>
        <v>6</v>
      </c>
      <c r="O3546">
        <f>5</f>
        <v>5</v>
      </c>
      <c r="P3546" t="str">
        <f t="shared" si="221"/>
        <v>Breached</v>
      </c>
      <c r="Q3546">
        <f t="shared" si="222"/>
        <v>0.20283975659229209</v>
      </c>
      <c r="R3546">
        <f t="shared" si="223"/>
        <v>82.166666666666671</v>
      </c>
    </row>
    <row r="3547" spans="1:18" x14ac:dyDescent="0.3">
      <c r="A3547" t="s">
        <v>7076</v>
      </c>
      <c r="B3547" t="s">
        <v>7077</v>
      </c>
      <c r="C3547" s="1">
        <v>46167</v>
      </c>
      <c r="D3547" s="1">
        <v>46176</v>
      </c>
      <c r="E3547" t="s">
        <v>65</v>
      </c>
      <c r="F3547" t="s">
        <v>45</v>
      </c>
      <c r="G3547" t="s">
        <v>32</v>
      </c>
      <c r="H3547" t="s">
        <v>18</v>
      </c>
      <c r="I3547" t="s">
        <v>33</v>
      </c>
      <c r="J3547" t="s">
        <v>28</v>
      </c>
      <c r="K3547">
        <v>321</v>
      </c>
      <c r="L3547">
        <v>0</v>
      </c>
      <c r="M3547">
        <v>100</v>
      </c>
      <c r="N3547">
        <f t="shared" si="220"/>
        <v>9</v>
      </c>
      <c r="O3547">
        <f>5</f>
        <v>5</v>
      </c>
      <c r="P3547" t="str">
        <f t="shared" si="221"/>
        <v>Breached</v>
      </c>
      <c r="Q3547">
        <f t="shared" si="222"/>
        <v>0</v>
      </c>
      <c r="R3547">
        <f t="shared" si="223"/>
        <v>35.666666666666664</v>
      </c>
    </row>
    <row r="3548" spans="1:18" x14ac:dyDescent="0.3">
      <c r="A3548" t="s">
        <v>7078</v>
      </c>
      <c r="B3548" t="s">
        <v>7079</v>
      </c>
      <c r="C3548" s="1">
        <v>46045</v>
      </c>
      <c r="D3548" s="1">
        <v>46050</v>
      </c>
      <c r="E3548" t="s">
        <v>15</v>
      </c>
      <c r="F3548" t="s">
        <v>38</v>
      </c>
      <c r="G3548" t="s">
        <v>60</v>
      </c>
      <c r="H3548" t="s">
        <v>56</v>
      </c>
      <c r="I3548" t="s">
        <v>27</v>
      </c>
      <c r="J3548" t="s">
        <v>74</v>
      </c>
      <c r="K3548">
        <v>292</v>
      </c>
      <c r="L3548">
        <v>0</v>
      </c>
      <c r="M3548">
        <v>100</v>
      </c>
      <c r="N3548">
        <f t="shared" si="220"/>
        <v>5</v>
      </c>
      <c r="O3548">
        <f>5</f>
        <v>5</v>
      </c>
      <c r="P3548" t="str">
        <f t="shared" si="221"/>
        <v>Met</v>
      </c>
      <c r="Q3548">
        <f t="shared" si="222"/>
        <v>0</v>
      </c>
      <c r="R3548">
        <f t="shared" si="223"/>
        <v>58.4</v>
      </c>
    </row>
    <row r="3549" spans="1:18" x14ac:dyDescent="0.3">
      <c r="A3549" t="s">
        <v>7080</v>
      </c>
      <c r="B3549" t="s">
        <v>7081</v>
      </c>
      <c r="C3549" s="1">
        <v>46127</v>
      </c>
      <c r="D3549" s="1">
        <v>46133</v>
      </c>
      <c r="E3549" t="s">
        <v>37</v>
      </c>
      <c r="F3549" t="s">
        <v>38</v>
      </c>
      <c r="G3549" t="s">
        <v>25</v>
      </c>
      <c r="H3549" t="s">
        <v>56</v>
      </c>
      <c r="I3549" t="s">
        <v>33</v>
      </c>
      <c r="J3549" t="s">
        <v>46</v>
      </c>
      <c r="K3549">
        <v>99</v>
      </c>
      <c r="L3549">
        <v>2</v>
      </c>
      <c r="M3549">
        <v>98.36</v>
      </c>
      <c r="N3549">
        <f t="shared" si="220"/>
        <v>6</v>
      </c>
      <c r="O3549">
        <f>5</f>
        <v>5</v>
      </c>
      <c r="P3549" t="str">
        <f t="shared" si="221"/>
        <v>Breached</v>
      </c>
      <c r="Q3549">
        <f t="shared" si="222"/>
        <v>2.0202020202020203</v>
      </c>
      <c r="R3549">
        <f t="shared" si="223"/>
        <v>16.5</v>
      </c>
    </row>
    <row r="3550" spans="1:18" x14ac:dyDescent="0.3">
      <c r="A3550" t="s">
        <v>7082</v>
      </c>
      <c r="B3550" t="s">
        <v>7083</v>
      </c>
      <c r="C3550" s="1">
        <v>46023</v>
      </c>
      <c r="D3550" s="1">
        <v>46029</v>
      </c>
      <c r="E3550" t="s">
        <v>23</v>
      </c>
      <c r="F3550" t="s">
        <v>31</v>
      </c>
      <c r="G3550" t="s">
        <v>41</v>
      </c>
      <c r="H3550" t="s">
        <v>56</v>
      </c>
      <c r="I3550" t="s">
        <v>19</v>
      </c>
      <c r="J3550" t="s">
        <v>20</v>
      </c>
      <c r="K3550">
        <v>444</v>
      </c>
      <c r="L3550">
        <v>0</v>
      </c>
      <c r="M3550">
        <v>100</v>
      </c>
      <c r="N3550">
        <f t="shared" si="220"/>
        <v>6</v>
      </c>
      <c r="O3550">
        <f>5</f>
        <v>5</v>
      </c>
      <c r="P3550" t="str">
        <f t="shared" si="221"/>
        <v>Breached</v>
      </c>
      <c r="Q3550">
        <f t="shared" si="222"/>
        <v>0</v>
      </c>
      <c r="R3550">
        <f t="shared" si="223"/>
        <v>74</v>
      </c>
    </row>
    <row r="3551" spans="1:18" x14ac:dyDescent="0.3">
      <c r="A3551" t="s">
        <v>7084</v>
      </c>
      <c r="B3551" t="s">
        <v>7085</v>
      </c>
      <c r="C3551" s="1">
        <v>46136</v>
      </c>
      <c r="D3551" s="1">
        <v>46145</v>
      </c>
      <c r="E3551" t="s">
        <v>59</v>
      </c>
      <c r="F3551" t="s">
        <v>16</v>
      </c>
      <c r="G3551" t="s">
        <v>41</v>
      </c>
      <c r="H3551" t="s">
        <v>18</v>
      </c>
      <c r="I3551" t="s">
        <v>27</v>
      </c>
      <c r="J3551" t="s">
        <v>42</v>
      </c>
      <c r="K3551">
        <v>184</v>
      </c>
      <c r="L3551">
        <v>0</v>
      </c>
      <c r="M3551">
        <v>100</v>
      </c>
      <c r="N3551">
        <f t="shared" si="220"/>
        <v>9</v>
      </c>
      <c r="O3551">
        <f>5</f>
        <v>5</v>
      </c>
      <c r="P3551" t="str">
        <f t="shared" si="221"/>
        <v>Breached</v>
      </c>
      <c r="Q3551">
        <f t="shared" si="222"/>
        <v>0</v>
      </c>
      <c r="R3551">
        <f t="shared" si="223"/>
        <v>20.444444444444443</v>
      </c>
    </row>
    <row r="3552" spans="1:18" x14ac:dyDescent="0.3">
      <c r="A3552" t="s">
        <v>7086</v>
      </c>
      <c r="B3552" t="s">
        <v>7087</v>
      </c>
      <c r="C3552" s="1">
        <v>46118</v>
      </c>
      <c r="D3552" s="1">
        <v>46125</v>
      </c>
      <c r="E3552" t="s">
        <v>65</v>
      </c>
      <c r="F3552" t="s">
        <v>31</v>
      </c>
      <c r="G3552" t="s">
        <v>52</v>
      </c>
      <c r="H3552" t="s">
        <v>26</v>
      </c>
      <c r="I3552" t="s">
        <v>19</v>
      </c>
      <c r="J3552" t="s">
        <v>20</v>
      </c>
      <c r="K3552">
        <v>169</v>
      </c>
      <c r="L3552">
        <v>5</v>
      </c>
      <c r="M3552">
        <v>97.42</v>
      </c>
      <c r="N3552">
        <f t="shared" si="220"/>
        <v>7</v>
      </c>
      <c r="O3552">
        <f>5</f>
        <v>5</v>
      </c>
      <c r="P3552" t="str">
        <f t="shared" si="221"/>
        <v>Breached</v>
      </c>
      <c r="Q3552">
        <f t="shared" si="222"/>
        <v>2.9585798816568047</v>
      </c>
      <c r="R3552">
        <f t="shared" si="223"/>
        <v>24.142857142857142</v>
      </c>
    </row>
    <row r="3553" spans="1:18" x14ac:dyDescent="0.3">
      <c r="A3553" t="s">
        <v>7088</v>
      </c>
      <c r="B3553" t="s">
        <v>7089</v>
      </c>
      <c r="C3553" s="1">
        <v>46029</v>
      </c>
      <c r="D3553" s="1">
        <v>46035</v>
      </c>
      <c r="E3553" t="s">
        <v>59</v>
      </c>
      <c r="F3553" t="s">
        <v>16</v>
      </c>
      <c r="G3553" t="s">
        <v>49</v>
      </c>
      <c r="H3553" t="s">
        <v>56</v>
      </c>
      <c r="I3553" t="s">
        <v>33</v>
      </c>
      <c r="J3553" t="s">
        <v>28</v>
      </c>
      <c r="K3553">
        <v>493</v>
      </c>
      <c r="L3553">
        <v>4</v>
      </c>
      <c r="M3553">
        <v>95.64</v>
      </c>
      <c r="N3553">
        <f t="shared" si="220"/>
        <v>6</v>
      </c>
      <c r="O3553">
        <f>5</f>
        <v>5</v>
      </c>
      <c r="P3553" t="str">
        <f t="shared" si="221"/>
        <v>Breached</v>
      </c>
      <c r="Q3553">
        <f t="shared" si="222"/>
        <v>0.81135902636916835</v>
      </c>
      <c r="R3553">
        <f t="shared" si="223"/>
        <v>82.166666666666671</v>
      </c>
    </row>
    <row r="3554" spans="1:18" x14ac:dyDescent="0.3">
      <c r="A3554" t="s">
        <v>7090</v>
      </c>
      <c r="B3554" t="s">
        <v>7091</v>
      </c>
      <c r="C3554" s="1">
        <v>46129</v>
      </c>
      <c r="D3554" s="1">
        <v>46139</v>
      </c>
      <c r="E3554" t="s">
        <v>59</v>
      </c>
      <c r="F3554" t="s">
        <v>69</v>
      </c>
      <c r="G3554" t="s">
        <v>93</v>
      </c>
      <c r="H3554" t="s">
        <v>56</v>
      </c>
      <c r="I3554" t="s">
        <v>27</v>
      </c>
      <c r="J3554" t="s">
        <v>74</v>
      </c>
      <c r="K3554">
        <v>388</v>
      </c>
      <c r="L3554">
        <v>5</v>
      </c>
      <c r="M3554">
        <v>95.03</v>
      </c>
      <c r="N3554">
        <f t="shared" si="220"/>
        <v>10</v>
      </c>
      <c r="O3554">
        <f>5</f>
        <v>5</v>
      </c>
      <c r="P3554" t="str">
        <f t="shared" si="221"/>
        <v>Breached</v>
      </c>
      <c r="Q3554">
        <f t="shared" si="222"/>
        <v>1.2886597938144329</v>
      </c>
      <c r="R3554">
        <f t="shared" si="223"/>
        <v>38.799999999999997</v>
      </c>
    </row>
    <row r="3555" spans="1:18" x14ac:dyDescent="0.3">
      <c r="A3555" t="s">
        <v>7092</v>
      </c>
      <c r="B3555" t="s">
        <v>7093</v>
      </c>
      <c r="C3555" s="1">
        <v>46163</v>
      </c>
      <c r="D3555" s="1">
        <v>46173</v>
      </c>
      <c r="E3555" t="s">
        <v>65</v>
      </c>
      <c r="F3555" t="s">
        <v>24</v>
      </c>
      <c r="G3555" t="s">
        <v>41</v>
      </c>
      <c r="H3555" t="s">
        <v>56</v>
      </c>
      <c r="I3555" t="s">
        <v>33</v>
      </c>
      <c r="J3555" t="s">
        <v>34</v>
      </c>
      <c r="K3555">
        <v>414</v>
      </c>
      <c r="L3555">
        <v>0</v>
      </c>
      <c r="M3555">
        <v>100</v>
      </c>
      <c r="N3555">
        <f t="shared" si="220"/>
        <v>10</v>
      </c>
      <c r="O3555">
        <f>5</f>
        <v>5</v>
      </c>
      <c r="P3555" t="str">
        <f t="shared" si="221"/>
        <v>Breached</v>
      </c>
      <c r="Q3555">
        <f t="shared" si="222"/>
        <v>0</v>
      </c>
      <c r="R3555">
        <f t="shared" si="223"/>
        <v>41.4</v>
      </c>
    </row>
    <row r="3556" spans="1:18" x14ac:dyDescent="0.3">
      <c r="A3556" t="s">
        <v>7094</v>
      </c>
      <c r="B3556" t="s">
        <v>7095</v>
      </c>
      <c r="C3556" s="1">
        <v>46035</v>
      </c>
      <c r="D3556" s="1">
        <v>46041</v>
      </c>
      <c r="E3556" t="s">
        <v>37</v>
      </c>
      <c r="F3556" t="s">
        <v>45</v>
      </c>
      <c r="G3556" t="s">
        <v>32</v>
      </c>
      <c r="H3556" t="s">
        <v>18</v>
      </c>
      <c r="I3556" t="s">
        <v>27</v>
      </c>
      <c r="J3556" t="s">
        <v>74</v>
      </c>
      <c r="K3556">
        <v>39</v>
      </c>
      <c r="L3556">
        <v>3</v>
      </c>
      <c r="M3556">
        <v>98.27</v>
      </c>
      <c r="N3556">
        <f t="shared" si="220"/>
        <v>6</v>
      </c>
      <c r="O3556">
        <f>5</f>
        <v>5</v>
      </c>
      <c r="P3556" t="str">
        <f t="shared" si="221"/>
        <v>Breached</v>
      </c>
      <c r="Q3556">
        <f t="shared" si="222"/>
        <v>7.6923076923076925</v>
      </c>
      <c r="R3556">
        <f t="shared" si="223"/>
        <v>6.5</v>
      </c>
    </row>
    <row r="3557" spans="1:18" x14ac:dyDescent="0.3">
      <c r="A3557" t="s">
        <v>7096</v>
      </c>
      <c r="B3557" t="s">
        <v>7097</v>
      </c>
      <c r="C3557" s="1">
        <v>46042</v>
      </c>
      <c r="D3557" s="1">
        <v>46047</v>
      </c>
      <c r="E3557" t="s">
        <v>23</v>
      </c>
      <c r="F3557" t="s">
        <v>45</v>
      </c>
      <c r="G3557" t="s">
        <v>32</v>
      </c>
      <c r="H3557" t="s">
        <v>56</v>
      </c>
      <c r="I3557" t="s">
        <v>33</v>
      </c>
      <c r="J3557" t="s">
        <v>20</v>
      </c>
      <c r="K3557">
        <v>394</v>
      </c>
      <c r="L3557">
        <v>5</v>
      </c>
      <c r="M3557">
        <v>94.49</v>
      </c>
      <c r="N3557">
        <f t="shared" si="220"/>
        <v>5</v>
      </c>
      <c r="O3557">
        <f>5</f>
        <v>5</v>
      </c>
      <c r="P3557" t="str">
        <f t="shared" si="221"/>
        <v>Met</v>
      </c>
      <c r="Q3557">
        <f t="shared" si="222"/>
        <v>1.2690355329949239</v>
      </c>
      <c r="R3557">
        <f t="shared" si="223"/>
        <v>78.8</v>
      </c>
    </row>
    <row r="3558" spans="1:18" x14ac:dyDescent="0.3">
      <c r="A3558" t="s">
        <v>7098</v>
      </c>
      <c r="B3558" t="s">
        <v>7099</v>
      </c>
      <c r="C3558" s="1">
        <v>46120</v>
      </c>
      <c r="D3558" s="1">
        <v>46124</v>
      </c>
      <c r="E3558" t="s">
        <v>23</v>
      </c>
      <c r="F3558" t="s">
        <v>16</v>
      </c>
      <c r="G3558" t="s">
        <v>32</v>
      </c>
      <c r="H3558" t="s">
        <v>18</v>
      </c>
      <c r="I3558" t="s">
        <v>33</v>
      </c>
      <c r="J3558" t="s">
        <v>53</v>
      </c>
      <c r="K3558">
        <v>358</v>
      </c>
      <c r="L3558">
        <v>0</v>
      </c>
      <c r="M3558">
        <v>100</v>
      </c>
      <c r="N3558">
        <f t="shared" si="220"/>
        <v>4</v>
      </c>
      <c r="O3558">
        <f>5</f>
        <v>5</v>
      </c>
      <c r="P3558" t="str">
        <f t="shared" si="221"/>
        <v>Met</v>
      </c>
      <c r="Q3558">
        <f t="shared" si="222"/>
        <v>0</v>
      </c>
      <c r="R3558">
        <f t="shared" si="223"/>
        <v>89.5</v>
      </c>
    </row>
    <row r="3559" spans="1:18" x14ac:dyDescent="0.3">
      <c r="A3559" t="s">
        <v>7100</v>
      </c>
      <c r="B3559" t="s">
        <v>7101</v>
      </c>
      <c r="C3559" s="1">
        <v>46085</v>
      </c>
      <c r="D3559" s="1">
        <v>46086</v>
      </c>
      <c r="E3559" t="s">
        <v>23</v>
      </c>
      <c r="F3559" t="s">
        <v>24</v>
      </c>
      <c r="G3559" t="s">
        <v>32</v>
      </c>
      <c r="H3559" t="s">
        <v>56</v>
      </c>
      <c r="I3559" t="s">
        <v>33</v>
      </c>
      <c r="J3559" t="s">
        <v>66</v>
      </c>
      <c r="K3559">
        <v>356</v>
      </c>
      <c r="L3559">
        <v>4</v>
      </c>
      <c r="M3559">
        <v>96.36</v>
      </c>
      <c r="N3559">
        <f t="shared" si="220"/>
        <v>1</v>
      </c>
      <c r="O3559">
        <f>5</f>
        <v>5</v>
      </c>
      <c r="P3559" t="str">
        <f t="shared" si="221"/>
        <v>Met</v>
      </c>
      <c r="Q3559">
        <f t="shared" si="222"/>
        <v>1.1235955056179776</v>
      </c>
      <c r="R3559">
        <f t="shared" si="223"/>
        <v>356</v>
      </c>
    </row>
    <row r="3560" spans="1:18" x14ac:dyDescent="0.3">
      <c r="A3560" t="s">
        <v>7102</v>
      </c>
      <c r="B3560" t="s">
        <v>7103</v>
      </c>
      <c r="C3560" s="1">
        <v>46125</v>
      </c>
      <c r="D3560" s="1">
        <v>46128</v>
      </c>
      <c r="E3560" t="s">
        <v>23</v>
      </c>
      <c r="F3560" t="s">
        <v>45</v>
      </c>
      <c r="G3560" t="s">
        <v>41</v>
      </c>
      <c r="H3560" t="s">
        <v>26</v>
      </c>
      <c r="I3560" t="s">
        <v>27</v>
      </c>
      <c r="J3560" t="s">
        <v>42</v>
      </c>
      <c r="K3560">
        <v>362</v>
      </c>
      <c r="L3560">
        <v>3</v>
      </c>
      <c r="M3560">
        <v>97.7</v>
      </c>
      <c r="N3560">
        <f t="shared" si="220"/>
        <v>3</v>
      </c>
      <c r="O3560">
        <f>5</f>
        <v>5</v>
      </c>
      <c r="P3560" t="str">
        <f t="shared" si="221"/>
        <v>Met</v>
      </c>
      <c r="Q3560">
        <f t="shared" si="222"/>
        <v>0.82872928176795579</v>
      </c>
      <c r="R3560">
        <f t="shared" si="223"/>
        <v>120.66666666666667</v>
      </c>
    </row>
    <row r="3561" spans="1:18" x14ac:dyDescent="0.3">
      <c r="A3561" t="s">
        <v>7104</v>
      </c>
      <c r="B3561" t="s">
        <v>7105</v>
      </c>
      <c r="C3561" s="1">
        <v>46092</v>
      </c>
      <c r="D3561" s="1">
        <v>46094</v>
      </c>
      <c r="E3561" t="s">
        <v>37</v>
      </c>
      <c r="F3561" t="s">
        <v>38</v>
      </c>
      <c r="G3561" t="s">
        <v>49</v>
      </c>
      <c r="H3561" t="s">
        <v>18</v>
      </c>
      <c r="I3561" t="s">
        <v>27</v>
      </c>
      <c r="J3561" t="s">
        <v>20</v>
      </c>
      <c r="K3561">
        <v>144</v>
      </c>
      <c r="L3561">
        <v>5</v>
      </c>
      <c r="M3561">
        <v>94.64</v>
      </c>
      <c r="N3561">
        <f t="shared" si="220"/>
        <v>2</v>
      </c>
      <c r="O3561">
        <f>5</f>
        <v>5</v>
      </c>
      <c r="P3561" t="str">
        <f t="shared" si="221"/>
        <v>Met</v>
      </c>
      <c r="Q3561">
        <f t="shared" si="222"/>
        <v>3.4722222222222223</v>
      </c>
      <c r="R3561">
        <f t="shared" si="223"/>
        <v>72</v>
      </c>
    </row>
    <row r="3562" spans="1:18" x14ac:dyDescent="0.3">
      <c r="A3562" t="s">
        <v>7106</v>
      </c>
      <c r="B3562" t="s">
        <v>7107</v>
      </c>
      <c r="C3562" s="1">
        <v>46102</v>
      </c>
      <c r="D3562" s="1">
        <v>46107</v>
      </c>
      <c r="E3562" t="s">
        <v>15</v>
      </c>
      <c r="F3562" t="s">
        <v>16</v>
      </c>
      <c r="G3562" t="s">
        <v>60</v>
      </c>
      <c r="H3562" t="s">
        <v>18</v>
      </c>
      <c r="I3562" t="s">
        <v>33</v>
      </c>
      <c r="J3562" t="s">
        <v>74</v>
      </c>
      <c r="K3562">
        <v>164</v>
      </c>
      <c r="L3562">
        <v>1</v>
      </c>
      <c r="M3562">
        <v>99.11</v>
      </c>
      <c r="N3562">
        <f t="shared" si="220"/>
        <v>5</v>
      </c>
      <c r="O3562">
        <f>5</f>
        <v>5</v>
      </c>
      <c r="P3562" t="str">
        <f t="shared" si="221"/>
        <v>Met</v>
      </c>
      <c r="Q3562">
        <f t="shared" si="222"/>
        <v>0.6097560975609756</v>
      </c>
      <c r="R3562">
        <f t="shared" si="223"/>
        <v>32.799999999999997</v>
      </c>
    </row>
    <row r="3563" spans="1:18" x14ac:dyDescent="0.3">
      <c r="A3563" t="s">
        <v>7108</v>
      </c>
      <c r="B3563" t="s">
        <v>7109</v>
      </c>
      <c r="C3563" s="1">
        <v>46114</v>
      </c>
      <c r="D3563" s="1">
        <v>46122</v>
      </c>
      <c r="E3563" t="s">
        <v>37</v>
      </c>
      <c r="F3563" t="s">
        <v>38</v>
      </c>
      <c r="G3563" t="s">
        <v>17</v>
      </c>
      <c r="H3563" t="s">
        <v>56</v>
      </c>
      <c r="I3563" t="s">
        <v>33</v>
      </c>
      <c r="J3563" t="s">
        <v>20</v>
      </c>
      <c r="K3563">
        <v>143</v>
      </c>
      <c r="L3563">
        <v>0</v>
      </c>
      <c r="M3563">
        <v>100</v>
      </c>
      <c r="N3563">
        <f t="shared" si="220"/>
        <v>8</v>
      </c>
      <c r="O3563">
        <f>5</f>
        <v>5</v>
      </c>
      <c r="P3563" t="str">
        <f t="shared" si="221"/>
        <v>Breached</v>
      </c>
      <c r="Q3563">
        <f t="shared" si="222"/>
        <v>0</v>
      </c>
      <c r="R3563">
        <f t="shared" si="223"/>
        <v>17.875</v>
      </c>
    </row>
    <row r="3564" spans="1:18" x14ac:dyDescent="0.3">
      <c r="A3564" t="s">
        <v>7110</v>
      </c>
      <c r="B3564" t="s">
        <v>7111</v>
      </c>
      <c r="C3564" s="1">
        <v>46186</v>
      </c>
      <c r="D3564" s="1">
        <v>46191</v>
      </c>
      <c r="E3564" t="s">
        <v>23</v>
      </c>
      <c r="F3564" t="s">
        <v>16</v>
      </c>
      <c r="G3564" t="s">
        <v>49</v>
      </c>
      <c r="H3564" t="s">
        <v>18</v>
      </c>
      <c r="I3564" t="s">
        <v>33</v>
      </c>
      <c r="J3564" t="s">
        <v>20</v>
      </c>
      <c r="K3564">
        <v>55</v>
      </c>
      <c r="L3564">
        <v>0</v>
      </c>
      <c r="M3564">
        <v>100</v>
      </c>
      <c r="N3564">
        <f t="shared" si="220"/>
        <v>5</v>
      </c>
      <c r="O3564">
        <f>5</f>
        <v>5</v>
      </c>
      <c r="P3564" t="str">
        <f t="shared" si="221"/>
        <v>Met</v>
      </c>
      <c r="Q3564">
        <f t="shared" si="222"/>
        <v>0</v>
      </c>
      <c r="R3564">
        <f t="shared" si="223"/>
        <v>11</v>
      </c>
    </row>
    <row r="3565" spans="1:18" x14ac:dyDescent="0.3">
      <c r="A3565" t="s">
        <v>7112</v>
      </c>
      <c r="B3565" t="s">
        <v>7113</v>
      </c>
      <c r="C3565" s="1">
        <v>46077</v>
      </c>
      <c r="D3565" s="1">
        <v>46086</v>
      </c>
      <c r="E3565" t="s">
        <v>59</v>
      </c>
      <c r="F3565" t="s">
        <v>24</v>
      </c>
      <c r="G3565" t="s">
        <v>52</v>
      </c>
      <c r="H3565" t="s">
        <v>26</v>
      </c>
      <c r="I3565" t="s">
        <v>27</v>
      </c>
      <c r="J3565" t="s">
        <v>53</v>
      </c>
      <c r="K3565">
        <v>246</v>
      </c>
      <c r="L3565">
        <v>0</v>
      </c>
      <c r="M3565">
        <v>100</v>
      </c>
      <c r="N3565">
        <f t="shared" si="220"/>
        <v>9</v>
      </c>
      <c r="O3565">
        <f>5</f>
        <v>5</v>
      </c>
      <c r="P3565" t="str">
        <f t="shared" si="221"/>
        <v>Breached</v>
      </c>
      <c r="Q3565">
        <f t="shared" si="222"/>
        <v>0</v>
      </c>
      <c r="R3565">
        <f t="shared" si="223"/>
        <v>27.333333333333332</v>
      </c>
    </row>
    <row r="3566" spans="1:18" x14ac:dyDescent="0.3">
      <c r="A3566" t="s">
        <v>7114</v>
      </c>
      <c r="B3566" t="s">
        <v>7115</v>
      </c>
      <c r="C3566" s="1">
        <v>46193</v>
      </c>
      <c r="D3566" s="1">
        <v>46194</v>
      </c>
      <c r="E3566" t="s">
        <v>65</v>
      </c>
      <c r="F3566" t="s">
        <v>45</v>
      </c>
      <c r="G3566" t="s">
        <v>93</v>
      </c>
      <c r="H3566" t="s">
        <v>56</v>
      </c>
      <c r="I3566" t="s">
        <v>19</v>
      </c>
      <c r="J3566" t="s">
        <v>46</v>
      </c>
      <c r="K3566">
        <v>54</v>
      </c>
      <c r="L3566">
        <v>5</v>
      </c>
      <c r="M3566">
        <v>95.03</v>
      </c>
      <c r="N3566">
        <f t="shared" si="220"/>
        <v>1</v>
      </c>
      <c r="O3566">
        <f>5</f>
        <v>5</v>
      </c>
      <c r="P3566" t="str">
        <f t="shared" si="221"/>
        <v>Met</v>
      </c>
      <c r="Q3566">
        <f t="shared" si="222"/>
        <v>9.2592592592592595</v>
      </c>
      <c r="R3566">
        <f t="shared" si="223"/>
        <v>54</v>
      </c>
    </row>
    <row r="3567" spans="1:18" x14ac:dyDescent="0.3">
      <c r="A3567" t="s">
        <v>7116</v>
      </c>
      <c r="B3567" t="s">
        <v>7117</v>
      </c>
      <c r="C3567" s="1">
        <v>46169</v>
      </c>
      <c r="D3567" s="1">
        <v>46174</v>
      </c>
      <c r="E3567" t="s">
        <v>59</v>
      </c>
      <c r="F3567" t="s">
        <v>31</v>
      </c>
      <c r="G3567" t="s">
        <v>25</v>
      </c>
      <c r="H3567" t="s">
        <v>56</v>
      </c>
      <c r="I3567" t="s">
        <v>33</v>
      </c>
      <c r="J3567" t="s">
        <v>42</v>
      </c>
      <c r="K3567">
        <v>467</v>
      </c>
      <c r="L3567">
        <v>0</v>
      </c>
      <c r="M3567">
        <v>100</v>
      </c>
      <c r="N3567">
        <f t="shared" si="220"/>
        <v>5</v>
      </c>
      <c r="O3567">
        <f>5</f>
        <v>5</v>
      </c>
      <c r="P3567" t="str">
        <f t="shared" si="221"/>
        <v>Met</v>
      </c>
      <c r="Q3567">
        <f t="shared" si="222"/>
        <v>0</v>
      </c>
      <c r="R3567">
        <f t="shared" si="223"/>
        <v>93.4</v>
      </c>
    </row>
    <row r="3568" spans="1:18" x14ac:dyDescent="0.3">
      <c r="A3568" t="s">
        <v>7118</v>
      </c>
      <c r="B3568" t="s">
        <v>7119</v>
      </c>
      <c r="C3568" s="1">
        <v>46187</v>
      </c>
      <c r="D3568" s="1">
        <v>46191</v>
      </c>
      <c r="E3568" t="s">
        <v>15</v>
      </c>
      <c r="F3568" t="s">
        <v>38</v>
      </c>
      <c r="G3568" t="s">
        <v>60</v>
      </c>
      <c r="H3568" t="s">
        <v>18</v>
      </c>
      <c r="I3568" t="s">
        <v>19</v>
      </c>
      <c r="J3568" t="s">
        <v>66</v>
      </c>
      <c r="K3568">
        <v>340</v>
      </c>
      <c r="L3568">
        <v>0</v>
      </c>
      <c r="M3568">
        <v>100</v>
      </c>
      <c r="N3568">
        <f t="shared" si="220"/>
        <v>4</v>
      </c>
      <c r="O3568">
        <f>5</f>
        <v>5</v>
      </c>
      <c r="P3568" t="str">
        <f t="shared" si="221"/>
        <v>Met</v>
      </c>
      <c r="Q3568">
        <f t="shared" si="222"/>
        <v>0</v>
      </c>
      <c r="R3568">
        <f t="shared" si="223"/>
        <v>85</v>
      </c>
    </row>
    <row r="3569" spans="1:18" x14ac:dyDescent="0.3">
      <c r="A3569" t="s">
        <v>7120</v>
      </c>
      <c r="B3569" t="s">
        <v>7121</v>
      </c>
      <c r="C3569" s="1">
        <v>46170</v>
      </c>
      <c r="D3569" s="1">
        <v>46173</v>
      </c>
      <c r="E3569" t="s">
        <v>23</v>
      </c>
      <c r="F3569" t="s">
        <v>69</v>
      </c>
      <c r="G3569" t="s">
        <v>93</v>
      </c>
      <c r="H3569" t="s">
        <v>18</v>
      </c>
      <c r="I3569" t="s">
        <v>33</v>
      </c>
      <c r="J3569" t="s">
        <v>53</v>
      </c>
      <c r="K3569">
        <v>432</v>
      </c>
      <c r="L3569">
        <v>1</v>
      </c>
      <c r="M3569">
        <v>98.65</v>
      </c>
      <c r="N3569">
        <f t="shared" si="220"/>
        <v>3</v>
      </c>
      <c r="O3569">
        <f>5</f>
        <v>5</v>
      </c>
      <c r="P3569" t="str">
        <f t="shared" si="221"/>
        <v>Met</v>
      </c>
      <c r="Q3569">
        <f t="shared" si="222"/>
        <v>0.23148148148148145</v>
      </c>
      <c r="R3569">
        <f t="shared" si="223"/>
        <v>144</v>
      </c>
    </row>
    <row r="3570" spans="1:18" x14ac:dyDescent="0.3">
      <c r="A3570" t="s">
        <v>7122</v>
      </c>
      <c r="B3570" t="s">
        <v>7123</v>
      </c>
      <c r="C3570" s="1">
        <v>46031</v>
      </c>
      <c r="D3570" s="1">
        <v>46034</v>
      </c>
      <c r="E3570" t="s">
        <v>65</v>
      </c>
      <c r="F3570" t="s">
        <v>45</v>
      </c>
      <c r="G3570" t="s">
        <v>52</v>
      </c>
      <c r="H3570" t="s">
        <v>56</v>
      </c>
      <c r="I3570" t="s">
        <v>33</v>
      </c>
      <c r="J3570" t="s">
        <v>74</v>
      </c>
      <c r="K3570">
        <v>394</v>
      </c>
      <c r="L3570">
        <v>1</v>
      </c>
      <c r="M3570">
        <v>98.78</v>
      </c>
      <c r="N3570">
        <f t="shared" si="220"/>
        <v>3</v>
      </c>
      <c r="O3570">
        <f>5</f>
        <v>5</v>
      </c>
      <c r="P3570" t="str">
        <f t="shared" si="221"/>
        <v>Met</v>
      </c>
      <c r="Q3570">
        <f t="shared" si="222"/>
        <v>0.25380710659898476</v>
      </c>
      <c r="R3570">
        <f t="shared" si="223"/>
        <v>131.33333333333334</v>
      </c>
    </row>
    <row r="3571" spans="1:18" x14ac:dyDescent="0.3">
      <c r="A3571" t="s">
        <v>7124</v>
      </c>
      <c r="B3571" t="s">
        <v>7125</v>
      </c>
      <c r="C3571" s="1">
        <v>46038</v>
      </c>
      <c r="D3571" s="1">
        <v>46045</v>
      </c>
      <c r="E3571" t="s">
        <v>15</v>
      </c>
      <c r="F3571" t="s">
        <v>69</v>
      </c>
      <c r="G3571" t="s">
        <v>17</v>
      </c>
      <c r="H3571" t="s">
        <v>18</v>
      </c>
      <c r="I3571" t="s">
        <v>27</v>
      </c>
      <c r="J3571" t="s">
        <v>42</v>
      </c>
      <c r="K3571">
        <v>57</v>
      </c>
      <c r="L3571">
        <v>0</v>
      </c>
      <c r="M3571">
        <v>100</v>
      </c>
      <c r="N3571">
        <f t="shared" si="220"/>
        <v>7</v>
      </c>
      <c r="O3571">
        <f>5</f>
        <v>5</v>
      </c>
      <c r="P3571" t="str">
        <f t="shared" si="221"/>
        <v>Breached</v>
      </c>
      <c r="Q3571">
        <f t="shared" si="222"/>
        <v>0</v>
      </c>
      <c r="R3571">
        <f t="shared" si="223"/>
        <v>8.1428571428571423</v>
      </c>
    </row>
    <row r="3572" spans="1:18" x14ac:dyDescent="0.3">
      <c r="A3572" t="s">
        <v>7126</v>
      </c>
      <c r="B3572" t="s">
        <v>7127</v>
      </c>
      <c r="C3572" s="1">
        <v>46182</v>
      </c>
      <c r="D3572" s="1">
        <v>46190</v>
      </c>
      <c r="E3572" t="s">
        <v>59</v>
      </c>
      <c r="F3572" t="s">
        <v>38</v>
      </c>
      <c r="G3572" t="s">
        <v>32</v>
      </c>
      <c r="H3572" t="s">
        <v>56</v>
      </c>
      <c r="I3572" t="s">
        <v>33</v>
      </c>
      <c r="J3572" t="s">
        <v>20</v>
      </c>
      <c r="K3572">
        <v>297</v>
      </c>
      <c r="L3572">
        <v>3</v>
      </c>
      <c r="M3572">
        <v>97.94</v>
      </c>
      <c r="N3572">
        <f t="shared" si="220"/>
        <v>8</v>
      </c>
      <c r="O3572">
        <f>5</f>
        <v>5</v>
      </c>
      <c r="P3572" t="str">
        <f t="shared" si="221"/>
        <v>Breached</v>
      </c>
      <c r="Q3572">
        <f t="shared" si="222"/>
        <v>1.0101010101010102</v>
      </c>
      <c r="R3572">
        <f t="shared" si="223"/>
        <v>37.125</v>
      </c>
    </row>
    <row r="3573" spans="1:18" x14ac:dyDescent="0.3">
      <c r="A3573" t="s">
        <v>7128</v>
      </c>
      <c r="B3573" t="s">
        <v>7129</v>
      </c>
      <c r="C3573" s="1">
        <v>46181</v>
      </c>
      <c r="D3573" s="1">
        <v>46186</v>
      </c>
      <c r="E3573" t="s">
        <v>23</v>
      </c>
      <c r="F3573" t="s">
        <v>38</v>
      </c>
      <c r="G3573" t="s">
        <v>49</v>
      </c>
      <c r="H3573" t="s">
        <v>18</v>
      </c>
      <c r="I3573" t="s">
        <v>33</v>
      </c>
      <c r="J3573" t="s">
        <v>66</v>
      </c>
      <c r="K3573">
        <v>22</v>
      </c>
      <c r="L3573">
        <v>1</v>
      </c>
      <c r="M3573">
        <v>98.62</v>
      </c>
      <c r="N3573">
        <f t="shared" si="220"/>
        <v>5</v>
      </c>
      <c r="O3573">
        <f>5</f>
        <v>5</v>
      </c>
      <c r="P3573" t="str">
        <f t="shared" si="221"/>
        <v>Met</v>
      </c>
      <c r="Q3573">
        <f t="shared" si="222"/>
        <v>4.5454545454545459</v>
      </c>
      <c r="R3573">
        <f t="shared" si="223"/>
        <v>4.4000000000000004</v>
      </c>
    </row>
    <row r="3574" spans="1:18" x14ac:dyDescent="0.3">
      <c r="A3574" t="s">
        <v>7130</v>
      </c>
      <c r="B3574" t="s">
        <v>7131</v>
      </c>
      <c r="C3574" s="1">
        <v>46058</v>
      </c>
      <c r="D3574" s="1">
        <v>46059</v>
      </c>
      <c r="E3574" t="s">
        <v>23</v>
      </c>
      <c r="F3574" t="s">
        <v>69</v>
      </c>
      <c r="G3574" t="s">
        <v>32</v>
      </c>
      <c r="H3574" t="s">
        <v>56</v>
      </c>
      <c r="I3574" t="s">
        <v>19</v>
      </c>
      <c r="J3574" t="s">
        <v>20</v>
      </c>
      <c r="K3574">
        <v>492</v>
      </c>
      <c r="L3574">
        <v>5</v>
      </c>
      <c r="M3574">
        <v>94.12</v>
      </c>
      <c r="N3574">
        <f t="shared" si="220"/>
        <v>1</v>
      </c>
      <c r="O3574">
        <f>5</f>
        <v>5</v>
      </c>
      <c r="P3574" t="str">
        <f t="shared" si="221"/>
        <v>Met</v>
      </c>
      <c r="Q3574">
        <f t="shared" si="222"/>
        <v>1.0162601626016259</v>
      </c>
      <c r="R3574">
        <f t="shared" si="223"/>
        <v>492</v>
      </c>
    </row>
    <row r="3575" spans="1:18" x14ac:dyDescent="0.3">
      <c r="A3575" t="s">
        <v>7132</v>
      </c>
      <c r="B3575" t="s">
        <v>7133</v>
      </c>
      <c r="C3575" s="1">
        <v>46188</v>
      </c>
      <c r="D3575" s="1">
        <v>46197</v>
      </c>
      <c r="E3575" t="s">
        <v>59</v>
      </c>
      <c r="F3575" t="s">
        <v>31</v>
      </c>
      <c r="G3575" t="s">
        <v>49</v>
      </c>
      <c r="H3575" t="s">
        <v>26</v>
      </c>
      <c r="I3575" t="s">
        <v>33</v>
      </c>
      <c r="J3575" t="s">
        <v>66</v>
      </c>
      <c r="K3575">
        <v>111</v>
      </c>
      <c r="L3575">
        <v>1</v>
      </c>
      <c r="M3575">
        <v>99.41</v>
      </c>
      <c r="N3575">
        <f t="shared" si="220"/>
        <v>9</v>
      </c>
      <c r="O3575">
        <f>5</f>
        <v>5</v>
      </c>
      <c r="P3575" t="str">
        <f t="shared" si="221"/>
        <v>Breached</v>
      </c>
      <c r="Q3575">
        <f t="shared" si="222"/>
        <v>0.90090090090090091</v>
      </c>
      <c r="R3575">
        <f t="shared" si="223"/>
        <v>12.333333333333334</v>
      </c>
    </row>
    <row r="3576" spans="1:18" x14ac:dyDescent="0.3">
      <c r="A3576" t="s">
        <v>7134</v>
      </c>
      <c r="B3576" t="s">
        <v>7135</v>
      </c>
      <c r="C3576" s="1">
        <v>46136</v>
      </c>
      <c r="D3576" s="1">
        <v>46142</v>
      </c>
      <c r="E3576" t="s">
        <v>59</v>
      </c>
      <c r="F3576" t="s">
        <v>69</v>
      </c>
      <c r="G3576" t="s">
        <v>52</v>
      </c>
      <c r="H3576" t="s">
        <v>18</v>
      </c>
      <c r="I3576" t="s">
        <v>19</v>
      </c>
      <c r="J3576" t="s">
        <v>66</v>
      </c>
      <c r="K3576">
        <v>158</v>
      </c>
      <c r="L3576">
        <v>2</v>
      </c>
      <c r="M3576">
        <v>98.41</v>
      </c>
      <c r="N3576">
        <f t="shared" si="220"/>
        <v>6</v>
      </c>
      <c r="O3576">
        <f>5</f>
        <v>5</v>
      </c>
      <c r="P3576" t="str">
        <f t="shared" si="221"/>
        <v>Breached</v>
      </c>
      <c r="Q3576">
        <f t="shared" si="222"/>
        <v>1.2658227848101267</v>
      </c>
      <c r="R3576">
        <f t="shared" si="223"/>
        <v>26.333333333333332</v>
      </c>
    </row>
    <row r="3577" spans="1:18" x14ac:dyDescent="0.3">
      <c r="A3577" t="s">
        <v>7136</v>
      </c>
      <c r="B3577" t="s">
        <v>7137</v>
      </c>
      <c r="C3577" s="1">
        <v>46061</v>
      </c>
      <c r="D3577" s="1">
        <v>46065</v>
      </c>
      <c r="E3577" t="s">
        <v>65</v>
      </c>
      <c r="F3577" t="s">
        <v>69</v>
      </c>
      <c r="G3577" t="s">
        <v>17</v>
      </c>
      <c r="H3577" t="s">
        <v>18</v>
      </c>
      <c r="I3577" t="s">
        <v>19</v>
      </c>
      <c r="J3577" t="s">
        <v>53</v>
      </c>
      <c r="K3577">
        <v>457</v>
      </c>
      <c r="L3577">
        <v>2</v>
      </c>
      <c r="M3577">
        <v>97.01</v>
      </c>
      <c r="N3577">
        <f t="shared" si="220"/>
        <v>4</v>
      </c>
      <c r="O3577">
        <f>5</f>
        <v>5</v>
      </c>
      <c r="P3577" t="str">
        <f t="shared" si="221"/>
        <v>Met</v>
      </c>
      <c r="Q3577">
        <f t="shared" si="222"/>
        <v>0.43763676148796499</v>
      </c>
      <c r="R3577">
        <f t="shared" si="223"/>
        <v>114.25</v>
      </c>
    </row>
    <row r="3578" spans="1:18" x14ac:dyDescent="0.3">
      <c r="A3578" t="s">
        <v>7138</v>
      </c>
      <c r="B3578" t="s">
        <v>4817</v>
      </c>
      <c r="C3578" s="1">
        <v>46159</v>
      </c>
      <c r="D3578" s="1">
        <v>46160</v>
      </c>
      <c r="E3578" t="s">
        <v>59</v>
      </c>
      <c r="F3578" t="s">
        <v>45</v>
      </c>
      <c r="G3578" t="s">
        <v>41</v>
      </c>
      <c r="H3578" t="s">
        <v>26</v>
      </c>
      <c r="I3578" t="s">
        <v>33</v>
      </c>
      <c r="J3578" t="s">
        <v>66</v>
      </c>
      <c r="K3578">
        <v>114</v>
      </c>
      <c r="L3578">
        <v>1</v>
      </c>
      <c r="M3578">
        <v>98.84</v>
      </c>
      <c r="N3578">
        <f t="shared" si="220"/>
        <v>1</v>
      </c>
      <c r="O3578">
        <f>5</f>
        <v>5</v>
      </c>
      <c r="P3578" t="str">
        <f t="shared" si="221"/>
        <v>Met</v>
      </c>
      <c r="Q3578">
        <f t="shared" si="222"/>
        <v>0.8771929824561403</v>
      </c>
      <c r="R3578">
        <f t="shared" si="223"/>
        <v>114</v>
      </c>
    </row>
    <row r="3579" spans="1:18" x14ac:dyDescent="0.3">
      <c r="A3579" t="s">
        <v>7139</v>
      </c>
      <c r="B3579" t="s">
        <v>7140</v>
      </c>
      <c r="C3579" s="1">
        <v>46038</v>
      </c>
      <c r="D3579" s="1">
        <v>46041</v>
      </c>
      <c r="E3579" t="s">
        <v>23</v>
      </c>
      <c r="F3579" t="s">
        <v>24</v>
      </c>
      <c r="G3579" t="s">
        <v>52</v>
      </c>
      <c r="H3579" t="s">
        <v>26</v>
      </c>
      <c r="I3579" t="s">
        <v>33</v>
      </c>
      <c r="J3579" t="s">
        <v>66</v>
      </c>
      <c r="K3579">
        <v>349</v>
      </c>
      <c r="L3579">
        <v>4</v>
      </c>
      <c r="M3579">
        <v>97.04</v>
      </c>
      <c r="N3579">
        <f t="shared" si="220"/>
        <v>3</v>
      </c>
      <c r="O3579">
        <f>5</f>
        <v>5</v>
      </c>
      <c r="P3579" t="str">
        <f t="shared" si="221"/>
        <v>Met</v>
      </c>
      <c r="Q3579">
        <f t="shared" si="222"/>
        <v>1.1461318051575931</v>
      </c>
      <c r="R3579">
        <f t="shared" si="223"/>
        <v>116.33333333333333</v>
      </c>
    </row>
    <row r="3580" spans="1:18" x14ac:dyDescent="0.3">
      <c r="A3580" t="s">
        <v>7141</v>
      </c>
      <c r="B3580" t="s">
        <v>7142</v>
      </c>
      <c r="C3580" s="1">
        <v>46164</v>
      </c>
      <c r="D3580" s="1">
        <v>46172</v>
      </c>
      <c r="E3580" t="s">
        <v>65</v>
      </c>
      <c r="F3580" t="s">
        <v>31</v>
      </c>
      <c r="G3580" t="s">
        <v>25</v>
      </c>
      <c r="H3580" t="s">
        <v>56</v>
      </c>
      <c r="I3580" t="s">
        <v>19</v>
      </c>
      <c r="J3580" t="s">
        <v>66</v>
      </c>
      <c r="K3580">
        <v>38</v>
      </c>
      <c r="L3580">
        <v>0</v>
      </c>
      <c r="M3580">
        <v>100</v>
      </c>
      <c r="N3580">
        <f t="shared" si="220"/>
        <v>8</v>
      </c>
      <c r="O3580">
        <f>5</f>
        <v>5</v>
      </c>
      <c r="P3580" t="str">
        <f t="shared" si="221"/>
        <v>Breached</v>
      </c>
      <c r="Q3580">
        <f t="shared" si="222"/>
        <v>0</v>
      </c>
      <c r="R3580">
        <f t="shared" si="223"/>
        <v>4.75</v>
      </c>
    </row>
    <row r="3581" spans="1:18" x14ac:dyDescent="0.3">
      <c r="A3581" t="s">
        <v>7143</v>
      </c>
      <c r="B3581" t="s">
        <v>7144</v>
      </c>
      <c r="C3581" s="1">
        <v>46190</v>
      </c>
      <c r="D3581" s="1">
        <v>46196</v>
      </c>
      <c r="E3581" t="s">
        <v>23</v>
      </c>
      <c r="F3581" t="s">
        <v>45</v>
      </c>
      <c r="G3581" t="s">
        <v>93</v>
      </c>
      <c r="H3581" t="s">
        <v>18</v>
      </c>
      <c r="I3581" t="s">
        <v>27</v>
      </c>
      <c r="J3581" t="s">
        <v>53</v>
      </c>
      <c r="K3581">
        <v>347</v>
      </c>
      <c r="L3581">
        <v>3</v>
      </c>
      <c r="M3581">
        <v>96.98</v>
      </c>
      <c r="N3581">
        <f t="shared" si="220"/>
        <v>6</v>
      </c>
      <c r="O3581">
        <f>5</f>
        <v>5</v>
      </c>
      <c r="P3581" t="str">
        <f t="shared" si="221"/>
        <v>Breached</v>
      </c>
      <c r="Q3581">
        <f t="shared" si="222"/>
        <v>0.86455331412103753</v>
      </c>
      <c r="R3581">
        <f t="shared" si="223"/>
        <v>57.833333333333336</v>
      </c>
    </row>
    <row r="3582" spans="1:18" x14ac:dyDescent="0.3">
      <c r="A3582" t="s">
        <v>7145</v>
      </c>
      <c r="B3582" t="s">
        <v>7146</v>
      </c>
      <c r="C3582" s="1">
        <v>46118</v>
      </c>
      <c r="D3582" s="1">
        <v>46128</v>
      </c>
      <c r="E3582" t="s">
        <v>37</v>
      </c>
      <c r="F3582" t="s">
        <v>31</v>
      </c>
      <c r="G3582" t="s">
        <v>32</v>
      </c>
      <c r="H3582" t="s">
        <v>56</v>
      </c>
      <c r="I3582" t="s">
        <v>27</v>
      </c>
      <c r="J3582" t="s">
        <v>34</v>
      </c>
      <c r="K3582">
        <v>115</v>
      </c>
      <c r="L3582">
        <v>4</v>
      </c>
      <c r="M3582">
        <v>95.66</v>
      </c>
      <c r="N3582">
        <f t="shared" si="220"/>
        <v>10</v>
      </c>
      <c r="O3582">
        <f>5</f>
        <v>5</v>
      </c>
      <c r="P3582" t="str">
        <f t="shared" si="221"/>
        <v>Breached</v>
      </c>
      <c r="Q3582">
        <f t="shared" si="222"/>
        <v>3.4782608695652173</v>
      </c>
      <c r="R3582">
        <f t="shared" si="223"/>
        <v>11.5</v>
      </c>
    </row>
    <row r="3583" spans="1:18" x14ac:dyDescent="0.3">
      <c r="A3583" t="s">
        <v>7147</v>
      </c>
      <c r="B3583" t="s">
        <v>7148</v>
      </c>
      <c r="C3583" s="1">
        <v>46196</v>
      </c>
      <c r="D3583" s="1">
        <v>46205</v>
      </c>
      <c r="E3583" t="s">
        <v>37</v>
      </c>
      <c r="F3583" t="s">
        <v>38</v>
      </c>
      <c r="G3583" t="s">
        <v>32</v>
      </c>
      <c r="H3583" t="s">
        <v>26</v>
      </c>
      <c r="I3583" t="s">
        <v>27</v>
      </c>
      <c r="J3583" t="s">
        <v>34</v>
      </c>
      <c r="K3583">
        <v>417</v>
      </c>
      <c r="L3583">
        <v>1</v>
      </c>
      <c r="M3583">
        <v>98.59</v>
      </c>
      <c r="N3583">
        <f t="shared" si="220"/>
        <v>9</v>
      </c>
      <c r="O3583">
        <f>5</f>
        <v>5</v>
      </c>
      <c r="P3583" t="str">
        <f t="shared" si="221"/>
        <v>Breached</v>
      </c>
      <c r="Q3583">
        <f t="shared" si="222"/>
        <v>0.23980815347721821</v>
      </c>
      <c r="R3583">
        <f t="shared" si="223"/>
        <v>46.333333333333336</v>
      </c>
    </row>
    <row r="3584" spans="1:18" x14ac:dyDescent="0.3">
      <c r="A3584" t="s">
        <v>7149</v>
      </c>
      <c r="B3584" t="s">
        <v>7150</v>
      </c>
      <c r="C3584" s="1">
        <v>46109</v>
      </c>
      <c r="D3584" s="1">
        <v>46117</v>
      </c>
      <c r="E3584" t="s">
        <v>59</v>
      </c>
      <c r="F3584" t="s">
        <v>24</v>
      </c>
      <c r="G3584" t="s">
        <v>52</v>
      </c>
      <c r="H3584" t="s">
        <v>26</v>
      </c>
      <c r="I3584" t="s">
        <v>27</v>
      </c>
      <c r="J3584" t="s">
        <v>20</v>
      </c>
      <c r="K3584">
        <v>59</v>
      </c>
      <c r="L3584">
        <v>4</v>
      </c>
      <c r="M3584">
        <v>97.45</v>
      </c>
      <c r="N3584">
        <f t="shared" si="220"/>
        <v>8</v>
      </c>
      <c r="O3584">
        <f>5</f>
        <v>5</v>
      </c>
      <c r="P3584" t="str">
        <f t="shared" si="221"/>
        <v>Breached</v>
      </c>
      <c r="Q3584">
        <f t="shared" si="222"/>
        <v>6.7796610169491522</v>
      </c>
      <c r="R3584">
        <f t="shared" si="223"/>
        <v>7.375</v>
      </c>
    </row>
    <row r="3585" spans="1:18" x14ac:dyDescent="0.3">
      <c r="A3585" t="s">
        <v>7151</v>
      </c>
      <c r="B3585" t="s">
        <v>7152</v>
      </c>
      <c r="C3585" s="1">
        <v>46158</v>
      </c>
      <c r="D3585" s="1">
        <v>46161</v>
      </c>
      <c r="E3585" t="s">
        <v>37</v>
      </c>
      <c r="F3585" t="s">
        <v>24</v>
      </c>
      <c r="G3585" t="s">
        <v>25</v>
      </c>
      <c r="H3585" t="s">
        <v>18</v>
      </c>
      <c r="I3585" t="s">
        <v>33</v>
      </c>
      <c r="J3585" t="s">
        <v>53</v>
      </c>
      <c r="K3585">
        <v>253</v>
      </c>
      <c r="L3585">
        <v>5</v>
      </c>
      <c r="M3585">
        <v>96.57</v>
      </c>
      <c r="N3585">
        <f t="shared" si="220"/>
        <v>3</v>
      </c>
      <c r="O3585">
        <f>5</f>
        <v>5</v>
      </c>
      <c r="P3585" t="str">
        <f t="shared" si="221"/>
        <v>Met</v>
      </c>
      <c r="Q3585">
        <f t="shared" si="222"/>
        <v>1.9762845849802373</v>
      </c>
      <c r="R3585">
        <f t="shared" si="223"/>
        <v>84.333333333333329</v>
      </c>
    </row>
    <row r="3586" spans="1:18" x14ac:dyDescent="0.3">
      <c r="A3586" t="s">
        <v>7153</v>
      </c>
      <c r="B3586" t="s">
        <v>7154</v>
      </c>
      <c r="C3586" s="1">
        <v>46032</v>
      </c>
      <c r="D3586" s="1">
        <v>46041</v>
      </c>
      <c r="E3586" t="s">
        <v>65</v>
      </c>
      <c r="F3586" t="s">
        <v>38</v>
      </c>
      <c r="G3586" t="s">
        <v>32</v>
      </c>
      <c r="H3586" t="s">
        <v>56</v>
      </c>
      <c r="I3586" t="s">
        <v>19</v>
      </c>
      <c r="J3586" t="s">
        <v>28</v>
      </c>
      <c r="K3586">
        <v>48</v>
      </c>
      <c r="L3586">
        <v>1</v>
      </c>
      <c r="M3586">
        <v>99.16</v>
      </c>
      <c r="N3586">
        <f t="shared" si="220"/>
        <v>9</v>
      </c>
      <c r="O3586">
        <f>5</f>
        <v>5</v>
      </c>
      <c r="P3586" t="str">
        <f t="shared" si="221"/>
        <v>Breached</v>
      </c>
      <c r="Q3586">
        <f t="shared" si="222"/>
        <v>2.083333333333333</v>
      </c>
      <c r="R3586">
        <f t="shared" si="223"/>
        <v>5.333333333333333</v>
      </c>
    </row>
    <row r="3587" spans="1:18" x14ac:dyDescent="0.3">
      <c r="A3587" t="s">
        <v>7155</v>
      </c>
      <c r="B3587" t="s">
        <v>7156</v>
      </c>
      <c r="C3587" s="1">
        <v>46179</v>
      </c>
      <c r="D3587" s="1">
        <v>46180</v>
      </c>
      <c r="E3587" t="s">
        <v>59</v>
      </c>
      <c r="F3587" t="s">
        <v>16</v>
      </c>
      <c r="G3587" t="s">
        <v>60</v>
      </c>
      <c r="H3587" t="s">
        <v>26</v>
      </c>
      <c r="I3587" t="s">
        <v>27</v>
      </c>
      <c r="J3587" t="s">
        <v>53</v>
      </c>
      <c r="K3587">
        <v>325</v>
      </c>
      <c r="L3587">
        <v>2</v>
      </c>
      <c r="M3587">
        <v>98.6</v>
      </c>
      <c r="N3587">
        <f t="shared" ref="N3587:N3650" si="224">D3587-C3587</f>
        <v>1</v>
      </c>
      <c r="O3587">
        <f>5</f>
        <v>5</v>
      </c>
      <c r="P3587" t="str">
        <f t="shared" ref="P3587:P3650" si="225">IF(N3587&lt;=O3587,"Met","Breached")</f>
        <v>Met</v>
      </c>
      <c r="Q3587">
        <f t="shared" ref="Q3587:Q3650" si="226">(L3587/K3587)*100</f>
        <v>0.61538461538461542</v>
      </c>
      <c r="R3587">
        <f t="shared" ref="R3587:R3650" si="227">(K3587/N3587)</f>
        <v>325</v>
      </c>
    </row>
    <row r="3588" spans="1:18" x14ac:dyDescent="0.3">
      <c r="A3588" t="s">
        <v>7157</v>
      </c>
      <c r="B3588" t="s">
        <v>7158</v>
      </c>
      <c r="C3588" s="1">
        <v>46032</v>
      </c>
      <c r="D3588" s="1">
        <v>46035</v>
      </c>
      <c r="E3588" t="s">
        <v>37</v>
      </c>
      <c r="F3588" t="s">
        <v>38</v>
      </c>
      <c r="G3588" t="s">
        <v>32</v>
      </c>
      <c r="H3588" t="s">
        <v>26</v>
      </c>
      <c r="I3588" t="s">
        <v>33</v>
      </c>
      <c r="J3588" t="s">
        <v>46</v>
      </c>
      <c r="K3588">
        <v>340</v>
      </c>
      <c r="L3588">
        <v>1</v>
      </c>
      <c r="M3588">
        <v>99.33</v>
      </c>
      <c r="N3588">
        <f t="shared" si="224"/>
        <v>3</v>
      </c>
      <c r="O3588">
        <f>5</f>
        <v>5</v>
      </c>
      <c r="P3588" t="str">
        <f t="shared" si="225"/>
        <v>Met</v>
      </c>
      <c r="Q3588">
        <f t="shared" si="226"/>
        <v>0.29411764705882354</v>
      </c>
      <c r="R3588">
        <f t="shared" si="227"/>
        <v>113.33333333333333</v>
      </c>
    </row>
    <row r="3589" spans="1:18" x14ac:dyDescent="0.3">
      <c r="A3589" t="s">
        <v>7159</v>
      </c>
      <c r="B3589" t="s">
        <v>1104</v>
      </c>
      <c r="C3589" s="1">
        <v>46085</v>
      </c>
      <c r="D3589" s="1">
        <v>46090</v>
      </c>
      <c r="E3589" t="s">
        <v>23</v>
      </c>
      <c r="F3589" t="s">
        <v>69</v>
      </c>
      <c r="G3589" t="s">
        <v>49</v>
      </c>
      <c r="H3589" t="s">
        <v>18</v>
      </c>
      <c r="I3589" t="s">
        <v>27</v>
      </c>
      <c r="J3589" t="s">
        <v>46</v>
      </c>
      <c r="K3589">
        <v>373</v>
      </c>
      <c r="L3589">
        <v>1</v>
      </c>
      <c r="M3589">
        <v>98.61</v>
      </c>
      <c r="N3589">
        <f t="shared" si="224"/>
        <v>5</v>
      </c>
      <c r="O3589">
        <f>5</f>
        <v>5</v>
      </c>
      <c r="P3589" t="str">
        <f t="shared" si="225"/>
        <v>Met</v>
      </c>
      <c r="Q3589">
        <f t="shared" si="226"/>
        <v>0.26809651474530832</v>
      </c>
      <c r="R3589">
        <f t="shared" si="227"/>
        <v>74.599999999999994</v>
      </c>
    </row>
    <row r="3590" spans="1:18" x14ac:dyDescent="0.3">
      <c r="A3590" t="s">
        <v>7160</v>
      </c>
      <c r="B3590" t="s">
        <v>7161</v>
      </c>
      <c r="C3590" s="1">
        <v>46166</v>
      </c>
      <c r="D3590" s="1">
        <v>46176</v>
      </c>
      <c r="E3590" t="s">
        <v>37</v>
      </c>
      <c r="F3590" t="s">
        <v>38</v>
      </c>
      <c r="G3590" t="s">
        <v>49</v>
      </c>
      <c r="H3590" t="s">
        <v>26</v>
      </c>
      <c r="I3590" t="s">
        <v>19</v>
      </c>
      <c r="J3590" t="s">
        <v>28</v>
      </c>
      <c r="K3590">
        <v>203</v>
      </c>
      <c r="L3590">
        <v>5</v>
      </c>
      <c r="M3590">
        <v>97.38</v>
      </c>
      <c r="N3590">
        <f t="shared" si="224"/>
        <v>10</v>
      </c>
      <c r="O3590">
        <f>5</f>
        <v>5</v>
      </c>
      <c r="P3590" t="str">
        <f t="shared" si="225"/>
        <v>Breached</v>
      </c>
      <c r="Q3590">
        <f t="shared" si="226"/>
        <v>2.4630541871921183</v>
      </c>
      <c r="R3590">
        <f t="shared" si="227"/>
        <v>20.3</v>
      </c>
    </row>
    <row r="3591" spans="1:18" x14ac:dyDescent="0.3">
      <c r="A3591" t="s">
        <v>7162</v>
      </c>
      <c r="B3591" t="s">
        <v>7163</v>
      </c>
      <c r="C3591" s="1">
        <v>46125</v>
      </c>
      <c r="D3591" s="1">
        <v>46127</v>
      </c>
      <c r="E3591" t="s">
        <v>37</v>
      </c>
      <c r="F3591" t="s">
        <v>31</v>
      </c>
      <c r="G3591" t="s">
        <v>49</v>
      </c>
      <c r="H3591" t="s">
        <v>56</v>
      </c>
      <c r="I3591" t="s">
        <v>19</v>
      </c>
      <c r="J3591" t="s">
        <v>74</v>
      </c>
      <c r="K3591">
        <v>413</v>
      </c>
      <c r="L3591">
        <v>2</v>
      </c>
      <c r="M3591">
        <v>98.74</v>
      </c>
      <c r="N3591">
        <f t="shared" si="224"/>
        <v>2</v>
      </c>
      <c r="O3591">
        <f>5</f>
        <v>5</v>
      </c>
      <c r="P3591" t="str">
        <f t="shared" si="225"/>
        <v>Met</v>
      </c>
      <c r="Q3591">
        <f t="shared" si="226"/>
        <v>0.48426150121065376</v>
      </c>
      <c r="R3591">
        <f t="shared" si="227"/>
        <v>206.5</v>
      </c>
    </row>
    <row r="3592" spans="1:18" x14ac:dyDescent="0.3">
      <c r="A3592" t="s">
        <v>7164</v>
      </c>
      <c r="B3592" t="s">
        <v>7165</v>
      </c>
      <c r="C3592" s="1">
        <v>46023</v>
      </c>
      <c r="D3592" s="1">
        <v>46032</v>
      </c>
      <c r="E3592" t="s">
        <v>37</v>
      </c>
      <c r="F3592" t="s">
        <v>31</v>
      </c>
      <c r="G3592" t="s">
        <v>25</v>
      </c>
      <c r="H3592" t="s">
        <v>56</v>
      </c>
      <c r="I3592" t="s">
        <v>19</v>
      </c>
      <c r="J3592" t="s">
        <v>66</v>
      </c>
      <c r="K3592">
        <v>111</v>
      </c>
      <c r="L3592">
        <v>5</v>
      </c>
      <c r="M3592">
        <v>95.9</v>
      </c>
      <c r="N3592">
        <f t="shared" si="224"/>
        <v>9</v>
      </c>
      <c r="O3592">
        <f>5</f>
        <v>5</v>
      </c>
      <c r="P3592" t="str">
        <f t="shared" si="225"/>
        <v>Breached</v>
      </c>
      <c r="Q3592">
        <f t="shared" si="226"/>
        <v>4.5045045045045047</v>
      </c>
      <c r="R3592">
        <f t="shared" si="227"/>
        <v>12.333333333333334</v>
      </c>
    </row>
    <row r="3593" spans="1:18" x14ac:dyDescent="0.3">
      <c r="A3593" t="s">
        <v>7166</v>
      </c>
      <c r="B3593" t="s">
        <v>7167</v>
      </c>
      <c r="C3593" s="1">
        <v>46151</v>
      </c>
      <c r="D3593" s="1">
        <v>46161</v>
      </c>
      <c r="E3593" t="s">
        <v>65</v>
      </c>
      <c r="F3593" t="s">
        <v>45</v>
      </c>
      <c r="G3593" t="s">
        <v>49</v>
      </c>
      <c r="H3593" t="s">
        <v>18</v>
      </c>
      <c r="I3593" t="s">
        <v>19</v>
      </c>
      <c r="J3593" t="s">
        <v>42</v>
      </c>
      <c r="K3593">
        <v>118</v>
      </c>
      <c r="L3593">
        <v>5</v>
      </c>
      <c r="M3593">
        <v>94.67</v>
      </c>
      <c r="N3593">
        <f t="shared" si="224"/>
        <v>10</v>
      </c>
      <c r="O3593">
        <f>5</f>
        <v>5</v>
      </c>
      <c r="P3593" t="str">
        <f t="shared" si="225"/>
        <v>Breached</v>
      </c>
      <c r="Q3593">
        <f t="shared" si="226"/>
        <v>4.2372881355932197</v>
      </c>
      <c r="R3593">
        <f t="shared" si="227"/>
        <v>11.8</v>
      </c>
    </row>
    <row r="3594" spans="1:18" x14ac:dyDescent="0.3">
      <c r="A3594" t="s">
        <v>7168</v>
      </c>
      <c r="B3594" t="s">
        <v>7169</v>
      </c>
      <c r="C3594" s="1">
        <v>46189</v>
      </c>
      <c r="D3594" s="1">
        <v>46196</v>
      </c>
      <c r="E3594" t="s">
        <v>15</v>
      </c>
      <c r="F3594" t="s">
        <v>16</v>
      </c>
      <c r="G3594" t="s">
        <v>49</v>
      </c>
      <c r="H3594" t="s">
        <v>18</v>
      </c>
      <c r="I3594" t="s">
        <v>33</v>
      </c>
      <c r="J3594" t="s">
        <v>53</v>
      </c>
      <c r="K3594">
        <v>191</v>
      </c>
      <c r="L3594">
        <v>0</v>
      </c>
      <c r="M3594">
        <v>100</v>
      </c>
      <c r="N3594">
        <f t="shared" si="224"/>
        <v>7</v>
      </c>
      <c r="O3594">
        <f>5</f>
        <v>5</v>
      </c>
      <c r="P3594" t="str">
        <f t="shared" si="225"/>
        <v>Breached</v>
      </c>
      <c r="Q3594">
        <f t="shared" si="226"/>
        <v>0</v>
      </c>
      <c r="R3594">
        <f t="shared" si="227"/>
        <v>27.285714285714285</v>
      </c>
    </row>
    <row r="3595" spans="1:18" x14ac:dyDescent="0.3">
      <c r="A3595" t="s">
        <v>7170</v>
      </c>
      <c r="B3595" t="s">
        <v>7171</v>
      </c>
      <c r="C3595" s="1">
        <v>46139</v>
      </c>
      <c r="D3595" s="1">
        <v>46149</v>
      </c>
      <c r="E3595" t="s">
        <v>59</v>
      </c>
      <c r="F3595" t="s">
        <v>31</v>
      </c>
      <c r="G3595" t="s">
        <v>49</v>
      </c>
      <c r="H3595" t="s">
        <v>26</v>
      </c>
      <c r="I3595" t="s">
        <v>19</v>
      </c>
      <c r="J3595" t="s">
        <v>20</v>
      </c>
      <c r="K3595">
        <v>482</v>
      </c>
      <c r="L3595">
        <v>4</v>
      </c>
      <c r="M3595">
        <v>95.64</v>
      </c>
      <c r="N3595">
        <f t="shared" si="224"/>
        <v>10</v>
      </c>
      <c r="O3595">
        <f>5</f>
        <v>5</v>
      </c>
      <c r="P3595" t="str">
        <f t="shared" si="225"/>
        <v>Breached</v>
      </c>
      <c r="Q3595">
        <f t="shared" si="226"/>
        <v>0.82987551867219922</v>
      </c>
      <c r="R3595">
        <f t="shared" si="227"/>
        <v>48.2</v>
      </c>
    </row>
    <row r="3596" spans="1:18" x14ac:dyDescent="0.3">
      <c r="A3596" t="s">
        <v>7172</v>
      </c>
      <c r="B3596" t="s">
        <v>5648</v>
      </c>
      <c r="C3596" s="1">
        <v>46043</v>
      </c>
      <c r="D3596" s="1">
        <v>46044</v>
      </c>
      <c r="E3596" t="s">
        <v>23</v>
      </c>
      <c r="F3596" t="s">
        <v>16</v>
      </c>
      <c r="G3596" t="s">
        <v>49</v>
      </c>
      <c r="H3596" t="s">
        <v>18</v>
      </c>
      <c r="I3596" t="s">
        <v>27</v>
      </c>
      <c r="J3596" t="s">
        <v>42</v>
      </c>
      <c r="K3596">
        <v>212</v>
      </c>
      <c r="L3596">
        <v>5</v>
      </c>
      <c r="M3596">
        <v>94.03</v>
      </c>
      <c r="N3596">
        <f t="shared" si="224"/>
        <v>1</v>
      </c>
      <c r="O3596">
        <f>5</f>
        <v>5</v>
      </c>
      <c r="P3596" t="str">
        <f t="shared" si="225"/>
        <v>Met</v>
      </c>
      <c r="Q3596">
        <f t="shared" si="226"/>
        <v>2.358490566037736</v>
      </c>
      <c r="R3596">
        <f t="shared" si="227"/>
        <v>212</v>
      </c>
    </row>
    <row r="3597" spans="1:18" x14ac:dyDescent="0.3">
      <c r="A3597" t="s">
        <v>7173</v>
      </c>
      <c r="B3597" t="s">
        <v>7174</v>
      </c>
      <c r="C3597" s="1">
        <v>46080</v>
      </c>
      <c r="D3597" s="1">
        <v>46083</v>
      </c>
      <c r="E3597" t="s">
        <v>23</v>
      </c>
      <c r="F3597" t="s">
        <v>31</v>
      </c>
      <c r="G3597" t="s">
        <v>93</v>
      </c>
      <c r="H3597" t="s">
        <v>56</v>
      </c>
      <c r="I3597" t="s">
        <v>19</v>
      </c>
      <c r="J3597" t="s">
        <v>20</v>
      </c>
      <c r="K3597">
        <v>443</v>
      </c>
      <c r="L3597">
        <v>4</v>
      </c>
      <c r="M3597">
        <v>95.1</v>
      </c>
      <c r="N3597">
        <f t="shared" si="224"/>
        <v>3</v>
      </c>
      <c r="O3597">
        <f>5</f>
        <v>5</v>
      </c>
      <c r="P3597" t="str">
        <f t="shared" si="225"/>
        <v>Met</v>
      </c>
      <c r="Q3597">
        <f t="shared" si="226"/>
        <v>0.90293453724604955</v>
      </c>
      <c r="R3597">
        <f t="shared" si="227"/>
        <v>147.66666666666666</v>
      </c>
    </row>
    <row r="3598" spans="1:18" x14ac:dyDescent="0.3">
      <c r="A3598" t="s">
        <v>7175</v>
      </c>
      <c r="B3598" t="s">
        <v>7176</v>
      </c>
      <c r="C3598" s="1">
        <v>46106</v>
      </c>
      <c r="D3598" s="1">
        <v>46107</v>
      </c>
      <c r="E3598" t="s">
        <v>23</v>
      </c>
      <c r="F3598" t="s">
        <v>69</v>
      </c>
      <c r="G3598" t="s">
        <v>93</v>
      </c>
      <c r="H3598" t="s">
        <v>26</v>
      </c>
      <c r="I3598" t="s">
        <v>19</v>
      </c>
      <c r="J3598" t="s">
        <v>20</v>
      </c>
      <c r="K3598">
        <v>348</v>
      </c>
      <c r="L3598">
        <v>3</v>
      </c>
      <c r="M3598">
        <v>98.48</v>
      </c>
      <c r="N3598">
        <f t="shared" si="224"/>
        <v>1</v>
      </c>
      <c r="O3598">
        <f>5</f>
        <v>5</v>
      </c>
      <c r="P3598" t="str">
        <f t="shared" si="225"/>
        <v>Met</v>
      </c>
      <c r="Q3598">
        <f t="shared" si="226"/>
        <v>0.86206896551724133</v>
      </c>
      <c r="R3598">
        <f t="shared" si="227"/>
        <v>348</v>
      </c>
    </row>
    <row r="3599" spans="1:18" x14ac:dyDescent="0.3">
      <c r="A3599" t="s">
        <v>7177</v>
      </c>
      <c r="B3599" t="s">
        <v>7178</v>
      </c>
      <c r="C3599" s="1">
        <v>46050</v>
      </c>
      <c r="D3599" s="1">
        <v>46060</v>
      </c>
      <c r="E3599" t="s">
        <v>15</v>
      </c>
      <c r="F3599" t="s">
        <v>38</v>
      </c>
      <c r="G3599" t="s">
        <v>17</v>
      </c>
      <c r="H3599" t="s">
        <v>18</v>
      </c>
      <c r="I3599" t="s">
        <v>33</v>
      </c>
      <c r="J3599" t="s">
        <v>74</v>
      </c>
      <c r="K3599">
        <v>169</v>
      </c>
      <c r="L3599">
        <v>1</v>
      </c>
      <c r="M3599">
        <v>99.07</v>
      </c>
      <c r="N3599">
        <f t="shared" si="224"/>
        <v>10</v>
      </c>
      <c r="O3599">
        <f>5</f>
        <v>5</v>
      </c>
      <c r="P3599" t="str">
        <f t="shared" si="225"/>
        <v>Breached</v>
      </c>
      <c r="Q3599">
        <f t="shared" si="226"/>
        <v>0.59171597633136097</v>
      </c>
      <c r="R3599">
        <f t="shared" si="227"/>
        <v>16.899999999999999</v>
      </c>
    </row>
    <row r="3600" spans="1:18" x14ac:dyDescent="0.3">
      <c r="A3600" t="s">
        <v>7179</v>
      </c>
      <c r="B3600" t="s">
        <v>7180</v>
      </c>
      <c r="C3600" s="1">
        <v>46114</v>
      </c>
      <c r="D3600" s="1">
        <v>46116</v>
      </c>
      <c r="E3600" t="s">
        <v>37</v>
      </c>
      <c r="F3600" t="s">
        <v>38</v>
      </c>
      <c r="G3600" t="s">
        <v>49</v>
      </c>
      <c r="H3600" t="s">
        <v>26</v>
      </c>
      <c r="I3600" t="s">
        <v>27</v>
      </c>
      <c r="J3600" t="s">
        <v>42</v>
      </c>
      <c r="K3600">
        <v>81</v>
      </c>
      <c r="L3600">
        <v>4</v>
      </c>
      <c r="M3600">
        <v>94.58</v>
      </c>
      <c r="N3600">
        <f t="shared" si="224"/>
        <v>2</v>
      </c>
      <c r="O3600">
        <f>5</f>
        <v>5</v>
      </c>
      <c r="P3600" t="str">
        <f t="shared" si="225"/>
        <v>Met</v>
      </c>
      <c r="Q3600">
        <f t="shared" si="226"/>
        <v>4.9382716049382713</v>
      </c>
      <c r="R3600">
        <f t="shared" si="227"/>
        <v>40.5</v>
      </c>
    </row>
    <row r="3601" spans="1:18" x14ac:dyDescent="0.3">
      <c r="A3601" t="s">
        <v>7181</v>
      </c>
      <c r="B3601" t="s">
        <v>7182</v>
      </c>
      <c r="C3601" s="1">
        <v>46026</v>
      </c>
      <c r="D3601" s="1">
        <v>46028</v>
      </c>
      <c r="E3601" t="s">
        <v>65</v>
      </c>
      <c r="F3601" t="s">
        <v>31</v>
      </c>
      <c r="G3601" t="s">
        <v>93</v>
      </c>
      <c r="H3601" t="s">
        <v>18</v>
      </c>
      <c r="I3601" t="s">
        <v>33</v>
      </c>
      <c r="J3601" t="s">
        <v>46</v>
      </c>
      <c r="K3601">
        <v>39</v>
      </c>
      <c r="L3601">
        <v>3</v>
      </c>
      <c r="M3601">
        <v>97.16</v>
      </c>
      <c r="N3601">
        <f t="shared" si="224"/>
        <v>2</v>
      </c>
      <c r="O3601">
        <f>5</f>
        <v>5</v>
      </c>
      <c r="P3601" t="str">
        <f t="shared" si="225"/>
        <v>Met</v>
      </c>
      <c r="Q3601">
        <f t="shared" si="226"/>
        <v>7.6923076923076925</v>
      </c>
      <c r="R3601">
        <f t="shared" si="227"/>
        <v>19.5</v>
      </c>
    </row>
    <row r="3602" spans="1:18" x14ac:dyDescent="0.3">
      <c r="A3602" t="s">
        <v>7183</v>
      </c>
      <c r="B3602" t="s">
        <v>7184</v>
      </c>
      <c r="C3602" s="1">
        <v>46102</v>
      </c>
      <c r="D3602" s="1">
        <v>46112</v>
      </c>
      <c r="E3602" t="s">
        <v>23</v>
      </c>
      <c r="F3602" t="s">
        <v>69</v>
      </c>
      <c r="G3602" t="s">
        <v>52</v>
      </c>
      <c r="H3602" t="s">
        <v>56</v>
      </c>
      <c r="I3602" t="s">
        <v>27</v>
      </c>
      <c r="J3602" t="s">
        <v>74</v>
      </c>
      <c r="K3602">
        <v>197</v>
      </c>
      <c r="L3602">
        <v>0</v>
      </c>
      <c r="M3602">
        <v>100</v>
      </c>
      <c r="N3602">
        <f t="shared" si="224"/>
        <v>10</v>
      </c>
      <c r="O3602">
        <f>5</f>
        <v>5</v>
      </c>
      <c r="P3602" t="str">
        <f t="shared" si="225"/>
        <v>Breached</v>
      </c>
      <c r="Q3602">
        <f t="shared" si="226"/>
        <v>0</v>
      </c>
      <c r="R3602">
        <f t="shared" si="227"/>
        <v>19.7</v>
      </c>
    </row>
    <row r="3603" spans="1:18" x14ac:dyDescent="0.3">
      <c r="A3603" t="s">
        <v>7185</v>
      </c>
      <c r="B3603" t="s">
        <v>7186</v>
      </c>
      <c r="C3603" s="1">
        <v>46140</v>
      </c>
      <c r="D3603" s="1">
        <v>46147</v>
      </c>
      <c r="E3603" t="s">
        <v>59</v>
      </c>
      <c r="F3603" t="s">
        <v>69</v>
      </c>
      <c r="G3603" t="s">
        <v>25</v>
      </c>
      <c r="H3603" t="s">
        <v>18</v>
      </c>
      <c r="I3603" t="s">
        <v>33</v>
      </c>
      <c r="J3603" t="s">
        <v>46</v>
      </c>
      <c r="K3603">
        <v>410</v>
      </c>
      <c r="L3603">
        <v>2</v>
      </c>
      <c r="M3603">
        <v>97.18</v>
      </c>
      <c r="N3603">
        <f t="shared" si="224"/>
        <v>7</v>
      </c>
      <c r="O3603">
        <f>5</f>
        <v>5</v>
      </c>
      <c r="P3603" t="str">
        <f t="shared" si="225"/>
        <v>Breached</v>
      </c>
      <c r="Q3603">
        <f t="shared" si="226"/>
        <v>0.48780487804878048</v>
      </c>
      <c r="R3603">
        <f t="shared" si="227"/>
        <v>58.571428571428569</v>
      </c>
    </row>
    <row r="3604" spans="1:18" x14ac:dyDescent="0.3">
      <c r="A3604" t="s">
        <v>7187</v>
      </c>
      <c r="B3604" t="s">
        <v>7188</v>
      </c>
      <c r="C3604" s="1">
        <v>46080</v>
      </c>
      <c r="D3604" s="1">
        <v>46086</v>
      </c>
      <c r="E3604" t="s">
        <v>37</v>
      </c>
      <c r="F3604" t="s">
        <v>16</v>
      </c>
      <c r="G3604" t="s">
        <v>32</v>
      </c>
      <c r="H3604" t="s">
        <v>18</v>
      </c>
      <c r="I3604" t="s">
        <v>33</v>
      </c>
      <c r="J3604" t="s">
        <v>34</v>
      </c>
      <c r="K3604">
        <v>306</v>
      </c>
      <c r="L3604">
        <v>0</v>
      </c>
      <c r="M3604">
        <v>100</v>
      </c>
      <c r="N3604">
        <f t="shared" si="224"/>
        <v>6</v>
      </c>
      <c r="O3604">
        <f>5</f>
        <v>5</v>
      </c>
      <c r="P3604" t="str">
        <f t="shared" si="225"/>
        <v>Breached</v>
      </c>
      <c r="Q3604">
        <f t="shared" si="226"/>
        <v>0</v>
      </c>
      <c r="R3604">
        <f t="shared" si="227"/>
        <v>51</v>
      </c>
    </row>
    <row r="3605" spans="1:18" x14ac:dyDescent="0.3">
      <c r="A3605" t="s">
        <v>7189</v>
      </c>
      <c r="B3605" t="s">
        <v>7190</v>
      </c>
      <c r="C3605" s="1">
        <v>46082</v>
      </c>
      <c r="D3605" s="1">
        <v>46092</v>
      </c>
      <c r="E3605" t="s">
        <v>37</v>
      </c>
      <c r="F3605" t="s">
        <v>38</v>
      </c>
      <c r="G3605" t="s">
        <v>60</v>
      </c>
      <c r="H3605" t="s">
        <v>18</v>
      </c>
      <c r="I3605" t="s">
        <v>19</v>
      </c>
      <c r="J3605" t="s">
        <v>28</v>
      </c>
      <c r="K3605">
        <v>436</v>
      </c>
      <c r="L3605">
        <v>4</v>
      </c>
      <c r="M3605">
        <v>96.31</v>
      </c>
      <c r="N3605">
        <f t="shared" si="224"/>
        <v>10</v>
      </c>
      <c r="O3605">
        <f>5</f>
        <v>5</v>
      </c>
      <c r="P3605" t="str">
        <f t="shared" si="225"/>
        <v>Breached</v>
      </c>
      <c r="Q3605">
        <f t="shared" si="226"/>
        <v>0.91743119266055051</v>
      </c>
      <c r="R3605">
        <f t="shared" si="227"/>
        <v>43.6</v>
      </c>
    </row>
    <row r="3606" spans="1:18" x14ac:dyDescent="0.3">
      <c r="A3606" t="s">
        <v>7191</v>
      </c>
      <c r="B3606" t="s">
        <v>7192</v>
      </c>
      <c r="C3606" s="1">
        <v>46122</v>
      </c>
      <c r="D3606" s="1">
        <v>46124</v>
      </c>
      <c r="E3606" t="s">
        <v>23</v>
      </c>
      <c r="F3606" t="s">
        <v>38</v>
      </c>
      <c r="G3606" t="s">
        <v>93</v>
      </c>
      <c r="H3606" t="s">
        <v>26</v>
      </c>
      <c r="I3606" t="s">
        <v>27</v>
      </c>
      <c r="J3606" t="s">
        <v>28</v>
      </c>
      <c r="K3606">
        <v>454</v>
      </c>
      <c r="L3606">
        <v>2</v>
      </c>
      <c r="M3606">
        <v>98.92</v>
      </c>
      <c r="N3606">
        <f t="shared" si="224"/>
        <v>2</v>
      </c>
      <c r="O3606">
        <f>5</f>
        <v>5</v>
      </c>
      <c r="P3606" t="str">
        <f t="shared" si="225"/>
        <v>Met</v>
      </c>
      <c r="Q3606">
        <f t="shared" si="226"/>
        <v>0.44052863436123352</v>
      </c>
      <c r="R3606">
        <f t="shared" si="227"/>
        <v>227</v>
      </c>
    </row>
    <row r="3607" spans="1:18" x14ac:dyDescent="0.3">
      <c r="A3607" t="s">
        <v>7193</v>
      </c>
      <c r="B3607" t="s">
        <v>7194</v>
      </c>
      <c r="C3607" s="1">
        <v>46161</v>
      </c>
      <c r="D3607" s="1">
        <v>46165</v>
      </c>
      <c r="E3607" t="s">
        <v>23</v>
      </c>
      <c r="F3607" t="s">
        <v>16</v>
      </c>
      <c r="G3607" t="s">
        <v>25</v>
      </c>
      <c r="H3607" t="s">
        <v>18</v>
      </c>
      <c r="I3607" t="s">
        <v>33</v>
      </c>
      <c r="J3607" t="s">
        <v>34</v>
      </c>
      <c r="K3607">
        <v>77</v>
      </c>
      <c r="L3607">
        <v>5</v>
      </c>
      <c r="M3607">
        <v>96.6</v>
      </c>
      <c r="N3607">
        <f t="shared" si="224"/>
        <v>4</v>
      </c>
      <c r="O3607">
        <f>5</f>
        <v>5</v>
      </c>
      <c r="P3607" t="str">
        <f t="shared" si="225"/>
        <v>Met</v>
      </c>
      <c r="Q3607">
        <f t="shared" si="226"/>
        <v>6.4935064935064926</v>
      </c>
      <c r="R3607">
        <f t="shared" si="227"/>
        <v>19.25</v>
      </c>
    </row>
    <row r="3608" spans="1:18" x14ac:dyDescent="0.3">
      <c r="A3608" t="s">
        <v>7195</v>
      </c>
      <c r="B3608" t="s">
        <v>7196</v>
      </c>
      <c r="C3608" s="1">
        <v>46169</v>
      </c>
      <c r="D3608" s="1">
        <v>46174</v>
      </c>
      <c r="E3608" t="s">
        <v>15</v>
      </c>
      <c r="F3608" t="s">
        <v>16</v>
      </c>
      <c r="G3608" t="s">
        <v>41</v>
      </c>
      <c r="H3608" t="s">
        <v>26</v>
      </c>
      <c r="I3608" t="s">
        <v>19</v>
      </c>
      <c r="J3608" t="s">
        <v>66</v>
      </c>
      <c r="K3608">
        <v>119</v>
      </c>
      <c r="L3608">
        <v>0</v>
      </c>
      <c r="M3608">
        <v>100</v>
      </c>
      <c r="N3608">
        <f t="shared" si="224"/>
        <v>5</v>
      </c>
      <c r="O3608">
        <f>5</f>
        <v>5</v>
      </c>
      <c r="P3608" t="str">
        <f t="shared" si="225"/>
        <v>Met</v>
      </c>
      <c r="Q3608">
        <f t="shared" si="226"/>
        <v>0</v>
      </c>
      <c r="R3608">
        <f t="shared" si="227"/>
        <v>23.8</v>
      </c>
    </row>
    <row r="3609" spans="1:18" x14ac:dyDescent="0.3">
      <c r="A3609" t="s">
        <v>7197</v>
      </c>
      <c r="B3609" t="s">
        <v>7198</v>
      </c>
      <c r="C3609" s="1">
        <v>46126</v>
      </c>
      <c r="D3609" s="1">
        <v>46135</v>
      </c>
      <c r="E3609" t="s">
        <v>65</v>
      </c>
      <c r="F3609" t="s">
        <v>38</v>
      </c>
      <c r="G3609" t="s">
        <v>25</v>
      </c>
      <c r="H3609" t="s">
        <v>26</v>
      </c>
      <c r="I3609" t="s">
        <v>19</v>
      </c>
      <c r="J3609" t="s">
        <v>34</v>
      </c>
      <c r="K3609">
        <v>172</v>
      </c>
      <c r="L3609">
        <v>0</v>
      </c>
      <c r="M3609">
        <v>100</v>
      </c>
      <c r="N3609">
        <f t="shared" si="224"/>
        <v>9</v>
      </c>
      <c r="O3609">
        <f>5</f>
        <v>5</v>
      </c>
      <c r="P3609" t="str">
        <f t="shared" si="225"/>
        <v>Breached</v>
      </c>
      <c r="Q3609">
        <f t="shared" si="226"/>
        <v>0</v>
      </c>
      <c r="R3609">
        <f t="shared" si="227"/>
        <v>19.111111111111111</v>
      </c>
    </row>
    <row r="3610" spans="1:18" x14ac:dyDescent="0.3">
      <c r="A3610" t="s">
        <v>7199</v>
      </c>
      <c r="B3610" t="s">
        <v>7200</v>
      </c>
      <c r="C3610" s="1">
        <v>46053</v>
      </c>
      <c r="D3610" s="1">
        <v>46061</v>
      </c>
      <c r="E3610" t="s">
        <v>23</v>
      </c>
      <c r="F3610" t="s">
        <v>38</v>
      </c>
      <c r="G3610" t="s">
        <v>17</v>
      </c>
      <c r="H3610" t="s">
        <v>56</v>
      </c>
      <c r="I3610" t="s">
        <v>27</v>
      </c>
      <c r="J3610" t="s">
        <v>28</v>
      </c>
      <c r="K3610">
        <v>364</v>
      </c>
      <c r="L3610">
        <v>1</v>
      </c>
      <c r="M3610">
        <v>99.12</v>
      </c>
      <c r="N3610">
        <f t="shared" si="224"/>
        <v>8</v>
      </c>
      <c r="O3610">
        <f>5</f>
        <v>5</v>
      </c>
      <c r="P3610" t="str">
        <f t="shared" si="225"/>
        <v>Breached</v>
      </c>
      <c r="Q3610">
        <f t="shared" si="226"/>
        <v>0.27472527472527475</v>
      </c>
      <c r="R3610">
        <f t="shared" si="227"/>
        <v>45.5</v>
      </c>
    </row>
    <row r="3611" spans="1:18" x14ac:dyDescent="0.3">
      <c r="A3611" t="s">
        <v>7201</v>
      </c>
      <c r="B3611" t="s">
        <v>7202</v>
      </c>
      <c r="C3611" s="1">
        <v>46123</v>
      </c>
      <c r="D3611" s="1">
        <v>46132</v>
      </c>
      <c r="E3611" t="s">
        <v>65</v>
      </c>
      <c r="F3611" t="s">
        <v>45</v>
      </c>
      <c r="G3611" t="s">
        <v>52</v>
      </c>
      <c r="H3611" t="s">
        <v>18</v>
      </c>
      <c r="I3611" t="s">
        <v>27</v>
      </c>
      <c r="J3611" t="s">
        <v>53</v>
      </c>
      <c r="K3611">
        <v>401</v>
      </c>
      <c r="L3611">
        <v>4</v>
      </c>
      <c r="M3611">
        <v>96.69</v>
      </c>
      <c r="N3611">
        <f t="shared" si="224"/>
        <v>9</v>
      </c>
      <c r="O3611">
        <f>5</f>
        <v>5</v>
      </c>
      <c r="P3611" t="str">
        <f t="shared" si="225"/>
        <v>Breached</v>
      </c>
      <c r="Q3611">
        <f t="shared" si="226"/>
        <v>0.99750623441396502</v>
      </c>
      <c r="R3611">
        <f t="shared" si="227"/>
        <v>44.555555555555557</v>
      </c>
    </row>
    <row r="3612" spans="1:18" x14ac:dyDescent="0.3">
      <c r="A3612" t="s">
        <v>7203</v>
      </c>
      <c r="B3612" t="s">
        <v>7204</v>
      </c>
      <c r="C3612" s="1">
        <v>46123</v>
      </c>
      <c r="D3612" s="1">
        <v>46133</v>
      </c>
      <c r="E3612" t="s">
        <v>23</v>
      </c>
      <c r="F3612" t="s">
        <v>24</v>
      </c>
      <c r="G3612" t="s">
        <v>25</v>
      </c>
      <c r="H3612" t="s">
        <v>18</v>
      </c>
      <c r="I3612" t="s">
        <v>33</v>
      </c>
      <c r="J3612" t="s">
        <v>74</v>
      </c>
      <c r="K3612">
        <v>132</v>
      </c>
      <c r="L3612">
        <v>5</v>
      </c>
      <c r="M3612">
        <v>97.08</v>
      </c>
      <c r="N3612">
        <f t="shared" si="224"/>
        <v>10</v>
      </c>
      <c r="O3612">
        <f>5</f>
        <v>5</v>
      </c>
      <c r="P3612" t="str">
        <f t="shared" si="225"/>
        <v>Breached</v>
      </c>
      <c r="Q3612">
        <f t="shared" si="226"/>
        <v>3.7878787878787881</v>
      </c>
      <c r="R3612">
        <f t="shared" si="227"/>
        <v>13.2</v>
      </c>
    </row>
    <row r="3613" spans="1:18" x14ac:dyDescent="0.3">
      <c r="A3613" t="s">
        <v>7205</v>
      </c>
      <c r="B3613" t="s">
        <v>7206</v>
      </c>
      <c r="C3613" s="1">
        <v>46090</v>
      </c>
      <c r="D3613" s="1">
        <v>46100</v>
      </c>
      <c r="E3613" t="s">
        <v>65</v>
      </c>
      <c r="F3613" t="s">
        <v>45</v>
      </c>
      <c r="G3613" t="s">
        <v>52</v>
      </c>
      <c r="H3613" t="s">
        <v>56</v>
      </c>
      <c r="I3613" t="s">
        <v>19</v>
      </c>
      <c r="J3613" t="s">
        <v>53</v>
      </c>
      <c r="K3613">
        <v>137</v>
      </c>
      <c r="L3613">
        <v>3</v>
      </c>
      <c r="M3613">
        <v>96.44</v>
      </c>
      <c r="N3613">
        <f t="shared" si="224"/>
        <v>10</v>
      </c>
      <c r="O3613">
        <f>5</f>
        <v>5</v>
      </c>
      <c r="P3613" t="str">
        <f t="shared" si="225"/>
        <v>Breached</v>
      </c>
      <c r="Q3613">
        <f t="shared" si="226"/>
        <v>2.1897810218978102</v>
      </c>
      <c r="R3613">
        <f t="shared" si="227"/>
        <v>13.7</v>
      </c>
    </row>
    <row r="3614" spans="1:18" x14ac:dyDescent="0.3">
      <c r="A3614" t="s">
        <v>7207</v>
      </c>
      <c r="B3614" t="s">
        <v>7208</v>
      </c>
      <c r="C3614" s="1">
        <v>46056</v>
      </c>
      <c r="D3614" s="1">
        <v>46062</v>
      </c>
      <c r="E3614" t="s">
        <v>23</v>
      </c>
      <c r="F3614" t="s">
        <v>45</v>
      </c>
      <c r="G3614" t="s">
        <v>49</v>
      </c>
      <c r="H3614" t="s">
        <v>26</v>
      </c>
      <c r="I3614" t="s">
        <v>33</v>
      </c>
      <c r="J3614" t="s">
        <v>28</v>
      </c>
      <c r="K3614">
        <v>108</v>
      </c>
      <c r="L3614">
        <v>2</v>
      </c>
      <c r="M3614">
        <v>97.88</v>
      </c>
      <c r="N3614">
        <f t="shared" si="224"/>
        <v>6</v>
      </c>
      <c r="O3614">
        <f>5</f>
        <v>5</v>
      </c>
      <c r="P3614" t="str">
        <f t="shared" si="225"/>
        <v>Breached</v>
      </c>
      <c r="Q3614">
        <f t="shared" si="226"/>
        <v>1.8518518518518516</v>
      </c>
      <c r="R3614">
        <f t="shared" si="227"/>
        <v>18</v>
      </c>
    </row>
    <row r="3615" spans="1:18" x14ac:dyDescent="0.3">
      <c r="A3615" t="s">
        <v>7209</v>
      </c>
      <c r="B3615" t="s">
        <v>7210</v>
      </c>
      <c r="C3615" s="1">
        <v>46148</v>
      </c>
      <c r="D3615" s="1">
        <v>46157</v>
      </c>
      <c r="E3615" t="s">
        <v>59</v>
      </c>
      <c r="F3615" t="s">
        <v>16</v>
      </c>
      <c r="G3615" t="s">
        <v>93</v>
      </c>
      <c r="H3615" t="s">
        <v>56</v>
      </c>
      <c r="I3615" t="s">
        <v>19</v>
      </c>
      <c r="J3615" t="s">
        <v>46</v>
      </c>
      <c r="K3615">
        <v>140</v>
      </c>
      <c r="L3615">
        <v>0</v>
      </c>
      <c r="M3615">
        <v>100</v>
      </c>
      <c r="N3615">
        <f t="shared" si="224"/>
        <v>9</v>
      </c>
      <c r="O3615">
        <f>5</f>
        <v>5</v>
      </c>
      <c r="P3615" t="str">
        <f t="shared" si="225"/>
        <v>Breached</v>
      </c>
      <c r="Q3615">
        <f t="shared" si="226"/>
        <v>0</v>
      </c>
      <c r="R3615">
        <f t="shared" si="227"/>
        <v>15.555555555555555</v>
      </c>
    </row>
    <row r="3616" spans="1:18" x14ac:dyDescent="0.3">
      <c r="A3616" t="s">
        <v>7211</v>
      </c>
      <c r="B3616" t="s">
        <v>7212</v>
      </c>
      <c r="C3616" s="1">
        <v>46028</v>
      </c>
      <c r="D3616" s="1">
        <v>46038</v>
      </c>
      <c r="E3616" t="s">
        <v>23</v>
      </c>
      <c r="F3616" t="s">
        <v>45</v>
      </c>
      <c r="G3616" t="s">
        <v>93</v>
      </c>
      <c r="H3616" t="s">
        <v>18</v>
      </c>
      <c r="I3616" t="s">
        <v>19</v>
      </c>
      <c r="J3616" t="s">
        <v>74</v>
      </c>
      <c r="K3616">
        <v>380</v>
      </c>
      <c r="L3616">
        <v>1</v>
      </c>
      <c r="M3616">
        <v>98.95</v>
      </c>
      <c r="N3616">
        <f t="shared" si="224"/>
        <v>10</v>
      </c>
      <c r="O3616">
        <f>5</f>
        <v>5</v>
      </c>
      <c r="P3616" t="str">
        <f t="shared" si="225"/>
        <v>Breached</v>
      </c>
      <c r="Q3616">
        <f t="shared" si="226"/>
        <v>0.26315789473684209</v>
      </c>
      <c r="R3616">
        <f t="shared" si="227"/>
        <v>38</v>
      </c>
    </row>
    <row r="3617" spans="1:18" x14ac:dyDescent="0.3">
      <c r="A3617" t="s">
        <v>7213</v>
      </c>
      <c r="B3617" t="s">
        <v>7214</v>
      </c>
      <c r="C3617" s="1">
        <v>46123</v>
      </c>
      <c r="D3617" s="1">
        <v>46129</v>
      </c>
      <c r="E3617" t="s">
        <v>65</v>
      </c>
      <c r="F3617" t="s">
        <v>31</v>
      </c>
      <c r="G3617" t="s">
        <v>49</v>
      </c>
      <c r="H3617" t="s">
        <v>26</v>
      </c>
      <c r="I3617" t="s">
        <v>33</v>
      </c>
      <c r="J3617" t="s">
        <v>66</v>
      </c>
      <c r="K3617">
        <v>193</v>
      </c>
      <c r="L3617">
        <v>1</v>
      </c>
      <c r="M3617">
        <v>98.59</v>
      </c>
      <c r="N3617">
        <f t="shared" si="224"/>
        <v>6</v>
      </c>
      <c r="O3617">
        <f>5</f>
        <v>5</v>
      </c>
      <c r="P3617" t="str">
        <f t="shared" si="225"/>
        <v>Breached</v>
      </c>
      <c r="Q3617">
        <f t="shared" si="226"/>
        <v>0.5181347150259068</v>
      </c>
      <c r="R3617">
        <f t="shared" si="227"/>
        <v>32.166666666666664</v>
      </c>
    </row>
    <row r="3618" spans="1:18" x14ac:dyDescent="0.3">
      <c r="A3618" t="s">
        <v>7215</v>
      </c>
      <c r="B3618" t="s">
        <v>7216</v>
      </c>
      <c r="C3618" s="1">
        <v>46036</v>
      </c>
      <c r="D3618" s="1">
        <v>46037</v>
      </c>
      <c r="E3618" t="s">
        <v>59</v>
      </c>
      <c r="F3618" t="s">
        <v>69</v>
      </c>
      <c r="G3618" t="s">
        <v>17</v>
      </c>
      <c r="H3618" t="s">
        <v>56</v>
      </c>
      <c r="I3618" t="s">
        <v>27</v>
      </c>
      <c r="J3618" t="s">
        <v>53</v>
      </c>
      <c r="K3618">
        <v>492</v>
      </c>
      <c r="L3618">
        <v>5</v>
      </c>
      <c r="M3618">
        <v>97.3</v>
      </c>
      <c r="N3618">
        <f t="shared" si="224"/>
        <v>1</v>
      </c>
      <c r="O3618">
        <f>5</f>
        <v>5</v>
      </c>
      <c r="P3618" t="str">
        <f t="shared" si="225"/>
        <v>Met</v>
      </c>
      <c r="Q3618">
        <f t="shared" si="226"/>
        <v>1.0162601626016259</v>
      </c>
      <c r="R3618">
        <f t="shared" si="227"/>
        <v>492</v>
      </c>
    </row>
    <row r="3619" spans="1:18" x14ac:dyDescent="0.3">
      <c r="A3619" t="s">
        <v>7217</v>
      </c>
      <c r="B3619" t="s">
        <v>7218</v>
      </c>
      <c r="C3619" s="1">
        <v>46034</v>
      </c>
      <c r="D3619" s="1">
        <v>46040</v>
      </c>
      <c r="E3619" t="s">
        <v>59</v>
      </c>
      <c r="F3619" t="s">
        <v>38</v>
      </c>
      <c r="G3619" t="s">
        <v>25</v>
      </c>
      <c r="H3619" t="s">
        <v>26</v>
      </c>
      <c r="I3619" t="s">
        <v>27</v>
      </c>
      <c r="J3619" t="s">
        <v>74</v>
      </c>
      <c r="K3619">
        <v>247</v>
      </c>
      <c r="L3619">
        <v>1</v>
      </c>
      <c r="M3619">
        <v>99.42</v>
      </c>
      <c r="N3619">
        <f t="shared" si="224"/>
        <v>6</v>
      </c>
      <c r="O3619">
        <f>5</f>
        <v>5</v>
      </c>
      <c r="P3619" t="str">
        <f t="shared" si="225"/>
        <v>Breached</v>
      </c>
      <c r="Q3619">
        <f t="shared" si="226"/>
        <v>0.40485829959514169</v>
      </c>
      <c r="R3619">
        <f t="shared" si="227"/>
        <v>41.166666666666664</v>
      </c>
    </row>
    <row r="3620" spans="1:18" x14ac:dyDescent="0.3">
      <c r="A3620" t="s">
        <v>7219</v>
      </c>
      <c r="B3620" t="s">
        <v>7220</v>
      </c>
      <c r="C3620" s="1">
        <v>46057</v>
      </c>
      <c r="D3620" s="1">
        <v>46061</v>
      </c>
      <c r="E3620" t="s">
        <v>59</v>
      </c>
      <c r="F3620" t="s">
        <v>38</v>
      </c>
      <c r="G3620" t="s">
        <v>52</v>
      </c>
      <c r="H3620" t="s">
        <v>26</v>
      </c>
      <c r="I3620" t="s">
        <v>27</v>
      </c>
      <c r="J3620" t="s">
        <v>28</v>
      </c>
      <c r="K3620">
        <v>110</v>
      </c>
      <c r="L3620">
        <v>2</v>
      </c>
      <c r="M3620">
        <v>97.6</v>
      </c>
      <c r="N3620">
        <f t="shared" si="224"/>
        <v>4</v>
      </c>
      <c r="O3620">
        <f>5</f>
        <v>5</v>
      </c>
      <c r="P3620" t="str">
        <f t="shared" si="225"/>
        <v>Met</v>
      </c>
      <c r="Q3620">
        <f t="shared" si="226"/>
        <v>1.8181818181818181</v>
      </c>
      <c r="R3620">
        <f t="shared" si="227"/>
        <v>27.5</v>
      </c>
    </row>
    <row r="3621" spans="1:18" x14ac:dyDescent="0.3">
      <c r="A3621" t="s">
        <v>7221</v>
      </c>
      <c r="B3621" t="s">
        <v>7222</v>
      </c>
      <c r="C3621" s="1">
        <v>46186</v>
      </c>
      <c r="D3621" s="1">
        <v>46196</v>
      </c>
      <c r="E3621" t="s">
        <v>23</v>
      </c>
      <c r="F3621" t="s">
        <v>69</v>
      </c>
      <c r="G3621" t="s">
        <v>41</v>
      </c>
      <c r="H3621" t="s">
        <v>18</v>
      </c>
      <c r="I3621" t="s">
        <v>19</v>
      </c>
      <c r="J3621" t="s">
        <v>46</v>
      </c>
      <c r="K3621">
        <v>490</v>
      </c>
      <c r="L3621">
        <v>4</v>
      </c>
      <c r="M3621">
        <v>94.27</v>
      </c>
      <c r="N3621">
        <f t="shared" si="224"/>
        <v>10</v>
      </c>
      <c r="O3621">
        <f>5</f>
        <v>5</v>
      </c>
      <c r="P3621" t="str">
        <f t="shared" si="225"/>
        <v>Breached</v>
      </c>
      <c r="Q3621">
        <f t="shared" si="226"/>
        <v>0.81632653061224492</v>
      </c>
      <c r="R3621">
        <f t="shared" si="227"/>
        <v>49</v>
      </c>
    </row>
    <row r="3622" spans="1:18" x14ac:dyDescent="0.3">
      <c r="A3622" t="s">
        <v>7223</v>
      </c>
      <c r="B3622" t="s">
        <v>7224</v>
      </c>
      <c r="C3622" s="1">
        <v>46105</v>
      </c>
      <c r="D3622" s="1">
        <v>46112</v>
      </c>
      <c r="E3622" t="s">
        <v>65</v>
      </c>
      <c r="F3622" t="s">
        <v>16</v>
      </c>
      <c r="G3622" t="s">
        <v>25</v>
      </c>
      <c r="H3622" t="s">
        <v>26</v>
      </c>
      <c r="I3622" t="s">
        <v>33</v>
      </c>
      <c r="J3622" t="s">
        <v>53</v>
      </c>
      <c r="K3622">
        <v>397</v>
      </c>
      <c r="L3622">
        <v>4</v>
      </c>
      <c r="M3622">
        <v>97.62</v>
      </c>
      <c r="N3622">
        <f t="shared" si="224"/>
        <v>7</v>
      </c>
      <c r="O3622">
        <f>5</f>
        <v>5</v>
      </c>
      <c r="P3622" t="str">
        <f t="shared" si="225"/>
        <v>Breached</v>
      </c>
      <c r="Q3622">
        <f t="shared" si="226"/>
        <v>1.0075566750629723</v>
      </c>
      <c r="R3622">
        <f t="shared" si="227"/>
        <v>56.714285714285715</v>
      </c>
    </row>
    <row r="3623" spans="1:18" x14ac:dyDescent="0.3">
      <c r="A3623" t="s">
        <v>7225</v>
      </c>
      <c r="B3623" t="s">
        <v>6744</v>
      </c>
      <c r="C3623" s="1">
        <v>46041</v>
      </c>
      <c r="D3623" s="1">
        <v>46044</v>
      </c>
      <c r="E3623" t="s">
        <v>59</v>
      </c>
      <c r="F3623" t="s">
        <v>31</v>
      </c>
      <c r="G3623" t="s">
        <v>32</v>
      </c>
      <c r="H3623" t="s">
        <v>26</v>
      </c>
      <c r="I3623" t="s">
        <v>33</v>
      </c>
      <c r="J3623" t="s">
        <v>74</v>
      </c>
      <c r="K3623">
        <v>277</v>
      </c>
      <c r="L3623">
        <v>4</v>
      </c>
      <c r="M3623">
        <v>94.09</v>
      </c>
      <c r="N3623">
        <f t="shared" si="224"/>
        <v>3</v>
      </c>
      <c r="O3623">
        <f>5</f>
        <v>5</v>
      </c>
      <c r="P3623" t="str">
        <f t="shared" si="225"/>
        <v>Met</v>
      </c>
      <c r="Q3623">
        <f t="shared" si="226"/>
        <v>1.4440433212996391</v>
      </c>
      <c r="R3623">
        <f t="shared" si="227"/>
        <v>92.333333333333329</v>
      </c>
    </row>
    <row r="3624" spans="1:18" x14ac:dyDescent="0.3">
      <c r="A3624" t="s">
        <v>7226</v>
      </c>
      <c r="B3624" t="s">
        <v>7227</v>
      </c>
      <c r="C3624" s="1">
        <v>46090</v>
      </c>
      <c r="D3624" s="1">
        <v>46098</v>
      </c>
      <c r="E3624" t="s">
        <v>23</v>
      </c>
      <c r="F3624" t="s">
        <v>38</v>
      </c>
      <c r="G3624" t="s">
        <v>93</v>
      </c>
      <c r="H3624" t="s">
        <v>56</v>
      </c>
      <c r="I3624" t="s">
        <v>19</v>
      </c>
      <c r="J3624" t="s">
        <v>42</v>
      </c>
      <c r="K3624">
        <v>425</v>
      </c>
      <c r="L3624">
        <v>0</v>
      </c>
      <c r="M3624">
        <v>100</v>
      </c>
      <c r="N3624">
        <f t="shared" si="224"/>
        <v>8</v>
      </c>
      <c r="O3624">
        <f>5</f>
        <v>5</v>
      </c>
      <c r="P3624" t="str">
        <f t="shared" si="225"/>
        <v>Breached</v>
      </c>
      <c r="Q3624">
        <f t="shared" si="226"/>
        <v>0</v>
      </c>
      <c r="R3624">
        <f t="shared" si="227"/>
        <v>53.125</v>
      </c>
    </row>
    <row r="3625" spans="1:18" x14ac:dyDescent="0.3">
      <c r="A3625" t="s">
        <v>7228</v>
      </c>
      <c r="B3625" t="s">
        <v>7229</v>
      </c>
      <c r="C3625" s="1">
        <v>46188</v>
      </c>
      <c r="D3625" s="1">
        <v>46189</v>
      </c>
      <c r="E3625" t="s">
        <v>37</v>
      </c>
      <c r="F3625" t="s">
        <v>69</v>
      </c>
      <c r="G3625" t="s">
        <v>49</v>
      </c>
      <c r="H3625" t="s">
        <v>26</v>
      </c>
      <c r="I3625" t="s">
        <v>33</v>
      </c>
      <c r="J3625" t="s">
        <v>46</v>
      </c>
      <c r="K3625">
        <v>185</v>
      </c>
      <c r="L3625">
        <v>2</v>
      </c>
      <c r="M3625">
        <v>97.34</v>
      </c>
      <c r="N3625">
        <f t="shared" si="224"/>
        <v>1</v>
      </c>
      <c r="O3625">
        <f>5</f>
        <v>5</v>
      </c>
      <c r="P3625" t="str">
        <f t="shared" si="225"/>
        <v>Met</v>
      </c>
      <c r="Q3625">
        <f t="shared" si="226"/>
        <v>1.0810810810810811</v>
      </c>
      <c r="R3625">
        <f t="shared" si="227"/>
        <v>185</v>
      </c>
    </row>
    <row r="3626" spans="1:18" x14ac:dyDescent="0.3">
      <c r="A3626" t="s">
        <v>7230</v>
      </c>
      <c r="B3626" t="s">
        <v>7231</v>
      </c>
      <c r="C3626" s="1">
        <v>46067</v>
      </c>
      <c r="D3626" s="1">
        <v>46071</v>
      </c>
      <c r="E3626" t="s">
        <v>15</v>
      </c>
      <c r="F3626" t="s">
        <v>45</v>
      </c>
      <c r="G3626" t="s">
        <v>60</v>
      </c>
      <c r="H3626" t="s">
        <v>18</v>
      </c>
      <c r="I3626" t="s">
        <v>27</v>
      </c>
      <c r="J3626" t="s">
        <v>28</v>
      </c>
      <c r="K3626">
        <v>430</v>
      </c>
      <c r="L3626">
        <v>5</v>
      </c>
      <c r="M3626">
        <v>95.97</v>
      </c>
      <c r="N3626">
        <f t="shared" si="224"/>
        <v>4</v>
      </c>
      <c r="O3626">
        <f>5</f>
        <v>5</v>
      </c>
      <c r="P3626" t="str">
        <f t="shared" si="225"/>
        <v>Met</v>
      </c>
      <c r="Q3626">
        <f t="shared" si="226"/>
        <v>1.1627906976744187</v>
      </c>
      <c r="R3626">
        <f t="shared" si="227"/>
        <v>107.5</v>
      </c>
    </row>
    <row r="3627" spans="1:18" x14ac:dyDescent="0.3">
      <c r="A3627" t="s">
        <v>7232</v>
      </c>
      <c r="B3627" t="s">
        <v>7233</v>
      </c>
      <c r="C3627" s="1">
        <v>46202</v>
      </c>
      <c r="D3627" s="1">
        <v>46210</v>
      </c>
      <c r="E3627" t="s">
        <v>59</v>
      </c>
      <c r="F3627" t="s">
        <v>16</v>
      </c>
      <c r="G3627" t="s">
        <v>25</v>
      </c>
      <c r="H3627" t="s">
        <v>56</v>
      </c>
      <c r="I3627" t="s">
        <v>19</v>
      </c>
      <c r="J3627" t="s">
        <v>66</v>
      </c>
      <c r="K3627">
        <v>208</v>
      </c>
      <c r="L3627">
        <v>0</v>
      </c>
      <c r="M3627">
        <v>100</v>
      </c>
      <c r="N3627">
        <f t="shared" si="224"/>
        <v>8</v>
      </c>
      <c r="O3627">
        <f>5</f>
        <v>5</v>
      </c>
      <c r="P3627" t="str">
        <f t="shared" si="225"/>
        <v>Breached</v>
      </c>
      <c r="Q3627">
        <f t="shared" si="226"/>
        <v>0</v>
      </c>
      <c r="R3627">
        <f t="shared" si="227"/>
        <v>26</v>
      </c>
    </row>
    <row r="3628" spans="1:18" x14ac:dyDescent="0.3">
      <c r="A3628" t="s">
        <v>7234</v>
      </c>
      <c r="B3628" t="s">
        <v>7235</v>
      </c>
      <c r="C3628" s="1">
        <v>46170</v>
      </c>
      <c r="D3628" s="1">
        <v>46175</v>
      </c>
      <c r="E3628" t="s">
        <v>37</v>
      </c>
      <c r="F3628" t="s">
        <v>38</v>
      </c>
      <c r="G3628" t="s">
        <v>41</v>
      </c>
      <c r="H3628" t="s">
        <v>26</v>
      </c>
      <c r="I3628" t="s">
        <v>27</v>
      </c>
      <c r="J3628" t="s">
        <v>28</v>
      </c>
      <c r="K3628">
        <v>118</v>
      </c>
      <c r="L3628">
        <v>0</v>
      </c>
      <c r="M3628">
        <v>100</v>
      </c>
      <c r="N3628">
        <f t="shared" si="224"/>
        <v>5</v>
      </c>
      <c r="O3628">
        <f>5</f>
        <v>5</v>
      </c>
      <c r="P3628" t="str">
        <f t="shared" si="225"/>
        <v>Met</v>
      </c>
      <c r="Q3628">
        <f t="shared" si="226"/>
        <v>0</v>
      </c>
      <c r="R3628">
        <f t="shared" si="227"/>
        <v>23.6</v>
      </c>
    </row>
    <row r="3629" spans="1:18" x14ac:dyDescent="0.3">
      <c r="A3629" t="s">
        <v>7236</v>
      </c>
      <c r="B3629" t="s">
        <v>7237</v>
      </c>
      <c r="C3629" s="1">
        <v>46077</v>
      </c>
      <c r="D3629" s="1">
        <v>46083</v>
      </c>
      <c r="E3629" t="s">
        <v>65</v>
      </c>
      <c r="F3629" t="s">
        <v>45</v>
      </c>
      <c r="G3629" t="s">
        <v>25</v>
      </c>
      <c r="H3629" t="s">
        <v>18</v>
      </c>
      <c r="I3629" t="s">
        <v>19</v>
      </c>
      <c r="J3629" t="s">
        <v>66</v>
      </c>
      <c r="K3629">
        <v>366</v>
      </c>
      <c r="L3629">
        <v>2</v>
      </c>
      <c r="M3629">
        <v>97.18</v>
      </c>
      <c r="N3629">
        <f t="shared" si="224"/>
        <v>6</v>
      </c>
      <c r="O3629">
        <f>5</f>
        <v>5</v>
      </c>
      <c r="P3629" t="str">
        <f t="shared" si="225"/>
        <v>Breached</v>
      </c>
      <c r="Q3629">
        <f t="shared" si="226"/>
        <v>0.54644808743169404</v>
      </c>
      <c r="R3629">
        <f t="shared" si="227"/>
        <v>61</v>
      </c>
    </row>
    <row r="3630" spans="1:18" x14ac:dyDescent="0.3">
      <c r="A3630" t="s">
        <v>7238</v>
      </c>
      <c r="B3630" t="s">
        <v>7239</v>
      </c>
      <c r="C3630" s="1">
        <v>46047</v>
      </c>
      <c r="D3630" s="1">
        <v>46056</v>
      </c>
      <c r="E3630" t="s">
        <v>15</v>
      </c>
      <c r="F3630" t="s">
        <v>38</v>
      </c>
      <c r="G3630" t="s">
        <v>25</v>
      </c>
      <c r="H3630" t="s">
        <v>56</v>
      </c>
      <c r="I3630" t="s">
        <v>33</v>
      </c>
      <c r="J3630" t="s">
        <v>42</v>
      </c>
      <c r="K3630">
        <v>476</v>
      </c>
      <c r="L3630">
        <v>2</v>
      </c>
      <c r="M3630">
        <v>98.64</v>
      </c>
      <c r="N3630">
        <f t="shared" si="224"/>
        <v>9</v>
      </c>
      <c r="O3630">
        <f>5</f>
        <v>5</v>
      </c>
      <c r="P3630" t="str">
        <f t="shared" si="225"/>
        <v>Breached</v>
      </c>
      <c r="Q3630">
        <f t="shared" si="226"/>
        <v>0.42016806722689076</v>
      </c>
      <c r="R3630">
        <f t="shared" si="227"/>
        <v>52.888888888888886</v>
      </c>
    </row>
    <row r="3631" spans="1:18" x14ac:dyDescent="0.3">
      <c r="A3631" t="s">
        <v>7240</v>
      </c>
      <c r="B3631" t="s">
        <v>7241</v>
      </c>
      <c r="C3631" s="1">
        <v>46042</v>
      </c>
      <c r="D3631" s="1">
        <v>46049</v>
      </c>
      <c r="E3631" t="s">
        <v>65</v>
      </c>
      <c r="F3631" t="s">
        <v>16</v>
      </c>
      <c r="G3631" t="s">
        <v>32</v>
      </c>
      <c r="H3631" t="s">
        <v>18</v>
      </c>
      <c r="I3631" t="s">
        <v>33</v>
      </c>
      <c r="J3631" t="s">
        <v>53</v>
      </c>
      <c r="K3631">
        <v>468</v>
      </c>
      <c r="L3631">
        <v>5</v>
      </c>
      <c r="M3631">
        <v>96.36</v>
      </c>
      <c r="N3631">
        <f t="shared" si="224"/>
        <v>7</v>
      </c>
      <c r="O3631">
        <f>5</f>
        <v>5</v>
      </c>
      <c r="P3631" t="str">
        <f t="shared" si="225"/>
        <v>Breached</v>
      </c>
      <c r="Q3631">
        <f t="shared" si="226"/>
        <v>1.0683760683760684</v>
      </c>
      <c r="R3631">
        <f t="shared" si="227"/>
        <v>66.857142857142861</v>
      </c>
    </row>
    <row r="3632" spans="1:18" x14ac:dyDescent="0.3">
      <c r="A3632" t="s">
        <v>7242</v>
      </c>
      <c r="B3632" t="s">
        <v>7243</v>
      </c>
      <c r="C3632" s="1">
        <v>46114</v>
      </c>
      <c r="D3632" s="1">
        <v>46122</v>
      </c>
      <c r="E3632" t="s">
        <v>15</v>
      </c>
      <c r="F3632" t="s">
        <v>24</v>
      </c>
      <c r="G3632" t="s">
        <v>25</v>
      </c>
      <c r="H3632" t="s">
        <v>26</v>
      </c>
      <c r="I3632" t="s">
        <v>33</v>
      </c>
      <c r="J3632" t="s">
        <v>46</v>
      </c>
      <c r="K3632">
        <v>430</v>
      </c>
      <c r="L3632">
        <v>0</v>
      </c>
      <c r="M3632">
        <v>100</v>
      </c>
      <c r="N3632">
        <f t="shared" si="224"/>
        <v>8</v>
      </c>
      <c r="O3632">
        <f>5</f>
        <v>5</v>
      </c>
      <c r="P3632" t="str">
        <f t="shared" si="225"/>
        <v>Breached</v>
      </c>
      <c r="Q3632">
        <f t="shared" si="226"/>
        <v>0</v>
      </c>
      <c r="R3632">
        <f t="shared" si="227"/>
        <v>53.75</v>
      </c>
    </row>
    <row r="3633" spans="1:18" x14ac:dyDescent="0.3">
      <c r="A3633" t="s">
        <v>7244</v>
      </c>
      <c r="B3633" t="s">
        <v>7245</v>
      </c>
      <c r="C3633" s="1">
        <v>46085</v>
      </c>
      <c r="D3633" s="1">
        <v>46089</v>
      </c>
      <c r="E3633" t="s">
        <v>23</v>
      </c>
      <c r="F3633" t="s">
        <v>31</v>
      </c>
      <c r="G3633" t="s">
        <v>32</v>
      </c>
      <c r="H3633" t="s">
        <v>18</v>
      </c>
      <c r="I3633" t="s">
        <v>19</v>
      </c>
      <c r="J3633" t="s">
        <v>66</v>
      </c>
      <c r="K3633">
        <v>439</v>
      </c>
      <c r="L3633">
        <v>5</v>
      </c>
      <c r="M3633">
        <v>94.68</v>
      </c>
      <c r="N3633">
        <f t="shared" si="224"/>
        <v>4</v>
      </c>
      <c r="O3633">
        <f>5</f>
        <v>5</v>
      </c>
      <c r="P3633" t="str">
        <f t="shared" si="225"/>
        <v>Met</v>
      </c>
      <c r="Q3633">
        <f t="shared" si="226"/>
        <v>1.1389521640091116</v>
      </c>
      <c r="R3633">
        <f t="shared" si="227"/>
        <v>109.75</v>
      </c>
    </row>
    <row r="3634" spans="1:18" x14ac:dyDescent="0.3">
      <c r="A3634" t="s">
        <v>7246</v>
      </c>
      <c r="B3634" t="s">
        <v>7247</v>
      </c>
      <c r="C3634" s="1">
        <v>46065</v>
      </c>
      <c r="D3634" s="1">
        <v>46068</v>
      </c>
      <c r="E3634" t="s">
        <v>15</v>
      </c>
      <c r="F3634" t="s">
        <v>69</v>
      </c>
      <c r="G3634" t="s">
        <v>93</v>
      </c>
      <c r="H3634" t="s">
        <v>26</v>
      </c>
      <c r="I3634" t="s">
        <v>19</v>
      </c>
      <c r="J3634" t="s">
        <v>66</v>
      </c>
      <c r="K3634">
        <v>243</v>
      </c>
      <c r="L3634">
        <v>1</v>
      </c>
      <c r="M3634">
        <v>99.31</v>
      </c>
      <c r="N3634">
        <f t="shared" si="224"/>
        <v>3</v>
      </c>
      <c r="O3634">
        <f>5</f>
        <v>5</v>
      </c>
      <c r="P3634" t="str">
        <f t="shared" si="225"/>
        <v>Met</v>
      </c>
      <c r="Q3634">
        <f t="shared" si="226"/>
        <v>0.41152263374485598</v>
      </c>
      <c r="R3634">
        <f t="shared" si="227"/>
        <v>81</v>
      </c>
    </row>
    <row r="3635" spans="1:18" x14ac:dyDescent="0.3">
      <c r="A3635" t="s">
        <v>7248</v>
      </c>
      <c r="B3635" t="s">
        <v>7249</v>
      </c>
      <c r="C3635" s="1">
        <v>46079</v>
      </c>
      <c r="D3635" s="1">
        <v>46082</v>
      </c>
      <c r="E3635" t="s">
        <v>37</v>
      </c>
      <c r="F3635" t="s">
        <v>45</v>
      </c>
      <c r="G3635" t="s">
        <v>60</v>
      </c>
      <c r="H3635" t="s">
        <v>18</v>
      </c>
      <c r="I3635" t="s">
        <v>27</v>
      </c>
      <c r="J3635" t="s">
        <v>46</v>
      </c>
      <c r="K3635">
        <v>127</v>
      </c>
      <c r="L3635">
        <v>5</v>
      </c>
      <c r="M3635">
        <v>93.88</v>
      </c>
      <c r="N3635">
        <f t="shared" si="224"/>
        <v>3</v>
      </c>
      <c r="O3635">
        <f>5</f>
        <v>5</v>
      </c>
      <c r="P3635" t="str">
        <f t="shared" si="225"/>
        <v>Met</v>
      </c>
      <c r="Q3635">
        <f t="shared" si="226"/>
        <v>3.9370078740157481</v>
      </c>
      <c r="R3635">
        <f t="shared" si="227"/>
        <v>42.333333333333336</v>
      </c>
    </row>
    <row r="3636" spans="1:18" x14ac:dyDescent="0.3">
      <c r="A3636" t="s">
        <v>7250</v>
      </c>
      <c r="B3636" t="s">
        <v>7251</v>
      </c>
      <c r="C3636" s="1">
        <v>46163</v>
      </c>
      <c r="D3636" s="1">
        <v>46170</v>
      </c>
      <c r="E3636" t="s">
        <v>37</v>
      </c>
      <c r="F3636" t="s">
        <v>31</v>
      </c>
      <c r="G3636" t="s">
        <v>52</v>
      </c>
      <c r="H3636" t="s">
        <v>26</v>
      </c>
      <c r="I3636" t="s">
        <v>33</v>
      </c>
      <c r="J3636" t="s">
        <v>66</v>
      </c>
      <c r="K3636">
        <v>36</v>
      </c>
      <c r="L3636">
        <v>1</v>
      </c>
      <c r="M3636">
        <v>99.26</v>
      </c>
      <c r="N3636">
        <f t="shared" si="224"/>
        <v>7</v>
      </c>
      <c r="O3636">
        <f>5</f>
        <v>5</v>
      </c>
      <c r="P3636" t="str">
        <f t="shared" si="225"/>
        <v>Breached</v>
      </c>
      <c r="Q3636">
        <f t="shared" si="226"/>
        <v>2.7777777777777777</v>
      </c>
      <c r="R3636">
        <f t="shared" si="227"/>
        <v>5.1428571428571432</v>
      </c>
    </row>
    <row r="3637" spans="1:18" x14ac:dyDescent="0.3">
      <c r="A3637" t="s">
        <v>7252</v>
      </c>
      <c r="B3637" t="s">
        <v>7253</v>
      </c>
      <c r="C3637" s="1">
        <v>46053</v>
      </c>
      <c r="D3637" s="1">
        <v>46061</v>
      </c>
      <c r="E3637" t="s">
        <v>59</v>
      </c>
      <c r="F3637" t="s">
        <v>31</v>
      </c>
      <c r="G3637" t="s">
        <v>41</v>
      </c>
      <c r="H3637" t="s">
        <v>18</v>
      </c>
      <c r="I3637" t="s">
        <v>33</v>
      </c>
      <c r="J3637" t="s">
        <v>34</v>
      </c>
      <c r="K3637">
        <v>341</v>
      </c>
      <c r="L3637">
        <v>2</v>
      </c>
      <c r="M3637">
        <v>97.56</v>
      </c>
      <c r="N3637">
        <f t="shared" si="224"/>
        <v>8</v>
      </c>
      <c r="O3637">
        <f>5</f>
        <v>5</v>
      </c>
      <c r="P3637" t="str">
        <f t="shared" si="225"/>
        <v>Breached</v>
      </c>
      <c r="Q3637">
        <f t="shared" si="226"/>
        <v>0.5865102639296188</v>
      </c>
      <c r="R3637">
        <f t="shared" si="227"/>
        <v>42.625</v>
      </c>
    </row>
    <row r="3638" spans="1:18" x14ac:dyDescent="0.3">
      <c r="A3638" t="s">
        <v>7254</v>
      </c>
      <c r="B3638" t="s">
        <v>7255</v>
      </c>
      <c r="C3638" s="1">
        <v>46115</v>
      </c>
      <c r="D3638" s="1">
        <v>46120</v>
      </c>
      <c r="E3638" t="s">
        <v>59</v>
      </c>
      <c r="F3638" t="s">
        <v>24</v>
      </c>
      <c r="G3638" t="s">
        <v>52</v>
      </c>
      <c r="H3638" t="s">
        <v>26</v>
      </c>
      <c r="I3638" t="s">
        <v>33</v>
      </c>
      <c r="J3638" t="s">
        <v>53</v>
      </c>
      <c r="K3638">
        <v>427</v>
      </c>
      <c r="L3638">
        <v>5</v>
      </c>
      <c r="M3638">
        <v>96.05</v>
      </c>
      <c r="N3638">
        <f t="shared" si="224"/>
        <v>5</v>
      </c>
      <c r="O3638">
        <f>5</f>
        <v>5</v>
      </c>
      <c r="P3638" t="str">
        <f t="shared" si="225"/>
        <v>Met</v>
      </c>
      <c r="Q3638">
        <f t="shared" si="226"/>
        <v>1.1709601873536302</v>
      </c>
      <c r="R3638">
        <f t="shared" si="227"/>
        <v>85.4</v>
      </c>
    </row>
    <row r="3639" spans="1:18" x14ac:dyDescent="0.3">
      <c r="A3639" t="s">
        <v>7256</v>
      </c>
      <c r="B3639" t="s">
        <v>7257</v>
      </c>
      <c r="C3639" s="1">
        <v>46056</v>
      </c>
      <c r="D3639" s="1">
        <v>46062</v>
      </c>
      <c r="E3639" t="s">
        <v>65</v>
      </c>
      <c r="F3639" t="s">
        <v>69</v>
      </c>
      <c r="G3639" t="s">
        <v>60</v>
      </c>
      <c r="H3639" t="s">
        <v>26</v>
      </c>
      <c r="I3639" t="s">
        <v>33</v>
      </c>
      <c r="J3639" t="s">
        <v>28</v>
      </c>
      <c r="K3639">
        <v>296</v>
      </c>
      <c r="L3639">
        <v>3</v>
      </c>
      <c r="M3639">
        <v>97.97</v>
      </c>
      <c r="N3639">
        <f t="shared" si="224"/>
        <v>6</v>
      </c>
      <c r="O3639">
        <f>5</f>
        <v>5</v>
      </c>
      <c r="P3639" t="str">
        <f t="shared" si="225"/>
        <v>Breached</v>
      </c>
      <c r="Q3639">
        <f t="shared" si="226"/>
        <v>1.0135135135135136</v>
      </c>
      <c r="R3639">
        <f t="shared" si="227"/>
        <v>49.333333333333336</v>
      </c>
    </row>
    <row r="3640" spans="1:18" x14ac:dyDescent="0.3">
      <c r="A3640" t="s">
        <v>7258</v>
      </c>
      <c r="B3640" t="s">
        <v>7259</v>
      </c>
      <c r="C3640" s="1">
        <v>46168</v>
      </c>
      <c r="D3640" s="1">
        <v>46173</v>
      </c>
      <c r="E3640" t="s">
        <v>65</v>
      </c>
      <c r="F3640" t="s">
        <v>24</v>
      </c>
      <c r="G3640" t="s">
        <v>25</v>
      </c>
      <c r="H3640" t="s">
        <v>18</v>
      </c>
      <c r="I3640" t="s">
        <v>27</v>
      </c>
      <c r="J3640" t="s">
        <v>66</v>
      </c>
      <c r="K3640">
        <v>235</v>
      </c>
      <c r="L3640">
        <v>0</v>
      </c>
      <c r="M3640">
        <v>100</v>
      </c>
      <c r="N3640">
        <f t="shared" si="224"/>
        <v>5</v>
      </c>
      <c r="O3640">
        <f>5</f>
        <v>5</v>
      </c>
      <c r="P3640" t="str">
        <f t="shared" si="225"/>
        <v>Met</v>
      </c>
      <c r="Q3640">
        <f t="shared" si="226"/>
        <v>0</v>
      </c>
      <c r="R3640">
        <f t="shared" si="227"/>
        <v>47</v>
      </c>
    </row>
    <row r="3641" spans="1:18" x14ac:dyDescent="0.3">
      <c r="A3641" t="s">
        <v>7260</v>
      </c>
      <c r="B3641" t="s">
        <v>7261</v>
      </c>
      <c r="C3641" s="1">
        <v>46137</v>
      </c>
      <c r="D3641" s="1">
        <v>46140</v>
      </c>
      <c r="E3641" t="s">
        <v>23</v>
      </c>
      <c r="F3641" t="s">
        <v>45</v>
      </c>
      <c r="G3641" t="s">
        <v>93</v>
      </c>
      <c r="H3641" t="s">
        <v>56</v>
      </c>
      <c r="I3641" t="s">
        <v>19</v>
      </c>
      <c r="J3641" t="s">
        <v>34</v>
      </c>
      <c r="K3641">
        <v>262</v>
      </c>
      <c r="L3641">
        <v>2</v>
      </c>
      <c r="M3641">
        <v>97.98</v>
      </c>
      <c r="N3641">
        <f t="shared" si="224"/>
        <v>3</v>
      </c>
      <c r="O3641">
        <f>5</f>
        <v>5</v>
      </c>
      <c r="P3641" t="str">
        <f t="shared" si="225"/>
        <v>Met</v>
      </c>
      <c r="Q3641">
        <f t="shared" si="226"/>
        <v>0.76335877862595414</v>
      </c>
      <c r="R3641">
        <f t="shared" si="227"/>
        <v>87.333333333333329</v>
      </c>
    </row>
    <row r="3642" spans="1:18" x14ac:dyDescent="0.3">
      <c r="A3642" t="s">
        <v>7262</v>
      </c>
      <c r="B3642" t="s">
        <v>7263</v>
      </c>
      <c r="C3642" s="1">
        <v>46047</v>
      </c>
      <c r="D3642" s="1">
        <v>46048</v>
      </c>
      <c r="E3642" t="s">
        <v>59</v>
      </c>
      <c r="F3642" t="s">
        <v>45</v>
      </c>
      <c r="G3642" t="s">
        <v>60</v>
      </c>
      <c r="H3642" t="s">
        <v>26</v>
      </c>
      <c r="I3642" t="s">
        <v>33</v>
      </c>
      <c r="J3642" t="s">
        <v>74</v>
      </c>
      <c r="K3642">
        <v>321</v>
      </c>
      <c r="L3642">
        <v>2</v>
      </c>
      <c r="M3642">
        <v>97.68</v>
      </c>
      <c r="N3642">
        <f t="shared" si="224"/>
        <v>1</v>
      </c>
      <c r="O3642">
        <f>5</f>
        <v>5</v>
      </c>
      <c r="P3642" t="str">
        <f t="shared" si="225"/>
        <v>Met</v>
      </c>
      <c r="Q3642">
        <f t="shared" si="226"/>
        <v>0.62305295950155759</v>
      </c>
      <c r="R3642">
        <f t="shared" si="227"/>
        <v>321</v>
      </c>
    </row>
    <row r="3643" spans="1:18" x14ac:dyDescent="0.3">
      <c r="A3643" t="s">
        <v>7264</v>
      </c>
      <c r="B3643" t="s">
        <v>7265</v>
      </c>
      <c r="C3643" s="1">
        <v>46044</v>
      </c>
      <c r="D3643" s="1">
        <v>46046</v>
      </c>
      <c r="E3643" t="s">
        <v>23</v>
      </c>
      <c r="F3643" t="s">
        <v>69</v>
      </c>
      <c r="G3643" t="s">
        <v>25</v>
      </c>
      <c r="H3643" t="s">
        <v>18</v>
      </c>
      <c r="I3643" t="s">
        <v>33</v>
      </c>
      <c r="J3643" t="s">
        <v>28</v>
      </c>
      <c r="K3643">
        <v>445</v>
      </c>
      <c r="L3643">
        <v>1</v>
      </c>
      <c r="M3643">
        <v>99.44</v>
      </c>
      <c r="N3643">
        <f t="shared" si="224"/>
        <v>2</v>
      </c>
      <c r="O3643">
        <f>5</f>
        <v>5</v>
      </c>
      <c r="P3643" t="str">
        <f t="shared" si="225"/>
        <v>Met</v>
      </c>
      <c r="Q3643">
        <f t="shared" si="226"/>
        <v>0.22471910112359553</v>
      </c>
      <c r="R3643">
        <f t="shared" si="227"/>
        <v>222.5</v>
      </c>
    </row>
    <row r="3644" spans="1:18" x14ac:dyDescent="0.3">
      <c r="A3644" t="s">
        <v>7266</v>
      </c>
      <c r="B3644" t="s">
        <v>7267</v>
      </c>
      <c r="C3644" s="1">
        <v>46075</v>
      </c>
      <c r="D3644" s="1">
        <v>46080</v>
      </c>
      <c r="E3644" t="s">
        <v>23</v>
      </c>
      <c r="F3644" t="s">
        <v>24</v>
      </c>
      <c r="G3644" t="s">
        <v>60</v>
      </c>
      <c r="H3644" t="s">
        <v>56</v>
      </c>
      <c r="I3644" t="s">
        <v>33</v>
      </c>
      <c r="J3644" t="s">
        <v>46</v>
      </c>
      <c r="K3644">
        <v>41</v>
      </c>
      <c r="L3644">
        <v>1</v>
      </c>
      <c r="M3644">
        <v>99.35</v>
      </c>
      <c r="N3644">
        <f t="shared" si="224"/>
        <v>5</v>
      </c>
      <c r="O3644">
        <f>5</f>
        <v>5</v>
      </c>
      <c r="P3644" t="str">
        <f t="shared" si="225"/>
        <v>Met</v>
      </c>
      <c r="Q3644">
        <f t="shared" si="226"/>
        <v>2.4390243902439024</v>
      </c>
      <c r="R3644">
        <f t="shared" si="227"/>
        <v>8.1999999999999993</v>
      </c>
    </row>
    <row r="3645" spans="1:18" x14ac:dyDescent="0.3">
      <c r="A3645" t="s">
        <v>7268</v>
      </c>
      <c r="B3645" t="s">
        <v>7269</v>
      </c>
      <c r="C3645" s="1">
        <v>46167</v>
      </c>
      <c r="D3645" s="1">
        <v>46175</v>
      </c>
      <c r="E3645" t="s">
        <v>23</v>
      </c>
      <c r="F3645" t="s">
        <v>69</v>
      </c>
      <c r="G3645" t="s">
        <v>41</v>
      </c>
      <c r="H3645" t="s">
        <v>26</v>
      </c>
      <c r="I3645" t="s">
        <v>33</v>
      </c>
      <c r="J3645" t="s">
        <v>42</v>
      </c>
      <c r="K3645">
        <v>210</v>
      </c>
      <c r="L3645">
        <v>0</v>
      </c>
      <c r="M3645">
        <v>100</v>
      </c>
      <c r="N3645">
        <f t="shared" si="224"/>
        <v>8</v>
      </c>
      <c r="O3645">
        <f>5</f>
        <v>5</v>
      </c>
      <c r="P3645" t="str">
        <f t="shared" si="225"/>
        <v>Breached</v>
      </c>
      <c r="Q3645">
        <f t="shared" si="226"/>
        <v>0</v>
      </c>
      <c r="R3645">
        <f t="shared" si="227"/>
        <v>26.25</v>
      </c>
    </row>
    <row r="3646" spans="1:18" x14ac:dyDescent="0.3">
      <c r="A3646" t="s">
        <v>7270</v>
      </c>
      <c r="B3646" t="s">
        <v>7271</v>
      </c>
      <c r="C3646" s="1">
        <v>46084</v>
      </c>
      <c r="D3646" s="1">
        <v>46087</v>
      </c>
      <c r="E3646" t="s">
        <v>23</v>
      </c>
      <c r="F3646" t="s">
        <v>45</v>
      </c>
      <c r="G3646" t="s">
        <v>32</v>
      </c>
      <c r="H3646" t="s">
        <v>56</v>
      </c>
      <c r="I3646" t="s">
        <v>27</v>
      </c>
      <c r="J3646" t="s">
        <v>74</v>
      </c>
      <c r="K3646">
        <v>275</v>
      </c>
      <c r="L3646">
        <v>0</v>
      </c>
      <c r="M3646">
        <v>100</v>
      </c>
      <c r="N3646">
        <f t="shared" si="224"/>
        <v>3</v>
      </c>
      <c r="O3646">
        <f>5</f>
        <v>5</v>
      </c>
      <c r="P3646" t="str">
        <f t="shared" si="225"/>
        <v>Met</v>
      </c>
      <c r="Q3646">
        <f t="shared" si="226"/>
        <v>0</v>
      </c>
      <c r="R3646">
        <f t="shared" si="227"/>
        <v>91.666666666666671</v>
      </c>
    </row>
    <row r="3647" spans="1:18" x14ac:dyDescent="0.3">
      <c r="A3647" t="s">
        <v>7272</v>
      </c>
      <c r="B3647" t="s">
        <v>7273</v>
      </c>
      <c r="C3647" s="1">
        <v>46082</v>
      </c>
      <c r="D3647" s="1">
        <v>46084</v>
      </c>
      <c r="E3647" t="s">
        <v>59</v>
      </c>
      <c r="F3647" t="s">
        <v>69</v>
      </c>
      <c r="G3647" t="s">
        <v>49</v>
      </c>
      <c r="H3647" t="s">
        <v>26</v>
      </c>
      <c r="I3647" t="s">
        <v>19</v>
      </c>
      <c r="J3647" t="s">
        <v>66</v>
      </c>
      <c r="K3647">
        <v>449</v>
      </c>
      <c r="L3647">
        <v>3</v>
      </c>
      <c r="M3647">
        <v>97.92</v>
      </c>
      <c r="N3647">
        <f t="shared" si="224"/>
        <v>2</v>
      </c>
      <c r="O3647">
        <f>5</f>
        <v>5</v>
      </c>
      <c r="P3647" t="str">
        <f t="shared" si="225"/>
        <v>Met</v>
      </c>
      <c r="Q3647">
        <f t="shared" si="226"/>
        <v>0.66815144766146994</v>
      </c>
      <c r="R3647">
        <f t="shared" si="227"/>
        <v>224.5</v>
      </c>
    </row>
    <row r="3648" spans="1:18" x14ac:dyDescent="0.3">
      <c r="A3648" t="s">
        <v>7274</v>
      </c>
      <c r="B3648" t="s">
        <v>7275</v>
      </c>
      <c r="C3648" s="1">
        <v>46108</v>
      </c>
      <c r="D3648" s="1">
        <v>46113</v>
      </c>
      <c r="E3648" t="s">
        <v>23</v>
      </c>
      <c r="F3648" t="s">
        <v>16</v>
      </c>
      <c r="G3648" t="s">
        <v>32</v>
      </c>
      <c r="H3648" t="s">
        <v>26</v>
      </c>
      <c r="I3648" t="s">
        <v>33</v>
      </c>
      <c r="J3648" t="s">
        <v>53</v>
      </c>
      <c r="K3648">
        <v>213</v>
      </c>
      <c r="L3648">
        <v>5</v>
      </c>
      <c r="M3648">
        <v>97.38</v>
      </c>
      <c r="N3648">
        <f t="shared" si="224"/>
        <v>5</v>
      </c>
      <c r="O3648">
        <f>5</f>
        <v>5</v>
      </c>
      <c r="P3648" t="str">
        <f t="shared" si="225"/>
        <v>Met</v>
      </c>
      <c r="Q3648">
        <f t="shared" si="226"/>
        <v>2.3474178403755865</v>
      </c>
      <c r="R3648">
        <f t="shared" si="227"/>
        <v>42.6</v>
      </c>
    </row>
    <row r="3649" spans="1:18" x14ac:dyDescent="0.3">
      <c r="A3649" t="s">
        <v>7276</v>
      </c>
      <c r="B3649" t="s">
        <v>7277</v>
      </c>
      <c r="C3649" s="1">
        <v>46114</v>
      </c>
      <c r="D3649" s="1">
        <v>46115</v>
      </c>
      <c r="E3649" t="s">
        <v>15</v>
      </c>
      <c r="F3649" t="s">
        <v>69</v>
      </c>
      <c r="G3649" t="s">
        <v>41</v>
      </c>
      <c r="H3649" t="s">
        <v>26</v>
      </c>
      <c r="I3649" t="s">
        <v>33</v>
      </c>
      <c r="J3649" t="s">
        <v>34</v>
      </c>
      <c r="K3649">
        <v>311</v>
      </c>
      <c r="L3649">
        <v>1</v>
      </c>
      <c r="M3649">
        <v>99.15</v>
      </c>
      <c r="N3649">
        <f t="shared" si="224"/>
        <v>1</v>
      </c>
      <c r="O3649">
        <f>5</f>
        <v>5</v>
      </c>
      <c r="P3649" t="str">
        <f t="shared" si="225"/>
        <v>Met</v>
      </c>
      <c r="Q3649">
        <f t="shared" si="226"/>
        <v>0.32154340836012862</v>
      </c>
      <c r="R3649">
        <f t="shared" si="227"/>
        <v>311</v>
      </c>
    </row>
    <row r="3650" spans="1:18" x14ac:dyDescent="0.3">
      <c r="A3650" t="s">
        <v>7278</v>
      </c>
      <c r="B3650" t="s">
        <v>7279</v>
      </c>
      <c r="C3650" s="1">
        <v>46033</v>
      </c>
      <c r="D3650" s="1">
        <v>46042</v>
      </c>
      <c r="E3650" t="s">
        <v>23</v>
      </c>
      <c r="F3650" t="s">
        <v>31</v>
      </c>
      <c r="G3650" t="s">
        <v>41</v>
      </c>
      <c r="H3650" t="s">
        <v>18</v>
      </c>
      <c r="I3650" t="s">
        <v>33</v>
      </c>
      <c r="J3650" t="s">
        <v>34</v>
      </c>
      <c r="K3650">
        <v>184</v>
      </c>
      <c r="L3650">
        <v>1</v>
      </c>
      <c r="M3650">
        <v>99.41</v>
      </c>
      <c r="N3650">
        <f t="shared" si="224"/>
        <v>9</v>
      </c>
      <c r="O3650">
        <f>5</f>
        <v>5</v>
      </c>
      <c r="P3650" t="str">
        <f t="shared" si="225"/>
        <v>Breached</v>
      </c>
      <c r="Q3650">
        <f t="shared" si="226"/>
        <v>0.54347826086956519</v>
      </c>
      <c r="R3650">
        <f t="shared" si="227"/>
        <v>20.444444444444443</v>
      </c>
    </row>
    <row r="3651" spans="1:18" x14ac:dyDescent="0.3">
      <c r="A3651" t="s">
        <v>7280</v>
      </c>
      <c r="B3651" t="s">
        <v>7281</v>
      </c>
      <c r="C3651" s="1">
        <v>46061</v>
      </c>
      <c r="D3651" s="1">
        <v>46071</v>
      </c>
      <c r="E3651" t="s">
        <v>65</v>
      </c>
      <c r="F3651" t="s">
        <v>31</v>
      </c>
      <c r="G3651" t="s">
        <v>25</v>
      </c>
      <c r="H3651" t="s">
        <v>56</v>
      </c>
      <c r="I3651" t="s">
        <v>19</v>
      </c>
      <c r="J3651" t="s">
        <v>42</v>
      </c>
      <c r="K3651">
        <v>291</v>
      </c>
      <c r="L3651">
        <v>4</v>
      </c>
      <c r="M3651">
        <v>95.12</v>
      </c>
      <c r="N3651">
        <f t="shared" ref="N3651:N3714" si="228">D3651-C3651</f>
        <v>10</v>
      </c>
      <c r="O3651">
        <f>5</f>
        <v>5</v>
      </c>
      <c r="P3651" t="str">
        <f t="shared" ref="P3651:P3714" si="229">IF(N3651&lt;=O3651,"Met","Breached")</f>
        <v>Breached</v>
      </c>
      <c r="Q3651">
        <f t="shared" ref="Q3651:Q3714" si="230">(L3651/K3651)*100</f>
        <v>1.3745704467353952</v>
      </c>
      <c r="R3651">
        <f t="shared" ref="R3651:R3714" si="231">(K3651/N3651)</f>
        <v>29.1</v>
      </c>
    </row>
    <row r="3652" spans="1:18" x14ac:dyDescent="0.3">
      <c r="A3652" t="s">
        <v>7282</v>
      </c>
      <c r="B3652" t="s">
        <v>1635</v>
      </c>
      <c r="C3652" s="1">
        <v>46096</v>
      </c>
      <c r="D3652" s="1">
        <v>46100</v>
      </c>
      <c r="E3652" t="s">
        <v>65</v>
      </c>
      <c r="F3652" t="s">
        <v>69</v>
      </c>
      <c r="G3652" t="s">
        <v>93</v>
      </c>
      <c r="H3652" t="s">
        <v>18</v>
      </c>
      <c r="I3652" t="s">
        <v>27</v>
      </c>
      <c r="J3652" t="s">
        <v>46</v>
      </c>
      <c r="K3652">
        <v>57</v>
      </c>
      <c r="L3652">
        <v>4</v>
      </c>
      <c r="M3652">
        <v>94.14</v>
      </c>
      <c r="N3652">
        <f t="shared" si="228"/>
        <v>4</v>
      </c>
      <c r="O3652">
        <f>5</f>
        <v>5</v>
      </c>
      <c r="P3652" t="str">
        <f t="shared" si="229"/>
        <v>Met</v>
      </c>
      <c r="Q3652">
        <f t="shared" si="230"/>
        <v>7.0175438596491224</v>
      </c>
      <c r="R3652">
        <f t="shared" si="231"/>
        <v>14.25</v>
      </c>
    </row>
    <row r="3653" spans="1:18" x14ac:dyDescent="0.3">
      <c r="A3653" t="s">
        <v>7283</v>
      </c>
      <c r="B3653" t="s">
        <v>7284</v>
      </c>
      <c r="C3653" s="1">
        <v>46115</v>
      </c>
      <c r="D3653" s="1">
        <v>46124</v>
      </c>
      <c r="E3653" t="s">
        <v>15</v>
      </c>
      <c r="F3653" t="s">
        <v>16</v>
      </c>
      <c r="G3653" t="s">
        <v>32</v>
      </c>
      <c r="H3653" t="s">
        <v>18</v>
      </c>
      <c r="I3653" t="s">
        <v>19</v>
      </c>
      <c r="J3653" t="s">
        <v>53</v>
      </c>
      <c r="K3653">
        <v>386</v>
      </c>
      <c r="L3653">
        <v>4</v>
      </c>
      <c r="M3653">
        <v>96.66</v>
      </c>
      <c r="N3653">
        <f t="shared" si="228"/>
        <v>9</v>
      </c>
      <c r="O3653">
        <f>5</f>
        <v>5</v>
      </c>
      <c r="P3653" t="str">
        <f t="shared" si="229"/>
        <v>Breached</v>
      </c>
      <c r="Q3653">
        <f t="shared" si="230"/>
        <v>1.0362694300518136</v>
      </c>
      <c r="R3653">
        <f t="shared" si="231"/>
        <v>42.888888888888886</v>
      </c>
    </row>
    <row r="3654" spans="1:18" x14ac:dyDescent="0.3">
      <c r="A3654" t="s">
        <v>7285</v>
      </c>
      <c r="B3654" t="s">
        <v>7286</v>
      </c>
      <c r="C3654" s="1">
        <v>46056</v>
      </c>
      <c r="D3654" s="1">
        <v>46063</v>
      </c>
      <c r="E3654" t="s">
        <v>23</v>
      </c>
      <c r="F3654" t="s">
        <v>38</v>
      </c>
      <c r="G3654" t="s">
        <v>41</v>
      </c>
      <c r="H3654" t="s">
        <v>26</v>
      </c>
      <c r="I3654" t="s">
        <v>19</v>
      </c>
      <c r="J3654" t="s">
        <v>74</v>
      </c>
      <c r="K3654">
        <v>362</v>
      </c>
      <c r="L3654">
        <v>5</v>
      </c>
      <c r="M3654">
        <v>97.2</v>
      </c>
      <c r="N3654">
        <f t="shared" si="228"/>
        <v>7</v>
      </c>
      <c r="O3654">
        <f>5</f>
        <v>5</v>
      </c>
      <c r="P3654" t="str">
        <f t="shared" si="229"/>
        <v>Breached</v>
      </c>
      <c r="Q3654">
        <f t="shared" si="230"/>
        <v>1.3812154696132597</v>
      </c>
      <c r="R3654">
        <f t="shared" si="231"/>
        <v>51.714285714285715</v>
      </c>
    </row>
    <row r="3655" spans="1:18" x14ac:dyDescent="0.3">
      <c r="A3655" t="s">
        <v>7287</v>
      </c>
      <c r="B3655" t="s">
        <v>7288</v>
      </c>
      <c r="C3655" s="1">
        <v>46162</v>
      </c>
      <c r="D3655" s="1">
        <v>46171</v>
      </c>
      <c r="E3655" t="s">
        <v>65</v>
      </c>
      <c r="F3655" t="s">
        <v>16</v>
      </c>
      <c r="G3655" t="s">
        <v>25</v>
      </c>
      <c r="H3655" t="s">
        <v>26</v>
      </c>
      <c r="I3655" t="s">
        <v>33</v>
      </c>
      <c r="J3655" t="s">
        <v>66</v>
      </c>
      <c r="K3655">
        <v>156</v>
      </c>
      <c r="L3655">
        <v>2</v>
      </c>
      <c r="M3655">
        <v>97.55</v>
      </c>
      <c r="N3655">
        <f t="shared" si="228"/>
        <v>9</v>
      </c>
      <c r="O3655">
        <f>5</f>
        <v>5</v>
      </c>
      <c r="P3655" t="str">
        <f t="shared" si="229"/>
        <v>Breached</v>
      </c>
      <c r="Q3655">
        <f t="shared" si="230"/>
        <v>1.2820512820512819</v>
      </c>
      <c r="R3655">
        <f t="shared" si="231"/>
        <v>17.333333333333332</v>
      </c>
    </row>
    <row r="3656" spans="1:18" x14ac:dyDescent="0.3">
      <c r="A3656" t="s">
        <v>7289</v>
      </c>
      <c r="B3656" t="s">
        <v>7290</v>
      </c>
      <c r="C3656" s="1">
        <v>46153</v>
      </c>
      <c r="D3656" s="1">
        <v>46159</v>
      </c>
      <c r="E3656" t="s">
        <v>37</v>
      </c>
      <c r="F3656" t="s">
        <v>69</v>
      </c>
      <c r="G3656" t="s">
        <v>60</v>
      </c>
      <c r="H3656" t="s">
        <v>18</v>
      </c>
      <c r="I3656" t="s">
        <v>27</v>
      </c>
      <c r="J3656" t="s">
        <v>34</v>
      </c>
      <c r="K3656">
        <v>70</v>
      </c>
      <c r="L3656">
        <v>0</v>
      </c>
      <c r="M3656">
        <v>100</v>
      </c>
      <c r="N3656">
        <f t="shared" si="228"/>
        <v>6</v>
      </c>
      <c r="O3656">
        <f>5</f>
        <v>5</v>
      </c>
      <c r="P3656" t="str">
        <f t="shared" si="229"/>
        <v>Breached</v>
      </c>
      <c r="Q3656">
        <f t="shared" si="230"/>
        <v>0</v>
      </c>
      <c r="R3656">
        <f t="shared" si="231"/>
        <v>11.666666666666666</v>
      </c>
    </row>
    <row r="3657" spans="1:18" x14ac:dyDescent="0.3">
      <c r="A3657" t="s">
        <v>7291</v>
      </c>
      <c r="B3657" t="s">
        <v>7292</v>
      </c>
      <c r="C3657" s="1">
        <v>46151</v>
      </c>
      <c r="D3657" s="1">
        <v>46154</v>
      </c>
      <c r="E3657" t="s">
        <v>65</v>
      </c>
      <c r="F3657" t="s">
        <v>24</v>
      </c>
      <c r="G3657" t="s">
        <v>41</v>
      </c>
      <c r="H3657" t="s">
        <v>18</v>
      </c>
      <c r="I3657" t="s">
        <v>19</v>
      </c>
      <c r="J3657" t="s">
        <v>74</v>
      </c>
      <c r="K3657">
        <v>425</v>
      </c>
      <c r="L3657">
        <v>0</v>
      </c>
      <c r="M3657">
        <v>100</v>
      </c>
      <c r="N3657">
        <f t="shared" si="228"/>
        <v>3</v>
      </c>
      <c r="O3657">
        <f>5</f>
        <v>5</v>
      </c>
      <c r="P3657" t="str">
        <f t="shared" si="229"/>
        <v>Met</v>
      </c>
      <c r="Q3657">
        <f t="shared" si="230"/>
        <v>0</v>
      </c>
      <c r="R3657">
        <f t="shared" si="231"/>
        <v>141.66666666666666</v>
      </c>
    </row>
    <row r="3658" spans="1:18" x14ac:dyDescent="0.3">
      <c r="A3658" t="s">
        <v>7293</v>
      </c>
      <c r="B3658" t="s">
        <v>7294</v>
      </c>
      <c r="C3658" s="1">
        <v>46076</v>
      </c>
      <c r="D3658" s="1">
        <v>46085</v>
      </c>
      <c r="E3658" t="s">
        <v>59</v>
      </c>
      <c r="F3658" t="s">
        <v>24</v>
      </c>
      <c r="G3658" t="s">
        <v>93</v>
      </c>
      <c r="H3658" t="s">
        <v>56</v>
      </c>
      <c r="I3658" t="s">
        <v>33</v>
      </c>
      <c r="J3658" t="s">
        <v>34</v>
      </c>
      <c r="K3658">
        <v>364</v>
      </c>
      <c r="L3658">
        <v>4</v>
      </c>
      <c r="M3658">
        <v>95.99</v>
      </c>
      <c r="N3658">
        <f t="shared" si="228"/>
        <v>9</v>
      </c>
      <c r="O3658">
        <f>5</f>
        <v>5</v>
      </c>
      <c r="P3658" t="str">
        <f t="shared" si="229"/>
        <v>Breached</v>
      </c>
      <c r="Q3658">
        <f t="shared" si="230"/>
        <v>1.098901098901099</v>
      </c>
      <c r="R3658">
        <f t="shared" si="231"/>
        <v>40.444444444444443</v>
      </c>
    </row>
    <row r="3659" spans="1:18" x14ac:dyDescent="0.3">
      <c r="A3659" t="s">
        <v>7295</v>
      </c>
      <c r="B3659" t="s">
        <v>7296</v>
      </c>
      <c r="C3659" s="1">
        <v>46053</v>
      </c>
      <c r="D3659" s="1">
        <v>46054</v>
      </c>
      <c r="E3659" t="s">
        <v>37</v>
      </c>
      <c r="F3659" t="s">
        <v>69</v>
      </c>
      <c r="G3659" t="s">
        <v>17</v>
      </c>
      <c r="H3659" t="s">
        <v>56</v>
      </c>
      <c r="I3659" t="s">
        <v>27</v>
      </c>
      <c r="J3659" t="s">
        <v>28</v>
      </c>
      <c r="K3659">
        <v>291</v>
      </c>
      <c r="L3659">
        <v>0</v>
      </c>
      <c r="M3659">
        <v>100</v>
      </c>
      <c r="N3659">
        <f t="shared" si="228"/>
        <v>1</v>
      </c>
      <c r="O3659">
        <f>5</f>
        <v>5</v>
      </c>
      <c r="P3659" t="str">
        <f t="shared" si="229"/>
        <v>Met</v>
      </c>
      <c r="Q3659">
        <f t="shared" si="230"/>
        <v>0</v>
      </c>
      <c r="R3659">
        <f t="shared" si="231"/>
        <v>291</v>
      </c>
    </row>
    <row r="3660" spans="1:18" x14ac:dyDescent="0.3">
      <c r="A3660" t="s">
        <v>7297</v>
      </c>
      <c r="B3660" t="s">
        <v>7298</v>
      </c>
      <c r="C3660" s="1">
        <v>46027</v>
      </c>
      <c r="D3660" s="1">
        <v>46036</v>
      </c>
      <c r="E3660" t="s">
        <v>65</v>
      </c>
      <c r="F3660" t="s">
        <v>24</v>
      </c>
      <c r="G3660" t="s">
        <v>17</v>
      </c>
      <c r="H3660" t="s">
        <v>56</v>
      </c>
      <c r="I3660" t="s">
        <v>19</v>
      </c>
      <c r="J3660" t="s">
        <v>34</v>
      </c>
      <c r="K3660">
        <v>31</v>
      </c>
      <c r="L3660">
        <v>2</v>
      </c>
      <c r="M3660">
        <v>97.03</v>
      </c>
      <c r="N3660">
        <f t="shared" si="228"/>
        <v>9</v>
      </c>
      <c r="O3660">
        <f>5</f>
        <v>5</v>
      </c>
      <c r="P3660" t="str">
        <f t="shared" si="229"/>
        <v>Breached</v>
      </c>
      <c r="Q3660">
        <f t="shared" si="230"/>
        <v>6.4516129032258061</v>
      </c>
      <c r="R3660">
        <f t="shared" si="231"/>
        <v>3.4444444444444446</v>
      </c>
    </row>
    <row r="3661" spans="1:18" x14ac:dyDescent="0.3">
      <c r="A3661" t="s">
        <v>7299</v>
      </c>
      <c r="B3661" t="s">
        <v>7300</v>
      </c>
      <c r="C3661" s="1">
        <v>46115</v>
      </c>
      <c r="D3661" s="1">
        <v>46120</v>
      </c>
      <c r="E3661" t="s">
        <v>59</v>
      </c>
      <c r="F3661" t="s">
        <v>16</v>
      </c>
      <c r="G3661" t="s">
        <v>60</v>
      </c>
      <c r="H3661" t="s">
        <v>18</v>
      </c>
      <c r="I3661" t="s">
        <v>27</v>
      </c>
      <c r="J3661" t="s">
        <v>66</v>
      </c>
      <c r="K3661">
        <v>58</v>
      </c>
      <c r="L3661">
        <v>0</v>
      </c>
      <c r="M3661">
        <v>100</v>
      </c>
      <c r="N3661">
        <f t="shared" si="228"/>
        <v>5</v>
      </c>
      <c r="O3661">
        <f>5</f>
        <v>5</v>
      </c>
      <c r="P3661" t="str">
        <f t="shared" si="229"/>
        <v>Met</v>
      </c>
      <c r="Q3661">
        <f t="shared" si="230"/>
        <v>0</v>
      </c>
      <c r="R3661">
        <f t="shared" si="231"/>
        <v>11.6</v>
      </c>
    </row>
    <row r="3662" spans="1:18" x14ac:dyDescent="0.3">
      <c r="A3662" t="s">
        <v>7301</v>
      </c>
      <c r="B3662" t="s">
        <v>7302</v>
      </c>
      <c r="C3662" s="1">
        <v>46146</v>
      </c>
      <c r="D3662" s="1">
        <v>46153</v>
      </c>
      <c r="E3662" t="s">
        <v>23</v>
      </c>
      <c r="F3662" t="s">
        <v>31</v>
      </c>
      <c r="G3662" t="s">
        <v>25</v>
      </c>
      <c r="H3662" t="s">
        <v>26</v>
      </c>
      <c r="I3662" t="s">
        <v>27</v>
      </c>
      <c r="J3662" t="s">
        <v>20</v>
      </c>
      <c r="K3662">
        <v>455</v>
      </c>
      <c r="L3662">
        <v>4</v>
      </c>
      <c r="M3662">
        <v>95.32</v>
      </c>
      <c r="N3662">
        <f t="shared" si="228"/>
        <v>7</v>
      </c>
      <c r="O3662">
        <f>5</f>
        <v>5</v>
      </c>
      <c r="P3662" t="str">
        <f t="shared" si="229"/>
        <v>Breached</v>
      </c>
      <c r="Q3662">
        <f t="shared" si="230"/>
        <v>0.87912087912087911</v>
      </c>
      <c r="R3662">
        <f t="shared" si="231"/>
        <v>65</v>
      </c>
    </row>
    <row r="3663" spans="1:18" x14ac:dyDescent="0.3">
      <c r="A3663" t="s">
        <v>7303</v>
      </c>
      <c r="B3663" t="s">
        <v>7304</v>
      </c>
      <c r="C3663" s="1">
        <v>46069</v>
      </c>
      <c r="D3663" s="1">
        <v>46079</v>
      </c>
      <c r="E3663" t="s">
        <v>37</v>
      </c>
      <c r="F3663" t="s">
        <v>69</v>
      </c>
      <c r="G3663" t="s">
        <v>41</v>
      </c>
      <c r="H3663" t="s">
        <v>26</v>
      </c>
      <c r="I3663" t="s">
        <v>27</v>
      </c>
      <c r="J3663" t="s">
        <v>42</v>
      </c>
      <c r="K3663">
        <v>71</v>
      </c>
      <c r="L3663">
        <v>0</v>
      </c>
      <c r="M3663">
        <v>100</v>
      </c>
      <c r="N3663">
        <f t="shared" si="228"/>
        <v>10</v>
      </c>
      <c r="O3663">
        <f>5</f>
        <v>5</v>
      </c>
      <c r="P3663" t="str">
        <f t="shared" si="229"/>
        <v>Breached</v>
      </c>
      <c r="Q3663">
        <f t="shared" si="230"/>
        <v>0</v>
      </c>
      <c r="R3663">
        <f t="shared" si="231"/>
        <v>7.1</v>
      </c>
    </row>
    <row r="3664" spans="1:18" x14ac:dyDescent="0.3">
      <c r="A3664" t="s">
        <v>7305</v>
      </c>
      <c r="B3664" t="s">
        <v>7306</v>
      </c>
      <c r="C3664" s="1">
        <v>46198</v>
      </c>
      <c r="D3664" s="1">
        <v>46206</v>
      </c>
      <c r="E3664" t="s">
        <v>15</v>
      </c>
      <c r="F3664" t="s">
        <v>45</v>
      </c>
      <c r="G3664" t="s">
        <v>52</v>
      </c>
      <c r="H3664" t="s">
        <v>56</v>
      </c>
      <c r="I3664" t="s">
        <v>33</v>
      </c>
      <c r="J3664" t="s">
        <v>42</v>
      </c>
      <c r="K3664">
        <v>195</v>
      </c>
      <c r="L3664">
        <v>4</v>
      </c>
      <c r="M3664">
        <v>94.71</v>
      </c>
      <c r="N3664">
        <f t="shared" si="228"/>
        <v>8</v>
      </c>
      <c r="O3664">
        <f>5</f>
        <v>5</v>
      </c>
      <c r="P3664" t="str">
        <f t="shared" si="229"/>
        <v>Breached</v>
      </c>
      <c r="Q3664">
        <f t="shared" si="230"/>
        <v>2.0512820512820511</v>
      </c>
      <c r="R3664">
        <f t="shared" si="231"/>
        <v>24.375</v>
      </c>
    </row>
    <row r="3665" spans="1:18" x14ac:dyDescent="0.3">
      <c r="A3665" t="s">
        <v>7307</v>
      </c>
      <c r="B3665" t="s">
        <v>7308</v>
      </c>
      <c r="C3665" s="1">
        <v>46156</v>
      </c>
      <c r="D3665" s="1">
        <v>46158</v>
      </c>
      <c r="E3665" t="s">
        <v>23</v>
      </c>
      <c r="F3665" t="s">
        <v>69</v>
      </c>
      <c r="G3665" t="s">
        <v>17</v>
      </c>
      <c r="H3665" t="s">
        <v>26</v>
      </c>
      <c r="I3665" t="s">
        <v>33</v>
      </c>
      <c r="J3665" t="s">
        <v>74</v>
      </c>
      <c r="K3665">
        <v>458</v>
      </c>
      <c r="L3665">
        <v>4</v>
      </c>
      <c r="M3665">
        <v>96</v>
      </c>
      <c r="N3665">
        <f t="shared" si="228"/>
        <v>2</v>
      </c>
      <c r="O3665">
        <f>5</f>
        <v>5</v>
      </c>
      <c r="P3665" t="str">
        <f t="shared" si="229"/>
        <v>Met</v>
      </c>
      <c r="Q3665">
        <f t="shared" si="230"/>
        <v>0.87336244541484709</v>
      </c>
      <c r="R3665">
        <f t="shared" si="231"/>
        <v>229</v>
      </c>
    </row>
    <row r="3666" spans="1:18" x14ac:dyDescent="0.3">
      <c r="A3666" t="s">
        <v>7309</v>
      </c>
      <c r="B3666" t="s">
        <v>7310</v>
      </c>
      <c r="C3666" s="1">
        <v>46140</v>
      </c>
      <c r="D3666" s="1">
        <v>46149</v>
      </c>
      <c r="E3666" t="s">
        <v>37</v>
      </c>
      <c r="F3666" t="s">
        <v>38</v>
      </c>
      <c r="G3666" t="s">
        <v>41</v>
      </c>
      <c r="H3666" t="s">
        <v>18</v>
      </c>
      <c r="I3666" t="s">
        <v>27</v>
      </c>
      <c r="J3666" t="s">
        <v>28</v>
      </c>
      <c r="K3666">
        <v>496</v>
      </c>
      <c r="L3666">
        <v>2</v>
      </c>
      <c r="M3666">
        <v>97.95</v>
      </c>
      <c r="N3666">
        <f t="shared" si="228"/>
        <v>9</v>
      </c>
      <c r="O3666">
        <f>5</f>
        <v>5</v>
      </c>
      <c r="P3666" t="str">
        <f t="shared" si="229"/>
        <v>Breached</v>
      </c>
      <c r="Q3666">
        <f t="shared" si="230"/>
        <v>0.40322580645161288</v>
      </c>
      <c r="R3666">
        <f t="shared" si="231"/>
        <v>55.111111111111114</v>
      </c>
    </row>
    <row r="3667" spans="1:18" x14ac:dyDescent="0.3">
      <c r="A3667" t="s">
        <v>7311</v>
      </c>
      <c r="B3667" t="s">
        <v>7312</v>
      </c>
      <c r="C3667" s="1">
        <v>46153</v>
      </c>
      <c r="D3667" s="1">
        <v>46156</v>
      </c>
      <c r="E3667" t="s">
        <v>23</v>
      </c>
      <c r="F3667" t="s">
        <v>38</v>
      </c>
      <c r="G3667" t="s">
        <v>41</v>
      </c>
      <c r="H3667" t="s">
        <v>26</v>
      </c>
      <c r="I3667" t="s">
        <v>19</v>
      </c>
      <c r="J3667" t="s">
        <v>28</v>
      </c>
      <c r="K3667">
        <v>487</v>
      </c>
      <c r="L3667">
        <v>0</v>
      </c>
      <c r="M3667">
        <v>100</v>
      </c>
      <c r="N3667">
        <f t="shared" si="228"/>
        <v>3</v>
      </c>
      <c r="O3667">
        <f>5</f>
        <v>5</v>
      </c>
      <c r="P3667" t="str">
        <f t="shared" si="229"/>
        <v>Met</v>
      </c>
      <c r="Q3667">
        <f t="shared" si="230"/>
        <v>0</v>
      </c>
      <c r="R3667">
        <f t="shared" si="231"/>
        <v>162.33333333333334</v>
      </c>
    </row>
    <row r="3668" spans="1:18" x14ac:dyDescent="0.3">
      <c r="A3668" t="s">
        <v>7313</v>
      </c>
      <c r="B3668" t="s">
        <v>7314</v>
      </c>
      <c r="C3668" s="1">
        <v>46082</v>
      </c>
      <c r="D3668" s="1">
        <v>46087</v>
      </c>
      <c r="E3668" t="s">
        <v>15</v>
      </c>
      <c r="F3668" t="s">
        <v>24</v>
      </c>
      <c r="G3668" t="s">
        <v>52</v>
      </c>
      <c r="H3668" t="s">
        <v>26</v>
      </c>
      <c r="I3668" t="s">
        <v>27</v>
      </c>
      <c r="J3668" t="s">
        <v>28</v>
      </c>
      <c r="K3668">
        <v>384</v>
      </c>
      <c r="L3668">
        <v>5</v>
      </c>
      <c r="M3668">
        <v>94.36</v>
      </c>
      <c r="N3668">
        <f t="shared" si="228"/>
        <v>5</v>
      </c>
      <c r="O3668">
        <f>5</f>
        <v>5</v>
      </c>
      <c r="P3668" t="str">
        <f t="shared" si="229"/>
        <v>Met</v>
      </c>
      <c r="Q3668">
        <f t="shared" si="230"/>
        <v>1.3020833333333335</v>
      </c>
      <c r="R3668">
        <f t="shared" si="231"/>
        <v>76.8</v>
      </c>
    </row>
    <row r="3669" spans="1:18" x14ac:dyDescent="0.3">
      <c r="A3669" t="s">
        <v>7315</v>
      </c>
      <c r="B3669" t="s">
        <v>7316</v>
      </c>
      <c r="C3669" s="1">
        <v>46079</v>
      </c>
      <c r="D3669" s="1">
        <v>46087</v>
      </c>
      <c r="E3669" t="s">
        <v>65</v>
      </c>
      <c r="F3669" t="s">
        <v>69</v>
      </c>
      <c r="G3669" t="s">
        <v>17</v>
      </c>
      <c r="H3669" t="s">
        <v>56</v>
      </c>
      <c r="I3669" t="s">
        <v>27</v>
      </c>
      <c r="J3669" t="s">
        <v>34</v>
      </c>
      <c r="K3669">
        <v>56</v>
      </c>
      <c r="L3669">
        <v>1</v>
      </c>
      <c r="M3669">
        <v>98.76</v>
      </c>
      <c r="N3669">
        <f t="shared" si="228"/>
        <v>8</v>
      </c>
      <c r="O3669">
        <f>5</f>
        <v>5</v>
      </c>
      <c r="P3669" t="str">
        <f t="shared" si="229"/>
        <v>Breached</v>
      </c>
      <c r="Q3669">
        <f t="shared" si="230"/>
        <v>1.7857142857142856</v>
      </c>
      <c r="R3669">
        <f t="shared" si="231"/>
        <v>7</v>
      </c>
    </row>
    <row r="3670" spans="1:18" x14ac:dyDescent="0.3">
      <c r="A3670" t="s">
        <v>7317</v>
      </c>
      <c r="B3670" t="s">
        <v>7318</v>
      </c>
      <c r="C3670" s="1">
        <v>46150</v>
      </c>
      <c r="D3670" s="1">
        <v>46160</v>
      </c>
      <c r="E3670" t="s">
        <v>37</v>
      </c>
      <c r="F3670" t="s">
        <v>69</v>
      </c>
      <c r="G3670" t="s">
        <v>41</v>
      </c>
      <c r="H3670" t="s">
        <v>18</v>
      </c>
      <c r="I3670" t="s">
        <v>19</v>
      </c>
      <c r="J3670" t="s">
        <v>74</v>
      </c>
      <c r="K3670">
        <v>404</v>
      </c>
      <c r="L3670">
        <v>5</v>
      </c>
      <c r="M3670">
        <v>95.63</v>
      </c>
      <c r="N3670">
        <f t="shared" si="228"/>
        <v>10</v>
      </c>
      <c r="O3670">
        <f>5</f>
        <v>5</v>
      </c>
      <c r="P3670" t="str">
        <f t="shared" si="229"/>
        <v>Breached</v>
      </c>
      <c r="Q3670">
        <f t="shared" si="230"/>
        <v>1.2376237623762376</v>
      </c>
      <c r="R3670">
        <f t="shared" si="231"/>
        <v>40.4</v>
      </c>
    </row>
    <row r="3671" spans="1:18" x14ac:dyDescent="0.3">
      <c r="A3671" t="s">
        <v>7319</v>
      </c>
      <c r="B3671" t="s">
        <v>7320</v>
      </c>
      <c r="C3671" s="1">
        <v>46026</v>
      </c>
      <c r="D3671" s="1">
        <v>46036</v>
      </c>
      <c r="E3671" t="s">
        <v>23</v>
      </c>
      <c r="F3671" t="s">
        <v>24</v>
      </c>
      <c r="G3671" t="s">
        <v>93</v>
      </c>
      <c r="H3671" t="s">
        <v>26</v>
      </c>
      <c r="I3671" t="s">
        <v>33</v>
      </c>
      <c r="J3671" t="s">
        <v>74</v>
      </c>
      <c r="K3671">
        <v>105</v>
      </c>
      <c r="L3671">
        <v>0</v>
      </c>
      <c r="M3671">
        <v>100</v>
      </c>
      <c r="N3671">
        <f t="shared" si="228"/>
        <v>10</v>
      </c>
      <c r="O3671">
        <f>5</f>
        <v>5</v>
      </c>
      <c r="P3671" t="str">
        <f t="shared" si="229"/>
        <v>Breached</v>
      </c>
      <c r="Q3671">
        <f t="shared" si="230"/>
        <v>0</v>
      </c>
      <c r="R3671">
        <f t="shared" si="231"/>
        <v>10.5</v>
      </c>
    </row>
    <row r="3672" spans="1:18" x14ac:dyDescent="0.3">
      <c r="A3672" t="s">
        <v>7321</v>
      </c>
      <c r="B3672" t="s">
        <v>7322</v>
      </c>
      <c r="C3672" s="1">
        <v>46124</v>
      </c>
      <c r="D3672" s="1">
        <v>46131</v>
      </c>
      <c r="E3672" t="s">
        <v>23</v>
      </c>
      <c r="F3672" t="s">
        <v>69</v>
      </c>
      <c r="G3672" t="s">
        <v>32</v>
      </c>
      <c r="H3672" t="s">
        <v>56</v>
      </c>
      <c r="I3672" t="s">
        <v>19</v>
      </c>
      <c r="J3672" t="s">
        <v>20</v>
      </c>
      <c r="K3672">
        <v>434</v>
      </c>
      <c r="L3672">
        <v>1</v>
      </c>
      <c r="M3672">
        <v>99.24</v>
      </c>
      <c r="N3672">
        <f t="shared" si="228"/>
        <v>7</v>
      </c>
      <c r="O3672">
        <f>5</f>
        <v>5</v>
      </c>
      <c r="P3672" t="str">
        <f t="shared" si="229"/>
        <v>Breached</v>
      </c>
      <c r="Q3672">
        <f t="shared" si="230"/>
        <v>0.2304147465437788</v>
      </c>
      <c r="R3672">
        <f t="shared" si="231"/>
        <v>62</v>
      </c>
    </row>
    <row r="3673" spans="1:18" x14ac:dyDescent="0.3">
      <c r="A3673" t="s">
        <v>7323</v>
      </c>
      <c r="B3673" t="s">
        <v>7324</v>
      </c>
      <c r="C3673" s="1">
        <v>46035</v>
      </c>
      <c r="D3673" s="1">
        <v>46044</v>
      </c>
      <c r="E3673" t="s">
        <v>65</v>
      </c>
      <c r="F3673" t="s">
        <v>69</v>
      </c>
      <c r="G3673" t="s">
        <v>60</v>
      </c>
      <c r="H3673" t="s">
        <v>26</v>
      </c>
      <c r="I3673" t="s">
        <v>33</v>
      </c>
      <c r="J3673" t="s">
        <v>53</v>
      </c>
      <c r="K3673">
        <v>66</v>
      </c>
      <c r="L3673">
        <v>3</v>
      </c>
      <c r="M3673">
        <v>97.57</v>
      </c>
      <c r="N3673">
        <f t="shared" si="228"/>
        <v>9</v>
      </c>
      <c r="O3673">
        <f>5</f>
        <v>5</v>
      </c>
      <c r="P3673" t="str">
        <f t="shared" si="229"/>
        <v>Breached</v>
      </c>
      <c r="Q3673">
        <f t="shared" si="230"/>
        <v>4.5454545454545459</v>
      </c>
      <c r="R3673">
        <f t="shared" si="231"/>
        <v>7.333333333333333</v>
      </c>
    </row>
    <row r="3674" spans="1:18" x14ac:dyDescent="0.3">
      <c r="A3674" t="s">
        <v>7325</v>
      </c>
      <c r="B3674" t="s">
        <v>7326</v>
      </c>
      <c r="C3674" s="1">
        <v>46062</v>
      </c>
      <c r="D3674" s="1">
        <v>46072</v>
      </c>
      <c r="E3674" t="s">
        <v>15</v>
      </c>
      <c r="F3674" t="s">
        <v>69</v>
      </c>
      <c r="G3674" t="s">
        <v>25</v>
      </c>
      <c r="H3674" t="s">
        <v>56</v>
      </c>
      <c r="I3674" t="s">
        <v>33</v>
      </c>
      <c r="J3674" t="s">
        <v>20</v>
      </c>
      <c r="K3674">
        <v>126</v>
      </c>
      <c r="L3674">
        <v>2</v>
      </c>
      <c r="M3674">
        <v>98.59</v>
      </c>
      <c r="N3674">
        <f t="shared" si="228"/>
        <v>10</v>
      </c>
      <c r="O3674">
        <f>5</f>
        <v>5</v>
      </c>
      <c r="P3674" t="str">
        <f t="shared" si="229"/>
        <v>Breached</v>
      </c>
      <c r="Q3674">
        <f t="shared" si="230"/>
        <v>1.5873015873015872</v>
      </c>
      <c r="R3674">
        <f t="shared" si="231"/>
        <v>12.6</v>
      </c>
    </row>
    <row r="3675" spans="1:18" x14ac:dyDescent="0.3">
      <c r="A3675" t="s">
        <v>7327</v>
      </c>
      <c r="B3675" t="s">
        <v>7328</v>
      </c>
      <c r="C3675" s="1">
        <v>46038</v>
      </c>
      <c r="D3675" s="1">
        <v>46044</v>
      </c>
      <c r="E3675" t="s">
        <v>23</v>
      </c>
      <c r="F3675" t="s">
        <v>16</v>
      </c>
      <c r="G3675" t="s">
        <v>32</v>
      </c>
      <c r="H3675" t="s">
        <v>18</v>
      </c>
      <c r="I3675" t="s">
        <v>27</v>
      </c>
      <c r="J3675" t="s">
        <v>74</v>
      </c>
      <c r="K3675">
        <v>296</v>
      </c>
      <c r="L3675">
        <v>3</v>
      </c>
      <c r="M3675">
        <v>97.94</v>
      </c>
      <c r="N3675">
        <f t="shared" si="228"/>
        <v>6</v>
      </c>
      <c r="O3675">
        <f>5</f>
        <v>5</v>
      </c>
      <c r="P3675" t="str">
        <f t="shared" si="229"/>
        <v>Breached</v>
      </c>
      <c r="Q3675">
        <f t="shared" si="230"/>
        <v>1.0135135135135136</v>
      </c>
      <c r="R3675">
        <f t="shared" si="231"/>
        <v>49.333333333333336</v>
      </c>
    </row>
    <row r="3676" spans="1:18" x14ac:dyDescent="0.3">
      <c r="A3676" t="s">
        <v>7329</v>
      </c>
      <c r="B3676" t="s">
        <v>7330</v>
      </c>
      <c r="C3676" s="1">
        <v>46067</v>
      </c>
      <c r="D3676" s="1">
        <v>46074</v>
      </c>
      <c r="E3676" t="s">
        <v>59</v>
      </c>
      <c r="F3676" t="s">
        <v>69</v>
      </c>
      <c r="G3676" t="s">
        <v>41</v>
      </c>
      <c r="H3676" t="s">
        <v>56</v>
      </c>
      <c r="I3676" t="s">
        <v>33</v>
      </c>
      <c r="J3676" t="s">
        <v>28</v>
      </c>
      <c r="K3676">
        <v>495</v>
      </c>
      <c r="L3676">
        <v>5</v>
      </c>
      <c r="M3676">
        <v>97.12</v>
      </c>
      <c r="N3676">
        <f t="shared" si="228"/>
        <v>7</v>
      </c>
      <c r="O3676">
        <f>5</f>
        <v>5</v>
      </c>
      <c r="P3676" t="str">
        <f t="shared" si="229"/>
        <v>Breached</v>
      </c>
      <c r="Q3676">
        <f t="shared" si="230"/>
        <v>1.0101010101010102</v>
      </c>
      <c r="R3676">
        <f t="shared" si="231"/>
        <v>70.714285714285708</v>
      </c>
    </row>
    <row r="3677" spans="1:18" x14ac:dyDescent="0.3">
      <c r="A3677" t="s">
        <v>7331</v>
      </c>
      <c r="B3677" t="s">
        <v>7332</v>
      </c>
      <c r="C3677" s="1">
        <v>46059</v>
      </c>
      <c r="D3677" s="1">
        <v>46066</v>
      </c>
      <c r="E3677" t="s">
        <v>37</v>
      </c>
      <c r="F3677" t="s">
        <v>24</v>
      </c>
      <c r="G3677" t="s">
        <v>60</v>
      </c>
      <c r="H3677" t="s">
        <v>56</v>
      </c>
      <c r="I3677" t="s">
        <v>19</v>
      </c>
      <c r="J3677" t="s">
        <v>20</v>
      </c>
      <c r="K3677">
        <v>132</v>
      </c>
      <c r="L3677">
        <v>2</v>
      </c>
      <c r="M3677">
        <v>97.69</v>
      </c>
      <c r="N3677">
        <f t="shared" si="228"/>
        <v>7</v>
      </c>
      <c r="O3677">
        <f>5</f>
        <v>5</v>
      </c>
      <c r="P3677" t="str">
        <f t="shared" si="229"/>
        <v>Breached</v>
      </c>
      <c r="Q3677">
        <f t="shared" si="230"/>
        <v>1.5151515151515151</v>
      </c>
      <c r="R3677">
        <f t="shared" si="231"/>
        <v>18.857142857142858</v>
      </c>
    </row>
    <row r="3678" spans="1:18" x14ac:dyDescent="0.3">
      <c r="A3678" t="s">
        <v>7333</v>
      </c>
      <c r="B3678" t="s">
        <v>7334</v>
      </c>
      <c r="C3678" s="1">
        <v>46151</v>
      </c>
      <c r="D3678" s="1">
        <v>46154</v>
      </c>
      <c r="E3678" t="s">
        <v>65</v>
      </c>
      <c r="F3678" t="s">
        <v>31</v>
      </c>
      <c r="G3678" t="s">
        <v>41</v>
      </c>
      <c r="H3678" t="s">
        <v>18</v>
      </c>
      <c r="I3678" t="s">
        <v>27</v>
      </c>
      <c r="J3678" t="s">
        <v>74</v>
      </c>
      <c r="K3678">
        <v>102</v>
      </c>
      <c r="L3678">
        <v>1</v>
      </c>
      <c r="M3678">
        <v>99.48</v>
      </c>
      <c r="N3678">
        <f t="shared" si="228"/>
        <v>3</v>
      </c>
      <c r="O3678">
        <f>5</f>
        <v>5</v>
      </c>
      <c r="P3678" t="str">
        <f t="shared" si="229"/>
        <v>Met</v>
      </c>
      <c r="Q3678">
        <f t="shared" si="230"/>
        <v>0.98039215686274506</v>
      </c>
      <c r="R3678">
        <f t="shared" si="231"/>
        <v>34</v>
      </c>
    </row>
    <row r="3679" spans="1:18" x14ac:dyDescent="0.3">
      <c r="A3679" t="s">
        <v>7335</v>
      </c>
      <c r="B3679" t="s">
        <v>7336</v>
      </c>
      <c r="C3679" s="1">
        <v>46173</v>
      </c>
      <c r="D3679" s="1">
        <v>46179</v>
      </c>
      <c r="E3679" t="s">
        <v>59</v>
      </c>
      <c r="F3679" t="s">
        <v>16</v>
      </c>
      <c r="G3679" t="s">
        <v>17</v>
      </c>
      <c r="H3679" t="s">
        <v>56</v>
      </c>
      <c r="I3679" t="s">
        <v>27</v>
      </c>
      <c r="J3679" t="s">
        <v>66</v>
      </c>
      <c r="K3679">
        <v>243</v>
      </c>
      <c r="L3679">
        <v>2</v>
      </c>
      <c r="M3679">
        <v>97.01</v>
      </c>
      <c r="N3679">
        <f t="shared" si="228"/>
        <v>6</v>
      </c>
      <c r="O3679">
        <f>5</f>
        <v>5</v>
      </c>
      <c r="P3679" t="str">
        <f t="shared" si="229"/>
        <v>Breached</v>
      </c>
      <c r="Q3679">
        <f t="shared" si="230"/>
        <v>0.82304526748971196</v>
      </c>
      <c r="R3679">
        <f t="shared" si="231"/>
        <v>40.5</v>
      </c>
    </row>
    <row r="3680" spans="1:18" x14ac:dyDescent="0.3">
      <c r="A3680" t="s">
        <v>7337</v>
      </c>
      <c r="B3680" t="s">
        <v>7338</v>
      </c>
      <c r="C3680" s="1">
        <v>46170</v>
      </c>
      <c r="D3680" s="1">
        <v>46177</v>
      </c>
      <c r="E3680" t="s">
        <v>59</v>
      </c>
      <c r="F3680" t="s">
        <v>38</v>
      </c>
      <c r="G3680" t="s">
        <v>32</v>
      </c>
      <c r="H3680" t="s">
        <v>26</v>
      </c>
      <c r="I3680" t="s">
        <v>27</v>
      </c>
      <c r="J3680" t="s">
        <v>20</v>
      </c>
      <c r="K3680">
        <v>404</v>
      </c>
      <c r="L3680">
        <v>0</v>
      </c>
      <c r="M3680">
        <v>100</v>
      </c>
      <c r="N3680">
        <f t="shared" si="228"/>
        <v>7</v>
      </c>
      <c r="O3680">
        <f>5</f>
        <v>5</v>
      </c>
      <c r="P3680" t="str">
        <f t="shared" si="229"/>
        <v>Breached</v>
      </c>
      <c r="Q3680">
        <f t="shared" si="230"/>
        <v>0</v>
      </c>
      <c r="R3680">
        <f t="shared" si="231"/>
        <v>57.714285714285715</v>
      </c>
    </row>
    <row r="3681" spans="1:18" x14ac:dyDescent="0.3">
      <c r="A3681" t="s">
        <v>7339</v>
      </c>
      <c r="B3681" t="s">
        <v>7294</v>
      </c>
      <c r="C3681" s="1">
        <v>46054</v>
      </c>
      <c r="D3681" s="1">
        <v>46059</v>
      </c>
      <c r="E3681" t="s">
        <v>65</v>
      </c>
      <c r="F3681" t="s">
        <v>16</v>
      </c>
      <c r="G3681" t="s">
        <v>49</v>
      </c>
      <c r="H3681" t="s">
        <v>56</v>
      </c>
      <c r="I3681" t="s">
        <v>19</v>
      </c>
      <c r="J3681" t="s">
        <v>34</v>
      </c>
      <c r="K3681">
        <v>348</v>
      </c>
      <c r="L3681">
        <v>4</v>
      </c>
      <c r="M3681">
        <v>95.75</v>
      </c>
      <c r="N3681">
        <f t="shared" si="228"/>
        <v>5</v>
      </c>
      <c r="O3681">
        <f>5</f>
        <v>5</v>
      </c>
      <c r="P3681" t="str">
        <f t="shared" si="229"/>
        <v>Met</v>
      </c>
      <c r="Q3681">
        <f t="shared" si="230"/>
        <v>1.1494252873563218</v>
      </c>
      <c r="R3681">
        <f t="shared" si="231"/>
        <v>69.599999999999994</v>
      </c>
    </row>
    <row r="3682" spans="1:18" x14ac:dyDescent="0.3">
      <c r="A3682" t="s">
        <v>7340</v>
      </c>
      <c r="B3682" t="s">
        <v>7341</v>
      </c>
      <c r="C3682" s="1">
        <v>46116</v>
      </c>
      <c r="D3682" s="1">
        <v>46120</v>
      </c>
      <c r="E3682" t="s">
        <v>59</v>
      </c>
      <c r="F3682" t="s">
        <v>69</v>
      </c>
      <c r="G3682" t="s">
        <v>41</v>
      </c>
      <c r="H3682" t="s">
        <v>56</v>
      </c>
      <c r="I3682" t="s">
        <v>27</v>
      </c>
      <c r="J3682" t="s">
        <v>74</v>
      </c>
      <c r="K3682">
        <v>421</v>
      </c>
      <c r="L3682">
        <v>2</v>
      </c>
      <c r="M3682">
        <v>97.87</v>
      </c>
      <c r="N3682">
        <f t="shared" si="228"/>
        <v>4</v>
      </c>
      <c r="O3682">
        <f>5</f>
        <v>5</v>
      </c>
      <c r="P3682" t="str">
        <f t="shared" si="229"/>
        <v>Met</v>
      </c>
      <c r="Q3682">
        <f t="shared" si="230"/>
        <v>0.47505938242280288</v>
      </c>
      <c r="R3682">
        <f t="shared" si="231"/>
        <v>105.25</v>
      </c>
    </row>
    <row r="3683" spans="1:18" x14ac:dyDescent="0.3">
      <c r="A3683" t="s">
        <v>7342</v>
      </c>
      <c r="B3683" t="s">
        <v>7343</v>
      </c>
      <c r="C3683" s="1">
        <v>46085</v>
      </c>
      <c r="D3683" s="1">
        <v>46092</v>
      </c>
      <c r="E3683" t="s">
        <v>37</v>
      </c>
      <c r="F3683" t="s">
        <v>38</v>
      </c>
      <c r="G3683" t="s">
        <v>41</v>
      </c>
      <c r="H3683" t="s">
        <v>56</v>
      </c>
      <c r="I3683" t="s">
        <v>19</v>
      </c>
      <c r="J3683" t="s">
        <v>20</v>
      </c>
      <c r="K3683">
        <v>80</v>
      </c>
      <c r="L3683">
        <v>1</v>
      </c>
      <c r="M3683">
        <v>98.93</v>
      </c>
      <c r="N3683">
        <f t="shared" si="228"/>
        <v>7</v>
      </c>
      <c r="O3683">
        <f>5</f>
        <v>5</v>
      </c>
      <c r="P3683" t="str">
        <f t="shared" si="229"/>
        <v>Breached</v>
      </c>
      <c r="Q3683">
        <f t="shared" si="230"/>
        <v>1.25</v>
      </c>
      <c r="R3683">
        <f t="shared" si="231"/>
        <v>11.428571428571429</v>
      </c>
    </row>
    <row r="3684" spans="1:18" x14ac:dyDescent="0.3">
      <c r="A3684" t="s">
        <v>7344</v>
      </c>
      <c r="B3684" t="s">
        <v>7345</v>
      </c>
      <c r="C3684" s="1">
        <v>46160</v>
      </c>
      <c r="D3684" s="1">
        <v>46168</v>
      </c>
      <c r="E3684" t="s">
        <v>37</v>
      </c>
      <c r="F3684" t="s">
        <v>24</v>
      </c>
      <c r="G3684" t="s">
        <v>32</v>
      </c>
      <c r="H3684" t="s">
        <v>56</v>
      </c>
      <c r="I3684" t="s">
        <v>27</v>
      </c>
      <c r="J3684" t="s">
        <v>20</v>
      </c>
      <c r="K3684">
        <v>120</v>
      </c>
      <c r="L3684">
        <v>0</v>
      </c>
      <c r="M3684">
        <v>100</v>
      </c>
      <c r="N3684">
        <f t="shared" si="228"/>
        <v>8</v>
      </c>
      <c r="O3684">
        <f>5</f>
        <v>5</v>
      </c>
      <c r="P3684" t="str">
        <f t="shared" si="229"/>
        <v>Breached</v>
      </c>
      <c r="Q3684">
        <f t="shared" si="230"/>
        <v>0</v>
      </c>
      <c r="R3684">
        <f t="shared" si="231"/>
        <v>15</v>
      </c>
    </row>
    <row r="3685" spans="1:18" x14ac:dyDescent="0.3">
      <c r="A3685" t="s">
        <v>7346</v>
      </c>
      <c r="B3685" t="s">
        <v>7347</v>
      </c>
      <c r="C3685" s="1">
        <v>46051</v>
      </c>
      <c r="D3685" s="1">
        <v>46052</v>
      </c>
      <c r="E3685" t="s">
        <v>59</v>
      </c>
      <c r="F3685" t="s">
        <v>16</v>
      </c>
      <c r="G3685" t="s">
        <v>52</v>
      </c>
      <c r="H3685" t="s">
        <v>56</v>
      </c>
      <c r="I3685" t="s">
        <v>33</v>
      </c>
      <c r="J3685" t="s">
        <v>42</v>
      </c>
      <c r="K3685">
        <v>485</v>
      </c>
      <c r="L3685">
        <v>5</v>
      </c>
      <c r="M3685">
        <v>93.73</v>
      </c>
      <c r="N3685">
        <f t="shared" si="228"/>
        <v>1</v>
      </c>
      <c r="O3685">
        <f>5</f>
        <v>5</v>
      </c>
      <c r="P3685" t="str">
        <f t="shared" si="229"/>
        <v>Met</v>
      </c>
      <c r="Q3685">
        <f t="shared" si="230"/>
        <v>1.0309278350515463</v>
      </c>
      <c r="R3685">
        <f t="shared" si="231"/>
        <v>485</v>
      </c>
    </row>
    <row r="3686" spans="1:18" x14ac:dyDescent="0.3">
      <c r="A3686" t="s">
        <v>7348</v>
      </c>
      <c r="B3686" t="s">
        <v>7349</v>
      </c>
      <c r="C3686" s="1">
        <v>46137</v>
      </c>
      <c r="D3686" s="1">
        <v>46140</v>
      </c>
      <c r="E3686" t="s">
        <v>59</v>
      </c>
      <c r="F3686" t="s">
        <v>69</v>
      </c>
      <c r="G3686" t="s">
        <v>32</v>
      </c>
      <c r="H3686" t="s">
        <v>18</v>
      </c>
      <c r="I3686" t="s">
        <v>33</v>
      </c>
      <c r="J3686" t="s">
        <v>46</v>
      </c>
      <c r="K3686">
        <v>118</v>
      </c>
      <c r="L3686">
        <v>5</v>
      </c>
      <c r="M3686">
        <v>96.34</v>
      </c>
      <c r="N3686">
        <f t="shared" si="228"/>
        <v>3</v>
      </c>
      <c r="O3686">
        <f>5</f>
        <v>5</v>
      </c>
      <c r="P3686" t="str">
        <f t="shared" si="229"/>
        <v>Met</v>
      </c>
      <c r="Q3686">
        <f t="shared" si="230"/>
        <v>4.2372881355932197</v>
      </c>
      <c r="R3686">
        <f t="shared" si="231"/>
        <v>39.333333333333336</v>
      </c>
    </row>
    <row r="3687" spans="1:18" x14ac:dyDescent="0.3">
      <c r="A3687" t="s">
        <v>7350</v>
      </c>
      <c r="B3687" t="s">
        <v>7351</v>
      </c>
      <c r="C3687" s="1">
        <v>46073</v>
      </c>
      <c r="D3687" s="1">
        <v>46077</v>
      </c>
      <c r="E3687" t="s">
        <v>65</v>
      </c>
      <c r="F3687" t="s">
        <v>16</v>
      </c>
      <c r="G3687" t="s">
        <v>49</v>
      </c>
      <c r="H3687" t="s">
        <v>56</v>
      </c>
      <c r="I3687" t="s">
        <v>33</v>
      </c>
      <c r="J3687" t="s">
        <v>74</v>
      </c>
      <c r="K3687">
        <v>74</v>
      </c>
      <c r="L3687">
        <v>1</v>
      </c>
      <c r="M3687">
        <v>99.16</v>
      </c>
      <c r="N3687">
        <f t="shared" si="228"/>
        <v>4</v>
      </c>
      <c r="O3687">
        <f>5</f>
        <v>5</v>
      </c>
      <c r="P3687" t="str">
        <f t="shared" si="229"/>
        <v>Met</v>
      </c>
      <c r="Q3687">
        <f t="shared" si="230"/>
        <v>1.3513513513513513</v>
      </c>
      <c r="R3687">
        <f t="shared" si="231"/>
        <v>18.5</v>
      </c>
    </row>
    <row r="3688" spans="1:18" x14ac:dyDescent="0.3">
      <c r="A3688" t="s">
        <v>7352</v>
      </c>
      <c r="B3688" t="s">
        <v>7353</v>
      </c>
      <c r="C3688" s="1">
        <v>46117</v>
      </c>
      <c r="D3688" s="1">
        <v>46124</v>
      </c>
      <c r="E3688" t="s">
        <v>15</v>
      </c>
      <c r="F3688" t="s">
        <v>24</v>
      </c>
      <c r="G3688" t="s">
        <v>93</v>
      </c>
      <c r="H3688" t="s">
        <v>56</v>
      </c>
      <c r="I3688" t="s">
        <v>19</v>
      </c>
      <c r="J3688" t="s">
        <v>28</v>
      </c>
      <c r="K3688">
        <v>106</v>
      </c>
      <c r="L3688">
        <v>2</v>
      </c>
      <c r="M3688">
        <v>98.57</v>
      </c>
      <c r="N3688">
        <f t="shared" si="228"/>
        <v>7</v>
      </c>
      <c r="O3688">
        <f>5</f>
        <v>5</v>
      </c>
      <c r="P3688" t="str">
        <f t="shared" si="229"/>
        <v>Breached</v>
      </c>
      <c r="Q3688">
        <f t="shared" si="230"/>
        <v>1.8867924528301887</v>
      </c>
      <c r="R3688">
        <f t="shared" si="231"/>
        <v>15.142857142857142</v>
      </c>
    </row>
    <row r="3689" spans="1:18" x14ac:dyDescent="0.3">
      <c r="A3689" t="s">
        <v>7354</v>
      </c>
      <c r="B3689" t="s">
        <v>7355</v>
      </c>
      <c r="C3689" s="1">
        <v>46086</v>
      </c>
      <c r="D3689" s="1">
        <v>46096</v>
      </c>
      <c r="E3689" t="s">
        <v>15</v>
      </c>
      <c r="F3689" t="s">
        <v>24</v>
      </c>
      <c r="G3689" t="s">
        <v>52</v>
      </c>
      <c r="H3689" t="s">
        <v>56</v>
      </c>
      <c r="I3689" t="s">
        <v>27</v>
      </c>
      <c r="J3689" t="s">
        <v>53</v>
      </c>
      <c r="K3689">
        <v>347</v>
      </c>
      <c r="L3689">
        <v>1</v>
      </c>
      <c r="M3689">
        <v>99.07</v>
      </c>
      <c r="N3689">
        <f t="shared" si="228"/>
        <v>10</v>
      </c>
      <c r="O3689">
        <f>5</f>
        <v>5</v>
      </c>
      <c r="P3689" t="str">
        <f t="shared" si="229"/>
        <v>Breached</v>
      </c>
      <c r="Q3689">
        <f t="shared" si="230"/>
        <v>0.28818443804034583</v>
      </c>
      <c r="R3689">
        <f t="shared" si="231"/>
        <v>34.700000000000003</v>
      </c>
    </row>
    <row r="3690" spans="1:18" x14ac:dyDescent="0.3">
      <c r="A3690" t="s">
        <v>7356</v>
      </c>
      <c r="B3690" t="s">
        <v>7357</v>
      </c>
      <c r="C3690" s="1">
        <v>46188</v>
      </c>
      <c r="D3690" s="1">
        <v>46196</v>
      </c>
      <c r="E3690" t="s">
        <v>23</v>
      </c>
      <c r="F3690" t="s">
        <v>16</v>
      </c>
      <c r="G3690" t="s">
        <v>41</v>
      </c>
      <c r="H3690" t="s">
        <v>26</v>
      </c>
      <c r="I3690" t="s">
        <v>33</v>
      </c>
      <c r="J3690" t="s">
        <v>66</v>
      </c>
      <c r="K3690">
        <v>306</v>
      </c>
      <c r="L3690">
        <v>2</v>
      </c>
      <c r="M3690">
        <v>97.1</v>
      </c>
      <c r="N3690">
        <f t="shared" si="228"/>
        <v>8</v>
      </c>
      <c r="O3690">
        <f>5</f>
        <v>5</v>
      </c>
      <c r="P3690" t="str">
        <f t="shared" si="229"/>
        <v>Breached</v>
      </c>
      <c r="Q3690">
        <f t="shared" si="230"/>
        <v>0.65359477124183007</v>
      </c>
      <c r="R3690">
        <f t="shared" si="231"/>
        <v>38.25</v>
      </c>
    </row>
    <row r="3691" spans="1:18" x14ac:dyDescent="0.3">
      <c r="A3691" t="s">
        <v>7358</v>
      </c>
      <c r="B3691" t="s">
        <v>7359</v>
      </c>
      <c r="C3691" s="1">
        <v>46093</v>
      </c>
      <c r="D3691" s="1">
        <v>46099</v>
      </c>
      <c r="E3691" t="s">
        <v>65</v>
      </c>
      <c r="F3691" t="s">
        <v>24</v>
      </c>
      <c r="G3691" t="s">
        <v>32</v>
      </c>
      <c r="H3691" t="s">
        <v>26</v>
      </c>
      <c r="I3691" t="s">
        <v>27</v>
      </c>
      <c r="J3691" t="s">
        <v>34</v>
      </c>
      <c r="K3691">
        <v>121</v>
      </c>
      <c r="L3691">
        <v>3</v>
      </c>
      <c r="M3691">
        <v>96.74</v>
      </c>
      <c r="N3691">
        <f t="shared" si="228"/>
        <v>6</v>
      </c>
      <c r="O3691">
        <f>5</f>
        <v>5</v>
      </c>
      <c r="P3691" t="str">
        <f t="shared" si="229"/>
        <v>Breached</v>
      </c>
      <c r="Q3691">
        <f t="shared" si="230"/>
        <v>2.4793388429752068</v>
      </c>
      <c r="R3691">
        <f t="shared" si="231"/>
        <v>20.166666666666668</v>
      </c>
    </row>
    <row r="3692" spans="1:18" x14ac:dyDescent="0.3">
      <c r="A3692" t="s">
        <v>7360</v>
      </c>
      <c r="B3692" t="s">
        <v>7361</v>
      </c>
      <c r="C3692" s="1">
        <v>46030</v>
      </c>
      <c r="D3692" s="1">
        <v>46033</v>
      </c>
      <c r="E3692" t="s">
        <v>65</v>
      </c>
      <c r="F3692" t="s">
        <v>24</v>
      </c>
      <c r="G3692" t="s">
        <v>93</v>
      </c>
      <c r="H3692" t="s">
        <v>18</v>
      </c>
      <c r="I3692" t="s">
        <v>19</v>
      </c>
      <c r="J3692" t="s">
        <v>28</v>
      </c>
      <c r="K3692">
        <v>93</v>
      </c>
      <c r="L3692">
        <v>5</v>
      </c>
      <c r="M3692">
        <v>96.35</v>
      </c>
      <c r="N3692">
        <f t="shared" si="228"/>
        <v>3</v>
      </c>
      <c r="O3692">
        <f>5</f>
        <v>5</v>
      </c>
      <c r="P3692" t="str">
        <f t="shared" si="229"/>
        <v>Met</v>
      </c>
      <c r="Q3692">
        <f t="shared" si="230"/>
        <v>5.376344086021505</v>
      </c>
      <c r="R3692">
        <f t="shared" si="231"/>
        <v>31</v>
      </c>
    </row>
    <row r="3693" spans="1:18" x14ac:dyDescent="0.3">
      <c r="A3693" t="s">
        <v>7362</v>
      </c>
      <c r="B3693" t="s">
        <v>7363</v>
      </c>
      <c r="C3693" s="1">
        <v>46112</v>
      </c>
      <c r="D3693" s="1">
        <v>46116</v>
      </c>
      <c r="E3693" t="s">
        <v>15</v>
      </c>
      <c r="F3693" t="s">
        <v>31</v>
      </c>
      <c r="G3693" t="s">
        <v>25</v>
      </c>
      <c r="H3693" t="s">
        <v>56</v>
      </c>
      <c r="I3693" t="s">
        <v>19</v>
      </c>
      <c r="J3693" t="s">
        <v>66</v>
      </c>
      <c r="K3693">
        <v>340</v>
      </c>
      <c r="L3693">
        <v>3</v>
      </c>
      <c r="M3693">
        <v>95.59</v>
      </c>
      <c r="N3693">
        <f t="shared" si="228"/>
        <v>4</v>
      </c>
      <c r="O3693">
        <f>5</f>
        <v>5</v>
      </c>
      <c r="P3693" t="str">
        <f t="shared" si="229"/>
        <v>Met</v>
      </c>
      <c r="Q3693">
        <f t="shared" si="230"/>
        <v>0.88235294117647056</v>
      </c>
      <c r="R3693">
        <f t="shared" si="231"/>
        <v>85</v>
      </c>
    </row>
    <row r="3694" spans="1:18" x14ac:dyDescent="0.3">
      <c r="A3694" t="s">
        <v>7364</v>
      </c>
      <c r="B3694" t="s">
        <v>7365</v>
      </c>
      <c r="C3694" s="1">
        <v>46181</v>
      </c>
      <c r="D3694" s="1">
        <v>46189</v>
      </c>
      <c r="E3694" t="s">
        <v>65</v>
      </c>
      <c r="F3694" t="s">
        <v>69</v>
      </c>
      <c r="G3694" t="s">
        <v>49</v>
      </c>
      <c r="H3694" t="s">
        <v>18</v>
      </c>
      <c r="I3694" t="s">
        <v>19</v>
      </c>
      <c r="J3694" t="s">
        <v>53</v>
      </c>
      <c r="K3694">
        <v>204</v>
      </c>
      <c r="L3694">
        <v>0</v>
      </c>
      <c r="M3694">
        <v>100</v>
      </c>
      <c r="N3694">
        <f t="shared" si="228"/>
        <v>8</v>
      </c>
      <c r="O3694">
        <f>5</f>
        <v>5</v>
      </c>
      <c r="P3694" t="str">
        <f t="shared" si="229"/>
        <v>Breached</v>
      </c>
      <c r="Q3694">
        <f t="shared" si="230"/>
        <v>0</v>
      </c>
      <c r="R3694">
        <f t="shared" si="231"/>
        <v>25.5</v>
      </c>
    </row>
    <row r="3695" spans="1:18" x14ac:dyDescent="0.3">
      <c r="A3695" t="s">
        <v>7366</v>
      </c>
      <c r="B3695" t="s">
        <v>7367</v>
      </c>
      <c r="C3695" s="1">
        <v>46124</v>
      </c>
      <c r="D3695" s="1">
        <v>46129</v>
      </c>
      <c r="E3695" t="s">
        <v>37</v>
      </c>
      <c r="F3695" t="s">
        <v>45</v>
      </c>
      <c r="G3695" t="s">
        <v>25</v>
      </c>
      <c r="H3695" t="s">
        <v>18</v>
      </c>
      <c r="I3695" t="s">
        <v>19</v>
      </c>
      <c r="J3695" t="s">
        <v>20</v>
      </c>
      <c r="K3695">
        <v>268</v>
      </c>
      <c r="L3695">
        <v>4</v>
      </c>
      <c r="M3695">
        <v>97.44</v>
      </c>
      <c r="N3695">
        <f t="shared" si="228"/>
        <v>5</v>
      </c>
      <c r="O3695">
        <f>5</f>
        <v>5</v>
      </c>
      <c r="P3695" t="str">
        <f t="shared" si="229"/>
        <v>Met</v>
      </c>
      <c r="Q3695">
        <f t="shared" si="230"/>
        <v>1.4925373134328357</v>
      </c>
      <c r="R3695">
        <f t="shared" si="231"/>
        <v>53.6</v>
      </c>
    </row>
    <row r="3696" spans="1:18" x14ac:dyDescent="0.3">
      <c r="A3696" t="s">
        <v>7368</v>
      </c>
      <c r="B3696" t="s">
        <v>7369</v>
      </c>
      <c r="C3696" s="1">
        <v>46087</v>
      </c>
      <c r="D3696" s="1">
        <v>46096</v>
      </c>
      <c r="E3696" t="s">
        <v>15</v>
      </c>
      <c r="F3696" t="s">
        <v>24</v>
      </c>
      <c r="G3696" t="s">
        <v>60</v>
      </c>
      <c r="H3696" t="s">
        <v>26</v>
      </c>
      <c r="I3696" t="s">
        <v>27</v>
      </c>
      <c r="J3696" t="s">
        <v>53</v>
      </c>
      <c r="K3696">
        <v>479</v>
      </c>
      <c r="L3696">
        <v>0</v>
      </c>
      <c r="M3696">
        <v>100</v>
      </c>
      <c r="N3696">
        <f t="shared" si="228"/>
        <v>9</v>
      </c>
      <c r="O3696">
        <f>5</f>
        <v>5</v>
      </c>
      <c r="P3696" t="str">
        <f t="shared" si="229"/>
        <v>Breached</v>
      </c>
      <c r="Q3696">
        <f t="shared" si="230"/>
        <v>0</v>
      </c>
      <c r="R3696">
        <f t="shared" si="231"/>
        <v>53.222222222222221</v>
      </c>
    </row>
    <row r="3697" spans="1:18" x14ac:dyDescent="0.3">
      <c r="A3697" t="s">
        <v>7370</v>
      </c>
      <c r="B3697" t="s">
        <v>7371</v>
      </c>
      <c r="C3697" s="1">
        <v>46142</v>
      </c>
      <c r="D3697" s="1">
        <v>46151</v>
      </c>
      <c r="E3697" t="s">
        <v>15</v>
      </c>
      <c r="F3697" t="s">
        <v>45</v>
      </c>
      <c r="G3697" t="s">
        <v>93</v>
      </c>
      <c r="H3697" t="s">
        <v>18</v>
      </c>
      <c r="I3697" t="s">
        <v>27</v>
      </c>
      <c r="J3697" t="s">
        <v>28</v>
      </c>
      <c r="K3697">
        <v>362</v>
      </c>
      <c r="L3697">
        <v>3</v>
      </c>
      <c r="M3697">
        <v>98.44</v>
      </c>
      <c r="N3697">
        <f t="shared" si="228"/>
        <v>9</v>
      </c>
      <c r="O3697">
        <f>5</f>
        <v>5</v>
      </c>
      <c r="P3697" t="str">
        <f t="shared" si="229"/>
        <v>Breached</v>
      </c>
      <c r="Q3697">
        <f t="shared" si="230"/>
        <v>0.82872928176795579</v>
      </c>
      <c r="R3697">
        <f t="shared" si="231"/>
        <v>40.222222222222221</v>
      </c>
    </row>
    <row r="3698" spans="1:18" x14ac:dyDescent="0.3">
      <c r="A3698" t="s">
        <v>7372</v>
      </c>
      <c r="B3698" t="s">
        <v>7373</v>
      </c>
      <c r="C3698" s="1">
        <v>46104</v>
      </c>
      <c r="D3698" s="1">
        <v>46111</v>
      </c>
      <c r="E3698" t="s">
        <v>15</v>
      </c>
      <c r="F3698" t="s">
        <v>38</v>
      </c>
      <c r="G3698" t="s">
        <v>25</v>
      </c>
      <c r="H3698" t="s">
        <v>18</v>
      </c>
      <c r="I3698" t="s">
        <v>19</v>
      </c>
      <c r="J3698" t="s">
        <v>46</v>
      </c>
      <c r="K3698">
        <v>208</v>
      </c>
      <c r="L3698">
        <v>4</v>
      </c>
      <c r="M3698">
        <v>96.7</v>
      </c>
      <c r="N3698">
        <f t="shared" si="228"/>
        <v>7</v>
      </c>
      <c r="O3698">
        <f>5</f>
        <v>5</v>
      </c>
      <c r="P3698" t="str">
        <f t="shared" si="229"/>
        <v>Breached</v>
      </c>
      <c r="Q3698">
        <f t="shared" si="230"/>
        <v>1.9230769230769231</v>
      </c>
      <c r="R3698">
        <f t="shared" si="231"/>
        <v>29.714285714285715</v>
      </c>
    </row>
    <row r="3699" spans="1:18" x14ac:dyDescent="0.3">
      <c r="A3699" t="s">
        <v>7374</v>
      </c>
      <c r="B3699" t="s">
        <v>7375</v>
      </c>
      <c r="C3699" s="1">
        <v>46037</v>
      </c>
      <c r="D3699" s="1">
        <v>46043</v>
      </c>
      <c r="E3699" t="s">
        <v>23</v>
      </c>
      <c r="F3699" t="s">
        <v>69</v>
      </c>
      <c r="G3699" t="s">
        <v>49</v>
      </c>
      <c r="H3699" t="s">
        <v>26</v>
      </c>
      <c r="I3699" t="s">
        <v>19</v>
      </c>
      <c r="J3699" t="s">
        <v>34</v>
      </c>
      <c r="K3699">
        <v>251</v>
      </c>
      <c r="L3699">
        <v>2</v>
      </c>
      <c r="M3699">
        <v>98.96</v>
      </c>
      <c r="N3699">
        <f t="shared" si="228"/>
        <v>6</v>
      </c>
      <c r="O3699">
        <f>5</f>
        <v>5</v>
      </c>
      <c r="P3699" t="str">
        <f t="shared" si="229"/>
        <v>Breached</v>
      </c>
      <c r="Q3699">
        <f t="shared" si="230"/>
        <v>0.79681274900398402</v>
      </c>
      <c r="R3699">
        <f t="shared" si="231"/>
        <v>41.833333333333336</v>
      </c>
    </row>
    <row r="3700" spans="1:18" x14ac:dyDescent="0.3">
      <c r="A3700" t="s">
        <v>7376</v>
      </c>
      <c r="B3700" t="s">
        <v>7377</v>
      </c>
      <c r="C3700" s="1">
        <v>46179</v>
      </c>
      <c r="D3700" s="1">
        <v>46181</v>
      </c>
      <c r="E3700" t="s">
        <v>37</v>
      </c>
      <c r="F3700" t="s">
        <v>24</v>
      </c>
      <c r="G3700" t="s">
        <v>25</v>
      </c>
      <c r="H3700" t="s">
        <v>26</v>
      </c>
      <c r="I3700" t="s">
        <v>27</v>
      </c>
      <c r="J3700" t="s">
        <v>74</v>
      </c>
      <c r="K3700">
        <v>486</v>
      </c>
      <c r="L3700">
        <v>4</v>
      </c>
      <c r="M3700">
        <v>96.7</v>
      </c>
      <c r="N3700">
        <f t="shared" si="228"/>
        <v>2</v>
      </c>
      <c r="O3700">
        <f>5</f>
        <v>5</v>
      </c>
      <c r="P3700" t="str">
        <f t="shared" si="229"/>
        <v>Met</v>
      </c>
      <c r="Q3700">
        <f t="shared" si="230"/>
        <v>0.82304526748971196</v>
      </c>
      <c r="R3700">
        <f t="shared" si="231"/>
        <v>243</v>
      </c>
    </row>
    <row r="3701" spans="1:18" x14ac:dyDescent="0.3">
      <c r="A3701" t="s">
        <v>7378</v>
      </c>
      <c r="B3701" t="s">
        <v>7379</v>
      </c>
      <c r="C3701" s="1">
        <v>46086</v>
      </c>
      <c r="D3701" s="1">
        <v>46095</v>
      </c>
      <c r="E3701" t="s">
        <v>59</v>
      </c>
      <c r="F3701" t="s">
        <v>16</v>
      </c>
      <c r="G3701" t="s">
        <v>60</v>
      </c>
      <c r="H3701" t="s">
        <v>56</v>
      </c>
      <c r="I3701" t="s">
        <v>33</v>
      </c>
      <c r="J3701" t="s">
        <v>74</v>
      </c>
      <c r="K3701">
        <v>349</v>
      </c>
      <c r="L3701">
        <v>3</v>
      </c>
      <c r="M3701">
        <v>96.43</v>
      </c>
      <c r="N3701">
        <f t="shared" si="228"/>
        <v>9</v>
      </c>
      <c r="O3701">
        <f>5</f>
        <v>5</v>
      </c>
      <c r="P3701" t="str">
        <f t="shared" si="229"/>
        <v>Breached</v>
      </c>
      <c r="Q3701">
        <f t="shared" si="230"/>
        <v>0.8595988538681949</v>
      </c>
      <c r="R3701">
        <f t="shared" si="231"/>
        <v>38.777777777777779</v>
      </c>
    </row>
    <row r="3702" spans="1:18" x14ac:dyDescent="0.3">
      <c r="A3702" t="s">
        <v>7380</v>
      </c>
      <c r="B3702" t="s">
        <v>7381</v>
      </c>
      <c r="C3702" s="1">
        <v>46060</v>
      </c>
      <c r="D3702" s="1">
        <v>46070</v>
      </c>
      <c r="E3702" t="s">
        <v>65</v>
      </c>
      <c r="F3702" t="s">
        <v>24</v>
      </c>
      <c r="G3702" t="s">
        <v>17</v>
      </c>
      <c r="H3702" t="s">
        <v>56</v>
      </c>
      <c r="I3702" t="s">
        <v>27</v>
      </c>
      <c r="J3702" t="s">
        <v>20</v>
      </c>
      <c r="K3702">
        <v>204</v>
      </c>
      <c r="L3702">
        <v>3</v>
      </c>
      <c r="M3702">
        <v>96.54</v>
      </c>
      <c r="N3702">
        <f t="shared" si="228"/>
        <v>10</v>
      </c>
      <c r="O3702">
        <f>5</f>
        <v>5</v>
      </c>
      <c r="P3702" t="str">
        <f t="shared" si="229"/>
        <v>Breached</v>
      </c>
      <c r="Q3702">
        <f t="shared" si="230"/>
        <v>1.4705882352941175</v>
      </c>
      <c r="R3702">
        <f t="shared" si="231"/>
        <v>20.399999999999999</v>
      </c>
    </row>
    <row r="3703" spans="1:18" x14ac:dyDescent="0.3">
      <c r="A3703" t="s">
        <v>7382</v>
      </c>
      <c r="B3703" t="s">
        <v>7383</v>
      </c>
      <c r="C3703" s="1">
        <v>46148</v>
      </c>
      <c r="D3703" s="1">
        <v>46153</v>
      </c>
      <c r="E3703" t="s">
        <v>23</v>
      </c>
      <c r="F3703" t="s">
        <v>16</v>
      </c>
      <c r="G3703" t="s">
        <v>49</v>
      </c>
      <c r="H3703" t="s">
        <v>18</v>
      </c>
      <c r="I3703" t="s">
        <v>27</v>
      </c>
      <c r="J3703" t="s">
        <v>74</v>
      </c>
      <c r="K3703">
        <v>121</v>
      </c>
      <c r="L3703">
        <v>1</v>
      </c>
      <c r="M3703">
        <v>98.62</v>
      </c>
      <c r="N3703">
        <f t="shared" si="228"/>
        <v>5</v>
      </c>
      <c r="O3703">
        <f>5</f>
        <v>5</v>
      </c>
      <c r="P3703" t="str">
        <f t="shared" si="229"/>
        <v>Met</v>
      </c>
      <c r="Q3703">
        <f t="shared" si="230"/>
        <v>0.82644628099173556</v>
      </c>
      <c r="R3703">
        <f t="shared" si="231"/>
        <v>24.2</v>
      </c>
    </row>
    <row r="3704" spans="1:18" x14ac:dyDescent="0.3">
      <c r="A3704" t="s">
        <v>7384</v>
      </c>
      <c r="B3704" t="s">
        <v>7385</v>
      </c>
      <c r="C3704" s="1">
        <v>46148</v>
      </c>
      <c r="D3704" s="1">
        <v>46152</v>
      </c>
      <c r="E3704" t="s">
        <v>15</v>
      </c>
      <c r="F3704" t="s">
        <v>69</v>
      </c>
      <c r="G3704" t="s">
        <v>32</v>
      </c>
      <c r="H3704" t="s">
        <v>18</v>
      </c>
      <c r="I3704" t="s">
        <v>33</v>
      </c>
      <c r="J3704" t="s">
        <v>66</v>
      </c>
      <c r="K3704">
        <v>135</v>
      </c>
      <c r="L3704">
        <v>2</v>
      </c>
      <c r="M3704">
        <v>97.41</v>
      </c>
      <c r="N3704">
        <f t="shared" si="228"/>
        <v>4</v>
      </c>
      <c r="O3704">
        <f>5</f>
        <v>5</v>
      </c>
      <c r="P3704" t="str">
        <f t="shared" si="229"/>
        <v>Met</v>
      </c>
      <c r="Q3704">
        <f t="shared" si="230"/>
        <v>1.4814814814814816</v>
      </c>
      <c r="R3704">
        <f t="shared" si="231"/>
        <v>33.75</v>
      </c>
    </row>
    <row r="3705" spans="1:18" x14ac:dyDescent="0.3">
      <c r="A3705" t="s">
        <v>7386</v>
      </c>
      <c r="B3705" t="s">
        <v>7387</v>
      </c>
      <c r="C3705" s="1">
        <v>46032</v>
      </c>
      <c r="D3705" s="1">
        <v>46041</v>
      </c>
      <c r="E3705" t="s">
        <v>23</v>
      </c>
      <c r="F3705" t="s">
        <v>24</v>
      </c>
      <c r="G3705" t="s">
        <v>60</v>
      </c>
      <c r="H3705" t="s">
        <v>26</v>
      </c>
      <c r="I3705" t="s">
        <v>33</v>
      </c>
      <c r="J3705" t="s">
        <v>46</v>
      </c>
      <c r="K3705">
        <v>449</v>
      </c>
      <c r="L3705">
        <v>2</v>
      </c>
      <c r="M3705">
        <v>97.82</v>
      </c>
      <c r="N3705">
        <f t="shared" si="228"/>
        <v>9</v>
      </c>
      <c r="O3705">
        <f>5</f>
        <v>5</v>
      </c>
      <c r="P3705" t="str">
        <f t="shared" si="229"/>
        <v>Breached</v>
      </c>
      <c r="Q3705">
        <f t="shared" si="230"/>
        <v>0.44543429844097993</v>
      </c>
      <c r="R3705">
        <f t="shared" si="231"/>
        <v>49.888888888888886</v>
      </c>
    </row>
    <row r="3706" spans="1:18" x14ac:dyDescent="0.3">
      <c r="A3706" t="s">
        <v>7388</v>
      </c>
      <c r="B3706" t="s">
        <v>7389</v>
      </c>
      <c r="C3706" s="1">
        <v>46190</v>
      </c>
      <c r="D3706" s="1">
        <v>46198</v>
      </c>
      <c r="E3706" t="s">
        <v>37</v>
      </c>
      <c r="F3706" t="s">
        <v>69</v>
      </c>
      <c r="G3706" t="s">
        <v>32</v>
      </c>
      <c r="H3706" t="s">
        <v>26</v>
      </c>
      <c r="I3706" t="s">
        <v>33</v>
      </c>
      <c r="J3706" t="s">
        <v>20</v>
      </c>
      <c r="K3706">
        <v>400</v>
      </c>
      <c r="L3706">
        <v>0</v>
      </c>
      <c r="M3706">
        <v>100</v>
      </c>
      <c r="N3706">
        <f t="shared" si="228"/>
        <v>8</v>
      </c>
      <c r="O3706">
        <f>5</f>
        <v>5</v>
      </c>
      <c r="P3706" t="str">
        <f t="shared" si="229"/>
        <v>Breached</v>
      </c>
      <c r="Q3706">
        <f t="shared" si="230"/>
        <v>0</v>
      </c>
      <c r="R3706">
        <f t="shared" si="231"/>
        <v>50</v>
      </c>
    </row>
    <row r="3707" spans="1:18" x14ac:dyDescent="0.3">
      <c r="A3707" t="s">
        <v>7390</v>
      </c>
      <c r="B3707" t="s">
        <v>7391</v>
      </c>
      <c r="C3707" s="1">
        <v>46192</v>
      </c>
      <c r="D3707" s="1">
        <v>46200</v>
      </c>
      <c r="E3707" t="s">
        <v>37</v>
      </c>
      <c r="F3707" t="s">
        <v>31</v>
      </c>
      <c r="G3707" t="s">
        <v>17</v>
      </c>
      <c r="H3707" t="s">
        <v>56</v>
      </c>
      <c r="I3707" t="s">
        <v>27</v>
      </c>
      <c r="J3707" t="s">
        <v>74</v>
      </c>
      <c r="K3707">
        <v>497</v>
      </c>
      <c r="L3707">
        <v>3</v>
      </c>
      <c r="M3707">
        <v>98.04</v>
      </c>
      <c r="N3707">
        <f t="shared" si="228"/>
        <v>8</v>
      </c>
      <c r="O3707">
        <f>5</f>
        <v>5</v>
      </c>
      <c r="P3707" t="str">
        <f t="shared" si="229"/>
        <v>Breached</v>
      </c>
      <c r="Q3707">
        <f t="shared" si="230"/>
        <v>0.60362173038229372</v>
      </c>
      <c r="R3707">
        <f t="shared" si="231"/>
        <v>62.125</v>
      </c>
    </row>
    <row r="3708" spans="1:18" x14ac:dyDescent="0.3">
      <c r="A3708" t="s">
        <v>7392</v>
      </c>
      <c r="B3708" t="s">
        <v>7393</v>
      </c>
      <c r="C3708" s="1">
        <v>46032</v>
      </c>
      <c r="D3708" s="1">
        <v>46037</v>
      </c>
      <c r="E3708" t="s">
        <v>65</v>
      </c>
      <c r="F3708" t="s">
        <v>45</v>
      </c>
      <c r="G3708" t="s">
        <v>17</v>
      </c>
      <c r="H3708" t="s">
        <v>56</v>
      </c>
      <c r="I3708" t="s">
        <v>19</v>
      </c>
      <c r="J3708" t="s">
        <v>28</v>
      </c>
      <c r="K3708">
        <v>219</v>
      </c>
      <c r="L3708">
        <v>3</v>
      </c>
      <c r="M3708">
        <v>96.15</v>
      </c>
      <c r="N3708">
        <f t="shared" si="228"/>
        <v>5</v>
      </c>
      <c r="O3708">
        <f>5</f>
        <v>5</v>
      </c>
      <c r="P3708" t="str">
        <f t="shared" si="229"/>
        <v>Met</v>
      </c>
      <c r="Q3708">
        <f t="shared" si="230"/>
        <v>1.3698630136986301</v>
      </c>
      <c r="R3708">
        <f t="shared" si="231"/>
        <v>43.8</v>
      </c>
    </row>
    <row r="3709" spans="1:18" x14ac:dyDescent="0.3">
      <c r="A3709" t="s">
        <v>7394</v>
      </c>
      <c r="B3709" t="s">
        <v>7395</v>
      </c>
      <c r="C3709" s="1">
        <v>46142</v>
      </c>
      <c r="D3709" s="1">
        <v>46148</v>
      </c>
      <c r="E3709" t="s">
        <v>59</v>
      </c>
      <c r="F3709" t="s">
        <v>31</v>
      </c>
      <c r="G3709" t="s">
        <v>49</v>
      </c>
      <c r="H3709" t="s">
        <v>26</v>
      </c>
      <c r="I3709" t="s">
        <v>19</v>
      </c>
      <c r="J3709" t="s">
        <v>20</v>
      </c>
      <c r="K3709">
        <v>125</v>
      </c>
      <c r="L3709">
        <v>1</v>
      </c>
      <c r="M3709">
        <v>98.51</v>
      </c>
      <c r="N3709">
        <f t="shared" si="228"/>
        <v>6</v>
      </c>
      <c r="O3709">
        <f>5</f>
        <v>5</v>
      </c>
      <c r="P3709" t="str">
        <f t="shared" si="229"/>
        <v>Breached</v>
      </c>
      <c r="Q3709">
        <f t="shared" si="230"/>
        <v>0.8</v>
      </c>
      <c r="R3709">
        <f t="shared" si="231"/>
        <v>20.833333333333332</v>
      </c>
    </row>
    <row r="3710" spans="1:18" x14ac:dyDescent="0.3">
      <c r="A3710" t="s">
        <v>7396</v>
      </c>
      <c r="B3710" t="s">
        <v>7397</v>
      </c>
      <c r="C3710" s="1">
        <v>46175</v>
      </c>
      <c r="D3710" s="1">
        <v>46183</v>
      </c>
      <c r="E3710" t="s">
        <v>23</v>
      </c>
      <c r="F3710" t="s">
        <v>16</v>
      </c>
      <c r="G3710" t="s">
        <v>52</v>
      </c>
      <c r="H3710" t="s">
        <v>56</v>
      </c>
      <c r="I3710" t="s">
        <v>33</v>
      </c>
      <c r="J3710" t="s">
        <v>20</v>
      </c>
      <c r="K3710">
        <v>30</v>
      </c>
      <c r="L3710">
        <v>4</v>
      </c>
      <c r="M3710">
        <v>97.37</v>
      </c>
      <c r="N3710">
        <f t="shared" si="228"/>
        <v>8</v>
      </c>
      <c r="O3710">
        <f>5</f>
        <v>5</v>
      </c>
      <c r="P3710" t="str">
        <f t="shared" si="229"/>
        <v>Breached</v>
      </c>
      <c r="Q3710">
        <f t="shared" si="230"/>
        <v>13.333333333333334</v>
      </c>
      <c r="R3710">
        <f t="shared" si="231"/>
        <v>3.75</v>
      </c>
    </row>
    <row r="3711" spans="1:18" x14ac:dyDescent="0.3">
      <c r="A3711" t="s">
        <v>7398</v>
      </c>
      <c r="B3711" t="s">
        <v>7399</v>
      </c>
      <c r="C3711" s="1">
        <v>46199</v>
      </c>
      <c r="D3711" s="1">
        <v>46208</v>
      </c>
      <c r="E3711" t="s">
        <v>23</v>
      </c>
      <c r="F3711" t="s">
        <v>38</v>
      </c>
      <c r="G3711" t="s">
        <v>41</v>
      </c>
      <c r="H3711" t="s">
        <v>26</v>
      </c>
      <c r="I3711" t="s">
        <v>33</v>
      </c>
      <c r="J3711" t="s">
        <v>66</v>
      </c>
      <c r="K3711">
        <v>384</v>
      </c>
      <c r="L3711">
        <v>3</v>
      </c>
      <c r="M3711">
        <v>98.48</v>
      </c>
      <c r="N3711">
        <f t="shared" si="228"/>
        <v>9</v>
      </c>
      <c r="O3711">
        <f>5</f>
        <v>5</v>
      </c>
      <c r="P3711" t="str">
        <f t="shared" si="229"/>
        <v>Breached</v>
      </c>
      <c r="Q3711">
        <f t="shared" si="230"/>
        <v>0.78125</v>
      </c>
      <c r="R3711">
        <f t="shared" si="231"/>
        <v>42.666666666666664</v>
      </c>
    </row>
    <row r="3712" spans="1:18" x14ac:dyDescent="0.3">
      <c r="A3712" t="s">
        <v>7400</v>
      </c>
      <c r="B3712" t="s">
        <v>7401</v>
      </c>
      <c r="C3712" s="1">
        <v>46101</v>
      </c>
      <c r="D3712" s="1">
        <v>46109</v>
      </c>
      <c r="E3712" t="s">
        <v>15</v>
      </c>
      <c r="F3712" t="s">
        <v>45</v>
      </c>
      <c r="G3712" t="s">
        <v>17</v>
      </c>
      <c r="H3712" t="s">
        <v>56</v>
      </c>
      <c r="I3712" t="s">
        <v>33</v>
      </c>
      <c r="J3712" t="s">
        <v>28</v>
      </c>
      <c r="K3712">
        <v>144</v>
      </c>
      <c r="L3712">
        <v>1</v>
      </c>
      <c r="M3712">
        <v>99.05</v>
      </c>
      <c r="N3712">
        <f t="shared" si="228"/>
        <v>8</v>
      </c>
      <c r="O3712">
        <f>5</f>
        <v>5</v>
      </c>
      <c r="P3712" t="str">
        <f t="shared" si="229"/>
        <v>Breached</v>
      </c>
      <c r="Q3712">
        <f t="shared" si="230"/>
        <v>0.69444444444444442</v>
      </c>
      <c r="R3712">
        <f t="shared" si="231"/>
        <v>18</v>
      </c>
    </row>
    <row r="3713" spans="1:18" x14ac:dyDescent="0.3">
      <c r="A3713" t="s">
        <v>7402</v>
      </c>
      <c r="B3713" t="s">
        <v>1861</v>
      </c>
      <c r="C3713" s="1">
        <v>46089</v>
      </c>
      <c r="D3713" s="1">
        <v>46096</v>
      </c>
      <c r="E3713" t="s">
        <v>37</v>
      </c>
      <c r="F3713" t="s">
        <v>31</v>
      </c>
      <c r="G3713" t="s">
        <v>52</v>
      </c>
      <c r="H3713" t="s">
        <v>18</v>
      </c>
      <c r="I3713" t="s">
        <v>33</v>
      </c>
      <c r="J3713" t="s">
        <v>53</v>
      </c>
      <c r="K3713">
        <v>279</v>
      </c>
      <c r="L3713">
        <v>4</v>
      </c>
      <c r="M3713">
        <v>94.96</v>
      </c>
      <c r="N3713">
        <f t="shared" si="228"/>
        <v>7</v>
      </c>
      <c r="O3713">
        <f>5</f>
        <v>5</v>
      </c>
      <c r="P3713" t="str">
        <f t="shared" si="229"/>
        <v>Breached</v>
      </c>
      <c r="Q3713">
        <f t="shared" si="230"/>
        <v>1.4336917562724014</v>
      </c>
      <c r="R3713">
        <f t="shared" si="231"/>
        <v>39.857142857142854</v>
      </c>
    </row>
    <row r="3714" spans="1:18" x14ac:dyDescent="0.3">
      <c r="A3714" t="s">
        <v>7403</v>
      </c>
      <c r="B3714" t="s">
        <v>7404</v>
      </c>
      <c r="C3714" s="1">
        <v>46097</v>
      </c>
      <c r="D3714" s="1">
        <v>46100</v>
      </c>
      <c r="E3714" t="s">
        <v>15</v>
      </c>
      <c r="F3714" t="s">
        <v>45</v>
      </c>
      <c r="G3714" t="s">
        <v>52</v>
      </c>
      <c r="H3714" t="s">
        <v>26</v>
      </c>
      <c r="I3714" t="s">
        <v>33</v>
      </c>
      <c r="J3714" t="s">
        <v>46</v>
      </c>
      <c r="K3714">
        <v>450</v>
      </c>
      <c r="L3714">
        <v>2</v>
      </c>
      <c r="M3714">
        <v>98.29</v>
      </c>
      <c r="N3714">
        <f t="shared" si="228"/>
        <v>3</v>
      </c>
      <c r="O3714">
        <f>5</f>
        <v>5</v>
      </c>
      <c r="P3714" t="str">
        <f t="shared" si="229"/>
        <v>Met</v>
      </c>
      <c r="Q3714">
        <f t="shared" si="230"/>
        <v>0.44444444444444442</v>
      </c>
      <c r="R3714">
        <f t="shared" si="231"/>
        <v>150</v>
      </c>
    </row>
    <row r="3715" spans="1:18" x14ac:dyDescent="0.3">
      <c r="A3715" t="s">
        <v>7405</v>
      </c>
      <c r="B3715" t="s">
        <v>7406</v>
      </c>
      <c r="C3715" s="1">
        <v>46096</v>
      </c>
      <c r="D3715" s="1">
        <v>46098</v>
      </c>
      <c r="E3715" t="s">
        <v>65</v>
      </c>
      <c r="F3715" t="s">
        <v>31</v>
      </c>
      <c r="G3715" t="s">
        <v>60</v>
      </c>
      <c r="H3715" t="s">
        <v>26</v>
      </c>
      <c r="I3715" t="s">
        <v>19</v>
      </c>
      <c r="J3715" t="s">
        <v>74</v>
      </c>
      <c r="K3715">
        <v>400</v>
      </c>
      <c r="L3715">
        <v>2</v>
      </c>
      <c r="M3715">
        <v>98.08</v>
      </c>
      <c r="N3715">
        <f t="shared" ref="N3715:N3778" si="232">D3715-C3715</f>
        <v>2</v>
      </c>
      <c r="O3715">
        <f>5</f>
        <v>5</v>
      </c>
      <c r="P3715" t="str">
        <f t="shared" ref="P3715:P3778" si="233">IF(N3715&lt;=O3715,"Met","Breached")</f>
        <v>Met</v>
      </c>
      <c r="Q3715">
        <f t="shared" ref="Q3715:Q3778" si="234">(L3715/K3715)*100</f>
        <v>0.5</v>
      </c>
      <c r="R3715">
        <f t="shared" ref="R3715:R3778" si="235">(K3715/N3715)</f>
        <v>200</v>
      </c>
    </row>
    <row r="3716" spans="1:18" x14ac:dyDescent="0.3">
      <c r="A3716" t="s">
        <v>7407</v>
      </c>
      <c r="B3716" t="s">
        <v>7408</v>
      </c>
      <c r="C3716" s="1">
        <v>46141</v>
      </c>
      <c r="D3716" s="1">
        <v>46148</v>
      </c>
      <c r="E3716" t="s">
        <v>23</v>
      </c>
      <c r="F3716" t="s">
        <v>24</v>
      </c>
      <c r="G3716" t="s">
        <v>49</v>
      </c>
      <c r="H3716" t="s">
        <v>26</v>
      </c>
      <c r="I3716" t="s">
        <v>27</v>
      </c>
      <c r="J3716" t="s">
        <v>20</v>
      </c>
      <c r="K3716">
        <v>204</v>
      </c>
      <c r="L3716">
        <v>1</v>
      </c>
      <c r="M3716">
        <v>99.16</v>
      </c>
      <c r="N3716">
        <f t="shared" si="232"/>
        <v>7</v>
      </c>
      <c r="O3716">
        <f>5</f>
        <v>5</v>
      </c>
      <c r="P3716" t="str">
        <f t="shared" si="233"/>
        <v>Breached</v>
      </c>
      <c r="Q3716">
        <f t="shared" si="234"/>
        <v>0.49019607843137253</v>
      </c>
      <c r="R3716">
        <f t="shared" si="235"/>
        <v>29.142857142857142</v>
      </c>
    </row>
    <row r="3717" spans="1:18" x14ac:dyDescent="0.3">
      <c r="A3717" t="s">
        <v>7409</v>
      </c>
      <c r="B3717" t="s">
        <v>7410</v>
      </c>
      <c r="C3717" s="1">
        <v>46046</v>
      </c>
      <c r="D3717" s="1">
        <v>46054</v>
      </c>
      <c r="E3717" t="s">
        <v>65</v>
      </c>
      <c r="F3717" t="s">
        <v>38</v>
      </c>
      <c r="G3717" t="s">
        <v>25</v>
      </c>
      <c r="H3717" t="s">
        <v>56</v>
      </c>
      <c r="I3717" t="s">
        <v>19</v>
      </c>
      <c r="J3717" t="s">
        <v>28</v>
      </c>
      <c r="K3717">
        <v>151</v>
      </c>
      <c r="L3717">
        <v>1</v>
      </c>
      <c r="M3717">
        <v>99.48</v>
      </c>
      <c r="N3717">
        <f t="shared" si="232"/>
        <v>8</v>
      </c>
      <c r="O3717">
        <f>5</f>
        <v>5</v>
      </c>
      <c r="P3717" t="str">
        <f t="shared" si="233"/>
        <v>Breached</v>
      </c>
      <c r="Q3717">
        <f t="shared" si="234"/>
        <v>0.66225165562913912</v>
      </c>
      <c r="R3717">
        <f t="shared" si="235"/>
        <v>18.875</v>
      </c>
    </row>
    <row r="3718" spans="1:18" x14ac:dyDescent="0.3">
      <c r="A3718" t="s">
        <v>7411</v>
      </c>
      <c r="B3718" t="s">
        <v>7412</v>
      </c>
      <c r="C3718" s="1">
        <v>46138</v>
      </c>
      <c r="D3718" s="1">
        <v>46148</v>
      </c>
      <c r="E3718" t="s">
        <v>15</v>
      </c>
      <c r="F3718" t="s">
        <v>69</v>
      </c>
      <c r="G3718" t="s">
        <v>32</v>
      </c>
      <c r="H3718" t="s">
        <v>56</v>
      </c>
      <c r="I3718" t="s">
        <v>19</v>
      </c>
      <c r="J3718" t="s">
        <v>20</v>
      </c>
      <c r="K3718">
        <v>250</v>
      </c>
      <c r="L3718">
        <v>4</v>
      </c>
      <c r="M3718">
        <v>94.83</v>
      </c>
      <c r="N3718">
        <f t="shared" si="232"/>
        <v>10</v>
      </c>
      <c r="O3718">
        <f>5</f>
        <v>5</v>
      </c>
      <c r="P3718" t="str">
        <f t="shared" si="233"/>
        <v>Breached</v>
      </c>
      <c r="Q3718">
        <f t="shared" si="234"/>
        <v>1.6</v>
      </c>
      <c r="R3718">
        <f t="shared" si="235"/>
        <v>25</v>
      </c>
    </row>
    <row r="3719" spans="1:18" x14ac:dyDescent="0.3">
      <c r="A3719" t="s">
        <v>7413</v>
      </c>
      <c r="B3719" t="s">
        <v>7414</v>
      </c>
      <c r="C3719" s="1">
        <v>46033</v>
      </c>
      <c r="D3719" s="1">
        <v>46035</v>
      </c>
      <c r="E3719" t="s">
        <v>23</v>
      </c>
      <c r="F3719" t="s">
        <v>38</v>
      </c>
      <c r="G3719" t="s">
        <v>41</v>
      </c>
      <c r="H3719" t="s">
        <v>18</v>
      </c>
      <c r="I3719" t="s">
        <v>27</v>
      </c>
      <c r="J3719" t="s">
        <v>20</v>
      </c>
      <c r="K3719">
        <v>61</v>
      </c>
      <c r="L3719">
        <v>4</v>
      </c>
      <c r="M3719">
        <v>97.87</v>
      </c>
      <c r="N3719">
        <f t="shared" si="232"/>
        <v>2</v>
      </c>
      <c r="O3719">
        <f>5</f>
        <v>5</v>
      </c>
      <c r="P3719" t="str">
        <f t="shared" si="233"/>
        <v>Met</v>
      </c>
      <c r="Q3719">
        <f t="shared" si="234"/>
        <v>6.557377049180328</v>
      </c>
      <c r="R3719">
        <f t="shared" si="235"/>
        <v>30.5</v>
      </c>
    </row>
    <row r="3720" spans="1:18" x14ac:dyDescent="0.3">
      <c r="A3720" t="s">
        <v>7415</v>
      </c>
      <c r="B3720" t="s">
        <v>7416</v>
      </c>
      <c r="C3720" s="1">
        <v>46084</v>
      </c>
      <c r="D3720" s="1">
        <v>46094</v>
      </c>
      <c r="E3720" t="s">
        <v>23</v>
      </c>
      <c r="F3720" t="s">
        <v>69</v>
      </c>
      <c r="G3720" t="s">
        <v>41</v>
      </c>
      <c r="H3720" t="s">
        <v>56</v>
      </c>
      <c r="I3720" t="s">
        <v>27</v>
      </c>
      <c r="J3720" t="s">
        <v>42</v>
      </c>
      <c r="K3720">
        <v>413</v>
      </c>
      <c r="L3720">
        <v>5</v>
      </c>
      <c r="M3720">
        <v>94.54</v>
      </c>
      <c r="N3720">
        <f t="shared" si="232"/>
        <v>10</v>
      </c>
      <c r="O3720">
        <f>5</f>
        <v>5</v>
      </c>
      <c r="P3720" t="str">
        <f t="shared" si="233"/>
        <v>Breached</v>
      </c>
      <c r="Q3720">
        <f t="shared" si="234"/>
        <v>1.2106537530266344</v>
      </c>
      <c r="R3720">
        <f t="shared" si="235"/>
        <v>41.3</v>
      </c>
    </row>
    <row r="3721" spans="1:18" x14ac:dyDescent="0.3">
      <c r="A3721" t="s">
        <v>7417</v>
      </c>
      <c r="B3721" t="s">
        <v>7418</v>
      </c>
      <c r="C3721" s="1">
        <v>46156</v>
      </c>
      <c r="D3721" s="1">
        <v>46166</v>
      </c>
      <c r="E3721" t="s">
        <v>23</v>
      </c>
      <c r="F3721" t="s">
        <v>38</v>
      </c>
      <c r="G3721" t="s">
        <v>32</v>
      </c>
      <c r="H3721" t="s">
        <v>26</v>
      </c>
      <c r="I3721" t="s">
        <v>27</v>
      </c>
      <c r="J3721" t="s">
        <v>74</v>
      </c>
      <c r="K3721">
        <v>232</v>
      </c>
      <c r="L3721">
        <v>1</v>
      </c>
      <c r="M3721">
        <v>99.13</v>
      </c>
      <c r="N3721">
        <f t="shared" si="232"/>
        <v>10</v>
      </c>
      <c r="O3721">
        <f>5</f>
        <v>5</v>
      </c>
      <c r="P3721" t="str">
        <f t="shared" si="233"/>
        <v>Breached</v>
      </c>
      <c r="Q3721">
        <f t="shared" si="234"/>
        <v>0.43103448275862066</v>
      </c>
      <c r="R3721">
        <f t="shared" si="235"/>
        <v>23.2</v>
      </c>
    </row>
    <row r="3722" spans="1:18" x14ac:dyDescent="0.3">
      <c r="A3722" t="s">
        <v>7419</v>
      </c>
      <c r="B3722" t="s">
        <v>7420</v>
      </c>
      <c r="C3722" s="1">
        <v>46075</v>
      </c>
      <c r="D3722" s="1">
        <v>46084</v>
      </c>
      <c r="E3722" t="s">
        <v>37</v>
      </c>
      <c r="F3722" t="s">
        <v>38</v>
      </c>
      <c r="G3722" t="s">
        <v>49</v>
      </c>
      <c r="H3722" t="s">
        <v>26</v>
      </c>
      <c r="I3722" t="s">
        <v>19</v>
      </c>
      <c r="J3722" t="s">
        <v>66</v>
      </c>
      <c r="K3722">
        <v>130</v>
      </c>
      <c r="L3722">
        <v>2</v>
      </c>
      <c r="M3722">
        <v>98.97</v>
      </c>
      <c r="N3722">
        <f t="shared" si="232"/>
        <v>9</v>
      </c>
      <c r="O3722">
        <f>5</f>
        <v>5</v>
      </c>
      <c r="P3722" t="str">
        <f t="shared" si="233"/>
        <v>Breached</v>
      </c>
      <c r="Q3722">
        <f t="shared" si="234"/>
        <v>1.5384615384615385</v>
      </c>
      <c r="R3722">
        <f t="shared" si="235"/>
        <v>14.444444444444445</v>
      </c>
    </row>
    <row r="3723" spans="1:18" x14ac:dyDescent="0.3">
      <c r="A3723" t="s">
        <v>7421</v>
      </c>
      <c r="B3723" t="s">
        <v>7422</v>
      </c>
      <c r="C3723" s="1">
        <v>46202</v>
      </c>
      <c r="D3723" s="1">
        <v>46212</v>
      </c>
      <c r="E3723" t="s">
        <v>59</v>
      </c>
      <c r="F3723" t="s">
        <v>24</v>
      </c>
      <c r="G3723" t="s">
        <v>25</v>
      </c>
      <c r="H3723" t="s">
        <v>18</v>
      </c>
      <c r="I3723" t="s">
        <v>19</v>
      </c>
      <c r="J3723" t="s">
        <v>66</v>
      </c>
      <c r="K3723">
        <v>229</v>
      </c>
      <c r="L3723">
        <v>2</v>
      </c>
      <c r="M3723">
        <v>98.29</v>
      </c>
      <c r="N3723">
        <f t="shared" si="232"/>
        <v>10</v>
      </c>
      <c r="O3723">
        <f>5</f>
        <v>5</v>
      </c>
      <c r="P3723" t="str">
        <f t="shared" si="233"/>
        <v>Breached</v>
      </c>
      <c r="Q3723">
        <f t="shared" si="234"/>
        <v>0.87336244541484709</v>
      </c>
      <c r="R3723">
        <f t="shared" si="235"/>
        <v>22.9</v>
      </c>
    </row>
    <row r="3724" spans="1:18" x14ac:dyDescent="0.3">
      <c r="A3724" t="s">
        <v>7423</v>
      </c>
      <c r="B3724" t="s">
        <v>7424</v>
      </c>
      <c r="C3724" s="1">
        <v>46104</v>
      </c>
      <c r="D3724" s="1">
        <v>46107</v>
      </c>
      <c r="E3724" t="s">
        <v>59</v>
      </c>
      <c r="F3724" t="s">
        <v>31</v>
      </c>
      <c r="G3724" t="s">
        <v>52</v>
      </c>
      <c r="H3724" t="s">
        <v>18</v>
      </c>
      <c r="I3724" t="s">
        <v>19</v>
      </c>
      <c r="J3724" t="s">
        <v>34</v>
      </c>
      <c r="K3724">
        <v>395</v>
      </c>
      <c r="L3724">
        <v>0</v>
      </c>
      <c r="M3724">
        <v>100</v>
      </c>
      <c r="N3724">
        <f t="shared" si="232"/>
        <v>3</v>
      </c>
      <c r="O3724">
        <f>5</f>
        <v>5</v>
      </c>
      <c r="P3724" t="str">
        <f t="shared" si="233"/>
        <v>Met</v>
      </c>
      <c r="Q3724">
        <f t="shared" si="234"/>
        <v>0</v>
      </c>
      <c r="R3724">
        <f t="shared" si="235"/>
        <v>131.66666666666666</v>
      </c>
    </row>
    <row r="3725" spans="1:18" x14ac:dyDescent="0.3">
      <c r="A3725" t="s">
        <v>7425</v>
      </c>
      <c r="B3725" t="s">
        <v>7426</v>
      </c>
      <c r="C3725" s="1">
        <v>46084</v>
      </c>
      <c r="D3725" s="1">
        <v>46092</v>
      </c>
      <c r="E3725" t="s">
        <v>37</v>
      </c>
      <c r="F3725" t="s">
        <v>69</v>
      </c>
      <c r="G3725" t="s">
        <v>17</v>
      </c>
      <c r="H3725" t="s">
        <v>18</v>
      </c>
      <c r="I3725" t="s">
        <v>19</v>
      </c>
      <c r="J3725" t="s">
        <v>28</v>
      </c>
      <c r="K3725">
        <v>322</v>
      </c>
      <c r="L3725">
        <v>0</v>
      </c>
      <c r="M3725">
        <v>100</v>
      </c>
      <c r="N3725">
        <f t="shared" si="232"/>
        <v>8</v>
      </c>
      <c r="O3725">
        <f>5</f>
        <v>5</v>
      </c>
      <c r="P3725" t="str">
        <f t="shared" si="233"/>
        <v>Breached</v>
      </c>
      <c r="Q3725">
        <f t="shared" si="234"/>
        <v>0</v>
      </c>
      <c r="R3725">
        <f t="shared" si="235"/>
        <v>40.25</v>
      </c>
    </row>
    <row r="3726" spans="1:18" x14ac:dyDescent="0.3">
      <c r="A3726" t="s">
        <v>7427</v>
      </c>
      <c r="B3726" t="s">
        <v>7428</v>
      </c>
      <c r="C3726" s="1">
        <v>46140</v>
      </c>
      <c r="D3726" s="1">
        <v>46147</v>
      </c>
      <c r="E3726" t="s">
        <v>59</v>
      </c>
      <c r="F3726" t="s">
        <v>16</v>
      </c>
      <c r="G3726" t="s">
        <v>52</v>
      </c>
      <c r="H3726" t="s">
        <v>26</v>
      </c>
      <c r="I3726" t="s">
        <v>33</v>
      </c>
      <c r="J3726" t="s">
        <v>28</v>
      </c>
      <c r="K3726">
        <v>350</v>
      </c>
      <c r="L3726">
        <v>1</v>
      </c>
      <c r="M3726">
        <v>98.54</v>
      </c>
      <c r="N3726">
        <f t="shared" si="232"/>
        <v>7</v>
      </c>
      <c r="O3726">
        <f>5</f>
        <v>5</v>
      </c>
      <c r="P3726" t="str">
        <f t="shared" si="233"/>
        <v>Breached</v>
      </c>
      <c r="Q3726">
        <f t="shared" si="234"/>
        <v>0.2857142857142857</v>
      </c>
      <c r="R3726">
        <f t="shared" si="235"/>
        <v>50</v>
      </c>
    </row>
    <row r="3727" spans="1:18" x14ac:dyDescent="0.3">
      <c r="A3727" t="s">
        <v>7429</v>
      </c>
      <c r="B3727" t="s">
        <v>7430</v>
      </c>
      <c r="C3727" s="1">
        <v>46095</v>
      </c>
      <c r="D3727" s="1">
        <v>46101</v>
      </c>
      <c r="E3727" t="s">
        <v>65</v>
      </c>
      <c r="F3727" t="s">
        <v>38</v>
      </c>
      <c r="G3727" t="s">
        <v>93</v>
      </c>
      <c r="H3727" t="s">
        <v>18</v>
      </c>
      <c r="I3727" t="s">
        <v>19</v>
      </c>
      <c r="J3727" t="s">
        <v>53</v>
      </c>
      <c r="K3727">
        <v>178</v>
      </c>
      <c r="L3727">
        <v>1</v>
      </c>
      <c r="M3727">
        <v>98.98</v>
      </c>
      <c r="N3727">
        <f t="shared" si="232"/>
        <v>6</v>
      </c>
      <c r="O3727">
        <f>5</f>
        <v>5</v>
      </c>
      <c r="P3727" t="str">
        <f t="shared" si="233"/>
        <v>Breached</v>
      </c>
      <c r="Q3727">
        <f t="shared" si="234"/>
        <v>0.5617977528089888</v>
      </c>
      <c r="R3727">
        <f t="shared" si="235"/>
        <v>29.666666666666668</v>
      </c>
    </row>
    <row r="3728" spans="1:18" x14ac:dyDescent="0.3">
      <c r="A3728" t="s">
        <v>7431</v>
      </c>
      <c r="B3728" t="s">
        <v>7432</v>
      </c>
      <c r="C3728" s="1">
        <v>46130</v>
      </c>
      <c r="D3728" s="1">
        <v>46131</v>
      </c>
      <c r="E3728" t="s">
        <v>37</v>
      </c>
      <c r="F3728" t="s">
        <v>38</v>
      </c>
      <c r="G3728" t="s">
        <v>52</v>
      </c>
      <c r="H3728" t="s">
        <v>26</v>
      </c>
      <c r="I3728" t="s">
        <v>19</v>
      </c>
      <c r="J3728" t="s">
        <v>66</v>
      </c>
      <c r="K3728">
        <v>74</v>
      </c>
      <c r="L3728">
        <v>3</v>
      </c>
      <c r="M3728">
        <v>97.01</v>
      </c>
      <c r="N3728">
        <f t="shared" si="232"/>
        <v>1</v>
      </c>
      <c r="O3728">
        <f>5</f>
        <v>5</v>
      </c>
      <c r="P3728" t="str">
        <f t="shared" si="233"/>
        <v>Met</v>
      </c>
      <c r="Q3728">
        <f t="shared" si="234"/>
        <v>4.0540540540540544</v>
      </c>
      <c r="R3728">
        <f t="shared" si="235"/>
        <v>74</v>
      </c>
    </row>
    <row r="3729" spans="1:18" x14ac:dyDescent="0.3">
      <c r="A3729" t="s">
        <v>7433</v>
      </c>
      <c r="B3729" t="s">
        <v>7434</v>
      </c>
      <c r="C3729" s="1">
        <v>46122</v>
      </c>
      <c r="D3729" s="1">
        <v>46125</v>
      </c>
      <c r="E3729" t="s">
        <v>15</v>
      </c>
      <c r="F3729" t="s">
        <v>69</v>
      </c>
      <c r="G3729" t="s">
        <v>25</v>
      </c>
      <c r="H3729" t="s">
        <v>56</v>
      </c>
      <c r="I3729" t="s">
        <v>27</v>
      </c>
      <c r="J3729" t="s">
        <v>46</v>
      </c>
      <c r="K3729">
        <v>257</v>
      </c>
      <c r="L3729">
        <v>5</v>
      </c>
      <c r="M3729">
        <v>93.4</v>
      </c>
      <c r="N3729">
        <f t="shared" si="232"/>
        <v>3</v>
      </c>
      <c r="O3729">
        <f>5</f>
        <v>5</v>
      </c>
      <c r="P3729" t="str">
        <f t="shared" si="233"/>
        <v>Met</v>
      </c>
      <c r="Q3729">
        <f t="shared" si="234"/>
        <v>1.9455252918287937</v>
      </c>
      <c r="R3729">
        <f t="shared" si="235"/>
        <v>85.666666666666671</v>
      </c>
    </row>
    <row r="3730" spans="1:18" x14ac:dyDescent="0.3">
      <c r="A3730" t="s">
        <v>7435</v>
      </c>
      <c r="B3730" t="s">
        <v>7436</v>
      </c>
      <c r="C3730" s="1">
        <v>46180</v>
      </c>
      <c r="D3730" s="1">
        <v>46184</v>
      </c>
      <c r="E3730" t="s">
        <v>37</v>
      </c>
      <c r="F3730" t="s">
        <v>45</v>
      </c>
      <c r="G3730" t="s">
        <v>93</v>
      </c>
      <c r="H3730" t="s">
        <v>18</v>
      </c>
      <c r="I3730" t="s">
        <v>19</v>
      </c>
      <c r="J3730" t="s">
        <v>20</v>
      </c>
      <c r="K3730">
        <v>387</v>
      </c>
      <c r="L3730">
        <v>5</v>
      </c>
      <c r="M3730">
        <v>95.84</v>
      </c>
      <c r="N3730">
        <f t="shared" si="232"/>
        <v>4</v>
      </c>
      <c r="O3730">
        <f>5</f>
        <v>5</v>
      </c>
      <c r="P3730" t="str">
        <f t="shared" si="233"/>
        <v>Met</v>
      </c>
      <c r="Q3730">
        <f t="shared" si="234"/>
        <v>1.2919896640826873</v>
      </c>
      <c r="R3730">
        <f t="shared" si="235"/>
        <v>96.75</v>
      </c>
    </row>
    <row r="3731" spans="1:18" x14ac:dyDescent="0.3">
      <c r="A3731" t="s">
        <v>7437</v>
      </c>
      <c r="B3731" t="s">
        <v>7438</v>
      </c>
      <c r="C3731" s="1">
        <v>46035</v>
      </c>
      <c r="D3731" s="1">
        <v>46036</v>
      </c>
      <c r="E3731" t="s">
        <v>59</v>
      </c>
      <c r="F3731" t="s">
        <v>16</v>
      </c>
      <c r="G3731" t="s">
        <v>17</v>
      </c>
      <c r="H3731" t="s">
        <v>26</v>
      </c>
      <c r="I3731" t="s">
        <v>33</v>
      </c>
      <c r="J3731" t="s">
        <v>42</v>
      </c>
      <c r="K3731">
        <v>411</v>
      </c>
      <c r="L3731">
        <v>5</v>
      </c>
      <c r="M3731">
        <v>94.4</v>
      </c>
      <c r="N3731">
        <f t="shared" si="232"/>
        <v>1</v>
      </c>
      <c r="O3731">
        <f>5</f>
        <v>5</v>
      </c>
      <c r="P3731" t="str">
        <f t="shared" si="233"/>
        <v>Met</v>
      </c>
      <c r="Q3731">
        <f t="shared" si="234"/>
        <v>1.2165450121654502</v>
      </c>
      <c r="R3731">
        <f t="shared" si="235"/>
        <v>411</v>
      </c>
    </row>
    <row r="3732" spans="1:18" x14ac:dyDescent="0.3">
      <c r="A3732" t="s">
        <v>7439</v>
      </c>
      <c r="B3732" t="s">
        <v>7440</v>
      </c>
      <c r="C3732" s="1">
        <v>46195</v>
      </c>
      <c r="D3732" s="1">
        <v>46205</v>
      </c>
      <c r="E3732" t="s">
        <v>37</v>
      </c>
      <c r="F3732" t="s">
        <v>69</v>
      </c>
      <c r="G3732" t="s">
        <v>60</v>
      </c>
      <c r="H3732" t="s">
        <v>26</v>
      </c>
      <c r="I3732" t="s">
        <v>27</v>
      </c>
      <c r="J3732" t="s">
        <v>53</v>
      </c>
      <c r="K3732">
        <v>243</v>
      </c>
      <c r="L3732">
        <v>0</v>
      </c>
      <c r="M3732">
        <v>100</v>
      </c>
      <c r="N3732">
        <f t="shared" si="232"/>
        <v>10</v>
      </c>
      <c r="O3732">
        <f>5</f>
        <v>5</v>
      </c>
      <c r="P3732" t="str">
        <f t="shared" si="233"/>
        <v>Breached</v>
      </c>
      <c r="Q3732">
        <f t="shared" si="234"/>
        <v>0</v>
      </c>
      <c r="R3732">
        <f t="shared" si="235"/>
        <v>24.3</v>
      </c>
    </row>
    <row r="3733" spans="1:18" x14ac:dyDescent="0.3">
      <c r="A3733" t="s">
        <v>7441</v>
      </c>
      <c r="B3733" t="s">
        <v>7442</v>
      </c>
      <c r="C3733" s="1">
        <v>46202</v>
      </c>
      <c r="D3733" s="1">
        <v>46208</v>
      </c>
      <c r="E3733" t="s">
        <v>23</v>
      </c>
      <c r="F3733" t="s">
        <v>38</v>
      </c>
      <c r="G3733" t="s">
        <v>25</v>
      </c>
      <c r="H3733" t="s">
        <v>56</v>
      </c>
      <c r="I3733" t="s">
        <v>19</v>
      </c>
      <c r="J3733" t="s">
        <v>28</v>
      </c>
      <c r="K3733">
        <v>254</v>
      </c>
      <c r="L3733">
        <v>2</v>
      </c>
      <c r="M3733">
        <v>98.65</v>
      </c>
      <c r="N3733">
        <f t="shared" si="232"/>
        <v>6</v>
      </c>
      <c r="O3733">
        <f>5</f>
        <v>5</v>
      </c>
      <c r="P3733" t="str">
        <f t="shared" si="233"/>
        <v>Breached</v>
      </c>
      <c r="Q3733">
        <f t="shared" si="234"/>
        <v>0.78740157480314954</v>
      </c>
      <c r="R3733">
        <f t="shared" si="235"/>
        <v>42.333333333333336</v>
      </c>
    </row>
    <row r="3734" spans="1:18" x14ac:dyDescent="0.3">
      <c r="A3734" t="s">
        <v>7443</v>
      </c>
      <c r="B3734" t="s">
        <v>917</v>
      </c>
      <c r="C3734" s="1">
        <v>46105</v>
      </c>
      <c r="D3734" s="1">
        <v>46112</v>
      </c>
      <c r="E3734" t="s">
        <v>15</v>
      </c>
      <c r="F3734" t="s">
        <v>45</v>
      </c>
      <c r="G3734" t="s">
        <v>32</v>
      </c>
      <c r="H3734" t="s">
        <v>26</v>
      </c>
      <c r="I3734" t="s">
        <v>27</v>
      </c>
      <c r="J3734" t="s">
        <v>53</v>
      </c>
      <c r="K3734">
        <v>305</v>
      </c>
      <c r="L3734">
        <v>5</v>
      </c>
      <c r="M3734">
        <v>94.39</v>
      </c>
      <c r="N3734">
        <f t="shared" si="232"/>
        <v>7</v>
      </c>
      <c r="O3734">
        <f>5</f>
        <v>5</v>
      </c>
      <c r="P3734" t="str">
        <f t="shared" si="233"/>
        <v>Breached</v>
      </c>
      <c r="Q3734">
        <f t="shared" si="234"/>
        <v>1.639344262295082</v>
      </c>
      <c r="R3734">
        <f t="shared" si="235"/>
        <v>43.571428571428569</v>
      </c>
    </row>
    <row r="3735" spans="1:18" x14ac:dyDescent="0.3">
      <c r="A3735" t="s">
        <v>7444</v>
      </c>
      <c r="B3735" t="s">
        <v>7445</v>
      </c>
      <c r="C3735" s="1">
        <v>46110</v>
      </c>
      <c r="D3735" s="1">
        <v>46111</v>
      </c>
      <c r="E3735" t="s">
        <v>65</v>
      </c>
      <c r="F3735" t="s">
        <v>69</v>
      </c>
      <c r="G3735" t="s">
        <v>32</v>
      </c>
      <c r="H3735" t="s">
        <v>26</v>
      </c>
      <c r="I3735" t="s">
        <v>19</v>
      </c>
      <c r="J3735" t="s">
        <v>28</v>
      </c>
      <c r="K3735">
        <v>46</v>
      </c>
      <c r="L3735">
        <v>1</v>
      </c>
      <c r="M3735">
        <v>99.35</v>
      </c>
      <c r="N3735">
        <f t="shared" si="232"/>
        <v>1</v>
      </c>
      <c r="O3735">
        <f>5</f>
        <v>5</v>
      </c>
      <c r="P3735" t="str">
        <f t="shared" si="233"/>
        <v>Met</v>
      </c>
      <c r="Q3735">
        <f t="shared" si="234"/>
        <v>2.1739130434782608</v>
      </c>
      <c r="R3735">
        <f t="shared" si="235"/>
        <v>46</v>
      </c>
    </row>
    <row r="3736" spans="1:18" x14ac:dyDescent="0.3">
      <c r="A3736" t="s">
        <v>7446</v>
      </c>
      <c r="B3736" t="s">
        <v>7447</v>
      </c>
      <c r="C3736" s="1">
        <v>46114</v>
      </c>
      <c r="D3736" s="1">
        <v>46116</v>
      </c>
      <c r="E3736" t="s">
        <v>23</v>
      </c>
      <c r="F3736" t="s">
        <v>24</v>
      </c>
      <c r="G3736" t="s">
        <v>41</v>
      </c>
      <c r="H3736" t="s">
        <v>18</v>
      </c>
      <c r="I3736" t="s">
        <v>27</v>
      </c>
      <c r="J3736" t="s">
        <v>66</v>
      </c>
      <c r="K3736">
        <v>369</v>
      </c>
      <c r="L3736">
        <v>3</v>
      </c>
      <c r="M3736">
        <v>96.55</v>
      </c>
      <c r="N3736">
        <f t="shared" si="232"/>
        <v>2</v>
      </c>
      <c r="O3736">
        <f>5</f>
        <v>5</v>
      </c>
      <c r="P3736" t="str">
        <f t="shared" si="233"/>
        <v>Met</v>
      </c>
      <c r="Q3736">
        <f t="shared" si="234"/>
        <v>0.81300813008130091</v>
      </c>
      <c r="R3736">
        <f t="shared" si="235"/>
        <v>184.5</v>
      </c>
    </row>
    <row r="3737" spans="1:18" x14ac:dyDescent="0.3">
      <c r="A3737" t="s">
        <v>7448</v>
      </c>
      <c r="B3737" t="s">
        <v>7449</v>
      </c>
      <c r="C3737" s="1">
        <v>46094</v>
      </c>
      <c r="D3737" s="1">
        <v>46098</v>
      </c>
      <c r="E3737" t="s">
        <v>65</v>
      </c>
      <c r="F3737" t="s">
        <v>45</v>
      </c>
      <c r="G3737" t="s">
        <v>25</v>
      </c>
      <c r="H3737" t="s">
        <v>56</v>
      </c>
      <c r="I3737" t="s">
        <v>33</v>
      </c>
      <c r="J3737" t="s">
        <v>42</v>
      </c>
      <c r="K3737">
        <v>336</v>
      </c>
      <c r="L3737">
        <v>4</v>
      </c>
      <c r="M3737">
        <v>94.28</v>
      </c>
      <c r="N3737">
        <f t="shared" si="232"/>
        <v>4</v>
      </c>
      <c r="O3737">
        <f>5</f>
        <v>5</v>
      </c>
      <c r="P3737" t="str">
        <f t="shared" si="233"/>
        <v>Met</v>
      </c>
      <c r="Q3737">
        <f t="shared" si="234"/>
        <v>1.1904761904761905</v>
      </c>
      <c r="R3737">
        <f t="shared" si="235"/>
        <v>84</v>
      </c>
    </row>
    <row r="3738" spans="1:18" x14ac:dyDescent="0.3">
      <c r="A3738" t="s">
        <v>7450</v>
      </c>
      <c r="B3738" t="s">
        <v>7451</v>
      </c>
      <c r="C3738" s="1">
        <v>46143</v>
      </c>
      <c r="D3738" s="1">
        <v>46144</v>
      </c>
      <c r="E3738" t="s">
        <v>59</v>
      </c>
      <c r="F3738" t="s">
        <v>69</v>
      </c>
      <c r="G3738" t="s">
        <v>60</v>
      </c>
      <c r="H3738" t="s">
        <v>26</v>
      </c>
      <c r="I3738" t="s">
        <v>27</v>
      </c>
      <c r="J3738" t="s">
        <v>46</v>
      </c>
      <c r="K3738">
        <v>224</v>
      </c>
      <c r="L3738">
        <v>3</v>
      </c>
      <c r="M3738">
        <v>97.32</v>
      </c>
      <c r="N3738">
        <f t="shared" si="232"/>
        <v>1</v>
      </c>
      <c r="O3738">
        <f>5</f>
        <v>5</v>
      </c>
      <c r="P3738" t="str">
        <f t="shared" si="233"/>
        <v>Met</v>
      </c>
      <c r="Q3738">
        <f t="shared" si="234"/>
        <v>1.3392857142857142</v>
      </c>
      <c r="R3738">
        <f t="shared" si="235"/>
        <v>224</v>
      </c>
    </row>
    <row r="3739" spans="1:18" x14ac:dyDescent="0.3">
      <c r="A3739" t="s">
        <v>7452</v>
      </c>
      <c r="B3739" t="s">
        <v>7453</v>
      </c>
      <c r="C3739" s="1">
        <v>46090</v>
      </c>
      <c r="D3739" s="1">
        <v>46092</v>
      </c>
      <c r="E3739" t="s">
        <v>59</v>
      </c>
      <c r="F3739" t="s">
        <v>69</v>
      </c>
      <c r="G3739" t="s">
        <v>41</v>
      </c>
      <c r="H3739" t="s">
        <v>18</v>
      </c>
      <c r="I3739" t="s">
        <v>27</v>
      </c>
      <c r="J3739" t="s">
        <v>66</v>
      </c>
      <c r="K3739">
        <v>394</v>
      </c>
      <c r="L3739">
        <v>0</v>
      </c>
      <c r="M3739">
        <v>100</v>
      </c>
      <c r="N3739">
        <f t="shared" si="232"/>
        <v>2</v>
      </c>
      <c r="O3739">
        <f>5</f>
        <v>5</v>
      </c>
      <c r="P3739" t="str">
        <f t="shared" si="233"/>
        <v>Met</v>
      </c>
      <c r="Q3739">
        <f t="shared" si="234"/>
        <v>0</v>
      </c>
      <c r="R3739">
        <f t="shared" si="235"/>
        <v>197</v>
      </c>
    </row>
    <row r="3740" spans="1:18" x14ac:dyDescent="0.3">
      <c r="A3740" t="s">
        <v>7454</v>
      </c>
      <c r="B3740" t="s">
        <v>7455</v>
      </c>
      <c r="C3740" s="1">
        <v>46043</v>
      </c>
      <c r="D3740" s="1">
        <v>46052</v>
      </c>
      <c r="E3740" t="s">
        <v>65</v>
      </c>
      <c r="F3740" t="s">
        <v>38</v>
      </c>
      <c r="G3740" t="s">
        <v>93</v>
      </c>
      <c r="H3740" t="s">
        <v>18</v>
      </c>
      <c r="I3740" t="s">
        <v>19</v>
      </c>
      <c r="J3740" t="s">
        <v>53</v>
      </c>
      <c r="K3740">
        <v>312</v>
      </c>
      <c r="L3740">
        <v>3</v>
      </c>
      <c r="M3740">
        <v>96.73</v>
      </c>
      <c r="N3740">
        <f t="shared" si="232"/>
        <v>9</v>
      </c>
      <c r="O3740">
        <f>5</f>
        <v>5</v>
      </c>
      <c r="P3740" t="str">
        <f t="shared" si="233"/>
        <v>Breached</v>
      </c>
      <c r="Q3740">
        <f t="shared" si="234"/>
        <v>0.96153846153846156</v>
      </c>
      <c r="R3740">
        <f t="shared" si="235"/>
        <v>34.666666666666664</v>
      </c>
    </row>
    <row r="3741" spans="1:18" x14ac:dyDescent="0.3">
      <c r="A3741" t="s">
        <v>7456</v>
      </c>
      <c r="B3741" t="s">
        <v>7457</v>
      </c>
      <c r="C3741" s="1">
        <v>46063</v>
      </c>
      <c r="D3741" s="1">
        <v>46067</v>
      </c>
      <c r="E3741" t="s">
        <v>15</v>
      </c>
      <c r="F3741" t="s">
        <v>45</v>
      </c>
      <c r="G3741" t="s">
        <v>25</v>
      </c>
      <c r="H3741" t="s">
        <v>18</v>
      </c>
      <c r="I3741" t="s">
        <v>33</v>
      </c>
      <c r="J3741" t="s">
        <v>42</v>
      </c>
      <c r="K3741">
        <v>31</v>
      </c>
      <c r="L3741">
        <v>2</v>
      </c>
      <c r="M3741">
        <v>97.24</v>
      </c>
      <c r="N3741">
        <f t="shared" si="232"/>
        <v>4</v>
      </c>
      <c r="O3741">
        <f>5</f>
        <v>5</v>
      </c>
      <c r="P3741" t="str">
        <f t="shared" si="233"/>
        <v>Met</v>
      </c>
      <c r="Q3741">
        <f t="shared" si="234"/>
        <v>6.4516129032258061</v>
      </c>
      <c r="R3741">
        <f t="shared" si="235"/>
        <v>7.75</v>
      </c>
    </row>
    <row r="3742" spans="1:18" x14ac:dyDescent="0.3">
      <c r="A3742" t="s">
        <v>7458</v>
      </c>
      <c r="B3742" t="s">
        <v>7459</v>
      </c>
      <c r="C3742" s="1">
        <v>46081</v>
      </c>
      <c r="D3742" s="1">
        <v>46089</v>
      </c>
      <c r="E3742" t="s">
        <v>59</v>
      </c>
      <c r="F3742" t="s">
        <v>31</v>
      </c>
      <c r="G3742" t="s">
        <v>17</v>
      </c>
      <c r="H3742" t="s">
        <v>18</v>
      </c>
      <c r="I3742" t="s">
        <v>27</v>
      </c>
      <c r="J3742" t="s">
        <v>66</v>
      </c>
      <c r="K3742">
        <v>28</v>
      </c>
      <c r="L3742">
        <v>2</v>
      </c>
      <c r="M3742">
        <v>98.53</v>
      </c>
      <c r="N3742">
        <f t="shared" si="232"/>
        <v>8</v>
      </c>
      <c r="O3742">
        <f>5</f>
        <v>5</v>
      </c>
      <c r="P3742" t="str">
        <f t="shared" si="233"/>
        <v>Breached</v>
      </c>
      <c r="Q3742">
        <f t="shared" si="234"/>
        <v>7.1428571428571423</v>
      </c>
      <c r="R3742">
        <f t="shared" si="235"/>
        <v>3.5</v>
      </c>
    </row>
    <row r="3743" spans="1:18" x14ac:dyDescent="0.3">
      <c r="A3743" t="s">
        <v>7460</v>
      </c>
      <c r="B3743" t="s">
        <v>7461</v>
      </c>
      <c r="C3743" s="1">
        <v>46066</v>
      </c>
      <c r="D3743" s="1">
        <v>46076</v>
      </c>
      <c r="E3743" t="s">
        <v>65</v>
      </c>
      <c r="F3743" t="s">
        <v>31</v>
      </c>
      <c r="G3743" t="s">
        <v>25</v>
      </c>
      <c r="H3743" t="s">
        <v>26</v>
      </c>
      <c r="I3743" t="s">
        <v>33</v>
      </c>
      <c r="J3743" t="s">
        <v>53</v>
      </c>
      <c r="K3743">
        <v>196</v>
      </c>
      <c r="L3743">
        <v>0</v>
      </c>
      <c r="M3743">
        <v>100</v>
      </c>
      <c r="N3743">
        <f t="shared" si="232"/>
        <v>10</v>
      </c>
      <c r="O3743">
        <f>5</f>
        <v>5</v>
      </c>
      <c r="P3743" t="str">
        <f t="shared" si="233"/>
        <v>Breached</v>
      </c>
      <c r="Q3743">
        <f t="shared" si="234"/>
        <v>0</v>
      </c>
      <c r="R3743">
        <f t="shared" si="235"/>
        <v>19.600000000000001</v>
      </c>
    </row>
    <row r="3744" spans="1:18" x14ac:dyDescent="0.3">
      <c r="A3744" t="s">
        <v>7462</v>
      </c>
      <c r="B3744" t="s">
        <v>7463</v>
      </c>
      <c r="C3744" s="1">
        <v>46140</v>
      </c>
      <c r="D3744" s="1">
        <v>46145</v>
      </c>
      <c r="E3744" t="s">
        <v>37</v>
      </c>
      <c r="F3744" t="s">
        <v>31</v>
      </c>
      <c r="G3744" t="s">
        <v>32</v>
      </c>
      <c r="H3744" t="s">
        <v>56</v>
      </c>
      <c r="I3744" t="s">
        <v>27</v>
      </c>
      <c r="J3744" t="s">
        <v>66</v>
      </c>
      <c r="K3744">
        <v>445</v>
      </c>
      <c r="L3744">
        <v>0</v>
      </c>
      <c r="M3744">
        <v>100</v>
      </c>
      <c r="N3744">
        <f t="shared" si="232"/>
        <v>5</v>
      </c>
      <c r="O3744">
        <f>5</f>
        <v>5</v>
      </c>
      <c r="P3744" t="str">
        <f t="shared" si="233"/>
        <v>Met</v>
      </c>
      <c r="Q3744">
        <f t="shared" si="234"/>
        <v>0</v>
      </c>
      <c r="R3744">
        <f t="shared" si="235"/>
        <v>89</v>
      </c>
    </row>
    <row r="3745" spans="1:18" x14ac:dyDescent="0.3">
      <c r="A3745" t="s">
        <v>7464</v>
      </c>
      <c r="B3745" t="s">
        <v>7465</v>
      </c>
      <c r="C3745" s="1">
        <v>46152</v>
      </c>
      <c r="D3745" s="1">
        <v>46161</v>
      </c>
      <c r="E3745" t="s">
        <v>59</v>
      </c>
      <c r="F3745" t="s">
        <v>16</v>
      </c>
      <c r="G3745" t="s">
        <v>52</v>
      </c>
      <c r="H3745" t="s">
        <v>56</v>
      </c>
      <c r="I3745" t="s">
        <v>33</v>
      </c>
      <c r="J3745" t="s">
        <v>20</v>
      </c>
      <c r="K3745">
        <v>130</v>
      </c>
      <c r="L3745">
        <v>4</v>
      </c>
      <c r="M3745">
        <v>95.2</v>
      </c>
      <c r="N3745">
        <f t="shared" si="232"/>
        <v>9</v>
      </c>
      <c r="O3745">
        <f>5</f>
        <v>5</v>
      </c>
      <c r="P3745" t="str">
        <f t="shared" si="233"/>
        <v>Breached</v>
      </c>
      <c r="Q3745">
        <f t="shared" si="234"/>
        <v>3.0769230769230771</v>
      </c>
      <c r="R3745">
        <f t="shared" si="235"/>
        <v>14.444444444444445</v>
      </c>
    </row>
    <row r="3746" spans="1:18" x14ac:dyDescent="0.3">
      <c r="A3746" t="s">
        <v>7466</v>
      </c>
      <c r="B3746" t="s">
        <v>7467</v>
      </c>
      <c r="C3746" s="1">
        <v>46098</v>
      </c>
      <c r="D3746" s="1">
        <v>46100</v>
      </c>
      <c r="E3746" t="s">
        <v>23</v>
      </c>
      <c r="F3746" t="s">
        <v>69</v>
      </c>
      <c r="G3746" t="s">
        <v>93</v>
      </c>
      <c r="H3746" t="s">
        <v>18</v>
      </c>
      <c r="I3746" t="s">
        <v>27</v>
      </c>
      <c r="J3746" t="s">
        <v>42</v>
      </c>
      <c r="K3746">
        <v>420</v>
      </c>
      <c r="L3746">
        <v>1</v>
      </c>
      <c r="M3746">
        <v>98.73</v>
      </c>
      <c r="N3746">
        <f t="shared" si="232"/>
        <v>2</v>
      </c>
      <c r="O3746">
        <f>5</f>
        <v>5</v>
      </c>
      <c r="P3746" t="str">
        <f t="shared" si="233"/>
        <v>Met</v>
      </c>
      <c r="Q3746">
        <f t="shared" si="234"/>
        <v>0.23809523809523811</v>
      </c>
      <c r="R3746">
        <f t="shared" si="235"/>
        <v>210</v>
      </c>
    </row>
    <row r="3747" spans="1:18" x14ac:dyDescent="0.3">
      <c r="A3747" t="s">
        <v>7468</v>
      </c>
      <c r="B3747" t="s">
        <v>7469</v>
      </c>
      <c r="C3747" s="1">
        <v>46192</v>
      </c>
      <c r="D3747" s="1">
        <v>46200</v>
      </c>
      <c r="E3747" t="s">
        <v>15</v>
      </c>
      <c r="F3747" t="s">
        <v>31</v>
      </c>
      <c r="G3747" t="s">
        <v>93</v>
      </c>
      <c r="H3747" t="s">
        <v>18</v>
      </c>
      <c r="I3747" t="s">
        <v>33</v>
      </c>
      <c r="J3747" t="s">
        <v>34</v>
      </c>
      <c r="K3747">
        <v>227</v>
      </c>
      <c r="L3747">
        <v>1</v>
      </c>
      <c r="M3747">
        <v>99.29</v>
      </c>
      <c r="N3747">
        <f t="shared" si="232"/>
        <v>8</v>
      </c>
      <c r="O3747">
        <f>5</f>
        <v>5</v>
      </c>
      <c r="P3747" t="str">
        <f t="shared" si="233"/>
        <v>Breached</v>
      </c>
      <c r="Q3747">
        <f t="shared" si="234"/>
        <v>0.44052863436123352</v>
      </c>
      <c r="R3747">
        <f t="shared" si="235"/>
        <v>28.375</v>
      </c>
    </row>
    <row r="3748" spans="1:18" x14ac:dyDescent="0.3">
      <c r="A3748" t="s">
        <v>7470</v>
      </c>
      <c r="B3748" t="s">
        <v>7471</v>
      </c>
      <c r="C3748" s="1">
        <v>46140</v>
      </c>
      <c r="D3748" s="1">
        <v>46142</v>
      </c>
      <c r="E3748" t="s">
        <v>15</v>
      </c>
      <c r="F3748" t="s">
        <v>24</v>
      </c>
      <c r="G3748" t="s">
        <v>49</v>
      </c>
      <c r="H3748" t="s">
        <v>26</v>
      </c>
      <c r="I3748" t="s">
        <v>27</v>
      </c>
      <c r="J3748" t="s">
        <v>53</v>
      </c>
      <c r="K3748">
        <v>322</v>
      </c>
      <c r="L3748">
        <v>4</v>
      </c>
      <c r="M3748">
        <v>96.33</v>
      </c>
      <c r="N3748">
        <f t="shared" si="232"/>
        <v>2</v>
      </c>
      <c r="O3748">
        <f>5</f>
        <v>5</v>
      </c>
      <c r="P3748" t="str">
        <f t="shared" si="233"/>
        <v>Met</v>
      </c>
      <c r="Q3748">
        <f t="shared" si="234"/>
        <v>1.2422360248447204</v>
      </c>
      <c r="R3748">
        <f t="shared" si="235"/>
        <v>161</v>
      </c>
    </row>
    <row r="3749" spans="1:18" x14ac:dyDescent="0.3">
      <c r="A3749" t="s">
        <v>7472</v>
      </c>
      <c r="B3749" t="s">
        <v>7473</v>
      </c>
      <c r="C3749" s="1">
        <v>46170</v>
      </c>
      <c r="D3749" s="1">
        <v>46172</v>
      </c>
      <c r="E3749" t="s">
        <v>15</v>
      </c>
      <c r="F3749" t="s">
        <v>45</v>
      </c>
      <c r="G3749" t="s">
        <v>25</v>
      </c>
      <c r="H3749" t="s">
        <v>18</v>
      </c>
      <c r="I3749" t="s">
        <v>33</v>
      </c>
      <c r="J3749" t="s">
        <v>46</v>
      </c>
      <c r="K3749">
        <v>163</v>
      </c>
      <c r="L3749">
        <v>3</v>
      </c>
      <c r="M3749">
        <v>96.63</v>
      </c>
      <c r="N3749">
        <f t="shared" si="232"/>
        <v>2</v>
      </c>
      <c r="O3749">
        <f>5</f>
        <v>5</v>
      </c>
      <c r="P3749" t="str">
        <f t="shared" si="233"/>
        <v>Met</v>
      </c>
      <c r="Q3749">
        <f t="shared" si="234"/>
        <v>1.8404907975460123</v>
      </c>
      <c r="R3749">
        <f t="shared" si="235"/>
        <v>81.5</v>
      </c>
    </row>
    <row r="3750" spans="1:18" x14ac:dyDescent="0.3">
      <c r="A3750" t="s">
        <v>7474</v>
      </c>
      <c r="B3750" t="s">
        <v>7475</v>
      </c>
      <c r="C3750" s="1">
        <v>46159</v>
      </c>
      <c r="D3750" s="1">
        <v>46168</v>
      </c>
      <c r="E3750" t="s">
        <v>15</v>
      </c>
      <c r="F3750" t="s">
        <v>45</v>
      </c>
      <c r="G3750" t="s">
        <v>49</v>
      </c>
      <c r="H3750" t="s">
        <v>18</v>
      </c>
      <c r="I3750" t="s">
        <v>33</v>
      </c>
      <c r="J3750" t="s">
        <v>53</v>
      </c>
      <c r="K3750">
        <v>107</v>
      </c>
      <c r="L3750">
        <v>5</v>
      </c>
      <c r="M3750">
        <v>97.03</v>
      </c>
      <c r="N3750">
        <f t="shared" si="232"/>
        <v>9</v>
      </c>
      <c r="O3750">
        <f>5</f>
        <v>5</v>
      </c>
      <c r="P3750" t="str">
        <f t="shared" si="233"/>
        <v>Breached</v>
      </c>
      <c r="Q3750">
        <f t="shared" si="234"/>
        <v>4.6728971962616823</v>
      </c>
      <c r="R3750">
        <f t="shared" si="235"/>
        <v>11.888888888888889</v>
      </c>
    </row>
    <row r="3751" spans="1:18" x14ac:dyDescent="0.3">
      <c r="A3751" t="s">
        <v>7476</v>
      </c>
      <c r="B3751" t="s">
        <v>7477</v>
      </c>
      <c r="C3751" s="1">
        <v>46089</v>
      </c>
      <c r="D3751" s="1">
        <v>46093</v>
      </c>
      <c r="E3751" t="s">
        <v>59</v>
      </c>
      <c r="F3751" t="s">
        <v>16</v>
      </c>
      <c r="G3751" t="s">
        <v>93</v>
      </c>
      <c r="H3751" t="s">
        <v>18</v>
      </c>
      <c r="I3751" t="s">
        <v>33</v>
      </c>
      <c r="J3751" t="s">
        <v>53</v>
      </c>
      <c r="K3751">
        <v>203</v>
      </c>
      <c r="L3751">
        <v>3</v>
      </c>
      <c r="M3751">
        <v>98.24</v>
      </c>
      <c r="N3751">
        <f t="shared" si="232"/>
        <v>4</v>
      </c>
      <c r="O3751">
        <f>5</f>
        <v>5</v>
      </c>
      <c r="P3751" t="str">
        <f t="shared" si="233"/>
        <v>Met</v>
      </c>
      <c r="Q3751">
        <f t="shared" si="234"/>
        <v>1.4778325123152709</v>
      </c>
      <c r="R3751">
        <f t="shared" si="235"/>
        <v>50.75</v>
      </c>
    </row>
    <row r="3752" spans="1:18" x14ac:dyDescent="0.3">
      <c r="A3752" t="s">
        <v>7478</v>
      </c>
      <c r="B3752" t="s">
        <v>7479</v>
      </c>
      <c r="C3752" s="1">
        <v>46081</v>
      </c>
      <c r="D3752" s="1">
        <v>46087</v>
      </c>
      <c r="E3752" t="s">
        <v>37</v>
      </c>
      <c r="F3752" t="s">
        <v>31</v>
      </c>
      <c r="G3752" t="s">
        <v>60</v>
      </c>
      <c r="H3752" t="s">
        <v>56</v>
      </c>
      <c r="I3752" t="s">
        <v>27</v>
      </c>
      <c r="J3752" t="s">
        <v>28</v>
      </c>
      <c r="K3752">
        <v>35</v>
      </c>
      <c r="L3752">
        <v>1</v>
      </c>
      <c r="M3752">
        <v>98.6</v>
      </c>
      <c r="N3752">
        <f t="shared" si="232"/>
        <v>6</v>
      </c>
      <c r="O3752">
        <f>5</f>
        <v>5</v>
      </c>
      <c r="P3752" t="str">
        <f t="shared" si="233"/>
        <v>Breached</v>
      </c>
      <c r="Q3752">
        <f t="shared" si="234"/>
        <v>2.8571428571428572</v>
      </c>
      <c r="R3752">
        <f t="shared" si="235"/>
        <v>5.833333333333333</v>
      </c>
    </row>
    <row r="3753" spans="1:18" x14ac:dyDescent="0.3">
      <c r="A3753" t="s">
        <v>7480</v>
      </c>
      <c r="B3753" t="s">
        <v>7481</v>
      </c>
      <c r="C3753" s="1">
        <v>46183</v>
      </c>
      <c r="D3753" s="1">
        <v>46186</v>
      </c>
      <c r="E3753" t="s">
        <v>59</v>
      </c>
      <c r="F3753" t="s">
        <v>31</v>
      </c>
      <c r="G3753" t="s">
        <v>52</v>
      </c>
      <c r="H3753" t="s">
        <v>18</v>
      </c>
      <c r="I3753" t="s">
        <v>33</v>
      </c>
      <c r="J3753" t="s">
        <v>66</v>
      </c>
      <c r="K3753">
        <v>143</v>
      </c>
      <c r="L3753">
        <v>0</v>
      </c>
      <c r="M3753">
        <v>100</v>
      </c>
      <c r="N3753">
        <f t="shared" si="232"/>
        <v>3</v>
      </c>
      <c r="O3753">
        <f>5</f>
        <v>5</v>
      </c>
      <c r="P3753" t="str">
        <f t="shared" si="233"/>
        <v>Met</v>
      </c>
      <c r="Q3753">
        <f t="shared" si="234"/>
        <v>0</v>
      </c>
      <c r="R3753">
        <f t="shared" si="235"/>
        <v>47.666666666666664</v>
      </c>
    </row>
    <row r="3754" spans="1:18" x14ac:dyDescent="0.3">
      <c r="A3754" t="s">
        <v>7482</v>
      </c>
      <c r="B3754" t="s">
        <v>7483</v>
      </c>
      <c r="C3754" s="1">
        <v>46082</v>
      </c>
      <c r="D3754" s="1">
        <v>46085</v>
      </c>
      <c r="E3754" t="s">
        <v>59</v>
      </c>
      <c r="F3754" t="s">
        <v>24</v>
      </c>
      <c r="G3754" t="s">
        <v>49</v>
      </c>
      <c r="H3754" t="s">
        <v>26</v>
      </c>
      <c r="I3754" t="s">
        <v>27</v>
      </c>
      <c r="J3754" t="s">
        <v>34</v>
      </c>
      <c r="K3754">
        <v>306</v>
      </c>
      <c r="L3754">
        <v>1</v>
      </c>
      <c r="M3754">
        <v>98.72</v>
      </c>
      <c r="N3754">
        <f t="shared" si="232"/>
        <v>3</v>
      </c>
      <c r="O3754">
        <f>5</f>
        <v>5</v>
      </c>
      <c r="P3754" t="str">
        <f t="shared" si="233"/>
        <v>Met</v>
      </c>
      <c r="Q3754">
        <f t="shared" si="234"/>
        <v>0.32679738562091504</v>
      </c>
      <c r="R3754">
        <f t="shared" si="235"/>
        <v>102</v>
      </c>
    </row>
    <row r="3755" spans="1:18" x14ac:dyDescent="0.3">
      <c r="A3755" t="s">
        <v>7484</v>
      </c>
      <c r="B3755" t="s">
        <v>7485</v>
      </c>
      <c r="C3755" s="1">
        <v>46191</v>
      </c>
      <c r="D3755" s="1">
        <v>46195</v>
      </c>
      <c r="E3755" t="s">
        <v>59</v>
      </c>
      <c r="F3755" t="s">
        <v>24</v>
      </c>
      <c r="G3755" t="s">
        <v>25</v>
      </c>
      <c r="H3755" t="s">
        <v>18</v>
      </c>
      <c r="I3755" t="s">
        <v>33</v>
      </c>
      <c r="J3755" t="s">
        <v>20</v>
      </c>
      <c r="K3755">
        <v>465</v>
      </c>
      <c r="L3755">
        <v>3</v>
      </c>
      <c r="M3755">
        <v>97.8</v>
      </c>
      <c r="N3755">
        <f t="shared" si="232"/>
        <v>4</v>
      </c>
      <c r="O3755">
        <f>5</f>
        <v>5</v>
      </c>
      <c r="P3755" t="str">
        <f t="shared" si="233"/>
        <v>Met</v>
      </c>
      <c r="Q3755">
        <f t="shared" si="234"/>
        <v>0.64516129032258063</v>
      </c>
      <c r="R3755">
        <f t="shared" si="235"/>
        <v>116.25</v>
      </c>
    </row>
    <row r="3756" spans="1:18" x14ac:dyDescent="0.3">
      <c r="A3756" t="s">
        <v>7486</v>
      </c>
      <c r="B3756" t="s">
        <v>7487</v>
      </c>
      <c r="C3756" s="1">
        <v>46044</v>
      </c>
      <c r="D3756" s="1">
        <v>46046</v>
      </c>
      <c r="E3756" t="s">
        <v>65</v>
      </c>
      <c r="F3756" t="s">
        <v>16</v>
      </c>
      <c r="G3756" t="s">
        <v>52</v>
      </c>
      <c r="H3756" t="s">
        <v>26</v>
      </c>
      <c r="I3756" t="s">
        <v>33</v>
      </c>
      <c r="J3756" t="s">
        <v>46</v>
      </c>
      <c r="K3756">
        <v>266</v>
      </c>
      <c r="L3756">
        <v>4</v>
      </c>
      <c r="M3756">
        <v>97.53</v>
      </c>
      <c r="N3756">
        <f t="shared" si="232"/>
        <v>2</v>
      </c>
      <c r="O3756">
        <f>5</f>
        <v>5</v>
      </c>
      <c r="P3756" t="str">
        <f t="shared" si="233"/>
        <v>Met</v>
      </c>
      <c r="Q3756">
        <f t="shared" si="234"/>
        <v>1.5037593984962405</v>
      </c>
      <c r="R3756">
        <f t="shared" si="235"/>
        <v>133</v>
      </c>
    </row>
    <row r="3757" spans="1:18" x14ac:dyDescent="0.3">
      <c r="A3757" t="s">
        <v>7488</v>
      </c>
      <c r="B3757" t="s">
        <v>7489</v>
      </c>
      <c r="C3757" s="1">
        <v>46118</v>
      </c>
      <c r="D3757" s="1">
        <v>46120</v>
      </c>
      <c r="E3757" t="s">
        <v>15</v>
      </c>
      <c r="F3757" t="s">
        <v>69</v>
      </c>
      <c r="G3757" t="s">
        <v>52</v>
      </c>
      <c r="H3757" t="s">
        <v>26</v>
      </c>
      <c r="I3757" t="s">
        <v>33</v>
      </c>
      <c r="J3757" t="s">
        <v>53</v>
      </c>
      <c r="K3757">
        <v>122</v>
      </c>
      <c r="L3757">
        <v>2</v>
      </c>
      <c r="M3757">
        <v>97.73</v>
      </c>
      <c r="N3757">
        <f t="shared" si="232"/>
        <v>2</v>
      </c>
      <c r="O3757">
        <f>5</f>
        <v>5</v>
      </c>
      <c r="P3757" t="str">
        <f t="shared" si="233"/>
        <v>Met</v>
      </c>
      <c r="Q3757">
        <f t="shared" si="234"/>
        <v>1.639344262295082</v>
      </c>
      <c r="R3757">
        <f t="shared" si="235"/>
        <v>61</v>
      </c>
    </row>
    <row r="3758" spans="1:18" x14ac:dyDescent="0.3">
      <c r="A3758" t="s">
        <v>7490</v>
      </c>
      <c r="B3758" t="s">
        <v>7491</v>
      </c>
      <c r="C3758" s="1">
        <v>46041</v>
      </c>
      <c r="D3758" s="1">
        <v>46051</v>
      </c>
      <c r="E3758" t="s">
        <v>37</v>
      </c>
      <c r="F3758" t="s">
        <v>24</v>
      </c>
      <c r="G3758" t="s">
        <v>32</v>
      </c>
      <c r="H3758" t="s">
        <v>26</v>
      </c>
      <c r="I3758" t="s">
        <v>19</v>
      </c>
      <c r="J3758" t="s">
        <v>53</v>
      </c>
      <c r="K3758">
        <v>350</v>
      </c>
      <c r="L3758">
        <v>0</v>
      </c>
      <c r="M3758">
        <v>100</v>
      </c>
      <c r="N3758">
        <f t="shared" si="232"/>
        <v>10</v>
      </c>
      <c r="O3758">
        <f>5</f>
        <v>5</v>
      </c>
      <c r="P3758" t="str">
        <f t="shared" si="233"/>
        <v>Breached</v>
      </c>
      <c r="Q3758">
        <f t="shared" si="234"/>
        <v>0</v>
      </c>
      <c r="R3758">
        <f t="shared" si="235"/>
        <v>35</v>
      </c>
    </row>
    <row r="3759" spans="1:18" x14ac:dyDescent="0.3">
      <c r="A3759" t="s">
        <v>7492</v>
      </c>
      <c r="B3759" t="s">
        <v>7493</v>
      </c>
      <c r="C3759" s="1">
        <v>46167</v>
      </c>
      <c r="D3759" s="1">
        <v>46173</v>
      </c>
      <c r="E3759" t="s">
        <v>37</v>
      </c>
      <c r="F3759" t="s">
        <v>69</v>
      </c>
      <c r="G3759" t="s">
        <v>41</v>
      </c>
      <c r="H3759" t="s">
        <v>26</v>
      </c>
      <c r="I3759" t="s">
        <v>27</v>
      </c>
      <c r="J3759" t="s">
        <v>20</v>
      </c>
      <c r="K3759">
        <v>306</v>
      </c>
      <c r="L3759">
        <v>4</v>
      </c>
      <c r="M3759">
        <v>97.84</v>
      </c>
      <c r="N3759">
        <f t="shared" si="232"/>
        <v>6</v>
      </c>
      <c r="O3759">
        <f>5</f>
        <v>5</v>
      </c>
      <c r="P3759" t="str">
        <f t="shared" si="233"/>
        <v>Breached</v>
      </c>
      <c r="Q3759">
        <f t="shared" si="234"/>
        <v>1.3071895424836601</v>
      </c>
      <c r="R3759">
        <f t="shared" si="235"/>
        <v>51</v>
      </c>
    </row>
    <row r="3760" spans="1:18" x14ac:dyDescent="0.3">
      <c r="A3760" t="s">
        <v>7494</v>
      </c>
      <c r="B3760" t="s">
        <v>7495</v>
      </c>
      <c r="C3760" s="1">
        <v>46040</v>
      </c>
      <c r="D3760" s="1">
        <v>46042</v>
      </c>
      <c r="E3760" t="s">
        <v>65</v>
      </c>
      <c r="F3760" t="s">
        <v>24</v>
      </c>
      <c r="G3760" t="s">
        <v>93</v>
      </c>
      <c r="H3760" t="s">
        <v>56</v>
      </c>
      <c r="I3760" t="s">
        <v>19</v>
      </c>
      <c r="J3760" t="s">
        <v>20</v>
      </c>
      <c r="K3760">
        <v>415</v>
      </c>
      <c r="L3760">
        <v>0</v>
      </c>
      <c r="M3760">
        <v>100</v>
      </c>
      <c r="N3760">
        <f t="shared" si="232"/>
        <v>2</v>
      </c>
      <c r="O3760">
        <f>5</f>
        <v>5</v>
      </c>
      <c r="P3760" t="str">
        <f t="shared" si="233"/>
        <v>Met</v>
      </c>
      <c r="Q3760">
        <f t="shared" si="234"/>
        <v>0</v>
      </c>
      <c r="R3760">
        <f t="shared" si="235"/>
        <v>207.5</v>
      </c>
    </row>
    <row r="3761" spans="1:18" x14ac:dyDescent="0.3">
      <c r="A3761" t="s">
        <v>7496</v>
      </c>
      <c r="B3761" t="s">
        <v>7497</v>
      </c>
      <c r="C3761" s="1">
        <v>46163</v>
      </c>
      <c r="D3761" s="1">
        <v>46164</v>
      </c>
      <c r="E3761" t="s">
        <v>59</v>
      </c>
      <c r="F3761" t="s">
        <v>16</v>
      </c>
      <c r="G3761" t="s">
        <v>60</v>
      </c>
      <c r="H3761" t="s">
        <v>18</v>
      </c>
      <c r="I3761" t="s">
        <v>27</v>
      </c>
      <c r="J3761" t="s">
        <v>74</v>
      </c>
      <c r="K3761">
        <v>153</v>
      </c>
      <c r="L3761">
        <v>0</v>
      </c>
      <c r="M3761">
        <v>100</v>
      </c>
      <c r="N3761">
        <f t="shared" si="232"/>
        <v>1</v>
      </c>
      <c r="O3761">
        <f>5</f>
        <v>5</v>
      </c>
      <c r="P3761" t="str">
        <f t="shared" si="233"/>
        <v>Met</v>
      </c>
      <c r="Q3761">
        <f t="shared" si="234"/>
        <v>0</v>
      </c>
      <c r="R3761">
        <f t="shared" si="235"/>
        <v>153</v>
      </c>
    </row>
    <row r="3762" spans="1:18" x14ac:dyDescent="0.3">
      <c r="A3762" t="s">
        <v>7498</v>
      </c>
      <c r="B3762" t="s">
        <v>7499</v>
      </c>
      <c r="C3762" s="1">
        <v>46189</v>
      </c>
      <c r="D3762" s="1">
        <v>46193</v>
      </c>
      <c r="E3762" t="s">
        <v>65</v>
      </c>
      <c r="F3762" t="s">
        <v>16</v>
      </c>
      <c r="G3762" t="s">
        <v>49</v>
      </c>
      <c r="H3762" t="s">
        <v>26</v>
      </c>
      <c r="I3762" t="s">
        <v>27</v>
      </c>
      <c r="J3762" t="s">
        <v>34</v>
      </c>
      <c r="K3762">
        <v>67</v>
      </c>
      <c r="L3762">
        <v>2</v>
      </c>
      <c r="M3762">
        <v>98.83</v>
      </c>
      <c r="N3762">
        <f t="shared" si="232"/>
        <v>4</v>
      </c>
      <c r="O3762">
        <f>5</f>
        <v>5</v>
      </c>
      <c r="P3762" t="str">
        <f t="shared" si="233"/>
        <v>Met</v>
      </c>
      <c r="Q3762">
        <f t="shared" si="234"/>
        <v>2.9850746268656714</v>
      </c>
      <c r="R3762">
        <f t="shared" si="235"/>
        <v>16.75</v>
      </c>
    </row>
    <row r="3763" spans="1:18" x14ac:dyDescent="0.3">
      <c r="A3763" t="s">
        <v>7500</v>
      </c>
      <c r="B3763" t="s">
        <v>7501</v>
      </c>
      <c r="C3763" s="1">
        <v>46190</v>
      </c>
      <c r="D3763" s="1">
        <v>46200</v>
      </c>
      <c r="E3763" t="s">
        <v>37</v>
      </c>
      <c r="F3763" t="s">
        <v>24</v>
      </c>
      <c r="G3763" t="s">
        <v>41</v>
      </c>
      <c r="H3763" t="s">
        <v>26</v>
      </c>
      <c r="I3763" t="s">
        <v>33</v>
      </c>
      <c r="J3763" t="s">
        <v>46</v>
      </c>
      <c r="K3763">
        <v>199</v>
      </c>
      <c r="L3763">
        <v>1</v>
      </c>
      <c r="M3763">
        <v>99.23</v>
      </c>
      <c r="N3763">
        <f t="shared" si="232"/>
        <v>10</v>
      </c>
      <c r="O3763">
        <f>5</f>
        <v>5</v>
      </c>
      <c r="P3763" t="str">
        <f t="shared" si="233"/>
        <v>Breached</v>
      </c>
      <c r="Q3763">
        <f t="shared" si="234"/>
        <v>0.50251256281407031</v>
      </c>
      <c r="R3763">
        <f t="shared" si="235"/>
        <v>19.899999999999999</v>
      </c>
    </row>
    <row r="3764" spans="1:18" x14ac:dyDescent="0.3">
      <c r="A3764" t="s">
        <v>7502</v>
      </c>
      <c r="B3764" t="s">
        <v>7503</v>
      </c>
      <c r="C3764" s="1">
        <v>46154</v>
      </c>
      <c r="D3764" s="1">
        <v>46155</v>
      </c>
      <c r="E3764" t="s">
        <v>37</v>
      </c>
      <c r="F3764" t="s">
        <v>38</v>
      </c>
      <c r="G3764" t="s">
        <v>52</v>
      </c>
      <c r="H3764" t="s">
        <v>56</v>
      </c>
      <c r="I3764" t="s">
        <v>33</v>
      </c>
      <c r="J3764" t="s">
        <v>74</v>
      </c>
      <c r="K3764">
        <v>154</v>
      </c>
      <c r="L3764">
        <v>1</v>
      </c>
      <c r="M3764">
        <v>99.08</v>
      </c>
      <c r="N3764">
        <f t="shared" si="232"/>
        <v>1</v>
      </c>
      <c r="O3764">
        <f>5</f>
        <v>5</v>
      </c>
      <c r="P3764" t="str">
        <f t="shared" si="233"/>
        <v>Met</v>
      </c>
      <c r="Q3764">
        <f t="shared" si="234"/>
        <v>0.64935064935064934</v>
      </c>
      <c r="R3764">
        <f t="shared" si="235"/>
        <v>154</v>
      </c>
    </row>
    <row r="3765" spans="1:18" x14ac:dyDescent="0.3">
      <c r="A3765" t="s">
        <v>7504</v>
      </c>
      <c r="B3765" t="s">
        <v>7505</v>
      </c>
      <c r="C3765" s="1">
        <v>46073</v>
      </c>
      <c r="D3765" s="1">
        <v>46081</v>
      </c>
      <c r="E3765" t="s">
        <v>65</v>
      </c>
      <c r="F3765" t="s">
        <v>45</v>
      </c>
      <c r="G3765" t="s">
        <v>32</v>
      </c>
      <c r="H3765" t="s">
        <v>56</v>
      </c>
      <c r="I3765" t="s">
        <v>19</v>
      </c>
      <c r="J3765" t="s">
        <v>74</v>
      </c>
      <c r="K3765">
        <v>75</v>
      </c>
      <c r="L3765">
        <v>1</v>
      </c>
      <c r="M3765">
        <v>98.5</v>
      </c>
      <c r="N3765">
        <f t="shared" si="232"/>
        <v>8</v>
      </c>
      <c r="O3765">
        <f>5</f>
        <v>5</v>
      </c>
      <c r="P3765" t="str">
        <f t="shared" si="233"/>
        <v>Breached</v>
      </c>
      <c r="Q3765">
        <f t="shared" si="234"/>
        <v>1.3333333333333335</v>
      </c>
      <c r="R3765">
        <f t="shared" si="235"/>
        <v>9.375</v>
      </c>
    </row>
    <row r="3766" spans="1:18" x14ac:dyDescent="0.3">
      <c r="A3766" t="s">
        <v>7506</v>
      </c>
      <c r="B3766" t="s">
        <v>7507</v>
      </c>
      <c r="C3766" s="1">
        <v>46037</v>
      </c>
      <c r="D3766" s="1">
        <v>46047</v>
      </c>
      <c r="E3766" t="s">
        <v>37</v>
      </c>
      <c r="F3766" t="s">
        <v>24</v>
      </c>
      <c r="G3766" t="s">
        <v>25</v>
      </c>
      <c r="H3766" t="s">
        <v>26</v>
      </c>
      <c r="I3766" t="s">
        <v>27</v>
      </c>
      <c r="J3766" t="s">
        <v>20</v>
      </c>
      <c r="K3766">
        <v>464</v>
      </c>
      <c r="L3766">
        <v>4</v>
      </c>
      <c r="M3766">
        <v>95.69</v>
      </c>
      <c r="N3766">
        <f t="shared" si="232"/>
        <v>10</v>
      </c>
      <c r="O3766">
        <f>5</f>
        <v>5</v>
      </c>
      <c r="P3766" t="str">
        <f t="shared" si="233"/>
        <v>Breached</v>
      </c>
      <c r="Q3766">
        <f t="shared" si="234"/>
        <v>0.86206896551724133</v>
      </c>
      <c r="R3766">
        <f t="shared" si="235"/>
        <v>46.4</v>
      </c>
    </row>
    <row r="3767" spans="1:18" x14ac:dyDescent="0.3">
      <c r="A3767" t="s">
        <v>7508</v>
      </c>
      <c r="B3767" t="s">
        <v>7509</v>
      </c>
      <c r="C3767" s="1">
        <v>46079</v>
      </c>
      <c r="D3767" s="1">
        <v>46087</v>
      </c>
      <c r="E3767" t="s">
        <v>65</v>
      </c>
      <c r="F3767" t="s">
        <v>69</v>
      </c>
      <c r="G3767" t="s">
        <v>17</v>
      </c>
      <c r="H3767" t="s">
        <v>18</v>
      </c>
      <c r="I3767" t="s">
        <v>19</v>
      </c>
      <c r="J3767" t="s">
        <v>20</v>
      </c>
      <c r="K3767">
        <v>389</v>
      </c>
      <c r="L3767">
        <v>4</v>
      </c>
      <c r="M3767">
        <v>95.45</v>
      </c>
      <c r="N3767">
        <f t="shared" si="232"/>
        <v>8</v>
      </c>
      <c r="O3767">
        <f>5</f>
        <v>5</v>
      </c>
      <c r="P3767" t="str">
        <f t="shared" si="233"/>
        <v>Breached</v>
      </c>
      <c r="Q3767">
        <f t="shared" si="234"/>
        <v>1.0282776349614395</v>
      </c>
      <c r="R3767">
        <f t="shared" si="235"/>
        <v>48.625</v>
      </c>
    </row>
    <row r="3768" spans="1:18" x14ac:dyDescent="0.3">
      <c r="A3768" t="s">
        <v>7510</v>
      </c>
      <c r="B3768" t="s">
        <v>7511</v>
      </c>
      <c r="C3768" s="1">
        <v>46042</v>
      </c>
      <c r="D3768" s="1">
        <v>46051</v>
      </c>
      <c r="E3768" t="s">
        <v>37</v>
      </c>
      <c r="F3768" t="s">
        <v>31</v>
      </c>
      <c r="G3768" t="s">
        <v>17</v>
      </c>
      <c r="H3768" t="s">
        <v>18</v>
      </c>
      <c r="I3768" t="s">
        <v>33</v>
      </c>
      <c r="J3768" t="s">
        <v>66</v>
      </c>
      <c r="K3768">
        <v>60</v>
      </c>
      <c r="L3768">
        <v>2</v>
      </c>
      <c r="M3768">
        <v>98.03</v>
      </c>
      <c r="N3768">
        <f t="shared" si="232"/>
        <v>9</v>
      </c>
      <c r="O3768">
        <f>5</f>
        <v>5</v>
      </c>
      <c r="P3768" t="str">
        <f t="shared" si="233"/>
        <v>Breached</v>
      </c>
      <c r="Q3768">
        <f t="shared" si="234"/>
        <v>3.3333333333333335</v>
      </c>
      <c r="R3768">
        <f t="shared" si="235"/>
        <v>6.666666666666667</v>
      </c>
    </row>
    <row r="3769" spans="1:18" x14ac:dyDescent="0.3">
      <c r="A3769" t="s">
        <v>7512</v>
      </c>
      <c r="B3769" t="s">
        <v>7513</v>
      </c>
      <c r="C3769" s="1">
        <v>46029</v>
      </c>
      <c r="D3769" s="1">
        <v>46037</v>
      </c>
      <c r="E3769" t="s">
        <v>65</v>
      </c>
      <c r="F3769" t="s">
        <v>16</v>
      </c>
      <c r="G3769" t="s">
        <v>60</v>
      </c>
      <c r="H3769" t="s">
        <v>26</v>
      </c>
      <c r="I3769" t="s">
        <v>19</v>
      </c>
      <c r="J3769" t="s">
        <v>20</v>
      </c>
      <c r="K3769">
        <v>102</v>
      </c>
      <c r="L3769">
        <v>4</v>
      </c>
      <c r="M3769">
        <v>94.72</v>
      </c>
      <c r="N3769">
        <f t="shared" si="232"/>
        <v>8</v>
      </c>
      <c r="O3769">
        <f>5</f>
        <v>5</v>
      </c>
      <c r="P3769" t="str">
        <f t="shared" si="233"/>
        <v>Breached</v>
      </c>
      <c r="Q3769">
        <f t="shared" si="234"/>
        <v>3.9215686274509802</v>
      </c>
      <c r="R3769">
        <f t="shared" si="235"/>
        <v>12.75</v>
      </c>
    </row>
    <row r="3770" spans="1:18" x14ac:dyDescent="0.3">
      <c r="A3770" t="s">
        <v>7514</v>
      </c>
      <c r="B3770" t="s">
        <v>7515</v>
      </c>
      <c r="C3770" s="1">
        <v>46086</v>
      </c>
      <c r="D3770" s="1">
        <v>46095</v>
      </c>
      <c r="E3770" t="s">
        <v>65</v>
      </c>
      <c r="F3770" t="s">
        <v>38</v>
      </c>
      <c r="G3770" t="s">
        <v>25</v>
      </c>
      <c r="H3770" t="s">
        <v>56</v>
      </c>
      <c r="I3770" t="s">
        <v>19</v>
      </c>
      <c r="J3770" t="s">
        <v>28</v>
      </c>
      <c r="K3770">
        <v>219</v>
      </c>
      <c r="L3770">
        <v>1</v>
      </c>
      <c r="M3770">
        <v>98.74</v>
      </c>
      <c r="N3770">
        <f t="shared" si="232"/>
        <v>9</v>
      </c>
      <c r="O3770">
        <f>5</f>
        <v>5</v>
      </c>
      <c r="P3770" t="str">
        <f t="shared" si="233"/>
        <v>Breached</v>
      </c>
      <c r="Q3770">
        <f t="shared" si="234"/>
        <v>0.45662100456621002</v>
      </c>
      <c r="R3770">
        <f t="shared" si="235"/>
        <v>24.333333333333332</v>
      </c>
    </row>
    <row r="3771" spans="1:18" x14ac:dyDescent="0.3">
      <c r="A3771" t="s">
        <v>7516</v>
      </c>
      <c r="B3771" t="s">
        <v>7517</v>
      </c>
      <c r="C3771" s="1">
        <v>46187</v>
      </c>
      <c r="D3771" s="1">
        <v>46191</v>
      </c>
      <c r="E3771" t="s">
        <v>23</v>
      </c>
      <c r="F3771" t="s">
        <v>45</v>
      </c>
      <c r="G3771" t="s">
        <v>32</v>
      </c>
      <c r="H3771" t="s">
        <v>18</v>
      </c>
      <c r="I3771" t="s">
        <v>33</v>
      </c>
      <c r="J3771" t="s">
        <v>28</v>
      </c>
      <c r="K3771">
        <v>478</v>
      </c>
      <c r="L3771">
        <v>5</v>
      </c>
      <c r="M3771">
        <v>94.11</v>
      </c>
      <c r="N3771">
        <f t="shared" si="232"/>
        <v>4</v>
      </c>
      <c r="O3771">
        <f>5</f>
        <v>5</v>
      </c>
      <c r="P3771" t="str">
        <f t="shared" si="233"/>
        <v>Met</v>
      </c>
      <c r="Q3771">
        <f t="shared" si="234"/>
        <v>1.0460251046025104</v>
      </c>
      <c r="R3771">
        <f t="shared" si="235"/>
        <v>119.5</v>
      </c>
    </row>
    <row r="3772" spans="1:18" x14ac:dyDescent="0.3">
      <c r="A3772" t="s">
        <v>7518</v>
      </c>
      <c r="B3772" t="s">
        <v>7519</v>
      </c>
      <c r="C3772" s="1">
        <v>46050</v>
      </c>
      <c r="D3772" s="1">
        <v>46059</v>
      </c>
      <c r="E3772" t="s">
        <v>23</v>
      </c>
      <c r="F3772" t="s">
        <v>31</v>
      </c>
      <c r="G3772" t="s">
        <v>93</v>
      </c>
      <c r="H3772" t="s">
        <v>26</v>
      </c>
      <c r="I3772" t="s">
        <v>33</v>
      </c>
      <c r="J3772" t="s">
        <v>42</v>
      </c>
      <c r="K3772">
        <v>46</v>
      </c>
      <c r="L3772">
        <v>4</v>
      </c>
      <c r="M3772">
        <v>96.99</v>
      </c>
      <c r="N3772">
        <f t="shared" si="232"/>
        <v>9</v>
      </c>
      <c r="O3772">
        <f>5</f>
        <v>5</v>
      </c>
      <c r="P3772" t="str">
        <f t="shared" si="233"/>
        <v>Breached</v>
      </c>
      <c r="Q3772">
        <f t="shared" si="234"/>
        <v>8.695652173913043</v>
      </c>
      <c r="R3772">
        <f t="shared" si="235"/>
        <v>5.1111111111111107</v>
      </c>
    </row>
    <row r="3773" spans="1:18" x14ac:dyDescent="0.3">
      <c r="A3773" t="s">
        <v>7520</v>
      </c>
      <c r="B3773" t="s">
        <v>7521</v>
      </c>
      <c r="C3773" s="1">
        <v>46055</v>
      </c>
      <c r="D3773" s="1">
        <v>46065</v>
      </c>
      <c r="E3773" t="s">
        <v>65</v>
      </c>
      <c r="F3773" t="s">
        <v>38</v>
      </c>
      <c r="G3773" t="s">
        <v>32</v>
      </c>
      <c r="H3773" t="s">
        <v>26</v>
      </c>
      <c r="I3773" t="s">
        <v>27</v>
      </c>
      <c r="J3773" t="s">
        <v>20</v>
      </c>
      <c r="K3773">
        <v>128</v>
      </c>
      <c r="L3773">
        <v>1</v>
      </c>
      <c r="M3773">
        <v>99.48</v>
      </c>
      <c r="N3773">
        <f t="shared" si="232"/>
        <v>10</v>
      </c>
      <c r="O3773">
        <f>5</f>
        <v>5</v>
      </c>
      <c r="P3773" t="str">
        <f t="shared" si="233"/>
        <v>Breached</v>
      </c>
      <c r="Q3773">
        <f t="shared" si="234"/>
        <v>0.78125</v>
      </c>
      <c r="R3773">
        <f t="shared" si="235"/>
        <v>12.8</v>
      </c>
    </row>
    <row r="3774" spans="1:18" x14ac:dyDescent="0.3">
      <c r="A3774" t="s">
        <v>7522</v>
      </c>
      <c r="B3774" t="s">
        <v>7523</v>
      </c>
      <c r="C3774" s="1">
        <v>46057</v>
      </c>
      <c r="D3774" s="1">
        <v>46060</v>
      </c>
      <c r="E3774" t="s">
        <v>15</v>
      </c>
      <c r="F3774" t="s">
        <v>24</v>
      </c>
      <c r="G3774" t="s">
        <v>17</v>
      </c>
      <c r="H3774" t="s">
        <v>18</v>
      </c>
      <c r="I3774" t="s">
        <v>33</v>
      </c>
      <c r="J3774" t="s">
        <v>53</v>
      </c>
      <c r="K3774">
        <v>189</v>
      </c>
      <c r="L3774">
        <v>3</v>
      </c>
      <c r="M3774">
        <v>97.66</v>
      </c>
      <c r="N3774">
        <f t="shared" si="232"/>
        <v>3</v>
      </c>
      <c r="O3774">
        <f>5</f>
        <v>5</v>
      </c>
      <c r="P3774" t="str">
        <f t="shared" si="233"/>
        <v>Met</v>
      </c>
      <c r="Q3774">
        <f t="shared" si="234"/>
        <v>1.5873015873015872</v>
      </c>
      <c r="R3774">
        <f t="shared" si="235"/>
        <v>63</v>
      </c>
    </row>
    <row r="3775" spans="1:18" x14ac:dyDescent="0.3">
      <c r="A3775" t="s">
        <v>7524</v>
      </c>
      <c r="B3775" t="s">
        <v>7525</v>
      </c>
      <c r="C3775" s="1">
        <v>46177</v>
      </c>
      <c r="D3775" s="1">
        <v>46184</v>
      </c>
      <c r="E3775" t="s">
        <v>65</v>
      </c>
      <c r="F3775" t="s">
        <v>45</v>
      </c>
      <c r="G3775" t="s">
        <v>17</v>
      </c>
      <c r="H3775" t="s">
        <v>56</v>
      </c>
      <c r="I3775" t="s">
        <v>33</v>
      </c>
      <c r="J3775" t="s">
        <v>66</v>
      </c>
      <c r="K3775">
        <v>379</v>
      </c>
      <c r="L3775">
        <v>5</v>
      </c>
      <c r="M3775">
        <v>97</v>
      </c>
      <c r="N3775">
        <f t="shared" si="232"/>
        <v>7</v>
      </c>
      <c r="O3775">
        <f>5</f>
        <v>5</v>
      </c>
      <c r="P3775" t="str">
        <f t="shared" si="233"/>
        <v>Breached</v>
      </c>
      <c r="Q3775">
        <f t="shared" si="234"/>
        <v>1.3192612137203166</v>
      </c>
      <c r="R3775">
        <f t="shared" si="235"/>
        <v>54.142857142857146</v>
      </c>
    </row>
    <row r="3776" spans="1:18" x14ac:dyDescent="0.3">
      <c r="A3776" t="s">
        <v>7526</v>
      </c>
      <c r="B3776" t="s">
        <v>7527</v>
      </c>
      <c r="C3776" s="1">
        <v>46171</v>
      </c>
      <c r="D3776" s="1">
        <v>46173</v>
      </c>
      <c r="E3776" t="s">
        <v>59</v>
      </c>
      <c r="F3776" t="s">
        <v>38</v>
      </c>
      <c r="G3776" t="s">
        <v>25</v>
      </c>
      <c r="H3776" t="s">
        <v>18</v>
      </c>
      <c r="I3776" t="s">
        <v>33</v>
      </c>
      <c r="J3776" t="s">
        <v>66</v>
      </c>
      <c r="K3776">
        <v>328</v>
      </c>
      <c r="L3776">
        <v>2</v>
      </c>
      <c r="M3776">
        <v>97.8</v>
      </c>
      <c r="N3776">
        <f t="shared" si="232"/>
        <v>2</v>
      </c>
      <c r="O3776">
        <f>5</f>
        <v>5</v>
      </c>
      <c r="P3776" t="str">
        <f t="shared" si="233"/>
        <v>Met</v>
      </c>
      <c r="Q3776">
        <f t="shared" si="234"/>
        <v>0.6097560975609756</v>
      </c>
      <c r="R3776">
        <f t="shared" si="235"/>
        <v>164</v>
      </c>
    </row>
    <row r="3777" spans="1:18" x14ac:dyDescent="0.3">
      <c r="A3777" t="s">
        <v>7528</v>
      </c>
      <c r="B3777" t="s">
        <v>7529</v>
      </c>
      <c r="C3777" s="1">
        <v>46027</v>
      </c>
      <c r="D3777" s="1">
        <v>46032</v>
      </c>
      <c r="E3777" t="s">
        <v>59</v>
      </c>
      <c r="F3777" t="s">
        <v>38</v>
      </c>
      <c r="G3777" t="s">
        <v>41</v>
      </c>
      <c r="H3777" t="s">
        <v>26</v>
      </c>
      <c r="I3777" t="s">
        <v>33</v>
      </c>
      <c r="J3777" t="s">
        <v>34</v>
      </c>
      <c r="K3777">
        <v>273</v>
      </c>
      <c r="L3777">
        <v>1</v>
      </c>
      <c r="M3777">
        <v>98.82</v>
      </c>
      <c r="N3777">
        <f t="shared" si="232"/>
        <v>5</v>
      </c>
      <c r="O3777">
        <f>5</f>
        <v>5</v>
      </c>
      <c r="P3777" t="str">
        <f t="shared" si="233"/>
        <v>Met</v>
      </c>
      <c r="Q3777">
        <f t="shared" si="234"/>
        <v>0.36630036630036628</v>
      </c>
      <c r="R3777">
        <f t="shared" si="235"/>
        <v>54.6</v>
      </c>
    </row>
    <row r="3778" spans="1:18" x14ac:dyDescent="0.3">
      <c r="A3778" t="s">
        <v>7530</v>
      </c>
      <c r="B3778" t="s">
        <v>7531</v>
      </c>
      <c r="C3778" s="1">
        <v>46080</v>
      </c>
      <c r="D3778" s="1">
        <v>46089</v>
      </c>
      <c r="E3778" t="s">
        <v>59</v>
      </c>
      <c r="F3778" t="s">
        <v>16</v>
      </c>
      <c r="G3778" t="s">
        <v>41</v>
      </c>
      <c r="H3778" t="s">
        <v>26</v>
      </c>
      <c r="I3778" t="s">
        <v>19</v>
      </c>
      <c r="J3778" t="s">
        <v>28</v>
      </c>
      <c r="K3778">
        <v>487</v>
      </c>
      <c r="L3778">
        <v>3</v>
      </c>
      <c r="M3778">
        <v>97.16</v>
      </c>
      <c r="N3778">
        <f t="shared" si="232"/>
        <v>9</v>
      </c>
      <c r="O3778">
        <f>5</f>
        <v>5</v>
      </c>
      <c r="P3778" t="str">
        <f t="shared" si="233"/>
        <v>Breached</v>
      </c>
      <c r="Q3778">
        <f t="shared" si="234"/>
        <v>0.61601642710472282</v>
      </c>
      <c r="R3778">
        <f t="shared" si="235"/>
        <v>54.111111111111114</v>
      </c>
    </row>
    <row r="3779" spans="1:18" x14ac:dyDescent="0.3">
      <c r="A3779" t="s">
        <v>7532</v>
      </c>
      <c r="B3779" t="s">
        <v>7533</v>
      </c>
      <c r="C3779" s="1">
        <v>46097</v>
      </c>
      <c r="D3779" s="1">
        <v>46099</v>
      </c>
      <c r="E3779" t="s">
        <v>23</v>
      </c>
      <c r="F3779" t="s">
        <v>38</v>
      </c>
      <c r="G3779" t="s">
        <v>25</v>
      </c>
      <c r="H3779" t="s">
        <v>18</v>
      </c>
      <c r="I3779" t="s">
        <v>27</v>
      </c>
      <c r="J3779" t="s">
        <v>66</v>
      </c>
      <c r="K3779">
        <v>392</v>
      </c>
      <c r="L3779">
        <v>1</v>
      </c>
      <c r="M3779">
        <v>99</v>
      </c>
      <c r="N3779">
        <f t="shared" ref="N3779:N3842" si="236">D3779-C3779</f>
        <v>2</v>
      </c>
      <c r="O3779">
        <f>5</f>
        <v>5</v>
      </c>
      <c r="P3779" t="str">
        <f t="shared" ref="P3779:P3842" si="237">IF(N3779&lt;=O3779,"Met","Breached")</f>
        <v>Met</v>
      </c>
      <c r="Q3779">
        <f t="shared" ref="Q3779:Q3842" si="238">(L3779/K3779)*100</f>
        <v>0.25510204081632654</v>
      </c>
      <c r="R3779">
        <f t="shared" ref="R3779:R3842" si="239">(K3779/N3779)</f>
        <v>196</v>
      </c>
    </row>
    <row r="3780" spans="1:18" x14ac:dyDescent="0.3">
      <c r="A3780" t="s">
        <v>7534</v>
      </c>
      <c r="B3780" t="s">
        <v>7535</v>
      </c>
      <c r="C3780" s="1">
        <v>46140</v>
      </c>
      <c r="D3780" s="1">
        <v>46142</v>
      </c>
      <c r="E3780" t="s">
        <v>15</v>
      </c>
      <c r="F3780" t="s">
        <v>16</v>
      </c>
      <c r="G3780" t="s">
        <v>93</v>
      </c>
      <c r="H3780" t="s">
        <v>26</v>
      </c>
      <c r="I3780" t="s">
        <v>27</v>
      </c>
      <c r="J3780" t="s">
        <v>66</v>
      </c>
      <c r="K3780">
        <v>123</v>
      </c>
      <c r="L3780">
        <v>0</v>
      </c>
      <c r="M3780">
        <v>100</v>
      </c>
      <c r="N3780">
        <f t="shared" si="236"/>
        <v>2</v>
      </c>
      <c r="O3780">
        <f>5</f>
        <v>5</v>
      </c>
      <c r="P3780" t="str">
        <f t="shared" si="237"/>
        <v>Met</v>
      </c>
      <c r="Q3780">
        <f t="shared" si="238"/>
        <v>0</v>
      </c>
      <c r="R3780">
        <f t="shared" si="239"/>
        <v>61.5</v>
      </c>
    </row>
    <row r="3781" spans="1:18" x14ac:dyDescent="0.3">
      <c r="A3781" t="s">
        <v>7536</v>
      </c>
      <c r="B3781" t="s">
        <v>7537</v>
      </c>
      <c r="C3781" s="1">
        <v>46105</v>
      </c>
      <c r="D3781" s="1">
        <v>46109</v>
      </c>
      <c r="E3781" t="s">
        <v>37</v>
      </c>
      <c r="F3781" t="s">
        <v>69</v>
      </c>
      <c r="G3781" t="s">
        <v>17</v>
      </c>
      <c r="H3781" t="s">
        <v>26</v>
      </c>
      <c r="I3781" t="s">
        <v>33</v>
      </c>
      <c r="J3781" t="s">
        <v>28</v>
      </c>
      <c r="K3781">
        <v>406</v>
      </c>
      <c r="L3781">
        <v>1</v>
      </c>
      <c r="M3781">
        <v>98.68</v>
      </c>
      <c r="N3781">
        <f t="shared" si="236"/>
        <v>4</v>
      </c>
      <c r="O3781">
        <f>5</f>
        <v>5</v>
      </c>
      <c r="P3781" t="str">
        <f t="shared" si="237"/>
        <v>Met</v>
      </c>
      <c r="Q3781">
        <f t="shared" si="238"/>
        <v>0.24630541871921183</v>
      </c>
      <c r="R3781">
        <f t="shared" si="239"/>
        <v>101.5</v>
      </c>
    </row>
    <row r="3782" spans="1:18" x14ac:dyDescent="0.3">
      <c r="A3782" t="s">
        <v>7538</v>
      </c>
      <c r="B3782" t="s">
        <v>7539</v>
      </c>
      <c r="C3782" s="1">
        <v>46137</v>
      </c>
      <c r="D3782" s="1">
        <v>46139</v>
      </c>
      <c r="E3782" t="s">
        <v>65</v>
      </c>
      <c r="F3782" t="s">
        <v>24</v>
      </c>
      <c r="G3782" t="s">
        <v>17</v>
      </c>
      <c r="H3782" t="s">
        <v>18</v>
      </c>
      <c r="I3782" t="s">
        <v>27</v>
      </c>
      <c r="J3782" t="s">
        <v>46</v>
      </c>
      <c r="K3782">
        <v>270</v>
      </c>
      <c r="L3782">
        <v>1</v>
      </c>
      <c r="M3782">
        <v>98.78</v>
      </c>
      <c r="N3782">
        <f t="shared" si="236"/>
        <v>2</v>
      </c>
      <c r="O3782">
        <f>5</f>
        <v>5</v>
      </c>
      <c r="P3782" t="str">
        <f t="shared" si="237"/>
        <v>Met</v>
      </c>
      <c r="Q3782">
        <f t="shared" si="238"/>
        <v>0.37037037037037041</v>
      </c>
      <c r="R3782">
        <f t="shared" si="239"/>
        <v>135</v>
      </c>
    </row>
    <row r="3783" spans="1:18" x14ac:dyDescent="0.3">
      <c r="A3783" t="s">
        <v>7540</v>
      </c>
      <c r="B3783" t="s">
        <v>7541</v>
      </c>
      <c r="C3783" s="1">
        <v>46060</v>
      </c>
      <c r="D3783" s="1">
        <v>46070</v>
      </c>
      <c r="E3783" t="s">
        <v>59</v>
      </c>
      <c r="F3783" t="s">
        <v>24</v>
      </c>
      <c r="G3783" t="s">
        <v>17</v>
      </c>
      <c r="H3783" t="s">
        <v>56</v>
      </c>
      <c r="I3783" t="s">
        <v>27</v>
      </c>
      <c r="J3783" t="s">
        <v>46</v>
      </c>
      <c r="K3783">
        <v>217</v>
      </c>
      <c r="L3783">
        <v>2</v>
      </c>
      <c r="M3783">
        <v>98.47</v>
      </c>
      <c r="N3783">
        <f t="shared" si="236"/>
        <v>10</v>
      </c>
      <c r="O3783">
        <f>5</f>
        <v>5</v>
      </c>
      <c r="P3783" t="str">
        <f t="shared" si="237"/>
        <v>Breached</v>
      </c>
      <c r="Q3783">
        <f t="shared" si="238"/>
        <v>0.92165898617511521</v>
      </c>
      <c r="R3783">
        <f t="shared" si="239"/>
        <v>21.7</v>
      </c>
    </row>
    <row r="3784" spans="1:18" x14ac:dyDescent="0.3">
      <c r="A3784" t="s">
        <v>7542</v>
      </c>
      <c r="B3784" t="s">
        <v>7543</v>
      </c>
      <c r="C3784" s="1">
        <v>46154</v>
      </c>
      <c r="D3784" s="1">
        <v>46160</v>
      </c>
      <c r="E3784" t="s">
        <v>15</v>
      </c>
      <c r="F3784" t="s">
        <v>69</v>
      </c>
      <c r="G3784" t="s">
        <v>52</v>
      </c>
      <c r="H3784" t="s">
        <v>26</v>
      </c>
      <c r="I3784" t="s">
        <v>27</v>
      </c>
      <c r="J3784" t="s">
        <v>53</v>
      </c>
      <c r="K3784">
        <v>68</v>
      </c>
      <c r="L3784">
        <v>2</v>
      </c>
      <c r="M3784">
        <v>98.66</v>
      </c>
      <c r="N3784">
        <f t="shared" si="236"/>
        <v>6</v>
      </c>
      <c r="O3784">
        <f>5</f>
        <v>5</v>
      </c>
      <c r="P3784" t="str">
        <f t="shared" si="237"/>
        <v>Breached</v>
      </c>
      <c r="Q3784">
        <f t="shared" si="238"/>
        <v>2.9411764705882351</v>
      </c>
      <c r="R3784">
        <f t="shared" si="239"/>
        <v>11.333333333333334</v>
      </c>
    </row>
    <row r="3785" spans="1:18" x14ac:dyDescent="0.3">
      <c r="A3785" t="s">
        <v>7544</v>
      </c>
      <c r="B3785" t="s">
        <v>7545</v>
      </c>
      <c r="C3785" s="1">
        <v>46136</v>
      </c>
      <c r="D3785" s="1">
        <v>46143</v>
      </c>
      <c r="E3785" t="s">
        <v>59</v>
      </c>
      <c r="F3785" t="s">
        <v>38</v>
      </c>
      <c r="G3785" t="s">
        <v>93</v>
      </c>
      <c r="H3785" t="s">
        <v>26</v>
      </c>
      <c r="I3785" t="s">
        <v>33</v>
      </c>
      <c r="J3785" t="s">
        <v>66</v>
      </c>
      <c r="K3785">
        <v>342</v>
      </c>
      <c r="L3785">
        <v>0</v>
      </c>
      <c r="M3785">
        <v>100</v>
      </c>
      <c r="N3785">
        <f t="shared" si="236"/>
        <v>7</v>
      </c>
      <c r="O3785">
        <f>5</f>
        <v>5</v>
      </c>
      <c r="P3785" t="str">
        <f t="shared" si="237"/>
        <v>Breached</v>
      </c>
      <c r="Q3785">
        <f t="shared" si="238"/>
        <v>0</v>
      </c>
      <c r="R3785">
        <f t="shared" si="239"/>
        <v>48.857142857142854</v>
      </c>
    </row>
    <row r="3786" spans="1:18" x14ac:dyDescent="0.3">
      <c r="A3786" t="s">
        <v>7546</v>
      </c>
      <c r="B3786" t="s">
        <v>7547</v>
      </c>
      <c r="C3786" s="1">
        <v>46043</v>
      </c>
      <c r="D3786" s="1">
        <v>46045</v>
      </c>
      <c r="E3786" t="s">
        <v>37</v>
      </c>
      <c r="F3786" t="s">
        <v>24</v>
      </c>
      <c r="G3786" t="s">
        <v>93</v>
      </c>
      <c r="H3786" t="s">
        <v>18</v>
      </c>
      <c r="I3786" t="s">
        <v>33</v>
      </c>
      <c r="J3786" t="s">
        <v>20</v>
      </c>
      <c r="K3786">
        <v>427</v>
      </c>
      <c r="L3786">
        <v>0</v>
      </c>
      <c r="M3786">
        <v>100</v>
      </c>
      <c r="N3786">
        <f t="shared" si="236"/>
        <v>2</v>
      </c>
      <c r="O3786">
        <f>5</f>
        <v>5</v>
      </c>
      <c r="P3786" t="str">
        <f t="shared" si="237"/>
        <v>Met</v>
      </c>
      <c r="Q3786">
        <f t="shared" si="238"/>
        <v>0</v>
      </c>
      <c r="R3786">
        <f t="shared" si="239"/>
        <v>213.5</v>
      </c>
    </row>
    <row r="3787" spans="1:18" x14ac:dyDescent="0.3">
      <c r="A3787" t="s">
        <v>7548</v>
      </c>
      <c r="B3787" t="s">
        <v>5332</v>
      </c>
      <c r="C3787" s="1">
        <v>46146</v>
      </c>
      <c r="D3787" s="1">
        <v>46152</v>
      </c>
      <c r="E3787" t="s">
        <v>37</v>
      </c>
      <c r="F3787" t="s">
        <v>16</v>
      </c>
      <c r="G3787" t="s">
        <v>41</v>
      </c>
      <c r="H3787" t="s">
        <v>56</v>
      </c>
      <c r="I3787" t="s">
        <v>33</v>
      </c>
      <c r="J3787" t="s">
        <v>42</v>
      </c>
      <c r="K3787">
        <v>152</v>
      </c>
      <c r="L3787">
        <v>4</v>
      </c>
      <c r="M3787">
        <v>97.13</v>
      </c>
      <c r="N3787">
        <f t="shared" si="236"/>
        <v>6</v>
      </c>
      <c r="O3787">
        <f>5</f>
        <v>5</v>
      </c>
      <c r="P3787" t="str">
        <f t="shared" si="237"/>
        <v>Breached</v>
      </c>
      <c r="Q3787">
        <f t="shared" si="238"/>
        <v>2.6315789473684208</v>
      </c>
      <c r="R3787">
        <f t="shared" si="239"/>
        <v>25.333333333333332</v>
      </c>
    </row>
    <row r="3788" spans="1:18" x14ac:dyDescent="0.3">
      <c r="A3788" t="s">
        <v>7549</v>
      </c>
      <c r="B3788" t="s">
        <v>7550</v>
      </c>
      <c r="C3788" s="1">
        <v>46049</v>
      </c>
      <c r="D3788" s="1">
        <v>46056</v>
      </c>
      <c r="E3788" t="s">
        <v>65</v>
      </c>
      <c r="F3788" t="s">
        <v>45</v>
      </c>
      <c r="G3788" t="s">
        <v>93</v>
      </c>
      <c r="H3788" t="s">
        <v>18</v>
      </c>
      <c r="I3788" t="s">
        <v>19</v>
      </c>
      <c r="J3788" t="s">
        <v>28</v>
      </c>
      <c r="K3788">
        <v>172</v>
      </c>
      <c r="L3788">
        <v>0</v>
      </c>
      <c r="M3788">
        <v>100</v>
      </c>
      <c r="N3788">
        <f t="shared" si="236"/>
        <v>7</v>
      </c>
      <c r="O3788">
        <f>5</f>
        <v>5</v>
      </c>
      <c r="P3788" t="str">
        <f t="shared" si="237"/>
        <v>Breached</v>
      </c>
      <c r="Q3788">
        <f t="shared" si="238"/>
        <v>0</v>
      </c>
      <c r="R3788">
        <f t="shared" si="239"/>
        <v>24.571428571428573</v>
      </c>
    </row>
    <row r="3789" spans="1:18" x14ac:dyDescent="0.3">
      <c r="A3789" t="s">
        <v>7551</v>
      </c>
      <c r="B3789" t="s">
        <v>7552</v>
      </c>
      <c r="C3789" s="1">
        <v>46181</v>
      </c>
      <c r="D3789" s="1">
        <v>46188</v>
      </c>
      <c r="E3789" t="s">
        <v>37</v>
      </c>
      <c r="F3789" t="s">
        <v>45</v>
      </c>
      <c r="G3789" t="s">
        <v>49</v>
      </c>
      <c r="H3789" t="s">
        <v>26</v>
      </c>
      <c r="I3789" t="s">
        <v>33</v>
      </c>
      <c r="J3789" t="s">
        <v>34</v>
      </c>
      <c r="K3789">
        <v>415</v>
      </c>
      <c r="L3789">
        <v>1</v>
      </c>
      <c r="M3789">
        <v>98.83</v>
      </c>
      <c r="N3789">
        <f t="shared" si="236"/>
        <v>7</v>
      </c>
      <c r="O3789">
        <f>5</f>
        <v>5</v>
      </c>
      <c r="P3789" t="str">
        <f t="shared" si="237"/>
        <v>Breached</v>
      </c>
      <c r="Q3789">
        <f t="shared" si="238"/>
        <v>0.24096385542168677</v>
      </c>
      <c r="R3789">
        <f t="shared" si="239"/>
        <v>59.285714285714285</v>
      </c>
    </row>
    <row r="3790" spans="1:18" x14ac:dyDescent="0.3">
      <c r="A3790" t="s">
        <v>7553</v>
      </c>
      <c r="B3790" t="s">
        <v>4451</v>
      </c>
      <c r="C3790" s="1">
        <v>46168</v>
      </c>
      <c r="D3790" s="1">
        <v>46176</v>
      </c>
      <c r="E3790" t="s">
        <v>15</v>
      </c>
      <c r="F3790" t="s">
        <v>45</v>
      </c>
      <c r="G3790" t="s">
        <v>41</v>
      </c>
      <c r="H3790" t="s">
        <v>26</v>
      </c>
      <c r="I3790" t="s">
        <v>19</v>
      </c>
      <c r="J3790" t="s">
        <v>20</v>
      </c>
      <c r="K3790">
        <v>121</v>
      </c>
      <c r="L3790">
        <v>4</v>
      </c>
      <c r="M3790">
        <v>95.73</v>
      </c>
      <c r="N3790">
        <f t="shared" si="236"/>
        <v>8</v>
      </c>
      <c r="O3790">
        <f>5</f>
        <v>5</v>
      </c>
      <c r="P3790" t="str">
        <f t="shared" si="237"/>
        <v>Breached</v>
      </c>
      <c r="Q3790">
        <f t="shared" si="238"/>
        <v>3.3057851239669422</v>
      </c>
      <c r="R3790">
        <f t="shared" si="239"/>
        <v>15.125</v>
      </c>
    </row>
    <row r="3791" spans="1:18" x14ac:dyDescent="0.3">
      <c r="A3791" t="s">
        <v>7554</v>
      </c>
      <c r="B3791" t="s">
        <v>7555</v>
      </c>
      <c r="C3791" s="1">
        <v>46194</v>
      </c>
      <c r="D3791" s="1">
        <v>46195</v>
      </c>
      <c r="E3791" t="s">
        <v>15</v>
      </c>
      <c r="F3791" t="s">
        <v>16</v>
      </c>
      <c r="G3791" t="s">
        <v>41</v>
      </c>
      <c r="H3791" t="s">
        <v>18</v>
      </c>
      <c r="I3791" t="s">
        <v>33</v>
      </c>
      <c r="J3791" t="s">
        <v>53</v>
      </c>
      <c r="K3791">
        <v>332</v>
      </c>
      <c r="L3791">
        <v>3</v>
      </c>
      <c r="M3791">
        <v>96.28</v>
      </c>
      <c r="N3791">
        <f t="shared" si="236"/>
        <v>1</v>
      </c>
      <c r="O3791">
        <f>5</f>
        <v>5</v>
      </c>
      <c r="P3791" t="str">
        <f t="shared" si="237"/>
        <v>Met</v>
      </c>
      <c r="Q3791">
        <f t="shared" si="238"/>
        <v>0.90361445783132521</v>
      </c>
      <c r="R3791">
        <f t="shared" si="239"/>
        <v>332</v>
      </c>
    </row>
    <row r="3792" spans="1:18" x14ac:dyDescent="0.3">
      <c r="A3792" t="s">
        <v>7556</v>
      </c>
      <c r="B3792" t="s">
        <v>7557</v>
      </c>
      <c r="C3792" s="1">
        <v>46198</v>
      </c>
      <c r="D3792" s="1">
        <v>46208</v>
      </c>
      <c r="E3792" t="s">
        <v>23</v>
      </c>
      <c r="F3792" t="s">
        <v>16</v>
      </c>
      <c r="G3792" t="s">
        <v>52</v>
      </c>
      <c r="H3792" t="s">
        <v>56</v>
      </c>
      <c r="I3792" t="s">
        <v>19</v>
      </c>
      <c r="J3792" t="s">
        <v>46</v>
      </c>
      <c r="K3792">
        <v>128</v>
      </c>
      <c r="L3792">
        <v>2</v>
      </c>
      <c r="M3792">
        <v>97.1</v>
      </c>
      <c r="N3792">
        <f t="shared" si="236"/>
        <v>10</v>
      </c>
      <c r="O3792">
        <f>5</f>
        <v>5</v>
      </c>
      <c r="P3792" t="str">
        <f t="shared" si="237"/>
        <v>Breached</v>
      </c>
      <c r="Q3792">
        <f t="shared" si="238"/>
        <v>1.5625</v>
      </c>
      <c r="R3792">
        <f t="shared" si="239"/>
        <v>12.8</v>
      </c>
    </row>
    <row r="3793" spans="1:18" x14ac:dyDescent="0.3">
      <c r="A3793" t="s">
        <v>7558</v>
      </c>
      <c r="B3793" t="s">
        <v>7559</v>
      </c>
      <c r="C3793" s="1">
        <v>46154</v>
      </c>
      <c r="D3793" s="1">
        <v>46156</v>
      </c>
      <c r="E3793" t="s">
        <v>23</v>
      </c>
      <c r="F3793" t="s">
        <v>16</v>
      </c>
      <c r="G3793" t="s">
        <v>32</v>
      </c>
      <c r="H3793" t="s">
        <v>26</v>
      </c>
      <c r="I3793" t="s">
        <v>33</v>
      </c>
      <c r="J3793" t="s">
        <v>42</v>
      </c>
      <c r="K3793">
        <v>346</v>
      </c>
      <c r="L3793">
        <v>0</v>
      </c>
      <c r="M3793">
        <v>100</v>
      </c>
      <c r="N3793">
        <f t="shared" si="236"/>
        <v>2</v>
      </c>
      <c r="O3793">
        <f>5</f>
        <v>5</v>
      </c>
      <c r="P3793" t="str">
        <f t="shared" si="237"/>
        <v>Met</v>
      </c>
      <c r="Q3793">
        <f t="shared" si="238"/>
        <v>0</v>
      </c>
      <c r="R3793">
        <f t="shared" si="239"/>
        <v>173</v>
      </c>
    </row>
    <row r="3794" spans="1:18" x14ac:dyDescent="0.3">
      <c r="A3794" t="s">
        <v>7560</v>
      </c>
      <c r="B3794" t="s">
        <v>7561</v>
      </c>
      <c r="C3794" s="1">
        <v>46070</v>
      </c>
      <c r="D3794" s="1">
        <v>46079</v>
      </c>
      <c r="E3794" t="s">
        <v>65</v>
      </c>
      <c r="F3794" t="s">
        <v>69</v>
      </c>
      <c r="G3794" t="s">
        <v>49</v>
      </c>
      <c r="H3794" t="s">
        <v>18</v>
      </c>
      <c r="I3794" t="s">
        <v>33</v>
      </c>
      <c r="J3794" t="s">
        <v>53</v>
      </c>
      <c r="K3794">
        <v>339</v>
      </c>
      <c r="L3794">
        <v>0</v>
      </c>
      <c r="M3794">
        <v>100</v>
      </c>
      <c r="N3794">
        <f t="shared" si="236"/>
        <v>9</v>
      </c>
      <c r="O3794">
        <f>5</f>
        <v>5</v>
      </c>
      <c r="P3794" t="str">
        <f t="shared" si="237"/>
        <v>Breached</v>
      </c>
      <c r="Q3794">
        <f t="shared" si="238"/>
        <v>0</v>
      </c>
      <c r="R3794">
        <f t="shared" si="239"/>
        <v>37.666666666666664</v>
      </c>
    </row>
    <row r="3795" spans="1:18" x14ac:dyDescent="0.3">
      <c r="A3795" t="s">
        <v>7562</v>
      </c>
      <c r="B3795" t="s">
        <v>7563</v>
      </c>
      <c r="C3795" s="1">
        <v>46181</v>
      </c>
      <c r="D3795" s="1">
        <v>46186</v>
      </c>
      <c r="E3795" t="s">
        <v>59</v>
      </c>
      <c r="F3795" t="s">
        <v>16</v>
      </c>
      <c r="G3795" t="s">
        <v>25</v>
      </c>
      <c r="H3795" t="s">
        <v>26</v>
      </c>
      <c r="I3795" t="s">
        <v>19</v>
      </c>
      <c r="J3795" t="s">
        <v>74</v>
      </c>
      <c r="K3795">
        <v>293</v>
      </c>
      <c r="L3795">
        <v>0</v>
      </c>
      <c r="M3795">
        <v>100</v>
      </c>
      <c r="N3795">
        <f t="shared" si="236"/>
        <v>5</v>
      </c>
      <c r="O3795">
        <f>5</f>
        <v>5</v>
      </c>
      <c r="P3795" t="str">
        <f t="shared" si="237"/>
        <v>Met</v>
      </c>
      <c r="Q3795">
        <f t="shared" si="238"/>
        <v>0</v>
      </c>
      <c r="R3795">
        <f t="shared" si="239"/>
        <v>58.6</v>
      </c>
    </row>
    <row r="3796" spans="1:18" x14ac:dyDescent="0.3">
      <c r="A3796" t="s">
        <v>7564</v>
      </c>
      <c r="B3796" t="s">
        <v>7565</v>
      </c>
      <c r="C3796" s="1">
        <v>46190</v>
      </c>
      <c r="D3796" s="1">
        <v>46199</v>
      </c>
      <c r="E3796" t="s">
        <v>15</v>
      </c>
      <c r="F3796" t="s">
        <v>45</v>
      </c>
      <c r="G3796" t="s">
        <v>93</v>
      </c>
      <c r="H3796" t="s">
        <v>56</v>
      </c>
      <c r="I3796" t="s">
        <v>33</v>
      </c>
      <c r="J3796" t="s">
        <v>46</v>
      </c>
      <c r="K3796">
        <v>70</v>
      </c>
      <c r="L3796">
        <v>5</v>
      </c>
      <c r="M3796">
        <v>95.57</v>
      </c>
      <c r="N3796">
        <f t="shared" si="236"/>
        <v>9</v>
      </c>
      <c r="O3796">
        <f>5</f>
        <v>5</v>
      </c>
      <c r="P3796" t="str">
        <f t="shared" si="237"/>
        <v>Breached</v>
      </c>
      <c r="Q3796">
        <f t="shared" si="238"/>
        <v>7.1428571428571423</v>
      </c>
      <c r="R3796">
        <f t="shared" si="239"/>
        <v>7.7777777777777777</v>
      </c>
    </row>
    <row r="3797" spans="1:18" x14ac:dyDescent="0.3">
      <c r="A3797" t="s">
        <v>7566</v>
      </c>
      <c r="B3797" t="s">
        <v>7567</v>
      </c>
      <c r="C3797" s="1">
        <v>46178</v>
      </c>
      <c r="D3797" s="1">
        <v>46184</v>
      </c>
      <c r="E3797" t="s">
        <v>37</v>
      </c>
      <c r="F3797" t="s">
        <v>31</v>
      </c>
      <c r="G3797" t="s">
        <v>60</v>
      </c>
      <c r="H3797" t="s">
        <v>56</v>
      </c>
      <c r="I3797" t="s">
        <v>19</v>
      </c>
      <c r="J3797" t="s">
        <v>53</v>
      </c>
      <c r="K3797">
        <v>202</v>
      </c>
      <c r="L3797">
        <v>3</v>
      </c>
      <c r="M3797">
        <v>95.92</v>
      </c>
      <c r="N3797">
        <f t="shared" si="236"/>
        <v>6</v>
      </c>
      <c r="O3797">
        <f>5</f>
        <v>5</v>
      </c>
      <c r="P3797" t="str">
        <f t="shared" si="237"/>
        <v>Breached</v>
      </c>
      <c r="Q3797">
        <f t="shared" si="238"/>
        <v>1.4851485148514851</v>
      </c>
      <c r="R3797">
        <f t="shared" si="239"/>
        <v>33.666666666666664</v>
      </c>
    </row>
    <row r="3798" spans="1:18" x14ac:dyDescent="0.3">
      <c r="A3798" t="s">
        <v>7568</v>
      </c>
      <c r="B3798" t="s">
        <v>7569</v>
      </c>
      <c r="C3798" s="1">
        <v>46136</v>
      </c>
      <c r="D3798" s="1">
        <v>46141</v>
      </c>
      <c r="E3798" t="s">
        <v>15</v>
      </c>
      <c r="F3798" t="s">
        <v>31</v>
      </c>
      <c r="G3798" t="s">
        <v>49</v>
      </c>
      <c r="H3798" t="s">
        <v>26</v>
      </c>
      <c r="I3798" t="s">
        <v>27</v>
      </c>
      <c r="J3798" t="s">
        <v>20</v>
      </c>
      <c r="K3798">
        <v>233</v>
      </c>
      <c r="L3798">
        <v>3</v>
      </c>
      <c r="M3798">
        <v>98.37</v>
      </c>
      <c r="N3798">
        <f t="shared" si="236"/>
        <v>5</v>
      </c>
      <c r="O3798">
        <f>5</f>
        <v>5</v>
      </c>
      <c r="P3798" t="str">
        <f t="shared" si="237"/>
        <v>Met</v>
      </c>
      <c r="Q3798">
        <f t="shared" si="238"/>
        <v>1.2875536480686696</v>
      </c>
      <c r="R3798">
        <f t="shared" si="239"/>
        <v>46.6</v>
      </c>
    </row>
    <row r="3799" spans="1:18" x14ac:dyDescent="0.3">
      <c r="A3799" t="s">
        <v>7570</v>
      </c>
      <c r="B3799" t="s">
        <v>7571</v>
      </c>
      <c r="C3799" s="1">
        <v>46097</v>
      </c>
      <c r="D3799" s="1">
        <v>46101</v>
      </c>
      <c r="E3799" t="s">
        <v>15</v>
      </c>
      <c r="F3799" t="s">
        <v>45</v>
      </c>
      <c r="G3799" t="s">
        <v>17</v>
      </c>
      <c r="H3799" t="s">
        <v>26</v>
      </c>
      <c r="I3799" t="s">
        <v>33</v>
      </c>
      <c r="J3799" t="s">
        <v>34</v>
      </c>
      <c r="K3799">
        <v>307</v>
      </c>
      <c r="L3799">
        <v>3</v>
      </c>
      <c r="M3799">
        <v>97.6</v>
      </c>
      <c r="N3799">
        <f t="shared" si="236"/>
        <v>4</v>
      </c>
      <c r="O3799">
        <f>5</f>
        <v>5</v>
      </c>
      <c r="P3799" t="str">
        <f t="shared" si="237"/>
        <v>Met</v>
      </c>
      <c r="Q3799">
        <f t="shared" si="238"/>
        <v>0.97719869706840379</v>
      </c>
      <c r="R3799">
        <f t="shared" si="239"/>
        <v>76.75</v>
      </c>
    </row>
    <row r="3800" spans="1:18" x14ac:dyDescent="0.3">
      <c r="A3800" t="s">
        <v>7572</v>
      </c>
      <c r="B3800" t="s">
        <v>7573</v>
      </c>
      <c r="C3800" s="1">
        <v>46129</v>
      </c>
      <c r="D3800" s="1">
        <v>46132</v>
      </c>
      <c r="E3800" t="s">
        <v>23</v>
      </c>
      <c r="F3800" t="s">
        <v>24</v>
      </c>
      <c r="G3800" t="s">
        <v>25</v>
      </c>
      <c r="H3800" t="s">
        <v>26</v>
      </c>
      <c r="I3800" t="s">
        <v>33</v>
      </c>
      <c r="J3800" t="s">
        <v>46</v>
      </c>
      <c r="K3800">
        <v>467</v>
      </c>
      <c r="L3800">
        <v>5</v>
      </c>
      <c r="M3800">
        <v>97.03</v>
      </c>
      <c r="N3800">
        <f t="shared" si="236"/>
        <v>3</v>
      </c>
      <c r="O3800">
        <f>5</f>
        <v>5</v>
      </c>
      <c r="P3800" t="str">
        <f t="shared" si="237"/>
        <v>Met</v>
      </c>
      <c r="Q3800">
        <f t="shared" si="238"/>
        <v>1.070663811563169</v>
      </c>
      <c r="R3800">
        <f t="shared" si="239"/>
        <v>155.66666666666666</v>
      </c>
    </row>
    <row r="3801" spans="1:18" x14ac:dyDescent="0.3">
      <c r="A3801" t="s">
        <v>7574</v>
      </c>
      <c r="B3801" t="s">
        <v>7575</v>
      </c>
      <c r="C3801" s="1">
        <v>46074</v>
      </c>
      <c r="D3801" s="1">
        <v>46083</v>
      </c>
      <c r="E3801" t="s">
        <v>23</v>
      </c>
      <c r="F3801" t="s">
        <v>45</v>
      </c>
      <c r="G3801" t="s">
        <v>32</v>
      </c>
      <c r="H3801" t="s">
        <v>26</v>
      </c>
      <c r="I3801" t="s">
        <v>19</v>
      </c>
      <c r="J3801" t="s">
        <v>42</v>
      </c>
      <c r="K3801">
        <v>454</v>
      </c>
      <c r="L3801">
        <v>1</v>
      </c>
      <c r="M3801">
        <v>99.4</v>
      </c>
      <c r="N3801">
        <f t="shared" si="236"/>
        <v>9</v>
      </c>
      <c r="O3801">
        <f>5</f>
        <v>5</v>
      </c>
      <c r="P3801" t="str">
        <f t="shared" si="237"/>
        <v>Breached</v>
      </c>
      <c r="Q3801">
        <f t="shared" si="238"/>
        <v>0.22026431718061676</v>
      </c>
      <c r="R3801">
        <f t="shared" si="239"/>
        <v>50.444444444444443</v>
      </c>
    </row>
    <row r="3802" spans="1:18" x14ac:dyDescent="0.3">
      <c r="A3802" t="s">
        <v>7576</v>
      </c>
      <c r="B3802" t="s">
        <v>7577</v>
      </c>
      <c r="C3802" s="1">
        <v>46151</v>
      </c>
      <c r="D3802" s="1">
        <v>46157</v>
      </c>
      <c r="E3802" t="s">
        <v>59</v>
      </c>
      <c r="F3802" t="s">
        <v>31</v>
      </c>
      <c r="G3802" t="s">
        <v>41</v>
      </c>
      <c r="H3802" t="s">
        <v>56</v>
      </c>
      <c r="I3802" t="s">
        <v>33</v>
      </c>
      <c r="J3802" t="s">
        <v>46</v>
      </c>
      <c r="K3802">
        <v>282</v>
      </c>
      <c r="L3802">
        <v>3</v>
      </c>
      <c r="M3802">
        <v>97.51</v>
      </c>
      <c r="N3802">
        <f t="shared" si="236"/>
        <v>6</v>
      </c>
      <c r="O3802">
        <f>5</f>
        <v>5</v>
      </c>
      <c r="P3802" t="str">
        <f t="shared" si="237"/>
        <v>Breached</v>
      </c>
      <c r="Q3802">
        <f t="shared" si="238"/>
        <v>1.0638297872340425</v>
      </c>
      <c r="R3802">
        <f t="shared" si="239"/>
        <v>47</v>
      </c>
    </row>
    <row r="3803" spans="1:18" x14ac:dyDescent="0.3">
      <c r="A3803" t="s">
        <v>7578</v>
      </c>
      <c r="B3803" t="s">
        <v>7579</v>
      </c>
      <c r="C3803" s="1">
        <v>46036</v>
      </c>
      <c r="D3803" s="1">
        <v>46044</v>
      </c>
      <c r="E3803" t="s">
        <v>23</v>
      </c>
      <c r="F3803" t="s">
        <v>69</v>
      </c>
      <c r="G3803" t="s">
        <v>60</v>
      </c>
      <c r="H3803" t="s">
        <v>56</v>
      </c>
      <c r="I3803" t="s">
        <v>33</v>
      </c>
      <c r="J3803" t="s">
        <v>74</v>
      </c>
      <c r="K3803">
        <v>91</v>
      </c>
      <c r="L3803">
        <v>2</v>
      </c>
      <c r="M3803">
        <v>97.28</v>
      </c>
      <c r="N3803">
        <f t="shared" si="236"/>
        <v>8</v>
      </c>
      <c r="O3803">
        <f>5</f>
        <v>5</v>
      </c>
      <c r="P3803" t="str">
        <f t="shared" si="237"/>
        <v>Breached</v>
      </c>
      <c r="Q3803">
        <f t="shared" si="238"/>
        <v>2.197802197802198</v>
      </c>
      <c r="R3803">
        <f t="shared" si="239"/>
        <v>11.375</v>
      </c>
    </row>
    <row r="3804" spans="1:18" x14ac:dyDescent="0.3">
      <c r="A3804" t="s">
        <v>7580</v>
      </c>
      <c r="B3804" t="s">
        <v>7581</v>
      </c>
      <c r="C3804" s="1">
        <v>46077</v>
      </c>
      <c r="D3804" s="1">
        <v>46080</v>
      </c>
      <c r="E3804" t="s">
        <v>65</v>
      </c>
      <c r="F3804" t="s">
        <v>45</v>
      </c>
      <c r="G3804" t="s">
        <v>32</v>
      </c>
      <c r="H3804" t="s">
        <v>56</v>
      </c>
      <c r="I3804" t="s">
        <v>19</v>
      </c>
      <c r="J3804" t="s">
        <v>42</v>
      </c>
      <c r="K3804">
        <v>353</v>
      </c>
      <c r="L3804">
        <v>1</v>
      </c>
      <c r="M3804">
        <v>98.59</v>
      </c>
      <c r="N3804">
        <f t="shared" si="236"/>
        <v>3</v>
      </c>
      <c r="O3804">
        <f>5</f>
        <v>5</v>
      </c>
      <c r="P3804" t="str">
        <f t="shared" si="237"/>
        <v>Met</v>
      </c>
      <c r="Q3804">
        <f t="shared" si="238"/>
        <v>0.28328611898016998</v>
      </c>
      <c r="R3804">
        <f t="shared" si="239"/>
        <v>117.66666666666667</v>
      </c>
    </row>
    <row r="3805" spans="1:18" x14ac:dyDescent="0.3">
      <c r="A3805" t="s">
        <v>7582</v>
      </c>
      <c r="B3805" t="s">
        <v>7583</v>
      </c>
      <c r="C3805" s="1">
        <v>46186</v>
      </c>
      <c r="D3805" s="1">
        <v>46194</v>
      </c>
      <c r="E3805" t="s">
        <v>23</v>
      </c>
      <c r="F3805" t="s">
        <v>24</v>
      </c>
      <c r="G3805" t="s">
        <v>17</v>
      </c>
      <c r="H3805" t="s">
        <v>18</v>
      </c>
      <c r="I3805" t="s">
        <v>33</v>
      </c>
      <c r="J3805" t="s">
        <v>46</v>
      </c>
      <c r="K3805">
        <v>380</v>
      </c>
      <c r="L3805">
        <v>3</v>
      </c>
      <c r="M3805">
        <v>97.31</v>
      </c>
      <c r="N3805">
        <f t="shared" si="236"/>
        <v>8</v>
      </c>
      <c r="O3805">
        <f>5</f>
        <v>5</v>
      </c>
      <c r="P3805" t="str">
        <f t="shared" si="237"/>
        <v>Breached</v>
      </c>
      <c r="Q3805">
        <f t="shared" si="238"/>
        <v>0.78947368421052633</v>
      </c>
      <c r="R3805">
        <f t="shared" si="239"/>
        <v>47.5</v>
      </c>
    </row>
    <row r="3806" spans="1:18" x14ac:dyDescent="0.3">
      <c r="A3806" t="s">
        <v>7584</v>
      </c>
      <c r="B3806" t="s">
        <v>7585</v>
      </c>
      <c r="C3806" s="1">
        <v>46190</v>
      </c>
      <c r="D3806" s="1">
        <v>46198</v>
      </c>
      <c r="E3806" t="s">
        <v>59</v>
      </c>
      <c r="F3806" t="s">
        <v>38</v>
      </c>
      <c r="G3806" t="s">
        <v>25</v>
      </c>
      <c r="H3806" t="s">
        <v>18</v>
      </c>
      <c r="I3806" t="s">
        <v>19</v>
      </c>
      <c r="J3806" t="s">
        <v>28</v>
      </c>
      <c r="K3806">
        <v>174</v>
      </c>
      <c r="L3806">
        <v>3</v>
      </c>
      <c r="M3806">
        <v>96.01</v>
      </c>
      <c r="N3806">
        <f t="shared" si="236"/>
        <v>8</v>
      </c>
      <c r="O3806">
        <f>5</f>
        <v>5</v>
      </c>
      <c r="P3806" t="str">
        <f t="shared" si="237"/>
        <v>Breached</v>
      </c>
      <c r="Q3806">
        <f t="shared" si="238"/>
        <v>1.7241379310344827</v>
      </c>
      <c r="R3806">
        <f t="shared" si="239"/>
        <v>21.75</v>
      </c>
    </row>
    <row r="3807" spans="1:18" x14ac:dyDescent="0.3">
      <c r="A3807" t="s">
        <v>7586</v>
      </c>
      <c r="B3807" t="s">
        <v>7587</v>
      </c>
      <c r="C3807" s="1">
        <v>46175</v>
      </c>
      <c r="D3807" s="1">
        <v>46181</v>
      </c>
      <c r="E3807" t="s">
        <v>23</v>
      </c>
      <c r="F3807" t="s">
        <v>16</v>
      </c>
      <c r="G3807" t="s">
        <v>49</v>
      </c>
      <c r="H3807" t="s">
        <v>56</v>
      </c>
      <c r="I3807" t="s">
        <v>19</v>
      </c>
      <c r="J3807" t="s">
        <v>53</v>
      </c>
      <c r="K3807">
        <v>76</v>
      </c>
      <c r="L3807">
        <v>3</v>
      </c>
      <c r="M3807">
        <v>98.37</v>
      </c>
      <c r="N3807">
        <f t="shared" si="236"/>
        <v>6</v>
      </c>
      <c r="O3807">
        <f>5</f>
        <v>5</v>
      </c>
      <c r="P3807" t="str">
        <f t="shared" si="237"/>
        <v>Breached</v>
      </c>
      <c r="Q3807">
        <f t="shared" si="238"/>
        <v>3.9473684210526314</v>
      </c>
      <c r="R3807">
        <f t="shared" si="239"/>
        <v>12.666666666666666</v>
      </c>
    </row>
    <row r="3808" spans="1:18" x14ac:dyDescent="0.3">
      <c r="A3808" t="s">
        <v>7588</v>
      </c>
      <c r="B3808" t="s">
        <v>7589</v>
      </c>
      <c r="C3808" s="1">
        <v>46198</v>
      </c>
      <c r="D3808" s="1">
        <v>46204</v>
      </c>
      <c r="E3808" t="s">
        <v>59</v>
      </c>
      <c r="F3808" t="s">
        <v>16</v>
      </c>
      <c r="G3808" t="s">
        <v>60</v>
      </c>
      <c r="H3808" t="s">
        <v>26</v>
      </c>
      <c r="I3808" t="s">
        <v>27</v>
      </c>
      <c r="J3808" t="s">
        <v>74</v>
      </c>
      <c r="K3808">
        <v>59</v>
      </c>
      <c r="L3808">
        <v>4</v>
      </c>
      <c r="M3808">
        <v>97.53</v>
      </c>
      <c r="N3808">
        <f t="shared" si="236"/>
        <v>6</v>
      </c>
      <c r="O3808">
        <f>5</f>
        <v>5</v>
      </c>
      <c r="P3808" t="str">
        <f t="shared" si="237"/>
        <v>Breached</v>
      </c>
      <c r="Q3808">
        <f t="shared" si="238"/>
        <v>6.7796610169491522</v>
      </c>
      <c r="R3808">
        <f t="shared" si="239"/>
        <v>9.8333333333333339</v>
      </c>
    </row>
    <row r="3809" spans="1:18" x14ac:dyDescent="0.3">
      <c r="A3809" t="s">
        <v>7590</v>
      </c>
      <c r="B3809" t="s">
        <v>7591</v>
      </c>
      <c r="C3809" s="1">
        <v>46067</v>
      </c>
      <c r="D3809" s="1">
        <v>46073</v>
      </c>
      <c r="E3809" t="s">
        <v>23</v>
      </c>
      <c r="F3809" t="s">
        <v>31</v>
      </c>
      <c r="G3809" t="s">
        <v>93</v>
      </c>
      <c r="H3809" t="s">
        <v>56</v>
      </c>
      <c r="I3809" t="s">
        <v>33</v>
      </c>
      <c r="J3809" t="s">
        <v>42</v>
      </c>
      <c r="K3809">
        <v>69</v>
      </c>
      <c r="L3809">
        <v>1</v>
      </c>
      <c r="M3809">
        <v>99.24</v>
      </c>
      <c r="N3809">
        <f t="shared" si="236"/>
        <v>6</v>
      </c>
      <c r="O3809">
        <f>5</f>
        <v>5</v>
      </c>
      <c r="P3809" t="str">
        <f t="shared" si="237"/>
        <v>Breached</v>
      </c>
      <c r="Q3809">
        <f t="shared" si="238"/>
        <v>1.4492753623188406</v>
      </c>
      <c r="R3809">
        <f t="shared" si="239"/>
        <v>11.5</v>
      </c>
    </row>
    <row r="3810" spans="1:18" x14ac:dyDescent="0.3">
      <c r="A3810" t="s">
        <v>7592</v>
      </c>
      <c r="B3810" t="s">
        <v>7593</v>
      </c>
      <c r="C3810" s="1">
        <v>46126</v>
      </c>
      <c r="D3810" s="1">
        <v>46127</v>
      </c>
      <c r="E3810" t="s">
        <v>59</v>
      </c>
      <c r="F3810" t="s">
        <v>45</v>
      </c>
      <c r="G3810" t="s">
        <v>32</v>
      </c>
      <c r="H3810" t="s">
        <v>18</v>
      </c>
      <c r="I3810" t="s">
        <v>33</v>
      </c>
      <c r="J3810" t="s">
        <v>53</v>
      </c>
      <c r="K3810">
        <v>81</v>
      </c>
      <c r="L3810">
        <v>4</v>
      </c>
      <c r="M3810">
        <v>95.23</v>
      </c>
      <c r="N3810">
        <f t="shared" si="236"/>
        <v>1</v>
      </c>
      <c r="O3810">
        <f>5</f>
        <v>5</v>
      </c>
      <c r="P3810" t="str">
        <f t="shared" si="237"/>
        <v>Met</v>
      </c>
      <c r="Q3810">
        <f t="shared" si="238"/>
        <v>4.9382716049382713</v>
      </c>
      <c r="R3810">
        <f t="shared" si="239"/>
        <v>81</v>
      </c>
    </row>
    <row r="3811" spans="1:18" x14ac:dyDescent="0.3">
      <c r="A3811" t="s">
        <v>7594</v>
      </c>
      <c r="B3811" t="s">
        <v>7595</v>
      </c>
      <c r="C3811" s="1">
        <v>46032</v>
      </c>
      <c r="D3811" s="1">
        <v>46035</v>
      </c>
      <c r="E3811" t="s">
        <v>23</v>
      </c>
      <c r="F3811" t="s">
        <v>24</v>
      </c>
      <c r="G3811" t="s">
        <v>52</v>
      </c>
      <c r="H3811" t="s">
        <v>56</v>
      </c>
      <c r="I3811" t="s">
        <v>33</v>
      </c>
      <c r="J3811" t="s">
        <v>53</v>
      </c>
      <c r="K3811">
        <v>87</v>
      </c>
      <c r="L3811">
        <v>2</v>
      </c>
      <c r="M3811">
        <v>98.2</v>
      </c>
      <c r="N3811">
        <f t="shared" si="236"/>
        <v>3</v>
      </c>
      <c r="O3811">
        <f>5</f>
        <v>5</v>
      </c>
      <c r="P3811" t="str">
        <f t="shared" si="237"/>
        <v>Met</v>
      </c>
      <c r="Q3811">
        <f t="shared" si="238"/>
        <v>2.2988505747126435</v>
      </c>
      <c r="R3811">
        <f t="shared" si="239"/>
        <v>29</v>
      </c>
    </row>
    <row r="3812" spans="1:18" x14ac:dyDescent="0.3">
      <c r="A3812" t="s">
        <v>7596</v>
      </c>
      <c r="B3812" t="s">
        <v>7597</v>
      </c>
      <c r="C3812" s="1">
        <v>46102</v>
      </c>
      <c r="D3812" s="1">
        <v>46112</v>
      </c>
      <c r="E3812" t="s">
        <v>59</v>
      </c>
      <c r="F3812" t="s">
        <v>69</v>
      </c>
      <c r="G3812" t="s">
        <v>49</v>
      </c>
      <c r="H3812" t="s">
        <v>26</v>
      </c>
      <c r="I3812" t="s">
        <v>19</v>
      </c>
      <c r="J3812" t="s">
        <v>53</v>
      </c>
      <c r="K3812">
        <v>383</v>
      </c>
      <c r="L3812">
        <v>2</v>
      </c>
      <c r="M3812">
        <v>97.19</v>
      </c>
      <c r="N3812">
        <f t="shared" si="236"/>
        <v>10</v>
      </c>
      <c r="O3812">
        <f>5</f>
        <v>5</v>
      </c>
      <c r="P3812" t="str">
        <f t="shared" si="237"/>
        <v>Breached</v>
      </c>
      <c r="Q3812">
        <f t="shared" si="238"/>
        <v>0.52219321148825071</v>
      </c>
      <c r="R3812">
        <f t="shared" si="239"/>
        <v>38.299999999999997</v>
      </c>
    </row>
    <row r="3813" spans="1:18" x14ac:dyDescent="0.3">
      <c r="A3813" t="s">
        <v>7598</v>
      </c>
      <c r="B3813" t="s">
        <v>7599</v>
      </c>
      <c r="C3813" s="1">
        <v>46026</v>
      </c>
      <c r="D3813" s="1">
        <v>46029</v>
      </c>
      <c r="E3813" t="s">
        <v>37</v>
      </c>
      <c r="F3813" t="s">
        <v>45</v>
      </c>
      <c r="G3813" t="s">
        <v>60</v>
      </c>
      <c r="H3813" t="s">
        <v>56</v>
      </c>
      <c r="I3813" t="s">
        <v>19</v>
      </c>
      <c r="J3813" t="s">
        <v>28</v>
      </c>
      <c r="K3813">
        <v>76</v>
      </c>
      <c r="L3813">
        <v>5</v>
      </c>
      <c r="M3813">
        <v>96.12</v>
      </c>
      <c r="N3813">
        <f t="shared" si="236"/>
        <v>3</v>
      </c>
      <c r="O3813">
        <f>5</f>
        <v>5</v>
      </c>
      <c r="P3813" t="str">
        <f t="shared" si="237"/>
        <v>Met</v>
      </c>
      <c r="Q3813">
        <f t="shared" si="238"/>
        <v>6.5789473684210522</v>
      </c>
      <c r="R3813">
        <f t="shared" si="239"/>
        <v>25.333333333333332</v>
      </c>
    </row>
    <row r="3814" spans="1:18" x14ac:dyDescent="0.3">
      <c r="A3814" t="s">
        <v>7600</v>
      </c>
      <c r="B3814" t="s">
        <v>7601</v>
      </c>
      <c r="C3814" s="1">
        <v>46197</v>
      </c>
      <c r="D3814" s="1">
        <v>46207</v>
      </c>
      <c r="E3814" t="s">
        <v>15</v>
      </c>
      <c r="F3814" t="s">
        <v>38</v>
      </c>
      <c r="G3814" t="s">
        <v>41</v>
      </c>
      <c r="H3814" t="s">
        <v>18</v>
      </c>
      <c r="I3814" t="s">
        <v>33</v>
      </c>
      <c r="J3814" t="s">
        <v>28</v>
      </c>
      <c r="K3814">
        <v>93</v>
      </c>
      <c r="L3814">
        <v>1</v>
      </c>
      <c r="M3814">
        <v>99.37</v>
      </c>
      <c r="N3814">
        <f t="shared" si="236"/>
        <v>10</v>
      </c>
      <c r="O3814">
        <f>5</f>
        <v>5</v>
      </c>
      <c r="P3814" t="str">
        <f t="shared" si="237"/>
        <v>Breached</v>
      </c>
      <c r="Q3814">
        <f t="shared" si="238"/>
        <v>1.0752688172043012</v>
      </c>
      <c r="R3814">
        <f t="shared" si="239"/>
        <v>9.3000000000000007</v>
      </c>
    </row>
    <row r="3815" spans="1:18" x14ac:dyDescent="0.3">
      <c r="A3815" t="s">
        <v>7602</v>
      </c>
      <c r="B3815" t="s">
        <v>7603</v>
      </c>
      <c r="C3815" s="1">
        <v>46090</v>
      </c>
      <c r="D3815" s="1">
        <v>46100</v>
      </c>
      <c r="E3815" t="s">
        <v>65</v>
      </c>
      <c r="F3815" t="s">
        <v>31</v>
      </c>
      <c r="G3815" t="s">
        <v>93</v>
      </c>
      <c r="H3815" t="s">
        <v>18</v>
      </c>
      <c r="I3815" t="s">
        <v>19</v>
      </c>
      <c r="J3815" t="s">
        <v>53</v>
      </c>
      <c r="K3815">
        <v>299</v>
      </c>
      <c r="L3815">
        <v>1</v>
      </c>
      <c r="M3815">
        <v>98.56</v>
      </c>
      <c r="N3815">
        <f t="shared" si="236"/>
        <v>10</v>
      </c>
      <c r="O3815">
        <f>5</f>
        <v>5</v>
      </c>
      <c r="P3815" t="str">
        <f t="shared" si="237"/>
        <v>Breached</v>
      </c>
      <c r="Q3815">
        <f t="shared" si="238"/>
        <v>0.33444816053511706</v>
      </c>
      <c r="R3815">
        <f t="shared" si="239"/>
        <v>29.9</v>
      </c>
    </row>
    <row r="3816" spans="1:18" x14ac:dyDescent="0.3">
      <c r="A3816" t="s">
        <v>7604</v>
      </c>
      <c r="B3816" t="s">
        <v>7605</v>
      </c>
      <c r="C3816" s="1">
        <v>46179</v>
      </c>
      <c r="D3816" s="1">
        <v>46188</v>
      </c>
      <c r="E3816" t="s">
        <v>23</v>
      </c>
      <c r="F3816" t="s">
        <v>24</v>
      </c>
      <c r="G3816" t="s">
        <v>32</v>
      </c>
      <c r="H3816" t="s">
        <v>18</v>
      </c>
      <c r="I3816" t="s">
        <v>19</v>
      </c>
      <c r="J3816" t="s">
        <v>66</v>
      </c>
      <c r="K3816">
        <v>342</v>
      </c>
      <c r="L3816">
        <v>1</v>
      </c>
      <c r="M3816">
        <v>98.57</v>
      </c>
      <c r="N3816">
        <f t="shared" si="236"/>
        <v>9</v>
      </c>
      <c r="O3816">
        <f>5</f>
        <v>5</v>
      </c>
      <c r="P3816" t="str">
        <f t="shared" si="237"/>
        <v>Breached</v>
      </c>
      <c r="Q3816">
        <f t="shared" si="238"/>
        <v>0.29239766081871343</v>
      </c>
      <c r="R3816">
        <f t="shared" si="239"/>
        <v>38</v>
      </c>
    </row>
    <row r="3817" spans="1:18" x14ac:dyDescent="0.3">
      <c r="A3817" t="s">
        <v>7606</v>
      </c>
      <c r="B3817" t="s">
        <v>7607</v>
      </c>
      <c r="C3817" s="1">
        <v>46117</v>
      </c>
      <c r="D3817" s="1">
        <v>46122</v>
      </c>
      <c r="E3817" t="s">
        <v>37</v>
      </c>
      <c r="F3817" t="s">
        <v>24</v>
      </c>
      <c r="G3817" t="s">
        <v>93</v>
      </c>
      <c r="H3817" t="s">
        <v>56</v>
      </c>
      <c r="I3817" t="s">
        <v>19</v>
      </c>
      <c r="J3817" t="s">
        <v>34</v>
      </c>
      <c r="K3817">
        <v>109</v>
      </c>
      <c r="L3817">
        <v>5</v>
      </c>
      <c r="M3817">
        <v>93.83</v>
      </c>
      <c r="N3817">
        <f t="shared" si="236"/>
        <v>5</v>
      </c>
      <c r="O3817">
        <f>5</f>
        <v>5</v>
      </c>
      <c r="P3817" t="str">
        <f t="shared" si="237"/>
        <v>Met</v>
      </c>
      <c r="Q3817">
        <f t="shared" si="238"/>
        <v>4.5871559633027523</v>
      </c>
      <c r="R3817">
        <f t="shared" si="239"/>
        <v>21.8</v>
      </c>
    </row>
    <row r="3818" spans="1:18" x14ac:dyDescent="0.3">
      <c r="A3818" t="s">
        <v>7608</v>
      </c>
      <c r="B3818" t="s">
        <v>7609</v>
      </c>
      <c r="C3818" s="1">
        <v>46088</v>
      </c>
      <c r="D3818" s="1">
        <v>46090</v>
      </c>
      <c r="E3818" t="s">
        <v>15</v>
      </c>
      <c r="F3818" t="s">
        <v>24</v>
      </c>
      <c r="G3818" t="s">
        <v>32</v>
      </c>
      <c r="H3818" t="s">
        <v>26</v>
      </c>
      <c r="I3818" t="s">
        <v>19</v>
      </c>
      <c r="J3818" t="s">
        <v>74</v>
      </c>
      <c r="K3818">
        <v>472</v>
      </c>
      <c r="L3818">
        <v>3</v>
      </c>
      <c r="M3818">
        <v>95.93</v>
      </c>
      <c r="N3818">
        <f t="shared" si="236"/>
        <v>2</v>
      </c>
      <c r="O3818">
        <f>5</f>
        <v>5</v>
      </c>
      <c r="P3818" t="str">
        <f t="shared" si="237"/>
        <v>Met</v>
      </c>
      <c r="Q3818">
        <f t="shared" si="238"/>
        <v>0.63559322033898313</v>
      </c>
      <c r="R3818">
        <f t="shared" si="239"/>
        <v>236</v>
      </c>
    </row>
    <row r="3819" spans="1:18" x14ac:dyDescent="0.3">
      <c r="A3819" t="s">
        <v>7610</v>
      </c>
      <c r="B3819" t="s">
        <v>7611</v>
      </c>
      <c r="C3819" s="1">
        <v>46160</v>
      </c>
      <c r="D3819" s="1">
        <v>46168</v>
      </c>
      <c r="E3819" t="s">
        <v>65</v>
      </c>
      <c r="F3819" t="s">
        <v>45</v>
      </c>
      <c r="G3819" t="s">
        <v>25</v>
      </c>
      <c r="H3819" t="s">
        <v>56</v>
      </c>
      <c r="I3819" t="s">
        <v>19</v>
      </c>
      <c r="J3819" t="s">
        <v>74</v>
      </c>
      <c r="K3819">
        <v>139</v>
      </c>
      <c r="L3819">
        <v>1</v>
      </c>
      <c r="M3819">
        <v>99.08</v>
      </c>
      <c r="N3819">
        <f t="shared" si="236"/>
        <v>8</v>
      </c>
      <c r="O3819">
        <f>5</f>
        <v>5</v>
      </c>
      <c r="P3819" t="str">
        <f t="shared" si="237"/>
        <v>Breached</v>
      </c>
      <c r="Q3819">
        <f t="shared" si="238"/>
        <v>0.71942446043165476</v>
      </c>
      <c r="R3819">
        <f t="shared" si="239"/>
        <v>17.375</v>
      </c>
    </row>
    <row r="3820" spans="1:18" x14ac:dyDescent="0.3">
      <c r="A3820" t="s">
        <v>7612</v>
      </c>
      <c r="B3820" t="s">
        <v>7613</v>
      </c>
      <c r="C3820" s="1">
        <v>46028</v>
      </c>
      <c r="D3820" s="1">
        <v>46032</v>
      </c>
      <c r="E3820" t="s">
        <v>15</v>
      </c>
      <c r="F3820" t="s">
        <v>24</v>
      </c>
      <c r="G3820" t="s">
        <v>25</v>
      </c>
      <c r="H3820" t="s">
        <v>18</v>
      </c>
      <c r="I3820" t="s">
        <v>19</v>
      </c>
      <c r="J3820" t="s">
        <v>42</v>
      </c>
      <c r="K3820">
        <v>98</v>
      </c>
      <c r="L3820">
        <v>2</v>
      </c>
      <c r="M3820">
        <v>97.62</v>
      </c>
      <c r="N3820">
        <f t="shared" si="236"/>
        <v>4</v>
      </c>
      <c r="O3820">
        <f>5</f>
        <v>5</v>
      </c>
      <c r="P3820" t="str">
        <f t="shared" si="237"/>
        <v>Met</v>
      </c>
      <c r="Q3820">
        <f t="shared" si="238"/>
        <v>2.0408163265306123</v>
      </c>
      <c r="R3820">
        <f t="shared" si="239"/>
        <v>24.5</v>
      </c>
    </row>
    <row r="3821" spans="1:18" x14ac:dyDescent="0.3">
      <c r="A3821" t="s">
        <v>7614</v>
      </c>
      <c r="B3821" t="s">
        <v>7615</v>
      </c>
      <c r="C3821" s="1">
        <v>46038</v>
      </c>
      <c r="D3821" s="1">
        <v>46045</v>
      </c>
      <c r="E3821" t="s">
        <v>15</v>
      </c>
      <c r="F3821" t="s">
        <v>24</v>
      </c>
      <c r="G3821" t="s">
        <v>41</v>
      </c>
      <c r="H3821" t="s">
        <v>18</v>
      </c>
      <c r="I3821" t="s">
        <v>27</v>
      </c>
      <c r="J3821" t="s">
        <v>34</v>
      </c>
      <c r="K3821">
        <v>279</v>
      </c>
      <c r="L3821">
        <v>5</v>
      </c>
      <c r="M3821">
        <v>95.84</v>
      </c>
      <c r="N3821">
        <f t="shared" si="236"/>
        <v>7</v>
      </c>
      <c r="O3821">
        <f>5</f>
        <v>5</v>
      </c>
      <c r="P3821" t="str">
        <f t="shared" si="237"/>
        <v>Breached</v>
      </c>
      <c r="Q3821">
        <f t="shared" si="238"/>
        <v>1.7921146953405016</v>
      </c>
      <c r="R3821">
        <f t="shared" si="239"/>
        <v>39.857142857142854</v>
      </c>
    </row>
    <row r="3822" spans="1:18" x14ac:dyDescent="0.3">
      <c r="A3822" t="s">
        <v>7616</v>
      </c>
      <c r="B3822" t="s">
        <v>7617</v>
      </c>
      <c r="C3822" s="1">
        <v>46060</v>
      </c>
      <c r="D3822" s="1">
        <v>46068</v>
      </c>
      <c r="E3822" t="s">
        <v>65</v>
      </c>
      <c r="F3822" t="s">
        <v>16</v>
      </c>
      <c r="G3822" t="s">
        <v>60</v>
      </c>
      <c r="H3822" t="s">
        <v>18</v>
      </c>
      <c r="I3822" t="s">
        <v>19</v>
      </c>
      <c r="J3822" t="s">
        <v>42</v>
      </c>
      <c r="K3822">
        <v>166</v>
      </c>
      <c r="L3822">
        <v>4</v>
      </c>
      <c r="M3822">
        <v>97.28</v>
      </c>
      <c r="N3822">
        <f t="shared" si="236"/>
        <v>8</v>
      </c>
      <c r="O3822">
        <f>5</f>
        <v>5</v>
      </c>
      <c r="P3822" t="str">
        <f t="shared" si="237"/>
        <v>Breached</v>
      </c>
      <c r="Q3822">
        <f t="shared" si="238"/>
        <v>2.4096385542168677</v>
      </c>
      <c r="R3822">
        <f t="shared" si="239"/>
        <v>20.75</v>
      </c>
    </row>
    <row r="3823" spans="1:18" x14ac:dyDescent="0.3">
      <c r="A3823" t="s">
        <v>7618</v>
      </c>
      <c r="B3823" t="s">
        <v>7619</v>
      </c>
      <c r="C3823" s="1">
        <v>46042</v>
      </c>
      <c r="D3823" s="1">
        <v>46051</v>
      </c>
      <c r="E3823" t="s">
        <v>23</v>
      </c>
      <c r="F3823" t="s">
        <v>31</v>
      </c>
      <c r="G3823" t="s">
        <v>49</v>
      </c>
      <c r="H3823" t="s">
        <v>26</v>
      </c>
      <c r="I3823" t="s">
        <v>33</v>
      </c>
      <c r="J3823" t="s">
        <v>46</v>
      </c>
      <c r="K3823">
        <v>325</v>
      </c>
      <c r="L3823">
        <v>4</v>
      </c>
      <c r="M3823">
        <v>94.64</v>
      </c>
      <c r="N3823">
        <f t="shared" si="236"/>
        <v>9</v>
      </c>
      <c r="O3823">
        <f>5</f>
        <v>5</v>
      </c>
      <c r="P3823" t="str">
        <f t="shared" si="237"/>
        <v>Breached</v>
      </c>
      <c r="Q3823">
        <f t="shared" si="238"/>
        <v>1.2307692307692308</v>
      </c>
      <c r="R3823">
        <f t="shared" si="239"/>
        <v>36.111111111111114</v>
      </c>
    </row>
    <row r="3824" spans="1:18" x14ac:dyDescent="0.3">
      <c r="A3824" t="s">
        <v>7620</v>
      </c>
      <c r="B3824" t="s">
        <v>7621</v>
      </c>
      <c r="C3824" s="1">
        <v>46100</v>
      </c>
      <c r="D3824" s="1">
        <v>46103</v>
      </c>
      <c r="E3824" t="s">
        <v>15</v>
      </c>
      <c r="F3824" t="s">
        <v>45</v>
      </c>
      <c r="G3824" t="s">
        <v>17</v>
      </c>
      <c r="H3824" t="s">
        <v>18</v>
      </c>
      <c r="I3824" t="s">
        <v>27</v>
      </c>
      <c r="J3824" t="s">
        <v>20</v>
      </c>
      <c r="K3824">
        <v>236</v>
      </c>
      <c r="L3824">
        <v>0</v>
      </c>
      <c r="M3824">
        <v>100</v>
      </c>
      <c r="N3824">
        <f t="shared" si="236"/>
        <v>3</v>
      </c>
      <c r="O3824">
        <f>5</f>
        <v>5</v>
      </c>
      <c r="P3824" t="str">
        <f t="shared" si="237"/>
        <v>Met</v>
      </c>
      <c r="Q3824">
        <f t="shared" si="238"/>
        <v>0</v>
      </c>
      <c r="R3824">
        <f t="shared" si="239"/>
        <v>78.666666666666671</v>
      </c>
    </row>
    <row r="3825" spans="1:18" x14ac:dyDescent="0.3">
      <c r="A3825" t="s">
        <v>7622</v>
      </c>
      <c r="B3825" t="s">
        <v>7623</v>
      </c>
      <c r="C3825" s="1">
        <v>46176</v>
      </c>
      <c r="D3825" s="1">
        <v>46179</v>
      </c>
      <c r="E3825" t="s">
        <v>65</v>
      </c>
      <c r="F3825" t="s">
        <v>69</v>
      </c>
      <c r="G3825" t="s">
        <v>41</v>
      </c>
      <c r="H3825" t="s">
        <v>18</v>
      </c>
      <c r="I3825" t="s">
        <v>33</v>
      </c>
      <c r="J3825" t="s">
        <v>34</v>
      </c>
      <c r="K3825">
        <v>283</v>
      </c>
      <c r="L3825">
        <v>5</v>
      </c>
      <c r="M3825">
        <v>97.19</v>
      </c>
      <c r="N3825">
        <f t="shared" si="236"/>
        <v>3</v>
      </c>
      <c r="O3825">
        <f>5</f>
        <v>5</v>
      </c>
      <c r="P3825" t="str">
        <f t="shared" si="237"/>
        <v>Met</v>
      </c>
      <c r="Q3825">
        <f t="shared" si="238"/>
        <v>1.7667844522968199</v>
      </c>
      <c r="R3825">
        <f t="shared" si="239"/>
        <v>94.333333333333329</v>
      </c>
    </row>
    <row r="3826" spans="1:18" x14ac:dyDescent="0.3">
      <c r="A3826" t="s">
        <v>7624</v>
      </c>
      <c r="B3826" t="s">
        <v>7625</v>
      </c>
      <c r="C3826" s="1">
        <v>46141</v>
      </c>
      <c r="D3826" s="1">
        <v>46145</v>
      </c>
      <c r="E3826" t="s">
        <v>15</v>
      </c>
      <c r="F3826" t="s">
        <v>24</v>
      </c>
      <c r="G3826" t="s">
        <v>17</v>
      </c>
      <c r="H3826" t="s">
        <v>26</v>
      </c>
      <c r="I3826" t="s">
        <v>27</v>
      </c>
      <c r="J3826" t="s">
        <v>42</v>
      </c>
      <c r="K3826">
        <v>114</v>
      </c>
      <c r="L3826">
        <v>0</v>
      </c>
      <c r="M3826">
        <v>100</v>
      </c>
      <c r="N3826">
        <f t="shared" si="236"/>
        <v>4</v>
      </c>
      <c r="O3826">
        <f>5</f>
        <v>5</v>
      </c>
      <c r="P3826" t="str">
        <f t="shared" si="237"/>
        <v>Met</v>
      </c>
      <c r="Q3826">
        <f t="shared" si="238"/>
        <v>0</v>
      </c>
      <c r="R3826">
        <f t="shared" si="239"/>
        <v>28.5</v>
      </c>
    </row>
    <row r="3827" spans="1:18" x14ac:dyDescent="0.3">
      <c r="A3827" t="s">
        <v>7626</v>
      </c>
      <c r="B3827" t="s">
        <v>7627</v>
      </c>
      <c r="C3827" s="1">
        <v>46042</v>
      </c>
      <c r="D3827" s="1">
        <v>46044</v>
      </c>
      <c r="E3827" t="s">
        <v>59</v>
      </c>
      <c r="F3827" t="s">
        <v>16</v>
      </c>
      <c r="G3827" t="s">
        <v>60</v>
      </c>
      <c r="H3827" t="s">
        <v>26</v>
      </c>
      <c r="I3827" t="s">
        <v>33</v>
      </c>
      <c r="J3827" t="s">
        <v>66</v>
      </c>
      <c r="K3827">
        <v>405</v>
      </c>
      <c r="L3827">
        <v>5</v>
      </c>
      <c r="M3827">
        <v>94.5</v>
      </c>
      <c r="N3827">
        <f t="shared" si="236"/>
        <v>2</v>
      </c>
      <c r="O3827">
        <f>5</f>
        <v>5</v>
      </c>
      <c r="P3827" t="str">
        <f t="shared" si="237"/>
        <v>Met</v>
      </c>
      <c r="Q3827">
        <f t="shared" si="238"/>
        <v>1.2345679012345678</v>
      </c>
      <c r="R3827">
        <f t="shared" si="239"/>
        <v>202.5</v>
      </c>
    </row>
    <row r="3828" spans="1:18" x14ac:dyDescent="0.3">
      <c r="A3828" t="s">
        <v>7628</v>
      </c>
      <c r="B3828" t="s">
        <v>7629</v>
      </c>
      <c r="C3828" s="1">
        <v>46026</v>
      </c>
      <c r="D3828" s="1">
        <v>46033</v>
      </c>
      <c r="E3828" t="s">
        <v>65</v>
      </c>
      <c r="F3828" t="s">
        <v>45</v>
      </c>
      <c r="G3828" t="s">
        <v>25</v>
      </c>
      <c r="H3828" t="s">
        <v>26</v>
      </c>
      <c r="I3828" t="s">
        <v>27</v>
      </c>
      <c r="J3828" t="s">
        <v>46</v>
      </c>
      <c r="K3828">
        <v>85</v>
      </c>
      <c r="L3828">
        <v>2</v>
      </c>
      <c r="M3828">
        <v>98.93</v>
      </c>
      <c r="N3828">
        <f t="shared" si="236"/>
        <v>7</v>
      </c>
      <c r="O3828">
        <f>5</f>
        <v>5</v>
      </c>
      <c r="P3828" t="str">
        <f t="shared" si="237"/>
        <v>Breached</v>
      </c>
      <c r="Q3828">
        <f t="shared" si="238"/>
        <v>2.3529411764705883</v>
      </c>
      <c r="R3828">
        <f t="shared" si="239"/>
        <v>12.142857142857142</v>
      </c>
    </row>
    <row r="3829" spans="1:18" x14ac:dyDescent="0.3">
      <c r="A3829" t="s">
        <v>7630</v>
      </c>
      <c r="B3829" t="s">
        <v>7631</v>
      </c>
      <c r="C3829" s="1">
        <v>46073</v>
      </c>
      <c r="D3829" s="1">
        <v>46081</v>
      </c>
      <c r="E3829" t="s">
        <v>15</v>
      </c>
      <c r="F3829" t="s">
        <v>69</v>
      </c>
      <c r="G3829" t="s">
        <v>32</v>
      </c>
      <c r="H3829" t="s">
        <v>26</v>
      </c>
      <c r="I3829" t="s">
        <v>27</v>
      </c>
      <c r="J3829" t="s">
        <v>66</v>
      </c>
      <c r="K3829">
        <v>244</v>
      </c>
      <c r="L3829">
        <v>4</v>
      </c>
      <c r="M3829">
        <v>95.36</v>
      </c>
      <c r="N3829">
        <f t="shared" si="236"/>
        <v>8</v>
      </c>
      <c r="O3829">
        <f>5</f>
        <v>5</v>
      </c>
      <c r="P3829" t="str">
        <f t="shared" si="237"/>
        <v>Breached</v>
      </c>
      <c r="Q3829">
        <f t="shared" si="238"/>
        <v>1.639344262295082</v>
      </c>
      <c r="R3829">
        <f t="shared" si="239"/>
        <v>30.5</v>
      </c>
    </row>
    <row r="3830" spans="1:18" x14ac:dyDescent="0.3">
      <c r="A3830" t="s">
        <v>7632</v>
      </c>
      <c r="B3830" t="s">
        <v>7633</v>
      </c>
      <c r="C3830" s="1">
        <v>46161</v>
      </c>
      <c r="D3830" s="1">
        <v>46164</v>
      </c>
      <c r="E3830" t="s">
        <v>65</v>
      </c>
      <c r="F3830" t="s">
        <v>16</v>
      </c>
      <c r="G3830" t="s">
        <v>60</v>
      </c>
      <c r="H3830" t="s">
        <v>26</v>
      </c>
      <c r="I3830" t="s">
        <v>19</v>
      </c>
      <c r="J3830" t="s">
        <v>42</v>
      </c>
      <c r="K3830">
        <v>419</v>
      </c>
      <c r="L3830">
        <v>2</v>
      </c>
      <c r="M3830">
        <v>98.76</v>
      </c>
      <c r="N3830">
        <f t="shared" si="236"/>
        <v>3</v>
      </c>
      <c r="O3830">
        <f>5</f>
        <v>5</v>
      </c>
      <c r="P3830" t="str">
        <f t="shared" si="237"/>
        <v>Met</v>
      </c>
      <c r="Q3830">
        <f t="shared" si="238"/>
        <v>0.47732696897374705</v>
      </c>
      <c r="R3830">
        <f t="shared" si="239"/>
        <v>139.66666666666666</v>
      </c>
    </row>
    <row r="3831" spans="1:18" x14ac:dyDescent="0.3">
      <c r="A3831" t="s">
        <v>7634</v>
      </c>
      <c r="B3831" t="s">
        <v>7635</v>
      </c>
      <c r="C3831" s="1">
        <v>46167</v>
      </c>
      <c r="D3831" s="1">
        <v>46175</v>
      </c>
      <c r="E3831" t="s">
        <v>59</v>
      </c>
      <c r="F3831" t="s">
        <v>38</v>
      </c>
      <c r="G3831" t="s">
        <v>32</v>
      </c>
      <c r="H3831" t="s">
        <v>26</v>
      </c>
      <c r="I3831" t="s">
        <v>19</v>
      </c>
      <c r="J3831" t="s">
        <v>66</v>
      </c>
      <c r="K3831">
        <v>170</v>
      </c>
      <c r="L3831">
        <v>3</v>
      </c>
      <c r="M3831">
        <v>95.83</v>
      </c>
      <c r="N3831">
        <f t="shared" si="236"/>
        <v>8</v>
      </c>
      <c r="O3831">
        <f>5</f>
        <v>5</v>
      </c>
      <c r="P3831" t="str">
        <f t="shared" si="237"/>
        <v>Breached</v>
      </c>
      <c r="Q3831">
        <f t="shared" si="238"/>
        <v>1.7647058823529411</v>
      </c>
      <c r="R3831">
        <f t="shared" si="239"/>
        <v>21.25</v>
      </c>
    </row>
    <row r="3832" spans="1:18" x14ac:dyDescent="0.3">
      <c r="A3832" t="s">
        <v>7636</v>
      </c>
      <c r="B3832" t="s">
        <v>7637</v>
      </c>
      <c r="C3832" s="1">
        <v>46069</v>
      </c>
      <c r="D3832" s="1">
        <v>46071</v>
      </c>
      <c r="E3832" t="s">
        <v>59</v>
      </c>
      <c r="F3832" t="s">
        <v>24</v>
      </c>
      <c r="G3832" t="s">
        <v>32</v>
      </c>
      <c r="H3832" t="s">
        <v>18</v>
      </c>
      <c r="I3832" t="s">
        <v>33</v>
      </c>
      <c r="J3832" t="s">
        <v>28</v>
      </c>
      <c r="K3832">
        <v>168</v>
      </c>
      <c r="L3832">
        <v>2</v>
      </c>
      <c r="M3832">
        <v>98.42</v>
      </c>
      <c r="N3832">
        <f t="shared" si="236"/>
        <v>2</v>
      </c>
      <c r="O3832">
        <f>5</f>
        <v>5</v>
      </c>
      <c r="P3832" t="str">
        <f t="shared" si="237"/>
        <v>Met</v>
      </c>
      <c r="Q3832">
        <f t="shared" si="238"/>
        <v>1.1904761904761905</v>
      </c>
      <c r="R3832">
        <f t="shared" si="239"/>
        <v>84</v>
      </c>
    </row>
    <row r="3833" spans="1:18" x14ac:dyDescent="0.3">
      <c r="A3833" t="s">
        <v>7638</v>
      </c>
      <c r="B3833" t="s">
        <v>7639</v>
      </c>
      <c r="C3833" s="1">
        <v>46182</v>
      </c>
      <c r="D3833" s="1">
        <v>46186</v>
      </c>
      <c r="E3833" t="s">
        <v>59</v>
      </c>
      <c r="F3833" t="s">
        <v>38</v>
      </c>
      <c r="G3833" t="s">
        <v>41</v>
      </c>
      <c r="H3833" t="s">
        <v>26</v>
      </c>
      <c r="I3833" t="s">
        <v>27</v>
      </c>
      <c r="J3833" t="s">
        <v>46</v>
      </c>
      <c r="K3833">
        <v>72</v>
      </c>
      <c r="L3833">
        <v>4</v>
      </c>
      <c r="M3833">
        <v>96.86</v>
      </c>
      <c r="N3833">
        <f t="shared" si="236"/>
        <v>4</v>
      </c>
      <c r="O3833">
        <f>5</f>
        <v>5</v>
      </c>
      <c r="P3833" t="str">
        <f t="shared" si="237"/>
        <v>Met</v>
      </c>
      <c r="Q3833">
        <f t="shared" si="238"/>
        <v>5.5555555555555554</v>
      </c>
      <c r="R3833">
        <f t="shared" si="239"/>
        <v>18</v>
      </c>
    </row>
    <row r="3834" spans="1:18" x14ac:dyDescent="0.3">
      <c r="A3834" t="s">
        <v>7640</v>
      </c>
      <c r="B3834" t="s">
        <v>7641</v>
      </c>
      <c r="C3834" s="1">
        <v>46167</v>
      </c>
      <c r="D3834" s="1">
        <v>46173</v>
      </c>
      <c r="E3834" t="s">
        <v>23</v>
      </c>
      <c r="F3834" t="s">
        <v>24</v>
      </c>
      <c r="G3834" t="s">
        <v>60</v>
      </c>
      <c r="H3834" t="s">
        <v>56</v>
      </c>
      <c r="I3834" t="s">
        <v>27</v>
      </c>
      <c r="J3834" t="s">
        <v>53</v>
      </c>
      <c r="K3834">
        <v>392</v>
      </c>
      <c r="L3834">
        <v>1</v>
      </c>
      <c r="M3834">
        <v>99.26</v>
      </c>
      <c r="N3834">
        <f t="shared" si="236"/>
        <v>6</v>
      </c>
      <c r="O3834">
        <f>5</f>
        <v>5</v>
      </c>
      <c r="P3834" t="str">
        <f t="shared" si="237"/>
        <v>Breached</v>
      </c>
      <c r="Q3834">
        <f t="shared" si="238"/>
        <v>0.25510204081632654</v>
      </c>
      <c r="R3834">
        <f t="shared" si="239"/>
        <v>65.333333333333329</v>
      </c>
    </row>
    <row r="3835" spans="1:18" x14ac:dyDescent="0.3">
      <c r="A3835" t="s">
        <v>7642</v>
      </c>
      <c r="B3835" t="s">
        <v>7643</v>
      </c>
      <c r="C3835" s="1">
        <v>46117</v>
      </c>
      <c r="D3835" s="1">
        <v>46119</v>
      </c>
      <c r="E3835" t="s">
        <v>23</v>
      </c>
      <c r="F3835" t="s">
        <v>38</v>
      </c>
      <c r="G3835" t="s">
        <v>60</v>
      </c>
      <c r="H3835" t="s">
        <v>18</v>
      </c>
      <c r="I3835" t="s">
        <v>19</v>
      </c>
      <c r="J3835" t="s">
        <v>74</v>
      </c>
      <c r="K3835">
        <v>362</v>
      </c>
      <c r="L3835">
        <v>5</v>
      </c>
      <c r="M3835">
        <v>92.93</v>
      </c>
      <c r="N3835">
        <f t="shared" si="236"/>
        <v>2</v>
      </c>
      <c r="O3835">
        <f>5</f>
        <v>5</v>
      </c>
      <c r="P3835" t="str">
        <f t="shared" si="237"/>
        <v>Met</v>
      </c>
      <c r="Q3835">
        <f t="shared" si="238"/>
        <v>1.3812154696132597</v>
      </c>
      <c r="R3835">
        <f t="shared" si="239"/>
        <v>181</v>
      </c>
    </row>
    <row r="3836" spans="1:18" x14ac:dyDescent="0.3">
      <c r="A3836" t="s">
        <v>7644</v>
      </c>
      <c r="B3836" t="s">
        <v>7645</v>
      </c>
      <c r="C3836" s="1">
        <v>46064</v>
      </c>
      <c r="D3836" s="1">
        <v>46066</v>
      </c>
      <c r="E3836" t="s">
        <v>15</v>
      </c>
      <c r="F3836" t="s">
        <v>69</v>
      </c>
      <c r="G3836" t="s">
        <v>60</v>
      </c>
      <c r="H3836" t="s">
        <v>18</v>
      </c>
      <c r="I3836" t="s">
        <v>33</v>
      </c>
      <c r="J3836" t="s">
        <v>53</v>
      </c>
      <c r="K3836">
        <v>59</v>
      </c>
      <c r="L3836">
        <v>3</v>
      </c>
      <c r="M3836">
        <v>97.27</v>
      </c>
      <c r="N3836">
        <f t="shared" si="236"/>
        <v>2</v>
      </c>
      <c r="O3836">
        <f>5</f>
        <v>5</v>
      </c>
      <c r="P3836" t="str">
        <f t="shared" si="237"/>
        <v>Met</v>
      </c>
      <c r="Q3836">
        <f t="shared" si="238"/>
        <v>5.0847457627118651</v>
      </c>
      <c r="R3836">
        <f t="shared" si="239"/>
        <v>29.5</v>
      </c>
    </row>
    <row r="3837" spans="1:18" x14ac:dyDescent="0.3">
      <c r="A3837" t="s">
        <v>7646</v>
      </c>
      <c r="B3837" t="s">
        <v>7647</v>
      </c>
      <c r="C3837" s="1">
        <v>46113</v>
      </c>
      <c r="D3837" s="1">
        <v>46115</v>
      </c>
      <c r="E3837" t="s">
        <v>59</v>
      </c>
      <c r="F3837" t="s">
        <v>16</v>
      </c>
      <c r="G3837" t="s">
        <v>41</v>
      </c>
      <c r="H3837" t="s">
        <v>26</v>
      </c>
      <c r="I3837" t="s">
        <v>19</v>
      </c>
      <c r="J3837" t="s">
        <v>20</v>
      </c>
      <c r="K3837">
        <v>304</v>
      </c>
      <c r="L3837">
        <v>0</v>
      </c>
      <c r="M3837">
        <v>100</v>
      </c>
      <c r="N3837">
        <f t="shared" si="236"/>
        <v>2</v>
      </c>
      <c r="O3837">
        <f>5</f>
        <v>5</v>
      </c>
      <c r="P3837" t="str">
        <f t="shared" si="237"/>
        <v>Met</v>
      </c>
      <c r="Q3837">
        <f t="shared" si="238"/>
        <v>0</v>
      </c>
      <c r="R3837">
        <f t="shared" si="239"/>
        <v>152</v>
      </c>
    </row>
    <row r="3838" spans="1:18" x14ac:dyDescent="0.3">
      <c r="A3838" t="s">
        <v>7648</v>
      </c>
      <c r="B3838" t="s">
        <v>7649</v>
      </c>
      <c r="C3838" s="1">
        <v>46112</v>
      </c>
      <c r="D3838" s="1">
        <v>46113</v>
      </c>
      <c r="E3838" t="s">
        <v>59</v>
      </c>
      <c r="F3838" t="s">
        <v>69</v>
      </c>
      <c r="G3838" t="s">
        <v>32</v>
      </c>
      <c r="H3838" t="s">
        <v>56</v>
      </c>
      <c r="I3838" t="s">
        <v>33</v>
      </c>
      <c r="J3838" t="s">
        <v>28</v>
      </c>
      <c r="K3838">
        <v>220</v>
      </c>
      <c r="L3838">
        <v>5</v>
      </c>
      <c r="M3838">
        <v>93.54</v>
      </c>
      <c r="N3838">
        <f t="shared" si="236"/>
        <v>1</v>
      </c>
      <c r="O3838">
        <f>5</f>
        <v>5</v>
      </c>
      <c r="P3838" t="str">
        <f t="shared" si="237"/>
        <v>Met</v>
      </c>
      <c r="Q3838">
        <f t="shared" si="238"/>
        <v>2.2727272727272729</v>
      </c>
      <c r="R3838">
        <f t="shared" si="239"/>
        <v>220</v>
      </c>
    </row>
    <row r="3839" spans="1:18" x14ac:dyDescent="0.3">
      <c r="A3839" t="s">
        <v>7650</v>
      </c>
      <c r="B3839" t="s">
        <v>7651</v>
      </c>
      <c r="C3839" s="1">
        <v>46045</v>
      </c>
      <c r="D3839" s="1">
        <v>46046</v>
      </c>
      <c r="E3839" t="s">
        <v>65</v>
      </c>
      <c r="F3839" t="s">
        <v>31</v>
      </c>
      <c r="G3839" t="s">
        <v>41</v>
      </c>
      <c r="H3839" t="s">
        <v>26</v>
      </c>
      <c r="I3839" t="s">
        <v>19</v>
      </c>
      <c r="J3839" t="s">
        <v>53</v>
      </c>
      <c r="K3839">
        <v>72</v>
      </c>
      <c r="L3839">
        <v>3</v>
      </c>
      <c r="M3839">
        <v>97.73</v>
      </c>
      <c r="N3839">
        <f t="shared" si="236"/>
        <v>1</v>
      </c>
      <c r="O3839">
        <f>5</f>
        <v>5</v>
      </c>
      <c r="P3839" t="str">
        <f t="shared" si="237"/>
        <v>Met</v>
      </c>
      <c r="Q3839">
        <f t="shared" si="238"/>
        <v>4.1666666666666661</v>
      </c>
      <c r="R3839">
        <f t="shared" si="239"/>
        <v>72</v>
      </c>
    </row>
    <row r="3840" spans="1:18" x14ac:dyDescent="0.3">
      <c r="A3840" t="s">
        <v>7652</v>
      </c>
      <c r="B3840" t="s">
        <v>7653</v>
      </c>
      <c r="C3840" s="1">
        <v>46111</v>
      </c>
      <c r="D3840" s="1">
        <v>46121</v>
      </c>
      <c r="E3840" t="s">
        <v>15</v>
      </c>
      <c r="F3840" t="s">
        <v>45</v>
      </c>
      <c r="G3840" t="s">
        <v>41</v>
      </c>
      <c r="H3840" t="s">
        <v>18</v>
      </c>
      <c r="I3840" t="s">
        <v>19</v>
      </c>
      <c r="J3840" t="s">
        <v>34</v>
      </c>
      <c r="K3840">
        <v>232</v>
      </c>
      <c r="L3840">
        <v>0</v>
      </c>
      <c r="M3840">
        <v>100</v>
      </c>
      <c r="N3840">
        <f t="shared" si="236"/>
        <v>10</v>
      </c>
      <c r="O3840">
        <f>5</f>
        <v>5</v>
      </c>
      <c r="P3840" t="str">
        <f t="shared" si="237"/>
        <v>Breached</v>
      </c>
      <c r="Q3840">
        <f t="shared" si="238"/>
        <v>0</v>
      </c>
      <c r="R3840">
        <f t="shared" si="239"/>
        <v>23.2</v>
      </c>
    </row>
    <row r="3841" spans="1:18" x14ac:dyDescent="0.3">
      <c r="A3841" t="s">
        <v>7654</v>
      </c>
      <c r="B3841" t="s">
        <v>7655</v>
      </c>
      <c r="C3841" s="1">
        <v>46097</v>
      </c>
      <c r="D3841" s="1">
        <v>46106</v>
      </c>
      <c r="E3841" t="s">
        <v>23</v>
      </c>
      <c r="F3841" t="s">
        <v>31</v>
      </c>
      <c r="G3841" t="s">
        <v>52</v>
      </c>
      <c r="H3841" t="s">
        <v>18</v>
      </c>
      <c r="I3841" t="s">
        <v>33</v>
      </c>
      <c r="J3841" t="s">
        <v>28</v>
      </c>
      <c r="K3841">
        <v>180</v>
      </c>
      <c r="L3841">
        <v>3</v>
      </c>
      <c r="M3841">
        <v>95.75</v>
      </c>
      <c r="N3841">
        <f t="shared" si="236"/>
        <v>9</v>
      </c>
      <c r="O3841">
        <f>5</f>
        <v>5</v>
      </c>
      <c r="P3841" t="str">
        <f t="shared" si="237"/>
        <v>Breached</v>
      </c>
      <c r="Q3841">
        <f t="shared" si="238"/>
        <v>1.6666666666666667</v>
      </c>
      <c r="R3841">
        <f t="shared" si="239"/>
        <v>20</v>
      </c>
    </row>
    <row r="3842" spans="1:18" x14ac:dyDescent="0.3">
      <c r="A3842" t="s">
        <v>7656</v>
      </c>
      <c r="B3842" t="s">
        <v>7657</v>
      </c>
      <c r="C3842" s="1">
        <v>46107</v>
      </c>
      <c r="D3842" s="1">
        <v>46113</v>
      </c>
      <c r="E3842" t="s">
        <v>37</v>
      </c>
      <c r="F3842" t="s">
        <v>38</v>
      </c>
      <c r="G3842" t="s">
        <v>25</v>
      </c>
      <c r="H3842" t="s">
        <v>56</v>
      </c>
      <c r="I3842" t="s">
        <v>19</v>
      </c>
      <c r="J3842" t="s">
        <v>28</v>
      </c>
      <c r="K3842">
        <v>469</v>
      </c>
      <c r="L3842">
        <v>5</v>
      </c>
      <c r="M3842">
        <v>96.77</v>
      </c>
      <c r="N3842">
        <f t="shared" si="236"/>
        <v>6</v>
      </c>
      <c r="O3842">
        <f>5</f>
        <v>5</v>
      </c>
      <c r="P3842" t="str">
        <f t="shared" si="237"/>
        <v>Breached</v>
      </c>
      <c r="Q3842">
        <f t="shared" si="238"/>
        <v>1.0660980810234542</v>
      </c>
      <c r="R3842">
        <f t="shared" si="239"/>
        <v>78.166666666666671</v>
      </c>
    </row>
    <row r="3843" spans="1:18" x14ac:dyDescent="0.3">
      <c r="A3843" t="s">
        <v>7658</v>
      </c>
      <c r="B3843" t="s">
        <v>7659</v>
      </c>
      <c r="C3843" s="1">
        <v>46123</v>
      </c>
      <c r="D3843" s="1">
        <v>46126</v>
      </c>
      <c r="E3843" t="s">
        <v>23</v>
      </c>
      <c r="F3843" t="s">
        <v>69</v>
      </c>
      <c r="G3843" t="s">
        <v>41</v>
      </c>
      <c r="H3843" t="s">
        <v>26</v>
      </c>
      <c r="I3843" t="s">
        <v>19</v>
      </c>
      <c r="J3843" t="s">
        <v>74</v>
      </c>
      <c r="K3843">
        <v>49</v>
      </c>
      <c r="L3843">
        <v>5</v>
      </c>
      <c r="M3843">
        <v>96.99</v>
      </c>
      <c r="N3843">
        <f t="shared" ref="N3843:N3906" si="240">D3843-C3843</f>
        <v>3</v>
      </c>
      <c r="O3843">
        <f>5</f>
        <v>5</v>
      </c>
      <c r="P3843" t="str">
        <f t="shared" ref="P3843:P3906" si="241">IF(N3843&lt;=O3843,"Met","Breached")</f>
        <v>Met</v>
      </c>
      <c r="Q3843">
        <f t="shared" ref="Q3843:Q3906" si="242">(L3843/K3843)*100</f>
        <v>10.204081632653061</v>
      </c>
      <c r="R3843">
        <f t="shared" ref="R3843:R3906" si="243">(K3843/N3843)</f>
        <v>16.333333333333332</v>
      </c>
    </row>
    <row r="3844" spans="1:18" x14ac:dyDescent="0.3">
      <c r="A3844" t="s">
        <v>7660</v>
      </c>
      <c r="B3844" t="s">
        <v>7661</v>
      </c>
      <c r="C3844" s="1">
        <v>46112</v>
      </c>
      <c r="D3844" s="1">
        <v>46116</v>
      </c>
      <c r="E3844" t="s">
        <v>59</v>
      </c>
      <c r="F3844" t="s">
        <v>24</v>
      </c>
      <c r="G3844" t="s">
        <v>52</v>
      </c>
      <c r="H3844" t="s">
        <v>26</v>
      </c>
      <c r="I3844" t="s">
        <v>19</v>
      </c>
      <c r="J3844" t="s">
        <v>53</v>
      </c>
      <c r="K3844">
        <v>225</v>
      </c>
      <c r="L3844">
        <v>1</v>
      </c>
      <c r="M3844">
        <v>98.92</v>
      </c>
      <c r="N3844">
        <f t="shared" si="240"/>
        <v>4</v>
      </c>
      <c r="O3844">
        <f>5</f>
        <v>5</v>
      </c>
      <c r="P3844" t="str">
        <f t="shared" si="241"/>
        <v>Met</v>
      </c>
      <c r="Q3844">
        <f t="shared" si="242"/>
        <v>0.44444444444444442</v>
      </c>
      <c r="R3844">
        <f t="shared" si="243"/>
        <v>56.25</v>
      </c>
    </row>
    <row r="3845" spans="1:18" x14ac:dyDescent="0.3">
      <c r="A3845" t="s">
        <v>7662</v>
      </c>
      <c r="B3845" t="s">
        <v>7663</v>
      </c>
      <c r="C3845" s="1">
        <v>46189</v>
      </c>
      <c r="D3845" s="1">
        <v>46191</v>
      </c>
      <c r="E3845" t="s">
        <v>15</v>
      </c>
      <c r="F3845" t="s">
        <v>69</v>
      </c>
      <c r="G3845" t="s">
        <v>60</v>
      </c>
      <c r="H3845" t="s">
        <v>18</v>
      </c>
      <c r="I3845" t="s">
        <v>27</v>
      </c>
      <c r="J3845" t="s">
        <v>46</v>
      </c>
      <c r="K3845">
        <v>474</v>
      </c>
      <c r="L3845">
        <v>2</v>
      </c>
      <c r="M3845">
        <v>98.97</v>
      </c>
      <c r="N3845">
        <f t="shared" si="240"/>
        <v>2</v>
      </c>
      <c r="O3845">
        <f>5</f>
        <v>5</v>
      </c>
      <c r="P3845" t="str">
        <f t="shared" si="241"/>
        <v>Met</v>
      </c>
      <c r="Q3845">
        <f t="shared" si="242"/>
        <v>0.42194092827004215</v>
      </c>
      <c r="R3845">
        <f t="shared" si="243"/>
        <v>237</v>
      </c>
    </row>
    <row r="3846" spans="1:18" x14ac:dyDescent="0.3">
      <c r="A3846" t="s">
        <v>7664</v>
      </c>
      <c r="B3846" t="s">
        <v>7665</v>
      </c>
      <c r="C3846" s="1">
        <v>46094</v>
      </c>
      <c r="D3846" s="1">
        <v>46103</v>
      </c>
      <c r="E3846" t="s">
        <v>59</v>
      </c>
      <c r="F3846" t="s">
        <v>24</v>
      </c>
      <c r="G3846" t="s">
        <v>41</v>
      </c>
      <c r="H3846" t="s">
        <v>56</v>
      </c>
      <c r="I3846" t="s">
        <v>19</v>
      </c>
      <c r="J3846" t="s">
        <v>42</v>
      </c>
      <c r="K3846">
        <v>486</v>
      </c>
      <c r="L3846">
        <v>3</v>
      </c>
      <c r="M3846">
        <v>96.64</v>
      </c>
      <c r="N3846">
        <f t="shared" si="240"/>
        <v>9</v>
      </c>
      <c r="O3846">
        <f>5</f>
        <v>5</v>
      </c>
      <c r="P3846" t="str">
        <f t="shared" si="241"/>
        <v>Breached</v>
      </c>
      <c r="Q3846">
        <f t="shared" si="242"/>
        <v>0.61728395061728392</v>
      </c>
      <c r="R3846">
        <f t="shared" si="243"/>
        <v>54</v>
      </c>
    </row>
    <row r="3847" spans="1:18" x14ac:dyDescent="0.3">
      <c r="A3847" t="s">
        <v>7666</v>
      </c>
      <c r="B3847" t="s">
        <v>7667</v>
      </c>
      <c r="C3847" s="1">
        <v>46153</v>
      </c>
      <c r="D3847" s="1">
        <v>46163</v>
      </c>
      <c r="E3847" t="s">
        <v>15</v>
      </c>
      <c r="F3847" t="s">
        <v>38</v>
      </c>
      <c r="G3847" t="s">
        <v>17</v>
      </c>
      <c r="H3847" t="s">
        <v>56</v>
      </c>
      <c r="I3847" t="s">
        <v>19</v>
      </c>
      <c r="J3847" t="s">
        <v>34</v>
      </c>
      <c r="K3847">
        <v>205</v>
      </c>
      <c r="L3847">
        <v>5</v>
      </c>
      <c r="M3847">
        <v>94.96</v>
      </c>
      <c r="N3847">
        <f t="shared" si="240"/>
        <v>10</v>
      </c>
      <c r="O3847">
        <f>5</f>
        <v>5</v>
      </c>
      <c r="P3847" t="str">
        <f t="shared" si="241"/>
        <v>Breached</v>
      </c>
      <c r="Q3847">
        <f t="shared" si="242"/>
        <v>2.4390243902439024</v>
      </c>
      <c r="R3847">
        <f t="shared" si="243"/>
        <v>20.5</v>
      </c>
    </row>
    <row r="3848" spans="1:18" x14ac:dyDescent="0.3">
      <c r="A3848" t="s">
        <v>7668</v>
      </c>
      <c r="B3848" t="s">
        <v>7669</v>
      </c>
      <c r="C3848" s="1">
        <v>46043</v>
      </c>
      <c r="D3848" s="1">
        <v>46050</v>
      </c>
      <c r="E3848" t="s">
        <v>65</v>
      </c>
      <c r="F3848" t="s">
        <v>38</v>
      </c>
      <c r="G3848" t="s">
        <v>17</v>
      </c>
      <c r="H3848" t="s">
        <v>26</v>
      </c>
      <c r="I3848" t="s">
        <v>27</v>
      </c>
      <c r="J3848" t="s">
        <v>34</v>
      </c>
      <c r="K3848">
        <v>122</v>
      </c>
      <c r="L3848">
        <v>4</v>
      </c>
      <c r="M3848">
        <v>95.21</v>
      </c>
      <c r="N3848">
        <f t="shared" si="240"/>
        <v>7</v>
      </c>
      <c r="O3848">
        <f>5</f>
        <v>5</v>
      </c>
      <c r="P3848" t="str">
        <f t="shared" si="241"/>
        <v>Breached</v>
      </c>
      <c r="Q3848">
        <f t="shared" si="242"/>
        <v>3.278688524590164</v>
      </c>
      <c r="R3848">
        <f t="shared" si="243"/>
        <v>17.428571428571427</v>
      </c>
    </row>
    <row r="3849" spans="1:18" x14ac:dyDescent="0.3">
      <c r="A3849" t="s">
        <v>7670</v>
      </c>
      <c r="B3849" t="s">
        <v>7671</v>
      </c>
      <c r="C3849" s="1">
        <v>46032</v>
      </c>
      <c r="D3849" s="1">
        <v>46034</v>
      </c>
      <c r="E3849" t="s">
        <v>23</v>
      </c>
      <c r="F3849" t="s">
        <v>69</v>
      </c>
      <c r="G3849" t="s">
        <v>25</v>
      </c>
      <c r="H3849" t="s">
        <v>18</v>
      </c>
      <c r="I3849" t="s">
        <v>33</v>
      </c>
      <c r="J3849" t="s">
        <v>66</v>
      </c>
      <c r="K3849">
        <v>370</v>
      </c>
      <c r="L3849">
        <v>5</v>
      </c>
      <c r="M3849">
        <v>97.47</v>
      </c>
      <c r="N3849">
        <f t="shared" si="240"/>
        <v>2</v>
      </c>
      <c r="O3849">
        <f>5</f>
        <v>5</v>
      </c>
      <c r="P3849" t="str">
        <f t="shared" si="241"/>
        <v>Met</v>
      </c>
      <c r="Q3849">
        <f t="shared" si="242"/>
        <v>1.3513513513513513</v>
      </c>
      <c r="R3849">
        <f t="shared" si="243"/>
        <v>185</v>
      </c>
    </row>
    <row r="3850" spans="1:18" x14ac:dyDescent="0.3">
      <c r="A3850" t="s">
        <v>7672</v>
      </c>
      <c r="B3850" t="s">
        <v>7673</v>
      </c>
      <c r="C3850" s="1">
        <v>46059</v>
      </c>
      <c r="D3850" s="1">
        <v>46066</v>
      </c>
      <c r="E3850" t="s">
        <v>15</v>
      </c>
      <c r="F3850" t="s">
        <v>24</v>
      </c>
      <c r="G3850" t="s">
        <v>93</v>
      </c>
      <c r="H3850" t="s">
        <v>56</v>
      </c>
      <c r="I3850" t="s">
        <v>33</v>
      </c>
      <c r="J3850" t="s">
        <v>74</v>
      </c>
      <c r="K3850">
        <v>392</v>
      </c>
      <c r="L3850">
        <v>2</v>
      </c>
      <c r="M3850">
        <v>97.57</v>
      </c>
      <c r="N3850">
        <f t="shared" si="240"/>
        <v>7</v>
      </c>
      <c r="O3850">
        <f>5</f>
        <v>5</v>
      </c>
      <c r="P3850" t="str">
        <f t="shared" si="241"/>
        <v>Breached</v>
      </c>
      <c r="Q3850">
        <f t="shared" si="242"/>
        <v>0.51020408163265307</v>
      </c>
      <c r="R3850">
        <f t="shared" si="243"/>
        <v>56</v>
      </c>
    </row>
    <row r="3851" spans="1:18" x14ac:dyDescent="0.3">
      <c r="A3851" t="s">
        <v>7674</v>
      </c>
      <c r="B3851" t="s">
        <v>7675</v>
      </c>
      <c r="C3851" s="1">
        <v>46148</v>
      </c>
      <c r="D3851" s="1">
        <v>46150</v>
      </c>
      <c r="E3851" t="s">
        <v>65</v>
      </c>
      <c r="F3851" t="s">
        <v>45</v>
      </c>
      <c r="G3851" t="s">
        <v>17</v>
      </c>
      <c r="H3851" t="s">
        <v>26</v>
      </c>
      <c r="I3851" t="s">
        <v>27</v>
      </c>
      <c r="J3851" t="s">
        <v>53</v>
      </c>
      <c r="K3851">
        <v>87</v>
      </c>
      <c r="L3851">
        <v>0</v>
      </c>
      <c r="M3851">
        <v>100</v>
      </c>
      <c r="N3851">
        <f t="shared" si="240"/>
        <v>2</v>
      </c>
      <c r="O3851">
        <f>5</f>
        <v>5</v>
      </c>
      <c r="P3851" t="str">
        <f t="shared" si="241"/>
        <v>Met</v>
      </c>
      <c r="Q3851">
        <f t="shared" si="242"/>
        <v>0</v>
      </c>
      <c r="R3851">
        <f t="shared" si="243"/>
        <v>43.5</v>
      </c>
    </row>
    <row r="3852" spans="1:18" x14ac:dyDescent="0.3">
      <c r="A3852" t="s">
        <v>7676</v>
      </c>
      <c r="B3852" t="s">
        <v>7677</v>
      </c>
      <c r="C3852" s="1">
        <v>46092</v>
      </c>
      <c r="D3852" s="1">
        <v>46096</v>
      </c>
      <c r="E3852" t="s">
        <v>37</v>
      </c>
      <c r="F3852" t="s">
        <v>69</v>
      </c>
      <c r="G3852" t="s">
        <v>17</v>
      </c>
      <c r="H3852" t="s">
        <v>18</v>
      </c>
      <c r="I3852" t="s">
        <v>19</v>
      </c>
      <c r="J3852" t="s">
        <v>34</v>
      </c>
      <c r="K3852">
        <v>125</v>
      </c>
      <c r="L3852">
        <v>4</v>
      </c>
      <c r="M3852">
        <v>97.34</v>
      </c>
      <c r="N3852">
        <f t="shared" si="240"/>
        <v>4</v>
      </c>
      <c r="O3852">
        <f>5</f>
        <v>5</v>
      </c>
      <c r="P3852" t="str">
        <f t="shared" si="241"/>
        <v>Met</v>
      </c>
      <c r="Q3852">
        <f t="shared" si="242"/>
        <v>3.2</v>
      </c>
      <c r="R3852">
        <f t="shared" si="243"/>
        <v>31.25</v>
      </c>
    </row>
    <row r="3853" spans="1:18" x14ac:dyDescent="0.3">
      <c r="A3853" t="s">
        <v>7678</v>
      </c>
      <c r="B3853" t="s">
        <v>7679</v>
      </c>
      <c r="C3853" s="1">
        <v>46052</v>
      </c>
      <c r="D3853" s="1">
        <v>46054</v>
      </c>
      <c r="E3853" t="s">
        <v>65</v>
      </c>
      <c r="F3853" t="s">
        <v>69</v>
      </c>
      <c r="G3853" t="s">
        <v>41</v>
      </c>
      <c r="H3853" t="s">
        <v>26</v>
      </c>
      <c r="I3853" t="s">
        <v>19</v>
      </c>
      <c r="J3853" t="s">
        <v>53</v>
      </c>
      <c r="K3853">
        <v>24</v>
      </c>
      <c r="L3853">
        <v>5</v>
      </c>
      <c r="M3853">
        <v>94.27</v>
      </c>
      <c r="N3853">
        <f t="shared" si="240"/>
        <v>2</v>
      </c>
      <c r="O3853">
        <f>5</f>
        <v>5</v>
      </c>
      <c r="P3853" t="str">
        <f t="shared" si="241"/>
        <v>Met</v>
      </c>
      <c r="Q3853">
        <f t="shared" si="242"/>
        <v>20.833333333333336</v>
      </c>
      <c r="R3853">
        <f t="shared" si="243"/>
        <v>12</v>
      </c>
    </row>
    <row r="3854" spans="1:18" x14ac:dyDescent="0.3">
      <c r="A3854" t="s">
        <v>7680</v>
      </c>
      <c r="B3854" t="s">
        <v>7681</v>
      </c>
      <c r="C3854" s="1">
        <v>46024</v>
      </c>
      <c r="D3854" s="1">
        <v>46031</v>
      </c>
      <c r="E3854" t="s">
        <v>15</v>
      </c>
      <c r="F3854" t="s">
        <v>69</v>
      </c>
      <c r="G3854" t="s">
        <v>52</v>
      </c>
      <c r="H3854" t="s">
        <v>56</v>
      </c>
      <c r="I3854" t="s">
        <v>33</v>
      </c>
      <c r="J3854" t="s">
        <v>34</v>
      </c>
      <c r="K3854">
        <v>198</v>
      </c>
      <c r="L3854">
        <v>1</v>
      </c>
      <c r="M3854">
        <v>98.97</v>
      </c>
      <c r="N3854">
        <f t="shared" si="240"/>
        <v>7</v>
      </c>
      <c r="O3854">
        <f>5</f>
        <v>5</v>
      </c>
      <c r="P3854" t="str">
        <f t="shared" si="241"/>
        <v>Breached</v>
      </c>
      <c r="Q3854">
        <f t="shared" si="242"/>
        <v>0.50505050505050508</v>
      </c>
      <c r="R3854">
        <f t="shared" si="243"/>
        <v>28.285714285714285</v>
      </c>
    </row>
    <row r="3855" spans="1:18" x14ac:dyDescent="0.3">
      <c r="A3855" t="s">
        <v>7682</v>
      </c>
      <c r="B3855" t="s">
        <v>7683</v>
      </c>
      <c r="C3855" s="1">
        <v>46149</v>
      </c>
      <c r="D3855" s="1">
        <v>46157</v>
      </c>
      <c r="E3855" t="s">
        <v>37</v>
      </c>
      <c r="F3855" t="s">
        <v>16</v>
      </c>
      <c r="G3855" t="s">
        <v>93</v>
      </c>
      <c r="H3855" t="s">
        <v>18</v>
      </c>
      <c r="I3855" t="s">
        <v>33</v>
      </c>
      <c r="J3855" t="s">
        <v>53</v>
      </c>
      <c r="K3855">
        <v>331</v>
      </c>
      <c r="L3855">
        <v>1</v>
      </c>
      <c r="M3855">
        <v>99.19</v>
      </c>
      <c r="N3855">
        <f t="shared" si="240"/>
        <v>8</v>
      </c>
      <c r="O3855">
        <f>5</f>
        <v>5</v>
      </c>
      <c r="P3855" t="str">
        <f t="shared" si="241"/>
        <v>Breached</v>
      </c>
      <c r="Q3855">
        <f t="shared" si="242"/>
        <v>0.30211480362537763</v>
      </c>
      <c r="R3855">
        <f t="shared" si="243"/>
        <v>41.375</v>
      </c>
    </row>
    <row r="3856" spans="1:18" x14ac:dyDescent="0.3">
      <c r="A3856" t="s">
        <v>7684</v>
      </c>
      <c r="B3856" t="s">
        <v>7685</v>
      </c>
      <c r="C3856" s="1">
        <v>46193</v>
      </c>
      <c r="D3856" s="1">
        <v>46202</v>
      </c>
      <c r="E3856" t="s">
        <v>23</v>
      </c>
      <c r="F3856" t="s">
        <v>69</v>
      </c>
      <c r="G3856" t="s">
        <v>25</v>
      </c>
      <c r="H3856" t="s">
        <v>26</v>
      </c>
      <c r="I3856" t="s">
        <v>19</v>
      </c>
      <c r="J3856" t="s">
        <v>74</v>
      </c>
      <c r="K3856">
        <v>488</v>
      </c>
      <c r="L3856">
        <v>2</v>
      </c>
      <c r="M3856">
        <v>97.44</v>
      </c>
      <c r="N3856">
        <f t="shared" si="240"/>
        <v>9</v>
      </c>
      <c r="O3856">
        <f>5</f>
        <v>5</v>
      </c>
      <c r="P3856" t="str">
        <f t="shared" si="241"/>
        <v>Breached</v>
      </c>
      <c r="Q3856">
        <f t="shared" si="242"/>
        <v>0.4098360655737705</v>
      </c>
      <c r="R3856">
        <f t="shared" si="243"/>
        <v>54.222222222222221</v>
      </c>
    </row>
    <row r="3857" spans="1:18" x14ac:dyDescent="0.3">
      <c r="A3857" t="s">
        <v>7686</v>
      </c>
      <c r="B3857" t="s">
        <v>7687</v>
      </c>
      <c r="C3857" s="1">
        <v>46075</v>
      </c>
      <c r="D3857" s="1">
        <v>46081</v>
      </c>
      <c r="E3857" t="s">
        <v>23</v>
      </c>
      <c r="F3857" t="s">
        <v>69</v>
      </c>
      <c r="G3857" t="s">
        <v>93</v>
      </c>
      <c r="H3857" t="s">
        <v>18</v>
      </c>
      <c r="I3857" t="s">
        <v>33</v>
      </c>
      <c r="J3857" t="s">
        <v>74</v>
      </c>
      <c r="K3857">
        <v>359</v>
      </c>
      <c r="L3857">
        <v>5</v>
      </c>
      <c r="M3857">
        <v>94.01</v>
      </c>
      <c r="N3857">
        <f t="shared" si="240"/>
        <v>6</v>
      </c>
      <c r="O3857">
        <f>5</f>
        <v>5</v>
      </c>
      <c r="P3857" t="str">
        <f t="shared" si="241"/>
        <v>Breached</v>
      </c>
      <c r="Q3857">
        <f t="shared" si="242"/>
        <v>1.392757660167131</v>
      </c>
      <c r="R3857">
        <f t="shared" si="243"/>
        <v>59.833333333333336</v>
      </c>
    </row>
    <row r="3858" spans="1:18" x14ac:dyDescent="0.3">
      <c r="A3858" t="s">
        <v>7688</v>
      </c>
      <c r="B3858" t="s">
        <v>7689</v>
      </c>
      <c r="C3858" s="1">
        <v>46070</v>
      </c>
      <c r="D3858" s="1">
        <v>46075</v>
      </c>
      <c r="E3858" t="s">
        <v>65</v>
      </c>
      <c r="F3858" t="s">
        <v>45</v>
      </c>
      <c r="G3858" t="s">
        <v>60</v>
      </c>
      <c r="H3858" t="s">
        <v>26</v>
      </c>
      <c r="I3858" t="s">
        <v>19</v>
      </c>
      <c r="J3858" t="s">
        <v>42</v>
      </c>
      <c r="K3858">
        <v>385</v>
      </c>
      <c r="L3858">
        <v>0</v>
      </c>
      <c r="M3858">
        <v>100</v>
      </c>
      <c r="N3858">
        <f t="shared" si="240"/>
        <v>5</v>
      </c>
      <c r="O3858">
        <f>5</f>
        <v>5</v>
      </c>
      <c r="P3858" t="str">
        <f t="shared" si="241"/>
        <v>Met</v>
      </c>
      <c r="Q3858">
        <f t="shared" si="242"/>
        <v>0</v>
      </c>
      <c r="R3858">
        <f t="shared" si="243"/>
        <v>77</v>
      </c>
    </row>
    <row r="3859" spans="1:18" x14ac:dyDescent="0.3">
      <c r="A3859" t="s">
        <v>7690</v>
      </c>
      <c r="B3859" t="s">
        <v>7691</v>
      </c>
      <c r="C3859" s="1">
        <v>46065</v>
      </c>
      <c r="D3859" s="1">
        <v>46067</v>
      </c>
      <c r="E3859" t="s">
        <v>37</v>
      </c>
      <c r="F3859" t="s">
        <v>24</v>
      </c>
      <c r="G3859" t="s">
        <v>93</v>
      </c>
      <c r="H3859" t="s">
        <v>26</v>
      </c>
      <c r="I3859" t="s">
        <v>27</v>
      </c>
      <c r="J3859" t="s">
        <v>28</v>
      </c>
      <c r="K3859">
        <v>222</v>
      </c>
      <c r="L3859">
        <v>0</v>
      </c>
      <c r="M3859">
        <v>100</v>
      </c>
      <c r="N3859">
        <f t="shared" si="240"/>
        <v>2</v>
      </c>
      <c r="O3859">
        <f>5</f>
        <v>5</v>
      </c>
      <c r="P3859" t="str">
        <f t="shared" si="241"/>
        <v>Met</v>
      </c>
      <c r="Q3859">
        <f t="shared" si="242"/>
        <v>0</v>
      </c>
      <c r="R3859">
        <f t="shared" si="243"/>
        <v>111</v>
      </c>
    </row>
    <row r="3860" spans="1:18" x14ac:dyDescent="0.3">
      <c r="A3860" t="s">
        <v>7692</v>
      </c>
      <c r="B3860" t="s">
        <v>7693</v>
      </c>
      <c r="C3860" s="1">
        <v>46130</v>
      </c>
      <c r="D3860" s="1">
        <v>46135</v>
      </c>
      <c r="E3860" t="s">
        <v>15</v>
      </c>
      <c r="F3860" t="s">
        <v>45</v>
      </c>
      <c r="G3860" t="s">
        <v>60</v>
      </c>
      <c r="H3860" t="s">
        <v>56</v>
      </c>
      <c r="I3860" t="s">
        <v>19</v>
      </c>
      <c r="J3860" t="s">
        <v>42</v>
      </c>
      <c r="K3860">
        <v>24</v>
      </c>
      <c r="L3860">
        <v>2</v>
      </c>
      <c r="M3860">
        <v>98.15</v>
      </c>
      <c r="N3860">
        <f t="shared" si="240"/>
        <v>5</v>
      </c>
      <c r="O3860">
        <f>5</f>
        <v>5</v>
      </c>
      <c r="P3860" t="str">
        <f t="shared" si="241"/>
        <v>Met</v>
      </c>
      <c r="Q3860">
        <f t="shared" si="242"/>
        <v>8.3333333333333321</v>
      </c>
      <c r="R3860">
        <f t="shared" si="243"/>
        <v>4.8</v>
      </c>
    </row>
    <row r="3861" spans="1:18" x14ac:dyDescent="0.3">
      <c r="A3861" t="s">
        <v>7694</v>
      </c>
      <c r="B3861" t="s">
        <v>7695</v>
      </c>
      <c r="C3861" s="1">
        <v>46174</v>
      </c>
      <c r="D3861" s="1">
        <v>46178</v>
      </c>
      <c r="E3861" t="s">
        <v>23</v>
      </c>
      <c r="F3861" t="s">
        <v>38</v>
      </c>
      <c r="G3861" t="s">
        <v>17</v>
      </c>
      <c r="H3861" t="s">
        <v>26</v>
      </c>
      <c r="I3861" t="s">
        <v>33</v>
      </c>
      <c r="J3861" t="s">
        <v>46</v>
      </c>
      <c r="K3861">
        <v>409</v>
      </c>
      <c r="L3861">
        <v>4</v>
      </c>
      <c r="M3861">
        <v>96.11</v>
      </c>
      <c r="N3861">
        <f t="shared" si="240"/>
        <v>4</v>
      </c>
      <c r="O3861">
        <f>5</f>
        <v>5</v>
      </c>
      <c r="P3861" t="str">
        <f t="shared" si="241"/>
        <v>Met</v>
      </c>
      <c r="Q3861">
        <f t="shared" si="242"/>
        <v>0.97799511002444983</v>
      </c>
      <c r="R3861">
        <f t="shared" si="243"/>
        <v>102.25</v>
      </c>
    </row>
    <row r="3862" spans="1:18" x14ac:dyDescent="0.3">
      <c r="A3862" t="s">
        <v>7696</v>
      </c>
      <c r="B3862" t="s">
        <v>7697</v>
      </c>
      <c r="C3862" s="1">
        <v>46160</v>
      </c>
      <c r="D3862" s="1">
        <v>46165</v>
      </c>
      <c r="E3862" t="s">
        <v>37</v>
      </c>
      <c r="F3862" t="s">
        <v>16</v>
      </c>
      <c r="G3862" t="s">
        <v>52</v>
      </c>
      <c r="H3862" t="s">
        <v>18</v>
      </c>
      <c r="I3862" t="s">
        <v>33</v>
      </c>
      <c r="J3862" t="s">
        <v>20</v>
      </c>
      <c r="K3862">
        <v>274</v>
      </c>
      <c r="L3862">
        <v>3</v>
      </c>
      <c r="M3862">
        <v>95.95</v>
      </c>
      <c r="N3862">
        <f t="shared" si="240"/>
        <v>5</v>
      </c>
      <c r="O3862">
        <f>5</f>
        <v>5</v>
      </c>
      <c r="P3862" t="str">
        <f t="shared" si="241"/>
        <v>Met</v>
      </c>
      <c r="Q3862">
        <f t="shared" si="242"/>
        <v>1.0948905109489051</v>
      </c>
      <c r="R3862">
        <f t="shared" si="243"/>
        <v>54.8</v>
      </c>
    </row>
    <row r="3863" spans="1:18" x14ac:dyDescent="0.3">
      <c r="A3863" t="s">
        <v>7698</v>
      </c>
      <c r="B3863" t="s">
        <v>7699</v>
      </c>
      <c r="C3863" s="1">
        <v>46096</v>
      </c>
      <c r="D3863" s="1">
        <v>46101</v>
      </c>
      <c r="E3863" t="s">
        <v>15</v>
      </c>
      <c r="F3863" t="s">
        <v>45</v>
      </c>
      <c r="G3863" t="s">
        <v>25</v>
      </c>
      <c r="H3863" t="s">
        <v>18</v>
      </c>
      <c r="I3863" t="s">
        <v>27</v>
      </c>
      <c r="J3863" t="s">
        <v>20</v>
      </c>
      <c r="K3863">
        <v>179</v>
      </c>
      <c r="L3863">
        <v>3</v>
      </c>
      <c r="M3863">
        <v>96.57</v>
      </c>
      <c r="N3863">
        <f t="shared" si="240"/>
        <v>5</v>
      </c>
      <c r="O3863">
        <f>5</f>
        <v>5</v>
      </c>
      <c r="P3863" t="str">
        <f t="shared" si="241"/>
        <v>Met</v>
      </c>
      <c r="Q3863">
        <f t="shared" si="242"/>
        <v>1.6759776536312849</v>
      </c>
      <c r="R3863">
        <f t="shared" si="243"/>
        <v>35.799999999999997</v>
      </c>
    </row>
    <row r="3864" spans="1:18" x14ac:dyDescent="0.3">
      <c r="A3864" t="s">
        <v>7700</v>
      </c>
      <c r="B3864" t="s">
        <v>7701</v>
      </c>
      <c r="C3864" s="1">
        <v>46042</v>
      </c>
      <c r="D3864" s="1">
        <v>46050</v>
      </c>
      <c r="E3864" t="s">
        <v>15</v>
      </c>
      <c r="F3864" t="s">
        <v>16</v>
      </c>
      <c r="G3864" t="s">
        <v>93</v>
      </c>
      <c r="H3864" t="s">
        <v>56</v>
      </c>
      <c r="I3864" t="s">
        <v>19</v>
      </c>
      <c r="J3864" t="s">
        <v>34</v>
      </c>
      <c r="K3864">
        <v>268</v>
      </c>
      <c r="L3864">
        <v>3</v>
      </c>
      <c r="M3864">
        <v>97.35</v>
      </c>
      <c r="N3864">
        <f t="shared" si="240"/>
        <v>8</v>
      </c>
      <c r="O3864">
        <f>5</f>
        <v>5</v>
      </c>
      <c r="P3864" t="str">
        <f t="shared" si="241"/>
        <v>Breached</v>
      </c>
      <c r="Q3864">
        <f t="shared" si="242"/>
        <v>1.1194029850746268</v>
      </c>
      <c r="R3864">
        <f t="shared" si="243"/>
        <v>33.5</v>
      </c>
    </row>
    <row r="3865" spans="1:18" x14ac:dyDescent="0.3">
      <c r="A3865" t="s">
        <v>7702</v>
      </c>
      <c r="B3865" t="s">
        <v>7703</v>
      </c>
      <c r="C3865" s="1">
        <v>46184</v>
      </c>
      <c r="D3865" s="1">
        <v>46185</v>
      </c>
      <c r="E3865" t="s">
        <v>59</v>
      </c>
      <c r="F3865" t="s">
        <v>16</v>
      </c>
      <c r="G3865" t="s">
        <v>52</v>
      </c>
      <c r="H3865" t="s">
        <v>18</v>
      </c>
      <c r="I3865" t="s">
        <v>27</v>
      </c>
      <c r="J3865" t="s">
        <v>53</v>
      </c>
      <c r="K3865">
        <v>315</v>
      </c>
      <c r="L3865">
        <v>3</v>
      </c>
      <c r="M3865">
        <v>96.27</v>
      </c>
      <c r="N3865">
        <f t="shared" si="240"/>
        <v>1</v>
      </c>
      <c r="O3865">
        <f>5</f>
        <v>5</v>
      </c>
      <c r="P3865" t="str">
        <f t="shared" si="241"/>
        <v>Met</v>
      </c>
      <c r="Q3865">
        <f t="shared" si="242"/>
        <v>0.95238095238095244</v>
      </c>
      <c r="R3865">
        <f t="shared" si="243"/>
        <v>315</v>
      </c>
    </row>
    <row r="3866" spans="1:18" x14ac:dyDescent="0.3">
      <c r="A3866" t="s">
        <v>7704</v>
      </c>
      <c r="B3866" t="s">
        <v>7705</v>
      </c>
      <c r="C3866" s="1">
        <v>46038</v>
      </c>
      <c r="D3866" s="1">
        <v>46048</v>
      </c>
      <c r="E3866" t="s">
        <v>59</v>
      </c>
      <c r="F3866" t="s">
        <v>69</v>
      </c>
      <c r="G3866" t="s">
        <v>60</v>
      </c>
      <c r="H3866" t="s">
        <v>18</v>
      </c>
      <c r="I3866" t="s">
        <v>33</v>
      </c>
      <c r="J3866" t="s">
        <v>42</v>
      </c>
      <c r="K3866">
        <v>30</v>
      </c>
      <c r="L3866">
        <v>3</v>
      </c>
      <c r="M3866">
        <v>98.3</v>
      </c>
      <c r="N3866">
        <f t="shared" si="240"/>
        <v>10</v>
      </c>
      <c r="O3866">
        <f>5</f>
        <v>5</v>
      </c>
      <c r="P3866" t="str">
        <f t="shared" si="241"/>
        <v>Breached</v>
      </c>
      <c r="Q3866">
        <f t="shared" si="242"/>
        <v>10</v>
      </c>
      <c r="R3866">
        <f t="shared" si="243"/>
        <v>3</v>
      </c>
    </row>
    <row r="3867" spans="1:18" x14ac:dyDescent="0.3">
      <c r="A3867" t="s">
        <v>7706</v>
      </c>
      <c r="B3867" t="s">
        <v>7113</v>
      </c>
      <c r="C3867" s="1">
        <v>46075</v>
      </c>
      <c r="D3867" s="1">
        <v>46076</v>
      </c>
      <c r="E3867" t="s">
        <v>37</v>
      </c>
      <c r="F3867" t="s">
        <v>69</v>
      </c>
      <c r="G3867" t="s">
        <v>32</v>
      </c>
      <c r="H3867" t="s">
        <v>56</v>
      </c>
      <c r="I3867" t="s">
        <v>33</v>
      </c>
      <c r="J3867" t="s">
        <v>42</v>
      </c>
      <c r="K3867">
        <v>314</v>
      </c>
      <c r="L3867">
        <v>1</v>
      </c>
      <c r="M3867">
        <v>99.41</v>
      </c>
      <c r="N3867">
        <f t="shared" si="240"/>
        <v>1</v>
      </c>
      <c r="O3867">
        <f>5</f>
        <v>5</v>
      </c>
      <c r="P3867" t="str">
        <f t="shared" si="241"/>
        <v>Met</v>
      </c>
      <c r="Q3867">
        <f t="shared" si="242"/>
        <v>0.31847133757961787</v>
      </c>
      <c r="R3867">
        <f t="shared" si="243"/>
        <v>314</v>
      </c>
    </row>
    <row r="3868" spans="1:18" x14ac:dyDescent="0.3">
      <c r="A3868" t="s">
        <v>7707</v>
      </c>
      <c r="B3868" t="s">
        <v>7708</v>
      </c>
      <c r="C3868" s="1">
        <v>46066</v>
      </c>
      <c r="D3868" s="1">
        <v>46073</v>
      </c>
      <c r="E3868" t="s">
        <v>65</v>
      </c>
      <c r="F3868" t="s">
        <v>24</v>
      </c>
      <c r="G3868" t="s">
        <v>32</v>
      </c>
      <c r="H3868" t="s">
        <v>18</v>
      </c>
      <c r="I3868" t="s">
        <v>33</v>
      </c>
      <c r="J3868" t="s">
        <v>66</v>
      </c>
      <c r="K3868">
        <v>251</v>
      </c>
      <c r="L3868">
        <v>4</v>
      </c>
      <c r="M3868">
        <v>94.92</v>
      </c>
      <c r="N3868">
        <f t="shared" si="240"/>
        <v>7</v>
      </c>
      <c r="O3868">
        <f>5</f>
        <v>5</v>
      </c>
      <c r="P3868" t="str">
        <f t="shared" si="241"/>
        <v>Breached</v>
      </c>
      <c r="Q3868">
        <f t="shared" si="242"/>
        <v>1.593625498007968</v>
      </c>
      <c r="R3868">
        <f t="shared" si="243"/>
        <v>35.857142857142854</v>
      </c>
    </row>
    <row r="3869" spans="1:18" x14ac:dyDescent="0.3">
      <c r="A3869" t="s">
        <v>7709</v>
      </c>
      <c r="B3869" t="s">
        <v>7710</v>
      </c>
      <c r="C3869" s="1">
        <v>46072</v>
      </c>
      <c r="D3869" s="1">
        <v>46076</v>
      </c>
      <c r="E3869" t="s">
        <v>65</v>
      </c>
      <c r="F3869" t="s">
        <v>16</v>
      </c>
      <c r="G3869" t="s">
        <v>93</v>
      </c>
      <c r="H3869" t="s">
        <v>18</v>
      </c>
      <c r="I3869" t="s">
        <v>33</v>
      </c>
      <c r="J3869" t="s">
        <v>53</v>
      </c>
      <c r="K3869">
        <v>260</v>
      </c>
      <c r="L3869">
        <v>5</v>
      </c>
      <c r="M3869">
        <v>93.29</v>
      </c>
      <c r="N3869">
        <f t="shared" si="240"/>
        <v>4</v>
      </c>
      <c r="O3869">
        <f>5</f>
        <v>5</v>
      </c>
      <c r="P3869" t="str">
        <f t="shared" si="241"/>
        <v>Met</v>
      </c>
      <c r="Q3869">
        <f t="shared" si="242"/>
        <v>1.9230769230769231</v>
      </c>
      <c r="R3869">
        <f t="shared" si="243"/>
        <v>65</v>
      </c>
    </row>
    <row r="3870" spans="1:18" x14ac:dyDescent="0.3">
      <c r="A3870" t="s">
        <v>7711</v>
      </c>
      <c r="B3870" t="s">
        <v>7712</v>
      </c>
      <c r="C3870" s="1">
        <v>46173</v>
      </c>
      <c r="D3870" s="1">
        <v>46180</v>
      </c>
      <c r="E3870" t="s">
        <v>37</v>
      </c>
      <c r="F3870" t="s">
        <v>38</v>
      </c>
      <c r="G3870" t="s">
        <v>25</v>
      </c>
      <c r="H3870" t="s">
        <v>18</v>
      </c>
      <c r="I3870" t="s">
        <v>19</v>
      </c>
      <c r="J3870" t="s">
        <v>53</v>
      </c>
      <c r="K3870">
        <v>328</v>
      </c>
      <c r="L3870">
        <v>4</v>
      </c>
      <c r="M3870">
        <v>95.28</v>
      </c>
      <c r="N3870">
        <f t="shared" si="240"/>
        <v>7</v>
      </c>
      <c r="O3870">
        <f>5</f>
        <v>5</v>
      </c>
      <c r="P3870" t="str">
        <f t="shared" si="241"/>
        <v>Breached</v>
      </c>
      <c r="Q3870">
        <f t="shared" si="242"/>
        <v>1.2195121951219512</v>
      </c>
      <c r="R3870">
        <f t="shared" si="243"/>
        <v>46.857142857142854</v>
      </c>
    </row>
    <row r="3871" spans="1:18" x14ac:dyDescent="0.3">
      <c r="A3871" t="s">
        <v>7713</v>
      </c>
      <c r="B3871" t="s">
        <v>7714</v>
      </c>
      <c r="C3871" s="1">
        <v>46126</v>
      </c>
      <c r="D3871" s="1">
        <v>46133</v>
      </c>
      <c r="E3871" t="s">
        <v>37</v>
      </c>
      <c r="F3871" t="s">
        <v>69</v>
      </c>
      <c r="G3871" t="s">
        <v>60</v>
      </c>
      <c r="H3871" t="s">
        <v>26</v>
      </c>
      <c r="I3871" t="s">
        <v>33</v>
      </c>
      <c r="J3871" t="s">
        <v>74</v>
      </c>
      <c r="K3871">
        <v>217</v>
      </c>
      <c r="L3871">
        <v>4</v>
      </c>
      <c r="M3871">
        <v>95.6</v>
      </c>
      <c r="N3871">
        <f t="shared" si="240"/>
        <v>7</v>
      </c>
      <c r="O3871">
        <f>5</f>
        <v>5</v>
      </c>
      <c r="P3871" t="str">
        <f t="shared" si="241"/>
        <v>Breached</v>
      </c>
      <c r="Q3871">
        <f t="shared" si="242"/>
        <v>1.8433179723502304</v>
      </c>
      <c r="R3871">
        <f t="shared" si="243"/>
        <v>31</v>
      </c>
    </row>
    <row r="3872" spans="1:18" x14ac:dyDescent="0.3">
      <c r="A3872" t="s">
        <v>7715</v>
      </c>
      <c r="B3872" t="s">
        <v>7716</v>
      </c>
      <c r="C3872" s="1">
        <v>46136</v>
      </c>
      <c r="D3872" s="1">
        <v>46140</v>
      </c>
      <c r="E3872" t="s">
        <v>37</v>
      </c>
      <c r="F3872" t="s">
        <v>45</v>
      </c>
      <c r="G3872" t="s">
        <v>17</v>
      </c>
      <c r="H3872" t="s">
        <v>56</v>
      </c>
      <c r="I3872" t="s">
        <v>19</v>
      </c>
      <c r="J3872" t="s">
        <v>28</v>
      </c>
      <c r="K3872">
        <v>129</v>
      </c>
      <c r="L3872">
        <v>4</v>
      </c>
      <c r="M3872">
        <v>95.57</v>
      </c>
      <c r="N3872">
        <f t="shared" si="240"/>
        <v>4</v>
      </c>
      <c r="O3872">
        <f>5</f>
        <v>5</v>
      </c>
      <c r="P3872" t="str">
        <f t="shared" si="241"/>
        <v>Met</v>
      </c>
      <c r="Q3872">
        <f t="shared" si="242"/>
        <v>3.1007751937984498</v>
      </c>
      <c r="R3872">
        <f t="shared" si="243"/>
        <v>32.25</v>
      </c>
    </row>
    <row r="3873" spans="1:18" x14ac:dyDescent="0.3">
      <c r="A3873" t="s">
        <v>7717</v>
      </c>
      <c r="B3873" t="s">
        <v>7718</v>
      </c>
      <c r="C3873" s="1">
        <v>46132</v>
      </c>
      <c r="D3873" s="1">
        <v>46137</v>
      </c>
      <c r="E3873" t="s">
        <v>65</v>
      </c>
      <c r="F3873" t="s">
        <v>38</v>
      </c>
      <c r="G3873" t="s">
        <v>25</v>
      </c>
      <c r="H3873" t="s">
        <v>18</v>
      </c>
      <c r="I3873" t="s">
        <v>27</v>
      </c>
      <c r="J3873" t="s">
        <v>28</v>
      </c>
      <c r="K3873">
        <v>148</v>
      </c>
      <c r="L3873">
        <v>0</v>
      </c>
      <c r="M3873">
        <v>100</v>
      </c>
      <c r="N3873">
        <f t="shared" si="240"/>
        <v>5</v>
      </c>
      <c r="O3873">
        <f>5</f>
        <v>5</v>
      </c>
      <c r="P3873" t="str">
        <f t="shared" si="241"/>
        <v>Met</v>
      </c>
      <c r="Q3873">
        <f t="shared" si="242"/>
        <v>0</v>
      </c>
      <c r="R3873">
        <f t="shared" si="243"/>
        <v>29.6</v>
      </c>
    </row>
    <row r="3874" spans="1:18" x14ac:dyDescent="0.3">
      <c r="A3874" t="s">
        <v>7719</v>
      </c>
      <c r="B3874" t="s">
        <v>7720</v>
      </c>
      <c r="C3874" s="1">
        <v>46054</v>
      </c>
      <c r="D3874" s="1">
        <v>46056</v>
      </c>
      <c r="E3874" t="s">
        <v>23</v>
      </c>
      <c r="F3874" t="s">
        <v>16</v>
      </c>
      <c r="G3874" t="s">
        <v>93</v>
      </c>
      <c r="H3874" t="s">
        <v>56</v>
      </c>
      <c r="I3874" t="s">
        <v>27</v>
      </c>
      <c r="J3874" t="s">
        <v>34</v>
      </c>
      <c r="K3874">
        <v>51</v>
      </c>
      <c r="L3874">
        <v>3</v>
      </c>
      <c r="M3874">
        <v>97.75</v>
      </c>
      <c r="N3874">
        <f t="shared" si="240"/>
        <v>2</v>
      </c>
      <c r="O3874">
        <f>5</f>
        <v>5</v>
      </c>
      <c r="P3874" t="str">
        <f t="shared" si="241"/>
        <v>Met</v>
      </c>
      <c r="Q3874">
        <f t="shared" si="242"/>
        <v>5.8823529411764701</v>
      </c>
      <c r="R3874">
        <f t="shared" si="243"/>
        <v>25.5</v>
      </c>
    </row>
    <row r="3875" spans="1:18" x14ac:dyDescent="0.3">
      <c r="A3875" t="s">
        <v>7721</v>
      </c>
      <c r="B3875" t="s">
        <v>7722</v>
      </c>
      <c r="C3875" s="1">
        <v>46193</v>
      </c>
      <c r="D3875" s="1">
        <v>46196</v>
      </c>
      <c r="E3875" t="s">
        <v>59</v>
      </c>
      <c r="F3875" t="s">
        <v>31</v>
      </c>
      <c r="G3875" t="s">
        <v>32</v>
      </c>
      <c r="H3875" t="s">
        <v>56</v>
      </c>
      <c r="I3875" t="s">
        <v>27</v>
      </c>
      <c r="J3875" t="s">
        <v>42</v>
      </c>
      <c r="K3875">
        <v>240</v>
      </c>
      <c r="L3875">
        <v>3</v>
      </c>
      <c r="M3875">
        <v>97.63</v>
      </c>
      <c r="N3875">
        <f t="shared" si="240"/>
        <v>3</v>
      </c>
      <c r="O3875">
        <f>5</f>
        <v>5</v>
      </c>
      <c r="P3875" t="str">
        <f t="shared" si="241"/>
        <v>Met</v>
      </c>
      <c r="Q3875">
        <f t="shared" si="242"/>
        <v>1.25</v>
      </c>
      <c r="R3875">
        <f t="shared" si="243"/>
        <v>80</v>
      </c>
    </row>
    <row r="3876" spans="1:18" x14ac:dyDescent="0.3">
      <c r="A3876" t="s">
        <v>7723</v>
      </c>
      <c r="B3876" t="s">
        <v>7724</v>
      </c>
      <c r="C3876" s="1">
        <v>46187</v>
      </c>
      <c r="D3876" s="1">
        <v>46190</v>
      </c>
      <c r="E3876" t="s">
        <v>37</v>
      </c>
      <c r="F3876" t="s">
        <v>45</v>
      </c>
      <c r="G3876" t="s">
        <v>17</v>
      </c>
      <c r="H3876" t="s">
        <v>18</v>
      </c>
      <c r="I3876" t="s">
        <v>19</v>
      </c>
      <c r="J3876" t="s">
        <v>46</v>
      </c>
      <c r="K3876">
        <v>407</v>
      </c>
      <c r="L3876">
        <v>5</v>
      </c>
      <c r="M3876">
        <v>92.77</v>
      </c>
      <c r="N3876">
        <f t="shared" si="240"/>
        <v>3</v>
      </c>
      <c r="O3876">
        <f>5</f>
        <v>5</v>
      </c>
      <c r="P3876" t="str">
        <f t="shared" si="241"/>
        <v>Met</v>
      </c>
      <c r="Q3876">
        <f t="shared" si="242"/>
        <v>1.2285012285012284</v>
      </c>
      <c r="R3876">
        <f t="shared" si="243"/>
        <v>135.66666666666666</v>
      </c>
    </row>
    <row r="3877" spans="1:18" x14ac:dyDescent="0.3">
      <c r="A3877" t="s">
        <v>7725</v>
      </c>
      <c r="B3877" t="s">
        <v>7726</v>
      </c>
      <c r="C3877" s="1">
        <v>46149</v>
      </c>
      <c r="D3877" s="1">
        <v>46159</v>
      </c>
      <c r="E3877" t="s">
        <v>37</v>
      </c>
      <c r="F3877" t="s">
        <v>24</v>
      </c>
      <c r="G3877" t="s">
        <v>32</v>
      </c>
      <c r="H3877" t="s">
        <v>18</v>
      </c>
      <c r="I3877" t="s">
        <v>19</v>
      </c>
      <c r="J3877" t="s">
        <v>53</v>
      </c>
      <c r="K3877">
        <v>197</v>
      </c>
      <c r="L3877">
        <v>3</v>
      </c>
      <c r="M3877">
        <v>97.34</v>
      </c>
      <c r="N3877">
        <f t="shared" si="240"/>
        <v>10</v>
      </c>
      <c r="O3877">
        <f>5</f>
        <v>5</v>
      </c>
      <c r="P3877" t="str">
        <f t="shared" si="241"/>
        <v>Breached</v>
      </c>
      <c r="Q3877">
        <f t="shared" si="242"/>
        <v>1.5228426395939088</v>
      </c>
      <c r="R3877">
        <f t="shared" si="243"/>
        <v>19.7</v>
      </c>
    </row>
    <row r="3878" spans="1:18" x14ac:dyDescent="0.3">
      <c r="A3878" t="s">
        <v>7727</v>
      </c>
      <c r="B3878" t="s">
        <v>7728</v>
      </c>
      <c r="C3878" s="1">
        <v>46093</v>
      </c>
      <c r="D3878" s="1">
        <v>46103</v>
      </c>
      <c r="E3878" t="s">
        <v>37</v>
      </c>
      <c r="F3878" t="s">
        <v>38</v>
      </c>
      <c r="G3878" t="s">
        <v>25</v>
      </c>
      <c r="H3878" t="s">
        <v>26</v>
      </c>
      <c r="I3878" t="s">
        <v>27</v>
      </c>
      <c r="J3878" t="s">
        <v>28</v>
      </c>
      <c r="K3878">
        <v>198</v>
      </c>
      <c r="L3878">
        <v>2</v>
      </c>
      <c r="M3878">
        <v>98.56</v>
      </c>
      <c r="N3878">
        <f t="shared" si="240"/>
        <v>10</v>
      </c>
      <c r="O3878">
        <f>5</f>
        <v>5</v>
      </c>
      <c r="P3878" t="str">
        <f t="shared" si="241"/>
        <v>Breached</v>
      </c>
      <c r="Q3878">
        <f t="shared" si="242"/>
        <v>1.0101010101010102</v>
      </c>
      <c r="R3878">
        <f t="shared" si="243"/>
        <v>19.8</v>
      </c>
    </row>
    <row r="3879" spans="1:18" x14ac:dyDescent="0.3">
      <c r="A3879" t="s">
        <v>7729</v>
      </c>
      <c r="B3879" t="s">
        <v>7730</v>
      </c>
      <c r="C3879" s="1">
        <v>46186</v>
      </c>
      <c r="D3879" s="1">
        <v>46196</v>
      </c>
      <c r="E3879" t="s">
        <v>65</v>
      </c>
      <c r="F3879" t="s">
        <v>24</v>
      </c>
      <c r="G3879" t="s">
        <v>49</v>
      </c>
      <c r="H3879" t="s">
        <v>26</v>
      </c>
      <c r="I3879" t="s">
        <v>19</v>
      </c>
      <c r="J3879" t="s">
        <v>34</v>
      </c>
      <c r="K3879">
        <v>62</v>
      </c>
      <c r="L3879">
        <v>5</v>
      </c>
      <c r="M3879">
        <v>93.14</v>
      </c>
      <c r="N3879">
        <f t="shared" si="240"/>
        <v>10</v>
      </c>
      <c r="O3879">
        <f>5</f>
        <v>5</v>
      </c>
      <c r="P3879" t="str">
        <f t="shared" si="241"/>
        <v>Breached</v>
      </c>
      <c r="Q3879">
        <f t="shared" si="242"/>
        <v>8.064516129032258</v>
      </c>
      <c r="R3879">
        <f t="shared" si="243"/>
        <v>6.2</v>
      </c>
    </row>
    <row r="3880" spans="1:18" x14ac:dyDescent="0.3">
      <c r="A3880" t="s">
        <v>7731</v>
      </c>
      <c r="B3880" t="s">
        <v>7732</v>
      </c>
      <c r="C3880" s="1">
        <v>46175</v>
      </c>
      <c r="D3880" s="1">
        <v>46180</v>
      </c>
      <c r="E3880" t="s">
        <v>15</v>
      </c>
      <c r="F3880" t="s">
        <v>38</v>
      </c>
      <c r="G3880" t="s">
        <v>32</v>
      </c>
      <c r="H3880" t="s">
        <v>56</v>
      </c>
      <c r="I3880" t="s">
        <v>19</v>
      </c>
      <c r="J3880" t="s">
        <v>42</v>
      </c>
      <c r="K3880">
        <v>392</v>
      </c>
      <c r="L3880">
        <v>3</v>
      </c>
      <c r="M3880">
        <v>95.81</v>
      </c>
      <c r="N3880">
        <f t="shared" si="240"/>
        <v>5</v>
      </c>
      <c r="O3880">
        <f>5</f>
        <v>5</v>
      </c>
      <c r="P3880" t="str">
        <f t="shared" si="241"/>
        <v>Met</v>
      </c>
      <c r="Q3880">
        <f t="shared" si="242"/>
        <v>0.76530612244897955</v>
      </c>
      <c r="R3880">
        <f t="shared" si="243"/>
        <v>78.400000000000006</v>
      </c>
    </row>
    <row r="3881" spans="1:18" x14ac:dyDescent="0.3">
      <c r="A3881" t="s">
        <v>7733</v>
      </c>
      <c r="B3881" t="s">
        <v>7734</v>
      </c>
      <c r="C3881" s="1">
        <v>46156</v>
      </c>
      <c r="D3881" s="1">
        <v>46163</v>
      </c>
      <c r="E3881" t="s">
        <v>23</v>
      </c>
      <c r="F3881" t="s">
        <v>16</v>
      </c>
      <c r="G3881" t="s">
        <v>52</v>
      </c>
      <c r="H3881" t="s">
        <v>26</v>
      </c>
      <c r="I3881" t="s">
        <v>33</v>
      </c>
      <c r="J3881" t="s">
        <v>34</v>
      </c>
      <c r="K3881">
        <v>468</v>
      </c>
      <c r="L3881">
        <v>0</v>
      </c>
      <c r="M3881">
        <v>100</v>
      </c>
      <c r="N3881">
        <f t="shared" si="240"/>
        <v>7</v>
      </c>
      <c r="O3881">
        <f>5</f>
        <v>5</v>
      </c>
      <c r="P3881" t="str">
        <f t="shared" si="241"/>
        <v>Breached</v>
      </c>
      <c r="Q3881">
        <f t="shared" si="242"/>
        <v>0</v>
      </c>
      <c r="R3881">
        <f t="shared" si="243"/>
        <v>66.857142857142861</v>
      </c>
    </row>
    <row r="3882" spans="1:18" x14ac:dyDescent="0.3">
      <c r="A3882" t="s">
        <v>7735</v>
      </c>
      <c r="B3882" t="s">
        <v>3076</v>
      </c>
      <c r="C3882" s="1">
        <v>46079</v>
      </c>
      <c r="D3882" s="1">
        <v>46085</v>
      </c>
      <c r="E3882" t="s">
        <v>37</v>
      </c>
      <c r="F3882" t="s">
        <v>24</v>
      </c>
      <c r="G3882" t="s">
        <v>60</v>
      </c>
      <c r="H3882" t="s">
        <v>56</v>
      </c>
      <c r="I3882" t="s">
        <v>27</v>
      </c>
      <c r="J3882" t="s">
        <v>42</v>
      </c>
      <c r="K3882">
        <v>98</v>
      </c>
      <c r="L3882">
        <v>2</v>
      </c>
      <c r="M3882">
        <v>98.67</v>
      </c>
      <c r="N3882">
        <f t="shared" si="240"/>
        <v>6</v>
      </c>
      <c r="O3882">
        <f>5</f>
        <v>5</v>
      </c>
      <c r="P3882" t="str">
        <f t="shared" si="241"/>
        <v>Breached</v>
      </c>
      <c r="Q3882">
        <f t="shared" si="242"/>
        <v>2.0408163265306123</v>
      </c>
      <c r="R3882">
        <f t="shared" si="243"/>
        <v>16.333333333333332</v>
      </c>
    </row>
    <row r="3883" spans="1:18" x14ac:dyDescent="0.3">
      <c r="A3883" t="s">
        <v>7736</v>
      </c>
      <c r="B3883" t="s">
        <v>7737</v>
      </c>
      <c r="C3883" s="1">
        <v>46090</v>
      </c>
      <c r="D3883" s="1">
        <v>46094</v>
      </c>
      <c r="E3883" t="s">
        <v>65</v>
      </c>
      <c r="F3883" t="s">
        <v>31</v>
      </c>
      <c r="G3883" t="s">
        <v>52</v>
      </c>
      <c r="H3883" t="s">
        <v>26</v>
      </c>
      <c r="I3883" t="s">
        <v>33</v>
      </c>
      <c r="J3883" t="s">
        <v>42</v>
      </c>
      <c r="K3883">
        <v>88</v>
      </c>
      <c r="L3883">
        <v>1</v>
      </c>
      <c r="M3883">
        <v>98.62</v>
      </c>
      <c r="N3883">
        <f t="shared" si="240"/>
        <v>4</v>
      </c>
      <c r="O3883">
        <f>5</f>
        <v>5</v>
      </c>
      <c r="P3883" t="str">
        <f t="shared" si="241"/>
        <v>Met</v>
      </c>
      <c r="Q3883">
        <f t="shared" si="242"/>
        <v>1.1363636363636365</v>
      </c>
      <c r="R3883">
        <f t="shared" si="243"/>
        <v>22</v>
      </c>
    </row>
    <row r="3884" spans="1:18" x14ac:dyDescent="0.3">
      <c r="A3884" t="s">
        <v>7738</v>
      </c>
      <c r="B3884" t="s">
        <v>7739</v>
      </c>
      <c r="C3884" s="1">
        <v>46203</v>
      </c>
      <c r="D3884" s="1">
        <v>46205</v>
      </c>
      <c r="E3884" t="s">
        <v>15</v>
      </c>
      <c r="F3884" t="s">
        <v>31</v>
      </c>
      <c r="G3884" t="s">
        <v>93</v>
      </c>
      <c r="H3884" t="s">
        <v>56</v>
      </c>
      <c r="I3884" t="s">
        <v>27</v>
      </c>
      <c r="J3884" t="s">
        <v>42</v>
      </c>
      <c r="K3884">
        <v>107</v>
      </c>
      <c r="L3884">
        <v>3</v>
      </c>
      <c r="M3884">
        <v>96.42</v>
      </c>
      <c r="N3884">
        <f t="shared" si="240"/>
        <v>2</v>
      </c>
      <c r="O3884">
        <f>5</f>
        <v>5</v>
      </c>
      <c r="P3884" t="str">
        <f t="shared" si="241"/>
        <v>Met</v>
      </c>
      <c r="Q3884">
        <f t="shared" si="242"/>
        <v>2.8037383177570092</v>
      </c>
      <c r="R3884">
        <f t="shared" si="243"/>
        <v>53.5</v>
      </c>
    </row>
    <row r="3885" spans="1:18" x14ac:dyDescent="0.3">
      <c r="A3885" t="s">
        <v>7740</v>
      </c>
      <c r="B3885" t="s">
        <v>7741</v>
      </c>
      <c r="C3885" s="1">
        <v>46035</v>
      </c>
      <c r="D3885" s="1">
        <v>46040</v>
      </c>
      <c r="E3885" t="s">
        <v>59</v>
      </c>
      <c r="F3885" t="s">
        <v>69</v>
      </c>
      <c r="G3885" t="s">
        <v>60</v>
      </c>
      <c r="H3885" t="s">
        <v>18</v>
      </c>
      <c r="I3885" t="s">
        <v>27</v>
      </c>
      <c r="J3885" t="s">
        <v>28</v>
      </c>
      <c r="K3885">
        <v>387</v>
      </c>
      <c r="L3885">
        <v>5</v>
      </c>
      <c r="M3885">
        <v>94.77</v>
      </c>
      <c r="N3885">
        <f t="shared" si="240"/>
        <v>5</v>
      </c>
      <c r="O3885">
        <f>5</f>
        <v>5</v>
      </c>
      <c r="P3885" t="str">
        <f t="shared" si="241"/>
        <v>Met</v>
      </c>
      <c r="Q3885">
        <f t="shared" si="242"/>
        <v>1.2919896640826873</v>
      </c>
      <c r="R3885">
        <f t="shared" si="243"/>
        <v>77.400000000000006</v>
      </c>
    </row>
    <row r="3886" spans="1:18" x14ac:dyDescent="0.3">
      <c r="A3886" t="s">
        <v>7742</v>
      </c>
      <c r="B3886" t="s">
        <v>7743</v>
      </c>
      <c r="C3886" s="1">
        <v>46091</v>
      </c>
      <c r="D3886" s="1">
        <v>46096</v>
      </c>
      <c r="E3886" t="s">
        <v>15</v>
      </c>
      <c r="F3886" t="s">
        <v>69</v>
      </c>
      <c r="G3886" t="s">
        <v>25</v>
      </c>
      <c r="H3886" t="s">
        <v>18</v>
      </c>
      <c r="I3886" t="s">
        <v>33</v>
      </c>
      <c r="J3886" t="s">
        <v>74</v>
      </c>
      <c r="K3886">
        <v>315</v>
      </c>
      <c r="L3886">
        <v>5</v>
      </c>
      <c r="M3886">
        <v>93.17</v>
      </c>
      <c r="N3886">
        <f t="shared" si="240"/>
        <v>5</v>
      </c>
      <c r="O3886">
        <f>5</f>
        <v>5</v>
      </c>
      <c r="P3886" t="str">
        <f t="shared" si="241"/>
        <v>Met</v>
      </c>
      <c r="Q3886">
        <f t="shared" si="242"/>
        <v>1.5873015873015872</v>
      </c>
      <c r="R3886">
        <f t="shared" si="243"/>
        <v>63</v>
      </c>
    </row>
    <row r="3887" spans="1:18" x14ac:dyDescent="0.3">
      <c r="A3887" t="s">
        <v>7744</v>
      </c>
      <c r="B3887" t="s">
        <v>7745</v>
      </c>
      <c r="C3887" s="1">
        <v>46050</v>
      </c>
      <c r="D3887" s="1">
        <v>46055</v>
      </c>
      <c r="E3887" t="s">
        <v>23</v>
      </c>
      <c r="F3887" t="s">
        <v>16</v>
      </c>
      <c r="G3887" t="s">
        <v>93</v>
      </c>
      <c r="H3887" t="s">
        <v>56</v>
      </c>
      <c r="I3887" t="s">
        <v>33</v>
      </c>
      <c r="J3887" t="s">
        <v>66</v>
      </c>
      <c r="K3887">
        <v>448</v>
      </c>
      <c r="L3887">
        <v>2</v>
      </c>
      <c r="M3887">
        <v>97.56</v>
      </c>
      <c r="N3887">
        <f t="shared" si="240"/>
        <v>5</v>
      </c>
      <c r="O3887">
        <f>5</f>
        <v>5</v>
      </c>
      <c r="P3887" t="str">
        <f t="shared" si="241"/>
        <v>Met</v>
      </c>
      <c r="Q3887">
        <f t="shared" si="242"/>
        <v>0.4464285714285714</v>
      </c>
      <c r="R3887">
        <f t="shared" si="243"/>
        <v>89.6</v>
      </c>
    </row>
    <row r="3888" spans="1:18" x14ac:dyDescent="0.3">
      <c r="A3888" t="s">
        <v>7746</v>
      </c>
      <c r="B3888" t="s">
        <v>7747</v>
      </c>
      <c r="C3888" s="1">
        <v>46179</v>
      </c>
      <c r="D3888" s="1">
        <v>46181</v>
      </c>
      <c r="E3888" t="s">
        <v>15</v>
      </c>
      <c r="F3888" t="s">
        <v>24</v>
      </c>
      <c r="G3888" t="s">
        <v>49</v>
      </c>
      <c r="H3888" t="s">
        <v>56</v>
      </c>
      <c r="I3888" t="s">
        <v>19</v>
      </c>
      <c r="J3888" t="s">
        <v>34</v>
      </c>
      <c r="K3888">
        <v>20</v>
      </c>
      <c r="L3888">
        <v>1</v>
      </c>
      <c r="M3888">
        <v>99.32</v>
      </c>
      <c r="N3888">
        <f t="shared" si="240"/>
        <v>2</v>
      </c>
      <c r="O3888">
        <f>5</f>
        <v>5</v>
      </c>
      <c r="P3888" t="str">
        <f t="shared" si="241"/>
        <v>Met</v>
      </c>
      <c r="Q3888">
        <f t="shared" si="242"/>
        <v>5</v>
      </c>
      <c r="R3888">
        <f t="shared" si="243"/>
        <v>10</v>
      </c>
    </row>
    <row r="3889" spans="1:18" x14ac:dyDescent="0.3">
      <c r="A3889" t="s">
        <v>7748</v>
      </c>
      <c r="B3889" t="s">
        <v>7749</v>
      </c>
      <c r="C3889" s="1">
        <v>46026</v>
      </c>
      <c r="D3889" s="1">
        <v>46031</v>
      </c>
      <c r="E3889" t="s">
        <v>65</v>
      </c>
      <c r="F3889" t="s">
        <v>69</v>
      </c>
      <c r="G3889" t="s">
        <v>93</v>
      </c>
      <c r="H3889" t="s">
        <v>56</v>
      </c>
      <c r="I3889" t="s">
        <v>27</v>
      </c>
      <c r="J3889" t="s">
        <v>42</v>
      </c>
      <c r="K3889">
        <v>153</v>
      </c>
      <c r="L3889">
        <v>5</v>
      </c>
      <c r="M3889">
        <v>93.17</v>
      </c>
      <c r="N3889">
        <f t="shared" si="240"/>
        <v>5</v>
      </c>
      <c r="O3889">
        <f>5</f>
        <v>5</v>
      </c>
      <c r="P3889" t="str">
        <f t="shared" si="241"/>
        <v>Met</v>
      </c>
      <c r="Q3889">
        <f t="shared" si="242"/>
        <v>3.2679738562091507</v>
      </c>
      <c r="R3889">
        <f t="shared" si="243"/>
        <v>30.6</v>
      </c>
    </row>
    <row r="3890" spans="1:18" x14ac:dyDescent="0.3">
      <c r="A3890" t="s">
        <v>7750</v>
      </c>
      <c r="B3890" t="s">
        <v>7751</v>
      </c>
      <c r="C3890" s="1">
        <v>46051</v>
      </c>
      <c r="D3890" s="1">
        <v>46057</v>
      </c>
      <c r="E3890" t="s">
        <v>65</v>
      </c>
      <c r="F3890" t="s">
        <v>45</v>
      </c>
      <c r="G3890" t="s">
        <v>25</v>
      </c>
      <c r="H3890" t="s">
        <v>18</v>
      </c>
      <c r="I3890" t="s">
        <v>27</v>
      </c>
      <c r="J3890" t="s">
        <v>42</v>
      </c>
      <c r="K3890">
        <v>478</v>
      </c>
      <c r="L3890">
        <v>4</v>
      </c>
      <c r="M3890">
        <v>97.7</v>
      </c>
      <c r="N3890">
        <f t="shared" si="240"/>
        <v>6</v>
      </c>
      <c r="O3890">
        <f>5</f>
        <v>5</v>
      </c>
      <c r="P3890" t="str">
        <f t="shared" si="241"/>
        <v>Breached</v>
      </c>
      <c r="Q3890">
        <f t="shared" si="242"/>
        <v>0.83682008368200833</v>
      </c>
      <c r="R3890">
        <f t="shared" si="243"/>
        <v>79.666666666666671</v>
      </c>
    </row>
    <row r="3891" spans="1:18" x14ac:dyDescent="0.3">
      <c r="A3891" t="s">
        <v>7752</v>
      </c>
      <c r="B3891" t="s">
        <v>7753</v>
      </c>
      <c r="C3891" s="1">
        <v>46127</v>
      </c>
      <c r="D3891" s="1">
        <v>46131</v>
      </c>
      <c r="E3891" t="s">
        <v>59</v>
      </c>
      <c r="F3891" t="s">
        <v>24</v>
      </c>
      <c r="G3891" t="s">
        <v>17</v>
      </c>
      <c r="H3891" t="s">
        <v>18</v>
      </c>
      <c r="I3891" t="s">
        <v>33</v>
      </c>
      <c r="J3891" t="s">
        <v>74</v>
      </c>
      <c r="K3891">
        <v>288</v>
      </c>
      <c r="L3891">
        <v>5</v>
      </c>
      <c r="M3891">
        <v>96.38</v>
      </c>
      <c r="N3891">
        <f t="shared" si="240"/>
        <v>4</v>
      </c>
      <c r="O3891">
        <f>5</f>
        <v>5</v>
      </c>
      <c r="P3891" t="str">
        <f t="shared" si="241"/>
        <v>Met</v>
      </c>
      <c r="Q3891">
        <f t="shared" si="242"/>
        <v>1.7361111111111112</v>
      </c>
      <c r="R3891">
        <f t="shared" si="243"/>
        <v>72</v>
      </c>
    </row>
    <row r="3892" spans="1:18" x14ac:dyDescent="0.3">
      <c r="A3892" t="s">
        <v>7754</v>
      </c>
      <c r="B3892" t="s">
        <v>7755</v>
      </c>
      <c r="C3892" s="1">
        <v>46059</v>
      </c>
      <c r="D3892" s="1">
        <v>46069</v>
      </c>
      <c r="E3892" t="s">
        <v>37</v>
      </c>
      <c r="F3892" t="s">
        <v>24</v>
      </c>
      <c r="G3892" t="s">
        <v>52</v>
      </c>
      <c r="H3892" t="s">
        <v>18</v>
      </c>
      <c r="I3892" t="s">
        <v>33</v>
      </c>
      <c r="J3892" t="s">
        <v>46</v>
      </c>
      <c r="K3892">
        <v>147</v>
      </c>
      <c r="L3892">
        <v>2</v>
      </c>
      <c r="M3892">
        <v>97.36</v>
      </c>
      <c r="N3892">
        <f t="shared" si="240"/>
        <v>10</v>
      </c>
      <c r="O3892">
        <f>5</f>
        <v>5</v>
      </c>
      <c r="P3892" t="str">
        <f t="shared" si="241"/>
        <v>Breached</v>
      </c>
      <c r="Q3892">
        <f t="shared" si="242"/>
        <v>1.3605442176870748</v>
      </c>
      <c r="R3892">
        <f t="shared" si="243"/>
        <v>14.7</v>
      </c>
    </row>
    <row r="3893" spans="1:18" x14ac:dyDescent="0.3">
      <c r="A3893" t="s">
        <v>7756</v>
      </c>
      <c r="B3893" t="s">
        <v>7757</v>
      </c>
      <c r="C3893" s="1">
        <v>46063</v>
      </c>
      <c r="D3893" s="1">
        <v>46066</v>
      </c>
      <c r="E3893" t="s">
        <v>59</v>
      </c>
      <c r="F3893" t="s">
        <v>38</v>
      </c>
      <c r="G3893" t="s">
        <v>60</v>
      </c>
      <c r="H3893" t="s">
        <v>56</v>
      </c>
      <c r="I3893" t="s">
        <v>27</v>
      </c>
      <c r="J3893" t="s">
        <v>20</v>
      </c>
      <c r="K3893">
        <v>190</v>
      </c>
      <c r="L3893">
        <v>5</v>
      </c>
      <c r="M3893">
        <v>96.32</v>
      </c>
      <c r="N3893">
        <f t="shared" si="240"/>
        <v>3</v>
      </c>
      <c r="O3893">
        <f>5</f>
        <v>5</v>
      </c>
      <c r="P3893" t="str">
        <f t="shared" si="241"/>
        <v>Met</v>
      </c>
      <c r="Q3893">
        <f t="shared" si="242"/>
        <v>2.6315789473684208</v>
      </c>
      <c r="R3893">
        <f t="shared" si="243"/>
        <v>63.333333333333336</v>
      </c>
    </row>
    <row r="3894" spans="1:18" x14ac:dyDescent="0.3">
      <c r="A3894" t="s">
        <v>7758</v>
      </c>
      <c r="B3894" t="s">
        <v>7759</v>
      </c>
      <c r="C3894" s="1">
        <v>46103</v>
      </c>
      <c r="D3894" s="1">
        <v>46111</v>
      </c>
      <c r="E3894" t="s">
        <v>37</v>
      </c>
      <c r="F3894" t="s">
        <v>69</v>
      </c>
      <c r="G3894" t="s">
        <v>32</v>
      </c>
      <c r="H3894" t="s">
        <v>18</v>
      </c>
      <c r="I3894" t="s">
        <v>19</v>
      </c>
      <c r="J3894" t="s">
        <v>42</v>
      </c>
      <c r="K3894">
        <v>224</v>
      </c>
      <c r="L3894">
        <v>2</v>
      </c>
      <c r="M3894">
        <v>97.94</v>
      </c>
      <c r="N3894">
        <f t="shared" si="240"/>
        <v>8</v>
      </c>
      <c r="O3894">
        <f>5</f>
        <v>5</v>
      </c>
      <c r="P3894" t="str">
        <f t="shared" si="241"/>
        <v>Breached</v>
      </c>
      <c r="Q3894">
        <f t="shared" si="242"/>
        <v>0.89285714285714279</v>
      </c>
      <c r="R3894">
        <f t="shared" si="243"/>
        <v>28</v>
      </c>
    </row>
    <row r="3895" spans="1:18" x14ac:dyDescent="0.3">
      <c r="A3895" t="s">
        <v>7760</v>
      </c>
      <c r="B3895" t="s">
        <v>7761</v>
      </c>
      <c r="C3895" s="1">
        <v>46187</v>
      </c>
      <c r="D3895" s="1">
        <v>46189</v>
      </c>
      <c r="E3895" t="s">
        <v>59</v>
      </c>
      <c r="F3895" t="s">
        <v>16</v>
      </c>
      <c r="G3895" t="s">
        <v>49</v>
      </c>
      <c r="H3895" t="s">
        <v>26</v>
      </c>
      <c r="I3895" t="s">
        <v>19</v>
      </c>
      <c r="J3895" t="s">
        <v>28</v>
      </c>
      <c r="K3895">
        <v>184</v>
      </c>
      <c r="L3895">
        <v>1</v>
      </c>
      <c r="M3895">
        <v>99.25</v>
      </c>
      <c r="N3895">
        <f t="shared" si="240"/>
        <v>2</v>
      </c>
      <c r="O3895">
        <f>5</f>
        <v>5</v>
      </c>
      <c r="P3895" t="str">
        <f t="shared" si="241"/>
        <v>Met</v>
      </c>
      <c r="Q3895">
        <f t="shared" si="242"/>
        <v>0.54347826086956519</v>
      </c>
      <c r="R3895">
        <f t="shared" si="243"/>
        <v>92</v>
      </c>
    </row>
    <row r="3896" spans="1:18" x14ac:dyDescent="0.3">
      <c r="A3896" t="s">
        <v>7762</v>
      </c>
      <c r="B3896" t="s">
        <v>7763</v>
      </c>
      <c r="C3896" s="1">
        <v>46112</v>
      </c>
      <c r="D3896" s="1">
        <v>46121</v>
      </c>
      <c r="E3896" t="s">
        <v>65</v>
      </c>
      <c r="F3896" t="s">
        <v>38</v>
      </c>
      <c r="G3896" t="s">
        <v>93</v>
      </c>
      <c r="H3896" t="s">
        <v>56</v>
      </c>
      <c r="I3896" t="s">
        <v>19</v>
      </c>
      <c r="J3896" t="s">
        <v>46</v>
      </c>
      <c r="K3896">
        <v>189</v>
      </c>
      <c r="L3896">
        <v>4</v>
      </c>
      <c r="M3896">
        <v>94.63</v>
      </c>
      <c r="N3896">
        <f t="shared" si="240"/>
        <v>9</v>
      </c>
      <c r="O3896">
        <f>5</f>
        <v>5</v>
      </c>
      <c r="P3896" t="str">
        <f t="shared" si="241"/>
        <v>Breached</v>
      </c>
      <c r="Q3896">
        <f t="shared" si="242"/>
        <v>2.1164021164021163</v>
      </c>
      <c r="R3896">
        <f t="shared" si="243"/>
        <v>21</v>
      </c>
    </row>
    <row r="3897" spans="1:18" x14ac:dyDescent="0.3">
      <c r="A3897" t="s">
        <v>7764</v>
      </c>
      <c r="B3897" t="s">
        <v>7765</v>
      </c>
      <c r="C3897" s="1">
        <v>46046</v>
      </c>
      <c r="D3897" s="1">
        <v>46048</v>
      </c>
      <c r="E3897" t="s">
        <v>65</v>
      </c>
      <c r="F3897" t="s">
        <v>24</v>
      </c>
      <c r="G3897" t="s">
        <v>17</v>
      </c>
      <c r="H3897" t="s">
        <v>56</v>
      </c>
      <c r="I3897" t="s">
        <v>27</v>
      </c>
      <c r="J3897" t="s">
        <v>74</v>
      </c>
      <c r="K3897">
        <v>101</v>
      </c>
      <c r="L3897">
        <v>2</v>
      </c>
      <c r="M3897">
        <v>98.8</v>
      </c>
      <c r="N3897">
        <f t="shared" si="240"/>
        <v>2</v>
      </c>
      <c r="O3897">
        <f>5</f>
        <v>5</v>
      </c>
      <c r="P3897" t="str">
        <f t="shared" si="241"/>
        <v>Met</v>
      </c>
      <c r="Q3897">
        <f t="shared" si="242"/>
        <v>1.9801980198019802</v>
      </c>
      <c r="R3897">
        <f t="shared" si="243"/>
        <v>50.5</v>
      </c>
    </row>
    <row r="3898" spans="1:18" x14ac:dyDescent="0.3">
      <c r="A3898" t="s">
        <v>7766</v>
      </c>
      <c r="B3898" t="s">
        <v>7767</v>
      </c>
      <c r="C3898" s="1">
        <v>46180</v>
      </c>
      <c r="D3898" s="1">
        <v>46188</v>
      </c>
      <c r="E3898" t="s">
        <v>37</v>
      </c>
      <c r="F3898" t="s">
        <v>38</v>
      </c>
      <c r="G3898" t="s">
        <v>93</v>
      </c>
      <c r="H3898" t="s">
        <v>56</v>
      </c>
      <c r="I3898" t="s">
        <v>33</v>
      </c>
      <c r="J3898" t="s">
        <v>34</v>
      </c>
      <c r="K3898">
        <v>137</v>
      </c>
      <c r="L3898">
        <v>2</v>
      </c>
      <c r="M3898">
        <v>97.75</v>
      </c>
      <c r="N3898">
        <f t="shared" si="240"/>
        <v>8</v>
      </c>
      <c r="O3898">
        <f>5</f>
        <v>5</v>
      </c>
      <c r="P3898" t="str">
        <f t="shared" si="241"/>
        <v>Breached</v>
      </c>
      <c r="Q3898">
        <f t="shared" si="242"/>
        <v>1.4598540145985401</v>
      </c>
      <c r="R3898">
        <f t="shared" si="243"/>
        <v>17.125</v>
      </c>
    </row>
    <row r="3899" spans="1:18" x14ac:dyDescent="0.3">
      <c r="A3899" t="s">
        <v>7768</v>
      </c>
      <c r="B3899" t="s">
        <v>7769</v>
      </c>
      <c r="C3899" s="1">
        <v>46184</v>
      </c>
      <c r="D3899" s="1">
        <v>46186</v>
      </c>
      <c r="E3899" t="s">
        <v>23</v>
      </c>
      <c r="F3899" t="s">
        <v>45</v>
      </c>
      <c r="G3899" t="s">
        <v>49</v>
      </c>
      <c r="H3899" t="s">
        <v>56</v>
      </c>
      <c r="I3899" t="s">
        <v>33</v>
      </c>
      <c r="J3899" t="s">
        <v>28</v>
      </c>
      <c r="K3899">
        <v>137</v>
      </c>
      <c r="L3899">
        <v>3</v>
      </c>
      <c r="M3899">
        <v>96.88</v>
      </c>
      <c r="N3899">
        <f t="shared" si="240"/>
        <v>2</v>
      </c>
      <c r="O3899">
        <f>5</f>
        <v>5</v>
      </c>
      <c r="P3899" t="str">
        <f t="shared" si="241"/>
        <v>Met</v>
      </c>
      <c r="Q3899">
        <f t="shared" si="242"/>
        <v>2.1897810218978102</v>
      </c>
      <c r="R3899">
        <f t="shared" si="243"/>
        <v>68.5</v>
      </c>
    </row>
    <row r="3900" spans="1:18" x14ac:dyDescent="0.3">
      <c r="A3900" t="s">
        <v>7770</v>
      </c>
      <c r="B3900" t="s">
        <v>7771</v>
      </c>
      <c r="C3900" s="1">
        <v>46069</v>
      </c>
      <c r="D3900" s="1">
        <v>46073</v>
      </c>
      <c r="E3900" t="s">
        <v>15</v>
      </c>
      <c r="F3900" t="s">
        <v>38</v>
      </c>
      <c r="G3900" t="s">
        <v>41</v>
      </c>
      <c r="H3900" t="s">
        <v>26</v>
      </c>
      <c r="I3900" t="s">
        <v>19</v>
      </c>
      <c r="J3900" t="s">
        <v>28</v>
      </c>
      <c r="K3900">
        <v>147</v>
      </c>
      <c r="L3900">
        <v>5</v>
      </c>
      <c r="M3900">
        <v>96.57</v>
      </c>
      <c r="N3900">
        <f t="shared" si="240"/>
        <v>4</v>
      </c>
      <c r="O3900">
        <f>5</f>
        <v>5</v>
      </c>
      <c r="P3900" t="str">
        <f t="shared" si="241"/>
        <v>Met</v>
      </c>
      <c r="Q3900">
        <f t="shared" si="242"/>
        <v>3.4013605442176873</v>
      </c>
      <c r="R3900">
        <f t="shared" si="243"/>
        <v>36.75</v>
      </c>
    </row>
    <row r="3901" spans="1:18" x14ac:dyDescent="0.3">
      <c r="A3901" t="s">
        <v>7772</v>
      </c>
      <c r="B3901" t="s">
        <v>7773</v>
      </c>
      <c r="C3901" s="1">
        <v>46116</v>
      </c>
      <c r="D3901" s="1">
        <v>46119</v>
      </c>
      <c r="E3901" t="s">
        <v>65</v>
      </c>
      <c r="F3901" t="s">
        <v>69</v>
      </c>
      <c r="G3901" t="s">
        <v>60</v>
      </c>
      <c r="H3901" t="s">
        <v>18</v>
      </c>
      <c r="I3901" t="s">
        <v>27</v>
      </c>
      <c r="J3901" t="s">
        <v>20</v>
      </c>
      <c r="K3901">
        <v>316</v>
      </c>
      <c r="L3901">
        <v>0</v>
      </c>
      <c r="M3901">
        <v>100</v>
      </c>
      <c r="N3901">
        <f t="shared" si="240"/>
        <v>3</v>
      </c>
      <c r="O3901">
        <f>5</f>
        <v>5</v>
      </c>
      <c r="P3901" t="str">
        <f t="shared" si="241"/>
        <v>Met</v>
      </c>
      <c r="Q3901">
        <f t="shared" si="242"/>
        <v>0</v>
      </c>
      <c r="R3901">
        <f t="shared" si="243"/>
        <v>105.33333333333333</v>
      </c>
    </row>
    <row r="3902" spans="1:18" x14ac:dyDescent="0.3">
      <c r="A3902" t="s">
        <v>7774</v>
      </c>
      <c r="B3902" t="s">
        <v>3304</v>
      </c>
      <c r="C3902" s="1">
        <v>46138</v>
      </c>
      <c r="D3902" s="1">
        <v>46148</v>
      </c>
      <c r="E3902" t="s">
        <v>23</v>
      </c>
      <c r="F3902" t="s">
        <v>69</v>
      </c>
      <c r="G3902" t="s">
        <v>49</v>
      </c>
      <c r="H3902" t="s">
        <v>56</v>
      </c>
      <c r="I3902" t="s">
        <v>33</v>
      </c>
      <c r="J3902" t="s">
        <v>42</v>
      </c>
      <c r="K3902">
        <v>475</v>
      </c>
      <c r="L3902">
        <v>2</v>
      </c>
      <c r="M3902">
        <v>98.04</v>
      </c>
      <c r="N3902">
        <f t="shared" si="240"/>
        <v>10</v>
      </c>
      <c r="O3902">
        <f>5</f>
        <v>5</v>
      </c>
      <c r="P3902" t="str">
        <f t="shared" si="241"/>
        <v>Breached</v>
      </c>
      <c r="Q3902">
        <f t="shared" si="242"/>
        <v>0.42105263157894735</v>
      </c>
      <c r="R3902">
        <f t="shared" si="243"/>
        <v>47.5</v>
      </c>
    </row>
    <row r="3903" spans="1:18" x14ac:dyDescent="0.3">
      <c r="A3903" t="s">
        <v>7775</v>
      </c>
      <c r="B3903" t="s">
        <v>7776</v>
      </c>
      <c r="C3903" s="1">
        <v>46202</v>
      </c>
      <c r="D3903" s="1">
        <v>46207</v>
      </c>
      <c r="E3903" t="s">
        <v>23</v>
      </c>
      <c r="F3903" t="s">
        <v>69</v>
      </c>
      <c r="G3903" t="s">
        <v>32</v>
      </c>
      <c r="H3903" t="s">
        <v>26</v>
      </c>
      <c r="I3903" t="s">
        <v>19</v>
      </c>
      <c r="J3903" t="s">
        <v>42</v>
      </c>
      <c r="K3903">
        <v>196</v>
      </c>
      <c r="L3903">
        <v>1</v>
      </c>
      <c r="M3903">
        <v>98.81</v>
      </c>
      <c r="N3903">
        <f t="shared" si="240"/>
        <v>5</v>
      </c>
      <c r="O3903">
        <f>5</f>
        <v>5</v>
      </c>
      <c r="P3903" t="str">
        <f t="shared" si="241"/>
        <v>Met</v>
      </c>
      <c r="Q3903">
        <f t="shared" si="242"/>
        <v>0.51020408163265307</v>
      </c>
      <c r="R3903">
        <f t="shared" si="243"/>
        <v>39.200000000000003</v>
      </c>
    </row>
    <row r="3904" spans="1:18" x14ac:dyDescent="0.3">
      <c r="A3904" t="s">
        <v>7777</v>
      </c>
      <c r="B3904" t="s">
        <v>7778</v>
      </c>
      <c r="C3904" s="1">
        <v>46074</v>
      </c>
      <c r="D3904" s="1">
        <v>46077</v>
      </c>
      <c r="E3904" t="s">
        <v>15</v>
      </c>
      <c r="F3904" t="s">
        <v>38</v>
      </c>
      <c r="G3904" t="s">
        <v>32</v>
      </c>
      <c r="H3904" t="s">
        <v>56</v>
      </c>
      <c r="I3904" t="s">
        <v>19</v>
      </c>
      <c r="J3904" t="s">
        <v>34</v>
      </c>
      <c r="K3904">
        <v>137</v>
      </c>
      <c r="L3904">
        <v>0</v>
      </c>
      <c r="M3904">
        <v>100</v>
      </c>
      <c r="N3904">
        <f t="shared" si="240"/>
        <v>3</v>
      </c>
      <c r="O3904">
        <f>5</f>
        <v>5</v>
      </c>
      <c r="P3904" t="str">
        <f t="shared" si="241"/>
        <v>Met</v>
      </c>
      <c r="Q3904">
        <f t="shared" si="242"/>
        <v>0</v>
      </c>
      <c r="R3904">
        <f t="shared" si="243"/>
        <v>45.666666666666664</v>
      </c>
    </row>
    <row r="3905" spans="1:18" x14ac:dyDescent="0.3">
      <c r="A3905" t="s">
        <v>7779</v>
      </c>
      <c r="B3905" t="s">
        <v>7780</v>
      </c>
      <c r="C3905" s="1">
        <v>46113</v>
      </c>
      <c r="D3905" s="1">
        <v>46123</v>
      </c>
      <c r="E3905" t="s">
        <v>65</v>
      </c>
      <c r="F3905" t="s">
        <v>38</v>
      </c>
      <c r="G3905" t="s">
        <v>93</v>
      </c>
      <c r="H3905" t="s">
        <v>26</v>
      </c>
      <c r="I3905" t="s">
        <v>33</v>
      </c>
      <c r="J3905" t="s">
        <v>53</v>
      </c>
      <c r="K3905">
        <v>38</v>
      </c>
      <c r="L3905">
        <v>4</v>
      </c>
      <c r="M3905">
        <v>97.65</v>
      </c>
      <c r="N3905">
        <f t="shared" si="240"/>
        <v>10</v>
      </c>
      <c r="O3905">
        <f>5</f>
        <v>5</v>
      </c>
      <c r="P3905" t="str">
        <f t="shared" si="241"/>
        <v>Breached</v>
      </c>
      <c r="Q3905">
        <f t="shared" si="242"/>
        <v>10.526315789473683</v>
      </c>
      <c r="R3905">
        <f t="shared" si="243"/>
        <v>3.8</v>
      </c>
    </row>
    <row r="3906" spans="1:18" x14ac:dyDescent="0.3">
      <c r="A3906" t="s">
        <v>7781</v>
      </c>
      <c r="B3906" t="s">
        <v>7782</v>
      </c>
      <c r="C3906" s="1">
        <v>46026</v>
      </c>
      <c r="D3906" s="1">
        <v>46032</v>
      </c>
      <c r="E3906" t="s">
        <v>15</v>
      </c>
      <c r="F3906" t="s">
        <v>24</v>
      </c>
      <c r="G3906" t="s">
        <v>32</v>
      </c>
      <c r="H3906" t="s">
        <v>56</v>
      </c>
      <c r="I3906" t="s">
        <v>33</v>
      </c>
      <c r="J3906" t="s">
        <v>46</v>
      </c>
      <c r="K3906">
        <v>495</v>
      </c>
      <c r="L3906">
        <v>0</v>
      </c>
      <c r="M3906">
        <v>100</v>
      </c>
      <c r="N3906">
        <f t="shared" si="240"/>
        <v>6</v>
      </c>
      <c r="O3906">
        <f>5</f>
        <v>5</v>
      </c>
      <c r="P3906" t="str">
        <f t="shared" si="241"/>
        <v>Breached</v>
      </c>
      <c r="Q3906">
        <f t="shared" si="242"/>
        <v>0</v>
      </c>
      <c r="R3906">
        <f t="shared" si="243"/>
        <v>82.5</v>
      </c>
    </row>
    <row r="3907" spans="1:18" x14ac:dyDescent="0.3">
      <c r="A3907" t="s">
        <v>7783</v>
      </c>
      <c r="B3907" t="s">
        <v>7784</v>
      </c>
      <c r="C3907" s="1">
        <v>46045</v>
      </c>
      <c r="D3907" s="1">
        <v>46049</v>
      </c>
      <c r="E3907" t="s">
        <v>59</v>
      </c>
      <c r="F3907" t="s">
        <v>24</v>
      </c>
      <c r="G3907" t="s">
        <v>41</v>
      </c>
      <c r="H3907" t="s">
        <v>26</v>
      </c>
      <c r="I3907" t="s">
        <v>33</v>
      </c>
      <c r="J3907" t="s">
        <v>74</v>
      </c>
      <c r="K3907">
        <v>484</v>
      </c>
      <c r="L3907">
        <v>5</v>
      </c>
      <c r="M3907">
        <v>93.9</v>
      </c>
      <c r="N3907">
        <f t="shared" ref="N3907:N3970" si="244">D3907-C3907</f>
        <v>4</v>
      </c>
      <c r="O3907">
        <f>5</f>
        <v>5</v>
      </c>
      <c r="P3907" t="str">
        <f t="shared" ref="P3907:P3970" si="245">IF(N3907&lt;=O3907,"Met","Breached")</f>
        <v>Met</v>
      </c>
      <c r="Q3907">
        <f t="shared" ref="Q3907:Q3970" si="246">(L3907/K3907)*100</f>
        <v>1.0330578512396695</v>
      </c>
      <c r="R3907">
        <f t="shared" ref="R3907:R3970" si="247">(K3907/N3907)</f>
        <v>121</v>
      </c>
    </row>
    <row r="3908" spans="1:18" x14ac:dyDescent="0.3">
      <c r="A3908" t="s">
        <v>7785</v>
      </c>
      <c r="B3908" t="s">
        <v>7786</v>
      </c>
      <c r="C3908" s="1">
        <v>46074</v>
      </c>
      <c r="D3908" s="1">
        <v>46076</v>
      </c>
      <c r="E3908" t="s">
        <v>59</v>
      </c>
      <c r="F3908" t="s">
        <v>38</v>
      </c>
      <c r="G3908" t="s">
        <v>32</v>
      </c>
      <c r="H3908" t="s">
        <v>56</v>
      </c>
      <c r="I3908" t="s">
        <v>27</v>
      </c>
      <c r="J3908" t="s">
        <v>46</v>
      </c>
      <c r="K3908">
        <v>481</v>
      </c>
      <c r="L3908">
        <v>4</v>
      </c>
      <c r="M3908">
        <v>97.24</v>
      </c>
      <c r="N3908">
        <f t="shared" si="244"/>
        <v>2</v>
      </c>
      <c r="O3908">
        <f>5</f>
        <v>5</v>
      </c>
      <c r="P3908" t="str">
        <f t="shared" si="245"/>
        <v>Met</v>
      </c>
      <c r="Q3908">
        <f t="shared" si="246"/>
        <v>0.83160083160083165</v>
      </c>
      <c r="R3908">
        <f t="shared" si="247"/>
        <v>240.5</v>
      </c>
    </row>
    <row r="3909" spans="1:18" x14ac:dyDescent="0.3">
      <c r="A3909" t="s">
        <v>7787</v>
      </c>
      <c r="B3909" t="s">
        <v>7788</v>
      </c>
      <c r="C3909" s="1">
        <v>46037</v>
      </c>
      <c r="D3909" s="1">
        <v>46045</v>
      </c>
      <c r="E3909" t="s">
        <v>37</v>
      </c>
      <c r="F3909" t="s">
        <v>69</v>
      </c>
      <c r="G3909" t="s">
        <v>60</v>
      </c>
      <c r="H3909" t="s">
        <v>26</v>
      </c>
      <c r="I3909" t="s">
        <v>33</v>
      </c>
      <c r="J3909" t="s">
        <v>34</v>
      </c>
      <c r="K3909">
        <v>163</v>
      </c>
      <c r="L3909">
        <v>2</v>
      </c>
      <c r="M3909">
        <v>97.56</v>
      </c>
      <c r="N3909">
        <f t="shared" si="244"/>
        <v>8</v>
      </c>
      <c r="O3909">
        <f>5</f>
        <v>5</v>
      </c>
      <c r="P3909" t="str">
        <f t="shared" si="245"/>
        <v>Breached</v>
      </c>
      <c r="Q3909">
        <f t="shared" si="246"/>
        <v>1.2269938650306749</v>
      </c>
      <c r="R3909">
        <f t="shared" si="247"/>
        <v>20.375</v>
      </c>
    </row>
    <row r="3910" spans="1:18" x14ac:dyDescent="0.3">
      <c r="A3910" t="s">
        <v>7789</v>
      </c>
      <c r="B3910" t="s">
        <v>7790</v>
      </c>
      <c r="C3910" s="1">
        <v>46130</v>
      </c>
      <c r="D3910" s="1">
        <v>46140</v>
      </c>
      <c r="E3910" t="s">
        <v>59</v>
      </c>
      <c r="F3910" t="s">
        <v>16</v>
      </c>
      <c r="G3910" t="s">
        <v>41</v>
      </c>
      <c r="H3910" t="s">
        <v>18</v>
      </c>
      <c r="I3910" t="s">
        <v>27</v>
      </c>
      <c r="J3910" t="s">
        <v>28</v>
      </c>
      <c r="K3910">
        <v>336</v>
      </c>
      <c r="L3910">
        <v>1</v>
      </c>
      <c r="M3910">
        <v>98.73</v>
      </c>
      <c r="N3910">
        <f t="shared" si="244"/>
        <v>10</v>
      </c>
      <c r="O3910">
        <f>5</f>
        <v>5</v>
      </c>
      <c r="P3910" t="str">
        <f t="shared" si="245"/>
        <v>Breached</v>
      </c>
      <c r="Q3910">
        <f t="shared" si="246"/>
        <v>0.29761904761904762</v>
      </c>
      <c r="R3910">
        <f t="shared" si="247"/>
        <v>33.6</v>
      </c>
    </row>
    <row r="3911" spans="1:18" x14ac:dyDescent="0.3">
      <c r="A3911" t="s">
        <v>7791</v>
      </c>
      <c r="B3911" t="s">
        <v>7792</v>
      </c>
      <c r="C3911" s="1">
        <v>46094</v>
      </c>
      <c r="D3911" s="1">
        <v>46100</v>
      </c>
      <c r="E3911" t="s">
        <v>37</v>
      </c>
      <c r="F3911" t="s">
        <v>45</v>
      </c>
      <c r="G3911" t="s">
        <v>93</v>
      </c>
      <c r="H3911" t="s">
        <v>18</v>
      </c>
      <c r="I3911" t="s">
        <v>19</v>
      </c>
      <c r="J3911" t="s">
        <v>53</v>
      </c>
      <c r="K3911">
        <v>483</v>
      </c>
      <c r="L3911">
        <v>1</v>
      </c>
      <c r="M3911">
        <v>98.88</v>
      </c>
      <c r="N3911">
        <f t="shared" si="244"/>
        <v>6</v>
      </c>
      <c r="O3911">
        <f>5</f>
        <v>5</v>
      </c>
      <c r="P3911" t="str">
        <f t="shared" si="245"/>
        <v>Breached</v>
      </c>
      <c r="Q3911">
        <f t="shared" si="246"/>
        <v>0.20703933747412009</v>
      </c>
      <c r="R3911">
        <f t="shared" si="247"/>
        <v>80.5</v>
      </c>
    </row>
    <row r="3912" spans="1:18" x14ac:dyDescent="0.3">
      <c r="A3912" t="s">
        <v>7793</v>
      </c>
      <c r="B3912" t="s">
        <v>7794</v>
      </c>
      <c r="C3912" s="1">
        <v>46142</v>
      </c>
      <c r="D3912" s="1">
        <v>46149</v>
      </c>
      <c r="E3912" t="s">
        <v>15</v>
      </c>
      <c r="F3912" t="s">
        <v>31</v>
      </c>
      <c r="G3912" t="s">
        <v>93</v>
      </c>
      <c r="H3912" t="s">
        <v>26</v>
      </c>
      <c r="I3912" t="s">
        <v>19</v>
      </c>
      <c r="J3912" t="s">
        <v>28</v>
      </c>
      <c r="K3912">
        <v>447</v>
      </c>
      <c r="L3912">
        <v>5</v>
      </c>
      <c r="M3912">
        <v>97.11</v>
      </c>
      <c r="N3912">
        <f t="shared" si="244"/>
        <v>7</v>
      </c>
      <c r="O3912">
        <f>5</f>
        <v>5</v>
      </c>
      <c r="P3912" t="str">
        <f t="shared" si="245"/>
        <v>Breached</v>
      </c>
      <c r="Q3912">
        <f t="shared" si="246"/>
        <v>1.1185682326621924</v>
      </c>
      <c r="R3912">
        <f t="shared" si="247"/>
        <v>63.857142857142854</v>
      </c>
    </row>
    <row r="3913" spans="1:18" x14ac:dyDescent="0.3">
      <c r="A3913" t="s">
        <v>7795</v>
      </c>
      <c r="B3913" t="s">
        <v>7796</v>
      </c>
      <c r="C3913" s="1">
        <v>46030</v>
      </c>
      <c r="D3913" s="1">
        <v>46035</v>
      </c>
      <c r="E3913" t="s">
        <v>65</v>
      </c>
      <c r="F3913" t="s">
        <v>38</v>
      </c>
      <c r="G3913" t="s">
        <v>25</v>
      </c>
      <c r="H3913" t="s">
        <v>18</v>
      </c>
      <c r="I3913" t="s">
        <v>27</v>
      </c>
      <c r="J3913" t="s">
        <v>34</v>
      </c>
      <c r="K3913">
        <v>463</v>
      </c>
      <c r="L3913">
        <v>1</v>
      </c>
      <c r="M3913">
        <v>99.27</v>
      </c>
      <c r="N3913">
        <f t="shared" si="244"/>
        <v>5</v>
      </c>
      <c r="O3913">
        <f>5</f>
        <v>5</v>
      </c>
      <c r="P3913" t="str">
        <f t="shared" si="245"/>
        <v>Met</v>
      </c>
      <c r="Q3913">
        <f t="shared" si="246"/>
        <v>0.21598272138228944</v>
      </c>
      <c r="R3913">
        <f t="shared" si="247"/>
        <v>92.6</v>
      </c>
    </row>
    <row r="3914" spans="1:18" x14ac:dyDescent="0.3">
      <c r="A3914" t="s">
        <v>7797</v>
      </c>
      <c r="B3914" t="s">
        <v>7798</v>
      </c>
      <c r="C3914" s="1">
        <v>46098</v>
      </c>
      <c r="D3914" s="1">
        <v>46100</v>
      </c>
      <c r="E3914" t="s">
        <v>65</v>
      </c>
      <c r="F3914" t="s">
        <v>31</v>
      </c>
      <c r="G3914" t="s">
        <v>25</v>
      </c>
      <c r="H3914" t="s">
        <v>56</v>
      </c>
      <c r="I3914" t="s">
        <v>33</v>
      </c>
      <c r="J3914" t="s">
        <v>46</v>
      </c>
      <c r="K3914">
        <v>143</v>
      </c>
      <c r="L3914">
        <v>2</v>
      </c>
      <c r="M3914">
        <v>98.27</v>
      </c>
      <c r="N3914">
        <f t="shared" si="244"/>
        <v>2</v>
      </c>
      <c r="O3914">
        <f>5</f>
        <v>5</v>
      </c>
      <c r="P3914" t="str">
        <f t="shared" si="245"/>
        <v>Met</v>
      </c>
      <c r="Q3914">
        <f t="shared" si="246"/>
        <v>1.3986013986013985</v>
      </c>
      <c r="R3914">
        <f t="shared" si="247"/>
        <v>71.5</v>
      </c>
    </row>
    <row r="3915" spans="1:18" x14ac:dyDescent="0.3">
      <c r="A3915" t="s">
        <v>7799</v>
      </c>
      <c r="B3915" t="s">
        <v>7800</v>
      </c>
      <c r="C3915" s="1">
        <v>46165</v>
      </c>
      <c r="D3915" s="1">
        <v>46168</v>
      </c>
      <c r="E3915" t="s">
        <v>15</v>
      </c>
      <c r="F3915" t="s">
        <v>38</v>
      </c>
      <c r="G3915" t="s">
        <v>25</v>
      </c>
      <c r="H3915" t="s">
        <v>18</v>
      </c>
      <c r="I3915" t="s">
        <v>27</v>
      </c>
      <c r="J3915" t="s">
        <v>34</v>
      </c>
      <c r="K3915">
        <v>46</v>
      </c>
      <c r="L3915">
        <v>2</v>
      </c>
      <c r="M3915">
        <v>97.89</v>
      </c>
      <c r="N3915">
        <f t="shared" si="244"/>
        <v>3</v>
      </c>
      <c r="O3915">
        <f>5</f>
        <v>5</v>
      </c>
      <c r="P3915" t="str">
        <f t="shared" si="245"/>
        <v>Met</v>
      </c>
      <c r="Q3915">
        <f t="shared" si="246"/>
        <v>4.3478260869565215</v>
      </c>
      <c r="R3915">
        <f t="shared" si="247"/>
        <v>15.333333333333334</v>
      </c>
    </row>
    <row r="3916" spans="1:18" x14ac:dyDescent="0.3">
      <c r="A3916" t="s">
        <v>7801</v>
      </c>
      <c r="B3916" t="s">
        <v>7802</v>
      </c>
      <c r="C3916" s="1">
        <v>46084</v>
      </c>
      <c r="D3916" s="1">
        <v>46088</v>
      </c>
      <c r="E3916" t="s">
        <v>23</v>
      </c>
      <c r="F3916" t="s">
        <v>45</v>
      </c>
      <c r="G3916" t="s">
        <v>49</v>
      </c>
      <c r="H3916" t="s">
        <v>26</v>
      </c>
      <c r="I3916" t="s">
        <v>27</v>
      </c>
      <c r="J3916" t="s">
        <v>20</v>
      </c>
      <c r="K3916">
        <v>162</v>
      </c>
      <c r="L3916">
        <v>2</v>
      </c>
      <c r="M3916">
        <v>97.01</v>
      </c>
      <c r="N3916">
        <f t="shared" si="244"/>
        <v>4</v>
      </c>
      <c r="O3916">
        <f>5</f>
        <v>5</v>
      </c>
      <c r="P3916" t="str">
        <f t="shared" si="245"/>
        <v>Met</v>
      </c>
      <c r="Q3916">
        <f t="shared" si="246"/>
        <v>1.2345679012345678</v>
      </c>
      <c r="R3916">
        <f t="shared" si="247"/>
        <v>40.5</v>
      </c>
    </row>
    <row r="3917" spans="1:18" x14ac:dyDescent="0.3">
      <c r="A3917" t="s">
        <v>7803</v>
      </c>
      <c r="B3917" t="s">
        <v>7804</v>
      </c>
      <c r="C3917" s="1">
        <v>46079</v>
      </c>
      <c r="D3917" s="1">
        <v>46082</v>
      </c>
      <c r="E3917" t="s">
        <v>59</v>
      </c>
      <c r="F3917" t="s">
        <v>31</v>
      </c>
      <c r="G3917" t="s">
        <v>52</v>
      </c>
      <c r="H3917" t="s">
        <v>18</v>
      </c>
      <c r="I3917" t="s">
        <v>27</v>
      </c>
      <c r="J3917" t="s">
        <v>66</v>
      </c>
      <c r="K3917">
        <v>377</v>
      </c>
      <c r="L3917">
        <v>4</v>
      </c>
      <c r="M3917">
        <v>97.64</v>
      </c>
      <c r="N3917">
        <f t="shared" si="244"/>
        <v>3</v>
      </c>
      <c r="O3917">
        <f>5</f>
        <v>5</v>
      </c>
      <c r="P3917" t="str">
        <f t="shared" si="245"/>
        <v>Met</v>
      </c>
      <c r="Q3917">
        <f t="shared" si="246"/>
        <v>1.0610079575596816</v>
      </c>
      <c r="R3917">
        <f t="shared" si="247"/>
        <v>125.66666666666667</v>
      </c>
    </row>
    <row r="3918" spans="1:18" x14ac:dyDescent="0.3">
      <c r="A3918" t="s">
        <v>7805</v>
      </c>
      <c r="B3918" t="s">
        <v>7806</v>
      </c>
      <c r="C3918" s="1">
        <v>46141</v>
      </c>
      <c r="D3918" s="1">
        <v>46146</v>
      </c>
      <c r="E3918" t="s">
        <v>65</v>
      </c>
      <c r="F3918" t="s">
        <v>69</v>
      </c>
      <c r="G3918" t="s">
        <v>93</v>
      </c>
      <c r="H3918" t="s">
        <v>56</v>
      </c>
      <c r="I3918" t="s">
        <v>33</v>
      </c>
      <c r="J3918" t="s">
        <v>20</v>
      </c>
      <c r="K3918">
        <v>412</v>
      </c>
      <c r="L3918">
        <v>2</v>
      </c>
      <c r="M3918">
        <v>97.44</v>
      </c>
      <c r="N3918">
        <f t="shared" si="244"/>
        <v>5</v>
      </c>
      <c r="O3918">
        <f>5</f>
        <v>5</v>
      </c>
      <c r="P3918" t="str">
        <f t="shared" si="245"/>
        <v>Met</v>
      </c>
      <c r="Q3918">
        <f t="shared" si="246"/>
        <v>0.48543689320388345</v>
      </c>
      <c r="R3918">
        <f t="shared" si="247"/>
        <v>82.4</v>
      </c>
    </row>
    <row r="3919" spans="1:18" x14ac:dyDescent="0.3">
      <c r="A3919" t="s">
        <v>7807</v>
      </c>
      <c r="B3919" t="s">
        <v>7808</v>
      </c>
      <c r="C3919" s="1">
        <v>46123</v>
      </c>
      <c r="D3919" s="1">
        <v>46129</v>
      </c>
      <c r="E3919" t="s">
        <v>37</v>
      </c>
      <c r="F3919" t="s">
        <v>31</v>
      </c>
      <c r="G3919" t="s">
        <v>41</v>
      </c>
      <c r="H3919" t="s">
        <v>26</v>
      </c>
      <c r="I3919" t="s">
        <v>27</v>
      </c>
      <c r="J3919" t="s">
        <v>46</v>
      </c>
      <c r="K3919">
        <v>73</v>
      </c>
      <c r="L3919">
        <v>0</v>
      </c>
      <c r="M3919">
        <v>100</v>
      </c>
      <c r="N3919">
        <f t="shared" si="244"/>
        <v>6</v>
      </c>
      <c r="O3919">
        <f>5</f>
        <v>5</v>
      </c>
      <c r="P3919" t="str">
        <f t="shared" si="245"/>
        <v>Breached</v>
      </c>
      <c r="Q3919">
        <f t="shared" si="246"/>
        <v>0</v>
      </c>
      <c r="R3919">
        <f t="shared" si="247"/>
        <v>12.166666666666666</v>
      </c>
    </row>
    <row r="3920" spans="1:18" x14ac:dyDescent="0.3">
      <c r="A3920" t="s">
        <v>7809</v>
      </c>
      <c r="B3920" t="s">
        <v>7810</v>
      </c>
      <c r="C3920" s="1">
        <v>46039</v>
      </c>
      <c r="D3920" s="1">
        <v>46043</v>
      </c>
      <c r="E3920" t="s">
        <v>37</v>
      </c>
      <c r="F3920" t="s">
        <v>31</v>
      </c>
      <c r="G3920" t="s">
        <v>41</v>
      </c>
      <c r="H3920" t="s">
        <v>56</v>
      </c>
      <c r="I3920" t="s">
        <v>19</v>
      </c>
      <c r="J3920" t="s">
        <v>46</v>
      </c>
      <c r="K3920">
        <v>159</v>
      </c>
      <c r="L3920">
        <v>3</v>
      </c>
      <c r="M3920">
        <v>97.26</v>
      </c>
      <c r="N3920">
        <f t="shared" si="244"/>
        <v>4</v>
      </c>
      <c r="O3920">
        <f>5</f>
        <v>5</v>
      </c>
      <c r="P3920" t="str">
        <f t="shared" si="245"/>
        <v>Met</v>
      </c>
      <c r="Q3920">
        <f t="shared" si="246"/>
        <v>1.8867924528301887</v>
      </c>
      <c r="R3920">
        <f t="shared" si="247"/>
        <v>39.75</v>
      </c>
    </row>
    <row r="3921" spans="1:18" x14ac:dyDescent="0.3">
      <c r="A3921" t="s">
        <v>7811</v>
      </c>
      <c r="B3921" t="s">
        <v>7812</v>
      </c>
      <c r="C3921" s="1">
        <v>46074</v>
      </c>
      <c r="D3921" s="1">
        <v>46075</v>
      </c>
      <c r="E3921" t="s">
        <v>23</v>
      </c>
      <c r="F3921" t="s">
        <v>45</v>
      </c>
      <c r="G3921" t="s">
        <v>17</v>
      </c>
      <c r="H3921" t="s">
        <v>56</v>
      </c>
      <c r="I3921" t="s">
        <v>19</v>
      </c>
      <c r="J3921" t="s">
        <v>42</v>
      </c>
      <c r="K3921">
        <v>442</v>
      </c>
      <c r="L3921">
        <v>1</v>
      </c>
      <c r="M3921">
        <v>99.02</v>
      </c>
      <c r="N3921">
        <f t="shared" si="244"/>
        <v>1</v>
      </c>
      <c r="O3921">
        <f>5</f>
        <v>5</v>
      </c>
      <c r="P3921" t="str">
        <f t="shared" si="245"/>
        <v>Met</v>
      </c>
      <c r="Q3921">
        <f t="shared" si="246"/>
        <v>0.22624434389140274</v>
      </c>
      <c r="R3921">
        <f t="shared" si="247"/>
        <v>442</v>
      </c>
    </row>
    <row r="3922" spans="1:18" x14ac:dyDescent="0.3">
      <c r="A3922" t="s">
        <v>7813</v>
      </c>
      <c r="B3922" t="s">
        <v>7814</v>
      </c>
      <c r="C3922" s="1">
        <v>46143</v>
      </c>
      <c r="D3922" s="1">
        <v>46145</v>
      </c>
      <c r="E3922" t="s">
        <v>15</v>
      </c>
      <c r="F3922" t="s">
        <v>69</v>
      </c>
      <c r="G3922" t="s">
        <v>41</v>
      </c>
      <c r="H3922" t="s">
        <v>26</v>
      </c>
      <c r="I3922" t="s">
        <v>33</v>
      </c>
      <c r="J3922" t="s">
        <v>42</v>
      </c>
      <c r="K3922">
        <v>166</v>
      </c>
      <c r="L3922">
        <v>0</v>
      </c>
      <c r="M3922">
        <v>100</v>
      </c>
      <c r="N3922">
        <f t="shared" si="244"/>
        <v>2</v>
      </c>
      <c r="O3922">
        <f>5</f>
        <v>5</v>
      </c>
      <c r="P3922" t="str">
        <f t="shared" si="245"/>
        <v>Met</v>
      </c>
      <c r="Q3922">
        <f t="shared" si="246"/>
        <v>0</v>
      </c>
      <c r="R3922">
        <f t="shared" si="247"/>
        <v>83</v>
      </c>
    </row>
    <row r="3923" spans="1:18" x14ac:dyDescent="0.3">
      <c r="A3923" t="s">
        <v>7815</v>
      </c>
      <c r="B3923" t="s">
        <v>7816</v>
      </c>
      <c r="C3923" s="1">
        <v>46076</v>
      </c>
      <c r="D3923" s="1">
        <v>46079</v>
      </c>
      <c r="E3923" t="s">
        <v>15</v>
      </c>
      <c r="F3923" t="s">
        <v>69</v>
      </c>
      <c r="G3923" t="s">
        <v>60</v>
      </c>
      <c r="H3923" t="s">
        <v>26</v>
      </c>
      <c r="I3923" t="s">
        <v>27</v>
      </c>
      <c r="J3923" t="s">
        <v>46</v>
      </c>
      <c r="K3923">
        <v>200</v>
      </c>
      <c r="L3923">
        <v>4</v>
      </c>
      <c r="M3923">
        <v>95.3</v>
      </c>
      <c r="N3923">
        <f t="shared" si="244"/>
        <v>3</v>
      </c>
      <c r="O3923">
        <f>5</f>
        <v>5</v>
      </c>
      <c r="P3923" t="str">
        <f t="shared" si="245"/>
        <v>Met</v>
      </c>
      <c r="Q3923">
        <f t="shared" si="246"/>
        <v>2</v>
      </c>
      <c r="R3923">
        <f t="shared" si="247"/>
        <v>66.666666666666671</v>
      </c>
    </row>
    <row r="3924" spans="1:18" x14ac:dyDescent="0.3">
      <c r="A3924" t="s">
        <v>7817</v>
      </c>
      <c r="B3924" t="s">
        <v>7818</v>
      </c>
      <c r="C3924" s="1">
        <v>46173</v>
      </c>
      <c r="D3924" s="1">
        <v>46181</v>
      </c>
      <c r="E3924" t="s">
        <v>37</v>
      </c>
      <c r="F3924" t="s">
        <v>16</v>
      </c>
      <c r="G3924" t="s">
        <v>17</v>
      </c>
      <c r="H3924" t="s">
        <v>26</v>
      </c>
      <c r="I3924" t="s">
        <v>19</v>
      </c>
      <c r="J3924" t="s">
        <v>46</v>
      </c>
      <c r="K3924">
        <v>380</v>
      </c>
      <c r="L3924">
        <v>3</v>
      </c>
      <c r="M3924">
        <v>97</v>
      </c>
      <c r="N3924">
        <f t="shared" si="244"/>
        <v>8</v>
      </c>
      <c r="O3924">
        <f>5</f>
        <v>5</v>
      </c>
      <c r="P3924" t="str">
        <f t="shared" si="245"/>
        <v>Breached</v>
      </c>
      <c r="Q3924">
        <f t="shared" si="246"/>
        <v>0.78947368421052633</v>
      </c>
      <c r="R3924">
        <f t="shared" si="247"/>
        <v>47.5</v>
      </c>
    </row>
    <row r="3925" spans="1:18" x14ac:dyDescent="0.3">
      <c r="A3925" t="s">
        <v>7819</v>
      </c>
      <c r="B3925" t="s">
        <v>7820</v>
      </c>
      <c r="C3925" s="1">
        <v>46119</v>
      </c>
      <c r="D3925" s="1">
        <v>46125</v>
      </c>
      <c r="E3925" t="s">
        <v>15</v>
      </c>
      <c r="F3925" t="s">
        <v>38</v>
      </c>
      <c r="G3925" t="s">
        <v>32</v>
      </c>
      <c r="H3925" t="s">
        <v>26</v>
      </c>
      <c r="I3925" t="s">
        <v>33</v>
      </c>
      <c r="J3925" t="s">
        <v>66</v>
      </c>
      <c r="K3925">
        <v>347</v>
      </c>
      <c r="L3925">
        <v>0</v>
      </c>
      <c r="M3925">
        <v>100</v>
      </c>
      <c r="N3925">
        <f t="shared" si="244"/>
        <v>6</v>
      </c>
      <c r="O3925">
        <f>5</f>
        <v>5</v>
      </c>
      <c r="P3925" t="str">
        <f t="shared" si="245"/>
        <v>Breached</v>
      </c>
      <c r="Q3925">
        <f t="shared" si="246"/>
        <v>0</v>
      </c>
      <c r="R3925">
        <f t="shared" si="247"/>
        <v>57.833333333333336</v>
      </c>
    </row>
    <row r="3926" spans="1:18" x14ac:dyDescent="0.3">
      <c r="A3926" t="s">
        <v>7821</v>
      </c>
      <c r="B3926" t="s">
        <v>7822</v>
      </c>
      <c r="C3926" s="1">
        <v>46067</v>
      </c>
      <c r="D3926" s="1">
        <v>46070</v>
      </c>
      <c r="E3926" t="s">
        <v>23</v>
      </c>
      <c r="F3926" t="s">
        <v>38</v>
      </c>
      <c r="G3926" t="s">
        <v>60</v>
      </c>
      <c r="H3926" t="s">
        <v>56</v>
      </c>
      <c r="I3926" t="s">
        <v>27</v>
      </c>
      <c r="J3926" t="s">
        <v>42</v>
      </c>
      <c r="K3926">
        <v>459</v>
      </c>
      <c r="L3926">
        <v>3</v>
      </c>
      <c r="M3926">
        <v>96.24</v>
      </c>
      <c r="N3926">
        <f t="shared" si="244"/>
        <v>3</v>
      </c>
      <c r="O3926">
        <f>5</f>
        <v>5</v>
      </c>
      <c r="P3926" t="str">
        <f t="shared" si="245"/>
        <v>Met</v>
      </c>
      <c r="Q3926">
        <f t="shared" si="246"/>
        <v>0.65359477124183007</v>
      </c>
      <c r="R3926">
        <f t="shared" si="247"/>
        <v>153</v>
      </c>
    </row>
    <row r="3927" spans="1:18" x14ac:dyDescent="0.3">
      <c r="A3927" t="s">
        <v>7823</v>
      </c>
      <c r="B3927" t="s">
        <v>7824</v>
      </c>
      <c r="C3927" s="1">
        <v>46065</v>
      </c>
      <c r="D3927" s="1">
        <v>46072</v>
      </c>
      <c r="E3927" t="s">
        <v>37</v>
      </c>
      <c r="F3927" t="s">
        <v>38</v>
      </c>
      <c r="G3927" t="s">
        <v>32</v>
      </c>
      <c r="H3927" t="s">
        <v>18</v>
      </c>
      <c r="I3927" t="s">
        <v>33</v>
      </c>
      <c r="J3927" t="s">
        <v>46</v>
      </c>
      <c r="K3927">
        <v>53</v>
      </c>
      <c r="L3927">
        <v>4</v>
      </c>
      <c r="M3927">
        <v>94.45</v>
      </c>
      <c r="N3927">
        <f t="shared" si="244"/>
        <v>7</v>
      </c>
      <c r="O3927">
        <f>5</f>
        <v>5</v>
      </c>
      <c r="P3927" t="str">
        <f t="shared" si="245"/>
        <v>Breached</v>
      </c>
      <c r="Q3927">
        <f t="shared" si="246"/>
        <v>7.5471698113207548</v>
      </c>
      <c r="R3927">
        <f t="shared" si="247"/>
        <v>7.5714285714285712</v>
      </c>
    </row>
    <row r="3928" spans="1:18" x14ac:dyDescent="0.3">
      <c r="A3928" t="s">
        <v>7825</v>
      </c>
      <c r="B3928" t="s">
        <v>7826</v>
      </c>
      <c r="C3928" s="1">
        <v>46165</v>
      </c>
      <c r="D3928" s="1">
        <v>46171</v>
      </c>
      <c r="E3928" t="s">
        <v>37</v>
      </c>
      <c r="F3928" t="s">
        <v>69</v>
      </c>
      <c r="G3928" t="s">
        <v>25</v>
      </c>
      <c r="H3928" t="s">
        <v>26</v>
      </c>
      <c r="I3928" t="s">
        <v>19</v>
      </c>
      <c r="J3928" t="s">
        <v>42</v>
      </c>
      <c r="K3928">
        <v>169</v>
      </c>
      <c r="L3928">
        <v>5</v>
      </c>
      <c r="M3928">
        <v>95.1</v>
      </c>
      <c r="N3928">
        <f t="shared" si="244"/>
        <v>6</v>
      </c>
      <c r="O3928">
        <f>5</f>
        <v>5</v>
      </c>
      <c r="P3928" t="str">
        <f t="shared" si="245"/>
        <v>Breached</v>
      </c>
      <c r="Q3928">
        <f t="shared" si="246"/>
        <v>2.9585798816568047</v>
      </c>
      <c r="R3928">
        <f t="shared" si="247"/>
        <v>28.166666666666668</v>
      </c>
    </row>
    <row r="3929" spans="1:18" x14ac:dyDescent="0.3">
      <c r="A3929" t="s">
        <v>7827</v>
      </c>
      <c r="B3929" t="s">
        <v>7828</v>
      </c>
      <c r="C3929" s="1">
        <v>46184</v>
      </c>
      <c r="D3929" s="1">
        <v>46193</v>
      </c>
      <c r="E3929" t="s">
        <v>59</v>
      </c>
      <c r="F3929" t="s">
        <v>69</v>
      </c>
      <c r="G3929" t="s">
        <v>93</v>
      </c>
      <c r="H3929" t="s">
        <v>56</v>
      </c>
      <c r="I3929" t="s">
        <v>27</v>
      </c>
      <c r="J3929" t="s">
        <v>53</v>
      </c>
      <c r="K3929">
        <v>147</v>
      </c>
      <c r="L3929">
        <v>4</v>
      </c>
      <c r="M3929">
        <v>97.1</v>
      </c>
      <c r="N3929">
        <f t="shared" si="244"/>
        <v>9</v>
      </c>
      <c r="O3929">
        <f>5</f>
        <v>5</v>
      </c>
      <c r="P3929" t="str">
        <f t="shared" si="245"/>
        <v>Breached</v>
      </c>
      <c r="Q3929">
        <f t="shared" si="246"/>
        <v>2.7210884353741496</v>
      </c>
      <c r="R3929">
        <f t="shared" si="247"/>
        <v>16.333333333333332</v>
      </c>
    </row>
    <row r="3930" spans="1:18" x14ac:dyDescent="0.3">
      <c r="A3930" t="s">
        <v>7829</v>
      </c>
      <c r="B3930" t="s">
        <v>7830</v>
      </c>
      <c r="C3930" s="1">
        <v>46182</v>
      </c>
      <c r="D3930" s="1">
        <v>46188</v>
      </c>
      <c r="E3930" t="s">
        <v>23</v>
      </c>
      <c r="F3930" t="s">
        <v>31</v>
      </c>
      <c r="G3930" t="s">
        <v>52</v>
      </c>
      <c r="H3930" t="s">
        <v>26</v>
      </c>
      <c r="I3930" t="s">
        <v>27</v>
      </c>
      <c r="J3930" t="s">
        <v>42</v>
      </c>
      <c r="K3930">
        <v>424</v>
      </c>
      <c r="L3930">
        <v>1</v>
      </c>
      <c r="M3930">
        <v>98.99</v>
      </c>
      <c r="N3930">
        <f t="shared" si="244"/>
        <v>6</v>
      </c>
      <c r="O3930">
        <f>5</f>
        <v>5</v>
      </c>
      <c r="P3930" t="str">
        <f t="shared" si="245"/>
        <v>Breached</v>
      </c>
      <c r="Q3930">
        <f t="shared" si="246"/>
        <v>0.23584905660377359</v>
      </c>
      <c r="R3930">
        <f t="shared" si="247"/>
        <v>70.666666666666671</v>
      </c>
    </row>
    <row r="3931" spans="1:18" x14ac:dyDescent="0.3">
      <c r="A3931" t="s">
        <v>7831</v>
      </c>
      <c r="B3931" t="s">
        <v>7832</v>
      </c>
      <c r="C3931" s="1">
        <v>46068</v>
      </c>
      <c r="D3931" s="1">
        <v>46074</v>
      </c>
      <c r="E3931" t="s">
        <v>59</v>
      </c>
      <c r="F3931" t="s">
        <v>31</v>
      </c>
      <c r="G3931" t="s">
        <v>41</v>
      </c>
      <c r="H3931" t="s">
        <v>56</v>
      </c>
      <c r="I3931" t="s">
        <v>19</v>
      </c>
      <c r="J3931" t="s">
        <v>34</v>
      </c>
      <c r="K3931">
        <v>68</v>
      </c>
      <c r="L3931">
        <v>5</v>
      </c>
      <c r="M3931">
        <v>95.12</v>
      </c>
      <c r="N3931">
        <f t="shared" si="244"/>
        <v>6</v>
      </c>
      <c r="O3931">
        <f>5</f>
        <v>5</v>
      </c>
      <c r="P3931" t="str">
        <f t="shared" si="245"/>
        <v>Breached</v>
      </c>
      <c r="Q3931">
        <f t="shared" si="246"/>
        <v>7.3529411764705888</v>
      </c>
      <c r="R3931">
        <f t="shared" si="247"/>
        <v>11.333333333333334</v>
      </c>
    </row>
    <row r="3932" spans="1:18" x14ac:dyDescent="0.3">
      <c r="A3932" t="s">
        <v>7833</v>
      </c>
      <c r="B3932" t="s">
        <v>7834</v>
      </c>
      <c r="C3932" s="1">
        <v>46103</v>
      </c>
      <c r="D3932" s="1">
        <v>46105</v>
      </c>
      <c r="E3932" t="s">
        <v>23</v>
      </c>
      <c r="F3932" t="s">
        <v>69</v>
      </c>
      <c r="G3932" t="s">
        <v>60</v>
      </c>
      <c r="H3932" t="s">
        <v>26</v>
      </c>
      <c r="I3932" t="s">
        <v>27</v>
      </c>
      <c r="J3932" t="s">
        <v>46</v>
      </c>
      <c r="K3932">
        <v>366</v>
      </c>
      <c r="L3932">
        <v>5</v>
      </c>
      <c r="M3932">
        <v>95.97</v>
      </c>
      <c r="N3932">
        <f t="shared" si="244"/>
        <v>2</v>
      </c>
      <c r="O3932">
        <f>5</f>
        <v>5</v>
      </c>
      <c r="P3932" t="str">
        <f t="shared" si="245"/>
        <v>Met</v>
      </c>
      <c r="Q3932">
        <f t="shared" si="246"/>
        <v>1.3661202185792349</v>
      </c>
      <c r="R3932">
        <f t="shared" si="247"/>
        <v>183</v>
      </c>
    </row>
    <row r="3933" spans="1:18" x14ac:dyDescent="0.3">
      <c r="A3933" t="s">
        <v>7835</v>
      </c>
      <c r="B3933" t="s">
        <v>7836</v>
      </c>
      <c r="C3933" s="1">
        <v>46063</v>
      </c>
      <c r="D3933" s="1">
        <v>46070</v>
      </c>
      <c r="E3933" t="s">
        <v>15</v>
      </c>
      <c r="F3933" t="s">
        <v>38</v>
      </c>
      <c r="G3933" t="s">
        <v>49</v>
      </c>
      <c r="H3933" t="s">
        <v>56</v>
      </c>
      <c r="I3933" t="s">
        <v>33</v>
      </c>
      <c r="J3933" t="s">
        <v>74</v>
      </c>
      <c r="K3933">
        <v>131</v>
      </c>
      <c r="L3933">
        <v>4</v>
      </c>
      <c r="M3933">
        <v>96.19</v>
      </c>
      <c r="N3933">
        <f t="shared" si="244"/>
        <v>7</v>
      </c>
      <c r="O3933">
        <f>5</f>
        <v>5</v>
      </c>
      <c r="P3933" t="str">
        <f t="shared" si="245"/>
        <v>Breached</v>
      </c>
      <c r="Q3933">
        <f t="shared" si="246"/>
        <v>3.0534351145038165</v>
      </c>
      <c r="R3933">
        <f t="shared" si="247"/>
        <v>18.714285714285715</v>
      </c>
    </row>
    <row r="3934" spans="1:18" x14ac:dyDescent="0.3">
      <c r="A3934" t="s">
        <v>7837</v>
      </c>
      <c r="B3934" t="s">
        <v>7838</v>
      </c>
      <c r="C3934" s="1">
        <v>46162</v>
      </c>
      <c r="D3934" s="1">
        <v>46168</v>
      </c>
      <c r="E3934" t="s">
        <v>23</v>
      </c>
      <c r="F3934" t="s">
        <v>16</v>
      </c>
      <c r="G3934" t="s">
        <v>93</v>
      </c>
      <c r="H3934" t="s">
        <v>56</v>
      </c>
      <c r="I3934" t="s">
        <v>27</v>
      </c>
      <c r="J3934" t="s">
        <v>42</v>
      </c>
      <c r="K3934">
        <v>100</v>
      </c>
      <c r="L3934">
        <v>4</v>
      </c>
      <c r="M3934">
        <v>95.76</v>
      </c>
      <c r="N3934">
        <f t="shared" si="244"/>
        <v>6</v>
      </c>
      <c r="O3934">
        <f>5</f>
        <v>5</v>
      </c>
      <c r="P3934" t="str">
        <f t="shared" si="245"/>
        <v>Breached</v>
      </c>
      <c r="Q3934">
        <f t="shared" si="246"/>
        <v>4</v>
      </c>
      <c r="R3934">
        <f t="shared" si="247"/>
        <v>16.666666666666668</v>
      </c>
    </row>
    <row r="3935" spans="1:18" x14ac:dyDescent="0.3">
      <c r="A3935" t="s">
        <v>7839</v>
      </c>
      <c r="B3935" t="s">
        <v>7840</v>
      </c>
      <c r="C3935" s="1">
        <v>46200</v>
      </c>
      <c r="D3935" s="1">
        <v>46203</v>
      </c>
      <c r="E3935" t="s">
        <v>59</v>
      </c>
      <c r="F3935" t="s">
        <v>45</v>
      </c>
      <c r="G3935" t="s">
        <v>32</v>
      </c>
      <c r="H3935" t="s">
        <v>56</v>
      </c>
      <c r="I3935" t="s">
        <v>27</v>
      </c>
      <c r="J3935" t="s">
        <v>20</v>
      </c>
      <c r="K3935">
        <v>259</v>
      </c>
      <c r="L3935">
        <v>1</v>
      </c>
      <c r="M3935">
        <v>99.09</v>
      </c>
      <c r="N3935">
        <f t="shared" si="244"/>
        <v>3</v>
      </c>
      <c r="O3935">
        <f>5</f>
        <v>5</v>
      </c>
      <c r="P3935" t="str">
        <f t="shared" si="245"/>
        <v>Met</v>
      </c>
      <c r="Q3935">
        <f t="shared" si="246"/>
        <v>0.38610038610038611</v>
      </c>
      <c r="R3935">
        <f t="shared" si="247"/>
        <v>86.333333333333329</v>
      </c>
    </row>
    <row r="3936" spans="1:18" x14ac:dyDescent="0.3">
      <c r="A3936" t="s">
        <v>7841</v>
      </c>
      <c r="B3936" t="s">
        <v>7842</v>
      </c>
      <c r="C3936" s="1">
        <v>46192</v>
      </c>
      <c r="D3936" s="1">
        <v>46201</v>
      </c>
      <c r="E3936" t="s">
        <v>59</v>
      </c>
      <c r="F3936" t="s">
        <v>69</v>
      </c>
      <c r="G3936" t="s">
        <v>32</v>
      </c>
      <c r="H3936" t="s">
        <v>18</v>
      </c>
      <c r="I3936" t="s">
        <v>19</v>
      </c>
      <c r="J3936" t="s">
        <v>20</v>
      </c>
      <c r="K3936">
        <v>454</v>
      </c>
      <c r="L3936">
        <v>1</v>
      </c>
      <c r="M3936">
        <v>99.45</v>
      </c>
      <c r="N3936">
        <f t="shared" si="244"/>
        <v>9</v>
      </c>
      <c r="O3936">
        <f>5</f>
        <v>5</v>
      </c>
      <c r="P3936" t="str">
        <f t="shared" si="245"/>
        <v>Breached</v>
      </c>
      <c r="Q3936">
        <f t="shared" si="246"/>
        <v>0.22026431718061676</v>
      </c>
      <c r="R3936">
        <f t="shared" si="247"/>
        <v>50.444444444444443</v>
      </c>
    </row>
    <row r="3937" spans="1:18" x14ac:dyDescent="0.3">
      <c r="A3937" t="s">
        <v>7843</v>
      </c>
      <c r="B3937" t="s">
        <v>7844</v>
      </c>
      <c r="C3937" s="1">
        <v>46040</v>
      </c>
      <c r="D3937" s="1">
        <v>46048</v>
      </c>
      <c r="E3937" t="s">
        <v>15</v>
      </c>
      <c r="F3937" t="s">
        <v>16</v>
      </c>
      <c r="G3937" t="s">
        <v>32</v>
      </c>
      <c r="H3937" t="s">
        <v>26</v>
      </c>
      <c r="I3937" t="s">
        <v>19</v>
      </c>
      <c r="J3937" t="s">
        <v>34</v>
      </c>
      <c r="K3937">
        <v>138</v>
      </c>
      <c r="L3937">
        <v>5</v>
      </c>
      <c r="M3937">
        <v>92.7</v>
      </c>
      <c r="N3937">
        <f t="shared" si="244"/>
        <v>8</v>
      </c>
      <c r="O3937">
        <f>5</f>
        <v>5</v>
      </c>
      <c r="P3937" t="str">
        <f t="shared" si="245"/>
        <v>Breached</v>
      </c>
      <c r="Q3937">
        <f t="shared" si="246"/>
        <v>3.6231884057971016</v>
      </c>
      <c r="R3937">
        <f t="shared" si="247"/>
        <v>17.25</v>
      </c>
    </row>
    <row r="3938" spans="1:18" x14ac:dyDescent="0.3">
      <c r="A3938" t="s">
        <v>7845</v>
      </c>
      <c r="B3938" t="s">
        <v>7846</v>
      </c>
      <c r="C3938" s="1">
        <v>46161</v>
      </c>
      <c r="D3938" s="1">
        <v>46166</v>
      </c>
      <c r="E3938" t="s">
        <v>37</v>
      </c>
      <c r="F3938" t="s">
        <v>69</v>
      </c>
      <c r="G3938" t="s">
        <v>25</v>
      </c>
      <c r="H3938" t="s">
        <v>26</v>
      </c>
      <c r="I3938" t="s">
        <v>19</v>
      </c>
      <c r="J3938" t="s">
        <v>20</v>
      </c>
      <c r="K3938">
        <v>462</v>
      </c>
      <c r="L3938">
        <v>0</v>
      </c>
      <c r="M3938">
        <v>100</v>
      </c>
      <c r="N3938">
        <f t="shared" si="244"/>
        <v>5</v>
      </c>
      <c r="O3938">
        <f>5</f>
        <v>5</v>
      </c>
      <c r="P3938" t="str">
        <f t="shared" si="245"/>
        <v>Met</v>
      </c>
      <c r="Q3938">
        <f t="shared" si="246"/>
        <v>0</v>
      </c>
      <c r="R3938">
        <f t="shared" si="247"/>
        <v>92.4</v>
      </c>
    </row>
    <row r="3939" spans="1:18" x14ac:dyDescent="0.3">
      <c r="A3939" t="s">
        <v>7847</v>
      </c>
      <c r="B3939" t="s">
        <v>7848</v>
      </c>
      <c r="C3939" s="1">
        <v>46143</v>
      </c>
      <c r="D3939" s="1">
        <v>46150</v>
      </c>
      <c r="E3939" t="s">
        <v>37</v>
      </c>
      <c r="F3939" t="s">
        <v>45</v>
      </c>
      <c r="G3939" t="s">
        <v>41</v>
      </c>
      <c r="H3939" t="s">
        <v>56</v>
      </c>
      <c r="I3939" t="s">
        <v>19</v>
      </c>
      <c r="J3939" t="s">
        <v>20</v>
      </c>
      <c r="K3939">
        <v>427</v>
      </c>
      <c r="L3939">
        <v>0</v>
      </c>
      <c r="M3939">
        <v>100</v>
      </c>
      <c r="N3939">
        <f t="shared" si="244"/>
        <v>7</v>
      </c>
      <c r="O3939">
        <f>5</f>
        <v>5</v>
      </c>
      <c r="P3939" t="str">
        <f t="shared" si="245"/>
        <v>Breached</v>
      </c>
      <c r="Q3939">
        <f t="shared" si="246"/>
        <v>0</v>
      </c>
      <c r="R3939">
        <f t="shared" si="247"/>
        <v>61</v>
      </c>
    </row>
    <row r="3940" spans="1:18" x14ac:dyDescent="0.3">
      <c r="A3940" t="s">
        <v>7849</v>
      </c>
      <c r="B3940" t="s">
        <v>7850</v>
      </c>
      <c r="C3940" s="1">
        <v>46135</v>
      </c>
      <c r="D3940" s="1">
        <v>46145</v>
      </c>
      <c r="E3940" t="s">
        <v>59</v>
      </c>
      <c r="F3940" t="s">
        <v>24</v>
      </c>
      <c r="G3940" t="s">
        <v>25</v>
      </c>
      <c r="H3940" t="s">
        <v>18</v>
      </c>
      <c r="I3940" t="s">
        <v>19</v>
      </c>
      <c r="J3940" t="s">
        <v>20</v>
      </c>
      <c r="K3940">
        <v>151</v>
      </c>
      <c r="L3940">
        <v>0</v>
      </c>
      <c r="M3940">
        <v>100</v>
      </c>
      <c r="N3940">
        <f t="shared" si="244"/>
        <v>10</v>
      </c>
      <c r="O3940">
        <f>5</f>
        <v>5</v>
      </c>
      <c r="P3940" t="str">
        <f t="shared" si="245"/>
        <v>Breached</v>
      </c>
      <c r="Q3940">
        <f t="shared" si="246"/>
        <v>0</v>
      </c>
      <c r="R3940">
        <f t="shared" si="247"/>
        <v>15.1</v>
      </c>
    </row>
    <row r="3941" spans="1:18" x14ac:dyDescent="0.3">
      <c r="A3941" t="s">
        <v>7851</v>
      </c>
      <c r="B3941" t="s">
        <v>7852</v>
      </c>
      <c r="C3941" s="1">
        <v>46185</v>
      </c>
      <c r="D3941" s="1">
        <v>46188</v>
      </c>
      <c r="E3941" t="s">
        <v>59</v>
      </c>
      <c r="F3941" t="s">
        <v>16</v>
      </c>
      <c r="G3941" t="s">
        <v>52</v>
      </c>
      <c r="H3941" t="s">
        <v>56</v>
      </c>
      <c r="I3941" t="s">
        <v>33</v>
      </c>
      <c r="J3941" t="s">
        <v>74</v>
      </c>
      <c r="K3941">
        <v>234</v>
      </c>
      <c r="L3941">
        <v>0</v>
      </c>
      <c r="M3941">
        <v>100</v>
      </c>
      <c r="N3941">
        <f t="shared" si="244"/>
        <v>3</v>
      </c>
      <c r="O3941">
        <f>5</f>
        <v>5</v>
      </c>
      <c r="P3941" t="str">
        <f t="shared" si="245"/>
        <v>Met</v>
      </c>
      <c r="Q3941">
        <f t="shared" si="246"/>
        <v>0</v>
      </c>
      <c r="R3941">
        <f t="shared" si="247"/>
        <v>78</v>
      </c>
    </row>
    <row r="3942" spans="1:18" x14ac:dyDescent="0.3">
      <c r="A3942" t="s">
        <v>7853</v>
      </c>
      <c r="B3942" t="s">
        <v>7854</v>
      </c>
      <c r="C3942" s="1">
        <v>46089</v>
      </c>
      <c r="D3942" s="1">
        <v>46099</v>
      </c>
      <c r="E3942" t="s">
        <v>15</v>
      </c>
      <c r="F3942" t="s">
        <v>24</v>
      </c>
      <c r="G3942" t="s">
        <v>93</v>
      </c>
      <c r="H3942" t="s">
        <v>18</v>
      </c>
      <c r="I3942" t="s">
        <v>27</v>
      </c>
      <c r="J3942" t="s">
        <v>46</v>
      </c>
      <c r="K3942">
        <v>399</v>
      </c>
      <c r="L3942">
        <v>4</v>
      </c>
      <c r="M3942">
        <v>95.21</v>
      </c>
      <c r="N3942">
        <f t="shared" si="244"/>
        <v>10</v>
      </c>
      <c r="O3942">
        <f>5</f>
        <v>5</v>
      </c>
      <c r="P3942" t="str">
        <f t="shared" si="245"/>
        <v>Breached</v>
      </c>
      <c r="Q3942">
        <f t="shared" si="246"/>
        <v>1.0025062656641603</v>
      </c>
      <c r="R3942">
        <f t="shared" si="247"/>
        <v>39.9</v>
      </c>
    </row>
    <row r="3943" spans="1:18" x14ac:dyDescent="0.3">
      <c r="A3943" t="s">
        <v>7855</v>
      </c>
      <c r="B3943" t="s">
        <v>7856</v>
      </c>
      <c r="C3943" s="1">
        <v>46136</v>
      </c>
      <c r="D3943" s="1">
        <v>46146</v>
      </c>
      <c r="E3943" t="s">
        <v>59</v>
      </c>
      <c r="F3943" t="s">
        <v>38</v>
      </c>
      <c r="G3943" t="s">
        <v>32</v>
      </c>
      <c r="H3943" t="s">
        <v>56</v>
      </c>
      <c r="I3943" t="s">
        <v>33</v>
      </c>
      <c r="J3943" t="s">
        <v>28</v>
      </c>
      <c r="K3943">
        <v>144</v>
      </c>
      <c r="L3943">
        <v>1</v>
      </c>
      <c r="M3943">
        <v>98.65</v>
      </c>
      <c r="N3943">
        <f t="shared" si="244"/>
        <v>10</v>
      </c>
      <c r="O3943">
        <f>5</f>
        <v>5</v>
      </c>
      <c r="P3943" t="str">
        <f t="shared" si="245"/>
        <v>Breached</v>
      </c>
      <c r="Q3943">
        <f t="shared" si="246"/>
        <v>0.69444444444444442</v>
      </c>
      <c r="R3943">
        <f t="shared" si="247"/>
        <v>14.4</v>
      </c>
    </row>
    <row r="3944" spans="1:18" x14ac:dyDescent="0.3">
      <c r="A3944" t="s">
        <v>7857</v>
      </c>
      <c r="B3944" t="s">
        <v>7858</v>
      </c>
      <c r="C3944" s="1">
        <v>46074</v>
      </c>
      <c r="D3944" s="1">
        <v>46077</v>
      </c>
      <c r="E3944" t="s">
        <v>59</v>
      </c>
      <c r="F3944" t="s">
        <v>45</v>
      </c>
      <c r="G3944" t="s">
        <v>52</v>
      </c>
      <c r="H3944" t="s">
        <v>26</v>
      </c>
      <c r="I3944" t="s">
        <v>33</v>
      </c>
      <c r="J3944" t="s">
        <v>74</v>
      </c>
      <c r="K3944">
        <v>200</v>
      </c>
      <c r="L3944">
        <v>2</v>
      </c>
      <c r="M3944">
        <v>98.02</v>
      </c>
      <c r="N3944">
        <f t="shared" si="244"/>
        <v>3</v>
      </c>
      <c r="O3944">
        <f>5</f>
        <v>5</v>
      </c>
      <c r="P3944" t="str">
        <f t="shared" si="245"/>
        <v>Met</v>
      </c>
      <c r="Q3944">
        <f t="shared" si="246"/>
        <v>1</v>
      </c>
      <c r="R3944">
        <f t="shared" si="247"/>
        <v>66.666666666666671</v>
      </c>
    </row>
    <row r="3945" spans="1:18" x14ac:dyDescent="0.3">
      <c r="A3945" t="s">
        <v>7859</v>
      </c>
      <c r="B3945" t="s">
        <v>7860</v>
      </c>
      <c r="C3945" s="1">
        <v>46127</v>
      </c>
      <c r="D3945" s="1">
        <v>46134</v>
      </c>
      <c r="E3945" t="s">
        <v>15</v>
      </c>
      <c r="F3945" t="s">
        <v>16</v>
      </c>
      <c r="G3945" t="s">
        <v>17</v>
      </c>
      <c r="H3945" t="s">
        <v>56</v>
      </c>
      <c r="I3945" t="s">
        <v>19</v>
      </c>
      <c r="J3945" t="s">
        <v>28</v>
      </c>
      <c r="K3945">
        <v>31</v>
      </c>
      <c r="L3945">
        <v>3</v>
      </c>
      <c r="M3945">
        <v>95.56</v>
      </c>
      <c r="N3945">
        <f t="shared" si="244"/>
        <v>7</v>
      </c>
      <c r="O3945">
        <f>5</f>
        <v>5</v>
      </c>
      <c r="P3945" t="str">
        <f t="shared" si="245"/>
        <v>Breached</v>
      </c>
      <c r="Q3945">
        <f t="shared" si="246"/>
        <v>9.67741935483871</v>
      </c>
      <c r="R3945">
        <f t="shared" si="247"/>
        <v>4.4285714285714288</v>
      </c>
    </row>
    <row r="3946" spans="1:18" x14ac:dyDescent="0.3">
      <c r="A3946" t="s">
        <v>7861</v>
      </c>
      <c r="B3946" t="s">
        <v>7862</v>
      </c>
      <c r="C3946" s="1">
        <v>46085</v>
      </c>
      <c r="D3946" s="1">
        <v>46092</v>
      </c>
      <c r="E3946" t="s">
        <v>23</v>
      </c>
      <c r="F3946" t="s">
        <v>16</v>
      </c>
      <c r="G3946" t="s">
        <v>60</v>
      </c>
      <c r="H3946" t="s">
        <v>18</v>
      </c>
      <c r="I3946" t="s">
        <v>33</v>
      </c>
      <c r="J3946" t="s">
        <v>20</v>
      </c>
      <c r="K3946">
        <v>278</v>
      </c>
      <c r="L3946">
        <v>2</v>
      </c>
      <c r="M3946">
        <v>98.68</v>
      </c>
      <c r="N3946">
        <f t="shared" si="244"/>
        <v>7</v>
      </c>
      <c r="O3946">
        <f>5</f>
        <v>5</v>
      </c>
      <c r="P3946" t="str">
        <f t="shared" si="245"/>
        <v>Breached</v>
      </c>
      <c r="Q3946">
        <f t="shared" si="246"/>
        <v>0.71942446043165476</v>
      </c>
      <c r="R3946">
        <f t="shared" si="247"/>
        <v>39.714285714285715</v>
      </c>
    </row>
    <row r="3947" spans="1:18" x14ac:dyDescent="0.3">
      <c r="A3947" t="s">
        <v>7863</v>
      </c>
      <c r="B3947" t="s">
        <v>6320</v>
      </c>
      <c r="C3947" s="1">
        <v>46128</v>
      </c>
      <c r="D3947" s="1">
        <v>46135</v>
      </c>
      <c r="E3947" t="s">
        <v>15</v>
      </c>
      <c r="F3947" t="s">
        <v>38</v>
      </c>
      <c r="G3947" t="s">
        <v>60</v>
      </c>
      <c r="H3947" t="s">
        <v>26</v>
      </c>
      <c r="I3947" t="s">
        <v>27</v>
      </c>
      <c r="J3947" t="s">
        <v>42</v>
      </c>
      <c r="K3947">
        <v>386</v>
      </c>
      <c r="L3947">
        <v>4</v>
      </c>
      <c r="M3947">
        <v>94.63</v>
      </c>
      <c r="N3947">
        <f t="shared" si="244"/>
        <v>7</v>
      </c>
      <c r="O3947">
        <f>5</f>
        <v>5</v>
      </c>
      <c r="P3947" t="str">
        <f t="shared" si="245"/>
        <v>Breached</v>
      </c>
      <c r="Q3947">
        <f t="shared" si="246"/>
        <v>1.0362694300518136</v>
      </c>
      <c r="R3947">
        <f t="shared" si="247"/>
        <v>55.142857142857146</v>
      </c>
    </row>
    <row r="3948" spans="1:18" x14ac:dyDescent="0.3">
      <c r="A3948" t="s">
        <v>7864</v>
      </c>
      <c r="B3948" t="s">
        <v>7865</v>
      </c>
      <c r="C3948" s="1">
        <v>46165</v>
      </c>
      <c r="D3948" s="1">
        <v>46170</v>
      </c>
      <c r="E3948" t="s">
        <v>65</v>
      </c>
      <c r="F3948" t="s">
        <v>45</v>
      </c>
      <c r="G3948" t="s">
        <v>93</v>
      </c>
      <c r="H3948" t="s">
        <v>56</v>
      </c>
      <c r="I3948" t="s">
        <v>19</v>
      </c>
      <c r="J3948" t="s">
        <v>53</v>
      </c>
      <c r="K3948">
        <v>476</v>
      </c>
      <c r="L3948">
        <v>1</v>
      </c>
      <c r="M3948">
        <v>98.58</v>
      </c>
      <c r="N3948">
        <f t="shared" si="244"/>
        <v>5</v>
      </c>
      <c r="O3948">
        <f>5</f>
        <v>5</v>
      </c>
      <c r="P3948" t="str">
        <f t="shared" si="245"/>
        <v>Met</v>
      </c>
      <c r="Q3948">
        <f t="shared" si="246"/>
        <v>0.21008403361344538</v>
      </c>
      <c r="R3948">
        <f t="shared" si="247"/>
        <v>95.2</v>
      </c>
    </row>
    <row r="3949" spans="1:18" x14ac:dyDescent="0.3">
      <c r="A3949" t="s">
        <v>7866</v>
      </c>
      <c r="B3949" t="s">
        <v>7867</v>
      </c>
      <c r="C3949" s="1">
        <v>46092</v>
      </c>
      <c r="D3949" s="1">
        <v>46095</v>
      </c>
      <c r="E3949" t="s">
        <v>37</v>
      </c>
      <c r="F3949" t="s">
        <v>16</v>
      </c>
      <c r="G3949" t="s">
        <v>25</v>
      </c>
      <c r="H3949" t="s">
        <v>56</v>
      </c>
      <c r="I3949" t="s">
        <v>33</v>
      </c>
      <c r="J3949" t="s">
        <v>46</v>
      </c>
      <c r="K3949">
        <v>466</v>
      </c>
      <c r="L3949">
        <v>0</v>
      </c>
      <c r="M3949">
        <v>100</v>
      </c>
      <c r="N3949">
        <f t="shared" si="244"/>
        <v>3</v>
      </c>
      <c r="O3949">
        <f>5</f>
        <v>5</v>
      </c>
      <c r="P3949" t="str">
        <f t="shared" si="245"/>
        <v>Met</v>
      </c>
      <c r="Q3949">
        <f t="shared" si="246"/>
        <v>0</v>
      </c>
      <c r="R3949">
        <f t="shared" si="247"/>
        <v>155.33333333333334</v>
      </c>
    </row>
    <row r="3950" spans="1:18" x14ac:dyDescent="0.3">
      <c r="A3950" t="s">
        <v>7868</v>
      </c>
      <c r="B3950" t="s">
        <v>7869</v>
      </c>
      <c r="C3950" s="1">
        <v>46177</v>
      </c>
      <c r="D3950" s="1">
        <v>46181</v>
      </c>
      <c r="E3950" t="s">
        <v>59</v>
      </c>
      <c r="F3950" t="s">
        <v>24</v>
      </c>
      <c r="G3950" t="s">
        <v>52</v>
      </c>
      <c r="H3950" t="s">
        <v>56</v>
      </c>
      <c r="I3950" t="s">
        <v>19</v>
      </c>
      <c r="J3950" t="s">
        <v>28</v>
      </c>
      <c r="K3950">
        <v>380</v>
      </c>
      <c r="L3950">
        <v>2</v>
      </c>
      <c r="M3950">
        <v>98.17</v>
      </c>
      <c r="N3950">
        <f t="shared" si="244"/>
        <v>4</v>
      </c>
      <c r="O3950">
        <f>5</f>
        <v>5</v>
      </c>
      <c r="P3950" t="str">
        <f t="shared" si="245"/>
        <v>Met</v>
      </c>
      <c r="Q3950">
        <f t="shared" si="246"/>
        <v>0.52631578947368418</v>
      </c>
      <c r="R3950">
        <f t="shared" si="247"/>
        <v>95</v>
      </c>
    </row>
    <row r="3951" spans="1:18" x14ac:dyDescent="0.3">
      <c r="A3951" t="s">
        <v>7870</v>
      </c>
      <c r="B3951" t="s">
        <v>7871</v>
      </c>
      <c r="C3951" s="1">
        <v>46147</v>
      </c>
      <c r="D3951" s="1">
        <v>46153</v>
      </c>
      <c r="E3951" t="s">
        <v>23</v>
      </c>
      <c r="F3951" t="s">
        <v>69</v>
      </c>
      <c r="G3951" t="s">
        <v>32</v>
      </c>
      <c r="H3951" t="s">
        <v>18</v>
      </c>
      <c r="I3951" t="s">
        <v>27</v>
      </c>
      <c r="J3951" t="s">
        <v>34</v>
      </c>
      <c r="K3951">
        <v>210</v>
      </c>
      <c r="L3951">
        <v>0</v>
      </c>
      <c r="M3951">
        <v>100</v>
      </c>
      <c r="N3951">
        <f t="shared" si="244"/>
        <v>6</v>
      </c>
      <c r="O3951">
        <f>5</f>
        <v>5</v>
      </c>
      <c r="P3951" t="str">
        <f t="shared" si="245"/>
        <v>Breached</v>
      </c>
      <c r="Q3951">
        <f t="shared" si="246"/>
        <v>0</v>
      </c>
      <c r="R3951">
        <f t="shared" si="247"/>
        <v>35</v>
      </c>
    </row>
    <row r="3952" spans="1:18" x14ac:dyDescent="0.3">
      <c r="A3952" t="s">
        <v>7872</v>
      </c>
      <c r="B3952" t="s">
        <v>7873</v>
      </c>
      <c r="C3952" s="1">
        <v>46181</v>
      </c>
      <c r="D3952" s="1">
        <v>46184</v>
      </c>
      <c r="E3952" t="s">
        <v>23</v>
      </c>
      <c r="F3952" t="s">
        <v>24</v>
      </c>
      <c r="G3952" t="s">
        <v>60</v>
      </c>
      <c r="H3952" t="s">
        <v>56</v>
      </c>
      <c r="I3952" t="s">
        <v>33</v>
      </c>
      <c r="J3952" t="s">
        <v>74</v>
      </c>
      <c r="K3952">
        <v>61</v>
      </c>
      <c r="L3952">
        <v>1</v>
      </c>
      <c r="M3952">
        <v>99.4</v>
      </c>
      <c r="N3952">
        <f t="shared" si="244"/>
        <v>3</v>
      </c>
      <c r="O3952">
        <f>5</f>
        <v>5</v>
      </c>
      <c r="P3952" t="str">
        <f t="shared" si="245"/>
        <v>Met</v>
      </c>
      <c r="Q3952">
        <f t="shared" si="246"/>
        <v>1.639344262295082</v>
      </c>
      <c r="R3952">
        <f t="shared" si="247"/>
        <v>20.333333333333332</v>
      </c>
    </row>
    <row r="3953" spans="1:18" x14ac:dyDescent="0.3">
      <c r="A3953" t="s">
        <v>7874</v>
      </c>
      <c r="B3953" t="s">
        <v>7875</v>
      </c>
      <c r="C3953" s="1">
        <v>46063</v>
      </c>
      <c r="D3953" s="1">
        <v>46066</v>
      </c>
      <c r="E3953" t="s">
        <v>37</v>
      </c>
      <c r="F3953" t="s">
        <v>31</v>
      </c>
      <c r="G3953" t="s">
        <v>49</v>
      </c>
      <c r="H3953" t="s">
        <v>26</v>
      </c>
      <c r="I3953" t="s">
        <v>27</v>
      </c>
      <c r="J3953" t="s">
        <v>66</v>
      </c>
      <c r="K3953">
        <v>382</v>
      </c>
      <c r="L3953">
        <v>3</v>
      </c>
      <c r="M3953">
        <v>97.24</v>
      </c>
      <c r="N3953">
        <f t="shared" si="244"/>
        <v>3</v>
      </c>
      <c r="O3953">
        <f>5</f>
        <v>5</v>
      </c>
      <c r="P3953" t="str">
        <f t="shared" si="245"/>
        <v>Met</v>
      </c>
      <c r="Q3953">
        <f t="shared" si="246"/>
        <v>0.78534031413612559</v>
      </c>
      <c r="R3953">
        <f t="shared" si="247"/>
        <v>127.33333333333333</v>
      </c>
    </row>
    <row r="3954" spans="1:18" x14ac:dyDescent="0.3">
      <c r="A3954" t="s">
        <v>7876</v>
      </c>
      <c r="B3954" t="s">
        <v>7877</v>
      </c>
      <c r="C3954" s="1">
        <v>46166</v>
      </c>
      <c r="D3954" s="1">
        <v>46168</v>
      </c>
      <c r="E3954" t="s">
        <v>65</v>
      </c>
      <c r="F3954" t="s">
        <v>24</v>
      </c>
      <c r="G3954" t="s">
        <v>41</v>
      </c>
      <c r="H3954" t="s">
        <v>56</v>
      </c>
      <c r="I3954" t="s">
        <v>27</v>
      </c>
      <c r="J3954" t="s">
        <v>46</v>
      </c>
      <c r="K3954">
        <v>110</v>
      </c>
      <c r="L3954">
        <v>5</v>
      </c>
      <c r="M3954">
        <v>96.91</v>
      </c>
      <c r="N3954">
        <f t="shared" si="244"/>
        <v>2</v>
      </c>
      <c r="O3954">
        <f>5</f>
        <v>5</v>
      </c>
      <c r="P3954" t="str">
        <f t="shared" si="245"/>
        <v>Met</v>
      </c>
      <c r="Q3954">
        <f t="shared" si="246"/>
        <v>4.5454545454545459</v>
      </c>
      <c r="R3954">
        <f t="shared" si="247"/>
        <v>55</v>
      </c>
    </row>
    <row r="3955" spans="1:18" x14ac:dyDescent="0.3">
      <c r="A3955" t="s">
        <v>7878</v>
      </c>
      <c r="B3955" t="s">
        <v>7879</v>
      </c>
      <c r="C3955" s="1">
        <v>46136</v>
      </c>
      <c r="D3955" s="1">
        <v>46139</v>
      </c>
      <c r="E3955" t="s">
        <v>37</v>
      </c>
      <c r="F3955" t="s">
        <v>24</v>
      </c>
      <c r="G3955" t="s">
        <v>60</v>
      </c>
      <c r="H3955" t="s">
        <v>56</v>
      </c>
      <c r="I3955" t="s">
        <v>27</v>
      </c>
      <c r="J3955" t="s">
        <v>28</v>
      </c>
      <c r="K3955">
        <v>277</v>
      </c>
      <c r="L3955">
        <v>3</v>
      </c>
      <c r="M3955">
        <v>96.98</v>
      </c>
      <c r="N3955">
        <f t="shared" si="244"/>
        <v>3</v>
      </c>
      <c r="O3955">
        <f>5</f>
        <v>5</v>
      </c>
      <c r="P3955" t="str">
        <f t="shared" si="245"/>
        <v>Met</v>
      </c>
      <c r="Q3955">
        <f t="shared" si="246"/>
        <v>1.0830324909747291</v>
      </c>
      <c r="R3955">
        <f t="shared" si="247"/>
        <v>92.333333333333329</v>
      </c>
    </row>
    <row r="3956" spans="1:18" x14ac:dyDescent="0.3">
      <c r="A3956" t="s">
        <v>7880</v>
      </c>
      <c r="B3956" t="s">
        <v>7881</v>
      </c>
      <c r="C3956" s="1">
        <v>46159</v>
      </c>
      <c r="D3956" s="1">
        <v>46160</v>
      </c>
      <c r="E3956" t="s">
        <v>23</v>
      </c>
      <c r="F3956" t="s">
        <v>38</v>
      </c>
      <c r="G3956" t="s">
        <v>93</v>
      </c>
      <c r="H3956" t="s">
        <v>18</v>
      </c>
      <c r="I3956" t="s">
        <v>27</v>
      </c>
      <c r="J3956" t="s">
        <v>46</v>
      </c>
      <c r="K3956">
        <v>44</v>
      </c>
      <c r="L3956">
        <v>4</v>
      </c>
      <c r="M3956">
        <v>95.93</v>
      </c>
      <c r="N3956">
        <f t="shared" si="244"/>
        <v>1</v>
      </c>
      <c r="O3956">
        <f>5</f>
        <v>5</v>
      </c>
      <c r="P3956" t="str">
        <f t="shared" si="245"/>
        <v>Met</v>
      </c>
      <c r="Q3956">
        <f t="shared" si="246"/>
        <v>9.0909090909090917</v>
      </c>
      <c r="R3956">
        <f t="shared" si="247"/>
        <v>44</v>
      </c>
    </row>
    <row r="3957" spans="1:18" x14ac:dyDescent="0.3">
      <c r="A3957" t="s">
        <v>7882</v>
      </c>
      <c r="B3957" t="s">
        <v>7883</v>
      </c>
      <c r="C3957" s="1">
        <v>46065</v>
      </c>
      <c r="D3957" s="1">
        <v>46068</v>
      </c>
      <c r="E3957" t="s">
        <v>23</v>
      </c>
      <c r="F3957" t="s">
        <v>24</v>
      </c>
      <c r="G3957" t="s">
        <v>52</v>
      </c>
      <c r="H3957" t="s">
        <v>56</v>
      </c>
      <c r="I3957" t="s">
        <v>33</v>
      </c>
      <c r="J3957" t="s">
        <v>42</v>
      </c>
      <c r="K3957">
        <v>243</v>
      </c>
      <c r="L3957">
        <v>3</v>
      </c>
      <c r="M3957">
        <v>97.26</v>
      </c>
      <c r="N3957">
        <f t="shared" si="244"/>
        <v>3</v>
      </c>
      <c r="O3957">
        <f>5</f>
        <v>5</v>
      </c>
      <c r="P3957" t="str">
        <f t="shared" si="245"/>
        <v>Met</v>
      </c>
      <c r="Q3957">
        <f t="shared" si="246"/>
        <v>1.2345679012345678</v>
      </c>
      <c r="R3957">
        <f t="shared" si="247"/>
        <v>81</v>
      </c>
    </row>
    <row r="3958" spans="1:18" x14ac:dyDescent="0.3">
      <c r="A3958" t="s">
        <v>7884</v>
      </c>
      <c r="B3958" t="s">
        <v>7885</v>
      </c>
      <c r="C3958" s="1">
        <v>46137</v>
      </c>
      <c r="D3958" s="1">
        <v>46144</v>
      </c>
      <c r="E3958" t="s">
        <v>23</v>
      </c>
      <c r="F3958" t="s">
        <v>31</v>
      </c>
      <c r="G3958" t="s">
        <v>60</v>
      </c>
      <c r="H3958" t="s">
        <v>18</v>
      </c>
      <c r="I3958" t="s">
        <v>27</v>
      </c>
      <c r="J3958" t="s">
        <v>46</v>
      </c>
      <c r="K3958">
        <v>197</v>
      </c>
      <c r="L3958">
        <v>4</v>
      </c>
      <c r="M3958">
        <v>96.62</v>
      </c>
      <c r="N3958">
        <f t="shared" si="244"/>
        <v>7</v>
      </c>
      <c r="O3958">
        <f>5</f>
        <v>5</v>
      </c>
      <c r="P3958" t="str">
        <f t="shared" si="245"/>
        <v>Breached</v>
      </c>
      <c r="Q3958">
        <f t="shared" si="246"/>
        <v>2.030456852791878</v>
      </c>
      <c r="R3958">
        <f t="shared" si="247"/>
        <v>28.142857142857142</v>
      </c>
    </row>
    <row r="3959" spans="1:18" x14ac:dyDescent="0.3">
      <c r="A3959" t="s">
        <v>7886</v>
      </c>
      <c r="B3959" t="s">
        <v>7887</v>
      </c>
      <c r="C3959" s="1">
        <v>46084</v>
      </c>
      <c r="D3959" s="1">
        <v>46092</v>
      </c>
      <c r="E3959" t="s">
        <v>37</v>
      </c>
      <c r="F3959" t="s">
        <v>31</v>
      </c>
      <c r="G3959" t="s">
        <v>32</v>
      </c>
      <c r="H3959" t="s">
        <v>26</v>
      </c>
      <c r="I3959" t="s">
        <v>19</v>
      </c>
      <c r="J3959" t="s">
        <v>74</v>
      </c>
      <c r="K3959">
        <v>449</v>
      </c>
      <c r="L3959">
        <v>2</v>
      </c>
      <c r="M3959">
        <v>98.11</v>
      </c>
      <c r="N3959">
        <f t="shared" si="244"/>
        <v>8</v>
      </c>
      <c r="O3959">
        <f>5</f>
        <v>5</v>
      </c>
      <c r="P3959" t="str">
        <f t="shared" si="245"/>
        <v>Breached</v>
      </c>
      <c r="Q3959">
        <f t="shared" si="246"/>
        <v>0.44543429844097993</v>
      </c>
      <c r="R3959">
        <f t="shared" si="247"/>
        <v>56.125</v>
      </c>
    </row>
    <row r="3960" spans="1:18" x14ac:dyDescent="0.3">
      <c r="A3960" t="s">
        <v>7888</v>
      </c>
      <c r="B3960" t="s">
        <v>7889</v>
      </c>
      <c r="C3960" s="1">
        <v>46154</v>
      </c>
      <c r="D3960" s="1">
        <v>46164</v>
      </c>
      <c r="E3960" t="s">
        <v>37</v>
      </c>
      <c r="F3960" t="s">
        <v>69</v>
      </c>
      <c r="G3960" t="s">
        <v>49</v>
      </c>
      <c r="H3960" t="s">
        <v>56</v>
      </c>
      <c r="I3960" t="s">
        <v>27</v>
      </c>
      <c r="J3960" t="s">
        <v>42</v>
      </c>
      <c r="K3960">
        <v>164</v>
      </c>
      <c r="L3960">
        <v>3</v>
      </c>
      <c r="M3960">
        <v>95.6</v>
      </c>
      <c r="N3960">
        <f t="shared" si="244"/>
        <v>10</v>
      </c>
      <c r="O3960">
        <f>5</f>
        <v>5</v>
      </c>
      <c r="P3960" t="str">
        <f t="shared" si="245"/>
        <v>Breached</v>
      </c>
      <c r="Q3960">
        <f t="shared" si="246"/>
        <v>1.8292682926829267</v>
      </c>
      <c r="R3960">
        <f t="shared" si="247"/>
        <v>16.399999999999999</v>
      </c>
    </row>
    <row r="3961" spans="1:18" x14ac:dyDescent="0.3">
      <c r="A3961" t="s">
        <v>7890</v>
      </c>
      <c r="B3961" t="s">
        <v>7891</v>
      </c>
      <c r="C3961" s="1">
        <v>46103</v>
      </c>
      <c r="D3961" s="1">
        <v>46111</v>
      </c>
      <c r="E3961" t="s">
        <v>37</v>
      </c>
      <c r="F3961" t="s">
        <v>24</v>
      </c>
      <c r="G3961" t="s">
        <v>49</v>
      </c>
      <c r="H3961" t="s">
        <v>18</v>
      </c>
      <c r="I3961" t="s">
        <v>19</v>
      </c>
      <c r="J3961" t="s">
        <v>28</v>
      </c>
      <c r="K3961">
        <v>397</v>
      </c>
      <c r="L3961">
        <v>1</v>
      </c>
      <c r="M3961">
        <v>99.34</v>
      </c>
      <c r="N3961">
        <f t="shared" si="244"/>
        <v>8</v>
      </c>
      <c r="O3961">
        <f>5</f>
        <v>5</v>
      </c>
      <c r="P3961" t="str">
        <f t="shared" si="245"/>
        <v>Breached</v>
      </c>
      <c r="Q3961">
        <f t="shared" si="246"/>
        <v>0.25188916876574308</v>
      </c>
      <c r="R3961">
        <f t="shared" si="247"/>
        <v>49.625</v>
      </c>
    </row>
    <row r="3962" spans="1:18" x14ac:dyDescent="0.3">
      <c r="A3962" t="s">
        <v>7892</v>
      </c>
      <c r="B3962" t="s">
        <v>7893</v>
      </c>
      <c r="C3962" s="1">
        <v>46177</v>
      </c>
      <c r="D3962" s="1">
        <v>46187</v>
      </c>
      <c r="E3962" t="s">
        <v>65</v>
      </c>
      <c r="F3962" t="s">
        <v>69</v>
      </c>
      <c r="G3962" t="s">
        <v>17</v>
      </c>
      <c r="H3962" t="s">
        <v>26</v>
      </c>
      <c r="I3962" t="s">
        <v>27</v>
      </c>
      <c r="J3962" t="s">
        <v>42</v>
      </c>
      <c r="K3962">
        <v>260</v>
      </c>
      <c r="L3962">
        <v>0</v>
      </c>
      <c r="M3962">
        <v>100</v>
      </c>
      <c r="N3962">
        <f t="shared" si="244"/>
        <v>10</v>
      </c>
      <c r="O3962">
        <f>5</f>
        <v>5</v>
      </c>
      <c r="P3962" t="str">
        <f t="shared" si="245"/>
        <v>Breached</v>
      </c>
      <c r="Q3962">
        <f t="shared" si="246"/>
        <v>0</v>
      </c>
      <c r="R3962">
        <f t="shared" si="247"/>
        <v>26</v>
      </c>
    </row>
    <row r="3963" spans="1:18" x14ac:dyDescent="0.3">
      <c r="A3963" t="s">
        <v>7894</v>
      </c>
      <c r="B3963" t="s">
        <v>7895</v>
      </c>
      <c r="C3963" s="1">
        <v>46037</v>
      </c>
      <c r="D3963" s="1">
        <v>46043</v>
      </c>
      <c r="E3963" t="s">
        <v>65</v>
      </c>
      <c r="F3963" t="s">
        <v>24</v>
      </c>
      <c r="G3963" t="s">
        <v>32</v>
      </c>
      <c r="H3963" t="s">
        <v>26</v>
      </c>
      <c r="I3963" t="s">
        <v>19</v>
      </c>
      <c r="J3963" t="s">
        <v>46</v>
      </c>
      <c r="K3963">
        <v>369</v>
      </c>
      <c r="L3963">
        <v>5</v>
      </c>
      <c r="M3963">
        <v>94.75</v>
      </c>
      <c r="N3963">
        <f t="shared" si="244"/>
        <v>6</v>
      </c>
      <c r="O3963">
        <f>5</f>
        <v>5</v>
      </c>
      <c r="P3963" t="str">
        <f t="shared" si="245"/>
        <v>Breached</v>
      </c>
      <c r="Q3963">
        <f t="shared" si="246"/>
        <v>1.3550135501355014</v>
      </c>
      <c r="R3963">
        <f t="shared" si="247"/>
        <v>61.5</v>
      </c>
    </row>
    <row r="3964" spans="1:18" x14ac:dyDescent="0.3">
      <c r="A3964" t="s">
        <v>7896</v>
      </c>
      <c r="B3964" t="s">
        <v>7897</v>
      </c>
      <c r="C3964" s="1">
        <v>46080</v>
      </c>
      <c r="D3964" s="1">
        <v>46082</v>
      </c>
      <c r="E3964" t="s">
        <v>15</v>
      </c>
      <c r="F3964" t="s">
        <v>24</v>
      </c>
      <c r="G3964" t="s">
        <v>41</v>
      </c>
      <c r="H3964" t="s">
        <v>18</v>
      </c>
      <c r="I3964" t="s">
        <v>33</v>
      </c>
      <c r="J3964" t="s">
        <v>28</v>
      </c>
      <c r="K3964">
        <v>439</v>
      </c>
      <c r="L3964">
        <v>2</v>
      </c>
      <c r="M3964">
        <v>98.05</v>
      </c>
      <c r="N3964">
        <f t="shared" si="244"/>
        <v>2</v>
      </c>
      <c r="O3964">
        <f>5</f>
        <v>5</v>
      </c>
      <c r="P3964" t="str">
        <f t="shared" si="245"/>
        <v>Met</v>
      </c>
      <c r="Q3964">
        <f t="shared" si="246"/>
        <v>0.45558086560364464</v>
      </c>
      <c r="R3964">
        <f t="shared" si="247"/>
        <v>219.5</v>
      </c>
    </row>
    <row r="3965" spans="1:18" x14ac:dyDescent="0.3">
      <c r="A3965" t="s">
        <v>7898</v>
      </c>
      <c r="B3965" t="s">
        <v>7899</v>
      </c>
      <c r="C3965" s="1">
        <v>46148</v>
      </c>
      <c r="D3965" s="1">
        <v>46151</v>
      </c>
      <c r="E3965" t="s">
        <v>59</v>
      </c>
      <c r="F3965" t="s">
        <v>31</v>
      </c>
      <c r="G3965" t="s">
        <v>32</v>
      </c>
      <c r="H3965" t="s">
        <v>26</v>
      </c>
      <c r="I3965" t="s">
        <v>27</v>
      </c>
      <c r="J3965" t="s">
        <v>28</v>
      </c>
      <c r="K3965">
        <v>287</v>
      </c>
      <c r="L3965">
        <v>5</v>
      </c>
      <c r="M3965">
        <v>92.7</v>
      </c>
      <c r="N3965">
        <f t="shared" si="244"/>
        <v>3</v>
      </c>
      <c r="O3965">
        <f>5</f>
        <v>5</v>
      </c>
      <c r="P3965" t="str">
        <f t="shared" si="245"/>
        <v>Met</v>
      </c>
      <c r="Q3965">
        <f t="shared" si="246"/>
        <v>1.7421602787456445</v>
      </c>
      <c r="R3965">
        <f t="shared" si="247"/>
        <v>95.666666666666671</v>
      </c>
    </row>
    <row r="3966" spans="1:18" x14ac:dyDescent="0.3">
      <c r="A3966" t="s">
        <v>7900</v>
      </c>
      <c r="B3966" t="s">
        <v>7901</v>
      </c>
      <c r="C3966" s="1">
        <v>46034</v>
      </c>
      <c r="D3966" s="1">
        <v>46039</v>
      </c>
      <c r="E3966" t="s">
        <v>65</v>
      </c>
      <c r="F3966" t="s">
        <v>16</v>
      </c>
      <c r="G3966" t="s">
        <v>60</v>
      </c>
      <c r="H3966" t="s">
        <v>26</v>
      </c>
      <c r="I3966" t="s">
        <v>27</v>
      </c>
      <c r="J3966" t="s">
        <v>34</v>
      </c>
      <c r="K3966">
        <v>394</v>
      </c>
      <c r="L3966">
        <v>0</v>
      </c>
      <c r="M3966">
        <v>100</v>
      </c>
      <c r="N3966">
        <f t="shared" si="244"/>
        <v>5</v>
      </c>
      <c r="O3966">
        <f>5</f>
        <v>5</v>
      </c>
      <c r="P3966" t="str">
        <f t="shared" si="245"/>
        <v>Met</v>
      </c>
      <c r="Q3966">
        <f t="shared" si="246"/>
        <v>0</v>
      </c>
      <c r="R3966">
        <f t="shared" si="247"/>
        <v>78.8</v>
      </c>
    </row>
    <row r="3967" spans="1:18" x14ac:dyDescent="0.3">
      <c r="A3967" t="s">
        <v>7902</v>
      </c>
      <c r="B3967" t="s">
        <v>7903</v>
      </c>
      <c r="C3967" s="1">
        <v>46162</v>
      </c>
      <c r="D3967" s="1">
        <v>46171</v>
      </c>
      <c r="E3967" t="s">
        <v>65</v>
      </c>
      <c r="F3967" t="s">
        <v>16</v>
      </c>
      <c r="G3967" t="s">
        <v>49</v>
      </c>
      <c r="H3967" t="s">
        <v>56</v>
      </c>
      <c r="I3967" t="s">
        <v>19</v>
      </c>
      <c r="J3967" t="s">
        <v>34</v>
      </c>
      <c r="K3967">
        <v>356</v>
      </c>
      <c r="L3967">
        <v>3</v>
      </c>
      <c r="M3967">
        <v>98.36</v>
      </c>
      <c r="N3967">
        <f t="shared" si="244"/>
        <v>9</v>
      </c>
      <c r="O3967">
        <f>5</f>
        <v>5</v>
      </c>
      <c r="P3967" t="str">
        <f t="shared" si="245"/>
        <v>Breached</v>
      </c>
      <c r="Q3967">
        <f t="shared" si="246"/>
        <v>0.84269662921348309</v>
      </c>
      <c r="R3967">
        <f t="shared" si="247"/>
        <v>39.555555555555557</v>
      </c>
    </row>
    <row r="3968" spans="1:18" x14ac:dyDescent="0.3">
      <c r="A3968" t="s">
        <v>7904</v>
      </c>
      <c r="B3968" t="s">
        <v>7905</v>
      </c>
      <c r="C3968" s="1">
        <v>46199</v>
      </c>
      <c r="D3968" s="1">
        <v>46208</v>
      </c>
      <c r="E3968" t="s">
        <v>59</v>
      </c>
      <c r="F3968" t="s">
        <v>31</v>
      </c>
      <c r="G3968" t="s">
        <v>93</v>
      </c>
      <c r="H3968" t="s">
        <v>26</v>
      </c>
      <c r="I3968" t="s">
        <v>27</v>
      </c>
      <c r="J3968" t="s">
        <v>66</v>
      </c>
      <c r="K3968">
        <v>491</v>
      </c>
      <c r="L3968">
        <v>4</v>
      </c>
      <c r="M3968">
        <v>95.58</v>
      </c>
      <c r="N3968">
        <f t="shared" si="244"/>
        <v>9</v>
      </c>
      <c r="O3968">
        <f>5</f>
        <v>5</v>
      </c>
      <c r="P3968" t="str">
        <f t="shared" si="245"/>
        <v>Breached</v>
      </c>
      <c r="Q3968">
        <f t="shared" si="246"/>
        <v>0.81466395112016288</v>
      </c>
      <c r="R3968">
        <f t="shared" si="247"/>
        <v>54.555555555555557</v>
      </c>
    </row>
    <row r="3969" spans="1:18" x14ac:dyDescent="0.3">
      <c r="A3969" t="s">
        <v>7906</v>
      </c>
      <c r="B3969" t="s">
        <v>7907</v>
      </c>
      <c r="C3969" s="1">
        <v>46116</v>
      </c>
      <c r="D3969" s="1">
        <v>46119</v>
      </c>
      <c r="E3969" t="s">
        <v>65</v>
      </c>
      <c r="F3969" t="s">
        <v>16</v>
      </c>
      <c r="G3969" t="s">
        <v>49</v>
      </c>
      <c r="H3969" t="s">
        <v>18</v>
      </c>
      <c r="I3969" t="s">
        <v>33</v>
      </c>
      <c r="J3969" t="s">
        <v>20</v>
      </c>
      <c r="K3969">
        <v>389</v>
      </c>
      <c r="L3969">
        <v>2</v>
      </c>
      <c r="M3969">
        <v>97.04</v>
      </c>
      <c r="N3969">
        <f t="shared" si="244"/>
        <v>3</v>
      </c>
      <c r="O3969">
        <f>5</f>
        <v>5</v>
      </c>
      <c r="P3969" t="str">
        <f t="shared" si="245"/>
        <v>Met</v>
      </c>
      <c r="Q3969">
        <f t="shared" si="246"/>
        <v>0.51413881748071977</v>
      </c>
      <c r="R3969">
        <f t="shared" si="247"/>
        <v>129.66666666666666</v>
      </c>
    </row>
    <row r="3970" spans="1:18" x14ac:dyDescent="0.3">
      <c r="A3970" t="s">
        <v>7908</v>
      </c>
      <c r="B3970" t="s">
        <v>7909</v>
      </c>
      <c r="C3970" s="1">
        <v>46161</v>
      </c>
      <c r="D3970" s="1">
        <v>46167</v>
      </c>
      <c r="E3970" t="s">
        <v>65</v>
      </c>
      <c r="F3970" t="s">
        <v>24</v>
      </c>
      <c r="G3970" t="s">
        <v>93</v>
      </c>
      <c r="H3970" t="s">
        <v>18</v>
      </c>
      <c r="I3970" t="s">
        <v>27</v>
      </c>
      <c r="J3970" t="s">
        <v>74</v>
      </c>
      <c r="K3970">
        <v>208</v>
      </c>
      <c r="L3970">
        <v>3</v>
      </c>
      <c r="M3970">
        <v>96.3</v>
      </c>
      <c r="N3970">
        <f t="shared" si="244"/>
        <v>6</v>
      </c>
      <c r="O3970">
        <f>5</f>
        <v>5</v>
      </c>
      <c r="P3970" t="str">
        <f t="shared" si="245"/>
        <v>Breached</v>
      </c>
      <c r="Q3970">
        <f t="shared" si="246"/>
        <v>1.4423076923076923</v>
      </c>
      <c r="R3970">
        <f t="shared" si="247"/>
        <v>34.666666666666664</v>
      </c>
    </row>
    <row r="3971" spans="1:18" x14ac:dyDescent="0.3">
      <c r="A3971" t="s">
        <v>7910</v>
      </c>
      <c r="B3971" t="s">
        <v>7911</v>
      </c>
      <c r="C3971" s="1">
        <v>46025</v>
      </c>
      <c r="D3971" s="1">
        <v>46032</v>
      </c>
      <c r="E3971" t="s">
        <v>15</v>
      </c>
      <c r="F3971" t="s">
        <v>69</v>
      </c>
      <c r="G3971" t="s">
        <v>41</v>
      </c>
      <c r="H3971" t="s">
        <v>18</v>
      </c>
      <c r="I3971" t="s">
        <v>27</v>
      </c>
      <c r="J3971" t="s">
        <v>28</v>
      </c>
      <c r="K3971">
        <v>25</v>
      </c>
      <c r="L3971">
        <v>2</v>
      </c>
      <c r="M3971">
        <v>97.78</v>
      </c>
      <c r="N3971">
        <f t="shared" ref="N3971:N4034" si="248">D3971-C3971</f>
        <v>7</v>
      </c>
      <c r="O3971">
        <f>5</f>
        <v>5</v>
      </c>
      <c r="P3971" t="str">
        <f t="shared" ref="P3971:P4034" si="249">IF(N3971&lt;=O3971,"Met","Breached")</f>
        <v>Breached</v>
      </c>
      <c r="Q3971">
        <f t="shared" ref="Q3971:Q4034" si="250">(L3971/K3971)*100</f>
        <v>8</v>
      </c>
      <c r="R3971">
        <f t="shared" ref="R3971:R4034" si="251">(K3971/N3971)</f>
        <v>3.5714285714285716</v>
      </c>
    </row>
    <row r="3972" spans="1:18" x14ac:dyDescent="0.3">
      <c r="A3972" t="s">
        <v>7912</v>
      </c>
      <c r="B3972" t="s">
        <v>7913</v>
      </c>
      <c r="C3972" s="1">
        <v>46039</v>
      </c>
      <c r="D3972" s="1">
        <v>46045</v>
      </c>
      <c r="E3972" t="s">
        <v>23</v>
      </c>
      <c r="F3972" t="s">
        <v>38</v>
      </c>
      <c r="G3972" t="s">
        <v>17</v>
      </c>
      <c r="H3972" t="s">
        <v>56</v>
      </c>
      <c r="I3972" t="s">
        <v>19</v>
      </c>
      <c r="J3972" t="s">
        <v>74</v>
      </c>
      <c r="K3972">
        <v>187</v>
      </c>
      <c r="L3972">
        <v>4</v>
      </c>
      <c r="M3972">
        <v>94.6</v>
      </c>
      <c r="N3972">
        <f t="shared" si="248"/>
        <v>6</v>
      </c>
      <c r="O3972">
        <f>5</f>
        <v>5</v>
      </c>
      <c r="P3972" t="str">
        <f t="shared" si="249"/>
        <v>Breached</v>
      </c>
      <c r="Q3972">
        <f t="shared" si="250"/>
        <v>2.1390374331550799</v>
      </c>
      <c r="R3972">
        <f t="shared" si="251"/>
        <v>31.166666666666668</v>
      </c>
    </row>
    <row r="3973" spans="1:18" x14ac:dyDescent="0.3">
      <c r="A3973" t="s">
        <v>7914</v>
      </c>
      <c r="B3973" t="s">
        <v>7915</v>
      </c>
      <c r="C3973" s="1">
        <v>46196</v>
      </c>
      <c r="D3973" s="1">
        <v>46204</v>
      </c>
      <c r="E3973" t="s">
        <v>65</v>
      </c>
      <c r="F3973" t="s">
        <v>38</v>
      </c>
      <c r="G3973" t="s">
        <v>52</v>
      </c>
      <c r="H3973" t="s">
        <v>26</v>
      </c>
      <c r="I3973" t="s">
        <v>33</v>
      </c>
      <c r="J3973" t="s">
        <v>66</v>
      </c>
      <c r="K3973">
        <v>106</v>
      </c>
      <c r="L3973">
        <v>4</v>
      </c>
      <c r="M3973">
        <v>94.4</v>
      </c>
      <c r="N3973">
        <f t="shared" si="248"/>
        <v>8</v>
      </c>
      <c r="O3973">
        <f>5</f>
        <v>5</v>
      </c>
      <c r="P3973" t="str">
        <f t="shared" si="249"/>
        <v>Breached</v>
      </c>
      <c r="Q3973">
        <f t="shared" si="250"/>
        <v>3.7735849056603774</v>
      </c>
      <c r="R3973">
        <f t="shared" si="251"/>
        <v>13.25</v>
      </c>
    </row>
    <row r="3974" spans="1:18" x14ac:dyDescent="0.3">
      <c r="A3974" t="s">
        <v>7916</v>
      </c>
      <c r="B3974" t="s">
        <v>7917</v>
      </c>
      <c r="C3974" s="1">
        <v>46199</v>
      </c>
      <c r="D3974" s="1">
        <v>46205</v>
      </c>
      <c r="E3974" t="s">
        <v>15</v>
      </c>
      <c r="F3974" t="s">
        <v>45</v>
      </c>
      <c r="G3974" t="s">
        <v>60</v>
      </c>
      <c r="H3974" t="s">
        <v>56</v>
      </c>
      <c r="I3974" t="s">
        <v>27</v>
      </c>
      <c r="J3974" t="s">
        <v>74</v>
      </c>
      <c r="K3974">
        <v>359</v>
      </c>
      <c r="L3974">
        <v>2</v>
      </c>
      <c r="M3974">
        <v>97.42</v>
      </c>
      <c r="N3974">
        <f t="shared" si="248"/>
        <v>6</v>
      </c>
      <c r="O3974">
        <f>5</f>
        <v>5</v>
      </c>
      <c r="P3974" t="str">
        <f t="shared" si="249"/>
        <v>Breached</v>
      </c>
      <c r="Q3974">
        <f t="shared" si="250"/>
        <v>0.55710306406685239</v>
      </c>
      <c r="R3974">
        <f t="shared" si="251"/>
        <v>59.833333333333336</v>
      </c>
    </row>
    <row r="3975" spans="1:18" x14ac:dyDescent="0.3">
      <c r="A3975" t="s">
        <v>7918</v>
      </c>
      <c r="B3975" t="s">
        <v>7919</v>
      </c>
      <c r="C3975" s="1">
        <v>46025</v>
      </c>
      <c r="D3975" s="1">
        <v>46029</v>
      </c>
      <c r="E3975" t="s">
        <v>65</v>
      </c>
      <c r="F3975" t="s">
        <v>45</v>
      </c>
      <c r="G3975" t="s">
        <v>41</v>
      </c>
      <c r="H3975" t="s">
        <v>56</v>
      </c>
      <c r="I3975" t="s">
        <v>19</v>
      </c>
      <c r="J3975" t="s">
        <v>42</v>
      </c>
      <c r="K3975">
        <v>445</v>
      </c>
      <c r="L3975">
        <v>3</v>
      </c>
      <c r="M3975">
        <v>96.22</v>
      </c>
      <c r="N3975">
        <f t="shared" si="248"/>
        <v>4</v>
      </c>
      <c r="O3975">
        <f>5</f>
        <v>5</v>
      </c>
      <c r="P3975" t="str">
        <f t="shared" si="249"/>
        <v>Met</v>
      </c>
      <c r="Q3975">
        <f t="shared" si="250"/>
        <v>0.6741573033707865</v>
      </c>
      <c r="R3975">
        <f t="shared" si="251"/>
        <v>111.25</v>
      </c>
    </row>
    <row r="3976" spans="1:18" x14ac:dyDescent="0.3">
      <c r="A3976" t="s">
        <v>7920</v>
      </c>
      <c r="B3976" t="s">
        <v>7921</v>
      </c>
      <c r="C3976" s="1">
        <v>46040</v>
      </c>
      <c r="D3976" s="1">
        <v>46050</v>
      </c>
      <c r="E3976" t="s">
        <v>23</v>
      </c>
      <c r="F3976" t="s">
        <v>45</v>
      </c>
      <c r="G3976" t="s">
        <v>52</v>
      </c>
      <c r="H3976" t="s">
        <v>26</v>
      </c>
      <c r="I3976" t="s">
        <v>33</v>
      </c>
      <c r="J3976" t="s">
        <v>20</v>
      </c>
      <c r="K3976">
        <v>137</v>
      </c>
      <c r="L3976">
        <v>0</v>
      </c>
      <c r="M3976">
        <v>100</v>
      </c>
      <c r="N3976">
        <f t="shared" si="248"/>
        <v>10</v>
      </c>
      <c r="O3976">
        <f>5</f>
        <v>5</v>
      </c>
      <c r="P3976" t="str">
        <f t="shared" si="249"/>
        <v>Breached</v>
      </c>
      <c r="Q3976">
        <f t="shared" si="250"/>
        <v>0</v>
      </c>
      <c r="R3976">
        <f t="shared" si="251"/>
        <v>13.7</v>
      </c>
    </row>
    <row r="3977" spans="1:18" x14ac:dyDescent="0.3">
      <c r="A3977" t="s">
        <v>7922</v>
      </c>
      <c r="B3977" t="s">
        <v>7923</v>
      </c>
      <c r="C3977" s="1">
        <v>46129</v>
      </c>
      <c r="D3977" s="1">
        <v>46137</v>
      </c>
      <c r="E3977" t="s">
        <v>59</v>
      </c>
      <c r="F3977" t="s">
        <v>38</v>
      </c>
      <c r="G3977" t="s">
        <v>32</v>
      </c>
      <c r="H3977" t="s">
        <v>18</v>
      </c>
      <c r="I3977" t="s">
        <v>19</v>
      </c>
      <c r="J3977" t="s">
        <v>53</v>
      </c>
      <c r="K3977">
        <v>486</v>
      </c>
      <c r="L3977">
        <v>2</v>
      </c>
      <c r="M3977">
        <v>98.31</v>
      </c>
      <c r="N3977">
        <f t="shared" si="248"/>
        <v>8</v>
      </c>
      <c r="O3977">
        <f>5</f>
        <v>5</v>
      </c>
      <c r="P3977" t="str">
        <f t="shared" si="249"/>
        <v>Breached</v>
      </c>
      <c r="Q3977">
        <f t="shared" si="250"/>
        <v>0.41152263374485598</v>
      </c>
      <c r="R3977">
        <f t="shared" si="251"/>
        <v>60.75</v>
      </c>
    </row>
    <row r="3978" spans="1:18" x14ac:dyDescent="0.3">
      <c r="A3978" t="s">
        <v>7924</v>
      </c>
      <c r="B3978" t="s">
        <v>7925</v>
      </c>
      <c r="C3978" s="1">
        <v>46109</v>
      </c>
      <c r="D3978" s="1">
        <v>46113</v>
      </c>
      <c r="E3978" t="s">
        <v>15</v>
      </c>
      <c r="F3978" t="s">
        <v>38</v>
      </c>
      <c r="G3978" t="s">
        <v>25</v>
      </c>
      <c r="H3978" t="s">
        <v>26</v>
      </c>
      <c r="I3978" t="s">
        <v>33</v>
      </c>
      <c r="J3978" t="s">
        <v>66</v>
      </c>
      <c r="K3978">
        <v>117</v>
      </c>
      <c r="L3978">
        <v>5</v>
      </c>
      <c r="M3978">
        <v>93.66</v>
      </c>
      <c r="N3978">
        <f t="shared" si="248"/>
        <v>4</v>
      </c>
      <c r="O3978">
        <f>5</f>
        <v>5</v>
      </c>
      <c r="P3978" t="str">
        <f t="shared" si="249"/>
        <v>Met</v>
      </c>
      <c r="Q3978">
        <f t="shared" si="250"/>
        <v>4.2735042735042734</v>
      </c>
      <c r="R3978">
        <f t="shared" si="251"/>
        <v>29.25</v>
      </c>
    </row>
    <row r="3979" spans="1:18" x14ac:dyDescent="0.3">
      <c r="A3979" t="s">
        <v>7926</v>
      </c>
      <c r="B3979" t="s">
        <v>7927</v>
      </c>
      <c r="C3979" s="1">
        <v>46133</v>
      </c>
      <c r="D3979" s="1">
        <v>46138</v>
      </c>
      <c r="E3979" t="s">
        <v>37</v>
      </c>
      <c r="F3979" t="s">
        <v>31</v>
      </c>
      <c r="G3979" t="s">
        <v>60</v>
      </c>
      <c r="H3979" t="s">
        <v>18</v>
      </c>
      <c r="I3979" t="s">
        <v>19</v>
      </c>
      <c r="J3979" t="s">
        <v>66</v>
      </c>
      <c r="K3979">
        <v>43</v>
      </c>
      <c r="L3979">
        <v>5</v>
      </c>
      <c r="M3979">
        <v>95.53</v>
      </c>
      <c r="N3979">
        <f t="shared" si="248"/>
        <v>5</v>
      </c>
      <c r="O3979">
        <f>5</f>
        <v>5</v>
      </c>
      <c r="P3979" t="str">
        <f t="shared" si="249"/>
        <v>Met</v>
      </c>
      <c r="Q3979">
        <f t="shared" si="250"/>
        <v>11.627906976744185</v>
      </c>
      <c r="R3979">
        <f t="shared" si="251"/>
        <v>8.6</v>
      </c>
    </row>
    <row r="3980" spans="1:18" x14ac:dyDescent="0.3">
      <c r="A3980" t="s">
        <v>7928</v>
      </c>
      <c r="B3980" t="s">
        <v>7929</v>
      </c>
      <c r="C3980" s="1">
        <v>46143</v>
      </c>
      <c r="D3980" s="1">
        <v>46152</v>
      </c>
      <c r="E3980" t="s">
        <v>59</v>
      </c>
      <c r="F3980" t="s">
        <v>45</v>
      </c>
      <c r="G3980" t="s">
        <v>41</v>
      </c>
      <c r="H3980" t="s">
        <v>56</v>
      </c>
      <c r="I3980" t="s">
        <v>19</v>
      </c>
      <c r="J3980" t="s">
        <v>46</v>
      </c>
      <c r="K3980">
        <v>24</v>
      </c>
      <c r="L3980">
        <v>4</v>
      </c>
      <c r="M3980">
        <v>95.56</v>
      </c>
      <c r="N3980">
        <f t="shared" si="248"/>
        <v>9</v>
      </c>
      <c r="O3980">
        <f>5</f>
        <v>5</v>
      </c>
      <c r="P3980" t="str">
        <f t="shared" si="249"/>
        <v>Breached</v>
      </c>
      <c r="Q3980">
        <f t="shared" si="250"/>
        <v>16.666666666666664</v>
      </c>
      <c r="R3980">
        <f t="shared" si="251"/>
        <v>2.6666666666666665</v>
      </c>
    </row>
    <row r="3981" spans="1:18" x14ac:dyDescent="0.3">
      <c r="A3981" t="s">
        <v>7930</v>
      </c>
      <c r="B3981" t="s">
        <v>7931</v>
      </c>
      <c r="C3981" s="1">
        <v>46061</v>
      </c>
      <c r="D3981" s="1">
        <v>46067</v>
      </c>
      <c r="E3981" t="s">
        <v>59</v>
      </c>
      <c r="F3981" t="s">
        <v>31</v>
      </c>
      <c r="G3981" t="s">
        <v>49</v>
      </c>
      <c r="H3981" t="s">
        <v>18</v>
      </c>
      <c r="I3981" t="s">
        <v>19</v>
      </c>
      <c r="J3981" t="s">
        <v>46</v>
      </c>
      <c r="K3981">
        <v>348</v>
      </c>
      <c r="L3981">
        <v>0</v>
      </c>
      <c r="M3981">
        <v>100</v>
      </c>
      <c r="N3981">
        <f t="shared" si="248"/>
        <v>6</v>
      </c>
      <c r="O3981">
        <f>5</f>
        <v>5</v>
      </c>
      <c r="P3981" t="str">
        <f t="shared" si="249"/>
        <v>Breached</v>
      </c>
      <c r="Q3981">
        <f t="shared" si="250"/>
        <v>0</v>
      </c>
      <c r="R3981">
        <f t="shared" si="251"/>
        <v>58</v>
      </c>
    </row>
    <row r="3982" spans="1:18" x14ac:dyDescent="0.3">
      <c r="A3982" t="s">
        <v>7932</v>
      </c>
      <c r="B3982" t="s">
        <v>7933</v>
      </c>
      <c r="C3982" s="1">
        <v>46152</v>
      </c>
      <c r="D3982" s="1">
        <v>46161</v>
      </c>
      <c r="E3982" t="s">
        <v>15</v>
      </c>
      <c r="F3982" t="s">
        <v>69</v>
      </c>
      <c r="G3982" t="s">
        <v>93</v>
      </c>
      <c r="H3982" t="s">
        <v>56</v>
      </c>
      <c r="I3982" t="s">
        <v>33</v>
      </c>
      <c r="J3982" t="s">
        <v>74</v>
      </c>
      <c r="K3982">
        <v>106</v>
      </c>
      <c r="L3982">
        <v>2</v>
      </c>
      <c r="M3982">
        <v>98.26</v>
      </c>
      <c r="N3982">
        <f t="shared" si="248"/>
        <v>9</v>
      </c>
      <c r="O3982">
        <f>5</f>
        <v>5</v>
      </c>
      <c r="P3982" t="str">
        <f t="shared" si="249"/>
        <v>Breached</v>
      </c>
      <c r="Q3982">
        <f t="shared" si="250"/>
        <v>1.8867924528301887</v>
      </c>
      <c r="R3982">
        <f t="shared" si="251"/>
        <v>11.777777777777779</v>
      </c>
    </row>
    <row r="3983" spans="1:18" x14ac:dyDescent="0.3">
      <c r="A3983" t="s">
        <v>7934</v>
      </c>
      <c r="B3983" t="s">
        <v>7935</v>
      </c>
      <c r="C3983" s="1">
        <v>46134</v>
      </c>
      <c r="D3983" s="1">
        <v>46143</v>
      </c>
      <c r="E3983" t="s">
        <v>65</v>
      </c>
      <c r="F3983" t="s">
        <v>31</v>
      </c>
      <c r="G3983" t="s">
        <v>32</v>
      </c>
      <c r="H3983" t="s">
        <v>56</v>
      </c>
      <c r="I3983" t="s">
        <v>27</v>
      </c>
      <c r="J3983" t="s">
        <v>53</v>
      </c>
      <c r="K3983">
        <v>418</v>
      </c>
      <c r="L3983">
        <v>1</v>
      </c>
      <c r="M3983">
        <v>98.61</v>
      </c>
      <c r="N3983">
        <f t="shared" si="248"/>
        <v>9</v>
      </c>
      <c r="O3983">
        <f>5</f>
        <v>5</v>
      </c>
      <c r="P3983" t="str">
        <f t="shared" si="249"/>
        <v>Breached</v>
      </c>
      <c r="Q3983">
        <f t="shared" si="250"/>
        <v>0.23923444976076555</v>
      </c>
      <c r="R3983">
        <f t="shared" si="251"/>
        <v>46.444444444444443</v>
      </c>
    </row>
    <row r="3984" spans="1:18" x14ac:dyDescent="0.3">
      <c r="A3984" t="s">
        <v>7936</v>
      </c>
      <c r="B3984" t="s">
        <v>7937</v>
      </c>
      <c r="C3984" s="1">
        <v>46058</v>
      </c>
      <c r="D3984" s="1">
        <v>46061</v>
      </c>
      <c r="E3984" t="s">
        <v>15</v>
      </c>
      <c r="F3984" t="s">
        <v>38</v>
      </c>
      <c r="G3984" t="s">
        <v>17</v>
      </c>
      <c r="H3984" t="s">
        <v>18</v>
      </c>
      <c r="I3984" t="s">
        <v>19</v>
      </c>
      <c r="J3984" t="s">
        <v>28</v>
      </c>
      <c r="K3984">
        <v>363</v>
      </c>
      <c r="L3984">
        <v>4</v>
      </c>
      <c r="M3984">
        <v>96.9</v>
      </c>
      <c r="N3984">
        <f t="shared" si="248"/>
        <v>3</v>
      </c>
      <c r="O3984">
        <f>5</f>
        <v>5</v>
      </c>
      <c r="P3984" t="str">
        <f t="shared" si="249"/>
        <v>Met</v>
      </c>
      <c r="Q3984">
        <f t="shared" si="250"/>
        <v>1.1019283746556474</v>
      </c>
      <c r="R3984">
        <f t="shared" si="251"/>
        <v>121</v>
      </c>
    </row>
    <row r="3985" spans="1:18" x14ac:dyDescent="0.3">
      <c r="A3985" t="s">
        <v>7938</v>
      </c>
      <c r="B3985" t="s">
        <v>7939</v>
      </c>
      <c r="C3985" s="1">
        <v>46085</v>
      </c>
      <c r="D3985" s="1">
        <v>46088</v>
      </c>
      <c r="E3985" t="s">
        <v>65</v>
      </c>
      <c r="F3985" t="s">
        <v>38</v>
      </c>
      <c r="G3985" t="s">
        <v>49</v>
      </c>
      <c r="H3985" t="s">
        <v>56</v>
      </c>
      <c r="I3985" t="s">
        <v>33</v>
      </c>
      <c r="J3985" t="s">
        <v>74</v>
      </c>
      <c r="K3985">
        <v>91</v>
      </c>
      <c r="L3985">
        <v>1</v>
      </c>
      <c r="M3985">
        <v>98.8</v>
      </c>
      <c r="N3985">
        <f t="shared" si="248"/>
        <v>3</v>
      </c>
      <c r="O3985">
        <f>5</f>
        <v>5</v>
      </c>
      <c r="P3985" t="str">
        <f t="shared" si="249"/>
        <v>Met</v>
      </c>
      <c r="Q3985">
        <f t="shared" si="250"/>
        <v>1.098901098901099</v>
      </c>
      <c r="R3985">
        <f t="shared" si="251"/>
        <v>30.333333333333332</v>
      </c>
    </row>
    <row r="3986" spans="1:18" x14ac:dyDescent="0.3">
      <c r="A3986" t="s">
        <v>7940</v>
      </c>
      <c r="B3986" t="s">
        <v>7941</v>
      </c>
      <c r="C3986" s="1">
        <v>46131</v>
      </c>
      <c r="D3986" s="1">
        <v>46137</v>
      </c>
      <c r="E3986" t="s">
        <v>23</v>
      </c>
      <c r="F3986" t="s">
        <v>31</v>
      </c>
      <c r="G3986" t="s">
        <v>32</v>
      </c>
      <c r="H3986" t="s">
        <v>18</v>
      </c>
      <c r="I3986" t="s">
        <v>33</v>
      </c>
      <c r="J3986" t="s">
        <v>42</v>
      </c>
      <c r="K3986">
        <v>353</v>
      </c>
      <c r="L3986">
        <v>5</v>
      </c>
      <c r="M3986">
        <v>96.57</v>
      </c>
      <c r="N3986">
        <f t="shared" si="248"/>
        <v>6</v>
      </c>
      <c r="O3986">
        <f>5</f>
        <v>5</v>
      </c>
      <c r="P3986" t="str">
        <f t="shared" si="249"/>
        <v>Breached</v>
      </c>
      <c r="Q3986">
        <f t="shared" si="250"/>
        <v>1.41643059490085</v>
      </c>
      <c r="R3986">
        <f t="shared" si="251"/>
        <v>58.833333333333336</v>
      </c>
    </row>
    <row r="3987" spans="1:18" x14ac:dyDescent="0.3">
      <c r="A3987" t="s">
        <v>7942</v>
      </c>
      <c r="B3987" t="s">
        <v>7943</v>
      </c>
      <c r="C3987" s="1">
        <v>46032</v>
      </c>
      <c r="D3987" s="1">
        <v>46041</v>
      </c>
      <c r="E3987" t="s">
        <v>37</v>
      </c>
      <c r="F3987" t="s">
        <v>24</v>
      </c>
      <c r="G3987" t="s">
        <v>49</v>
      </c>
      <c r="H3987" t="s">
        <v>26</v>
      </c>
      <c r="I3987" t="s">
        <v>33</v>
      </c>
      <c r="J3987" t="s">
        <v>46</v>
      </c>
      <c r="K3987">
        <v>437</v>
      </c>
      <c r="L3987">
        <v>3</v>
      </c>
      <c r="M3987">
        <v>97.51</v>
      </c>
      <c r="N3987">
        <f t="shared" si="248"/>
        <v>9</v>
      </c>
      <c r="O3987">
        <f>5</f>
        <v>5</v>
      </c>
      <c r="P3987" t="str">
        <f t="shared" si="249"/>
        <v>Breached</v>
      </c>
      <c r="Q3987">
        <f t="shared" si="250"/>
        <v>0.68649885583524028</v>
      </c>
      <c r="R3987">
        <f t="shared" si="251"/>
        <v>48.555555555555557</v>
      </c>
    </row>
    <row r="3988" spans="1:18" x14ac:dyDescent="0.3">
      <c r="A3988" t="s">
        <v>7944</v>
      </c>
      <c r="B3988" t="s">
        <v>7945</v>
      </c>
      <c r="C3988" s="1">
        <v>46152</v>
      </c>
      <c r="D3988" s="1">
        <v>46153</v>
      </c>
      <c r="E3988" t="s">
        <v>15</v>
      </c>
      <c r="F3988" t="s">
        <v>69</v>
      </c>
      <c r="G3988" t="s">
        <v>93</v>
      </c>
      <c r="H3988" t="s">
        <v>18</v>
      </c>
      <c r="I3988" t="s">
        <v>19</v>
      </c>
      <c r="J3988" t="s">
        <v>34</v>
      </c>
      <c r="K3988">
        <v>70</v>
      </c>
      <c r="L3988">
        <v>5</v>
      </c>
      <c r="M3988">
        <v>94.33</v>
      </c>
      <c r="N3988">
        <f t="shared" si="248"/>
        <v>1</v>
      </c>
      <c r="O3988">
        <f>5</f>
        <v>5</v>
      </c>
      <c r="P3988" t="str">
        <f t="shared" si="249"/>
        <v>Met</v>
      </c>
      <c r="Q3988">
        <f t="shared" si="250"/>
        <v>7.1428571428571423</v>
      </c>
      <c r="R3988">
        <f t="shared" si="251"/>
        <v>70</v>
      </c>
    </row>
    <row r="3989" spans="1:18" x14ac:dyDescent="0.3">
      <c r="A3989" t="s">
        <v>7946</v>
      </c>
      <c r="B3989" t="s">
        <v>7947</v>
      </c>
      <c r="C3989" s="1">
        <v>46044</v>
      </c>
      <c r="D3989" s="1">
        <v>46047</v>
      </c>
      <c r="E3989" t="s">
        <v>65</v>
      </c>
      <c r="F3989" t="s">
        <v>24</v>
      </c>
      <c r="G3989" t="s">
        <v>93</v>
      </c>
      <c r="H3989" t="s">
        <v>56</v>
      </c>
      <c r="I3989" t="s">
        <v>27</v>
      </c>
      <c r="J3989" t="s">
        <v>28</v>
      </c>
      <c r="K3989">
        <v>387</v>
      </c>
      <c r="L3989">
        <v>4</v>
      </c>
      <c r="M3989">
        <v>97.88</v>
      </c>
      <c r="N3989">
        <f t="shared" si="248"/>
        <v>3</v>
      </c>
      <c r="O3989">
        <f>5</f>
        <v>5</v>
      </c>
      <c r="P3989" t="str">
        <f t="shared" si="249"/>
        <v>Met</v>
      </c>
      <c r="Q3989">
        <f t="shared" si="250"/>
        <v>1.03359173126615</v>
      </c>
      <c r="R3989">
        <f t="shared" si="251"/>
        <v>129</v>
      </c>
    </row>
    <row r="3990" spans="1:18" x14ac:dyDescent="0.3">
      <c r="A3990" t="s">
        <v>7948</v>
      </c>
      <c r="B3990" t="s">
        <v>7949</v>
      </c>
      <c r="C3990" s="1">
        <v>46185</v>
      </c>
      <c r="D3990" s="1">
        <v>46195</v>
      </c>
      <c r="E3990" t="s">
        <v>65</v>
      </c>
      <c r="F3990" t="s">
        <v>38</v>
      </c>
      <c r="G3990" t="s">
        <v>60</v>
      </c>
      <c r="H3990" t="s">
        <v>18</v>
      </c>
      <c r="I3990" t="s">
        <v>27</v>
      </c>
      <c r="J3990" t="s">
        <v>74</v>
      </c>
      <c r="K3990">
        <v>460</v>
      </c>
      <c r="L3990">
        <v>4</v>
      </c>
      <c r="M3990">
        <v>94.48</v>
      </c>
      <c r="N3990">
        <f t="shared" si="248"/>
        <v>10</v>
      </c>
      <c r="O3990">
        <f>5</f>
        <v>5</v>
      </c>
      <c r="P3990" t="str">
        <f t="shared" si="249"/>
        <v>Breached</v>
      </c>
      <c r="Q3990">
        <f t="shared" si="250"/>
        <v>0.86956521739130432</v>
      </c>
      <c r="R3990">
        <f t="shared" si="251"/>
        <v>46</v>
      </c>
    </row>
    <row r="3991" spans="1:18" x14ac:dyDescent="0.3">
      <c r="A3991" t="s">
        <v>7950</v>
      </c>
      <c r="B3991" t="s">
        <v>7951</v>
      </c>
      <c r="C3991" s="1">
        <v>46146</v>
      </c>
      <c r="D3991" s="1">
        <v>46156</v>
      </c>
      <c r="E3991" t="s">
        <v>37</v>
      </c>
      <c r="F3991" t="s">
        <v>38</v>
      </c>
      <c r="G3991" t="s">
        <v>25</v>
      </c>
      <c r="H3991" t="s">
        <v>56</v>
      </c>
      <c r="I3991" t="s">
        <v>27</v>
      </c>
      <c r="J3991" t="s">
        <v>28</v>
      </c>
      <c r="K3991">
        <v>229</v>
      </c>
      <c r="L3991">
        <v>1</v>
      </c>
      <c r="M3991">
        <v>99.33</v>
      </c>
      <c r="N3991">
        <f t="shared" si="248"/>
        <v>10</v>
      </c>
      <c r="O3991">
        <f>5</f>
        <v>5</v>
      </c>
      <c r="P3991" t="str">
        <f t="shared" si="249"/>
        <v>Breached</v>
      </c>
      <c r="Q3991">
        <f t="shared" si="250"/>
        <v>0.43668122270742354</v>
      </c>
      <c r="R3991">
        <f t="shared" si="251"/>
        <v>22.9</v>
      </c>
    </row>
    <row r="3992" spans="1:18" x14ac:dyDescent="0.3">
      <c r="A3992" t="s">
        <v>7952</v>
      </c>
      <c r="B3992" t="s">
        <v>7953</v>
      </c>
      <c r="C3992" s="1">
        <v>46120</v>
      </c>
      <c r="D3992" s="1">
        <v>46123</v>
      </c>
      <c r="E3992" t="s">
        <v>23</v>
      </c>
      <c r="F3992" t="s">
        <v>38</v>
      </c>
      <c r="G3992" t="s">
        <v>25</v>
      </c>
      <c r="H3992" t="s">
        <v>18</v>
      </c>
      <c r="I3992" t="s">
        <v>19</v>
      </c>
      <c r="J3992" t="s">
        <v>66</v>
      </c>
      <c r="K3992">
        <v>442</v>
      </c>
      <c r="L3992">
        <v>2</v>
      </c>
      <c r="M3992">
        <v>98.76</v>
      </c>
      <c r="N3992">
        <f t="shared" si="248"/>
        <v>3</v>
      </c>
      <c r="O3992">
        <f>5</f>
        <v>5</v>
      </c>
      <c r="P3992" t="str">
        <f t="shared" si="249"/>
        <v>Met</v>
      </c>
      <c r="Q3992">
        <f t="shared" si="250"/>
        <v>0.45248868778280549</v>
      </c>
      <c r="R3992">
        <f t="shared" si="251"/>
        <v>147.33333333333334</v>
      </c>
    </row>
    <row r="3993" spans="1:18" x14ac:dyDescent="0.3">
      <c r="A3993" t="s">
        <v>7954</v>
      </c>
      <c r="B3993" t="s">
        <v>7955</v>
      </c>
      <c r="C3993" s="1">
        <v>46070</v>
      </c>
      <c r="D3993" s="1">
        <v>46079</v>
      </c>
      <c r="E3993" t="s">
        <v>59</v>
      </c>
      <c r="F3993" t="s">
        <v>31</v>
      </c>
      <c r="G3993" t="s">
        <v>17</v>
      </c>
      <c r="H3993" t="s">
        <v>26</v>
      </c>
      <c r="I3993" t="s">
        <v>27</v>
      </c>
      <c r="J3993" t="s">
        <v>46</v>
      </c>
      <c r="K3993">
        <v>370</v>
      </c>
      <c r="L3993">
        <v>4</v>
      </c>
      <c r="M3993">
        <v>97.06</v>
      </c>
      <c r="N3993">
        <f t="shared" si="248"/>
        <v>9</v>
      </c>
      <c r="O3993">
        <f>5</f>
        <v>5</v>
      </c>
      <c r="P3993" t="str">
        <f t="shared" si="249"/>
        <v>Breached</v>
      </c>
      <c r="Q3993">
        <f t="shared" si="250"/>
        <v>1.0810810810810811</v>
      </c>
      <c r="R3993">
        <f t="shared" si="251"/>
        <v>41.111111111111114</v>
      </c>
    </row>
    <row r="3994" spans="1:18" x14ac:dyDescent="0.3">
      <c r="A3994" t="s">
        <v>7956</v>
      </c>
      <c r="B3994" t="s">
        <v>7957</v>
      </c>
      <c r="C3994" s="1">
        <v>46143</v>
      </c>
      <c r="D3994" s="1">
        <v>46153</v>
      </c>
      <c r="E3994" t="s">
        <v>65</v>
      </c>
      <c r="F3994" t="s">
        <v>31</v>
      </c>
      <c r="G3994" t="s">
        <v>41</v>
      </c>
      <c r="H3994" t="s">
        <v>56</v>
      </c>
      <c r="I3994" t="s">
        <v>33</v>
      </c>
      <c r="J3994" t="s">
        <v>34</v>
      </c>
      <c r="K3994">
        <v>194</v>
      </c>
      <c r="L3994">
        <v>1</v>
      </c>
      <c r="M3994">
        <v>98.88</v>
      </c>
      <c r="N3994">
        <f t="shared" si="248"/>
        <v>10</v>
      </c>
      <c r="O3994">
        <f>5</f>
        <v>5</v>
      </c>
      <c r="P3994" t="str">
        <f t="shared" si="249"/>
        <v>Breached</v>
      </c>
      <c r="Q3994">
        <f t="shared" si="250"/>
        <v>0.51546391752577314</v>
      </c>
      <c r="R3994">
        <f t="shared" si="251"/>
        <v>19.399999999999999</v>
      </c>
    </row>
    <row r="3995" spans="1:18" x14ac:dyDescent="0.3">
      <c r="A3995" t="s">
        <v>7958</v>
      </c>
      <c r="B3995" t="s">
        <v>7959</v>
      </c>
      <c r="C3995" s="1">
        <v>46117</v>
      </c>
      <c r="D3995" s="1">
        <v>46120</v>
      </c>
      <c r="E3995" t="s">
        <v>59</v>
      </c>
      <c r="F3995" t="s">
        <v>24</v>
      </c>
      <c r="G3995" t="s">
        <v>49</v>
      </c>
      <c r="H3995" t="s">
        <v>56</v>
      </c>
      <c r="I3995" t="s">
        <v>33</v>
      </c>
      <c r="J3995" t="s">
        <v>53</v>
      </c>
      <c r="K3995">
        <v>124</v>
      </c>
      <c r="L3995">
        <v>1</v>
      </c>
      <c r="M3995">
        <v>98.98</v>
      </c>
      <c r="N3995">
        <f t="shared" si="248"/>
        <v>3</v>
      </c>
      <c r="O3995">
        <f>5</f>
        <v>5</v>
      </c>
      <c r="P3995" t="str">
        <f t="shared" si="249"/>
        <v>Met</v>
      </c>
      <c r="Q3995">
        <f t="shared" si="250"/>
        <v>0.80645161290322576</v>
      </c>
      <c r="R3995">
        <f t="shared" si="251"/>
        <v>41.333333333333336</v>
      </c>
    </row>
    <row r="3996" spans="1:18" x14ac:dyDescent="0.3">
      <c r="A3996" t="s">
        <v>7960</v>
      </c>
      <c r="B3996" t="s">
        <v>7961</v>
      </c>
      <c r="C3996" s="1">
        <v>46059</v>
      </c>
      <c r="D3996" s="1">
        <v>46069</v>
      </c>
      <c r="E3996" t="s">
        <v>23</v>
      </c>
      <c r="F3996" t="s">
        <v>31</v>
      </c>
      <c r="G3996" t="s">
        <v>93</v>
      </c>
      <c r="H3996" t="s">
        <v>26</v>
      </c>
      <c r="I3996" t="s">
        <v>33</v>
      </c>
      <c r="J3996" t="s">
        <v>66</v>
      </c>
      <c r="K3996">
        <v>292</v>
      </c>
      <c r="L3996">
        <v>0</v>
      </c>
      <c r="M3996">
        <v>100</v>
      </c>
      <c r="N3996">
        <f t="shared" si="248"/>
        <v>10</v>
      </c>
      <c r="O3996">
        <f>5</f>
        <v>5</v>
      </c>
      <c r="P3996" t="str">
        <f t="shared" si="249"/>
        <v>Breached</v>
      </c>
      <c r="Q3996">
        <f t="shared" si="250"/>
        <v>0</v>
      </c>
      <c r="R3996">
        <f t="shared" si="251"/>
        <v>29.2</v>
      </c>
    </row>
    <row r="3997" spans="1:18" x14ac:dyDescent="0.3">
      <c r="A3997" t="s">
        <v>7962</v>
      </c>
      <c r="B3997" t="s">
        <v>7963</v>
      </c>
      <c r="C3997" s="1">
        <v>46183</v>
      </c>
      <c r="D3997" s="1">
        <v>46185</v>
      </c>
      <c r="E3997" t="s">
        <v>23</v>
      </c>
      <c r="F3997" t="s">
        <v>69</v>
      </c>
      <c r="G3997" t="s">
        <v>32</v>
      </c>
      <c r="H3997" t="s">
        <v>56</v>
      </c>
      <c r="I3997" t="s">
        <v>27</v>
      </c>
      <c r="J3997" t="s">
        <v>74</v>
      </c>
      <c r="K3997">
        <v>47</v>
      </c>
      <c r="L3997">
        <v>4</v>
      </c>
      <c r="M3997">
        <v>94.92</v>
      </c>
      <c r="N3997">
        <f t="shared" si="248"/>
        <v>2</v>
      </c>
      <c r="O3997">
        <f>5</f>
        <v>5</v>
      </c>
      <c r="P3997" t="str">
        <f t="shared" si="249"/>
        <v>Met</v>
      </c>
      <c r="Q3997">
        <f t="shared" si="250"/>
        <v>8.5106382978723403</v>
      </c>
      <c r="R3997">
        <f t="shared" si="251"/>
        <v>23.5</v>
      </c>
    </row>
    <row r="3998" spans="1:18" x14ac:dyDescent="0.3">
      <c r="A3998" t="s">
        <v>7964</v>
      </c>
      <c r="B3998" t="s">
        <v>7965</v>
      </c>
      <c r="C3998" s="1">
        <v>46099</v>
      </c>
      <c r="D3998" s="1">
        <v>46105</v>
      </c>
      <c r="E3998" t="s">
        <v>37</v>
      </c>
      <c r="F3998" t="s">
        <v>38</v>
      </c>
      <c r="G3998" t="s">
        <v>25</v>
      </c>
      <c r="H3998" t="s">
        <v>56</v>
      </c>
      <c r="I3998" t="s">
        <v>27</v>
      </c>
      <c r="J3998" t="s">
        <v>53</v>
      </c>
      <c r="K3998">
        <v>373</v>
      </c>
      <c r="L3998">
        <v>4</v>
      </c>
      <c r="M3998">
        <v>97.94</v>
      </c>
      <c r="N3998">
        <f t="shared" si="248"/>
        <v>6</v>
      </c>
      <c r="O3998">
        <f>5</f>
        <v>5</v>
      </c>
      <c r="P3998" t="str">
        <f t="shared" si="249"/>
        <v>Breached</v>
      </c>
      <c r="Q3998">
        <f t="shared" si="250"/>
        <v>1.0723860589812333</v>
      </c>
      <c r="R3998">
        <f t="shared" si="251"/>
        <v>62.166666666666664</v>
      </c>
    </row>
    <row r="3999" spans="1:18" x14ac:dyDescent="0.3">
      <c r="A3999" t="s">
        <v>7966</v>
      </c>
      <c r="B3999" t="s">
        <v>7967</v>
      </c>
      <c r="C3999" s="1">
        <v>46190</v>
      </c>
      <c r="D3999" s="1">
        <v>46194</v>
      </c>
      <c r="E3999" t="s">
        <v>15</v>
      </c>
      <c r="F3999" t="s">
        <v>31</v>
      </c>
      <c r="G3999" t="s">
        <v>49</v>
      </c>
      <c r="H3999" t="s">
        <v>26</v>
      </c>
      <c r="I3999" t="s">
        <v>33</v>
      </c>
      <c r="J3999" t="s">
        <v>46</v>
      </c>
      <c r="K3999">
        <v>323</v>
      </c>
      <c r="L3999">
        <v>5</v>
      </c>
      <c r="M3999">
        <v>94.52</v>
      </c>
      <c r="N3999">
        <f t="shared" si="248"/>
        <v>4</v>
      </c>
      <c r="O3999">
        <f>5</f>
        <v>5</v>
      </c>
      <c r="P3999" t="str">
        <f t="shared" si="249"/>
        <v>Met</v>
      </c>
      <c r="Q3999">
        <f t="shared" si="250"/>
        <v>1.5479876160990713</v>
      </c>
      <c r="R3999">
        <f t="shared" si="251"/>
        <v>80.75</v>
      </c>
    </row>
    <row r="4000" spans="1:18" x14ac:dyDescent="0.3">
      <c r="A4000" t="s">
        <v>7968</v>
      </c>
      <c r="B4000" t="s">
        <v>7969</v>
      </c>
      <c r="C4000" s="1">
        <v>46167</v>
      </c>
      <c r="D4000" s="1">
        <v>46177</v>
      </c>
      <c r="E4000" t="s">
        <v>37</v>
      </c>
      <c r="F4000" t="s">
        <v>24</v>
      </c>
      <c r="G4000" t="s">
        <v>60</v>
      </c>
      <c r="H4000" t="s">
        <v>18</v>
      </c>
      <c r="I4000" t="s">
        <v>33</v>
      </c>
      <c r="J4000" t="s">
        <v>46</v>
      </c>
      <c r="K4000">
        <v>142</v>
      </c>
      <c r="L4000">
        <v>4</v>
      </c>
      <c r="M4000">
        <v>95.99</v>
      </c>
      <c r="N4000">
        <f t="shared" si="248"/>
        <v>10</v>
      </c>
      <c r="O4000">
        <f>5</f>
        <v>5</v>
      </c>
      <c r="P4000" t="str">
        <f t="shared" si="249"/>
        <v>Breached</v>
      </c>
      <c r="Q4000">
        <f t="shared" si="250"/>
        <v>2.8169014084507045</v>
      </c>
      <c r="R4000">
        <f t="shared" si="251"/>
        <v>14.2</v>
      </c>
    </row>
    <row r="4001" spans="1:18" x14ac:dyDescent="0.3">
      <c r="A4001" t="s">
        <v>7970</v>
      </c>
      <c r="B4001" t="s">
        <v>7971</v>
      </c>
      <c r="C4001" s="1">
        <v>46187</v>
      </c>
      <c r="D4001" s="1">
        <v>46190</v>
      </c>
      <c r="E4001" t="s">
        <v>23</v>
      </c>
      <c r="F4001" t="s">
        <v>69</v>
      </c>
      <c r="G4001" t="s">
        <v>60</v>
      </c>
      <c r="H4001" t="s">
        <v>56</v>
      </c>
      <c r="I4001" t="s">
        <v>27</v>
      </c>
      <c r="J4001" t="s">
        <v>74</v>
      </c>
      <c r="K4001">
        <v>463</v>
      </c>
      <c r="L4001">
        <v>5</v>
      </c>
      <c r="M4001">
        <v>93.21</v>
      </c>
      <c r="N4001">
        <f t="shared" si="248"/>
        <v>3</v>
      </c>
      <c r="O4001">
        <f>5</f>
        <v>5</v>
      </c>
      <c r="P4001" t="str">
        <f t="shared" si="249"/>
        <v>Met</v>
      </c>
      <c r="Q4001">
        <f t="shared" si="250"/>
        <v>1.079913606911447</v>
      </c>
      <c r="R4001">
        <f t="shared" si="251"/>
        <v>154.33333333333334</v>
      </c>
    </row>
    <row r="4002" spans="1:18" x14ac:dyDescent="0.3">
      <c r="A4002" t="s">
        <v>7972</v>
      </c>
      <c r="B4002" t="s">
        <v>7973</v>
      </c>
      <c r="C4002" s="1">
        <v>46085</v>
      </c>
      <c r="D4002" s="1">
        <v>46093</v>
      </c>
      <c r="E4002" t="s">
        <v>23</v>
      </c>
      <c r="F4002" t="s">
        <v>45</v>
      </c>
      <c r="G4002" t="s">
        <v>52</v>
      </c>
      <c r="H4002" t="s">
        <v>26</v>
      </c>
      <c r="I4002" t="s">
        <v>19</v>
      </c>
      <c r="J4002" t="s">
        <v>42</v>
      </c>
      <c r="K4002">
        <v>321</v>
      </c>
      <c r="L4002">
        <v>4</v>
      </c>
      <c r="M4002">
        <v>97.84</v>
      </c>
      <c r="N4002">
        <f t="shared" si="248"/>
        <v>8</v>
      </c>
      <c r="O4002">
        <f>5</f>
        <v>5</v>
      </c>
      <c r="P4002" t="str">
        <f t="shared" si="249"/>
        <v>Breached</v>
      </c>
      <c r="Q4002">
        <f t="shared" si="250"/>
        <v>1.2461059190031152</v>
      </c>
      <c r="R4002">
        <f t="shared" si="251"/>
        <v>40.125</v>
      </c>
    </row>
    <row r="4003" spans="1:18" x14ac:dyDescent="0.3">
      <c r="A4003" t="s">
        <v>7974</v>
      </c>
      <c r="B4003" t="s">
        <v>7975</v>
      </c>
      <c r="C4003" s="1">
        <v>46127</v>
      </c>
      <c r="D4003" s="1">
        <v>46132</v>
      </c>
      <c r="E4003" t="s">
        <v>59</v>
      </c>
      <c r="F4003" t="s">
        <v>45</v>
      </c>
      <c r="G4003" t="s">
        <v>49</v>
      </c>
      <c r="H4003" t="s">
        <v>56</v>
      </c>
      <c r="I4003" t="s">
        <v>19</v>
      </c>
      <c r="J4003" t="s">
        <v>42</v>
      </c>
      <c r="K4003">
        <v>214</v>
      </c>
      <c r="L4003">
        <v>2</v>
      </c>
      <c r="M4003">
        <v>97.94</v>
      </c>
      <c r="N4003">
        <f t="shared" si="248"/>
        <v>5</v>
      </c>
      <c r="O4003">
        <f>5</f>
        <v>5</v>
      </c>
      <c r="P4003" t="str">
        <f t="shared" si="249"/>
        <v>Met</v>
      </c>
      <c r="Q4003">
        <f t="shared" si="250"/>
        <v>0.93457943925233633</v>
      </c>
      <c r="R4003">
        <f t="shared" si="251"/>
        <v>42.8</v>
      </c>
    </row>
    <row r="4004" spans="1:18" x14ac:dyDescent="0.3">
      <c r="A4004" t="s">
        <v>7976</v>
      </c>
      <c r="B4004" t="s">
        <v>7977</v>
      </c>
      <c r="C4004" s="1">
        <v>46138</v>
      </c>
      <c r="D4004" s="1">
        <v>46146</v>
      </c>
      <c r="E4004" t="s">
        <v>23</v>
      </c>
      <c r="F4004" t="s">
        <v>31</v>
      </c>
      <c r="G4004" t="s">
        <v>60</v>
      </c>
      <c r="H4004" t="s">
        <v>26</v>
      </c>
      <c r="I4004" t="s">
        <v>27</v>
      </c>
      <c r="J4004" t="s">
        <v>42</v>
      </c>
      <c r="K4004">
        <v>259</v>
      </c>
      <c r="L4004">
        <v>1</v>
      </c>
      <c r="M4004">
        <v>98.72</v>
      </c>
      <c r="N4004">
        <f t="shared" si="248"/>
        <v>8</v>
      </c>
      <c r="O4004">
        <f>5</f>
        <v>5</v>
      </c>
      <c r="P4004" t="str">
        <f t="shared" si="249"/>
        <v>Breached</v>
      </c>
      <c r="Q4004">
        <f t="shared" si="250"/>
        <v>0.38610038610038611</v>
      </c>
      <c r="R4004">
        <f t="shared" si="251"/>
        <v>32.375</v>
      </c>
    </row>
    <row r="4005" spans="1:18" x14ac:dyDescent="0.3">
      <c r="A4005" t="s">
        <v>7978</v>
      </c>
      <c r="B4005" t="s">
        <v>7979</v>
      </c>
      <c r="C4005" s="1">
        <v>46197</v>
      </c>
      <c r="D4005" s="1">
        <v>46199</v>
      </c>
      <c r="E4005" t="s">
        <v>23</v>
      </c>
      <c r="F4005" t="s">
        <v>31</v>
      </c>
      <c r="G4005" t="s">
        <v>60</v>
      </c>
      <c r="H4005" t="s">
        <v>56</v>
      </c>
      <c r="I4005" t="s">
        <v>33</v>
      </c>
      <c r="J4005" t="s">
        <v>74</v>
      </c>
      <c r="K4005">
        <v>149</v>
      </c>
      <c r="L4005">
        <v>1</v>
      </c>
      <c r="M4005">
        <v>99.39</v>
      </c>
      <c r="N4005">
        <f t="shared" si="248"/>
        <v>2</v>
      </c>
      <c r="O4005">
        <f>5</f>
        <v>5</v>
      </c>
      <c r="P4005" t="str">
        <f t="shared" si="249"/>
        <v>Met</v>
      </c>
      <c r="Q4005">
        <f t="shared" si="250"/>
        <v>0.67114093959731547</v>
      </c>
      <c r="R4005">
        <f t="shared" si="251"/>
        <v>74.5</v>
      </c>
    </row>
    <row r="4006" spans="1:18" x14ac:dyDescent="0.3">
      <c r="A4006" t="s">
        <v>7980</v>
      </c>
      <c r="B4006" t="s">
        <v>7981</v>
      </c>
      <c r="C4006" s="1">
        <v>46033</v>
      </c>
      <c r="D4006" s="1">
        <v>46037</v>
      </c>
      <c r="E4006" t="s">
        <v>65</v>
      </c>
      <c r="F4006" t="s">
        <v>45</v>
      </c>
      <c r="G4006" t="s">
        <v>52</v>
      </c>
      <c r="H4006" t="s">
        <v>26</v>
      </c>
      <c r="I4006" t="s">
        <v>19</v>
      </c>
      <c r="J4006" t="s">
        <v>28</v>
      </c>
      <c r="K4006">
        <v>363</v>
      </c>
      <c r="L4006">
        <v>3</v>
      </c>
      <c r="M4006">
        <v>97.31</v>
      </c>
      <c r="N4006">
        <f t="shared" si="248"/>
        <v>4</v>
      </c>
      <c r="O4006">
        <f>5</f>
        <v>5</v>
      </c>
      <c r="P4006" t="str">
        <f t="shared" si="249"/>
        <v>Met</v>
      </c>
      <c r="Q4006">
        <f t="shared" si="250"/>
        <v>0.82644628099173556</v>
      </c>
      <c r="R4006">
        <f t="shared" si="251"/>
        <v>90.75</v>
      </c>
    </row>
    <row r="4007" spans="1:18" x14ac:dyDescent="0.3">
      <c r="A4007" t="s">
        <v>7982</v>
      </c>
      <c r="B4007" t="s">
        <v>7983</v>
      </c>
      <c r="C4007" s="1">
        <v>46036</v>
      </c>
      <c r="D4007" s="1">
        <v>46040</v>
      </c>
      <c r="E4007" t="s">
        <v>15</v>
      </c>
      <c r="F4007" t="s">
        <v>69</v>
      </c>
      <c r="G4007" t="s">
        <v>60</v>
      </c>
      <c r="H4007" t="s">
        <v>26</v>
      </c>
      <c r="I4007" t="s">
        <v>27</v>
      </c>
      <c r="J4007" t="s">
        <v>66</v>
      </c>
      <c r="K4007">
        <v>395</v>
      </c>
      <c r="L4007">
        <v>3</v>
      </c>
      <c r="M4007">
        <v>98.37</v>
      </c>
      <c r="N4007">
        <f t="shared" si="248"/>
        <v>4</v>
      </c>
      <c r="O4007">
        <f>5</f>
        <v>5</v>
      </c>
      <c r="P4007" t="str">
        <f t="shared" si="249"/>
        <v>Met</v>
      </c>
      <c r="Q4007">
        <f t="shared" si="250"/>
        <v>0.75949367088607589</v>
      </c>
      <c r="R4007">
        <f t="shared" si="251"/>
        <v>98.75</v>
      </c>
    </row>
    <row r="4008" spans="1:18" x14ac:dyDescent="0.3">
      <c r="A4008" t="s">
        <v>7984</v>
      </c>
      <c r="B4008" t="s">
        <v>7985</v>
      </c>
      <c r="C4008" s="1">
        <v>46043</v>
      </c>
      <c r="D4008" s="1">
        <v>46051</v>
      </c>
      <c r="E4008" t="s">
        <v>65</v>
      </c>
      <c r="F4008" t="s">
        <v>45</v>
      </c>
      <c r="G4008" t="s">
        <v>60</v>
      </c>
      <c r="H4008" t="s">
        <v>18</v>
      </c>
      <c r="I4008" t="s">
        <v>27</v>
      </c>
      <c r="J4008" t="s">
        <v>74</v>
      </c>
      <c r="K4008">
        <v>266</v>
      </c>
      <c r="L4008">
        <v>2</v>
      </c>
      <c r="M4008">
        <v>97.33</v>
      </c>
      <c r="N4008">
        <f t="shared" si="248"/>
        <v>8</v>
      </c>
      <c r="O4008">
        <f>5</f>
        <v>5</v>
      </c>
      <c r="P4008" t="str">
        <f t="shared" si="249"/>
        <v>Breached</v>
      </c>
      <c r="Q4008">
        <f t="shared" si="250"/>
        <v>0.75187969924812026</v>
      </c>
      <c r="R4008">
        <f t="shared" si="251"/>
        <v>33.25</v>
      </c>
    </row>
    <row r="4009" spans="1:18" x14ac:dyDescent="0.3">
      <c r="A4009" t="s">
        <v>7986</v>
      </c>
      <c r="B4009" t="s">
        <v>7987</v>
      </c>
      <c r="C4009" s="1">
        <v>46071</v>
      </c>
      <c r="D4009" s="1">
        <v>46078</v>
      </c>
      <c r="E4009" t="s">
        <v>15</v>
      </c>
      <c r="F4009" t="s">
        <v>31</v>
      </c>
      <c r="G4009" t="s">
        <v>17</v>
      </c>
      <c r="H4009" t="s">
        <v>26</v>
      </c>
      <c r="I4009" t="s">
        <v>33</v>
      </c>
      <c r="J4009" t="s">
        <v>53</v>
      </c>
      <c r="K4009">
        <v>97</v>
      </c>
      <c r="L4009">
        <v>3</v>
      </c>
      <c r="M4009">
        <v>97.3</v>
      </c>
      <c r="N4009">
        <f t="shared" si="248"/>
        <v>7</v>
      </c>
      <c r="O4009">
        <f>5</f>
        <v>5</v>
      </c>
      <c r="P4009" t="str">
        <f t="shared" si="249"/>
        <v>Breached</v>
      </c>
      <c r="Q4009">
        <f t="shared" si="250"/>
        <v>3.0927835051546393</v>
      </c>
      <c r="R4009">
        <f t="shared" si="251"/>
        <v>13.857142857142858</v>
      </c>
    </row>
    <row r="4010" spans="1:18" x14ac:dyDescent="0.3">
      <c r="A4010" t="s">
        <v>7988</v>
      </c>
      <c r="B4010" t="s">
        <v>7989</v>
      </c>
      <c r="C4010" s="1">
        <v>46145</v>
      </c>
      <c r="D4010" s="1">
        <v>46152</v>
      </c>
      <c r="E4010" t="s">
        <v>15</v>
      </c>
      <c r="F4010" t="s">
        <v>45</v>
      </c>
      <c r="G4010" t="s">
        <v>17</v>
      </c>
      <c r="H4010" t="s">
        <v>26</v>
      </c>
      <c r="I4010" t="s">
        <v>27</v>
      </c>
      <c r="J4010" t="s">
        <v>53</v>
      </c>
      <c r="K4010">
        <v>32</v>
      </c>
      <c r="L4010">
        <v>4</v>
      </c>
      <c r="M4010">
        <v>95.47</v>
      </c>
      <c r="N4010">
        <f t="shared" si="248"/>
        <v>7</v>
      </c>
      <c r="O4010">
        <f>5</f>
        <v>5</v>
      </c>
      <c r="P4010" t="str">
        <f t="shared" si="249"/>
        <v>Breached</v>
      </c>
      <c r="Q4010">
        <f t="shared" si="250"/>
        <v>12.5</v>
      </c>
      <c r="R4010">
        <f t="shared" si="251"/>
        <v>4.5714285714285712</v>
      </c>
    </row>
    <row r="4011" spans="1:18" x14ac:dyDescent="0.3">
      <c r="A4011" t="s">
        <v>7990</v>
      </c>
      <c r="B4011" t="s">
        <v>7991</v>
      </c>
      <c r="C4011" s="1">
        <v>46094</v>
      </c>
      <c r="D4011" s="1">
        <v>46104</v>
      </c>
      <c r="E4011" t="s">
        <v>37</v>
      </c>
      <c r="F4011" t="s">
        <v>31</v>
      </c>
      <c r="G4011" t="s">
        <v>25</v>
      </c>
      <c r="H4011" t="s">
        <v>26</v>
      </c>
      <c r="I4011" t="s">
        <v>19</v>
      </c>
      <c r="J4011" t="s">
        <v>53</v>
      </c>
      <c r="K4011">
        <v>377</v>
      </c>
      <c r="L4011">
        <v>5</v>
      </c>
      <c r="M4011">
        <v>93.2</v>
      </c>
      <c r="N4011">
        <f t="shared" si="248"/>
        <v>10</v>
      </c>
      <c r="O4011">
        <f>5</f>
        <v>5</v>
      </c>
      <c r="P4011" t="str">
        <f t="shared" si="249"/>
        <v>Breached</v>
      </c>
      <c r="Q4011">
        <f t="shared" si="250"/>
        <v>1.3262599469496021</v>
      </c>
      <c r="R4011">
        <f t="shared" si="251"/>
        <v>37.700000000000003</v>
      </c>
    </row>
    <row r="4012" spans="1:18" x14ac:dyDescent="0.3">
      <c r="A4012" t="s">
        <v>7992</v>
      </c>
      <c r="B4012" t="s">
        <v>7993</v>
      </c>
      <c r="C4012" s="1">
        <v>46173</v>
      </c>
      <c r="D4012" s="1">
        <v>46181</v>
      </c>
      <c r="E4012" t="s">
        <v>65</v>
      </c>
      <c r="F4012" t="s">
        <v>38</v>
      </c>
      <c r="G4012" t="s">
        <v>25</v>
      </c>
      <c r="H4012" t="s">
        <v>56</v>
      </c>
      <c r="I4012" t="s">
        <v>27</v>
      </c>
      <c r="J4012" t="s">
        <v>46</v>
      </c>
      <c r="K4012">
        <v>88</v>
      </c>
      <c r="L4012">
        <v>5</v>
      </c>
      <c r="M4012">
        <v>96.75</v>
      </c>
      <c r="N4012">
        <f t="shared" si="248"/>
        <v>8</v>
      </c>
      <c r="O4012">
        <f>5</f>
        <v>5</v>
      </c>
      <c r="P4012" t="str">
        <f t="shared" si="249"/>
        <v>Breached</v>
      </c>
      <c r="Q4012">
        <f t="shared" si="250"/>
        <v>5.6818181818181817</v>
      </c>
      <c r="R4012">
        <f t="shared" si="251"/>
        <v>11</v>
      </c>
    </row>
    <row r="4013" spans="1:18" x14ac:dyDescent="0.3">
      <c r="A4013" t="s">
        <v>7994</v>
      </c>
      <c r="B4013" t="s">
        <v>7995</v>
      </c>
      <c r="C4013" s="1">
        <v>46066</v>
      </c>
      <c r="D4013" s="1">
        <v>46067</v>
      </c>
      <c r="E4013" t="s">
        <v>59</v>
      </c>
      <c r="F4013" t="s">
        <v>38</v>
      </c>
      <c r="G4013" t="s">
        <v>17</v>
      </c>
      <c r="H4013" t="s">
        <v>18</v>
      </c>
      <c r="I4013" t="s">
        <v>19</v>
      </c>
      <c r="J4013" t="s">
        <v>42</v>
      </c>
      <c r="K4013">
        <v>212</v>
      </c>
      <c r="L4013">
        <v>1</v>
      </c>
      <c r="M4013">
        <v>98.86</v>
      </c>
      <c r="N4013">
        <f t="shared" si="248"/>
        <v>1</v>
      </c>
      <c r="O4013">
        <f>5</f>
        <v>5</v>
      </c>
      <c r="P4013" t="str">
        <f t="shared" si="249"/>
        <v>Met</v>
      </c>
      <c r="Q4013">
        <f t="shared" si="250"/>
        <v>0.47169811320754718</v>
      </c>
      <c r="R4013">
        <f t="shared" si="251"/>
        <v>212</v>
      </c>
    </row>
    <row r="4014" spans="1:18" x14ac:dyDescent="0.3">
      <c r="A4014" t="s">
        <v>7996</v>
      </c>
      <c r="B4014" t="s">
        <v>7997</v>
      </c>
      <c r="C4014" s="1">
        <v>46116</v>
      </c>
      <c r="D4014" s="1">
        <v>46123</v>
      </c>
      <c r="E4014" t="s">
        <v>37</v>
      </c>
      <c r="F4014" t="s">
        <v>69</v>
      </c>
      <c r="G4014" t="s">
        <v>32</v>
      </c>
      <c r="H4014" t="s">
        <v>18</v>
      </c>
      <c r="I4014" t="s">
        <v>27</v>
      </c>
      <c r="J4014" t="s">
        <v>66</v>
      </c>
      <c r="K4014">
        <v>294</v>
      </c>
      <c r="L4014">
        <v>0</v>
      </c>
      <c r="M4014">
        <v>100</v>
      </c>
      <c r="N4014">
        <f t="shared" si="248"/>
        <v>7</v>
      </c>
      <c r="O4014">
        <f>5</f>
        <v>5</v>
      </c>
      <c r="P4014" t="str">
        <f t="shared" si="249"/>
        <v>Breached</v>
      </c>
      <c r="Q4014">
        <f t="shared" si="250"/>
        <v>0</v>
      </c>
      <c r="R4014">
        <f t="shared" si="251"/>
        <v>42</v>
      </c>
    </row>
    <row r="4015" spans="1:18" x14ac:dyDescent="0.3">
      <c r="A4015" t="s">
        <v>7998</v>
      </c>
      <c r="B4015" t="s">
        <v>7999</v>
      </c>
      <c r="C4015" s="1">
        <v>46092</v>
      </c>
      <c r="D4015" s="1">
        <v>46096</v>
      </c>
      <c r="E4015" t="s">
        <v>37</v>
      </c>
      <c r="F4015" t="s">
        <v>16</v>
      </c>
      <c r="G4015" t="s">
        <v>49</v>
      </c>
      <c r="H4015" t="s">
        <v>56</v>
      </c>
      <c r="I4015" t="s">
        <v>33</v>
      </c>
      <c r="J4015" t="s">
        <v>53</v>
      </c>
      <c r="K4015">
        <v>246</v>
      </c>
      <c r="L4015">
        <v>2</v>
      </c>
      <c r="M4015">
        <v>97.24</v>
      </c>
      <c r="N4015">
        <f t="shared" si="248"/>
        <v>4</v>
      </c>
      <c r="O4015">
        <f>5</f>
        <v>5</v>
      </c>
      <c r="P4015" t="str">
        <f t="shared" si="249"/>
        <v>Met</v>
      </c>
      <c r="Q4015">
        <f t="shared" si="250"/>
        <v>0.81300813008130091</v>
      </c>
      <c r="R4015">
        <f t="shared" si="251"/>
        <v>61.5</v>
      </c>
    </row>
    <row r="4016" spans="1:18" x14ac:dyDescent="0.3">
      <c r="A4016" t="s">
        <v>8000</v>
      </c>
      <c r="B4016" t="s">
        <v>8001</v>
      </c>
      <c r="C4016" s="1">
        <v>46032</v>
      </c>
      <c r="D4016" s="1">
        <v>46034</v>
      </c>
      <c r="E4016" t="s">
        <v>15</v>
      </c>
      <c r="F4016" t="s">
        <v>24</v>
      </c>
      <c r="G4016" t="s">
        <v>25</v>
      </c>
      <c r="H4016" t="s">
        <v>26</v>
      </c>
      <c r="I4016" t="s">
        <v>19</v>
      </c>
      <c r="J4016" t="s">
        <v>53</v>
      </c>
      <c r="K4016">
        <v>338</v>
      </c>
      <c r="L4016">
        <v>5</v>
      </c>
      <c r="M4016">
        <v>94.97</v>
      </c>
      <c r="N4016">
        <f t="shared" si="248"/>
        <v>2</v>
      </c>
      <c r="O4016">
        <f>5</f>
        <v>5</v>
      </c>
      <c r="P4016" t="str">
        <f t="shared" si="249"/>
        <v>Met</v>
      </c>
      <c r="Q4016">
        <f t="shared" si="250"/>
        <v>1.4792899408284024</v>
      </c>
      <c r="R4016">
        <f t="shared" si="251"/>
        <v>169</v>
      </c>
    </row>
    <row r="4017" spans="1:18" x14ac:dyDescent="0.3">
      <c r="A4017" t="s">
        <v>8002</v>
      </c>
      <c r="B4017" t="s">
        <v>8003</v>
      </c>
      <c r="C4017" s="1">
        <v>46074</v>
      </c>
      <c r="D4017" s="1">
        <v>46084</v>
      </c>
      <c r="E4017" t="s">
        <v>59</v>
      </c>
      <c r="F4017" t="s">
        <v>38</v>
      </c>
      <c r="G4017" t="s">
        <v>49</v>
      </c>
      <c r="H4017" t="s">
        <v>18</v>
      </c>
      <c r="I4017" t="s">
        <v>19</v>
      </c>
      <c r="J4017" t="s">
        <v>34</v>
      </c>
      <c r="K4017">
        <v>486</v>
      </c>
      <c r="L4017">
        <v>4</v>
      </c>
      <c r="M4017">
        <v>95.62</v>
      </c>
      <c r="N4017">
        <f t="shared" si="248"/>
        <v>10</v>
      </c>
      <c r="O4017">
        <f>5</f>
        <v>5</v>
      </c>
      <c r="P4017" t="str">
        <f t="shared" si="249"/>
        <v>Breached</v>
      </c>
      <c r="Q4017">
        <f t="shared" si="250"/>
        <v>0.82304526748971196</v>
      </c>
      <c r="R4017">
        <f t="shared" si="251"/>
        <v>48.6</v>
      </c>
    </row>
    <row r="4018" spans="1:18" x14ac:dyDescent="0.3">
      <c r="A4018" t="s">
        <v>8004</v>
      </c>
      <c r="B4018" t="s">
        <v>8005</v>
      </c>
      <c r="C4018" s="1">
        <v>46050</v>
      </c>
      <c r="D4018" s="1">
        <v>46059</v>
      </c>
      <c r="E4018" t="s">
        <v>23</v>
      </c>
      <c r="F4018" t="s">
        <v>45</v>
      </c>
      <c r="G4018" t="s">
        <v>93</v>
      </c>
      <c r="H4018" t="s">
        <v>56</v>
      </c>
      <c r="I4018" t="s">
        <v>33</v>
      </c>
      <c r="J4018" t="s">
        <v>53</v>
      </c>
      <c r="K4018">
        <v>462</v>
      </c>
      <c r="L4018">
        <v>2</v>
      </c>
      <c r="M4018">
        <v>98.99</v>
      </c>
      <c r="N4018">
        <f t="shared" si="248"/>
        <v>9</v>
      </c>
      <c r="O4018">
        <f>5</f>
        <v>5</v>
      </c>
      <c r="P4018" t="str">
        <f t="shared" si="249"/>
        <v>Breached</v>
      </c>
      <c r="Q4018">
        <f t="shared" si="250"/>
        <v>0.4329004329004329</v>
      </c>
      <c r="R4018">
        <f t="shared" si="251"/>
        <v>51.333333333333336</v>
      </c>
    </row>
    <row r="4019" spans="1:18" x14ac:dyDescent="0.3">
      <c r="A4019" t="s">
        <v>8006</v>
      </c>
      <c r="B4019" t="s">
        <v>8007</v>
      </c>
      <c r="C4019" s="1">
        <v>46073</v>
      </c>
      <c r="D4019" s="1">
        <v>46075</v>
      </c>
      <c r="E4019" t="s">
        <v>37</v>
      </c>
      <c r="F4019" t="s">
        <v>16</v>
      </c>
      <c r="G4019" t="s">
        <v>93</v>
      </c>
      <c r="H4019" t="s">
        <v>26</v>
      </c>
      <c r="I4019" t="s">
        <v>33</v>
      </c>
      <c r="J4019" t="s">
        <v>42</v>
      </c>
      <c r="K4019">
        <v>353</v>
      </c>
      <c r="L4019">
        <v>4</v>
      </c>
      <c r="M4019">
        <v>95.41</v>
      </c>
      <c r="N4019">
        <f t="shared" si="248"/>
        <v>2</v>
      </c>
      <c r="O4019">
        <f>5</f>
        <v>5</v>
      </c>
      <c r="P4019" t="str">
        <f t="shared" si="249"/>
        <v>Met</v>
      </c>
      <c r="Q4019">
        <f t="shared" si="250"/>
        <v>1.1331444759206799</v>
      </c>
      <c r="R4019">
        <f t="shared" si="251"/>
        <v>176.5</v>
      </c>
    </row>
    <row r="4020" spans="1:18" x14ac:dyDescent="0.3">
      <c r="A4020" t="s">
        <v>8008</v>
      </c>
      <c r="B4020" t="s">
        <v>8009</v>
      </c>
      <c r="C4020" s="1">
        <v>46047</v>
      </c>
      <c r="D4020" s="1">
        <v>46052</v>
      </c>
      <c r="E4020" t="s">
        <v>23</v>
      </c>
      <c r="F4020" t="s">
        <v>31</v>
      </c>
      <c r="G4020" t="s">
        <v>60</v>
      </c>
      <c r="H4020" t="s">
        <v>26</v>
      </c>
      <c r="I4020" t="s">
        <v>19</v>
      </c>
      <c r="J4020" t="s">
        <v>20</v>
      </c>
      <c r="K4020">
        <v>381</v>
      </c>
      <c r="L4020">
        <v>2</v>
      </c>
      <c r="M4020">
        <v>98.69</v>
      </c>
      <c r="N4020">
        <f t="shared" si="248"/>
        <v>5</v>
      </c>
      <c r="O4020">
        <f>5</f>
        <v>5</v>
      </c>
      <c r="P4020" t="str">
        <f t="shared" si="249"/>
        <v>Met</v>
      </c>
      <c r="Q4020">
        <f t="shared" si="250"/>
        <v>0.52493438320209973</v>
      </c>
      <c r="R4020">
        <f t="shared" si="251"/>
        <v>76.2</v>
      </c>
    </row>
    <row r="4021" spans="1:18" x14ac:dyDescent="0.3">
      <c r="A4021" t="s">
        <v>8010</v>
      </c>
      <c r="B4021" t="s">
        <v>8011</v>
      </c>
      <c r="C4021" s="1">
        <v>46151</v>
      </c>
      <c r="D4021" s="1">
        <v>46159</v>
      </c>
      <c r="E4021" t="s">
        <v>37</v>
      </c>
      <c r="F4021" t="s">
        <v>31</v>
      </c>
      <c r="G4021" t="s">
        <v>41</v>
      </c>
      <c r="H4021" t="s">
        <v>26</v>
      </c>
      <c r="I4021" t="s">
        <v>33</v>
      </c>
      <c r="J4021" t="s">
        <v>74</v>
      </c>
      <c r="K4021">
        <v>462</v>
      </c>
      <c r="L4021">
        <v>2</v>
      </c>
      <c r="M4021">
        <v>97.14</v>
      </c>
      <c r="N4021">
        <f t="shared" si="248"/>
        <v>8</v>
      </c>
      <c r="O4021">
        <f>5</f>
        <v>5</v>
      </c>
      <c r="P4021" t="str">
        <f t="shared" si="249"/>
        <v>Breached</v>
      </c>
      <c r="Q4021">
        <f t="shared" si="250"/>
        <v>0.4329004329004329</v>
      </c>
      <c r="R4021">
        <f t="shared" si="251"/>
        <v>57.75</v>
      </c>
    </row>
    <row r="4022" spans="1:18" x14ac:dyDescent="0.3">
      <c r="A4022" t="s">
        <v>8012</v>
      </c>
      <c r="B4022" t="s">
        <v>8013</v>
      </c>
      <c r="C4022" s="1">
        <v>46034</v>
      </c>
      <c r="D4022" s="1">
        <v>46040</v>
      </c>
      <c r="E4022" t="s">
        <v>15</v>
      </c>
      <c r="F4022" t="s">
        <v>38</v>
      </c>
      <c r="G4022" t="s">
        <v>60</v>
      </c>
      <c r="H4022" t="s">
        <v>56</v>
      </c>
      <c r="I4022" t="s">
        <v>27</v>
      </c>
      <c r="J4022" t="s">
        <v>53</v>
      </c>
      <c r="K4022">
        <v>375</v>
      </c>
      <c r="L4022">
        <v>4</v>
      </c>
      <c r="M4022">
        <v>95.52</v>
      </c>
      <c r="N4022">
        <f t="shared" si="248"/>
        <v>6</v>
      </c>
      <c r="O4022">
        <f>5</f>
        <v>5</v>
      </c>
      <c r="P4022" t="str">
        <f t="shared" si="249"/>
        <v>Breached</v>
      </c>
      <c r="Q4022">
        <f t="shared" si="250"/>
        <v>1.0666666666666667</v>
      </c>
      <c r="R4022">
        <f t="shared" si="251"/>
        <v>62.5</v>
      </c>
    </row>
    <row r="4023" spans="1:18" x14ac:dyDescent="0.3">
      <c r="A4023" t="s">
        <v>8014</v>
      </c>
      <c r="B4023" t="s">
        <v>8015</v>
      </c>
      <c r="C4023" s="1">
        <v>46192</v>
      </c>
      <c r="D4023" s="1">
        <v>46194</v>
      </c>
      <c r="E4023" t="s">
        <v>23</v>
      </c>
      <c r="F4023" t="s">
        <v>38</v>
      </c>
      <c r="G4023" t="s">
        <v>17</v>
      </c>
      <c r="H4023" t="s">
        <v>56</v>
      </c>
      <c r="I4023" t="s">
        <v>19</v>
      </c>
      <c r="J4023" t="s">
        <v>66</v>
      </c>
      <c r="K4023">
        <v>262</v>
      </c>
      <c r="L4023">
        <v>5</v>
      </c>
      <c r="M4023">
        <v>97.46</v>
      </c>
      <c r="N4023">
        <f t="shared" si="248"/>
        <v>2</v>
      </c>
      <c r="O4023">
        <f>5</f>
        <v>5</v>
      </c>
      <c r="P4023" t="str">
        <f t="shared" si="249"/>
        <v>Met</v>
      </c>
      <c r="Q4023">
        <f t="shared" si="250"/>
        <v>1.9083969465648856</v>
      </c>
      <c r="R4023">
        <f t="shared" si="251"/>
        <v>131</v>
      </c>
    </row>
    <row r="4024" spans="1:18" x14ac:dyDescent="0.3">
      <c r="A4024" t="s">
        <v>8016</v>
      </c>
      <c r="B4024" t="s">
        <v>8017</v>
      </c>
      <c r="C4024" s="1">
        <v>46084</v>
      </c>
      <c r="D4024" s="1">
        <v>46088</v>
      </c>
      <c r="E4024" t="s">
        <v>59</v>
      </c>
      <c r="F4024" t="s">
        <v>38</v>
      </c>
      <c r="G4024" t="s">
        <v>49</v>
      </c>
      <c r="H4024" t="s">
        <v>26</v>
      </c>
      <c r="I4024" t="s">
        <v>27</v>
      </c>
      <c r="J4024" t="s">
        <v>42</v>
      </c>
      <c r="K4024">
        <v>353</v>
      </c>
      <c r="L4024">
        <v>5</v>
      </c>
      <c r="M4024">
        <v>97</v>
      </c>
      <c r="N4024">
        <f t="shared" si="248"/>
        <v>4</v>
      </c>
      <c r="O4024">
        <f>5</f>
        <v>5</v>
      </c>
      <c r="P4024" t="str">
        <f t="shared" si="249"/>
        <v>Met</v>
      </c>
      <c r="Q4024">
        <f t="shared" si="250"/>
        <v>1.41643059490085</v>
      </c>
      <c r="R4024">
        <f t="shared" si="251"/>
        <v>88.25</v>
      </c>
    </row>
    <row r="4025" spans="1:18" x14ac:dyDescent="0.3">
      <c r="A4025" t="s">
        <v>8018</v>
      </c>
      <c r="B4025" t="s">
        <v>8019</v>
      </c>
      <c r="C4025" s="1">
        <v>46194</v>
      </c>
      <c r="D4025" s="1">
        <v>46196</v>
      </c>
      <c r="E4025" t="s">
        <v>23</v>
      </c>
      <c r="F4025" t="s">
        <v>38</v>
      </c>
      <c r="G4025" t="s">
        <v>93</v>
      </c>
      <c r="H4025" t="s">
        <v>56</v>
      </c>
      <c r="I4025" t="s">
        <v>19</v>
      </c>
      <c r="J4025" t="s">
        <v>28</v>
      </c>
      <c r="K4025">
        <v>67</v>
      </c>
      <c r="L4025">
        <v>1</v>
      </c>
      <c r="M4025">
        <v>99.34</v>
      </c>
      <c r="N4025">
        <f t="shared" si="248"/>
        <v>2</v>
      </c>
      <c r="O4025">
        <f>5</f>
        <v>5</v>
      </c>
      <c r="P4025" t="str">
        <f t="shared" si="249"/>
        <v>Met</v>
      </c>
      <c r="Q4025">
        <f t="shared" si="250"/>
        <v>1.4925373134328357</v>
      </c>
      <c r="R4025">
        <f t="shared" si="251"/>
        <v>33.5</v>
      </c>
    </row>
    <row r="4026" spans="1:18" x14ac:dyDescent="0.3">
      <c r="A4026" t="s">
        <v>8020</v>
      </c>
      <c r="B4026" t="s">
        <v>8021</v>
      </c>
      <c r="C4026" s="1">
        <v>46086</v>
      </c>
      <c r="D4026" s="1">
        <v>46090</v>
      </c>
      <c r="E4026" t="s">
        <v>37</v>
      </c>
      <c r="F4026" t="s">
        <v>31</v>
      </c>
      <c r="G4026" t="s">
        <v>41</v>
      </c>
      <c r="H4026" t="s">
        <v>26</v>
      </c>
      <c r="I4026" t="s">
        <v>33</v>
      </c>
      <c r="J4026" t="s">
        <v>20</v>
      </c>
      <c r="K4026">
        <v>87</v>
      </c>
      <c r="L4026">
        <v>4</v>
      </c>
      <c r="M4026">
        <v>95.79</v>
      </c>
      <c r="N4026">
        <f t="shared" si="248"/>
        <v>4</v>
      </c>
      <c r="O4026">
        <f>5</f>
        <v>5</v>
      </c>
      <c r="P4026" t="str">
        <f t="shared" si="249"/>
        <v>Met</v>
      </c>
      <c r="Q4026">
        <f t="shared" si="250"/>
        <v>4.5977011494252871</v>
      </c>
      <c r="R4026">
        <f t="shared" si="251"/>
        <v>21.75</v>
      </c>
    </row>
    <row r="4027" spans="1:18" x14ac:dyDescent="0.3">
      <c r="A4027" t="s">
        <v>8022</v>
      </c>
      <c r="B4027" t="s">
        <v>8023</v>
      </c>
      <c r="C4027" s="1">
        <v>46032</v>
      </c>
      <c r="D4027" s="1">
        <v>46036</v>
      </c>
      <c r="E4027" t="s">
        <v>65</v>
      </c>
      <c r="F4027" t="s">
        <v>24</v>
      </c>
      <c r="G4027" t="s">
        <v>93</v>
      </c>
      <c r="H4027" t="s">
        <v>56</v>
      </c>
      <c r="I4027" t="s">
        <v>19</v>
      </c>
      <c r="J4027" t="s">
        <v>66</v>
      </c>
      <c r="K4027">
        <v>35</v>
      </c>
      <c r="L4027">
        <v>1</v>
      </c>
      <c r="M4027">
        <v>98.84</v>
      </c>
      <c r="N4027">
        <f t="shared" si="248"/>
        <v>4</v>
      </c>
      <c r="O4027">
        <f>5</f>
        <v>5</v>
      </c>
      <c r="P4027" t="str">
        <f t="shared" si="249"/>
        <v>Met</v>
      </c>
      <c r="Q4027">
        <f t="shared" si="250"/>
        <v>2.8571428571428572</v>
      </c>
      <c r="R4027">
        <f t="shared" si="251"/>
        <v>8.75</v>
      </c>
    </row>
    <row r="4028" spans="1:18" x14ac:dyDescent="0.3">
      <c r="A4028" t="s">
        <v>8024</v>
      </c>
      <c r="B4028" t="s">
        <v>5222</v>
      </c>
      <c r="C4028" s="1">
        <v>46119</v>
      </c>
      <c r="D4028" s="1">
        <v>46129</v>
      </c>
      <c r="E4028" t="s">
        <v>23</v>
      </c>
      <c r="F4028" t="s">
        <v>38</v>
      </c>
      <c r="G4028" t="s">
        <v>93</v>
      </c>
      <c r="H4028" t="s">
        <v>56</v>
      </c>
      <c r="I4028" t="s">
        <v>27</v>
      </c>
      <c r="J4028" t="s">
        <v>20</v>
      </c>
      <c r="K4028">
        <v>219</v>
      </c>
      <c r="L4028">
        <v>5</v>
      </c>
      <c r="M4028">
        <v>94.58</v>
      </c>
      <c r="N4028">
        <f t="shared" si="248"/>
        <v>10</v>
      </c>
      <c r="O4028">
        <f>5</f>
        <v>5</v>
      </c>
      <c r="P4028" t="str">
        <f t="shared" si="249"/>
        <v>Breached</v>
      </c>
      <c r="Q4028">
        <f t="shared" si="250"/>
        <v>2.2831050228310499</v>
      </c>
      <c r="R4028">
        <f t="shared" si="251"/>
        <v>21.9</v>
      </c>
    </row>
    <row r="4029" spans="1:18" x14ac:dyDescent="0.3">
      <c r="A4029" t="s">
        <v>8025</v>
      </c>
      <c r="B4029" t="s">
        <v>8026</v>
      </c>
      <c r="C4029" s="1">
        <v>46168</v>
      </c>
      <c r="D4029" s="1">
        <v>46177</v>
      </c>
      <c r="E4029" t="s">
        <v>59</v>
      </c>
      <c r="F4029" t="s">
        <v>69</v>
      </c>
      <c r="G4029" t="s">
        <v>41</v>
      </c>
      <c r="H4029" t="s">
        <v>26</v>
      </c>
      <c r="I4029" t="s">
        <v>27</v>
      </c>
      <c r="J4029" t="s">
        <v>74</v>
      </c>
      <c r="K4029">
        <v>460</v>
      </c>
      <c r="L4029">
        <v>5</v>
      </c>
      <c r="M4029">
        <v>93.07</v>
      </c>
      <c r="N4029">
        <f t="shared" si="248"/>
        <v>9</v>
      </c>
      <c r="O4029">
        <f>5</f>
        <v>5</v>
      </c>
      <c r="P4029" t="str">
        <f t="shared" si="249"/>
        <v>Breached</v>
      </c>
      <c r="Q4029">
        <f t="shared" si="250"/>
        <v>1.0869565217391304</v>
      </c>
      <c r="R4029">
        <f t="shared" si="251"/>
        <v>51.111111111111114</v>
      </c>
    </row>
    <row r="4030" spans="1:18" x14ac:dyDescent="0.3">
      <c r="A4030" t="s">
        <v>8027</v>
      </c>
      <c r="B4030" t="s">
        <v>8028</v>
      </c>
      <c r="C4030" s="1">
        <v>46201</v>
      </c>
      <c r="D4030" s="1">
        <v>46203</v>
      </c>
      <c r="E4030" t="s">
        <v>15</v>
      </c>
      <c r="F4030" t="s">
        <v>45</v>
      </c>
      <c r="G4030" t="s">
        <v>25</v>
      </c>
      <c r="H4030" t="s">
        <v>18</v>
      </c>
      <c r="I4030" t="s">
        <v>19</v>
      </c>
      <c r="J4030" t="s">
        <v>34</v>
      </c>
      <c r="K4030">
        <v>72</v>
      </c>
      <c r="L4030">
        <v>5</v>
      </c>
      <c r="M4030">
        <v>96.14</v>
      </c>
      <c r="N4030">
        <f t="shared" si="248"/>
        <v>2</v>
      </c>
      <c r="O4030">
        <f>5</f>
        <v>5</v>
      </c>
      <c r="P4030" t="str">
        <f t="shared" si="249"/>
        <v>Met</v>
      </c>
      <c r="Q4030">
        <f t="shared" si="250"/>
        <v>6.9444444444444446</v>
      </c>
      <c r="R4030">
        <f t="shared" si="251"/>
        <v>36</v>
      </c>
    </row>
    <row r="4031" spans="1:18" x14ac:dyDescent="0.3">
      <c r="A4031" t="s">
        <v>8029</v>
      </c>
      <c r="B4031" t="s">
        <v>8030</v>
      </c>
      <c r="C4031" s="1">
        <v>46098</v>
      </c>
      <c r="D4031" s="1">
        <v>46107</v>
      </c>
      <c r="E4031" t="s">
        <v>65</v>
      </c>
      <c r="F4031" t="s">
        <v>38</v>
      </c>
      <c r="G4031" t="s">
        <v>25</v>
      </c>
      <c r="H4031" t="s">
        <v>18</v>
      </c>
      <c r="I4031" t="s">
        <v>19</v>
      </c>
      <c r="J4031" t="s">
        <v>74</v>
      </c>
      <c r="K4031">
        <v>203</v>
      </c>
      <c r="L4031">
        <v>0</v>
      </c>
      <c r="M4031">
        <v>100</v>
      </c>
      <c r="N4031">
        <f t="shared" si="248"/>
        <v>9</v>
      </c>
      <c r="O4031">
        <f>5</f>
        <v>5</v>
      </c>
      <c r="P4031" t="str">
        <f t="shared" si="249"/>
        <v>Breached</v>
      </c>
      <c r="Q4031">
        <f t="shared" si="250"/>
        <v>0</v>
      </c>
      <c r="R4031">
        <f t="shared" si="251"/>
        <v>22.555555555555557</v>
      </c>
    </row>
    <row r="4032" spans="1:18" x14ac:dyDescent="0.3">
      <c r="A4032" t="s">
        <v>8031</v>
      </c>
      <c r="B4032" t="s">
        <v>8032</v>
      </c>
      <c r="C4032" s="1">
        <v>46035</v>
      </c>
      <c r="D4032" s="1">
        <v>46043</v>
      </c>
      <c r="E4032" t="s">
        <v>59</v>
      </c>
      <c r="F4032" t="s">
        <v>38</v>
      </c>
      <c r="G4032" t="s">
        <v>93</v>
      </c>
      <c r="H4032" t="s">
        <v>26</v>
      </c>
      <c r="I4032" t="s">
        <v>33</v>
      </c>
      <c r="J4032" t="s">
        <v>20</v>
      </c>
      <c r="K4032">
        <v>194</v>
      </c>
      <c r="L4032">
        <v>1</v>
      </c>
      <c r="M4032">
        <v>99.02</v>
      </c>
      <c r="N4032">
        <f t="shared" si="248"/>
        <v>8</v>
      </c>
      <c r="O4032">
        <f>5</f>
        <v>5</v>
      </c>
      <c r="P4032" t="str">
        <f t="shared" si="249"/>
        <v>Breached</v>
      </c>
      <c r="Q4032">
        <f t="shared" si="250"/>
        <v>0.51546391752577314</v>
      </c>
      <c r="R4032">
        <f t="shared" si="251"/>
        <v>24.25</v>
      </c>
    </row>
    <row r="4033" spans="1:18" x14ac:dyDescent="0.3">
      <c r="A4033" t="s">
        <v>8033</v>
      </c>
      <c r="B4033" t="s">
        <v>8034</v>
      </c>
      <c r="C4033" s="1">
        <v>46092</v>
      </c>
      <c r="D4033" s="1">
        <v>46094</v>
      </c>
      <c r="E4033" t="s">
        <v>37</v>
      </c>
      <c r="F4033" t="s">
        <v>38</v>
      </c>
      <c r="G4033" t="s">
        <v>60</v>
      </c>
      <c r="H4033" t="s">
        <v>18</v>
      </c>
      <c r="I4033" t="s">
        <v>27</v>
      </c>
      <c r="J4033" t="s">
        <v>28</v>
      </c>
      <c r="K4033">
        <v>488</v>
      </c>
      <c r="L4033">
        <v>0</v>
      </c>
      <c r="M4033">
        <v>100</v>
      </c>
      <c r="N4033">
        <f t="shared" si="248"/>
        <v>2</v>
      </c>
      <c r="O4033">
        <f>5</f>
        <v>5</v>
      </c>
      <c r="P4033" t="str">
        <f t="shared" si="249"/>
        <v>Met</v>
      </c>
      <c r="Q4033">
        <f t="shared" si="250"/>
        <v>0</v>
      </c>
      <c r="R4033">
        <f t="shared" si="251"/>
        <v>244</v>
      </c>
    </row>
    <row r="4034" spans="1:18" x14ac:dyDescent="0.3">
      <c r="A4034" t="s">
        <v>8035</v>
      </c>
      <c r="B4034" t="s">
        <v>8036</v>
      </c>
      <c r="C4034" s="1">
        <v>46138</v>
      </c>
      <c r="D4034" s="1">
        <v>46144</v>
      </c>
      <c r="E4034" t="s">
        <v>23</v>
      </c>
      <c r="F4034" t="s">
        <v>24</v>
      </c>
      <c r="G4034" t="s">
        <v>60</v>
      </c>
      <c r="H4034" t="s">
        <v>56</v>
      </c>
      <c r="I4034" t="s">
        <v>19</v>
      </c>
      <c r="J4034" t="s">
        <v>74</v>
      </c>
      <c r="K4034">
        <v>70</v>
      </c>
      <c r="L4034">
        <v>5</v>
      </c>
      <c r="M4034">
        <v>96.56</v>
      </c>
      <c r="N4034">
        <f t="shared" si="248"/>
        <v>6</v>
      </c>
      <c r="O4034">
        <f>5</f>
        <v>5</v>
      </c>
      <c r="P4034" t="str">
        <f t="shared" si="249"/>
        <v>Breached</v>
      </c>
      <c r="Q4034">
        <f t="shared" si="250"/>
        <v>7.1428571428571423</v>
      </c>
      <c r="R4034">
        <f t="shared" si="251"/>
        <v>11.666666666666666</v>
      </c>
    </row>
    <row r="4035" spans="1:18" x14ac:dyDescent="0.3">
      <c r="A4035" t="s">
        <v>8037</v>
      </c>
      <c r="B4035" t="s">
        <v>8038</v>
      </c>
      <c r="C4035" s="1">
        <v>46109</v>
      </c>
      <c r="D4035" s="1">
        <v>46110</v>
      </c>
      <c r="E4035" t="s">
        <v>37</v>
      </c>
      <c r="F4035" t="s">
        <v>31</v>
      </c>
      <c r="G4035" t="s">
        <v>52</v>
      </c>
      <c r="H4035" t="s">
        <v>56</v>
      </c>
      <c r="I4035" t="s">
        <v>19</v>
      </c>
      <c r="J4035" t="s">
        <v>28</v>
      </c>
      <c r="K4035">
        <v>247</v>
      </c>
      <c r="L4035">
        <v>0</v>
      </c>
      <c r="M4035">
        <v>100</v>
      </c>
      <c r="N4035">
        <f t="shared" ref="N4035:N4098" si="252">D4035-C4035</f>
        <v>1</v>
      </c>
      <c r="O4035">
        <f>5</f>
        <v>5</v>
      </c>
      <c r="P4035" t="str">
        <f t="shared" ref="P4035:P4098" si="253">IF(N4035&lt;=O4035,"Met","Breached")</f>
        <v>Met</v>
      </c>
      <c r="Q4035">
        <f t="shared" ref="Q4035:Q4098" si="254">(L4035/K4035)*100</f>
        <v>0</v>
      </c>
      <c r="R4035">
        <f t="shared" ref="R4035:R4098" si="255">(K4035/N4035)</f>
        <v>247</v>
      </c>
    </row>
    <row r="4036" spans="1:18" x14ac:dyDescent="0.3">
      <c r="A4036" t="s">
        <v>8039</v>
      </c>
      <c r="B4036" t="s">
        <v>8040</v>
      </c>
      <c r="C4036" s="1">
        <v>46039</v>
      </c>
      <c r="D4036" s="1">
        <v>46042</v>
      </c>
      <c r="E4036" t="s">
        <v>23</v>
      </c>
      <c r="F4036" t="s">
        <v>69</v>
      </c>
      <c r="G4036" t="s">
        <v>41</v>
      </c>
      <c r="H4036" t="s">
        <v>56</v>
      </c>
      <c r="I4036" t="s">
        <v>27</v>
      </c>
      <c r="J4036" t="s">
        <v>74</v>
      </c>
      <c r="K4036">
        <v>144</v>
      </c>
      <c r="L4036">
        <v>3</v>
      </c>
      <c r="M4036">
        <v>98.04</v>
      </c>
      <c r="N4036">
        <f t="shared" si="252"/>
        <v>3</v>
      </c>
      <c r="O4036">
        <f>5</f>
        <v>5</v>
      </c>
      <c r="P4036" t="str">
        <f t="shared" si="253"/>
        <v>Met</v>
      </c>
      <c r="Q4036">
        <f t="shared" si="254"/>
        <v>2.083333333333333</v>
      </c>
      <c r="R4036">
        <f t="shared" si="255"/>
        <v>48</v>
      </c>
    </row>
    <row r="4037" spans="1:18" x14ac:dyDescent="0.3">
      <c r="A4037" t="s">
        <v>8041</v>
      </c>
      <c r="B4037" t="s">
        <v>8042</v>
      </c>
      <c r="C4037" s="1">
        <v>46112</v>
      </c>
      <c r="D4037" s="1">
        <v>46121</v>
      </c>
      <c r="E4037" t="s">
        <v>23</v>
      </c>
      <c r="F4037" t="s">
        <v>16</v>
      </c>
      <c r="G4037" t="s">
        <v>17</v>
      </c>
      <c r="H4037" t="s">
        <v>26</v>
      </c>
      <c r="I4037" t="s">
        <v>27</v>
      </c>
      <c r="J4037" t="s">
        <v>20</v>
      </c>
      <c r="K4037">
        <v>328</v>
      </c>
      <c r="L4037">
        <v>0</v>
      </c>
      <c r="M4037">
        <v>100</v>
      </c>
      <c r="N4037">
        <f t="shared" si="252"/>
        <v>9</v>
      </c>
      <c r="O4037">
        <f>5</f>
        <v>5</v>
      </c>
      <c r="P4037" t="str">
        <f t="shared" si="253"/>
        <v>Breached</v>
      </c>
      <c r="Q4037">
        <f t="shared" si="254"/>
        <v>0</v>
      </c>
      <c r="R4037">
        <f t="shared" si="255"/>
        <v>36.444444444444443</v>
      </c>
    </row>
    <row r="4038" spans="1:18" x14ac:dyDescent="0.3">
      <c r="A4038" t="s">
        <v>8043</v>
      </c>
      <c r="B4038" t="s">
        <v>8044</v>
      </c>
      <c r="C4038" s="1">
        <v>46094</v>
      </c>
      <c r="D4038" s="1">
        <v>46102</v>
      </c>
      <c r="E4038" t="s">
        <v>15</v>
      </c>
      <c r="F4038" t="s">
        <v>31</v>
      </c>
      <c r="G4038" t="s">
        <v>17</v>
      </c>
      <c r="H4038" t="s">
        <v>56</v>
      </c>
      <c r="I4038" t="s">
        <v>27</v>
      </c>
      <c r="J4038" t="s">
        <v>34</v>
      </c>
      <c r="K4038">
        <v>424</v>
      </c>
      <c r="L4038">
        <v>3</v>
      </c>
      <c r="M4038">
        <v>96.32</v>
      </c>
      <c r="N4038">
        <f t="shared" si="252"/>
        <v>8</v>
      </c>
      <c r="O4038">
        <f>5</f>
        <v>5</v>
      </c>
      <c r="P4038" t="str">
        <f t="shared" si="253"/>
        <v>Breached</v>
      </c>
      <c r="Q4038">
        <f t="shared" si="254"/>
        <v>0.70754716981132082</v>
      </c>
      <c r="R4038">
        <f t="shared" si="255"/>
        <v>53</v>
      </c>
    </row>
    <row r="4039" spans="1:18" x14ac:dyDescent="0.3">
      <c r="A4039" t="s">
        <v>8045</v>
      </c>
      <c r="B4039" t="s">
        <v>8046</v>
      </c>
      <c r="C4039" s="1">
        <v>46152</v>
      </c>
      <c r="D4039" s="1">
        <v>46156</v>
      </c>
      <c r="E4039" t="s">
        <v>59</v>
      </c>
      <c r="F4039" t="s">
        <v>45</v>
      </c>
      <c r="G4039" t="s">
        <v>52</v>
      </c>
      <c r="H4039" t="s">
        <v>56</v>
      </c>
      <c r="I4039" t="s">
        <v>33</v>
      </c>
      <c r="J4039" t="s">
        <v>66</v>
      </c>
      <c r="K4039">
        <v>146</v>
      </c>
      <c r="L4039">
        <v>5</v>
      </c>
      <c r="M4039">
        <v>94.1</v>
      </c>
      <c r="N4039">
        <f t="shared" si="252"/>
        <v>4</v>
      </c>
      <c r="O4039">
        <f>5</f>
        <v>5</v>
      </c>
      <c r="P4039" t="str">
        <f t="shared" si="253"/>
        <v>Met</v>
      </c>
      <c r="Q4039">
        <f t="shared" si="254"/>
        <v>3.4246575342465753</v>
      </c>
      <c r="R4039">
        <f t="shared" si="255"/>
        <v>36.5</v>
      </c>
    </row>
    <row r="4040" spans="1:18" x14ac:dyDescent="0.3">
      <c r="A4040" t="s">
        <v>8047</v>
      </c>
      <c r="B4040" t="s">
        <v>8048</v>
      </c>
      <c r="C4040" s="1">
        <v>46074</v>
      </c>
      <c r="D4040" s="1">
        <v>46084</v>
      </c>
      <c r="E4040" t="s">
        <v>59</v>
      </c>
      <c r="F4040" t="s">
        <v>24</v>
      </c>
      <c r="G4040" t="s">
        <v>52</v>
      </c>
      <c r="H4040" t="s">
        <v>18</v>
      </c>
      <c r="I4040" t="s">
        <v>27</v>
      </c>
      <c r="J4040" t="s">
        <v>28</v>
      </c>
      <c r="K4040">
        <v>315</v>
      </c>
      <c r="L4040">
        <v>3</v>
      </c>
      <c r="M4040">
        <v>95.62</v>
      </c>
      <c r="N4040">
        <f t="shared" si="252"/>
        <v>10</v>
      </c>
      <c r="O4040">
        <f>5</f>
        <v>5</v>
      </c>
      <c r="P4040" t="str">
        <f t="shared" si="253"/>
        <v>Breached</v>
      </c>
      <c r="Q4040">
        <f t="shared" si="254"/>
        <v>0.95238095238095244</v>
      </c>
      <c r="R4040">
        <f t="shared" si="255"/>
        <v>31.5</v>
      </c>
    </row>
    <row r="4041" spans="1:18" x14ac:dyDescent="0.3">
      <c r="A4041" t="s">
        <v>8049</v>
      </c>
      <c r="B4041" t="s">
        <v>8050</v>
      </c>
      <c r="C4041" s="1">
        <v>46149</v>
      </c>
      <c r="D4041" s="1">
        <v>46155</v>
      </c>
      <c r="E4041" t="s">
        <v>65</v>
      </c>
      <c r="F4041" t="s">
        <v>69</v>
      </c>
      <c r="G4041" t="s">
        <v>32</v>
      </c>
      <c r="H4041" t="s">
        <v>26</v>
      </c>
      <c r="I4041" t="s">
        <v>19</v>
      </c>
      <c r="J4041" t="s">
        <v>46</v>
      </c>
      <c r="K4041">
        <v>42</v>
      </c>
      <c r="L4041">
        <v>0</v>
      </c>
      <c r="M4041">
        <v>100</v>
      </c>
      <c r="N4041">
        <f t="shared" si="252"/>
        <v>6</v>
      </c>
      <c r="O4041">
        <f>5</f>
        <v>5</v>
      </c>
      <c r="P4041" t="str">
        <f t="shared" si="253"/>
        <v>Breached</v>
      </c>
      <c r="Q4041">
        <f t="shared" si="254"/>
        <v>0</v>
      </c>
      <c r="R4041">
        <f t="shared" si="255"/>
        <v>7</v>
      </c>
    </row>
    <row r="4042" spans="1:18" x14ac:dyDescent="0.3">
      <c r="A4042" t="s">
        <v>8051</v>
      </c>
      <c r="B4042" t="s">
        <v>8052</v>
      </c>
      <c r="C4042" s="1">
        <v>46171</v>
      </c>
      <c r="D4042" s="1">
        <v>46179</v>
      </c>
      <c r="E4042" t="s">
        <v>37</v>
      </c>
      <c r="F4042" t="s">
        <v>45</v>
      </c>
      <c r="G4042" t="s">
        <v>60</v>
      </c>
      <c r="H4042" t="s">
        <v>18</v>
      </c>
      <c r="I4042" t="s">
        <v>27</v>
      </c>
      <c r="J4042" t="s">
        <v>66</v>
      </c>
      <c r="K4042">
        <v>121</v>
      </c>
      <c r="L4042">
        <v>5</v>
      </c>
      <c r="M4042">
        <v>95.46</v>
      </c>
      <c r="N4042">
        <f t="shared" si="252"/>
        <v>8</v>
      </c>
      <c r="O4042">
        <f>5</f>
        <v>5</v>
      </c>
      <c r="P4042" t="str">
        <f t="shared" si="253"/>
        <v>Breached</v>
      </c>
      <c r="Q4042">
        <f t="shared" si="254"/>
        <v>4.1322314049586781</v>
      </c>
      <c r="R4042">
        <f t="shared" si="255"/>
        <v>15.125</v>
      </c>
    </row>
    <row r="4043" spans="1:18" x14ac:dyDescent="0.3">
      <c r="A4043" t="s">
        <v>8053</v>
      </c>
      <c r="B4043" t="s">
        <v>8054</v>
      </c>
      <c r="C4043" s="1">
        <v>46116</v>
      </c>
      <c r="D4043" s="1">
        <v>46122</v>
      </c>
      <c r="E4043" t="s">
        <v>65</v>
      </c>
      <c r="F4043" t="s">
        <v>31</v>
      </c>
      <c r="G4043" t="s">
        <v>93</v>
      </c>
      <c r="H4043" t="s">
        <v>26</v>
      </c>
      <c r="I4043" t="s">
        <v>19</v>
      </c>
      <c r="J4043" t="s">
        <v>20</v>
      </c>
      <c r="K4043">
        <v>401</v>
      </c>
      <c r="L4043">
        <v>1</v>
      </c>
      <c r="M4043">
        <v>98.81</v>
      </c>
      <c r="N4043">
        <f t="shared" si="252"/>
        <v>6</v>
      </c>
      <c r="O4043">
        <f>5</f>
        <v>5</v>
      </c>
      <c r="P4043" t="str">
        <f t="shared" si="253"/>
        <v>Breached</v>
      </c>
      <c r="Q4043">
        <f t="shared" si="254"/>
        <v>0.24937655860349126</v>
      </c>
      <c r="R4043">
        <f t="shared" si="255"/>
        <v>66.833333333333329</v>
      </c>
    </row>
    <row r="4044" spans="1:18" x14ac:dyDescent="0.3">
      <c r="A4044" t="s">
        <v>8055</v>
      </c>
      <c r="B4044" t="s">
        <v>1957</v>
      </c>
      <c r="C4044" s="1">
        <v>46100</v>
      </c>
      <c r="D4044" s="1">
        <v>46105</v>
      </c>
      <c r="E4044" t="s">
        <v>65</v>
      </c>
      <c r="F4044" t="s">
        <v>24</v>
      </c>
      <c r="G4044" t="s">
        <v>93</v>
      </c>
      <c r="H4044" t="s">
        <v>56</v>
      </c>
      <c r="I4044" t="s">
        <v>33</v>
      </c>
      <c r="J4044" t="s">
        <v>20</v>
      </c>
      <c r="K4044">
        <v>191</v>
      </c>
      <c r="L4044">
        <v>0</v>
      </c>
      <c r="M4044">
        <v>100</v>
      </c>
      <c r="N4044">
        <f t="shared" si="252"/>
        <v>5</v>
      </c>
      <c r="O4044">
        <f>5</f>
        <v>5</v>
      </c>
      <c r="P4044" t="str">
        <f t="shared" si="253"/>
        <v>Met</v>
      </c>
      <c r="Q4044">
        <f t="shared" si="254"/>
        <v>0</v>
      </c>
      <c r="R4044">
        <f t="shared" si="255"/>
        <v>38.200000000000003</v>
      </c>
    </row>
    <row r="4045" spans="1:18" x14ac:dyDescent="0.3">
      <c r="A4045" t="s">
        <v>8056</v>
      </c>
      <c r="B4045" t="s">
        <v>8057</v>
      </c>
      <c r="C4045" s="1">
        <v>46173</v>
      </c>
      <c r="D4045" s="1">
        <v>46175</v>
      </c>
      <c r="E4045" t="s">
        <v>15</v>
      </c>
      <c r="F4045" t="s">
        <v>38</v>
      </c>
      <c r="G4045" t="s">
        <v>49</v>
      </c>
      <c r="H4045" t="s">
        <v>56</v>
      </c>
      <c r="I4045" t="s">
        <v>19</v>
      </c>
      <c r="J4045" t="s">
        <v>74</v>
      </c>
      <c r="K4045">
        <v>370</v>
      </c>
      <c r="L4045">
        <v>5</v>
      </c>
      <c r="M4045">
        <v>97.19</v>
      </c>
      <c r="N4045">
        <f t="shared" si="252"/>
        <v>2</v>
      </c>
      <c r="O4045">
        <f>5</f>
        <v>5</v>
      </c>
      <c r="P4045" t="str">
        <f t="shared" si="253"/>
        <v>Met</v>
      </c>
      <c r="Q4045">
        <f t="shared" si="254"/>
        <v>1.3513513513513513</v>
      </c>
      <c r="R4045">
        <f t="shared" si="255"/>
        <v>185</v>
      </c>
    </row>
    <row r="4046" spans="1:18" x14ac:dyDescent="0.3">
      <c r="A4046" t="s">
        <v>8058</v>
      </c>
      <c r="B4046" t="s">
        <v>8059</v>
      </c>
      <c r="C4046" s="1">
        <v>46064</v>
      </c>
      <c r="D4046" s="1">
        <v>46066</v>
      </c>
      <c r="E4046" t="s">
        <v>23</v>
      </c>
      <c r="F4046" t="s">
        <v>38</v>
      </c>
      <c r="G4046" t="s">
        <v>93</v>
      </c>
      <c r="H4046" t="s">
        <v>18</v>
      </c>
      <c r="I4046" t="s">
        <v>19</v>
      </c>
      <c r="J4046" t="s">
        <v>53</v>
      </c>
      <c r="K4046">
        <v>432</v>
      </c>
      <c r="L4046">
        <v>0</v>
      </c>
      <c r="M4046">
        <v>100</v>
      </c>
      <c r="N4046">
        <f t="shared" si="252"/>
        <v>2</v>
      </c>
      <c r="O4046">
        <f>5</f>
        <v>5</v>
      </c>
      <c r="P4046" t="str">
        <f t="shared" si="253"/>
        <v>Met</v>
      </c>
      <c r="Q4046">
        <f t="shared" si="254"/>
        <v>0</v>
      </c>
      <c r="R4046">
        <f t="shared" si="255"/>
        <v>216</v>
      </c>
    </row>
    <row r="4047" spans="1:18" x14ac:dyDescent="0.3">
      <c r="A4047" t="s">
        <v>8060</v>
      </c>
      <c r="B4047" t="s">
        <v>8061</v>
      </c>
      <c r="C4047" s="1">
        <v>46062</v>
      </c>
      <c r="D4047" s="1">
        <v>46068</v>
      </c>
      <c r="E4047" t="s">
        <v>37</v>
      </c>
      <c r="F4047" t="s">
        <v>69</v>
      </c>
      <c r="G4047" t="s">
        <v>25</v>
      </c>
      <c r="H4047" t="s">
        <v>56</v>
      </c>
      <c r="I4047" t="s">
        <v>33</v>
      </c>
      <c r="J4047" t="s">
        <v>53</v>
      </c>
      <c r="K4047">
        <v>274</v>
      </c>
      <c r="L4047">
        <v>2</v>
      </c>
      <c r="M4047">
        <v>98.01</v>
      </c>
      <c r="N4047">
        <f t="shared" si="252"/>
        <v>6</v>
      </c>
      <c r="O4047">
        <f>5</f>
        <v>5</v>
      </c>
      <c r="P4047" t="str">
        <f t="shared" si="253"/>
        <v>Breached</v>
      </c>
      <c r="Q4047">
        <f t="shared" si="254"/>
        <v>0.72992700729927007</v>
      </c>
      <c r="R4047">
        <f t="shared" si="255"/>
        <v>45.666666666666664</v>
      </c>
    </row>
    <row r="4048" spans="1:18" x14ac:dyDescent="0.3">
      <c r="A4048" t="s">
        <v>8062</v>
      </c>
      <c r="B4048" t="s">
        <v>8063</v>
      </c>
      <c r="C4048" s="1">
        <v>46126</v>
      </c>
      <c r="D4048" s="1">
        <v>46132</v>
      </c>
      <c r="E4048" t="s">
        <v>59</v>
      </c>
      <c r="F4048" t="s">
        <v>69</v>
      </c>
      <c r="G4048" t="s">
        <v>41</v>
      </c>
      <c r="H4048" t="s">
        <v>18</v>
      </c>
      <c r="I4048" t="s">
        <v>33</v>
      </c>
      <c r="J4048" t="s">
        <v>34</v>
      </c>
      <c r="K4048">
        <v>382</v>
      </c>
      <c r="L4048">
        <v>4</v>
      </c>
      <c r="M4048">
        <v>96.46</v>
      </c>
      <c r="N4048">
        <f t="shared" si="252"/>
        <v>6</v>
      </c>
      <c r="O4048">
        <f>5</f>
        <v>5</v>
      </c>
      <c r="P4048" t="str">
        <f t="shared" si="253"/>
        <v>Breached</v>
      </c>
      <c r="Q4048">
        <f t="shared" si="254"/>
        <v>1.0471204188481675</v>
      </c>
      <c r="R4048">
        <f t="shared" si="255"/>
        <v>63.666666666666664</v>
      </c>
    </row>
    <row r="4049" spans="1:18" x14ac:dyDescent="0.3">
      <c r="A4049" t="s">
        <v>8064</v>
      </c>
      <c r="B4049" t="s">
        <v>8065</v>
      </c>
      <c r="C4049" s="1">
        <v>46055</v>
      </c>
      <c r="D4049" s="1">
        <v>46058</v>
      </c>
      <c r="E4049" t="s">
        <v>15</v>
      </c>
      <c r="F4049" t="s">
        <v>38</v>
      </c>
      <c r="G4049" t="s">
        <v>60</v>
      </c>
      <c r="H4049" t="s">
        <v>56</v>
      </c>
      <c r="I4049" t="s">
        <v>33</v>
      </c>
      <c r="J4049" t="s">
        <v>74</v>
      </c>
      <c r="K4049">
        <v>148</v>
      </c>
      <c r="L4049">
        <v>0</v>
      </c>
      <c r="M4049">
        <v>100</v>
      </c>
      <c r="N4049">
        <f t="shared" si="252"/>
        <v>3</v>
      </c>
      <c r="O4049">
        <f>5</f>
        <v>5</v>
      </c>
      <c r="P4049" t="str">
        <f t="shared" si="253"/>
        <v>Met</v>
      </c>
      <c r="Q4049">
        <f t="shared" si="254"/>
        <v>0</v>
      </c>
      <c r="R4049">
        <f t="shared" si="255"/>
        <v>49.333333333333336</v>
      </c>
    </row>
    <row r="4050" spans="1:18" x14ac:dyDescent="0.3">
      <c r="A4050" t="s">
        <v>8066</v>
      </c>
      <c r="B4050" t="s">
        <v>8067</v>
      </c>
      <c r="C4050" s="1">
        <v>46187</v>
      </c>
      <c r="D4050" s="1">
        <v>46197</v>
      </c>
      <c r="E4050" t="s">
        <v>37</v>
      </c>
      <c r="F4050" t="s">
        <v>31</v>
      </c>
      <c r="G4050" t="s">
        <v>49</v>
      </c>
      <c r="H4050" t="s">
        <v>56</v>
      </c>
      <c r="I4050" t="s">
        <v>27</v>
      </c>
      <c r="J4050" t="s">
        <v>53</v>
      </c>
      <c r="K4050">
        <v>431</v>
      </c>
      <c r="L4050">
        <v>0</v>
      </c>
      <c r="M4050">
        <v>100</v>
      </c>
      <c r="N4050">
        <f t="shared" si="252"/>
        <v>10</v>
      </c>
      <c r="O4050">
        <f>5</f>
        <v>5</v>
      </c>
      <c r="P4050" t="str">
        <f t="shared" si="253"/>
        <v>Breached</v>
      </c>
      <c r="Q4050">
        <f t="shared" si="254"/>
        <v>0</v>
      </c>
      <c r="R4050">
        <f t="shared" si="255"/>
        <v>43.1</v>
      </c>
    </row>
    <row r="4051" spans="1:18" x14ac:dyDescent="0.3">
      <c r="A4051" t="s">
        <v>8068</v>
      </c>
      <c r="B4051" t="s">
        <v>8069</v>
      </c>
      <c r="C4051" s="1">
        <v>46059</v>
      </c>
      <c r="D4051" s="1">
        <v>46063</v>
      </c>
      <c r="E4051" t="s">
        <v>65</v>
      </c>
      <c r="F4051" t="s">
        <v>38</v>
      </c>
      <c r="G4051" t="s">
        <v>60</v>
      </c>
      <c r="H4051" t="s">
        <v>18</v>
      </c>
      <c r="I4051" t="s">
        <v>27</v>
      </c>
      <c r="J4051" t="s">
        <v>20</v>
      </c>
      <c r="K4051">
        <v>176</v>
      </c>
      <c r="L4051">
        <v>0</v>
      </c>
      <c r="M4051">
        <v>100</v>
      </c>
      <c r="N4051">
        <f t="shared" si="252"/>
        <v>4</v>
      </c>
      <c r="O4051">
        <f>5</f>
        <v>5</v>
      </c>
      <c r="P4051" t="str">
        <f t="shared" si="253"/>
        <v>Met</v>
      </c>
      <c r="Q4051">
        <f t="shared" si="254"/>
        <v>0</v>
      </c>
      <c r="R4051">
        <f t="shared" si="255"/>
        <v>44</v>
      </c>
    </row>
    <row r="4052" spans="1:18" x14ac:dyDescent="0.3">
      <c r="A4052" t="s">
        <v>8070</v>
      </c>
      <c r="B4052" t="s">
        <v>8071</v>
      </c>
      <c r="C4052" s="1">
        <v>46164</v>
      </c>
      <c r="D4052" s="1">
        <v>46169</v>
      </c>
      <c r="E4052" t="s">
        <v>65</v>
      </c>
      <c r="F4052" t="s">
        <v>45</v>
      </c>
      <c r="G4052" t="s">
        <v>32</v>
      </c>
      <c r="H4052" t="s">
        <v>56</v>
      </c>
      <c r="I4052" t="s">
        <v>19</v>
      </c>
      <c r="J4052" t="s">
        <v>46</v>
      </c>
      <c r="K4052">
        <v>53</v>
      </c>
      <c r="L4052">
        <v>1</v>
      </c>
      <c r="M4052">
        <v>99.38</v>
      </c>
      <c r="N4052">
        <f t="shared" si="252"/>
        <v>5</v>
      </c>
      <c r="O4052">
        <f>5</f>
        <v>5</v>
      </c>
      <c r="P4052" t="str">
        <f t="shared" si="253"/>
        <v>Met</v>
      </c>
      <c r="Q4052">
        <f t="shared" si="254"/>
        <v>1.8867924528301887</v>
      </c>
      <c r="R4052">
        <f t="shared" si="255"/>
        <v>10.6</v>
      </c>
    </row>
    <row r="4053" spans="1:18" x14ac:dyDescent="0.3">
      <c r="A4053" t="s">
        <v>8072</v>
      </c>
      <c r="B4053" t="s">
        <v>8073</v>
      </c>
      <c r="C4053" s="1">
        <v>46177</v>
      </c>
      <c r="D4053" s="1">
        <v>46183</v>
      </c>
      <c r="E4053" t="s">
        <v>59</v>
      </c>
      <c r="F4053" t="s">
        <v>38</v>
      </c>
      <c r="G4053" t="s">
        <v>25</v>
      </c>
      <c r="H4053" t="s">
        <v>26</v>
      </c>
      <c r="I4053" t="s">
        <v>27</v>
      </c>
      <c r="J4053" t="s">
        <v>66</v>
      </c>
      <c r="K4053">
        <v>257</v>
      </c>
      <c r="L4053">
        <v>1</v>
      </c>
      <c r="M4053">
        <v>99.24</v>
      </c>
      <c r="N4053">
        <f t="shared" si="252"/>
        <v>6</v>
      </c>
      <c r="O4053">
        <f>5</f>
        <v>5</v>
      </c>
      <c r="P4053" t="str">
        <f t="shared" si="253"/>
        <v>Breached</v>
      </c>
      <c r="Q4053">
        <f t="shared" si="254"/>
        <v>0.38910505836575876</v>
      </c>
      <c r="R4053">
        <f t="shared" si="255"/>
        <v>42.833333333333336</v>
      </c>
    </row>
    <row r="4054" spans="1:18" x14ac:dyDescent="0.3">
      <c r="A4054" t="s">
        <v>8074</v>
      </c>
      <c r="B4054" t="s">
        <v>8075</v>
      </c>
      <c r="C4054" s="1">
        <v>46077</v>
      </c>
      <c r="D4054" s="1">
        <v>46082</v>
      </c>
      <c r="E4054" t="s">
        <v>37</v>
      </c>
      <c r="F4054" t="s">
        <v>31</v>
      </c>
      <c r="G4054" t="s">
        <v>32</v>
      </c>
      <c r="H4054" t="s">
        <v>26</v>
      </c>
      <c r="I4054" t="s">
        <v>19</v>
      </c>
      <c r="J4054" t="s">
        <v>66</v>
      </c>
      <c r="K4054">
        <v>185</v>
      </c>
      <c r="L4054">
        <v>5</v>
      </c>
      <c r="M4054">
        <v>92.65</v>
      </c>
      <c r="N4054">
        <f t="shared" si="252"/>
        <v>5</v>
      </c>
      <c r="O4054">
        <f>5</f>
        <v>5</v>
      </c>
      <c r="P4054" t="str">
        <f t="shared" si="253"/>
        <v>Met</v>
      </c>
      <c r="Q4054">
        <f t="shared" si="254"/>
        <v>2.7027027027027026</v>
      </c>
      <c r="R4054">
        <f t="shared" si="255"/>
        <v>37</v>
      </c>
    </row>
    <row r="4055" spans="1:18" x14ac:dyDescent="0.3">
      <c r="A4055" t="s">
        <v>8076</v>
      </c>
      <c r="B4055" t="s">
        <v>8077</v>
      </c>
      <c r="C4055" s="1">
        <v>46151</v>
      </c>
      <c r="D4055" s="1">
        <v>46157</v>
      </c>
      <c r="E4055" t="s">
        <v>65</v>
      </c>
      <c r="F4055" t="s">
        <v>24</v>
      </c>
      <c r="G4055" t="s">
        <v>60</v>
      </c>
      <c r="H4055" t="s">
        <v>26</v>
      </c>
      <c r="I4055" t="s">
        <v>19</v>
      </c>
      <c r="J4055" t="s">
        <v>42</v>
      </c>
      <c r="K4055">
        <v>428</v>
      </c>
      <c r="L4055">
        <v>5</v>
      </c>
      <c r="M4055">
        <v>92.83</v>
      </c>
      <c r="N4055">
        <f t="shared" si="252"/>
        <v>6</v>
      </c>
      <c r="O4055">
        <f>5</f>
        <v>5</v>
      </c>
      <c r="P4055" t="str">
        <f t="shared" si="253"/>
        <v>Breached</v>
      </c>
      <c r="Q4055">
        <f t="shared" si="254"/>
        <v>1.1682242990654206</v>
      </c>
      <c r="R4055">
        <f t="shared" si="255"/>
        <v>71.333333333333329</v>
      </c>
    </row>
    <row r="4056" spans="1:18" x14ac:dyDescent="0.3">
      <c r="A4056" t="s">
        <v>8078</v>
      </c>
      <c r="B4056" t="s">
        <v>8079</v>
      </c>
      <c r="C4056" s="1">
        <v>46080</v>
      </c>
      <c r="D4056" s="1">
        <v>46082</v>
      </c>
      <c r="E4056" t="s">
        <v>23</v>
      </c>
      <c r="F4056" t="s">
        <v>45</v>
      </c>
      <c r="G4056" t="s">
        <v>32</v>
      </c>
      <c r="H4056" t="s">
        <v>18</v>
      </c>
      <c r="I4056" t="s">
        <v>27</v>
      </c>
      <c r="J4056" t="s">
        <v>53</v>
      </c>
      <c r="K4056">
        <v>151</v>
      </c>
      <c r="L4056">
        <v>1</v>
      </c>
      <c r="M4056">
        <v>98.57</v>
      </c>
      <c r="N4056">
        <f t="shared" si="252"/>
        <v>2</v>
      </c>
      <c r="O4056">
        <f>5</f>
        <v>5</v>
      </c>
      <c r="P4056" t="str">
        <f t="shared" si="253"/>
        <v>Met</v>
      </c>
      <c r="Q4056">
        <f t="shared" si="254"/>
        <v>0.66225165562913912</v>
      </c>
      <c r="R4056">
        <f t="shared" si="255"/>
        <v>75.5</v>
      </c>
    </row>
    <row r="4057" spans="1:18" x14ac:dyDescent="0.3">
      <c r="A4057" t="s">
        <v>8080</v>
      </c>
      <c r="B4057" t="s">
        <v>8081</v>
      </c>
      <c r="C4057" s="1">
        <v>46084</v>
      </c>
      <c r="D4057" s="1">
        <v>46090</v>
      </c>
      <c r="E4057" t="s">
        <v>15</v>
      </c>
      <c r="F4057" t="s">
        <v>31</v>
      </c>
      <c r="G4057" t="s">
        <v>93</v>
      </c>
      <c r="H4057" t="s">
        <v>26</v>
      </c>
      <c r="I4057" t="s">
        <v>33</v>
      </c>
      <c r="J4057" t="s">
        <v>34</v>
      </c>
      <c r="K4057">
        <v>39</v>
      </c>
      <c r="L4057">
        <v>0</v>
      </c>
      <c r="M4057">
        <v>100</v>
      </c>
      <c r="N4057">
        <f t="shared" si="252"/>
        <v>6</v>
      </c>
      <c r="O4057">
        <f>5</f>
        <v>5</v>
      </c>
      <c r="P4057" t="str">
        <f t="shared" si="253"/>
        <v>Breached</v>
      </c>
      <c r="Q4057">
        <f t="shared" si="254"/>
        <v>0</v>
      </c>
      <c r="R4057">
        <f t="shared" si="255"/>
        <v>6.5</v>
      </c>
    </row>
    <row r="4058" spans="1:18" x14ac:dyDescent="0.3">
      <c r="A4058" t="s">
        <v>8082</v>
      </c>
      <c r="B4058" t="s">
        <v>8083</v>
      </c>
      <c r="C4058" s="1">
        <v>46166</v>
      </c>
      <c r="D4058" s="1">
        <v>46176</v>
      </c>
      <c r="E4058" t="s">
        <v>59</v>
      </c>
      <c r="F4058" t="s">
        <v>69</v>
      </c>
      <c r="G4058" t="s">
        <v>93</v>
      </c>
      <c r="H4058" t="s">
        <v>26</v>
      </c>
      <c r="I4058" t="s">
        <v>33</v>
      </c>
      <c r="J4058" t="s">
        <v>66</v>
      </c>
      <c r="K4058">
        <v>39</v>
      </c>
      <c r="L4058">
        <v>3</v>
      </c>
      <c r="M4058">
        <v>96.46</v>
      </c>
      <c r="N4058">
        <f t="shared" si="252"/>
        <v>10</v>
      </c>
      <c r="O4058">
        <f>5</f>
        <v>5</v>
      </c>
      <c r="P4058" t="str">
        <f t="shared" si="253"/>
        <v>Breached</v>
      </c>
      <c r="Q4058">
        <f t="shared" si="254"/>
        <v>7.6923076923076925</v>
      </c>
      <c r="R4058">
        <f t="shared" si="255"/>
        <v>3.9</v>
      </c>
    </row>
    <row r="4059" spans="1:18" x14ac:dyDescent="0.3">
      <c r="A4059" t="s">
        <v>8084</v>
      </c>
      <c r="B4059" t="s">
        <v>8085</v>
      </c>
      <c r="C4059" s="1">
        <v>46087</v>
      </c>
      <c r="D4059" s="1">
        <v>46091</v>
      </c>
      <c r="E4059" t="s">
        <v>37</v>
      </c>
      <c r="F4059" t="s">
        <v>16</v>
      </c>
      <c r="G4059" t="s">
        <v>49</v>
      </c>
      <c r="H4059" t="s">
        <v>26</v>
      </c>
      <c r="I4059" t="s">
        <v>33</v>
      </c>
      <c r="J4059" t="s">
        <v>66</v>
      </c>
      <c r="K4059">
        <v>479</v>
      </c>
      <c r="L4059">
        <v>0</v>
      </c>
      <c r="M4059">
        <v>100</v>
      </c>
      <c r="N4059">
        <f t="shared" si="252"/>
        <v>4</v>
      </c>
      <c r="O4059">
        <f>5</f>
        <v>5</v>
      </c>
      <c r="P4059" t="str">
        <f t="shared" si="253"/>
        <v>Met</v>
      </c>
      <c r="Q4059">
        <f t="shared" si="254"/>
        <v>0</v>
      </c>
      <c r="R4059">
        <f t="shared" si="255"/>
        <v>119.75</v>
      </c>
    </row>
    <row r="4060" spans="1:18" x14ac:dyDescent="0.3">
      <c r="A4060" t="s">
        <v>8086</v>
      </c>
      <c r="B4060" t="s">
        <v>8087</v>
      </c>
      <c r="C4060" s="1">
        <v>46187</v>
      </c>
      <c r="D4060" s="1">
        <v>46193</v>
      </c>
      <c r="E4060" t="s">
        <v>23</v>
      </c>
      <c r="F4060" t="s">
        <v>24</v>
      </c>
      <c r="G4060" t="s">
        <v>17</v>
      </c>
      <c r="H4060" t="s">
        <v>18</v>
      </c>
      <c r="I4060" t="s">
        <v>19</v>
      </c>
      <c r="J4060" t="s">
        <v>42</v>
      </c>
      <c r="K4060">
        <v>106</v>
      </c>
      <c r="L4060">
        <v>3</v>
      </c>
      <c r="M4060">
        <v>96.48</v>
      </c>
      <c r="N4060">
        <f t="shared" si="252"/>
        <v>6</v>
      </c>
      <c r="O4060">
        <f>5</f>
        <v>5</v>
      </c>
      <c r="P4060" t="str">
        <f t="shared" si="253"/>
        <v>Breached</v>
      </c>
      <c r="Q4060">
        <f t="shared" si="254"/>
        <v>2.8301886792452833</v>
      </c>
      <c r="R4060">
        <f t="shared" si="255"/>
        <v>17.666666666666668</v>
      </c>
    </row>
    <row r="4061" spans="1:18" x14ac:dyDescent="0.3">
      <c r="A4061" t="s">
        <v>8088</v>
      </c>
      <c r="B4061" t="s">
        <v>8089</v>
      </c>
      <c r="C4061" s="1">
        <v>46180</v>
      </c>
      <c r="D4061" s="1">
        <v>46187</v>
      </c>
      <c r="E4061" t="s">
        <v>23</v>
      </c>
      <c r="F4061" t="s">
        <v>24</v>
      </c>
      <c r="G4061" t="s">
        <v>52</v>
      </c>
      <c r="H4061" t="s">
        <v>26</v>
      </c>
      <c r="I4061" t="s">
        <v>27</v>
      </c>
      <c r="J4061" t="s">
        <v>42</v>
      </c>
      <c r="K4061">
        <v>436</v>
      </c>
      <c r="L4061">
        <v>5</v>
      </c>
      <c r="M4061">
        <v>95.5</v>
      </c>
      <c r="N4061">
        <f t="shared" si="252"/>
        <v>7</v>
      </c>
      <c r="O4061">
        <f>5</f>
        <v>5</v>
      </c>
      <c r="P4061" t="str">
        <f t="shared" si="253"/>
        <v>Breached</v>
      </c>
      <c r="Q4061">
        <f t="shared" si="254"/>
        <v>1.1467889908256881</v>
      </c>
      <c r="R4061">
        <f t="shared" si="255"/>
        <v>62.285714285714285</v>
      </c>
    </row>
    <row r="4062" spans="1:18" x14ac:dyDescent="0.3">
      <c r="A4062" t="s">
        <v>8090</v>
      </c>
      <c r="B4062" t="s">
        <v>8091</v>
      </c>
      <c r="C4062" s="1">
        <v>46195</v>
      </c>
      <c r="D4062" s="1">
        <v>46198</v>
      </c>
      <c r="E4062" t="s">
        <v>59</v>
      </c>
      <c r="F4062" t="s">
        <v>16</v>
      </c>
      <c r="G4062" t="s">
        <v>49</v>
      </c>
      <c r="H4062" t="s">
        <v>56</v>
      </c>
      <c r="I4062" t="s">
        <v>27</v>
      </c>
      <c r="J4062" t="s">
        <v>34</v>
      </c>
      <c r="K4062">
        <v>77</v>
      </c>
      <c r="L4062">
        <v>5</v>
      </c>
      <c r="M4062">
        <v>92.56</v>
      </c>
      <c r="N4062">
        <f t="shared" si="252"/>
        <v>3</v>
      </c>
      <c r="O4062">
        <f>5</f>
        <v>5</v>
      </c>
      <c r="P4062" t="str">
        <f t="shared" si="253"/>
        <v>Met</v>
      </c>
      <c r="Q4062">
        <f t="shared" si="254"/>
        <v>6.4935064935064926</v>
      </c>
      <c r="R4062">
        <f t="shared" si="255"/>
        <v>25.666666666666668</v>
      </c>
    </row>
    <row r="4063" spans="1:18" x14ac:dyDescent="0.3">
      <c r="A4063" t="s">
        <v>8092</v>
      </c>
      <c r="B4063" t="s">
        <v>6039</v>
      </c>
      <c r="C4063" s="1">
        <v>46076</v>
      </c>
      <c r="D4063" s="1">
        <v>46084</v>
      </c>
      <c r="E4063" t="s">
        <v>15</v>
      </c>
      <c r="F4063" t="s">
        <v>45</v>
      </c>
      <c r="G4063" t="s">
        <v>93</v>
      </c>
      <c r="H4063" t="s">
        <v>26</v>
      </c>
      <c r="I4063" t="s">
        <v>27</v>
      </c>
      <c r="J4063" t="s">
        <v>42</v>
      </c>
      <c r="K4063">
        <v>106</v>
      </c>
      <c r="L4063">
        <v>4</v>
      </c>
      <c r="M4063">
        <v>94.15</v>
      </c>
      <c r="N4063">
        <f t="shared" si="252"/>
        <v>8</v>
      </c>
      <c r="O4063">
        <f>5</f>
        <v>5</v>
      </c>
      <c r="P4063" t="str">
        <f t="shared" si="253"/>
        <v>Breached</v>
      </c>
      <c r="Q4063">
        <f t="shared" si="254"/>
        <v>3.7735849056603774</v>
      </c>
      <c r="R4063">
        <f t="shared" si="255"/>
        <v>13.25</v>
      </c>
    </row>
    <row r="4064" spans="1:18" x14ac:dyDescent="0.3">
      <c r="A4064" t="s">
        <v>8093</v>
      </c>
      <c r="B4064" t="s">
        <v>8094</v>
      </c>
      <c r="C4064" s="1">
        <v>46147</v>
      </c>
      <c r="D4064" s="1">
        <v>46157</v>
      </c>
      <c r="E4064" t="s">
        <v>65</v>
      </c>
      <c r="F4064" t="s">
        <v>38</v>
      </c>
      <c r="G4064" t="s">
        <v>49</v>
      </c>
      <c r="H4064" t="s">
        <v>18</v>
      </c>
      <c r="I4064" t="s">
        <v>27</v>
      </c>
      <c r="J4064" t="s">
        <v>42</v>
      </c>
      <c r="K4064">
        <v>393</v>
      </c>
      <c r="L4064">
        <v>0</v>
      </c>
      <c r="M4064">
        <v>100</v>
      </c>
      <c r="N4064">
        <f t="shared" si="252"/>
        <v>10</v>
      </c>
      <c r="O4064">
        <f>5</f>
        <v>5</v>
      </c>
      <c r="P4064" t="str">
        <f t="shared" si="253"/>
        <v>Breached</v>
      </c>
      <c r="Q4064">
        <f t="shared" si="254"/>
        <v>0</v>
      </c>
      <c r="R4064">
        <f t="shared" si="255"/>
        <v>39.299999999999997</v>
      </c>
    </row>
    <row r="4065" spans="1:18" x14ac:dyDescent="0.3">
      <c r="A4065" t="s">
        <v>8095</v>
      </c>
      <c r="B4065" t="s">
        <v>8096</v>
      </c>
      <c r="C4065" s="1">
        <v>46100</v>
      </c>
      <c r="D4065" s="1">
        <v>46108</v>
      </c>
      <c r="E4065" t="s">
        <v>15</v>
      </c>
      <c r="F4065" t="s">
        <v>31</v>
      </c>
      <c r="G4065" t="s">
        <v>49</v>
      </c>
      <c r="H4065" t="s">
        <v>56</v>
      </c>
      <c r="I4065" t="s">
        <v>27</v>
      </c>
      <c r="J4065" t="s">
        <v>53</v>
      </c>
      <c r="K4065">
        <v>80</v>
      </c>
      <c r="L4065">
        <v>0</v>
      </c>
      <c r="M4065">
        <v>100</v>
      </c>
      <c r="N4065">
        <f t="shared" si="252"/>
        <v>8</v>
      </c>
      <c r="O4065">
        <f>5</f>
        <v>5</v>
      </c>
      <c r="P4065" t="str">
        <f t="shared" si="253"/>
        <v>Breached</v>
      </c>
      <c r="Q4065">
        <f t="shared" si="254"/>
        <v>0</v>
      </c>
      <c r="R4065">
        <f t="shared" si="255"/>
        <v>10</v>
      </c>
    </row>
    <row r="4066" spans="1:18" x14ac:dyDescent="0.3">
      <c r="A4066" t="s">
        <v>8097</v>
      </c>
      <c r="B4066" t="s">
        <v>8098</v>
      </c>
      <c r="C4066" s="1">
        <v>46161</v>
      </c>
      <c r="D4066" s="1">
        <v>46167</v>
      </c>
      <c r="E4066" t="s">
        <v>65</v>
      </c>
      <c r="F4066" t="s">
        <v>38</v>
      </c>
      <c r="G4066" t="s">
        <v>49</v>
      </c>
      <c r="H4066" t="s">
        <v>56</v>
      </c>
      <c r="I4066" t="s">
        <v>27</v>
      </c>
      <c r="J4066" t="s">
        <v>53</v>
      </c>
      <c r="K4066">
        <v>440</v>
      </c>
      <c r="L4066">
        <v>4</v>
      </c>
      <c r="M4066">
        <v>95.33</v>
      </c>
      <c r="N4066">
        <f t="shared" si="252"/>
        <v>6</v>
      </c>
      <c r="O4066">
        <f>5</f>
        <v>5</v>
      </c>
      <c r="P4066" t="str">
        <f t="shared" si="253"/>
        <v>Breached</v>
      </c>
      <c r="Q4066">
        <f t="shared" si="254"/>
        <v>0.90909090909090906</v>
      </c>
      <c r="R4066">
        <f t="shared" si="255"/>
        <v>73.333333333333329</v>
      </c>
    </row>
    <row r="4067" spans="1:18" x14ac:dyDescent="0.3">
      <c r="A4067" t="s">
        <v>8099</v>
      </c>
      <c r="B4067" t="s">
        <v>8100</v>
      </c>
      <c r="C4067" s="1">
        <v>46025</v>
      </c>
      <c r="D4067" s="1">
        <v>46030</v>
      </c>
      <c r="E4067" t="s">
        <v>15</v>
      </c>
      <c r="F4067" t="s">
        <v>38</v>
      </c>
      <c r="G4067" t="s">
        <v>32</v>
      </c>
      <c r="H4067" t="s">
        <v>26</v>
      </c>
      <c r="I4067" t="s">
        <v>33</v>
      </c>
      <c r="J4067" t="s">
        <v>46</v>
      </c>
      <c r="K4067">
        <v>46</v>
      </c>
      <c r="L4067">
        <v>0</v>
      </c>
      <c r="M4067">
        <v>100</v>
      </c>
      <c r="N4067">
        <f t="shared" si="252"/>
        <v>5</v>
      </c>
      <c r="O4067">
        <f>5</f>
        <v>5</v>
      </c>
      <c r="P4067" t="str">
        <f t="shared" si="253"/>
        <v>Met</v>
      </c>
      <c r="Q4067">
        <f t="shared" si="254"/>
        <v>0</v>
      </c>
      <c r="R4067">
        <f t="shared" si="255"/>
        <v>9.1999999999999993</v>
      </c>
    </row>
    <row r="4068" spans="1:18" x14ac:dyDescent="0.3">
      <c r="A4068" t="s">
        <v>8101</v>
      </c>
      <c r="B4068" t="s">
        <v>8102</v>
      </c>
      <c r="C4068" s="1">
        <v>46146</v>
      </c>
      <c r="D4068" s="1">
        <v>46152</v>
      </c>
      <c r="E4068" t="s">
        <v>23</v>
      </c>
      <c r="F4068" t="s">
        <v>38</v>
      </c>
      <c r="G4068" t="s">
        <v>52</v>
      </c>
      <c r="H4068" t="s">
        <v>26</v>
      </c>
      <c r="I4068" t="s">
        <v>33</v>
      </c>
      <c r="J4068" t="s">
        <v>42</v>
      </c>
      <c r="K4068">
        <v>419</v>
      </c>
      <c r="L4068">
        <v>0</v>
      </c>
      <c r="M4068">
        <v>100</v>
      </c>
      <c r="N4068">
        <f t="shared" si="252"/>
        <v>6</v>
      </c>
      <c r="O4068">
        <f>5</f>
        <v>5</v>
      </c>
      <c r="P4068" t="str">
        <f t="shared" si="253"/>
        <v>Breached</v>
      </c>
      <c r="Q4068">
        <f t="shared" si="254"/>
        <v>0</v>
      </c>
      <c r="R4068">
        <f t="shared" si="255"/>
        <v>69.833333333333329</v>
      </c>
    </row>
    <row r="4069" spans="1:18" x14ac:dyDescent="0.3">
      <c r="A4069" t="s">
        <v>8103</v>
      </c>
      <c r="B4069" t="s">
        <v>8104</v>
      </c>
      <c r="C4069" s="1">
        <v>46026</v>
      </c>
      <c r="D4069" s="1">
        <v>46036</v>
      </c>
      <c r="E4069" t="s">
        <v>59</v>
      </c>
      <c r="F4069" t="s">
        <v>45</v>
      </c>
      <c r="G4069" t="s">
        <v>52</v>
      </c>
      <c r="H4069" t="s">
        <v>56</v>
      </c>
      <c r="I4069" t="s">
        <v>27</v>
      </c>
      <c r="J4069" t="s">
        <v>53</v>
      </c>
      <c r="K4069">
        <v>194</v>
      </c>
      <c r="L4069">
        <v>0</v>
      </c>
      <c r="M4069">
        <v>100</v>
      </c>
      <c r="N4069">
        <f t="shared" si="252"/>
        <v>10</v>
      </c>
      <c r="O4069">
        <f>5</f>
        <v>5</v>
      </c>
      <c r="P4069" t="str">
        <f t="shared" si="253"/>
        <v>Breached</v>
      </c>
      <c r="Q4069">
        <f t="shared" si="254"/>
        <v>0</v>
      </c>
      <c r="R4069">
        <f t="shared" si="255"/>
        <v>19.399999999999999</v>
      </c>
    </row>
    <row r="4070" spans="1:18" x14ac:dyDescent="0.3">
      <c r="A4070" t="s">
        <v>8105</v>
      </c>
      <c r="B4070" t="s">
        <v>8106</v>
      </c>
      <c r="C4070" s="1">
        <v>46127</v>
      </c>
      <c r="D4070" s="1">
        <v>46130</v>
      </c>
      <c r="E4070" t="s">
        <v>15</v>
      </c>
      <c r="F4070" t="s">
        <v>38</v>
      </c>
      <c r="G4070" t="s">
        <v>93</v>
      </c>
      <c r="H4070" t="s">
        <v>18</v>
      </c>
      <c r="I4070" t="s">
        <v>33</v>
      </c>
      <c r="J4070" t="s">
        <v>34</v>
      </c>
      <c r="K4070">
        <v>154</v>
      </c>
      <c r="L4070">
        <v>2</v>
      </c>
      <c r="M4070">
        <v>97.45</v>
      </c>
      <c r="N4070">
        <f t="shared" si="252"/>
        <v>3</v>
      </c>
      <c r="O4070">
        <f>5</f>
        <v>5</v>
      </c>
      <c r="P4070" t="str">
        <f t="shared" si="253"/>
        <v>Met</v>
      </c>
      <c r="Q4070">
        <f t="shared" si="254"/>
        <v>1.2987012987012987</v>
      </c>
      <c r="R4070">
        <f t="shared" si="255"/>
        <v>51.333333333333336</v>
      </c>
    </row>
    <row r="4071" spans="1:18" x14ac:dyDescent="0.3">
      <c r="A4071" t="s">
        <v>8107</v>
      </c>
      <c r="B4071" t="s">
        <v>8108</v>
      </c>
      <c r="C4071" s="1">
        <v>46155</v>
      </c>
      <c r="D4071" s="1">
        <v>46157</v>
      </c>
      <c r="E4071" t="s">
        <v>65</v>
      </c>
      <c r="F4071" t="s">
        <v>24</v>
      </c>
      <c r="G4071" t="s">
        <v>60</v>
      </c>
      <c r="H4071" t="s">
        <v>18</v>
      </c>
      <c r="I4071" t="s">
        <v>27</v>
      </c>
      <c r="J4071" t="s">
        <v>28</v>
      </c>
      <c r="K4071">
        <v>116</v>
      </c>
      <c r="L4071">
        <v>5</v>
      </c>
      <c r="M4071">
        <v>94.89</v>
      </c>
      <c r="N4071">
        <f t="shared" si="252"/>
        <v>2</v>
      </c>
      <c r="O4071">
        <f>5</f>
        <v>5</v>
      </c>
      <c r="P4071" t="str">
        <f t="shared" si="253"/>
        <v>Met</v>
      </c>
      <c r="Q4071">
        <f t="shared" si="254"/>
        <v>4.3103448275862073</v>
      </c>
      <c r="R4071">
        <f t="shared" si="255"/>
        <v>58</v>
      </c>
    </row>
    <row r="4072" spans="1:18" x14ac:dyDescent="0.3">
      <c r="A4072" t="s">
        <v>8109</v>
      </c>
      <c r="B4072" t="s">
        <v>8110</v>
      </c>
      <c r="C4072" s="1">
        <v>46141</v>
      </c>
      <c r="D4072" s="1">
        <v>46146</v>
      </c>
      <c r="E4072" t="s">
        <v>59</v>
      </c>
      <c r="F4072" t="s">
        <v>38</v>
      </c>
      <c r="G4072" t="s">
        <v>32</v>
      </c>
      <c r="H4072" t="s">
        <v>18</v>
      </c>
      <c r="I4072" t="s">
        <v>33</v>
      </c>
      <c r="J4072" t="s">
        <v>66</v>
      </c>
      <c r="K4072">
        <v>182</v>
      </c>
      <c r="L4072">
        <v>2</v>
      </c>
      <c r="M4072">
        <v>97.35</v>
      </c>
      <c r="N4072">
        <f t="shared" si="252"/>
        <v>5</v>
      </c>
      <c r="O4072">
        <f>5</f>
        <v>5</v>
      </c>
      <c r="P4072" t="str">
        <f t="shared" si="253"/>
        <v>Met</v>
      </c>
      <c r="Q4072">
        <f t="shared" si="254"/>
        <v>1.098901098901099</v>
      </c>
      <c r="R4072">
        <f t="shared" si="255"/>
        <v>36.4</v>
      </c>
    </row>
    <row r="4073" spans="1:18" x14ac:dyDescent="0.3">
      <c r="A4073" t="s">
        <v>8111</v>
      </c>
      <c r="B4073" t="s">
        <v>8112</v>
      </c>
      <c r="C4073" s="1">
        <v>46157</v>
      </c>
      <c r="D4073" s="1">
        <v>46167</v>
      </c>
      <c r="E4073" t="s">
        <v>37</v>
      </c>
      <c r="F4073" t="s">
        <v>16</v>
      </c>
      <c r="G4073" t="s">
        <v>32</v>
      </c>
      <c r="H4073" t="s">
        <v>26</v>
      </c>
      <c r="I4073" t="s">
        <v>19</v>
      </c>
      <c r="J4073" t="s">
        <v>46</v>
      </c>
      <c r="K4073">
        <v>386</v>
      </c>
      <c r="L4073">
        <v>3</v>
      </c>
      <c r="M4073">
        <v>98.14</v>
      </c>
      <c r="N4073">
        <f t="shared" si="252"/>
        <v>10</v>
      </c>
      <c r="O4073">
        <f>5</f>
        <v>5</v>
      </c>
      <c r="P4073" t="str">
        <f t="shared" si="253"/>
        <v>Breached</v>
      </c>
      <c r="Q4073">
        <f t="shared" si="254"/>
        <v>0.77720207253886009</v>
      </c>
      <c r="R4073">
        <f t="shared" si="255"/>
        <v>38.6</v>
      </c>
    </row>
    <row r="4074" spans="1:18" x14ac:dyDescent="0.3">
      <c r="A4074" t="s">
        <v>8113</v>
      </c>
      <c r="B4074" t="s">
        <v>8114</v>
      </c>
      <c r="C4074" s="1">
        <v>46125</v>
      </c>
      <c r="D4074" s="1">
        <v>46133</v>
      </c>
      <c r="E4074" t="s">
        <v>37</v>
      </c>
      <c r="F4074" t="s">
        <v>69</v>
      </c>
      <c r="G4074" t="s">
        <v>41</v>
      </c>
      <c r="H4074" t="s">
        <v>18</v>
      </c>
      <c r="I4074" t="s">
        <v>19</v>
      </c>
      <c r="J4074" t="s">
        <v>42</v>
      </c>
      <c r="K4074">
        <v>303</v>
      </c>
      <c r="L4074">
        <v>0</v>
      </c>
      <c r="M4074">
        <v>100</v>
      </c>
      <c r="N4074">
        <f t="shared" si="252"/>
        <v>8</v>
      </c>
      <c r="O4074">
        <f>5</f>
        <v>5</v>
      </c>
      <c r="P4074" t="str">
        <f t="shared" si="253"/>
        <v>Breached</v>
      </c>
      <c r="Q4074">
        <f t="shared" si="254"/>
        <v>0</v>
      </c>
      <c r="R4074">
        <f t="shared" si="255"/>
        <v>37.875</v>
      </c>
    </row>
    <row r="4075" spans="1:18" x14ac:dyDescent="0.3">
      <c r="A4075" t="s">
        <v>8115</v>
      </c>
      <c r="B4075" t="s">
        <v>8116</v>
      </c>
      <c r="C4075" s="1">
        <v>46069</v>
      </c>
      <c r="D4075" s="1">
        <v>46071</v>
      </c>
      <c r="E4075" t="s">
        <v>23</v>
      </c>
      <c r="F4075" t="s">
        <v>45</v>
      </c>
      <c r="G4075" t="s">
        <v>93</v>
      </c>
      <c r="H4075" t="s">
        <v>18</v>
      </c>
      <c r="I4075" t="s">
        <v>27</v>
      </c>
      <c r="J4075" t="s">
        <v>46</v>
      </c>
      <c r="K4075">
        <v>31</v>
      </c>
      <c r="L4075">
        <v>3</v>
      </c>
      <c r="M4075">
        <v>98.33</v>
      </c>
      <c r="N4075">
        <f t="shared" si="252"/>
        <v>2</v>
      </c>
      <c r="O4075">
        <f>5</f>
        <v>5</v>
      </c>
      <c r="P4075" t="str">
        <f t="shared" si="253"/>
        <v>Met</v>
      </c>
      <c r="Q4075">
        <f t="shared" si="254"/>
        <v>9.67741935483871</v>
      </c>
      <c r="R4075">
        <f t="shared" si="255"/>
        <v>15.5</v>
      </c>
    </row>
    <row r="4076" spans="1:18" x14ac:dyDescent="0.3">
      <c r="A4076" t="s">
        <v>8117</v>
      </c>
      <c r="B4076" t="s">
        <v>8118</v>
      </c>
      <c r="C4076" s="1">
        <v>46160</v>
      </c>
      <c r="D4076" s="1">
        <v>46169</v>
      </c>
      <c r="E4076" t="s">
        <v>37</v>
      </c>
      <c r="F4076" t="s">
        <v>69</v>
      </c>
      <c r="G4076" t="s">
        <v>32</v>
      </c>
      <c r="H4076" t="s">
        <v>18</v>
      </c>
      <c r="I4076" t="s">
        <v>27</v>
      </c>
      <c r="J4076" t="s">
        <v>74</v>
      </c>
      <c r="K4076">
        <v>141</v>
      </c>
      <c r="L4076">
        <v>3</v>
      </c>
      <c r="M4076">
        <v>97.6</v>
      </c>
      <c r="N4076">
        <f t="shared" si="252"/>
        <v>9</v>
      </c>
      <c r="O4076">
        <f>5</f>
        <v>5</v>
      </c>
      <c r="P4076" t="str">
        <f t="shared" si="253"/>
        <v>Breached</v>
      </c>
      <c r="Q4076">
        <f t="shared" si="254"/>
        <v>2.1276595744680851</v>
      </c>
      <c r="R4076">
        <f t="shared" si="255"/>
        <v>15.666666666666666</v>
      </c>
    </row>
    <row r="4077" spans="1:18" x14ac:dyDescent="0.3">
      <c r="A4077" t="s">
        <v>8119</v>
      </c>
      <c r="B4077" t="s">
        <v>8120</v>
      </c>
      <c r="C4077" s="1">
        <v>46151</v>
      </c>
      <c r="D4077" s="1">
        <v>46159</v>
      </c>
      <c r="E4077" t="s">
        <v>65</v>
      </c>
      <c r="F4077" t="s">
        <v>16</v>
      </c>
      <c r="G4077" t="s">
        <v>49</v>
      </c>
      <c r="H4077" t="s">
        <v>56</v>
      </c>
      <c r="I4077" t="s">
        <v>33</v>
      </c>
      <c r="J4077" t="s">
        <v>46</v>
      </c>
      <c r="K4077">
        <v>396</v>
      </c>
      <c r="L4077">
        <v>1</v>
      </c>
      <c r="M4077">
        <v>99.44</v>
      </c>
      <c r="N4077">
        <f t="shared" si="252"/>
        <v>8</v>
      </c>
      <c r="O4077">
        <f>5</f>
        <v>5</v>
      </c>
      <c r="P4077" t="str">
        <f t="shared" si="253"/>
        <v>Breached</v>
      </c>
      <c r="Q4077">
        <f t="shared" si="254"/>
        <v>0.25252525252525254</v>
      </c>
      <c r="R4077">
        <f t="shared" si="255"/>
        <v>49.5</v>
      </c>
    </row>
    <row r="4078" spans="1:18" x14ac:dyDescent="0.3">
      <c r="A4078" t="s">
        <v>8121</v>
      </c>
      <c r="B4078" t="s">
        <v>8122</v>
      </c>
      <c r="C4078" s="1">
        <v>46033</v>
      </c>
      <c r="D4078" s="1">
        <v>46034</v>
      </c>
      <c r="E4078" t="s">
        <v>37</v>
      </c>
      <c r="F4078" t="s">
        <v>45</v>
      </c>
      <c r="G4078" t="s">
        <v>60</v>
      </c>
      <c r="H4078" t="s">
        <v>56</v>
      </c>
      <c r="I4078" t="s">
        <v>33</v>
      </c>
      <c r="J4078" t="s">
        <v>74</v>
      </c>
      <c r="K4078">
        <v>259</v>
      </c>
      <c r="L4078">
        <v>3</v>
      </c>
      <c r="M4078">
        <v>95.65</v>
      </c>
      <c r="N4078">
        <f t="shared" si="252"/>
        <v>1</v>
      </c>
      <c r="O4078">
        <f>5</f>
        <v>5</v>
      </c>
      <c r="P4078" t="str">
        <f t="shared" si="253"/>
        <v>Met</v>
      </c>
      <c r="Q4078">
        <f t="shared" si="254"/>
        <v>1.1583011583011582</v>
      </c>
      <c r="R4078">
        <f t="shared" si="255"/>
        <v>259</v>
      </c>
    </row>
    <row r="4079" spans="1:18" x14ac:dyDescent="0.3">
      <c r="A4079" t="s">
        <v>8123</v>
      </c>
      <c r="B4079" t="s">
        <v>8124</v>
      </c>
      <c r="C4079" s="1">
        <v>46167</v>
      </c>
      <c r="D4079" s="1">
        <v>46173</v>
      </c>
      <c r="E4079" t="s">
        <v>23</v>
      </c>
      <c r="F4079" t="s">
        <v>31</v>
      </c>
      <c r="G4079" t="s">
        <v>49</v>
      </c>
      <c r="H4079" t="s">
        <v>26</v>
      </c>
      <c r="I4079" t="s">
        <v>33</v>
      </c>
      <c r="J4079" t="s">
        <v>34</v>
      </c>
      <c r="K4079">
        <v>329</v>
      </c>
      <c r="L4079">
        <v>1</v>
      </c>
      <c r="M4079">
        <v>99.15</v>
      </c>
      <c r="N4079">
        <f t="shared" si="252"/>
        <v>6</v>
      </c>
      <c r="O4079">
        <f>5</f>
        <v>5</v>
      </c>
      <c r="P4079" t="str">
        <f t="shared" si="253"/>
        <v>Breached</v>
      </c>
      <c r="Q4079">
        <f t="shared" si="254"/>
        <v>0.303951367781155</v>
      </c>
      <c r="R4079">
        <f t="shared" si="255"/>
        <v>54.833333333333336</v>
      </c>
    </row>
    <row r="4080" spans="1:18" x14ac:dyDescent="0.3">
      <c r="A4080" t="s">
        <v>8125</v>
      </c>
      <c r="B4080" t="s">
        <v>8126</v>
      </c>
      <c r="C4080" s="1">
        <v>46140</v>
      </c>
      <c r="D4080" s="1">
        <v>46150</v>
      </c>
      <c r="E4080" t="s">
        <v>59</v>
      </c>
      <c r="F4080" t="s">
        <v>24</v>
      </c>
      <c r="G4080" t="s">
        <v>25</v>
      </c>
      <c r="H4080" t="s">
        <v>18</v>
      </c>
      <c r="I4080" t="s">
        <v>19</v>
      </c>
      <c r="J4080" t="s">
        <v>42</v>
      </c>
      <c r="K4080">
        <v>479</v>
      </c>
      <c r="L4080">
        <v>1</v>
      </c>
      <c r="M4080">
        <v>99.41</v>
      </c>
      <c r="N4080">
        <f t="shared" si="252"/>
        <v>10</v>
      </c>
      <c r="O4080">
        <f>5</f>
        <v>5</v>
      </c>
      <c r="P4080" t="str">
        <f t="shared" si="253"/>
        <v>Breached</v>
      </c>
      <c r="Q4080">
        <f t="shared" si="254"/>
        <v>0.20876826722338201</v>
      </c>
      <c r="R4080">
        <f t="shared" si="255"/>
        <v>47.9</v>
      </c>
    </row>
    <row r="4081" spans="1:18" x14ac:dyDescent="0.3">
      <c r="A4081" t="s">
        <v>8127</v>
      </c>
      <c r="B4081" t="s">
        <v>8128</v>
      </c>
      <c r="C4081" s="1">
        <v>46100</v>
      </c>
      <c r="D4081" s="1">
        <v>46107</v>
      </c>
      <c r="E4081" t="s">
        <v>23</v>
      </c>
      <c r="F4081" t="s">
        <v>69</v>
      </c>
      <c r="G4081" t="s">
        <v>93</v>
      </c>
      <c r="H4081" t="s">
        <v>56</v>
      </c>
      <c r="I4081" t="s">
        <v>33</v>
      </c>
      <c r="J4081" t="s">
        <v>74</v>
      </c>
      <c r="K4081">
        <v>165</v>
      </c>
      <c r="L4081">
        <v>2</v>
      </c>
      <c r="M4081">
        <v>98.53</v>
      </c>
      <c r="N4081">
        <f t="shared" si="252"/>
        <v>7</v>
      </c>
      <c r="O4081">
        <f>5</f>
        <v>5</v>
      </c>
      <c r="P4081" t="str">
        <f t="shared" si="253"/>
        <v>Breached</v>
      </c>
      <c r="Q4081">
        <f t="shared" si="254"/>
        <v>1.2121212121212122</v>
      </c>
      <c r="R4081">
        <f t="shared" si="255"/>
        <v>23.571428571428573</v>
      </c>
    </row>
    <row r="4082" spans="1:18" x14ac:dyDescent="0.3">
      <c r="A4082" t="s">
        <v>8129</v>
      </c>
      <c r="B4082" t="s">
        <v>8130</v>
      </c>
      <c r="C4082" s="1">
        <v>46061</v>
      </c>
      <c r="D4082" s="1">
        <v>46064</v>
      </c>
      <c r="E4082" t="s">
        <v>65</v>
      </c>
      <c r="F4082" t="s">
        <v>38</v>
      </c>
      <c r="G4082" t="s">
        <v>17</v>
      </c>
      <c r="H4082" t="s">
        <v>56</v>
      </c>
      <c r="I4082" t="s">
        <v>27</v>
      </c>
      <c r="J4082" t="s">
        <v>66</v>
      </c>
      <c r="K4082">
        <v>237</v>
      </c>
      <c r="L4082">
        <v>5</v>
      </c>
      <c r="M4082">
        <v>94.46</v>
      </c>
      <c r="N4082">
        <f t="shared" si="252"/>
        <v>3</v>
      </c>
      <c r="O4082">
        <f>5</f>
        <v>5</v>
      </c>
      <c r="P4082" t="str">
        <f t="shared" si="253"/>
        <v>Met</v>
      </c>
      <c r="Q4082">
        <f t="shared" si="254"/>
        <v>2.109704641350211</v>
      </c>
      <c r="R4082">
        <f t="shared" si="255"/>
        <v>79</v>
      </c>
    </row>
    <row r="4083" spans="1:18" x14ac:dyDescent="0.3">
      <c r="A4083" t="s">
        <v>8131</v>
      </c>
      <c r="B4083" t="s">
        <v>8132</v>
      </c>
      <c r="C4083" s="1">
        <v>46073</v>
      </c>
      <c r="D4083" s="1">
        <v>46078</v>
      </c>
      <c r="E4083" t="s">
        <v>59</v>
      </c>
      <c r="F4083" t="s">
        <v>16</v>
      </c>
      <c r="G4083" t="s">
        <v>25</v>
      </c>
      <c r="H4083" t="s">
        <v>56</v>
      </c>
      <c r="I4083" t="s">
        <v>27</v>
      </c>
      <c r="J4083" t="s">
        <v>28</v>
      </c>
      <c r="K4083">
        <v>219</v>
      </c>
      <c r="L4083">
        <v>5</v>
      </c>
      <c r="M4083">
        <v>93.91</v>
      </c>
      <c r="N4083">
        <f t="shared" si="252"/>
        <v>5</v>
      </c>
      <c r="O4083">
        <f>5</f>
        <v>5</v>
      </c>
      <c r="P4083" t="str">
        <f t="shared" si="253"/>
        <v>Met</v>
      </c>
      <c r="Q4083">
        <f t="shared" si="254"/>
        <v>2.2831050228310499</v>
      </c>
      <c r="R4083">
        <f t="shared" si="255"/>
        <v>43.8</v>
      </c>
    </row>
    <row r="4084" spans="1:18" x14ac:dyDescent="0.3">
      <c r="A4084" t="s">
        <v>8133</v>
      </c>
      <c r="B4084" t="s">
        <v>8134</v>
      </c>
      <c r="C4084" s="1">
        <v>46162</v>
      </c>
      <c r="D4084" s="1">
        <v>46165</v>
      </c>
      <c r="E4084" t="s">
        <v>59</v>
      </c>
      <c r="F4084" t="s">
        <v>69</v>
      </c>
      <c r="G4084" t="s">
        <v>41</v>
      </c>
      <c r="H4084" t="s">
        <v>56</v>
      </c>
      <c r="I4084" t="s">
        <v>19</v>
      </c>
      <c r="J4084" t="s">
        <v>42</v>
      </c>
      <c r="K4084">
        <v>418</v>
      </c>
      <c r="L4084">
        <v>4</v>
      </c>
      <c r="M4084">
        <v>94.33</v>
      </c>
      <c r="N4084">
        <f t="shared" si="252"/>
        <v>3</v>
      </c>
      <c r="O4084">
        <f>5</f>
        <v>5</v>
      </c>
      <c r="P4084" t="str">
        <f t="shared" si="253"/>
        <v>Met</v>
      </c>
      <c r="Q4084">
        <f t="shared" si="254"/>
        <v>0.9569377990430622</v>
      </c>
      <c r="R4084">
        <f t="shared" si="255"/>
        <v>139.33333333333334</v>
      </c>
    </row>
    <row r="4085" spans="1:18" x14ac:dyDescent="0.3">
      <c r="A4085" t="s">
        <v>8135</v>
      </c>
      <c r="B4085" t="s">
        <v>8136</v>
      </c>
      <c r="C4085" s="1">
        <v>46168</v>
      </c>
      <c r="D4085" s="1">
        <v>46174</v>
      </c>
      <c r="E4085" t="s">
        <v>23</v>
      </c>
      <c r="F4085" t="s">
        <v>16</v>
      </c>
      <c r="G4085" t="s">
        <v>41</v>
      </c>
      <c r="H4085" t="s">
        <v>56</v>
      </c>
      <c r="I4085" t="s">
        <v>33</v>
      </c>
      <c r="J4085" t="s">
        <v>42</v>
      </c>
      <c r="K4085">
        <v>49</v>
      </c>
      <c r="L4085">
        <v>4</v>
      </c>
      <c r="M4085">
        <v>97.42</v>
      </c>
      <c r="N4085">
        <f t="shared" si="252"/>
        <v>6</v>
      </c>
      <c r="O4085">
        <f>5</f>
        <v>5</v>
      </c>
      <c r="P4085" t="str">
        <f t="shared" si="253"/>
        <v>Breached</v>
      </c>
      <c r="Q4085">
        <f t="shared" si="254"/>
        <v>8.1632653061224492</v>
      </c>
      <c r="R4085">
        <f t="shared" si="255"/>
        <v>8.1666666666666661</v>
      </c>
    </row>
    <row r="4086" spans="1:18" x14ac:dyDescent="0.3">
      <c r="A4086" t="s">
        <v>8137</v>
      </c>
      <c r="B4086" t="s">
        <v>8138</v>
      </c>
      <c r="C4086" s="1">
        <v>46063</v>
      </c>
      <c r="D4086" s="1">
        <v>46073</v>
      </c>
      <c r="E4086" t="s">
        <v>23</v>
      </c>
      <c r="F4086" t="s">
        <v>24</v>
      </c>
      <c r="G4086" t="s">
        <v>93</v>
      </c>
      <c r="H4086" t="s">
        <v>26</v>
      </c>
      <c r="I4086" t="s">
        <v>19</v>
      </c>
      <c r="J4086" t="s">
        <v>28</v>
      </c>
      <c r="K4086">
        <v>459</v>
      </c>
      <c r="L4086">
        <v>3</v>
      </c>
      <c r="M4086">
        <v>97</v>
      </c>
      <c r="N4086">
        <f t="shared" si="252"/>
        <v>10</v>
      </c>
      <c r="O4086">
        <f>5</f>
        <v>5</v>
      </c>
      <c r="P4086" t="str">
        <f t="shared" si="253"/>
        <v>Breached</v>
      </c>
      <c r="Q4086">
        <f t="shared" si="254"/>
        <v>0.65359477124183007</v>
      </c>
      <c r="R4086">
        <f t="shared" si="255"/>
        <v>45.9</v>
      </c>
    </row>
    <row r="4087" spans="1:18" x14ac:dyDescent="0.3">
      <c r="A4087" t="s">
        <v>8139</v>
      </c>
      <c r="B4087" t="s">
        <v>2881</v>
      </c>
      <c r="C4087" s="1">
        <v>46087</v>
      </c>
      <c r="D4087" s="1">
        <v>46094</v>
      </c>
      <c r="E4087" t="s">
        <v>59</v>
      </c>
      <c r="F4087" t="s">
        <v>16</v>
      </c>
      <c r="G4087" t="s">
        <v>49</v>
      </c>
      <c r="H4087" t="s">
        <v>26</v>
      </c>
      <c r="I4087" t="s">
        <v>27</v>
      </c>
      <c r="J4087" t="s">
        <v>28</v>
      </c>
      <c r="K4087">
        <v>164</v>
      </c>
      <c r="L4087">
        <v>5</v>
      </c>
      <c r="M4087">
        <v>94.98</v>
      </c>
      <c r="N4087">
        <f t="shared" si="252"/>
        <v>7</v>
      </c>
      <c r="O4087">
        <f>5</f>
        <v>5</v>
      </c>
      <c r="P4087" t="str">
        <f t="shared" si="253"/>
        <v>Breached</v>
      </c>
      <c r="Q4087">
        <f t="shared" si="254"/>
        <v>3.0487804878048781</v>
      </c>
      <c r="R4087">
        <f t="shared" si="255"/>
        <v>23.428571428571427</v>
      </c>
    </row>
    <row r="4088" spans="1:18" x14ac:dyDescent="0.3">
      <c r="A4088" t="s">
        <v>8140</v>
      </c>
      <c r="B4088" t="s">
        <v>8141</v>
      </c>
      <c r="C4088" s="1">
        <v>46051</v>
      </c>
      <c r="D4088" s="1">
        <v>46053</v>
      </c>
      <c r="E4088" t="s">
        <v>15</v>
      </c>
      <c r="F4088" t="s">
        <v>24</v>
      </c>
      <c r="G4088" t="s">
        <v>17</v>
      </c>
      <c r="H4088" t="s">
        <v>26</v>
      </c>
      <c r="I4088" t="s">
        <v>33</v>
      </c>
      <c r="J4088" t="s">
        <v>42</v>
      </c>
      <c r="K4088">
        <v>118</v>
      </c>
      <c r="L4088">
        <v>4</v>
      </c>
      <c r="M4088">
        <v>95.78</v>
      </c>
      <c r="N4088">
        <f t="shared" si="252"/>
        <v>2</v>
      </c>
      <c r="O4088">
        <f>5</f>
        <v>5</v>
      </c>
      <c r="P4088" t="str">
        <f t="shared" si="253"/>
        <v>Met</v>
      </c>
      <c r="Q4088">
        <f t="shared" si="254"/>
        <v>3.3898305084745761</v>
      </c>
      <c r="R4088">
        <f t="shared" si="255"/>
        <v>59</v>
      </c>
    </row>
    <row r="4089" spans="1:18" x14ac:dyDescent="0.3">
      <c r="A4089" t="s">
        <v>8142</v>
      </c>
      <c r="B4089" t="s">
        <v>8143</v>
      </c>
      <c r="C4089" s="1">
        <v>46041</v>
      </c>
      <c r="D4089" s="1">
        <v>46050</v>
      </c>
      <c r="E4089" t="s">
        <v>15</v>
      </c>
      <c r="F4089" t="s">
        <v>45</v>
      </c>
      <c r="G4089" t="s">
        <v>17</v>
      </c>
      <c r="H4089" t="s">
        <v>56</v>
      </c>
      <c r="I4089" t="s">
        <v>19</v>
      </c>
      <c r="J4089" t="s">
        <v>66</v>
      </c>
      <c r="K4089">
        <v>111</v>
      </c>
      <c r="L4089">
        <v>2</v>
      </c>
      <c r="M4089">
        <v>97.3</v>
      </c>
      <c r="N4089">
        <f t="shared" si="252"/>
        <v>9</v>
      </c>
      <c r="O4089">
        <f>5</f>
        <v>5</v>
      </c>
      <c r="P4089" t="str">
        <f t="shared" si="253"/>
        <v>Breached</v>
      </c>
      <c r="Q4089">
        <f t="shared" si="254"/>
        <v>1.8018018018018018</v>
      </c>
      <c r="R4089">
        <f t="shared" si="255"/>
        <v>12.333333333333334</v>
      </c>
    </row>
    <row r="4090" spans="1:18" x14ac:dyDescent="0.3">
      <c r="A4090" t="s">
        <v>8144</v>
      </c>
      <c r="B4090" t="s">
        <v>1795</v>
      </c>
      <c r="C4090" s="1">
        <v>46071</v>
      </c>
      <c r="D4090" s="1">
        <v>46080</v>
      </c>
      <c r="E4090" t="s">
        <v>15</v>
      </c>
      <c r="F4090" t="s">
        <v>24</v>
      </c>
      <c r="G4090" t="s">
        <v>41</v>
      </c>
      <c r="H4090" t="s">
        <v>56</v>
      </c>
      <c r="I4090" t="s">
        <v>27</v>
      </c>
      <c r="J4090" t="s">
        <v>53</v>
      </c>
      <c r="K4090">
        <v>486</v>
      </c>
      <c r="L4090">
        <v>2</v>
      </c>
      <c r="M4090">
        <v>97.5</v>
      </c>
      <c r="N4090">
        <f t="shared" si="252"/>
        <v>9</v>
      </c>
      <c r="O4090">
        <f>5</f>
        <v>5</v>
      </c>
      <c r="P4090" t="str">
        <f t="shared" si="253"/>
        <v>Breached</v>
      </c>
      <c r="Q4090">
        <f t="shared" si="254"/>
        <v>0.41152263374485598</v>
      </c>
      <c r="R4090">
        <f t="shared" si="255"/>
        <v>54</v>
      </c>
    </row>
    <row r="4091" spans="1:18" x14ac:dyDescent="0.3">
      <c r="A4091" t="s">
        <v>8145</v>
      </c>
      <c r="B4091" t="s">
        <v>8146</v>
      </c>
      <c r="C4091" s="1">
        <v>46136</v>
      </c>
      <c r="D4091" s="1">
        <v>46143</v>
      </c>
      <c r="E4091" t="s">
        <v>15</v>
      </c>
      <c r="F4091" t="s">
        <v>69</v>
      </c>
      <c r="G4091" t="s">
        <v>32</v>
      </c>
      <c r="H4091" t="s">
        <v>18</v>
      </c>
      <c r="I4091" t="s">
        <v>33</v>
      </c>
      <c r="J4091" t="s">
        <v>28</v>
      </c>
      <c r="K4091">
        <v>193</v>
      </c>
      <c r="L4091">
        <v>3</v>
      </c>
      <c r="M4091">
        <v>97.38</v>
      </c>
      <c r="N4091">
        <f t="shared" si="252"/>
        <v>7</v>
      </c>
      <c r="O4091">
        <f>5</f>
        <v>5</v>
      </c>
      <c r="P4091" t="str">
        <f t="shared" si="253"/>
        <v>Breached</v>
      </c>
      <c r="Q4091">
        <f t="shared" si="254"/>
        <v>1.5544041450777202</v>
      </c>
      <c r="R4091">
        <f t="shared" si="255"/>
        <v>27.571428571428573</v>
      </c>
    </row>
    <row r="4092" spans="1:18" x14ac:dyDescent="0.3">
      <c r="A4092" t="s">
        <v>8147</v>
      </c>
      <c r="B4092" t="s">
        <v>8148</v>
      </c>
      <c r="C4092" s="1">
        <v>46153</v>
      </c>
      <c r="D4092" s="1">
        <v>46155</v>
      </c>
      <c r="E4092" t="s">
        <v>59</v>
      </c>
      <c r="F4092" t="s">
        <v>45</v>
      </c>
      <c r="G4092" t="s">
        <v>25</v>
      </c>
      <c r="H4092" t="s">
        <v>56</v>
      </c>
      <c r="I4092" t="s">
        <v>19</v>
      </c>
      <c r="J4092" t="s">
        <v>42</v>
      </c>
      <c r="K4092">
        <v>134</v>
      </c>
      <c r="L4092">
        <v>2</v>
      </c>
      <c r="M4092">
        <v>98.95</v>
      </c>
      <c r="N4092">
        <f t="shared" si="252"/>
        <v>2</v>
      </c>
      <c r="O4092">
        <f>5</f>
        <v>5</v>
      </c>
      <c r="P4092" t="str">
        <f t="shared" si="253"/>
        <v>Met</v>
      </c>
      <c r="Q4092">
        <f t="shared" si="254"/>
        <v>1.4925373134328357</v>
      </c>
      <c r="R4092">
        <f t="shared" si="255"/>
        <v>67</v>
      </c>
    </row>
    <row r="4093" spans="1:18" x14ac:dyDescent="0.3">
      <c r="A4093" t="s">
        <v>8149</v>
      </c>
      <c r="B4093" t="s">
        <v>8150</v>
      </c>
      <c r="C4093" s="1">
        <v>46038</v>
      </c>
      <c r="D4093" s="1">
        <v>46045</v>
      </c>
      <c r="E4093" t="s">
        <v>59</v>
      </c>
      <c r="F4093" t="s">
        <v>24</v>
      </c>
      <c r="G4093" t="s">
        <v>17</v>
      </c>
      <c r="H4093" t="s">
        <v>18</v>
      </c>
      <c r="I4093" t="s">
        <v>27</v>
      </c>
      <c r="J4093" t="s">
        <v>46</v>
      </c>
      <c r="K4093">
        <v>483</v>
      </c>
      <c r="L4093">
        <v>4</v>
      </c>
      <c r="M4093">
        <v>97.76</v>
      </c>
      <c r="N4093">
        <f t="shared" si="252"/>
        <v>7</v>
      </c>
      <c r="O4093">
        <f>5</f>
        <v>5</v>
      </c>
      <c r="P4093" t="str">
        <f t="shared" si="253"/>
        <v>Breached</v>
      </c>
      <c r="Q4093">
        <f t="shared" si="254"/>
        <v>0.82815734989648038</v>
      </c>
      <c r="R4093">
        <f t="shared" si="255"/>
        <v>69</v>
      </c>
    </row>
    <row r="4094" spans="1:18" x14ac:dyDescent="0.3">
      <c r="A4094" t="s">
        <v>8151</v>
      </c>
      <c r="B4094" t="s">
        <v>8152</v>
      </c>
      <c r="C4094" s="1">
        <v>46144</v>
      </c>
      <c r="D4094" s="1">
        <v>46150</v>
      </c>
      <c r="E4094" t="s">
        <v>37</v>
      </c>
      <c r="F4094" t="s">
        <v>38</v>
      </c>
      <c r="G4094" t="s">
        <v>60</v>
      </c>
      <c r="H4094" t="s">
        <v>18</v>
      </c>
      <c r="I4094" t="s">
        <v>27</v>
      </c>
      <c r="J4094" t="s">
        <v>74</v>
      </c>
      <c r="K4094">
        <v>385</v>
      </c>
      <c r="L4094">
        <v>1</v>
      </c>
      <c r="M4094">
        <v>99.22</v>
      </c>
      <c r="N4094">
        <f t="shared" si="252"/>
        <v>6</v>
      </c>
      <c r="O4094">
        <f>5</f>
        <v>5</v>
      </c>
      <c r="P4094" t="str">
        <f t="shared" si="253"/>
        <v>Breached</v>
      </c>
      <c r="Q4094">
        <f t="shared" si="254"/>
        <v>0.25974025974025972</v>
      </c>
      <c r="R4094">
        <f t="shared" si="255"/>
        <v>64.166666666666671</v>
      </c>
    </row>
    <row r="4095" spans="1:18" x14ac:dyDescent="0.3">
      <c r="A4095" t="s">
        <v>8153</v>
      </c>
      <c r="B4095" t="s">
        <v>8154</v>
      </c>
      <c r="C4095" s="1">
        <v>46080</v>
      </c>
      <c r="D4095" s="1">
        <v>46086</v>
      </c>
      <c r="E4095" t="s">
        <v>37</v>
      </c>
      <c r="F4095" t="s">
        <v>69</v>
      </c>
      <c r="G4095" t="s">
        <v>49</v>
      </c>
      <c r="H4095" t="s">
        <v>18</v>
      </c>
      <c r="I4095" t="s">
        <v>27</v>
      </c>
      <c r="J4095" t="s">
        <v>42</v>
      </c>
      <c r="K4095">
        <v>67</v>
      </c>
      <c r="L4095">
        <v>2</v>
      </c>
      <c r="M4095">
        <v>98.62</v>
      </c>
      <c r="N4095">
        <f t="shared" si="252"/>
        <v>6</v>
      </c>
      <c r="O4095">
        <f>5</f>
        <v>5</v>
      </c>
      <c r="P4095" t="str">
        <f t="shared" si="253"/>
        <v>Breached</v>
      </c>
      <c r="Q4095">
        <f t="shared" si="254"/>
        <v>2.9850746268656714</v>
      </c>
      <c r="R4095">
        <f t="shared" si="255"/>
        <v>11.166666666666666</v>
      </c>
    </row>
    <row r="4096" spans="1:18" x14ac:dyDescent="0.3">
      <c r="A4096" t="s">
        <v>8155</v>
      </c>
      <c r="B4096" t="s">
        <v>8156</v>
      </c>
      <c r="C4096" s="1">
        <v>46083</v>
      </c>
      <c r="D4096" s="1">
        <v>46092</v>
      </c>
      <c r="E4096" t="s">
        <v>59</v>
      </c>
      <c r="F4096" t="s">
        <v>45</v>
      </c>
      <c r="G4096" t="s">
        <v>25</v>
      </c>
      <c r="H4096" t="s">
        <v>26</v>
      </c>
      <c r="I4096" t="s">
        <v>33</v>
      </c>
      <c r="J4096" t="s">
        <v>53</v>
      </c>
      <c r="K4096">
        <v>214</v>
      </c>
      <c r="L4096">
        <v>1</v>
      </c>
      <c r="M4096">
        <v>99.31</v>
      </c>
      <c r="N4096">
        <f t="shared" si="252"/>
        <v>9</v>
      </c>
      <c r="O4096">
        <f>5</f>
        <v>5</v>
      </c>
      <c r="P4096" t="str">
        <f t="shared" si="253"/>
        <v>Breached</v>
      </c>
      <c r="Q4096">
        <f t="shared" si="254"/>
        <v>0.46728971962616817</v>
      </c>
      <c r="R4096">
        <f t="shared" si="255"/>
        <v>23.777777777777779</v>
      </c>
    </row>
    <row r="4097" spans="1:18" x14ac:dyDescent="0.3">
      <c r="A4097" t="s">
        <v>8157</v>
      </c>
      <c r="B4097" t="s">
        <v>8158</v>
      </c>
      <c r="C4097" s="1">
        <v>46073</v>
      </c>
      <c r="D4097" s="1">
        <v>46081</v>
      </c>
      <c r="E4097" t="s">
        <v>37</v>
      </c>
      <c r="F4097" t="s">
        <v>16</v>
      </c>
      <c r="G4097" t="s">
        <v>41</v>
      </c>
      <c r="H4097" t="s">
        <v>26</v>
      </c>
      <c r="I4097" t="s">
        <v>33</v>
      </c>
      <c r="J4097" t="s">
        <v>66</v>
      </c>
      <c r="K4097">
        <v>269</v>
      </c>
      <c r="L4097">
        <v>3</v>
      </c>
      <c r="M4097">
        <v>95.88</v>
      </c>
      <c r="N4097">
        <f t="shared" si="252"/>
        <v>8</v>
      </c>
      <c r="O4097">
        <f>5</f>
        <v>5</v>
      </c>
      <c r="P4097" t="str">
        <f t="shared" si="253"/>
        <v>Breached</v>
      </c>
      <c r="Q4097">
        <f t="shared" si="254"/>
        <v>1.1152416356877324</v>
      </c>
      <c r="R4097">
        <f t="shared" si="255"/>
        <v>33.625</v>
      </c>
    </row>
    <row r="4098" spans="1:18" x14ac:dyDescent="0.3">
      <c r="A4098" t="s">
        <v>8159</v>
      </c>
      <c r="B4098" t="s">
        <v>5792</v>
      </c>
      <c r="C4098" s="1">
        <v>46083</v>
      </c>
      <c r="D4098" s="1">
        <v>46089</v>
      </c>
      <c r="E4098" t="s">
        <v>37</v>
      </c>
      <c r="F4098" t="s">
        <v>69</v>
      </c>
      <c r="G4098" t="s">
        <v>17</v>
      </c>
      <c r="H4098" t="s">
        <v>18</v>
      </c>
      <c r="I4098" t="s">
        <v>19</v>
      </c>
      <c r="J4098" t="s">
        <v>20</v>
      </c>
      <c r="K4098">
        <v>425</v>
      </c>
      <c r="L4098">
        <v>4</v>
      </c>
      <c r="M4098">
        <v>94.16</v>
      </c>
      <c r="N4098">
        <f t="shared" si="252"/>
        <v>6</v>
      </c>
      <c r="O4098">
        <f>5</f>
        <v>5</v>
      </c>
      <c r="P4098" t="str">
        <f t="shared" si="253"/>
        <v>Breached</v>
      </c>
      <c r="Q4098">
        <f t="shared" si="254"/>
        <v>0.94117647058823517</v>
      </c>
      <c r="R4098">
        <f t="shared" si="255"/>
        <v>70.833333333333329</v>
      </c>
    </row>
    <row r="4099" spans="1:18" x14ac:dyDescent="0.3">
      <c r="A4099" t="s">
        <v>8160</v>
      </c>
      <c r="B4099" t="s">
        <v>8161</v>
      </c>
      <c r="C4099" s="1">
        <v>46128</v>
      </c>
      <c r="D4099" s="1">
        <v>46136</v>
      </c>
      <c r="E4099" t="s">
        <v>59</v>
      </c>
      <c r="F4099" t="s">
        <v>45</v>
      </c>
      <c r="G4099" t="s">
        <v>17</v>
      </c>
      <c r="H4099" t="s">
        <v>26</v>
      </c>
      <c r="I4099" t="s">
        <v>19</v>
      </c>
      <c r="J4099" t="s">
        <v>34</v>
      </c>
      <c r="K4099">
        <v>392</v>
      </c>
      <c r="L4099">
        <v>4</v>
      </c>
      <c r="M4099">
        <v>97.19</v>
      </c>
      <c r="N4099">
        <f t="shared" ref="N4099:N4162" si="256">D4099-C4099</f>
        <v>8</v>
      </c>
      <c r="O4099">
        <f>5</f>
        <v>5</v>
      </c>
      <c r="P4099" t="str">
        <f t="shared" ref="P4099:P4162" si="257">IF(N4099&lt;=O4099,"Met","Breached")</f>
        <v>Breached</v>
      </c>
      <c r="Q4099">
        <f t="shared" ref="Q4099:Q4162" si="258">(L4099/K4099)*100</f>
        <v>1.0204081632653061</v>
      </c>
      <c r="R4099">
        <f t="shared" ref="R4099:R4162" si="259">(K4099/N4099)</f>
        <v>49</v>
      </c>
    </row>
    <row r="4100" spans="1:18" x14ac:dyDescent="0.3">
      <c r="A4100" t="s">
        <v>8162</v>
      </c>
      <c r="B4100" t="s">
        <v>8163</v>
      </c>
      <c r="C4100" s="1">
        <v>46062</v>
      </c>
      <c r="D4100" s="1">
        <v>46067</v>
      </c>
      <c r="E4100" t="s">
        <v>59</v>
      </c>
      <c r="F4100" t="s">
        <v>69</v>
      </c>
      <c r="G4100" t="s">
        <v>52</v>
      </c>
      <c r="H4100" t="s">
        <v>56</v>
      </c>
      <c r="I4100" t="s">
        <v>33</v>
      </c>
      <c r="J4100" t="s">
        <v>74</v>
      </c>
      <c r="K4100">
        <v>372</v>
      </c>
      <c r="L4100">
        <v>2</v>
      </c>
      <c r="M4100">
        <v>97.76</v>
      </c>
      <c r="N4100">
        <f t="shared" si="256"/>
        <v>5</v>
      </c>
      <c r="O4100">
        <f>5</f>
        <v>5</v>
      </c>
      <c r="P4100" t="str">
        <f t="shared" si="257"/>
        <v>Met</v>
      </c>
      <c r="Q4100">
        <f t="shared" si="258"/>
        <v>0.53763440860215062</v>
      </c>
      <c r="R4100">
        <f t="shared" si="259"/>
        <v>74.400000000000006</v>
      </c>
    </row>
    <row r="4101" spans="1:18" x14ac:dyDescent="0.3">
      <c r="A4101" t="s">
        <v>8164</v>
      </c>
      <c r="B4101" t="s">
        <v>8165</v>
      </c>
      <c r="C4101" s="1">
        <v>46188</v>
      </c>
      <c r="D4101" s="1">
        <v>46191</v>
      </c>
      <c r="E4101" t="s">
        <v>15</v>
      </c>
      <c r="F4101" t="s">
        <v>16</v>
      </c>
      <c r="G4101" t="s">
        <v>32</v>
      </c>
      <c r="H4101" t="s">
        <v>56</v>
      </c>
      <c r="I4101" t="s">
        <v>33</v>
      </c>
      <c r="J4101" t="s">
        <v>42</v>
      </c>
      <c r="K4101">
        <v>75</v>
      </c>
      <c r="L4101">
        <v>4</v>
      </c>
      <c r="M4101">
        <v>97.28</v>
      </c>
      <c r="N4101">
        <f t="shared" si="256"/>
        <v>3</v>
      </c>
      <c r="O4101">
        <f>5</f>
        <v>5</v>
      </c>
      <c r="P4101" t="str">
        <f t="shared" si="257"/>
        <v>Met</v>
      </c>
      <c r="Q4101">
        <f t="shared" si="258"/>
        <v>5.3333333333333339</v>
      </c>
      <c r="R4101">
        <f t="shared" si="259"/>
        <v>25</v>
      </c>
    </row>
    <row r="4102" spans="1:18" x14ac:dyDescent="0.3">
      <c r="A4102" t="s">
        <v>8166</v>
      </c>
      <c r="B4102" t="s">
        <v>8167</v>
      </c>
      <c r="C4102" s="1">
        <v>46027</v>
      </c>
      <c r="D4102" s="1">
        <v>46030</v>
      </c>
      <c r="E4102" t="s">
        <v>65</v>
      </c>
      <c r="F4102" t="s">
        <v>16</v>
      </c>
      <c r="G4102" t="s">
        <v>17</v>
      </c>
      <c r="H4102" t="s">
        <v>56</v>
      </c>
      <c r="I4102" t="s">
        <v>27</v>
      </c>
      <c r="J4102" t="s">
        <v>20</v>
      </c>
      <c r="K4102">
        <v>94</v>
      </c>
      <c r="L4102">
        <v>3</v>
      </c>
      <c r="M4102">
        <v>96.34</v>
      </c>
      <c r="N4102">
        <f t="shared" si="256"/>
        <v>3</v>
      </c>
      <c r="O4102">
        <f>5</f>
        <v>5</v>
      </c>
      <c r="P4102" t="str">
        <f t="shared" si="257"/>
        <v>Met</v>
      </c>
      <c r="Q4102">
        <f t="shared" si="258"/>
        <v>3.1914893617021276</v>
      </c>
      <c r="R4102">
        <f t="shared" si="259"/>
        <v>31.333333333333332</v>
      </c>
    </row>
    <row r="4103" spans="1:18" x14ac:dyDescent="0.3">
      <c r="A4103" t="s">
        <v>8168</v>
      </c>
      <c r="B4103" t="s">
        <v>8169</v>
      </c>
      <c r="C4103" s="1">
        <v>46070</v>
      </c>
      <c r="D4103" s="1">
        <v>46079</v>
      </c>
      <c r="E4103" t="s">
        <v>37</v>
      </c>
      <c r="F4103" t="s">
        <v>24</v>
      </c>
      <c r="G4103" t="s">
        <v>93</v>
      </c>
      <c r="H4103" t="s">
        <v>18</v>
      </c>
      <c r="I4103" t="s">
        <v>19</v>
      </c>
      <c r="J4103" t="s">
        <v>42</v>
      </c>
      <c r="K4103">
        <v>498</v>
      </c>
      <c r="L4103">
        <v>4</v>
      </c>
      <c r="M4103">
        <v>97.05</v>
      </c>
      <c r="N4103">
        <f t="shared" si="256"/>
        <v>9</v>
      </c>
      <c r="O4103">
        <f>5</f>
        <v>5</v>
      </c>
      <c r="P4103" t="str">
        <f t="shared" si="257"/>
        <v>Breached</v>
      </c>
      <c r="Q4103">
        <f t="shared" si="258"/>
        <v>0.80321285140562237</v>
      </c>
      <c r="R4103">
        <f t="shared" si="259"/>
        <v>55.333333333333336</v>
      </c>
    </row>
    <row r="4104" spans="1:18" x14ac:dyDescent="0.3">
      <c r="A4104" t="s">
        <v>8170</v>
      </c>
      <c r="B4104" t="s">
        <v>8171</v>
      </c>
      <c r="C4104" s="1">
        <v>46043</v>
      </c>
      <c r="D4104" s="1">
        <v>46052</v>
      </c>
      <c r="E4104" t="s">
        <v>59</v>
      </c>
      <c r="F4104" t="s">
        <v>31</v>
      </c>
      <c r="G4104" t="s">
        <v>17</v>
      </c>
      <c r="H4104" t="s">
        <v>18</v>
      </c>
      <c r="I4104" t="s">
        <v>27</v>
      </c>
      <c r="J4104" t="s">
        <v>20</v>
      </c>
      <c r="K4104">
        <v>366</v>
      </c>
      <c r="L4104">
        <v>3</v>
      </c>
      <c r="M4104">
        <v>98.32</v>
      </c>
      <c r="N4104">
        <f t="shared" si="256"/>
        <v>9</v>
      </c>
      <c r="O4104">
        <f>5</f>
        <v>5</v>
      </c>
      <c r="P4104" t="str">
        <f t="shared" si="257"/>
        <v>Breached</v>
      </c>
      <c r="Q4104">
        <f t="shared" si="258"/>
        <v>0.81967213114754101</v>
      </c>
      <c r="R4104">
        <f t="shared" si="259"/>
        <v>40.666666666666664</v>
      </c>
    </row>
    <row r="4105" spans="1:18" x14ac:dyDescent="0.3">
      <c r="A4105" t="s">
        <v>8172</v>
      </c>
      <c r="B4105" t="s">
        <v>8173</v>
      </c>
      <c r="C4105" s="1">
        <v>46117</v>
      </c>
      <c r="D4105" s="1">
        <v>46126</v>
      </c>
      <c r="E4105" t="s">
        <v>59</v>
      </c>
      <c r="F4105" t="s">
        <v>38</v>
      </c>
      <c r="G4105" t="s">
        <v>93</v>
      </c>
      <c r="H4105" t="s">
        <v>18</v>
      </c>
      <c r="I4105" t="s">
        <v>19</v>
      </c>
      <c r="J4105" t="s">
        <v>42</v>
      </c>
      <c r="K4105">
        <v>55</v>
      </c>
      <c r="L4105">
        <v>5</v>
      </c>
      <c r="M4105">
        <v>97.17</v>
      </c>
      <c r="N4105">
        <f t="shared" si="256"/>
        <v>9</v>
      </c>
      <c r="O4105">
        <f>5</f>
        <v>5</v>
      </c>
      <c r="P4105" t="str">
        <f t="shared" si="257"/>
        <v>Breached</v>
      </c>
      <c r="Q4105">
        <f t="shared" si="258"/>
        <v>9.0909090909090917</v>
      </c>
      <c r="R4105">
        <f t="shared" si="259"/>
        <v>6.1111111111111107</v>
      </c>
    </row>
    <row r="4106" spans="1:18" x14ac:dyDescent="0.3">
      <c r="A4106" t="s">
        <v>8174</v>
      </c>
      <c r="B4106" t="s">
        <v>8175</v>
      </c>
      <c r="C4106" s="1">
        <v>46058</v>
      </c>
      <c r="D4106" s="1">
        <v>46060</v>
      </c>
      <c r="E4106" t="s">
        <v>37</v>
      </c>
      <c r="F4106" t="s">
        <v>69</v>
      </c>
      <c r="G4106" t="s">
        <v>32</v>
      </c>
      <c r="H4106" t="s">
        <v>18</v>
      </c>
      <c r="I4106" t="s">
        <v>33</v>
      </c>
      <c r="J4106" t="s">
        <v>46</v>
      </c>
      <c r="K4106">
        <v>162</v>
      </c>
      <c r="L4106">
        <v>5</v>
      </c>
      <c r="M4106">
        <v>94.06</v>
      </c>
      <c r="N4106">
        <f t="shared" si="256"/>
        <v>2</v>
      </c>
      <c r="O4106">
        <f>5</f>
        <v>5</v>
      </c>
      <c r="P4106" t="str">
        <f t="shared" si="257"/>
        <v>Met</v>
      </c>
      <c r="Q4106">
        <f t="shared" si="258"/>
        <v>3.0864197530864197</v>
      </c>
      <c r="R4106">
        <f t="shared" si="259"/>
        <v>81</v>
      </c>
    </row>
    <row r="4107" spans="1:18" x14ac:dyDescent="0.3">
      <c r="A4107" t="s">
        <v>8176</v>
      </c>
      <c r="B4107" t="s">
        <v>8177</v>
      </c>
      <c r="C4107" s="1">
        <v>46064</v>
      </c>
      <c r="D4107" s="1">
        <v>46066</v>
      </c>
      <c r="E4107" t="s">
        <v>15</v>
      </c>
      <c r="F4107" t="s">
        <v>38</v>
      </c>
      <c r="G4107" t="s">
        <v>49</v>
      </c>
      <c r="H4107" t="s">
        <v>56</v>
      </c>
      <c r="I4107" t="s">
        <v>27</v>
      </c>
      <c r="J4107" t="s">
        <v>28</v>
      </c>
      <c r="K4107">
        <v>246</v>
      </c>
      <c r="L4107">
        <v>4</v>
      </c>
      <c r="M4107">
        <v>95.59</v>
      </c>
      <c r="N4107">
        <f t="shared" si="256"/>
        <v>2</v>
      </c>
      <c r="O4107">
        <f>5</f>
        <v>5</v>
      </c>
      <c r="P4107" t="str">
        <f t="shared" si="257"/>
        <v>Met</v>
      </c>
      <c r="Q4107">
        <f t="shared" si="258"/>
        <v>1.6260162601626018</v>
      </c>
      <c r="R4107">
        <f t="shared" si="259"/>
        <v>123</v>
      </c>
    </row>
    <row r="4108" spans="1:18" x14ac:dyDescent="0.3">
      <c r="A4108" t="s">
        <v>8178</v>
      </c>
      <c r="B4108" t="s">
        <v>8179</v>
      </c>
      <c r="C4108" s="1">
        <v>46117</v>
      </c>
      <c r="D4108" s="1">
        <v>46127</v>
      </c>
      <c r="E4108" t="s">
        <v>37</v>
      </c>
      <c r="F4108" t="s">
        <v>16</v>
      </c>
      <c r="G4108" t="s">
        <v>93</v>
      </c>
      <c r="H4108" t="s">
        <v>56</v>
      </c>
      <c r="I4108" t="s">
        <v>27</v>
      </c>
      <c r="J4108" t="s">
        <v>46</v>
      </c>
      <c r="K4108">
        <v>300</v>
      </c>
      <c r="L4108">
        <v>0</v>
      </c>
      <c r="M4108">
        <v>100</v>
      </c>
      <c r="N4108">
        <f t="shared" si="256"/>
        <v>10</v>
      </c>
      <c r="O4108">
        <f>5</f>
        <v>5</v>
      </c>
      <c r="P4108" t="str">
        <f t="shared" si="257"/>
        <v>Breached</v>
      </c>
      <c r="Q4108">
        <f t="shared" si="258"/>
        <v>0</v>
      </c>
      <c r="R4108">
        <f t="shared" si="259"/>
        <v>30</v>
      </c>
    </row>
    <row r="4109" spans="1:18" x14ac:dyDescent="0.3">
      <c r="A4109" t="s">
        <v>8180</v>
      </c>
      <c r="B4109" t="s">
        <v>8181</v>
      </c>
      <c r="C4109" s="1">
        <v>46145</v>
      </c>
      <c r="D4109" s="1">
        <v>46153</v>
      </c>
      <c r="E4109" t="s">
        <v>15</v>
      </c>
      <c r="F4109" t="s">
        <v>45</v>
      </c>
      <c r="G4109" t="s">
        <v>41</v>
      </c>
      <c r="H4109" t="s">
        <v>26</v>
      </c>
      <c r="I4109" t="s">
        <v>19</v>
      </c>
      <c r="J4109" t="s">
        <v>20</v>
      </c>
      <c r="K4109">
        <v>257</v>
      </c>
      <c r="L4109">
        <v>0</v>
      </c>
      <c r="M4109">
        <v>100</v>
      </c>
      <c r="N4109">
        <f t="shared" si="256"/>
        <v>8</v>
      </c>
      <c r="O4109">
        <f>5</f>
        <v>5</v>
      </c>
      <c r="P4109" t="str">
        <f t="shared" si="257"/>
        <v>Breached</v>
      </c>
      <c r="Q4109">
        <f t="shared" si="258"/>
        <v>0</v>
      </c>
      <c r="R4109">
        <f t="shared" si="259"/>
        <v>32.125</v>
      </c>
    </row>
    <row r="4110" spans="1:18" x14ac:dyDescent="0.3">
      <c r="A4110" t="s">
        <v>8182</v>
      </c>
      <c r="B4110" t="s">
        <v>8183</v>
      </c>
      <c r="C4110" s="1">
        <v>46181</v>
      </c>
      <c r="D4110" s="1">
        <v>46182</v>
      </c>
      <c r="E4110" t="s">
        <v>59</v>
      </c>
      <c r="F4110" t="s">
        <v>45</v>
      </c>
      <c r="G4110" t="s">
        <v>49</v>
      </c>
      <c r="H4110" t="s">
        <v>18</v>
      </c>
      <c r="I4110" t="s">
        <v>19</v>
      </c>
      <c r="J4110" t="s">
        <v>34</v>
      </c>
      <c r="K4110">
        <v>95</v>
      </c>
      <c r="L4110">
        <v>2</v>
      </c>
      <c r="M4110">
        <v>98.18</v>
      </c>
      <c r="N4110">
        <f t="shared" si="256"/>
        <v>1</v>
      </c>
      <c r="O4110">
        <f>5</f>
        <v>5</v>
      </c>
      <c r="P4110" t="str">
        <f t="shared" si="257"/>
        <v>Met</v>
      </c>
      <c r="Q4110">
        <f t="shared" si="258"/>
        <v>2.1052631578947367</v>
      </c>
      <c r="R4110">
        <f t="shared" si="259"/>
        <v>95</v>
      </c>
    </row>
    <row r="4111" spans="1:18" x14ac:dyDescent="0.3">
      <c r="A4111" t="s">
        <v>8184</v>
      </c>
      <c r="B4111" t="s">
        <v>8185</v>
      </c>
      <c r="C4111" s="1">
        <v>46171</v>
      </c>
      <c r="D4111" s="1">
        <v>46176</v>
      </c>
      <c r="E4111" t="s">
        <v>65</v>
      </c>
      <c r="F4111" t="s">
        <v>24</v>
      </c>
      <c r="G4111" t="s">
        <v>60</v>
      </c>
      <c r="H4111" t="s">
        <v>18</v>
      </c>
      <c r="I4111" t="s">
        <v>33</v>
      </c>
      <c r="J4111" t="s">
        <v>34</v>
      </c>
      <c r="K4111">
        <v>75</v>
      </c>
      <c r="L4111">
        <v>3</v>
      </c>
      <c r="M4111">
        <v>98.16</v>
      </c>
      <c r="N4111">
        <f t="shared" si="256"/>
        <v>5</v>
      </c>
      <c r="O4111">
        <f>5</f>
        <v>5</v>
      </c>
      <c r="P4111" t="str">
        <f t="shared" si="257"/>
        <v>Met</v>
      </c>
      <c r="Q4111">
        <f t="shared" si="258"/>
        <v>4</v>
      </c>
      <c r="R4111">
        <f t="shared" si="259"/>
        <v>15</v>
      </c>
    </row>
    <row r="4112" spans="1:18" x14ac:dyDescent="0.3">
      <c r="A4112" t="s">
        <v>8186</v>
      </c>
      <c r="B4112" t="s">
        <v>8187</v>
      </c>
      <c r="C4112" s="1">
        <v>46113</v>
      </c>
      <c r="D4112" s="1">
        <v>46119</v>
      </c>
      <c r="E4112" t="s">
        <v>65</v>
      </c>
      <c r="F4112" t="s">
        <v>16</v>
      </c>
      <c r="G4112" t="s">
        <v>60</v>
      </c>
      <c r="H4112" t="s">
        <v>18</v>
      </c>
      <c r="I4112" t="s">
        <v>27</v>
      </c>
      <c r="J4112" t="s">
        <v>42</v>
      </c>
      <c r="K4112">
        <v>391</v>
      </c>
      <c r="L4112">
        <v>0</v>
      </c>
      <c r="M4112">
        <v>100</v>
      </c>
      <c r="N4112">
        <f t="shared" si="256"/>
        <v>6</v>
      </c>
      <c r="O4112">
        <f>5</f>
        <v>5</v>
      </c>
      <c r="P4112" t="str">
        <f t="shared" si="257"/>
        <v>Breached</v>
      </c>
      <c r="Q4112">
        <f t="shared" si="258"/>
        <v>0</v>
      </c>
      <c r="R4112">
        <f t="shared" si="259"/>
        <v>65.166666666666671</v>
      </c>
    </row>
    <row r="4113" spans="1:18" x14ac:dyDescent="0.3">
      <c r="A4113" t="s">
        <v>8188</v>
      </c>
      <c r="B4113" t="s">
        <v>8189</v>
      </c>
      <c r="C4113" s="1">
        <v>46060</v>
      </c>
      <c r="D4113" s="1">
        <v>46069</v>
      </c>
      <c r="E4113" t="s">
        <v>37</v>
      </c>
      <c r="F4113" t="s">
        <v>45</v>
      </c>
      <c r="G4113" t="s">
        <v>52</v>
      </c>
      <c r="H4113" t="s">
        <v>26</v>
      </c>
      <c r="I4113" t="s">
        <v>33</v>
      </c>
      <c r="J4113" t="s">
        <v>53</v>
      </c>
      <c r="K4113">
        <v>481</v>
      </c>
      <c r="L4113">
        <v>3</v>
      </c>
      <c r="M4113">
        <v>98.33</v>
      </c>
      <c r="N4113">
        <f t="shared" si="256"/>
        <v>9</v>
      </c>
      <c r="O4113">
        <f>5</f>
        <v>5</v>
      </c>
      <c r="P4113" t="str">
        <f t="shared" si="257"/>
        <v>Breached</v>
      </c>
      <c r="Q4113">
        <f t="shared" si="258"/>
        <v>0.62370062370062374</v>
      </c>
      <c r="R4113">
        <f t="shared" si="259"/>
        <v>53.444444444444443</v>
      </c>
    </row>
    <row r="4114" spans="1:18" x14ac:dyDescent="0.3">
      <c r="A4114" t="s">
        <v>8190</v>
      </c>
      <c r="B4114" t="s">
        <v>8191</v>
      </c>
      <c r="C4114" s="1">
        <v>46203</v>
      </c>
      <c r="D4114" s="1">
        <v>46213</v>
      </c>
      <c r="E4114" t="s">
        <v>15</v>
      </c>
      <c r="F4114" t="s">
        <v>31</v>
      </c>
      <c r="G4114" t="s">
        <v>60</v>
      </c>
      <c r="H4114" t="s">
        <v>18</v>
      </c>
      <c r="I4114" t="s">
        <v>27</v>
      </c>
      <c r="J4114" t="s">
        <v>66</v>
      </c>
      <c r="K4114">
        <v>114</v>
      </c>
      <c r="L4114">
        <v>0</v>
      </c>
      <c r="M4114">
        <v>100</v>
      </c>
      <c r="N4114">
        <f t="shared" si="256"/>
        <v>10</v>
      </c>
      <c r="O4114">
        <f>5</f>
        <v>5</v>
      </c>
      <c r="P4114" t="str">
        <f t="shared" si="257"/>
        <v>Breached</v>
      </c>
      <c r="Q4114">
        <f t="shared" si="258"/>
        <v>0</v>
      </c>
      <c r="R4114">
        <f t="shared" si="259"/>
        <v>11.4</v>
      </c>
    </row>
    <row r="4115" spans="1:18" x14ac:dyDescent="0.3">
      <c r="A4115" t="s">
        <v>8192</v>
      </c>
      <c r="B4115" t="s">
        <v>8193</v>
      </c>
      <c r="C4115" s="1">
        <v>46197</v>
      </c>
      <c r="D4115" s="1">
        <v>46204</v>
      </c>
      <c r="E4115" t="s">
        <v>37</v>
      </c>
      <c r="F4115" t="s">
        <v>45</v>
      </c>
      <c r="G4115" t="s">
        <v>93</v>
      </c>
      <c r="H4115" t="s">
        <v>26</v>
      </c>
      <c r="I4115" t="s">
        <v>27</v>
      </c>
      <c r="J4115" t="s">
        <v>53</v>
      </c>
      <c r="K4115">
        <v>395</v>
      </c>
      <c r="L4115">
        <v>1</v>
      </c>
      <c r="M4115">
        <v>99.05</v>
      </c>
      <c r="N4115">
        <f t="shared" si="256"/>
        <v>7</v>
      </c>
      <c r="O4115">
        <f>5</f>
        <v>5</v>
      </c>
      <c r="P4115" t="str">
        <f t="shared" si="257"/>
        <v>Breached</v>
      </c>
      <c r="Q4115">
        <f t="shared" si="258"/>
        <v>0.25316455696202533</v>
      </c>
      <c r="R4115">
        <f t="shared" si="259"/>
        <v>56.428571428571431</v>
      </c>
    </row>
    <row r="4116" spans="1:18" x14ac:dyDescent="0.3">
      <c r="A4116" t="s">
        <v>8194</v>
      </c>
      <c r="B4116" t="s">
        <v>8195</v>
      </c>
      <c r="C4116" s="1">
        <v>46135</v>
      </c>
      <c r="D4116" s="1">
        <v>46137</v>
      </c>
      <c r="E4116" t="s">
        <v>59</v>
      </c>
      <c r="F4116" t="s">
        <v>38</v>
      </c>
      <c r="G4116" t="s">
        <v>49</v>
      </c>
      <c r="H4116" t="s">
        <v>56</v>
      </c>
      <c r="I4116" t="s">
        <v>27</v>
      </c>
      <c r="J4116" t="s">
        <v>28</v>
      </c>
      <c r="K4116">
        <v>446</v>
      </c>
      <c r="L4116">
        <v>2</v>
      </c>
      <c r="M4116">
        <v>98.45</v>
      </c>
      <c r="N4116">
        <f t="shared" si="256"/>
        <v>2</v>
      </c>
      <c r="O4116">
        <f>5</f>
        <v>5</v>
      </c>
      <c r="P4116" t="str">
        <f t="shared" si="257"/>
        <v>Met</v>
      </c>
      <c r="Q4116">
        <f t="shared" si="258"/>
        <v>0.44843049327354262</v>
      </c>
      <c r="R4116">
        <f t="shared" si="259"/>
        <v>223</v>
      </c>
    </row>
    <row r="4117" spans="1:18" x14ac:dyDescent="0.3">
      <c r="A4117" t="s">
        <v>8196</v>
      </c>
      <c r="B4117" t="s">
        <v>8197</v>
      </c>
      <c r="C4117" s="1">
        <v>46196</v>
      </c>
      <c r="D4117" s="1">
        <v>46200</v>
      </c>
      <c r="E4117" t="s">
        <v>65</v>
      </c>
      <c r="F4117" t="s">
        <v>24</v>
      </c>
      <c r="G4117" t="s">
        <v>32</v>
      </c>
      <c r="H4117" t="s">
        <v>26</v>
      </c>
      <c r="I4117" t="s">
        <v>19</v>
      </c>
      <c r="J4117" t="s">
        <v>53</v>
      </c>
      <c r="K4117">
        <v>329</v>
      </c>
      <c r="L4117">
        <v>4</v>
      </c>
      <c r="M4117">
        <v>96.82</v>
      </c>
      <c r="N4117">
        <f t="shared" si="256"/>
        <v>4</v>
      </c>
      <c r="O4117">
        <f>5</f>
        <v>5</v>
      </c>
      <c r="P4117" t="str">
        <f t="shared" si="257"/>
        <v>Met</v>
      </c>
      <c r="Q4117">
        <f t="shared" si="258"/>
        <v>1.21580547112462</v>
      </c>
      <c r="R4117">
        <f t="shared" si="259"/>
        <v>82.25</v>
      </c>
    </row>
    <row r="4118" spans="1:18" x14ac:dyDescent="0.3">
      <c r="A4118" t="s">
        <v>8198</v>
      </c>
      <c r="B4118" t="s">
        <v>8199</v>
      </c>
      <c r="C4118" s="1">
        <v>46130</v>
      </c>
      <c r="D4118" s="1">
        <v>46137</v>
      </c>
      <c r="E4118" t="s">
        <v>37</v>
      </c>
      <c r="F4118" t="s">
        <v>38</v>
      </c>
      <c r="G4118" t="s">
        <v>17</v>
      </c>
      <c r="H4118" t="s">
        <v>18</v>
      </c>
      <c r="I4118" t="s">
        <v>33</v>
      </c>
      <c r="J4118" t="s">
        <v>28</v>
      </c>
      <c r="K4118">
        <v>409</v>
      </c>
      <c r="L4118">
        <v>2</v>
      </c>
      <c r="M4118">
        <v>98.21</v>
      </c>
      <c r="N4118">
        <f t="shared" si="256"/>
        <v>7</v>
      </c>
      <c r="O4118">
        <f>5</f>
        <v>5</v>
      </c>
      <c r="P4118" t="str">
        <f t="shared" si="257"/>
        <v>Breached</v>
      </c>
      <c r="Q4118">
        <f t="shared" si="258"/>
        <v>0.48899755501222492</v>
      </c>
      <c r="R4118">
        <f t="shared" si="259"/>
        <v>58.428571428571431</v>
      </c>
    </row>
    <row r="4119" spans="1:18" x14ac:dyDescent="0.3">
      <c r="A4119" t="s">
        <v>8200</v>
      </c>
      <c r="B4119" t="s">
        <v>8201</v>
      </c>
      <c r="C4119" s="1">
        <v>46189</v>
      </c>
      <c r="D4119" s="1">
        <v>46192</v>
      </c>
      <c r="E4119" t="s">
        <v>65</v>
      </c>
      <c r="F4119" t="s">
        <v>38</v>
      </c>
      <c r="G4119" t="s">
        <v>25</v>
      </c>
      <c r="H4119" t="s">
        <v>18</v>
      </c>
      <c r="I4119" t="s">
        <v>33</v>
      </c>
      <c r="J4119" t="s">
        <v>53</v>
      </c>
      <c r="K4119">
        <v>64</v>
      </c>
      <c r="L4119">
        <v>3</v>
      </c>
      <c r="M4119">
        <v>97.68</v>
      </c>
      <c r="N4119">
        <f t="shared" si="256"/>
        <v>3</v>
      </c>
      <c r="O4119">
        <f>5</f>
        <v>5</v>
      </c>
      <c r="P4119" t="str">
        <f t="shared" si="257"/>
        <v>Met</v>
      </c>
      <c r="Q4119">
        <f t="shared" si="258"/>
        <v>4.6875</v>
      </c>
      <c r="R4119">
        <f t="shared" si="259"/>
        <v>21.333333333333332</v>
      </c>
    </row>
    <row r="4120" spans="1:18" x14ac:dyDescent="0.3">
      <c r="A4120" t="s">
        <v>8202</v>
      </c>
      <c r="B4120" t="s">
        <v>8203</v>
      </c>
      <c r="C4120" s="1">
        <v>46161</v>
      </c>
      <c r="D4120" s="1">
        <v>46170</v>
      </c>
      <c r="E4120" t="s">
        <v>15</v>
      </c>
      <c r="F4120" t="s">
        <v>16</v>
      </c>
      <c r="G4120" t="s">
        <v>17</v>
      </c>
      <c r="H4120" t="s">
        <v>18</v>
      </c>
      <c r="I4120" t="s">
        <v>33</v>
      </c>
      <c r="J4120" t="s">
        <v>46</v>
      </c>
      <c r="K4120">
        <v>367</v>
      </c>
      <c r="L4120">
        <v>5</v>
      </c>
      <c r="M4120">
        <v>94.17</v>
      </c>
      <c r="N4120">
        <f t="shared" si="256"/>
        <v>9</v>
      </c>
      <c r="O4120">
        <f>5</f>
        <v>5</v>
      </c>
      <c r="P4120" t="str">
        <f t="shared" si="257"/>
        <v>Breached</v>
      </c>
      <c r="Q4120">
        <f t="shared" si="258"/>
        <v>1.3623978201634876</v>
      </c>
      <c r="R4120">
        <f t="shared" si="259"/>
        <v>40.777777777777779</v>
      </c>
    </row>
    <row r="4121" spans="1:18" x14ac:dyDescent="0.3">
      <c r="A4121" t="s">
        <v>8204</v>
      </c>
      <c r="B4121" t="s">
        <v>8205</v>
      </c>
      <c r="C4121" s="1">
        <v>46111</v>
      </c>
      <c r="D4121" s="1">
        <v>46117</v>
      </c>
      <c r="E4121" t="s">
        <v>59</v>
      </c>
      <c r="F4121" t="s">
        <v>69</v>
      </c>
      <c r="G4121" t="s">
        <v>17</v>
      </c>
      <c r="H4121" t="s">
        <v>26</v>
      </c>
      <c r="I4121" t="s">
        <v>27</v>
      </c>
      <c r="J4121" t="s">
        <v>66</v>
      </c>
      <c r="K4121">
        <v>366</v>
      </c>
      <c r="L4121">
        <v>3</v>
      </c>
      <c r="M4121">
        <v>96.33</v>
      </c>
      <c r="N4121">
        <f t="shared" si="256"/>
        <v>6</v>
      </c>
      <c r="O4121">
        <f>5</f>
        <v>5</v>
      </c>
      <c r="P4121" t="str">
        <f t="shared" si="257"/>
        <v>Breached</v>
      </c>
      <c r="Q4121">
        <f t="shared" si="258"/>
        <v>0.81967213114754101</v>
      </c>
      <c r="R4121">
        <f t="shared" si="259"/>
        <v>61</v>
      </c>
    </row>
    <row r="4122" spans="1:18" x14ac:dyDescent="0.3">
      <c r="A4122" t="s">
        <v>8206</v>
      </c>
      <c r="B4122" t="s">
        <v>8207</v>
      </c>
      <c r="C4122" s="1">
        <v>46183</v>
      </c>
      <c r="D4122" s="1">
        <v>46187</v>
      </c>
      <c r="E4122" t="s">
        <v>59</v>
      </c>
      <c r="F4122" t="s">
        <v>31</v>
      </c>
      <c r="G4122" t="s">
        <v>52</v>
      </c>
      <c r="H4122" t="s">
        <v>18</v>
      </c>
      <c r="I4122" t="s">
        <v>19</v>
      </c>
      <c r="J4122" t="s">
        <v>42</v>
      </c>
      <c r="K4122">
        <v>334</v>
      </c>
      <c r="L4122">
        <v>1</v>
      </c>
      <c r="M4122">
        <v>98.97</v>
      </c>
      <c r="N4122">
        <f t="shared" si="256"/>
        <v>4</v>
      </c>
      <c r="O4122">
        <f>5</f>
        <v>5</v>
      </c>
      <c r="P4122" t="str">
        <f t="shared" si="257"/>
        <v>Met</v>
      </c>
      <c r="Q4122">
        <f t="shared" si="258"/>
        <v>0.29940119760479045</v>
      </c>
      <c r="R4122">
        <f t="shared" si="259"/>
        <v>83.5</v>
      </c>
    </row>
    <row r="4123" spans="1:18" x14ac:dyDescent="0.3">
      <c r="A4123" t="s">
        <v>8208</v>
      </c>
      <c r="B4123" t="s">
        <v>8209</v>
      </c>
      <c r="C4123" s="1">
        <v>46129</v>
      </c>
      <c r="D4123" s="1">
        <v>46130</v>
      </c>
      <c r="E4123" t="s">
        <v>15</v>
      </c>
      <c r="F4123" t="s">
        <v>45</v>
      </c>
      <c r="G4123" t="s">
        <v>93</v>
      </c>
      <c r="H4123" t="s">
        <v>26</v>
      </c>
      <c r="I4123" t="s">
        <v>27</v>
      </c>
      <c r="J4123" t="s">
        <v>66</v>
      </c>
      <c r="K4123">
        <v>107</v>
      </c>
      <c r="L4123">
        <v>0</v>
      </c>
      <c r="M4123">
        <v>100</v>
      </c>
      <c r="N4123">
        <f t="shared" si="256"/>
        <v>1</v>
      </c>
      <c r="O4123">
        <f>5</f>
        <v>5</v>
      </c>
      <c r="P4123" t="str">
        <f t="shared" si="257"/>
        <v>Met</v>
      </c>
      <c r="Q4123">
        <f t="shared" si="258"/>
        <v>0</v>
      </c>
      <c r="R4123">
        <f t="shared" si="259"/>
        <v>107</v>
      </c>
    </row>
    <row r="4124" spans="1:18" x14ac:dyDescent="0.3">
      <c r="A4124" t="s">
        <v>8210</v>
      </c>
      <c r="B4124" t="s">
        <v>8211</v>
      </c>
      <c r="C4124" s="1">
        <v>46156</v>
      </c>
      <c r="D4124" s="1">
        <v>46159</v>
      </c>
      <c r="E4124" t="s">
        <v>15</v>
      </c>
      <c r="F4124" t="s">
        <v>24</v>
      </c>
      <c r="G4124" t="s">
        <v>17</v>
      </c>
      <c r="H4124" t="s">
        <v>56</v>
      </c>
      <c r="I4124" t="s">
        <v>19</v>
      </c>
      <c r="J4124" t="s">
        <v>42</v>
      </c>
      <c r="K4124">
        <v>130</v>
      </c>
      <c r="L4124">
        <v>4</v>
      </c>
      <c r="M4124">
        <v>95.39</v>
      </c>
      <c r="N4124">
        <f t="shared" si="256"/>
        <v>3</v>
      </c>
      <c r="O4124">
        <f>5</f>
        <v>5</v>
      </c>
      <c r="P4124" t="str">
        <f t="shared" si="257"/>
        <v>Met</v>
      </c>
      <c r="Q4124">
        <f t="shared" si="258"/>
        <v>3.0769230769230771</v>
      </c>
      <c r="R4124">
        <f t="shared" si="259"/>
        <v>43.333333333333336</v>
      </c>
    </row>
    <row r="4125" spans="1:18" x14ac:dyDescent="0.3">
      <c r="A4125" t="s">
        <v>8212</v>
      </c>
      <c r="B4125" t="s">
        <v>8213</v>
      </c>
      <c r="C4125" s="1">
        <v>46143</v>
      </c>
      <c r="D4125" s="1">
        <v>46150</v>
      </c>
      <c r="E4125" t="s">
        <v>59</v>
      </c>
      <c r="F4125" t="s">
        <v>69</v>
      </c>
      <c r="G4125" t="s">
        <v>17</v>
      </c>
      <c r="H4125" t="s">
        <v>56</v>
      </c>
      <c r="I4125" t="s">
        <v>33</v>
      </c>
      <c r="J4125" t="s">
        <v>42</v>
      </c>
      <c r="K4125">
        <v>87</v>
      </c>
      <c r="L4125">
        <v>2</v>
      </c>
      <c r="M4125">
        <v>97.62</v>
      </c>
      <c r="N4125">
        <f t="shared" si="256"/>
        <v>7</v>
      </c>
      <c r="O4125">
        <f>5</f>
        <v>5</v>
      </c>
      <c r="P4125" t="str">
        <f t="shared" si="257"/>
        <v>Breached</v>
      </c>
      <c r="Q4125">
        <f t="shared" si="258"/>
        <v>2.2988505747126435</v>
      </c>
      <c r="R4125">
        <f t="shared" si="259"/>
        <v>12.428571428571429</v>
      </c>
    </row>
    <row r="4126" spans="1:18" x14ac:dyDescent="0.3">
      <c r="A4126" t="s">
        <v>8214</v>
      </c>
      <c r="B4126" t="s">
        <v>8215</v>
      </c>
      <c r="C4126" s="1">
        <v>46091</v>
      </c>
      <c r="D4126" s="1">
        <v>46093</v>
      </c>
      <c r="E4126" t="s">
        <v>37</v>
      </c>
      <c r="F4126" t="s">
        <v>16</v>
      </c>
      <c r="G4126" t="s">
        <v>60</v>
      </c>
      <c r="H4126" t="s">
        <v>18</v>
      </c>
      <c r="I4126" t="s">
        <v>33</v>
      </c>
      <c r="J4126" t="s">
        <v>53</v>
      </c>
      <c r="K4126">
        <v>126</v>
      </c>
      <c r="L4126">
        <v>2</v>
      </c>
      <c r="M4126">
        <v>98.1</v>
      </c>
      <c r="N4126">
        <f t="shared" si="256"/>
        <v>2</v>
      </c>
      <c r="O4126">
        <f>5</f>
        <v>5</v>
      </c>
      <c r="P4126" t="str">
        <f t="shared" si="257"/>
        <v>Met</v>
      </c>
      <c r="Q4126">
        <f t="shared" si="258"/>
        <v>1.5873015873015872</v>
      </c>
      <c r="R4126">
        <f t="shared" si="259"/>
        <v>63</v>
      </c>
    </row>
    <row r="4127" spans="1:18" x14ac:dyDescent="0.3">
      <c r="A4127" t="s">
        <v>8216</v>
      </c>
      <c r="B4127" t="s">
        <v>8217</v>
      </c>
      <c r="C4127" s="1">
        <v>46030</v>
      </c>
      <c r="D4127" s="1">
        <v>46032</v>
      </c>
      <c r="E4127" t="s">
        <v>59</v>
      </c>
      <c r="F4127" t="s">
        <v>38</v>
      </c>
      <c r="G4127" t="s">
        <v>60</v>
      </c>
      <c r="H4127" t="s">
        <v>56</v>
      </c>
      <c r="I4127" t="s">
        <v>27</v>
      </c>
      <c r="J4127" t="s">
        <v>34</v>
      </c>
      <c r="K4127">
        <v>193</v>
      </c>
      <c r="L4127">
        <v>2</v>
      </c>
      <c r="M4127">
        <v>98.61</v>
      </c>
      <c r="N4127">
        <f t="shared" si="256"/>
        <v>2</v>
      </c>
      <c r="O4127">
        <f>5</f>
        <v>5</v>
      </c>
      <c r="P4127" t="str">
        <f t="shared" si="257"/>
        <v>Met</v>
      </c>
      <c r="Q4127">
        <f t="shared" si="258"/>
        <v>1.0362694300518136</v>
      </c>
      <c r="R4127">
        <f t="shared" si="259"/>
        <v>96.5</v>
      </c>
    </row>
    <row r="4128" spans="1:18" x14ac:dyDescent="0.3">
      <c r="A4128" t="s">
        <v>8218</v>
      </c>
      <c r="B4128" t="s">
        <v>8219</v>
      </c>
      <c r="C4128" s="1">
        <v>46157</v>
      </c>
      <c r="D4128" s="1">
        <v>46164</v>
      </c>
      <c r="E4128" t="s">
        <v>37</v>
      </c>
      <c r="F4128" t="s">
        <v>31</v>
      </c>
      <c r="G4128" t="s">
        <v>49</v>
      </c>
      <c r="H4128" t="s">
        <v>56</v>
      </c>
      <c r="I4128" t="s">
        <v>33</v>
      </c>
      <c r="J4128" t="s">
        <v>74</v>
      </c>
      <c r="K4128">
        <v>294</v>
      </c>
      <c r="L4128">
        <v>5</v>
      </c>
      <c r="M4128">
        <v>92.72</v>
      </c>
      <c r="N4128">
        <f t="shared" si="256"/>
        <v>7</v>
      </c>
      <c r="O4128">
        <f>5</f>
        <v>5</v>
      </c>
      <c r="P4128" t="str">
        <f t="shared" si="257"/>
        <v>Breached</v>
      </c>
      <c r="Q4128">
        <f t="shared" si="258"/>
        <v>1.7006802721088436</v>
      </c>
      <c r="R4128">
        <f t="shared" si="259"/>
        <v>42</v>
      </c>
    </row>
    <row r="4129" spans="1:18" x14ac:dyDescent="0.3">
      <c r="A4129" t="s">
        <v>8220</v>
      </c>
      <c r="B4129" t="s">
        <v>8221</v>
      </c>
      <c r="C4129" s="1">
        <v>46191</v>
      </c>
      <c r="D4129" s="1">
        <v>46200</v>
      </c>
      <c r="E4129" t="s">
        <v>59</v>
      </c>
      <c r="F4129" t="s">
        <v>69</v>
      </c>
      <c r="G4129" t="s">
        <v>60</v>
      </c>
      <c r="H4129" t="s">
        <v>56</v>
      </c>
      <c r="I4129" t="s">
        <v>19</v>
      </c>
      <c r="J4129" t="s">
        <v>42</v>
      </c>
      <c r="K4129">
        <v>176</v>
      </c>
      <c r="L4129">
        <v>1</v>
      </c>
      <c r="M4129">
        <v>99.33</v>
      </c>
      <c r="N4129">
        <f t="shared" si="256"/>
        <v>9</v>
      </c>
      <c r="O4129">
        <f>5</f>
        <v>5</v>
      </c>
      <c r="P4129" t="str">
        <f t="shared" si="257"/>
        <v>Breached</v>
      </c>
      <c r="Q4129">
        <f t="shared" si="258"/>
        <v>0.56818181818181823</v>
      </c>
      <c r="R4129">
        <f t="shared" si="259"/>
        <v>19.555555555555557</v>
      </c>
    </row>
    <row r="4130" spans="1:18" x14ac:dyDescent="0.3">
      <c r="A4130" t="s">
        <v>8222</v>
      </c>
      <c r="B4130" t="s">
        <v>8223</v>
      </c>
      <c r="C4130" s="1">
        <v>46120</v>
      </c>
      <c r="D4130" s="1">
        <v>46130</v>
      </c>
      <c r="E4130" t="s">
        <v>65</v>
      </c>
      <c r="F4130" t="s">
        <v>45</v>
      </c>
      <c r="G4130" t="s">
        <v>32</v>
      </c>
      <c r="H4130" t="s">
        <v>26</v>
      </c>
      <c r="I4130" t="s">
        <v>27</v>
      </c>
      <c r="J4130" t="s">
        <v>66</v>
      </c>
      <c r="K4130">
        <v>302</v>
      </c>
      <c r="L4130">
        <v>2</v>
      </c>
      <c r="M4130">
        <v>97.36</v>
      </c>
      <c r="N4130">
        <f t="shared" si="256"/>
        <v>10</v>
      </c>
      <c r="O4130">
        <f>5</f>
        <v>5</v>
      </c>
      <c r="P4130" t="str">
        <f t="shared" si="257"/>
        <v>Breached</v>
      </c>
      <c r="Q4130">
        <f t="shared" si="258"/>
        <v>0.66225165562913912</v>
      </c>
      <c r="R4130">
        <f t="shared" si="259"/>
        <v>30.2</v>
      </c>
    </row>
    <row r="4131" spans="1:18" x14ac:dyDescent="0.3">
      <c r="A4131" t="s">
        <v>8224</v>
      </c>
      <c r="B4131" t="s">
        <v>8225</v>
      </c>
      <c r="C4131" s="1">
        <v>46094</v>
      </c>
      <c r="D4131" s="1">
        <v>46098</v>
      </c>
      <c r="E4131" t="s">
        <v>59</v>
      </c>
      <c r="F4131" t="s">
        <v>69</v>
      </c>
      <c r="G4131" t="s">
        <v>60</v>
      </c>
      <c r="H4131" t="s">
        <v>26</v>
      </c>
      <c r="I4131" t="s">
        <v>33</v>
      </c>
      <c r="J4131" t="s">
        <v>20</v>
      </c>
      <c r="K4131">
        <v>125</v>
      </c>
      <c r="L4131">
        <v>0</v>
      </c>
      <c r="M4131">
        <v>100</v>
      </c>
      <c r="N4131">
        <f t="shared" si="256"/>
        <v>4</v>
      </c>
      <c r="O4131">
        <f>5</f>
        <v>5</v>
      </c>
      <c r="P4131" t="str">
        <f t="shared" si="257"/>
        <v>Met</v>
      </c>
      <c r="Q4131">
        <f t="shared" si="258"/>
        <v>0</v>
      </c>
      <c r="R4131">
        <f t="shared" si="259"/>
        <v>31.25</v>
      </c>
    </row>
    <row r="4132" spans="1:18" x14ac:dyDescent="0.3">
      <c r="A4132" t="s">
        <v>8226</v>
      </c>
      <c r="B4132" t="s">
        <v>8227</v>
      </c>
      <c r="C4132" s="1">
        <v>46191</v>
      </c>
      <c r="D4132" s="1">
        <v>46192</v>
      </c>
      <c r="E4132" t="s">
        <v>37</v>
      </c>
      <c r="F4132" t="s">
        <v>38</v>
      </c>
      <c r="G4132" t="s">
        <v>49</v>
      </c>
      <c r="H4132" t="s">
        <v>56</v>
      </c>
      <c r="I4132" t="s">
        <v>27</v>
      </c>
      <c r="J4132" t="s">
        <v>20</v>
      </c>
      <c r="K4132">
        <v>483</v>
      </c>
      <c r="L4132">
        <v>2</v>
      </c>
      <c r="M4132">
        <v>98.7</v>
      </c>
      <c r="N4132">
        <f t="shared" si="256"/>
        <v>1</v>
      </c>
      <c r="O4132">
        <f>5</f>
        <v>5</v>
      </c>
      <c r="P4132" t="str">
        <f t="shared" si="257"/>
        <v>Met</v>
      </c>
      <c r="Q4132">
        <f t="shared" si="258"/>
        <v>0.41407867494824019</v>
      </c>
      <c r="R4132">
        <f t="shared" si="259"/>
        <v>483</v>
      </c>
    </row>
    <row r="4133" spans="1:18" x14ac:dyDescent="0.3">
      <c r="A4133" t="s">
        <v>8228</v>
      </c>
      <c r="B4133" t="s">
        <v>8229</v>
      </c>
      <c r="C4133" s="1">
        <v>46176</v>
      </c>
      <c r="D4133" s="1">
        <v>46185</v>
      </c>
      <c r="E4133" t="s">
        <v>15</v>
      </c>
      <c r="F4133" t="s">
        <v>31</v>
      </c>
      <c r="G4133" t="s">
        <v>60</v>
      </c>
      <c r="H4133" t="s">
        <v>26</v>
      </c>
      <c r="I4133" t="s">
        <v>19</v>
      </c>
      <c r="J4133" t="s">
        <v>46</v>
      </c>
      <c r="K4133">
        <v>169</v>
      </c>
      <c r="L4133">
        <v>4</v>
      </c>
      <c r="M4133">
        <v>97.58</v>
      </c>
      <c r="N4133">
        <f t="shared" si="256"/>
        <v>9</v>
      </c>
      <c r="O4133">
        <f>5</f>
        <v>5</v>
      </c>
      <c r="P4133" t="str">
        <f t="shared" si="257"/>
        <v>Breached</v>
      </c>
      <c r="Q4133">
        <f t="shared" si="258"/>
        <v>2.3668639053254439</v>
      </c>
      <c r="R4133">
        <f t="shared" si="259"/>
        <v>18.777777777777779</v>
      </c>
    </row>
    <row r="4134" spans="1:18" x14ac:dyDescent="0.3">
      <c r="A4134" t="s">
        <v>8230</v>
      </c>
      <c r="B4134" t="s">
        <v>8231</v>
      </c>
      <c r="C4134" s="1">
        <v>46166</v>
      </c>
      <c r="D4134" s="1">
        <v>46172</v>
      </c>
      <c r="E4134" t="s">
        <v>59</v>
      </c>
      <c r="F4134" t="s">
        <v>16</v>
      </c>
      <c r="G4134" t="s">
        <v>41</v>
      </c>
      <c r="H4134" t="s">
        <v>18</v>
      </c>
      <c r="I4134" t="s">
        <v>33</v>
      </c>
      <c r="J4134" t="s">
        <v>53</v>
      </c>
      <c r="K4134">
        <v>185</v>
      </c>
      <c r="L4134">
        <v>1</v>
      </c>
      <c r="M4134">
        <v>98.99</v>
      </c>
      <c r="N4134">
        <f t="shared" si="256"/>
        <v>6</v>
      </c>
      <c r="O4134">
        <f>5</f>
        <v>5</v>
      </c>
      <c r="P4134" t="str">
        <f t="shared" si="257"/>
        <v>Breached</v>
      </c>
      <c r="Q4134">
        <f t="shared" si="258"/>
        <v>0.54054054054054057</v>
      </c>
      <c r="R4134">
        <f t="shared" si="259"/>
        <v>30.833333333333332</v>
      </c>
    </row>
    <row r="4135" spans="1:18" x14ac:dyDescent="0.3">
      <c r="A4135" t="s">
        <v>8232</v>
      </c>
      <c r="B4135" t="s">
        <v>8233</v>
      </c>
      <c r="C4135" s="1">
        <v>46053</v>
      </c>
      <c r="D4135" s="1">
        <v>46059</v>
      </c>
      <c r="E4135" t="s">
        <v>59</v>
      </c>
      <c r="F4135" t="s">
        <v>24</v>
      </c>
      <c r="G4135" t="s">
        <v>49</v>
      </c>
      <c r="H4135" t="s">
        <v>56</v>
      </c>
      <c r="I4135" t="s">
        <v>19</v>
      </c>
      <c r="J4135" t="s">
        <v>53</v>
      </c>
      <c r="K4135">
        <v>470</v>
      </c>
      <c r="L4135">
        <v>0</v>
      </c>
      <c r="M4135">
        <v>100</v>
      </c>
      <c r="N4135">
        <f t="shared" si="256"/>
        <v>6</v>
      </c>
      <c r="O4135">
        <f>5</f>
        <v>5</v>
      </c>
      <c r="P4135" t="str">
        <f t="shared" si="257"/>
        <v>Breached</v>
      </c>
      <c r="Q4135">
        <f t="shared" si="258"/>
        <v>0</v>
      </c>
      <c r="R4135">
        <f t="shared" si="259"/>
        <v>78.333333333333329</v>
      </c>
    </row>
    <row r="4136" spans="1:18" x14ac:dyDescent="0.3">
      <c r="A4136" t="s">
        <v>8234</v>
      </c>
      <c r="B4136" t="s">
        <v>8235</v>
      </c>
      <c r="C4136" s="1">
        <v>46155</v>
      </c>
      <c r="D4136" s="1">
        <v>46160</v>
      </c>
      <c r="E4136" t="s">
        <v>59</v>
      </c>
      <c r="F4136" t="s">
        <v>31</v>
      </c>
      <c r="G4136" t="s">
        <v>93</v>
      </c>
      <c r="H4136" t="s">
        <v>18</v>
      </c>
      <c r="I4136" t="s">
        <v>19</v>
      </c>
      <c r="J4136" t="s">
        <v>74</v>
      </c>
      <c r="K4136">
        <v>270</v>
      </c>
      <c r="L4136">
        <v>3</v>
      </c>
      <c r="M4136">
        <v>95.52</v>
      </c>
      <c r="N4136">
        <f t="shared" si="256"/>
        <v>5</v>
      </c>
      <c r="O4136">
        <f>5</f>
        <v>5</v>
      </c>
      <c r="P4136" t="str">
        <f t="shared" si="257"/>
        <v>Met</v>
      </c>
      <c r="Q4136">
        <f t="shared" si="258"/>
        <v>1.1111111111111112</v>
      </c>
      <c r="R4136">
        <f t="shared" si="259"/>
        <v>54</v>
      </c>
    </row>
    <row r="4137" spans="1:18" x14ac:dyDescent="0.3">
      <c r="A4137" t="s">
        <v>8236</v>
      </c>
      <c r="B4137" t="s">
        <v>8237</v>
      </c>
      <c r="C4137" s="1">
        <v>46171</v>
      </c>
      <c r="D4137" s="1">
        <v>46176</v>
      </c>
      <c r="E4137" t="s">
        <v>59</v>
      </c>
      <c r="F4137" t="s">
        <v>16</v>
      </c>
      <c r="G4137" t="s">
        <v>25</v>
      </c>
      <c r="H4137" t="s">
        <v>56</v>
      </c>
      <c r="I4137" t="s">
        <v>19</v>
      </c>
      <c r="J4137" t="s">
        <v>34</v>
      </c>
      <c r="K4137">
        <v>94</v>
      </c>
      <c r="L4137">
        <v>5</v>
      </c>
      <c r="M4137">
        <v>94.91</v>
      </c>
      <c r="N4137">
        <f t="shared" si="256"/>
        <v>5</v>
      </c>
      <c r="O4137">
        <f>5</f>
        <v>5</v>
      </c>
      <c r="P4137" t="str">
        <f t="shared" si="257"/>
        <v>Met</v>
      </c>
      <c r="Q4137">
        <f t="shared" si="258"/>
        <v>5.3191489361702127</v>
      </c>
      <c r="R4137">
        <f t="shared" si="259"/>
        <v>18.8</v>
      </c>
    </row>
    <row r="4138" spans="1:18" x14ac:dyDescent="0.3">
      <c r="A4138" t="s">
        <v>8238</v>
      </c>
      <c r="B4138" t="s">
        <v>8239</v>
      </c>
      <c r="C4138" s="1">
        <v>46141</v>
      </c>
      <c r="D4138" s="1">
        <v>46151</v>
      </c>
      <c r="E4138" t="s">
        <v>65</v>
      </c>
      <c r="F4138" t="s">
        <v>31</v>
      </c>
      <c r="G4138" t="s">
        <v>25</v>
      </c>
      <c r="H4138" t="s">
        <v>56</v>
      </c>
      <c r="I4138" t="s">
        <v>19</v>
      </c>
      <c r="J4138" t="s">
        <v>74</v>
      </c>
      <c r="K4138">
        <v>360</v>
      </c>
      <c r="L4138">
        <v>4</v>
      </c>
      <c r="M4138">
        <v>95.63</v>
      </c>
      <c r="N4138">
        <f t="shared" si="256"/>
        <v>10</v>
      </c>
      <c r="O4138">
        <f>5</f>
        <v>5</v>
      </c>
      <c r="P4138" t="str">
        <f t="shared" si="257"/>
        <v>Breached</v>
      </c>
      <c r="Q4138">
        <f t="shared" si="258"/>
        <v>1.1111111111111112</v>
      </c>
      <c r="R4138">
        <f t="shared" si="259"/>
        <v>36</v>
      </c>
    </row>
    <row r="4139" spans="1:18" x14ac:dyDescent="0.3">
      <c r="A4139" t="s">
        <v>8240</v>
      </c>
      <c r="B4139" t="s">
        <v>8241</v>
      </c>
      <c r="C4139" s="1">
        <v>46089</v>
      </c>
      <c r="D4139" s="1">
        <v>46092</v>
      </c>
      <c r="E4139" t="s">
        <v>23</v>
      </c>
      <c r="F4139" t="s">
        <v>16</v>
      </c>
      <c r="G4139" t="s">
        <v>25</v>
      </c>
      <c r="H4139" t="s">
        <v>56</v>
      </c>
      <c r="I4139" t="s">
        <v>33</v>
      </c>
      <c r="J4139" t="s">
        <v>53</v>
      </c>
      <c r="K4139">
        <v>91</v>
      </c>
      <c r="L4139">
        <v>4</v>
      </c>
      <c r="M4139">
        <v>95.16</v>
      </c>
      <c r="N4139">
        <f t="shared" si="256"/>
        <v>3</v>
      </c>
      <c r="O4139">
        <f>5</f>
        <v>5</v>
      </c>
      <c r="P4139" t="str">
        <f t="shared" si="257"/>
        <v>Met</v>
      </c>
      <c r="Q4139">
        <f t="shared" si="258"/>
        <v>4.395604395604396</v>
      </c>
      <c r="R4139">
        <f t="shared" si="259"/>
        <v>30.333333333333332</v>
      </c>
    </row>
    <row r="4140" spans="1:18" x14ac:dyDescent="0.3">
      <c r="A4140" t="s">
        <v>8242</v>
      </c>
      <c r="B4140" t="s">
        <v>8243</v>
      </c>
      <c r="C4140" s="1">
        <v>46029</v>
      </c>
      <c r="D4140" s="1">
        <v>46032</v>
      </c>
      <c r="E4140" t="s">
        <v>23</v>
      </c>
      <c r="F4140" t="s">
        <v>45</v>
      </c>
      <c r="G4140" t="s">
        <v>49</v>
      </c>
      <c r="H4140" t="s">
        <v>18</v>
      </c>
      <c r="I4140" t="s">
        <v>27</v>
      </c>
      <c r="J4140" t="s">
        <v>20</v>
      </c>
      <c r="K4140">
        <v>326</v>
      </c>
      <c r="L4140">
        <v>4</v>
      </c>
      <c r="M4140">
        <v>95.1</v>
      </c>
      <c r="N4140">
        <f t="shared" si="256"/>
        <v>3</v>
      </c>
      <c r="O4140">
        <f>5</f>
        <v>5</v>
      </c>
      <c r="P4140" t="str">
        <f t="shared" si="257"/>
        <v>Met</v>
      </c>
      <c r="Q4140">
        <f t="shared" si="258"/>
        <v>1.2269938650306749</v>
      </c>
      <c r="R4140">
        <f t="shared" si="259"/>
        <v>108.66666666666667</v>
      </c>
    </row>
    <row r="4141" spans="1:18" x14ac:dyDescent="0.3">
      <c r="A4141" t="s">
        <v>8244</v>
      </c>
      <c r="B4141" t="s">
        <v>8245</v>
      </c>
      <c r="C4141" s="1">
        <v>46072</v>
      </c>
      <c r="D4141" s="1">
        <v>46079</v>
      </c>
      <c r="E4141" t="s">
        <v>59</v>
      </c>
      <c r="F4141" t="s">
        <v>16</v>
      </c>
      <c r="G4141" t="s">
        <v>60</v>
      </c>
      <c r="H4141" t="s">
        <v>18</v>
      </c>
      <c r="I4141" t="s">
        <v>27</v>
      </c>
      <c r="J4141" t="s">
        <v>28</v>
      </c>
      <c r="K4141">
        <v>332</v>
      </c>
      <c r="L4141">
        <v>2</v>
      </c>
      <c r="M4141">
        <v>98.83</v>
      </c>
      <c r="N4141">
        <f t="shared" si="256"/>
        <v>7</v>
      </c>
      <c r="O4141">
        <f>5</f>
        <v>5</v>
      </c>
      <c r="P4141" t="str">
        <f t="shared" si="257"/>
        <v>Breached</v>
      </c>
      <c r="Q4141">
        <f t="shared" si="258"/>
        <v>0.60240963855421692</v>
      </c>
      <c r="R4141">
        <f t="shared" si="259"/>
        <v>47.428571428571431</v>
      </c>
    </row>
    <row r="4142" spans="1:18" x14ac:dyDescent="0.3">
      <c r="A4142" t="s">
        <v>8246</v>
      </c>
      <c r="B4142" t="s">
        <v>8247</v>
      </c>
      <c r="C4142" s="1">
        <v>46198</v>
      </c>
      <c r="D4142" s="1">
        <v>46199</v>
      </c>
      <c r="E4142" t="s">
        <v>23</v>
      </c>
      <c r="F4142" t="s">
        <v>69</v>
      </c>
      <c r="G4142" t="s">
        <v>49</v>
      </c>
      <c r="H4142" t="s">
        <v>26</v>
      </c>
      <c r="I4142" t="s">
        <v>19</v>
      </c>
      <c r="J4142" t="s">
        <v>34</v>
      </c>
      <c r="K4142">
        <v>32</v>
      </c>
      <c r="L4142">
        <v>5</v>
      </c>
      <c r="M4142">
        <v>94.92</v>
      </c>
      <c r="N4142">
        <f t="shared" si="256"/>
        <v>1</v>
      </c>
      <c r="O4142">
        <f>5</f>
        <v>5</v>
      </c>
      <c r="P4142" t="str">
        <f t="shared" si="257"/>
        <v>Met</v>
      </c>
      <c r="Q4142">
        <f t="shared" si="258"/>
        <v>15.625</v>
      </c>
      <c r="R4142">
        <f t="shared" si="259"/>
        <v>32</v>
      </c>
    </row>
    <row r="4143" spans="1:18" x14ac:dyDescent="0.3">
      <c r="A4143" t="s">
        <v>8248</v>
      </c>
      <c r="B4143" t="s">
        <v>8249</v>
      </c>
      <c r="C4143" s="1">
        <v>46086</v>
      </c>
      <c r="D4143" s="1">
        <v>46088</v>
      </c>
      <c r="E4143" t="s">
        <v>15</v>
      </c>
      <c r="F4143" t="s">
        <v>38</v>
      </c>
      <c r="G4143" t="s">
        <v>49</v>
      </c>
      <c r="H4143" t="s">
        <v>56</v>
      </c>
      <c r="I4143" t="s">
        <v>33</v>
      </c>
      <c r="J4143" t="s">
        <v>20</v>
      </c>
      <c r="K4143">
        <v>469</v>
      </c>
      <c r="L4143">
        <v>4</v>
      </c>
      <c r="M4143">
        <v>96.06</v>
      </c>
      <c r="N4143">
        <f t="shared" si="256"/>
        <v>2</v>
      </c>
      <c r="O4143">
        <f>5</f>
        <v>5</v>
      </c>
      <c r="P4143" t="str">
        <f t="shared" si="257"/>
        <v>Met</v>
      </c>
      <c r="Q4143">
        <f t="shared" si="258"/>
        <v>0.85287846481876328</v>
      </c>
      <c r="R4143">
        <f t="shared" si="259"/>
        <v>234.5</v>
      </c>
    </row>
    <row r="4144" spans="1:18" x14ac:dyDescent="0.3">
      <c r="A4144" t="s">
        <v>8250</v>
      </c>
      <c r="B4144" t="s">
        <v>8251</v>
      </c>
      <c r="C4144" s="1">
        <v>46094</v>
      </c>
      <c r="D4144" s="1">
        <v>46099</v>
      </c>
      <c r="E4144" t="s">
        <v>15</v>
      </c>
      <c r="F4144" t="s">
        <v>38</v>
      </c>
      <c r="G4144" t="s">
        <v>52</v>
      </c>
      <c r="H4144" t="s">
        <v>26</v>
      </c>
      <c r="I4144" t="s">
        <v>33</v>
      </c>
      <c r="J4144" t="s">
        <v>20</v>
      </c>
      <c r="K4144">
        <v>393</v>
      </c>
      <c r="L4144">
        <v>5</v>
      </c>
      <c r="M4144">
        <v>94.27</v>
      </c>
      <c r="N4144">
        <f t="shared" si="256"/>
        <v>5</v>
      </c>
      <c r="O4144">
        <f>5</f>
        <v>5</v>
      </c>
      <c r="P4144" t="str">
        <f t="shared" si="257"/>
        <v>Met</v>
      </c>
      <c r="Q4144">
        <f t="shared" si="258"/>
        <v>1.2722646310432568</v>
      </c>
      <c r="R4144">
        <f t="shared" si="259"/>
        <v>78.599999999999994</v>
      </c>
    </row>
    <row r="4145" spans="1:18" x14ac:dyDescent="0.3">
      <c r="A4145" t="s">
        <v>8252</v>
      </c>
      <c r="B4145" t="s">
        <v>8253</v>
      </c>
      <c r="C4145" s="1">
        <v>46105</v>
      </c>
      <c r="D4145" s="1">
        <v>46107</v>
      </c>
      <c r="E4145" t="s">
        <v>59</v>
      </c>
      <c r="F4145" t="s">
        <v>38</v>
      </c>
      <c r="G4145" t="s">
        <v>49</v>
      </c>
      <c r="H4145" t="s">
        <v>26</v>
      </c>
      <c r="I4145" t="s">
        <v>19</v>
      </c>
      <c r="J4145" t="s">
        <v>46</v>
      </c>
      <c r="K4145">
        <v>53</v>
      </c>
      <c r="L4145">
        <v>0</v>
      </c>
      <c r="M4145">
        <v>100</v>
      </c>
      <c r="N4145">
        <f t="shared" si="256"/>
        <v>2</v>
      </c>
      <c r="O4145">
        <f>5</f>
        <v>5</v>
      </c>
      <c r="P4145" t="str">
        <f t="shared" si="257"/>
        <v>Met</v>
      </c>
      <c r="Q4145">
        <f t="shared" si="258"/>
        <v>0</v>
      </c>
      <c r="R4145">
        <f t="shared" si="259"/>
        <v>26.5</v>
      </c>
    </row>
    <row r="4146" spans="1:18" x14ac:dyDescent="0.3">
      <c r="A4146" t="s">
        <v>8254</v>
      </c>
      <c r="B4146" t="s">
        <v>8255</v>
      </c>
      <c r="C4146" s="1">
        <v>46092</v>
      </c>
      <c r="D4146" s="1">
        <v>46101</v>
      </c>
      <c r="E4146" t="s">
        <v>37</v>
      </c>
      <c r="F4146" t="s">
        <v>16</v>
      </c>
      <c r="G4146" t="s">
        <v>49</v>
      </c>
      <c r="H4146" t="s">
        <v>26</v>
      </c>
      <c r="I4146" t="s">
        <v>27</v>
      </c>
      <c r="J4146" t="s">
        <v>34</v>
      </c>
      <c r="K4146">
        <v>289</v>
      </c>
      <c r="L4146">
        <v>5</v>
      </c>
      <c r="M4146">
        <v>95.25</v>
      </c>
      <c r="N4146">
        <f t="shared" si="256"/>
        <v>9</v>
      </c>
      <c r="O4146">
        <f>5</f>
        <v>5</v>
      </c>
      <c r="P4146" t="str">
        <f t="shared" si="257"/>
        <v>Breached</v>
      </c>
      <c r="Q4146">
        <f t="shared" si="258"/>
        <v>1.7301038062283738</v>
      </c>
      <c r="R4146">
        <f t="shared" si="259"/>
        <v>32.111111111111114</v>
      </c>
    </row>
    <row r="4147" spans="1:18" x14ac:dyDescent="0.3">
      <c r="A4147" t="s">
        <v>8256</v>
      </c>
      <c r="B4147" t="s">
        <v>8257</v>
      </c>
      <c r="C4147" s="1">
        <v>46149</v>
      </c>
      <c r="D4147" s="1">
        <v>46158</v>
      </c>
      <c r="E4147" t="s">
        <v>65</v>
      </c>
      <c r="F4147" t="s">
        <v>31</v>
      </c>
      <c r="G4147" t="s">
        <v>49</v>
      </c>
      <c r="H4147" t="s">
        <v>56</v>
      </c>
      <c r="I4147" t="s">
        <v>19</v>
      </c>
      <c r="J4147" t="s">
        <v>66</v>
      </c>
      <c r="K4147">
        <v>417</v>
      </c>
      <c r="L4147">
        <v>0</v>
      </c>
      <c r="M4147">
        <v>100</v>
      </c>
      <c r="N4147">
        <f t="shared" si="256"/>
        <v>9</v>
      </c>
      <c r="O4147">
        <f>5</f>
        <v>5</v>
      </c>
      <c r="P4147" t="str">
        <f t="shared" si="257"/>
        <v>Breached</v>
      </c>
      <c r="Q4147">
        <f t="shared" si="258"/>
        <v>0</v>
      </c>
      <c r="R4147">
        <f t="shared" si="259"/>
        <v>46.333333333333336</v>
      </c>
    </row>
    <row r="4148" spans="1:18" x14ac:dyDescent="0.3">
      <c r="A4148" t="s">
        <v>8258</v>
      </c>
      <c r="B4148" t="s">
        <v>8259</v>
      </c>
      <c r="C4148" s="1">
        <v>46092</v>
      </c>
      <c r="D4148" s="1">
        <v>46100</v>
      </c>
      <c r="E4148" t="s">
        <v>23</v>
      </c>
      <c r="F4148" t="s">
        <v>45</v>
      </c>
      <c r="G4148" t="s">
        <v>25</v>
      </c>
      <c r="H4148" t="s">
        <v>26</v>
      </c>
      <c r="I4148" t="s">
        <v>27</v>
      </c>
      <c r="J4148" t="s">
        <v>42</v>
      </c>
      <c r="K4148">
        <v>210</v>
      </c>
      <c r="L4148">
        <v>5</v>
      </c>
      <c r="M4148">
        <v>95.29</v>
      </c>
      <c r="N4148">
        <f t="shared" si="256"/>
        <v>8</v>
      </c>
      <c r="O4148">
        <f>5</f>
        <v>5</v>
      </c>
      <c r="P4148" t="str">
        <f t="shared" si="257"/>
        <v>Breached</v>
      </c>
      <c r="Q4148">
        <f t="shared" si="258"/>
        <v>2.3809523809523809</v>
      </c>
      <c r="R4148">
        <f t="shared" si="259"/>
        <v>26.25</v>
      </c>
    </row>
    <row r="4149" spans="1:18" x14ac:dyDescent="0.3">
      <c r="A4149" t="s">
        <v>8260</v>
      </c>
      <c r="B4149" t="s">
        <v>8261</v>
      </c>
      <c r="C4149" s="1">
        <v>46108</v>
      </c>
      <c r="D4149" s="1">
        <v>46115</v>
      </c>
      <c r="E4149" t="s">
        <v>65</v>
      </c>
      <c r="F4149" t="s">
        <v>31</v>
      </c>
      <c r="G4149" t="s">
        <v>52</v>
      </c>
      <c r="H4149" t="s">
        <v>18</v>
      </c>
      <c r="I4149" t="s">
        <v>33</v>
      </c>
      <c r="J4149" t="s">
        <v>66</v>
      </c>
      <c r="K4149">
        <v>275</v>
      </c>
      <c r="L4149">
        <v>1</v>
      </c>
      <c r="M4149">
        <v>98.82</v>
      </c>
      <c r="N4149">
        <f t="shared" si="256"/>
        <v>7</v>
      </c>
      <c r="O4149">
        <f>5</f>
        <v>5</v>
      </c>
      <c r="P4149" t="str">
        <f t="shared" si="257"/>
        <v>Breached</v>
      </c>
      <c r="Q4149">
        <f t="shared" si="258"/>
        <v>0.36363636363636365</v>
      </c>
      <c r="R4149">
        <f t="shared" si="259"/>
        <v>39.285714285714285</v>
      </c>
    </row>
    <row r="4150" spans="1:18" x14ac:dyDescent="0.3">
      <c r="A4150" t="s">
        <v>8262</v>
      </c>
      <c r="B4150" t="s">
        <v>8263</v>
      </c>
      <c r="C4150" s="1">
        <v>46065</v>
      </c>
      <c r="D4150" s="1">
        <v>46075</v>
      </c>
      <c r="E4150" t="s">
        <v>15</v>
      </c>
      <c r="F4150" t="s">
        <v>45</v>
      </c>
      <c r="G4150" t="s">
        <v>52</v>
      </c>
      <c r="H4150" t="s">
        <v>18</v>
      </c>
      <c r="I4150" t="s">
        <v>27</v>
      </c>
      <c r="J4150" t="s">
        <v>20</v>
      </c>
      <c r="K4150">
        <v>153</v>
      </c>
      <c r="L4150">
        <v>2</v>
      </c>
      <c r="M4150">
        <v>98.27</v>
      </c>
      <c r="N4150">
        <f t="shared" si="256"/>
        <v>10</v>
      </c>
      <c r="O4150">
        <f>5</f>
        <v>5</v>
      </c>
      <c r="P4150" t="str">
        <f t="shared" si="257"/>
        <v>Breached</v>
      </c>
      <c r="Q4150">
        <f t="shared" si="258"/>
        <v>1.3071895424836601</v>
      </c>
      <c r="R4150">
        <f t="shared" si="259"/>
        <v>15.3</v>
      </c>
    </row>
    <row r="4151" spans="1:18" x14ac:dyDescent="0.3">
      <c r="A4151" t="s">
        <v>8264</v>
      </c>
      <c r="B4151" t="s">
        <v>8265</v>
      </c>
      <c r="C4151" s="1">
        <v>46023</v>
      </c>
      <c r="D4151" s="1">
        <v>46030</v>
      </c>
      <c r="E4151" t="s">
        <v>59</v>
      </c>
      <c r="F4151" t="s">
        <v>45</v>
      </c>
      <c r="G4151" t="s">
        <v>93</v>
      </c>
      <c r="H4151" t="s">
        <v>26</v>
      </c>
      <c r="I4151" t="s">
        <v>33</v>
      </c>
      <c r="J4151" t="s">
        <v>53</v>
      </c>
      <c r="K4151">
        <v>27</v>
      </c>
      <c r="L4151">
        <v>5</v>
      </c>
      <c r="M4151">
        <v>94.98</v>
      </c>
      <c r="N4151">
        <f t="shared" si="256"/>
        <v>7</v>
      </c>
      <c r="O4151">
        <f>5</f>
        <v>5</v>
      </c>
      <c r="P4151" t="str">
        <f t="shared" si="257"/>
        <v>Breached</v>
      </c>
      <c r="Q4151">
        <f t="shared" si="258"/>
        <v>18.518518518518519</v>
      </c>
      <c r="R4151">
        <f t="shared" si="259"/>
        <v>3.8571428571428572</v>
      </c>
    </row>
    <row r="4152" spans="1:18" x14ac:dyDescent="0.3">
      <c r="A4152" t="s">
        <v>8266</v>
      </c>
      <c r="B4152" t="s">
        <v>8267</v>
      </c>
      <c r="C4152" s="1">
        <v>46140</v>
      </c>
      <c r="D4152" s="1">
        <v>46143</v>
      </c>
      <c r="E4152" t="s">
        <v>37</v>
      </c>
      <c r="F4152" t="s">
        <v>16</v>
      </c>
      <c r="G4152" t="s">
        <v>49</v>
      </c>
      <c r="H4152" t="s">
        <v>56</v>
      </c>
      <c r="I4152" t="s">
        <v>33</v>
      </c>
      <c r="J4152" t="s">
        <v>34</v>
      </c>
      <c r="K4152">
        <v>151</v>
      </c>
      <c r="L4152">
        <v>0</v>
      </c>
      <c r="M4152">
        <v>100</v>
      </c>
      <c r="N4152">
        <f t="shared" si="256"/>
        <v>3</v>
      </c>
      <c r="O4152">
        <f>5</f>
        <v>5</v>
      </c>
      <c r="P4152" t="str">
        <f t="shared" si="257"/>
        <v>Met</v>
      </c>
      <c r="Q4152">
        <f t="shared" si="258"/>
        <v>0</v>
      </c>
      <c r="R4152">
        <f t="shared" si="259"/>
        <v>50.333333333333336</v>
      </c>
    </row>
    <row r="4153" spans="1:18" x14ac:dyDescent="0.3">
      <c r="A4153" t="s">
        <v>8268</v>
      </c>
      <c r="B4153" t="s">
        <v>8269</v>
      </c>
      <c r="C4153" s="1">
        <v>46145</v>
      </c>
      <c r="D4153" s="1">
        <v>46150</v>
      </c>
      <c r="E4153" t="s">
        <v>59</v>
      </c>
      <c r="F4153" t="s">
        <v>69</v>
      </c>
      <c r="G4153" t="s">
        <v>32</v>
      </c>
      <c r="H4153" t="s">
        <v>56</v>
      </c>
      <c r="I4153" t="s">
        <v>19</v>
      </c>
      <c r="J4153" t="s">
        <v>74</v>
      </c>
      <c r="K4153">
        <v>148</v>
      </c>
      <c r="L4153">
        <v>1</v>
      </c>
      <c r="M4153">
        <v>98.78</v>
      </c>
      <c r="N4153">
        <f t="shared" si="256"/>
        <v>5</v>
      </c>
      <c r="O4153">
        <f>5</f>
        <v>5</v>
      </c>
      <c r="P4153" t="str">
        <f t="shared" si="257"/>
        <v>Met</v>
      </c>
      <c r="Q4153">
        <f t="shared" si="258"/>
        <v>0.67567567567567566</v>
      </c>
      <c r="R4153">
        <f t="shared" si="259"/>
        <v>29.6</v>
      </c>
    </row>
    <row r="4154" spans="1:18" x14ac:dyDescent="0.3">
      <c r="A4154" t="s">
        <v>8270</v>
      </c>
      <c r="B4154" t="s">
        <v>8271</v>
      </c>
      <c r="C4154" s="1">
        <v>46114</v>
      </c>
      <c r="D4154" s="1">
        <v>46123</v>
      </c>
      <c r="E4154" t="s">
        <v>59</v>
      </c>
      <c r="F4154" t="s">
        <v>45</v>
      </c>
      <c r="G4154" t="s">
        <v>17</v>
      </c>
      <c r="H4154" t="s">
        <v>18</v>
      </c>
      <c r="I4154" t="s">
        <v>27</v>
      </c>
      <c r="J4154" t="s">
        <v>42</v>
      </c>
      <c r="K4154">
        <v>117</v>
      </c>
      <c r="L4154">
        <v>4</v>
      </c>
      <c r="M4154">
        <v>97.66</v>
      </c>
      <c r="N4154">
        <f t="shared" si="256"/>
        <v>9</v>
      </c>
      <c r="O4154">
        <f>5</f>
        <v>5</v>
      </c>
      <c r="P4154" t="str">
        <f t="shared" si="257"/>
        <v>Breached</v>
      </c>
      <c r="Q4154">
        <f t="shared" si="258"/>
        <v>3.4188034188034191</v>
      </c>
      <c r="R4154">
        <f t="shared" si="259"/>
        <v>13</v>
      </c>
    </row>
    <row r="4155" spans="1:18" x14ac:dyDescent="0.3">
      <c r="A4155" t="s">
        <v>8272</v>
      </c>
      <c r="B4155" t="s">
        <v>8273</v>
      </c>
      <c r="C4155" s="1">
        <v>46069</v>
      </c>
      <c r="D4155" s="1">
        <v>46077</v>
      </c>
      <c r="E4155" t="s">
        <v>59</v>
      </c>
      <c r="F4155" t="s">
        <v>24</v>
      </c>
      <c r="G4155" t="s">
        <v>41</v>
      </c>
      <c r="H4155" t="s">
        <v>18</v>
      </c>
      <c r="I4155" t="s">
        <v>19</v>
      </c>
      <c r="J4155" t="s">
        <v>20</v>
      </c>
      <c r="K4155">
        <v>257</v>
      </c>
      <c r="L4155">
        <v>3</v>
      </c>
      <c r="M4155">
        <v>97.76</v>
      </c>
      <c r="N4155">
        <f t="shared" si="256"/>
        <v>8</v>
      </c>
      <c r="O4155">
        <f>5</f>
        <v>5</v>
      </c>
      <c r="P4155" t="str">
        <f t="shared" si="257"/>
        <v>Breached</v>
      </c>
      <c r="Q4155">
        <f t="shared" si="258"/>
        <v>1.1673151750972763</v>
      </c>
      <c r="R4155">
        <f t="shared" si="259"/>
        <v>32.125</v>
      </c>
    </row>
    <row r="4156" spans="1:18" x14ac:dyDescent="0.3">
      <c r="A4156" t="s">
        <v>8274</v>
      </c>
      <c r="B4156" t="s">
        <v>8275</v>
      </c>
      <c r="C4156" s="1">
        <v>46091</v>
      </c>
      <c r="D4156" s="1">
        <v>46092</v>
      </c>
      <c r="E4156" t="s">
        <v>15</v>
      </c>
      <c r="F4156" t="s">
        <v>38</v>
      </c>
      <c r="G4156" t="s">
        <v>17</v>
      </c>
      <c r="H4156" t="s">
        <v>18</v>
      </c>
      <c r="I4156" t="s">
        <v>27</v>
      </c>
      <c r="J4156" t="s">
        <v>20</v>
      </c>
      <c r="K4156">
        <v>60</v>
      </c>
      <c r="L4156">
        <v>1</v>
      </c>
      <c r="M4156">
        <v>98.67</v>
      </c>
      <c r="N4156">
        <f t="shared" si="256"/>
        <v>1</v>
      </c>
      <c r="O4156">
        <f>5</f>
        <v>5</v>
      </c>
      <c r="P4156" t="str">
        <f t="shared" si="257"/>
        <v>Met</v>
      </c>
      <c r="Q4156">
        <f t="shared" si="258"/>
        <v>1.6666666666666667</v>
      </c>
      <c r="R4156">
        <f t="shared" si="259"/>
        <v>60</v>
      </c>
    </row>
    <row r="4157" spans="1:18" x14ac:dyDescent="0.3">
      <c r="A4157" t="s">
        <v>8276</v>
      </c>
      <c r="B4157" t="s">
        <v>8277</v>
      </c>
      <c r="C4157" s="1">
        <v>46186</v>
      </c>
      <c r="D4157" s="1">
        <v>46194</v>
      </c>
      <c r="E4157" t="s">
        <v>37</v>
      </c>
      <c r="F4157" t="s">
        <v>31</v>
      </c>
      <c r="G4157" t="s">
        <v>52</v>
      </c>
      <c r="H4157" t="s">
        <v>56</v>
      </c>
      <c r="I4157" t="s">
        <v>19</v>
      </c>
      <c r="J4157" t="s">
        <v>46</v>
      </c>
      <c r="K4157">
        <v>438</v>
      </c>
      <c r="L4157">
        <v>3</v>
      </c>
      <c r="M4157">
        <v>95.94</v>
      </c>
      <c r="N4157">
        <f t="shared" si="256"/>
        <v>8</v>
      </c>
      <c r="O4157">
        <f>5</f>
        <v>5</v>
      </c>
      <c r="P4157" t="str">
        <f t="shared" si="257"/>
        <v>Breached</v>
      </c>
      <c r="Q4157">
        <f t="shared" si="258"/>
        <v>0.68493150684931503</v>
      </c>
      <c r="R4157">
        <f t="shared" si="259"/>
        <v>54.75</v>
      </c>
    </row>
    <row r="4158" spans="1:18" x14ac:dyDescent="0.3">
      <c r="A4158" t="s">
        <v>8278</v>
      </c>
      <c r="B4158" t="s">
        <v>8279</v>
      </c>
      <c r="C4158" s="1">
        <v>46148</v>
      </c>
      <c r="D4158" s="1">
        <v>46157</v>
      </c>
      <c r="E4158" t="s">
        <v>37</v>
      </c>
      <c r="F4158" t="s">
        <v>24</v>
      </c>
      <c r="G4158" t="s">
        <v>93</v>
      </c>
      <c r="H4158" t="s">
        <v>56</v>
      </c>
      <c r="I4158" t="s">
        <v>27</v>
      </c>
      <c r="J4158" t="s">
        <v>46</v>
      </c>
      <c r="K4158">
        <v>144</v>
      </c>
      <c r="L4158">
        <v>2</v>
      </c>
      <c r="M4158">
        <v>98.29</v>
      </c>
      <c r="N4158">
        <f t="shared" si="256"/>
        <v>9</v>
      </c>
      <c r="O4158">
        <f>5</f>
        <v>5</v>
      </c>
      <c r="P4158" t="str">
        <f t="shared" si="257"/>
        <v>Breached</v>
      </c>
      <c r="Q4158">
        <f t="shared" si="258"/>
        <v>1.3888888888888888</v>
      </c>
      <c r="R4158">
        <f t="shared" si="259"/>
        <v>16</v>
      </c>
    </row>
    <row r="4159" spans="1:18" x14ac:dyDescent="0.3">
      <c r="A4159" t="s">
        <v>8280</v>
      </c>
      <c r="B4159" t="s">
        <v>8281</v>
      </c>
      <c r="C4159" s="1">
        <v>46029</v>
      </c>
      <c r="D4159" s="1">
        <v>46030</v>
      </c>
      <c r="E4159" t="s">
        <v>37</v>
      </c>
      <c r="F4159" t="s">
        <v>69</v>
      </c>
      <c r="G4159" t="s">
        <v>52</v>
      </c>
      <c r="H4159" t="s">
        <v>18</v>
      </c>
      <c r="I4159" t="s">
        <v>19</v>
      </c>
      <c r="J4159" t="s">
        <v>53</v>
      </c>
      <c r="K4159">
        <v>234</v>
      </c>
      <c r="L4159">
        <v>0</v>
      </c>
      <c r="M4159">
        <v>100</v>
      </c>
      <c r="N4159">
        <f t="shared" si="256"/>
        <v>1</v>
      </c>
      <c r="O4159">
        <f>5</f>
        <v>5</v>
      </c>
      <c r="P4159" t="str">
        <f t="shared" si="257"/>
        <v>Met</v>
      </c>
      <c r="Q4159">
        <f t="shared" si="258"/>
        <v>0</v>
      </c>
      <c r="R4159">
        <f t="shared" si="259"/>
        <v>234</v>
      </c>
    </row>
    <row r="4160" spans="1:18" x14ac:dyDescent="0.3">
      <c r="A4160" t="s">
        <v>8282</v>
      </c>
      <c r="B4160" t="s">
        <v>8283</v>
      </c>
      <c r="C4160" s="1">
        <v>46187</v>
      </c>
      <c r="D4160" s="1">
        <v>46197</v>
      </c>
      <c r="E4160" t="s">
        <v>15</v>
      </c>
      <c r="F4160" t="s">
        <v>45</v>
      </c>
      <c r="G4160" t="s">
        <v>93</v>
      </c>
      <c r="H4160" t="s">
        <v>56</v>
      </c>
      <c r="I4160" t="s">
        <v>27</v>
      </c>
      <c r="J4160" t="s">
        <v>46</v>
      </c>
      <c r="K4160">
        <v>163</v>
      </c>
      <c r="L4160">
        <v>5</v>
      </c>
      <c r="M4160">
        <v>97.02</v>
      </c>
      <c r="N4160">
        <f t="shared" si="256"/>
        <v>10</v>
      </c>
      <c r="O4160">
        <f>5</f>
        <v>5</v>
      </c>
      <c r="P4160" t="str">
        <f t="shared" si="257"/>
        <v>Breached</v>
      </c>
      <c r="Q4160">
        <f t="shared" si="258"/>
        <v>3.0674846625766872</v>
      </c>
      <c r="R4160">
        <f t="shared" si="259"/>
        <v>16.3</v>
      </c>
    </row>
    <row r="4161" spans="1:18" x14ac:dyDescent="0.3">
      <c r="A4161" t="s">
        <v>8284</v>
      </c>
      <c r="B4161" t="s">
        <v>8285</v>
      </c>
      <c r="C4161" s="1">
        <v>46087</v>
      </c>
      <c r="D4161" s="1">
        <v>46096</v>
      </c>
      <c r="E4161" t="s">
        <v>15</v>
      </c>
      <c r="F4161" t="s">
        <v>16</v>
      </c>
      <c r="G4161" t="s">
        <v>25</v>
      </c>
      <c r="H4161" t="s">
        <v>56</v>
      </c>
      <c r="I4161" t="s">
        <v>33</v>
      </c>
      <c r="J4161" t="s">
        <v>46</v>
      </c>
      <c r="K4161">
        <v>300</v>
      </c>
      <c r="L4161">
        <v>5</v>
      </c>
      <c r="M4161">
        <v>95.46</v>
      </c>
      <c r="N4161">
        <f t="shared" si="256"/>
        <v>9</v>
      </c>
      <c r="O4161">
        <f>5</f>
        <v>5</v>
      </c>
      <c r="P4161" t="str">
        <f t="shared" si="257"/>
        <v>Breached</v>
      </c>
      <c r="Q4161">
        <f t="shared" si="258"/>
        <v>1.6666666666666667</v>
      </c>
      <c r="R4161">
        <f t="shared" si="259"/>
        <v>33.333333333333336</v>
      </c>
    </row>
    <row r="4162" spans="1:18" x14ac:dyDescent="0.3">
      <c r="A4162" t="s">
        <v>8286</v>
      </c>
      <c r="B4162" t="s">
        <v>8287</v>
      </c>
      <c r="C4162" s="1">
        <v>46152</v>
      </c>
      <c r="D4162" s="1">
        <v>46157</v>
      </c>
      <c r="E4162" t="s">
        <v>65</v>
      </c>
      <c r="F4162" t="s">
        <v>24</v>
      </c>
      <c r="G4162" t="s">
        <v>25</v>
      </c>
      <c r="H4162" t="s">
        <v>26</v>
      </c>
      <c r="I4162" t="s">
        <v>33</v>
      </c>
      <c r="J4162" t="s">
        <v>42</v>
      </c>
      <c r="K4162">
        <v>60</v>
      </c>
      <c r="L4162">
        <v>2</v>
      </c>
      <c r="M4162">
        <v>98.64</v>
      </c>
      <c r="N4162">
        <f t="shared" si="256"/>
        <v>5</v>
      </c>
      <c r="O4162">
        <f>5</f>
        <v>5</v>
      </c>
      <c r="P4162" t="str">
        <f t="shared" si="257"/>
        <v>Met</v>
      </c>
      <c r="Q4162">
        <f t="shared" si="258"/>
        <v>3.3333333333333335</v>
      </c>
      <c r="R4162">
        <f t="shared" si="259"/>
        <v>12</v>
      </c>
    </row>
    <row r="4163" spans="1:18" x14ac:dyDescent="0.3">
      <c r="A4163" t="s">
        <v>8288</v>
      </c>
      <c r="B4163" t="s">
        <v>8289</v>
      </c>
      <c r="C4163" s="1">
        <v>46031</v>
      </c>
      <c r="D4163" s="1">
        <v>46039</v>
      </c>
      <c r="E4163" t="s">
        <v>59</v>
      </c>
      <c r="F4163" t="s">
        <v>16</v>
      </c>
      <c r="G4163" t="s">
        <v>41</v>
      </c>
      <c r="H4163" t="s">
        <v>18</v>
      </c>
      <c r="I4163" t="s">
        <v>27</v>
      </c>
      <c r="J4163" t="s">
        <v>46</v>
      </c>
      <c r="K4163">
        <v>263</v>
      </c>
      <c r="L4163">
        <v>1</v>
      </c>
      <c r="M4163">
        <v>98.72</v>
      </c>
      <c r="N4163">
        <f t="shared" ref="N4163:N4226" si="260">D4163-C4163</f>
        <v>8</v>
      </c>
      <c r="O4163">
        <f>5</f>
        <v>5</v>
      </c>
      <c r="P4163" t="str">
        <f t="shared" ref="P4163:P4226" si="261">IF(N4163&lt;=O4163,"Met","Breached")</f>
        <v>Breached</v>
      </c>
      <c r="Q4163">
        <f t="shared" ref="Q4163:Q4226" si="262">(L4163/K4163)*100</f>
        <v>0.38022813688212925</v>
      </c>
      <c r="R4163">
        <f t="shared" ref="R4163:R4226" si="263">(K4163/N4163)</f>
        <v>32.875</v>
      </c>
    </row>
    <row r="4164" spans="1:18" x14ac:dyDescent="0.3">
      <c r="A4164" t="s">
        <v>8290</v>
      </c>
      <c r="B4164" t="s">
        <v>8291</v>
      </c>
      <c r="C4164" s="1">
        <v>46127</v>
      </c>
      <c r="D4164" s="1">
        <v>46137</v>
      </c>
      <c r="E4164" t="s">
        <v>37</v>
      </c>
      <c r="F4164" t="s">
        <v>24</v>
      </c>
      <c r="G4164" t="s">
        <v>60</v>
      </c>
      <c r="H4164" t="s">
        <v>26</v>
      </c>
      <c r="I4164" t="s">
        <v>33</v>
      </c>
      <c r="J4164" t="s">
        <v>42</v>
      </c>
      <c r="K4164">
        <v>156</v>
      </c>
      <c r="L4164">
        <v>1</v>
      </c>
      <c r="M4164">
        <v>98.86</v>
      </c>
      <c r="N4164">
        <f t="shared" si="260"/>
        <v>10</v>
      </c>
      <c r="O4164">
        <f>5</f>
        <v>5</v>
      </c>
      <c r="P4164" t="str">
        <f t="shared" si="261"/>
        <v>Breached</v>
      </c>
      <c r="Q4164">
        <f t="shared" si="262"/>
        <v>0.64102564102564097</v>
      </c>
      <c r="R4164">
        <f t="shared" si="263"/>
        <v>15.6</v>
      </c>
    </row>
    <row r="4165" spans="1:18" x14ac:dyDescent="0.3">
      <c r="A4165" t="s">
        <v>8292</v>
      </c>
      <c r="B4165" t="s">
        <v>8293</v>
      </c>
      <c r="C4165" s="1">
        <v>46068</v>
      </c>
      <c r="D4165" s="1">
        <v>46074</v>
      </c>
      <c r="E4165" t="s">
        <v>65</v>
      </c>
      <c r="F4165" t="s">
        <v>24</v>
      </c>
      <c r="G4165" t="s">
        <v>25</v>
      </c>
      <c r="H4165" t="s">
        <v>18</v>
      </c>
      <c r="I4165" t="s">
        <v>27</v>
      </c>
      <c r="J4165" t="s">
        <v>74</v>
      </c>
      <c r="K4165">
        <v>214</v>
      </c>
      <c r="L4165">
        <v>0</v>
      </c>
      <c r="M4165">
        <v>100</v>
      </c>
      <c r="N4165">
        <f t="shared" si="260"/>
        <v>6</v>
      </c>
      <c r="O4165">
        <f>5</f>
        <v>5</v>
      </c>
      <c r="P4165" t="str">
        <f t="shared" si="261"/>
        <v>Breached</v>
      </c>
      <c r="Q4165">
        <f t="shared" si="262"/>
        <v>0</v>
      </c>
      <c r="R4165">
        <f t="shared" si="263"/>
        <v>35.666666666666664</v>
      </c>
    </row>
    <row r="4166" spans="1:18" x14ac:dyDescent="0.3">
      <c r="A4166" t="s">
        <v>8294</v>
      </c>
      <c r="B4166" t="s">
        <v>8295</v>
      </c>
      <c r="C4166" s="1">
        <v>46066</v>
      </c>
      <c r="D4166" s="1">
        <v>46073</v>
      </c>
      <c r="E4166" t="s">
        <v>23</v>
      </c>
      <c r="F4166" t="s">
        <v>45</v>
      </c>
      <c r="G4166" t="s">
        <v>32</v>
      </c>
      <c r="H4166" t="s">
        <v>18</v>
      </c>
      <c r="I4166" t="s">
        <v>19</v>
      </c>
      <c r="J4166" t="s">
        <v>28</v>
      </c>
      <c r="K4166">
        <v>149</v>
      </c>
      <c r="L4166">
        <v>0</v>
      </c>
      <c r="M4166">
        <v>100</v>
      </c>
      <c r="N4166">
        <f t="shared" si="260"/>
        <v>7</v>
      </c>
      <c r="O4166">
        <f>5</f>
        <v>5</v>
      </c>
      <c r="P4166" t="str">
        <f t="shared" si="261"/>
        <v>Breached</v>
      </c>
      <c r="Q4166">
        <f t="shared" si="262"/>
        <v>0</v>
      </c>
      <c r="R4166">
        <f t="shared" si="263"/>
        <v>21.285714285714285</v>
      </c>
    </row>
    <row r="4167" spans="1:18" x14ac:dyDescent="0.3">
      <c r="A4167" t="s">
        <v>8296</v>
      </c>
      <c r="B4167" t="s">
        <v>5670</v>
      </c>
      <c r="C4167" s="1">
        <v>46079</v>
      </c>
      <c r="D4167" s="1">
        <v>46084</v>
      </c>
      <c r="E4167" t="s">
        <v>37</v>
      </c>
      <c r="F4167" t="s">
        <v>38</v>
      </c>
      <c r="G4167" t="s">
        <v>17</v>
      </c>
      <c r="H4167" t="s">
        <v>18</v>
      </c>
      <c r="I4167" t="s">
        <v>33</v>
      </c>
      <c r="J4167" t="s">
        <v>53</v>
      </c>
      <c r="K4167">
        <v>381</v>
      </c>
      <c r="L4167">
        <v>0</v>
      </c>
      <c r="M4167">
        <v>100</v>
      </c>
      <c r="N4167">
        <f t="shared" si="260"/>
        <v>5</v>
      </c>
      <c r="O4167">
        <f>5</f>
        <v>5</v>
      </c>
      <c r="P4167" t="str">
        <f t="shared" si="261"/>
        <v>Met</v>
      </c>
      <c r="Q4167">
        <f t="shared" si="262"/>
        <v>0</v>
      </c>
      <c r="R4167">
        <f t="shared" si="263"/>
        <v>76.2</v>
      </c>
    </row>
    <row r="4168" spans="1:18" x14ac:dyDescent="0.3">
      <c r="A4168" t="s">
        <v>8297</v>
      </c>
      <c r="B4168" t="s">
        <v>8298</v>
      </c>
      <c r="C4168" s="1">
        <v>46072</v>
      </c>
      <c r="D4168" s="1">
        <v>46075</v>
      </c>
      <c r="E4168" t="s">
        <v>23</v>
      </c>
      <c r="F4168" t="s">
        <v>16</v>
      </c>
      <c r="G4168" t="s">
        <v>25</v>
      </c>
      <c r="H4168" t="s">
        <v>18</v>
      </c>
      <c r="I4168" t="s">
        <v>33</v>
      </c>
      <c r="J4168" t="s">
        <v>53</v>
      </c>
      <c r="K4168">
        <v>105</v>
      </c>
      <c r="L4168">
        <v>0</v>
      </c>
      <c r="M4168">
        <v>100</v>
      </c>
      <c r="N4168">
        <f t="shared" si="260"/>
        <v>3</v>
      </c>
      <c r="O4168">
        <f>5</f>
        <v>5</v>
      </c>
      <c r="P4168" t="str">
        <f t="shared" si="261"/>
        <v>Met</v>
      </c>
      <c r="Q4168">
        <f t="shared" si="262"/>
        <v>0</v>
      </c>
      <c r="R4168">
        <f t="shared" si="263"/>
        <v>35</v>
      </c>
    </row>
    <row r="4169" spans="1:18" x14ac:dyDescent="0.3">
      <c r="A4169" t="s">
        <v>8299</v>
      </c>
      <c r="B4169" t="s">
        <v>2997</v>
      </c>
      <c r="C4169" s="1">
        <v>46071</v>
      </c>
      <c r="D4169" s="1">
        <v>46076</v>
      </c>
      <c r="E4169" t="s">
        <v>59</v>
      </c>
      <c r="F4169" t="s">
        <v>38</v>
      </c>
      <c r="G4169" t="s">
        <v>52</v>
      </c>
      <c r="H4169" t="s">
        <v>26</v>
      </c>
      <c r="I4169" t="s">
        <v>19</v>
      </c>
      <c r="J4169" t="s">
        <v>53</v>
      </c>
      <c r="K4169">
        <v>238</v>
      </c>
      <c r="L4169">
        <v>5</v>
      </c>
      <c r="M4169">
        <v>95.55</v>
      </c>
      <c r="N4169">
        <f t="shared" si="260"/>
        <v>5</v>
      </c>
      <c r="O4169">
        <f>5</f>
        <v>5</v>
      </c>
      <c r="P4169" t="str">
        <f t="shared" si="261"/>
        <v>Met</v>
      </c>
      <c r="Q4169">
        <f t="shared" si="262"/>
        <v>2.1008403361344539</v>
      </c>
      <c r="R4169">
        <f t="shared" si="263"/>
        <v>47.6</v>
      </c>
    </row>
    <row r="4170" spans="1:18" x14ac:dyDescent="0.3">
      <c r="A4170" t="s">
        <v>8300</v>
      </c>
      <c r="B4170" t="s">
        <v>8301</v>
      </c>
      <c r="C4170" s="1">
        <v>46099</v>
      </c>
      <c r="D4170" s="1">
        <v>46109</v>
      </c>
      <c r="E4170" t="s">
        <v>23</v>
      </c>
      <c r="F4170" t="s">
        <v>45</v>
      </c>
      <c r="G4170" t="s">
        <v>41</v>
      </c>
      <c r="H4170" t="s">
        <v>26</v>
      </c>
      <c r="I4170" t="s">
        <v>27</v>
      </c>
      <c r="J4170" t="s">
        <v>42</v>
      </c>
      <c r="K4170">
        <v>299</v>
      </c>
      <c r="L4170">
        <v>0</v>
      </c>
      <c r="M4170">
        <v>100</v>
      </c>
      <c r="N4170">
        <f t="shared" si="260"/>
        <v>10</v>
      </c>
      <c r="O4170">
        <f>5</f>
        <v>5</v>
      </c>
      <c r="P4170" t="str">
        <f t="shared" si="261"/>
        <v>Breached</v>
      </c>
      <c r="Q4170">
        <f t="shared" si="262"/>
        <v>0</v>
      </c>
      <c r="R4170">
        <f t="shared" si="263"/>
        <v>29.9</v>
      </c>
    </row>
    <row r="4171" spans="1:18" x14ac:dyDescent="0.3">
      <c r="A4171" t="s">
        <v>8302</v>
      </c>
      <c r="B4171" t="s">
        <v>8303</v>
      </c>
      <c r="C4171" s="1">
        <v>46042</v>
      </c>
      <c r="D4171" s="1">
        <v>46044</v>
      </c>
      <c r="E4171" t="s">
        <v>37</v>
      </c>
      <c r="F4171" t="s">
        <v>24</v>
      </c>
      <c r="G4171" t="s">
        <v>41</v>
      </c>
      <c r="H4171" t="s">
        <v>56</v>
      </c>
      <c r="I4171" t="s">
        <v>27</v>
      </c>
      <c r="J4171" t="s">
        <v>34</v>
      </c>
      <c r="K4171">
        <v>223</v>
      </c>
      <c r="L4171">
        <v>5</v>
      </c>
      <c r="M4171">
        <v>94.75</v>
      </c>
      <c r="N4171">
        <f t="shared" si="260"/>
        <v>2</v>
      </c>
      <c r="O4171">
        <f>5</f>
        <v>5</v>
      </c>
      <c r="P4171" t="str">
        <f t="shared" si="261"/>
        <v>Met</v>
      </c>
      <c r="Q4171">
        <f t="shared" si="262"/>
        <v>2.2421524663677128</v>
      </c>
      <c r="R4171">
        <f t="shared" si="263"/>
        <v>111.5</v>
      </c>
    </row>
    <row r="4172" spans="1:18" x14ac:dyDescent="0.3">
      <c r="A4172" t="s">
        <v>8304</v>
      </c>
      <c r="B4172" t="s">
        <v>8305</v>
      </c>
      <c r="C4172" s="1">
        <v>46184</v>
      </c>
      <c r="D4172" s="1">
        <v>46188</v>
      </c>
      <c r="E4172" t="s">
        <v>37</v>
      </c>
      <c r="F4172" t="s">
        <v>16</v>
      </c>
      <c r="G4172" t="s">
        <v>52</v>
      </c>
      <c r="H4172" t="s">
        <v>26</v>
      </c>
      <c r="I4172" t="s">
        <v>27</v>
      </c>
      <c r="J4172" t="s">
        <v>20</v>
      </c>
      <c r="K4172">
        <v>475</v>
      </c>
      <c r="L4172">
        <v>4</v>
      </c>
      <c r="M4172">
        <v>96.33</v>
      </c>
      <c r="N4172">
        <f t="shared" si="260"/>
        <v>4</v>
      </c>
      <c r="O4172">
        <f>5</f>
        <v>5</v>
      </c>
      <c r="P4172" t="str">
        <f t="shared" si="261"/>
        <v>Met</v>
      </c>
      <c r="Q4172">
        <f t="shared" si="262"/>
        <v>0.84210526315789469</v>
      </c>
      <c r="R4172">
        <f t="shared" si="263"/>
        <v>118.75</v>
      </c>
    </row>
    <row r="4173" spans="1:18" x14ac:dyDescent="0.3">
      <c r="A4173" t="s">
        <v>8306</v>
      </c>
      <c r="B4173" t="s">
        <v>8307</v>
      </c>
      <c r="C4173" s="1">
        <v>46168</v>
      </c>
      <c r="D4173" s="1">
        <v>46169</v>
      </c>
      <c r="E4173" t="s">
        <v>15</v>
      </c>
      <c r="F4173" t="s">
        <v>16</v>
      </c>
      <c r="G4173" t="s">
        <v>32</v>
      </c>
      <c r="H4173" t="s">
        <v>56</v>
      </c>
      <c r="I4173" t="s">
        <v>33</v>
      </c>
      <c r="J4173" t="s">
        <v>34</v>
      </c>
      <c r="K4173">
        <v>492</v>
      </c>
      <c r="L4173">
        <v>1</v>
      </c>
      <c r="M4173">
        <v>99.31</v>
      </c>
      <c r="N4173">
        <f t="shared" si="260"/>
        <v>1</v>
      </c>
      <c r="O4173">
        <f>5</f>
        <v>5</v>
      </c>
      <c r="P4173" t="str">
        <f t="shared" si="261"/>
        <v>Met</v>
      </c>
      <c r="Q4173">
        <f t="shared" si="262"/>
        <v>0.20325203252032523</v>
      </c>
      <c r="R4173">
        <f t="shared" si="263"/>
        <v>492</v>
      </c>
    </row>
    <row r="4174" spans="1:18" x14ac:dyDescent="0.3">
      <c r="A4174" t="s">
        <v>8308</v>
      </c>
      <c r="B4174" t="s">
        <v>8309</v>
      </c>
      <c r="C4174" s="1">
        <v>46158</v>
      </c>
      <c r="D4174" s="1">
        <v>46162</v>
      </c>
      <c r="E4174" t="s">
        <v>15</v>
      </c>
      <c r="F4174" t="s">
        <v>24</v>
      </c>
      <c r="G4174" t="s">
        <v>93</v>
      </c>
      <c r="H4174" t="s">
        <v>18</v>
      </c>
      <c r="I4174" t="s">
        <v>33</v>
      </c>
      <c r="J4174" t="s">
        <v>42</v>
      </c>
      <c r="K4174">
        <v>486</v>
      </c>
      <c r="L4174">
        <v>1</v>
      </c>
      <c r="M4174">
        <v>99.41</v>
      </c>
      <c r="N4174">
        <f t="shared" si="260"/>
        <v>4</v>
      </c>
      <c r="O4174">
        <f>5</f>
        <v>5</v>
      </c>
      <c r="P4174" t="str">
        <f t="shared" si="261"/>
        <v>Met</v>
      </c>
      <c r="Q4174">
        <f t="shared" si="262"/>
        <v>0.20576131687242799</v>
      </c>
      <c r="R4174">
        <f t="shared" si="263"/>
        <v>121.5</v>
      </c>
    </row>
    <row r="4175" spans="1:18" x14ac:dyDescent="0.3">
      <c r="A4175" t="s">
        <v>8310</v>
      </c>
      <c r="B4175" t="s">
        <v>8311</v>
      </c>
      <c r="C4175" s="1">
        <v>46097</v>
      </c>
      <c r="D4175" s="1">
        <v>46107</v>
      </c>
      <c r="E4175" t="s">
        <v>23</v>
      </c>
      <c r="F4175" t="s">
        <v>45</v>
      </c>
      <c r="G4175" t="s">
        <v>49</v>
      </c>
      <c r="H4175" t="s">
        <v>26</v>
      </c>
      <c r="I4175" t="s">
        <v>33</v>
      </c>
      <c r="J4175" t="s">
        <v>28</v>
      </c>
      <c r="K4175">
        <v>270</v>
      </c>
      <c r="L4175">
        <v>4</v>
      </c>
      <c r="M4175">
        <v>94.66</v>
      </c>
      <c r="N4175">
        <f t="shared" si="260"/>
        <v>10</v>
      </c>
      <c r="O4175">
        <f>5</f>
        <v>5</v>
      </c>
      <c r="P4175" t="str">
        <f t="shared" si="261"/>
        <v>Breached</v>
      </c>
      <c r="Q4175">
        <f t="shared" si="262"/>
        <v>1.4814814814814816</v>
      </c>
      <c r="R4175">
        <f t="shared" si="263"/>
        <v>27</v>
      </c>
    </row>
    <row r="4176" spans="1:18" x14ac:dyDescent="0.3">
      <c r="A4176" t="s">
        <v>8312</v>
      </c>
      <c r="B4176" t="s">
        <v>8313</v>
      </c>
      <c r="C4176" s="1">
        <v>46123</v>
      </c>
      <c r="D4176" s="1">
        <v>46132</v>
      </c>
      <c r="E4176" t="s">
        <v>65</v>
      </c>
      <c r="F4176" t="s">
        <v>24</v>
      </c>
      <c r="G4176" t="s">
        <v>60</v>
      </c>
      <c r="H4176" t="s">
        <v>56</v>
      </c>
      <c r="I4176" t="s">
        <v>33</v>
      </c>
      <c r="J4176" t="s">
        <v>46</v>
      </c>
      <c r="K4176">
        <v>298</v>
      </c>
      <c r="L4176">
        <v>4</v>
      </c>
      <c r="M4176">
        <v>97.11</v>
      </c>
      <c r="N4176">
        <f t="shared" si="260"/>
        <v>9</v>
      </c>
      <c r="O4176">
        <f>5</f>
        <v>5</v>
      </c>
      <c r="P4176" t="str">
        <f t="shared" si="261"/>
        <v>Breached</v>
      </c>
      <c r="Q4176">
        <f t="shared" si="262"/>
        <v>1.3422818791946309</v>
      </c>
      <c r="R4176">
        <f t="shared" si="263"/>
        <v>33.111111111111114</v>
      </c>
    </row>
    <row r="4177" spans="1:18" x14ac:dyDescent="0.3">
      <c r="A4177" t="s">
        <v>8314</v>
      </c>
      <c r="B4177" t="s">
        <v>8315</v>
      </c>
      <c r="C4177" s="1">
        <v>46169</v>
      </c>
      <c r="D4177" s="1">
        <v>46172</v>
      </c>
      <c r="E4177" t="s">
        <v>59</v>
      </c>
      <c r="F4177" t="s">
        <v>38</v>
      </c>
      <c r="G4177" t="s">
        <v>32</v>
      </c>
      <c r="H4177" t="s">
        <v>26</v>
      </c>
      <c r="I4177" t="s">
        <v>27</v>
      </c>
      <c r="J4177" t="s">
        <v>74</v>
      </c>
      <c r="K4177">
        <v>391</v>
      </c>
      <c r="L4177">
        <v>2</v>
      </c>
      <c r="M4177">
        <v>97.69</v>
      </c>
      <c r="N4177">
        <f t="shared" si="260"/>
        <v>3</v>
      </c>
      <c r="O4177">
        <f>5</f>
        <v>5</v>
      </c>
      <c r="P4177" t="str">
        <f t="shared" si="261"/>
        <v>Met</v>
      </c>
      <c r="Q4177">
        <f t="shared" si="262"/>
        <v>0.51150895140664965</v>
      </c>
      <c r="R4177">
        <f t="shared" si="263"/>
        <v>130.33333333333334</v>
      </c>
    </row>
    <row r="4178" spans="1:18" x14ac:dyDescent="0.3">
      <c r="A4178" t="s">
        <v>8316</v>
      </c>
      <c r="B4178" t="s">
        <v>8317</v>
      </c>
      <c r="C4178" s="1">
        <v>46165</v>
      </c>
      <c r="D4178" s="1">
        <v>46168</v>
      </c>
      <c r="E4178" t="s">
        <v>37</v>
      </c>
      <c r="F4178" t="s">
        <v>31</v>
      </c>
      <c r="G4178" t="s">
        <v>41</v>
      </c>
      <c r="H4178" t="s">
        <v>56</v>
      </c>
      <c r="I4178" t="s">
        <v>19</v>
      </c>
      <c r="J4178" t="s">
        <v>46</v>
      </c>
      <c r="K4178">
        <v>359</v>
      </c>
      <c r="L4178">
        <v>5</v>
      </c>
      <c r="M4178">
        <v>94.41</v>
      </c>
      <c r="N4178">
        <f t="shared" si="260"/>
        <v>3</v>
      </c>
      <c r="O4178">
        <f>5</f>
        <v>5</v>
      </c>
      <c r="P4178" t="str">
        <f t="shared" si="261"/>
        <v>Met</v>
      </c>
      <c r="Q4178">
        <f t="shared" si="262"/>
        <v>1.392757660167131</v>
      </c>
      <c r="R4178">
        <f t="shared" si="263"/>
        <v>119.66666666666667</v>
      </c>
    </row>
    <row r="4179" spans="1:18" x14ac:dyDescent="0.3">
      <c r="A4179" t="s">
        <v>8318</v>
      </c>
      <c r="B4179" t="s">
        <v>8319</v>
      </c>
      <c r="C4179" s="1">
        <v>46169</v>
      </c>
      <c r="D4179" s="1">
        <v>46178</v>
      </c>
      <c r="E4179" t="s">
        <v>65</v>
      </c>
      <c r="F4179" t="s">
        <v>24</v>
      </c>
      <c r="G4179" t="s">
        <v>49</v>
      </c>
      <c r="H4179" t="s">
        <v>26</v>
      </c>
      <c r="I4179" t="s">
        <v>33</v>
      </c>
      <c r="J4179" t="s">
        <v>20</v>
      </c>
      <c r="K4179">
        <v>154</v>
      </c>
      <c r="L4179">
        <v>5</v>
      </c>
      <c r="M4179">
        <v>97.31</v>
      </c>
      <c r="N4179">
        <f t="shared" si="260"/>
        <v>9</v>
      </c>
      <c r="O4179">
        <f>5</f>
        <v>5</v>
      </c>
      <c r="P4179" t="str">
        <f t="shared" si="261"/>
        <v>Breached</v>
      </c>
      <c r="Q4179">
        <f t="shared" si="262"/>
        <v>3.2467532467532463</v>
      </c>
      <c r="R4179">
        <f t="shared" si="263"/>
        <v>17.111111111111111</v>
      </c>
    </row>
    <row r="4180" spans="1:18" x14ac:dyDescent="0.3">
      <c r="A4180" t="s">
        <v>8320</v>
      </c>
      <c r="B4180" t="s">
        <v>8321</v>
      </c>
      <c r="C4180" s="1">
        <v>46034</v>
      </c>
      <c r="D4180" s="1">
        <v>46039</v>
      </c>
      <c r="E4180" t="s">
        <v>65</v>
      </c>
      <c r="F4180" t="s">
        <v>24</v>
      </c>
      <c r="G4180" t="s">
        <v>17</v>
      </c>
      <c r="H4180" t="s">
        <v>18</v>
      </c>
      <c r="I4180" t="s">
        <v>19</v>
      </c>
      <c r="J4180" t="s">
        <v>74</v>
      </c>
      <c r="K4180">
        <v>203</v>
      </c>
      <c r="L4180">
        <v>5</v>
      </c>
      <c r="M4180">
        <v>93.29</v>
      </c>
      <c r="N4180">
        <f t="shared" si="260"/>
        <v>5</v>
      </c>
      <c r="O4180">
        <f>5</f>
        <v>5</v>
      </c>
      <c r="P4180" t="str">
        <f t="shared" si="261"/>
        <v>Met</v>
      </c>
      <c r="Q4180">
        <f t="shared" si="262"/>
        <v>2.4630541871921183</v>
      </c>
      <c r="R4180">
        <f t="shared" si="263"/>
        <v>40.6</v>
      </c>
    </row>
    <row r="4181" spans="1:18" x14ac:dyDescent="0.3">
      <c r="A4181" t="s">
        <v>8322</v>
      </c>
      <c r="B4181" t="s">
        <v>8323</v>
      </c>
      <c r="C4181" s="1">
        <v>46116</v>
      </c>
      <c r="D4181" s="1">
        <v>46121</v>
      </c>
      <c r="E4181" t="s">
        <v>23</v>
      </c>
      <c r="F4181" t="s">
        <v>38</v>
      </c>
      <c r="G4181" t="s">
        <v>41</v>
      </c>
      <c r="H4181" t="s">
        <v>26</v>
      </c>
      <c r="I4181" t="s">
        <v>33</v>
      </c>
      <c r="J4181" t="s">
        <v>20</v>
      </c>
      <c r="K4181">
        <v>41</v>
      </c>
      <c r="L4181">
        <v>3</v>
      </c>
      <c r="M4181">
        <v>97.53</v>
      </c>
      <c r="N4181">
        <f t="shared" si="260"/>
        <v>5</v>
      </c>
      <c r="O4181">
        <f>5</f>
        <v>5</v>
      </c>
      <c r="P4181" t="str">
        <f t="shared" si="261"/>
        <v>Met</v>
      </c>
      <c r="Q4181">
        <f t="shared" si="262"/>
        <v>7.3170731707317067</v>
      </c>
      <c r="R4181">
        <f t="shared" si="263"/>
        <v>8.1999999999999993</v>
      </c>
    </row>
    <row r="4182" spans="1:18" x14ac:dyDescent="0.3">
      <c r="A4182" t="s">
        <v>8324</v>
      </c>
      <c r="B4182" t="s">
        <v>8325</v>
      </c>
      <c r="C4182" s="1">
        <v>46192</v>
      </c>
      <c r="D4182" s="1">
        <v>46201</v>
      </c>
      <c r="E4182" t="s">
        <v>37</v>
      </c>
      <c r="F4182" t="s">
        <v>38</v>
      </c>
      <c r="G4182" t="s">
        <v>52</v>
      </c>
      <c r="H4182" t="s">
        <v>26</v>
      </c>
      <c r="I4182" t="s">
        <v>27</v>
      </c>
      <c r="J4182" t="s">
        <v>46</v>
      </c>
      <c r="K4182">
        <v>132</v>
      </c>
      <c r="L4182">
        <v>2</v>
      </c>
      <c r="M4182">
        <v>97.37</v>
      </c>
      <c r="N4182">
        <f t="shared" si="260"/>
        <v>9</v>
      </c>
      <c r="O4182">
        <f>5</f>
        <v>5</v>
      </c>
      <c r="P4182" t="str">
        <f t="shared" si="261"/>
        <v>Breached</v>
      </c>
      <c r="Q4182">
        <f t="shared" si="262"/>
        <v>1.5151515151515151</v>
      </c>
      <c r="R4182">
        <f t="shared" si="263"/>
        <v>14.666666666666666</v>
      </c>
    </row>
    <row r="4183" spans="1:18" x14ac:dyDescent="0.3">
      <c r="A4183" t="s">
        <v>8326</v>
      </c>
      <c r="B4183" t="s">
        <v>8327</v>
      </c>
      <c r="C4183" s="1">
        <v>46156</v>
      </c>
      <c r="D4183" s="1">
        <v>46157</v>
      </c>
      <c r="E4183" t="s">
        <v>65</v>
      </c>
      <c r="F4183" t="s">
        <v>38</v>
      </c>
      <c r="G4183" t="s">
        <v>41</v>
      </c>
      <c r="H4183" t="s">
        <v>18</v>
      </c>
      <c r="I4183" t="s">
        <v>19</v>
      </c>
      <c r="J4183" t="s">
        <v>42</v>
      </c>
      <c r="K4183">
        <v>196</v>
      </c>
      <c r="L4183">
        <v>5</v>
      </c>
      <c r="M4183">
        <v>92.71</v>
      </c>
      <c r="N4183">
        <f t="shared" si="260"/>
        <v>1</v>
      </c>
      <c r="O4183">
        <f>5</f>
        <v>5</v>
      </c>
      <c r="P4183" t="str">
        <f t="shared" si="261"/>
        <v>Met</v>
      </c>
      <c r="Q4183">
        <f t="shared" si="262"/>
        <v>2.5510204081632653</v>
      </c>
      <c r="R4183">
        <f t="shared" si="263"/>
        <v>196</v>
      </c>
    </row>
    <row r="4184" spans="1:18" x14ac:dyDescent="0.3">
      <c r="A4184" t="s">
        <v>8328</v>
      </c>
      <c r="B4184" t="s">
        <v>8329</v>
      </c>
      <c r="C4184" s="1">
        <v>46052</v>
      </c>
      <c r="D4184" s="1">
        <v>46060</v>
      </c>
      <c r="E4184" t="s">
        <v>37</v>
      </c>
      <c r="F4184" t="s">
        <v>45</v>
      </c>
      <c r="G4184" t="s">
        <v>41</v>
      </c>
      <c r="H4184" t="s">
        <v>18</v>
      </c>
      <c r="I4184" t="s">
        <v>19</v>
      </c>
      <c r="J4184" t="s">
        <v>66</v>
      </c>
      <c r="K4184">
        <v>46</v>
      </c>
      <c r="L4184">
        <v>0</v>
      </c>
      <c r="M4184">
        <v>100</v>
      </c>
      <c r="N4184">
        <f t="shared" si="260"/>
        <v>8</v>
      </c>
      <c r="O4184">
        <f>5</f>
        <v>5</v>
      </c>
      <c r="P4184" t="str">
        <f t="shared" si="261"/>
        <v>Breached</v>
      </c>
      <c r="Q4184">
        <f t="shared" si="262"/>
        <v>0</v>
      </c>
      <c r="R4184">
        <f t="shared" si="263"/>
        <v>5.75</v>
      </c>
    </row>
    <row r="4185" spans="1:18" x14ac:dyDescent="0.3">
      <c r="A4185" t="s">
        <v>8330</v>
      </c>
      <c r="B4185" t="s">
        <v>8331</v>
      </c>
      <c r="C4185" s="1">
        <v>46168</v>
      </c>
      <c r="D4185" s="1">
        <v>46170</v>
      </c>
      <c r="E4185" t="s">
        <v>23</v>
      </c>
      <c r="F4185" t="s">
        <v>69</v>
      </c>
      <c r="G4185" t="s">
        <v>49</v>
      </c>
      <c r="H4185" t="s">
        <v>56</v>
      </c>
      <c r="I4185" t="s">
        <v>19</v>
      </c>
      <c r="J4185" t="s">
        <v>66</v>
      </c>
      <c r="K4185">
        <v>283</v>
      </c>
      <c r="L4185">
        <v>2</v>
      </c>
      <c r="M4185">
        <v>97.11</v>
      </c>
      <c r="N4185">
        <f t="shared" si="260"/>
        <v>2</v>
      </c>
      <c r="O4185">
        <f>5</f>
        <v>5</v>
      </c>
      <c r="P4185" t="str">
        <f t="shared" si="261"/>
        <v>Met</v>
      </c>
      <c r="Q4185">
        <f t="shared" si="262"/>
        <v>0.70671378091872794</v>
      </c>
      <c r="R4185">
        <f t="shared" si="263"/>
        <v>141.5</v>
      </c>
    </row>
    <row r="4186" spans="1:18" x14ac:dyDescent="0.3">
      <c r="A4186" t="s">
        <v>8332</v>
      </c>
      <c r="B4186" t="s">
        <v>8333</v>
      </c>
      <c r="C4186" s="1">
        <v>46072</v>
      </c>
      <c r="D4186" s="1">
        <v>46077</v>
      </c>
      <c r="E4186" t="s">
        <v>65</v>
      </c>
      <c r="F4186" t="s">
        <v>24</v>
      </c>
      <c r="G4186" t="s">
        <v>60</v>
      </c>
      <c r="H4186" t="s">
        <v>56</v>
      </c>
      <c r="I4186" t="s">
        <v>33</v>
      </c>
      <c r="J4186" t="s">
        <v>46</v>
      </c>
      <c r="K4186">
        <v>414</v>
      </c>
      <c r="L4186">
        <v>2</v>
      </c>
      <c r="M4186">
        <v>97.35</v>
      </c>
      <c r="N4186">
        <f t="shared" si="260"/>
        <v>5</v>
      </c>
      <c r="O4186">
        <f>5</f>
        <v>5</v>
      </c>
      <c r="P4186" t="str">
        <f t="shared" si="261"/>
        <v>Met</v>
      </c>
      <c r="Q4186">
        <f t="shared" si="262"/>
        <v>0.48309178743961351</v>
      </c>
      <c r="R4186">
        <f t="shared" si="263"/>
        <v>82.8</v>
      </c>
    </row>
    <row r="4187" spans="1:18" x14ac:dyDescent="0.3">
      <c r="A4187" t="s">
        <v>8334</v>
      </c>
      <c r="B4187" t="s">
        <v>8335</v>
      </c>
      <c r="C4187" s="1">
        <v>46109</v>
      </c>
      <c r="D4187" s="1">
        <v>46112</v>
      </c>
      <c r="E4187" t="s">
        <v>59</v>
      </c>
      <c r="F4187" t="s">
        <v>16</v>
      </c>
      <c r="G4187" t="s">
        <v>32</v>
      </c>
      <c r="H4187" t="s">
        <v>26</v>
      </c>
      <c r="I4187" t="s">
        <v>19</v>
      </c>
      <c r="J4187" t="s">
        <v>66</v>
      </c>
      <c r="K4187">
        <v>81</v>
      </c>
      <c r="L4187">
        <v>0</v>
      </c>
      <c r="M4187">
        <v>100</v>
      </c>
      <c r="N4187">
        <f t="shared" si="260"/>
        <v>3</v>
      </c>
      <c r="O4187">
        <f>5</f>
        <v>5</v>
      </c>
      <c r="P4187" t="str">
        <f t="shared" si="261"/>
        <v>Met</v>
      </c>
      <c r="Q4187">
        <f t="shared" si="262"/>
        <v>0</v>
      </c>
      <c r="R4187">
        <f t="shared" si="263"/>
        <v>27</v>
      </c>
    </row>
    <row r="4188" spans="1:18" x14ac:dyDescent="0.3">
      <c r="A4188" t="s">
        <v>8336</v>
      </c>
      <c r="B4188" t="s">
        <v>8337</v>
      </c>
      <c r="C4188" s="1">
        <v>46188</v>
      </c>
      <c r="D4188" s="1">
        <v>46191</v>
      </c>
      <c r="E4188" t="s">
        <v>65</v>
      </c>
      <c r="F4188" t="s">
        <v>45</v>
      </c>
      <c r="G4188" t="s">
        <v>32</v>
      </c>
      <c r="H4188" t="s">
        <v>26</v>
      </c>
      <c r="I4188" t="s">
        <v>33</v>
      </c>
      <c r="J4188" t="s">
        <v>46</v>
      </c>
      <c r="K4188">
        <v>402</v>
      </c>
      <c r="L4188">
        <v>4</v>
      </c>
      <c r="M4188">
        <v>96.62</v>
      </c>
      <c r="N4188">
        <f t="shared" si="260"/>
        <v>3</v>
      </c>
      <c r="O4188">
        <f>5</f>
        <v>5</v>
      </c>
      <c r="P4188" t="str">
        <f t="shared" si="261"/>
        <v>Met</v>
      </c>
      <c r="Q4188">
        <f t="shared" si="262"/>
        <v>0.99502487562189057</v>
      </c>
      <c r="R4188">
        <f t="shared" si="263"/>
        <v>134</v>
      </c>
    </row>
    <row r="4189" spans="1:18" x14ac:dyDescent="0.3">
      <c r="A4189" t="s">
        <v>8338</v>
      </c>
      <c r="B4189" t="s">
        <v>8339</v>
      </c>
      <c r="C4189" s="1">
        <v>46024</v>
      </c>
      <c r="D4189" s="1">
        <v>46030</v>
      </c>
      <c r="E4189" t="s">
        <v>23</v>
      </c>
      <c r="F4189" t="s">
        <v>69</v>
      </c>
      <c r="G4189" t="s">
        <v>41</v>
      </c>
      <c r="H4189" t="s">
        <v>26</v>
      </c>
      <c r="I4189" t="s">
        <v>27</v>
      </c>
      <c r="J4189" t="s">
        <v>20</v>
      </c>
      <c r="K4189">
        <v>186</v>
      </c>
      <c r="L4189">
        <v>0</v>
      </c>
      <c r="M4189">
        <v>100</v>
      </c>
      <c r="N4189">
        <f t="shared" si="260"/>
        <v>6</v>
      </c>
      <c r="O4189">
        <f>5</f>
        <v>5</v>
      </c>
      <c r="P4189" t="str">
        <f t="shared" si="261"/>
        <v>Breached</v>
      </c>
      <c r="Q4189">
        <f t="shared" si="262"/>
        <v>0</v>
      </c>
      <c r="R4189">
        <f t="shared" si="263"/>
        <v>31</v>
      </c>
    </row>
    <row r="4190" spans="1:18" x14ac:dyDescent="0.3">
      <c r="A4190" t="s">
        <v>8340</v>
      </c>
      <c r="B4190" t="s">
        <v>8341</v>
      </c>
      <c r="C4190" s="1">
        <v>46093</v>
      </c>
      <c r="D4190" s="1">
        <v>46098</v>
      </c>
      <c r="E4190" t="s">
        <v>37</v>
      </c>
      <c r="F4190" t="s">
        <v>24</v>
      </c>
      <c r="G4190" t="s">
        <v>52</v>
      </c>
      <c r="H4190" t="s">
        <v>56</v>
      </c>
      <c r="I4190" t="s">
        <v>33</v>
      </c>
      <c r="J4190" t="s">
        <v>42</v>
      </c>
      <c r="K4190">
        <v>32</v>
      </c>
      <c r="L4190">
        <v>3</v>
      </c>
      <c r="M4190">
        <v>95.68</v>
      </c>
      <c r="N4190">
        <f t="shared" si="260"/>
        <v>5</v>
      </c>
      <c r="O4190">
        <f>5</f>
        <v>5</v>
      </c>
      <c r="P4190" t="str">
        <f t="shared" si="261"/>
        <v>Met</v>
      </c>
      <c r="Q4190">
        <f t="shared" si="262"/>
        <v>9.375</v>
      </c>
      <c r="R4190">
        <f t="shared" si="263"/>
        <v>6.4</v>
      </c>
    </row>
    <row r="4191" spans="1:18" x14ac:dyDescent="0.3">
      <c r="A4191" t="s">
        <v>8342</v>
      </c>
      <c r="B4191" t="s">
        <v>8343</v>
      </c>
      <c r="C4191" s="1">
        <v>46156</v>
      </c>
      <c r="D4191" s="1">
        <v>46157</v>
      </c>
      <c r="E4191" t="s">
        <v>59</v>
      </c>
      <c r="F4191" t="s">
        <v>24</v>
      </c>
      <c r="G4191" t="s">
        <v>52</v>
      </c>
      <c r="H4191" t="s">
        <v>18</v>
      </c>
      <c r="I4191" t="s">
        <v>33</v>
      </c>
      <c r="J4191" t="s">
        <v>46</v>
      </c>
      <c r="K4191">
        <v>124</v>
      </c>
      <c r="L4191">
        <v>4</v>
      </c>
      <c r="M4191">
        <v>96.39</v>
      </c>
      <c r="N4191">
        <f t="shared" si="260"/>
        <v>1</v>
      </c>
      <c r="O4191">
        <f>5</f>
        <v>5</v>
      </c>
      <c r="P4191" t="str">
        <f t="shared" si="261"/>
        <v>Met</v>
      </c>
      <c r="Q4191">
        <f t="shared" si="262"/>
        <v>3.225806451612903</v>
      </c>
      <c r="R4191">
        <f t="shared" si="263"/>
        <v>124</v>
      </c>
    </row>
    <row r="4192" spans="1:18" x14ac:dyDescent="0.3">
      <c r="A4192" t="s">
        <v>8344</v>
      </c>
      <c r="B4192" t="s">
        <v>8345</v>
      </c>
      <c r="C4192" s="1">
        <v>46052</v>
      </c>
      <c r="D4192" s="1">
        <v>46056</v>
      </c>
      <c r="E4192" t="s">
        <v>15</v>
      </c>
      <c r="F4192" t="s">
        <v>16</v>
      </c>
      <c r="G4192" t="s">
        <v>25</v>
      </c>
      <c r="H4192" t="s">
        <v>18</v>
      </c>
      <c r="I4192" t="s">
        <v>27</v>
      </c>
      <c r="J4192" t="s">
        <v>34</v>
      </c>
      <c r="K4192">
        <v>98</v>
      </c>
      <c r="L4192">
        <v>4</v>
      </c>
      <c r="M4192">
        <v>96.4</v>
      </c>
      <c r="N4192">
        <f t="shared" si="260"/>
        <v>4</v>
      </c>
      <c r="O4192">
        <f>5</f>
        <v>5</v>
      </c>
      <c r="P4192" t="str">
        <f t="shared" si="261"/>
        <v>Met</v>
      </c>
      <c r="Q4192">
        <f t="shared" si="262"/>
        <v>4.0816326530612246</v>
      </c>
      <c r="R4192">
        <f t="shared" si="263"/>
        <v>24.5</v>
      </c>
    </row>
    <row r="4193" spans="1:18" x14ac:dyDescent="0.3">
      <c r="A4193" t="s">
        <v>8346</v>
      </c>
      <c r="B4193" t="s">
        <v>8347</v>
      </c>
      <c r="C4193" s="1">
        <v>46184</v>
      </c>
      <c r="D4193" s="1">
        <v>46192</v>
      </c>
      <c r="E4193" t="s">
        <v>37</v>
      </c>
      <c r="F4193" t="s">
        <v>16</v>
      </c>
      <c r="G4193" t="s">
        <v>93</v>
      </c>
      <c r="H4193" t="s">
        <v>56</v>
      </c>
      <c r="I4193" t="s">
        <v>33</v>
      </c>
      <c r="J4193" t="s">
        <v>42</v>
      </c>
      <c r="K4193">
        <v>28</v>
      </c>
      <c r="L4193">
        <v>2</v>
      </c>
      <c r="M4193">
        <v>97.34</v>
      </c>
      <c r="N4193">
        <f t="shared" si="260"/>
        <v>8</v>
      </c>
      <c r="O4193">
        <f>5</f>
        <v>5</v>
      </c>
      <c r="P4193" t="str">
        <f t="shared" si="261"/>
        <v>Breached</v>
      </c>
      <c r="Q4193">
        <f t="shared" si="262"/>
        <v>7.1428571428571423</v>
      </c>
      <c r="R4193">
        <f t="shared" si="263"/>
        <v>3.5</v>
      </c>
    </row>
    <row r="4194" spans="1:18" x14ac:dyDescent="0.3">
      <c r="A4194" t="s">
        <v>8348</v>
      </c>
      <c r="B4194" t="s">
        <v>8349</v>
      </c>
      <c r="C4194" s="1">
        <v>46032</v>
      </c>
      <c r="D4194" s="1">
        <v>46041</v>
      </c>
      <c r="E4194" t="s">
        <v>65</v>
      </c>
      <c r="F4194" t="s">
        <v>38</v>
      </c>
      <c r="G4194" t="s">
        <v>32</v>
      </c>
      <c r="H4194" t="s">
        <v>56</v>
      </c>
      <c r="I4194" t="s">
        <v>33</v>
      </c>
      <c r="J4194" t="s">
        <v>20</v>
      </c>
      <c r="K4194">
        <v>37</v>
      </c>
      <c r="L4194">
        <v>1</v>
      </c>
      <c r="M4194">
        <v>99.43</v>
      </c>
      <c r="N4194">
        <f t="shared" si="260"/>
        <v>9</v>
      </c>
      <c r="O4194">
        <f>5</f>
        <v>5</v>
      </c>
      <c r="P4194" t="str">
        <f t="shared" si="261"/>
        <v>Breached</v>
      </c>
      <c r="Q4194">
        <f t="shared" si="262"/>
        <v>2.7027027027027026</v>
      </c>
      <c r="R4194">
        <f t="shared" si="263"/>
        <v>4.1111111111111107</v>
      </c>
    </row>
    <row r="4195" spans="1:18" x14ac:dyDescent="0.3">
      <c r="A4195" t="s">
        <v>8350</v>
      </c>
      <c r="B4195" t="s">
        <v>8351</v>
      </c>
      <c r="C4195" s="1">
        <v>46050</v>
      </c>
      <c r="D4195" s="1">
        <v>46052</v>
      </c>
      <c r="E4195" t="s">
        <v>59</v>
      </c>
      <c r="F4195" t="s">
        <v>38</v>
      </c>
      <c r="G4195" t="s">
        <v>41</v>
      </c>
      <c r="H4195" t="s">
        <v>26</v>
      </c>
      <c r="I4195" t="s">
        <v>33</v>
      </c>
      <c r="J4195" t="s">
        <v>28</v>
      </c>
      <c r="K4195">
        <v>303</v>
      </c>
      <c r="L4195">
        <v>4</v>
      </c>
      <c r="M4195">
        <v>97.66</v>
      </c>
      <c r="N4195">
        <f t="shared" si="260"/>
        <v>2</v>
      </c>
      <c r="O4195">
        <f>5</f>
        <v>5</v>
      </c>
      <c r="P4195" t="str">
        <f t="shared" si="261"/>
        <v>Met</v>
      </c>
      <c r="Q4195">
        <f t="shared" si="262"/>
        <v>1.3201320132013201</v>
      </c>
      <c r="R4195">
        <f t="shared" si="263"/>
        <v>151.5</v>
      </c>
    </row>
    <row r="4196" spans="1:18" x14ac:dyDescent="0.3">
      <c r="A4196" t="s">
        <v>8352</v>
      </c>
      <c r="B4196" t="s">
        <v>8353</v>
      </c>
      <c r="C4196" s="1">
        <v>46025</v>
      </c>
      <c r="D4196" s="1">
        <v>46032</v>
      </c>
      <c r="E4196" t="s">
        <v>37</v>
      </c>
      <c r="F4196" t="s">
        <v>45</v>
      </c>
      <c r="G4196" t="s">
        <v>60</v>
      </c>
      <c r="H4196" t="s">
        <v>18</v>
      </c>
      <c r="I4196" t="s">
        <v>27</v>
      </c>
      <c r="J4196" t="s">
        <v>20</v>
      </c>
      <c r="K4196">
        <v>131</v>
      </c>
      <c r="L4196">
        <v>0</v>
      </c>
      <c r="M4196">
        <v>100</v>
      </c>
      <c r="N4196">
        <f t="shared" si="260"/>
        <v>7</v>
      </c>
      <c r="O4196">
        <f>5</f>
        <v>5</v>
      </c>
      <c r="P4196" t="str">
        <f t="shared" si="261"/>
        <v>Breached</v>
      </c>
      <c r="Q4196">
        <f t="shared" si="262"/>
        <v>0</v>
      </c>
      <c r="R4196">
        <f t="shared" si="263"/>
        <v>18.714285714285715</v>
      </c>
    </row>
    <row r="4197" spans="1:18" x14ac:dyDescent="0.3">
      <c r="A4197" t="s">
        <v>8354</v>
      </c>
      <c r="B4197" t="s">
        <v>8355</v>
      </c>
      <c r="C4197" s="1">
        <v>46187</v>
      </c>
      <c r="D4197" s="1">
        <v>46190</v>
      </c>
      <c r="E4197" t="s">
        <v>23</v>
      </c>
      <c r="F4197" t="s">
        <v>16</v>
      </c>
      <c r="G4197" t="s">
        <v>25</v>
      </c>
      <c r="H4197" t="s">
        <v>26</v>
      </c>
      <c r="I4197" t="s">
        <v>33</v>
      </c>
      <c r="J4197" t="s">
        <v>42</v>
      </c>
      <c r="K4197">
        <v>494</v>
      </c>
      <c r="L4197">
        <v>0</v>
      </c>
      <c r="M4197">
        <v>100</v>
      </c>
      <c r="N4197">
        <f t="shared" si="260"/>
        <v>3</v>
      </c>
      <c r="O4197">
        <f>5</f>
        <v>5</v>
      </c>
      <c r="P4197" t="str">
        <f t="shared" si="261"/>
        <v>Met</v>
      </c>
      <c r="Q4197">
        <f t="shared" si="262"/>
        <v>0</v>
      </c>
      <c r="R4197">
        <f t="shared" si="263"/>
        <v>164.66666666666666</v>
      </c>
    </row>
    <row r="4198" spans="1:18" x14ac:dyDescent="0.3">
      <c r="A4198" t="s">
        <v>8356</v>
      </c>
      <c r="B4198" t="s">
        <v>8357</v>
      </c>
      <c r="C4198" s="1">
        <v>46199</v>
      </c>
      <c r="D4198" s="1">
        <v>46205</v>
      </c>
      <c r="E4198" t="s">
        <v>37</v>
      </c>
      <c r="F4198" t="s">
        <v>24</v>
      </c>
      <c r="G4198" t="s">
        <v>93</v>
      </c>
      <c r="H4198" t="s">
        <v>18</v>
      </c>
      <c r="I4198" t="s">
        <v>33</v>
      </c>
      <c r="J4198" t="s">
        <v>53</v>
      </c>
      <c r="K4198">
        <v>338</v>
      </c>
      <c r="L4198">
        <v>2</v>
      </c>
      <c r="M4198">
        <v>98.52</v>
      </c>
      <c r="N4198">
        <f t="shared" si="260"/>
        <v>6</v>
      </c>
      <c r="O4198">
        <f>5</f>
        <v>5</v>
      </c>
      <c r="P4198" t="str">
        <f t="shared" si="261"/>
        <v>Breached</v>
      </c>
      <c r="Q4198">
        <f t="shared" si="262"/>
        <v>0.59171597633136097</v>
      </c>
      <c r="R4198">
        <f t="shared" si="263"/>
        <v>56.333333333333336</v>
      </c>
    </row>
    <row r="4199" spans="1:18" x14ac:dyDescent="0.3">
      <c r="A4199" t="s">
        <v>8358</v>
      </c>
      <c r="B4199" t="s">
        <v>8359</v>
      </c>
      <c r="C4199" s="1">
        <v>46067</v>
      </c>
      <c r="D4199" s="1">
        <v>46073</v>
      </c>
      <c r="E4199" t="s">
        <v>15</v>
      </c>
      <c r="F4199" t="s">
        <v>69</v>
      </c>
      <c r="G4199" t="s">
        <v>93</v>
      </c>
      <c r="H4199" t="s">
        <v>18</v>
      </c>
      <c r="I4199" t="s">
        <v>33</v>
      </c>
      <c r="J4199" t="s">
        <v>34</v>
      </c>
      <c r="K4199">
        <v>166</v>
      </c>
      <c r="L4199">
        <v>3</v>
      </c>
      <c r="M4199">
        <v>97.31</v>
      </c>
      <c r="N4199">
        <f t="shared" si="260"/>
        <v>6</v>
      </c>
      <c r="O4199">
        <f>5</f>
        <v>5</v>
      </c>
      <c r="P4199" t="str">
        <f t="shared" si="261"/>
        <v>Breached</v>
      </c>
      <c r="Q4199">
        <f t="shared" si="262"/>
        <v>1.8072289156626504</v>
      </c>
      <c r="R4199">
        <f t="shared" si="263"/>
        <v>27.666666666666668</v>
      </c>
    </row>
    <row r="4200" spans="1:18" x14ac:dyDescent="0.3">
      <c r="A4200" t="s">
        <v>8360</v>
      </c>
      <c r="B4200" t="s">
        <v>8361</v>
      </c>
      <c r="C4200" s="1">
        <v>46051</v>
      </c>
      <c r="D4200" s="1">
        <v>46057</v>
      </c>
      <c r="E4200" t="s">
        <v>23</v>
      </c>
      <c r="F4200" t="s">
        <v>24</v>
      </c>
      <c r="G4200" t="s">
        <v>41</v>
      </c>
      <c r="H4200" t="s">
        <v>26</v>
      </c>
      <c r="I4200" t="s">
        <v>33</v>
      </c>
      <c r="J4200" t="s">
        <v>42</v>
      </c>
      <c r="K4200">
        <v>33</v>
      </c>
      <c r="L4200">
        <v>5</v>
      </c>
      <c r="M4200">
        <v>93.06</v>
      </c>
      <c r="N4200">
        <f t="shared" si="260"/>
        <v>6</v>
      </c>
      <c r="O4200">
        <f>5</f>
        <v>5</v>
      </c>
      <c r="P4200" t="str">
        <f t="shared" si="261"/>
        <v>Breached</v>
      </c>
      <c r="Q4200">
        <f t="shared" si="262"/>
        <v>15.151515151515152</v>
      </c>
      <c r="R4200">
        <f t="shared" si="263"/>
        <v>5.5</v>
      </c>
    </row>
    <row r="4201" spans="1:18" x14ac:dyDescent="0.3">
      <c r="A4201" t="s">
        <v>8362</v>
      </c>
      <c r="B4201" t="s">
        <v>8363</v>
      </c>
      <c r="C4201" s="1">
        <v>46049</v>
      </c>
      <c r="D4201" s="1">
        <v>46059</v>
      </c>
      <c r="E4201" t="s">
        <v>65</v>
      </c>
      <c r="F4201" t="s">
        <v>24</v>
      </c>
      <c r="G4201" t="s">
        <v>41</v>
      </c>
      <c r="H4201" t="s">
        <v>26</v>
      </c>
      <c r="I4201" t="s">
        <v>33</v>
      </c>
      <c r="J4201" t="s">
        <v>66</v>
      </c>
      <c r="K4201">
        <v>354</v>
      </c>
      <c r="L4201">
        <v>3</v>
      </c>
      <c r="M4201">
        <v>96.22</v>
      </c>
      <c r="N4201">
        <f t="shared" si="260"/>
        <v>10</v>
      </c>
      <c r="O4201">
        <f>5</f>
        <v>5</v>
      </c>
      <c r="P4201" t="str">
        <f t="shared" si="261"/>
        <v>Breached</v>
      </c>
      <c r="Q4201">
        <f t="shared" si="262"/>
        <v>0.84745762711864403</v>
      </c>
      <c r="R4201">
        <f t="shared" si="263"/>
        <v>35.4</v>
      </c>
    </row>
    <row r="4202" spans="1:18" x14ac:dyDescent="0.3">
      <c r="A4202" t="s">
        <v>8364</v>
      </c>
      <c r="B4202" t="s">
        <v>8365</v>
      </c>
      <c r="C4202" s="1">
        <v>46191</v>
      </c>
      <c r="D4202" s="1">
        <v>46194</v>
      </c>
      <c r="E4202" t="s">
        <v>65</v>
      </c>
      <c r="F4202" t="s">
        <v>38</v>
      </c>
      <c r="G4202" t="s">
        <v>49</v>
      </c>
      <c r="H4202" t="s">
        <v>18</v>
      </c>
      <c r="I4202" t="s">
        <v>33</v>
      </c>
      <c r="J4202" t="s">
        <v>28</v>
      </c>
      <c r="K4202">
        <v>405</v>
      </c>
      <c r="L4202">
        <v>2</v>
      </c>
      <c r="M4202">
        <v>97.17</v>
      </c>
      <c r="N4202">
        <f t="shared" si="260"/>
        <v>3</v>
      </c>
      <c r="O4202">
        <f>5</f>
        <v>5</v>
      </c>
      <c r="P4202" t="str">
        <f t="shared" si="261"/>
        <v>Met</v>
      </c>
      <c r="Q4202">
        <f t="shared" si="262"/>
        <v>0.49382716049382713</v>
      </c>
      <c r="R4202">
        <f t="shared" si="263"/>
        <v>135</v>
      </c>
    </row>
    <row r="4203" spans="1:18" x14ac:dyDescent="0.3">
      <c r="A4203" t="s">
        <v>8366</v>
      </c>
      <c r="B4203" t="s">
        <v>8367</v>
      </c>
      <c r="C4203" s="1">
        <v>46023</v>
      </c>
      <c r="D4203" s="1">
        <v>46031</v>
      </c>
      <c r="E4203" t="s">
        <v>37</v>
      </c>
      <c r="F4203" t="s">
        <v>31</v>
      </c>
      <c r="G4203" t="s">
        <v>17</v>
      </c>
      <c r="H4203" t="s">
        <v>56</v>
      </c>
      <c r="I4203" t="s">
        <v>33</v>
      </c>
      <c r="J4203" t="s">
        <v>46</v>
      </c>
      <c r="K4203">
        <v>390</v>
      </c>
      <c r="L4203">
        <v>3</v>
      </c>
      <c r="M4203">
        <v>98.16</v>
      </c>
      <c r="N4203">
        <f t="shared" si="260"/>
        <v>8</v>
      </c>
      <c r="O4203">
        <f>5</f>
        <v>5</v>
      </c>
      <c r="P4203" t="str">
        <f t="shared" si="261"/>
        <v>Breached</v>
      </c>
      <c r="Q4203">
        <f t="shared" si="262"/>
        <v>0.76923076923076927</v>
      </c>
      <c r="R4203">
        <f t="shared" si="263"/>
        <v>48.75</v>
      </c>
    </row>
    <row r="4204" spans="1:18" x14ac:dyDescent="0.3">
      <c r="A4204" t="s">
        <v>8368</v>
      </c>
      <c r="B4204" t="s">
        <v>8369</v>
      </c>
      <c r="C4204" s="1">
        <v>46100</v>
      </c>
      <c r="D4204" s="1">
        <v>46104</v>
      </c>
      <c r="E4204" t="s">
        <v>37</v>
      </c>
      <c r="F4204" t="s">
        <v>45</v>
      </c>
      <c r="G4204" t="s">
        <v>49</v>
      </c>
      <c r="H4204" t="s">
        <v>26</v>
      </c>
      <c r="I4204" t="s">
        <v>33</v>
      </c>
      <c r="J4204" t="s">
        <v>42</v>
      </c>
      <c r="K4204">
        <v>27</v>
      </c>
      <c r="L4204">
        <v>3</v>
      </c>
      <c r="M4204">
        <v>96.69</v>
      </c>
      <c r="N4204">
        <f t="shared" si="260"/>
        <v>4</v>
      </c>
      <c r="O4204">
        <f>5</f>
        <v>5</v>
      </c>
      <c r="P4204" t="str">
        <f t="shared" si="261"/>
        <v>Met</v>
      </c>
      <c r="Q4204">
        <f t="shared" si="262"/>
        <v>11.111111111111111</v>
      </c>
      <c r="R4204">
        <f t="shared" si="263"/>
        <v>6.75</v>
      </c>
    </row>
    <row r="4205" spans="1:18" x14ac:dyDescent="0.3">
      <c r="A4205" t="s">
        <v>8370</v>
      </c>
      <c r="B4205" t="s">
        <v>8371</v>
      </c>
      <c r="C4205" s="1">
        <v>46184</v>
      </c>
      <c r="D4205" s="1">
        <v>46187</v>
      </c>
      <c r="E4205" t="s">
        <v>15</v>
      </c>
      <c r="F4205" t="s">
        <v>24</v>
      </c>
      <c r="G4205" t="s">
        <v>52</v>
      </c>
      <c r="H4205" t="s">
        <v>18</v>
      </c>
      <c r="I4205" t="s">
        <v>33</v>
      </c>
      <c r="J4205" t="s">
        <v>74</v>
      </c>
      <c r="K4205">
        <v>201</v>
      </c>
      <c r="L4205">
        <v>5</v>
      </c>
      <c r="M4205">
        <v>96.52</v>
      </c>
      <c r="N4205">
        <f t="shared" si="260"/>
        <v>3</v>
      </c>
      <c r="O4205">
        <f>5</f>
        <v>5</v>
      </c>
      <c r="P4205" t="str">
        <f t="shared" si="261"/>
        <v>Met</v>
      </c>
      <c r="Q4205">
        <f t="shared" si="262"/>
        <v>2.4875621890547266</v>
      </c>
      <c r="R4205">
        <f t="shared" si="263"/>
        <v>67</v>
      </c>
    </row>
    <row r="4206" spans="1:18" x14ac:dyDescent="0.3">
      <c r="A4206" t="s">
        <v>8372</v>
      </c>
      <c r="B4206" t="s">
        <v>8373</v>
      </c>
      <c r="C4206" s="1">
        <v>46120</v>
      </c>
      <c r="D4206" s="1">
        <v>46129</v>
      </c>
      <c r="E4206" t="s">
        <v>59</v>
      </c>
      <c r="F4206" t="s">
        <v>24</v>
      </c>
      <c r="G4206" t="s">
        <v>49</v>
      </c>
      <c r="H4206" t="s">
        <v>26</v>
      </c>
      <c r="I4206" t="s">
        <v>33</v>
      </c>
      <c r="J4206" t="s">
        <v>53</v>
      </c>
      <c r="K4206">
        <v>144</v>
      </c>
      <c r="L4206">
        <v>2</v>
      </c>
      <c r="M4206">
        <v>98.91</v>
      </c>
      <c r="N4206">
        <f t="shared" si="260"/>
        <v>9</v>
      </c>
      <c r="O4206">
        <f>5</f>
        <v>5</v>
      </c>
      <c r="P4206" t="str">
        <f t="shared" si="261"/>
        <v>Breached</v>
      </c>
      <c r="Q4206">
        <f t="shared" si="262"/>
        <v>1.3888888888888888</v>
      </c>
      <c r="R4206">
        <f t="shared" si="263"/>
        <v>16</v>
      </c>
    </row>
    <row r="4207" spans="1:18" x14ac:dyDescent="0.3">
      <c r="A4207" t="s">
        <v>8374</v>
      </c>
      <c r="B4207" t="s">
        <v>8375</v>
      </c>
      <c r="C4207" s="1">
        <v>46115</v>
      </c>
      <c r="D4207" s="1">
        <v>46118</v>
      </c>
      <c r="E4207" t="s">
        <v>65</v>
      </c>
      <c r="F4207" t="s">
        <v>69</v>
      </c>
      <c r="G4207" t="s">
        <v>52</v>
      </c>
      <c r="H4207" t="s">
        <v>56</v>
      </c>
      <c r="I4207" t="s">
        <v>33</v>
      </c>
      <c r="J4207" t="s">
        <v>28</v>
      </c>
      <c r="K4207">
        <v>21</v>
      </c>
      <c r="L4207">
        <v>2</v>
      </c>
      <c r="M4207">
        <v>97.62</v>
      </c>
      <c r="N4207">
        <f t="shared" si="260"/>
        <v>3</v>
      </c>
      <c r="O4207">
        <f>5</f>
        <v>5</v>
      </c>
      <c r="P4207" t="str">
        <f t="shared" si="261"/>
        <v>Met</v>
      </c>
      <c r="Q4207">
        <f t="shared" si="262"/>
        <v>9.5238095238095237</v>
      </c>
      <c r="R4207">
        <f t="shared" si="263"/>
        <v>7</v>
      </c>
    </row>
    <row r="4208" spans="1:18" x14ac:dyDescent="0.3">
      <c r="A4208" t="s">
        <v>8376</v>
      </c>
      <c r="B4208" t="s">
        <v>8377</v>
      </c>
      <c r="C4208" s="1">
        <v>46203</v>
      </c>
      <c r="D4208" s="1">
        <v>46211</v>
      </c>
      <c r="E4208" t="s">
        <v>65</v>
      </c>
      <c r="F4208" t="s">
        <v>38</v>
      </c>
      <c r="G4208" t="s">
        <v>32</v>
      </c>
      <c r="H4208" t="s">
        <v>56</v>
      </c>
      <c r="I4208" t="s">
        <v>33</v>
      </c>
      <c r="J4208" t="s">
        <v>53</v>
      </c>
      <c r="K4208">
        <v>328</v>
      </c>
      <c r="L4208">
        <v>4</v>
      </c>
      <c r="M4208">
        <v>94.02</v>
      </c>
      <c r="N4208">
        <f t="shared" si="260"/>
        <v>8</v>
      </c>
      <c r="O4208">
        <f>5</f>
        <v>5</v>
      </c>
      <c r="P4208" t="str">
        <f t="shared" si="261"/>
        <v>Breached</v>
      </c>
      <c r="Q4208">
        <f t="shared" si="262"/>
        <v>1.2195121951219512</v>
      </c>
      <c r="R4208">
        <f t="shared" si="263"/>
        <v>41</v>
      </c>
    </row>
    <row r="4209" spans="1:18" x14ac:dyDescent="0.3">
      <c r="A4209" t="s">
        <v>8378</v>
      </c>
      <c r="B4209" t="s">
        <v>8379</v>
      </c>
      <c r="C4209" s="1">
        <v>46128</v>
      </c>
      <c r="D4209" s="1">
        <v>46129</v>
      </c>
      <c r="E4209" t="s">
        <v>59</v>
      </c>
      <c r="F4209" t="s">
        <v>38</v>
      </c>
      <c r="G4209" t="s">
        <v>17</v>
      </c>
      <c r="H4209" t="s">
        <v>26</v>
      </c>
      <c r="I4209" t="s">
        <v>19</v>
      </c>
      <c r="J4209" t="s">
        <v>42</v>
      </c>
      <c r="K4209">
        <v>146</v>
      </c>
      <c r="L4209">
        <v>4</v>
      </c>
      <c r="M4209">
        <v>97.36</v>
      </c>
      <c r="N4209">
        <f t="shared" si="260"/>
        <v>1</v>
      </c>
      <c r="O4209">
        <f>5</f>
        <v>5</v>
      </c>
      <c r="P4209" t="str">
        <f t="shared" si="261"/>
        <v>Met</v>
      </c>
      <c r="Q4209">
        <f t="shared" si="262"/>
        <v>2.7397260273972601</v>
      </c>
      <c r="R4209">
        <f t="shared" si="263"/>
        <v>146</v>
      </c>
    </row>
    <row r="4210" spans="1:18" x14ac:dyDescent="0.3">
      <c r="A4210" t="s">
        <v>8380</v>
      </c>
      <c r="B4210" t="s">
        <v>8381</v>
      </c>
      <c r="C4210" s="1">
        <v>46132</v>
      </c>
      <c r="D4210" s="1">
        <v>46138</v>
      </c>
      <c r="E4210" t="s">
        <v>15</v>
      </c>
      <c r="F4210" t="s">
        <v>45</v>
      </c>
      <c r="G4210" t="s">
        <v>49</v>
      </c>
      <c r="H4210" t="s">
        <v>56</v>
      </c>
      <c r="I4210" t="s">
        <v>33</v>
      </c>
      <c r="J4210" t="s">
        <v>42</v>
      </c>
      <c r="K4210">
        <v>174</v>
      </c>
      <c r="L4210">
        <v>4</v>
      </c>
      <c r="M4210">
        <v>94.66</v>
      </c>
      <c r="N4210">
        <f t="shared" si="260"/>
        <v>6</v>
      </c>
      <c r="O4210">
        <f>5</f>
        <v>5</v>
      </c>
      <c r="P4210" t="str">
        <f t="shared" si="261"/>
        <v>Breached</v>
      </c>
      <c r="Q4210">
        <f t="shared" si="262"/>
        <v>2.2988505747126435</v>
      </c>
      <c r="R4210">
        <f t="shared" si="263"/>
        <v>29</v>
      </c>
    </row>
    <row r="4211" spans="1:18" x14ac:dyDescent="0.3">
      <c r="A4211" t="s">
        <v>8382</v>
      </c>
      <c r="B4211" t="s">
        <v>8383</v>
      </c>
      <c r="C4211" s="1">
        <v>46108</v>
      </c>
      <c r="D4211" s="1">
        <v>46116</v>
      </c>
      <c r="E4211" t="s">
        <v>15</v>
      </c>
      <c r="F4211" t="s">
        <v>69</v>
      </c>
      <c r="G4211" t="s">
        <v>32</v>
      </c>
      <c r="H4211" t="s">
        <v>18</v>
      </c>
      <c r="I4211" t="s">
        <v>27</v>
      </c>
      <c r="J4211" t="s">
        <v>34</v>
      </c>
      <c r="K4211">
        <v>42</v>
      </c>
      <c r="L4211">
        <v>5</v>
      </c>
      <c r="M4211">
        <v>94.23</v>
      </c>
      <c r="N4211">
        <f t="shared" si="260"/>
        <v>8</v>
      </c>
      <c r="O4211">
        <f>5</f>
        <v>5</v>
      </c>
      <c r="P4211" t="str">
        <f t="shared" si="261"/>
        <v>Breached</v>
      </c>
      <c r="Q4211">
        <f t="shared" si="262"/>
        <v>11.904761904761903</v>
      </c>
      <c r="R4211">
        <f t="shared" si="263"/>
        <v>5.25</v>
      </c>
    </row>
    <row r="4212" spans="1:18" x14ac:dyDescent="0.3">
      <c r="A4212" t="s">
        <v>8384</v>
      </c>
      <c r="B4212" t="s">
        <v>8385</v>
      </c>
      <c r="C4212" s="1">
        <v>46149</v>
      </c>
      <c r="D4212" s="1">
        <v>46154</v>
      </c>
      <c r="E4212" t="s">
        <v>23</v>
      </c>
      <c r="F4212" t="s">
        <v>69</v>
      </c>
      <c r="G4212" t="s">
        <v>60</v>
      </c>
      <c r="H4212" t="s">
        <v>18</v>
      </c>
      <c r="I4212" t="s">
        <v>27</v>
      </c>
      <c r="J4212" t="s">
        <v>20</v>
      </c>
      <c r="K4212">
        <v>47</v>
      </c>
      <c r="L4212">
        <v>1</v>
      </c>
      <c r="M4212">
        <v>98.84</v>
      </c>
      <c r="N4212">
        <f t="shared" si="260"/>
        <v>5</v>
      </c>
      <c r="O4212">
        <f>5</f>
        <v>5</v>
      </c>
      <c r="P4212" t="str">
        <f t="shared" si="261"/>
        <v>Met</v>
      </c>
      <c r="Q4212">
        <f t="shared" si="262"/>
        <v>2.1276595744680851</v>
      </c>
      <c r="R4212">
        <f t="shared" si="263"/>
        <v>9.4</v>
      </c>
    </row>
    <row r="4213" spans="1:18" x14ac:dyDescent="0.3">
      <c r="A4213" t="s">
        <v>8386</v>
      </c>
      <c r="B4213" t="s">
        <v>8387</v>
      </c>
      <c r="C4213" s="1">
        <v>46177</v>
      </c>
      <c r="D4213" s="1">
        <v>46186</v>
      </c>
      <c r="E4213" t="s">
        <v>59</v>
      </c>
      <c r="F4213" t="s">
        <v>16</v>
      </c>
      <c r="G4213" t="s">
        <v>52</v>
      </c>
      <c r="H4213" t="s">
        <v>56</v>
      </c>
      <c r="I4213" t="s">
        <v>33</v>
      </c>
      <c r="J4213" t="s">
        <v>42</v>
      </c>
      <c r="K4213">
        <v>324</v>
      </c>
      <c r="L4213">
        <v>0</v>
      </c>
      <c r="M4213">
        <v>100</v>
      </c>
      <c r="N4213">
        <f t="shared" si="260"/>
        <v>9</v>
      </c>
      <c r="O4213">
        <f>5</f>
        <v>5</v>
      </c>
      <c r="P4213" t="str">
        <f t="shared" si="261"/>
        <v>Breached</v>
      </c>
      <c r="Q4213">
        <f t="shared" si="262"/>
        <v>0</v>
      </c>
      <c r="R4213">
        <f t="shared" si="263"/>
        <v>36</v>
      </c>
    </row>
    <row r="4214" spans="1:18" x14ac:dyDescent="0.3">
      <c r="A4214" t="s">
        <v>8388</v>
      </c>
      <c r="B4214" t="s">
        <v>2618</v>
      </c>
      <c r="C4214" s="1">
        <v>46176</v>
      </c>
      <c r="D4214" s="1">
        <v>46183</v>
      </c>
      <c r="E4214" t="s">
        <v>65</v>
      </c>
      <c r="F4214" t="s">
        <v>38</v>
      </c>
      <c r="G4214" t="s">
        <v>17</v>
      </c>
      <c r="H4214" t="s">
        <v>26</v>
      </c>
      <c r="I4214" t="s">
        <v>33</v>
      </c>
      <c r="J4214" t="s">
        <v>53</v>
      </c>
      <c r="K4214">
        <v>114</v>
      </c>
      <c r="L4214">
        <v>4</v>
      </c>
      <c r="M4214">
        <v>97.72</v>
      </c>
      <c r="N4214">
        <f t="shared" si="260"/>
        <v>7</v>
      </c>
      <c r="O4214">
        <f>5</f>
        <v>5</v>
      </c>
      <c r="P4214" t="str">
        <f t="shared" si="261"/>
        <v>Breached</v>
      </c>
      <c r="Q4214">
        <f t="shared" si="262"/>
        <v>3.5087719298245612</v>
      </c>
      <c r="R4214">
        <f t="shared" si="263"/>
        <v>16.285714285714285</v>
      </c>
    </row>
    <row r="4215" spans="1:18" x14ac:dyDescent="0.3">
      <c r="A4215" t="s">
        <v>8389</v>
      </c>
      <c r="B4215" t="s">
        <v>8390</v>
      </c>
      <c r="C4215" s="1">
        <v>46114</v>
      </c>
      <c r="D4215" s="1">
        <v>46120</v>
      </c>
      <c r="E4215" t="s">
        <v>23</v>
      </c>
      <c r="F4215" t="s">
        <v>24</v>
      </c>
      <c r="G4215" t="s">
        <v>25</v>
      </c>
      <c r="H4215" t="s">
        <v>26</v>
      </c>
      <c r="I4215" t="s">
        <v>33</v>
      </c>
      <c r="J4215" t="s">
        <v>53</v>
      </c>
      <c r="K4215">
        <v>146</v>
      </c>
      <c r="L4215">
        <v>5</v>
      </c>
      <c r="M4215">
        <v>94.14</v>
      </c>
      <c r="N4215">
        <f t="shared" si="260"/>
        <v>6</v>
      </c>
      <c r="O4215">
        <f>5</f>
        <v>5</v>
      </c>
      <c r="P4215" t="str">
        <f t="shared" si="261"/>
        <v>Breached</v>
      </c>
      <c r="Q4215">
        <f t="shared" si="262"/>
        <v>3.4246575342465753</v>
      </c>
      <c r="R4215">
        <f t="shared" si="263"/>
        <v>24.333333333333332</v>
      </c>
    </row>
    <row r="4216" spans="1:18" x14ac:dyDescent="0.3">
      <c r="A4216" t="s">
        <v>8391</v>
      </c>
      <c r="B4216" t="s">
        <v>8392</v>
      </c>
      <c r="C4216" s="1">
        <v>46073</v>
      </c>
      <c r="D4216" s="1">
        <v>46075</v>
      </c>
      <c r="E4216" t="s">
        <v>59</v>
      </c>
      <c r="F4216" t="s">
        <v>38</v>
      </c>
      <c r="G4216" t="s">
        <v>25</v>
      </c>
      <c r="H4216" t="s">
        <v>18</v>
      </c>
      <c r="I4216" t="s">
        <v>27</v>
      </c>
      <c r="J4216" t="s">
        <v>66</v>
      </c>
      <c r="K4216">
        <v>199</v>
      </c>
      <c r="L4216">
        <v>2</v>
      </c>
      <c r="M4216">
        <v>97.1</v>
      </c>
      <c r="N4216">
        <f t="shared" si="260"/>
        <v>2</v>
      </c>
      <c r="O4216">
        <f>5</f>
        <v>5</v>
      </c>
      <c r="P4216" t="str">
        <f t="shared" si="261"/>
        <v>Met</v>
      </c>
      <c r="Q4216">
        <f t="shared" si="262"/>
        <v>1.0050251256281406</v>
      </c>
      <c r="R4216">
        <f t="shared" si="263"/>
        <v>99.5</v>
      </c>
    </row>
    <row r="4217" spans="1:18" x14ac:dyDescent="0.3">
      <c r="A4217" t="s">
        <v>8393</v>
      </c>
      <c r="B4217" t="s">
        <v>8394</v>
      </c>
      <c r="C4217" s="1">
        <v>46074</v>
      </c>
      <c r="D4217" s="1">
        <v>46079</v>
      </c>
      <c r="E4217" t="s">
        <v>15</v>
      </c>
      <c r="F4217" t="s">
        <v>69</v>
      </c>
      <c r="G4217" t="s">
        <v>25</v>
      </c>
      <c r="H4217" t="s">
        <v>26</v>
      </c>
      <c r="I4217" t="s">
        <v>33</v>
      </c>
      <c r="J4217" t="s">
        <v>34</v>
      </c>
      <c r="K4217">
        <v>246</v>
      </c>
      <c r="L4217">
        <v>5</v>
      </c>
      <c r="M4217">
        <v>96.01</v>
      </c>
      <c r="N4217">
        <f t="shared" si="260"/>
        <v>5</v>
      </c>
      <c r="O4217">
        <f>5</f>
        <v>5</v>
      </c>
      <c r="P4217" t="str">
        <f t="shared" si="261"/>
        <v>Met</v>
      </c>
      <c r="Q4217">
        <f t="shared" si="262"/>
        <v>2.0325203252032518</v>
      </c>
      <c r="R4217">
        <f t="shared" si="263"/>
        <v>49.2</v>
      </c>
    </row>
    <row r="4218" spans="1:18" x14ac:dyDescent="0.3">
      <c r="A4218" t="s">
        <v>8395</v>
      </c>
      <c r="B4218" t="s">
        <v>8396</v>
      </c>
      <c r="C4218" s="1">
        <v>46067</v>
      </c>
      <c r="D4218" s="1">
        <v>46076</v>
      </c>
      <c r="E4218" t="s">
        <v>23</v>
      </c>
      <c r="F4218" t="s">
        <v>16</v>
      </c>
      <c r="G4218" t="s">
        <v>25</v>
      </c>
      <c r="H4218" t="s">
        <v>56</v>
      </c>
      <c r="I4218" t="s">
        <v>27</v>
      </c>
      <c r="J4218" t="s">
        <v>42</v>
      </c>
      <c r="K4218">
        <v>181</v>
      </c>
      <c r="L4218">
        <v>3</v>
      </c>
      <c r="M4218">
        <v>96.1</v>
      </c>
      <c r="N4218">
        <f t="shared" si="260"/>
        <v>9</v>
      </c>
      <c r="O4218">
        <f>5</f>
        <v>5</v>
      </c>
      <c r="P4218" t="str">
        <f t="shared" si="261"/>
        <v>Breached</v>
      </c>
      <c r="Q4218">
        <f t="shared" si="262"/>
        <v>1.6574585635359116</v>
      </c>
      <c r="R4218">
        <f t="shared" si="263"/>
        <v>20.111111111111111</v>
      </c>
    </row>
    <row r="4219" spans="1:18" x14ac:dyDescent="0.3">
      <c r="A4219" t="s">
        <v>8397</v>
      </c>
      <c r="B4219" t="s">
        <v>8398</v>
      </c>
      <c r="C4219" s="1">
        <v>46145</v>
      </c>
      <c r="D4219" s="1">
        <v>46152</v>
      </c>
      <c r="E4219" t="s">
        <v>59</v>
      </c>
      <c r="F4219" t="s">
        <v>31</v>
      </c>
      <c r="G4219" t="s">
        <v>25</v>
      </c>
      <c r="H4219" t="s">
        <v>56</v>
      </c>
      <c r="I4219" t="s">
        <v>19</v>
      </c>
      <c r="J4219" t="s">
        <v>53</v>
      </c>
      <c r="K4219">
        <v>470</v>
      </c>
      <c r="L4219">
        <v>2</v>
      </c>
      <c r="M4219">
        <v>97.9</v>
      </c>
      <c r="N4219">
        <f t="shared" si="260"/>
        <v>7</v>
      </c>
      <c r="O4219">
        <f>5</f>
        <v>5</v>
      </c>
      <c r="P4219" t="str">
        <f t="shared" si="261"/>
        <v>Breached</v>
      </c>
      <c r="Q4219">
        <f t="shared" si="262"/>
        <v>0.42553191489361702</v>
      </c>
      <c r="R4219">
        <f t="shared" si="263"/>
        <v>67.142857142857139</v>
      </c>
    </row>
    <row r="4220" spans="1:18" x14ac:dyDescent="0.3">
      <c r="A4220" t="s">
        <v>8399</v>
      </c>
      <c r="B4220" t="s">
        <v>8400</v>
      </c>
      <c r="C4220" s="1">
        <v>46090</v>
      </c>
      <c r="D4220" s="1">
        <v>46098</v>
      </c>
      <c r="E4220" t="s">
        <v>37</v>
      </c>
      <c r="F4220" t="s">
        <v>38</v>
      </c>
      <c r="G4220" t="s">
        <v>49</v>
      </c>
      <c r="H4220" t="s">
        <v>56</v>
      </c>
      <c r="I4220" t="s">
        <v>33</v>
      </c>
      <c r="J4220" t="s">
        <v>74</v>
      </c>
      <c r="K4220">
        <v>295</v>
      </c>
      <c r="L4220">
        <v>5</v>
      </c>
      <c r="M4220">
        <v>95.26</v>
      </c>
      <c r="N4220">
        <f t="shared" si="260"/>
        <v>8</v>
      </c>
      <c r="O4220">
        <f>5</f>
        <v>5</v>
      </c>
      <c r="P4220" t="str">
        <f t="shared" si="261"/>
        <v>Breached</v>
      </c>
      <c r="Q4220">
        <f t="shared" si="262"/>
        <v>1.6949152542372881</v>
      </c>
      <c r="R4220">
        <f t="shared" si="263"/>
        <v>36.875</v>
      </c>
    </row>
    <row r="4221" spans="1:18" x14ac:dyDescent="0.3">
      <c r="A4221" t="s">
        <v>8401</v>
      </c>
      <c r="B4221" t="s">
        <v>8402</v>
      </c>
      <c r="C4221" s="1">
        <v>46089</v>
      </c>
      <c r="D4221" s="1">
        <v>46095</v>
      </c>
      <c r="E4221" t="s">
        <v>37</v>
      </c>
      <c r="F4221" t="s">
        <v>24</v>
      </c>
      <c r="G4221" t="s">
        <v>17</v>
      </c>
      <c r="H4221" t="s">
        <v>26</v>
      </c>
      <c r="I4221" t="s">
        <v>33</v>
      </c>
      <c r="J4221" t="s">
        <v>28</v>
      </c>
      <c r="K4221">
        <v>112</v>
      </c>
      <c r="L4221">
        <v>4</v>
      </c>
      <c r="M4221">
        <v>95.05</v>
      </c>
      <c r="N4221">
        <f t="shared" si="260"/>
        <v>6</v>
      </c>
      <c r="O4221">
        <f>5</f>
        <v>5</v>
      </c>
      <c r="P4221" t="str">
        <f t="shared" si="261"/>
        <v>Breached</v>
      </c>
      <c r="Q4221">
        <f t="shared" si="262"/>
        <v>3.5714285714285712</v>
      </c>
      <c r="R4221">
        <f t="shared" si="263"/>
        <v>18.666666666666668</v>
      </c>
    </row>
    <row r="4222" spans="1:18" x14ac:dyDescent="0.3">
      <c r="A4222" t="s">
        <v>8403</v>
      </c>
      <c r="B4222" t="s">
        <v>8404</v>
      </c>
      <c r="C4222" s="1">
        <v>46148</v>
      </c>
      <c r="D4222" s="1">
        <v>46151</v>
      </c>
      <c r="E4222" t="s">
        <v>65</v>
      </c>
      <c r="F4222" t="s">
        <v>69</v>
      </c>
      <c r="G4222" t="s">
        <v>41</v>
      </c>
      <c r="H4222" t="s">
        <v>26</v>
      </c>
      <c r="I4222" t="s">
        <v>27</v>
      </c>
      <c r="J4222" t="s">
        <v>34</v>
      </c>
      <c r="K4222">
        <v>73</v>
      </c>
      <c r="L4222">
        <v>1</v>
      </c>
      <c r="M4222">
        <v>99.45</v>
      </c>
      <c r="N4222">
        <f t="shared" si="260"/>
        <v>3</v>
      </c>
      <c r="O4222">
        <f>5</f>
        <v>5</v>
      </c>
      <c r="P4222" t="str">
        <f t="shared" si="261"/>
        <v>Met</v>
      </c>
      <c r="Q4222">
        <f t="shared" si="262"/>
        <v>1.3698630136986301</v>
      </c>
      <c r="R4222">
        <f t="shared" si="263"/>
        <v>24.333333333333332</v>
      </c>
    </row>
    <row r="4223" spans="1:18" x14ac:dyDescent="0.3">
      <c r="A4223" t="s">
        <v>8405</v>
      </c>
      <c r="B4223" t="s">
        <v>8406</v>
      </c>
      <c r="C4223" s="1">
        <v>46117</v>
      </c>
      <c r="D4223" s="1">
        <v>46123</v>
      </c>
      <c r="E4223" t="s">
        <v>59</v>
      </c>
      <c r="F4223" t="s">
        <v>31</v>
      </c>
      <c r="G4223" t="s">
        <v>52</v>
      </c>
      <c r="H4223" t="s">
        <v>18</v>
      </c>
      <c r="I4223" t="s">
        <v>19</v>
      </c>
      <c r="J4223" t="s">
        <v>20</v>
      </c>
      <c r="K4223">
        <v>187</v>
      </c>
      <c r="L4223">
        <v>5</v>
      </c>
      <c r="M4223">
        <v>93.83</v>
      </c>
      <c r="N4223">
        <f t="shared" si="260"/>
        <v>6</v>
      </c>
      <c r="O4223">
        <f>5</f>
        <v>5</v>
      </c>
      <c r="P4223" t="str">
        <f t="shared" si="261"/>
        <v>Breached</v>
      </c>
      <c r="Q4223">
        <f t="shared" si="262"/>
        <v>2.6737967914438503</v>
      </c>
      <c r="R4223">
        <f t="shared" si="263"/>
        <v>31.166666666666668</v>
      </c>
    </row>
    <row r="4224" spans="1:18" x14ac:dyDescent="0.3">
      <c r="A4224" t="s">
        <v>8407</v>
      </c>
      <c r="B4224" t="s">
        <v>8408</v>
      </c>
      <c r="C4224" s="1">
        <v>46051</v>
      </c>
      <c r="D4224" s="1">
        <v>46056</v>
      </c>
      <c r="E4224" t="s">
        <v>15</v>
      </c>
      <c r="F4224" t="s">
        <v>38</v>
      </c>
      <c r="G4224" t="s">
        <v>60</v>
      </c>
      <c r="H4224" t="s">
        <v>18</v>
      </c>
      <c r="I4224" t="s">
        <v>33</v>
      </c>
      <c r="J4224" t="s">
        <v>66</v>
      </c>
      <c r="K4224">
        <v>406</v>
      </c>
      <c r="L4224">
        <v>4</v>
      </c>
      <c r="M4224">
        <v>96.44</v>
      </c>
      <c r="N4224">
        <f t="shared" si="260"/>
        <v>5</v>
      </c>
      <c r="O4224">
        <f>5</f>
        <v>5</v>
      </c>
      <c r="P4224" t="str">
        <f t="shared" si="261"/>
        <v>Met</v>
      </c>
      <c r="Q4224">
        <f t="shared" si="262"/>
        <v>0.98522167487684731</v>
      </c>
      <c r="R4224">
        <f t="shared" si="263"/>
        <v>81.2</v>
      </c>
    </row>
    <row r="4225" spans="1:18" x14ac:dyDescent="0.3">
      <c r="A4225" t="s">
        <v>8409</v>
      </c>
      <c r="B4225" t="s">
        <v>8410</v>
      </c>
      <c r="C4225" s="1">
        <v>46156</v>
      </c>
      <c r="D4225" s="1">
        <v>46163</v>
      </c>
      <c r="E4225" t="s">
        <v>59</v>
      </c>
      <c r="F4225" t="s">
        <v>16</v>
      </c>
      <c r="G4225" t="s">
        <v>17</v>
      </c>
      <c r="H4225" t="s">
        <v>26</v>
      </c>
      <c r="I4225" t="s">
        <v>33</v>
      </c>
      <c r="J4225" t="s">
        <v>46</v>
      </c>
      <c r="K4225">
        <v>128</v>
      </c>
      <c r="L4225">
        <v>4</v>
      </c>
      <c r="M4225">
        <v>96.35</v>
      </c>
      <c r="N4225">
        <f t="shared" si="260"/>
        <v>7</v>
      </c>
      <c r="O4225">
        <f>5</f>
        <v>5</v>
      </c>
      <c r="P4225" t="str">
        <f t="shared" si="261"/>
        <v>Breached</v>
      </c>
      <c r="Q4225">
        <f t="shared" si="262"/>
        <v>3.125</v>
      </c>
      <c r="R4225">
        <f t="shared" si="263"/>
        <v>18.285714285714285</v>
      </c>
    </row>
    <row r="4226" spans="1:18" x14ac:dyDescent="0.3">
      <c r="A4226" t="s">
        <v>8411</v>
      </c>
      <c r="B4226" t="s">
        <v>8412</v>
      </c>
      <c r="C4226" s="1">
        <v>46063</v>
      </c>
      <c r="D4226" s="1">
        <v>46066</v>
      </c>
      <c r="E4226" t="s">
        <v>15</v>
      </c>
      <c r="F4226" t="s">
        <v>31</v>
      </c>
      <c r="G4226" t="s">
        <v>41</v>
      </c>
      <c r="H4226" t="s">
        <v>26</v>
      </c>
      <c r="I4226" t="s">
        <v>27</v>
      </c>
      <c r="J4226" t="s">
        <v>53</v>
      </c>
      <c r="K4226">
        <v>185</v>
      </c>
      <c r="L4226">
        <v>2</v>
      </c>
      <c r="M4226">
        <v>97.27</v>
      </c>
      <c r="N4226">
        <f t="shared" si="260"/>
        <v>3</v>
      </c>
      <c r="O4226">
        <f>5</f>
        <v>5</v>
      </c>
      <c r="P4226" t="str">
        <f t="shared" si="261"/>
        <v>Met</v>
      </c>
      <c r="Q4226">
        <f t="shared" si="262"/>
        <v>1.0810810810810811</v>
      </c>
      <c r="R4226">
        <f t="shared" si="263"/>
        <v>61.666666666666664</v>
      </c>
    </row>
    <row r="4227" spans="1:18" x14ac:dyDescent="0.3">
      <c r="A4227" t="s">
        <v>8413</v>
      </c>
      <c r="B4227" t="s">
        <v>8414</v>
      </c>
      <c r="C4227" s="1">
        <v>46031</v>
      </c>
      <c r="D4227" s="1">
        <v>46034</v>
      </c>
      <c r="E4227" t="s">
        <v>65</v>
      </c>
      <c r="F4227" t="s">
        <v>31</v>
      </c>
      <c r="G4227" t="s">
        <v>32</v>
      </c>
      <c r="H4227" t="s">
        <v>56</v>
      </c>
      <c r="I4227" t="s">
        <v>19</v>
      </c>
      <c r="J4227" t="s">
        <v>53</v>
      </c>
      <c r="K4227">
        <v>239</v>
      </c>
      <c r="L4227">
        <v>0</v>
      </c>
      <c r="M4227">
        <v>100</v>
      </c>
      <c r="N4227">
        <f t="shared" ref="N4227:N4290" si="264">D4227-C4227</f>
        <v>3</v>
      </c>
      <c r="O4227">
        <f>5</f>
        <v>5</v>
      </c>
      <c r="P4227" t="str">
        <f t="shared" ref="P4227:P4290" si="265">IF(N4227&lt;=O4227,"Met","Breached")</f>
        <v>Met</v>
      </c>
      <c r="Q4227">
        <f t="shared" ref="Q4227:Q4290" si="266">(L4227/K4227)*100</f>
        <v>0</v>
      </c>
      <c r="R4227">
        <f t="shared" ref="R4227:R4290" si="267">(K4227/N4227)</f>
        <v>79.666666666666671</v>
      </c>
    </row>
    <row r="4228" spans="1:18" x14ac:dyDescent="0.3">
      <c r="A4228" t="s">
        <v>8415</v>
      </c>
      <c r="B4228" t="s">
        <v>8416</v>
      </c>
      <c r="C4228" s="1">
        <v>46118</v>
      </c>
      <c r="D4228" s="1">
        <v>46128</v>
      </c>
      <c r="E4228" t="s">
        <v>15</v>
      </c>
      <c r="F4228" t="s">
        <v>24</v>
      </c>
      <c r="G4228" t="s">
        <v>32</v>
      </c>
      <c r="H4228" t="s">
        <v>26</v>
      </c>
      <c r="I4228" t="s">
        <v>33</v>
      </c>
      <c r="J4228" t="s">
        <v>28</v>
      </c>
      <c r="K4228">
        <v>308</v>
      </c>
      <c r="L4228">
        <v>2</v>
      </c>
      <c r="M4228">
        <v>97.52</v>
      </c>
      <c r="N4228">
        <f t="shared" si="264"/>
        <v>10</v>
      </c>
      <c r="O4228">
        <f>5</f>
        <v>5</v>
      </c>
      <c r="P4228" t="str">
        <f t="shared" si="265"/>
        <v>Breached</v>
      </c>
      <c r="Q4228">
        <f t="shared" si="266"/>
        <v>0.64935064935064934</v>
      </c>
      <c r="R4228">
        <f t="shared" si="267"/>
        <v>30.8</v>
      </c>
    </row>
    <row r="4229" spans="1:18" x14ac:dyDescent="0.3">
      <c r="A4229" t="s">
        <v>8417</v>
      </c>
      <c r="B4229" t="s">
        <v>8418</v>
      </c>
      <c r="C4229" s="1">
        <v>46101</v>
      </c>
      <c r="D4229" s="1">
        <v>46105</v>
      </c>
      <c r="E4229" t="s">
        <v>15</v>
      </c>
      <c r="F4229" t="s">
        <v>24</v>
      </c>
      <c r="G4229" t="s">
        <v>32</v>
      </c>
      <c r="H4229" t="s">
        <v>26</v>
      </c>
      <c r="I4229" t="s">
        <v>27</v>
      </c>
      <c r="J4229" t="s">
        <v>42</v>
      </c>
      <c r="K4229">
        <v>366</v>
      </c>
      <c r="L4229">
        <v>0</v>
      </c>
      <c r="M4229">
        <v>100</v>
      </c>
      <c r="N4229">
        <f t="shared" si="264"/>
        <v>4</v>
      </c>
      <c r="O4229">
        <f>5</f>
        <v>5</v>
      </c>
      <c r="P4229" t="str">
        <f t="shared" si="265"/>
        <v>Met</v>
      </c>
      <c r="Q4229">
        <f t="shared" si="266"/>
        <v>0</v>
      </c>
      <c r="R4229">
        <f t="shared" si="267"/>
        <v>91.5</v>
      </c>
    </row>
    <row r="4230" spans="1:18" x14ac:dyDescent="0.3">
      <c r="A4230" t="s">
        <v>8419</v>
      </c>
      <c r="B4230" t="s">
        <v>8420</v>
      </c>
      <c r="C4230" s="1">
        <v>46035</v>
      </c>
      <c r="D4230" s="1">
        <v>46041</v>
      </c>
      <c r="E4230" t="s">
        <v>15</v>
      </c>
      <c r="F4230" t="s">
        <v>45</v>
      </c>
      <c r="G4230" t="s">
        <v>25</v>
      </c>
      <c r="H4230" t="s">
        <v>26</v>
      </c>
      <c r="I4230" t="s">
        <v>33</v>
      </c>
      <c r="J4230" t="s">
        <v>53</v>
      </c>
      <c r="K4230">
        <v>318</v>
      </c>
      <c r="L4230">
        <v>4</v>
      </c>
      <c r="M4230">
        <v>96.31</v>
      </c>
      <c r="N4230">
        <f t="shared" si="264"/>
        <v>6</v>
      </c>
      <c r="O4230">
        <f>5</f>
        <v>5</v>
      </c>
      <c r="P4230" t="str">
        <f t="shared" si="265"/>
        <v>Breached</v>
      </c>
      <c r="Q4230">
        <f t="shared" si="266"/>
        <v>1.257861635220126</v>
      </c>
      <c r="R4230">
        <f t="shared" si="267"/>
        <v>53</v>
      </c>
    </row>
    <row r="4231" spans="1:18" x14ac:dyDescent="0.3">
      <c r="A4231" t="s">
        <v>8421</v>
      </c>
      <c r="B4231" t="s">
        <v>8422</v>
      </c>
      <c r="C4231" s="1">
        <v>46073</v>
      </c>
      <c r="D4231" s="1">
        <v>46075</v>
      </c>
      <c r="E4231" t="s">
        <v>65</v>
      </c>
      <c r="F4231" t="s">
        <v>16</v>
      </c>
      <c r="G4231" t="s">
        <v>25</v>
      </c>
      <c r="H4231" t="s">
        <v>26</v>
      </c>
      <c r="I4231" t="s">
        <v>27</v>
      </c>
      <c r="J4231" t="s">
        <v>66</v>
      </c>
      <c r="K4231">
        <v>62</v>
      </c>
      <c r="L4231">
        <v>4</v>
      </c>
      <c r="M4231">
        <v>97.85</v>
      </c>
      <c r="N4231">
        <f t="shared" si="264"/>
        <v>2</v>
      </c>
      <c r="O4231">
        <f>5</f>
        <v>5</v>
      </c>
      <c r="P4231" t="str">
        <f t="shared" si="265"/>
        <v>Met</v>
      </c>
      <c r="Q4231">
        <f t="shared" si="266"/>
        <v>6.4516129032258061</v>
      </c>
      <c r="R4231">
        <f t="shared" si="267"/>
        <v>31</v>
      </c>
    </row>
    <row r="4232" spans="1:18" x14ac:dyDescent="0.3">
      <c r="A4232" t="s">
        <v>8423</v>
      </c>
      <c r="B4232" t="s">
        <v>6865</v>
      </c>
      <c r="C4232" s="1">
        <v>46124</v>
      </c>
      <c r="D4232" s="1">
        <v>46125</v>
      </c>
      <c r="E4232" t="s">
        <v>23</v>
      </c>
      <c r="F4232" t="s">
        <v>31</v>
      </c>
      <c r="G4232" t="s">
        <v>49</v>
      </c>
      <c r="H4232" t="s">
        <v>56</v>
      </c>
      <c r="I4232" t="s">
        <v>19</v>
      </c>
      <c r="J4232" t="s">
        <v>28</v>
      </c>
      <c r="K4232">
        <v>370</v>
      </c>
      <c r="L4232">
        <v>2</v>
      </c>
      <c r="M4232">
        <v>97.19</v>
      </c>
      <c r="N4232">
        <f t="shared" si="264"/>
        <v>1</v>
      </c>
      <c r="O4232">
        <f>5</f>
        <v>5</v>
      </c>
      <c r="P4232" t="str">
        <f t="shared" si="265"/>
        <v>Met</v>
      </c>
      <c r="Q4232">
        <f t="shared" si="266"/>
        <v>0.54054054054054057</v>
      </c>
      <c r="R4232">
        <f t="shared" si="267"/>
        <v>370</v>
      </c>
    </row>
    <row r="4233" spans="1:18" x14ac:dyDescent="0.3">
      <c r="A4233" t="s">
        <v>8424</v>
      </c>
      <c r="B4233" t="s">
        <v>8425</v>
      </c>
      <c r="C4233" s="1">
        <v>46167</v>
      </c>
      <c r="D4233" s="1">
        <v>46176</v>
      </c>
      <c r="E4233" t="s">
        <v>59</v>
      </c>
      <c r="F4233" t="s">
        <v>69</v>
      </c>
      <c r="G4233" t="s">
        <v>49</v>
      </c>
      <c r="H4233" t="s">
        <v>26</v>
      </c>
      <c r="I4233" t="s">
        <v>33</v>
      </c>
      <c r="J4233" t="s">
        <v>46</v>
      </c>
      <c r="K4233">
        <v>473</v>
      </c>
      <c r="L4233">
        <v>5</v>
      </c>
      <c r="M4233">
        <v>97.1</v>
      </c>
      <c r="N4233">
        <f t="shared" si="264"/>
        <v>9</v>
      </c>
      <c r="O4233">
        <f>5</f>
        <v>5</v>
      </c>
      <c r="P4233" t="str">
        <f t="shared" si="265"/>
        <v>Breached</v>
      </c>
      <c r="Q4233">
        <f t="shared" si="266"/>
        <v>1.0570824524312896</v>
      </c>
      <c r="R4233">
        <f t="shared" si="267"/>
        <v>52.555555555555557</v>
      </c>
    </row>
    <row r="4234" spans="1:18" x14ac:dyDescent="0.3">
      <c r="A4234" t="s">
        <v>8426</v>
      </c>
      <c r="B4234" t="s">
        <v>8427</v>
      </c>
      <c r="C4234" s="1">
        <v>46181</v>
      </c>
      <c r="D4234" s="1">
        <v>46189</v>
      </c>
      <c r="E4234" t="s">
        <v>59</v>
      </c>
      <c r="F4234" t="s">
        <v>16</v>
      </c>
      <c r="G4234" t="s">
        <v>93</v>
      </c>
      <c r="H4234" t="s">
        <v>56</v>
      </c>
      <c r="I4234" t="s">
        <v>19</v>
      </c>
      <c r="J4234" t="s">
        <v>46</v>
      </c>
      <c r="K4234">
        <v>347</v>
      </c>
      <c r="L4234">
        <v>5</v>
      </c>
      <c r="M4234">
        <v>93.14</v>
      </c>
      <c r="N4234">
        <f t="shared" si="264"/>
        <v>8</v>
      </c>
      <c r="O4234">
        <f>5</f>
        <v>5</v>
      </c>
      <c r="P4234" t="str">
        <f t="shared" si="265"/>
        <v>Breached</v>
      </c>
      <c r="Q4234">
        <f t="shared" si="266"/>
        <v>1.4409221902017291</v>
      </c>
      <c r="R4234">
        <f t="shared" si="267"/>
        <v>43.375</v>
      </c>
    </row>
    <row r="4235" spans="1:18" x14ac:dyDescent="0.3">
      <c r="A4235" t="s">
        <v>8428</v>
      </c>
      <c r="B4235" t="s">
        <v>8429</v>
      </c>
      <c r="C4235" s="1">
        <v>46083</v>
      </c>
      <c r="D4235" s="1">
        <v>46091</v>
      </c>
      <c r="E4235" t="s">
        <v>65</v>
      </c>
      <c r="F4235" t="s">
        <v>24</v>
      </c>
      <c r="G4235" t="s">
        <v>52</v>
      </c>
      <c r="H4235" t="s">
        <v>26</v>
      </c>
      <c r="I4235" t="s">
        <v>33</v>
      </c>
      <c r="J4235" t="s">
        <v>34</v>
      </c>
      <c r="K4235">
        <v>400</v>
      </c>
      <c r="L4235">
        <v>4</v>
      </c>
      <c r="M4235">
        <v>96.71</v>
      </c>
      <c r="N4235">
        <f t="shared" si="264"/>
        <v>8</v>
      </c>
      <c r="O4235">
        <f>5</f>
        <v>5</v>
      </c>
      <c r="P4235" t="str">
        <f t="shared" si="265"/>
        <v>Breached</v>
      </c>
      <c r="Q4235">
        <f t="shared" si="266"/>
        <v>1</v>
      </c>
      <c r="R4235">
        <f t="shared" si="267"/>
        <v>50</v>
      </c>
    </row>
    <row r="4236" spans="1:18" x14ac:dyDescent="0.3">
      <c r="A4236" t="s">
        <v>8430</v>
      </c>
      <c r="B4236" t="s">
        <v>8431</v>
      </c>
      <c r="C4236" s="1">
        <v>46076</v>
      </c>
      <c r="D4236" s="1">
        <v>46082</v>
      </c>
      <c r="E4236" t="s">
        <v>59</v>
      </c>
      <c r="F4236" t="s">
        <v>16</v>
      </c>
      <c r="G4236" t="s">
        <v>17</v>
      </c>
      <c r="H4236" t="s">
        <v>56</v>
      </c>
      <c r="I4236" t="s">
        <v>19</v>
      </c>
      <c r="J4236" t="s">
        <v>34</v>
      </c>
      <c r="K4236">
        <v>273</v>
      </c>
      <c r="L4236">
        <v>4</v>
      </c>
      <c r="M4236">
        <v>95.33</v>
      </c>
      <c r="N4236">
        <f t="shared" si="264"/>
        <v>6</v>
      </c>
      <c r="O4236">
        <f>5</f>
        <v>5</v>
      </c>
      <c r="P4236" t="str">
        <f t="shared" si="265"/>
        <v>Breached</v>
      </c>
      <c r="Q4236">
        <f t="shared" si="266"/>
        <v>1.4652014652014651</v>
      </c>
      <c r="R4236">
        <f t="shared" si="267"/>
        <v>45.5</v>
      </c>
    </row>
    <row r="4237" spans="1:18" x14ac:dyDescent="0.3">
      <c r="A4237" t="s">
        <v>8432</v>
      </c>
      <c r="B4237" t="s">
        <v>8433</v>
      </c>
      <c r="C4237" s="1">
        <v>46079</v>
      </c>
      <c r="D4237" s="1">
        <v>46085</v>
      </c>
      <c r="E4237" t="s">
        <v>23</v>
      </c>
      <c r="F4237" t="s">
        <v>38</v>
      </c>
      <c r="G4237" t="s">
        <v>25</v>
      </c>
      <c r="H4237" t="s">
        <v>26</v>
      </c>
      <c r="I4237" t="s">
        <v>19</v>
      </c>
      <c r="J4237" t="s">
        <v>66</v>
      </c>
      <c r="K4237">
        <v>394</v>
      </c>
      <c r="L4237">
        <v>2</v>
      </c>
      <c r="M4237">
        <v>97.33</v>
      </c>
      <c r="N4237">
        <f t="shared" si="264"/>
        <v>6</v>
      </c>
      <c r="O4237">
        <f>5</f>
        <v>5</v>
      </c>
      <c r="P4237" t="str">
        <f t="shared" si="265"/>
        <v>Breached</v>
      </c>
      <c r="Q4237">
        <f t="shared" si="266"/>
        <v>0.50761421319796951</v>
      </c>
      <c r="R4237">
        <f t="shared" si="267"/>
        <v>65.666666666666671</v>
      </c>
    </row>
    <row r="4238" spans="1:18" x14ac:dyDescent="0.3">
      <c r="A4238" t="s">
        <v>8434</v>
      </c>
      <c r="B4238" t="s">
        <v>8435</v>
      </c>
      <c r="C4238" s="1">
        <v>46092</v>
      </c>
      <c r="D4238" s="1">
        <v>46098</v>
      </c>
      <c r="E4238" t="s">
        <v>65</v>
      </c>
      <c r="F4238" t="s">
        <v>31</v>
      </c>
      <c r="G4238" t="s">
        <v>49</v>
      </c>
      <c r="H4238" t="s">
        <v>26</v>
      </c>
      <c r="I4238" t="s">
        <v>19</v>
      </c>
      <c r="J4238" t="s">
        <v>46</v>
      </c>
      <c r="K4238">
        <v>50</v>
      </c>
      <c r="L4238">
        <v>4</v>
      </c>
      <c r="M4238">
        <v>94.53</v>
      </c>
      <c r="N4238">
        <f t="shared" si="264"/>
        <v>6</v>
      </c>
      <c r="O4238">
        <f>5</f>
        <v>5</v>
      </c>
      <c r="P4238" t="str">
        <f t="shared" si="265"/>
        <v>Breached</v>
      </c>
      <c r="Q4238">
        <f t="shared" si="266"/>
        <v>8</v>
      </c>
      <c r="R4238">
        <f t="shared" si="267"/>
        <v>8.3333333333333339</v>
      </c>
    </row>
    <row r="4239" spans="1:18" x14ac:dyDescent="0.3">
      <c r="A4239" t="s">
        <v>8436</v>
      </c>
      <c r="B4239" t="s">
        <v>8437</v>
      </c>
      <c r="C4239" s="1">
        <v>46174</v>
      </c>
      <c r="D4239" s="1">
        <v>46182</v>
      </c>
      <c r="E4239" t="s">
        <v>65</v>
      </c>
      <c r="F4239" t="s">
        <v>31</v>
      </c>
      <c r="G4239" t="s">
        <v>25</v>
      </c>
      <c r="H4239" t="s">
        <v>56</v>
      </c>
      <c r="I4239" t="s">
        <v>19</v>
      </c>
      <c r="J4239" t="s">
        <v>42</v>
      </c>
      <c r="K4239">
        <v>430</v>
      </c>
      <c r="L4239">
        <v>3</v>
      </c>
      <c r="M4239">
        <v>97.53</v>
      </c>
      <c r="N4239">
        <f t="shared" si="264"/>
        <v>8</v>
      </c>
      <c r="O4239">
        <f>5</f>
        <v>5</v>
      </c>
      <c r="P4239" t="str">
        <f t="shared" si="265"/>
        <v>Breached</v>
      </c>
      <c r="Q4239">
        <f t="shared" si="266"/>
        <v>0.69767441860465118</v>
      </c>
      <c r="R4239">
        <f t="shared" si="267"/>
        <v>53.75</v>
      </c>
    </row>
    <row r="4240" spans="1:18" x14ac:dyDescent="0.3">
      <c r="A4240" t="s">
        <v>8438</v>
      </c>
      <c r="B4240" t="s">
        <v>111</v>
      </c>
      <c r="C4240" s="1">
        <v>46195</v>
      </c>
      <c r="D4240" s="1">
        <v>46196</v>
      </c>
      <c r="E4240" t="s">
        <v>23</v>
      </c>
      <c r="F4240" t="s">
        <v>69</v>
      </c>
      <c r="G4240" t="s">
        <v>93</v>
      </c>
      <c r="H4240" t="s">
        <v>56</v>
      </c>
      <c r="I4240" t="s">
        <v>33</v>
      </c>
      <c r="J4240" t="s">
        <v>74</v>
      </c>
      <c r="K4240">
        <v>40</v>
      </c>
      <c r="L4240">
        <v>4</v>
      </c>
      <c r="M4240">
        <v>97.17</v>
      </c>
      <c r="N4240">
        <f t="shared" si="264"/>
        <v>1</v>
      </c>
      <c r="O4240">
        <f>5</f>
        <v>5</v>
      </c>
      <c r="P4240" t="str">
        <f t="shared" si="265"/>
        <v>Met</v>
      </c>
      <c r="Q4240">
        <f t="shared" si="266"/>
        <v>10</v>
      </c>
      <c r="R4240">
        <f t="shared" si="267"/>
        <v>40</v>
      </c>
    </row>
    <row r="4241" spans="1:18" x14ac:dyDescent="0.3">
      <c r="A4241" t="s">
        <v>8439</v>
      </c>
      <c r="B4241" t="s">
        <v>8440</v>
      </c>
      <c r="C4241" s="1">
        <v>46138</v>
      </c>
      <c r="D4241" s="1">
        <v>46147</v>
      </c>
      <c r="E4241" t="s">
        <v>37</v>
      </c>
      <c r="F4241" t="s">
        <v>31</v>
      </c>
      <c r="G4241" t="s">
        <v>52</v>
      </c>
      <c r="H4241" t="s">
        <v>56</v>
      </c>
      <c r="I4241" t="s">
        <v>33</v>
      </c>
      <c r="J4241" t="s">
        <v>20</v>
      </c>
      <c r="K4241">
        <v>175</v>
      </c>
      <c r="L4241">
        <v>1</v>
      </c>
      <c r="M4241">
        <v>99.47</v>
      </c>
      <c r="N4241">
        <f t="shared" si="264"/>
        <v>9</v>
      </c>
      <c r="O4241">
        <f>5</f>
        <v>5</v>
      </c>
      <c r="P4241" t="str">
        <f t="shared" si="265"/>
        <v>Breached</v>
      </c>
      <c r="Q4241">
        <f t="shared" si="266"/>
        <v>0.5714285714285714</v>
      </c>
      <c r="R4241">
        <f t="shared" si="267"/>
        <v>19.444444444444443</v>
      </c>
    </row>
    <row r="4242" spans="1:18" x14ac:dyDescent="0.3">
      <c r="A4242" t="s">
        <v>8441</v>
      </c>
      <c r="B4242" t="s">
        <v>8442</v>
      </c>
      <c r="C4242" s="1">
        <v>46024</v>
      </c>
      <c r="D4242" s="1">
        <v>46028</v>
      </c>
      <c r="E4242" t="s">
        <v>37</v>
      </c>
      <c r="F4242" t="s">
        <v>31</v>
      </c>
      <c r="G4242" t="s">
        <v>60</v>
      </c>
      <c r="H4242" t="s">
        <v>26</v>
      </c>
      <c r="I4242" t="s">
        <v>27</v>
      </c>
      <c r="J4242" t="s">
        <v>28</v>
      </c>
      <c r="K4242">
        <v>473</v>
      </c>
      <c r="L4242">
        <v>5</v>
      </c>
      <c r="M4242">
        <v>94.98</v>
      </c>
      <c r="N4242">
        <f t="shared" si="264"/>
        <v>4</v>
      </c>
      <c r="O4242">
        <f>5</f>
        <v>5</v>
      </c>
      <c r="P4242" t="str">
        <f t="shared" si="265"/>
        <v>Met</v>
      </c>
      <c r="Q4242">
        <f t="shared" si="266"/>
        <v>1.0570824524312896</v>
      </c>
      <c r="R4242">
        <f t="shared" si="267"/>
        <v>118.25</v>
      </c>
    </row>
    <row r="4243" spans="1:18" x14ac:dyDescent="0.3">
      <c r="A4243" t="s">
        <v>8443</v>
      </c>
      <c r="B4243" t="s">
        <v>8444</v>
      </c>
      <c r="C4243" s="1">
        <v>46064</v>
      </c>
      <c r="D4243" s="1">
        <v>46065</v>
      </c>
      <c r="E4243" t="s">
        <v>59</v>
      </c>
      <c r="F4243" t="s">
        <v>69</v>
      </c>
      <c r="G4243" t="s">
        <v>93</v>
      </c>
      <c r="H4243" t="s">
        <v>26</v>
      </c>
      <c r="I4243" t="s">
        <v>33</v>
      </c>
      <c r="J4243" t="s">
        <v>74</v>
      </c>
      <c r="K4243">
        <v>388</v>
      </c>
      <c r="L4243">
        <v>4</v>
      </c>
      <c r="M4243">
        <v>95.69</v>
      </c>
      <c r="N4243">
        <f t="shared" si="264"/>
        <v>1</v>
      </c>
      <c r="O4243">
        <f>5</f>
        <v>5</v>
      </c>
      <c r="P4243" t="str">
        <f t="shared" si="265"/>
        <v>Met</v>
      </c>
      <c r="Q4243">
        <f t="shared" si="266"/>
        <v>1.0309278350515463</v>
      </c>
      <c r="R4243">
        <f t="shared" si="267"/>
        <v>388</v>
      </c>
    </row>
    <row r="4244" spans="1:18" x14ac:dyDescent="0.3">
      <c r="A4244" t="s">
        <v>8445</v>
      </c>
      <c r="B4244" t="s">
        <v>8446</v>
      </c>
      <c r="C4244" s="1">
        <v>46118</v>
      </c>
      <c r="D4244" s="1">
        <v>46125</v>
      </c>
      <c r="E4244" t="s">
        <v>59</v>
      </c>
      <c r="F4244" t="s">
        <v>24</v>
      </c>
      <c r="G4244" t="s">
        <v>17</v>
      </c>
      <c r="H4244" t="s">
        <v>26</v>
      </c>
      <c r="I4244" t="s">
        <v>19</v>
      </c>
      <c r="J4244" t="s">
        <v>34</v>
      </c>
      <c r="K4244">
        <v>208</v>
      </c>
      <c r="L4244">
        <v>2</v>
      </c>
      <c r="M4244">
        <v>98.21</v>
      </c>
      <c r="N4244">
        <f t="shared" si="264"/>
        <v>7</v>
      </c>
      <c r="O4244">
        <f>5</f>
        <v>5</v>
      </c>
      <c r="P4244" t="str">
        <f t="shared" si="265"/>
        <v>Breached</v>
      </c>
      <c r="Q4244">
        <f t="shared" si="266"/>
        <v>0.96153846153846156</v>
      </c>
      <c r="R4244">
        <f t="shared" si="267"/>
        <v>29.714285714285715</v>
      </c>
    </row>
    <row r="4245" spans="1:18" x14ac:dyDescent="0.3">
      <c r="A4245" t="s">
        <v>8447</v>
      </c>
      <c r="B4245" t="s">
        <v>8448</v>
      </c>
      <c r="C4245" s="1">
        <v>46178</v>
      </c>
      <c r="D4245" s="1">
        <v>46181</v>
      </c>
      <c r="E4245" t="s">
        <v>59</v>
      </c>
      <c r="F4245" t="s">
        <v>16</v>
      </c>
      <c r="G4245" t="s">
        <v>52</v>
      </c>
      <c r="H4245" t="s">
        <v>18</v>
      </c>
      <c r="I4245" t="s">
        <v>27</v>
      </c>
      <c r="J4245" t="s">
        <v>74</v>
      </c>
      <c r="K4245">
        <v>193</v>
      </c>
      <c r="L4245">
        <v>4</v>
      </c>
      <c r="M4245">
        <v>95.02</v>
      </c>
      <c r="N4245">
        <f t="shared" si="264"/>
        <v>3</v>
      </c>
      <c r="O4245">
        <f>5</f>
        <v>5</v>
      </c>
      <c r="P4245" t="str">
        <f t="shared" si="265"/>
        <v>Met</v>
      </c>
      <c r="Q4245">
        <f t="shared" si="266"/>
        <v>2.0725388601036272</v>
      </c>
      <c r="R4245">
        <f t="shared" si="267"/>
        <v>64.333333333333329</v>
      </c>
    </row>
    <row r="4246" spans="1:18" x14ac:dyDescent="0.3">
      <c r="A4246" t="s">
        <v>8449</v>
      </c>
      <c r="B4246" t="s">
        <v>8450</v>
      </c>
      <c r="C4246" s="1">
        <v>46201</v>
      </c>
      <c r="D4246" s="1">
        <v>46205</v>
      </c>
      <c r="E4246" t="s">
        <v>37</v>
      </c>
      <c r="F4246" t="s">
        <v>16</v>
      </c>
      <c r="G4246" t="s">
        <v>52</v>
      </c>
      <c r="H4246" t="s">
        <v>26</v>
      </c>
      <c r="I4246" t="s">
        <v>33</v>
      </c>
      <c r="J4246" t="s">
        <v>28</v>
      </c>
      <c r="K4246">
        <v>98</v>
      </c>
      <c r="L4246">
        <v>2</v>
      </c>
      <c r="M4246">
        <v>97.91</v>
      </c>
      <c r="N4246">
        <f t="shared" si="264"/>
        <v>4</v>
      </c>
      <c r="O4246">
        <f>5</f>
        <v>5</v>
      </c>
      <c r="P4246" t="str">
        <f t="shared" si="265"/>
        <v>Met</v>
      </c>
      <c r="Q4246">
        <f t="shared" si="266"/>
        <v>2.0408163265306123</v>
      </c>
      <c r="R4246">
        <f t="shared" si="267"/>
        <v>24.5</v>
      </c>
    </row>
    <row r="4247" spans="1:18" x14ac:dyDescent="0.3">
      <c r="A4247" t="s">
        <v>8451</v>
      </c>
      <c r="B4247" t="s">
        <v>8452</v>
      </c>
      <c r="C4247" s="1">
        <v>46099</v>
      </c>
      <c r="D4247" s="1">
        <v>46101</v>
      </c>
      <c r="E4247" t="s">
        <v>23</v>
      </c>
      <c r="F4247" t="s">
        <v>16</v>
      </c>
      <c r="G4247" t="s">
        <v>32</v>
      </c>
      <c r="H4247" t="s">
        <v>18</v>
      </c>
      <c r="I4247" t="s">
        <v>27</v>
      </c>
      <c r="J4247" t="s">
        <v>34</v>
      </c>
      <c r="K4247">
        <v>108</v>
      </c>
      <c r="L4247">
        <v>5</v>
      </c>
      <c r="M4247">
        <v>94.19</v>
      </c>
      <c r="N4247">
        <f t="shared" si="264"/>
        <v>2</v>
      </c>
      <c r="O4247">
        <f>5</f>
        <v>5</v>
      </c>
      <c r="P4247" t="str">
        <f t="shared" si="265"/>
        <v>Met</v>
      </c>
      <c r="Q4247">
        <f t="shared" si="266"/>
        <v>4.6296296296296298</v>
      </c>
      <c r="R4247">
        <f t="shared" si="267"/>
        <v>54</v>
      </c>
    </row>
    <row r="4248" spans="1:18" x14ac:dyDescent="0.3">
      <c r="A4248" t="s">
        <v>8453</v>
      </c>
      <c r="B4248" t="s">
        <v>8454</v>
      </c>
      <c r="C4248" s="1">
        <v>46201</v>
      </c>
      <c r="D4248" s="1">
        <v>46203</v>
      </c>
      <c r="E4248" t="s">
        <v>15</v>
      </c>
      <c r="F4248" t="s">
        <v>45</v>
      </c>
      <c r="G4248" t="s">
        <v>52</v>
      </c>
      <c r="H4248" t="s">
        <v>18</v>
      </c>
      <c r="I4248" t="s">
        <v>19</v>
      </c>
      <c r="J4248" t="s">
        <v>53</v>
      </c>
      <c r="K4248">
        <v>498</v>
      </c>
      <c r="L4248">
        <v>4</v>
      </c>
      <c r="M4248">
        <v>95.58</v>
      </c>
      <c r="N4248">
        <f t="shared" si="264"/>
        <v>2</v>
      </c>
      <c r="O4248">
        <f>5</f>
        <v>5</v>
      </c>
      <c r="P4248" t="str">
        <f t="shared" si="265"/>
        <v>Met</v>
      </c>
      <c r="Q4248">
        <f t="shared" si="266"/>
        <v>0.80321285140562237</v>
      </c>
      <c r="R4248">
        <f t="shared" si="267"/>
        <v>249</v>
      </c>
    </row>
    <row r="4249" spans="1:18" x14ac:dyDescent="0.3">
      <c r="A4249" t="s">
        <v>8455</v>
      </c>
      <c r="B4249" t="s">
        <v>8456</v>
      </c>
      <c r="C4249" s="1">
        <v>46056</v>
      </c>
      <c r="D4249" s="1">
        <v>46061</v>
      </c>
      <c r="E4249" t="s">
        <v>15</v>
      </c>
      <c r="F4249" t="s">
        <v>69</v>
      </c>
      <c r="G4249" t="s">
        <v>49</v>
      </c>
      <c r="H4249" t="s">
        <v>56</v>
      </c>
      <c r="I4249" t="s">
        <v>19</v>
      </c>
      <c r="J4249" t="s">
        <v>42</v>
      </c>
      <c r="K4249">
        <v>198</v>
      </c>
      <c r="L4249">
        <v>2</v>
      </c>
      <c r="M4249">
        <v>98.21</v>
      </c>
      <c r="N4249">
        <f t="shared" si="264"/>
        <v>5</v>
      </c>
      <c r="O4249">
        <f>5</f>
        <v>5</v>
      </c>
      <c r="P4249" t="str">
        <f t="shared" si="265"/>
        <v>Met</v>
      </c>
      <c r="Q4249">
        <f t="shared" si="266"/>
        <v>1.0101010101010102</v>
      </c>
      <c r="R4249">
        <f t="shared" si="267"/>
        <v>39.6</v>
      </c>
    </row>
    <row r="4250" spans="1:18" x14ac:dyDescent="0.3">
      <c r="A4250" t="s">
        <v>8457</v>
      </c>
      <c r="B4250" t="s">
        <v>8458</v>
      </c>
      <c r="C4250" s="1">
        <v>46197</v>
      </c>
      <c r="D4250" s="1">
        <v>46201</v>
      </c>
      <c r="E4250" t="s">
        <v>23</v>
      </c>
      <c r="F4250" t="s">
        <v>45</v>
      </c>
      <c r="G4250" t="s">
        <v>52</v>
      </c>
      <c r="H4250" t="s">
        <v>56</v>
      </c>
      <c r="I4250" t="s">
        <v>19</v>
      </c>
      <c r="J4250" t="s">
        <v>28</v>
      </c>
      <c r="K4250">
        <v>438</v>
      </c>
      <c r="L4250">
        <v>3</v>
      </c>
      <c r="M4250">
        <v>98.38</v>
      </c>
      <c r="N4250">
        <f t="shared" si="264"/>
        <v>4</v>
      </c>
      <c r="O4250">
        <f>5</f>
        <v>5</v>
      </c>
      <c r="P4250" t="str">
        <f t="shared" si="265"/>
        <v>Met</v>
      </c>
      <c r="Q4250">
        <f t="shared" si="266"/>
        <v>0.68493150684931503</v>
      </c>
      <c r="R4250">
        <f t="shared" si="267"/>
        <v>109.5</v>
      </c>
    </row>
    <row r="4251" spans="1:18" x14ac:dyDescent="0.3">
      <c r="A4251" t="s">
        <v>8459</v>
      </c>
      <c r="B4251" t="s">
        <v>8460</v>
      </c>
      <c r="C4251" s="1">
        <v>46096</v>
      </c>
      <c r="D4251" s="1">
        <v>46098</v>
      </c>
      <c r="E4251" t="s">
        <v>59</v>
      </c>
      <c r="F4251" t="s">
        <v>38</v>
      </c>
      <c r="G4251" t="s">
        <v>32</v>
      </c>
      <c r="H4251" t="s">
        <v>56</v>
      </c>
      <c r="I4251" t="s">
        <v>19</v>
      </c>
      <c r="J4251" t="s">
        <v>53</v>
      </c>
      <c r="K4251">
        <v>434</v>
      </c>
      <c r="L4251">
        <v>2</v>
      </c>
      <c r="M4251">
        <v>98.4</v>
      </c>
      <c r="N4251">
        <f t="shared" si="264"/>
        <v>2</v>
      </c>
      <c r="O4251">
        <f>5</f>
        <v>5</v>
      </c>
      <c r="P4251" t="str">
        <f t="shared" si="265"/>
        <v>Met</v>
      </c>
      <c r="Q4251">
        <f t="shared" si="266"/>
        <v>0.46082949308755761</v>
      </c>
      <c r="R4251">
        <f t="shared" si="267"/>
        <v>217</v>
      </c>
    </row>
    <row r="4252" spans="1:18" x14ac:dyDescent="0.3">
      <c r="A4252" t="s">
        <v>8461</v>
      </c>
      <c r="B4252" t="s">
        <v>8462</v>
      </c>
      <c r="C4252" s="1">
        <v>46113</v>
      </c>
      <c r="D4252" s="1">
        <v>46114</v>
      </c>
      <c r="E4252" t="s">
        <v>23</v>
      </c>
      <c r="F4252" t="s">
        <v>38</v>
      </c>
      <c r="G4252" t="s">
        <v>41</v>
      </c>
      <c r="H4252" t="s">
        <v>26</v>
      </c>
      <c r="I4252" t="s">
        <v>33</v>
      </c>
      <c r="J4252" t="s">
        <v>46</v>
      </c>
      <c r="K4252">
        <v>380</v>
      </c>
      <c r="L4252">
        <v>2</v>
      </c>
      <c r="M4252">
        <v>97.1</v>
      </c>
      <c r="N4252">
        <f t="shared" si="264"/>
        <v>1</v>
      </c>
      <c r="O4252">
        <f>5</f>
        <v>5</v>
      </c>
      <c r="P4252" t="str">
        <f t="shared" si="265"/>
        <v>Met</v>
      </c>
      <c r="Q4252">
        <f t="shared" si="266"/>
        <v>0.52631578947368418</v>
      </c>
      <c r="R4252">
        <f t="shared" si="267"/>
        <v>380</v>
      </c>
    </row>
    <row r="4253" spans="1:18" x14ac:dyDescent="0.3">
      <c r="A4253" t="s">
        <v>8463</v>
      </c>
      <c r="B4253" t="s">
        <v>8464</v>
      </c>
      <c r="C4253" s="1">
        <v>46188</v>
      </c>
      <c r="D4253" s="1">
        <v>46198</v>
      </c>
      <c r="E4253" t="s">
        <v>15</v>
      </c>
      <c r="F4253" t="s">
        <v>31</v>
      </c>
      <c r="G4253" t="s">
        <v>49</v>
      </c>
      <c r="H4253" t="s">
        <v>26</v>
      </c>
      <c r="I4253" t="s">
        <v>27</v>
      </c>
      <c r="J4253" t="s">
        <v>42</v>
      </c>
      <c r="K4253">
        <v>494</v>
      </c>
      <c r="L4253">
        <v>5</v>
      </c>
      <c r="M4253">
        <v>95.85</v>
      </c>
      <c r="N4253">
        <f t="shared" si="264"/>
        <v>10</v>
      </c>
      <c r="O4253">
        <f>5</f>
        <v>5</v>
      </c>
      <c r="P4253" t="str">
        <f t="shared" si="265"/>
        <v>Breached</v>
      </c>
      <c r="Q4253">
        <f t="shared" si="266"/>
        <v>1.0121457489878543</v>
      </c>
      <c r="R4253">
        <f t="shared" si="267"/>
        <v>49.4</v>
      </c>
    </row>
    <row r="4254" spans="1:18" x14ac:dyDescent="0.3">
      <c r="A4254" t="s">
        <v>8465</v>
      </c>
      <c r="B4254" t="s">
        <v>8466</v>
      </c>
      <c r="C4254" s="1">
        <v>46126</v>
      </c>
      <c r="D4254" s="1">
        <v>46133</v>
      </c>
      <c r="E4254" t="s">
        <v>15</v>
      </c>
      <c r="F4254" t="s">
        <v>31</v>
      </c>
      <c r="G4254" t="s">
        <v>52</v>
      </c>
      <c r="H4254" t="s">
        <v>18</v>
      </c>
      <c r="I4254" t="s">
        <v>33</v>
      </c>
      <c r="J4254" t="s">
        <v>34</v>
      </c>
      <c r="K4254">
        <v>274</v>
      </c>
      <c r="L4254">
        <v>0</v>
      </c>
      <c r="M4254">
        <v>100</v>
      </c>
      <c r="N4254">
        <f t="shared" si="264"/>
        <v>7</v>
      </c>
      <c r="O4254">
        <f>5</f>
        <v>5</v>
      </c>
      <c r="P4254" t="str">
        <f t="shared" si="265"/>
        <v>Breached</v>
      </c>
      <c r="Q4254">
        <f t="shared" si="266"/>
        <v>0</v>
      </c>
      <c r="R4254">
        <f t="shared" si="267"/>
        <v>39.142857142857146</v>
      </c>
    </row>
    <row r="4255" spans="1:18" x14ac:dyDescent="0.3">
      <c r="A4255" t="s">
        <v>8467</v>
      </c>
      <c r="B4255" t="s">
        <v>8468</v>
      </c>
      <c r="C4255" s="1">
        <v>46100</v>
      </c>
      <c r="D4255" s="1">
        <v>46106</v>
      </c>
      <c r="E4255" t="s">
        <v>23</v>
      </c>
      <c r="F4255" t="s">
        <v>31</v>
      </c>
      <c r="G4255" t="s">
        <v>93</v>
      </c>
      <c r="H4255" t="s">
        <v>56</v>
      </c>
      <c r="I4255" t="s">
        <v>19</v>
      </c>
      <c r="J4255" t="s">
        <v>66</v>
      </c>
      <c r="K4255">
        <v>437</v>
      </c>
      <c r="L4255">
        <v>3</v>
      </c>
      <c r="M4255">
        <v>97.87</v>
      </c>
      <c r="N4255">
        <f t="shared" si="264"/>
        <v>6</v>
      </c>
      <c r="O4255">
        <f>5</f>
        <v>5</v>
      </c>
      <c r="P4255" t="str">
        <f t="shared" si="265"/>
        <v>Breached</v>
      </c>
      <c r="Q4255">
        <f t="shared" si="266"/>
        <v>0.68649885583524028</v>
      </c>
      <c r="R4255">
        <f t="shared" si="267"/>
        <v>72.833333333333329</v>
      </c>
    </row>
    <row r="4256" spans="1:18" x14ac:dyDescent="0.3">
      <c r="A4256" t="s">
        <v>8469</v>
      </c>
      <c r="B4256" t="s">
        <v>8470</v>
      </c>
      <c r="C4256" s="1">
        <v>46154</v>
      </c>
      <c r="D4256" s="1">
        <v>46157</v>
      </c>
      <c r="E4256" t="s">
        <v>65</v>
      </c>
      <c r="F4256" t="s">
        <v>24</v>
      </c>
      <c r="G4256" t="s">
        <v>17</v>
      </c>
      <c r="H4256" t="s">
        <v>18</v>
      </c>
      <c r="I4256" t="s">
        <v>33</v>
      </c>
      <c r="J4256" t="s">
        <v>34</v>
      </c>
      <c r="K4256">
        <v>141</v>
      </c>
      <c r="L4256">
        <v>1</v>
      </c>
      <c r="M4256">
        <v>98.83</v>
      </c>
      <c r="N4256">
        <f t="shared" si="264"/>
        <v>3</v>
      </c>
      <c r="O4256">
        <f>5</f>
        <v>5</v>
      </c>
      <c r="P4256" t="str">
        <f t="shared" si="265"/>
        <v>Met</v>
      </c>
      <c r="Q4256">
        <f t="shared" si="266"/>
        <v>0.70921985815602839</v>
      </c>
      <c r="R4256">
        <f t="shared" si="267"/>
        <v>47</v>
      </c>
    </row>
    <row r="4257" spans="1:18" x14ac:dyDescent="0.3">
      <c r="A4257" t="s">
        <v>8471</v>
      </c>
      <c r="B4257" t="s">
        <v>8472</v>
      </c>
      <c r="C4257" s="1">
        <v>46142</v>
      </c>
      <c r="D4257" s="1">
        <v>46148</v>
      </c>
      <c r="E4257" t="s">
        <v>65</v>
      </c>
      <c r="F4257" t="s">
        <v>38</v>
      </c>
      <c r="G4257" t="s">
        <v>32</v>
      </c>
      <c r="H4257" t="s">
        <v>26</v>
      </c>
      <c r="I4257" t="s">
        <v>19</v>
      </c>
      <c r="J4257" t="s">
        <v>66</v>
      </c>
      <c r="K4257">
        <v>351</v>
      </c>
      <c r="L4257">
        <v>0</v>
      </c>
      <c r="M4257">
        <v>100</v>
      </c>
      <c r="N4257">
        <f t="shared" si="264"/>
        <v>6</v>
      </c>
      <c r="O4257">
        <f>5</f>
        <v>5</v>
      </c>
      <c r="P4257" t="str">
        <f t="shared" si="265"/>
        <v>Breached</v>
      </c>
      <c r="Q4257">
        <f t="shared" si="266"/>
        <v>0</v>
      </c>
      <c r="R4257">
        <f t="shared" si="267"/>
        <v>58.5</v>
      </c>
    </row>
    <row r="4258" spans="1:18" x14ac:dyDescent="0.3">
      <c r="A4258" t="s">
        <v>8473</v>
      </c>
      <c r="B4258" t="s">
        <v>8474</v>
      </c>
      <c r="C4258" s="1">
        <v>46032</v>
      </c>
      <c r="D4258" s="1">
        <v>46039</v>
      </c>
      <c r="E4258" t="s">
        <v>65</v>
      </c>
      <c r="F4258" t="s">
        <v>16</v>
      </c>
      <c r="G4258" t="s">
        <v>93</v>
      </c>
      <c r="H4258" t="s">
        <v>26</v>
      </c>
      <c r="I4258" t="s">
        <v>33</v>
      </c>
      <c r="J4258" t="s">
        <v>66</v>
      </c>
      <c r="K4258">
        <v>359</v>
      </c>
      <c r="L4258">
        <v>2</v>
      </c>
      <c r="M4258">
        <v>98.51</v>
      </c>
      <c r="N4258">
        <f t="shared" si="264"/>
        <v>7</v>
      </c>
      <c r="O4258">
        <f>5</f>
        <v>5</v>
      </c>
      <c r="P4258" t="str">
        <f t="shared" si="265"/>
        <v>Breached</v>
      </c>
      <c r="Q4258">
        <f t="shared" si="266"/>
        <v>0.55710306406685239</v>
      </c>
      <c r="R4258">
        <f t="shared" si="267"/>
        <v>51.285714285714285</v>
      </c>
    </row>
    <row r="4259" spans="1:18" x14ac:dyDescent="0.3">
      <c r="A4259" t="s">
        <v>8475</v>
      </c>
      <c r="B4259" t="s">
        <v>8476</v>
      </c>
      <c r="C4259" s="1">
        <v>46040</v>
      </c>
      <c r="D4259" s="1">
        <v>46049</v>
      </c>
      <c r="E4259" t="s">
        <v>23</v>
      </c>
      <c r="F4259" t="s">
        <v>16</v>
      </c>
      <c r="G4259" t="s">
        <v>32</v>
      </c>
      <c r="H4259" t="s">
        <v>56</v>
      </c>
      <c r="I4259" t="s">
        <v>33</v>
      </c>
      <c r="J4259" t="s">
        <v>46</v>
      </c>
      <c r="K4259">
        <v>211</v>
      </c>
      <c r="L4259">
        <v>4</v>
      </c>
      <c r="M4259">
        <v>95.54</v>
      </c>
      <c r="N4259">
        <f t="shared" si="264"/>
        <v>9</v>
      </c>
      <c r="O4259">
        <f>5</f>
        <v>5</v>
      </c>
      <c r="P4259" t="str">
        <f t="shared" si="265"/>
        <v>Breached</v>
      </c>
      <c r="Q4259">
        <f t="shared" si="266"/>
        <v>1.8957345971563981</v>
      </c>
      <c r="R4259">
        <f t="shared" si="267"/>
        <v>23.444444444444443</v>
      </c>
    </row>
    <row r="4260" spans="1:18" x14ac:dyDescent="0.3">
      <c r="A4260" t="s">
        <v>8477</v>
      </c>
      <c r="B4260" t="s">
        <v>8478</v>
      </c>
      <c r="C4260" s="1">
        <v>46069</v>
      </c>
      <c r="D4260" s="1">
        <v>46070</v>
      </c>
      <c r="E4260" t="s">
        <v>15</v>
      </c>
      <c r="F4260" t="s">
        <v>24</v>
      </c>
      <c r="G4260" t="s">
        <v>32</v>
      </c>
      <c r="H4260" t="s">
        <v>26</v>
      </c>
      <c r="I4260" t="s">
        <v>33</v>
      </c>
      <c r="J4260" t="s">
        <v>20</v>
      </c>
      <c r="K4260">
        <v>23</v>
      </c>
      <c r="L4260">
        <v>2</v>
      </c>
      <c r="M4260">
        <v>97.63</v>
      </c>
      <c r="N4260">
        <f t="shared" si="264"/>
        <v>1</v>
      </c>
      <c r="O4260">
        <f>5</f>
        <v>5</v>
      </c>
      <c r="P4260" t="str">
        <f t="shared" si="265"/>
        <v>Met</v>
      </c>
      <c r="Q4260">
        <f t="shared" si="266"/>
        <v>8.695652173913043</v>
      </c>
      <c r="R4260">
        <f t="shared" si="267"/>
        <v>23</v>
      </c>
    </row>
    <row r="4261" spans="1:18" x14ac:dyDescent="0.3">
      <c r="A4261" t="s">
        <v>8479</v>
      </c>
      <c r="B4261" t="s">
        <v>8480</v>
      </c>
      <c r="C4261" s="1">
        <v>46149</v>
      </c>
      <c r="D4261" s="1">
        <v>46159</v>
      </c>
      <c r="E4261" t="s">
        <v>59</v>
      </c>
      <c r="F4261" t="s">
        <v>31</v>
      </c>
      <c r="G4261" t="s">
        <v>52</v>
      </c>
      <c r="H4261" t="s">
        <v>26</v>
      </c>
      <c r="I4261" t="s">
        <v>33</v>
      </c>
      <c r="J4261" t="s">
        <v>34</v>
      </c>
      <c r="K4261">
        <v>161</v>
      </c>
      <c r="L4261">
        <v>2</v>
      </c>
      <c r="M4261">
        <v>98.15</v>
      </c>
      <c r="N4261">
        <f t="shared" si="264"/>
        <v>10</v>
      </c>
      <c r="O4261">
        <f>5</f>
        <v>5</v>
      </c>
      <c r="P4261" t="str">
        <f t="shared" si="265"/>
        <v>Breached</v>
      </c>
      <c r="Q4261">
        <f t="shared" si="266"/>
        <v>1.2422360248447204</v>
      </c>
      <c r="R4261">
        <f t="shared" si="267"/>
        <v>16.100000000000001</v>
      </c>
    </row>
    <row r="4262" spans="1:18" x14ac:dyDescent="0.3">
      <c r="A4262" t="s">
        <v>8481</v>
      </c>
      <c r="B4262" t="s">
        <v>8482</v>
      </c>
      <c r="C4262" s="1">
        <v>46063</v>
      </c>
      <c r="D4262" s="1">
        <v>46072</v>
      </c>
      <c r="E4262" t="s">
        <v>37</v>
      </c>
      <c r="F4262" t="s">
        <v>45</v>
      </c>
      <c r="G4262" t="s">
        <v>32</v>
      </c>
      <c r="H4262" t="s">
        <v>56</v>
      </c>
      <c r="I4262" t="s">
        <v>33</v>
      </c>
      <c r="J4262" t="s">
        <v>66</v>
      </c>
      <c r="K4262">
        <v>135</v>
      </c>
      <c r="L4262">
        <v>3</v>
      </c>
      <c r="M4262">
        <v>95.76</v>
      </c>
      <c r="N4262">
        <f t="shared" si="264"/>
        <v>9</v>
      </c>
      <c r="O4262">
        <f>5</f>
        <v>5</v>
      </c>
      <c r="P4262" t="str">
        <f t="shared" si="265"/>
        <v>Breached</v>
      </c>
      <c r="Q4262">
        <f t="shared" si="266"/>
        <v>2.2222222222222223</v>
      </c>
      <c r="R4262">
        <f t="shared" si="267"/>
        <v>15</v>
      </c>
    </row>
    <row r="4263" spans="1:18" x14ac:dyDescent="0.3">
      <c r="A4263" t="s">
        <v>8483</v>
      </c>
      <c r="B4263" t="s">
        <v>8484</v>
      </c>
      <c r="C4263" s="1">
        <v>46185</v>
      </c>
      <c r="D4263" s="1">
        <v>46193</v>
      </c>
      <c r="E4263" t="s">
        <v>37</v>
      </c>
      <c r="F4263" t="s">
        <v>38</v>
      </c>
      <c r="G4263" t="s">
        <v>17</v>
      </c>
      <c r="H4263" t="s">
        <v>18</v>
      </c>
      <c r="I4263" t="s">
        <v>27</v>
      </c>
      <c r="J4263" t="s">
        <v>28</v>
      </c>
      <c r="K4263">
        <v>471</v>
      </c>
      <c r="L4263">
        <v>3</v>
      </c>
      <c r="M4263">
        <v>98.35</v>
      </c>
      <c r="N4263">
        <f t="shared" si="264"/>
        <v>8</v>
      </c>
      <c r="O4263">
        <f>5</f>
        <v>5</v>
      </c>
      <c r="P4263" t="str">
        <f t="shared" si="265"/>
        <v>Breached</v>
      </c>
      <c r="Q4263">
        <f t="shared" si="266"/>
        <v>0.63694267515923575</v>
      </c>
      <c r="R4263">
        <f t="shared" si="267"/>
        <v>58.875</v>
      </c>
    </row>
    <row r="4264" spans="1:18" x14ac:dyDescent="0.3">
      <c r="A4264" t="s">
        <v>8485</v>
      </c>
      <c r="B4264" t="s">
        <v>8486</v>
      </c>
      <c r="C4264" s="1">
        <v>46187</v>
      </c>
      <c r="D4264" s="1">
        <v>46191</v>
      </c>
      <c r="E4264" t="s">
        <v>15</v>
      </c>
      <c r="F4264" t="s">
        <v>24</v>
      </c>
      <c r="G4264" t="s">
        <v>41</v>
      </c>
      <c r="H4264" t="s">
        <v>18</v>
      </c>
      <c r="I4264" t="s">
        <v>19</v>
      </c>
      <c r="J4264" t="s">
        <v>66</v>
      </c>
      <c r="K4264">
        <v>210</v>
      </c>
      <c r="L4264">
        <v>4</v>
      </c>
      <c r="M4264">
        <v>97.09</v>
      </c>
      <c r="N4264">
        <f t="shared" si="264"/>
        <v>4</v>
      </c>
      <c r="O4264">
        <f>5</f>
        <v>5</v>
      </c>
      <c r="P4264" t="str">
        <f t="shared" si="265"/>
        <v>Met</v>
      </c>
      <c r="Q4264">
        <f t="shared" si="266"/>
        <v>1.9047619047619049</v>
      </c>
      <c r="R4264">
        <f t="shared" si="267"/>
        <v>52.5</v>
      </c>
    </row>
    <row r="4265" spans="1:18" x14ac:dyDescent="0.3">
      <c r="A4265" t="s">
        <v>8487</v>
      </c>
      <c r="B4265" t="s">
        <v>8488</v>
      </c>
      <c r="C4265" s="1">
        <v>46180</v>
      </c>
      <c r="D4265" s="1">
        <v>46189</v>
      </c>
      <c r="E4265" t="s">
        <v>15</v>
      </c>
      <c r="F4265" t="s">
        <v>16</v>
      </c>
      <c r="G4265" t="s">
        <v>25</v>
      </c>
      <c r="H4265" t="s">
        <v>26</v>
      </c>
      <c r="I4265" t="s">
        <v>19</v>
      </c>
      <c r="J4265" t="s">
        <v>74</v>
      </c>
      <c r="K4265">
        <v>173</v>
      </c>
      <c r="L4265">
        <v>2</v>
      </c>
      <c r="M4265">
        <v>98.22</v>
      </c>
      <c r="N4265">
        <f t="shared" si="264"/>
        <v>9</v>
      </c>
      <c r="O4265">
        <f>5</f>
        <v>5</v>
      </c>
      <c r="P4265" t="str">
        <f t="shared" si="265"/>
        <v>Breached</v>
      </c>
      <c r="Q4265">
        <f t="shared" si="266"/>
        <v>1.1560693641618496</v>
      </c>
      <c r="R4265">
        <f t="shared" si="267"/>
        <v>19.222222222222221</v>
      </c>
    </row>
    <row r="4266" spans="1:18" x14ac:dyDescent="0.3">
      <c r="A4266" t="s">
        <v>8489</v>
      </c>
      <c r="B4266" t="s">
        <v>8490</v>
      </c>
      <c r="C4266" s="1">
        <v>46032</v>
      </c>
      <c r="D4266" s="1">
        <v>46039</v>
      </c>
      <c r="E4266" t="s">
        <v>37</v>
      </c>
      <c r="F4266" t="s">
        <v>45</v>
      </c>
      <c r="G4266" t="s">
        <v>17</v>
      </c>
      <c r="H4266" t="s">
        <v>56</v>
      </c>
      <c r="I4266" t="s">
        <v>33</v>
      </c>
      <c r="J4266" t="s">
        <v>20</v>
      </c>
      <c r="K4266">
        <v>212</v>
      </c>
      <c r="L4266">
        <v>0</v>
      </c>
      <c r="M4266">
        <v>100</v>
      </c>
      <c r="N4266">
        <f t="shared" si="264"/>
        <v>7</v>
      </c>
      <c r="O4266">
        <f>5</f>
        <v>5</v>
      </c>
      <c r="P4266" t="str">
        <f t="shared" si="265"/>
        <v>Breached</v>
      </c>
      <c r="Q4266">
        <f t="shared" si="266"/>
        <v>0</v>
      </c>
      <c r="R4266">
        <f t="shared" si="267"/>
        <v>30.285714285714285</v>
      </c>
    </row>
    <row r="4267" spans="1:18" x14ac:dyDescent="0.3">
      <c r="A4267" t="s">
        <v>8491</v>
      </c>
      <c r="B4267" t="s">
        <v>8492</v>
      </c>
      <c r="C4267" s="1">
        <v>46163</v>
      </c>
      <c r="D4267" s="1">
        <v>46168</v>
      </c>
      <c r="E4267" t="s">
        <v>65</v>
      </c>
      <c r="F4267" t="s">
        <v>24</v>
      </c>
      <c r="G4267" t="s">
        <v>41</v>
      </c>
      <c r="H4267" t="s">
        <v>26</v>
      </c>
      <c r="I4267" t="s">
        <v>27</v>
      </c>
      <c r="J4267" t="s">
        <v>34</v>
      </c>
      <c r="K4267">
        <v>294</v>
      </c>
      <c r="L4267">
        <v>5</v>
      </c>
      <c r="M4267">
        <v>92.71</v>
      </c>
      <c r="N4267">
        <f t="shared" si="264"/>
        <v>5</v>
      </c>
      <c r="O4267">
        <f>5</f>
        <v>5</v>
      </c>
      <c r="P4267" t="str">
        <f t="shared" si="265"/>
        <v>Met</v>
      </c>
      <c r="Q4267">
        <f t="shared" si="266"/>
        <v>1.7006802721088436</v>
      </c>
      <c r="R4267">
        <f t="shared" si="267"/>
        <v>58.8</v>
      </c>
    </row>
    <row r="4268" spans="1:18" x14ac:dyDescent="0.3">
      <c r="A4268" t="s">
        <v>8493</v>
      </c>
      <c r="B4268" t="s">
        <v>8494</v>
      </c>
      <c r="C4268" s="1">
        <v>46171</v>
      </c>
      <c r="D4268" s="1">
        <v>46178</v>
      </c>
      <c r="E4268" t="s">
        <v>23</v>
      </c>
      <c r="F4268" t="s">
        <v>24</v>
      </c>
      <c r="G4268" t="s">
        <v>93</v>
      </c>
      <c r="H4268" t="s">
        <v>26</v>
      </c>
      <c r="I4268" t="s">
        <v>27</v>
      </c>
      <c r="J4268" t="s">
        <v>34</v>
      </c>
      <c r="K4268">
        <v>414</v>
      </c>
      <c r="L4268">
        <v>4</v>
      </c>
      <c r="M4268">
        <v>95.67</v>
      </c>
      <c r="N4268">
        <f t="shared" si="264"/>
        <v>7</v>
      </c>
      <c r="O4268">
        <f>5</f>
        <v>5</v>
      </c>
      <c r="P4268" t="str">
        <f t="shared" si="265"/>
        <v>Breached</v>
      </c>
      <c r="Q4268">
        <f t="shared" si="266"/>
        <v>0.96618357487922701</v>
      </c>
      <c r="R4268">
        <f t="shared" si="267"/>
        <v>59.142857142857146</v>
      </c>
    </row>
    <row r="4269" spans="1:18" x14ac:dyDescent="0.3">
      <c r="A4269" t="s">
        <v>8495</v>
      </c>
      <c r="B4269" t="s">
        <v>8496</v>
      </c>
      <c r="C4269" s="1">
        <v>46065</v>
      </c>
      <c r="D4269" s="1">
        <v>46074</v>
      </c>
      <c r="E4269" t="s">
        <v>65</v>
      </c>
      <c r="F4269" t="s">
        <v>31</v>
      </c>
      <c r="G4269" t="s">
        <v>60</v>
      </c>
      <c r="H4269" t="s">
        <v>26</v>
      </c>
      <c r="I4269" t="s">
        <v>19</v>
      </c>
      <c r="J4269" t="s">
        <v>20</v>
      </c>
      <c r="K4269">
        <v>406</v>
      </c>
      <c r="L4269">
        <v>0</v>
      </c>
      <c r="M4269">
        <v>100</v>
      </c>
      <c r="N4269">
        <f t="shared" si="264"/>
        <v>9</v>
      </c>
      <c r="O4269">
        <f>5</f>
        <v>5</v>
      </c>
      <c r="P4269" t="str">
        <f t="shared" si="265"/>
        <v>Breached</v>
      </c>
      <c r="Q4269">
        <f t="shared" si="266"/>
        <v>0</v>
      </c>
      <c r="R4269">
        <f t="shared" si="267"/>
        <v>45.111111111111114</v>
      </c>
    </row>
    <row r="4270" spans="1:18" x14ac:dyDescent="0.3">
      <c r="A4270" t="s">
        <v>8497</v>
      </c>
      <c r="B4270" t="s">
        <v>8498</v>
      </c>
      <c r="C4270" s="1">
        <v>46109</v>
      </c>
      <c r="D4270" s="1">
        <v>46117</v>
      </c>
      <c r="E4270" t="s">
        <v>59</v>
      </c>
      <c r="F4270" t="s">
        <v>38</v>
      </c>
      <c r="G4270" t="s">
        <v>41</v>
      </c>
      <c r="H4270" t="s">
        <v>26</v>
      </c>
      <c r="I4270" t="s">
        <v>27</v>
      </c>
      <c r="J4270" t="s">
        <v>20</v>
      </c>
      <c r="K4270">
        <v>357</v>
      </c>
      <c r="L4270">
        <v>1</v>
      </c>
      <c r="M4270">
        <v>98.8</v>
      </c>
      <c r="N4270">
        <f t="shared" si="264"/>
        <v>8</v>
      </c>
      <c r="O4270">
        <f>5</f>
        <v>5</v>
      </c>
      <c r="P4270" t="str">
        <f t="shared" si="265"/>
        <v>Breached</v>
      </c>
      <c r="Q4270">
        <f t="shared" si="266"/>
        <v>0.28011204481792717</v>
      </c>
      <c r="R4270">
        <f t="shared" si="267"/>
        <v>44.625</v>
      </c>
    </row>
    <row r="4271" spans="1:18" x14ac:dyDescent="0.3">
      <c r="A4271" t="s">
        <v>8499</v>
      </c>
      <c r="B4271" t="s">
        <v>8500</v>
      </c>
      <c r="C4271" s="1">
        <v>46118</v>
      </c>
      <c r="D4271" s="1">
        <v>46120</v>
      </c>
      <c r="E4271" t="s">
        <v>59</v>
      </c>
      <c r="F4271" t="s">
        <v>16</v>
      </c>
      <c r="G4271" t="s">
        <v>32</v>
      </c>
      <c r="H4271" t="s">
        <v>18</v>
      </c>
      <c r="I4271" t="s">
        <v>33</v>
      </c>
      <c r="J4271" t="s">
        <v>34</v>
      </c>
      <c r="K4271">
        <v>473</v>
      </c>
      <c r="L4271">
        <v>2</v>
      </c>
      <c r="M4271">
        <v>97.08</v>
      </c>
      <c r="N4271">
        <f t="shared" si="264"/>
        <v>2</v>
      </c>
      <c r="O4271">
        <f>5</f>
        <v>5</v>
      </c>
      <c r="P4271" t="str">
        <f t="shared" si="265"/>
        <v>Met</v>
      </c>
      <c r="Q4271">
        <f t="shared" si="266"/>
        <v>0.42283298097251587</v>
      </c>
      <c r="R4271">
        <f t="shared" si="267"/>
        <v>236.5</v>
      </c>
    </row>
    <row r="4272" spans="1:18" x14ac:dyDescent="0.3">
      <c r="A4272" t="s">
        <v>8501</v>
      </c>
      <c r="B4272" t="s">
        <v>8502</v>
      </c>
      <c r="C4272" s="1">
        <v>46180</v>
      </c>
      <c r="D4272" s="1">
        <v>46186</v>
      </c>
      <c r="E4272" t="s">
        <v>37</v>
      </c>
      <c r="F4272" t="s">
        <v>24</v>
      </c>
      <c r="G4272" t="s">
        <v>60</v>
      </c>
      <c r="H4272" t="s">
        <v>56</v>
      </c>
      <c r="I4272" t="s">
        <v>19</v>
      </c>
      <c r="J4272" t="s">
        <v>46</v>
      </c>
      <c r="K4272">
        <v>217</v>
      </c>
      <c r="L4272">
        <v>2</v>
      </c>
      <c r="M4272">
        <v>98.99</v>
      </c>
      <c r="N4272">
        <f t="shared" si="264"/>
        <v>6</v>
      </c>
      <c r="O4272">
        <f>5</f>
        <v>5</v>
      </c>
      <c r="P4272" t="str">
        <f t="shared" si="265"/>
        <v>Breached</v>
      </c>
      <c r="Q4272">
        <f t="shared" si="266"/>
        <v>0.92165898617511521</v>
      </c>
      <c r="R4272">
        <f t="shared" si="267"/>
        <v>36.166666666666664</v>
      </c>
    </row>
    <row r="4273" spans="1:18" x14ac:dyDescent="0.3">
      <c r="A4273" t="s">
        <v>8503</v>
      </c>
      <c r="B4273" t="s">
        <v>8504</v>
      </c>
      <c r="C4273" s="1">
        <v>46075</v>
      </c>
      <c r="D4273" s="1">
        <v>46082</v>
      </c>
      <c r="E4273" t="s">
        <v>15</v>
      </c>
      <c r="F4273" t="s">
        <v>24</v>
      </c>
      <c r="G4273" t="s">
        <v>60</v>
      </c>
      <c r="H4273" t="s">
        <v>18</v>
      </c>
      <c r="I4273" t="s">
        <v>19</v>
      </c>
      <c r="J4273" t="s">
        <v>42</v>
      </c>
      <c r="K4273">
        <v>321</v>
      </c>
      <c r="L4273">
        <v>5</v>
      </c>
      <c r="M4273">
        <v>94.15</v>
      </c>
      <c r="N4273">
        <f t="shared" si="264"/>
        <v>7</v>
      </c>
      <c r="O4273">
        <f>5</f>
        <v>5</v>
      </c>
      <c r="P4273" t="str">
        <f t="shared" si="265"/>
        <v>Breached</v>
      </c>
      <c r="Q4273">
        <f t="shared" si="266"/>
        <v>1.557632398753894</v>
      </c>
      <c r="R4273">
        <f t="shared" si="267"/>
        <v>45.857142857142854</v>
      </c>
    </row>
    <row r="4274" spans="1:18" x14ac:dyDescent="0.3">
      <c r="A4274" t="s">
        <v>8505</v>
      </c>
      <c r="B4274" t="s">
        <v>8506</v>
      </c>
      <c r="C4274" s="1">
        <v>46094</v>
      </c>
      <c r="D4274" s="1">
        <v>46103</v>
      </c>
      <c r="E4274" t="s">
        <v>59</v>
      </c>
      <c r="F4274" t="s">
        <v>69</v>
      </c>
      <c r="G4274" t="s">
        <v>52</v>
      </c>
      <c r="H4274" t="s">
        <v>56</v>
      </c>
      <c r="I4274" t="s">
        <v>19</v>
      </c>
      <c r="J4274" t="s">
        <v>28</v>
      </c>
      <c r="K4274">
        <v>147</v>
      </c>
      <c r="L4274">
        <v>0</v>
      </c>
      <c r="M4274">
        <v>100</v>
      </c>
      <c r="N4274">
        <f t="shared" si="264"/>
        <v>9</v>
      </c>
      <c r="O4274">
        <f>5</f>
        <v>5</v>
      </c>
      <c r="P4274" t="str">
        <f t="shared" si="265"/>
        <v>Breached</v>
      </c>
      <c r="Q4274">
        <f t="shared" si="266"/>
        <v>0</v>
      </c>
      <c r="R4274">
        <f t="shared" si="267"/>
        <v>16.333333333333332</v>
      </c>
    </row>
    <row r="4275" spans="1:18" x14ac:dyDescent="0.3">
      <c r="A4275" t="s">
        <v>8507</v>
      </c>
      <c r="B4275" t="s">
        <v>8508</v>
      </c>
      <c r="C4275" s="1">
        <v>46107</v>
      </c>
      <c r="D4275" s="1">
        <v>46113</v>
      </c>
      <c r="E4275" t="s">
        <v>59</v>
      </c>
      <c r="F4275" t="s">
        <v>31</v>
      </c>
      <c r="G4275" t="s">
        <v>41</v>
      </c>
      <c r="H4275" t="s">
        <v>56</v>
      </c>
      <c r="I4275" t="s">
        <v>19</v>
      </c>
      <c r="J4275" t="s">
        <v>66</v>
      </c>
      <c r="K4275">
        <v>196</v>
      </c>
      <c r="L4275">
        <v>5</v>
      </c>
      <c r="M4275">
        <v>95.77</v>
      </c>
      <c r="N4275">
        <f t="shared" si="264"/>
        <v>6</v>
      </c>
      <c r="O4275">
        <f>5</f>
        <v>5</v>
      </c>
      <c r="P4275" t="str">
        <f t="shared" si="265"/>
        <v>Breached</v>
      </c>
      <c r="Q4275">
        <f t="shared" si="266"/>
        <v>2.5510204081632653</v>
      </c>
      <c r="R4275">
        <f t="shared" si="267"/>
        <v>32.666666666666664</v>
      </c>
    </row>
    <row r="4276" spans="1:18" x14ac:dyDescent="0.3">
      <c r="A4276" t="s">
        <v>8509</v>
      </c>
      <c r="B4276" t="s">
        <v>8510</v>
      </c>
      <c r="C4276" s="1">
        <v>46120</v>
      </c>
      <c r="D4276" s="1">
        <v>46126</v>
      </c>
      <c r="E4276" t="s">
        <v>23</v>
      </c>
      <c r="F4276" t="s">
        <v>31</v>
      </c>
      <c r="G4276" t="s">
        <v>25</v>
      </c>
      <c r="H4276" t="s">
        <v>26</v>
      </c>
      <c r="I4276" t="s">
        <v>33</v>
      </c>
      <c r="J4276" t="s">
        <v>46</v>
      </c>
      <c r="K4276">
        <v>339</v>
      </c>
      <c r="L4276">
        <v>3</v>
      </c>
      <c r="M4276">
        <v>97.53</v>
      </c>
      <c r="N4276">
        <f t="shared" si="264"/>
        <v>6</v>
      </c>
      <c r="O4276">
        <f>5</f>
        <v>5</v>
      </c>
      <c r="P4276" t="str">
        <f t="shared" si="265"/>
        <v>Breached</v>
      </c>
      <c r="Q4276">
        <f t="shared" si="266"/>
        <v>0.88495575221238942</v>
      </c>
      <c r="R4276">
        <f t="shared" si="267"/>
        <v>56.5</v>
      </c>
    </row>
    <row r="4277" spans="1:18" x14ac:dyDescent="0.3">
      <c r="A4277" t="s">
        <v>8511</v>
      </c>
      <c r="B4277" t="s">
        <v>8512</v>
      </c>
      <c r="C4277" s="1">
        <v>46151</v>
      </c>
      <c r="D4277" s="1">
        <v>46155</v>
      </c>
      <c r="E4277" t="s">
        <v>65</v>
      </c>
      <c r="F4277" t="s">
        <v>45</v>
      </c>
      <c r="G4277" t="s">
        <v>41</v>
      </c>
      <c r="H4277" t="s">
        <v>18</v>
      </c>
      <c r="I4277" t="s">
        <v>19</v>
      </c>
      <c r="J4277" t="s">
        <v>34</v>
      </c>
      <c r="K4277">
        <v>176</v>
      </c>
      <c r="L4277">
        <v>1</v>
      </c>
      <c r="M4277">
        <v>99.25</v>
      </c>
      <c r="N4277">
        <f t="shared" si="264"/>
        <v>4</v>
      </c>
      <c r="O4277">
        <f>5</f>
        <v>5</v>
      </c>
      <c r="P4277" t="str">
        <f t="shared" si="265"/>
        <v>Met</v>
      </c>
      <c r="Q4277">
        <f t="shared" si="266"/>
        <v>0.56818181818181823</v>
      </c>
      <c r="R4277">
        <f t="shared" si="267"/>
        <v>44</v>
      </c>
    </row>
    <row r="4278" spans="1:18" x14ac:dyDescent="0.3">
      <c r="A4278" t="s">
        <v>8513</v>
      </c>
      <c r="B4278" t="s">
        <v>8514</v>
      </c>
      <c r="C4278" s="1">
        <v>46179</v>
      </c>
      <c r="D4278" s="1">
        <v>46184</v>
      </c>
      <c r="E4278" t="s">
        <v>37</v>
      </c>
      <c r="F4278" t="s">
        <v>24</v>
      </c>
      <c r="G4278" t="s">
        <v>49</v>
      </c>
      <c r="H4278" t="s">
        <v>26</v>
      </c>
      <c r="I4278" t="s">
        <v>19</v>
      </c>
      <c r="J4278" t="s">
        <v>20</v>
      </c>
      <c r="K4278">
        <v>269</v>
      </c>
      <c r="L4278">
        <v>0</v>
      </c>
      <c r="M4278">
        <v>100</v>
      </c>
      <c r="N4278">
        <f t="shared" si="264"/>
        <v>5</v>
      </c>
      <c r="O4278">
        <f>5</f>
        <v>5</v>
      </c>
      <c r="P4278" t="str">
        <f t="shared" si="265"/>
        <v>Met</v>
      </c>
      <c r="Q4278">
        <f t="shared" si="266"/>
        <v>0</v>
      </c>
      <c r="R4278">
        <f t="shared" si="267"/>
        <v>53.8</v>
      </c>
    </row>
    <row r="4279" spans="1:18" x14ac:dyDescent="0.3">
      <c r="A4279" t="s">
        <v>8515</v>
      </c>
      <c r="B4279" t="s">
        <v>8516</v>
      </c>
      <c r="C4279" s="1">
        <v>46066</v>
      </c>
      <c r="D4279" s="1">
        <v>46067</v>
      </c>
      <c r="E4279" t="s">
        <v>59</v>
      </c>
      <c r="F4279" t="s">
        <v>16</v>
      </c>
      <c r="G4279" t="s">
        <v>32</v>
      </c>
      <c r="H4279" t="s">
        <v>26</v>
      </c>
      <c r="I4279" t="s">
        <v>27</v>
      </c>
      <c r="J4279" t="s">
        <v>74</v>
      </c>
      <c r="K4279">
        <v>461</v>
      </c>
      <c r="L4279">
        <v>3</v>
      </c>
      <c r="M4279">
        <v>96.79</v>
      </c>
      <c r="N4279">
        <f t="shared" si="264"/>
        <v>1</v>
      </c>
      <c r="O4279">
        <f>5</f>
        <v>5</v>
      </c>
      <c r="P4279" t="str">
        <f t="shared" si="265"/>
        <v>Met</v>
      </c>
      <c r="Q4279">
        <f t="shared" si="266"/>
        <v>0.65075921908893708</v>
      </c>
      <c r="R4279">
        <f t="shared" si="267"/>
        <v>461</v>
      </c>
    </row>
    <row r="4280" spans="1:18" x14ac:dyDescent="0.3">
      <c r="A4280" t="s">
        <v>8517</v>
      </c>
      <c r="B4280" t="s">
        <v>8518</v>
      </c>
      <c r="C4280" s="1">
        <v>46195</v>
      </c>
      <c r="D4280" s="1">
        <v>46197</v>
      </c>
      <c r="E4280" t="s">
        <v>23</v>
      </c>
      <c r="F4280" t="s">
        <v>38</v>
      </c>
      <c r="G4280" t="s">
        <v>17</v>
      </c>
      <c r="H4280" t="s">
        <v>56</v>
      </c>
      <c r="I4280" t="s">
        <v>27</v>
      </c>
      <c r="J4280" t="s">
        <v>53</v>
      </c>
      <c r="K4280">
        <v>120</v>
      </c>
      <c r="L4280">
        <v>4</v>
      </c>
      <c r="M4280">
        <v>94.14</v>
      </c>
      <c r="N4280">
        <f t="shared" si="264"/>
        <v>2</v>
      </c>
      <c r="O4280">
        <f>5</f>
        <v>5</v>
      </c>
      <c r="P4280" t="str">
        <f t="shared" si="265"/>
        <v>Met</v>
      </c>
      <c r="Q4280">
        <f t="shared" si="266"/>
        <v>3.3333333333333335</v>
      </c>
      <c r="R4280">
        <f t="shared" si="267"/>
        <v>60</v>
      </c>
    </row>
    <row r="4281" spans="1:18" x14ac:dyDescent="0.3">
      <c r="A4281" t="s">
        <v>8519</v>
      </c>
      <c r="B4281" t="s">
        <v>2303</v>
      </c>
      <c r="C4281" s="1">
        <v>46086</v>
      </c>
      <c r="D4281" s="1">
        <v>46090</v>
      </c>
      <c r="E4281" t="s">
        <v>37</v>
      </c>
      <c r="F4281" t="s">
        <v>24</v>
      </c>
      <c r="G4281" t="s">
        <v>52</v>
      </c>
      <c r="H4281" t="s">
        <v>56</v>
      </c>
      <c r="I4281" t="s">
        <v>19</v>
      </c>
      <c r="J4281" t="s">
        <v>66</v>
      </c>
      <c r="K4281">
        <v>460</v>
      </c>
      <c r="L4281">
        <v>4</v>
      </c>
      <c r="M4281">
        <v>94.4</v>
      </c>
      <c r="N4281">
        <f t="shared" si="264"/>
        <v>4</v>
      </c>
      <c r="O4281">
        <f>5</f>
        <v>5</v>
      </c>
      <c r="P4281" t="str">
        <f t="shared" si="265"/>
        <v>Met</v>
      </c>
      <c r="Q4281">
        <f t="shared" si="266"/>
        <v>0.86956521739130432</v>
      </c>
      <c r="R4281">
        <f t="shared" si="267"/>
        <v>115</v>
      </c>
    </row>
    <row r="4282" spans="1:18" x14ac:dyDescent="0.3">
      <c r="A4282" t="s">
        <v>8520</v>
      </c>
      <c r="B4282" t="s">
        <v>8521</v>
      </c>
      <c r="C4282" s="1">
        <v>46094</v>
      </c>
      <c r="D4282" s="1">
        <v>46096</v>
      </c>
      <c r="E4282" t="s">
        <v>15</v>
      </c>
      <c r="F4282" t="s">
        <v>16</v>
      </c>
      <c r="G4282" t="s">
        <v>52</v>
      </c>
      <c r="H4282" t="s">
        <v>26</v>
      </c>
      <c r="I4282" t="s">
        <v>19</v>
      </c>
      <c r="J4282" t="s">
        <v>34</v>
      </c>
      <c r="K4282">
        <v>428</v>
      </c>
      <c r="L4282">
        <v>3</v>
      </c>
      <c r="M4282">
        <v>97.38</v>
      </c>
      <c r="N4282">
        <f t="shared" si="264"/>
        <v>2</v>
      </c>
      <c r="O4282">
        <f>5</f>
        <v>5</v>
      </c>
      <c r="P4282" t="str">
        <f t="shared" si="265"/>
        <v>Met</v>
      </c>
      <c r="Q4282">
        <f t="shared" si="266"/>
        <v>0.7009345794392523</v>
      </c>
      <c r="R4282">
        <f t="shared" si="267"/>
        <v>214</v>
      </c>
    </row>
    <row r="4283" spans="1:18" x14ac:dyDescent="0.3">
      <c r="A4283" t="s">
        <v>8522</v>
      </c>
      <c r="B4283" t="s">
        <v>8523</v>
      </c>
      <c r="C4283" s="1">
        <v>46099</v>
      </c>
      <c r="D4283" s="1">
        <v>46106</v>
      </c>
      <c r="E4283" t="s">
        <v>37</v>
      </c>
      <c r="F4283" t="s">
        <v>38</v>
      </c>
      <c r="G4283" t="s">
        <v>25</v>
      </c>
      <c r="H4283" t="s">
        <v>56</v>
      </c>
      <c r="I4283" t="s">
        <v>33</v>
      </c>
      <c r="J4283" t="s">
        <v>34</v>
      </c>
      <c r="K4283">
        <v>444</v>
      </c>
      <c r="L4283">
        <v>3</v>
      </c>
      <c r="M4283">
        <v>96.81</v>
      </c>
      <c r="N4283">
        <f t="shared" si="264"/>
        <v>7</v>
      </c>
      <c r="O4283">
        <f>5</f>
        <v>5</v>
      </c>
      <c r="P4283" t="str">
        <f t="shared" si="265"/>
        <v>Breached</v>
      </c>
      <c r="Q4283">
        <f t="shared" si="266"/>
        <v>0.67567567567567566</v>
      </c>
      <c r="R4283">
        <f t="shared" si="267"/>
        <v>63.428571428571431</v>
      </c>
    </row>
    <row r="4284" spans="1:18" x14ac:dyDescent="0.3">
      <c r="A4284" t="s">
        <v>8524</v>
      </c>
      <c r="B4284" t="s">
        <v>8525</v>
      </c>
      <c r="C4284" s="1">
        <v>46186</v>
      </c>
      <c r="D4284" s="1">
        <v>46192</v>
      </c>
      <c r="E4284" t="s">
        <v>59</v>
      </c>
      <c r="F4284" t="s">
        <v>38</v>
      </c>
      <c r="G4284" t="s">
        <v>49</v>
      </c>
      <c r="H4284" t="s">
        <v>26</v>
      </c>
      <c r="I4284" t="s">
        <v>19</v>
      </c>
      <c r="J4284" t="s">
        <v>53</v>
      </c>
      <c r="K4284">
        <v>480</v>
      </c>
      <c r="L4284">
        <v>5</v>
      </c>
      <c r="M4284">
        <v>92.97</v>
      </c>
      <c r="N4284">
        <f t="shared" si="264"/>
        <v>6</v>
      </c>
      <c r="O4284">
        <f>5</f>
        <v>5</v>
      </c>
      <c r="P4284" t="str">
        <f t="shared" si="265"/>
        <v>Breached</v>
      </c>
      <c r="Q4284">
        <f t="shared" si="266"/>
        <v>1.0416666666666665</v>
      </c>
      <c r="R4284">
        <f t="shared" si="267"/>
        <v>80</v>
      </c>
    </row>
    <row r="4285" spans="1:18" x14ac:dyDescent="0.3">
      <c r="A4285" t="s">
        <v>8526</v>
      </c>
      <c r="B4285" t="s">
        <v>8527</v>
      </c>
      <c r="C4285" s="1">
        <v>46168</v>
      </c>
      <c r="D4285" s="1">
        <v>46176</v>
      </c>
      <c r="E4285" t="s">
        <v>37</v>
      </c>
      <c r="F4285" t="s">
        <v>31</v>
      </c>
      <c r="G4285" t="s">
        <v>41</v>
      </c>
      <c r="H4285" t="s">
        <v>18</v>
      </c>
      <c r="I4285" t="s">
        <v>19</v>
      </c>
      <c r="J4285" t="s">
        <v>53</v>
      </c>
      <c r="K4285">
        <v>282</v>
      </c>
      <c r="L4285">
        <v>5</v>
      </c>
      <c r="M4285">
        <v>96.29</v>
      </c>
      <c r="N4285">
        <f t="shared" si="264"/>
        <v>8</v>
      </c>
      <c r="O4285">
        <f>5</f>
        <v>5</v>
      </c>
      <c r="P4285" t="str">
        <f t="shared" si="265"/>
        <v>Breached</v>
      </c>
      <c r="Q4285">
        <f t="shared" si="266"/>
        <v>1.773049645390071</v>
      </c>
      <c r="R4285">
        <f t="shared" si="267"/>
        <v>35.25</v>
      </c>
    </row>
    <row r="4286" spans="1:18" x14ac:dyDescent="0.3">
      <c r="A4286" t="s">
        <v>8528</v>
      </c>
      <c r="B4286" t="s">
        <v>8529</v>
      </c>
      <c r="C4286" s="1">
        <v>46129</v>
      </c>
      <c r="D4286" s="1">
        <v>46135</v>
      </c>
      <c r="E4286" t="s">
        <v>59</v>
      </c>
      <c r="F4286" t="s">
        <v>24</v>
      </c>
      <c r="G4286" t="s">
        <v>93</v>
      </c>
      <c r="H4286" t="s">
        <v>26</v>
      </c>
      <c r="I4286" t="s">
        <v>27</v>
      </c>
      <c r="J4286" t="s">
        <v>20</v>
      </c>
      <c r="K4286">
        <v>439</v>
      </c>
      <c r="L4286">
        <v>1</v>
      </c>
      <c r="M4286">
        <v>98.99</v>
      </c>
      <c r="N4286">
        <f t="shared" si="264"/>
        <v>6</v>
      </c>
      <c r="O4286">
        <f>5</f>
        <v>5</v>
      </c>
      <c r="P4286" t="str">
        <f t="shared" si="265"/>
        <v>Breached</v>
      </c>
      <c r="Q4286">
        <f t="shared" si="266"/>
        <v>0.22779043280182232</v>
      </c>
      <c r="R4286">
        <f t="shared" si="267"/>
        <v>73.166666666666671</v>
      </c>
    </row>
    <row r="4287" spans="1:18" x14ac:dyDescent="0.3">
      <c r="A4287" t="s">
        <v>8530</v>
      </c>
      <c r="B4287" t="s">
        <v>8531</v>
      </c>
      <c r="C4287" s="1">
        <v>46140</v>
      </c>
      <c r="D4287" s="1">
        <v>46144</v>
      </c>
      <c r="E4287" t="s">
        <v>15</v>
      </c>
      <c r="F4287" t="s">
        <v>16</v>
      </c>
      <c r="G4287" t="s">
        <v>41</v>
      </c>
      <c r="H4287" t="s">
        <v>18</v>
      </c>
      <c r="I4287" t="s">
        <v>33</v>
      </c>
      <c r="J4287" t="s">
        <v>20</v>
      </c>
      <c r="K4287">
        <v>469</v>
      </c>
      <c r="L4287">
        <v>4</v>
      </c>
      <c r="M4287">
        <v>97.56</v>
      </c>
      <c r="N4287">
        <f t="shared" si="264"/>
        <v>4</v>
      </c>
      <c r="O4287">
        <f>5</f>
        <v>5</v>
      </c>
      <c r="P4287" t="str">
        <f t="shared" si="265"/>
        <v>Met</v>
      </c>
      <c r="Q4287">
        <f t="shared" si="266"/>
        <v>0.85287846481876328</v>
      </c>
      <c r="R4287">
        <f t="shared" si="267"/>
        <v>117.25</v>
      </c>
    </row>
    <row r="4288" spans="1:18" x14ac:dyDescent="0.3">
      <c r="A4288" t="s">
        <v>8532</v>
      </c>
      <c r="B4288" t="s">
        <v>8533</v>
      </c>
      <c r="C4288" s="1">
        <v>46202</v>
      </c>
      <c r="D4288" s="1">
        <v>46209</v>
      </c>
      <c r="E4288" t="s">
        <v>23</v>
      </c>
      <c r="F4288" t="s">
        <v>16</v>
      </c>
      <c r="G4288" t="s">
        <v>17</v>
      </c>
      <c r="H4288" t="s">
        <v>56</v>
      </c>
      <c r="I4288" t="s">
        <v>19</v>
      </c>
      <c r="J4288" t="s">
        <v>53</v>
      </c>
      <c r="K4288">
        <v>153</v>
      </c>
      <c r="L4288">
        <v>0</v>
      </c>
      <c r="M4288">
        <v>100</v>
      </c>
      <c r="N4288">
        <f t="shared" si="264"/>
        <v>7</v>
      </c>
      <c r="O4288">
        <f>5</f>
        <v>5</v>
      </c>
      <c r="P4288" t="str">
        <f t="shared" si="265"/>
        <v>Breached</v>
      </c>
      <c r="Q4288">
        <f t="shared" si="266"/>
        <v>0</v>
      </c>
      <c r="R4288">
        <f t="shared" si="267"/>
        <v>21.857142857142858</v>
      </c>
    </row>
    <row r="4289" spans="1:18" x14ac:dyDescent="0.3">
      <c r="A4289" t="s">
        <v>8534</v>
      </c>
      <c r="B4289" t="s">
        <v>8535</v>
      </c>
      <c r="C4289" s="1">
        <v>46061</v>
      </c>
      <c r="D4289" s="1">
        <v>46063</v>
      </c>
      <c r="E4289" t="s">
        <v>65</v>
      </c>
      <c r="F4289" t="s">
        <v>38</v>
      </c>
      <c r="G4289" t="s">
        <v>17</v>
      </c>
      <c r="H4289" t="s">
        <v>18</v>
      </c>
      <c r="I4289" t="s">
        <v>27</v>
      </c>
      <c r="J4289" t="s">
        <v>42</v>
      </c>
      <c r="K4289">
        <v>343</v>
      </c>
      <c r="L4289">
        <v>3</v>
      </c>
      <c r="M4289">
        <v>98</v>
      </c>
      <c r="N4289">
        <f t="shared" si="264"/>
        <v>2</v>
      </c>
      <c r="O4289">
        <f>5</f>
        <v>5</v>
      </c>
      <c r="P4289" t="str">
        <f t="shared" si="265"/>
        <v>Met</v>
      </c>
      <c r="Q4289">
        <f t="shared" si="266"/>
        <v>0.87463556851311952</v>
      </c>
      <c r="R4289">
        <f t="shared" si="267"/>
        <v>171.5</v>
      </c>
    </row>
    <row r="4290" spans="1:18" x14ac:dyDescent="0.3">
      <c r="A4290" t="s">
        <v>8536</v>
      </c>
      <c r="B4290" t="s">
        <v>8537</v>
      </c>
      <c r="C4290" s="1">
        <v>46109</v>
      </c>
      <c r="D4290" s="1">
        <v>46118</v>
      </c>
      <c r="E4290" t="s">
        <v>37</v>
      </c>
      <c r="F4290" t="s">
        <v>16</v>
      </c>
      <c r="G4290" t="s">
        <v>93</v>
      </c>
      <c r="H4290" t="s">
        <v>26</v>
      </c>
      <c r="I4290" t="s">
        <v>27</v>
      </c>
      <c r="J4290" t="s">
        <v>20</v>
      </c>
      <c r="K4290">
        <v>407</v>
      </c>
      <c r="L4290">
        <v>5</v>
      </c>
      <c r="M4290">
        <v>96.66</v>
      </c>
      <c r="N4290">
        <f t="shared" si="264"/>
        <v>9</v>
      </c>
      <c r="O4290">
        <f>5</f>
        <v>5</v>
      </c>
      <c r="P4290" t="str">
        <f t="shared" si="265"/>
        <v>Breached</v>
      </c>
      <c r="Q4290">
        <f t="shared" si="266"/>
        <v>1.2285012285012284</v>
      </c>
      <c r="R4290">
        <f t="shared" si="267"/>
        <v>45.222222222222221</v>
      </c>
    </row>
    <row r="4291" spans="1:18" x14ac:dyDescent="0.3">
      <c r="A4291" t="s">
        <v>8538</v>
      </c>
      <c r="B4291" t="s">
        <v>8539</v>
      </c>
      <c r="C4291" s="1">
        <v>46187</v>
      </c>
      <c r="D4291" s="1">
        <v>46189</v>
      </c>
      <c r="E4291" t="s">
        <v>65</v>
      </c>
      <c r="F4291" t="s">
        <v>45</v>
      </c>
      <c r="G4291" t="s">
        <v>25</v>
      </c>
      <c r="H4291" t="s">
        <v>26</v>
      </c>
      <c r="I4291" t="s">
        <v>33</v>
      </c>
      <c r="J4291" t="s">
        <v>34</v>
      </c>
      <c r="K4291">
        <v>39</v>
      </c>
      <c r="L4291">
        <v>5</v>
      </c>
      <c r="M4291">
        <v>95.74</v>
      </c>
      <c r="N4291">
        <f t="shared" ref="N4291:N4354" si="268">D4291-C4291</f>
        <v>2</v>
      </c>
      <c r="O4291">
        <f>5</f>
        <v>5</v>
      </c>
      <c r="P4291" t="str">
        <f t="shared" ref="P4291:P4354" si="269">IF(N4291&lt;=O4291,"Met","Breached")</f>
        <v>Met</v>
      </c>
      <c r="Q4291">
        <f t="shared" ref="Q4291:Q4354" si="270">(L4291/K4291)*100</f>
        <v>12.820512820512819</v>
      </c>
      <c r="R4291">
        <f t="shared" ref="R4291:R4354" si="271">(K4291/N4291)</f>
        <v>19.5</v>
      </c>
    </row>
    <row r="4292" spans="1:18" x14ac:dyDescent="0.3">
      <c r="A4292" t="s">
        <v>8540</v>
      </c>
      <c r="B4292" t="s">
        <v>8541</v>
      </c>
      <c r="C4292" s="1">
        <v>46106</v>
      </c>
      <c r="D4292" s="1">
        <v>46114</v>
      </c>
      <c r="E4292" t="s">
        <v>23</v>
      </c>
      <c r="F4292" t="s">
        <v>31</v>
      </c>
      <c r="G4292" t="s">
        <v>49</v>
      </c>
      <c r="H4292" t="s">
        <v>26</v>
      </c>
      <c r="I4292" t="s">
        <v>27</v>
      </c>
      <c r="J4292" t="s">
        <v>34</v>
      </c>
      <c r="K4292">
        <v>171</v>
      </c>
      <c r="L4292">
        <v>2</v>
      </c>
      <c r="M4292">
        <v>98.48</v>
      </c>
      <c r="N4292">
        <f t="shared" si="268"/>
        <v>8</v>
      </c>
      <c r="O4292">
        <f>5</f>
        <v>5</v>
      </c>
      <c r="P4292" t="str">
        <f t="shared" si="269"/>
        <v>Breached</v>
      </c>
      <c r="Q4292">
        <f t="shared" si="270"/>
        <v>1.1695906432748537</v>
      </c>
      <c r="R4292">
        <f t="shared" si="271"/>
        <v>21.375</v>
      </c>
    </row>
    <row r="4293" spans="1:18" x14ac:dyDescent="0.3">
      <c r="A4293" t="s">
        <v>8542</v>
      </c>
      <c r="B4293" t="s">
        <v>8543</v>
      </c>
      <c r="C4293" s="1">
        <v>46075</v>
      </c>
      <c r="D4293" s="1">
        <v>46078</v>
      </c>
      <c r="E4293" t="s">
        <v>59</v>
      </c>
      <c r="F4293" t="s">
        <v>45</v>
      </c>
      <c r="G4293" t="s">
        <v>32</v>
      </c>
      <c r="H4293" t="s">
        <v>18</v>
      </c>
      <c r="I4293" t="s">
        <v>27</v>
      </c>
      <c r="J4293" t="s">
        <v>34</v>
      </c>
      <c r="K4293">
        <v>335</v>
      </c>
      <c r="L4293">
        <v>0</v>
      </c>
      <c r="M4293">
        <v>100</v>
      </c>
      <c r="N4293">
        <f t="shared" si="268"/>
        <v>3</v>
      </c>
      <c r="O4293">
        <f>5</f>
        <v>5</v>
      </c>
      <c r="P4293" t="str">
        <f t="shared" si="269"/>
        <v>Met</v>
      </c>
      <c r="Q4293">
        <f t="shared" si="270"/>
        <v>0</v>
      </c>
      <c r="R4293">
        <f t="shared" si="271"/>
        <v>111.66666666666667</v>
      </c>
    </row>
    <row r="4294" spans="1:18" x14ac:dyDescent="0.3">
      <c r="A4294" t="s">
        <v>8544</v>
      </c>
      <c r="B4294" t="s">
        <v>8545</v>
      </c>
      <c r="C4294" s="1">
        <v>46111</v>
      </c>
      <c r="D4294" s="1">
        <v>46116</v>
      </c>
      <c r="E4294" t="s">
        <v>65</v>
      </c>
      <c r="F4294" t="s">
        <v>38</v>
      </c>
      <c r="G4294" t="s">
        <v>25</v>
      </c>
      <c r="H4294" t="s">
        <v>26</v>
      </c>
      <c r="I4294" t="s">
        <v>19</v>
      </c>
      <c r="J4294" t="s">
        <v>42</v>
      </c>
      <c r="K4294">
        <v>198</v>
      </c>
      <c r="L4294">
        <v>5</v>
      </c>
      <c r="M4294">
        <v>96.46</v>
      </c>
      <c r="N4294">
        <f t="shared" si="268"/>
        <v>5</v>
      </c>
      <c r="O4294">
        <f>5</f>
        <v>5</v>
      </c>
      <c r="P4294" t="str">
        <f t="shared" si="269"/>
        <v>Met</v>
      </c>
      <c r="Q4294">
        <f t="shared" si="270"/>
        <v>2.5252525252525251</v>
      </c>
      <c r="R4294">
        <f t="shared" si="271"/>
        <v>39.6</v>
      </c>
    </row>
    <row r="4295" spans="1:18" x14ac:dyDescent="0.3">
      <c r="A4295" t="s">
        <v>8546</v>
      </c>
      <c r="B4295" t="s">
        <v>8547</v>
      </c>
      <c r="C4295" s="1">
        <v>46135</v>
      </c>
      <c r="D4295" s="1">
        <v>46137</v>
      </c>
      <c r="E4295" t="s">
        <v>23</v>
      </c>
      <c r="F4295" t="s">
        <v>24</v>
      </c>
      <c r="G4295" t="s">
        <v>17</v>
      </c>
      <c r="H4295" t="s">
        <v>56</v>
      </c>
      <c r="I4295" t="s">
        <v>19</v>
      </c>
      <c r="J4295" t="s">
        <v>46</v>
      </c>
      <c r="K4295">
        <v>450</v>
      </c>
      <c r="L4295">
        <v>0</v>
      </c>
      <c r="M4295">
        <v>100</v>
      </c>
      <c r="N4295">
        <f t="shared" si="268"/>
        <v>2</v>
      </c>
      <c r="O4295">
        <f>5</f>
        <v>5</v>
      </c>
      <c r="P4295" t="str">
        <f t="shared" si="269"/>
        <v>Met</v>
      </c>
      <c r="Q4295">
        <f t="shared" si="270"/>
        <v>0</v>
      </c>
      <c r="R4295">
        <f t="shared" si="271"/>
        <v>225</v>
      </c>
    </row>
    <row r="4296" spans="1:18" x14ac:dyDescent="0.3">
      <c r="A4296" t="s">
        <v>8548</v>
      </c>
      <c r="B4296" t="s">
        <v>8549</v>
      </c>
      <c r="C4296" s="1">
        <v>46115</v>
      </c>
      <c r="D4296" s="1">
        <v>46125</v>
      </c>
      <c r="E4296" t="s">
        <v>37</v>
      </c>
      <c r="F4296" t="s">
        <v>38</v>
      </c>
      <c r="G4296" t="s">
        <v>93</v>
      </c>
      <c r="H4296" t="s">
        <v>26</v>
      </c>
      <c r="I4296" t="s">
        <v>27</v>
      </c>
      <c r="J4296" t="s">
        <v>20</v>
      </c>
      <c r="K4296">
        <v>492</v>
      </c>
      <c r="L4296">
        <v>5</v>
      </c>
      <c r="M4296">
        <v>94.87</v>
      </c>
      <c r="N4296">
        <f t="shared" si="268"/>
        <v>10</v>
      </c>
      <c r="O4296">
        <f>5</f>
        <v>5</v>
      </c>
      <c r="P4296" t="str">
        <f t="shared" si="269"/>
        <v>Breached</v>
      </c>
      <c r="Q4296">
        <f t="shared" si="270"/>
        <v>1.0162601626016259</v>
      </c>
      <c r="R4296">
        <f t="shared" si="271"/>
        <v>49.2</v>
      </c>
    </row>
    <row r="4297" spans="1:18" x14ac:dyDescent="0.3">
      <c r="A4297" t="s">
        <v>8550</v>
      </c>
      <c r="B4297" t="s">
        <v>8551</v>
      </c>
      <c r="C4297" s="1">
        <v>46044</v>
      </c>
      <c r="D4297" s="1">
        <v>46049</v>
      </c>
      <c r="E4297" t="s">
        <v>15</v>
      </c>
      <c r="F4297" t="s">
        <v>24</v>
      </c>
      <c r="G4297" t="s">
        <v>32</v>
      </c>
      <c r="H4297" t="s">
        <v>26</v>
      </c>
      <c r="I4297" t="s">
        <v>27</v>
      </c>
      <c r="J4297" t="s">
        <v>74</v>
      </c>
      <c r="K4297">
        <v>59</v>
      </c>
      <c r="L4297">
        <v>5</v>
      </c>
      <c r="M4297">
        <v>95.81</v>
      </c>
      <c r="N4297">
        <f t="shared" si="268"/>
        <v>5</v>
      </c>
      <c r="O4297">
        <f>5</f>
        <v>5</v>
      </c>
      <c r="P4297" t="str">
        <f t="shared" si="269"/>
        <v>Met</v>
      </c>
      <c r="Q4297">
        <f t="shared" si="270"/>
        <v>8.4745762711864394</v>
      </c>
      <c r="R4297">
        <f t="shared" si="271"/>
        <v>11.8</v>
      </c>
    </row>
    <row r="4298" spans="1:18" x14ac:dyDescent="0.3">
      <c r="A4298" t="s">
        <v>8552</v>
      </c>
      <c r="B4298" t="s">
        <v>8553</v>
      </c>
      <c r="C4298" s="1">
        <v>46112</v>
      </c>
      <c r="D4298" s="1">
        <v>46121</v>
      </c>
      <c r="E4298" t="s">
        <v>59</v>
      </c>
      <c r="F4298" t="s">
        <v>16</v>
      </c>
      <c r="G4298" t="s">
        <v>17</v>
      </c>
      <c r="H4298" t="s">
        <v>18</v>
      </c>
      <c r="I4298" t="s">
        <v>27</v>
      </c>
      <c r="J4298" t="s">
        <v>74</v>
      </c>
      <c r="K4298">
        <v>119</v>
      </c>
      <c r="L4298">
        <v>5</v>
      </c>
      <c r="M4298">
        <v>93.33</v>
      </c>
      <c r="N4298">
        <f t="shared" si="268"/>
        <v>9</v>
      </c>
      <c r="O4298">
        <f>5</f>
        <v>5</v>
      </c>
      <c r="P4298" t="str">
        <f t="shared" si="269"/>
        <v>Breached</v>
      </c>
      <c r="Q4298">
        <f t="shared" si="270"/>
        <v>4.2016806722689077</v>
      </c>
      <c r="R4298">
        <f t="shared" si="271"/>
        <v>13.222222222222221</v>
      </c>
    </row>
    <row r="4299" spans="1:18" x14ac:dyDescent="0.3">
      <c r="A4299" t="s">
        <v>8554</v>
      </c>
      <c r="B4299" t="s">
        <v>8555</v>
      </c>
      <c r="C4299" s="1">
        <v>46064</v>
      </c>
      <c r="D4299" s="1">
        <v>46071</v>
      </c>
      <c r="E4299" t="s">
        <v>65</v>
      </c>
      <c r="F4299" t="s">
        <v>45</v>
      </c>
      <c r="G4299" t="s">
        <v>52</v>
      </c>
      <c r="H4299" t="s">
        <v>18</v>
      </c>
      <c r="I4299" t="s">
        <v>27</v>
      </c>
      <c r="J4299" t="s">
        <v>53</v>
      </c>
      <c r="K4299">
        <v>84</v>
      </c>
      <c r="L4299">
        <v>2</v>
      </c>
      <c r="M4299">
        <v>97.8</v>
      </c>
      <c r="N4299">
        <f t="shared" si="268"/>
        <v>7</v>
      </c>
      <c r="O4299">
        <f>5</f>
        <v>5</v>
      </c>
      <c r="P4299" t="str">
        <f t="shared" si="269"/>
        <v>Breached</v>
      </c>
      <c r="Q4299">
        <f t="shared" si="270"/>
        <v>2.3809523809523809</v>
      </c>
      <c r="R4299">
        <f t="shared" si="271"/>
        <v>12</v>
      </c>
    </row>
    <row r="4300" spans="1:18" x14ac:dyDescent="0.3">
      <c r="A4300" t="s">
        <v>8556</v>
      </c>
      <c r="B4300" t="s">
        <v>8557</v>
      </c>
      <c r="C4300" s="1">
        <v>46153</v>
      </c>
      <c r="D4300" s="1">
        <v>46156</v>
      </c>
      <c r="E4300" t="s">
        <v>37</v>
      </c>
      <c r="F4300" t="s">
        <v>16</v>
      </c>
      <c r="G4300" t="s">
        <v>41</v>
      </c>
      <c r="H4300" t="s">
        <v>18</v>
      </c>
      <c r="I4300" t="s">
        <v>33</v>
      </c>
      <c r="J4300" t="s">
        <v>34</v>
      </c>
      <c r="K4300">
        <v>263</v>
      </c>
      <c r="L4300">
        <v>3</v>
      </c>
      <c r="M4300">
        <v>98.22</v>
      </c>
      <c r="N4300">
        <f t="shared" si="268"/>
        <v>3</v>
      </c>
      <c r="O4300">
        <f>5</f>
        <v>5</v>
      </c>
      <c r="P4300" t="str">
        <f t="shared" si="269"/>
        <v>Met</v>
      </c>
      <c r="Q4300">
        <f t="shared" si="270"/>
        <v>1.1406844106463878</v>
      </c>
      <c r="R4300">
        <f t="shared" si="271"/>
        <v>87.666666666666671</v>
      </c>
    </row>
    <row r="4301" spans="1:18" x14ac:dyDescent="0.3">
      <c r="A4301" t="s">
        <v>8558</v>
      </c>
      <c r="B4301" t="s">
        <v>8559</v>
      </c>
      <c r="C4301" s="1">
        <v>46184</v>
      </c>
      <c r="D4301" s="1">
        <v>46186</v>
      </c>
      <c r="E4301" t="s">
        <v>23</v>
      </c>
      <c r="F4301" t="s">
        <v>24</v>
      </c>
      <c r="G4301" t="s">
        <v>49</v>
      </c>
      <c r="H4301" t="s">
        <v>18</v>
      </c>
      <c r="I4301" t="s">
        <v>27</v>
      </c>
      <c r="J4301" t="s">
        <v>74</v>
      </c>
      <c r="K4301">
        <v>246</v>
      </c>
      <c r="L4301">
        <v>0</v>
      </c>
      <c r="M4301">
        <v>100</v>
      </c>
      <c r="N4301">
        <f t="shared" si="268"/>
        <v>2</v>
      </c>
      <c r="O4301">
        <f>5</f>
        <v>5</v>
      </c>
      <c r="P4301" t="str">
        <f t="shared" si="269"/>
        <v>Met</v>
      </c>
      <c r="Q4301">
        <f t="shared" si="270"/>
        <v>0</v>
      </c>
      <c r="R4301">
        <f t="shared" si="271"/>
        <v>123</v>
      </c>
    </row>
    <row r="4302" spans="1:18" x14ac:dyDescent="0.3">
      <c r="A4302" t="s">
        <v>8560</v>
      </c>
      <c r="B4302" t="s">
        <v>8561</v>
      </c>
      <c r="C4302" s="1">
        <v>46164</v>
      </c>
      <c r="D4302" s="1">
        <v>46174</v>
      </c>
      <c r="E4302" t="s">
        <v>23</v>
      </c>
      <c r="F4302" t="s">
        <v>24</v>
      </c>
      <c r="G4302" t="s">
        <v>17</v>
      </c>
      <c r="H4302" t="s">
        <v>56</v>
      </c>
      <c r="I4302" t="s">
        <v>27</v>
      </c>
      <c r="J4302" t="s">
        <v>20</v>
      </c>
      <c r="K4302">
        <v>251</v>
      </c>
      <c r="L4302">
        <v>1</v>
      </c>
      <c r="M4302">
        <v>99.4</v>
      </c>
      <c r="N4302">
        <f t="shared" si="268"/>
        <v>10</v>
      </c>
      <c r="O4302">
        <f>5</f>
        <v>5</v>
      </c>
      <c r="P4302" t="str">
        <f t="shared" si="269"/>
        <v>Breached</v>
      </c>
      <c r="Q4302">
        <f t="shared" si="270"/>
        <v>0.39840637450199201</v>
      </c>
      <c r="R4302">
        <f t="shared" si="271"/>
        <v>25.1</v>
      </c>
    </row>
    <row r="4303" spans="1:18" x14ac:dyDescent="0.3">
      <c r="A4303" t="s">
        <v>8562</v>
      </c>
      <c r="B4303" t="s">
        <v>8563</v>
      </c>
      <c r="C4303" s="1">
        <v>46028</v>
      </c>
      <c r="D4303" s="1">
        <v>46038</v>
      </c>
      <c r="E4303" t="s">
        <v>23</v>
      </c>
      <c r="F4303" t="s">
        <v>69</v>
      </c>
      <c r="G4303" t="s">
        <v>25</v>
      </c>
      <c r="H4303" t="s">
        <v>56</v>
      </c>
      <c r="I4303" t="s">
        <v>33</v>
      </c>
      <c r="J4303" t="s">
        <v>66</v>
      </c>
      <c r="K4303">
        <v>332</v>
      </c>
      <c r="L4303">
        <v>5</v>
      </c>
      <c r="M4303">
        <v>95.13</v>
      </c>
      <c r="N4303">
        <f t="shared" si="268"/>
        <v>10</v>
      </c>
      <c r="O4303">
        <f>5</f>
        <v>5</v>
      </c>
      <c r="P4303" t="str">
        <f t="shared" si="269"/>
        <v>Breached</v>
      </c>
      <c r="Q4303">
        <f t="shared" si="270"/>
        <v>1.5060240963855422</v>
      </c>
      <c r="R4303">
        <f t="shared" si="271"/>
        <v>33.200000000000003</v>
      </c>
    </row>
    <row r="4304" spans="1:18" x14ac:dyDescent="0.3">
      <c r="A4304" t="s">
        <v>8564</v>
      </c>
      <c r="B4304" t="s">
        <v>8565</v>
      </c>
      <c r="C4304" s="1">
        <v>46058</v>
      </c>
      <c r="D4304" s="1">
        <v>46061</v>
      </c>
      <c r="E4304" t="s">
        <v>23</v>
      </c>
      <c r="F4304" t="s">
        <v>24</v>
      </c>
      <c r="G4304" t="s">
        <v>41</v>
      </c>
      <c r="H4304" t="s">
        <v>56</v>
      </c>
      <c r="I4304" t="s">
        <v>27</v>
      </c>
      <c r="J4304" t="s">
        <v>74</v>
      </c>
      <c r="K4304">
        <v>314</v>
      </c>
      <c r="L4304">
        <v>2</v>
      </c>
      <c r="M4304">
        <v>98.57</v>
      </c>
      <c r="N4304">
        <f t="shared" si="268"/>
        <v>3</v>
      </c>
      <c r="O4304">
        <f>5</f>
        <v>5</v>
      </c>
      <c r="P4304" t="str">
        <f t="shared" si="269"/>
        <v>Met</v>
      </c>
      <c r="Q4304">
        <f t="shared" si="270"/>
        <v>0.63694267515923575</v>
      </c>
      <c r="R4304">
        <f t="shared" si="271"/>
        <v>104.66666666666667</v>
      </c>
    </row>
    <row r="4305" spans="1:18" x14ac:dyDescent="0.3">
      <c r="A4305" t="s">
        <v>8566</v>
      </c>
      <c r="B4305" t="s">
        <v>8567</v>
      </c>
      <c r="C4305" s="1">
        <v>46164</v>
      </c>
      <c r="D4305" s="1">
        <v>46165</v>
      </c>
      <c r="E4305" t="s">
        <v>23</v>
      </c>
      <c r="F4305" t="s">
        <v>16</v>
      </c>
      <c r="G4305" t="s">
        <v>41</v>
      </c>
      <c r="H4305" t="s">
        <v>26</v>
      </c>
      <c r="I4305" t="s">
        <v>19</v>
      </c>
      <c r="J4305" t="s">
        <v>34</v>
      </c>
      <c r="K4305">
        <v>283</v>
      </c>
      <c r="L4305">
        <v>4</v>
      </c>
      <c r="M4305">
        <v>95.56</v>
      </c>
      <c r="N4305">
        <f t="shared" si="268"/>
        <v>1</v>
      </c>
      <c r="O4305">
        <f>5</f>
        <v>5</v>
      </c>
      <c r="P4305" t="str">
        <f t="shared" si="269"/>
        <v>Met</v>
      </c>
      <c r="Q4305">
        <f t="shared" si="270"/>
        <v>1.4134275618374559</v>
      </c>
      <c r="R4305">
        <f t="shared" si="271"/>
        <v>283</v>
      </c>
    </row>
    <row r="4306" spans="1:18" x14ac:dyDescent="0.3">
      <c r="A4306" t="s">
        <v>8568</v>
      </c>
      <c r="B4306" t="s">
        <v>8569</v>
      </c>
      <c r="C4306" s="1">
        <v>46190</v>
      </c>
      <c r="D4306" s="1">
        <v>46191</v>
      </c>
      <c r="E4306" t="s">
        <v>59</v>
      </c>
      <c r="F4306" t="s">
        <v>69</v>
      </c>
      <c r="G4306" t="s">
        <v>52</v>
      </c>
      <c r="H4306" t="s">
        <v>56</v>
      </c>
      <c r="I4306" t="s">
        <v>19</v>
      </c>
      <c r="J4306" t="s">
        <v>20</v>
      </c>
      <c r="K4306">
        <v>398</v>
      </c>
      <c r="L4306">
        <v>0</v>
      </c>
      <c r="M4306">
        <v>100</v>
      </c>
      <c r="N4306">
        <f t="shared" si="268"/>
        <v>1</v>
      </c>
      <c r="O4306">
        <f>5</f>
        <v>5</v>
      </c>
      <c r="P4306" t="str">
        <f t="shared" si="269"/>
        <v>Met</v>
      </c>
      <c r="Q4306">
        <f t="shared" si="270"/>
        <v>0</v>
      </c>
      <c r="R4306">
        <f t="shared" si="271"/>
        <v>398</v>
      </c>
    </row>
    <row r="4307" spans="1:18" x14ac:dyDescent="0.3">
      <c r="A4307" t="s">
        <v>8570</v>
      </c>
      <c r="B4307" t="s">
        <v>8571</v>
      </c>
      <c r="C4307" s="1">
        <v>46183</v>
      </c>
      <c r="D4307" s="1">
        <v>46186</v>
      </c>
      <c r="E4307" t="s">
        <v>37</v>
      </c>
      <c r="F4307" t="s">
        <v>45</v>
      </c>
      <c r="G4307" t="s">
        <v>32</v>
      </c>
      <c r="H4307" t="s">
        <v>18</v>
      </c>
      <c r="I4307" t="s">
        <v>27</v>
      </c>
      <c r="J4307" t="s">
        <v>20</v>
      </c>
      <c r="K4307">
        <v>153</v>
      </c>
      <c r="L4307">
        <v>4</v>
      </c>
      <c r="M4307">
        <v>95.94</v>
      </c>
      <c r="N4307">
        <f t="shared" si="268"/>
        <v>3</v>
      </c>
      <c r="O4307">
        <f>5</f>
        <v>5</v>
      </c>
      <c r="P4307" t="str">
        <f t="shared" si="269"/>
        <v>Met</v>
      </c>
      <c r="Q4307">
        <f t="shared" si="270"/>
        <v>2.6143790849673203</v>
      </c>
      <c r="R4307">
        <f t="shared" si="271"/>
        <v>51</v>
      </c>
    </row>
    <row r="4308" spans="1:18" x14ac:dyDescent="0.3">
      <c r="A4308" t="s">
        <v>8572</v>
      </c>
      <c r="B4308" t="s">
        <v>8573</v>
      </c>
      <c r="C4308" s="1">
        <v>46189</v>
      </c>
      <c r="D4308" s="1">
        <v>46192</v>
      </c>
      <c r="E4308" t="s">
        <v>37</v>
      </c>
      <c r="F4308" t="s">
        <v>31</v>
      </c>
      <c r="G4308" t="s">
        <v>41</v>
      </c>
      <c r="H4308" t="s">
        <v>26</v>
      </c>
      <c r="I4308" t="s">
        <v>33</v>
      </c>
      <c r="J4308" t="s">
        <v>74</v>
      </c>
      <c r="K4308">
        <v>490</v>
      </c>
      <c r="L4308">
        <v>5</v>
      </c>
      <c r="M4308">
        <v>96.72</v>
      </c>
      <c r="N4308">
        <f t="shared" si="268"/>
        <v>3</v>
      </c>
      <c r="O4308">
        <f>5</f>
        <v>5</v>
      </c>
      <c r="P4308" t="str">
        <f t="shared" si="269"/>
        <v>Met</v>
      </c>
      <c r="Q4308">
        <f t="shared" si="270"/>
        <v>1.0204081632653061</v>
      </c>
      <c r="R4308">
        <f t="shared" si="271"/>
        <v>163.33333333333334</v>
      </c>
    </row>
    <row r="4309" spans="1:18" x14ac:dyDescent="0.3">
      <c r="A4309" t="s">
        <v>8574</v>
      </c>
      <c r="B4309" t="s">
        <v>8575</v>
      </c>
      <c r="C4309" s="1">
        <v>46119</v>
      </c>
      <c r="D4309" s="1">
        <v>46124</v>
      </c>
      <c r="E4309" t="s">
        <v>23</v>
      </c>
      <c r="F4309" t="s">
        <v>69</v>
      </c>
      <c r="G4309" t="s">
        <v>60</v>
      </c>
      <c r="H4309" t="s">
        <v>18</v>
      </c>
      <c r="I4309" t="s">
        <v>33</v>
      </c>
      <c r="J4309" t="s">
        <v>74</v>
      </c>
      <c r="K4309">
        <v>183</v>
      </c>
      <c r="L4309">
        <v>2</v>
      </c>
      <c r="M4309">
        <v>98.59</v>
      </c>
      <c r="N4309">
        <f t="shared" si="268"/>
        <v>5</v>
      </c>
      <c r="O4309">
        <f>5</f>
        <v>5</v>
      </c>
      <c r="P4309" t="str">
        <f t="shared" si="269"/>
        <v>Met</v>
      </c>
      <c r="Q4309">
        <f t="shared" si="270"/>
        <v>1.0928961748633881</v>
      </c>
      <c r="R4309">
        <f t="shared" si="271"/>
        <v>36.6</v>
      </c>
    </row>
    <row r="4310" spans="1:18" x14ac:dyDescent="0.3">
      <c r="A4310" t="s">
        <v>8576</v>
      </c>
      <c r="B4310" t="s">
        <v>8577</v>
      </c>
      <c r="C4310" s="1">
        <v>46057</v>
      </c>
      <c r="D4310" s="1">
        <v>46060</v>
      </c>
      <c r="E4310" t="s">
        <v>37</v>
      </c>
      <c r="F4310" t="s">
        <v>31</v>
      </c>
      <c r="G4310" t="s">
        <v>41</v>
      </c>
      <c r="H4310" t="s">
        <v>26</v>
      </c>
      <c r="I4310" t="s">
        <v>19</v>
      </c>
      <c r="J4310" t="s">
        <v>74</v>
      </c>
      <c r="K4310">
        <v>340</v>
      </c>
      <c r="L4310">
        <v>0</v>
      </c>
      <c r="M4310">
        <v>100</v>
      </c>
      <c r="N4310">
        <f t="shared" si="268"/>
        <v>3</v>
      </c>
      <c r="O4310">
        <f>5</f>
        <v>5</v>
      </c>
      <c r="P4310" t="str">
        <f t="shared" si="269"/>
        <v>Met</v>
      </c>
      <c r="Q4310">
        <f t="shared" si="270"/>
        <v>0</v>
      </c>
      <c r="R4310">
        <f t="shared" si="271"/>
        <v>113.33333333333333</v>
      </c>
    </row>
    <row r="4311" spans="1:18" x14ac:dyDescent="0.3">
      <c r="A4311" t="s">
        <v>8578</v>
      </c>
      <c r="B4311" t="s">
        <v>8579</v>
      </c>
      <c r="C4311" s="1">
        <v>46095</v>
      </c>
      <c r="D4311" s="1">
        <v>46098</v>
      </c>
      <c r="E4311" t="s">
        <v>23</v>
      </c>
      <c r="F4311" t="s">
        <v>69</v>
      </c>
      <c r="G4311" t="s">
        <v>32</v>
      </c>
      <c r="H4311" t="s">
        <v>56</v>
      </c>
      <c r="I4311" t="s">
        <v>19</v>
      </c>
      <c r="J4311" t="s">
        <v>66</v>
      </c>
      <c r="K4311">
        <v>498</v>
      </c>
      <c r="L4311">
        <v>2</v>
      </c>
      <c r="M4311">
        <v>98.95</v>
      </c>
      <c r="N4311">
        <f t="shared" si="268"/>
        <v>3</v>
      </c>
      <c r="O4311">
        <f>5</f>
        <v>5</v>
      </c>
      <c r="P4311" t="str">
        <f t="shared" si="269"/>
        <v>Met</v>
      </c>
      <c r="Q4311">
        <f t="shared" si="270"/>
        <v>0.40160642570281119</v>
      </c>
      <c r="R4311">
        <f t="shared" si="271"/>
        <v>166</v>
      </c>
    </row>
    <row r="4312" spans="1:18" x14ac:dyDescent="0.3">
      <c r="A4312" t="s">
        <v>8580</v>
      </c>
      <c r="B4312" t="s">
        <v>8581</v>
      </c>
      <c r="C4312" s="1">
        <v>46045</v>
      </c>
      <c r="D4312" s="1">
        <v>46046</v>
      </c>
      <c r="E4312" t="s">
        <v>23</v>
      </c>
      <c r="F4312" t="s">
        <v>31</v>
      </c>
      <c r="G4312" t="s">
        <v>17</v>
      </c>
      <c r="H4312" t="s">
        <v>18</v>
      </c>
      <c r="I4312" t="s">
        <v>27</v>
      </c>
      <c r="J4312" t="s">
        <v>53</v>
      </c>
      <c r="K4312">
        <v>257</v>
      </c>
      <c r="L4312">
        <v>0</v>
      </c>
      <c r="M4312">
        <v>100</v>
      </c>
      <c r="N4312">
        <f t="shared" si="268"/>
        <v>1</v>
      </c>
      <c r="O4312">
        <f>5</f>
        <v>5</v>
      </c>
      <c r="P4312" t="str">
        <f t="shared" si="269"/>
        <v>Met</v>
      </c>
      <c r="Q4312">
        <f t="shared" si="270"/>
        <v>0</v>
      </c>
      <c r="R4312">
        <f t="shared" si="271"/>
        <v>257</v>
      </c>
    </row>
    <row r="4313" spans="1:18" x14ac:dyDescent="0.3">
      <c r="A4313" t="s">
        <v>8582</v>
      </c>
      <c r="B4313" t="s">
        <v>8583</v>
      </c>
      <c r="C4313" s="1">
        <v>46047</v>
      </c>
      <c r="D4313" s="1">
        <v>46049</v>
      </c>
      <c r="E4313" t="s">
        <v>15</v>
      </c>
      <c r="F4313" t="s">
        <v>69</v>
      </c>
      <c r="G4313" t="s">
        <v>93</v>
      </c>
      <c r="H4313" t="s">
        <v>18</v>
      </c>
      <c r="I4313" t="s">
        <v>27</v>
      </c>
      <c r="J4313" t="s">
        <v>42</v>
      </c>
      <c r="K4313">
        <v>288</v>
      </c>
      <c r="L4313">
        <v>3</v>
      </c>
      <c r="M4313">
        <v>97.6</v>
      </c>
      <c r="N4313">
        <f t="shared" si="268"/>
        <v>2</v>
      </c>
      <c r="O4313">
        <f>5</f>
        <v>5</v>
      </c>
      <c r="P4313" t="str">
        <f t="shared" si="269"/>
        <v>Met</v>
      </c>
      <c r="Q4313">
        <f t="shared" si="270"/>
        <v>1.0416666666666665</v>
      </c>
      <c r="R4313">
        <f t="shared" si="271"/>
        <v>144</v>
      </c>
    </row>
    <row r="4314" spans="1:18" x14ac:dyDescent="0.3">
      <c r="A4314" t="s">
        <v>8584</v>
      </c>
      <c r="B4314" t="s">
        <v>8585</v>
      </c>
      <c r="C4314" s="1">
        <v>46159</v>
      </c>
      <c r="D4314" s="1">
        <v>46167</v>
      </c>
      <c r="E4314" t="s">
        <v>37</v>
      </c>
      <c r="F4314" t="s">
        <v>31</v>
      </c>
      <c r="G4314" t="s">
        <v>93</v>
      </c>
      <c r="H4314" t="s">
        <v>56</v>
      </c>
      <c r="I4314" t="s">
        <v>33</v>
      </c>
      <c r="J4314" t="s">
        <v>66</v>
      </c>
      <c r="K4314">
        <v>38</v>
      </c>
      <c r="L4314">
        <v>1</v>
      </c>
      <c r="M4314">
        <v>99.24</v>
      </c>
      <c r="N4314">
        <f t="shared" si="268"/>
        <v>8</v>
      </c>
      <c r="O4314">
        <f>5</f>
        <v>5</v>
      </c>
      <c r="P4314" t="str">
        <f t="shared" si="269"/>
        <v>Breached</v>
      </c>
      <c r="Q4314">
        <f t="shared" si="270"/>
        <v>2.6315789473684208</v>
      </c>
      <c r="R4314">
        <f t="shared" si="271"/>
        <v>4.75</v>
      </c>
    </row>
    <row r="4315" spans="1:18" x14ac:dyDescent="0.3">
      <c r="A4315" t="s">
        <v>8586</v>
      </c>
      <c r="B4315" t="s">
        <v>8587</v>
      </c>
      <c r="C4315" s="1">
        <v>46192</v>
      </c>
      <c r="D4315" s="1">
        <v>46197</v>
      </c>
      <c r="E4315" t="s">
        <v>65</v>
      </c>
      <c r="F4315" t="s">
        <v>38</v>
      </c>
      <c r="G4315" t="s">
        <v>25</v>
      </c>
      <c r="H4315" t="s">
        <v>26</v>
      </c>
      <c r="I4315" t="s">
        <v>27</v>
      </c>
      <c r="J4315" t="s">
        <v>74</v>
      </c>
      <c r="K4315">
        <v>419</v>
      </c>
      <c r="L4315">
        <v>2</v>
      </c>
      <c r="M4315">
        <v>97.38</v>
      </c>
      <c r="N4315">
        <f t="shared" si="268"/>
        <v>5</v>
      </c>
      <c r="O4315">
        <f>5</f>
        <v>5</v>
      </c>
      <c r="P4315" t="str">
        <f t="shared" si="269"/>
        <v>Met</v>
      </c>
      <c r="Q4315">
        <f t="shared" si="270"/>
        <v>0.47732696897374705</v>
      </c>
      <c r="R4315">
        <f t="shared" si="271"/>
        <v>83.8</v>
      </c>
    </row>
    <row r="4316" spans="1:18" x14ac:dyDescent="0.3">
      <c r="A4316" t="s">
        <v>8588</v>
      </c>
      <c r="B4316" t="s">
        <v>8589</v>
      </c>
      <c r="C4316" s="1">
        <v>46169</v>
      </c>
      <c r="D4316" s="1">
        <v>46170</v>
      </c>
      <c r="E4316" t="s">
        <v>23</v>
      </c>
      <c r="F4316" t="s">
        <v>45</v>
      </c>
      <c r="G4316" t="s">
        <v>41</v>
      </c>
      <c r="H4316" t="s">
        <v>18</v>
      </c>
      <c r="I4316" t="s">
        <v>19</v>
      </c>
      <c r="J4316" t="s">
        <v>20</v>
      </c>
      <c r="K4316">
        <v>439</v>
      </c>
      <c r="L4316">
        <v>4</v>
      </c>
      <c r="M4316">
        <v>94.2</v>
      </c>
      <c r="N4316">
        <f t="shared" si="268"/>
        <v>1</v>
      </c>
      <c r="O4316">
        <f>5</f>
        <v>5</v>
      </c>
      <c r="P4316" t="str">
        <f t="shared" si="269"/>
        <v>Met</v>
      </c>
      <c r="Q4316">
        <f t="shared" si="270"/>
        <v>0.91116173120728927</v>
      </c>
      <c r="R4316">
        <f t="shared" si="271"/>
        <v>439</v>
      </c>
    </row>
    <row r="4317" spans="1:18" x14ac:dyDescent="0.3">
      <c r="A4317" t="s">
        <v>8590</v>
      </c>
      <c r="B4317" t="s">
        <v>3448</v>
      </c>
      <c r="C4317" s="1">
        <v>46125</v>
      </c>
      <c r="D4317" s="1">
        <v>46132</v>
      </c>
      <c r="E4317" t="s">
        <v>37</v>
      </c>
      <c r="F4317" t="s">
        <v>45</v>
      </c>
      <c r="G4317" t="s">
        <v>17</v>
      </c>
      <c r="H4317" t="s">
        <v>56</v>
      </c>
      <c r="I4317" t="s">
        <v>19</v>
      </c>
      <c r="J4317" t="s">
        <v>42</v>
      </c>
      <c r="K4317">
        <v>332</v>
      </c>
      <c r="L4317">
        <v>4</v>
      </c>
      <c r="M4317">
        <v>95.69</v>
      </c>
      <c r="N4317">
        <f t="shared" si="268"/>
        <v>7</v>
      </c>
      <c r="O4317">
        <f>5</f>
        <v>5</v>
      </c>
      <c r="P4317" t="str">
        <f t="shared" si="269"/>
        <v>Breached</v>
      </c>
      <c r="Q4317">
        <f t="shared" si="270"/>
        <v>1.2048192771084338</v>
      </c>
      <c r="R4317">
        <f t="shared" si="271"/>
        <v>47.428571428571431</v>
      </c>
    </row>
    <row r="4318" spans="1:18" x14ac:dyDescent="0.3">
      <c r="A4318" t="s">
        <v>8591</v>
      </c>
      <c r="B4318" t="s">
        <v>8592</v>
      </c>
      <c r="C4318" s="1">
        <v>46189</v>
      </c>
      <c r="D4318" s="1">
        <v>46196</v>
      </c>
      <c r="E4318" t="s">
        <v>23</v>
      </c>
      <c r="F4318" t="s">
        <v>38</v>
      </c>
      <c r="G4318" t="s">
        <v>52</v>
      </c>
      <c r="H4318" t="s">
        <v>18</v>
      </c>
      <c r="I4318" t="s">
        <v>33</v>
      </c>
      <c r="J4318" t="s">
        <v>42</v>
      </c>
      <c r="K4318">
        <v>208</v>
      </c>
      <c r="L4318">
        <v>0</v>
      </c>
      <c r="M4318">
        <v>100</v>
      </c>
      <c r="N4318">
        <f t="shared" si="268"/>
        <v>7</v>
      </c>
      <c r="O4318">
        <f>5</f>
        <v>5</v>
      </c>
      <c r="P4318" t="str">
        <f t="shared" si="269"/>
        <v>Breached</v>
      </c>
      <c r="Q4318">
        <f t="shared" si="270"/>
        <v>0</v>
      </c>
      <c r="R4318">
        <f t="shared" si="271"/>
        <v>29.714285714285715</v>
      </c>
    </row>
    <row r="4319" spans="1:18" x14ac:dyDescent="0.3">
      <c r="A4319" t="s">
        <v>8593</v>
      </c>
      <c r="B4319" t="s">
        <v>8594</v>
      </c>
      <c r="C4319" s="1">
        <v>46064</v>
      </c>
      <c r="D4319" s="1">
        <v>46069</v>
      </c>
      <c r="E4319" t="s">
        <v>15</v>
      </c>
      <c r="F4319" t="s">
        <v>45</v>
      </c>
      <c r="G4319" t="s">
        <v>60</v>
      </c>
      <c r="H4319" t="s">
        <v>26</v>
      </c>
      <c r="I4319" t="s">
        <v>19</v>
      </c>
      <c r="J4319" t="s">
        <v>53</v>
      </c>
      <c r="K4319">
        <v>205</v>
      </c>
      <c r="L4319">
        <v>3</v>
      </c>
      <c r="M4319">
        <v>97.75</v>
      </c>
      <c r="N4319">
        <f t="shared" si="268"/>
        <v>5</v>
      </c>
      <c r="O4319">
        <f>5</f>
        <v>5</v>
      </c>
      <c r="P4319" t="str">
        <f t="shared" si="269"/>
        <v>Met</v>
      </c>
      <c r="Q4319">
        <f t="shared" si="270"/>
        <v>1.4634146341463417</v>
      </c>
      <c r="R4319">
        <f t="shared" si="271"/>
        <v>41</v>
      </c>
    </row>
    <row r="4320" spans="1:18" x14ac:dyDescent="0.3">
      <c r="A4320" t="s">
        <v>8595</v>
      </c>
      <c r="B4320" t="s">
        <v>8596</v>
      </c>
      <c r="C4320" s="1">
        <v>46078</v>
      </c>
      <c r="D4320" s="1">
        <v>46086</v>
      </c>
      <c r="E4320" t="s">
        <v>15</v>
      </c>
      <c r="F4320" t="s">
        <v>16</v>
      </c>
      <c r="G4320" t="s">
        <v>52</v>
      </c>
      <c r="H4320" t="s">
        <v>56</v>
      </c>
      <c r="I4320" t="s">
        <v>33</v>
      </c>
      <c r="J4320" t="s">
        <v>20</v>
      </c>
      <c r="K4320">
        <v>177</v>
      </c>
      <c r="L4320">
        <v>0</v>
      </c>
      <c r="M4320">
        <v>100</v>
      </c>
      <c r="N4320">
        <f t="shared" si="268"/>
        <v>8</v>
      </c>
      <c r="O4320">
        <f>5</f>
        <v>5</v>
      </c>
      <c r="P4320" t="str">
        <f t="shared" si="269"/>
        <v>Breached</v>
      </c>
      <c r="Q4320">
        <f t="shared" si="270"/>
        <v>0</v>
      </c>
      <c r="R4320">
        <f t="shared" si="271"/>
        <v>22.125</v>
      </c>
    </row>
    <row r="4321" spans="1:18" x14ac:dyDescent="0.3">
      <c r="A4321" t="s">
        <v>8597</v>
      </c>
      <c r="B4321" t="s">
        <v>8598</v>
      </c>
      <c r="C4321" s="1">
        <v>46035</v>
      </c>
      <c r="D4321" s="1">
        <v>46040</v>
      </c>
      <c r="E4321" t="s">
        <v>23</v>
      </c>
      <c r="F4321" t="s">
        <v>38</v>
      </c>
      <c r="G4321" t="s">
        <v>41</v>
      </c>
      <c r="H4321" t="s">
        <v>26</v>
      </c>
      <c r="I4321" t="s">
        <v>27</v>
      </c>
      <c r="J4321" t="s">
        <v>34</v>
      </c>
      <c r="K4321">
        <v>421</v>
      </c>
      <c r="L4321">
        <v>2</v>
      </c>
      <c r="M4321">
        <v>98.63</v>
      </c>
      <c r="N4321">
        <f t="shared" si="268"/>
        <v>5</v>
      </c>
      <c r="O4321">
        <f>5</f>
        <v>5</v>
      </c>
      <c r="P4321" t="str">
        <f t="shared" si="269"/>
        <v>Met</v>
      </c>
      <c r="Q4321">
        <f t="shared" si="270"/>
        <v>0.47505938242280288</v>
      </c>
      <c r="R4321">
        <f t="shared" si="271"/>
        <v>84.2</v>
      </c>
    </row>
    <row r="4322" spans="1:18" x14ac:dyDescent="0.3">
      <c r="A4322" t="s">
        <v>8599</v>
      </c>
      <c r="B4322" t="s">
        <v>8600</v>
      </c>
      <c r="C4322" s="1">
        <v>46145</v>
      </c>
      <c r="D4322" s="1">
        <v>46150</v>
      </c>
      <c r="E4322" t="s">
        <v>59</v>
      </c>
      <c r="F4322" t="s">
        <v>69</v>
      </c>
      <c r="G4322" t="s">
        <v>49</v>
      </c>
      <c r="H4322" t="s">
        <v>18</v>
      </c>
      <c r="I4322" t="s">
        <v>33</v>
      </c>
      <c r="J4322" t="s">
        <v>20</v>
      </c>
      <c r="K4322">
        <v>395</v>
      </c>
      <c r="L4322">
        <v>2</v>
      </c>
      <c r="M4322">
        <v>98.38</v>
      </c>
      <c r="N4322">
        <f t="shared" si="268"/>
        <v>5</v>
      </c>
      <c r="O4322">
        <f>5</f>
        <v>5</v>
      </c>
      <c r="P4322" t="str">
        <f t="shared" si="269"/>
        <v>Met</v>
      </c>
      <c r="Q4322">
        <f t="shared" si="270"/>
        <v>0.50632911392405067</v>
      </c>
      <c r="R4322">
        <f t="shared" si="271"/>
        <v>79</v>
      </c>
    </row>
    <row r="4323" spans="1:18" x14ac:dyDescent="0.3">
      <c r="A4323" t="s">
        <v>8601</v>
      </c>
      <c r="B4323" t="s">
        <v>8602</v>
      </c>
      <c r="C4323" s="1">
        <v>46193</v>
      </c>
      <c r="D4323" s="1">
        <v>46198</v>
      </c>
      <c r="E4323" t="s">
        <v>37</v>
      </c>
      <c r="F4323" t="s">
        <v>16</v>
      </c>
      <c r="G4323" t="s">
        <v>60</v>
      </c>
      <c r="H4323" t="s">
        <v>18</v>
      </c>
      <c r="I4323" t="s">
        <v>19</v>
      </c>
      <c r="J4323" t="s">
        <v>53</v>
      </c>
      <c r="K4323">
        <v>240</v>
      </c>
      <c r="L4323">
        <v>0</v>
      </c>
      <c r="M4323">
        <v>100</v>
      </c>
      <c r="N4323">
        <f t="shared" si="268"/>
        <v>5</v>
      </c>
      <c r="O4323">
        <f>5</f>
        <v>5</v>
      </c>
      <c r="P4323" t="str">
        <f t="shared" si="269"/>
        <v>Met</v>
      </c>
      <c r="Q4323">
        <f t="shared" si="270"/>
        <v>0</v>
      </c>
      <c r="R4323">
        <f t="shared" si="271"/>
        <v>48</v>
      </c>
    </row>
    <row r="4324" spans="1:18" x14ac:dyDescent="0.3">
      <c r="A4324" t="s">
        <v>8603</v>
      </c>
      <c r="B4324" t="s">
        <v>8604</v>
      </c>
      <c r="C4324" s="1">
        <v>46092</v>
      </c>
      <c r="D4324" s="1">
        <v>46093</v>
      </c>
      <c r="E4324" t="s">
        <v>59</v>
      </c>
      <c r="F4324" t="s">
        <v>38</v>
      </c>
      <c r="G4324" t="s">
        <v>60</v>
      </c>
      <c r="H4324" t="s">
        <v>18</v>
      </c>
      <c r="I4324" t="s">
        <v>33</v>
      </c>
      <c r="J4324" t="s">
        <v>34</v>
      </c>
      <c r="K4324">
        <v>160</v>
      </c>
      <c r="L4324">
        <v>3</v>
      </c>
      <c r="M4324">
        <v>96.93</v>
      </c>
      <c r="N4324">
        <f t="shared" si="268"/>
        <v>1</v>
      </c>
      <c r="O4324">
        <f>5</f>
        <v>5</v>
      </c>
      <c r="P4324" t="str">
        <f t="shared" si="269"/>
        <v>Met</v>
      </c>
      <c r="Q4324">
        <f t="shared" si="270"/>
        <v>1.875</v>
      </c>
      <c r="R4324">
        <f t="shared" si="271"/>
        <v>160</v>
      </c>
    </row>
    <row r="4325" spans="1:18" x14ac:dyDescent="0.3">
      <c r="A4325" t="s">
        <v>8605</v>
      </c>
      <c r="B4325" t="s">
        <v>8606</v>
      </c>
      <c r="C4325" s="1">
        <v>46128</v>
      </c>
      <c r="D4325" s="1">
        <v>46133</v>
      </c>
      <c r="E4325" t="s">
        <v>23</v>
      </c>
      <c r="F4325" t="s">
        <v>69</v>
      </c>
      <c r="G4325" t="s">
        <v>52</v>
      </c>
      <c r="H4325" t="s">
        <v>18</v>
      </c>
      <c r="I4325" t="s">
        <v>33</v>
      </c>
      <c r="J4325" t="s">
        <v>42</v>
      </c>
      <c r="K4325">
        <v>161</v>
      </c>
      <c r="L4325">
        <v>3</v>
      </c>
      <c r="M4325">
        <v>97.77</v>
      </c>
      <c r="N4325">
        <f t="shared" si="268"/>
        <v>5</v>
      </c>
      <c r="O4325">
        <f>5</f>
        <v>5</v>
      </c>
      <c r="P4325" t="str">
        <f t="shared" si="269"/>
        <v>Met</v>
      </c>
      <c r="Q4325">
        <f t="shared" si="270"/>
        <v>1.8633540372670807</v>
      </c>
      <c r="R4325">
        <f t="shared" si="271"/>
        <v>32.200000000000003</v>
      </c>
    </row>
    <row r="4326" spans="1:18" x14ac:dyDescent="0.3">
      <c r="A4326" t="s">
        <v>8607</v>
      </c>
      <c r="B4326" t="s">
        <v>8608</v>
      </c>
      <c r="C4326" s="1">
        <v>46099</v>
      </c>
      <c r="D4326" s="1">
        <v>46106</v>
      </c>
      <c r="E4326" t="s">
        <v>37</v>
      </c>
      <c r="F4326" t="s">
        <v>38</v>
      </c>
      <c r="G4326" t="s">
        <v>41</v>
      </c>
      <c r="H4326" t="s">
        <v>18</v>
      </c>
      <c r="I4326" t="s">
        <v>27</v>
      </c>
      <c r="J4326" t="s">
        <v>20</v>
      </c>
      <c r="K4326">
        <v>124</v>
      </c>
      <c r="L4326">
        <v>4</v>
      </c>
      <c r="M4326">
        <v>97.14</v>
      </c>
      <c r="N4326">
        <f t="shared" si="268"/>
        <v>7</v>
      </c>
      <c r="O4326">
        <f>5</f>
        <v>5</v>
      </c>
      <c r="P4326" t="str">
        <f t="shared" si="269"/>
        <v>Breached</v>
      </c>
      <c r="Q4326">
        <f t="shared" si="270"/>
        <v>3.225806451612903</v>
      </c>
      <c r="R4326">
        <f t="shared" si="271"/>
        <v>17.714285714285715</v>
      </c>
    </row>
    <row r="4327" spans="1:18" x14ac:dyDescent="0.3">
      <c r="A4327" t="s">
        <v>8609</v>
      </c>
      <c r="B4327" t="s">
        <v>8610</v>
      </c>
      <c r="C4327" s="1">
        <v>46051</v>
      </c>
      <c r="D4327" s="1">
        <v>46061</v>
      </c>
      <c r="E4327" t="s">
        <v>37</v>
      </c>
      <c r="F4327" t="s">
        <v>38</v>
      </c>
      <c r="G4327" t="s">
        <v>49</v>
      </c>
      <c r="H4327" t="s">
        <v>56</v>
      </c>
      <c r="I4327" t="s">
        <v>33</v>
      </c>
      <c r="J4327" t="s">
        <v>46</v>
      </c>
      <c r="K4327">
        <v>233</v>
      </c>
      <c r="L4327">
        <v>3</v>
      </c>
      <c r="M4327">
        <v>97.29</v>
      </c>
      <c r="N4327">
        <f t="shared" si="268"/>
        <v>10</v>
      </c>
      <c r="O4327">
        <f>5</f>
        <v>5</v>
      </c>
      <c r="P4327" t="str">
        <f t="shared" si="269"/>
        <v>Breached</v>
      </c>
      <c r="Q4327">
        <f t="shared" si="270"/>
        <v>1.2875536480686696</v>
      </c>
      <c r="R4327">
        <f t="shared" si="271"/>
        <v>23.3</v>
      </c>
    </row>
    <row r="4328" spans="1:18" x14ac:dyDescent="0.3">
      <c r="A4328" t="s">
        <v>8611</v>
      </c>
      <c r="B4328" t="s">
        <v>8612</v>
      </c>
      <c r="C4328" s="1">
        <v>46134</v>
      </c>
      <c r="D4328" s="1">
        <v>46141</v>
      </c>
      <c r="E4328" t="s">
        <v>65</v>
      </c>
      <c r="F4328" t="s">
        <v>16</v>
      </c>
      <c r="G4328" t="s">
        <v>17</v>
      </c>
      <c r="H4328" t="s">
        <v>18</v>
      </c>
      <c r="I4328" t="s">
        <v>19</v>
      </c>
      <c r="J4328" t="s">
        <v>66</v>
      </c>
      <c r="K4328">
        <v>248</v>
      </c>
      <c r="L4328">
        <v>5</v>
      </c>
      <c r="M4328">
        <v>96.07</v>
      </c>
      <c r="N4328">
        <f t="shared" si="268"/>
        <v>7</v>
      </c>
      <c r="O4328">
        <f>5</f>
        <v>5</v>
      </c>
      <c r="P4328" t="str">
        <f t="shared" si="269"/>
        <v>Breached</v>
      </c>
      <c r="Q4328">
        <f t="shared" si="270"/>
        <v>2.0161290322580645</v>
      </c>
      <c r="R4328">
        <f t="shared" si="271"/>
        <v>35.428571428571431</v>
      </c>
    </row>
    <row r="4329" spans="1:18" x14ac:dyDescent="0.3">
      <c r="A4329" t="s">
        <v>8613</v>
      </c>
      <c r="B4329" t="s">
        <v>8614</v>
      </c>
      <c r="C4329" s="1">
        <v>46037</v>
      </c>
      <c r="D4329" s="1">
        <v>46038</v>
      </c>
      <c r="E4329" t="s">
        <v>15</v>
      </c>
      <c r="F4329" t="s">
        <v>38</v>
      </c>
      <c r="G4329" t="s">
        <v>60</v>
      </c>
      <c r="H4329" t="s">
        <v>18</v>
      </c>
      <c r="I4329" t="s">
        <v>19</v>
      </c>
      <c r="J4329" t="s">
        <v>46</v>
      </c>
      <c r="K4329">
        <v>178</v>
      </c>
      <c r="L4329">
        <v>0</v>
      </c>
      <c r="M4329">
        <v>100</v>
      </c>
      <c r="N4329">
        <f t="shared" si="268"/>
        <v>1</v>
      </c>
      <c r="O4329">
        <f>5</f>
        <v>5</v>
      </c>
      <c r="P4329" t="str">
        <f t="shared" si="269"/>
        <v>Met</v>
      </c>
      <c r="Q4329">
        <f t="shared" si="270"/>
        <v>0</v>
      </c>
      <c r="R4329">
        <f t="shared" si="271"/>
        <v>178</v>
      </c>
    </row>
    <row r="4330" spans="1:18" x14ac:dyDescent="0.3">
      <c r="A4330" t="s">
        <v>8615</v>
      </c>
      <c r="B4330" t="s">
        <v>8616</v>
      </c>
      <c r="C4330" s="1">
        <v>46042</v>
      </c>
      <c r="D4330" s="1">
        <v>46043</v>
      </c>
      <c r="E4330" t="s">
        <v>59</v>
      </c>
      <c r="F4330" t="s">
        <v>38</v>
      </c>
      <c r="G4330" t="s">
        <v>32</v>
      </c>
      <c r="H4330" t="s">
        <v>56</v>
      </c>
      <c r="I4330" t="s">
        <v>27</v>
      </c>
      <c r="J4330" t="s">
        <v>34</v>
      </c>
      <c r="K4330">
        <v>92</v>
      </c>
      <c r="L4330">
        <v>4</v>
      </c>
      <c r="M4330">
        <v>94.92</v>
      </c>
      <c r="N4330">
        <f t="shared" si="268"/>
        <v>1</v>
      </c>
      <c r="O4330">
        <f>5</f>
        <v>5</v>
      </c>
      <c r="P4330" t="str">
        <f t="shared" si="269"/>
        <v>Met</v>
      </c>
      <c r="Q4330">
        <f t="shared" si="270"/>
        <v>4.3478260869565215</v>
      </c>
      <c r="R4330">
        <f t="shared" si="271"/>
        <v>92</v>
      </c>
    </row>
    <row r="4331" spans="1:18" x14ac:dyDescent="0.3">
      <c r="A4331" t="s">
        <v>8617</v>
      </c>
      <c r="B4331" t="s">
        <v>8618</v>
      </c>
      <c r="C4331" s="1">
        <v>46026</v>
      </c>
      <c r="D4331" s="1">
        <v>46034</v>
      </c>
      <c r="E4331" t="s">
        <v>59</v>
      </c>
      <c r="F4331" t="s">
        <v>69</v>
      </c>
      <c r="G4331" t="s">
        <v>41</v>
      </c>
      <c r="H4331" t="s">
        <v>26</v>
      </c>
      <c r="I4331" t="s">
        <v>27</v>
      </c>
      <c r="J4331" t="s">
        <v>42</v>
      </c>
      <c r="K4331">
        <v>155</v>
      </c>
      <c r="L4331">
        <v>5</v>
      </c>
      <c r="M4331">
        <v>93.24</v>
      </c>
      <c r="N4331">
        <f t="shared" si="268"/>
        <v>8</v>
      </c>
      <c r="O4331">
        <f>5</f>
        <v>5</v>
      </c>
      <c r="P4331" t="str">
        <f t="shared" si="269"/>
        <v>Breached</v>
      </c>
      <c r="Q4331">
        <f t="shared" si="270"/>
        <v>3.225806451612903</v>
      </c>
      <c r="R4331">
        <f t="shared" si="271"/>
        <v>19.375</v>
      </c>
    </row>
    <row r="4332" spans="1:18" x14ac:dyDescent="0.3">
      <c r="A4332" t="s">
        <v>8619</v>
      </c>
      <c r="B4332" t="s">
        <v>8620</v>
      </c>
      <c r="C4332" s="1">
        <v>46196</v>
      </c>
      <c r="D4332" s="1">
        <v>46202</v>
      </c>
      <c r="E4332" t="s">
        <v>15</v>
      </c>
      <c r="F4332" t="s">
        <v>16</v>
      </c>
      <c r="G4332" t="s">
        <v>93</v>
      </c>
      <c r="H4332" t="s">
        <v>18</v>
      </c>
      <c r="I4332" t="s">
        <v>27</v>
      </c>
      <c r="J4332" t="s">
        <v>53</v>
      </c>
      <c r="K4332">
        <v>352</v>
      </c>
      <c r="L4332">
        <v>1</v>
      </c>
      <c r="M4332">
        <v>99.24</v>
      </c>
      <c r="N4332">
        <f t="shared" si="268"/>
        <v>6</v>
      </c>
      <c r="O4332">
        <f>5</f>
        <v>5</v>
      </c>
      <c r="P4332" t="str">
        <f t="shared" si="269"/>
        <v>Breached</v>
      </c>
      <c r="Q4332">
        <f t="shared" si="270"/>
        <v>0.28409090909090912</v>
      </c>
      <c r="R4332">
        <f t="shared" si="271"/>
        <v>58.666666666666664</v>
      </c>
    </row>
    <row r="4333" spans="1:18" x14ac:dyDescent="0.3">
      <c r="A4333" t="s">
        <v>8621</v>
      </c>
      <c r="B4333" t="s">
        <v>8622</v>
      </c>
      <c r="C4333" s="1">
        <v>46194</v>
      </c>
      <c r="D4333" s="1">
        <v>46200</v>
      </c>
      <c r="E4333" t="s">
        <v>37</v>
      </c>
      <c r="F4333" t="s">
        <v>16</v>
      </c>
      <c r="G4333" t="s">
        <v>17</v>
      </c>
      <c r="H4333" t="s">
        <v>18</v>
      </c>
      <c r="I4333" t="s">
        <v>19</v>
      </c>
      <c r="J4333" t="s">
        <v>20</v>
      </c>
      <c r="K4333">
        <v>435</v>
      </c>
      <c r="L4333">
        <v>5</v>
      </c>
      <c r="M4333">
        <v>96.89</v>
      </c>
      <c r="N4333">
        <f t="shared" si="268"/>
        <v>6</v>
      </c>
      <c r="O4333">
        <f>5</f>
        <v>5</v>
      </c>
      <c r="P4333" t="str">
        <f t="shared" si="269"/>
        <v>Breached</v>
      </c>
      <c r="Q4333">
        <f t="shared" si="270"/>
        <v>1.1494252873563218</v>
      </c>
      <c r="R4333">
        <f t="shared" si="271"/>
        <v>72.5</v>
      </c>
    </row>
    <row r="4334" spans="1:18" x14ac:dyDescent="0.3">
      <c r="A4334" t="s">
        <v>8623</v>
      </c>
      <c r="B4334" t="s">
        <v>8624</v>
      </c>
      <c r="C4334" s="1">
        <v>46041</v>
      </c>
      <c r="D4334" s="1">
        <v>46047</v>
      </c>
      <c r="E4334" t="s">
        <v>37</v>
      </c>
      <c r="F4334" t="s">
        <v>24</v>
      </c>
      <c r="G4334" t="s">
        <v>17</v>
      </c>
      <c r="H4334" t="s">
        <v>18</v>
      </c>
      <c r="I4334" t="s">
        <v>27</v>
      </c>
      <c r="J4334" t="s">
        <v>66</v>
      </c>
      <c r="K4334">
        <v>443</v>
      </c>
      <c r="L4334">
        <v>0</v>
      </c>
      <c r="M4334">
        <v>100</v>
      </c>
      <c r="N4334">
        <f t="shared" si="268"/>
        <v>6</v>
      </c>
      <c r="O4334">
        <f>5</f>
        <v>5</v>
      </c>
      <c r="P4334" t="str">
        <f t="shared" si="269"/>
        <v>Breached</v>
      </c>
      <c r="Q4334">
        <f t="shared" si="270"/>
        <v>0</v>
      </c>
      <c r="R4334">
        <f t="shared" si="271"/>
        <v>73.833333333333329</v>
      </c>
    </row>
    <row r="4335" spans="1:18" x14ac:dyDescent="0.3">
      <c r="A4335" t="s">
        <v>8625</v>
      </c>
      <c r="B4335" t="s">
        <v>8626</v>
      </c>
      <c r="C4335" s="1">
        <v>46056</v>
      </c>
      <c r="D4335" s="1">
        <v>46064</v>
      </c>
      <c r="E4335" t="s">
        <v>37</v>
      </c>
      <c r="F4335" t="s">
        <v>45</v>
      </c>
      <c r="G4335" t="s">
        <v>17</v>
      </c>
      <c r="H4335" t="s">
        <v>56</v>
      </c>
      <c r="I4335" t="s">
        <v>27</v>
      </c>
      <c r="J4335" t="s">
        <v>42</v>
      </c>
      <c r="K4335">
        <v>375</v>
      </c>
      <c r="L4335">
        <v>0</v>
      </c>
      <c r="M4335">
        <v>100</v>
      </c>
      <c r="N4335">
        <f t="shared" si="268"/>
        <v>8</v>
      </c>
      <c r="O4335">
        <f>5</f>
        <v>5</v>
      </c>
      <c r="P4335" t="str">
        <f t="shared" si="269"/>
        <v>Breached</v>
      </c>
      <c r="Q4335">
        <f t="shared" si="270"/>
        <v>0</v>
      </c>
      <c r="R4335">
        <f t="shared" si="271"/>
        <v>46.875</v>
      </c>
    </row>
    <row r="4336" spans="1:18" x14ac:dyDescent="0.3">
      <c r="A4336" t="s">
        <v>8627</v>
      </c>
      <c r="B4336" t="s">
        <v>8628</v>
      </c>
      <c r="C4336" s="1">
        <v>46188</v>
      </c>
      <c r="D4336" s="1">
        <v>46190</v>
      </c>
      <c r="E4336" t="s">
        <v>15</v>
      </c>
      <c r="F4336" t="s">
        <v>24</v>
      </c>
      <c r="G4336" t="s">
        <v>17</v>
      </c>
      <c r="H4336" t="s">
        <v>56</v>
      </c>
      <c r="I4336" t="s">
        <v>19</v>
      </c>
      <c r="J4336" t="s">
        <v>28</v>
      </c>
      <c r="K4336">
        <v>328</v>
      </c>
      <c r="L4336">
        <v>3</v>
      </c>
      <c r="M4336">
        <v>97.36</v>
      </c>
      <c r="N4336">
        <f t="shared" si="268"/>
        <v>2</v>
      </c>
      <c r="O4336">
        <f>5</f>
        <v>5</v>
      </c>
      <c r="P4336" t="str">
        <f t="shared" si="269"/>
        <v>Met</v>
      </c>
      <c r="Q4336">
        <f t="shared" si="270"/>
        <v>0.91463414634146334</v>
      </c>
      <c r="R4336">
        <f t="shared" si="271"/>
        <v>164</v>
      </c>
    </row>
    <row r="4337" spans="1:18" x14ac:dyDescent="0.3">
      <c r="A4337" t="s">
        <v>8629</v>
      </c>
      <c r="B4337" t="s">
        <v>8630</v>
      </c>
      <c r="C4337" s="1">
        <v>46162</v>
      </c>
      <c r="D4337" s="1">
        <v>46170</v>
      </c>
      <c r="E4337" t="s">
        <v>15</v>
      </c>
      <c r="F4337" t="s">
        <v>31</v>
      </c>
      <c r="G4337" t="s">
        <v>60</v>
      </c>
      <c r="H4337" t="s">
        <v>56</v>
      </c>
      <c r="I4337" t="s">
        <v>27</v>
      </c>
      <c r="J4337" t="s">
        <v>53</v>
      </c>
      <c r="K4337">
        <v>292</v>
      </c>
      <c r="L4337">
        <v>4</v>
      </c>
      <c r="M4337">
        <v>96.74</v>
      </c>
      <c r="N4337">
        <f t="shared" si="268"/>
        <v>8</v>
      </c>
      <c r="O4337">
        <f>5</f>
        <v>5</v>
      </c>
      <c r="P4337" t="str">
        <f t="shared" si="269"/>
        <v>Breached</v>
      </c>
      <c r="Q4337">
        <f t="shared" si="270"/>
        <v>1.3698630136986301</v>
      </c>
      <c r="R4337">
        <f t="shared" si="271"/>
        <v>36.5</v>
      </c>
    </row>
    <row r="4338" spans="1:18" x14ac:dyDescent="0.3">
      <c r="A4338" t="s">
        <v>8631</v>
      </c>
      <c r="B4338" t="s">
        <v>8632</v>
      </c>
      <c r="C4338" s="1">
        <v>46149</v>
      </c>
      <c r="D4338" s="1">
        <v>46154</v>
      </c>
      <c r="E4338" t="s">
        <v>59</v>
      </c>
      <c r="F4338" t="s">
        <v>16</v>
      </c>
      <c r="G4338" t="s">
        <v>17</v>
      </c>
      <c r="H4338" t="s">
        <v>18</v>
      </c>
      <c r="I4338" t="s">
        <v>19</v>
      </c>
      <c r="J4338" t="s">
        <v>28</v>
      </c>
      <c r="K4338">
        <v>497</v>
      </c>
      <c r="L4338">
        <v>0</v>
      </c>
      <c r="M4338">
        <v>100</v>
      </c>
      <c r="N4338">
        <f t="shared" si="268"/>
        <v>5</v>
      </c>
      <c r="O4338">
        <f>5</f>
        <v>5</v>
      </c>
      <c r="P4338" t="str">
        <f t="shared" si="269"/>
        <v>Met</v>
      </c>
      <c r="Q4338">
        <f t="shared" si="270"/>
        <v>0</v>
      </c>
      <c r="R4338">
        <f t="shared" si="271"/>
        <v>99.4</v>
      </c>
    </row>
    <row r="4339" spans="1:18" x14ac:dyDescent="0.3">
      <c r="A4339" t="s">
        <v>8633</v>
      </c>
      <c r="B4339" t="s">
        <v>8634</v>
      </c>
      <c r="C4339" s="1">
        <v>46114</v>
      </c>
      <c r="D4339" s="1">
        <v>46115</v>
      </c>
      <c r="E4339" t="s">
        <v>65</v>
      </c>
      <c r="F4339" t="s">
        <v>38</v>
      </c>
      <c r="G4339" t="s">
        <v>52</v>
      </c>
      <c r="H4339" t="s">
        <v>56</v>
      </c>
      <c r="I4339" t="s">
        <v>19</v>
      </c>
      <c r="J4339" t="s">
        <v>66</v>
      </c>
      <c r="K4339">
        <v>435</v>
      </c>
      <c r="L4339">
        <v>0</v>
      </c>
      <c r="M4339">
        <v>100</v>
      </c>
      <c r="N4339">
        <f t="shared" si="268"/>
        <v>1</v>
      </c>
      <c r="O4339">
        <f>5</f>
        <v>5</v>
      </c>
      <c r="P4339" t="str">
        <f t="shared" si="269"/>
        <v>Met</v>
      </c>
      <c r="Q4339">
        <f t="shared" si="270"/>
        <v>0</v>
      </c>
      <c r="R4339">
        <f t="shared" si="271"/>
        <v>435</v>
      </c>
    </row>
    <row r="4340" spans="1:18" x14ac:dyDescent="0.3">
      <c r="A4340" t="s">
        <v>8635</v>
      </c>
      <c r="B4340" t="s">
        <v>8636</v>
      </c>
      <c r="C4340" s="1">
        <v>46080</v>
      </c>
      <c r="D4340" s="1">
        <v>46081</v>
      </c>
      <c r="E4340" t="s">
        <v>65</v>
      </c>
      <c r="F4340" t="s">
        <v>24</v>
      </c>
      <c r="G4340" t="s">
        <v>41</v>
      </c>
      <c r="H4340" t="s">
        <v>56</v>
      </c>
      <c r="I4340" t="s">
        <v>33</v>
      </c>
      <c r="J4340" t="s">
        <v>20</v>
      </c>
      <c r="K4340">
        <v>52</v>
      </c>
      <c r="L4340">
        <v>3</v>
      </c>
      <c r="M4340">
        <v>96.04</v>
      </c>
      <c r="N4340">
        <f t="shared" si="268"/>
        <v>1</v>
      </c>
      <c r="O4340">
        <f>5</f>
        <v>5</v>
      </c>
      <c r="P4340" t="str">
        <f t="shared" si="269"/>
        <v>Met</v>
      </c>
      <c r="Q4340">
        <f t="shared" si="270"/>
        <v>5.7692307692307692</v>
      </c>
      <c r="R4340">
        <f t="shared" si="271"/>
        <v>52</v>
      </c>
    </row>
    <row r="4341" spans="1:18" x14ac:dyDescent="0.3">
      <c r="A4341" t="s">
        <v>8637</v>
      </c>
      <c r="B4341" t="s">
        <v>8638</v>
      </c>
      <c r="C4341" s="1">
        <v>46196</v>
      </c>
      <c r="D4341" s="1">
        <v>46205</v>
      </c>
      <c r="E4341" t="s">
        <v>37</v>
      </c>
      <c r="F4341" t="s">
        <v>31</v>
      </c>
      <c r="G4341" t="s">
        <v>93</v>
      </c>
      <c r="H4341" t="s">
        <v>18</v>
      </c>
      <c r="I4341" t="s">
        <v>33</v>
      </c>
      <c r="J4341" t="s">
        <v>74</v>
      </c>
      <c r="K4341">
        <v>235</v>
      </c>
      <c r="L4341">
        <v>1</v>
      </c>
      <c r="M4341">
        <v>99.23</v>
      </c>
      <c r="N4341">
        <f t="shared" si="268"/>
        <v>9</v>
      </c>
      <c r="O4341">
        <f>5</f>
        <v>5</v>
      </c>
      <c r="P4341" t="str">
        <f t="shared" si="269"/>
        <v>Breached</v>
      </c>
      <c r="Q4341">
        <f t="shared" si="270"/>
        <v>0.42553191489361702</v>
      </c>
      <c r="R4341">
        <f t="shared" si="271"/>
        <v>26.111111111111111</v>
      </c>
    </row>
    <row r="4342" spans="1:18" x14ac:dyDescent="0.3">
      <c r="A4342" t="s">
        <v>8639</v>
      </c>
      <c r="B4342" t="s">
        <v>8640</v>
      </c>
      <c r="C4342" s="1">
        <v>46084</v>
      </c>
      <c r="D4342" s="1">
        <v>46093</v>
      </c>
      <c r="E4342" t="s">
        <v>65</v>
      </c>
      <c r="F4342" t="s">
        <v>31</v>
      </c>
      <c r="G4342" t="s">
        <v>49</v>
      </c>
      <c r="H4342" t="s">
        <v>18</v>
      </c>
      <c r="I4342" t="s">
        <v>27</v>
      </c>
      <c r="J4342" t="s">
        <v>42</v>
      </c>
      <c r="K4342">
        <v>459</v>
      </c>
      <c r="L4342">
        <v>2</v>
      </c>
      <c r="M4342">
        <v>97.83</v>
      </c>
      <c r="N4342">
        <f t="shared" si="268"/>
        <v>9</v>
      </c>
      <c r="O4342">
        <f>5</f>
        <v>5</v>
      </c>
      <c r="P4342" t="str">
        <f t="shared" si="269"/>
        <v>Breached</v>
      </c>
      <c r="Q4342">
        <f t="shared" si="270"/>
        <v>0.4357298474945534</v>
      </c>
      <c r="R4342">
        <f t="shared" si="271"/>
        <v>51</v>
      </c>
    </row>
    <row r="4343" spans="1:18" x14ac:dyDescent="0.3">
      <c r="A4343" t="s">
        <v>8641</v>
      </c>
      <c r="B4343" t="s">
        <v>8642</v>
      </c>
      <c r="C4343" s="1">
        <v>46124</v>
      </c>
      <c r="D4343" s="1">
        <v>46132</v>
      </c>
      <c r="E4343" t="s">
        <v>37</v>
      </c>
      <c r="F4343" t="s">
        <v>45</v>
      </c>
      <c r="G4343" t="s">
        <v>32</v>
      </c>
      <c r="H4343" t="s">
        <v>56</v>
      </c>
      <c r="I4343" t="s">
        <v>27</v>
      </c>
      <c r="J4343" t="s">
        <v>53</v>
      </c>
      <c r="K4343">
        <v>51</v>
      </c>
      <c r="L4343">
        <v>4</v>
      </c>
      <c r="M4343">
        <v>97.29</v>
      </c>
      <c r="N4343">
        <f t="shared" si="268"/>
        <v>8</v>
      </c>
      <c r="O4343">
        <f>5</f>
        <v>5</v>
      </c>
      <c r="P4343" t="str">
        <f t="shared" si="269"/>
        <v>Breached</v>
      </c>
      <c r="Q4343">
        <f t="shared" si="270"/>
        <v>7.8431372549019605</v>
      </c>
      <c r="R4343">
        <f t="shared" si="271"/>
        <v>6.375</v>
      </c>
    </row>
    <row r="4344" spans="1:18" x14ac:dyDescent="0.3">
      <c r="A4344" t="s">
        <v>8643</v>
      </c>
      <c r="B4344" t="s">
        <v>8644</v>
      </c>
      <c r="C4344" s="1">
        <v>46152</v>
      </c>
      <c r="D4344" s="1">
        <v>46157</v>
      </c>
      <c r="E4344" t="s">
        <v>59</v>
      </c>
      <c r="F4344" t="s">
        <v>24</v>
      </c>
      <c r="G4344" t="s">
        <v>52</v>
      </c>
      <c r="H4344" t="s">
        <v>56</v>
      </c>
      <c r="I4344" t="s">
        <v>33</v>
      </c>
      <c r="J4344" t="s">
        <v>53</v>
      </c>
      <c r="K4344">
        <v>122</v>
      </c>
      <c r="L4344">
        <v>5</v>
      </c>
      <c r="M4344">
        <v>92.76</v>
      </c>
      <c r="N4344">
        <f t="shared" si="268"/>
        <v>5</v>
      </c>
      <c r="O4344">
        <f>5</f>
        <v>5</v>
      </c>
      <c r="P4344" t="str">
        <f t="shared" si="269"/>
        <v>Met</v>
      </c>
      <c r="Q4344">
        <f t="shared" si="270"/>
        <v>4.0983606557377046</v>
      </c>
      <c r="R4344">
        <f t="shared" si="271"/>
        <v>24.4</v>
      </c>
    </row>
    <row r="4345" spans="1:18" x14ac:dyDescent="0.3">
      <c r="A4345" t="s">
        <v>8645</v>
      </c>
      <c r="B4345" t="s">
        <v>8646</v>
      </c>
      <c r="C4345" s="1">
        <v>46100</v>
      </c>
      <c r="D4345" s="1">
        <v>46102</v>
      </c>
      <c r="E4345" t="s">
        <v>65</v>
      </c>
      <c r="F4345" t="s">
        <v>31</v>
      </c>
      <c r="G4345" t="s">
        <v>41</v>
      </c>
      <c r="H4345" t="s">
        <v>18</v>
      </c>
      <c r="I4345" t="s">
        <v>27</v>
      </c>
      <c r="J4345" t="s">
        <v>34</v>
      </c>
      <c r="K4345">
        <v>296</v>
      </c>
      <c r="L4345">
        <v>5</v>
      </c>
      <c r="M4345">
        <v>96.68</v>
      </c>
      <c r="N4345">
        <f t="shared" si="268"/>
        <v>2</v>
      </c>
      <c r="O4345">
        <f>5</f>
        <v>5</v>
      </c>
      <c r="P4345" t="str">
        <f t="shared" si="269"/>
        <v>Met</v>
      </c>
      <c r="Q4345">
        <f t="shared" si="270"/>
        <v>1.6891891891891893</v>
      </c>
      <c r="R4345">
        <f t="shared" si="271"/>
        <v>148</v>
      </c>
    </row>
    <row r="4346" spans="1:18" x14ac:dyDescent="0.3">
      <c r="A4346" t="s">
        <v>8647</v>
      </c>
      <c r="B4346" t="s">
        <v>8648</v>
      </c>
      <c r="C4346" s="1">
        <v>46107</v>
      </c>
      <c r="D4346" s="1">
        <v>46110</v>
      </c>
      <c r="E4346" t="s">
        <v>59</v>
      </c>
      <c r="F4346" t="s">
        <v>16</v>
      </c>
      <c r="G4346" t="s">
        <v>60</v>
      </c>
      <c r="H4346" t="s">
        <v>26</v>
      </c>
      <c r="I4346" t="s">
        <v>33</v>
      </c>
      <c r="J4346" t="s">
        <v>42</v>
      </c>
      <c r="K4346">
        <v>64</v>
      </c>
      <c r="L4346">
        <v>3</v>
      </c>
      <c r="M4346">
        <v>96.18</v>
      </c>
      <c r="N4346">
        <f t="shared" si="268"/>
        <v>3</v>
      </c>
      <c r="O4346">
        <f>5</f>
        <v>5</v>
      </c>
      <c r="P4346" t="str">
        <f t="shared" si="269"/>
        <v>Met</v>
      </c>
      <c r="Q4346">
        <f t="shared" si="270"/>
        <v>4.6875</v>
      </c>
      <c r="R4346">
        <f t="shared" si="271"/>
        <v>21.333333333333332</v>
      </c>
    </row>
    <row r="4347" spans="1:18" x14ac:dyDescent="0.3">
      <c r="A4347" t="s">
        <v>8649</v>
      </c>
      <c r="B4347" t="s">
        <v>8650</v>
      </c>
      <c r="C4347" s="1">
        <v>46180</v>
      </c>
      <c r="D4347" s="1">
        <v>46185</v>
      </c>
      <c r="E4347" t="s">
        <v>23</v>
      </c>
      <c r="F4347" t="s">
        <v>45</v>
      </c>
      <c r="G4347" t="s">
        <v>25</v>
      </c>
      <c r="H4347" t="s">
        <v>56</v>
      </c>
      <c r="I4347" t="s">
        <v>33</v>
      </c>
      <c r="J4347" t="s">
        <v>20</v>
      </c>
      <c r="K4347">
        <v>403</v>
      </c>
      <c r="L4347">
        <v>0</v>
      </c>
      <c r="M4347">
        <v>100</v>
      </c>
      <c r="N4347">
        <f t="shared" si="268"/>
        <v>5</v>
      </c>
      <c r="O4347">
        <f>5</f>
        <v>5</v>
      </c>
      <c r="P4347" t="str">
        <f t="shared" si="269"/>
        <v>Met</v>
      </c>
      <c r="Q4347">
        <f t="shared" si="270"/>
        <v>0</v>
      </c>
      <c r="R4347">
        <f t="shared" si="271"/>
        <v>80.599999999999994</v>
      </c>
    </row>
    <row r="4348" spans="1:18" x14ac:dyDescent="0.3">
      <c r="A4348" t="s">
        <v>8651</v>
      </c>
      <c r="B4348" t="s">
        <v>8652</v>
      </c>
      <c r="C4348" s="1">
        <v>46125</v>
      </c>
      <c r="D4348" s="1">
        <v>46129</v>
      </c>
      <c r="E4348" t="s">
        <v>59</v>
      </c>
      <c r="F4348" t="s">
        <v>31</v>
      </c>
      <c r="G4348" t="s">
        <v>93</v>
      </c>
      <c r="H4348" t="s">
        <v>56</v>
      </c>
      <c r="I4348" t="s">
        <v>27</v>
      </c>
      <c r="J4348" t="s">
        <v>53</v>
      </c>
      <c r="K4348">
        <v>179</v>
      </c>
      <c r="L4348">
        <v>5</v>
      </c>
      <c r="M4348">
        <v>95.86</v>
      </c>
      <c r="N4348">
        <f t="shared" si="268"/>
        <v>4</v>
      </c>
      <c r="O4348">
        <f>5</f>
        <v>5</v>
      </c>
      <c r="P4348" t="str">
        <f t="shared" si="269"/>
        <v>Met</v>
      </c>
      <c r="Q4348">
        <f t="shared" si="270"/>
        <v>2.7932960893854748</v>
      </c>
      <c r="R4348">
        <f t="shared" si="271"/>
        <v>44.75</v>
      </c>
    </row>
    <row r="4349" spans="1:18" x14ac:dyDescent="0.3">
      <c r="A4349" t="s">
        <v>8653</v>
      </c>
      <c r="B4349" t="s">
        <v>8654</v>
      </c>
      <c r="C4349" s="1">
        <v>46042</v>
      </c>
      <c r="D4349" s="1">
        <v>46050</v>
      </c>
      <c r="E4349" t="s">
        <v>37</v>
      </c>
      <c r="F4349" t="s">
        <v>16</v>
      </c>
      <c r="G4349" t="s">
        <v>93</v>
      </c>
      <c r="H4349" t="s">
        <v>18</v>
      </c>
      <c r="I4349" t="s">
        <v>27</v>
      </c>
      <c r="J4349" t="s">
        <v>74</v>
      </c>
      <c r="K4349">
        <v>76</v>
      </c>
      <c r="L4349">
        <v>1</v>
      </c>
      <c r="M4349">
        <v>98.98</v>
      </c>
      <c r="N4349">
        <f t="shared" si="268"/>
        <v>8</v>
      </c>
      <c r="O4349">
        <f>5</f>
        <v>5</v>
      </c>
      <c r="P4349" t="str">
        <f t="shared" si="269"/>
        <v>Breached</v>
      </c>
      <c r="Q4349">
        <f t="shared" si="270"/>
        <v>1.3157894736842104</v>
      </c>
      <c r="R4349">
        <f t="shared" si="271"/>
        <v>9.5</v>
      </c>
    </row>
    <row r="4350" spans="1:18" x14ac:dyDescent="0.3">
      <c r="A4350" t="s">
        <v>8655</v>
      </c>
      <c r="B4350" t="s">
        <v>8656</v>
      </c>
      <c r="C4350" s="1">
        <v>46119</v>
      </c>
      <c r="D4350" s="1">
        <v>46120</v>
      </c>
      <c r="E4350" t="s">
        <v>37</v>
      </c>
      <c r="F4350" t="s">
        <v>24</v>
      </c>
      <c r="G4350" t="s">
        <v>52</v>
      </c>
      <c r="H4350" t="s">
        <v>56</v>
      </c>
      <c r="I4350" t="s">
        <v>27</v>
      </c>
      <c r="J4350" t="s">
        <v>20</v>
      </c>
      <c r="K4350">
        <v>386</v>
      </c>
      <c r="L4350">
        <v>4</v>
      </c>
      <c r="M4350">
        <v>97.17</v>
      </c>
      <c r="N4350">
        <f t="shared" si="268"/>
        <v>1</v>
      </c>
      <c r="O4350">
        <f>5</f>
        <v>5</v>
      </c>
      <c r="P4350" t="str">
        <f t="shared" si="269"/>
        <v>Met</v>
      </c>
      <c r="Q4350">
        <f t="shared" si="270"/>
        <v>1.0362694300518136</v>
      </c>
      <c r="R4350">
        <f t="shared" si="271"/>
        <v>386</v>
      </c>
    </row>
    <row r="4351" spans="1:18" x14ac:dyDescent="0.3">
      <c r="A4351" t="s">
        <v>8657</v>
      </c>
      <c r="B4351" t="s">
        <v>8658</v>
      </c>
      <c r="C4351" s="1">
        <v>46118</v>
      </c>
      <c r="D4351" s="1">
        <v>46120</v>
      </c>
      <c r="E4351" t="s">
        <v>37</v>
      </c>
      <c r="F4351" t="s">
        <v>69</v>
      </c>
      <c r="G4351" t="s">
        <v>25</v>
      </c>
      <c r="H4351" t="s">
        <v>18</v>
      </c>
      <c r="I4351" t="s">
        <v>33</v>
      </c>
      <c r="J4351" t="s">
        <v>28</v>
      </c>
      <c r="K4351">
        <v>113</v>
      </c>
      <c r="L4351">
        <v>0</v>
      </c>
      <c r="M4351">
        <v>100</v>
      </c>
      <c r="N4351">
        <f t="shared" si="268"/>
        <v>2</v>
      </c>
      <c r="O4351">
        <f>5</f>
        <v>5</v>
      </c>
      <c r="P4351" t="str">
        <f t="shared" si="269"/>
        <v>Met</v>
      </c>
      <c r="Q4351">
        <f t="shared" si="270"/>
        <v>0</v>
      </c>
      <c r="R4351">
        <f t="shared" si="271"/>
        <v>56.5</v>
      </c>
    </row>
    <row r="4352" spans="1:18" x14ac:dyDescent="0.3">
      <c r="A4352" t="s">
        <v>8659</v>
      </c>
      <c r="B4352" t="s">
        <v>8289</v>
      </c>
      <c r="C4352" s="1">
        <v>46123</v>
      </c>
      <c r="D4352" s="1">
        <v>46132</v>
      </c>
      <c r="E4352" t="s">
        <v>23</v>
      </c>
      <c r="F4352" t="s">
        <v>45</v>
      </c>
      <c r="G4352" t="s">
        <v>60</v>
      </c>
      <c r="H4352" t="s">
        <v>56</v>
      </c>
      <c r="I4352" t="s">
        <v>19</v>
      </c>
      <c r="J4352" t="s">
        <v>28</v>
      </c>
      <c r="K4352">
        <v>319</v>
      </c>
      <c r="L4352">
        <v>4</v>
      </c>
      <c r="M4352">
        <v>95.68</v>
      </c>
      <c r="N4352">
        <f t="shared" si="268"/>
        <v>9</v>
      </c>
      <c r="O4352">
        <f>5</f>
        <v>5</v>
      </c>
      <c r="P4352" t="str">
        <f t="shared" si="269"/>
        <v>Breached</v>
      </c>
      <c r="Q4352">
        <f t="shared" si="270"/>
        <v>1.2539184952978055</v>
      </c>
      <c r="R4352">
        <f t="shared" si="271"/>
        <v>35.444444444444443</v>
      </c>
    </row>
    <row r="4353" spans="1:18" x14ac:dyDescent="0.3">
      <c r="A4353" t="s">
        <v>8660</v>
      </c>
      <c r="B4353" t="s">
        <v>8661</v>
      </c>
      <c r="C4353" s="1">
        <v>46200</v>
      </c>
      <c r="D4353" s="1">
        <v>46205</v>
      </c>
      <c r="E4353" t="s">
        <v>23</v>
      </c>
      <c r="F4353" t="s">
        <v>16</v>
      </c>
      <c r="G4353" t="s">
        <v>25</v>
      </c>
      <c r="H4353" t="s">
        <v>26</v>
      </c>
      <c r="I4353" t="s">
        <v>33</v>
      </c>
      <c r="J4353" t="s">
        <v>42</v>
      </c>
      <c r="K4353">
        <v>240</v>
      </c>
      <c r="L4353">
        <v>4</v>
      </c>
      <c r="M4353">
        <v>96.55</v>
      </c>
      <c r="N4353">
        <f t="shared" si="268"/>
        <v>5</v>
      </c>
      <c r="O4353">
        <f>5</f>
        <v>5</v>
      </c>
      <c r="P4353" t="str">
        <f t="shared" si="269"/>
        <v>Met</v>
      </c>
      <c r="Q4353">
        <f t="shared" si="270"/>
        <v>1.6666666666666667</v>
      </c>
      <c r="R4353">
        <f t="shared" si="271"/>
        <v>48</v>
      </c>
    </row>
    <row r="4354" spans="1:18" x14ac:dyDescent="0.3">
      <c r="A4354" t="s">
        <v>8662</v>
      </c>
      <c r="B4354" t="s">
        <v>8663</v>
      </c>
      <c r="C4354" s="1">
        <v>46096</v>
      </c>
      <c r="D4354" s="1">
        <v>46101</v>
      </c>
      <c r="E4354" t="s">
        <v>15</v>
      </c>
      <c r="F4354" t="s">
        <v>16</v>
      </c>
      <c r="G4354" t="s">
        <v>32</v>
      </c>
      <c r="H4354" t="s">
        <v>18</v>
      </c>
      <c r="I4354" t="s">
        <v>27</v>
      </c>
      <c r="J4354" t="s">
        <v>53</v>
      </c>
      <c r="K4354">
        <v>240</v>
      </c>
      <c r="L4354">
        <v>5</v>
      </c>
      <c r="M4354">
        <v>94.65</v>
      </c>
      <c r="N4354">
        <f t="shared" si="268"/>
        <v>5</v>
      </c>
      <c r="O4354">
        <f>5</f>
        <v>5</v>
      </c>
      <c r="P4354" t="str">
        <f t="shared" si="269"/>
        <v>Met</v>
      </c>
      <c r="Q4354">
        <f t="shared" si="270"/>
        <v>2.083333333333333</v>
      </c>
      <c r="R4354">
        <f t="shared" si="271"/>
        <v>48</v>
      </c>
    </row>
    <row r="4355" spans="1:18" x14ac:dyDescent="0.3">
      <c r="A4355" t="s">
        <v>8664</v>
      </c>
      <c r="B4355" t="s">
        <v>8665</v>
      </c>
      <c r="C4355" s="1">
        <v>46117</v>
      </c>
      <c r="D4355" s="1">
        <v>46126</v>
      </c>
      <c r="E4355" t="s">
        <v>65</v>
      </c>
      <c r="F4355" t="s">
        <v>38</v>
      </c>
      <c r="G4355" t="s">
        <v>17</v>
      </c>
      <c r="H4355" t="s">
        <v>56</v>
      </c>
      <c r="I4355" t="s">
        <v>19</v>
      </c>
      <c r="J4355" t="s">
        <v>20</v>
      </c>
      <c r="K4355">
        <v>408</v>
      </c>
      <c r="L4355">
        <v>4</v>
      </c>
      <c r="M4355">
        <v>97.61</v>
      </c>
      <c r="N4355">
        <f t="shared" ref="N4355:N4418" si="272">D4355-C4355</f>
        <v>9</v>
      </c>
      <c r="O4355">
        <f>5</f>
        <v>5</v>
      </c>
      <c r="P4355" t="str">
        <f t="shared" ref="P4355:P4418" si="273">IF(N4355&lt;=O4355,"Met","Breached")</f>
        <v>Breached</v>
      </c>
      <c r="Q4355">
        <f t="shared" ref="Q4355:Q4418" si="274">(L4355/K4355)*100</f>
        <v>0.98039215686274506</v>
      </c>
      <c r="R4355">
        <f t="shared" ref="R4355:R4418" si="275">(K4355/N4355)</f>
        <v>45.333333333333336</v>
      </c>
    </row>
    <row r="4356" spans="1:18" x14ac:dyDescent="0.3">
      <c r="A4356" t="s">
        <v>8666</v>
      </c>
      <c r="B4356" t="s">
        <v>8667</v>
      </c>
      <c r="C4356" s="1">
        <v>46126</v>
      </c>
      <c r="D4356" s="1">
        <v>46133</v>
      </c>
      <c r="E4356" t="s">
        <v>37</v>
      </c>
      <c r="F4356" t="s">
        <v>38</v>
      </c>
      <c r="G4356" t="s">
        <v>25</v>
      </c>
      <c r="H4356" t="s">
        <v>56</v>
      </c>
      <c r="I4356" t="s">
        <v>19</v>
      </c>
      <c r="J4356" t="s">
        <v>42</v>
      </c>
      <c r="K4356">
        <v>234</v>
      </c>
      <c r="L4356">
        <v>2</v>
      </c>
      <c r="M4356">
        <v>98.99</v>
      </c>
      <c r="N4356">
        <f t="shared" si="272"/>
        <v>7</v>
      </c>
      <c r="O4356">
        <f>5</f>
        <v>5</v>
      </c>
      <c r="P4356" t="str">
        <f t="shared" si="273"/>
        <v>Breached</v>
      </c>
      <c r="Q4356">
        <f t="shared" si="274"/>
        <v>0.85470085470085477</v>
      </c>
      <c r="R4356">
        <f t="shared" si="275"/>
        <v>33.428571428571431</v>
      </c>
    </row>
    <row r="4357" spans="1:18" x14ac:dyDescent="0.3">
      <c r="A4357" t="s">
        <v>8668</v>
      </c>
      <c r="B4357" t="s">
        <v>8669</v>
      </c>
      <c r="C4357" s="1">
        <v>46029</v>
      </c>
      <c r="D4357" s="1">
        <v>46035</v>
      </c>
      <c r="E4357" t="s">
        <v>37</v>
      </c>
      <c r="F4357" t="s">
        <v>24</v>
      </c>
      <c r="G4357" t="s">
        <v>41</v>
      </c>
      <c r="H4357" t="s">
        <v>18</v>
      </c>
      <c r="I4357" t="s">
        <v>27</v>
      </c>
      <c r="J4357" t="s">
        <v>42</v>
      </c>
      <c r="K4357">
        <v>279</v>
      </c>
      <c r="L4357">
        <v>0</v>
      </c>
      <c r="M4357">
        <v>100</v>
      </c>
      <c r="N4357">
        <f t="shared" si="272"/>
        <v>6</v>
      </c>
      <c r="O4357">
        <f>5</f>
        <v>5</v>
      </c>
      <c r="P4357" t="str">
        <f t="shared" si="273"/>
        <v>Breached</v>
      </c>
      <c r="Q4357">
        <f t="shared" si="274"/>
        <v>0</v>
      </c>
      <c r="R4357">
        <f t="shared" si="275"/>
        <v>46.5</v>
      </c>
    </row>
    <row r="4358" spans="1:18" x14ac:dyDescent="0.3">
      <c r="A4358" t="s">
        <v>8670</v>
      </c>
      <c r="B4358" t="s">
        <v>8671</v>
      </c>
      <c r="C4358" s="1">
        <v>46164</v>
      </c>
      <c r="D4358" s="1">
        <v>46167</v>
      </c>
      <c r="E4358" t="s">
        <v>65</v>
      </c>
      <c r="F4358" t="s">
        <v>38</v>
      </c>
      <c r="G4358" t="s">
        <v>52</v>
      </c>
      <c r="H4358" t="s">
        <v>18</v>
      </c>
      <c r="I4358" t="s">
        <v>33</v>
      </c>
      <c r="J4358" t="s">
        <v>28</v>
      </c>
      <c r="K4358">
        <v>299</v>
      </c>
      <c r="L4358">
        <v>1</v>
      </c>
      <c r="M4358">
        <v>98.51</v>
      </c>
      <c r="N4358">
        <f t="shared" si="272"/>
        <v>3</v>
      </c>
      <c r="O4358">
        <f>5</f>
        <v>5</v>
      </c>
      <c r="P4358" t="str">
        <f t="shared" si="273"/>
        <v>Met</v>
      </c>
      <c r="Q4358">
        <f t="shared" si="274"/>
        <v>0.33444816053511706</v>
      </c>
      <c r="R4358">
        <f t="shared" si="275"/>
        <v>99.666666666666671</v>
      </c>
    </row>
    <row r="4359" spans="1:18" x14ac:dyDescent="0.3">
      <c r="A4359" t="s">
        <v>8672</v>
      </c>
      <c r="B4359" t="s">
        <v>8673</v>
      </c>
      <c r="C4359" s="1">
        <v>46054</v>
      </c>
      <c r="D4359" s="1">
        <v>46056</v>
      </c>
      <c r="E4359" t="s">
        <v>65</v>
      </c>
      <c r="F4359" t="s">
        <v>24</v>
      </c>
      <c r="G4359" t="s">
        <v>32</v>
      </c>
      <c r="H4359" t="s">
        <v>56</v>
      </c>
      <c r="I4359" t="s">
        <v>33</v>
      </c>
      <c r="J4359" t="s">
        <v>28</v>
      </c>
      <c r="K4359">
        <v>188</v>
      </c>
      <c r="L4359">
        <v>2</v>
      </c>
      <c r="M4359">
        <v>98.04</v>
      </c>
      <c r="N4359">
        <f t="shared" si="272"/>
        <v>2</v>
      </c>
      <c r="O4359">
        <f>5</f>
        <v>5</v>
      </c>
      <c r="P4359" t="str">
        <f t="shared" si="273"/>
        <v>Met</v>
      </c>
      <c r="Q4359">
        <f t="shared" si="274"/>
        <v>1.0638297872340425</v>
      </c>
      <c r="R4359">
        <f t="shared" si="275"/>
        <v>94</v>
      </c>
    </row>
    <row r="4360" spans="1:18" x14ac:dyDescent="0.3">
      <c r="A4360" t="s">
        <v>8674</v>
      </c>
      <c r="B4360" t="s">
        <v>8675</v>
      </c>
      <c r="C4360" s="1">
        <v>46171</v>
      </c>
      <c r="D4360" s="1">
        <v>46179</v>
      </c>
      <c r="E4360" t="s">
        <v>23</v>
      </c>
      <c r="F4360" t="s">
        <v>38</v>
      </c>
      <c r="G4360" t="s">
        <v>60</v>
      </c>
      <c r="H4360" t="s">
        <v>56</v>
      </c>
      <c r="I4360" t="s">
        <v>19</v>
      </c>
      <c r="J4360" t="s">
        <v>20</v>
      </c>
      <c r="K4360">
        <v>126</v>
      </c>
      <c r="L4360">
        <v>0</v>
      </c>
      <c r="M4360">
        <v>100</v>
      </c>
      <c r="N4360">
        <f t="shared" si="272"/>
        <v>8</v>
      </c>
      <c r="O4360">
        <f>5</f>
        <v>5</v>
      </c>
      <c r="P4360" t="str">
        <f t="shared" si="273"/>
        <v>Breached</v>
      </c>
      <c r="Q4360">
        <f t="shared" si="274"/>
        <v>0</v>
      </c>
      <c r="R4360">
        <f t="shared" si="275"/>
        <v>15.75</v>
      </c>
    </row>
    <row r="4361" spans="1:18" x14ac:dyDescent="0.3">
      <c r="A4361" t="s">
        <v>8676</v>
      </c>
      <c r="B4361" t="s">
        <v>8677</v>
      </c>
      <c r="C4361" s="1">
        <v>46034</v>
      </c>
      <c r="D4361" s="1">
        <v>46041</v>
      </c>
      <c r="E4361" t="s">
        <v>59</v>
      </c>
      <c r="F4361" t="s">
        <v>24</v>
      </c>
      <c r="G4361" t="s">
        <v>17</v>
      </c>
      <c r="H4361" t="s">
        <v>18</v>
      </c>
      <c r="I4361" t="s">
        <v>27</v>
      </c>
      <c r="J4361" t="s">
        <v>34</v>
      </c>
      <c r="K4361">
        <v>221</v>
      </c>
      <c r="L4361">
        <v>1</v>
      </c>
      <c r="M4361">
        <v>98.9</v>
      </c>
      <c r="N4361">
        <f t="shared" si="272"/>
        <v>7</v>
      </c>
      <c r="O4361">
        <f>5</f>
        <v>5</v>
      </c>
      <c r="P4361" t="str">
        <f t="shared" si="273"/>
        <v>Breached</v>
      </c>
      <c r="Q4361">
        <f t="shared" si="274"/>
        <v>0.45248868778280549</v>
      </c>
      <c r="R4361">
        <f t="shared" si="275"/>
        <v>31.571428571428573</v>
      </c>
    </row>
    <row r="4362" spans="1:18" x14ac:dyDescent="0.3">
      <c r="A4362" t="s">
        <v>8678</v>
      </c>
      <c r="B4362" t="s">
        <v>8679</v>
      </c>
      <c r="C4362" s="1">
        <v>46175</v>
      </c>
      <c r="D4362" s="1">
        <v>46185</v>
      </c>
      <c r="E4362" t="s">
        <v>37</v>
      </c>
      <c r="F4362" t="s">
        <v>38</v>
      </c>
      <c r="G4362" t="s">
        <v>25</v>
      </c>
      <c r="H4362" t="s">
        <v>56</v>
      </c>
      <c r="I4362" t="s">
        <v>19</v>
      </c>
      <c r="J4362" t="s">
        <v>53</v>
      </c>
      <c r="K4362">
        <v>265</v>
      </c>
      <c r="L4362">
        <v>0</v>
      </c>
      <c r="M4362">
        <v>100</v>
      </c>
      <c r="N4362">
        <f t="shared" si="272"/>
        <v>10</v>
      </c>
      <c r="O4362">
        <f>5</f>
        <v>5</v>
      </c>
      <c r="P4362" t="str">
        <f t="shared" si="273"/>
        <v>Breached</v>
      </c>
      <c r="Q4362">
        <f t="shared" si="274"/>
        <v>0</v>
      </c>
      <c r="R4362">
        <f t="shared" si="275"/>
        <v>26.5</v>
      </c>
    </row>
    <row r="4363" spans="1:18" x14ac:dyDescent="0.3">
      <c r="A4363" t="s">
        <v>8680</v>
      </c>
      <c r="B4363" t="s">
        <v>8681</v>
      </c>
      <c r="C4363" s="1">
        <v>46060</v>
      </c>
      <c r="D4363" s="1">
        <v>46068</v>
      </c>
      <c r="E4363" t="s">
        <v>65</v>
      </c>
      <c r="F4363" t="s">
        <v>69</v>
      </c>
      <c r="G4363" t="s">
        <v>17</v>
      </c>
      <c r="H4363" t="s">
        <v>18</v>
      </c>
      <c r="I4363" t="s">
        <v>27</v>
      </c>
      <c r="J4363" t="s">
        <v>74</v>
      </c>
      <c r="K4363">
        <v>390</v>
      </c>
      <c r="L4363">
        <v>1</v>
      </c>
      <c r="M4363">
        <v>99.35</v>
      </c>
      <c r="N4363">
        <f t="shared" si="272"/>
        <v>8</v>
      </c>
      <c r="O4363">
        <f>5</f>
        <v>5</v>
      </c>
      <c r="P4363" t="str">
        <f t="shared" si="273"/>
        <v>Breached</v>
      </c>
      <c r="Q4363">
        <f t="shared" si="274"/>
        <v>0.25641025641025639</v>
      </c>
      <c r="R4363">
        <f t="shared" si="275"/>
        <v>48.75</v>
      </c>
    </row>
    <row r="4364" spans="1:18" x14ac:dyDescent="0.3">
      <c r="A4364" t="s">
        <v>8682</v>
      </c>
      <c r="B4364" t="s">
        <v>8683</v>
      </c>
      <c r="C4364" s="1">
        <v>46035</v>
      </c>
      <c r="D4364" s="1">
        <v>46044</v>
      </c>
      <c r="E4364" t="s">
        <v>37</v>
      </c>
      <c r="F4364" t="s">
        <v>31</v>
      </c>
      <c r="G4364" t="s">
        <v>17</v>
      </c>
      <c r="H4364" t="s">
        <v>18</v>
      </c>
      <c r="I4364" t="s">
        <v>27</v>
      </c>
      <c r="J4364" t="s">
        <v>28</v>
      </c>
      <c r="K4364">
        <v>411</v>
      </c>
      <c r="L4364">
        <v>2</v>
      </c>
      <c r="M4364">
        <v>98.11</v>
      </c>
      <c r="N4364">
        <f t="shared" si="272"/>
        <v>9</v>
      </c>
      <c r="O4364">
        <f>5</f>
        <v>5</v>
      </c>
      <c r="P4364" t="str">
        <f t="shared" si="273"/>
        <v>Breached</v>
      </c>
      <c r="Q4364">
        <f t="shared" si="274"/>
        <v>0.48661800486618007</v>
      </c>
      <c r="R4364">
        <f t="shared" si="275"/>
        <v>45.666666666666664</v>
      </c>
    </row>
    <row r="4365" spans="1:18" x14ac:dyDescent="0.3">
      <c r="A4365" t="s">
        <v>8684</v>
      </c>
      <c r="B4365" t="s">
        <v>8685</v>
      </c>
      <c r="C4365" s="1">
        <v>46198</v>
      </c>
      <c r="D4365" s="1">
        <v>46202</v>
      </c>
      <c r="E4365" t="s">
        <v>37</v>
      </c>
      <c r="F4365" t="s">
        <v>45</v>
      </c>
      <c r="G4365" t="s">
        <v>41</v>
      </c>
      <c r="H4365" t="s">
        <v>26</v>
      </c>
      <c r="I4365" t="s">
        <v>19</v>
      </c>
      <c r="J4365" t="s">
        <v>20</v>
      </c>
      <c r="K4365">
        <v>485</v>
      </c>
      <c r="L4365">
        <v>5</v>
      </c>
      <c r="M4365">
        <v>93.55</v>
      </c>
      <c r="N4365">
        <f t="shared" si="272"/>
        <v>4</v>
      </c>
      <c r="O4365">
        <f>5</f>
        <v>5</v>
      </c>
      <c r="P4365" t="str">
        <f t="shared" si="273"/>
        <v>Met</v>
      </c>
      <c r="Q4365">
        <f t="shared" si="274"/>
        <v>1.0309278350515463</v>
      </c>
      <c r="R4365">
        <f t="shared" si="275"/>
        <v>121.25</v>
      </c>
    </row>
    <row r="4366" spans="1:18" x14ac:dyDescent="0.3">
      <c r="A4366" t="s">
        <v>8686</v>
      </c>
      <c r="B4366" t="s">
        <v>8687</v>
      </c>
      <c r="C4366" s="1">
        <v>46030</v>
      </c>
      <c r="D4366" s="1">
        <v>46040</v>
      </c>
      <c r="E4366" t="s">
        <v>23</v>
      </c>
      <c r="F4366" t="s">
        <v>31</v>
      </c>
      <c r="G4366" t="s">
        <v>60</v>
      </c>
      <c r="H4366" t="s">
        <v>26</v>
      </c>
      <c r="I4366" t="s">
        <v>27</v>
      </c>
      <c r="J4366" t="s">
        <v>28</v>
      </c>
      <c r="K4366">
        <v>460</v>
      </c>
      <c r="L4366">
        <v>3</v>
      </c>
      <c r="M4366">
        <v>96.97</v>
      </c>
      <c r="N4366">
        <f t="shared" si="272"/>
        <v>10</v>
      </c>
      <c r="O4366">
        <f>5</f>
        <v>5</v>
      </c>
      <c r="P4366" t="str">
        <f t="shared" si="273"/>
        <v>Breached</v>
      </c>
      <c r="Q4366">
        <f t="shared" si="274"/>
        <v>0.65217391304347827</v>
      </c>
      <c r="R4366">
        <f t="shared" si="275"/>
        <v>46</v>
      </c>
    </row>
    <row r="4367" spans="1:18" x14ac:dyDescent="0.3">
      <c r="A4367" t="s">
        <v>8688</v>
      </c>
      <c r="B4367" t="s">
        <v>8689</v>
      </c>
      <c r="C4367" s="1">
        <v>46176</v>
      </c>
      <c r="D4367" s="1">
        <v>46182</v>
      </c>
      <c r="E4367" t="s">
        <v>59</v>
      </c>
      <c r="F4367" t="s">
        <v>24</v>
      </c>
      <c r="G4367" t="s">
        <v>17</v>
      </c>
      <c r="H4367" t="s">
        <v>18</v>
      </c>
      <c r="I4367" t="s">
        <v>27</v>
      </c>
      <c r="J4367" t="s">
        <v>74</v>
      </c>
      <c r="K4367">
        <v>441</v>
      </c>
      <c r="L4367">
        <v>4</v>
      </c>
      <c r="M4367">
        <v>95.51</v>
      </c>
      <c r="N4367">
        <f t="shared" si="272"/>
        <v>6</v>
      </c>
      <c r="O4367">
        <f>5</f>
        <v>5</v>
      </c>
      <c r="P4367" t="str">
        <f t="shared" si="273"/>
        <v>Breached</v>
      </c>
      <c r="Q4367">
        <f t="shared" si="274"/>
        <v>0.90702947845804993</v>
      </c>
      <c r="R4367">
        <f t="shared" si="275"/>
        <v>73.5</v>
      </c>
    </row>
    <row r="4368" spans="1:18" x14ac:dyDescent="0.3">
      <c r="A4368" t="s">
        <v>8690</v>
      </c>
      <c r="B4368" t="s">
        <v>8691</v>
      </c>
      <c r="C4368" s="1">
        <v>46083</v>
      </c>
      <c r="D4368" s="1">
        <v>46087</v>
      </c>
      <c r="E4368" t="s">
        <v>65</v>
      </c>
      <c r="F4368" t="s">
        <v>16</v>
      </c>
      <c r="G4368" t="s">
        <v>25</v>
      </c>
      <c r="H4368" t="s">
        <v>18</v>
      </c>
      <c r="I4368" t="s">
        <v>33</v>
      </c>
      <c r="J4368" t="s">
        <v>74</v>
      </c>
      <c r="K4368">
        <v>55</v>
      </c>
      <c r="L4368">
        <v>2</v>
      </c>
      <c r="M4368">
        <v>98.95</v>
      </c>
      <c r="N4368">
        <f t="shared" si="272"/>
        <v>4</v>
      </c>
      <c r="O4368">
        <f>5</f>
        <v>5</v>
      </c>
      <c r="P4368" t="str">
        <f t="shared" si="273"/>
        <v>Met</v>
      </c>
      <c r="Q4368">
        <f t="shared" si="274"/>
        <v>3.6363636363636362</v>
      </c>
      <c r="R4368">
        <f t="shared" si="275"/>
        <v>13.75</v>
      </c>
    </row>
    <row r="4369" spans="1:18" x14ac:dyDescent="0.3">
      <c r="A4369" t="s">
        <v>8692</v>
      </c>
      <c r="B4369" t="s">
        <v>8693</v>
      </c>
      <c r="C4369" s="1">
        <v>46031</v>
      </c>
      <c r="D4369" s="1">
        <v>46040</v>
      </c>
      <c r="E4369" t="s">
        <v>59</v>
      </c>
      <c r="F4369" t="s">
        <v>38</v>
      </c>
      <c r="G4369" t="s">
        <v>52</v>
      </c>
      <c r="H4369" t="s">
        <v>18</v>
      </c>
      <c r="I4369" t="s">
        <v>33</v>
      </c>
      <c r="J4369" t="s">
        <v>74</v>
      </c>
      <c r="K4369">
        <v>477</v>
      </c>
      <c r="L4369">
        <v>3</v>
      </c>
      <c r="M4369">
        <v>97.4</v>
      </c>
      <c r="N4369">
        <f t="shared" si="272"/>
        <v>9</v>
      </c>
      <c r="O4369">
        <f>5</f>
        <v>5</v>
      </c>
      <c r="P4369" t="str">
        <f t="shared" si="273"/>
        <v>Breached</v>
      </c>
      <c r="Q4369">
        <f t="shared" si="274"/>
        <v>0.62893081761006298</v>
      </c>
      <c r="R4369">
        <f t="shared" si="275"/>
        <v>53</v>
      </c>
    </row>
    <row r="4370" spans="1:18" x14ac:dyDescent="0.3">
      <c r="A4370" t="s">
        <v>8694</v>
      </c>
      <c r="B4370" t="s">
        <v>8695</v>
      </c>
      <c r="C4370" s="1">
        <v>46149</v>
      </c>
      <c r="D4370" s="1">
        <v>46151</v>
      </c>
      <c r="E4370" t="s">
        <v>59</v>
      </c>
      <c r="F4370" t="s">
        <v>69</v>
      </c>
      <c r="G4370" t="s">
        <v>25</v>
      </c>
      <c r="H4370" t="s">
        <v>26</v>
      </c>
      <c r="I4370" t="s">
        <v>27</v>
      </c>
      <c r="J4370" t="s">
        <v>53</v>
      </c>
      <c r="K4370">
        <v>213</v>
      </c>
      <c r="L4370">
        <v>5</v>
      </c>
      <c r="M4370">
        <v>93.45</v>
      </c>
      <c r="N4370">
        <f t="shared" si="272"/>
        <v>2</v>
      </c>
      <c r="O4370">
        <f>5</f>
        <v>5</v>
      </c>
      <c r="P4370" t="str">
        <f t="shared" si="273"/>
        <v>Met</v>
      </c>
      <c r="Q4370">
        <f t="shared" si="274"/>
        <v>2.3474178403755865</v>
      </c>
      <c r="R4370">
        <f t="shared" si="275"/>
        <v>106.5</v>
      </c>
    </row>
    <row r="4371" spans="1:18" x14ac:dyDescent="0.3">
      <c r="A4371" t="s">
        <v>8696</v>
      </c>
      <c r="B4371" t="s">
        <v>8697</v>
      </c>
      <c r="C4371" s="1">
        <v>46122</v>
      </c>
      <c r="D4371" s="1">
        <v>46132</v>
      </c>
      <c r="E4371" t="s">
        <v>65</v>
      </c>
      <c r="F4371" t="s">
        <v>38</v>
      </c>
      <c r="G4371" t="s">
        <v>25</v>
      </c>
      <c r="H4371" t="s">
        <v>56</v>
      </c>
      <c r="I4371" t="s">
        <v>33</v>
      </c>
      <c r="J4371" t="s">
        <v>74</v>
      </c>
      <c r="K4371">
        <v>463</v>
      </c>
      <c r="L4371">
        <v>5</v>
      </c>
      <c r="M4371">
        <v>97.33</v>
      </c>
      <c r="N4371">
        <f t="shared" si="272"/>
        <v>10</v>
      </c>
      <c r="O4371">
        <f>5</f>
        <v>5</v>
      </c>
      <c r="P4371" t="str">
        <f t="shared" si="273"/>
        <v>Breached</v>
      </c>
      <c r="Q4371">
        <f t="shared" si="274"/>
        <v>1.079913606911447</v>
      </c>
      <c r="R4371">
        <f t="shared" si="275"/>
        <v>46.3</v>
      </c>
    </row>
    <row r="4372" spans="1:18" x14ac:dyDescent="0.3">
      <c r="A4372" t="s">
        <v>8698</v>
      </c>
      <c r="B4372" t="s">
        <v>8699</v>
      </c>
      <c r="C4372" s="1">
        <v>46055</v>
      </c>
      <c r="D4372" s="1">
        <v>46063</v>
      </c>
      <c r="E4372" t="s">
        <v>37</v>
      </c>
      <c r="F4372" t="s">
        <v>38</v>
      </c>
      <c r="G4372" t="s">
        <v>93</v>
      </c>
      <c r="H4372" t="s">
        <v>18</v>
      </c>
      <c r="I4372" t="s">
        <v>33</v>
      </c>
      <c r="J4372" t="s">
        <v>42</v>
      </c>
      <c r="K4372">
        <v>126</v>
      </c>
      <c r="L4372">
        <v>2</v>
      </c>
      <c r="M4372">
        <v>98.68</v>
      </c>
      <c r="N4372">
        <f t="shared" si="272"/>
        <v>8</v>
      </c>
      <c r="O4372">
        <f>5</f>
        <v>5</v>
      </c>
      <c r="P4372" t="str">
        <f t="shared" si="273"/>
        <v>Breached</v>
      </c>
      <c r="Q4372">
        <f t="shared" si="274"/>
        <v>1.5873015873015872</v>
      </c>
      <c r="R4372">
        <f t="shared" si="275"/>
        <v>15.75</v>
      </c>
    </row>
    <row r="4373" spans="1:18" x14ac:dyDescent="0.3">
      <c r="A4373" t="s">
        <v>8700</v>
      </c>
      <c r="B4373" t="s">
        <v>8701</v>
      </c>
      <c r="C4373" s="1">
        <v>46043</v>
      </c>
      <c r="D4373" s="1">
        <v>46046</v>
      </c>
      <c r="E4373" t="s">
        <v>37</v>
      </c>
      <c r="F4373" t="s">
        <v>31</v>
      </c>
      <c r="G4373" t="s">
        <v>41</v>
      </c>
      <c r="H4373" t="s">
        <v>26</v>
      </c>
      <c r="I4373" t="s">
        <v>33</v>
      </c>
      <c r="J4373" t="s">
        <v>20</v>
      </c>
      <c r="K4373">
        <v>39</v>
      </c>
      <c r="L4373">
        <v>2</v>
      </c>
      <c r="M4373">
        <v>98.07</v>
      </c>
      <c r="N4373">
        <f t="shared" si="272"/>
        <v>3</v>
      </c>
      <c r="O4373">
        <f>5</f>
        <v>5</v>
      </c>
      <c r="P4373" t="str">
        <f t="shared" si="273"/>
        <v>Met</v>
      </c>
      <c r="Q4373">
        <f t="shared" si="274"/>
        <v>5.1282051282051277</v>
      </c>
      <c r="R4373">
        <f t="shared" si="275"/>
        <v>13</v>
      </c>
    </row>
    <row r="4374" spans="1:18" x14ac:dyDescent="0.3">
      <c r="A4374" t="s">
        <v>8702</v>
      </c>
      <c r="B4374" t="s">
        <v>8703</v>
      </c>
      <c r="C4374" s="1">
        <v>46077</v>
      </c>
      <c r="D4374" s="1">
        <v>46087</v>
      </c>
      <c r="E4374" t="s">
        <v>37</v>
      </c>
      <c r="F4374" t="s">
        <v>38</v>
      </c>
      <c r="G4374" t="s">
        <v>25</v>
      </c>
      <c r="H4374" t="s">
        <v>56</v>
      </c>
      <c r="I4374" t="s">
        <v>19</v>
      </c>
      <c r="J4374" t="s">
        <v>42</v>
      </c>
      <c r="K4374">
        <v>479</v>
      </c>
      <c r="L4374">
        <v>0</v>
      </c>
      <c r="M4374">
        <v>100</v>
      </c>
      <c r="N4374">
        <f t="shared" si="272"/>
        <v>10</v>
      </c>
      <c r="O4374">
        <f>5</f>
        <v>5</v>
      </c>
      <c r="P4374" t="str">
        <f t="shared" si="273"/>
        <v>Breached</v>
      </c>
      <c r="Q4374">
        <f t="shared" si="274"/>
        <v>0</v>
      </c>
      <c r="R4374">
        <f t="shared" si="275"/>
        <v>47.9</v>
      </c>
    </row>
    <row r="4375" spans="1:18" x14ac:dyDescent="0.3">
      <c r="A4375" t="s">
        <v>8704</v>
      </c>
      <c r="B4375" t="s">
        <v>8705</v>
      </c>
      <c r="C4375" s="1">
        <v>46091</v>
      </c>
      <c r="D4375" s="1">
        <v>46097</v>
      </c>
      <c r="E4375" t="s">
        <v>65</v>
      </c>
      <c r="F4375" t="s">
        <v>16</v>
      </c>
      <c r="G4375" t="s">
        <v>25</v>
      </c>
      <c r="H4375" t="s">
        <v>18</v>
      </c>
      <c r="I4375" t="s">
        <v>27</v>
      </c>
      <c r="J4375" t="s">
        <v>42</v>
      </c>
      <c r="K4375">
        <v>392</v>
      </c>
      <c r="L4375">
        <v>0</v>
      </c>
      <c r="M4375">
        <v>100</v>
      </c>
      <c r="N4375">
        <f t="shared" si="272"/>
        <v>6</v>
      </c>
      <c r="O4375">
        <f>5</f>
        <v>5</v>
      </c>
      <c r="P4375" t="str">
        <f t="shared" si="273"/>
        <v>Breached</v>
      </c>
      <c r="Q4375">
        <f t="shared" si="274"/>
        <v>0</v>
      </c>
      <c r="R4375">
        <f t="shared" si="275"/>
        <v>65.333333333333329</v>
      </c>
    </row>
    <row r="4376" spans="1:18" x14ac:dyDescent="0.3">
      <c r="A4376" t="s">
        <v>8706</v>
      </c>
      <c r="B4376" t="s">
        <v>8707</v>
      </c>
      <c r="C4376" s="1">
        <v>46061</v>
      </c>
      <c r="D4376" s="1">
        <v>46062</v>
      </c>
      <c r="E4376" t="s">
        <v>37</v>
      </c>
      <c r="F4376" t="s">
        <v>45</v>
      </c>
      <c r="G4376" t="s">
        <v>49</v>
      </c>
      <c r="H4376" t="s">
        <v>26</v>
      </c>
      <c r="I4376" t="s">
        <v>27</v>
      </c>
      <c r="J4376" t="s">
        <v>53</v>
      </c>
      <c r="K4376">
        <v>346</v>
      </c>
      <c r="L4376">
        <v>4</v>
      </c>
      <c r="M4376">
        <v>94.45</v>
      </c>
      <c r="N4376">
        <f t="shared" si="272"/>
        <v>1</v>
      </c>
      <c r="O4376">
        <f>5</f>
        <v>5</v>
      </c>
      <c r="P4376" t="str">
        <f t="shared" si="273"/>
        <v>Met</v>
      </c>
      <c r="Q4376">
        <f t="shared" si="274"/>
        <v>1.1560693641618496</v>
      </c>
      <c r="R4376">
        <f t="shared" si="275"/>
        <v>346</v>
      </c>
    </row>
    <row r="4377" spans="1:18" x14ac:dyDescent="0.3">
      <c r="A4377" t="s">
        <v>8708</v>
      </c>
      <c r="B4377" t="s">
        <v>8709</v>
      </c>
      <c r="C4377" s="1">
        <v>46175</v>
      </c>
      <c r="D4377" s="1">
        <v>46177</v>
      </c>
      <c r="E4377" t="s">
        <v>65</v>
      </c>
      <c r="F4377" t="s">
        <v>31</v>
      </c>
      <c r="G4377" t="s">
        <v>49</v>
      </c>
      <c r="H4377" t="s">
        <v>26</v>
      </c>
      <c r="I4377" t="s">
        <v>27</v>
      </c>
      <c r="J4377" t="s">
        <v>28</v>
      </c>
      <c r="K4377">
        <v>392</v>
      </c>
      <c r="L4377">
        <v>4</v>
      </c>
      <c r="M4377">
        <v>95.49</v>
      </c>
      <c r="N4377">
        <f t="shared" si="272"/>
        <v>2</v>
      </c>
      <c r="O4377">
        <f>5</f>
        <v>5</v>
      </c>
      <c r="P4377" t="str">
        <f t="shared" si="273"/>
        <v>Met</v>
      </c>
      <c r="Q4377">
        <f t="shared" si="274"/>
        <v>1.0204081632653061</v>
      </c>
      <c r="R4377">
        <f t="shared" si="275"/>
        <v>196</v>
      </c>
    </row>
    <row r="4378" spans="1:18" x14ac:dyDescent="0.3">
      <c r="A4378" t="s">
        <v>8710</v>
      </c>
      <c r="B4378" t="s">
        <v>8711</v>
      </c>
      <c r="C4378" s="1">
        <v>46073</v>
      </c>
      <c r="D4378" s="1">
        <v>46083</v>
      </c>
      <c r="E4378" t="s">
        <v>23</v>
      </c>
      <c r="F4378" t="s">
        <v>38</v>
      </c>
      <c r="G4378" t="s">
        <v>52</v>
      </c>
      <c r="H4378" t="s">
        <v>18</v>
      </c>
      <c r="I4378" t="s">
        <v>33</v>
      </c>
      <c r="J4378" t="s">
        <v>46</v>
      </c>
      <c r="K4378">
        <v>324</v>
      </c>
      <c r="L4378">
        <v>4</v>
      </c>
      <c r="M4378">
        <v>97.36</v>
      </c>
      <c r="N4378">
        <f t="shared" si="272"/>
        <v>10</v>
      </c>
      <c r="O4378">
        <f>5</f>
        <v>5</v>
      </c>
      <c r="P4378" t="str">
        <f t="shared" si="273"/>
        <v>Breached</v>
      </c>
      <c r="Q4378">
        <f t="shared" si="274"/>
        <v>1.2345679012345678</v>
      </c>
      <c r="R4378">
        <f t="shared" si="275"/>
        <v>32.4</v>
      </c>
    </row>
    <row r="4379" spans="1:18" x14ac:dyDescent="0.3">
      <c r="A4379" t="s">
        <v>8712</v>
      </c>
      <c r="B4379" t="s">
        <v>8713</v>
      </c>
      <c r="C4379" s="1">
        <v>46139</v>
      </c>
      <c r="D4379" s="1">
        <v>46146</v>
      </c>
      <c r="E4379" t="s">
        <v>65</v>
      </c>
      <c r="F4379" t="s">
        <v>38</v>
      </c>
      <c r="G4379" t="s">
        <v>60</v>
      </c>
      <c r="H4379" t="s">
        <v>56</v>
      </c>
      <c r="I4379" t="s">
        <v>33</v>
      </c>
      <c r="J4379" t="s">
        <v>46</v>
      </c>
      <c r="K4379">
        <v>107</v>
      </c>
      <c r="L4379">
        <v>2</v>
      </c>
      <c r="M4379">
        <v>97.86</v>
      </c>
      <c r="N4379">
        <f t="shared" si="272"/>
        <v>7</v>
      </c>
      <c r="O4379">
        <f>5</f>
        <v>5</v>
      </c>
      <c r="P4379" t="str">
        <f t="shared" si="273"/>
        <v>Breached</v>
      </c>
      <c r="Q4379">
        <f t="shared" si="274"/>
        <v>1.8691588785046727</v>
      </c>
      <c r="R4379">
        <f t="shared" si="275"/>
        <v>15.285714285714286</v>
      </c>
    </row>
    <row r="4380" spans="1:18" x14ac:dyDescent="0.3">
      <c r="A4380" t="s">
        <v>8714</v>
      </c>
      <c r="B4380" t="s">
        <v>8715</v>
      </c>
      <c r="C4380" s="1">
        <v>46201</v>
      </c>
      <c r="D4380" s="1">
        <v>46205</v>
      </c>
      <c r="E4380" t="s">
        <v>65</v>
      </c>
      <c r="F4380" t="s">
        <v>69</v>
      </c>
      <c r="G4380" t="s">
        <v>93</v>
      </c>
      <c r="H4380" t="s">
        <v>18</v>
      </c>
      <c r="I4380" t="s">
        <v>33</v>
      </c>
      <c r="J4380" t="s">
        <v>66</v>
      </c>
      <c r="K4380">
        <v>165</v>
      </c>
      <c r="L4380">
        <v>1</v>
      </c>
      <c r="M4380">
        <v>99.34</v>
      </c>
      <c r="N4380">
        <f t="shared" si="272"/>
        <v>4</v>
      </c>
      <c r="O4380">
        <f>5</f>
        <v>5</v>
      </c>
      <c r="P4380" t="str">
        <f t="shared" si="273"/>
        <v>Met</v>
      </c>
      <c r="Q4380">
        <f t="shared" si="274"/>
        <v>0.60606060606060608</v>
      </c>
      <c r="R4380">
        <f t="shared" si="275"/>
        <v>41.25</v>
      </c>
    </row>
    <row r="4381" spans="1:18" x14ac:dyDescent="0.3">
      <c r="A4381" t="s">
        <v>8716</v>
      </c>
      <c r="B4381" t="s">
        <v>8717</v>
      </c>
      <c r="C4381" s="1">
        <v>46087</v>
      </c>
      <c r="D4381" s="1">
        <v>46097</v>
      </c>
      <c r="E4381" t="s">
        <v>15</v>
      </c>
      <c r="F4381" t="s">
        <v>31</v>
      </c>
      <c r="G4381" t="s">
        <v>49</v>
      </c>
      <c r="H4381" t="s">
        <v>26</v>
      </c>
      <c r="I4381" t="s">
        <v>33</v>
      </c>
      <c r="J4381" t="s">
        <v>34</v>
      </c>
      <c r="K4381">
        <v>99</v>
      </c>
      <c r="L4381">
        <v>5</v>
      </c>
      <c r="M4381">
        <v>95.59</v>
      </c>
      <c r="N4381">
        <f t="shared" si="272"/>
        <v>10</v>
      </c>
      <c r="O4381">
        <f>5</f>
        <v>5</v>
      </c>
      <c r="P4381" t="str">
        <f t="shared" si="273"/>
        <v>Breached</v>
      </c>
      <c r="Q4381">
        <f t="shared" si="274"/>
        <v>5.0505050505050502</v>
      </c>
      <c r="R4381">
        <f t="shared" si="275"/>
        <v>9.9</v>
      </c>
    </row>
    <row r="4382" spans="1:18" x14ac:dyDescent="0.3">
      <c r="A4382" t="s">
        <v>8718</v>
      </c>
      <c r="B4382" t="s">
        <v>8719</v>
      </c>
      <c r="C4382" s="1">
        <v>46026</v>
      </c>
      <c r="D4382" s="1">
        <v>46029</v>
      </c>
      <c r="E4382" t="s">
        <v>65</v>
      </c>
      <c r="F4382" t="s">
        <v>16</v>
      </c>
      <c r="G4382" t="s">
        <v>17</v>
      </c>
      <c r="H4382" t="s">
        <v>56</v>
      </c>
      <c r="I4382" t="s">
        <v>19</v>
      </c>
      <c r="J4382" t="s">
        <v>46</v>
      </c>
      <c r="K4382">
        <v>331</v>
      </c>
      <c r="L4382">
        <v>1</v>
      </c>
      <c r="M4382">
        <v>98.62</v>
      </c>
      <c r="N4382">
        <f t="shared" si="272"/>
        <v>3</v>
      </c>
      <c r="O4382">
        <f>5</f>
        <v>5</v>
      </c>
      <c r="P4382" t="str">
        <f t="shared" si="273"/>
        <v>Met</v>
      </c>
      <c r="Q4382">
        <f t="shared" si="274"/>
        <v>0.30211480362537763</v>
      </c>
      <c r="R4382">
        <f t="shared" si="275"/>
        <v>110.33333333333333</v>
      </c>
    </row>
    <row r="4383" spans="1:18" x14ac:dyDescent="0.3">
      <c r="A4383" t="s">
        <v>8720</v>
      </c>
      <c r="B4383" t="s">
        <v>8721</v>
      </c>
      <c r="C4383" s="1">
        <v>46030</v>
      </c>
      <c r="D4383" s="1">
        <v>46034</v>
      </c>
      <c r="E4383" t="s">
        <v>65</v>
      </c>
      <c r="F4383" t="s">
        <v>24</v>
      </c>
      <c r="G4383" t="s">
        <v>93</v>
      </c>
      <c r="H4383" t="s">
        <v>18</v>
      </c>
      <c r="I4383" t="s">
        <v>33</v>
      </c>
      <c r="J4383" t="s">
        <v>28</v>
      </c>
      <c r="K4383">
        <v>186</v>
      </c>
      <c r="L4383">
        <v>2</v>
      </c>
      <c r="M4383">
        <v>97.85</v>
      </c>
      <c r="N4383">
        <f t="shared" si="272"/>
        <v>4</v>
      </c>
      <c r="O4383">
        <f>5</f>
        <v>5</v>
      </c>
      <c r="P4383" t="str">
        <f t="shared" si="273"/>
        <v>Met</v>
      </c>
      <c r="Q4383">
        <f t="shared" si="274"/>
        <v>1.0752688172043012</v>
      </c>
      <c r="R4383">
        <f t="shared" si="275"/>
        <v>46.5</v>
      </c>
    </row>
    <row r="4384" spans="1:18" x14ac:dyDescent="0.3">
      <c r="A4384" t="s">
        <v>8722</v>
      </c>
      <c r="B4384" t="s">
        <v>8723</v>
      </c>
      <c r="C4384" s="1">
        <v>46136</v>
      </c>
      <c r="D4384" s="1">
        <v>46138</v>
      </c>
      <c r="E4384" t="s">
        <v>23</v>
      </c>
      <c r="F4384" t="s">
        <v>38</v>
      </c>
      <c r="G4384" t="s">
        <v>32</v>
      </c>
      <c r="H4384" t="s">
        <v>26</v>
      </c>
      <c r="I4384" t="s">
        <v>19</v>
      </c>
      <c r="J4384" t="s">
        <v>74</v>
      </c>
      <c r="K4384">
        <v>390</v>
      </c>
      <c r="L4384">
        <v>2</v>
      </c>
      <c r="M4384">
        <v>98.61</v>
      </c>
      <c r="N4384">
        <f t="shared" si="272"/>
        <v>2</v>
      </c>
      <c r="O4384">
        <f>5</f>
        <v>5</v>
      </c>
      <c r="P4384" t="str">
        <f t="shared" si="273"/>
        <v>Met</v>
      </c>
      <c r="Q4384">
        <f t="shared" si="274"/>
        <v>0.51282051282051277</v>
      </c>
      <c r="R4384">
        <f t="shared" si="275"/>
        <v>195</v>
      </c>
    </row>
    <row r="4385" spans="1:18" x14ac:dyDescent="0.3">
      <c r="A4385" t="s">
        <v>8724</v>
      </c>
      <c r="B4385" t="s">
        <v>8725</v>
      </c>
      <c r="C4385" s="1">
        <v>46079</v>
      </c>
      <c r="D4385" s="1">
        <v>46080</v>
      </c>
      <c r="E4385" t="s">
        <v>23</v>
      </c>
      <c r="F4385" t="s">
        <v>31</v>
      </c>
      <c r="G4385" t="s">
        <v>93</v>
      </c>
      <c r="H4385" t="s">
        <v>56</v>
      </c>
      <c r="I4385" t="s">
        <v>33</v>
      </c>
      <c r="J4385" t="s">
        <v>20</v>
      </c>
      <c r="K4385">
        <v>408</v>
      </c>
      <c r="L4385">
        <v>1</v>
      </c>
      <c r="M4385">
        <v>98.94</v>
      </c>
      <c r="N4385">
        <f t="shared" si="272"/>
        <v>1</v>
      </c>
      <c r="O4385">
        <f>5</f>
        <v>5</v>
      </c>
      <c r="P4385" t="str">
        <f t="shared" si="273"/>
        <v>Met</v>
      </c>
      <c r="Q4385">
        <f t="shared" si="274"/>
        <v>0.24509803921568626</v>
      </c>
      <c r="R4385">
        <f t="shared" si="275"/>
        <v>408</v>
      </c>
    </row>
    <row r="4386" spans="1:18" x14ac:dyDescent="0.3">
      <c r="A4386" t="s">
        <v>8726</v>
      </c>
      <c r="B4386" t="s">
        <v>8727</v>
      </c>
      <c r="C4386" s="1">
        <v>46135</v>
      </c>
      <c r="D4386" s="1">
        <v>46140</v>
      </c>
      <c r="E4386" t="s">
        <v>59</v>
      </c>
      <c r="F4386" t="s">
        <v>38</v>
      </c>
      <c r="G4386" t="s">
        <v>17</v>
      </c>
      <c r="H4386" t="s">
        <v>26</v>
      </c>
      <c r="I4386" t="s">
        <v>27</v>
      </c>
      <c r="J4386" t="s">
        <v>46</v>
      </c>
      <c r="K4386">
        <v>293</v>
      </c>
      <c r="L4386">
        <v>4</v>
      </c>
      <c r="M4386">
        <v>94.5</v>
      </c>
      <c r="N4386">
        <f t="shared" si="272"/>
        <v>5</v>
      </c>
      <c r="O4386">
        <f>5</f>
        <v>5</v>
      </c>
      <c r="P4386" t="str">
        <f t="shared" si="273"/>
        <v>Met</v>
      </c>
      <c r="Q4386">
        <f t="shared" si="274"/>
        <v>1.3651877133105803</v>
      </c>
      <c r="R4386">
        <f t="shared" si="275"/>
        <v>58.6</v>
      </c>
    </row>
    <row r="4387" spans="1:18" x14ac:dyDescent="0.3">
      <c r="A4387" t="s">
        <v>8728</v>
      </c>
      <c r="B4387" t="s">
        <v>8729</v>
      </c>
      <c r="C4387" s="1">
        <v>46120</v>
      </c>
      <c r="D4387" s="1">
        <v>46122</v>
      </c>
      <c r="E4387" t="s">
        <v>23</v>
      </c>
      <c r="F4387" t="s">
        <v>24</v>
      </c>
      <c r="G4387" t="s">
        <v>41</v>
      </c>
      <c r="H4387" t="s">
        <v>56</v>
      </c>
      <c r="I4387" t="s">
        <v>33</v>
      </c>
      <c r="J4387" t="s">
        <v>20</v>
      </c>
      <c r="K4387">
        <v>97</v>
      </c>
      <c r="L4387">
        <v>0</v>
      </c>
      <c r="M4387">
        <v>100</v>
      </c>
      <c r="N4387">
        <f t="shared" si="272"/>
        <v>2</v>
      </c>
      <c r="O4387">
        <f>5</f>
        <v>5</v>
      </c>
      <c r="P4387" t="str">
        <f t="shared" si="273"/>
        <v>Met</v>
      </c>
      <c r="Q4387">
        <f t="shared" si="274"/>
        <v>0</v>
      </c>
      <c r="R4387">
        <f t="shared" si="275"/>
        <v>48.5</v>
      </c>
    </row>
    <row r="4388" spans="1:18" x14ac:dyDescent="0.3">
      <c r="A4388" t="s">
        <v>8730</v>
      </c>
      <c r="B4388" t="s">
        <v>8731</v>
      </c>
      <c r="C4388" s="1">
        <v>46095</v>
      </c>
      <c r="D4388" s="1">
        <v>46102</v>
      </c>
      <c r="E4388" t="s">
        <v>37</v>
      </c>
      <c r="F4388" t="s">
        <v>38</v>
      </c>
      <c r="G4388" t="s">
        <v>49</v>
      </c>
      <c r="H4388" t="s">
        <v>56</v>
      </c>
      <c r="I4388" t="s">
        <v>33</v>
      </c>
      <c r="J4388" t="s">
        <v>34</v>
      </c>
      <c r="K4388">
        <v>147</v>
      </c>
      <c r="L4388">
        <v>4</v>
      </c>
      <c r="M4388">
        <v>97.22</v>
      </c>
      <c r="N4388">
        <f t="shared" si="272"/>
        <v>7</v>
      </c>
      <c r="O4388">
        <f>5</f>
        <v>5</v>
      </c>
      <c r="P4388" t="str">
        <f t="shared" si="273"/>
        <v>Breached</v>
      </c>
      <c r="Q4388">
        <f t="shared" si="274"/>
        <v>2.7210884353741496</v>
      </c>
      <c r="R4388">
        <f t="shared" si="275"/>
        <v>21</v>
      </c>
    </row>
    <row r="4389" spans="1:18" x14ac:dyDescent="0.3">
      <c r="A4389" t="s">
        <v>8732</v>
      </c>
      <c r="B4389" t="s">
        <v>8733</v>
      </c>
      <c r="C4389" s="1">
        <v>46026</v>
      </c>
      <c r="D4389" s="1">
        <v>46035</v>
      </c>
      <c r="E4389" t="s">
        <v>23</v>
      </c>
      <c r="F4389" t="s">
        <v>45</v>
      </c>
      <c r="G4389" t="s">
        <v>32</v>
      </c>
      <c r="H4389" t="s">
        <v>56</v>
      </c>
      <c r="I4389" t="s">
        <v>19</v>
      </c>
      <c r="J4389" t="s">
        <v>28</v>
      </c>
      <c r="K4389">
        <v>374</v>
      </c>
      <c r="L4389">
        <v>3</v>
      </c>
      <c r="M4389">
        <v>97.45</v>
      </c>
      <c r="N4389">
        <f t="shared" si="272"/>
        <v>9</v>
      </c>
      <c r="O4389">
        <f>5</f>
        <v>5</v>
      </c>
      <c r="P4389" t="str">
        <f t="shared" si="273"/>
        <v>Breached</v>
      </c>
      <c r="Q4389">
        <f t="shared" si="274"/>
        <v>0.80213903743315518</v>
      </c>
      <c r="R4389">
        <f t="shared" si="275"/>
        <v>41.555555555555557</v>
      </c>
    </row>
    <row r="4390" spans="1:18" x14ac:dyDescent="0.3">
      <c r="A4390" t="s">
        <v>8734</v>
      </c>
      <c r="B4390" t="s">
        <v>8735</v>
      </c>
      <c r="C4390" s="1">
        <v>46116</v>
      </c>
      <c r="D4390" s="1">
        <v>46120</v>
      </c>
      <c r="E4390" t="s">
        <v>15</v>
      </c>
      <c r="F4390" t="s">
        <v>31</v>
      </c>
      <c r="G4390" t="s">
        <v>25</v>
      </c>
      <c r="H4390" t="s">
        <v>18</v>
      </c>
      <c r="I4390" t="s">
        <v>27</v>
      </c>
      <c r="J4390" t="s">
        <v>28</v>
      </c>
      <c r="K4390">
        <v>360</v>
      </c>
      <c r="L4390">
        <v>2</v>
      </c>
      <c r="M4390">
        <v>97.17</v>
      </c>
      <c r="N4390">
        <f t="shared" si="272"/>
        <v>4</v>
      </c>
      <c r="O4390">
        <f>5</f>
        <v>5</v>
      </c>
      <c r="P4390" t="str">
        <f t="shared" si="273"/>
        <v>Met</v>
      </c>
      <c r="Q4390">
        <f t="shared" si="274"/>
        <v>0.55555555555555558</v>
      </c>
      <c r="R4390">
        <f t="shared" si="275"/>
        <v>90</v>
      </c>
    </row>
    <row r="4391" spans="1:18" x14ac:dyDescent="0.3">
      <c r="A4391" t="s">
        <v>8736</v>
      </c>
      <c r="B4391" t="s">
        <v>8737</v>
      </c>
      <c r="C4391" s="1">
        <v>46114</v>
      </c>
      <c r="D4391" s="1">
        <v>46123</v>
      </c>
      <c r="E4391" t="s">
        <v>15</v>
      </c>
      <c r="F4391" t="s">
        <v>24</v>
      </c>
      <c r="G4391" t="s">
        <v>49</v>
      </c>
      <c r="H4391" t="s">
        <v>26</v>
      </c>
      <c r="I4391" t="s">
        <v>27</v>
      </c>
      <c r="J4391" t="s">
        <v>46</v>
      </c>
      <c r="K4391">
        <v>319</v>
      </c>
      <c r="L4391">
        <v>2</v>
      </c>
      <c r="M4391">
        <v>97.5</v>
      </c>
      <c r="N4391">
        <f t="shared" si="272"/>
        <v>9</v>
      </c>
      <c r="O4391">
        <f>5</f>
        <v>5</v>
      </c>
      <c r="P4391" t="str">
        <f t="shared" si="273"/>
        <v>Breached</v>
      </c>
      <c r="Q4391">
        <f t="shared" si="274"/>
        <v>0.62695924764890276</v>
      </c>
      <c r="R4391">
        <f t="shared" si="275"/>
        <v>35.444444444444443</v>
      </c>
    </row>
    <row r="4392" spans="1:18" x14ac:dyDescent="0.3">
      <c r="A4392" t="s">
        <v>8738</v>
      </c>
      <c r="B4392" t="s">
        <v>8739</v>
      </c>
      <c r="C4392" s="1">
        <v>46166</v>
      </c>
      <c r="D4392" s="1">
        <v>46174</v>
      </c>
      <c r="E4392" t="s">
        <v>59</v>
      </c>
      <c r="F4392" t="s">
        <v>45</v>
      </c>
      <c r="G4392" t="s">
        <v>60</v>
      </c>
      <c r="H4392" t="s">
        <v>18</v>
      </c>
      <c r="I4392" t="s">
        <v>33</v>
      </c>
      <c r="J4392" t="s">
        <v>28</v>
      </c>
      <c r="K4392">
        <v>393</v>
      </c>
      <c r="L4392">
        <v>2</v>
      </c>
      <c r="M4392">
        <v>98.19</v>
      </c>
      <c r="N4392">
        <f t="shared" si="272"/>
        <v>8</v>
      </c>
      <c r="O4392">
        <f>5</f>
        <v>5</v>
      </c>
      <c r="P4392" t="str">
        <f t="shared" si="273"/>
        <v>Breached</v>
      </c>
      <c r="Q4392">
        <f t="shared" si="274"/>
        <v>0.5089058524173028</v>
      </c>
      <c r="R4392">
        <f t="shared" si="275"/>
        <v>49.125</v>
      </c>
    </row>
    <row r="4393" spans="1:18" x14ac:dyDescent="0.3">
      <c r="A4393" t="s">
        <v>8740</v>
      </c>
      <c r="B4393" t="s">
        <v>8741</v>
      </c>
      <c r="C4393" s="1">
        <v>46075</v>
      </c>
      <c r="D4393" s="1">
        <v>46081</v>
      </c>
      <c r="E4393" t="s">
        <v>23</v>
      </c>
      <c r="F4393" t="s">
        <v>38</v>
      </c>
      <c r="G4393" t="s">
        <v>41</v>
      </c>
      <c r="H4393" t="s">
        <v>18</v>
      </c>
      <c r="I4393" t="s">
        <v>19</v>
      </c>
      <c r="J4393" t="s">
        <v>74</v>
      </c>
      <c r="K4393">
        <v>139</v>
      </c>
      <c r="L4393">
        <v>4</v>
      </c>
      <c r="M4393">
        <v>96.37</v>
      </c>
      <c r="N4393">
        <f t="shared" si="272"/>
        <v>6</v>
      </c>
      <c r="O4393">
        <f>5</f>
        <v>5</v>
      </c>
      <c r="P4393" t="str">
        <f t="shared" si="273"/>
        <v>Breached</v>
      </c>
      <c r="Q4393">
        <f t="shared" si="274"/>
        <v>2.877697841726619</v>
      </c>
      <c r="R4393">
        <f t="shared" si="275"/>
        <v>23.166666666666668</v>
      </c>
    </row>
    <row r="4394" spans="1:18" x14ac:dyDescent="0.3">
      <c r="A4394" t="s">
        <v>8742</v>
      </c>
      <c r="B4394" t="s">
        <v>8743</v>
      </c>
      <c r="C4394" s="1">
        <v>46120</v>
      </c>
      <c r="D4394" s="1">
        <v>46129</v>
      </c>
      <c r="E4394" t="s">
        <v>59</v>
      </c>
      <c r="F4394" t="s">
        <v>45</v>
      </c>
      <c r="G4394" t="s">
        <v>17</v>
      </c>
      <c r="H4394" t="s">
        <v>26</v>
      </c>
      <c r="I4394" t="s">
        <v>33</v>
      </c>
      <c r="J4394" t="s">
        <v>53</v>
      </c>
      <c r="K4394">
        <v>251</v>
      </c>
      <c r="L4394">
        <v>0</v>
      </c>
      <c r="M4394">
        <v>100</v>
      </c>
      <c r="N4394">
        <f t="shared" si="272"/>
        <v>9</v>
      </c>
      <c r="O4394">
        <f>5</f>
        <v>5</v>
      </c>
      <c r="P4394" t="str">
        <f t="shared" si="273"/>
        <v>Breached</v>
      </c>
      <c r="Q4394">
        <f t="shared" si="274"/>
        <v>0</v>
      </c>
      <c r="R4394">
        <f t="shared" si="275"/>
        <v>27.888888888888889</v>
      </c>
    </row>
    <row r="4395" spans="1:18" x14ac:dyDescent="0.3">
      <c r="A4395" t="s">
        <v>8744</v>
      </c>
      <c r="B4395" t="s">
        <v>8745</v>
      </c>
      <c r="C4395" s="1">
        <v>46136</v>
      </c>
      <c r="D4395" s="1">
        <v>46141</v>
      </c>
      <c r="E4395" t="s">
        <v>37</v>
      </c>
      <c r="F4395" t="s">
        <v>31</v>
      </c>
      <c r="G4395" t="s">
        <v>17</v>
      </c>
      <c r="H4395" t="s">
        <v>56</v>
      </c>
      <c r="I4395" t="s">
        <v>19</v>
      </c>
      <c r="J4395" t="s">
        <v>20</v>
      </c>
      <c r="K4395">
        <v>123</v>
      </c>
      <c r="L4395">
        <v>2</v>
      </c>
      <c r="M4395">
        <v>97.11</v>
      </c>
      <c r="N4395">
        <f t="shared" si="272"/>
        <v>5</v>
      </c>
      <c r="O4395">
        <f>5</f>
        <v>5</v>
      </c>
      <c r="P4395" t="str">
        <f t="shared" si="273"/>
        <v>Met</v>
      </c>
      <c r="Q4395">
        <f t="shared" si="274"/>
        <v>1.6260162601626018</v>
      </c>
      <c r="R4395">
        <f t="shared" si="275"/>
        <v>24.6</v>
      </c>
    </row>
    <row r="4396" spans="1:18" x14ac:dyDescent="0.3">
      <c r="A4396" t="s">
        <v>8746</v>
      </c>
      <c r="B4396" t="s">
        <v>8747</v>
      </c>
      <c r="C4396" s="1">
        <v>46087</v>
      </c>
      <c r="D4396" s="1">
        <v>46089</v>
      </c>
      <c r="E4396" t="s">
        <v>37</v>
      </c>
      <c r="F4396" t="s">
        <v>24</v>
      </c>
      <c r="G4396" t="s">
        <v>17</v>
      </c>
      <c r="H4396" t="s">
        <v>56</v>
      </c>
      <c r="I4396" t="s">
        <v>19</v>
      </c>
      <c r="J4396" t="s">
        <v>28</v>
      </c>
      <c r="K4396">
        <v>359</v>
      </c>
      <c r="L4396">
        <v>5</v>
      </c>
      <c r="M4396">
        <v>94.7</v>
      </c>
      <c r="N4396">
        <f t="shared" si="272"/>
        <v>2</v>
      </c>
      <c r="O4396">
        <f>5</f>
        <v>5</v>
      </c>
      <c r="P4396" t="str">
        <f t="shared" si="273"/>
        <v>Met</v>
      </c>
      <c r="Q4396">
        <f t="shared" si="274"/>
        <v>1.392757660167131</v>
      </c>
      <c r="R4396">
        <f t="shared" si="275"/>
        <v>179.5</v>
      </c>
    </row>
    <row r="4397" spans="1:18" x14ac:dyDescent="0.3">
      <c r="A4397" t="s">
        <v>8748</v>
      </c>
      <c r="B4397" t="s">
        <v>2753</v>
      </c>
      <c r="C4397" s="1">
        <v>46100</v>
      </c>
      <c r="D4397" s="1">
        <v>46101</v>
      </c>
      <c r="E4397" t="s">
        <v>59</v>
      </c>
      <c r="F4397" t="s">
        <v>31</v>
      </c>
      <c r="G4397" t="s">
        <v>93</v>
      </c>
      <c r="H4397" t="s">
        <v>26</v>
      </c>
      <c r="I4397" t="s">
        <v>27</v>
      </c>
      <c r="J4397" t="s">
        <v>28</v>
      </c>
      <c r="K4397">
        <v>51</v>
      </c>
      <c r="L4397">
        <v>3</v>
      </c>
      <c r="M4397">
        <v>97.9</v>
      </c>
      <c r="N4397">
        <f t="shared" si="272"/>
        <v>1</v>
      </c>
      <c r="O4397">
        <f>5</f>
        <v>5</v>
      </c>
      <c r="P4397" t="str">
        <f t="shared" si="273"/>
        <v>Met</v>
      </c>
      <c r="Q4397">
        <f t="shared" si="274"/>
        <v>5.8823529411764701</v>
      </c>
      <c r="R4397">
        <f t="shared" si="275"/>
        <v>51</v>
      </c>
    </row>
    <row r="4398" spans="1:18" x14ac:dyDescent="0.3">
      <c r="A4398" t="s">
        <v>8749</v>
      </c>
      <c r="B4398" t="s">
        <v>8750</v>
      </c>
      <c r="C4398" s="1">
        <v>46191</v>
      </c>
      <c r="D4398" s="1">
        <v>46201</v>
      </c>
      <c r="E4398" t="s">
        <v>23</v>
      </c>
      <c r="F4398" t="s">
        <v>45</v>
      </c>
      <c r="G4398" t="s">
        <v>93</v>
      </c>
      <c r="H4398" t="s">
        <v>26</v>
      </c>
      <c r="I4398" t="s">
        <v>27</v>
      </c>
      <c r="J4398" t="s">
        <v>46</v>
      </c>
      <c r="K4398">
        <v>344</v>
      </c>
      <c r="L4398">
        <v>2</v>
      </c>
      <c r="M4398">
        <v>98.46</v>
      </c>
      <c r="N4398">
        <f t="shared" si="272"/>
        <v>10</v>
      </c>
      <c r="O4398">
        <f>5</f>
        <v>5</v>
      </c>
      <c r="P4398" t="str">
        <f t="shared" si="273"/>
        <v>Breached</v>
      </c>
      <c r="Q4398">
        <f t="shared" si="274"/>
        <v>0.58139534883720934</v>
      </c>
      <c r="R4398">
        <f t="shared" si="275"/>
        <v>34.4</v>
      </c>
    </row>
    <row r="4399" spans="1:18" x14ac:dyDescent="0.3">
      <c r="A4399" t="s">
        <v>8751</v>
      </c>
      <c r="B4399" t="s">
        <v>8752</v>
      </c>
      <c r="C4399" s="1">
        <v>46149</v>
      </c>
      <c r="D4399" s="1">
        <v>46152</v>
      </c>
      <c r="E4399" t="s">
        <v>23</v>
      </c>
      <c r="F4399" t="s">
        <v>45</v>
      </c>
      <c r="G4399" t="s">
        <v>41</v>
      </c>
      <c r="H4399" t="s">
        <v>18</v>
      </c>
      <c r="I4399" t="s">
        <v>19</v>
      </c>
      <c r="J4399" t="s">
        <v>74</v>
      </c>
      <c r="K4399">
        <v>465</v>
      </c>
      <c r="L4399">
        <v>0</v>
      </c>
      <c r="M4399">
        <v>100</v>
      </c>
      <c r="N4399">
        <f t="shared" si="272"/>
        <v>3</v>
      </c>
      <c r="O4399">
        <f>5</f>
        <v>5</v>
      </c>
      <c r="P4399" t="str">
        <f t="shared" si="273"/>
        <v>Met</v>
      </c>
      <c r="Q4399">
        <f t="shared" si="274"/>
        <v>0</v>
      </c>
      <c r="R4399">
        <f t="shared" si="275"/>
        <v>155</v>
      </c>
    </row>
    <row r="4400" spans="1:18" x14ac:dyDescent="0.3">
      <c r="A4400" t="s">
        <v>8753</v>
      </c>
      <c r="B4400" t="s">
        <v>8754</v>
      </c>
      <c r="C4400" s="1">
        <v>46117</v>
      </c>
      <c r="D4400" s="1">
        <v>46118</v>
      </c>
      <c r="E4400" t="s">
        <v>59</v>
      </c>
      <c r="F4400" t="s">
        <v>45</v>
      </c>
      <c r="G4400" t="s">
        <v>25</v>
      </c>
      <c r="H4400" t="s">
        <v>26</v>
      </c>
      <c r="I4400" t="s">
        <v>27</v>
      </c>
      <c r="J4400" t="s">
        <v>34</v>
      </c>
      <c r="K4400">
        <v>112</v>
      </c>
      <c r="L4400">
        <v>0</v>
      </c>
      <c r="M4400">
        <v>100</v>
      </c>
      <c r="N4400">
        <f t="shared" si="272"/>
        <v>1</v>
      </c>
      <c r="O4400">
        <f>5</f>
        <v>5</v>
      </c>
      <c r="P4400" t="str">
        <f t="shared" si="273"/>
        <v>Met</v>
      </c>
      <c r="Q4400">
        <f t="shared" si="274"/>
        <v>0</v>
      </c>
      <c r="R4400">
        <f t="shared" si="275"/>
        <v>112</v>
      </c>
    </row>
    <row r="4401" spans="1:18" x14ac:dyDescent="0.3">
      <c r="A4401" t="s">
        <v>8755</v>
      </c>
      <c r="B4401" t="s">
        <v>8756</v>
      </c>
      <c r="C4401" s="1">
        <v>46033</v>
      </c>
      <c r="D4401" s="1">
        <v>46034</v>
      </c>
      <c r="E4401" t="s">
        <v>65</v>
      </c>
      <c r="F4401" t="s">
        <v>45</v>
      </c>
      <c r="G4401" t="s">
        <v>49</v>
      </c>
      <c r="H4401" t="s">
        <v>18</v>
      </c>
      <c r="I4401" t="s">
        <v>19</v>
      </c>
      <c r="J4401" t="s">
        <v>42</v>
      </c>
      <c r="K4401">
        <v>21</v>
      </c>
      <c r="L4401">
        <v>4</v>
      </c>
      <c r="M4401">
        <v>94.61</v>
      </c>
      <c r="N4401">
        <f t="shared" si="272"/>
        <v>1</v>
      </c>
      <c r="O4401">
        <f>5</f>
        <v>5</v>
      </c>
      <c r="P4401" t="str">
        <f t="shared" si="273"/>
        <v>Met</v>
      </c>
      <c r="Q4401">
        <f t="shared" si="274"/>
        <v>19.047619047619047</v>
      </c>
      <c r="R4401">
        <f t="shared" si="275"/>
        <v>21</v>
      </c>
    </row>
    <row r="4402" spans="1:18" x14ac:dyDescent="0.3">
      <c r="A4402" t="s">
        <v>8757</v>
      </c>
      <c r="B4402" t="s">
        <v>8758</v>
      </c>
      <c r="C4402" s="1">
        <v>46055</v>
      </c>
      <c r="D4402" s="1">
        <v>46060</v>
      </c>
      <c r="E4402" t="s">
        <v>37</v>
      </c>
      <c r="F4402" t="s">
        <v>69</v>
      </c>
      <c r="G4402" t="s">
        <v>32</v>
      </c>
      <c r="H4402" t="s">
        <v>56</v>
      </c>
      <c r="I4402" t="s">
        <v>27</v>
      </c>
      <c r="J4402" t="s">
        <v>74</v>
      </c>
      <c r="K4402">
        <v>478</v>
      </c>
      <c r="L4402">
        <v>3</v>
      </c>
      <c r="M4402">
        <v>96.6</v>
      </c>
      <c r="N4402">
        <f t="shared" si="272"/>
        <v>5</v>
      </c>
      <c r="O4402">
        <f>5</f>
        <v>5</v>
      </c>
      <c r="P4402" t="str">
        <f t="shared" si="273"/>
        <v>Met</v>
      </c>
      <c r="Q4402">
        <f t="shared" si="274"/>
        <v>0.62761506276150625</v>
      </c>
      <c r="R4402">
        <f t="shared" si="275"/>
        <v>95.6</v>
      </c>
    </row>
    <row r="4403" spans="1:18" x14ac:dyDescent="0.3">
      <c r="A4403" t="s">
        <v>8759</v>
      </c>
      <c r="B4403" t="s">
        <v>8760</v>
      </c>
      <c r="C4403" s="1">
        <v>46127</v>
      </c>
      <c r="D4403" s="1">
        <v>46128</v>
      </c>
      <c r="E4403" t="s">
        <v>23</v>
      </c>
      <c r="F4403" t="s">
        <v>38</v>
      </c>
      <c r="G4403" t="s">
        <v>41</v>
      </c>
      <c r="H4403" t="s">
        <v>26</v>
      </c>
      <c r="I4403" t="s">
        <v>27</v>
      </c>
      <c r="J4403" t="s">
        <v>34</v>
      </c>
      <c r="K4403">
        <v>225</v>
      </c>
      <c r="L4403">
        <v>0</v>
      </c>
      <c r="M4403">
        <v>100</v>
      </c>
      <c r="N4403">
        <f t="shared" si="272"/>
        <v>1</v>
      </c>
      <c r="O4403">
        <f>5</f>
        <v>5</v>
      </c>
      <c r="P4403" t="str">
        <f t="shared" si="273"/>
        <v>Met</v>
      </c>
      <c r="Q4403">
        <f t="shared" si="274"/>
        <v>0</v>
      </c>
      <c r="R4403">
        <f t="shared" si="275"/>
        <v>225</v>
      </c>
    </row>
    <row r="4404" spans="1:18" x14ac:dyDescent="0.3">
      <c r="A4404" t="s">
        <v>8761</v>
      </c>
      <c r="B4404" t="s">
        <v>8762</v>
      </c>
      <c r="C4404" s="1">
        <v>46201</v>
      </c>
      <c r="D4404" s="1">
        <v>46206</v>
      </c>
      <c r="E4404" t="s">
        <v>23</v>
      </c>
      <c r="F4404" t="s">
        <v>38</v>
      </c>
      <c r="G4404" t="s">
        <v>41</v>
      </c>
      <c r="H4404" t="s">
        <v>26</v>
      </c>
      <c r="I4404" t="s">
        <v>33</v>
      </c>
      <c r="J4404" t="s">
        <v>20</v>
      </c>
      <c r="K4404">
        <v>216</v>
      </c>
      <c r="L4404">
        <v>5</v>
      </c>
      <c r="M4404">
        <v>95.63</v>
      </c>
      <c r="N4404">
        <f t="shared" si="272"/>
        <v>5</v>
      </c>
      <c r="O4404">
        <f>5</f>
        <v>5</v>
      </c>
      <c r="P4404" t="str">
        <f t="shared" si="273"/>
        <v>Met</v>
      </c>
      <c r="Q4404">
        <f t="shared" si="274"/>
        <v>2.3148148148148149</v>
      </c>
      <c r="R4404">
        <f t="shared" si="275"/>
        <v>43.2</v>
      </c>
    </row>
    <row r="4405" spans="1:18" x14ac:dyDescent="0.3">
      <c r="A4405" t="s">
        <v>8763</v>
      </c>
      <c r="B4405" t="s">
        <v>8764</v>
      </c>
      <c r="C4405" s="1">
        <v>46132</v>
      </c>
      <c r="D4405" s="1">
        <v>46139</v>
      </c>
      <c r="E4405" t="s">
        <v>37</v>
      </c>
      <c r="F4405" t="s">
        <v>16</v>
      </c>
      <c r="G4405" t="s">
        <v>32</v>
      </c>
      <c r="H4405" t="s">
        <v>18</v>
      </c>
      <c r="I4405" t="s">
        <v>33</v>
      </c>
      <c r="J4405" t="s">
        <v>28</v>
      </c>
      <c r="K4405">
        <v>486</v>
      </c>
      <c r="L4405">
        <v>1</v>
      </c>
      <c r="M4405">
        <v>99.3</v>
      </c>
      <c r="N4405">
        <f t="shared" si="272"/>
        <v>7</v>
      </c>
      <c r="O4405">
        <f>5</f>
        <v>5</v>
      </c>
      <c r="P4405" t="str">
        <f t="shared" si="273"/>
        <v>Breached</v>
      </c>
      <c r="Q4405">
        <f t="shared" si="274"/>
        <v>0.20576131687242799</v>
      </c>
      <c r="R4405">
        <f t="shared" si="275"/>
        <v>69.428571428571431</v>
      </c>
    </row>
    <row r="4406" spans="1:18" x14ac:dyDescent="0.3">
      <c r="A4406" t="s">
        <v>8765</v>
      </c>
      <c r="B4406" t="s">
        <v>8766</v>
      </c>
      <c r="C4406" s="1">
        <v>46056</v>
      </c>
      <c r="D4406" s="1">
        <v>46062</v>
      </c>
      <c r="E4406" t="s">
        <v>37</v>
      </c>
      <c r="F4406" t="s">
        <v>69</v>
      </c>
      <c r="G4406" t="s">
        <v>25</v>
      </c>
      <c r="H4406" t="s">
        <v>26</v>
      </c>
      <c r="I4406" t="s">
        <v>19</v>
      </c>
      <c r="J4406" t="s">
        <v>74</v>
      </c>
      <c r="K4406">
        <v>165</v>
      </c>
      <c r="L4406">
        <v>3</v>
      </c>
      <c r="M4406">
        <v>98.09</v>
      </c>
      <c r="N4406">
        <f t="shared" si="272"/>
        <v>6</v>
      </c>
      <c r="O4406">
        <f>5</f>
        <v>5</v>
      </c>
      <c r="P4406" t="str">
        <f t="shared" si="273"/>
        <v>Breached</v>
      </c>
      <c r="Q4406">
        <f t="shared" si="274"/>
        <v>1.8181818181818181</v>
      </c>
      <c r="R4406">
        <f t="shared" si="275"/>
        <v>27.5</v>
      </c>
    </row>
    <row r="4407" spans="1:18" x14ac:dyDescent="0.3">
      <c r="A4407" t="s">
        <v>8767</v>
      </c>
      <c r="B4407" t="s">
        <v>8768</v>
      </c>
      <c r="C4407" s="1">
        <v>46143</v>
      </c>
      <c r="D4407" s="1">
        <v>46148</v>
      </c>
      <c r="E4407" t="s">
        <v>15</v>
      </c>
      <c r="F4407" t="s">
        <v>31</v>
      </c>
      <c r="G4407" t="s">
        <v>52</v>
      </c>
      <c r="H4407" t="s">
        <v>56</v>
      </c>
      <c r="I4407" t="s">
        <v>33</v>
      </c>
      <c r="J4407" t="s">
        <v>74</v>
      </c>
      <c r="K4407">
        <v>470</v>
      </c>
      <c r="L4407">
        <v>1</v>
      </c>
      <c r="M4407">
        <v>99.2</v>
      </c>
      <c r="N4407">
        <f t="shared" si="272"/>
        <v>5</v>
      </c>
      <c r="O4407">
        <f>5</f>
        <v>5</v>
      </c>
      <c r="P4407" t="str">
        <f t="shared" si="273"/>
        <v>Met</v>
      </c>
      <c r="Q4407">
        <f t="shared" si="274"/>
        <v>0.21276595744680851</v>
      </c>
      <c r="R4407">
        <f t="shared" si="275"/>
        <v>94</v>
      </c>
    </row>
    <row r="4408" spans="1:18" x14ac:dyDescent="0.3">
      <c r="A4408" t="s">
        <v>8769</v>
      </c>
      <c r="B4408" t="s">
        <v>8770</v>
      </c>
      <c r="C4408" s="1">
        <v>46174</v>
      </c>
      <c r="D4408" s="1">
        <v>46180</v>
      </c>
      <c r="E4408" t="s">
        <v>23</v>
      </c>
      <c r="F4408" t="s">
        <v>69</v>
      </c>
      <c r="G4408" t="s">
        <v>41</v>
      </c>
      <c r="H4408" t="s">
        <v>18</v>
      </c>
      <c r="I4408" t="s">
        <v>27</v>
      </c>
      <c r="J4408" t="s">
        <v>42</v>
      </c>
      <c r="K4408">
        <v>473</v>
      </c>
      <c r="L4408">
        <v>3</v>
      </c>
      <c r="M4408">
        <v>98.14</v>
      </c>
      <c r="N4408">
        <f t="shared" si="272"/>
        <v>6</v>
      </c>
      <c r="O4408">
        <f>5</f>
        <v>5</v>
      </c>
      <c r="P4408" t="str">
        <f t="shared" si="273"/>
        <v>Breached</v>
      </c>
      <c r="Q4408">
        <f t="shared" si="274"/>
        <v>0.63424947145877375</v>
      </c>
      <c r="R4408">
        <f t="shared" si="275"/>
        <v>78.833333333333329</v>
      </c>
    </row>
    <row r="4409" spans="1:18" x14ac:dyDescent="0.3">
      <c r="A4409" t="s">
        <v>8771</v>
      </c>
      <c r="B4409" t="s">
        <v>8772</v>
      </c>
      <c r="C4409" s="1">
        <v>46163</v>
      </c>
      <c r="D4409" s="1">
        <v>46164</v>
      </c>
      <c r="E4409" t="s">
        <v>15</v>
      </c>
      <c r="F4409" t="s">
        <v>69</v>
      </c>
      <c r="G4409" t="s">
        <v>17</v>
      </c>
      <c r="H4409" t="s">
        <v>18</v>
      </c>
      <c r="I4409" t="s">
        <v>33</v>
      </c>
      <c r="J4409" t="s">
        <v>20</v>
      </c>
      <c r="K4409">
        <v>354</v>
      </c>
      <c r="L4409">
        <v>1</v>
      </c>
      <c r="M4409">
        <v>98.89</v>
      </c>
      <c r="N4409">
        <f t="shared" si="272"/>
        <v>1</v>
      </c>
      <c r="O4409">
        <f>5</f>
        <v>5</v>
      </c>
      <c r="P4409" t="str">
        <f t="shared" si="273"/>
        <v>Met</v>
      </c>
      <c r="Q4409">
        <f t="shared" si="274"/>
        <v>0.2824858757062147</v>
      </c>
      <c r="R4409">
        <f t="shared" si="275"/>
        <v>354</v>
      </c>
    </row>
    <row r="4410" spans="1:18" x14ac:dyDescent="0.3">
      <c r="A4410" t="s">
        <v>8773</v>
      </c>
      <c r="B4410" t="s">
        <v>8774</v>
      </c>
      <c r="C4410" s="1">
        <v>46191</v>
      </c>
      <c r="D4410" s="1">
        <v>46193</v>
      </c>
      <c r="E4410" t="s">
        <v>15</v>
      </c>
      <c r="F4410" t="s">
        <v>38</v>
      </c>
      <c r="G4410" t="s">
        <v>52</v>
      </c>
      <c r="H4410" t="s">
        <v>26</v>
      </c>
      <c r="I4410" t="s">
        <v>33</v>
      </c>
      <c r="J4410" t="s">
        <v>20</v>
      </c>
      <c r="K4410">
        <v>259</v>
      </c>
      <c r="L4410">
        <v>1</v>
      </c>
      <c r="M4410">
        <v>99.08</v>
      </c>
      <c r="N4410">
        <f t="shared" si="272"/>
        <v>2</v>
      </c>
      <c r="O4410">
        <f>5</f>
        <v>5</v>
      </c>
      <c r="P4410" t="str">
        <f t="shared" si="273"/>
        <v>Met</v>
      </c>
      <c r="Q4410">
        <f t="shared" si="274"/>
        <v>0.38610038610038611</v>
      </c>
      <c r="R4410">
        <f t="shared" si="275"/>
        <v>129.5</v>
      </c>
    </row>
    <row r="4411" spans="1:18" x14ac:dyDescent="0.3">
      <c r="A4411" t="s">
        <v>8775</v>
      </c>
      <c r="B4411" t="s">
        <v>8776</v>
      </c>
      <c r="C4411" s="1">
        <v>46125</v>
      </c>
      <c r="D4411" s="1">
        <v>46134</v>
      </c>
      <c r="E4411" t="s">
        <v>59</v>
      </c>
      <c r="F4411" t="s">
        <v>38</v>
      </c>
      <c r="G4411" t="s">
        <v>60</v>
      </c>
      <c r="H4411" t="s">
        <v>18</v>
      </c>
      <c r="I4411" t="s">
        <v>33</v>
      </c>
      <c r="J4411" t="s">
        <v>34</v>
      </c>
      <c r="K4411">
        <v>365</v>
      </c>
      <c r="L4411">
        <v>2</v>
      </c>
      <c r="M4411">
        <v>98.55</v>
      </c>
      <c r="N4411">
        <f t="shared" si="272"/>
        <v>9</v>
      </c>
      <c r="O4411">
        <f>5</f>
        <v>5</v>
      </c>
      <c r="P4411" t="str">
        <f t="shared" si="273"/>
        <v>Breached</v>
      </c>
      <c r="Q4411">
        <f t="shared" si="274"/>
        <v>0.54794520547945202</v>
      </c>
      <c r="R4411">
        <f t="shared" si="275"/>
        <v>40.555555555555557</v>
      </c>
    </row>
    <row r="4412" spans="1:18" x14ac:dyDescent="0.3">
      <c r="A4412" t="s">
        <v>8777</v>
      </c>
      <c r="B4412" t="s">
        <v>8778</v>
      </c>
      <c r="C4412" s="1">
        <v>46110</v>
      </c>
      <c r="D4412" s="1">
        <v>46118</v>
      </c>
      <c r="E4412" t="s">
        <v>59</v>
      </c>
      <c r="F4412" t="s">
        <v>16</v>
      </c>
      <c r="G4412" t="s">
        <v>32</v>
      </c>
      <c r="H4412" t="s">
        <v>26</v>
      </c>
      <c r="I4412" t="s">
        <v>27</v>
      </c>
      <c r="J4412" t="s">
        <v>28</v>
      </c>
      <c r="K4412">
        <v>427</v>
      </c>
      <c r="L4412">
        <v>5</v>
      </c>
      <c r="M4412">
        <v>93.54</v>
      </c>
      <c r="N4412">
        <f t="shared" si="272"/>
        <v>8</v>
      </c>
      <c r="O4412">
        <f>5</f>
        <v>5</v>
      </c>
      <c r="P4412" t="str">
        <f t="shared" si="273"/>
        <v>Breached</v>
      </c>
      <c r="Q4412">
        <f t="shared" si="274"/>
        <v>1.1709601873536302</v>
      </c>
      <c r="R4412">
        <f t="shared" si="275"/>
        <v>53.375</v>
      </c>
    </row>
    <row r="4413" spans="1:18" x14ac:dyDescent="0.3">
      <c r="A4413" t="s">
        <v>8779</v>
      </c>
      <c r="B4413" t="s">
        <v>8780</v>
      </c>
      <c r="C4413" s="1">
        <v>46161</v>
      </c>
      <c r="D4413" s="1">
        <v>46164</v>
      </c>
      <c r="E4413" t="s">
        <v>15</v>
      </c>
      <c r="F4413" t="s">
        <v>45</v>
      </c>
      <c r="G4413" t="s">
        <v>25</v>
      </c>
      <c r="H4413" t="s">
        <v>26</v>
      </c>
      <c r="I4413" t="s">
        <v>33</v>
      </c>
      <c r="J4413" t="s">
        <v>53</v>
      </c>
      <c r="K4413">
        <v>213</v>
      </c>
      <c r="L4413">
        <v>0</v>
      </c>
      <c r="M4413">
        <v>100</v>
      </c>
      <c r="N4413">
        <f t="shared" si="272"/>
        <v>3</v>
      </c>
      <c r="O4413">
        <f>5</f>
        <v>5</v>
      </c>
      <c r="P4413" t="str">
        <f t="shared" si="273"/>
        <v>Met</v>
      </c>
      <c r="Q4413">
        <f t="shared" si="274"/>
        <v>0</v>
      </c>
      <c r="R4413">
        <f t="shared" si="275"/>
        <v>71</v>
      </c>
    </row>
    <row r="4414" spans="1:18" x14ac:dyDescent="0.3">
      <c r="A4414" t="s">
        <v>8781</v>
      </c>
      <c r="B4414" t="s">
        <v>8782</v>
      </c>
      <c r="C4414" s="1">
        <v>46103</v>
      </c>
      <c r="D4414" s="1">
        <v>46113</v>
      </c>
      <c r="E4414" t="s">
        <v>15</v>
      </c>
      <c r="F4414" t="s">
        <v>31</v>
      </c>
      <c r="G4414" t="s">
        <v>49</v>
      </c>
      <c r="H4414" t="s">
        <v>26</v>
      </c>
      <c r="I4414" t="s">
        <v>27</v>
      </c>
      <c r="J4414" t="s">
        <v>53</v>
      </c>
      <c r="K4414">
        <v>79</v>
      </c>
      <c r="L4414">
        <v>0</v>
      </c>
      <c r="M4414">
        <v>100</v>
      </c>
      <c r="N4414">
        <f t="shared" si="272"/>
        <v>10</v>
      </c>
      <c r="O4414">
        <f>5</f>
        <v>5</v>
      </c>
      <c r="P4414" t="str">
        <f t="shared" si="273"/>
        <v>Breached</v>
      </c>
      <c r="Q4414">
        <f t="shared" si="274"/>
        <v>0</v>
      </c>
      <c r="R4414">
        <f t="shared" si="275"/>
        <v>7.9</v>
      </c>
    </row>
    <row r="4415" spans="1:18" x14ac:dyDescent="0.3">
      <c r="A4415" t="s">
        <v>8783</v>
      </c>
      <c r="B4415" t="s">
        <v>8784</v>
      </c>
      <c r="C4415" s="1">
        <v>46168</v>
      </c>
      <c r="D4415" s="1">
        <v>46174</v>
      </c>
      <c r="E4415" t="s">
        <v>59</v>
      </c>
      <c r="F4415" t="s">
        <v>69</v>
      </c>
      <c r="G4415" t="s">
        <v>32</v>
      </c>
      <c r="H4415" t="s">
        <v>18</v>
      </c>
      <c r="I4415" t="s">
        <v>27</v>
      </c>
      <c r="J4415" t="s">
        <v>74</v>
      </c>
      <c r="K4415">
        <v>170</v>
      </c>
      <c r="L4415">
        <v>3</v>
      </c>
      <c r="M4415">
        <v>96.6</v>
      </c>
      <c r="N4415">
        <f t="shared" si="272"/>
        <v>6</v>
      </c>
      <c r="O4415">
        <f>5</f>
        <v>5</v>
      </c>
      <c r="P4415" t="str">
        <f t="shared" si="273"/>
        <v>Breached</v>
      </c>
      <c r="Q4415">
        <f t="shared" si="274"/>
        <v>1.7647058823529411</v>
      </c>
      <c r="R4415">
        <f t="shared" si="275"/>
        <v>28.333333333333332</v>
      </c>
    </row>
    <row r="4416" spans="1:18" x14ac:dyDescent="0.3">
      <c r="A4416" t="s">
        <v>8785</v>
      </c>
      <c r="B4416" t="s">
        <v>8786</v>
      </c>
      <c r="C4416" s="1">
        <v>46081</v>
      </c>
      <c r="D4416" s="1">
        <v>46091</v>
      </c>
      <c r="E4416" t="s">
        <v>59</v>
      </c>
      <c r="F4416" t="s">
        <v>24</v>
      </c>
      <c r="G4416" t="s">
        <v>52</v>
      </c>
      <c r="H4416" t="s">
        <v>56</v>
      </c>
      <c r="I4416" t="s">
        <v>27</v>
      </c>
      <c r="J4416" t="s">
        <v>46</v>
      </c>
      <c r="K4416">
        <v>387</v>
      </c>
      <c r="L4416">
        <v>3</v>
      </c>
      <c r="M4416">
        <v>95.85</v>
      </c>
      <c r="N4416">
        <f t="shared" si="272"/>
        <v>10</v>
      </c>
      <c r="O4416">
        <f>5</f>
        <v>5</v>
      </c>
      <c r="P4416" t="str">
        <f t="shared" si="273"/>
        <v>Breached</v>
      </c>
      <c r="Q4416">
        <f t="shared" si="274"/>
        <v>0.77519379844961245</v>
      </c>
      <c r="R4416">
        <f t="shared" si="275"/>
        <v>38.700000000000003</v>
      </c>
    </row>
    <row r="4417" spans="1:18" x14ac:dyDescent="0.3">
      <c r="A4417" t="s">
        <v>8787</v>
      </c>
      <c r="B4417" t="s">
        <v>8788</v>
      </c>
      <c r="C4417" s="1">
        <v>46202</v>
      </c>
      <c r="D4417" s="1">
        <v>46209</v>
      </c>
      <c r="E4417" t="s">
        <v>15</v>
      </c>
      <c r="F4417" t="s">
        <v>45</v>
      </c>
      <c r="G4417" t="s">
        <v>93</v>
      </c>
      <c r="H4417" t="s">
        <v>26</v>
      </c>
      <c r="I4417" t="s">
        <v>27</v>
      </c>
      <c r="J4417" t="s">
        <v>20</v>
      </c>
      <c r="K4417">
        <v>183</v>
      </c>
      <c r="L4417">
        <v>4</v>
      </c>
      <c r="M4417">
        <v>96.78</v>
      </c>
      <c r="N4417">
        <f t="shared" si="272"/>
        <v>7</v>
      </c>
      <c r="O4417">
        <f>5</f>
        <v>5</v>
      </c>
      <c r="P4417" t="str">
        <f t="shared" si="273"/>
        <v>Breached</v>
      </c>
      <c r="Q4417">
        <f t="shared" si="274"/>
        <v>2.1857923497267762</v>
      </c>
      <c r="R4417">
        <f t="shared" si="275"/>
        <v>26.142857142857142</v>
      </c>
    </row>
    <row r="4418" spans="1:18" x14ac:dyDescent="0.3">
      <c r="A4418" t="s">
        <v>8789</v>
      </c>
      <c r="B4418" t="s">
        <v>8790</v>
      </c>
      <c r="C4418" s="1">
        <v>46054</v>
      </c>
      <c r="D4418" s="1">
        <v>46055</v>
      </c>
      <c r="E4418" t="s">
        <v>15</v>
      </c>
      <c r="F4418" t="s">
        <v>31</v>
      </c>
      <c r="G4418" t="s">
        <v>32</v>
      </c>
      <c r="H4418" t="s">
        <v>26</v>
      </c>
      <c r="I4418" t="s">
        <v>27</v>
      </c>
      <c r="J4418" t="s">
        <v>42</v>
      </c>
      <c r="K4418">
        <v>303</v>
      </c>
      <c r="L4418">
        <v>0</v>
      </c>
      <c r="M4418">
        <v>100</v>
      </c>
      <c r="N4418">
        <f t="shared" si="272"/>
        <v>1</v>
      </c>
      <c r="O4418">
        <f>5</f>
        <v>5</v>
      </c>
      <c r="P4418" t="str">
        <f t="shared" si="273"/>
        <v>Met</v>
      </c>
      <c r="Q4418">
        <f t="shared" si="274"/>
        <v>0</v>
      </c>
      <c r="R4418">
        <f t="shared" si="275"/>
        <v>303</v>
      </c>
    </row>
    <row r="4419" spans="1:18" x14ac:dyDescent="0.3">
      <c r="A4419" t="s">
        <v>8791</v>
      </c>
      <c r="B4419" t="s">
        <v>8792</v>
      </c>
      <c r="C4419" s="1">
        <v>46033</v>
      </c>
      <c r="D4419" s="1">
        <v>46038</v>
      </c>
      <c r="E4419" t="s">
        <v>59</v>
      </c>
      <c r="F4419" t="s">
        <v>31</v>
      </c>
      <c r="G4419" t="s">
        <v>41</v>
      </c>
      <c r="H4419" t="s">
        <v>56</v>
      </c>
      <c r="I4419" t="s">
        <v>27</v>
      </c>
      <c r="J4419" t="s">
        <v>66</v>
      </c>
      <c r="K4419">
        <v>234</v>
      </c>
      <c r="L4419">
        <v>2</v>
      </c>
      <c r="M4419">
        <v>98.33</v>
      </c>
      <c r="N4419">
        <f t="shared" ref="N4419:N4482" si="276">D4419-C4419</f>
        <v>5</v>
      </c>
      <c r="O4419">
        <f>5</f>
        <v>5</v>
      </c>
      <c r="P4419" t="str">
        <f t="shared" ref="P4419:P4482" si="277">IF(N4419&lt;=O4419,"Met","Breached")</f>
        <v>Met</v>
      </c>
      <c r="Q4419">
        <f t="shared" ref="Q4419:Q4482" si="278">(L4419/K4419)*100</f>
        <v>0.85470085470085477</v>
      </c>
      <c r="R4419">
        <f t="shared" ref="R4419:R4482" si="279">(K4419/N4419)</f>
        <v>46.8</v>
      </c>
    </row>
    <row r="4420" spans="1:18" x14ac:dyDescent="0.3">
      <c r="A4420" t="s">
        <v>8793</v>
      </c>
      <c r="B4420" t="s">
        <v>8794</v>
      </c>
      <c r="C4420" s="1">
        <v>46083</v>
      </c>
      <c r="D4420" s="1">
        <v>46087</v>
      </c>
      <c r="E4420" t="s">
        <v>37</v>
      </c>
      <c r="F4420" t="s">
        <v>16</v>
      </c>
      <c r="G4420" t="s">
        <v>52</v>
      </c>
      <c r="H4420" t="s">
        <v>18</v>
      </c>
      <c r="I4420" t="s">
        <v>27</v>
      </c>
      <c r="J4420" t="s">
        <v>74</v>
      </c>
      <c r="K4420">
        <v>182</v>
      </c>
      <c r="L4420">
        <v>0</v>
      </c>
      <c r="M4420">
        <v>100</v>
      </c>
      <c r="N4420">
        <f t="shared" si="276"/>
        <v>4</v>
      </c>
      <c r="O4420">
        <f>5</f>
        <v>5</v>
      </c>
      <c r="P4420" t="str">
        <f t="shared" si="277"/>
        <v>Met</v>
      </c>
      <c r="Q4420">
        <f t="shared" si="278"/>
        <v>0</v>
      </c>
      <c r="R4420">
        <f t="shared" si="279"/>
        <v>45.5</v>
      </c>
    </row>
    <row r="4421" spans="1:18" x14ac:dyDescent="0.3">
      <c r="A4421" t="s">
        <v>8795</v>
      </c>
      <c r="B4421" t="s">
        <v>8796</v>
      </c>
      <c r="C4421" s="1">
        <v>46073</v>
      </c>
      <c r="D4421" s="1">
        <v>46080</v>
      </c>
      <c r="E4421" t="s">
        <v>65</v>
      </c>
      <c r="F4421" t="s">
        <v>45</v>
      </c>
      <c r="G4421" t="s">
        <v>25</v>
      </c>
      <c r="H4421" t="s">
        <v>18</v>
      </c>
      <c r="I4421" t="s">
        <v>33</v>
      </c>
      <c r="J4421" t="s">
        <v>46</v>
      </c>
      <c r="K4421">
        <v>325</v>
      </c>
      <c r="L4421">
        <v>5</v>
      </c>
      <c r="M4421">
        <v>94.3</v>
      </c>
      <c r="N4421">
        <f t="shared" si="276"/>
        <v>7</v>
      </c>
      <c r="O4421">
        <f>5</f>
        <v>5</v>
      </c>
      <c r="P4421" t="str">
        <f t="shared" si="277"/>
        <v>Breached</v>
      </c>
      <c r="Q4421">
        <f t="shared" si="278"/>
        <v>1.5384615384615385</v>
      </c>
      <c r="R4421">
        <f t="shared" si="279"/>
        <v>46.428571428571431</v>
      </c>
    </row>
    <row r="4422" spans="1:18" x14ac:dyDescent="0.3">
      <c r="A4422" t="s">
        <v>8797</v>
      </c>
      <c r="B4422" t="s">
        <v>8798</v>
      </c>
      <c r="C4422" s="1">
        <v>46166</v>
      </c>
      <c r="D4422" s="1">
        <v>46169</v>
      </c>
      <c r="E4422" t="s">
        <v>65</v>
      </c>
      <c r="F4422" t="s">
        <v>24</v>
      </c>
      <c r="G4422" t="s">
        <v>52</v>
      </c>
      <c r="H4422" t="s">
        <v>56</v>
      </c>
      <c r="I4422" t="s">
        <v>19</v>
      </c>
      <c r="J4422" t="s">
        <v>74</v>
      </c>
      <c r="K4422">
        <v>138</v>
      </c>
      <c r="L4422">
        <v>0</v>
      </c>
      <c r="M4422">
        <v>100</v>
      </c>
      <c r="N4422">
        <f t="shared" si="276"/>
        <v>3</v>
      </c>
      <c r="O4422">
        <f>5</f>
        <v>5</v>
      </c>
      <c r="P4422" t="str">
        <f t="shared" si="277"/>
        <v>Met</v>
      </c>
      <c r="Q4422">
        <f t="shared" si="278"/>
        <v>0</v>
      </c>
      <c r="R4422">
        <f t="shared" si="279"/>
        <v>46</v>
      </c>
    </row>
    <row r="4423" spans="1:18" x14ac:dyDescent="0.3">
      <c r="A4423" t="s">
        <v>8799</v>
      </c>
      <c r="B4423" t="s">
        <v>8800</v>
      </c>
      <c r="C4423" s="1">
        <v>46146</v>
      </c>
      <c r="D4423" s="1">
        <v>46156</v>
      </c>
      <c r="E4423" t="s">
        <v>37</v>
      </c>
      <c r="F4423" t="s">
        <v>24</v>
      </c>
      <c r="G4423" t="s">
        <v>32</v>
      </c>
      <c r="H4423" t="s">
        <v>26</v>
      </c>
      <c r="I4423" t="s">
        <v>33</v>
      </c>
      <c r="J4423" t="s">
        <v>46</v>
      </c>
      <c r="K4423">
        <v>299</v>
      </c>
      <c r="L4423">
        <v>1</v>
      </c>
      <c r="M4423">
        <v>98.91</v>
      </c>
      <c r="N4423">
        <f t="shared" si="276"/>
        <v>10</v>
      </c>
      <c r="O4423">
        <f>5</f>
        <v>5</v>
      </c>
      <c r="P4423" t="str">
        <f t="shared" si="277"/>
        <v>Breached</v>
      </c>
      <c r="Q4423">
        <f t="shared" si="278"/>
        <v>0.33444816053511706</v>
      </c>
      <c r="R4423">
        <f t="shared" si="279"/>
        <v>29.9</v>
      </c>
    </row>
    <row r="4424" spans="1:18" x14ac:dyDescent="0.3">
      <c r="A4424" t="s">
        <v>8801</v>
      </c>
      <c r="B4424" t="s">
        <v>8802</v>
      </c>
      <c r="C4424" s="1">
        <v>46157</v>
      </c>
      <c r="D4424" s="1">
        <v>46161</v>
      </c>
      <c r="E4424" t="s">
        <v>65</v>
      </c>
      <c r="F4424" t="s">
        <v>24</v>
      </c>
      <c r="G4424" t="s">
        <v>93</v>
      </c>
      <c r="H4424" t="s">
        <v>56</v>
      </c>
      <c r="I4424" t="s">
        <v>27</v>
      </c>
      <c r="J4424" t="s">
        <v>66</v>
      </c>
      <c r="K4424">
        <v>103</v>
      </c>
      <c r="L4424">
        <v>2</v>
      </c>
      <c r="M4424">
        <v>97.91</v>
      </c>
      <c r="N4424">
        <f t="shared" si="276"/>
        <v>4</v>
      </c>
      <c r="O4424">
        <f>5</f>
        <v>5</v>
      </c>
      <c r="P4424" t="str">
        <f t="shared" si="277"/>
        <v>Met</v>
      </c>
      <c r="Q4424">
        <f t="shared" si="278"/>
        <v>1.9417475728155338</v>
      </c>
      <c r="R4424">
        <f t="shared" si="279"/>
        <v>25.75</v>
      </c>
    </row>
    <row r="4425" spans="1:18" x14ac:dyDescent="0.3">
      <c r="A4425" t="s">
        <v>8803</v>
      </c>
      <c r="B4425" t="s">
        <v>8804</v>
      </c>
      <c r="C4425" s="1">
        <v>46085</v>
      </c>
      <c r="D4425" s="1">
        <v>46087</v>
      </c>
      <c r="E4425" t="s">
        <v>59</v>
      </c>
      <c r="F4425" t="s">
        <v>24</v>
      </c>
      <c r="G4425" t="s">
        <v>93</v>
      </c>
      <c r="H4425" t="s">
        <v>18</v>
      </c>
      <c r="I4425" t="s">
        <v>33</v>
      </c>
      <c r="J4425" t="s">
        <v>74</v>
      </c>
      <c r="K4425">
        <v>478</v>
      </c>
      <c r="L4425">
        <v>4</v>
      </c>
      <c r="M4425">
        <v>94.15</v>
      </c>
      <c r="N4425">
        <f t="shared" si="276"/>
        <v>2</v>
      </c>
      <c r="O4425">
        <f>5</f>
        <v>5</v>
      </c>
      <c r="P4425" t="str">
        <f t="shared" si="277"/>
        <v>Met</v>
      </c>
      <c r="Q4425">
        <f t="shared" si="278"/>
        <v>0.83682008368200833</v>
      </c>
      <c r="R4425">
        <f t="shared" si="279"/>
        <v>239</v>
      </c>
    </row>
    <row r="4426" spans="1:18" x14ac:dyDescent="0.3">
      <c r="A4426" t="s">
        <v>8805</v>
      </c>
      <c r="B4426" t="s">
        <v>8806</v>
      </c>
      <c r="C4426" s="1">
        <v>46045</v>
      </c>
      <c r="D4426" s="1">
        <v>46053</v>
      </c>
      <c r="E4426" t="s">
        <v>65</v>
      </c>
      <c r="F4426" t="s">
        <v>24</v>
      </c>
      <c r="G4426" t="s">
        <v>52</v>
      </c>
      <c r="H4426" t="s">
        <v>56</v>
      </c>
      <c r="I4426" t="s">
        <v>27</v>
      </c>
      <c r="J4426" t="s">
        <v>20</v>
      </c>
      <c r="K4426">
        <v>180</v>
      </c>
      <c r="L4426">
        <v>1</v>
      </c>
      <c r="M4426">
        <v>98.75</v>
      </c>
      <c r="N4426">
        <f t="shared" si="276"/>
        <v>8</v>
      </c>
      <c r="O4426">
        <f>5</f>
        <v>5</v>
      </c>
      <c r="P4426" t="str">
        <f t="shared" si="277"/>
        <v>Breached</v>
      </c>
      <c r="Q4426">
        <f t="shared" si="278"/>
        <v>0.55555555555555558</v>
      </c>
      <c r="R4426">
        <f t="shared" si="279"/>
        <v>22.5</v>
      </c>
    </row>
    <row r="4427" spans="1:18" x14ac:dyDescent="0.3">
      <c r="A4427" t="s">
        <v>8807</v>
      </c>
      <c r="B4427" t="s">
        <v>8808</v>
      </c>
      <c r="C4427" s="1">
        <v>46084</v>
      </c>
      <c r="D4427" s="1">
        <v>46090</v>
      </c>
      <c r="E4427" t="s">
        <v>37</v>
      </c>
      <c r="F4427" t="s">
        <v>16</v>
      </c>
      <c r="G4427" t="s">
        <v>60</v>
      </c>
      <c r="H4427" t="s">
        <v>26</v>
      </c>
      <c r="I4427" t="s">
        <v>33</v>
      </c>
      <c r="J4427" t="s">
        <v>66</v>
      </c>
      <c r="K4427">
        <v>242</v>
      </c>
      <c r="L4427">
        <v>4</v>
      </c>
      <c r="M4427">
        <v>96.57</v>
      </c>
      <c r="N4427">
        <f t="shared" si="276"/>
        <v>6</v>
      </c>
      <c r="O4427">
        <f>5</f>
        <v>5</v>
      </c>
      <c r="P4427" t="str">
        <f t="shared" si="277"/>
        <v>Breached</v>
      </c>
      <c r="Q4427">
        <f t="shared" si="278"/>
        <v>1.6528925619834711</v>
      </c>
      <c r="R4427">
        <f t="shared" si="279"/>
        <v>40.333333333333336</v>
      </c>
    </row>
    <row r="4428" spans="1:18" x14ac:dyDescent="0.3">
      <c r="A4428" t="s">
        <v>8809</v>
      </c>
      <c r="B4428" t="s">
        <v>8810</v>
      </c>
      <c r="C4428" s="1">
        <v>46034</v>
      </c>
      <c r="D4428" s="1">
        <v>46037</v>
      </c>
      <c r="E4428" t="s">
        <v>23</v>
      </c>
      <c r="F4428" t="s">
        <v>69</v>
      </c>
      <c r="G4428" t="s">
        <v>32</v>
      </c>
      <c r="H4428" t="s">
        <v>56</v>
      </c>
      <c r="I4428" t="s">
        <v>33</v>
      </c>
      <c r="J4428" t="s">
        <v>74</v>
      </c>
      <c r="K4428">
        <v>40</v>
      </c>
      <c r="L4428">
        <v>1</v>
      </c>
      <c r="M4428">
        <v>98.98</v>
      </c>
      <c r="N4428">
        <f t="shared" si="276"/>
        <v>3</v>
      </c>
      <c r="O4428">
        <f>5</f>
        <v>5</v>
      </c>
      <c r="P4428" t="str">
        <f t="shared" si="277"/>
        <v>Met</v>
      </c>
      <c r="Q4428">
        <f t="shared" si="278"/>
        <v>2.5</v>
      </c>
      <c r="R4428">
        <f t="shared" si="279"/>
        <v>13.333333333333334</v>
      </c>
    </row>
    <row r="4429" spans="1:18" x14ac:dyDescent="0.3">
      <c r="A4429" t="s">
        <v>8811</v>
      </c>
      <c r="B4429" t="s">
        <v>8812</v>
      </c>
      <c r="C4429" s="1">
        <v>46058</v>
      </c>
      <c r="D4429" s="1">
        <v>46065</v>
      </c>
      <c r="E4429" t="s">
        <v>65</v>
      </c>
      <c r="F4429" t="s">
        <v>16</v>
      </c>
      <c r="G4429" t="s">
        <v>17</v>
      </c>
      <c r="H4429" t="s">
        <v>56</v>
      </c>
      <c r="I4429" t="s">
        <v>19</v>
      </c>
      <c r="J4429" t="s">
        <v>74</v>
      </c>
      <c r="K4429">
        <v>376</v>
      </c>
      <c r="L4429">
        <v>2</v>
      </c>
      <c r="M4429">
        <v>97.79</v>
      </c>
      <c r="N4429">
        <f t="shared" si="276"/>
        <v>7</v>
      </c>
      <c r="O4429">
        <f>5</f>
        <v>5</v>
      </c>
      <c r="P4429" t="str">
        <f t="shared" si="277"/>
        <v>Breached</v>
      </c>
      <c r="Q4429">
        <f t="shared" si="278"/>
        <v>0.53191489361702127</v>
      </c>
      <c r="R4429">
        <f t="shared" si="279"/>
        <v>53.714285714285715</v>
      </c>
    </row>
    <row r="4430" spans="1:18" x14ac:dyDescent="0.3">
      <c r="A4430" t="s">
        <v>8813</v>
      </c>
      <c r="B4430" t="s">
        <v>8814</v>
      </c>
      <c r="C4430" s="1">
        <v>46174</v>
      </c>
      <c r="D4430" s="1">
        <v>46175</v>
      </c>
      <c r="E4430" t="s">
        <v>59</v>
      </c>
      <c r="F4430" t="s">
        <v>69</v>
      </c>
      <c r="G4430" t="s">
        <v>49</v>
      </c>
      <c r="H4430" t="s">
        <v>56</v>
      </c>
      <c r="I4430" t="s">
        <v>19</v>
      </c>
      <c r="J4430" t="s">
        <v>20</v>
      </c>
      <c r="K4430">
        <v>363</v>
      </c>
      <c r="L4430">
        <v>2</v>
      </c>
      <c r="M4430">
        <v>97.25</v>
      </c>
      <c r="N4430">
        <f t="shared" si="276"/>
        <v>1</v>
      </c>
      <c r="O4430">
        <f>5</f>
        <v>5</v>
      </c>
      <c r="P4430" t="str">
        <f t="shared" si="277"/>
        <v>Met</v>
      </c>
      <c r="Q4430">
        <f t="shared" si="278"/>
        <v>0.55096418732782371</v>
      </c>
      <c r="R4430">
        <f t="shared" si="279"/>
        <v>363</v>
      </c>
    </row>
    <row r="4431" spans="1:18" x14ac:dyDescent="0.3">
      <c r="A4431" t="s">
        <v>8815</v>
      </c>
      <c r="B4431" t="s">
        <v>8816</v>
      </c>
      <c r="C4431" s="1">
        <v>46181</v>
      </c>
      <c r="D4431" s="1">
        <v>46188</v>
      </c>
      <c r="E4431" t="s">
        <v>65</v>
      </c>
      <c r="F4431" t="s">
        <v>16</v>
      </c>
      <c r="G4431" t="s">
        <v>60</v>
      </c>
      <c r="H4431" t="s">
        <v>18</v>
      </c>
      <c r="I4431" t="s">
        <v>33</v>
      </c>
      <c r="J4431" t="s">
        <v>46</v>
      </c>
      <c r="K4431">
        <v>154</v>
      </c>
      <c r="L4431">
        <v>2</v>
      </c>
      <c r="M4431">
        <v>98.09</v>
      </c>
      <c r="N4431">
        <f t="shared" si="276"/>
        <v>7</v>
      </c>
      <c r="O4431">
        <f>5</f>
        <v>5</v>
      </c>
      <c r="P4431" t="str">
        <f t="shared" si="277"/>
        <v>Breached</v>
      </c>
      <c r="Q4431">
        <f t="shared" si="278"/>
        <v>1.2987012987012987</v>
      </c>
      <c r="R4431">
        <f t="shared" si="279"/>
        <v>22</v>
      </c>
    </row>
    <row r="4432" spans="1:18" x14ac:dyDescent="0.3">
      <c r="A4432" t="s">
        <v>8817</v>
      </c>
      <c r="B4432" t="s">
        <v>8818</v>
      </c>
      <c r="C4432" s="1">
        <v>46144</v>
      </c>
      <c r="D4432" s="1">
        <v>46145</v>
      </c>
      <c r="E4432" t="s">
        <v>59</v>
      </c>
      <c r="F4432" t="s">
        <v>31</v>
      </c>
      <c r="G4432" t="s">
        <v>93</v>
      </c>
      <c r="H4432" t="s">
        <v>56</v>
      </c>
      <c r="I4432" t="s">
        <v>19</v>
      </c>
      <c r="J4432" t="s">
        <v>53</v>
      </c>
      <c r="K4432">
        <v>92</v>
      </c>
      <c r="L4432">
        <v>4</v>
      </c>
      <c r="M4432">
        <v>96.09</v>
      </c>
      <c r="N4432">
        <f t="shared" si="276"/>
        <v>1</v>
      </c>
      <c r="O4432">
        <f>5</f>
        <v>5</v>
      </c>
      <c r="P4432" t="str">
        <f t="shared" si="277"/>
        <v>Met</v>
      </c>
      <c r="Q4432">
        <f t="shared" si="278"/>
        <v>4.3478260869565215</v>
      </c>
      <c r="R4432">
        <f t="shared" si="279"/>
        <v>92</v>
      </c>
    </row>
    <row r="4433" spans="1:18" x14ac:dyDescent="0.3">
      <c r="A4433" t="s">
        <v>8819</v>
      </c>
      <c r="B4433" t="s">
        <v>8820</v>
      </c>
      <c r="C4433" s="1">
        <v>46097</v>
      </c>
      <c r="D4433" s="1">
        <v>46106</v>
      </c>
      <c r="E4433" t="s">
        <v>23</v>
      </c>
      <c r="F4433" t="s">
        <v>45</v>
      </c>
      <c r="G4433" t="s">
        <v>60</v>
      </c>
      <c r="H4433" t="s">
        <v>18</v>
      </c>
      <c r="I4433" t="s">
        <v>33</v>
      </c>
      <c r="J4433" t="s">
        <v>66</v>
      </c>
      <c r="K4433">
        <v>50</v>
      </c>
      <c r="L4433">
        <v>3</v>
      </c>
      <c r="M4433">
        <v>98.47</v>
      </c>
      <c r="N4433">
        <f t="shared" si="276"/>
        <v>9</v>
      </c>
      <c r="O4433">
        <f>5</f>
        <v>5</v>
      </c>
      <c r="P4433" t="str">
        <f t="shared" si="277"/>
        <v>Breached</v>
      </c>
      <c r="Q4433">
        <f t="shared" si="278"/>
        <v>6</v>
      </c>
      <c r="R4433">
        <f t="shared" si="279"/>
        <v>5.5555555555555554</v>
      </c>
    </row>
    <row r="4434" spans="1:18" x14ac:dyDescent="0.3">
      <c r="A4434" t="s">
        <v>8821</v>
      </c>
      <c r="B4434" t="s">
        <v>8822</v>
      </c>
      <c r="C4434" s="1">
        <v>46143</v>
      </c>
      <c r="D4434" s="1">
        <v>46148</v>
      </c>
      <c r="E4434" t="s">
        <v>65</v>
      </c>
      <c r="F4434" t="s">
        <v>69</v>
      </c>
      <c r="G4434" t="s">
        <v>93</v>
      </c>
      <c r="H4434" t="s">
        <v>56</v>
      </c>
      <c r="I4434" t="s">
        <v>27</v>
      </c>
      <c r="J4434" t="s">
        <v>53</v>
      </c>
      <c r="K4434">
        <v>70</v>
      </c>
      <c r="L4434">
        <v>2</v>
      </c>
      <c r="M4434">
        <v>98.77</v>
      </c>
      <c r="N4434">
        <f t="shared" si="276"/>
        <v>5</v>
      </c>
      <c r="O4434">
        <f>5</f>
        <v>5</v>
      </c>
      <c r="P4434" t="str">
        <f t="shared" si="277"/>
        <v>Met</v>
      </c>
      <c r="Q4434">
        <f t="shared" si="278"/>
        <v>2.8571428571428572</v>
      </c>
      <c r="R4434">
        <f t="shared" si="279"/>
        <v>14</v>
      </c>
    </row>
    <row r="4435" spans="1:18" x14ac:dyDescent="0.3">
      <c r="A4435" t="s">
        <v>8823</v>
      </c>
      <c r="B4435" t="s">
        <v>8824</v>
      </c>
      <c r="C4435" s="1">
        <v>46200</v>
      </c>
      <c r="D4435" s="1">
        <v>46204</v>
      </c>
      <c r="E4435" t="s">
        <v>59</v>
      </c>
      <c r="F4435" t="s">
        <v>38</v>
      </c>
      <c r="G4435" t="s">
        <v>32</v>
      </c>
      <c r="H4435" t="s">
        <v>26</v>
      </c>
      <c r="I4435" t="s">
        <v>27</v>
      </c>
      <c r="J4435" t="s">
        <v>42</v>
      </c>
      <c r="K4435">
        <v>95</v>
      </c>
      <c r="L4435">
        <v>4</v>
      </c>
      <c r="M4435">
        <v>97.78</v>
      </c>
      <c r="N4435">
        <f t="shared" si="276"/>
        <v>4</v>
      </c>
      <c r="O4435">
        <f>5</f>
        <v>5</v>
      </c>
      <c r="P4435" t="str">
        <f t="shared" si="277"/>
        <v>Met</v>
      </c>
      <c r="Q4435">
        <f t="shared" si="278"/>
        <v>4.2105263157894735</v>
      </c>
      <c r="R4435">
        <f t="shared" si="279"/>
        <v>23.75</v>
      </c>
    </row>
    <row r="4436" spans="1:18" x14ac:dyDescent="0.3">
      <c r="A4436" t="s">
        <v>8825</v>
      </c>
      <c r="B4436" t="s">
        <v>8826</v>
      </c>
      <c r="C4436" s="1">
        <v>46037</v>
      </c>
      <c r="D4436" s="1">
        <v>46039</v>
      </c>
      <c r="E4436" t="s">
        <v>65</v>
      </c>
      <c r="F4436" t="s">
        <v>38</v>
      </c>
      <c r="G4436" t="s">
        <v>93</v>
      </c>
      <c r="H4436" t="s">
        <v>26</v>
      </c>
      <c r="I4436" t="s">
        <v>33</v>
      </c>
      <c r="J4436" t="s">
        <v>20</v>
      </c>
      <c r="K4436">
        <v>175</v>
      </c>
      <c r="L4436">
        <v>3</v>
      </c>
      <c r="M4436">
        <v>95.82</v>
      </c>
      <c r="N4436">
        <f t="shared" si="276"/>
        <v>2</v>
      </c>
      <c r="O4436">
        <f>5</f>
        <v>5</v>
      </c>
      <c r="P4436" t="str">
        <f t="shared" si="277"/>
        <v>Met</v>
      </c>
      <c r="Q4436">
        <f t="shared" si="278"/>
        <v>1.7142857142857144</v>
      </c>
      <c r="R4436">
        <f t="shared" si="279"/>
        <v>87.5</v>
      </c>
    </row>
    <row r="4437" spans="1:18" x14ac:dyDescent="0.3">
      <c r="A4437" t="s">
        <v>8827</v>
      </c>
      <c r="B4437" t="s">
        <v>8828</v>
      </c>
      <c r="C4437" s="1">
        <v>46174</v>
      </c>
      <c r="D4437" s="1">
        <v>46176</v>
      </c>
      <c r="E4437" t="s">
        <v>23</v>
      </c>
      <c r="F4437" t="s">
        <v>16</v>
      </c>
      <c r="G4437" t="s">
        <v>41</v>
      </c>
      <c r="H4437" t="s">
        <v>56</v>
      </c>
      <c r="I4437" t="s">
        <v>33</v>
      </c>
      <c r="J4437" t="s">
        <v>42</v>
      </c>
      <c r="K4437">
        <v>271</v>
      </c>
      <c r="L4437">
        <v>0</v>
      </c>
      <c r="M4437">
        <v>100</v>
      </c>
      <c r="N4437">
        <f t="shared" si="276"/>
        <v>2</v>
      </c>
      <c r="O4437">
        <f>5</f>
        <v>5</v>
      </c>
      <c r="P4437" t="str">
        <f t="shared" si="277"/>
        <v>Met</v>
      </c>
      <c r="Q4437">
        <f t="shared" si="278"/>
        <v>0</v>
      </c>
      <c r="R4437">
        <f t="shared" si="279"/>
        <v>135.5</v>
      </c>
    </row>
    <row r="4438" spans="1:18" x14ac:dyDescent="0.3">
      <c r="A4438" t="s">
        <v>8829</v>
      </c>
      <c r="B4438" t="s">
        <v>8830</v>
      </c>
      <c r="C4438" s="1">
        <v>46152</v>
      </c>
      <c r="D4438" s="1">
        <v>46161</v>
      </c>
      <c r="E4438" t="s">
        <v>23</v>
      </c>
      <c r="F4438" t="s">
        <v>16</v>
      </c>
      <c r="G4438" t="s">
        <v>32</v>
      </c>
      <c r="H4438" t="s">
        <v>56</v>
      </c>
      <c r="I4438" t="s">
        <v>33</v>
      </c>
      <c r="J4438" t="s">
        <v>34</v>
      </c>
      <c r="K4438">
        <v>292</v>
      </c>
      <c r="L4438">
        <v>3</v>
      </c>
      <c r="M4438">
        <v>96.06</v>
      </c>
      <c r="N4438">
        <f t="shared" si="276"/>
        <v>9</v>
      </c>
      <c r="O4438">
        <f>5</f>
        <v>5</v>
      </c>
      <c r="P4438" t="str">
        <f t="shared" si="277"/>
        <v>Breached</v>
      </c>
      <c r="Q4438">
        <f t="shared" si="278"/>
        <v>1.0273972602739725</v>
      </c>
      <c r="R4438">
        <f t="shared" si="279"/>
        <v>32.444444444444443</v>
      </c>
    </row>
    <row r="4439" spans="1:18" x14ac:dyDescent="0.3">
      <c r="A4439" t="s">
        <v>8831</v>
      </c>
      <c r="B4439" t="s">
        <v>8832</v>
      </c>
      <c r="C4439" s="1">
        <v>46145</v>
      </c>
      <c r="D4439" s="1">
        <v>46155</v>
      </c>
      <c r="E4439" t="s">
        <v>59</v>
      </c>
      <c r="F4439" t="s">
        <v>16</v>
      </c>
      <c r="G4439" t="s">
        <v>60</v>
      </c>
      <c r="H4439" t="s">
        <v>56</v>
      </c>
      <c r="I4439" t="s">
        <v>33</v>
      </c>
      <c r="J4439" t="s">
        <v>46</v>
      </c>
      <c r="K4439">
        <v>178</v>
      </c>
      <c r="L4439">
        <v>2</v>
      </c>
      <c r="M4439">
        <v>97.95</v>
      </c>
      <c r="N4439">
        <f t="shared" si="276"/>
        <v>10</v>
      </c>
      <c r="O4439">
        <f>5</f>
        <v>5</v>
      </c>
      <c r="P4439" t="str">
        <f t="shared" si="277"/>
        <v>Breached</v>
      </c>
      <c r="Q4439">
        <f t="shared" si="278"/>
        <v>1.1235955056179776</v>
      </c>
      <c r="R4439">
        <f t="shared" si="279"/>
        <v>17.8</v>
      </c>
    </row>
    <row r="4440" spans="1:18" x14ac:dyDescent="0.3">
      <c r="A4440" t="s">
        <v>8833</v>
      </c>
      <c r="B4440" t="s">
        <v>8834</v>
      </c>
      <c r="C4440" s="1">
        <v>46053</v>
      </c>
      <c r="D4440" s="1">
        <v>46055</v>
      </c>
      <c r="E4440" t="s">
        <v>37</v>
      </c>
      <c r="F4440" t="s">
        <v>24</v>
      </c>
      <c r="G4440" t="s">
        <v>93</v>
      </c>
      <c r="H4440" t="s">
        <v>56</v>
      </c>
      <c r="I4440" t="s">
        <v>19</v>
      </c>
      <c r="J4440" t="s">
        <v>34</v>
      </c>
      <c r="K4440">
        <v>54</v>
      </c>
      <c r="L4440">
        <v>4</v>
      </c>
      <c r="M4440">
        <v>94.07</v>
      </c>
      <c r="N4440">
        <f t="shared" si="276"/>
        <v>2</v>
      </c>
      <c r="O4440">
        <f>5</f>
        <v>5</v>
      </c>
      <c r="P4440" t="str">
        <f t="shared" si="277"/>
        <v>Met</v>
      </c>
      <c r="Q4440">
        <f t="shared" si="278"/>
        <v>7.4074074074074066</v>
      </c>
      <c r="R4440">
        <f t="shared" si="279"/>
        <v>27</v>
      </c>
    </row>
    <row r="4441" spans="1:18" x14ac:dyDescent="0.3">
      <c r="A4441" t="s">
        <v>8835</v>
      </c>
      <c r="B4441" t="s">
        <v>8150</v>
      </c>
      <c r="C4441" s="1">
        <v>46058</v>
      </c>
      <c r="D4441" s="1">
        <v>46063</v>
      </c>
      <c r="E4441" t="s">
        <v>59</v>
      </c>
      <c r="F4441" t="s">
        <v>24</v>
      </c>
      <c r="G4441" t="s">
        <v>60</v>
      </c>
      <c r="H4441" t="s">
        <v>26</v>
      </c>
      <c r="I4441" t="s">
        <v>33</v>
      </c>
      <c r="J4441" t="s">
        <v>34</v>
      </c>
      <c r="K4441">
        <v>80</v>
      </c>
      <c r="L4441">
        <v>3</v>
      </c>
      <c r="M4441">
        <v>96.15</v>
      </c>
      <c r="N4441">
        <f t="shared" si="276"/>
        <v>5</v>
      </c>
      <c r="O4441">
        <f>5</f>
        <v>5</v>
      </c>
      <c r="P4441" t="str">
        <f t="shared" si="277"/>
        <v>Met</v>
      </c>
      <c r="Q4441">
        <f t="shared" si="278"/>
        <v>3.75</v>
      </c>
      <c r="R4441">
        <f t="shared" si="279"/>
        <v>16</v>
      </c>
    </row>
    <row r="4442" spans="1:18" x14ac:dyDescent="0.3">
      <c r="A4442" t="s">
        <v>8836</v>
      </c>
      <c r="B4442" t="s">
        <v>8837</v>
      </c>
      <c r="C4442" s="1">
        <v>46064</v>
      </c>
      <c r="D4442" s="1">
        <v>46070</v>
      </c>
      <c r="E4442" t="s">
        <v>65</v>
      </c>
      <c r="F4442" t="s">
        <v>24</v>
      </c>
      <c r="G4442" t="s">
        <v>52</v>
      </c>
      <c r="H4442" t="s">
        <v>26</v>
      </c>
      <c r="I4442" t="s">
        <v>27</v>
      </c>
      <c r="J4442" t="s">
        <v>34</v>
      </c>
      <c r="K4442">
        <v>287</v>
      </c>
      <c r="L4442">
        <v>3</v>
      </c>
      <c r="M4442">
        <v>98.31</v>
      </c>
      <c r="N4442">
        <f t="shared" si="276"/>
        <v>6</v>
      </c>
      <c r="O4442">
        <f>5</f>
        <v>5</v>
      </c>
      <c r="P4442" t="str">
        <f t="shared" si="277"/>
        <v>Breached</v>
      </c>
      <c r="Q4442">
        <f t="shared" si="278"/>
        <v>1.0452961672473868</v>
      </c>
      <c r="R4442">
        <f t="shared" si="279"/>
        <v>47.833333333333336</v>
      </c>
    </row>
    <row r="4443" spans="1:18" x14ac:dyDescent="0.3">
      <c r="A4443" t="s">
        <v>8838</v>
      </c>
      <c r="B4443" t="s">
        <v>8839</v>
      </c>
      <c r="C4443" s="1">
        <v>46132</v>
      </c>
      <c r="D4443" s="1">
        <v>46142</v>
      </c>
      <c r="E4443" t="s">
        <v>37</v>
      </c>
      <c r="F4443" t="s">
        <v>31</v>
      </c>
      <c r="G4443" t="s">
        <v>93</v>
      </c>
      <c r="H4443" t="s">
        <v>56</v>
      </c>
      <c r="I4443" t="s">
        <v>27</v>
      </c>
      <c r="J4443" t="s">
        <v>34</v>
      </c>
      <c r="K4443">
        <v>331</v>
      </c>
      <c r="L4443">
        <v>0</v>
      </c>
      <c r="M4443">
        <v>100</v>
      </c>
      <c r="N4443">
        <f t="shared" si="276"/>
        <v>10</v>
      </c>
      <c r="O4443">
        <f>5</f>
        <v>5</v>
      </c>
      <c r="P4443" t="str">
        <f t="shared" si="277"/>
        <v>Breached</v>
      </c>
      <c r="Q4443">
        <f t="shared" si="278"/>
        <v>0</v>
      </c>
      <c r="R4443">
        <f t="shared" si="279"/>
        <v>33.1</v>
      </c>
    </row>
    <row r="4444" spans="1:18" x14ac:dyDescent="0.3">
      <c r="A4444" t="s">
        <v>8840</v>
      </c>
      <c r="B4444" t="s">
        <v>8841</v>
      </c>
      <c r="C4444" s="1">
        <v>46040</v>
      </c>
      <c r="D4444" s="1">
        <v>46046</v>
      </c>
      <c r="E4444" t="s">
        <v>37</v>
      </c>
      <c r="F4444" t="s">
        <v>69</v>
      </c>
      <c r="G4444" t="s">
        <v>32</v>
      </c>
      <c r="H4444" t="s">
        <v>56</v>
      </c>
      <c r="I4444" t="s">
        <v>33</v>
      </c>
      <c r="J4444" t="s">
        <v>28</v>
      </c>
      <c r="K4444">
        <v>375</v>
      </c>
      <c r="L4444">
        <v>5</v>
      </c>
      <c r="M4444">
        <v>93.72</v>
      </c>
      <c r="N4444">
        <f t="shared" si="276"/>
        <v>6</v>
      </c>
      <c r="O4444">
        <f>5</f>
        <v>5</v>
      </c>
      <c r="P4444" t="str">
        <f t="shared" si="277"/>
        <v>Breached</v>
      </c>
      <c r="Q4444">
        <f t="shared" si="278"/>
        <v>1.3333333333333335</v>
      </c>
      <c r="R4444">
        <f t="shared" si="279"/>
        <v>62.5</v>
      </c>
    </row>
    <row r="4445" spans="1:18" x14ac:dyDescent="0.3">
      <c r="A4445" t="s">
        <v>8842</v>
      </c>
      <c r="B4445" t="s">
        <v>8843</v>
      </c>
      <c r="C4445" s="1">
        <v>46133</v>
      </c>
      <c r="D4445" s="1">
        <v>46139</v>
      </c>
      <c r="E4445" t="s">
        <v>65</v>
      </c>
      <c r="F4445" t="s">
        <v>69</v>
      </c>
      <c r="G4445" t="s">
        <v>49</v>
      </c>
      <c r="H4445" t="s">
        <v>18</v>
      </c>
      <c r="I4445" t="s">
        <v>33</v>
      </c>
      <c r="J4445" t="s">
        <v>46</v>
      </c>
      <c r="K4445">
        <v>68</v>
      </c>
      <c r="L4445">
        <v>3</v>
      </c>
      <c r="M4445">
        <v>97.41</v>
      </c>
      <c r="N4445">
        <f t="shared" si="276"/>
        <v>6</v>
      </c>
      <c r="O4445">
        <f>5</f>
        <v>5</v>
      </c>
      <c r="P4445" t="str">
        <f t="shared" si="277"/>
        <v>Breached</v>
      </c>
      <c r="Q4445">
        <f t="shared" si="278"/>
        <v>4.4117647058823533</v>
      </c>
      <c r="R4445">
        <f t="shared" si="279"/>
        <v>11.333333333333334</v>
      </c>
    </row>
    <row r="4446" spans="1:18" x14ac:dyDescent="0.3">
      <c r="A4446" t="s">
        <v>8844</v>
      </c>
      <c r="B4446" t="s">
        <v>8845</v>
      </c>
      <c r="C4446" s="1">
        <v>46180</v>
      </c>
      <c r="D4446" s="1">
        <v>46185</v>
      </c>
      <c r="E4446" t="s">
        <v>59</v>
      </c>
      <c r="F4446" t="s">
        <v>16</v>
      </c>
      <c r="G4446" t="s">
        <v>52</v>
      </c>
      <c r="H4446" t="s">
        <v>18</v>
      </c>
      <c r="I4446" t="s">
        <v>27</v>
      </c>
      <c r="J4446" t="s">
        <v>53</v>
      </c>
      <c r="K4446">
        <v>128</v>
      </c>
      <c r="L4446">
        <v>0</v>
      </c>
      <c r="M4446">
        <v>100</v>
      </c>
      <c r="N4446">
        <f t="shared" si="276"/>
        <v>5</v>
      </c>
      <c r="O4446">
        <f>5</f>
        <v>5</v>
      </c>
      <c r="P4446" t="str">
        <f t="shared" si="277"/>
        <v>Met</v>
      </c>
      <c r="Q4446">
        <f t="shared" si="278"/>
        <v>0</v>
      </c>
      <c r="R4446">
        <f t="shared" si="279"/>
        <v>25.6</v>
      </c>
    </row>
    <row r="4447" spans="1:18" x14ac:dyDescent="0.3">
      <c r="A4447" t="s">
        <v>8846</v>
      </c>
      <c r="B4447" t="s">
        <v>8847</v>
      </c>
      <c r="C4447" s="1">
        <v>46134</v>
      </c>
      <c r="D4447" s="1">
        <v>46137</v>
      </c>
      <c r="E4447" t="s">
        <v>15</v>
      </c>
      <c r="F4447" t="s">
        <v>69</v>
      </c>
      <c r="G4447" t="s">
        <v>60</v>
      </c>
      <c r="H4447" t="s">
        <v>26</v>
      </c>
      <c r="I4447" t="s">
        <v>27</v>
      </c>
      <c r="J4447" t="s">
        <v>42</v>
      </c>
      <c r="K4447">
        <v>274</v>
      </c>
      <c r="L4447">
        <v>5</v>
      </c>
      <c r="M4447">
        <v>94.57</v>
      </c>
      <c r="N4447">
        <f t="shared" si="276"/>
        <v>3</v>
      </c>
      <c r="O4447">
        <f>5</f>
        <v>5</v>
      </c>
      <c r="P4447" t="str">
        <f t="shared" si="277"/>
        <v>Met</v>
      </c>
      <c r="Q4447">
        <f t="shared" si="278"/>
        <v>1.824817518248175</v>
      </c>
      <c r="R4447">
        <f t="shared" si="279"/>
        <v>91.333333333333329</v>
      </c>
    </row>
    <row r="4448" spans="1:18" x14ac:dyDescent="0.3">
      <c r="A4448" t="s">
        <v>8848</v>
      </c>
      <c r="B4448" t="s">
        <v>8849</v>
      </c>
      <c r="C4448" s="1">
        <v>46073</v>
      </c>
      <c r="D4448" s="1">
        <v>46074</v>
      </c>
      <c r="E4448" t="s">
        <v>59</v>
      </c>
      <c r="F4448" t="s">
        <v>24</v>
      </c>
      <c r="G4448" t="s">
        <v>17</v>
      </c>
      <c r="H4448" t="s">
        <v>26</v>
      </c>
      <c r="I4448" t="s">
        <v>33</v>
      </c>
      <c r="J4448" t="s">
        <v>53</v>
      </c>
      <c r="K4448">
        <v>143</v>
      </c>
      <c r="L4448">
        <v>2</v>
      </c>
      <c r="M4448">
        <v>97.3</v>
      </c>
      <c r="N4448">
        <f t="shared" si="276"/>
        <v>1</v>
      </c>
      <c r="O4448">
        <f>5</f>
        <v>5</v>
      </c>
      <c r="P4448" t="str">
        <f t="shared" si="277"/>
        <v>Met</v>
      </c>
      <c r="Q4448">
        <f t="shared" si="278"/>
        <v>1.3986013986013985</v>
      </c>
      <c r="R4448">
        <f t="shared" si="279"/>
        <v>143</v>
      </c>
    </row>
    <row r="4449" spans="1:18" x14ac:dyDescent="0.3">
      <c r="A4449" t="s">
        <v>8850</v>
      </c>
      <c r="B4449" t="s">
        <v>8851</v>
      </c>
      <c r="C4449" s="1">
        <v>46198</v>
      </c>
      <c r="D4449" s="1">
        <v>46203</v>
      </c>
      <c r="E4449" t="s">
        <v>37</v>
      </c>
      <c r="F4449" t="s">
        <v>38</v>
      </c>
      <c r="G4449" t="s">
        <v>25</v>
      </c>
      <c r="H4449" t="s">
        <v>26</v>
      </c>
      <c r="I4449" t="s">
        <v>27</v>
      </c>
      <c r="J4449" t="s">
        <v>46</v>
      </c>
      <c r="K4449">
        <v>67</v>
      </c>
      <c r="L4449">
        <v>1</v>
      </c>
      <c r="M4449">
        <v>99.45</v>
      </c>
      <c r="N4449">
        <f t="shared" si="276"/>
        <v>5</v>
      </c>
      <c r="O4449">
        <f>5</f>
        <v>5</v>
      </c>
      <c r="P4449" t="str">
        <f t="shared" si="277"/>
        <v>Met</v>
      </c>
      <c r="Q4449">
        <f t="shared" si="278"/>
        <v>1.4925373134328357</v>
      </c>
      <c r="R4449">
        <f t="shared" si="279"/>
        <v>13.4</v>
      </c>
    </row>
    <row r="4450" spans="1:18" x14ac:dyDescent="0.3">
      <c r="A4450" t="s">
        <v>8852</v>
      </c>
      <c r="B4450" t="s">
        <v>8853</v>
      </c>
      <c r="C4450" s="1">
        <v>46082</v>
      </c>
      <c r="D4450" s="1">
        <v>46092</v>
      </c>
      <c r="E4450" t="s">
        <v>65</v>
      </c>
      <c r="F4450" t="s">
        <v>38</v>
      </c>
      <c r="G4450" t="s">
        <v>17</v>
      </c>
      <c r="H4450" t="s">
        <v>56</v>
      </c>
      <c r="I4450" t="s">
        <v>19</v>
      </c>
      <c r="J4450" t="s">
        <v>28</v>
      </c>
      <c r="K4450">
        <v>417</v>
      </c>
      <c r="L4450">
        <v>3</v>
      </c>
      <c r="M4450">
        <v>96.5</v>
      </c>
      <c r="N4450">
        <f t="shared" si="276"/>
        <v>10</v>
      </c>
      <c r="O4450">
        <f>5</f>
        <v>5</v>
      </c>
      <c r="P4450" t="str">
        <f t="shared" si="277"/>
        <v>Breached</v>
      </c>
      <c r="Q4450">
        <f t="shared" si="278"/>
        <v>0.71942446043165476</v>
      </c>
      <c r="R4450">
        <f t="shared" si="279"/>
        <v>41.7</v>
      </c>
    </row>
    <row r="4451" spans="1:18" x14ac:dyDescent="0.3">
      <c r="A4451" t="s">
        <v>8854</v>
      </c>
      <c r="B4451" t="s">
        <v>8855</v>
      </c>
      <c r="C4451" s="1">
        <v>46106</v>
      </c>
      <c r="D4451" s="1">
        <v>46112</v>
      </c>
      <c r="E4451" t="s">
        <v>15</v>
      </c>
      <c r="F4451" t="s">
        <v>16</v>
      </c>
      <c r="G4451" t="s">
        <v>49</v>
      </c>
      <c r="H4451" t="s">
        <v>56</v>
      </c>
      <c r="I4451" t="s">
        <v>19</v>
      </c>
      <c r="J4451" t="s">
        <v>66</v>
      </c>
      <c r="K4451">
        <v>221</v>
      </c>
      <c r="L4451">
        <v>1</v>
      </c>
      <c r="M4451">
        <v>98.68</v>
      </c>
      <c r="N4451">
        <f t="shared" si="276"/>
        <v>6</v>
      </c>
      <c r="O4451">
        <f>5</f>
        <v>5</v>
      </c>
      <c r="P4451" t="str">
        <f t="shared" si="277"/>
        <v>Breached</v>
      </c>
      <c r="Q4451">
        <f t="shared" si="278"/>
        <v>0.45248868778280549</v>
      </c>
      <c r="R4451">
        <f t="shared" si="279"/>
        <v>36.833333333333336</v>
      </c>
    </row>
    <row r="4452" spans="1:18" x14ac:dyDescent="0.3">
      <c r="A4452" t="s">
        <v>8856</v>
      </c>
      <c r="B4452" t="s">
        <v>8857</v>
      </c>
      <c r="C4452" s="1">
        <v>46136</v>
      </c>
      <c r="D4452" s="1">
        <v>46143</v>
      </c>
      <c r="E4452" t="s">
        <v>59</v>
      </c>
      <c r="F4452" t="s">
        <v>16</v>
      </c>
      <c r="G4452" t="s">
        <v>41</v>
      </c>
      <c r="H4452" t="s">
        <v>18</v>
      </c>
      <c r="I4452" t="s">
        <v>19</v>
      </c>
      <c r="J4452" t="s">
        <v>34</v>
      </c>
      <c r="K4452">
        <v>300</v>
      </c>
      <c r="L4452">
        <v>4</v>
      </c>
      <c r="M4452">
        <v>94.78</v>
      </c>
      <c r="N4452">
        <f t="shared" si="276"/>
        <v>7</v>
      </c>
      <c r="O4452">
        <f>5</f>
        <v>5</v>
      </c>
      <c r="P4452" t="str">
        <f t="shared" si="277"/>
        <v>Breached</v>
      </c>
      <c r="Q4452">
        <f t="shared" si="278"/>
        <v>1.3333333333333335</v>
      </c>
      <c r="R4452">
        <f t="shared" si="279"/>
        <v>42.857142857142854</v>
      </c>
    </row>
    <row r="4453" spans="1:18" x14ac:dyDescent="0.3">
      <c r="A4453" t="s">
        <v>8858</v>
      </c>
      <c r="B4453" t="s">
        <v>8859</v>
      </c>
      <c r="C4453" s="1">
        <v>46091</v>
      </c>
      <c r="D4453" s="1">
        <v>46092</v>
      </c>
      <c r="E4453" t="s">
        <v>23</v>
      </c>
      <c r="F4453" t="s">
        <v>38</v>
      </c>
      <c r="G4453" t="s">
        <v>32</v>
      </c>
      <c r="H4453" t="s">
        <v>26</v>
      </c>
      <c r="I4453" t="s">
        <v>19</v>
      </c>
      <c r="J4453" t="s">
        <v>42</v>
      </c>
      <c r="K4453">
        <v>471</v>
      </c>
      <c r="L4453">
        <v>3</v>
      </c>
      <c r="M4453">
        <v>95.65</v>
      </c>
      <c r="N4453">
        <f t="shared" si="276"/>
        <v>1</v>
      </c>
      <c r="O4453">
        <f>5</f>
        <v>5</v>
      </c>
      <c r="P4453" t="str">
        <f t="shared" si="277"/>
        <v>Met</v>
      </c>
      <c r="Q4453">
        <f t="shared" si="278"/>
        <v>0.63694267515923575</v>
      </c>
      <c r="R4453">
        <f t="shared" si="279"/>
        <v>471</v>
      </c>
    </row>
    <row r="4454" spans="1:18" x14ac:dyDescent="0.3">
      <c r="A4454" t="s">
        <v>8860</v>
      </c>
      <c r="B4454" t="s">
        <v>8861</v>
      </c>
      <c r="C4454" s="1">
        <v>46128</v>
      </c>
      <c r="D4454" s="1">
        <v>46131</v>
      </c>
      <c r="E4454" t="s">
        <v>37</v>
      </c>
      <c r="F4454" t="s">
        <v>69</v>
      </c>
      <c r="G4454" t="s">
        <v>17</v>
      </c>
      <c r="H4454" t="s">
        <v>26</v>
      </c>
      <c r="I4454" t="s">
        <v>19</v>
      </c>
      <c r="J4454" t="s">
        <v>66</v>
      </c>
      <c r="K4454">
        <v>43</v>
      </c>
      <c r="L4454">
        <v>3</v>
      </c>
      <c r="M4454">
        <v>97.84</v>
      </c>
      <c r="N4454">
        <f t="shared" si="276"/>
        <v>3</v>
      </c>
      <c r="O4454">
        <f>5</f>
        <v>5</v>
      </c>
      <c r="P4454" t="str">
        <f t="shared" si="277"/>
        <v>Met</v>
      </c>
      <c r="Q4454">
        <f t="shared" si="278"/>
        <v>6.9767441860465116</v>
      </c>
      <c r="R4454">
        <f t="shared" si="279"/>
        <v>14.333333333333334</v>
      </c>
    </row>
    <row r="4455" spans="1:18" x14ac:dyDescent="0.3">
      <c r="A4455" t="s">
        <v>8862</v>
      </c>
      <c r="B4455" t="s">
        <v>8863</v>
      </c>
      <c r="C4455" s="1">
        <v>46190</v>
      </c>
      <c r="D4455" s="1">
        <v>46191</v>
      </c>
      <c r="E4455" t="s">
        <v>59</v>
      </c>
      <c r="F4455" t="s">
        <v>38</v>
      </c>
      <c r="G4455" t="s">
        <v>25</v>
      </c>
      <c r="H4455" t="s">
        <v>56</v>
      </c>
      <c r="I4455" t="s">
        <v>19</v>
      </c>
      <c r="J4455" t="s">
        <v>34</v>
      </c>
      <c r="K4455">
        <v>222</v>
      </c>
      <c r="L4455">
        <v>3</v>
      </c>
      <c r="M4455">
        <v>98.22</v>
      </c>
      <c r="N4455">
        <f t="shared" si="276"/>
        <v>1</v>
      </c>
      <c r="O4455">
        <f>5</f>
        <v>5</v>
      </c>
      <c r="P4455" t="str">
        <f t="shared" si="277"/>
        <v>Met</v>
      </c>
      <c r="Q4455">
        <f t="shared" si="278"/>
        <v>1.3513513513513513</v>
      </c>
      <c r="R4455">
        <f t="shared" si="279"/>
        <v>222</v>
      </c>
    </row>
    <row r="4456" spans="1:18" x14ac:dyDescent="0.3">
      <c r="A4456" t="s">
        <v>8864</v>
      </c>
      <c r="B4456" t="s">
        <v>8865</v>
      </c>
      <c r="C4456" s="1">
        <v>46154</v>
      </c>
      <c r="D4456" s="1">
        <v>46158</v>
      </c>
      <c r="E4456" t="s">
        <v>23</v>
      </c>
      <c r="F4456" t="s">
        <v>24</v>
      </c>
      <c r="G4456" t="s">
        <v>41</v>
      </c>
      <c r="H4456" t="s">
        <v>56</v>
      </c>
      <c r="I4456" t="s">
        <v>33</v>
      </c>
      <c r="J4456" t="s">
        <v>66</v>
      </c>
      <c r="K4456">
        <v>167</v>
      </c>
      <c r="L4456">
        <v>2</v>
      </c>
      <c r="M4456">
        <v>98.32</v>
      </c>
      <c r="N4456">
        <f t="shared" si="276"/>
        <v>4</v>
      </c>
      <c r="O4456">
        <f>5</f>
        <v>5</v>
      </c>
      <c r="P4456" t="str">
        <f t="shared" si="277"/>
        <v>Met</v>
      </c>
      <c r="Q4456">
        <f t="shared" si="278"/>
        <v>1.1976047904191618</v>
      </c>
      <c r="R4456">
        <f t="shared" si="279"/>
        <v>41.75</v>
      </c>
    </row>
    <row r="4457" spans="1:18" x14ac:dyDescent="0.3">
      <c r="A4457" t="s">
        <v>8866</v>
      </c>
      <c r="B4457" t="s">
        <v>7131</v>
      </c>
      <c r="C4457" s="1">
        <v>46139</v>
      </c>
      <c r="D4457" s="1">
        <v>46145</v>
      </c>
      <c r="E4457" t="s">
        <v>59</v>
      </c>
      <c r="F4457" t="s">
        <v>16</v>
      </c>
      <c r="G4457" t="s">
        <v>49</v>
      </c>
      <c r="H4457" t="s">
        <v>26</v>
      </c>
      <c r="I4457" t="s">
        <v>19</v>
      </c>
      <c r="J4457" t="s">
        <v>46</v>
      </c>
      <c r="K4457">
        <v>134</v>
      </c>
      <c r="L4457">
        <v>3</v>
      </c>
      <c r="M4457">
        <v>96.28</v>
      </c>
      <c r="N4457">
        <f t="shared" si="276"/>
        <v>6</v>
      </c>
      <c r="O4457">
        <f>5</f>
        <v>5</v>
      </c>
      <c r="P4457" t="str">
        <f t="shared" si="277"/>
        <v>Breached</v>
      </c>
      <c r="Q4457">
        <f t="shared" si="278"/>
        <v>2.2388059701492535</v>
      </c>
      <c r="R4457">
        <f t="shared" si="279"/>
        <v>22.333333333333332</v>
      </c>
    </row>
    <row r="4458" spans="1:18" x14ac:dyDescent="0.3">
      <c r="A4458" t="s">
        <v>8867</v>
      </c>
      <c r="B4458" t="s">
        <v>8868</v>
      </c>
      <c r="C4458" s="1">
        <v>46063</v>
      </c>
      <c r="D4458" s="1">
        <v>46069</v>
      </c>
      <c r="E4458" t="s">
        <v>65</v>
      </c>
      <c r="F4458" t="s">
        <v>45</v>
      </c>
      <c r="G4458" t="s">
        <v>25</v>
      </c>
      <c r="H4458" t="s">
        <v>26</v>
      </c>
      <c r="I4458" t="s">
        <v>27</v>
      </c>
      <c r="J4458" t="s">
        <v>20</v>
      </c>
      <c r="K4458">
        <v>335</v>
      </c>
      <c r="L4458">
        <v>3</v>
      </c>
      <c r="M4458">
        <v>98.48</v>
      </c>
      <c r="N4458">
        <f t="shared" si="276"/>
        <v>6</v>
      </c>
      <c r="O4458">
        <f>5</f>
        <v>5</v>
      </c>
      <c r="P4458" t="str">
        <f t="shared" si="277"/>
        <v>Breached</v>
      </c>
      <c r="Q4458">
        <f t="shared" si="278"/>
        <v>0.89552238805970152</v>
      </c>
      <c r="R4458">
        <f t="shared" si="279"/>
        <v>55.833333333333336</v>
      </c>
    </row>
    <row r="4459" spans="1:18" x14ac:dyDescent="0.3">
      <c r="A4459" t="s">
        <v>8869</v>
      </c>
      <c r="B4459" t="s">
        <v>8870</v>
      </c>
      <c r="C4459" s="1">
        <v>46141</v>
      </c>
      <c r="D4459" s="1">
        <v>46142</v>
      </c>
      <c r="E4459" t="s">
        <v>65</v>
      </c>
      <c r="F4459" t="s">
        <v>69</v>
      </c>
      <c r="G4459" t="s">
        <v>49</v>
      </c>
      <c r="H4459" t="s">
        <v>56</v>
      </c>
      <c r="I4459" t="s">
        <v>19</v>
      </c>
      <c r="J4459" t="s">
        <v>20</v>
      </c>
      <c r="K4459">
        <v>436</v>
      </c>
      <c r="L4459">
        <v>0</v>
      </c>
      <c r="M4459">
        <v>100</v>
      </c>
      <c r="N4459">
        <f t="shared" si="276"/>
        <v>1</v>
      </c>
      <c r="O4459">
        <f>5</f>
        <v>5</v>
      </c>
      <c r="P4459" t="str">
        <f t="shared" si="277"/>
        <v>Met</v>
      </c>
      <c r="Q4459">
        <f t="shared" si="278"/>
        <v>0</v>
      </c>
      <c r="R4459">
        <f t="shared" si="279"/>
        <v>436</v>
      </c>
    </row>
    <row r="4460" spans="1:18" x14ac:dyDescent="0.3">
      <c r="A4460" t="s">
        <v>8871</v>
      </c>
      <c r="B4460" t="s">
        <v>8872</v>
      </c>
      <c r="C4460" s="1">
        <v>46033</v>
      </c>
      <c r="D4460" s="1">
        <v>46036</v>
      </c>
      <c r="E4460" t="s">
        <v>37</v>
      </c>
      <c r="F4460" t="s">
        <v>69</v>
      </c>
      <c r="G4460" t="s">
        <v>17</v>
      </c>
      <c r="H4460" t="s">
        <v>56</v>
      </c>
      <c r="I4460" t="s">
        <v>27</v>
      </c>
      <c r="J4460" t="s">
        <v>74</v>
      </c>
      <c r="K4460">
        <v>328</v>
      </c>
      <c r="L4460">
        <v>0</v>
      </c>
      <c r="M4460">
        <v>100</v>
      </c>
      <c r="N4460">
        <f t="shared" si="276"/>
        <v>3</v>
      </c>
      <c r="O4460">
        <f>5</f>
        <v>5</v>
      </c>
      <c r="P4460" t="str">
        <f t="shared" si="277"/>
        <v>Met</v>
      </c>
      <c r="Q4460">
        <f t="shared" si="278"/>
        <v>0</v>
      </c>
      <c r="R4460">
        <f t="shared" si="279"/>
        <v>109.33333333333333</v>
      </c>
    </row>
    <row r="4461" spans="1:18" x14ac:dyDescent="0.3">
      <c r="A4461" t="s">
        <v>8873</v>
      </c>
      <c r="B4461" t="s">
        <v>8874</v>
      </c>
      <c r="C4461" s="1">
        <v>46115</v>
      </c>
      <c r="D4461" s="1">
        <v>46118</v>
      </c>
      <c r="E4461" t="s">
        <v>23</v>
      </c>
      <c r="F4461" t="s">
        <v>16</v>
      </c>
      <c r="G4461" t="s">
        <v>60</v>
      </c>
      <c r="H4461" t="s">
        <v>18</v>
      </c>
      <c r="I4461" t="s">
        <v>19</v>
      </c>
      <c r="J4461" t="s">
        <v>74</v>
      </c>
      <c r="K4461">
        <v>203</v>
      </c>
      <c r="L4461">
        <v>1</v>
      </c>
      <c r="M4461">
        <v>99.16</v>
      </c>
      <c r="N4461">
        <f t="shared" si="276"/>
        <v>3</v>
      </c>
      <c r="O4461">
        <f>5</f>
        <v>5</v>
      </c>
      <c r="P4461" t="str">
        <f t="shared" si="277"/>
        <v>Met</v>
      </c>
      <c r="Q4461">
        <f t="shared" si="278"/>
        <v>0.49261083743842365</v>
      </c>
      <c r="R4461">
        <f t="shared" si="279"/>
        <v>67.666666666666671</v>
      </c>
    </row>
    <row r="4462" spans="1:18" x14ac:dyDescent="0.3">
      <c r="A4462" t="s">
        <v>8875</v>
      </c>
      <c r="B4462" t="s">
        <v>8876</v>
      </c>
      <c r="C4462" s="1">
        <v>46174</v>
      </c>
      <c r="D4462" s="1">
        <v>46184</v>
      </c>
      <c r="E4462" t="s">
        <v>59</v>
      </c>
      <c r="F4462" t="s">
        <v>16</v>
      </c>
      <c r="G4462" t="s">
        <v>32</v>
      </c>
      <c r="H4462" t="s">
        <v>26</v>
      </c>
      <c r="I4462" t="s">
        <v>27</v>
      </c>
      <c r="J4462" t="s">
        <v>20</v>
      </c>
      <c r="K4462">
        <v>55</v>
      </c>
      <c r="L4462">
        <v>5</v>
      </c>
      <c r="M4462">
        <v>94.88</v>
      </c>
      <c r="N4462">
        <f t="shared" si="276"/>
        <v>10</v>
      </c>
      <c r="O4462">
        <f>5</f>
        <v>5</v>
      </c>
      <c r="P4462" t="str">
        <f t="shared" si="277"/>
        <v>Breached</v>
      </c>
      <c r="Q4462">
        <f t="shared" si="278"/>
        <v>9.0909090909090917</v>
      </c>
      <c r="R4462">
        <f t="shared" si="279"/>
        <v>5.5</v>
      </c>
    </row>
    <row r="4463" spans="1:18" x14ac:dyDescent="0.3">
      <c r="A4463" t="s">
        <v>8877</v>
      </c>
      <c r="B4463" t="s">
        <v>8878</v>
      </c>
      <c r="C4463" s="1">
        <v>46133</v>
      </c>
      <c r="D4463" s="1">
        <v>46134</v>
      </c>
      <c r="E4463" t="s">
        <v>59</v>
      </c>
      <c r="F4463" t="s">
        <v>31</v>
      </c>
      <c r="G4463" t="s">
        <v>52</v>
      </c>
      <c r="H4463" t="s">
        <v>18</v>
      </c>
      <c r="I4463" t="s">
        <v>19</v>
      </c>
      <c r="J4463" t="s">
        <v>28</v>
      </c>
      <c r="K4463">
        <v>353</v>
      </c>
      <c r="L4463">
        <v>1</v>
      </c>
      <c r="M4463">
        <v>99.1</v>
      </c>
      <c r="N4463">
        <f t="shared" si="276"/>
        <v>1</v>
      </c>
      <c r="O4463">
        <f>5</f>
        <v>5</v>
      </c>
      <c r="P4463" t="str">
        <f t="shared" si="277"/>
        <v>Met</v>
      </c>
      <c r="Q4463">
        <f t="shared" si="278"/>
        <v>0.28328611898016998</v>
      </c>
      <c r="R4463">
        <f t="shared" si="279"/>
        <v>353</v>
      </c>
    </row>
    <row r="4464" spans="1:18" x14ac:dyDescent="0.3">
      <c r="A4464" t="s">
        <v>8879</v>
      </c>
      <c r="B4464" t="s">
        <v>8880</v>
      </c>
      <c r="C4464" s="1">
        <v>46104</v>
      </c>
      <c r="D4464" s="1">
        <v>46108</v>
      </c>
      <c r="E4464" t="s">
        <v>59</v>
      </c>
      <c r="F4464" t="s">
        <v>45</v>
      </c>
      <c r="G4464" t="s">
        <v>41</v>
      </c>
      <c r="H4464" t="s">
        <v>56</v>
      </c>
      <c r="I4464" t="s">
        <v>19</v>
      </c>
      <c r="J4464" t="s">
        <v>53</v>
      </c>
      <c r="K4464">
        <v>438</v>
      </c>
      <c r="L4464">
        <v>2</v>
      </c>
      <c r="M4464">
        <v>98.64</v>
      </c>
      <c r="N4464">
        <f t="shared" si="276"/>
        <v>4</v>
      </c>
      <c r="O4464">
        <f>5</f>
        <v>5</v>
      </c>
      <c r="P4464" t="str">
        <f t="shared" si="277"/>
        <v>Met</v>
      </c>
      <c r="Q4464">
        <f t="shared" si="278"/>
        <v>0.45662100456621002</v>
      </c>
      <c r="R4464">
        <f t="shared" si="279"/>
        <v>109.5</v>
      </c>
    </row>
    <row r="4465" spans="1:18" x14ac:dyDescent="0.3">
      <c r="A4465" t="s">
        <v>8881</v>
      </c>
      <c r="B4465" t="s">
        <v>8882</v>
      </c>
      <c r="C4465" s="1">
        <v>46137</v>
      </c>
      <c r="D4465" s="1">
        <v>46142</v>
      </c>
      <c r="E4465" t="s">
        <v>15</v>
      </c>
      <c r="F4465" t="s">
        <v>24</v>
      </c>
      <c r="G4465" t="s">
        <v>93</v>
      </c>
      <c r="H4465" t="s">
        <v>26</v>
      </c>
      <c r="I4465" t="s">
        <v>19</v>
      </c>
      <c r="J4465" t="s">
        <v>20</v>
      </c>
      <c r="K4465">
        <v>168</v>
      </c>
      <c r="L4465">
        <v>3</v>
      </c>
      <c r="M4465">
        <v>96.97</v>
      </c>
      <c r="N4465">
        <f t="shared" si="276"/>
        <v>5</v>
      </c>
      <c r="O4465">
        <f>5</f>
        <v>5</v>
      </c>
      <c r="P4465" t="str">
        <f t="shared" si="277"/>
        <v>Met</v>
      </c>
      <c r="Q4465">
        <f t="shared" si="278"/>
        <v>1.7857142857142856</v>
      </c>
      <c r="R4465">
        <f t="shared" si="279"/>
        <v>33.6</v>
      </c>
    </row>
    <row r="4466" spans="1:18" x14ac:dyDescent="0.3">
      <c r="A4466" t="s">
        <v>8883</v>
      </c>
      <c r="B4466" t="s">
        <v>8884</v>
      </c>
      <c r="C4466" s="1">
        <v>46109</v>
      </c>
      <c r="D4466" s="1">
        <v>46114</v>
      </c>
      <c r="E4466" t="s">
        <v>23</v>
      </c>
      <c r="F4466" t="s">
        <v>45</v>
      </c>
      <c r="G4466" t="s">
        <v>32</v>
      </c>
      <c r="H4466" t="s">
        <v>18</v>
      </c>
      <c r="I4466" t="s">
        <v>19</v>
      </c>
      <c r="J4466" t="s">
        <v>53</v>
      </c>
      <c r="K4466">
        <v>427</v>
      </c>
      <c r="L4466">
        <v>2</v>
      </c>
      <c r="M4466">
        <v>97.05</v>
      </c>
      <c r="N4466">
        <f t="shared" si="276"/>
        <v>5</v>
      </c>
      <c r="O4466">
        <f>5</f>
        <v>5</v>
      </c>
      <c r="P4466" t="str">
        <f t="shared" si="277"/>
        <v>Met</v>
      </c>
      <c r="Q4466">
        <f t="shared" si="278"/>
        <v>0.46838407494145201</v>
      </c>
      <c r="R4466">
        <f t="shared" si="279"/>
        <v>85.4</v>
      </c>
    </row>
    <row r="4467" spans="1:18" x14ac:dyDescent="0.3">
      <c r="A4467" t="s">
        <v>8885</v>
      </c>
      <c r="B4467" t="s">
        <v>3722</v>
      </c>
      <c r="C4467" s="1">
        <v>46198</v>
      </c>
      <c r="D4467" s="1">
        <v>46203</v>
      </c>
      <c r="E4467" t="s">
        <v>15</v>
      </c>
      <c r="F4467" t="s">
        <v>69</v>
      </c>
      <c r="G4467" t="s">
        <v>60</v>
      </c>
      <c r="H4467" t="s">
        <v>18</v>
      </c>
      <c r="I4467" t="s">
        <v>19</v>
      </c>
      <c r="J4467" t="s">
        <v>66</v>
      </c>
      <c r="K4467">
        <v>197</v>
      </c>
      <c r="L4467">
        <v>1</v>
      </c>
      <c r="M4467">
        <v>99.49</v>
      </c>
      <c r="N4467">
        <f t="shared" si="276"/>
        <v>5</v>
      </c>
      <c r="O4467">
        <f>5</f>
        <v>5</v>
      </c>
      <c r="P4467" t="str">
        <f t="shared" si="277"/>
        <v>Met</v>
      </c>
      <c r="Q4467">
        <f t="shared" si="278"/>
        <v>0.50761421319796951</v>
      </c>
      <c r="R4467">
        <f t="shared" si="279"/>
        <v>39.4</v>
      </c>
    </row>
    <row r="4468" spans="1:18" x14ac:dyDescent="0.3">
      <c r="A4468" t="s">
        <v>8886</v>
      </c>
      <c r="B4468" t="s">
        <v>8887</v>
      </c>
      <c r="C4468" s="1">
        <v>46053</v>
      </c>
      <c r="D4468" s="1">
        <v>46062</v>
      </c>
      <c r="E4468" t="s">
        <v>23</v>
      </c>
      <c r="F4468" t="s">
        <v>45</v>
      </c>
      <c r="G4468" t="s">
        <v>93</v>
      </c>
      <c r="H4468" t="s">
        <v>56</v>
      </c>
      <c r="I4468" t="s">
        <v>27</v>
      </c>
      <c r="J4468" t="s">
        <v>34</v>
      </c>
      <c r="K4468">
        <v>77</v>
      </c>
      <c r="L4468">
        <v>3</v>
      </c>
      <c r="M4468">
        <v>97.23</v>
      </c>
      <c r="N4468">
        <f t="shared" si="276"/>
        <v>9</v>
      </c>
      <c r="O4468">
        <f>5</f>
        <v>5</v>
      </c>
      <c r="P4468" t="str">
        <f t="shared" si="277"/>
        <v>Breached</v>
      </c>
      <c r="Q4468">
        <f t="shared" si="278"/>
        <v>3.8961038961038961</v>
      </c>
      <c r="R4468">
        <f t="shared" si="279"/>
        <v>8.5555555555555554</v>
      </c>
    </row>
    <row r="4469" spans="1:18" x14ac:dyDescent="0.3">
      <c r="A4469" t="s">
        <v>8888</v>
      </c>
      <c r="B4469" t="s">
        <v>8889</v>
      </c>
      <c r="C4469" s="1">
        <v>46174</v>
      </c>
      <c r="D4469" s="1">
        <v>46177</v>
      </c>
      <c r="E4469" t="s">
        <v>15</v>
      </c>
      <c r="F4469" t="s">
        <v>69</v>
      </c>
      <c r="G4469" t="s">
        <v>25</v>
      </c>
      <c r="H4469" t="s">
        <v>18</v>
      </c>
      <c r="I4469" t="s">
        <v>19</v>
      </c>
      <c r="J4469" t="s">
        <v>66</v>
      </c>
      <c r="K4469">
        <v>54</v>
      </c>
      <c r="L4469">
        <v>1</v>
      </c>
      <c r="M4469">
        <v>98.95</v>
      </c>
      <c r="N4469">
        <f t="shared" si="276"/>
        <v>3</v>
      </c>
      <c r="O4469">
        <f>5</f>
        <v>5</v>
      </c>
      <c r="P4469" t="str">
        <f t="shared" si="277"/>
        <v>Met</v>
      </c>
      <c r="Q4469">
        <f t="shared" si="278"/>
        <v>1.8518518518518516</v>
      </c>
      <c r="R4469">
        <f t="shared" si="279"/>
        <v>18</v>
      </c>
    </row>
    <row r="4470" spans="1:18" x14ac:dyDescent="0.3">
      <c r="A4470" t="s">
        <v>8890</v>
      </c>
      <c r="B4470" t="s">
        <v>8891</v>
      </c>
      <c r="C4470" s="1">
        <v>46035</v>
      </c>
      <c r="D4470" s="1">
        <v>46045</v>
      </c>
      <c r="E4470" t="s">
        <v>37</v>
      </c>
      <c r="F4470" t="s">
        <v>24</v>
      </c>
      <c r="G4470" t="s">
        <v>25</v>
      </c>
      <c r="H4470" t="s">
        <v>26</v>
      </c>
      <c r="I4470" t="s">
        <v>19</v>
      </c>
      <c r="J4470" t="s">
        <v>66</v>
      </c>
      <c r="K4470">
        <v>105</v>
      </c>
      <c r="L4470">
        <v>4</v>
      </c>
      <c r="M4470">
        <v>95.16</v>
      </c>
      <c r="N4470">
        <f t="shared" si="276"/>
        <v>10</v>
      </c>
      <c r="O4470">
        <f>5</f>
        <v>5</v>
      </c>
      <c r="P4470" t="str">
        <f t="shared" si="277"/>
        <v>Breached</v>
      </c>
      <c r="Q4470">
        <f t="shared" si="278"/>
        <v>3.8095238095238098</v>
      </c>
      <c r="R4470">
        <f t="shared" si="279"/>
        <v>10.5</v>
      </c>
    </row>
    <row r="4471" spans="1:18" x14ac:dyDescent="0.3">
      <c r="A4471" t="s">
        <v>8892</v>
      </c>
      <c r="B4471" t="s">
        <v>8893</v>
      </c>
      <c r="C4471" s="1">
        <v>46176</v>
      </c>
      <c r="D4471" s="1">
        <v>46185</v>
      </c>
      <c r="E4471" t="s">
        <v>15</v>
      </c>
      <c r="F4471" t="s">
        <v>45</v>
      </c>
      <c r="G4471" t="s">
        <v>17</v>
      </c>
      <c r="H4471" t="s">
        <v>56</v>
      </c>
      <c r="I4471" t="s">
        <v>19</v>
      </c>
      <c r="J4471" t="s">
        <v>46</v>
      </c>
      <c r="K4471">
        <v>121</v>
      </c>
      <c r="L4471">
        <v>2</v>
      </c>
      <c r="M4471">
        <v>97.04</v>
      </c>
      <c r="N4471">
        <f t="shared" si="276"/>
        <v>9</v>
      </c>
      <c r="O4471">
        <f>5</f>
        <v>5</v>
      </c>
      <c r="P4471" t="str">
        <f t="shared" si="277"/>
        <v>Breached</v>
      </c>
      <c r="Q4471">
        <f t="shared" si="278"/>
        <v>1.6528925619834711</v>
      </c>
      <c r="R4471">
        <f t="shared" si="279"/>
        <v>13.444444444444445</v>
      </c>
    </row>
    <row r="4472" spans="1:18" x14ac:dyDescent="0.3">
      <c r="A4472" t="s">
        <v>8894</v>
      </c>
      <c r="B4472" t="s">
        <v>8895</v>
      </c>
      <c r="C4472" s="1">
        <v>46025</v>
      </c>
      <c r="D4472" s="1">
        <v>46034</v>
      </c>
      <c r="E4472" t="s">
        <v>23</v>
      </c>
      <c r="F4472" t="s">
        <v>31</v>
      </c>
      <c r="G4472" t="s">
        <v>93</v>
      </c>
      <c r="H4472" t="s">
        <v>18</v>
      </c>
      <c r="I4472" t="s">
        <v>27</v>
      </c>
      <c r="J4472" t="s">
        <v>42</v>
      </c>
      <c r="K4472">
        <v>107</v>
      </c>
      <c r="L4472">
        <v>5</v>
      </c>
      <c r="M4472">
        <v>94.85</v>
      </c>
      <c r="N4472">
        <f t="shared" si="276"/>
        <v>9</v>
      </c>
      <c r="O4472">
        <f>5</f>
        <v>5</v>
      </c>
      <c r="P4472" t="str">
        <f t="shared" si="277"/>
        <v>Breached</v>
      </c>
      <c r="Q4472">
        <f t="shared" si="278"/>
        <v>4.6728971962616823</v>
      </c>
      <c r="R4472">
        <f t="shared" si="279"/>
        <v>11.888888888888889</v>
      </c>
    </row>
    <row r="4473" spans="1:18" x14ac:dyDescent="0.3">
      <c r="A4473" t="s">
        <v>8896</v>
      </c>
      <c r="B4473" t="s">
        <v>8897</v>
      </c>
      <c r="C4473" s="1">
        <v>46081</v>
      </c>
      <c r="D4473" s="1">
        <v>46085</v>
      </c>
      <c r="E4473" t="s">
        <v>37</v>
      </c>
      <c r="F4473" t="s">
        <v>69</v>
      </c>
      <c r="G4473" t="s">
        <v>41</v>
      </c>
      <c r="H4473" t="s">
        <v>18</v>
      </c>
      <c r="I4473" t="s">
        <v>33</v>
      </c>
      <c r="J4473" t="s">
        <v>46</v>
      </c>
      <c r="K4473">
        <v>82</v>
      </c>
      <c r="L4473">
        <v>5</v>
      </c>
      <c r="M4473">
        <v>95.67</v>
      </c>
      <c r="N4473">
        <f t="shared" si="276"/>
        <v>4</v>
      </c>
      <c r="O4473">
        <f>5</f>
        <v>5</v>
      </c>
      <c r="P4473" t="str">
        <f t="shared" si="277"/>
        <v>Met</v>
      </c>
      <c r="Q4473">
        <f t="shared" si="278"/>
        <v>6.0975609756097562</v>
      </c>
      <c r="R4473">
        <f t="shared" si="279"/>
        <v>20.5</v>
      </c>
    </row>
    <row r="4474" spans="1:18" x14ac:dyDescent="0.3">
      <c r="A4474" t="s">
        <v>8898</v>
      </c>
      <c r="B4474" t="s">
        <v>8899</v>
      </c>
      <c r="C4474" s="1">
        <v>46134</v>
      </c>
      <c r="D4474" s="1">
        <v>46140</v>
      </c>
      <c r="E4474" t="s">
        <v>65</v>
      </c>
      <c r="F4474" t="s">
        <v>69</v>
      </c>
      <c r="G4474" t="s">
        <v>17</v>
      </c>
      <c r="H4474" t="s">
        <v>26</v>
      </c>
      <c r="I4474" t="s">
        <v>27</v>
      </c>
      <c r="J4474" t="s">
        <v>20</v>
      </c>
      <c r="K4474">
        <v>197</v>
      </c>
      <c r="L4474">
        <v>0</v>
      </c>
      <c r="M4474">
        <v>100</v>
      </c>
      <c r="N4474">
        <f t="shared" si="276"/>
        <v>6</v>
      </c>
      <c r="O4474">
        <f>5</f>
        <v>5</v>
      </c>
      <c r="P4474" t="str">
        <f t="shared" si="277"/>
        <v>Breached</v>
      </c>
      <c r="Q4474">
        <f t="shared" si="278"/>
        <v>0</v>
      </c>
      <c r="R4474">
        <f t="shared" si="279"/>
        <v>32.833333333333336</v>
      </c>
    </row>
    <row r="4475" spans="1:18" x14ac:dyDescent="0.3">
      <c r="A4475" t="s">
        <v>8900</v>
      </c>
      <c r="B4475" t="s">
        <v>8901</v>
      </c>
      <c r="C4475" s="1">
        <v>46049</v>
      </c>
      <c r="D4475" s="1">
        <v>46050</v>
      </c>
      <c r="E4475" t="s">
        <v>65</v>
      </c>
      <c r="F4475" t="s">
        <v>38</v>
      </c>
      <c r="G4475" t="s">
        <v>49</v>
      </c>
      <c r="H4475" t="s">
        <v>56</v>
      </c>
      <c r="I4475" t="s">
        <v>27</v>
      </c>
      <c r="J4475" t="s">
        <v>53</v>
      </c>
      <c r="K4475">
        <v>168</v>
      </c>
      <c r="L4475">
        <v>2</v>
      </c>
      <c r="M4475">
        <v>98.63</v>
      </c>
      <c r="N4475">
        <f t="shared" si="276"/>
        <v>1</v>
      </c>
      <c r="O4475">
        <f>5</f>
        <v>5</v>
      </c>
      <c r="P4475" t="str">
        <f t="shared" si="277"/>
        <v>Met</v>
      </c>
      <c r="Q4475">
        <f t="shared" si="278"/>
        <v>1.1904761904761905</v>
      </c>
      <c r="R4475">
        <f t="shared" si="279"/>
        <v>168</v>
      </c>
    </row>
    <row r="4476" spans="1:18" x14ac:dyDescent="0.3">
      <c r="A4476" t="s">
        <v>8902</v>
      </c>
      <c r="B4476" t="s">
        <v>8903</v>
      </c>
      <c r="C4476" s="1">
        <v>46174</v>
      </c>
      <c r="D4476" s="1">
        <v>46177</v>
      </c>
      <c r="E4476" t="s">
        <v>15</v>
      </c>
      <c r="F4476" t="s">
        <v>69</v>
      </c>
      <c r="G4476" t="s">
        <v>41</v>
      </c>
      <c r="H4476" t="s">
        <v>18</v>
      </c>
      <c r="I4476" t="s">
        <v>27</v>
      </c>
      <c r="J4476" t="s">
        <v>53</v>
      </c>
      <c r="K4476">
        <v>119</v>
      </c>
      <c r="L4476">
        <v>4</v>
      </c>
      <c r="M4476">
        <v>95.29</v>
      </c>
      <c r="N4476">
        <f t="shared" si="276"/>
        <v>3</v>
      </c>
      <c r="O4476">
        <f>5</f>
        <v>5</v>
      </c>
      <c r="P4476" t="str">
        <f t="shared" si="277"/>
        <v>Met</v>
      </c>
      <c r="Q4476">
        <f t="shared" si="278"/>
        <v>3.3613445378151261</v>
      </c>
      <c r="R4476">
        <f t="shared" si="279"/>
        <v>39.666666666666664</v>
      </c>
    </row>
    <row r="4477" spans="1:18" x14ac:dyDescent="0.3">
      <c r="A4477" t="s">
        <v>8904</v>
      </c>
      <c r="B4477" t="s">
        <v>6728</v>
      </c>
      <c r="C4477" s="1">
        <v>46050</v>
      </c>
      <c r="D4477" s="1">
        <v>46051</v>
      </c>
      <c r="E4477" t="s">
        <v>37</v>
      </c>
      <c r="F4477" t="s">
        <v>38</v>
      </c>
      <c r="G4477" t="s">
        <v>49</v>
      </c>
      <c r="H4477" t="s">
        <v>26</v>
      </c>
      <c r="I4477" t="s">
        <v>19</v>
      </c>
      <c r="J4477" t="s">
        <v>66</v>
      </c>
      <c r="K4477">
        <v>362</v>
      </c>
      <c r="L4477">
        <v>3</v>
      </c>
      <c r="M4477">
        <v>98.35</v>
      </c>
      <c r="N4477">
        <f t="shared" si="276"/>
        <v>1</v>
      </c>
      <c r="O4477">
        <f>5</f>
        <v>5</v>
      </c>
      <c r="P4477" t="str">
        <f t="shared" si="277"/>
        <v>Met</v>
      </c>
      <c r="Q4477">
        <f t="shared" si="278"/>
        <v>0.82872928176795579</v>
      </c>
      <c r="R4477">
        <f t="shared" si="279"/>
        <v>362</v>
      </c>
    </row>
    <row r="4478" spans="1:18" x14ac:dyDescent="0.3">
      <c r="A4478" t="s">
        <v>8905</v>
      </c>
      <c r="B4478" t="s">
        <v>8906</v>
      </c>
      <c r="C4478" s="1">
        <v>46088</v>
      </c>
      <c r="D4478" s="1">
        <v>46097</v>
      </c>
      <c r="E4478" t="s">
        <v>65</v>
      </c>
      <c r="F4478" t="s">
        <v>16</v>
      </c>
      <c r="G4478" t="s">
        <v>93</v>
      </c>
      <c r="H4478" t="s">
        <v>18</v>
      </c>
      <c r="I4478" t="s">
        <v>19</v>
      </c>
      <c r="J4478" t="s">
        <v>34</v>
      </c>
      <c r="K4478">
        <v>229</v>
      </c>
      <c r="L4478">
        <v>1</v>
      </c>
      <c r="M4478">
        <v>98.93</v>
      </c>
      <c r="N4478">
        <f t="shared" si="276"/>
        <v>9</v>
      </c>
      <c r="O4478">
        <f>5</f>
        <v>5</v>
      </c>
      <c r="P4478" t="str">
        <f t="shared" si="277"/>
        <v>Breached</v>
      </c>
      <c r="Q4478">
        <f t="shared" si="278"/>
        <v>0.43668122270742354</v>
      </c>
      <c r="R4478">
        <f t="shared" si="279"/>
        <v>25.444444444444443</v>
      </c>
    </row>
    <row r="4479" spans="1:18" x14ac:dyDescent="0.3">
      <c r="A4479" t="s">
        <v>8907</v>
      </c>
      <c r="B4479" t="s">
        <v>8908</v>
      </c>
      <c r="C4479" s="1">
        <v>46192</v>
      </c>
      <c r="D4479" s="1">
        <v>46193</v>
      </c>
      <c r="E4479" t="s">
        <v>65</v>
      </c>
      <c r="F4479" t="s">
        <v>24</v>
      </c>
      <c r="G4479" t="s">
        <v>49</v>
      </c>
      <c r="H4479" t="s">
        <v>18</v>
      </c>
      <c r="I4479" t="s">
        <v>27</v>
      </c>
      <c r="J4479" t="s">
        <v>28</v>
      </c>
      <c r="K4479">
        <v>403</v>
      </c>
      <c r="L4479">
        <v>5</v>
      </c>
      <c r="M4479">
        <v>95.61</v>
      </c>
      <c r="N4479">
        <f t="shared" si="276"/>
        <v>1</v>
      </c>
      <c r="O4479">
        <f>5</f>
        <v>5</v>
      </c>
      <c r="P4479" t="str">
        <f t="shared" si="277"/>
        <v>Met</v>
      </c>
      <c r="Q4479">
        <f t="shared" si="278"/>
        <v>1.240694789081886</v>
      </c>
      <c r="R4479">
        <f t="shared" si="279"/>
        <v>403</v>
      </c>
    </row>
    <row r="4480" spans="1:18" x14ac:dyDescent="0.3">
      <c r="A4480" t="s">
        <v>8909</v>
      </c>
      <c r="B4480" t="s">
        <v>4893</v>
      </c>
      <c r="C4480" s="1">
        <v>46202</v>
      </c>
      <c r="D4480" s="1">
        <v>46208</v>
      </c>
      <c r="E4480" t="s">
        <v>37</v>
      </c>
      <c r="F4480" t="s">
        <v>69</v>
      </c>
      <c r="G4480" t="s">
        <v>93</v>
      </c>
      <c r="H4480" t="s">
        <v>26</v>
      </c>
      <c r="I4480" t="s">
        <v>27</v>
      </c>
      <c r="J4480" t="s">
        <v>53</v>
      </c>
      <c r="K4480">
        <v>455</v>
      </c>
      <c r="L4480">
        <v>1</v>
      </c>
      <c r="M4480">
        <v>99.14</v>
      </c>
      <c r="N4480">
        <f t="shared" si="276"/>
        <v>6</v>
      </c>
      <c r="O4480">
        <f>5</f>
        <v>5</v>
      </c>
      <c r="P4480" t="str">
        <f t="shared" si="277"/>
        <v>Breached</v>
      </c>
      <c r="Q4480">
        <f t="shared" si="278"/>
        <v>0.21978021978021978</v>
      </c>
      <c r="R4480">
        <f t="shared" si="279"/>
        <v>75.833333333333329</v>
      </c>
    </row>
    <row r="4481" spans="1:18" x14ac:dyDescent="0.3">
      <c r="A4481" t="s">
        <v>8910</v>
      </c>
      <c r="B4481" t="s">
        <v>8911</v>
      </c>
      <c r="C4481" s="1">
        <v>46073</v>
      </c>
      <c r="D4481" s="1">
        <v>46077</v>
      </c>
      <c r="E4481" t="s">
        <v>23</v>
      </c>
      <c r="F4481" t="s">
        <v>45</v>
      </c>
      <c r="G4481" t="s">
        <v>60</v>
      </c>
      <c r="H4481" t="s">
        <v>56</v>
      </c>
      <c r="I4481" t="s">
        <v>33</v>
      </c>
      <c r="J4481" t="s">
        <v>42</v>
      </c>
      <c r="K4481">
        <v>339</v>
      </c>
      <c r="L4481">
        <v>2</v>
      </c>
      <c r="M4481">
        <v>98.23</v>
      </c>
      <c r="N4481">
        <f t="shared" si="276"/>
        <v>4</v>
      </c>
      <c r="O4481">
        <f>5</f>
        <v>5</v>
      </c>
      <c r="P4481" t="str">
        <f t="shared" si="277"/>
        <v>Met</v>
      </c>
      <c r="Q4481">
        <f t="shared" si="278"/>
        <v>0.58997050147492625</v>
      </c>
      <c r="R4481">
        <f t="shared" si="279"/>
        <v>84.75</v>
      </c>
    </row>
    <row r="4482" spans="1:18" x14ac:dyDescent="0.3">
      <c r="A4482" t="s">
        <v>8912</v>
      </c>
      <c r="B4482" t="s">
        <v>8913</v>
      </c>
      <c r="C4482" s="1">
        <v>46155</v>
      </c>
      <c r="D4482" s="1">
        <v>46161</v>
      </c>
      <c r="E4482" t="s">
        <v>15</v>
      </c>
      <c r="F4482" t="s">
        <v>31</v>
      </c>
      <c r="G4482" t="s">
        <v>52</v>
      </c>
      <c r="H4482" t="s">
        <v>26</v>
      </c>
      <c r="I4482" t="s">
        <v>19</v>
      </c>
      <c r="J4482" t="s">
        <v>20</v>
      </c>
      <c r="K4482">
        <v>274</v>
      </c>
      <c r="L4482">
        <v>2</v>
      </c>
      <c r="M4482">
        <v>98.13</v>
      </c>
      <c r="N4482">
        <f t="shared" si="276"/>
        <v>6</v>
      </c>
      <c r="O4482">
        <f>5</f>
        <v>5</v>
      </c>
      <c r="P4482" t="str">
        <f t="shared" si="277"/>
        <v>Breached</v>
      </c>
      <c r="Q4482">
        <f t="shared" si="278"/>
        <v>0.72992700729927007</v>
      </c>
      <c r="R4482">
        <f t="shared" si="279"/>
        <v>45.666666666666664</v>
      </c>
    </row>
    <row r="4483" spans="1:18" x14ac:dyDescent="0.3">
      <c r="A4483" t="s">
        <v>8914</v>
      </c>
      <c r="B4483" t="s">
        <v>8915</v>
      </c>
      <c r="C4483" s="1">
        <v>46118</v>
      </c>
      <c r="D4483" s="1">
        <v>46123</v>
      </c>
      <c r="E4483" t="s">
        <v>65</v>
      </c>
      <c r="F4483" t="s">
        <v>24</v>
      </c>
      <c r="G4483" t="s">
        <v>52</v>
      </c>
      <c r="H4483" t="s">
        <v>26</v>
      </c>
      <c r="I4483" t="s">
        <v>33</v>
      </c>
      <c r="J4483" t="s">
        <v>53</v>
      </c>
      <c r="K4483">
        <v>38</v>
      </c>
      <c r="L4483">
        <v>2</v>
      </c>
      <c r="M4483">
        <v>97.29</v>
      </c>
      <c r="N4483">
        <f t="shared" ref="N4483:N4546" si="280">D4483-C4483</f>
        <v>5</v>
      </c>
      <c r="O4483">
        <f>5</f>
        <v>5</v>
      </c>
      <c r="P4483" t="str">
        <f t="shared" ref="P4483:P4546" si="281">IF(N4483&lt;=O4483,"Met","Breached")</f>
        <v>Met</v>
      </c>
      <c r="Q4483">
        <f t="shared" ref="Q4483:Q4546" si="282">(L4483/K4483)*100</f>
        <v>5.2631578947368416</v>
      </c>
      <c r="R4483">
        <f t="shared" ref="R4483:R4546" si="283">(K4483/N4483)</f>
        <v>7.6</v>
      </c>
    </row>
    <row r="4484" spans="1:18" x14ac:dyDescent="0.3">
      <c r="A4484" t="s">
        <v>8916</v>
      </c>
      <c r="B4484" t="s">
        <v>8917</v>
      </c>
      <c r="C4484" s="1">
        <v>46086</v>
      </c>
      <c r="D4484" s="1">
        <v>46096</v>
      </c>
      <c r="E4484" t="s">
        <v>15</v>
      </c>
      <c r="F4484" t="s">
        <v>69</v>
      </c>
      <c r="G4484" t="s">
        <v>25</v>
      </c>
      <c r="H4484" t="s">
        <v>26</v>
      </c>
      <c r="I4484" t="s">
        <v>27</v>
      </c>
      <c r="J4484" t="s">
        <v>34</v>
      </c>
      <c r="K4484">
        <v>228</v>
      </c>
      <c r="L4484">
        <v>5</v>
      </c>
      <c r="M4484">
        <v>93.94</v>
      </c>
      <c r="N4484">
        <f t="shared" si="280"/>
        <v>10</v>
      </c>
      <c r="O4484">
        <f>5</f>
        <v>5</v>
      </c>
      <c r="P4484" t="str">
        <f t="shared" si="281"/>
        <v>Breached</v>
      </c>
      <c r="Q4484">
        <f t="shared" si="282"/>
        <v>2.1929824561403506</v>
      </c>
      <c r="R4484">
        <f t="shared" si="283"/>
        <v>22.8</v>
      </c>
    </row>
    <row r="4485" spans="1:18" x14ac:dyDescent="0.3">
      <c r="A4485" t="s">
        <v>8918</v>
      </c>
      <c r="B4485" t="s">
        <v>8919</v>
      </c>
      <c r="C4485" s="1">
        <v>46042</v>
      </c>
      <c r="D4485" s="1">
        <v>46046</v>
      </c>
      <c r="E4485" t="s">
        <v>37</v>
      </c>
      <c r="F4485" t="s">
        <v>31</v>
      </c>
      <c r="G4485" t="s">
        <v>52</v>
      </c>
      <c r="H4485" t="s">
        <v>56</v>
      </c>
      <c r="I4485" t="s">
        <v>27</v>
      </c>
      <c r="J4485" t="s">
        <v>46</v>
      </c>
      <c r="K4485">
        <v>286</v>
      </c>
      <c r="L4485">
        <v>1</v>
      </c>
      <c r="M4485">
        <v>99.26</v>
      </c>
      <c r="N4485">
        <f t="shared" si="280"/>
        <v>4</v>
      </c>
      <c r="O4485">
        <f>5</f>
        <v>5</v>
      </c>
      <c r="P4485" t="str">
        <f t="shared" si="281"/>
        <v>Met</v>
      </c>
      <c r="Q4485">
        <f t="shared" si="282"/>
        <v>0.34965034965034963</v>
      </c>
      <c r="R4485">
        <f t="shared" si="283"/>
        <v>71.5</v>
      </c>
    </row>
    <row r="4486" spans="1:18" x14ac:dyDescent="0.3">
      <c r="A4486" t="s">
        <v>8920</v>
      </c>
      <c r="B4486" t="s">
        <v>8921</v>
      </c>
      <c r="C4486" s="1">
        <v>46110</v>
      </c>
      <c r="D4486" s="1">
        <v>46115</v>
      </c>
      <c r="E4486" t="s">
        <v>15</v>
      </c>
      <c r="F4486" t="s">
        <v>24</v>
      </c>
      <c r="G4486" t="s">
        <v>52</v>
      </c>
      <c r="H4486" t="s">
        <v>18</v>
      </c>
      <c r="I4486" t="s">
        <v>33</v>
      </c>
      <c r="J4486" t="s">
        <v>28</v>
      </c>
      <c r="K4486">
        <v>81</v>
      </c>
      <c r="L4486">
        <v>4</v>
      </c>
      <c r="M4486">
        <v>95.31</v>
      </c>
      <c r="N4486">
        <f t="shared" si="280"/>
        <v>5</v>
      </c>
      <c r="O4486">
        <f>5</f>
        <v>5</v>
      </c>
      <c r="P4486" t="str">
        <f t="shared" si="281"/>
        <v>Met</v>
      </c>
      <c r="Q4486">
        <f t="shared" si="282"/>
        <v>4.9382716049382713</v>
      </c>
      <c r="R4486">
        <f t="shared" si="283"/>
        <v>16.2</v>
      </c>
    </row>
    <row r="4487" spans="1:18" x14ac:dyDescent="0.3">
      <c r="A4487" t="s">
        <v>8922</v>
      </c>
      <c r="B4487" t="s">
        <v>8923</v>
      </c>
      <c r="C4487" s="1">
        <v>46043</v>
      </c>
      <c r="D4487" s="1">
        <v>46048</v>
      </c>
      <c r="E4487" t="s">
        <v>65</v>
      </c>
      <c r="F4487" t="s">
        <v>16</v>
      </c>
      <c r="G4487" t="s">
        <v>17</v>
      </c>
      <c r="H4487" t="s">
        <v>26</v>
      </c>
      <c r="I4487" t="s">
        <v>19</v>
      </c>
      <c r="J4487" t="s">
        <v>46</v>
      </c>
      <c r="K4487">
        <v>289</v>
      </c>
      <c r="L4487">
        <v>4</v>
      </c>
      <c r="M4487">
        <v>97.28</v>
      </c>
      <c r="N4487">
        <f t="shared" si="280"/>
        <v>5</v>
      </c>
      <c r="O4487">
        <f>5</f>
        <v>5</v>
      </c>
      <c r="P4487" t="str">
        <f t="shared" si="281"/>
        <v>Met</v>
      </c>
      <c r="Q4487">
        <f t="shared" si="282"/>
        <v>1.3840830449826991</v>
      </c>
      <c r="R4487">
        <f t="shared" si="283"/>
        <v>57.8</v>
      </c>
    </row>
    <row r="4488" spans="1:18" x14ac:dyDescent="0.3">
      <c r="A4488" t="s">
        <v>8924</v>
      </c>
      <c r="B4488" t="s">
        <v>8925</v>
      </c>
      <c r="C4488" s="1">
        <v>46041</v>
      </c>
      <c r="D4488" s="1">
        <v>46044</v>
      </c>
      <c r="E4488" t="s">
        <v>37</v>
      </c>
      <c r="F4488" t="s">
        <v>45</v>
      </c>
      <c r="G4488" t="s">
        <v>17</v>
      </c>
      <c r="H4488" t="s">
        <v>56</v>
      </c>
      <c r="I4488" t="s">
        <v>33</v>
      </c>
      <c r="J4488" t="s">
        <v>66</v>
      </c>
      <c r="K4488">
        <v>250</v>
      </c>
      <c r="L4488">
        <v>3</v>
      </c>
      <c r="M4488">
        <v>97.31</v>
      </c>
      <c r="N4488">
        <f t="shared" si="280"/>
        <v>3</v>
      </c>
      <c r="O4488">
        <f>5</f>
        <v>5</v>
      </c>
      <c r="P4488" t="str">
        <f t="shared" si="281"/>
        <v>Met</v>
      </c>
      <c r="Q4488">
        <f t="shared" si="282"/>
        <v>1.2</v>
      </c>
      <c r="R4488">
        <f t="shared" si="283"/>
        <v>83.333333333333329</v>
      </c>
    </row>
    <row r="4489" spans="1:18" x14ac:dyDescent="0.3">
      <c r="A4489" t="s">
        <v>8926</v>
      </c>
      <c r="B4489" t="s">
        <v>8927</v>
      </c>
      <c r="C4489" s="1">
        <v>46161</v>
      </c>
      <c r="D4489" s="1">
        <v>46169</v>
      </c>
      <c r="E4489" t="s">
        <v>23</v>
      </c>
      <c r="F4489" t="s">
        <v>45</v>
      </c>
      <c r="G4489" t="s">
        <v>32</v>
      </c>
      <c r="H4489" t="s">
        <v>56</v>
      </c>
      <c r="I4489" t="s">
        <v>33</v>
      </c>
      <c r="J4489" t="s">
        <v>74</v>
      </c>
      <c r="K4489">
        <v>66</v>
      </c>
      <c r="L4489">
        <v>0</v>
      </c>
      <c r="M4489">
        <v>100</v>
      </c>
      <c r="N4489">
        <f t="shared" si="280"/>
        <v>8</v>
      </c>
      <c r="O4489">
        <f>5</f>
        <v>5</v>
      </c>
      <c r="P4489" t="str">
        <f t="shared" si="281"/>
        <v>Breached</v>
      </c>
      <c r="Q4489">
        <f t="shared" si="282"/>
        <v>0</v>
      </c>
      <c r="R4489">
        <f t="shared" si="283"/>
        <v>8.25</v>
      </c>
    </row>
    <row r="4490" spans="1:18" x14ac:dyDescent="0.3">
      <c r="A4490" t="s">
        <v>8928</v>
      </c>
      <c r="B4490" t="s">
        <v>8929</v>
      </c>
      <c r="C4490" s="1">
        <v>46189</v>
      </c>
      <c r="D4490" s="1">
        <v>46199</v>
      </c>
      <c r="E4490" t="s">
        <v>23</v>
      </c>
      <c r="F4490" t="s">
        <v>38</v>
      </c>
      <c r="G4490" t="s">
        <v>93</v>
      </c>
      <c r="H4490" t="s">
        <v>26</v>
      </c>
      <c r="I4490" t="s">
        <v>19</v>
      </c>
      <c r="J4490" t="s">
        <v>74</v>
      </c>
      <c r="K4490">
        <v>240</v>
      </c>
      <c r="L4490">
        <v>4</v>
      </c>
      <c r="M4490">
        <v>97.56</v>
      </c>
      <c r="N4490">
        <f t="shared" si="280"/>
        <v>10</v>
      </c>
      <c r="O4490">
        <f>5</f>
        <v>5</v>
      </c>
      <c r="P4490" t="str">
        <f t="shared" si="281"/>
        <v>Breached</v>
      </c>
      <c r="Q4490">
        <f t="shared" si="282"/>
        <v>1.6666666666666667</v>
      </c>
      <c r="R4490">
        <f t="shared" si="283"/>
        <v>24</v>
      </c>
    </row>
    <row r="4491" spans="1:18" x14ac:dyDescent="0.3">
      <c r="A4491" t="s">
        <v>8930</v>
      </c>
      <c r="B4491" t="s">
        <v>8931</v>
      </c>
      <c r="C4491" s="1">
        <v>46137</v>
      </c>
      <c r="D4491" s="1">
        <v>46146</v>
      </c>
      <c r="E4491" t="s">
        <v>15</v>
      </c>
      <c r="F4491" t="s">
        <v>45</v>
      </c>
      <c r="G4491" t="s">
        <v>32</v>
      </c>
      <c r="H4491" t="s">
        <v>18</v>
      </c>
      <c r="I4491" t="s">
        <v>33</v>
      </c>
      <c r="J4491" t="s">
        <v>42</v>
      </c>
      <c r="K4491">
        <v>383</v>
      </c>
      <c r="L4491">
        <v>2</v>
      </c>
      <c r="M4491">
        <v>97.26</v>
      </c>
      <c r="N4491">
        <f t="shared" si="280"/>
        <v>9</v>
      </c>
      <c r="O4491">
        <f>5</f>
        <v>5</v>
      </c>
      <c r="P4491" t="str">
        <f t="shared" si="281"/>
        <v>Breached</v>
      </c>
      <c r="Q4491">
        <f t="shared" si="282"/>
        <v>0.52219321148825071</v>
      </c>
      <c r="R4491">
        <f t="shared" si="283"/>
        <v>42.555555555555557</v>
      </c>
    </row>
    <row r="4492" spans="1:18" x14ac:dyDescent="0.3">
      <c r="A4492" t="s">
        <v>8932</v>
      </c>
      <c r="B4492" t="s">
        <v>8933</v>
      </c>
      <c r="C4492" s="1">
        <v>46179</v>
      </c>
      <c r="D4492" s="1">
        <v>46180</v>
      </c>
      <c r="E4492" t="s">
        <v>15</v>
      </c>
      <c r="F4492" t="s">
        <v>16</v>
      </c>
      <c r="G4492" t="s">
        <v>41</v>
      </c>
      <c r="H4492" t="s">
        <v>56</v>
      </c>
      <c r="I4492" t="s">
        <v>27</v>
      </c>
      <c r="J4492" t="s">
        <v>28</v>
      </c>
      <c r="K4492">
        <v>378</v>
      </c>
      <c r="L4492">
        <v>5</v>
      </c>
      <c r="M4492">
        <v>96.76</v>
      </c>
      <c r="N4492">
        <f t="shared" si="280"/>
        <v>1</v>
      </c>
      <c r="O4492">
        <f>5</f>
        <v>5</v>
      </c>
      <c r="P4492" t="str">
        <f t="shared" si="281"/>
        <v>Met</v>
      </c>
      <c r="Q4492">
        <f t="shared" si="282"/>
        <v>1.3227513227513228</v>
      </c>
      <c r="R4492">
        <f t="shared" si="283"/>
        <v>378</v>
      </c>
    </row>
    <row r="4493" spans="1:18" x14ac:dyDescent="0.3">
      <c r="A4493" t="s">
        <v>8934</v>
      </c>
      <c r="B4493" t="s">
        <v>8935</v>
      </c>
      <c r="C4493" s="1">
        <v>46143</v>
      </c>
      <c r="D4493" s="1">
        <v>46146</v>
      </c>
      <c r="E4493" t="s">
        <v>23</v>
      </c>
      <c r="F4493" t="s">
        <v>16</v>
      </c>
      <c r="G4493" t="s">
        <v>49</v>
      </c>
      <c r="H4493" t="s">
        <v>26</v>
      </c>
      <c r="I4493" t="s">
        <v>19</v>
      </c>
      <c r="J4493" t="s">
        <v>28</v>
      </c>
      <c r="K4493">
        <v>424</v>
      </c>
      <c r="L4493">
        <v>5</v>
      </c>
      <c r="M4493">
        <v>94.45</v>
      </c>
      <c r="N4493">
        <f t="shared" si="280"/>
        <v>3</v>
      </c>
      <c r="O4493">
        <f>5</f>
        <v>5</v>
      </c>
      <c r="P4493" t="str">
        <f t="shared" si="281"/>
        <v>Met</v>
      </c>
      <c r="Q4493">
        <f t="shared" si="282"/>
        <v>1.179245283018868</v>
      </c>
      <c r="R4493">
        <f t="shared" si="283"/>
        <v>141.33333333333334</v>
      </c>
    </row>
    <row r="4494" spans="1:18" x14ac:dyDescent="0.3">
      <c r="A4494" t="s">
        <v>8936</v>
      </c>
      <c r="B4494" t="s">
        <v>8937</v>
      </c>
      <c r="C4494" s="1">
        <v>46108</v>
      </c>
      <c r="D4494" s="1">
        <v>46111</v>
      </c>
      <c r="E4494" t="s">
        <v>15</v>
      </c>
      <c r="F4494" t="s">
        <v>38</v>
      </c>
      <c r="G4494" t="s">
        <v>32</v>
      </c>
      <c r="H4494" t="s">
        <v>18</v>
      </c>
      <c r="I4494" t="s">
        <v>27</v>
      </c>
      <c r="J4494" t="s">
        <v>74</v>
      </c>
      <c r="K4494">
        <v>343</v>
      </c>
      <c r="L4494">
        <v>1</v>
      </c>
      <c r="M4494">
        <v>98.64</v>
      </c>
      <c r="N4494">
        <f t="shared" si="280"/>
        <v>3</v>
      </c>
      <c r="O4494">
        <f>5</f>
        <v>5</v>
      </c>
      <c r="P4494" t="str">
        <f t="shared" si="281"/>
        <v>Met</v>
      </c>
      <c r="Q4494">
        <f t="shared" si="282"/>
        <v>0.29154518950437319</v>
      </c>
      <c r="R4494">
        <f t="shared" si="283"/>
        <v>114.33333333333333</v>
      </c>
    </row>
    <row r="4495" spans="1:18" x14ac:dyDescent="0.3">
      <c r="A4495" t="s">
        <v>8938</v>
      </c>
      <c r="B4495" t="s">
        <v>8939</v>
      </c>
      <c r="C4495" s="1">
        <v>46167</v>
      </c>
      <c r="D4495" s="1">
        <v>46177</v>
      </c>
      <c r="E4495" t="s">
        <v>23</v>
      </c>
      <c r="F4495" t="s">
        <v>69</v>
      </c>
      <c r="G4495" t="s">
        <v>60</v>
      </c>
      <c r="H4495" t="s">
        <v>18</v>
      </c>
      <c r="I4495" t="s">
        <v>19</v>
      </c>
      <c r="J4495" t="s">
        <v>66</v>
      </c>
      <c r="K4495">
        <v>336</v>
      </c>
      <c r="L4495">
        <v>0</v>
      </c>
      <c r="M4495">
        <v>100</v>
      </c>
      <c r="N4495">
        <f t="shared" si="280"/>
        <v>10</v>
      </c>
      <c r="O4495">
        <f>5</f>
        <v>5</v>
      </c>
      <c r="P4495" t="str">
        <f t="shared" si="281"/>
        <v>Breached</v>
      </c>
      <c r="Q4495">
        <f t="shared" si="282"/>
        <v>0</v>
      </c>
      <c r="R4495">
        <f t="shared" si="283"/>
        <v>33.6</v>
      </c>
    </row>
    <row r="4496" spans="1:18" x14ac:dyDescent="0.3">
      <c r="A4496" t="s">
        <v>8940</v>
      </c>
      <c r="B4496" t="s">
        <v>8941</v>
      </c>
      <c r="C4496" s="1">
        <v>46133</v>
      </c>
      <c r="D4496" s="1">
        <v>46140</v>
      </c>
      <c r="E4496" t="s">
        <v>15</v>
      </c>
      <c r="F4496" t="s">
        <v>31</v>
      </c>
      <c r="G4496" t="s">
        <v>17</v>
      </c>
      <c r="H4496" t="s">
        <v>26</v>
      </c>
      <c r="I4496" t="s">
        <v>19</v>
      </c>
      <c r="J4496" t="s">
        <v>66</v>
      </c>
      <c r="K4496">
        <v>253</v>
      </c>
      <c r="L4496">
        <v>0</v>
      </c>
      <c r="M4496">
        <v>100</v>
      </c>
      <c r="N4496">
        <f t="shared" si="280"/>
        <v>7</v>
      </c>
      <c r="O4496">
        <f>5</f>
        <v>5</v>
      </c>
      <c r="P4496" t="str">
        <f t="shared" si="281"/>
        <v>Breached</v>
      </c>
      <c r="Q4496">
        <f t="shared" si="282"/>
        <v>0</v>
      </c>
      <c r="R4496">
        <f t="shared" si="283"/>
        <v>36.142857142857146</v>
      </c>
    </row>
    <row r="4497" spans="1:18" x14ac:dyDescent="0.3">
      <c r="A4497" t="s">
        <v>8942</v>
      </c>
      <c r="B4497" t="s">
        <v>8943</v>
      </c>
      <c r="C4497" s="1">
        <v>46100</v>
      </c>
      <c r="D4497" s="1">
        <v>46108</v>
      </c>
      <c r="E4497" t="s">
        <v>65</v>
      </c>
      <c r="F4497" t="s">
        <v>31</v>
      </c>
      <c r="G4497" t="s">
        <v>49</v>
      </c>
      <c r="H4497" t="s">
        <v>18</v>
      </c>
      <c r="I4497" t="s">
        <v>33</v>
      </c>
      <c r="J4497" t="s">
        <v>20</v>
      </c>
      <c r="K4497">
        <v>363</v>
      </c>
      <c r="L4497">
        <v>5</v>
      </c>
      <c r="M4497">
        <v>93.85</v>
      </c>
      <c r="N4497">
        <f t="shared" si="280"/>
        <v>8</v>
      </c>
      <c r="O4497">
        <f>5</f>
        <v>5</v>
      </c>
      <c r="P4497" t="str">
        <f t="shared" si="281"/>
        <v>Breached</v>
      </c>
      <c r="Q4497">
        <f t="shared" si="282"/>
        <v>1.3774104683195594</v>
      </c>
      <c r="R4497">
        <f t="shared" si="283"/>
        <v>45.375</v>
      </c>
    </row>
    <row r="4498" spans="1:18" x14ac:dyDescent="0.3">
      <c r="A4498" t="s">
        <v>8944</v>
      </c>
      <c r="B4498" t="s">
        <v>8945</v>
      </c>
      <c r="C4498" s="1">
        <v>46149</v>
      </c>
      <c r="D4498" s="1">
        <v>46156</v>
      </c>
      <c r="E4498" t="s">
        <v>65</v>
      </c>
      <c r="F4498" t="s">
        <v>38</v>
      </c>
      <c r="G4498" t="s">
        <v>41</v>
      </c>
      <c r="H4498" t="s">
        <v>26</v>
      </c>
      <c r="I4498" t="s">
        <v>33</v>
      </c>
      <c r="J4498" t="s">
        <v>74</v>
      </c>
      <c r="K4498">
        <v>137</v>
      </c>
      <c r="L4498">
        <v>1</v>
      </c>
      <c r="M4498">
        <v>99.04</v>
      </c>
      <c r="N4498">
        <f t="shared" si="280"/>
        <v>7</v>
      </c>
      <c r="O4498">
        <f>5</f>
        <v>5</v>
      </c>
      <c r="P4498" t="str">
        <f t="shared" si="281"/>
        <v>Breached</v>
      </c>
      <c r="Q4498">
        <f t="shared" si="282"/>
        <v>0.72992700729927007</v>
      </c>
      <c r="R4498">
        <f t="shared" si="283"/>
        <v>19.571428571428573</v>
      </c>
    </row>
    <row r="4499" spans="1:18" x14ac:dyDescent="0.3">
      <c r="A4499" t="s">
        <v>8946</v>
      </c>
      <c r="B4499" t="s">
        <v>8947</v>
      </c>
      <c r="C4499" s="1">
        <v>46071</v>
      </c>
      <c r="D4499" s="1">
        <v>46077</v>
      </c>
      <c r="E4499" t="s">
        <v>23</v>
      </c>
      <c r="F4499" t="s">
        <v>31</v>
      </c>
      <c r="G4499" t="s">
        <v>41</v>
      </c>
      <c r="H4499" t="s">
        <v>56</v>
      </c>
      <c r="I4499" t="s">
        <v>27</v>
      </c>
      <c r="J4499" t="s">
        <v>34</v>
      </c>
      <c r="K4499">
        <v>145</v>
      </c>
      <c r="L4499">
        <v>5</v>
      </c>
      <c r="M4499">
        <v>94.08</v>
      </c>
      <c r="N4499">
        <f t="shared" si="280"/>
        <v>6</v>
      </c>
      <c r="O4499">
        <f>5</f>
        <v>5</v>
      </c>
      <c r="P4499" t="str">
        <f t="shared" si="281"/>
        <v>Breached</v>
      </c>
      <c r="Q4499">
        <f t="shared" si="282"/>
        <v>3.4482758620689653</v>
      </c>
      <c r="R4499">
        <f t="shared" si="283"/>
        <v>24.166666666666668</v>
      </c>
    </row>
    <row r="4500" spans="1:18" x14ac:dyDescent="0.3">
      <c r="A4500" t="s">
        <v>8948</v>
      </c>
      <c r="B4500" t="s">
        <v>8949</v>
      </c>
      <c r="C4500" s="1">
        <v>46199</v>
      </c>
      <c r="D4500" s="1">
        <v>46209</v>
      </c>
      <c r="E4500" t="s">
        <v>65</v>
      </c>
      <c r="F4500" t="s">
        <v>45</v>
      </c>
      <c r="G4500" t="s">
        <v>60</v>
      </c>
      <c r="H4500" t="s">
        <v>18</v>
      </c>
      <c r="I4500" t="s">
        <v>27</v>
      </c>
      <c r="J4500" t="s">
        <v>42</v>
      </c>
      <c r="K4500">
        <v>88</v>
      </c>
      <c r="L4500">
        <v>3</v>
      </c>
      <c r="M4500">
        <v>97.54</v>
      </c>
      <c r="N4500">
        <f t="shared" si="280"/>
        <v>10</v>
      </c>
      <c r="O4500">
        <f>5</f>
        <v>5</v>
      </c>
      <c r="P4500" t="str">
        <f t="shared" si="281"/>
        <v>Breached</v>
      </c>
      <c r="Q4500">
        <f t="shared" si="282"/>
        <v>3.4090909090909087</v>
      </c>
      <c r="R4500">
        <f t="shared" si="283"/>
        <v>8.8000000000000007</v>
      </c>
    </row>
    <row r="4501" spans="1:18" x14ac:dyDescent="0.3">
      <c r="A4501" t="s">
        <v>8950</v>
      </c>
      <c r="B4501" t="s">
        <v>8951</v>
      </c>
      <c r="C4501" s="1">
        <v>46172</v>
      </c>
      <c r="D4501" s="1">
        <v>46178</v>
      </c>
      <c r="E4501" t="s">
        <v>65</v>
      </c>
      <c r="F4501" t="s">
        <v>24</v>
      </c>
      <c r="G4501" t="s">
        <v>52</v>
      </c>
      <c r="H4501" t="s">
        <v>26</v>
      </c>
      <c r="I4501" t="s">
        <v>19</v>
      </c>
      <c r="J4501" t="s">
        <v>46</v>
      </c>
      <c r="K4501">
        <v>334</v>
      </c>
      <c r="L4501">
        <v>1</v>
      </c>
      <c r="M4501">
        <v>98.65</v>
      </c>
      <c r="N4501">
        <f t="shared" si="280"/>
        <v>6</v>
      </c>
      <c r="O4501">
        <f>5</f>
        <v>5</v>
      </c>
      <c r="P4501" t="str">
        <f t="shared" si="281"/>
        <v>Breached</v>
      </c>
      <c r="Q4501">
        <f t="shared" si="282"/>
        <v>0.29940119760479045</v>
      </c>
      <c r="R4501">
        <f t="shared" si="283"/>
        <v>55.666666666666664</v>
      </c>
    </row>
    <row r="4502" spans="1:18" x14ac:dyDescent="0.3">
      <c r="A4502" t="s">
        <v>8952</v>
      </c>
      <c r="B4502" t="s">
        <v>8953</v>
      </c>
      <c r="C4502" s="1">
        <v>46047</v>
      </c>
      <c r="D4502" s="1">
        <v>46056</v>
      </c>
      <c r="E4502" t="s">
        <v>15</v>
      </c>
      <c r="F4502" t="s">
        <v>38</v>
      </c>
      <c r="G4502" t="s">
        <v>49</v>
      </c>
      <c r="H4502" t="s">
        <v>18</v>
      </c>
      <c r="I4502" t="s">
        <v>27</v>
      </c>
      <c r="J4502" t="s">
        <v>74</v>
      </c>
      <c r="K4502">
        <v>27</v>
      </c>
      <c r="L4502">
        <v>2</v>
      </c>
      <c r="M4502">
        <v>98.72</v>
      </c>
      <c r="N4502">
        <f t="shared" si="280"/>
        <v>9</v>
      </c>
      <c r="O4502">
        <f>5</f>
        <v>5</v>
      </c>
      <c r="P4502" t="str">
        <f t="shared" si="281"/>
        <v>Breached</v>
      </c>
      <c r="Q4502">
        <f t="shared" si="282"/>
        <v>7.4074074074074066</v>
      </c>
      <c r="R4502">
        <f t="shared" si="283"/>
        <v>3</v>
      </c>
    </row>
    <row r="4503" spans="1:18" x14ac:dyDescent="0.3">
      <c r="A4503" t="s">
        <v>8954</v>
      </c>
      <c r="B4503" t="s">
        <v>8955</v>
      </c>
      <c r="C4503" s="1">
        <v>46108</v>
      </c>
      <c r="D4503" s="1">
        <v>46111</v>
      </c>
      <c r="E4503" t="s">
        <v>65</v>
      </c>
      <c r="F4503" t="s">
        <v>31</v>
      </c>
      <c r="G4503" t="s">
        <v>25</v>
      </c>
      <c r="H4503" t="s">
        <v>26</v>
      </c>
      <c r="I4503" t="s">
        <v>27</v>
      </c>
      <c r="J4503" t="s">
        <v>20</v>
      </c>
      <c r="K4503">
        <v>49</v>
      </c>
      <c r="L4503">
        <v>0</v>
      </c>
      <c r="M4503">
        <v>100</v>
      </c>
      <c r="N4503">
        <f t="shared" si="280"/>
        <v>3</v>
      </c>
      <c r="O4503">
        <f>5</f>
        <v>5</v>
      </c>
      <c r="P4503" t="str">
        <f t="shared" si="281"/>
        <v>Met</v>
      </c>
      <c r="Q4503">
        <f t="shared" si="282"/>
        <v>0</v>
      </c>
      <c r="R4503">
        <f t="shared" si="283"/>
        <v>16.333333333333332</v>
      </c>
    </row>
    <row r="4504" spans="1:18" x14ac:dyDescent="0.3">
      <c r="A4504" t="s">
        <v>8956</v>
      </c>
      <c r="B4504" t="s">
        <v>8957</v>
      </c>
      <c r="C4504" s="1">
        <v>46145</v>
      </c>
      <c r="D4504" s="1">
        <v>46152</v>
      </c>
      <c r="E4504" t="s">
        <v>37</v>
      </c>
      <c r="F4504" t="s">
        <v>69</v>
      </c>
      <c r="G4504" t="s">
        <v>60</v>
      </c>
      <c r="H4504" t="s">
        <v>18</v>
      </c>
      <c r="I4504" t="s">
        <v>19</v>
      </c>
      <c r="J4504" t="s">
        <v>42</v>
      </c>
      <c r="K4504">
        <v>186</v>
      </c>
      <c r="L4504">
        <v>2</v>
      </c>
      <c r="M4504">
        <v>97.23</v>
      </c>
      <c r="N4504">
        <f t="shared" si="280"/>
        <v>7</v>
      </c>
      <c r="O4504">
        <f>5</f>
        <v>5</v>
      </c>
      <c r="P4504" t="str">
        <f t="shared" si="281"/>
        <v>Breached</v>
      </c>
      <c r="Q4504">
        <f t="shared" si="282"/>
        <v>1.0752688172043012</v>
      </c>
      <c r="R4504">
        <f t="shared" si="283"/>
        <v>26.571428571428573</v>
      </c>
    </row>
    <row r="4505" spans="1:18" x14ac:dyDescent="0.3">
      <c r="A4505" t="s">
        <v>8958</v>
      </c>
      <c r="B4505" t="s">
        <v>8959</v>
      </c>
      <c r="C4505" s="1">
        <v>46138</v>
      </c>
      <c r="D4505" s="1">
        <v>46140</v>
      </c>
      <c r="E4505" t="s">
        <v>65</v>
      </c>
      <c r="F4505" t="s">
        <v>38</v>
      </c>
      <c r="G4505" t="s">
        <v>32</v>
      </c>
      <c r="H4505" t="s">
        <v>26</v>
      </c>
      <c r="I4505" t="s">
        <v>27</v>
      </c>
      <c r="J4505" t="s">
        <v>42</v>
      </c>
      <c r="K4505">
        <v>388</v>
      </c>
      <c r="L4505">
        <v>2</v>
      </c>
      <c r="M4505">
        <v>97.98</v>
      </c>
      <c r="N4505">
        <f t="shared" si="280"/>
        <v>2</v>
      </c>
      <c r="O4505">
        <f>5</f>
        <v>5</v>
      </c>
      <c r="P4505" t="str">
        <f t="shared" si="281"/>
        <v>Met</v>
      </c>
      <c r="Q4505">
        <f t="shared" si="282"/>
        <v>0.51546391752577314</v>
      </c>
      <c r="R4505">
        <f t="shared" si="283"/>
        <v>194</v>
      </c>
    </row>
    <row r="4506" spans="1:18" x14ac:dyDescent="0.3">
      <c r="A4506" t="s">
        <v>8960</v>
      </c>
      <c r="B4506" t="s">
        <v>8961</v>
      </c>
      <c r="C4506" s="1">
        <v>46187</v>
      </c>
      <c r="D4506" s="1">
        <v>46191</v>
      </c>
      <c r="E4506" t="s">
        <v>65</v>
      </c>
      <c r="F4506" t="s">
        <v>16</v>
      </c>
      <c r="G4506" t="s">
        <v>52</v>
      </c>
      <c r="H4506" t="s">
        <v>56</v>
      </c>
      <c r="I4506" t="s">
        <v>33</v>
      </c>
      <c r="J4506" t="s">
        <v>66</v>
      </c>
      <c r="K4506">
        <v>332</v>
      </c>
      <c r="L4506">
        <v>5</v>
      </c>
      <c r="M4506">
        <v>92.69</v>
      </c>
      <c r="N4506">
        <f t="shared" si="280"/>
        <v>4</v>
      </c>
      <c r="O4506">
        <f>5</f>
        <v>5</v>
      </c>
      <c r="P4506" t="str">
        <f t="shared" si="281"/>
        <v>Met</v>
      </c>
      <c r="Q4506">
        <f t="shared" si="282"/>
        <v>1.5060240963855422</v>
      </c>
      <c r="R4506">
        <f t="shared" si="283"/>
        <v>83</v>
      </c>
    </row>
    <row r="4507" spans="1:18" x14ac:dyDescent="0.3">
      <c r="A4507" t="s">
        <v>8962</v>
      </c>
      <c r="B4507" t="s">
        <v>8963</v>
      </c>
      <c r="C4507" s="1">
        <v>46065</v>
      </c>
      <c r="D4507" s="1">
        <v>46073</v>
      </c>
      <c r="E4507" t="s">
        <v>59</v>
      </c>
      <c r="F4507" t="s">
        <v>45</v>
      </c>
      <c r="G4507" t="s">
        <v>17</v>
      </c>
      <c r="H4507" t="s">
        <v>18</v>
      </c>
      <c r="I4507" t="s">
        <v>33</v>
      </c>
      <c r="J4507" t="s">
        <v>66</v>
      </c>
      <c r="K4507">
        <v>463</v>
      </c>
      <c r="L4507">
        <v>3</v>
      </c>
      <c r="M4507">
        <v>96.76</v>
      </c>
      <c r="N4507">
        <f t="shared" si="280"/>
        <v>8</v>
      </c>
      <c r="O4507">
        <f>5</f>
        <v>5</v>
      </c>
      <c r="P4507" t="str">
        <f t="shared" si="281"/>
        <v>Breached</v>
      </c>
      <c r="Q4507">
        <f t="shared" si="282"/>
        <v>0.64794816414686829</v>
      </c>
      <c r="R4507">
        <f t="shared" si="283"/>
        <v>57.875</v>
      </c>
    </row>
    <row r="4508" spans="1:18" x14ac:dyDescent="0.3">
      <c r="A4508" t="s">
        <v>8964</v>
      </c>
      <c r="B4508" t="s">
        <v>8965</v>
      </c>
      <c r="C4508" s="1">
        <v>46085</v>
      </c>
      <c r="D4508" s="1">
        <v>46087</v>
      </c>
      <c r="E4508" t="s">
        <v>59</v>
      </c>
      <c r="F4508" t="s">
        <v>31</v>
      </c>
      <c r="G4508" t="s">
        <v>49</v>
      </c>
      <c r="H4508" t="s">
        <v>56</v>
      </c>
      <c r="I4508" t="s">
        <v>27</v>
      </c>
      <c r="J4508" t="s">
        <v>53</v>
      </c>
      <c r="K4508">
        <v>274</v>
      </c>
      <c r="L4508">
        <v>5</v>
      </c>
      <c r="M4508">
        <v>96.57</v>
      </c>
      <c r="N4508">
        <f t="shared" si="280"/>
        <v>2</v>
      </c>
      <c r="O4508">
        <f>5</f>
        <v>5</v>
      </c>
      <c r="P4508" t="str">
        <f t="shared" si="281"/>
        <v>Met</v>
      </c>
      <c r="Q4508">
        <f t="shared" si="282"/>
        <v>1.824817518248175</v>
      </c>
      <c r="R4508">
        <f t="shared" si="283"/>
        <v>137</v>
      </c>
    </row>
    <row r="4509" spans="1:18" x14ac:dyDescent="0.3">
      <c r="A4509" t="s">
        <v>8966</v>
      </c>
      <c r="B4509" t="s">
        <v>8967</v>
      </c>
      <c r="C4509" s="1">
        <v>46165</v>
      </c>
      <c r="D4509" s="1">
        <v>46168</v>
      </c>
      <c r="E4509" t="s">
        <v>15</v>
      </c>
      <c r="F4509" t="s">
        <v>31</v>
      </c>
      <c r="G4509" t="s">
        <v>52</v>
      </c>
      <c r="H4509" t="s">
        <v>26</v>
      </c>
      <c r="I4509" t="s">
        <v>19</v>
      </c>
      <c r="J4509" t="s">
        <v>66</v>
      </c>
      <c r="K4509">
        <v>126</v>
      </c>
      <c r="L4509">
        <v>1</v>
      </c>
      <c r="M4509">
        <v>98.73</v>
      </c>
      <c r="N4509">
        <f t="shared" si="280"/>
        <v>3</v>
      </c>
      <c r="O4509">
        <f>5</f>
        <v>5</v>
      </c>
      <c r="P4509" t="str">
        <f t="shared" si="281"/>
        <v>Met</v>
      </c>
      <c r="Q4509">
        <f t="shared" si="282"/>
        <v>0.79365079365079361</v>
      </c>
      <c r="R4509">
        <f t="shared" si="283"/>
        <v>42</v>
      </c>
    </row>
    <row r="4510" spans="1:18" x14ac:dyDescent="0.3">
      <c r="A4510" t="s">
        <v>8968</v>
      </c>
      <c r="B4510" t="s">
        <v>8969</v>
      </c>
      <c r="C4510" s="1">
        <v>46171</v>
      </c>
      <c r="D4510" s="1">
        <v>46175</v>
      </c>
      <c r="E4510" t="s">
        <v>65</v>
      </c>
      <c r="F4510" t="s">
        <v>45</v>
      </c>
      <c r="G4510" t="s">
        <v>60</v>
      </c>
      <c r="H4510" t="s">
        <v>18</v>
      </c>
      <c r="I4510" t="s">
        <v>19</v>
      </c>
      <c r="J4510" t="s">
        <v>74</v>
      </c>
      <c r="K4510">
        <v>259</v>
      </c>
      <c r="L4510">
        <v>3</v>
      </c>
      <c r="M4510">
        <v>97.1</v>
      </c>
      <c r="N4510">
        <f t="shared" si="280"/>
        <v>4</v>
      </c>
      <c r="O4510">
        <f>5</f>
        <v>5</v>
      </c>
      <c r="P4510" t="str">
        <f t="shared" si="281"/>
        <v>Met</v>
      </c>
      <c r="Q4510">
        <f t="shared" si="282"/>
        <v>1.1583011583011582</v>
      </c>
      <c r="R4510">
        <f t="shared" si="283"/>
        <v>64.75</v>
      </c>
    </row>
    <row r="4511" spans="1:18" x14ac:dyDescent="0.3">
      <c r="A4511" t="s">
        <v>8970</v>
      </c>
      <c r="B4511" t="s">
        <v>8971</v>
      </c>
      <c r="C4511" s="1">
        <v>46066</v>
      </c>
      <c r="D4511" s="1">
        <v>46069</v>
      </c>
      <c r="E4511" t="s">
        <v>59</v>
      </c>
      <c r="F4511" t="s">
        <v>69</v>
      </c>
      <c r="G4511" t="s">
        <v>93</v>
      </c>
      <c r="H4511" t="s">
        <v>56</v>
      </c>
      <c r="I4511" t="s">
        <v>27</v>
      </c>
      <c r="J4511" t="s">
        <v>28</v>
      </c>
      <c r="K4511">
        <v>286</v>
      </c>
      <c r="L4511">
        <v>0</v>
      </c>
      <c r="M4511">
        <v>100</v>
      </c>
      <c r="N4511">
        <f t="shared" si="280"/>
        <v>3</v>
      </c>
      <c r="O4511">
        <f>5</f>
        <v>5</v>
      </c>
      <c r="P4511" t="str">
        <f t="shared" si="281"/>
        <v>Met</v>
      </c>
      <c r="Q4511">
        <f t="shared" si="282"/>
        <v>0</v>
      </c>
      <c r="R4511">
        <f t="shared" si="283"/>
        <v>95.333333333333329</v>
      </c>
    </row>
    <row r="4512" spans="1:18" x14ac:dyDescent="0.3">
      <c r="A4512" t="s">
        <v>8972</v>
      </c>
      <c r="B4512" t="s">
        <v>8973</v>
      </c>
      <c r="C4512" s="1">
        <v>46129</v>
      </c>
      <c r="D4512" s="1">
        <v>46138</v>
      </c>
      <c r="E4512" t="s">
        <v>59</v>
      </c>
      <c r="F4512" t="s">
        <v>31</v>
      </c>
      <c r="G4512" t="s">
        <v>32</v>
      </c>
      <c r="H4512" t="s">
        <v>56</v>
      </c>
      <c r="I4512" t="s">
        <v>27</v>
      </c>
      <c r="J4512" t="s">
        <v>66</v>
      </c>
      <c r="K4512">
        <v>327</v>
      </c>
      <c r="L4512">
        <v>1</v>
      </c>
      <c r="M4512">
        <v>99.29</v>
      </c>
      <c r="N4512">
        <f t="shared" si="280"/>
        <v>9</v>
      </c>
      <c r="O4512">
        <f>5</f>
        <v>5</v>
      </c>
      <c r="P4512" t="str">
        <f t="shared" si="281"/>
        <v>Breached</v>
      </c>
      <c r="Q4512">
        <f t="shared" si="282"/>
        <v>0.3058103975535168</v>
      </c>
      <c r="R4512">
        <f t="shared" si="283"/>
        <v>36.333333333333336</v>
      </c>
    </row>
    <row r="4513" spans="1:18" x14ac:dyDescent="0.3">
      <c r="A4513" t="s">
        <v>8974</v>
      </c>
      <c r="B4513" t="s">
        <v>8975</v>
      </c>
      <c r="C4513" s="1">
        <v>46084</v>
      </c>
      <c r="D4513" s="1">
        <v>46093</v>
      </c>
      <c r="E4513" t="s">
        <v>59</v>
      </c>
      <c r="F4513" t="s">
        <v>45</v>
      </c>
      <c r="G4513" t="s">
        <v>17</v>
      </c>
      <c r="H4513" t="s">
        <v>18</v>
      </c>
      <c r="I4513" t="s">
        <v>27</v>
      </c>
      <c r="J4513" t="s">
        <v>42</v>
      </c>
      <c r="K4513">
        <v>400</v>
      </c>
      <c r="L4513">
        <v>2</v>
      </c>
      <c r="M4513">
        <v>97.96</v>
      </c>
      <c r="N4513">
        <f t="shared" si="280"/>
        <v>9</v>
      </c>
      <c r="O4513">
        <f>5</f>
        <v>5</v>
      </c>
      <c r="P4513" t="str">
        <f t="shared" si="281"/>
        <v>Breached</v>
      </c>
      <c r="Q4513">
        <f t="shared" si="282"/>
        <v>0.5</v>
      </c>
      <c r="R4513">
        <f t="shared" si="283"/>
        <v>44.444444444444443</v>
      </c>
    </row>
    <row r="4514" spans="1:18" x14ac:dyDescent="0.3">
      <c r="A4514" t="s">
        <v>8976</v>
      </c>
      <c r="B4514" t="s">
        <v>8977</v>
      </c>
      <c r="C4514" s="1">
        <v>46167</v>
      </c>
      <c r="D4514" s="1">
        <v>46175</v>
      </c>
      <c r="E4514" t="s">
        <v>65</v>
      </c>
      <c r="F4514" t="s">
        <v>45</v>
      </c>
      <c r="G4514" t="s">
        <v>25</v>
      </c>
      <c r="H4514" t="s">
        <v>26</v>
      </c>
      <c r="I4514" t="s">
        <v>19</v>
      </c>
      <c r="J4514" t="s">
        <v>42</v>
      </c>
      <c r="K4514">
        <v>283</v>
      </c>
      <c r="L4514">
        <v>0</v>
      </c>
      <c r="M4514">
        <v>100</v>
      </c>
      <c r="N4514">
        <f t="shared" si="280"/>
        <v>8</v>
      </c>
      <c r="O4514">
        <f>5</f>
        <v>5</v>
      </c>
      <c r="P4514" t="str">
        <f t="shared" si="281"/>
        <v>Breached</v>
      </c>
      <c r="Q4514">
        <f t="shared" si="282"/>
        <v>0</v>
      </c>
      <c r="R4514">
        <f t="shared" si="283"/>
        <v>35.375</v>
      </c>
    </row>
    <row r="4515" spans="1:18" x14ac:dyDescent="0.3">
      <c r="A4515" t="s">
        <v>8978</v>
      </c>
      <c r="B4515" t="s">
        <v>8979</v>
      </c>
      <c r="C4515" s="1">
        <v>46150</v>
      </c>
      <c r="D4515" s="1">
        <v>46151</v>
      </c>
      <c r="E4515" t="s">
        <v>59</v>
      </c>
      <c r="F4515" t="s">
        <v>38</v>
      </c>
      <c r="G4515" t="s">
        <v>52</v>
      </c>
      <c r="H4515" t="s">
        <v>18</v>
      </c>
      <c r="I4515" t="s">
        <v>33</v>
      </c>
      <c r="J4515" t="s">
        <v>34</v>
      </c>
      <c r="K4515">
        <v>174</v>
      </c>
      <c r="L4515">
        <v>4</v>
      </c>
      <c r="M4515">
        <v>95.05</v>
      </c>
      <c r="N4515">
        <f t="shared" si="280"/>
        <v>1</v>
      </c>
      <c r="O4515">
        <f>5</f>
        <v>5</v>
      </c>
      <c r="P4515" t="str">
        <f t="shared" si="281"/>
        <v>Met</v>
      </c>
      <c r="Q4515">
        <f t="shared" si="282"/>
        <v>2.2988505747126435</v>
      </c>
      <c r="R4515">
        <f t="shared" si="283"/>
        <v>174</v>
      </c>
    </row>
    <row r="4516" spans="1:18" x14ac:dyDescent="0.3">
      <c r="A4516" t="s">
        <v>8980</v>
      </c>
      <c r="B4516" t="s">
        <v>8981</v>
      </c>
      <c r="C4516" s="1">
        <v>46034</v>
      </c>
      <c r="D4516" s="1">
        <v>46042</v>
      </c>
      <c r="E4516" t="s">
        <v>23</v>
      </c>
      <c r="F4516" t="s">
        <v>38</v>
      </c>
      <c r="G4516" t="s">
        <v>25</v>
      </c>
      <c r="H4516" t="s">
        <v>26</v>
      </c>
      <c r="I4516" t="s">
        <v>27</v>
      </c>
      <c r="J4516" t="s">
        <v>46</v>
      </c>
      <c r="K4516">
        <v>179</v>
      </c>
      <c r="L4516">
        <v>1</v>
      </c>
      <c r="M4516">
        <v>99.23</v>
      </c>
      <c r="N4516">
        <f t="shared" si="280"/>
        <v>8</v>
      </c>
      <c r="O4516">
        <f>5</f>
        <v>5</v>
      </c>
      <c r="P4516" t="str">
        <f t="shared" si="281"/>
        <v>Breached</v>
      </c>
      <c r="Q4516">
        <f t="shared" si="282"/>
        <v>0.55865921787709494</v>
      </c>
      <c r="R4516">
        <f t="shared" si="283"/>
        <v>22.375</v>
      </c>
    </row>
    <row r="4517" spans="1:18" x14ac:dyDescent="0.3">
      <c r="A4517" t="s">
        <v>8982</v>
      </c>
      <c r="B4517" t="s">
        <v>8983</v>
      </c>
      <c r="C4517" s="1">
        <v>46124</v>
      </c>
      <c r="D4517" s="1">
        <v>46132</v>
      </c>
      <c r="E4517" t="s">
        <v>65</v>
      </c>
      <c r="F4517" t="s">
        <v>69</v>
      </c>
      <c r="G4517" t="s">
        <v>41</v>
      </c>
      <c r="H4517" t="s">
        <v>56</v>
      </c>
      <c r="I4517" t="s">
        <v>27</v>
      </c>
      <c r="J4517" t="s">
        <v>28</v>
      </c>
      <c r="K4517">
        <v>59</v>
      </c>
      <c r="L4517">
        <v>3</v>
      </c>
      <c r="M4517">
        <v>95.51</v>
      </c>
      <c r="N4517">
        <f t="shared" si="280"/>
        <v>8</v>
      </c>
      <c r="O4517">
        <f>5</f>
        <v>5</v>
      </c>
      <c r="P4517" t="str">
        <f t="shared" si="281"/>
        <v>Breached</v>
      </c>
      <c r="Q4517">
        <f t="shared" si="282"/>
        <v>5.0847457627118651</v>
      </c>
      <c r="R4517">
        <f t="shared" si="283"/>
        <v>7.375</v>
      </c>
    </row>
    <row r="4518" spans="1:18" x14ac:dyDescent="0.3">
      <c r="A4518" t="s">
        <v>8984</v>
      </c>
      <c r="B4518" t="s">
        <v>8985</v>
      </c>
      <c r="C4518" s="1">
        <v>46186</v>
      </c>
      <c r="D4518" s="1">
        <v>46193</v>
      </c>
      <c r="E4518" t="s">
        <v>65</v>
      </c>
      <c r="F4518" t="s">
        <v>31</v>
      </c>
      <c r="G4518" t="s">
        <v>32</v>
      </c>
      <c r="H4518" t="s">
        <v>18</v>
      </c>
      <c r="I4518" t="s">
        <v>19</v>
      </c>
      <c r="J4518" t="s">
        <v>42</v>
      </c>
      <c r="K4518">
        <v>165</v>
      </c>
      <c r="L4518">
        <v>0</v>
      </c>
      <c r="M4518">
        <v>100</v>
      </c>
      <c r="N4518">
        <f t="shared" si="280"/>
        <v>7</v>
      </c>
      <c r="O4518">
        <f>5</f>
        <v>5</v>
      </c>
      <c r="P4518" t="str">
        <f t="shared" si="281"/>
        <v>Breached</v>
      </c>
      <c r="Q4518">
        <f t="shared" si="282"/>
        <v>0</v>
      </c>
      <c r="R4518">
        <f t="shared" si="283"/>
        <v>23.571428571428573</v>
      </c>
    </row>
    <row r="4519" spans="1:18" x14ac:dyDescent="0.3">
      <c r="A4519" t="s">
        <v>8986</v>
      </c>
      <c r="B4519" t="s">
        <v>8987</v>
      </c>
      <c r="C4519" s="1">
        <v>46198</v>
      </c>
      <c r="D4519" s="1">
        <v>46204</v>
      </c>
      <c r="E4519" t="s">
        <v>37</v>
      </c>
      <c r="F4519" t="s">
        <v>45</v>
      </c>
      <c r="G4519" t="s">
        <v>25</v>
      </c>
      <c r="H4519" t="s">
        <v>26</v>
      </c>
      <c r="I4519" t="s">
        <v>27</v>
      </c>
      <c r="J4519" t="s">
        <v>34</v>
      </c>
      <c r="K4519">
        <v>53</v>
      </c>
      <c r="L4519">
        <v>0</v>
      </c>
      <c r="M4519">
        <v>100</v>
      </c>
      <c r="N4519">
        <f t="shared" si="280"/>
        <v>6</v>
      </c>
      <c r="O4519">
        <f>5</f>
        <v>5</v>
      </c>
      <c r="P4519" t="str">
        <f t="shared" si="281"/>
        <v>Breached</v>
      </c>
      <c r="Q4519">
        <f t="shared" si="282"/>
        <v>0</v>
      </c>
      <c r="R4519">
        <f t="shared" si="283"/>
        <v>8.8333333333333339</v>
      </c>
    </row>
    <row r="4520" spans="1:18" x14ac:dyDescent="0.3">
      <c r="A4520" t="s">
        <v>8988</v>
      </c>
      <c r="B4520" t="s">
        <v>8989</v>
      </c>
      <c r="C4520" s="1">
        <v>46055</v>
      </c>
      <c r="D4520" s="1">
        <v>46063</v>
      </c>
      <c r="E4520" t="s">
        <v>59</v>
      </c>
      <c r="F4520" t="s">
        <v>45</v>
      </c>
      <c r="G4520" t="s">
        <v>49</v>
      </c>
      <c r="H4520" t="s">
        <v>56</v>
      </c>
      <c r="I4520" t="s">
        <v>27</v>
      </c>
      <c r="J4520" t="s">
        <v>74</v>
      </c>
      <c r="K4520">
        <v>216</v>
      </c>
      <c r="L4520">
        <v>4</v>
      </c>
      <c r="M4520">
        <v>94.93</v>
      </c>
      <c r="N4520">
        <f t="shared" si="280"/>
        <v>8</v>
      </c>
      <c r="O4520">
        <f>5</f>
        <v>5</v>
      </c>
      <c r="P4520" t="str">
        <f t="shared" si="281"/>
        <v>Breached</v>
      </c>
      <c r="Q4520">
        <f t="shared" si="282"/>
        <v>1.8518518518518516</v>
      </c>
      <c r="R4520">
        <f t="shared" si="283"/>
        <v>27</v>
      </c>
    </row>
    <row r="4521" spans="1:18" x14ac:dyDescent="0.3">
      <c r="A4521" t="s">
        <v>8990</v>
      </c>
      <c r="B4521" t="s">
        <v>8991</v>
      </c>
      <c r="C4521" s="1">
        <v>46155</v>
      </c>
      <c r="D4521" s="1">
        <v>46165</v>
      </c>
      <c r="E4521" t="s">
        <v>15</v>
      </c>
      <c r="F4521" t="s">
        <v>31</v>
      </c>
      <c r="G4521" t="s">
        <v>41</v>
      </c>
      <c r="H4521" t="s">
        <v>26</v>
      </c>
      <c r="I4521" t="s">
        <v>19</v>
      </c>
      <c r="J4521" t="s">
        <v>20</v>
      </c>
      <c r="K4521">
        <v>347</v>
      </c>
      <c r="L4521">
        <v>4</v>
      </c>
      <c r="M4521">
        <v>95.4</v>
      </c>
      <c r="N4521">
        <f t="shared" si="280"/>
        <v>10</v>
      </c>
      <c r="O4521">
        <f>5</f>
        <v>5</v>
      </c>
      <c r="P4521" t="str">
        <f t="shared" si="281"/>
        <v>Breached</v>
      </c>
      <c r="Q4521">
        <f t="shared" si="282"/>
        <v>1.1527377521613833</v>
      </c>
      <c r="R4521">
        <f t="shared" si="283"/>
        <v>34.700000000000003</v>
      </c>
    </row>
    <row r="4522" spans="1:18" x14ac:dyDescent="0.3">
      <c r="A4522" t="s">
        <v>8992</v>
      </c>
      <c r="B4522" t="s">
        <v>8993</v>
      </c>
      <c r="C4522" s="1">
        <v>46146</v>
      </c>
      <c r="D4522" s="1">
        <v>46154</v>
      </c>
      <c r="E4522" t="s">
        <v>65</v>
      </c>
      <c r="F4522" t="s">
        <v>16</v>
      </c>
      <c r="G4522" t="s">
        <v>93</v>
      </c>
      <c r="H4522" t="s">
        <v>18</v>
      </c>
      <c r="I4522" t="s">
        <v>33</v>
      </c>
      <c r="J4522" t="s">
        <v>53</v>
      </c>
      <c r="K4522">
        <v>29</v>
      </c>
      <c r="L4522">
        <v>0</v>
      </c>
      <c r="M4522">
        <v>100</v>
      </c>
      <c r="N4522">
        <f t="shared" si="280"/>
        <v>8</v>
      </c>
      <c r="O4522">
        <f>5</f>
        <v>5</v>
      </c>
      <c r="P4522" t="str">
        <f t="shared" si="281"/>
        <v>Breached</v>
      </c>
      <c r="Q4522">
        <f t="shared" si="282"/>
        <v>0</v>
      </c>
      <c r="R4522">
        <f t="shared" si="283"/>
        <v>3.625</v>
      </c>
    </row>
    <row r="4523" spans="1:18" x14ac:dyDescent="0.3">
      <c r="A4523" t="s">
        <v>8994</v>
      </c>
      <c r="B4523" t="s">
        <v>8995</v>
      </c>
      <c r="C4523" s="1">
        <v>46076</v>
      </c>
      <c r="D4523" s="1">
        <v>46086</v>
      </c>
      <c r="E4523" t="s">
        <v>59</v>
      </c>
      <c r="F4523" t="s">
        <v>24</v>
      </c>
      <c r="G4523" t="s">
        <v>60</v>
      </c>
      <c r="H4523" t="s">
        <v>26</v>
      </c>
      <c r="I4523" t="s">
        <v>27</v>
      </c>
      <c r="J4523" t="s">
        <v>66</v>
      </c>
      <c r="K4523">
        <v>410</v>
      </c>
      <c r="L4523">
        <v>4</v>
      </c>
      <c r="M4523">
        <v>95.64</v>
      </c>
      <c r="N4523">
        <f t="shared" si="280"/>
        <v>10</v>
      </c>
      <c r="O4523">
        <f>5</f>
        <v>5</v>
      </c>
      <c r="P4523" t="str">
        <f t="shared" si="281"/>
        <v>Breached</v>
      </c>
      <c r="Q4523">
        <f t="shared" si="282"/>
        <v>0.97560975609756095</v>
      </c>
      <c r="R4523">
        <f t="shared" si="283"/>
        <v>41</v>
      </c>
    </row>
    <row r="4524" spans="1:18" x14ac:dyDescent="0.3">
      <c r="A4524" t="s">
        <v>8996</v>
      </c>
      <c r="B4524" t="s">
        <v>8997</v>
      </c>
      <c r="C4524" s="1">
        <v>46076</v>
      </c>
      <c r="D4524" s="1">
        <v>46078</v>
      </c>
      <c r="E4524" t="s">
        <v>37</v>
      </c>
      <c r="F4524" t="s">
        <v>38</v>
      </c>
      <c r="G4524" t="s">
        <v>93</v>
      </c>
      <c r="H4524" t="s">
        <v>56</v>
      </c>
      <c r="I4524" t="s">
        <v>19</v>
      </c>
      <c r="J4524" t="s">
        <v>42</v>
      </c>
      <c r="K4524">
        <v>258</v>
      </c>
      <c r="L4524">
        <v>2</v>
      </c>
      <c r="M4524">
        <v>98.45</v>
      </c>
      <c r="N4524">
        <f t="shared" si="280"/>
        <v>2</v>
      </c>
      <c r="O4524">
        <f>5</f>
        <v>5</v>
      </c>
      <c r="P4524" t="str">
        <f t="shared" si="281"/>
        <v>Met</v>
      </c>
      <c r="Q4524">
        <f t="shared" si="282"/>
        <v>0.77519379844961245</v>
      </c>
      <c r="R4524">
        <f t="shared" si="283"/>
        <v>129</v>
      </c>
    </row>
    <row r="4525" spans="1:18" x14ac:dyDescent="0.3">
      <c r="A4525" t="s">
        <v>8998</v>
      </c>
      <c r="B4525" t="s">
        <v>8999</v>
      </c>
      <c r="C4525" s="1">
        <v>46188</v>
      </c>
      <c r="D4525" s="1">
        <v>46198</v>
      </c>
      <c r="E4525" t="s">
        <v>37</v>
      </c>
      <c r="F4525" t="s">
        <v>38</v>
      </c>
      <c r="G4525" t="s">
        <v>41</v>
      </c>
      <c r="H4525" t="s">
        <v>18</v>
      </c>
      <c r="I4525" t="s">
        <v>33</v>
      </c>
      <c r="J4525" t="s">
        <v>46</v>
      </c>
      <c r="K4525">
        <v>347</v>
      </c>
      <c r="L4525">
        <v>1</v>
      </c>
      <c r="M4525">
        <v>99.28</v>
      </c>
      <c r="N4525">
        <f t="shared" si="280"/>
        <v>10</v>
      </c>
      <c r="O4525">
        <f>5</f>
        <v>5</v>
      </c>
      <c r="P4525" t="str">
        <f t="shared" si="281"/>
        <v>Breached</v>
      </c>
      <c r="Q4525">
        <f t="shared" si="282"/>
        <v>0.28818443804034583</v>
      </c>
      <c r="R4525">
        <f t="shared" si="283"/>
        <v>34.700000000000003</v>
      </c>
    </row>
    <row r="4526" spans="1:18" x14ac:dyDescent="0.3">
      <c r="A4526" t="s">
        <v>9000</v>
      </c>
      <c r="B4526" t="s">
        <v>9001</v>
      </c>
      <c r="C4526" s="1">
        <v>46150</v>
      </c>
      <c r="D4526" s="1">
        <v>46151</v>
      </c>
      <c r="E4526" t="s">
        <v>65</v>
      </c>
      <c r="F4526" t="s">
        <v>38</v>
      </c>
      <c r="G4526" t="s">
        <v>49</v>
      </c>
      <c r="H4526" t="s">
        <v>26</v>
      </c>
      <c r="I4526" t="s">
        <v>27</v>
      </c>
      <c r="J4526" t="s">
        <v>34</v>
      </c>
      <c r="K4526">
        <v>52</v>
      </c>
      <c r="L4526">
        <v>3</v>
      </c>
      <c r="M4526">
        <v>98.17</v>
      </c>
      <c r="N4526">
        <f t="shared" si="280"/>
        <v>1</v>
      </c>
      <c r="O4526">
        <f>5</f>
        <v>5</v>
      </c>
      <c r="P4526" t="str">
        <f t="shared" si="281"/>
        <v>Met</v>
      </c>
      <c r="Q4526">
        <f t="shared" si="282"/>
        <v>5.7692307692307692</v>
      </c>
      <c r="R4526">
        <f t="shared" si="283"/>
        <v>52</v>
      </c>
    </row>
    <row r="4527" spans="1:18" x14ac:dyDescent="0.3">
      <c r="A4527" t="s">
        <v>9002</v>
      </c>
      <c r="B4527" t="s">
        <v>9003</v>
      </c>
      <c r="C4527" s="1">
        <v>46134</v>
      </c>
      <c r="D4527" s="1">
        <v>46136</v>
      </c>
      <c r="E4527" t="s">
        <v>37</v>
      </c>
      <c r="F4527" t="s">
        <v>24</v>
      </c>
      <c r="G4527" t="s">
        <v>17</v>
      </c>
      <c r="H4527" t="s">
        <v>26</v>
      </c>
      <c r="I4527" t="s">
        <v>33</v>
      </c>
      <c r="J4527" t="s">
        <v>46</v>
      </c>
      <c r="K4527">
        <v>385</v>
      </c>
      <c r="L4527">
        <v>3</v>
      </c>
      <c r="M4527">
        <v>98.35</v>
      </c>
      <c r="N4527">
        <f t="shared" si="280"/>
        <v>2</v>
      </c>
      <c r="O4527">
        <f>5</f>
        <v>5</v>
      </c>
      <c r="P4527" t="str">
        <f t="shared" si="281"/>
        <v>Met</v>
      </c>
      <c r="Q4527">
        <f t="shared" si="282"/>
        <v>0.77922077922077926</v>
      </c>
      <c r="R4527">
        <f t="shared" si="283"/>
        <v>192.5</v>
      </c>
    </row>
    <row r="4528" spans="1:18" x14ac:dyDescent="0.3">
      <c r="A4528" t="s">
        <v>9004</v>
      </c>
      <c r="B4528" t="s">
        <v>9005</v>
      </c>
      <c r="C4528" s="1">
        <v>46145</v>
      </c>
      <c r="D4528" s="1">
        <v>46149</v>
      </c>
      <c r="E4528" t="s">
        <v>23</v>
      </c>
      <c r="F4528" t="s">
        <v>69</v>
      </c>
      <c r="G4528" t="s">
        <v>32</v>
      </c>
      <c r="H4528" t="s">
        <v>56</v>
      </c>
      <c r="I4528" t="s">
        <v>33</v>
      </c>
      <c r="J4528" t="s">
        <v>46</v>
      </c>
      <c r="K4528">
        <v>76</v>
      </c>
      <c r="L4528">
        <v>4</v>
      </c>
      <c r="M4528">
        <v>94.5</v>
      </c>
      <c r="N4528">
        <f t="shared" si="280"/>
        <v>4</v>
      </c>
      <c r="O4528">
        <f>5</f>
        <v>5</v>
      </c>
      <c r="P4528" t="str">
        <f t="shared" si="281"/>
        <v>Met</v>
      </c>
      <c r="Q4528">
        <f t="shared" si="282"/>
        <v>5.2631578947368416</v>
      </c>
      <c r="R4528">
        <f t="shared" si="283"/>
        <v>19</v>
      </c>
    </row>
    <row r="4529" spans="1:18" x14ac:dyDescent="0.3">
      <c r="A4529" t="s">
        <v>9006</v>
      </c>
      <c r="B4529" t="s">
        <v>9007</v>
      </c>
      <c r="C4529" s="1">
        <v>46095</v>
      </c>
      <c r="D4529" s="1">
        <v>46102</v>
      </c>
      <c r="E4529" t="s">
        <v>15</v>
      </c>
      <c r="F4529" t="s">
        <v>16</v>
      </c>
      <c r="G4529" t="s">
        <v>17</v>
      </c>
      <c r="H4529" t="s">
        <v>18</v>
      </c>
      <c r="I4529" t="s">
        <v>19</v>
      </c>
      <c r="J4529" t="s">
        <v>28</v>
      </c>
      <c r="K4529">
        <v>286</v>
      </c>
      <c r="L4529">
        <v>0</v>
      </c>
      <c r="M4529">
        <v>100</v>
      </c>
      <c r="N4529">
        <f t="shared" si="280"/>
        <v>7</v>
      </c>
      <c r="O4529">
        <f>5</f>
        <v>5</v>
      </c>
      <c r="P4529" t="str">
        <f t="shared" si="281"/>
        <v>Breached</v>
      </c>
      <c r="Q4529">
        <f t="shared" si="282"/>
        <v>0</v>
      </c>
      <c r="R4529">
        <f t="shared" si="283"/>
        <v>40.857142857142854</v>
      </c>
    </row>
    <row r="4530" spans="1:18" x14ac:dyDescent="0.3">
      <c r="A4530" t="s">
        <v>9008</v>
      </c>
      <c r="B4530" t="s">
        <v>9009</v>
      </c>
      <c r="C4530" s="1">
        <v>46026</v>
      </c>
      <c r="D4530" s="1">
        <v>46028</v>
      </c>
      <c r="E4530" t="s">
        <v>37</v>
      </c>
      <c r="F4530" t="s">
        <v>31</v>
      </c>
      <c r="G4530" t="s">
        <v>17</v>
      </c>
      <c r="H4530" t="s">
        <v>26</v>
      </c>
      <c r="I4530" t="s">
        <v>19</v>
      </c>
      <c r="J4530" t="s">
        <v>42</v>
      </c>
      <c r="K4530">
        <v>241</v>
      </c>
      <c r="L4530">
        <v>1</v>
      </c>
      <c r="M4530">
        <v>98.92</v>
      </c>
      <c r="N4530">
        <f t="shared" si="280"/>
        <v>2</v>
      </c>
      <c r="O4530">
        <f>5</f>
        <v>5</v>
      </c>
      <c r="P4530" t="str">
        <f t="shared" si="281"/>
        <v>Met</v>
      </c>
      <c r="Q4530">
        <f t="shared" si="282"/>
        <v>0.41493775933609961</v>
      </c>
      <c r="R4530">
        <f t="shared" si="283"/>
        <v>120.5</v>
      </c>
    </row>
    <row r="4531" spans="1:18" x14ac:dyDescent="0.3">
      <c r="A4531" t="s">
        <v>9010</v>
      </c>
      <c r="B4531" t="s">
        <v>9011</v>
      </c>
      <c r="C4531" s="1">
        <v>46109</v>
      </c>
      <c r="D4531" s="1">
        <v>46113</v>
      </c>
      <c r="E4531" t="s">
        <v>15</v>
      </c>
      <c r="F4531" t="s">
        <v>31</v>
      </c>
      <c r="G4531" t="s">
        <v>41</v>
      </c>
      <c r="H4531" t="s">
        <v>56</v>
      </c>
      <c r="I4531" t="s">
        <v>27</v>
      </c>
      <c r="J4531" t="s">
        <v>28</v>
      </c>
      <c r="K4531">
        <v>346</v>
      </c>
      <c r="L4531">
        <v>5</v>
      </c>
      <c r="M4531">
        <v>97.01</v>
      </c>
      <c r="N4531">
        <f t="shared" si="280"/>
        <v>4</v>
      </c>
      <c r="O4531">
        <f>5</f>
        <v>5</v>
      </c>
      <c r="P4531" t="str">
        <f t="shared" si="281"/>
        <v>Met</v>
      </c>
      <c r="Q4531">
        <f t="shared" si="282"/>
        <v>1.4450867052023122</v>
      </c>
      <c r="R4531">
        <f t="shared" si="283"/>
        <v>86.5</v>
      </c>
    </row>
    <row r="4532" spans="1:18" x14ac:dyDescent="0.3">
      <c r="A4532" t="s">
        <v>9012</v>
      </c>
      <c r="B4532" t="s">
        <v>9013</v>
      </c>
      <c r="C4532" s="1">
        <v>46196</v>
      </c>
      <c r="D4532" s="1">
        <v>46203</v>
      </c>
      <c r="E4532" t="s">
        <v>59</v>
      </c>
      <c r="F4532" t="s">
        <v>38</v>
      </c>
      <c r="G4532" t="s">
        <v>32</v>
      </c>
      <c r="H4532" t="s">
        <v>26</v>
      </c>
      <c r="I4532" t="s">
        <v>19</v>
      </c>
      <c r="J4532" t="s">
        <v>74</v>
      </c>
      <c r="K4532">
        <v>169</v>
      </c>
      <c r="L4532">
        <v>1</v>
      </c>
      <c r="M4532">
        <v>98.74</v>
      </c>
      <c r="N4532">
        <f t="shared" si="280"/>
        <v>7</v>
      </c>
      <c r="O4532">
        <f>5</f>
        <v>5</v>
      </c>
      <c r="P4532" t="str">
        <f t="shared" si="281"/>
        <v>Breached</v>
      </c>
      <c r="Q4532">
        <f t="shared" si="282"/>
        <v>0.59171597633136097</v>
      </c>
      <c r="R4532">
        <f t="shared" si="283"/>
        <v>24.142857142857142</v>
      </c>
    </row>
    <row r="4533" spans="1:18" x14ac:dyDescent="0.3">
      <c r="A4533" t="s">
        <v>9014</v>
      </c>
      <c r="B4533" t="s">
        <v>9015</v>
      </c>
      <c r="C4533" s="1">
        <v>46102</v>
      </c>
      <c r="D4533" s="1">
        <v>46109</v>
      </c>
      <c r="E4533" t="s">
        <v>65</v>
      </c>
      <c r="F4533" t="s">
        <v>31</v>
      </c>
      <c r="G4533" t="s">
        <v>93</v>
      </c>
      <c r="H4533" t="s">
        <v>18</v>
      </c>
      <c r="I4533" t="s">
        <v>19</v>
      </c>
      <c r="J4533" t="s">
        <v>53</v>
      </c>
      <c r="K4533">
        <v>183</v>
      </c>
      <c r="L4533">
        <v>5</v>
      </c>
      <c r="M4533">
        <v>95.4</v>
      </c>
      <c r="N4533">
        <f t="shared" si="280"/>
        <v>7</v>
      </c>
      <c r="O4533">
        <f>5</f>
        <v>5</v>
      </c>
      <c r="P4533" t="str">
        <f t="shared" si="281"/>
        <v>Breached</v>
      </c>
      <c r="Q4533">
        <f t="shared" si="282"/>
        <v>2.7322404371584699</v>
      </c>
      <c r="R4533">
        <f t="shared" si="283"/>
        <v>26.142857142857142</v>
      </c>
    </row>
    <row r="4534" spans="1:18" x14ac:dyDescent="0.3">
      <c r="A4534" t="s">
        <v>9016</v>
      </c>
      <c r="B4534" t="s">
        <v>9017</v>
      </c>
      <c r="C4534" s="1">
        <v>46139</v>
      </c>
      <c r="D4534" s="1">
        <v>46145</v>
      </c>
      <c r="E4534" t="s">
        <v>65</v>
      </c>
      <c r="F4534" t="s">
        <v>24</v>
      </c>
      <c r="G4534" t="s">
        <v>49</v>
      </c>
      <c r="H4534" t="s">
        <v>26</v>
      </c>
      <c r="I4534" t="s">
        <v>27</v>
      </c>
      <c r="J4534" t="s">
        <v>53</v>
      </c>
      <c r="K4534">
        <v>370</v>
      </c>
      <c r="L4534">
        <v>5</v>
      </c>
      <c r="M4534">
        <v>95.67</v>
      </c>
      <c r="N4534">
        <f t="shared" si="280"/>
        <v>6</v>
      </c>
      <c r="O4534">
        <f>5</f>
        <v>5</v>
      </c>
      <c r="P4534" t="str">
        <f t="shared" si="281"/>
        <v>Breached</v>
      </c>
      <c r="Q4534">
        <f t="shared" si="282"/>
        <v>1.3513513513513513</v>
      </c>
      <c r="R4534">
        <f t="shared" si="283"/>
        <v>61.666666666666664</v>
      </c>
    </row>
    <row r="4535" spans="1:18" x14ac:dyDescent="0.3">
      <c r="A4535" t="s">
        <v>9018</v>
      </c>
      <c r="B4535" t="s">
        <v>9019</v>
      </c>
      <c r="C4535" s="1">
        <v>46198</v>
      </c>
      <c r="D4535" s="1">
        <v>46203</v>
      </c>
      <c r="E4535" t="s">
        <v>65</v>
      </c>
      <c r="F4535" t="s">
        <v>45</v>
      </c>
      <c r="G4535" t="s">
        <v>41</v>
      </c>
      <c r="H4535" t="s">
        <v>26</v>
      </c>
      <c r="I4535" t="s">
        <v>19</v>
      </c>
      <c r="J4535" t="s">
        <v>28</v>
      </c>
      <c r="K4535">
        <v>50</v>
      </c>
      <c r="L4535">
        <v>0</v>
      </c>
      <c r="M4535">
        <v>100</v>
      </c>
      <c r="N4535">
        <f t="shared" si="280"/>
        <v>5</v>
      </c>
      <c r="O4535">
        <f>5</f>
        <v>5</v>
      </c>
      <c r="P4535" t="str">
        <f t="shared" si="281"/>
        <v>Met</v>
      </c>
      <c r="Q4535">
        <f t="shared" si="282"/>
        <v>0</v>
      </c>
      <c r="R4535">
        <f t="shared" si="283"/>
        <v>10</v>
      </c>
    </row>
    <row r="4536" spans="1:18" x14ac:dyDescent="0.3">
      <c r="A4536" t="s">
        <v>9020</v>
      </c>
      <c r="B4536" t="s">
        <v>9021</v>
      </c>
      <c r="C4536" s="1">
        <v>46150</v>
      </c>
      <c r="D4536" s="1">
        <v>46152</v>
      </c>
      <c r="E4536" t="s">
        <v>15</v>
      </c>
      <c r="F4536" t="s">
        <v>31</v>
      </c>
      <c r="G4536" t="s">
        <v>32</v>
      </c>
      <c r="H4536" t="s">
        <v>26</v>
      </c>
      <c r="I4536" t="s">
        <v>27</v>
      </c>
      <c r="J4536" t="s">
        <v>34</v>
      </c>
      <c r="K4536">
        <v>293</v>
      </c>
      <c r="L4536">
        <v>1</v>
      </c>
      <c r="M4536">
        <v>98.96</v>
      </c>
      <c r="N4536">
        <f t="shared" si="280"/>
        <v>2</v>
      </c>
      <c r="O4536">
        <f>5</f>
        <v>5</v>
      </c>
      <c r="P4536" t="str">
        <f t="shared" si="281"/>
        <v>Met</v>
      </c>
      <c r="Q4536">
        <f t="shared" si="282"/>
        <v>0.34129692832764508</v>
      </c>
      <c r="R4536">
        <f t="shared" si="283"/>
        <v>146.5</v>
      </c>
    </row>
    <row r="4537" spans="1:18" x14ac:dyDescent="0.3">
      <c r="A4537" t="s">
        <v>9022</v>
      </c>
      <c r="B4537" t="s">
        <v>9023</v>
      </c>
      <c r="C4537" s="1">
        <v>46140</v>
      </c>
      <c r="D4537" s="1">
        <v>46142</v>
      </c>
      <c r="E4537" t="s">
        <v>37</v>
      </c>
      <c r="F4537" t="s">
        <v>31</v>
      </c>
      <c r="G4537" t="s">
        <v>32</v>
      </c>
      <c r="H4537" t="s">
        <v>56</v>
      </c>
      <c r="I4537" t="s">
        <v>33</v>
      </c>
      <c r="J4537" t="s">
        <v>74</v>
      </c>
      <c r="K4537">
        <v>243</v>
      </c>
      <c r="L4537">
        <v>1</v>
      </c>
      <c r="M4537">
        <v>98.99</v>
      </c>
      <c r="N4537">
        <f t="shared" si="280"/>
        <v>2</v>
      </c>
      <c r="O4537">
        <f>5</f>
        <v>5</v>
      </c>
      <c r="P4537" t="str">
        <f t="shared" si="281"/>
        <v>Met</v>
      </c>
      <c r="Q4537">
        <f t="shared" si="282"/>
        <v>0.41152263374485598</v>
      </c>
      <c r="R4537">
        <f t="shared" si="283"/>
        <v>121.5</v>
      </c>
    </row>
    <row r="4538" spans="1:18" x14ac:dyDescent="0.3">
      <c r="A4538" t="s">
        <v>9024</v>
      </c>
      <c r="B4538" t="s">
        <v>9025</v>
      </c>
      <c r="C4538" s="1">
        <v>46184</v>
      </c>
      <c r="D4538" s="1">
        <v>46190</v>
      </c>
      <c r="E4538" t="s">
        <v>23</v>
      </c>
      <c r="F4538" t="s">
        <v>38</v>
      </c>
      <c r="G4538" t="s">
        <v>41</v>
      </c>
      <c r="H4538" t="s">
        <v>18</v>
      </c>
      <c r="I4538" t="s">
        <v>27</v>
      </c>
      <c r="J4538" t="s">
        <v>66</v>
      </c>
      <c r="K4538">
        <v>125</v>
      </c>
      <c r="L4538">
        <v>1</v>
      </c>
      <c r="M4538">
        <v>99.13</v>
      </c>
      <c r="N4538">
        <f t="shared" si="280"/>
        <v>6</v>
      </c>
      <c r="O4538">
        <f>5</f>
        <v>5</v>
      </c>
      <c r="P4538" t="str">
        <f t="shared" si="281"/>
        <v>Breached</v>
      </c>
      <c r="Q4538">
        <f t="shared" si="282"/>
        <v>0.8</v>
      </c>
      <c r="R4538">
        <f t="shared" si="283"/>
        <v>20.833333333333332</v>
      </c>
    </row>
    <row r="4539" spans="1:18" x14ac:dyDescent="0.3">
      <c r="A4539" t="s">
        <v>9026</v>
      </c>
      <c r="B4539" t="s">
        <v>9027</v>
      </c>
      <c r="C4539" s="1">
        <v>46085</v>
      </c>
      <c r="D4539" s="1">
        <v>46088</v>
      </c>
      <c r="E4539" t="s">
        <v>37</v>
      </c>
      <c r="F4539" t="s">
        <v>69</v>
      </c>
      <c r="G4539" t="s">
        <v>93</v>
      </c>
      <c r="H4539" t="s">
        <v>18</v>
      </c>
      <c r="I4539" t="s">
        <v>27</v>
      </c>
      <c r="J4539" t="s">
        <v>34</v>
      </c>
      <c r="K4539">
        <v>498</v>
      </c>
      <c r="L4539">
        <v>4</v>
      </c>
      <c r="M4539">
        <v>97.35</v>
      </c>
      <c r="N4539">
        <f t="shared" si="280"/>
        <v>3</v>
      </c>
      <c r="O4539">
        <f>5</f>
        <v>5</v>
      </c>
      <c r="P4539" t="str">
        <f t="shared" si="281"/>
        <v>Met</v>
      </c>
      <c r="Q4539">
        <f t="shared" si="282"/>
        <v>0.80321285140562237</v>
      </c>
      <c r="R4539">
        <f t="shared" si="283"/>
        <v>166</v>
      </c>
    </row>
    <row r="4540" spans="1:18" x14ac:dyDescent="0.3">
      <c r="A4540" t="s">
        <v>9028</v>
      </c>
      <c r="B4540" t="s">
        <v>9029</v>
      </c>
      <c r="C4540" s="1">
        <v>46048</v>
      </c>
      <c r="D4540" s="1">
        <v>46053</v>
      </c>
      <c r="E4540" t="s">
        <v>37</v>
      </c>
      <c r="F4540" t="s">
        <v>31</v>
      </c>
      <c r="G4540" t="s">
        <v>49</v>
      </c>
      <c r="H4540" t="s">
        <v>18</v>
      </c>
      <c r="I4540" t="s">
        <v>33</v>
      </c>
      <c r="J4540" t="s">
        <v>28</v>
      </c>
      <c r="K4540">
        <v>316</v>
      </c>
      <c r="L4540">
        <v>4</v>
      </c>
      <c r="M4540">
        <v>94.41</v>
      </c>
      <c r="N4540">
        <f t="shared" si="280"/>
        <v>5</v>
      </c>
      <c r="O4540">
        <f>5</f>
        <v>5</v>
      </c>
      <c r="P4540" t="str">
        <f t="shared" si="281"/>
        <v>Met</v>
      </c>
      <c r="Q4540">
        <f t="shared" si="282"/>
        <v>1.2658227848101267</v>
      </c>
      <c r="R4540">
        <f t="shared" si="283"/>
        <v>63.2</v>
      </c>
    </row>
    <row r="4541" spans="1:18" x14ac:dyDescent="0.3">
      <c r="A4541" t="s">
        <v>9030</v>
      </c>
      <c r="B4541" t="s">
        <v>9031</v>
      </c>
      <c r="C4541" s="1">
        <v>46193</v>
      </c>
      <c r="D4541" s="1">
        <v>46202</v>
      </c>
      <c r="E4541" t="s">
        <v>23</v>
      </c>
      <c r="F4541" t="s">
        <v>69</v>
      </c>
      <c r="G4541" t="s">
        <v>49</v>
      </c>
      <c r="H4541" t="s">
        <v>26</v>
      </c>
      <c r="I4541" t="s">
        <v>33</v>
      </c>
      <c r="J4541" t="s">
        <v>66</v>
      </c>
      <c r="K4541">
        <v>379</v>
      </c>
      <c r="L4541">
        <v>2</v>
      </c>
      <c r="M4541">
        <v>97.3</v>
      </c>
      <c r="N4541">
        <f t="shared" si="280"/>
        <v>9</v>
      </c>
      <c r="O4541">
        <f>5</f>
        <v>5</v>
      </c>
      <c r="P4541" t="str">
        <f t="shared" si="281"/>
        <v>Breached</v>
      </c>
      <c r="Q4541">
        <f t="shared" si="282"/>
        <v>0.52770448548812665</v>
      </c>
      <c r="R4541">
        <f t="shared" si="283"/>
        <v>42.111111111111114</v>
      </c>
    </row>
    <row r="4542" spans="1:18" x14ac:dyDescent="0.3">
      <c r="A4542" t="s">
        <v>9032</v>
      </c>
      <c r="B4542" t="s">
        <v>9033</v>
      </c>
      <c r="C4542" s="1">
        <v>46172</v>
      </c>
      <c r="D4542" s="1">
        <v>46174</v>
      </c>
      <c r="E4542" t="s">
        <v>37</v>
      </c>
      <c r="F4542" t="s">
        <v>24</v>
      </c>
      <c r="G4542" t="s">
        <v>93</v>
      </c>
      <c r="H4542" t="s">
        <v>56</v>
      </c>
      <c r="I4542" t="s">
        <v>27</v>
      </c>
      <c r="J4542" t="s">
        <v>34</v>
      </c>
      <c r="K4542">
        <v>38</v>
      </c>
      <c r="L4542">
        <v>5</v>
      </c>
      <c r="M4542">
        <v>93.68</v>
      </c>
      <c r="N4542">
        <f t="shared" si="280"/>
        <v>2</v>
      </c>
      <c r="O4542">
        <f>5</f>
        <v>5</v>
      </c>
      <c r="P4542" t="str">
        <f t="shared" si="281"/>
        <v>Met</v>
      </c>
      <c r="Q4542">
        <f t="shared" si="282"/>
        <v>13.157894736842104</v>
      </c>
      <c r="R4542">
        <f t="shared" si="283"/>
        <v>19</v>
      </c>
    </row>
    <row r="4543" spans="1:18" x14ac:dyDescent="0.3">
      <c r="A4543" t="s">
        <v>9034</v>
      </c>
      <c r="B4543" t="s">
        <v>9035</v>
      </c>
      <c r="C4543" s="1">
        <v>46091</v>
      </c>
      <c r="D4543" s="1">
        <v>46092</v>
      </c>
      <c r="E4543" t="s">
        <v>15</v>
      </c>
      <c r="F4543" t="s">
        <v>69</v>
      </c>
      <c r="G4543" t="s">
        <v>49</v>
      </c>
      <c r="H4543" t="s">
        <v>26</v>
      </c>
      <c r="I4543" t="s">
        <v>27</v>
      </c>
      <c r="J4543" t="s">
        <v>46</v>
      </c>
      <c r="K4543">
        <v>176</v>
      </c>
      <c r="L4543">
        <v>1</v>
      </c>
      <c r="M4543">
        <v>99.12</v>
      </c>
      <c r="N4543">
        <f t="shared" si="280"/>
        <v>1</v>
      </c>
      <c r="O4543">
        <f>5</f>
        <v>5</v>
      </c>
      <c r="P4543" t="str">
        <f t="shared" si="281"/>
        <v>Met</v>
      </c>
      <c r="Q4543">
        <f t="shared" si="282"/>
        <v>0.56818181818181823</v>
      </c>
      <c r="R4543">
        <f t="shared" si="283"/>
        <v>176</v>
      </c>
    </row>
    <row r="4544" spans="1:18" x14ac:dyDescent="0.3">
      <c r="A4544" t="s">
        <v>9036</v>
      </c>
      <c r="B4544" t="s">
        <v>9037</v>
      </c>
      <c r="C4544" s="1">
        <v>46197</v>
      </c>
      <c r="D4544" s="1">
        <v>46206</v>
      </c>
      <c r="E4544" t="s">
        <v>59</v>
      </c>
      <c r="F4544" t="s">
        <v>38</v>
      </c>
      <c r="G4544" t="s">
        <v>32</v>
      </c>
      <c r="H4544" t="s">
        <v>18</v>
      </c>
      <c r="I4544" t="s">
        <v>19</v>
      </c>
      <c r="J4544" t="s">
        <v>34</v>
      </c>
      <c r="K4544">
        <v>496</v>
      </c>
      <c r="L4544">
        <v>1</v>
      </c>
      <c r="M4544">
        <v>99.4</v>
      </c>
      <c r="N4544">
        <f t="shared" si="280"/>
        <v>9</v>
      </c>
      <c r="O4544">
        <f>5</f>
        <v>5</v>
      </c>
      <c r="P4544" t="str">
        <f t="shared" si="281"/>
        <v>Breached</v>
      </c>
      <c r="Q4544">
        <f t="shared" si="282"/>
        <v>0.20161290322580644</v>
      </c>
      <c r="R4544">
        <f t="shared" si="283"/>
        <v>55.111111111111114</v>
      </c>
    </row>
    <row r="4545" spans="1:18" x14ac:dyDescent="0.3">
      <c r="A4545" t="s">
        <v>9038</v>
      </c>
      <c r="B4545" t="s">
        <v>9039</v>
      </c>
      <c r="C4545" s="1">
        <v>46032</v>
      </c>
      <c r="D4545" s="1">
        <v>46037</v>
      </c>
      <c r="E4545" t="s">
        <v>59</v>
      </c>
      <c r="F4545" t="s">
        <v>24</v>
      </c>
      <c r="G4545" t="s">
        <v>49</v>
      </c>
      <c r="H4545" t="s">
        <v>26</v>
      </c>
      <c r="I4545" t="s">
        <v>19</v>
      </c>
      <c r="J4545" t="s">
        <v>53</v>
      </c>
      <c r="K4545">
        <v>77</v>
      </c>
      <c r="L4545">
        <v>3</v>
      </c>
      <c r="M4545">
        <v>96.11</v>
      </c>
      <c r="N4545">
        <f t="shared" si="280"/>
        <v>5</v>
      </c>
      <c r="O4545">
        <f>5</f>
        <v>5</v>
      </c>
      <c r="P4545" t="str">
        <f t="shared" si="281"/>
        <v>Met</v>
      </c>
      <c r="Q4545">
        <f t="shared" si="282"/>
        <v>3.8961038961038961</v>
      </c>
      <c r="R4545">
        <f t="shared" si="283"/>
        <v>15.4</v>
      </c>
    </row>
    <row r="4546" spans="1:18" x14ac:dyDescent="0.3">
      <c r="A4546" t="s">
        <v>9040</v>
      </c>
      <c r="B4546" t="s">
        <v>9041</v>
      </c>
      <c r="C4546" s="1">
        <v>46132</v>
      </c>
      <c r="D4546" s="1">
        <v>46137</v>
      </c>
      <c r="E4546" t="s">
        <v>37</v>
      </c>
      <c r="F4546" t="s">
        <v>24</v>
      </c>
      <c r="G4546" t="s">
        <v>17</v>
      </c>
      <c r="H4546" t="s">
        <v>26</v>
      </c>
      <c r="I4546" t="s">
        <v>19</v>
      </c>
      <c r="J4546" t="s">
        <v>66</v>
      </c>
      <c r="K4546">
        <v>102</v>
      </c>
      <c r="L4546">
        <v>0</v>
      </c>
      <c r="M4546">
        <v>100</v>
      </c>
      <c r="N4546">
        <f t="shared" si="280"/>
        <v>5</v>
      </c>
      <c r="O4546">
        <f>5</f>
        <v>5</v>
      </c>
      <c r="P4546" t="str">
        <f t="shared" si="281"/>
        <v>Met</v>
      </c>
      <c r="Q4546">
        <f t="shared" si="282"/>
        <v>0</v>
      </c>
      <c r="R4546">
        <f t="shared" si="283"/>
        <v>20.399999999999999</v>
      </c>
    </row>
    <row r="4547" spans="1:18" x14ac:dyDescent="0.3">
      <c r="A4547" t="s">
        <v>9042</v>
      </c>
      <c r="B4547" t="s">
        <v>9043</v>
      </c>
      <c r="C4547" s="1">
        <v>46108</v>
      </c>
      <c r="D4547" s="1">
        <v>46113</v>
      </c>
      <c r="E4547" t="s">
        <v>15</v>
      </c>
      <c r="F4547" t="s">
        <v>16</v>
      </c>
      <c r="G4547" t="s">
        <v>17</v>
      </c>
      <c r="H4547" t="s">
        <v>26</v>
      </c>
      <c r="I4547" t="s">
        <v>27</v>
      </c>
      <c r="J4547" t="s">
        <v>66</v>
      </c>
      <c r="K4547">
        <v>289</v>
      </c>
      <c r="L4547">
        <v>0</v>
      </c>
      <c r="M4547">
        <v>100</v>
      </c>
      <c r="N4547">
        <f t="shared" ref="N4547:N4610" si="284">D4547-C4547</f>
        <v>5</v>
      </c>
      <c r="O4547">
        <f>5</f>
        <v>5</v>
      </c>
      <c r="P4547" t="str">
        <f t="shared" ref="P4547:P4610" si="285">IF(N4547&lt;=O4547,"Met","Breached")</f>
        <v>Met</v>
      </c>
      <c r="Q4547">
        <f t="shared" ref="Q4547:Q4610" si="286">(L4547/K4547)*100</f>
        <v>0</v>
      </c>
      <c r="R4547">
        <f t="shared" ref="R4547:R4610" si="287">(K4547/N4547)</f>
        <v>57.8</v>
      </c>
    </row>
    <row r="4548" spans="1:18" x14ac:dyDescent="0.3">
      <c r="A4548" t="s">
        <v>9044</v>
      </c>
      <c r="B4548" t="s">
        <v>9045</v>
      </c>
      <c r="C4548" s="1">
        <v>46086</v>
      </c>
      <c r="D4548" s="1">
        <v>46089</v>
      </c>
      <c r="E4548" t="s">
        <v>65</v>
      </c>
      <c r="F4548" t="s">
        <v>45</v>
      </c>
      <c r="G4548" t="s">
        <v>41</v>
      </c>
      <c r="H4548" t="s">
        <v>26</v>
      </c>
      <c r="I4548" t="s">
        <v>33</v>
      </c>
      <c r="J4548" t="s">
        <v>20</v>
      </c>
      <c r="K4548">
        <v>229</v>
      </c>
      <c r="L4548">
        <v>4</v>
      </c>
      <c r="M4548">
        <v>94.91</v>
      </c>
      <c r="N4548">
        <f t="shared" si="284"/>
        <v>3</v>
      </c>
      <c r="O4548">
        <f>5</f>
        <v>5</v>
      </c>
      <c r="P4548" t="str">
        <f t="shared" si="285"/>
        <v>Met</v>
      </c>
      <c r="Q4548">
        <f t="shared" si="286"/>
        <v>1.7467248908296942</v>
      </c>
      <c r="R4548">
        <f t="shared" si="287"/>
        <v>76.333333333333329</v>
      </c>
    </row>
    <row r="4549" spans="1:18" x14ac:dyDescent="0.3">
      <c r="A4549" t="s">
        <v>9046</v>
      </c>
      <c r="B4549" t="s">
        <v>9047</v>
      </c>
      <c r="C4549" s="1">
        <v>46048</v>
      </c>
      <c r="D4549" s="1">
        <v>46049</v>
      </c>
      <c r="E4549" t="s">
        <v>65</v>
      </c>
      <c r="F4549" t="s">
        <v>69</v>
      </c>
      <c r="G4549" t="s">
        <v>93</v>
      </c>
      <c r="H4549" t="s">
        <v>56</v>
      </c>
      <c r="I4549" t="s">
        <v>33</v>
      </c>
      <c r="J4549" t="s">
        <v>46</v>
      </c>
      <c r="K4549">
        <v>407</v>
      </c>
      <c r="L4549">
        <v>4</v>
      </c>
      <c r="M4549">
        <v>97.24</v>
      </c>
      <c r="N4549">
        <f t="shared" si="284"/>
        <v>1</v>
      </c>
      <c r="O4549">
        <f>5</f>
        <v>5</v>
      </c>
      <c r="P4549" t="str">
        <f t="shared" si="285"/>
        <v>Met</v>
      </c>
      <c r="Q4549">
        <f t="shared" si="286"/>
        <v>0.98280098280098283</v>
      </c>
      <c r="R4549">
        <f t="shared" si="287"/>
        <v>407</v>
      </c>
    </row>
    <row r="4550" spans="1:18" x14ac:dyDescent="0.3">
      <c r="A4550" t="s">
        <v>9048</v>
      </c>
      <c r="B4550" t="s">
        <v>9049</v>
      </c>
      <c r="C4550" s="1">
        <v>46044</v>
      </c>
      <c r="D4550" s="1">
        <v>46049</v>
      </c>
      <c r="E4550" t="s">
        <v>37</v>
      </c>
      <c r="F4550" t="s">
        <v>69</v>
      </c>
      <c r="G4550" t="s">
        <v>52</v>
      </c>
      <c r="H4550" t="s">
        <v>26</v>
      </c>
      <c r="I4550" t="s">
        <v>33</v>
      </c>
      <c r="J4550" t="s">
        <v>42</v>
      </c>
      <c r="K4550">
        <v>274</v>
      </c>
      <c r="L4550">
        <v>2</v>
      </c>
      <c r="M4550">
        <v>97.13</v>
      </c>
      <c r="N4550">
        <f t="shared" si="284"/>
        <v>5</v>
      </c>
      <c r="O4550">
        <f>5</f>
        <v>5</v>
      </c>
      <c r="P4550" t="str">
        <f t="shared" si="285"/>
        <v>Met</v>
      </c>
      <c r="Q4550">
        <f t="shared" si="286"/>
        <v>0.72992700729927007</v>
      </c>
      <c r="R4550">
        <f t="shared" si="287"/>
        <v>54.8</v>
      </c>
    </row>
    <row r="4551" spans="1:18" x14ac:dyDescent="0.3">
      <c r="A4551" t="s">
        <v>9050</v>
      </c>
      <c r="B4551" t="s">
        <v>9051</v>
      </c>
      <c r="C4551" s="1">
        <v>46190</v>
      </c>
      <c r="D4551" s="1">
        <v>46195</v>
      </c>
      <c r="E4551" t="s">
        <v>59</v>
      </c>
      <c r="F4551" t="s">
        <v>69</v>
      </c>
      <c r="G4551" t="s">
        <v>49</v>
      </c>
      <c r="H4551" t="s">
        <v>56</v>
      </c>
      <c r="I4551" t="s">
        <v>33</v>
      </c>
      <c r="J4551" t="s">
        <v>46</v>
      </c>
      <c r="K4551">
        <v>146</v>
      </c>
      <c r="L4551">
        <v>1</v>
      </c>
      <c r="M4551">
        <v>98.84</v>
      </c>
      <c r="N4551">
        <f t="shared" si="284"/>
        <v>5</v>
      </c>
      <c r="O4551">
        <f>5</f>
        <v>5</v>
      </c>
      <c r="P4551" t="str">
        <f t="shared" si="285"/>
        <v>Met</v>
      </c>
      <c r="Q4551">
        <f t="shared" si="286"/>
        <v>0.68493150684931503</v>
      </c>
      <c r="R4551">
        <f t="shared" si="287"/>
        <v>29.2</v>
      </c>
    </row>
    <row r="4552" spans="1:18" x14ac:dyDescent="0.3">
      <c r="A4552" t="s">
        <v>9052</v>
      </c>
      <c r="B4552" t="s">
        <v>9053</v>
      </c>
      <c r="C4552" s="1">
        <v>46197</v>
      </c>
      <c r="D4552" s="1">
        <v>46200</v>
      </c>
      <c r="E4552" t="s">
        <v>15</v>
      </c>
      <c r="F4552" t="s">
        <v>45</v>
      </c>
      <c r="G4552" t="s">
        <v>93</v>
      </c>
      <c r="H4552" t="s">
        <v>26</v>
      </c>
      <c r="I4552" t="s">
        <v>33</v>
      </c>
      <c r="J4552" t="s">
        <v>66</v>
      </c>
      <c r="K4552">
        <v>273</v>
      </c>
      <c r="L4552">
        <v>5</v>
      </c>
      <c r="M4552">
        <v>92.61</v>
      </c>
      <c r="N4552">
        <f t="shared" si="284"/>
        <v>3</v>
      </c>
      <c r="O4552">
        <f>5</f>
        <v>5</v>
      </c>
      <c r="P4552" t="str">
        <f t="shared" si="285"/>
        <v>Met</v>
      </c>
      <c r="Q4552">
        <f t="shared" si="286"/>
        <v>1.8315018315018317</v>
      </c>
      <c r="R4552">
        <f t="shared" si="287"/>
        <v>91</v>
      </c>
    </row>
    <row r="4553" spans="1:18" x14ac:dyDescent="0.3">
      <c r="A4553" t="s">
        <v>9054</v>
      </c>
      <c r="B4553" t="s">
        <v>9055</v>
      </c>
      <c r="C4553" s="1">
        <v>46090</v>
      </c>
      <c r="D4553" s="1">
        <v>46097</v>
      </c>
      <c r="E4553" t="s">
        <v>59</v>
      </c>
      <c r="F4553" t="s">
        <v>24</v>
      </c>
      <c r="G4553" t="s">
        <v>49</v>
      </c>
      <c r="H4553" t="s">
        <v>26</v>
      </c>
      <c r="I4553" t="s">
        <v>33</v>
      </c>
      <c r="J4553" t="s">
        <v>20</v>
      </c>
      <c r="K4553">
        <v>80</v>
      </c>
      <c r="L4553">
        <v>1</v>
      </c>
      <c r="M4553">
        <v>98.65</v>
      </c>
      <c r="N4553">
        <f t="shared" si="284"/>
        <v>7</v>
      </c>
      <c r="O4553">
        <f>5</f>
        <v>5</v>
      </c>
      <c r="P4553" t="str">
        <f t="shared" si="285"/>
        <v>Breached</v>
      </c>
      <c r="Q4553">
        <f t="shared" si="286"/>
        <v>1.25</v>
      </c>
      <c r="R4553">
        <f t="shared" si="287"/>
        <v>11.428571428571429</v>
      </c>
    </row>
    <row r="4554" spans="1:18" x14ac:dyDescent="0.3">
      <c r="A4554" t="s">
        <v>9056</v>
      </c>
      <c r="B4554" t="s">
        <v>9057</v>
      </c>
      <c r="C4554" s="1">
        <v>46078</v>
      </c>
      <c r="D4554" s="1">
        <v>46086</v>
      </c>
      <c r="E4554" t="s">
        <v>23</v>
      </c>
      <c r="F4554" t="s">
        <v>16</v>
      </c>
      <c r="G4554" t="s">
        <v>17</v>
      </c>
      <c r="H4554" t="s">
        <v>56</v>
      </c>
      <c r="I4554" t="s">
        <v>33</v>
      </c>
      <c r="J4554" t="s">
        <v>42</v>
      </c>
      <c r="K4554">
        <v>438</v>
      </c>
      <c r="L4554">
        <v>4</v>
      </c>
      <c r="M4554">
        <v>94.63</v>
      </c>
      <c r="N4554">
        <f t="shared" si="284"/>
        <v>8</v>
      </c>
      <c r="O4554">
        <f>5</f>
        <v>5</v>
      </c>
      <c r="P4554" t="str">
        <f t="shared" si="285"/>
        <v>Breached</v>
      </c>
      <c r="Q4554">
        <f t="shared" si="286"/>
        <v>0.91324200913242004</v>
      </c>
      <c r="R4554">
        <f t="shared" si="287"/>
        <v>54.75</v>
      </c>
    </row>
    <row r="4555" spans="1:18" x14ac:dyDescent="0.3">
      <c r="A4555" t="s">
        <v>9058</v>
      </c>
      <c r="B4555" t="s">
        <v>9059</v>
      </c>
      <c r="C4555" s="1">
        <v>46137</v>
      </c>
      <c r="D4555" s="1">
        <v>46141</v>
      </c>
      <c r="E4555" t="s">
        <v>37</v>
      </c>
      <c r="F4555" t="s">
        <v>69</v>
      </c>
      <c r="G4555" t="s">
        <v>25</v>
      </c>
      <c r="H4555" t="s">
        <v>26</v>
      </c>
      <c r="I4555" t="s">
        <v>33</v>
      </c>
      <c r="J4555" t="s">
        <v>34</v>
      </c>
      <c r="K4555">
        <v>420</v>
      </c>
      <c r="L4555">
        <v>2</v>
      </c>
      <c r="M4555">
        <v>97.61</v>
      </c>
      <c r="N4555">
        <f t="shared" si="284"/>
        <v>4</v>
      </c>
      <c r="O4555">
        <f>5</f>
        <v>5</v>
      </c>
      <c r="P4555" t="str">
        <f t="shared" si="285"/>
        <v>Met</v>
      </c>
      <c r="Q4555">
        <f t="shared" si="286"/>
        <v>0.47619047619047622</v>
      </c>
      <c r="R4555">
        <f t="shared" si="287"/>
        <v>105</v>
      </c>
    </row>
    <row r="4556" spans="1:18" x14ac:dyDescent="0.3">
      <c r="A4556" t="s">
        <v>9060</v>
      </c>
      <c r="B4556" t="s">
        <v>9061</v>
      </c>
      <c r="C4556" s="1">
        <v>46111</v>
      </c>
      <c r="D4556" s="1">
        <v>46113</v>
      </c>
      <c r="E4556" t="s">
        <v>65</v>
      </c>
      <c r="F4556" t="s">
        <v>24</v>
      </c>
      <c r="G4556" t="s">
        <v>17</v>
      </c>
      <c r="H4556" t="s">
        <v>26</v>
      </c>
      <c r="I4556" t="s">
        <v>27</v>
      </c>
      <c r="J4556" t="s">
        <v>28</v>
      </c>
      <c r="K4556">
        <v>365</v>
      </c>
      <c r="L4556">
        <v>4</v>
      </c>
      <c r="M4556">
        <v>97.34</v>
      </c>
      <c r="N4556">
        <f t="shared" si="284"/>
        <v>2</v>
      </c>
      <c r="O4556">
        <f>5</f>
        <v>5</v>
      </c>
      <c r="P4556" t="str">
        <f t="shared" si="285"/>
        <v>Met</v>
      </c>
      <c r="Q4556">
        <f t="shared" si="286"/>
        <v>1.095890410958904</v>
      </c>
      <c r="R4556">
        <f t="shared" si="287"/>
        <v>182.5</v>
      </c>
    </row>
    <row r="4557" spans="1:18" x14ac:dyDescent="0.3">
      <c r="A4557" t="s">
        <v>9062</v>
      </c>
      <c r="B4557" t="s">
        <v>9063</v>
      </c>
      <c r="C4557" s="1">
        <v>46031</v>
      </c>
      <c r="D4557" s="1">
        <v>46041</v>
      </c>
      <c r="E4557" t="s">
        <v>15</v>
      </c>
      <c r="F4557" t="s">
        <v>45</v>
      </c>
      <c r="G4557" t="s">
        <v>17</v>
      </c>
      <c r="H4557" t="s">
        <v>26</v>
      </c>
      <c r="I4557" t="s">
        <v>27</v>
      </c>
      <c r="J4557" t="s">
        <v>34</v>
      </c>
      <c r="K4557">
        <v>297</v>
      </c>
      <c r="L4557">
        <v>0</v>
      </c>
      <c r="M4557">
        <v>100</v>
      </c>
      <c r="N4557">
        <f t="shared" si="284"/>
        <v>10</v>
      </c>
      <c r="O4557">
        <f>5</f>
        <v>5</v>
      </c>
      <c r="P4557" t="str">
        <f t="shared" si="285"/>
        <v>Breached</v>
      </c>
      <c r="Q4557">
        <f t="shared" si="286"/>
        <v>0</v>
      </c>
      <c r="R4557">
        <f t="shared" si="287"/>
        <v>29.7</v>
      </c>
    </row>
    <row r="4558" spans="1:18" x14ac:dyDescent="0.3">
      <c r="A4558" t="s">
        <v>9064</v>
      </c>
      <c r="B4558" t="s">
        <v>9065</v>
      </c>
      <c r="C4558" s="1">
        <v>46093</v>
      </c>
      <c r="D4558" s="1">
        <v>46103</v>
      </c>
      <c r="E4558" t="s">
        <v>59</v>
      </c>
      <c r="F4558" t="s">
        <v>38</v>
      </c>
      <c r="G4558" t="s">
        <v>60</v>
      </c>
      <c r="H4558" t="s">
        <v>56</v>
      </c>
      <c r="I4558" t="s">
        <v>33</v>
      </c>
      <c r="J4558" t="s">
        <v>53</v>
      </c>
      <c r="K4558">
        <v>408</v>
      </c>
      <c r="L4558">
        <v>2</v>
      </c>
      <c r="M4558">
        <v>97.05</v>
      </c>
      <c r="N4558">
        <f t="shared" si="284"/>
        <v>10</v>
      </c>
      <c r="O4558">
        <f>5</f>
        <v>5</v>
      </c>
      <c r="P4558" t="str">
        <f t="shared" si="285"/>
        <v>Breached</v>
      </c>
      <c r="Q4558">
        <f t="shared" si="286"/>
        <v>0.49019607843137253</v>
      </c>
      <c r="R4558">
        <f t="shared" si="287"/>
        <v>40.799999999999997</v>
      </c>
    </row>
    <row r="4559" spans="1:18" x14ac:dyDescent="0.3">
      <c r="A4559" t="s">
        <v>9066</v>
      </c>
      <c r="B4559" t="s">
        <v>9067</v>
      </c>
      <c r="C4559" s="1">
        <v>46147</v>
      </c>
      <c r="D4559" s="1">
        <v>46156</v>
      </c>
      <c r="E4559" t="s">
        <v>65</v>
      </c>
      <c r="F4559" t="s">
        <v>69</v>
      </c>
      <c r="G4559" t="s">
        <v>17</v>
      </c>
      <c r="H4559" t="s">
        <v>56</v>
      </c>
      <c r="I4559" t="s">
        <v>27</v>
      </c>
      <c r="J4559" t="s">
        <v>46</v>
      </c>
      <c r="K4559">
        <v>185</v>
      </c>
      <c r="L4559">
        <v>2</v>
      </c>
      <c r="M4559">
        <v>98.03</v>
      </c>
      <c r="N4559">
        <f t="shared" si="284"/>
        <v>9</v>
      </c>
      <c r="O4559">
        <f>5</f>
        <v>5</v>
      </c>
      <c r="P4559" t="str">
        <f t="shared" si="285"/>
        <v>Breached</v>
      </c>
      <c r="Q4559">
        <f t="shared" si="286"/>
        <v>1.0810810810810811</v>
      </c>
      <c r="R4559">
        <f t="shared" si="287"/>
        <v>20.555555555555557</v>
      </c>
    </row>
    <row r="4560" spans="1:18" x14ac:dyDescent="0.3">
      <c r="A4560" t="s">
        <v>9068</v>
      </c>
      <c r="B4560" t="s">
        <v>9069</v>
      </c>
      <c r="C4560" s="1">
        <v>46193</v>
      </c>
      <c r="D4560" s="1">
        <v>46203</v>
      </c>
      <c r="E4560" t="s">
        <v>15</v>
      </c>
      <c r="F4560" t="s">
        <v>38</v>
      </c>
      <c r="G4560" t="s">
        <v>52</v>
      </c>
      <c r="H4560" t="s">
        <v>26</v>
      </c>
      <c r="I4560" t="s">
        <v>27</v>
      </c>
      <c r="J4560" t="s">
        <v>42</v>
      </c>
      <c r="K4560">
        <v>94</v>
      </c>
      <c r="L4560">
        <v>1</v>
      </c>
      <c r="M4560">
        <v>99.49</v>
      </c>
      <c r="N4560">
        <f t="shared" si="284"/>
        <v>10</v>
      </c>
      <c r="O4560">
        <f>5</f>
        <v>5</v>
      </c>
      <c r="P4560" t="str">
        <f t="shared" si="285"/>
        <v>Breached</v>
      </c>
      <c r="Q4560">
        <f t="shared" si="286"/>
        <v>1.0638297872340425</v>
      </c>
      <c r="R4560">
        <f t="shared" si="287"/>
        <v>9.4</v>
      </c>
    </row>
    <row r="4561" spans="1:18" x14ac:dyDescent="0.3">
      <c r="A4561" t="s">
        <v>9070</v>
      </c>
      <c r="B4561" t="s">
        <v>4339</v>
      </c>
      <c r="C4561" s="1">
        <v>46177</v>
      </c>
      <c r="D4561" s="1">
        <v>46187</v>
      </c>
      <c r="E4561" t="s">
        <v>65</v>
      </c>
      <c r="F4561" t="s">
        <v>31</v>
      </c>
      <c r="G4561" t="s">
        <v>32</v>
      </c>
      <c r="H4561" t="s">
        <v>26</v>
      </c>
      <c r="I4561" t="s">
        <v>27</v>
      </c>
      <c r="J4561" t="s">
        <v>20</v>
      </c>
      <c r="K4561">
        <v>77</v>
      </c>
      <c r="L4561">
        <v>3</v>
      </c>
      <c r="M4561">
        <v>98.07</v>
      </c>
      <c r="N4561">
        <f t="shared" si="284"/>
        <v>10</v>
      </c>
      <c r="O4561">
        <f>5</f>
        <v>5</v>
      </c>
      <c r="P4561" t="str">
        <f t="shared" si="285"/>
        <v>Breached</v>
      </c>
      <c r="Q4561">
        <f t="shared" si="286"/>
        <v>3.8961038961038961</v>
      </c>
      <c r="R4561">
        <f t="shared" si="287"/>
        <v>7.7</v>
      </c>
    </row>
    <row r="4562" spans="1:18" x14ac:dyDescent="0.3">
      <c r="A4562" t="s">
        <v>9071</v>
      </c>
      <c r="B4562" t="s">
        <v>9072</v>
      </c>
      <c r="C4562" s="1">
        <v>46075</v>
      </c>
      <c r="D4562" s="1">
        <v>46085</v>
      </c>
      <c r="E4562" t="s">
        <v>23</v>
      </c>
      <c r="F4562" t="s">
        <v>16</v>
      </c>
      <c r="G4562" t="s">
        <v>93</v>
      </c>
      <c r="H4562" t="s">
        <v>18</v>
      </c>
      <c r="I4562" t="s">
        <v>27</v>
      </c>
      <c r="J4562" t="s">
        <v>46</v>
      </c>
      <c r="K4562">
        <v>121</v>
      </c>
      <c r="L4562">
        <v>4</v>
      </c>
      <c r="M4562">
        <v>94.76</v>
      </c>
      <c r="N4562">
        <f t="shared" si="284"/>
        <v>10</v>
      </c>
      <c r="O4562">
        <f>5</f>
        <v>5</v>
      </c>
      <c r="P4562" t="str">
        <f t="shared" si="285"/>
        <v>Breached</v>
      </c>
      <c r="Q4562">
        <f t="shared" si="286"/>
        <v>3.3057851239669422</v>
      </c>
      <c r="R4562">
        <f t="shared" si="287"/>
        <v>12.1</v>
      </c>
    </row>
    <row r="4563" spans="1:18" x14ac:dyDescent="0.3">
      <c r="A4563" t="s">
        <v>9073</v>
      </c>
      <c r="B4563" t="s">
        <v>9074</v>
      </c>
      <c r="C4563" s="1">
        <v>46202</v>
      </c>
      <c r="D4563" s="1">
        <v>46211</v>
      </c>
      <c r="E4563" t="s">
        <v>15</v>
      </c>
      <c r="F4563" t="s">
        <v>45</v>
      </c>
      <c r="G4563" t="s">
        <v>52</v>
      </c>
      <c r="H4563" t="s">
        <v>26</v>
      </c>
      <c r="I4563" t="s">
        <v>27</v>
      </c>
      <c r="J4563" t="s">
        <v>74</v>
      </c>
      <c r="K4563">
        <v>480</v>
      </c>
      <c r="L4563">
        <v>5</v>
      </c>
      <c r="M4563">
        <v>96.79</v>
      </c>
      <c r="N4563">
        <f t="shared" si="284"/>
        <v>9</v>
      </c>
      <c r="O4563">
        <f>5</f>
        <v>5</v>
      </c>
      <c r="P4563" t="str">
        <f t="shared" si="285"/>
        <v>Breached</v>
      </c>
      <c r="Q4563">
        <f t="shared" si="286"/>
        <v>1.0416666666666665</v>
      </c>
      <c r="R4563">
        <f t="shared" si="287"/>
        <v>53.333333333333336</v>
      </c>
    </row>
    <row r="4564" spans="1:18" x14ac:dyDescent="0.3">
      <c r="A4564" t="s">
        <v>9075</v>
      </c>
      <c r="B4564" t="s">
        <v>9076</v>
      </c>
      <c r="C4564" s="1">
        <v>46201</v>
      </c>
      <c r="D4564" s="1">
        <v>46205</v>
      </c>
      <c r="E4564" t="s">
        <v>59</v>
      </c>
      <c r="F4564" t="s">
        <v>24</v>
      </c>
      <c r="G4564" t="s">
        <v>25</v>
      </c>
      <c r="H4564" t="s">
        <v>26</v>
      </c>
      <c r="I4564" t="s">
        <v>33</v>
      </c>
      <c r="J4564" t="s">
        <v>34</v>
      </c>
      <c r="K4564">
        <v>490</v>
      </c>
      <c r="L4564">
        <v>5</v>
      </c>
      <c r="M4564">
        <v>96.18</v>
      </c>
      <c r="N4564">
        <f t="shared" si="284"/>
        <v>4</v>
      </c>
      <c r="O4564">
        <f>5</f>
        <v>5</v>
      </c>
      <c r="P4564" t="str">
        <f t="shared" si="285"/>
        <v>Met</v>
      </c>
      <c r="Q4564">
        <f t="shared" si="286"/>
        <v>1.0204081632653061</v>
      </c>
      <c r="R4564">
        <f t="shared" si="287"/>
        <v>122.5</v>
      </c>
    </row>
    <row r="4565" spans="1:18" x14ac:dyDescent="0.3">
      <c r="A4565" t="s">
        <v>9077</v>
      </c>
      <c r="B4565" t="s">
        <v>9078</v>
      </c>
      <c r="C4565" s="1">
        <v>46078</v>
      </c>
      <c r="D4565" s="1">
        <v>46083</v>
      </c>
      <c r="E4565" t="s">
        <v>37</v>
      </c>
      <c r="F4565" t="s">
        <v>24</v>
      </c>
      <c r="G4565" t="s">
        <v>17</v>
      </c>
      <c r="H4565" t="s">
        <v>26</v>
      </c>
      <c r="I4565" t="s">
        <v>33</v>
      </c>
      <c r="J4565" t="s">
        <v>42</v>
      </c>
      <c r="K4565">
        <v>137</v>
      </c>
      <c r="L4565">
        <v>4</v>
      </c>
      <c r="M4565">
        <v>96.76</v>
      </c>
      <c r="N4565">
        <f t="shared" si="284"/>
        <v>5</v>
      </c>
      <c r="O4565">
        <f>5</f>
        <v>5</v>
      </c>
      <c r="P4565" t="str">
        <f t="shared" si="285"/>
        <v>Met</v>
      </c>
      <c r="Q4565">
        <f t="shared" si="286"/>
        <v>2.9197080291970803</v>
      </c>
      <c r="R4565">
        <f t="shared" si="287"/>
        <v>27.4</v>
      </c>
    </row>
    <row r="4566" spans="1:18" x14ac:dyDescent="0.3">
      <c r="A4566" t="s">
        <v>9079</v>
      </c>
      <c r="B4566" t="s">
        <v>9080</v>
      </c>
      <c r="C4566" s="1">
        <v>46156</v>
      </c>
      <c r="D4566" s="1">
        <v>46165</v>
      </c>
      <c r="E4566" t="s">
        <v>37</v>
      </c>
      <c r="F4566" t="s">
        <v>16</v>
      </c>
      <c r="G4566" t="s">
        <v>41</v>
      </c>
      <c r="H4566" t="s">
        <v>18</v>
      </c>
      <c r="I4566" t="s">
        <v>19</v>
      </c>
      <c r="J4566" t="s">
        <v>20</v>
      </c>
      <c r="K4566">
        <v>81</v>
      </c>
      <c r="L4566">
        <v>2</v>
      </c>
      <c r="M4566">
        <v>98.82</v>
      </c>
      <c r="N4566">
        <f t="shared" si="284"/>
        <v>9</v>
      </c>
      <c r="O4566">
        <f>5</f>
        <v>5</v>
      </c>
      <c r="P4566" t="str">
        <f t="shared" si="285"/>
        <v>Breached</v>
      </c>
      <c r="Q4566">
        <f t="shared" si="286"/>
        <v>2.4691358024691357</v>
      </c>
      <c r="R4566">
        <f t="shared" si="287"/>
        <v>9</v>
      </c>
    </row>
    <row r="4567" spans="1:18" x14ac:dyDescent="0.3">
      <c r="A4567" t="s">
        <v>9081</v>
      </c>
      <c r="B4567" t="s">
        <v>9082</v>
      </c>
      <c r="C4567" s="1">
        <v>46086</v>
      </c>
      <c r="D4567" s="1">
        <v>46087</v>
      </c>
      <c r="E4567" t="s">
        <v>37</v>
      </c>
      <c r="F4567" t="s">
        <v>24</v>
      </c>
      <c r="G4567" t="s">
        <v>49</v>
      </c>
      <c r="H4567" t="s">
        <v>56</v>
      </c>
      <c r="I4567" t="s">
        <v>19</v>
      </c>
      <c r="J4567" t="s">
        <v>74</v>
      </c>
      <c r="K4567">
        <v>166</v>
      </c>
      <c r="L4567">
        <v>2</v>
      </c>
      <c r="M4567">
        <v>97.95</v>
      </c>
      <c r="N4567">
        <f t="shared" si="284"/>
        <v>1</v>
      </c>
      <c r="O4567">
        <f>5</f>
        <v>5</v>
      </c>
      <c r="P4567" t="str">
        <f t="shared" si="285"/>
        <v>Met</v>
      </c>
      <c r="Q4567">
        <f t="shared" si="286"/>
        <v>1.2048192771084338</v>
      </c>
      <c r="R4567">
        <f t="shared" si="287"/>
        <v>166</v>
      </c>
    </row>
    <row r="4568" spans="1:18" x14ac:dyDescent="0.3">
      <c r="A4568" t="s">
        <v>9083</v>
      </c>
      <c r="B4568" t="s">
        <v>9084</v>
      </c>
      <c r="C4568" s="1">
        <v>46055</v>
      </c>
      <c r="D4568" s="1">
        <v>46064</v>
      </c>
      <c r="E4568" t="s">
        <v>65</v>
      </c>
      <c r="F4568" t="s">
        <v>16</v>
      </c>
      <c r="G4568" t="s">
        <v>93</v>
      </c>
      <c r="H4568" t="s">
        <v>18</v>
      </c>
      <c r="I4568" t="s">
        <v>33</v>
      </c>
      <c r="J4568" t="s">
        <v>46</v>
      </c>
      <c r="K4568">
        <v>421</v>
      </c>
      <c r="L4568">
        <v>5</v>
      </c>
      <c r="M4568">
        <v>94.34</v>
      </c>
      <c r="N4568">
        <f t="shared" si="284"/>
        <v>9</v>
      </c>
      <c r="O4568">
        <f>5</f>
        <v>5</v>
      </c>
      <c r="P4568" t="str">
        <f t="shared" si="285"/>
        <v>Breached</v>
      </c>
      <c r="Q4568">
        <f t="shared" si="286"/>
        <v>1.1876484560570071</v>
      </c>
      <c r="R4568">
        <f t="shared" si="287"/>
        <v>46.777777777777779</v>
      </c>
    </row>
    <row r="4569" spans="1:18" x14ac:dyDescent="0.3">
      <c r="A4569" t="s">
        <v>9085</v>
      </c>
      <c r="B4569" t="s">
        <v>9086</v>
      </c>
      <c r="C4569" s="1">
        <v>46111</v>
      </c>
      <c r="D4569" s="1">
        <v>46113</v>
      </c>
      <c r="E4569" t="s">
        <v>15</v>
      </c>
      <c r="F4569" t="s">
        <v>38</v>
      </c>
      <c r="G4569" t="s">
        <v>49</v>
      </c>
      <c r="H4569" t="s">
        <v>56</v>
      </c>
      <c r="I4569" t="s">
        <v>27</v>
      </c>
      <c r="J4569" t="s">
        <v>74</v>
      </c>
      <c r="K4569">
        <v>45</v>
      </c>
      <c r="L4569">
        <v>5</v>
      </c>
      <c r="M4569">
        <v>96.2</v>
      </c>
      <c r="N4569">
        <f t="shared" si="284"/>
        <v>2</v>
      </c>
      <c r="O4569">
        <f>5</f>
        <v>5</v>
      </c>
      <c r="P4569" t="str">
        <f t="shared" si="285"/>
        <v>Met</v>
      </c>
      <c r="Q4569">
        <f t="shared" si="286"/>
        <v>11.111111111111111</v>
      </c>
      <c r="R4569">
        <f t="shared" si="287"/>
        <v>22.5</v>
      </c>
    </row>
    <row r="4570" spans="1:18" x14ac:dyDescent="0.3">
      <c r="A4570" t="s">
        <v>9087</v>
      </c>
      <c r="B4570" t="s">
        <v>9088</v>
      </c>
      <c r="C4570" s="1">
        <v>46158</v>
      </c>
      <c r="D4570" s="1">
        <v>46159</v>
      </c>
      <c r="E4570" t="s">
        <v>59</v>
      </c>
      <c r="F4570" t="s">
        <v>31</v>
      </c>
      <c r="G4570" t="s">
        <v>60</v>
      </c>
      <c r="H4570" t="s">
        <v>26</v>
      </c>
      <c r="I4570" t="s">
        <v>19</v>
      </c>
      <c r="J4570" t="s">
        <v>53</v>
      </c>
      <c r="K4570">
        <v>247</v>
      </c>
      <c r="L4570">
        <v>3</v>
      </c>
      <c r="M4570">
        <v>96.3</v>
      </c>
      <c r="N4570">
        <f t="shared" si="284"/>
        <v>1</v>
      </c>
      <c r="O4570">
        <f>5</f>
        <v>5</v>
      </c>
      <c r="P4570" t="str">
        <f t="shared" si="285"/>
        <v>Met</v>
      </c>
      <c r="Q4570">
        <f t="shared" si="286"/>
        <v>1.214574898785425</v>
      </c>
      <c r="R4570">
        <f t="shared" si="287"/>
        <v>247</v>
      </c>
    </row>
    <row r="4571" spans="1:18" x14ac:dyDescent="0.3">
      <c r="A4571" t="s">
        <v>9089</v>
      </c>
      <c r="B4571" t="s">
        <v>9090</v>
      </c>
      <c r="C4571" s="1">
        <v>46061</v>
      </c>
      <c r="D4571" s="1">
        <v>46067</v>
      </c>
      <c r="E4571" t="s">
        <v>15</v>
      </c>
      <c r="F4571" t="s">
        <v>24</v>
      </c>
      <c r="G4571" t="s">
        <v>25</v>
      </c>
      <c r="H4571" t="s">
        <v>18</v>
      </c>
      <c r="I4571" t="s">
        <v>33</v>
      </c>
      <c r="J4571" t="s">
        <v>66</v>
      </c>
      <c r="K4571">
        <v>403</v>
      </c>
      <c r="L4571">
        <v>4</v>
      </c>
      <c r="M4571">
        <v>94.8</v>
      </c>
      <c r="N4571">
        <f t="shared" si="284"/>
        <v>6</v>
      </c>
      <c r="O4571">
        <f>5</f>
        <v>5</v>
      </c>
      <c r="P4571" t="str">
        <f t="shared" si="285"/>
        <v>Breached</v>
      </c>
      <c r="Q4571">
        <f t="shared" si="286"/>
        <v>0.99255583126550873</v>
      </c>
      <c r="R4571">
        <f t="shared" si="287"/>
        <v>67.166666666666671</v>
      </c>
    </row>
    <row r="4572" spans="1:18" x14ac:dyDescent="0.3">
      <c r="A4572" t="s">
        <v>9091</v>
      </c>
      <c r="B4572" t="s">
        <v>9092</v>
      </c>
      <c r="C4572" s="1">
        <v>46161</v>
      </c>
      <c r="D4572" s="1">
        <v>46165</v>
      </c>
      <c r="E4572" t="s">
        <v>15</v>
      </c>
      <c r="F4572" t="s">
        <v>31</v>
      </c>
      <c r="G4572" t="s">
        <v>17</v>
      </c>
      <c r="H4572" t="s">
        <v>56</v>
      </c>
      <c r="I4572" t="s">
        <v>27</v>
      </c>
      <c r="J4572" t="s">
        <v>46</v>
      </c>
      <c r="K4572">
        <v>93</v>
      </c>
      <c r="L4572">
        <v>1</v>
      </c>
      <c r="M4572">
        <v>99.04</v>
      </c>
      <c r="N4572">
        <f t="shared" si="284"/>
        <v>4</v>
      </c>
      <c r="O4572">
        <f>5</f>
        <v>5</v>
      </c>
      <c r="P4572" t="str">
        <f t="shared" si="285"/>
        <v>Met</v>
      </c>
      <c r="Q4572">
        <f t="shared" si="286"/>
        <v>1.0752688172043012</v>
      </c>
      <c r="R4572">
        <f t="shared" si="287"/>
        <v>23.25</v>
      </c>
    </row>
    <row r="4573" spans="1:18" x14ac:dyDescent="0.3">
      <c r="A4573" t="s">
        <v>9093</v>
      </c>
      <c r="B4573" t="s">
        <v>9094</v>
      </c>
      <c r="C4573" s="1">
        <v>46195</v>
      </c>
      <c r="D4573" s="1">
        <v>46201</v>
      </c>
      <c r="E4573" t="s">
        <v>37</v>
      </c>
      <c r="F4573" t="s">
        <v>38</v>
      </c>
      <c r="G4573" t="s">
        <v>60</v>
      </c>
      <c r="H4573" t="s">
        <v>56</v>
      </c>
      <c r="I4573" t="s">
        <v>33</v>
      </c>
      <c r="J4573" t="s">
        <v>53</v>
      </c>
      <c r="K4573">
        <v>151</v>
      </c>
      <c r="L4573">
        <v>4</v>
      </c>
      <c r="M4573">
        <v>97.16</v>
      </c>
      <c r="N4573">
        <f t="shared" si="284"/>
        <v>6</v>
      </c>
      <c r="O4573">
        <f>5</f>
        <v>5</v>
      </c>
      <c r="P4573" t="str">
        <f t="shared" si="285"/>
        <v>Breached</v>
      </c>
      <c r="Q4573">
        <f t="shared" si="286"/>
        <v>2.6490066225165565</v>
      </c>
      <c r="R4573">
        <f t="shared" si="287"/>
        <v>25.166666666666668</v>
      </c>
    </row>
    <row r="4574" spans="1:18" x14ac:dyDescent="0.3">
      <c r="A4574" t="s">
        <v>9095</v>
      </c>
      <c r="B4574" t="s">
        <v>9096</v>
      </c>
      <c r="C4574" s="1">
        <v>46123</v>
      </c>
      <c r="D4574" s="1">
        <v>46129</v>
      </c>
      <c r="E4574" t="s">
        <v>65</v>
      </c>
      <c r="F4574" t="s">
        <v>16</v>
      </c>
      <c r="G4574" t="s">
        <v>52</v>
      </c>
      <c r="H4574" t="s">
        <v>56</v>
      </c>
      <c r="I4574" t="s">
        <v>27</v>
      </c>
      <c r="J4574" t="s">
        <v>53</v>
      </c>
      <c r="K4574">
        <v>290</v>
      </c>
      <c r="L4574">
        <v>0</v>
      </c>
      <c r="M4574">
        <v>100</v>
      </c>
      <c r="N4574">
        <f t="shared" si="284"/>
        <v>6</v>
      </c>
      <c r="O4574">
        <f>5</f>
        <v>5</v>
      </c>
      <c r="P4574" t="str">
        <f t="shared" si="285"/>
        <v>Breached</v>
      </c>
      <c r="Q4574">
        <f t="shared" si="286"/>
        <v>0</v>
      </c>
      <c r="R4574">
        <f t="shared" si="287"/>
        <v>48.333333333333336</v>
      </c>
    </row>
    <row r="4575" spans="1:18" x14ac:dyDescent="0.3">
      <c r="A4575" t="s">
        <v>9097</v>
      </c>
      <c r="B4575" t="s">
        <v>9098</v>
      </c>
      <c r="C4575" s="1">
        <v>46114</v>
      </c>
      <c r="D4575" s="1">
        <v>46119</v>
      </c>
      <c r="E4575" t="s">
        <v>65</v>
      </c>
      <c r="F4575" t="s">
        <v>45</v>
      </c>
      <c r="G4575" t="s">
        <v>41</v>
      </c>
      <c r="H4575" t="s">
        <v>26</v>
      </c>
      <c r="I4575" t="s">
        <v>19</v>
      </c>
      <c r="J4575" t="s">
        <v>42</v>
      </c>
      <c r="K4575">
        <v>50</v>
      </c>
      <c r="L4575">
        <v>3</v>
      </c>
      <c r="M4575">
        <v>96.37</v>
      </c>
      <c r="N4575">
        <f t="shared" si="284"/>
        <v>5</v>
      </c>
      <c r="O4575">
        <f>5</f>
        <v>5</v>
      </c>
      <c r="P4575" t="str">
        <f t="shared" si="285"/>
        <v>Met</v>
      </c>
      <c r="Q4575">
        <f t="shared" si="286"/>
        <v>6</v>
      </c>
      <c r="R4575">
        <f t="shared" si="287"/>
        <v>10</v>
      </c>
    </row>
    <row r="4576" spans="1:18" x14ac:dyDescent="0.3">
      <c r="A4576" t="s">
        <v>9099</v>
      </c>
      <c r="B4576" t="s">
        <v>9100</v>
      </c>
      <c r="C4576" s="1">
        <v>46080</v>
      </c>
      <c r="D4576" s="1">
        <v>46081</v>
      </c>
      <c r="E4576" t="s">
        <v>65</v>
      </c>
      <c r="F4576" t="s">
        <v>38</v>
      </c>
      <c r="G4576" t="s">
        <v>25</v>
      </c>
      <c r="H4576" t="s">
        <v>26</v>
      </c>
      <c r="I4576" t="s">
        <v>27</v>
      </c>
      <c r="J4576" t="s">
        <v>34</v>
      </c>
      <c r="K4576">
        <v>470</v>
      </c>
      <c r="L4576">
        <v>3</v>
      </c>
      <c r="M4576">
        <v>98.14</v>
      </c>
      <c r="N4576">
        <f t="shared" si="284"/>
        <v>1</v>
      </c>
      <c r="O4576">
        <f>5</f>
        <v>5</v>
      </c>
      <c r="P4576" t="str">
        <f t="shared" si="285"/>
        <v>Met</v>
      </c>
      <c r="Q4576">
        <f t="shared" si="286"/>
        <v>0.63829787234042545</v>
      </c>
      <c r="R4576">
        <f t="shared" si="287"/>
        <v>470</v>
      </c>
    </row>
    <row r="4577" spans="1:18" x14ac:dyDescent="0.3">
      <c r="A4577" t="s">
        <v>9101</v>
      </c>
      <c r="B4577" t="s">
        <v>9102</v>
      </c>
      <c r="C4577" s="1">
        <v>46115</v>
      </c>
      <c r="D4577" s="1">
        <v>46118</v>
      </c>
      <c r="E4577" t="s">
        <v>65</v>
      </c>
      <c r="F4577" t="s">
        <v>24</v>
      </c>
      <c r="G4577" t="s">
        <v>32</v>
      </c>
      <c r="H4577" t="s">
        <v>56</v>
      </c>
      <c r="I4577" t="s">
        <v>33</v>
      </c>
      <c r="J4577" t="s">
        <v>66</v>
      </c>
      <c r="K4577">
        <v>115</v>
      </c>
      <c r="L4577">
        <v>2</v>
      </c>
      <c r="M4577">
        <v>97.53</v>
      </c>
      <c r="N4577">
        <f t="shared" si="284"/>
        <v>3</v>
      </c>
      <c r="O4577">
        <f>5</f>
        <v>5</v>
      </c>
      <c r="P4577" t="str">
        <f t="shared" si="285"/>
        <v>Met</v>
      </c>
      <c r="Q4577">
        <f t="shared" si="286"/>
        <v>1.7391304347826086</v>
      </c>
      <c r="R4577">
        <f t="shared" si="287"/>
        <v>38.333333333333336</v>
      </c>
    </row>
    <row r="4578" spans="1:18" x14ac:dyDescent="0.3">
      <c r="A4578" t="s">
        <v>9103</v>
      </c>
      <c r="B4578" t="s">
        <v>9104</v>
      </c>
      <c r="C4578" s="1">
        <v>46136</v>
      </c>
      <c r="D4578" s="1">
        <v>46146</v>
      </c>
      <c r="E4578" t="s">
        <v>15</v>
      </c>
      <c r="F4578" t="s">
        <v>31</v>
      </c>
      <c r="G4578" t="s">
        <v>93</v>
      </c>
      <c r="H4578" t="s">
        <v>26</v>
      </c>
      <c r="I4578" t="s">
        <v>33</v>
      </c>
      <c r="J4578" t="s">
        <v>53</v>
      </c>
      <c r="K4578">
        <v>375</v>
      </c>
      <c r="L4578">
        <v>0</v>
      </c>
      <c r="M4578">
        <v>100</v>
      </c>
      <c r="N4578">
        <f t="shared" si="284"/>
        <v>10</v>
      </c>
      <c r="O4578">
        <f>5</f>
        <v>5</v>
      </c>
      <c r="P4578" t="str">
        <f t="shared" si="285"/>
        <v>Breached</v>
      </c>
      <c r="Q4578">
        <f t="shared" si="286"/>
        <v>0</v>
      </c>
      <c r="R4578">
        <f t="shared" si="287"/>
        <v>37.5</v>
      </c>
    </row>
    <row r="4579" spans="1:18" x14ac:dyDescent="0.3">
      <c r="A4579" t="s">
        <v>9105</v>
      </c>
      <c r="B4579" t="s">
        <v>9106</v>
      </c>
      <c r="C4579" s="1">
        <v>46143</v>
      </c>
      <c r="D4579" s="1">
        <v>46153</v>
      </c>
      <c r="E4579" t="s">
        <v>15</v>
      </c>
      <c r="F4579" t="s">
        <v>38</v>
      </c>
      <c r="G4579" t="s">
        <v>93</v>
      </c>
      <c r="H4579" t="s">
        <v>56</v>
      </c>
      <c r="I4579" t="s">
        <v>33</v>
      </c>
      <c r="J4579" t="s">
        <v>28</v>
      </c>
      <c r="K4579">
        <v>331</v>
      </c>
      <c r="L4579">
        <v>0</v>
      </c>
      <c r="M4579">
        <v>100</v>
      </c>
      <c r="N4579">
        <f t="shared" si="284"/>
        <v>10</v>
      </c>
      <c r="O4579">
        <f>5</f>
        <v>5</v>
      </c>
      <c r="P4579" t="str">
        <f t="shared" si="285"/>
        <v>Breached</v>
      </c>
      <c r="Q4579">
        <f t="shared" si="286"/>
        <v>0</v>
      </c>
      <c r="R4579">
        <f t="shared" si="287"/>
        <v>33.1</v>
      </c>
    </row>
    <row r="4580" spans="1:18" x14ac:dyDescent="0.3">
      <c r="A4580" t="s">
        <v>9107</v>
      </c>
      <c r="B4580" t="s">
        <v>9108</v>
      </c>
      <c r="C4580" s="1">
        <v>46098</v>
      </c>
      <c r="D4580" s="1">
        <v>46101</v>
      </c>
      <c r="E4580" t="s">
        <v>37</v>
      </c>
      <c r="F4580" t="s">
        <v>16</v>
      </c>
      <c r="G4580" t="s">
        <v>25</v>
      </c>
      <c r="H4580" t="s">
        <v>26</v>
      </c>
      <c r="I4580" t="s">
        <v>27</v>
      </c>
      <c r="J4580" t="s">
        <v>34</v>
      </c>
      <c r="K4580">
        <v>377</v>
      </c>
      <c r="L4580">
        <v>4</v>
      </c>
      <c r="M4580">
        <v>96.71</v>
      </c>
      <c r="N4580">
        <f t="shared" si="284"/>
        <v>3</v>
      </c>
      <c r="O4580">
        <f>5</f>
        <v>5</v>
      </c>
      <c r="P4580" t="str">
        <f t="shared" si="285"/>
        <v>Met</v>
      </c>
      <c r="Q4580">
        <f t="shared" si="286"/>
        <v>1.0610079575596816</v>
      </c>
      <c r="R4580">
        <f t="shared" si="287"/>
        <v>125.66666666666667</v>
      </c>
    </row>
    <row r="4581" spans="1:18" x14ac:dyDescent="0.3">
      <c r="A4581" t="s">
        <v>9109</v>
      </c>
      <c r="B4581" t="s">
        <v>9110</v>
      </c>
      <c r="C4581" s="1">
        <v>46051</v>
      </c>
      <c r="D4581" s="1">
        <v>46058</v>
      </c>
      <c r="E4581" t="s">
        <v>65</v>
      </c>
      <c r="F4581" t="s">
        <v>69</v>
      </c>
      <c r="G4581" t="s">
        <v>49</v>
      </c>
      <c r="H4581" t="s">
        <v>18</v>
      </c>
      <c r="I4581" t="s">
        <v>27</v>
      </c>
      <c r="J4581" t="s">
        <v>46</v>
      </c>
      <c r="K4581">
        <v>400</v>
      </c>
      <c r="L4581">
        <v>4</v>
      </c>
      <c r="M4581">
        <v>94.22</v>
      </c>
      <c r="N4581">
        <f t="shared" si="284"/>
        <v>7</v>
      </c>
      <c r="O4581">
        <f>5</f>
        <v>5</v>
      </c>
      <c r="P4581" t="str">
        <f t="shared" si="285"/>
        <v>Breached</v>
      </c>
      <c r="Q4581">
        <f t="shared" si="286"/>
        <v>1</v>
      </c>
      <c r="R4581">
        <f t="shared" si="287"/>
        <v>57.142857142857146</v>
      </c>
    </row>
    <row r="4582" spans="1:18" x14ac:dyDescent="0.3">
      <c r="A4582" t="s">
        <v>9111</v>
      </c>
      <c r="B4582" t="s">
        <v>9112</v>
      </c>
      <c r="C4582" s="1">
        <v>46070</v>
      </c>
      <c r="D4582" s="1">
        <v>46072</v>
      </c>
      <c r="E4582" t="s">
        <v>23</v>
      </c>
      <c r="F4582" t="s">
        <v>38</v>
      </c>
      <c r="G4582" t="s">
        <v>93</v>
      </c>
      <c r="H4582" t="s">
        <v>56</v>
      </c>
      <c r="I4582" t="s">
        <v>33</v>
      </c>
      <c r="J4582" t="s">
        <v>46</v>
      </c>
      <c r="K4582">
        <v>116</v>
      </c>
      <c r="L4582">
        <v>1</v>
      </c>
      <c r="M4582">
        <v>98.89</v>
      </c>
      <c r="N4582">
        <f t="shared" si="284"/>
        <v>2</v>
      </c>
      <c r="O4582">
        <f>5</f>
        <v>5</v>
      </c>
      <c r="P4582" t="str">
        <f t="shared" si="285"/>
        <v>Met</v>
      </c>
      <c r="Q4582">
        <f t="shared" si="286"/>
        <v>0.86206896551724133</v>
      </c>
      <c r="R4582">
        <f t="shared" si="287"/>
        <v>58</v>
      </c>
    </row>
    <row r="4583" spans="1:18" x14ac:dyDescent="0.3">
      <c r="A4583" t="s">
        <v>9113</v>
      </c>
      <c r="B4583" t="s">
        <v>9114</v>
      </c>
      <c r="C4583" s="1">
        <v>46079</v>
      </c>
      <c r="D4583" s="1">
        <v>46083</v>
      </c>
      <c r="E4583" t="s">
        <v>65</v>
      </c>
      <c r="F4583" t="s">
        <v>38</v>
      </c>
      <c r="G4583" t="s">
        <v>32</v>
      </c>
      <c r="H4583" t="s">
        <v>26</v>
      </c>
      <c r="I4583" t="s">
        <v>33</v>
      </c>
      <c r="J4583" t="s">
        <v>46</v>
      </c>
      <c r="K4583">
        <v>57</v>
      </c>
      <c r="L4583">
        <v>2</v>
      </c>
      <c r="M4583">
        <v>97.09</v>
      </c>
      <c r="N4583">
        <f t="shared" si="284"/>
        <v>4</v>
      </c>
      <c r="O4583">
        <f>5</f>
        <v>5</v>
      </c>
      <c r="P4583" t="str">
        <f t="shared" si="285"/>
        <v>Met</v>
      </c>
      <c r="Q4583">
        <f t="shared" si="286"/>
        <v>3.5087719298245612</v>
      </c>
      <c r="R4583">
        <f t="shared" si="287"/>
        <v>14.25</v>
      </c>
    </row>
    <row r="4584" spans="1:18" x14ac:dyDescent="0.3">
      <c r="A4584" t="s">
        <v>9115</v>
      </c>
      <c r="B4584" t="s">
        <v>9116</v>
      </c>
      <c r="C4584" s="1">
        <v>46091</v>
      </c>
      <c r="D4584" s="1">
        <v>46092</v>
      </c>
      <c r="E4584" t="s">
        <v>15</v>
      </c>
      <c r="F4584" t="s">
        <v>31</v>
      </c>
      <c r="G4584" t="s">
        <v>52</v>
      </c>
      <c r="H4584" t="s">
        <v>26</v>
      </c>
      <c r="I4584" t="s">
        <v>19</v>
      </c>
      <c r="J4584" t="s">
        <v>20</v>
      </c>
      <c r="K4584">
        <v>338</v>
      </c>
      <c r="L4584">
        <v>0</v>
      </c>
      <c r="M4584">
        <v>100</v>
      </c>
      <c r="N4584">
        <f t="shared" si="284"/>
        <v>1</v>
      </c>
      <c r="O4584">
        <f>5</f>
        <v>5</v>
      </c>
      <c r="P4584" t="str">
        <f t="shared" si="285"/>
        <v>Met</v>
      </c>
      <c r="Q4584">
        <f t="shared" si="286"/>
        <v>0</v>
      </c>
      <c r="R4584">
        <f t="shared" si="287"/>
        <v>338</v>
      </c>
    </row>
    <row r="4585" spans="1:18" x14ac:dyDescent="0.3">
      <c r="A4585" t="s">
        <v>9117</v>
      </c>
      <c r="B4585" t="s">
        <v>9118</v>
      </c>
      <c r="C4585" s="1">
        <v>46072</v>
      </c>
      <c r="D4585" s="1">
        <v>46074</v>
      </c>
      <c r="E4585" t="s">
        <v>23</v>
      </c>
      <c r="F4585" t="s">
        <v>31</v>
      </c>
      <c r="G4585" t="s">
        <v>52</v>
      </c>
      <c r="H4585" t="s">
        <v>56</v>
      </c>
      <c r="I4585" t="s">
        <v>33</v>
      </c>
      <c r="J4585" t="s">
        <v>34</v>
      </c>
      <c r="K4585">
        <v>95</v>
      </c>
      <c r="L4585">
        <v>5</v>
      </c>
      <c r="M4585">
        <v>97.19</v>
      </c>
      <c r="N4585">
        <f t="shared" si="284"/>
        <v>2</v>
      </c>
      <c r="O4585">
        <f>5</f>
        <v>5</v>
      </c>
      <c r="P4585" t="str">
        <f t="shared" si="285"/>
        <v>Met</v>
      </c>
      <c r="Q4585">
        <f t="shared" si="286"/>
        <v>5.2631578947368416</v>
      </c>
      <c r="R4585">
        <f t="shared" si="287"/>
        <v>47.5</v>
      </c>
    </row>
    <row r="4586" spans="1:18" x14ac:dyDescent="0.3">
      <c r="A4586" t="s">
        <v>9119</v>
      </c>
      <c r="B4586" t="s">
        <v>9120</v>
      </c>
      <c r="C4586" s="1">
        <v>46087</v>
      </c>
      <c r="D4586" s="1">
        <v>46097</v>
      </c>
      <c r="E4586" t="s">
        <v>65</v>
      </c>
      <c r="F4586" t="s">
        <v>45</v>
      </c>
      <c r="G4586" t="s">
        <v>41</v>
      </c>
      <c r="H4586" t="s">
        <v>26</v>
      </c>
      <c r="I4586" t="s">
        <v>19</v>
      </c>
      <c r="J4586" t="s">
        <v>20</v>
      </c>
      <c r="K4586">
        <v>404</v>
      </c>
      <c r="L4586">
        <v>1</v>
      </c>
      <c r="M4586">
        <v>99.05</v>
      </c>
      <c r="N4586">
        <f t="shared" si="284"/>
        <v>10</v>
      </c>
      <c r="O4586">
        <f>5</f>
        <v>5</v>
      </c>
      <c r="P4586" t="str">
        <f t="shared" si="285"/>
        <v>Breached</v>
      </c>
      <c r="Q4586">
        <f t="shared" si="286"/>
        <v>0.24752475247524752</v>
      </c>
      <c r="R4586">
        <f t="shared" si="287"/>
        <v>40.4</v>
      </c>
    </row>
    <row r="4587" spans="1:18" x14ac:dyDescent="0.3">
      <c r="A4587" t="s">
        <v>9121</v>
      </c>
      <c r="B4587" t="s">
        <v>9122</v>
      </c>
      <c r="C4587" s="1">
        <v>46090</v>
      </c>
      <c r="D4587" s="1">
        <v>46094</v>
      </c>
      <c r="E4587" t="s">
        <v>65</v>
      </c>
      <c r="F4587" t="s">
        <v>38</v>
      </c>
      <c r="G4587" t="s">
        <v>25</v>
      </c>
      <c r="H4587" t="s">
        <v>26</v>
      </c>
      <c r="I4587" t="s">
        <v>19</v>
      </c>
      <c r="J4587" t="s">
        <v>28</v>
      </c>
      <c r="K4587">
        <v>292</v>
      </c>
      <c r="L4587">
        <v>1</v>
      </c>
      <c r="M4587">
        <v>99.05</v>
      </c>
      <c r="N4587">
        <f t="shared" si="284"/>
        <v>4</v>
      </c>
      <c r="O4587">
        <f>5</f>
        <v>5</v>
      </c>
      <c r="P4587" t="str">
        <f t="shared" si="285"/>
        <v>Met</v>
      </c>
      <c r="Q4587">
        <f t="shared" si="286"/>
        <v>0.34246575342465752</v>
      </c>
      <c r="R4587">
        <f t="shared" si="287"/>
        <v>73</v>
      </c>
    </row>
    <row r="4588" spans="1:18" x14ac:dyDescent="0.3">
      <c r="A4588" t="s">
        <v>9123</v>
      </c>
      <c r="B4588" t="s">
        <v>9124</v>
      </c>
      <c r="C4588" s="1">
        <v>46168</v>
      </c>
      <c r="D4588" s="1">
        <v>46170</v>
      </c>
      <c r="E4588" t="s">
        <v>15</v>
      </c>
      <c r="F4588" t="s">
        <v>31</v>
      </c>
      <c r="G4588" t="s">
        <v>93</v>
      </c>
      <c r="H4588" t="s">
        <v>56</v>
      </c>
      <c r="I4588" t="s">
        <v>19</v>
      </c>
      <c r="J4588" t="s">
        <v>46</v>
      </c>
      <c r="K4588">
        <v>282</v>
      </c>
      <c r="L4588">
        <v>0</v>
      </c>
      <c r="M4588">
        <v>100</v>
      </c>
      <c r="N4588">
        <f t="shared" si="284"/>
        <v>2</v>
      </c>
      <c r="O4588">
        <f>5</f>
        <v>5</v>
      </c>
      <c r="P4588" t="str">
        <f t="shared" si="285"/>
        <v>Met</v>
      </c>
      <c r="Q4588">
        <f t="shared" si="286"/>
        <v>0</v>
      </c>
      <c r="R4588">
        <f t="shared" si="287"/>
        <v>141</v>
      </c>
    </row>
    <row r="4589" spans="1:18" x14ac:dyDescent="0.3">
      <c r="A4589" t="s">
        <v>9125</v>
      </c>
      <c r="B4589" t="s">
        <v>9126</v>
      </c>
      <c r="C4589" s="1">
        <v>46114</v>
      </c>
      <c r="D4589" s="1">
        <v>46116</v>
      </c>
      <c r="E4589" t="s">
        <v>65</v>
      </c>
      <c r="F4589" t="s">
        <v>69</v>
      </c>
      <c r="G4589" t="s">
        <v>93</v>
      </c>
      <c r="H4589" t="s">
        <v>18</v>
      </c>
      <c r="I4589" t="s">
        <v>33</v>
      </c>
      <c r="J4589" t="s">
        <v>42</v>
      </c>
      <c r="K4589">
        <v>296</v>
      </c>
      <c r="L4589">
        <v>2</v>
      </c>
      <c r="M4589">
        <v>98.14</v>
      </c>
      <c r="N4589">
        <f t="shared" si="284"/>
        <v>2</v>
      </c>
      <c r="O4589">
        <f>5</f>
        <v>5</v>
      </c>
      <c r="P4589" t="str">
        <f t="shared" si="285"/>
        <v>Met</v>
      </c>
      <c r="Q4589">
        <f t="shared" si="286"/>
        <v>0.67567567567567566</v>
      </c>
      <c r="R4589">
        <f t="shared" si="287"/>
        <v>148</v>
      </c>
    </row>
    <row r="4590" spans="1:18" x14ac:dyDescent="0.3">
      <c r="A4590" t="s">
        <v>9127</v>
      </c>
      <c r="B4590" t="s">
        <v>9128</v>
      </c>
      <c r="C4590" s="1">
        <v>46203</v>
      </c>
      <c r="D4590" s="1">
        <v>46210</v>
      </c>
      <c r="E4590" t="s">
        <v>59</v>
      </c>
      <c r="F4590" t="s">
        <v>31</v>
      </c>
      <c r="G4590" t="s">
        <v>32</v>
      </c>
      <c r="H4590" t="s">
        <v>26</v>
      </c>
      <c r="I4590" t="s">
        <v>33</v>
      </c>
      <c r="J4590" t="s">
        <v>46</v>
      </c>
      <c r="K4590">
        <v>50</v>
      </c>
      <c r="L4590">
        <v>1</v>
      </c>
      <c r="M4590">
        <v>98.53</v>
      </c>
      <c r="N4590">
        <f t="shared" si="284"/>
        <v>7</v>
      </c>
      <c r="O4590">
        <f>5</f>
        <v>5</v>
      </c>
      <c r="P4590" t="str">
        <f t="shared" si="285"/>
        <v>Breached</v>
      </c>
      <c r="Q4590">
        <f t="shared" si="286"/>
        <v>2</v>
      </c>
      <c r="R4590">
        <f t="shared" si="287"/>
        <v>7.1428571428571432</v>
      </c>
    </row>
    <row r="4591" spans="1:18" x14ac:dyDescent="0.3">
      <c r="A4591" t="s">
        <v>9129</v>
      </c>
      <c r="B4591" t="s">
        <v>9130</v>
      </c>
      <c r="C4591" s="1">
        <v>46181</v>
      </c>
      <c r="D4591" s="1">
        <v>46187</v>
      </c>
      <c r="E4591" t="s">
        <v>65</v>
      </c>
      <c r="F4591" t="s">
        <v>45</v>
      </c>
      <c r="G4591" t="s">
        <v>17</v>
      </c>
      <c r="H4591" t="s">
        <v>56</v>
      </c>
      <c r="I4591" t="s">
        <v>19</v>
      </c>
      <c r="J4591" t="s">
        <v>46</v>
      </c>
      <c r="K4591">
        <v>366</v>
      </c>
      <c r="L4591">
        <v>1</v>
      </c>
      <c r="M4591">
        <v>98.82</v>
      </c>
      <c r="N4591">
        <f t="shared" si="284"/>
        <v>6</v>
      </c>
      <c r="O4591">
        <f>5</f>
        <v>5</v>
      </c>
      <c r="P4591" t="str">
        <f t="shared" si="285"/>
        <v>Breached</v>
      </c>
      <c r="Q4591">
        <f t="shared" si="286"/>
        <v>0.27322404371584702</v>
      </c>
      <c r="R4591">
        <f t="shared" si="287"/>
        <v>61</v>
      </c>
    </row>
    <row r="4592" spans="1:18" x14ac:dyDescent="0.3">
      <c r="A4592" t="s">
        <v>9131</v>
      </c>
      <c r="B4592" t="s">
        <v>9132</v>
      </c>
      <c r="C4592" s="1">
        <v>46116</v>
      </c>
      <c r="D4592" s="1">
        <v>46121</v>
      </c>
      <c r="E4592" t="s">
        <v>65</v>
      </c>
      <c r="F4592" t="s">
        <v>38</v>
      </c>
      <c r="G4592" t="s">
        <v>25</v>
      </c>
      <c r="H4592" t="s">
        <v>18</v>
      </c>
      <c r="I4592" t="s">
        <v>19</v>
      </c>
      <c r="J4592" t="s">
        <v>66</v>
      </c>
      <c r="K4592">
        <v>480</v>
      </c>
      <c r="L4592">
        <v>4</v>
      </c>
      <c r="M4592">
        <v>94.98</v>
      </c>
      <c r="N4592">
        <f t="shared" si="284"/>
        <v>5</v>
      </c>
      <c r="O4592">
        <f>5</f>
        <v>5</v>
      </c>
      <c r="P4592" t="str">
        <f t="shared" si="285"/>
        <v>Met</v>
      </c>
      <c r="Q4592">
        <f t="shared" si="286"/>
        <v>0.83333333333333337</v>
      </c>
      <c r="R4592">
        <f t="shared" si="287"/>
        <v>96</v>
      </c>
    </row>
    <row r="4593" spans="1:18" x14ac:dyDescent="0.3">
      <c r="A4593" t="s">
        <v>9133</v>
      </c>
      <c r="B4593" t="s">
        <v>9134</v>
      </c>
      <c r="C4593" s="1">
        <v>46176</v>
      </c>
      <c r="D4593" s="1">
        <v>46183</v>
      </c>
      <c r="E4593" t="s">
        <v>37</v>
      </c>
      <c r="F4593" t="s">
        <v>38</v>
      </c>
      <c r="G4593" t="s">
        <v>32</v>
      </c>
      <c r="H4593" t="s">
        <v>18</v>
      </c>
      <c r="I4593" t="s">
        <v>27</v>
      </c>
      <c r="J4593" t="s">
        <v>20</v>
      </c>
      <c r="K4593">
        <v>272</v>
      </c>
      <c r="L4593">
        <v>2</v>
      </c>
      <c r="M4593">
        <v>98.8</v>
      </c>
      <c r="N4593">
        <f t="shared" si="284"/>
        <v>7</v>
      </c>
      <c r="O4593">
        <f>5</f>
        <v>5</v>
      </c>
      <c r="P4593" t="str">
        <f t="shared" si="285"/>
        <v>Breached</v>
      </c>
      <c r="Q4593">
        <f t="shared" si="286"/>
        <v>0.73529411764705876</v>
      </c>
      <c r="R4593">
        <f t="shared" si="287"/>
        <v>38.857142857142854</v>
      </c>
    </row>
    <row r="4594" spans="1:18" x14ac:dyDescent="0.3">
      <c r="A4594" t="s">
        <v>9135</v>
      </c>
      <c r="B4594" t="s">
        <v>9136</v>
      </c>
      <c r="C4594" s="1">
        <v>46182</v>
      </c>
      <c r="D4594" s="1">
        <v>46189</v>
      </c>
      <c r="E4594" t="s">
        <v>37</v>
      </c>
      <c r="F4594" t="s">
        <v>69</v>
      </c>
      <c r="G4594" t="s">
        <v>49</v>
      </c>
      <c r="H4594" t="s">
        <v>18</v>
      </c>
      <c r="I4594" t="s">
        <v>19</v>
      </c>
      <c r="J4594" t="s">
        <v>42</v>
      </c>
      <c r="K4594">
        <v>42</v>
      </c>
      <c r="L4594">
        <v>2</v>
      </c>
      <c r="M4594">
        <v>97.59</v>
      </c>
      <c r="N4594">
        <f t="shared" si="284"/>
        <v>7</v>
      </c>
      <c r="O4594">
        <f>5</f>
        <v>5</v>
      </c>
      <c r="P4594" t="str">
        <f t="shared" si="285"/>
        <v>Breached</v>
      </c>
      <c r="Q4594">
        <f t="shared" si="286"/>
        <v>4.7619047619047619</v>
      </c>
      <c r="R4594">
        <f t="shared" si="287"/>
        <v>6</v>
      </c>
    </row>
    <row r="4595" spans="1:18" x14ac:dyDescent="0.3">
      <c r="A4595" t="s">
        <v>9137</v>
      </c>
      <c r="B4595" t="s">
        <v>9138</v>
      </c>
      <c r="C4595" s="1">
        <v>46050</v>
      </c>
      <c r="D4595" s="1">
        <v>46059</v>
      </c>
      <c r="E4595" t="s">
        <v>59</v>
      </c>
      <c r="F4595" t="s">
        <v>38</v>
      </c>
      <c r="G4595" t="s">
        <v>93</v>
      </c>
      <c r="H4595" t="s">
        <v>18</v>
      </c>
      <c r="I4595" t="s">
        <v>33</v>
      </c>
      <c r="J4595" t="s">
        <v>46</v>
      </c>
      <c r="K4595">
        <v>329</v>
      </c>
      <c r="L4595">
        <v>0</v>
      </c>
      <c r="M4595">
        <v>100</v>
      </c>
      <c r="N4595">
        <f t="shared" si="284"/>
        <v>9</v>
      </c>
      <c r="O4595">
        <f>5</f>
        <v>5</v>
      </c>
      <c r="P4595" t="str">
        <f t="shared" si="285"/>
        <v>Breached</v>
      </c>
      <c r="Q4595">
        <f t="shared" si="286"/>
        <v>0</v>
      </c>
      <c r="R4595">
        <f t="shared" si="287"/>
        <v>36.555555555555557</v>
      </c>
    </row>
    <row r="4596" spans="1:18" x14ac:dyDescent="0.3">
      <c r="A4596" t="s">
        <v>9139</v>
      </c>
      <c r="B4596" t="s">
        <v>9140</v>
      </c>
      <c r="C4596" s="1">
        <v>46134</v>
      </c>
      <c r="D4596" s="1">
        <v>46142</v>
      </c>
      <c r="E4596" t="s">
        <v>65</v>
      </c>
      <c r="F4596" t="s">
        <v>38</v>
      </c>
      <c r="G4596" t="s">
        <v>93</v>
      </c>
      <c r="H4596" t="s">
        <v>18</v>
      </c>
      <c r="I4596" t="s">
        <v>19</v>
      </c>
      <c r="J4596" t="s">
        <v>46</v>
      </c>
      <c r="K4596">
        <v>264</v>
      </c>
      <c r="L4596">
        <v>1</v>
      </c>
      <c r="M4596">
        <v>98.86</v>
      </c>
      <c r="N4596">
        <f t="shared" si="284"/>
        <v>8</v>
      </c>
      <c r="O4596">
        <f>5</f>
        <v>5</v>
      </c>
      <c r="P4596" t="str">
        <f t="shared" si="285"/>
        <v>Breached</v>
      </c>
      <c r="Q4596">
        <f t="shared" si="286"/>
        <v>0.37878787878787878</v>
      </c>
      <c r="R4596">
        <f t="shared" si="287"/>
        <v>33</v>
      </c>
    </row>
    <row r="4597" spans="1:18" x14ac:dyDescent="0.3">
      <c r="A4597" t="s">
        <v>9141</v>
      </c>
      <c r="B4597" t="s">
        <v>9142</v>
      </c>
      <c r="C4597" s="1">
        <v>46026</v>
      </c>
      <c r="D4597" s="1">
        <v>46033</v>
      </c>
      <c r="E4597" t="s">
        <v>59</v>
      </c>
      <c r="F4597" t="s">
        <v>24</v>
      </c>
      <c r="G4597" t="s">
        <v>93</v>
      </c>
      <c r="H4597" t="s">
        <v>26</v>
      </c>
      <c r="I4597" t="s">
        <v>33</v>
      </c>
      <c r="J4597" t="s">
        <v>46</v>
      </c>
      <c r="K4597">
        <v>94</v>
      </c>
      <c r="L4597">
        <v>1</v>
      </c>
      <c r="M4597">
        <v>99.03</v>
      </c>
      <c r="N4597">
        <f t="shared" si="284"/>
        <v>7</v>
      </c>
      <c r="O4597">
        <f>5</f>
        <v>5</v>
      </c>
      <c r="P4597" t="str">
        <f t="shared" si="285"/>
        <v>Breached</v>
      </c>
      <c r="Q4597">
        <f t="shared" si="286"/>
        <v>1.0638297872340425</v>
      </c>
      <c r="R4597">
        <f t="shared" si="287"/>
        <v>13.428571428571429</v>
      </c>
    </row>
    <row r="4598" spans="1:18" x14ac:dyDescent="0.3">
      <c r="A4598" t="s">
        <v>9143</v>
      </c>
      <c r="B4598" t="s">
        <v>9144</v>
      </c>
      <c r="C4598" s="1">
        <v>46156</v>
      </c>
      <c r="D4598" s="1">
        <v>46160</v>
      </c>
      <c r="E4598" t="s">
        <v>65</v>
      </c>
      <c r="F4598" t="s">
        <v>16</v>
      </c>
      <c r="G4598" t="s">
        <v>93</v>
      </c>
      <c r="H4598" t="s">
        <v>56</v>
      </c>
      <c r="I4598" t="s">
        <v>27</v>
      </c>
      <c r="J4598" t="s">
        <v>34</v>
      </c>
      <c r="K4598">
        <v>261</v>
      </c>
      <c r="L4598">
        <v>0</v>
      </c>
      <c r="M4598">
        <v>100</v>
      </c>
      <c r="N4598">
        <f t="shared" si="284"/>
        <v>4</v>
      </c>
      <c r="O4598">
        <f>5</f>
        <v>5</v>
      </c>
      <c r="P4598" t="str">
        <f t="shared" si="285"/>
        <v>Met</v>
      </c>
      <c r="Q4598">
        <f t="shared" si="286"/>
        <v>0</v>
      </c>
      <c r="R4598">
        <f t="shared" si="287"/>
        <v>65.25</v>
      </c>
    </row>
    <row r="4599" spans="1:18" x14ac:dyDescent="0.3">
      <c r="A4599" t="s">
        <v>9145</v>
      </c>
      <c r="B4599" t="s">
        <v>9146</v>
      </c>
      <c r="C4599" s="1">
        <v>46117</v>
      </c>
      <c r="D4599" s="1">
        <v>46118</v>
      </c>
      <c r="E4599" t="s">
        <v>65</v>
      </c>
      <c r="F4599" t="s">
        <v>24</v>
      </c>
      <c r="G4599" t="s">
        <v>17</v>
      </c>
      <c r="H4599" t="s">
        <v>18</v>
      </c>
      <c r="I4599" t="s">
        <v>27</v>
      </c>
      <c r="J4599" t="s">
        <v>28</v>
      </c>
      <c r="K4599">
        <v>204</v>
      </c>
      <c r="L4599">
        <v>5</v>
      </c>
      <c r="M4599">
        <v>93.13</v>
      </c>
      <c r="N4599">
        <f t="shared" si="284"/>
        <v>1</v>
      </c>
      <c r="O4599">
        <f>5</f>
        <v>5</v>
      </c>
      <c r="P4599" t="str">
        <f t="shared" si="285"/>
        <v>Met</v>
      </c>
      <c r="Q4599">
        <f t="shared" si="286"/>
        <v>2.4509803921568629</v>
      </c>
      <c r="R4599">
        <f t="shared" si="287"/>
        <v>204</v>
      </c>
    </row>
    <row r="4600" spans="1:18" x14ac:dyDescent="0.3">
      <c r="A4600" t="s">
        <v>9147</v>
      </c>
      <c r="B4600" t="s">
        <v>9148</v>
      </c>
      <c r="C4600" s="1">
        <v>46124</v>
      </c>
      <c r="D4600" s="1">
        <v>46125</v>
      </c>
      <c r="E4600" t="s">
        <v>37</v>
      </c>
      <c r="F4600" t="s">
        <v>24</v>
      </c>
      <c r="G4600" t="s">
        <v>17</v>
      </c>
      <c r="H4600" t="s">
        <v>56</v>
      </c>
      <c r="I4600" t="s">
        <v>27</v>
      </c>
      <c r="J4600" t="s">
        <v>34</v>
      </c>
      <c r="K4600">
        <v>58</v>
      </c>
      <c r="L4600">
        <v>0</v>
      </c>
      <c r="M4600">
        <v>100</v>
      </c>
      <c r="N4600">
        <f t="shared" si="284"/>
        <v>1</v>
      </c>
      <c r="O4600">
        <f>5</f>
        <v>5</v>
      </c>
      <c r="P4600" t="str">
        <f t="shared" si="285"/>
        <v>Met</v>
      </c>
      <c r="Q4600">
        <f t="shared" si="286"/>
        <v>0</v>
      </c>
      <c r="R4600">
        <f t="shared" si="287"/>
        <v>58</v>
      </c>
    </row>
    <row r="4601" spans="1:18" x14ac:dyDescent="0.3">
      <c r="A4601" t="s">
        <v>9149</v>
      </c>
      <c r="B4601" t="s">
        <v>9150</v>
      </c>
      <c r="C4601" s="1">
        <v>46082</v>
      </c>
      <c r="D4601" s="1">
        <v>46090</v>
      </c>
      <c r="E4601" t="s">
        <v>37</v>
      </c>
      <c r="F4601" t="s">
        <v>38</v>
      </c>
      <c r="G4601" t="s">
        <v>25</v>
      </c>
      <c r="H4601" t="s">
        <v>18</v>
      </c>
      <c r="I4601" t="s">
        <v>19</v>
      </c>
      <c r="J4601" t="s">
        <v>42</v>
      </c>
      <c r="K4601">
        <v>170</v>
      </c>
      <c r="L4601">
        <v>3</v>
      </c>
      <c r="M4601">
        <v>97.85</v>
      </c>
      <c r="N4601">
        <f t="shared" si="284"/>
        <v>8</v>
      </c>
      <c r="O4601">
        <f>5</f>
        <v>5</v>
      </c>
      <c r="P4601" t="str">
        <f t="shared" si="285"/>
        <v>Breached</v>
      </c>
      <c r="Q4601">
        <f t="shared" si="286"/>
        <v>1.7647058823529411</v>
      </c>
      <c r="R4601">
        <f t="shared" si="287"/>
        <v>21.25</v>
      </c>
    </row>
    <row r="4602" spans="1:18" x14ac:dyDescent="0.3">
      <c r="A4602" t="s">
        <v>9151</v>
      </c>
      <c r="B4602" t="s">
        <v>9152</v>
      </c>
      <c r="C4602" s="1">
        <v>46083</v>
      </c>
      <c r="D4602" s="1">
        <v>46085</v>
      </c>
      <c r="E4602" t="s">
        <v>59</v>
      </c>
      <c r="F4602" t="s">
        <v>38</v>
      </c>
      <c r="G4602" t="s">
        <v>32</v>
      </c>
      <c r="H4602" t="s">
        <v>26</v>
      </c>
      <c r="I4602" t="s">
        <v>19</v>
      </c>
      <c r="J4602" t="s">
        <v>20</v>
      </c>
      <c r="K4602">
        <v>192</v>
      </c>
      <c r="L4602">
        <v>0</v>
      </c>
      <c r="M4602">
        <v>100</v>
      </c>
      <c r="N4602">
        <f t="shared" si="284"/>
        <v>2</v>
      </c>
      <c r="O4602">
        <f>5</f>
        <v>5</v>
      </c>
      <c r="P4602" t="str">
        <f t="shared" si="285"/>
        <v>Met</v>
      </c>
      <c r="Q4602">
        <f t="shared" si="286"/>
        <v>0</v>
      </c>
      <c r="R4602">
        <f t="shared" si="287"/>
        <v>96</v>
      </c>
    </row>
    <row r="4603" spans="1:18" x14ac:dyDescent="0.3">
      <c r="A4603" t="s">
        <v>9153</v>
      </c>
      <c r="B4603" t="s">
        <v>9154</v>
      </c>
      <c r="C4603" s="1">
        <v>46103</v>
      </c>
      <c r="D4603" s="1">
        <v>46111</v>
      </c>
      <c r="E4603" t="s">
        <v>65</v>
      </c>
      <c r="F4603" t="s">
        <v>69</v>
      </c>
      <c r="G4603" t="s">
        <v>93</v>
      </c>
      <c r="H4603" t="s">
        <v>18</v>
      </c>
      <c r="I4603" t="s">
        <v>33</v>
      </c>
      <c r="J4603" t="s">
        <v>66</v>
      </c>
      <c r="K4603">
        <v>221</v>
      </c>
      <c r="L4603">
        <v>4</v>
      </c>
      <c r="M4603">
        <v>95.58</v>
      </c>
      <c r="N4603">
        <f t="shared" si="284"/>
        <v>8</v>
      </c>
      <c r="O4603">
        <f>5</f>
        <v>5</v>
      </c>
      <c r="P4603" t="str">
        <f t="shared" si="285"/>
        <v>Breached</v>
      </c>
      <c r="Q4603">
        <f t="shared" si="286"/>
        <v>1.809954751131222</v>
      </c>
      <c r="R4603">
        <f t="shared" si="287"/>
        <v>27.625</v>
      </c>
    </row>
    <row r="4604" spans="1:18" x14ac:dyDescent="0.3">
      <c r="A4604" t="s">
        <v>9155</v>
      </c>
      <c r="B4604" t="s">
        <v>9156</v>
      </c>
      <c r="C4604" s="1">
        <v>46189</v>
      </c>
      <c r="D4604" s="1">
        <v>46195</v>
      </c>
      <c r="E4604" t="s">
        <v>23</v>
      </c>
      <c r="F4604" t="s">
        <v>16</v>
      </c>
      <c r="G4604" t="s">
        <v>17</v>
      </c>
      <c r="H4604" t="s">
        <v>56</v>
      </c>
      <c r="I4604" t="s">
        <v>27</v>
      </c>
      <c r="J4604" t="s">
        <v>66</v>
      </c>
      <c r="K4604">
        <v>463</v>
      </c>
      <c r="L4604">
        <v>5</v>
      </c>
      <c r="M4604">
        <v>94.12</v>
      </c>
      <c r="N4604">
        <f t="shared" si="284"/>
        <v>6</v>
      </c>
      <c r="O4604">
        <f>5</f>
        <v>5</v>
      </c>
      <c r="P4604" t="str">
        <f t="shared" si="285"/>
        <v>Breached</v>
      </c>
      <c r="Q4604">
        <f t="shared" si="286"/>
        <v>1.079913606911447</v>
      </c>
      <c r="R4604">
        <f t="shared" si="287"/>
        <v>77.166666666666671</v>
      </c>
    </row>
    <row r="4605" spans="1:18" x14ac:dyDescent="0.3">
      <c r="A4605" t="s">
        <v>9157</v>
      </c>
      <c r="B4605" t="s">
        <v>9158</v>
      </c>
      <c r="C4605" s="1">
        <v>46029</v>
      </c>
      <c r="D4605" s="1">
        <v>46039</v>
      </c>
      <c r="E4605" t="s">
        <v>37</v>
      </c>
      <c r="F4605" t="s">
        <v>38</v>
      </c>
      <c r="G4605" t="s">
        <v>52</v>
      </c>
      <c r="H4605" t="s">
        <v>18</v>
      </c>
      <c r="I4605" t="s">
        <v>33</v>
      </c>
      <c r="J4605" t="s">
        <v>74</v>
      </c>
      <c r="K4605">
        <v>401</v>
      </c>
      <c r="L4605">
        <v>2</v>
      </c>
      <c r="M4605">
        <v>97.49</v>
      </c>
      <c r="N4605">
        <f t="shared" si="284"/>
        <v>10</v>
      </c>
      <c r="O4605">
        <f>5</f>
        <v>5</v>
      </c>
      <c r="P4605" t="str">
        <f t="shared" si="285"/>
        <v>Breached</v>
      </c>
      <c r="Q4605">
        <f t="shared" si="286"/>
        <v>0.49875311720698251</v>
      </c>
      <c r="R4605">
        <f t="shared" si="287"/>
        <v>40.1</v>
      </c>
    </row>
    <row r="4606" spans="1:18" x14ac:dyDescent="0.3">
      <c r="A4606" t="s">
        <v>9159</v>
      </c>
      <c r="B4606" t="s">
        <v>9160</v>
      </c>
      <c r="C4606" s="1">
        <v>46156</v>
      </c>
      <c r="D4606" s="1">
        <v>46163</v>
      </c>
      <c r="E4606" t="s">
        <v>23</v>
      </c>
      <c r="F4606" t="s">
        <v>31</v>
      </c>
      <c r="G4606" t="s">
        <v>60</v>
      </c>
      <c r="H4606" t="s">
        <v>18</v>
      </c>
      <c r="I4606" t="s">
        <v>33</v>
      </c>
      <c r="J4606" t="s">
        <v>46</v>
      </c>
      <c r="K4606">
        <v>94</v>
      </c>
      <c r="L4606">
        <v>2</v>
      </c>
      <c r="M4606">
        <v>98.23</v>
      </c>
      <c r="N4606">
        <f t="shared" si="284"/>
        <v>7</v>
      </c>
      <c r="O4606">
        <f>5</f>
        <v>5</v>
      </c>
      <c r="P4606" t="str">
        <f t="shared" si="285"/>
        <v>Breached</v>
      </c>
      <c r="Q4606">
        <f t="shared" si="286"/>
        <v>2.1276595744680851</v>
      </c>
      <c r="R4606">
        <f t="shared" si="287"/>
        <v>13.428571428571429</v>
      </c>
    </row>
    <row r="4607" spans="1:18" x14ac:dyDescent="0.3">
      <c r="A4607" t="s">
        <v>9161</v>
      </c>
      <c r="B4607" t="s">
        <v>9162</v>
      </c>
      <c r="C4607" s="1">
        <v>46169</v>
      </c>
      <c r="D4607" s="1">
        <v>46175</v>
      </c>
      <c r="E4607" t="s">
        <v>37</v>
      </c>
      <c r="F4607" t="s">
        <v>38</v>
      </c>
      <c r="G4607" t="s">
        <v>25</v>
      </c>
      <c r="H4607" t="s">
        <v>56</v>
      </c>
      <c r="I4607" t="s">
        <v>33</v>
      </c>
      <c r="J4607" t="s">
        <v>34</v>
      </c>
      <c r="K4607">
        <v>329</v>
      </c>
      <c r="L4607">
        <v>4</v>
      </c>
      <c r="M4607">
        <v>97.91</v>
      </c>
      <c r="N4607">
        <f t="shared" si="284"/>
        <v>6</v>
      </c>
      <c r="O4607">
        <f>5</f>
        <v>5</v>
      </c>
      <c r="P4607" t="str">
        <f t="shared" si="285"/>
        <v>Breached</v>
      </c>
      <c r="Q4607">
        <f t="shared" si="286"/>
        <v>1.21580547112462</v>
      </c>
      <c r="R4607">
        <f t="shared" si="287"/>
        <v>54.833333333333336</v>
      </c>
    </row>
    <row r="4608" spans="1:18" x14ac:dyDescent="0.3">
      <c r="A4608" t="s">
        <v>9163</v>
      </c>
      <c r="B4608" t="s">
        <v>9164</v>
      </c>
      <c r="C4608" s="1">
        <v>46080</v>
      </c>
      <c r="D4608" s="1">
        <v>46086</v>
      </c>
      <c r="E4608" t="s">
        <v>37</v>
      </c>
      <c r="F4608" t="s">
        <v>31</v>
      </c>
      <c r="G4608" t="s">
        <v>52</v>
      </c>
      <c r="H4608" t="s">
        <v>56</v>
      </c>
      <c r="I4608" t="s">
        <v>19</v>
      </c>
      <c r="J4608" t="s">
        <v>34</v>
      </c>
      <c r="K4608">
        <v>465</v>
      </c>
      <c r="L4608">
        <v>2</v>
      </c>
      <c r="M4608">
        <v>97.93</v>
      </c>
      <c r="N4608">
        <f t="shared" si="284"/>
        <v>6</v>
      </c>
      <c r="O4608">
        <f>5</f>
        <v>5</v>
      </c>
      <c r="P4608" t="str">
        <f t="shared" si="285"/>
        <v>Breached</v>
      </c>
      <c r="Q4608">
        <f t="shared" si="286"/>
        <v>0.43010752688172044</v>
      </c>
      <c r="R4608">
        <f t="shared" si="287"/>
        <v>77.5</v>
      </c>
    </row>
    <row r="4609" spans="1:18" x14ac:dyDescent="0.3">
      <c r="A4609" t="s">
        <v>9165</v>
      </c>
      <c r="B4609" t="s">
        <v>9166</v>
      </c>
      <c r="C4609" s="1">
        <v>46196</v>
      </c>
      <c r="D4609" s="1">
        <v>46200</v>
      </c>
      <c r="E4609" t="s">
        <v>15</v>
      </c>
      <c r="F4609" t="s">
        <v>45</v>
      </c>
      <c r="G4609" t="s">
        <v>25</v>
      </c>
      <c r="H4609" t="s">
        <v>26</v>
      </c>
      <c r="I4609" t="s">
        <v>19</v>
      </c>
      <c r="J4609" t="s">
        <v>53</v>
      </c>
      <c r="K4609">
        <v>208</v>
      </c>
      <c r="L4609">
        <v>1</v>
      </c>
      <c r="M4609">
        <v>99.48</v>
      </c>
      <c r="N4609">
        <f t="shared" si="284"/>
        <v>4</v>
      </c>
      <c r="O4609">
        <f>5</f>
        <v>5</v>
      </c>
      <c r="P4609" t="str">
        <f t="shared" si="285"/>
        <v>Met</v>
      </c>
      <c r="Q4609">
        <f t="shared" si="286"/>
        <v>0.48076923076923078</v>
      </c>
      <c r="R4609">
        <f t="shared" si="287"/>
        <v>52</v>
      </c>
    </row>
    <row r="4610" spans="1:18" x14ac:dyDescent="0.3">
      <c r="A4610" t="s">
        <v>9167</v>
      </c>
      <c r="B4610" t="s">
        <v>9168</v>
      </c>
      <c r="C4610" s="1">
        <v>46157</v>
      </c>
      <c r="D4610" s="1">
        <v>46165</v>
      </c>
      <c r="E4610" t="s">
        <v>15</v>
      </c>
      <c r="F4610" t="s">
        <v>31</v>
      </c>
      <c r="G4610" t="s">
        <v>32</v>
      </c>
      <c r="H4610" t="s">
        <v>18</v>
      </c>
      <c r="I4610" t="s">
        <v>27</v>
      </c>
      <c r="J4610" t="s">
        <v>66</v>
      </c>
      <c r="K4610">
        <v>350</v>
      </c>
      <c r="L4610">
        <v>1</v>
      </c>
      <c r="M4610">
        <v>99.33</v>
      </c>
      <c r="N4610">
        <f t="shared" si="284"/>
        <v>8</v>
      </c>
      <c r="O4610">
        <f>5</f>
        <v>5</v>
      </c>
      <c r="P4610" t="str">
        <f t="shared" si="285"/>
        <v>Breached</v>
      </c>
      <c r="Q4610">
        <f t="shared" si="286"/>
        <v>0.2857142857142857</v>
      </c>
      <c r="R4610">
        <f t="shared" si="287"/>
        <v>43.75</v>
      </c>
    </row>
    <row r="4611" spans="1:18" x14ac:dyDescent="0.3">
      <c r="A4611" t="s">
        <v>9169</v>
      </c>
      <c r="B4611" t="s">
        <v>7005</v>
      </c>
      <c r="C4611" s="1">
        <v>46163</v>
      </c>
      <c r="D4611" s="1">
        <v>46172</v>
      </c>
      <c r="E4611" t="s">
        <v>15</v>
      </c>
      <c r="F4611" t="s">
        <v>38</v>
      </c>
      <c r="G4611" t="s">
        <v>25</v>
      </c>
      <c r="H4611" t="s">
        <v>56</v>
      </c>
      <c r="I4611" t="s">
        <v>19</v>
      </c>
      <c r="J4611" t="s">
        <v>20</v>
      </c>
      <c r="K4611">
        <v>66</v>
      </c>
      <c r="L4611">
        <v>0</v>
      </c>
      <c r="M4611">
        <v>100</v>
      </c>
      <c r="N4611">
        <f t="shared" ref="N4611:N4674" si="288">D4611-C4611</f>
        <v>9</v>
      </c>
      <c r="O4611">
        <f>5</f>
        <v>5</v>
      </c>
      <c r="P4611" t="str">
        <f t="shared" ref="P4611:P4674" si="289">IF(N4611&lt;=O4611,"Met","Breached")</f>
        <v>Breached</v>
      </c>
      <c r="Q4611">
        <f t="shared" ref="Q4611:Q4674" si="290">(L4611/K4611)*100</f>
        <v>0</v>
      </c>
      <c r="R4611">
        <f t="shared" ref="R4611:R4674" si="291">(K4611/N4611)</f>
        <v>7.333333333333333</v>
      </c>
    </row>
    <row r="4612" spans="1:18" x14ac:dyDescent="0.3">
      <c r="A4612" t="s">
        <v>9170</v>
      </c>
      <c r="B4612" t="s">
        <v>9171</v>
      </c>
      <c r="C4612" s="1">
        <v>46196</v>
      </c>
      <c r="D4612" s="1">
        <v>46197</v>
      </c>
      <c r="E4612" t="s">
        <v>23</v>
      </c>
      <c r="F4612" t="s">
        <v>24</v>
      </c>
      <c r="G4612" t="s">
        <v>60</v>
      </c>
      <c r="H4612" t="s">
        <v>26</v>
      </c>
      <c r="I4612" t="s">
        <v>27</v>
      </c>
      <c r="J4612" t="s">
        <v>20</v>
      </c>
      <c r="K4612">
        <v>342</v>
      </c>
      <c r="L4612">
        <v>3</v>
      </c>
      <c r="M4612">
        <v>97.29</v>
      </c>
      <c r="N4612">
        <f t="shared" si="288"/>
        <v>1</v>
      </c>
      <c r="O4612">
        <f>5</f>
        <v>5</v>
      </c>
      <c r="P4612" t="str">
        <f t="shared" si="289"/>
        <v>Met</v>
      </c>
      <c r="Q4612">
        <f t="shared" si="290"/>
        <v>0.8771929824561403</v>
      </c>
      <c r="R4612">
        <f t="shared" si="291"/>
        <v>342</v>
      </c>
    </row>
    <row r="4613" spans="1:18" x14ac:dyDescent="0.3">
      <c r="A4613" t="s">
        <v>9172</v>
      </c>
      <c r="B4613" t="s">
        <v>9173</v>
      </c>
      <c r="C4613" s="1">
        <v>46168</v>
      </c>
      <c r="D4613" s="1">
        <v>46170</v>
      </c>
      <c r="E4613" t="s">
        <v>59</v>
      </c>
      <c r="F4613" t="s">
        <v>16</v>
      </c>
      <c r="G4613" t="s">
        <v>49</v>
      </c>
      <c r="H4613" t="s">
        <v>18</v>
      </c>
      <c r="I4613" t="s">
        <v>27</v>
      </c>
      <c r="J4613" t="s">
        <v>34</v>
      </c>
      <c r="K4613">
        <v>80</v>
      </c>
      <c r="L4613">
        <v>5</v>
      </c>
      <c r="M4613">
        <v>95.14</v>
      </c>
      <c r="N4613">
        <f t="shared" si="288"/>
        <v>2</v>
      </c>
      <c r="O4613">
        <f>5</f>
        <v>5</v>
      </c>
      <c r="P4613" t="str">
        <f t="shared" si="289"/>
        <v>Met</v>
      </c>
      <c r="Q4613">
        <f t="shared" si="290"/>
        <v>6.25</v>
      </c>
      <c r="R4613">
        <f t="shared" si="291"/>
        <v>40</v>
      </c>
    </row>
    <row r="4614" spans="1:18" x14ac:dyDescent="0.3">
      <c r="A4614" t="s">
        <v>9174</v>
      </c>
      <c r="B4614" t="s">
        <v>9175</v>
      </c>
      <c r="C4614" s="1">
        <v>46175</v>
      </c>
      <c r="D4614" s="1">
        <v>46177</v>
      </c>
      <c r="E4614" t="s">
        <v>59</v>
      </c>
      <c r="F4614" t="s">
        <v>38</v>
      </c>
      <c r="G4614" t="s">
        <v>52</v>
      </c>
      <c r="H4614" t="s">
        <v>56</v>
      </c>
      <c r="I4614" t="s">
        <v>27</v>
      </c>
      <c r="J4614" t="s">
        <v>34</v>
      </c>
      <c r="K4614">
        <v>373</v>
      </c>
      <c r="L4614">
        <v>4</v>
      </c>
      <c r="M4614">
        <v>94.56</v>
      </c>
      <c r="N4614">
        <f t="shared" si="288"/>
        <v>2</v>
      </c>
      <c r="O4614">
        <f>5</f>
        <v>5</v>
      </c>
      <c r="P4614" t="str">
        <f t="shared" si="289"/>
        <v>Met</v>
      </c>
      <c r="Q4614">
        <f t="shared" si="290"/>
        <v>1.0723860589812333</v>
      </c>
      <c r="R4614">
        <f t="shared" si="291"/>
        <v>186.5</v>
      </c>
    </row>
    <row r="4615" spans="1:18" x14ac:dyDescent="0.3">
      <c r="A4615" t="s">
        <v>9176</v>
      </c>
      <c r="B4615" t="s">
        <v>9177</v>
      </c>
      <c r="C4615" s="1">
        <v>46110</v>
      </c>
      <c r="D4615" s="1">
        <v>46113</v>
      </c>
      <c r="E4615" t="s">
        <v>65</v>
      </c>
      <c r="F4615" t="s">
        <v>38</v>
      </c>
      <c r="G4615" t="s">
        <v>25</v>
      </c>
      <c r="H4615" t="s">
        <v>18</v>
      </c>
      <c r="I4615" t="s">
        <v>27</v>
      </c>
      <c r="J4615" t="s">
        <v>28</v>
      </c>
      <c r="K4615">
        <v>193</v>
      </c>
      <c r="L4615">
        <v>5</v>
      </c>
      <c r="M4615">
        <v>97.47</v>
      </c>
      <c r="N4615">
        <f t="shared" si="288"/>
        <v>3</v>
      </c>
      <c r="O4615">
        <f>5</f>
        <v>5</v>
      </c>
      <c r="P4615" t="str">
        <f t="shared" si="289"/>
        <v>Met</v>
      </c>
      <c r="Q4615">
        <f t="shared" si="290"/>
        <v>2.5906735751295336</v>
      </c>
      <c r="R4615">
        <f t="shared" si="291"/>
        <v>64.333333333333329</v>
      </c>
    </row>
    <row r="4616" spans="1:18" x14ac:dyDescent="0.3">
      <c r="A4616" t="s">
        <v>9178</v>
      </c>
      <c r="B4616" t="s">
        <v>9179</v>
      </c>
      <c r="C4616" s="1">
        <v>46178</v>
      </c>
      <c r="D4616" s="1">
        <v>46185</v>
      </c>
      <c r="E4616" t="s">
        <v>65</v>
      </c>
      <c r="F4616" t="s">
        <v>38</v>
      </c>
      <c r="G4616" t="s">
        <v>60</v>
      </c>
      <c r="H4616" t="s">
        <v>56</v>
      </c>
      <c r="I4616" t="s">
        <v>27</v>
      </c>
      <c r="J4616" t="s">
        <v>46</v>
      </c>
      <c r="K4616">
        <v>229</v>
      </c>
      <c r="L4616">
        <v>2</v>
      </c>
      <c r="M4616">
        <v>98.56</v>
      </c>
      <c r="N4616">
        <f t="shared" si="288"/>
        <v>7</v>
      </c>
      <c r="O4616">
        <f>5</f>
        <v>5</v>
      </c>
      <c r="P4616" t="str">
        <f t="shared" si="289"/>
        <v>Breached</v>
      </c>
      <c r="Q4616">
        <f t="shared" si="290"/>
        <v>0.87336244541484709</v>
      </c>
      <c r="R4616">
        <f t="shared" si="291"/>
        <v>32.714285714285715</v>
      </c>
    </row>
    <row r="4617" spans="1:18" x14ac:dyDescent="0.3">
      <c r="A4617" t="s">
        <v>9180</v>
      </c>
      <c r="B4617" t="s">
        <v>9181</v>
      </c>
      <c r="C4617" s="1">
        <v>46096</v>
      </c>
      <c r="D4617" s="1">
        <v>46099</v>
      </c>
      <c r="E4617" t="s">
        <v>65</v>
      </c>
      <c r="F4617" t="s">
        <v>16</v>
      </c>
      <c r="G4617" t="s">
        <v>25</v>
      </c>
      <c r="H4617" t="s">
        <v>26</v>
      </c>
      <c r="I4617" t="s">
        <v>27</v>
      </c>
      <c r="J4617" t="s">
        <v>42</v>
      </c>
      <c r="K4617">
        <v>235</v>
      </c>
      <c r="L4617">
        <v>5</v>
      </c>
      <c r="M4617">
        <v>93.6</v>
      </c>
      <c r="N4617">
        <f t="shared" si="288"/>
        <v>3</v>
      </c>
      <c r="O4617">
        <f>5</f>
        <v>5</v>
      </c>
      <c r="P4617" t="str">
        <f t="shared" si="289"/>
        <v>Met</v>
      </c>
      <c r="Q4617">
        <f t="shared" si="290"/>
        <v>2.1276595744680851</v>
      </c>
      <c r="R4617">
        <f t="shared" si="291"/>
        <v>78.333333333333329</v>
      </c>
    </row>
    <row r="4618" spans="1:18" x14ac:dyDescent="0.3">
      <c r="A4618" t="s">
        <v>9182</v>
      </c>
      <c r="B4618" t="s">
        <v>9183</v>
      </c>
      <c r="C4618" s="1">
        <v>46132</v>
      </c>
      <c r="D4618" s="1">
        <v>46141</v>
      </c>
      <c r="E4618" t="s">
        <v>59</v>
      </c>
      <c r="F4618" t="s">
        <v>24</v>
      </c>
      <c r="G4618" t="s">
        <v>41</v>
      </c>
      <c r="H4618" t="s">
        <v>18</v>
      </c>
      <c r="I4618" t="s">
        <v>27</v>
      </c>
      <c r="J4618" t="s">
        <v>28</v>
      </c>
      <c r="K4618">
        <v>81</v>
      </c>
      <c r="L4618">
        <v>0</v>
      </c>
      <c r="M4618">
        <v>100</v>
      </c>
      <c r="N4618">
        <f t="shared" si="288"/>
        <v>9</v>
      </c>
      <c r="O4618">
        <f>5</f>
        <v>5</v>
      </c>
      <c r="P4618" t="str">
        <f t="shared" si="289"/>
        <v>Breached</v>
      </c>
      <c r="Q4618">
        <f t="shared" si="290"/>
        <v>0</v>
      </c>
      <c r="R4618">
        <f t="shared" si="291"/>
        <v>9</v>
      </c>
    </row>
    <row r="4619" spans="1:18" x14ac:dyDescent="0.3">
      <c r="A4619" t="s">
        <v>9184</v>
      </c>
      <c r="B4619" t="s">
        <v>9185</v>
      </c>
      <c r="C4619" s="1">
        <v>46193</v>
      </c>
      <c r="D4619" s="1">
        <v>46201</v>
      </c>
      <c r="E4619" t="s">
        <v>59</v>
      </c>
      <c r="F4619" t="s">
        <v>69</v>
      </c>
      <c r="G4619" t="s">
        <v>17</v>
      </c>
      <c r="H4619" t="s">
        <v>56</v>
      </c>
      <c r="I4619" t="s">
        <v>19</v>
      </c>
      <c r="J4619" t="s">
        <v>20</v>
      </c>
      <c r="K4619">
        <v>249</v>
      </c>
      <c r="L4619">
        <v>5</v>
      </c>
      <c r="M4619">
        <v>96.29</v>
      </c>
      <c r="N4619">
        <f t="shared" si="288"/>
        <v>8</v>
      </c>
      <c r="O4619">
        <f>5</f>
        <v>5</v>
      </c>
      <c r="P4619" t="str">
        <f t="shared" si="289"/>
        <v>Breached</v>
      </c>
      <c r="Q4619">
        <f t="shared" si="290"/>
        <v>2.0080321285140563</v>
      </c>
      <c r="R4619">
        <f t="shared" si="291"/>
        <v>31.125</v>
      </c>
    </row>
    <row r="4620" spans="1:18" x14ac:dyDescent="0.3">
      <c r="A4620" t="s">
        <v>9186</v>
      </c>
      <c r="B4620" t="s">
        <v>9187</v>
      </c>
      <c r="C4620" s="1">
        <v>46095</v>
      </c>
      <c r="D4620" s="1">
        <v>46105</v>
      </c>
      <c r="E4620" t="s">
        <v>15</v>
      </c>
      <c r="F4620" t="s">
        <v>31</v>
      </c>
      <c r="G4620" t="s">
        <v>60</v>
      </c>
      <c r="H4620" t="s">
        <v>26</v>
      </c>
      <c r="I4620" t="s">
        <v>27</v>
      </c>
      <c r="J4620" t="s">
        <v>20</v>
      </c>
      <c r="K4620">
        <v>107</v>
      </c>
      <c r="L4620">
        <v>0</v>
      </c>
      <c r="M4620">
        <v>100</v>
      </c>
      <c r="N4620">
        <f t="shared" si="288"/>
        <v>10</v>
      </c>
      <c r="O4620">
        <f>5</f>
        <v>5</v>
      </c>
      <c r="P4620" t="str">
        <f t="shared" si="289"/>
        <v>Breached</v>
      </c>
      <c r="Q4620">
        <f t="shared" si="290"/>
        <v>0</v>
      </c>
      <c r="R4620">
        <f t="shared" si="291"/>
        <v>10.7</v>
      </c>
    </row>
    <row r="4621" spans="1:18" x14ac:dyDescent="0.3">
      <c r="A4621" t="s">
        <v>9188</v>
      </c>
      <c r="B4621" t="s">
        <v>9189</v>
      </c>
      <c r="C4621" s="1">
        <v>46085</v>
      </c>
      <c r="D4621" s="1">
        <v>46088</v>
      </c>
      <c r="E4621" t="s">
        <v>15</v>
      </c>
      <c r="F4621" t="s">
        <v>24</v>
      </c>
      <c r="G4621" t="s">
        <v>41</v>
      </c>
      <c r="H4621" t="s">
        <v>18</v>
      </c>
      <c r="I4621" t="s">
        <v>19</v>
      </c>
      <c r="J4621" t="s">
        <v>34</v>
      </c>
      <c r="K4621">
        <v>361</v>
      </c>
      <c r="L4621">
        <v>2</v>
      </c>
      <c r="M4621">
        <v>97.57</v>
      </c>
      <c r="N4621">
        <f t="shared" si="288"/>
        <v>3</v>
      </c>
      <c r="O4621">
        <f>5</f>
        <v>5</v>
      </c>
      <c r="P4621" t="str">
        <f t="shared" si="289"/>
        <v>Met</v>
      </c>
      <c r="Q4621">
        <f t="shared" si="290"/>
        <v>0.554016620498615</v>
      </c>
      <c r="R4621">
        <f t="shared" si="291"/>
        <v>120.33333333333333</v>
      </c>
    </row>
    <row r="4622" spans="1:18" x14ac:dyDescent="0.3">
      <c r="A4622" t="s">
        <v>9190</v>
      </c>
      <c r="B4622" t="s">
        <v>9191</v>
      </c>
      <c r="C4622" s="1">
        <v>46137</v>
      </c>
      <c r="D4622" s="1">
        <v>46140</v>
      </c>
      <c r="E4622" t="s">
        <v>65</v>
      </c>
      <c r="F4622" t="s">
        <v>45</v>
      </c>
      <c r="G4622" t="s">
        <v>52</v>
      </c>
      <c r="H4622" t="s">
        <v>26</v>
      </c>
      <c r="I4622" t="s">
        <v>33</v>
      </c>
      <c r="J4622" t="s">
        <v>46</v>
      </c>
      <c r="K4622">
        <v>80</v>
      </c>
      <c r="L4622">
        <v>1</v>
      </c>
      <c r="M4622">
        <v>98.93</v>
      </c>
      <c r="N4622">
        <f t="shared" si="288"/>
        <v>3</v>
      </c>
      <c r="O4622">
        <f>5</f>
        <v>5</v>
      </c>
      <c r="P4622" t="str">
        <f t="shared" si="289"/>
        <v>Met</v>
      </c>
      <c r="Q4622">
        <f t="shared" si="290"/>
        <v>1.25</v>
      </c>
      <c r="R4622">
        <f t="shared" si="291"/>
        <v>26.666666666666668</v>
      </c>
    </row>
    <row r="4623" spans="1:18" x14ac:dyDescent="0.3">
      <c r="A4623" t="s">
        <v>9192</v>
      </c>
      <c r="B4623" t="s">
        <v>9193</v>
      </c>
      <c r="C4623" s="1">
        <v>46141</v>
      </c>
      <c r="D4623" s="1">
        <v>46142</v>
      </c>
      <c r="E4623" t="s">
        <v>59</v>
      </c>
      <c r="F4623" t="s">
        <v>16</v>
      </c>
      <c r="G4623" t="s">
        <v>60</v>
      </c>
      <c r="H4623" t="s">
        <v>26</v>
      </c>
      <c r="I4623" t="s">
        <v>27</v>
      </c>
      <c r="J4623" t="s">
        <v>53</v>
      </c>
      <c r="K4623">
        <v>134</v>
      </c>
      <c r="L4623">
        <v>5</v>
      </c>
      <c r="M4623">
        <v>93.26</v>
      </c>
      <c r="N4623">
        <f t="shared" si="288"/>
        <v>1</v>
      </c>
      <c r="O4623">
        <f>5</f>
        <v>5</v>
      </c>
      <c r="P4623" t="str">
        <f t="shared" si="289"/>
        <v>Met</v>
      </c>
      <c r="Q4623">
        <f t="shared" si="290"/>
        <v>3.7313432835820892</v>
      </c>
      <c r="R4623">
        <f t="shared" si="291"/>
        <v>134</v>
      </c>
    </row>
    <row r="4624" spans="1:18" x14ac:dyDescent="0.3">
      <c r="A4624" t="s">
        <v>9194</v>
      </c>
      <c r="B4624" t="s">
        <v>9195</v>
      </c>
      <c r="C4624" s="1">
        <v>46032</v>
      </c>
      <c r="D4624" s="1">
        <v>46041</v>
      </c>
      <c r="E4624" t="s">
        <v>37</v>
      </c>
      <c r="F4624" t="s">
        <v>38</v>
      </c>
      <c r="G4624" t="s">
        <v>17</v>
      </c>
      <c r="H4624" t="s">
        <v>56</v>
      </c>
      <c r="I4624" t="s">
        <v>27</v>
      </c>
      <c r="J4624" t="s">
        <v>28</v>
      </c>
      <c r="K4624">
        <v>348</v>
      </c>
      <c r="L4624">
        <v>0</v>
      </c>
      <c r="M4624">
        <v>100</v>
      </c>
      <c r="N4624">
        <f t="shared" si="288"/>
        <v>9</v>
      </c>
      <c r="O4624">
        <f>5</f>
        <v>5</v>
      </c>
      <c r="P4624" t="str">
        <f t="shared" si="289"/>
        <v>Breached</v>
      </c>
      <c r="Q4624">
        <f t="shared" si="290"/>
        <v>0</v>
      </c>
      <c r="R4624">
        <f t="shared" si="291"/>
        <v>38.666666666666664</v>
      </c>
    </row>
    <row r="4625" spans="1:18" x14ac:dyDescent="0.3">
      <c r="A4625" t="s">
        <v>9196</v>
      </c>
      <c r="B4625" t="s">
        <v>9197</v>
      </c>
      <c r="C4625" s="1">
        <v>46145</v>
      </c>
      <c r="D4625" s="1">
        <v>46150</v>
      </c>
      <c r="E4625" t="s">
        <v>37</v>
      </c>
      <c r="F4625" t="s">
        <v>69</v>
      </c>
      <c r="G4625" t="s">
        <v>32</v>
      </c>
      <c r="H4625" t="s">
        <v>18</v>
      </c>
      <c r="I4625" t="s">
        <v>33</v>
      </c>
      <c r="J4625" t="s">
        <v>20</v>
      </c>
      <c r="K4625">
        <v>133</v>
      </c>
      <c r="L4625">
        <v>2</v>
      </c>
      <c r="M4625">
        <v>97.63</v>
      </c>
      <c r="N4625">
        <f t="shared" si="288"/>
        <v>5</v>
      </c>
      <c r="O4625">
        <f>5</f>
        <v>5</v>
      </c>
      <c r="P4625" t="str">
        <f t="shared" si="289"/>
        <v>Met</v>
      </c>
      <c r="Q4625">
        <f t="shared" si="290"/>
        <v>1.5037593984962405</v>
      </c>
      <c r="R4625">
        <f t="shared" si="291"/>
        <v>26.6</v>
      </c>
    </row>
    <row r="4626" spans="1:18" x14ac:dyDescent="0.3">
      <c r="A4626" t="s">
        <v>9198</v>
      </c>
      <c r="B4626" t="s">
        <v>9199</v>
      </c>
      <c r="C4626" s="1">
        <v>46097</v>
      </c>
      <c r="D4626" s="1">
        <v>46099</v>
      </c>
      <c r="E4626" t="s">
        <v>37</v>
      </c>
      <c r="F4626" t="s">
        <v>16</v>
      </c>
      <c r="G4626" t="s">
        <v>52</v>
      </c>
      <c r="H4626" t="s">
        <v>18</v>
      </c>
      <c r="I4626" t="s">
        <v>27</v>
      </c>
      <c r="J4626" t="s">
        <v>66</v>
      </c>
      <c r="K4626">
        <v>84</v>
      </c>
      <c r="L4626">
        <v>2</v>
      </c>
      <c r="M4626">
        <v>98.58</v>
      </c>
      <c r="N4626">
        <f t="shared" si="288"/>
        <v>2</v>
      </c>
      <c r="O4626">
        <f>5</f>
        <v>5</v>
      </c>
      <c r="P4626" t="str">
        <f t="shared" si="289"/>
        <v>Met</v>
      </c>
      <c r="Q4626">
        <f t="shared" si="290"/>
        <v>2.3809523809523809</v>
      </c>
      <c r="R4626">
        <f t="shared" si="291"/>
        <v>42</v>
      </c>
    </row>
    <row r="4627" spans="1:18" x14ac:dyDescent="0.3">
      <c r="A4627" t="s">
        <v>9200</v>
      </c>
      <c r="B4627" t="s">
        <v>9201</v>
      </c>
      <c r="C4627" s="1">
        <v>46183</v>
      </c>
      <c r="D4627" s="1">
        <v>46188</v>
      </c>
      <c r="E4627" t="s">
        <v>65</v>
      </c>
      <c r="F4627" t="s">
        <v>38</v>
      </c>
      <c r="G4627" t="s">
        <v>60</v>
      </c>
      <c r="H4627" t="s">
        <v>18</v>
      </c>
      <c r="I4627" t="s">
        <v>19</v>
      </c>
      <c r="J4627" t="s">
        <v>20</v>
      </c>
      <c r="K4627">
        <v>242</v>
      </c>
      <c r="L4627">
        <v>0</v>
      </c>
      <c r="M4627">
        <v>100</v>
      </c>
      <c r="N4627">
        <f t="shared" si="288"/>
        <v>5</v>
      </c>
      <c r="O4627">
        <f>5</f>
        <v>5</v>
      </c>
      <c r="P4627" t="str">
        <f t="shared" si="289"/>
        <v>Met</v>
      </c>
      <c r="Q4627">
        <f t="shared" si="290"/>
        <v>0</v>
      </c>
      <c r="R4627">
        <f t="shared" si="291"/>
        <v>48.4</v>
      </c>
    </row>
    <row r="4628" spans="1:18" x14ac:dyDescent="0.3">
      <c r="A4628" t="s">
        <v>9202</v>
      </c>
      <c r="B4628" t="s">
        <v>9203</v>
      </c>
      <c r="C4628" s="1">
        <v>46180</v>
      </c>
      <c r="D4628" s="1">
        <v>46189</v>
      </c>
      <c r="E4628" t="s">
        <v>65</v>
      </c>
      <c r="F4628" t="s">
        <v>69</v>
      </c>
      <c r="G4628" t="s">
        <v>52</v>
      </c>
      <c r="H4628" t="s">
        <v>56</v>
      </c>
      <c r="I4628" t="s">
        <v>19</v>
      </c>
      <c r="J4628" t="s">
        <v>42</v>
      </c>
      <c r="K4628">
        <v>151</v>
      </c>
      <c r="L4628">
        <v>4</v>
      </c>
      <c r="M4628">
        <v>96.18</v>
      </c>
      <c r="N4628">
        <f t="shared" si="288"/>
        <v>9</v>
      </c>
      <c r="O4628">
        <f>5</f>
        <v>5</v>
      </c>
      <c r="P4628" t="str">
        <f t="shared" si="289"/>
        <v>Breached</v>
      </c>
      <c r="Q4628">
        <f t="shared" si="290"/>
        <v>2.6490066225165565</v>
      </c>
      <c r="R4628">
        <f t="shared" si="291"/>
        <v>16.777777777777779</v>
      </c>
    </row>
    <row r="4629" spans="1:18" x14ac:dyDescent="0.3">
      <c r="A4629" t="s">
        <v>9204</v>
      </c>
      <c r="B4629" t="s">
        <v>9205</v>
      </c>
      <c r="C4629" s="1">
        <v>46180</v>
      </c>
      <c r="D4629" s="1">
        <v>46184</v>
      </c>
      <c r="E4629" t="s">
        <v>37</v>
      </c>
      <c r="F4629" t="s">
        <v>38</v>
      </c>
      <c r="G4629" t="s">
        <v>17</v>
      </c>
      <c r="H4629" t="s">
        <v>26</v>
      </c>
      <c r="I4629" t="s">
        <v>33</v>
      </c>
      <c r="J4629" t="s">
        <v>46</v>
      </c>
      <c r="K4629">
        <v>192</v>
      </c>
      <c r="L4629">
        <v>1</v>
      </c>
      <c r="M4629">
        <v>98.82</v>
      </c>
      <c r="N4629">
        <f t="shared" si="288"/>
        <v>4</v>
      </c>
      <c r="O4629">
        <f>5</f>
        <v>5</v>
      </c>
      <c r="P4629" t="str">
        <f t="shared" si="289"/>
        <v>Met</v>
      </c>
      <c r="Q4629">
        <f t="shared" si="290"/>
        <v>0.52083333333333326</v>
      </c>
      <c r="R4629">
        <f t="shared" si="291"/>
        <v>48</v>
      </c>
    </row>
    <row r="4630" spans="1:18" x14ac:dyDescent="0.3">
      <c r="A4630" t="s">
        <v>9206</v>
      </c>
      <c r="B4630" t="s">
        <v>9207</v>
      </c>
      <c r="C4630" s="1">
        <v>46089</v>
      </c>
      <c r="D4630" s="1">
        <v>46092</v>
      </c>
      <c r="E4630" t="s">
        <v>23</v>
      </c>
      <c r="F4630" t="s">
        <v>69</v>
      </c>
      <c r="G4630" t="s">
        <v>25</v>
      </c>
      <c r="H4630" t="s">
        <v>26</v>
      </c>
      <c r="I4630" t="s">
        <v>33</v>
      </c>
      <c r="J4630" t="s">
        <v>34</v>
      </c>
      <c r="K4630">
        <v>402</v>
      </c>
      <c r="L4630">
        <v>5</v>
      </c>
      <c r="M4630">
        <v>94.39</v>
      </c>
      <c r="N4630">
        <f t="shared" si="288"/>
        <v>3</v>
      </c>
      <c r="O4630">
        <f>5</f>
        <v>5</v>
      </c>
      <c r="P4630" t="str">
        <f t="shared" si="289"/>
        <v>Met</v>
      </c>
      <c r="Q4630">
        <f t="shared" si="290"/>
        <v>1.2437810945273633</v>
      </c>
      <c r="R4630">
        <f t="shared" si="291"/>
        <v>134</v>
      </c>
    </row>
    <row r="4631" spans="1:18" x14ac:dyDescent="0.3">
      <c r="A4631" t="s">
        <v>9208</v>
      </c>
      <c r="B4631" t="s">
        <v>9209</v>
      </c>
      <c r="C4631" s="1">
        <v>46088</v>
      </c>
      <c r="D4631" s="1">
        <v>46095</v>
      </c>
      <c r="E4631" t="s">
        <v>23</v>
      </c>
      <c r="F4631" t="s">
        <v>45</v>
      </c>
      <c r="G4631" t="s">
        <v>41</v>
      </c>
      <c r="H4631" t="s">
        <v>56</v>
      </c>
      <c r="I4631" t="s">
        <v>33</v>
      </c>
      <c r="J4631" t="s">
        <v>42</v>
      </c>
      <c r="K4631">
        <v>131</v>
      </c>
      <c r="L4631">
        <v>4</v>
      </c>
      <c r="M4631">
        <v>95.94</v>
      </c>
      <c r="N4631">
        <f t="shared" si="288"/>
        <v>7</v>
      </c>
      <c r="O4631">
        <f>5</f>
        <v>5</v>
      </c>
      <c r="P4631" t="str">
        <f t="shared" si="289"/>
        <v>Breached</v>
      </c>
      <c r="Q4631">
        <f t="shared" si="290"/>
        <v>3.0534351145038165</v>
      </c>
      <c r="R4631">
        <f t="shared" si="291"/>
        <v>18.714285714285715</v>
      </c>
    </row>
    <row r="4632" spans="1:18" x14ac:dyDescent="0.3">
      <c r="A4632" t="s">
        <v>9210</v>
      </c>
      <c r="B4632" t="s">
        <v>9211</v>
      </c>
      <c r="C4632" s="1">
        <v>46071</v>
      </c>
      <c r="D4632" s="1">
        <v>46080</v>
      </c>
      <c r="E4632" t="s">
        <v>65</v>
      </c>
      <c r="F4632" t="s">
        <v>31</v>
      </c>
      <c r="G4632" t="s">
        <v>25</v>
      </c>
      <c r="H4632" t="s">
        <v>26</v>
      </c>
      <c r="I4632" t="s">
        <v>19</v>
      </c>
      <c r="J4632" t="s">
        <v>34</v>
      </c>
      <c r="K4632">
        <v>257</v>
      </c>
      <c r="L4632">
        <v>4</v>
      </c>
      <c r="M4632">
        <v>94.96</v>
      </c>
      <c r="N4632">
        <f t="shared" si="288"/>
        <v>9</v>
      </c>
      <c r="O4632">
        <f>5</f>
        <v>5</v>
      </c>
      <c r="P4632" t="str">
        <f t="shared" si="289"/>
        <v>Breached</v>
      </c>
      <c r="Q4632">
        <f t="shared" si="290"/>
        <v>1.556420233463035</v>
      </c>
      <c r="R4632">
        <f t="shared" si="291"/>
        <v>28.555555555555557</v>
      </c>
    </row>
    <row r="4633" spans="1:18" x14ac:dyDescent="0.3">
      <c r="A4633" t="s">
        <v>9212</v>
      </c>
      <c r="B4633" t="s">
        <v>9213</v>
      </c>
      <c r="C4633" s="1">
        <v>46055</v>
      </c>
      <c r="D4633" s="1">
        <v>46058</v>
      </c>
      <c r="E4633" t="s">
        <v>65</v>
      </c>
      <c r="F4633" t="s">
        <v>38</v>
      </c>
      <c r="G4633" t="s">
        <v>49</v>
      </c>
      <c r="H4633" t="s">
        <v>18</v>
      </c>
      <c r="I4633" t="s">
        <v>27</v>
      </c>
      <c r="J4633" t="s">
        <v>42</v>
      </c>
      <c r="K4633">
        <v>217</v>
      </c>
      <c r="L4633">
        <v>3</v>
      </c>
      <c r="M4633">
        <v>97.16</v>
      </c>
      <c r="N4633">
        <f t="shared" si="288"/>
        <v>3</v>
      </c>
      <c r="O4633">
        <f>5</f>
        <v>5</v>
      </c>
      <c r="P4633" t="str">
        <f t="shared" si="289"/>
        <v>Met</v>
      </c>
      <c r="Q4633">
        <f t="shared" si="290"/>
        <v>1.3824884792626728</v>
      </c>
      <c r="R4633">
        <f t="shared" si="291"/>
        <v>72.333333333333329</v>
      </c>
    </row>
    <row r="4634" spans="1:18" x14ac:dyDescent="0.3">
      <c r="A4634" t="s">
        <v>9214</v>
      </c>
      <c r="B4634" t="s">
        <v>9215</v>
      </c>
      <c r="C4634" s="1">
        <v>46155</v>
      </c>
      <c r="D4634" s="1">
        <v>46161</v>
      </c>
      <c r="E4634" t="s">
        <v>65</v>
      </c>
      <c r="F4634" t="s">
        <v>31</v>
      </c>
      <c r="G4634" t="s">
        <v>93</v>
      </c>
      <c r="H4634" t="s">
        <v>56</v>
      </c>
      <c r="I4634" t="s">
        <v>27</v>
      </c>
      <c r="J4634" t="s">
        <v>53</v>
      </c>
      <c r="K4634">
        <v>448</v>
      </c>
      <c r="L4634">
        <v>5</v>
      </c>
      <c r="M4634">
        <v>93.26</v>
      </c>
      <c r="N4634">
        <f t="shared" si="288"/>
        <v>6</v>
      </c>
      <c r="O4634">
        <f>5</f>
        <v>5</v>
      </c>
      <c r="P4634" t="str">
        <f t="shared" si="289"/>
        <v>Breached</v>
      </c>
      <c r="Q4634">
        <f t="shared" si="290"/>
        <v>1.1160714285714286</v>
      </c>
      <c r="R4634">
        <f t="shared" si="291"/>
        <v>74.666666666666671</v>
      </c>
    </row>
    <row r="4635" spans="1:18" x14ac:dyDescent="0.3">
      <c r="A4635" t="s">
        <v>9216</v>
      </c>
      <c r="B4635" t="s">
        <v>9217</v>
      </c>
      <c r="C4635" s="1">
        <v>46131</v>
      </c>
      <c r="D4635" s="1">
        <v>46134</v>
      </c>
      <c r="E4635" t="s">
        <v>59</v>
      </c>
      <c r="F4635" t="s">
        <v>31</v>
      </c>
      <c r="G4635" t="s">
        <v>52</v>
      </c>
      <c r="H4635" t="s">
        <v>26</v>
      </c>
      <c r="I4635" t="s">
        <v>27</v>
      </c>
      <c r="J4635" t="s">
        <v>20</v>
      </c>
      <c r="K4635">
        <v>267</v>
      </c>
      <c r="L4635">
        <v>3</v>
      </c>
      <c r="M4635">
        <v>97.2</v>
      </c>
      <c r="N4635">
        <f t="shared" si="288"/>
        <v>3</v>
      </c>
      <c r="O4635">
        <f>5</f>
        <v>5</v>
      </c>
      <c r="P4635" t="str">
        <f t="shared" si="289"/>
        <v>Met</v>
      </c>
      <c r="Q4635">
        <f t="shared" si="290"/>
        <v>1.1235955056179776</v>
      </c>
      <c r="R4635">
        <f t="shared" si="291"/>
        <v>89</v>
      </c>
    </row>
    <row r="4636" spans="1:18" x14ac:dyDescent="0.3">
      <c r="A4636" t="s">
        <v>9218</v>
      </c>
      <c r="B4636" t="s">
        <v>9219</v>
      </c>
      <c r="C4636" s="1">
        <v>46145</v>
      </c>
      <c r="D4636" s="1">
        <v>46146</v>
      </c>
      <c r="E4636" t="s">
        <v>37</v>
      </c>
      <c r="F4636" t="s">
        <v>38</v>
      </c>
      <c r="G4636" t="s">
        <v>25</v>
      </c>
      <c r="H4636" t="s">
        <v>18</v>
      </c>
      <c r="I4636" t="s">
        <v>33</v>
      </c>
      <c r="J4636" t="s">
        <v>53</v>
      </c>
      <c r="K4636">
        <v>150</v>
      </c>
      <c r="L4636">
        <v>0</v>
      </c>
      <c r="M4636">
        <v>100</v>
      </c>
      <c r="N4636">
        <f t="shared" si="288"/>
        <v>1</v>
      </c>
      <c r="O4636">
        <f>5</f>
        <v>5</v>
      </c>
      <c r="P4636" t="str">
        <f t="shared" si="289"/>
        <v>Met</v>
      </c>
      <c r="Q4636">
        <f t="shared" si="290"/>
        <v>0</v>
      </c>
      <c r="R4636">
        <f t="shared" si="291"/>
        <v>150</v>
      </c>
    </row>
    <row r="4637" spans="1:18" x14ac:dyDescent="0.3">
      <c r="A4637" t="s">
        <v>9220</v>
      </c>
      <c r="B4637" t="s">
        <v>9221</v>
      </c>
      <c r="C4637" s="1">
        <v>46069</v>
      </c>
      <c r="D4637" s="1">
        <v>46077</v>
      </c>
      <c r="E4637" t="s">
        <v>59</v>
      </c>
      <c r="F4637" t="s">
        <v>16</v>
      </c>
      <c r="G4637" t="s">
        <v>41</v>
      </c>
      <c r="H4637" t="s">
        <v>56</v>
      </c>
      <c r="I4637" t="s">
        <v>19</v>
      </c>
      <c r="J4637" t="s">
        <v>20</v>
      </c>
      <c r="K4637">
        <v>303</v>
      </c>
      <c r="L4637">
        <v>4</v>
      </c>
      <c r="M4637">
        <v>95.1</v>
      </c>
      <c r="N4637">
        <f t="shared" si="288"/>
        <v>8</v>
      </c>
      <c r="O4637">
        <f>5</f>
        <v>5</v>
      </c>
      <c r="P4637" t="str">
        <f t="shared" si="289"/>
        <v>Breached</v>
      </c>
      <c r="Q4637">
        <f t="shared" si="290"/>
        <v>1.3201320132013201</v>
      </c>
      <c r="R4637">
        <f t="shared" si="291"/>
        <v>37.875</v>
      </c>
    </row>
    <row r="4638" spans="1:18" x14ac:dyDescent="0.3">
      <c r="A4638" t="s">
        <v>9222</v>
      </c>
      <c r="B4638" t="s">
        <v>9223</v>
      </c>
      <c r="C4638" s="1">
        <v>46203</v>
      </c>
      <c r="D4638" s="1">
        <v>46209</v>
      </c>
      <c r="E4638" t="s">
        <v>15</v>
      </c>
      <c r="F4638" t="s">
        <v>45</v>
      </c>
      <c r="G4638" t="s">
        <v>32</v>
      </c>
      <c r="H4638" t="s">
        <v>56</v>
      </c>
      <c r="I4638" t="s">
        <v>19</v>
      </c>
      <c r="J4638" t="s">
        <v>20</v>
      </c>
      <c r="K4638">
        <v>496</v>
      </c>
      <c r="L4638">
        <v>2</v>
      </c>
      <c r="M4638">
        <v>98.09</v>
      </c>
      <c r="N4638">
        <f t="shared" si="288"/>
        <v>6</v>
      </c>
      <c r="O4638">
        <f>5</f>
        <v>5</v>
      </c>
      <c r="P4638" t="str">
        <f t="shared" si="289"/>
        <v>Breached</v>
      </c>
      <c r="Q4638">
        <f t="shared" si="290"/>
        <v>0.40322580645161288</v>
      </c>
      <c r="R4638">
        <f t="shared" si="291"/>
        <v>82.666666666666671</v>
      </c>
    </row>
    <row r="4639" spans="1:18" x14ac:dyDescent="0.3">
      <c r="A4639" t="s">
        <v>9224</v>
      </c>
      <c r="B4639" t="s">
        <v>9225</v>
      </c>
      <c r="C4639" s="1">
        <v>46083</v>
      </c>
      <c r="D4639" s="1">
        <v>46087</v>
      </c>
      <c r="E4639" t="s">
        <v>15</v>
      </c>
      <c r="F4639" t="s">
        <v>45</v>
      </c>
      <c r="G4639" t="s">
        <v>25</v>
      </c>
      <c r="H4639" t="s">
        <v>18</v>
      </c>
      <c r="I4639" t="s">
        <v>19</v>
      </c>
      <c r="J4639" t="s">
        <v>53</v>
      </c>
      <c r="K4639">
        <v>223</v>
      </c>
      <c r="L4639">
        <v>0</v>
      </c>
      <c r="M4639">
        <v>100</v>
      </c>
      <c r="N4639">
        <f t="shared" si="288"/>
        <v>4</v>
      </c>
      <c r="O4639">
        <f>5</f>
        <v>5</v>
      </c>
      <c r="P4639" t="str">
        <f t="shared" si="289"/>
        <v>Met</v>
      </c>
      <c r="Q4639">
        <f t="shared" si="290"/>
        <v>0</v>
      </c>
      <c r="R4639">
        <f t="shared" si="291"/>
        <v>55.75</v>
      </c>
    </row>
    <row r="4640" spans="1:18" x14ac:dyDescent="0.3">
      <c r="A4640" t="s">
        <v>9226</v>
      </c>
      <c r="B4640" t="s">
        <v>9227</v>
      </c>
      <c r="C4640" s="1">
        <v>46132</v>
      </c>
      <c r="D4640" s="1">
        <v>46139</v>
      </c>
      <c r="E4640" t="s">
        <v>23</v>
      </c>
      <c r="F4640" t="s">
        <v>45</v>
      </c>
      <c r="G4640" t="s">
        <v>17</v>
      </c>
      <c r="H4640" t="s">
        <v>18</v>
      </c>
      <c r="I4640" t="s">
        <v>19</v>
      </c>
      <c r="J4640" t="s">
        <v>28</v>
      </c>
      <c r="K4640">
        <v>351</v>
      </c>
      <c r="L4640">
        <v>5</v>
      </c>
      <c r="M4640">
        <v>93.43</v>
      </c>
      <c r="N4640">
        <f t="shared" si="288"/>
        <v>7</v>
      </c>
      <c r="O4640">
        <f>5</f>
        <v>5</v>
      </c>
      <c r="P4640" t="str">
        <f t="shared" si="289"/>
        <v>Breached</v>
      </c>
      <c r="Q4640">
        <f t="shared" si="290"/>
        <v>1.4245014245014245</v>
      </c>
      <c r="R4640">
        <f t="shared" si="291"/>
        <v>50.142857142857146</v>
      </c>
    </row>
    <row r="4641" spans="1:18" x14ac:dyDescent="0.3">
      <c r="A4641" t="s">
        <v>9228</v>
      </c>
      <c r="B4641" t="s">
        <v>9229</v>
      </c>
      <c r="C4641" s="1">
        <v>46201</v>
      </c>
      <c r="D4641" s="1">
        <v>46207</v>
      </c>
      <c r="E4641" t="s">
        <v>15</v>
      </c>
      <c r="F4641" t="s">
        <v>24</v>
      </c>
      <c r="G4641" t="s">
        <v>17</v>
      </c>
      <c r="H4641" t="s">
        <v>18</v>
      </c>
      <c r="I4641" t="s">
        <v>33</v>
      </c>
      <c r="J4641" t="s">
        <v>66</v>
      </c>
      <c r="K4641">
        <v>73</v>
      </c>
      <c r="L4641">
        <v>2</v>
      </c>
      <c r="M4641">
        <v>97.81</v>
      </c>
      <c r="N4641">
        <f t="shared" si="288"/>
        <v>6</v>
      </c>
      <c r="O4641">
        <f>5</f>
        <v>5</v>
      </c>
      <c r="P4641" t="str">
        <f t="shared" si="289"/>
        <v>Breached</v>
      </c>
      <c r="Q4641">
        <f t="shared" si="290"/>
        <v>2.7397260273972601</v>
      </c>
      <c r="R4641">
        <f t="shared" si="291"/>
        <v>12.166666666666666</v>
      </c>
    </row>
    <row r="4642" spans="1:18" x14ac:dyDescent="0.3">
      <c r="A4642" t="s">
        <v>9230</v>
      </c>
      <c r="B4642" t="s">
        <v>9231</v>
      </c>
      <c r="C4642" s="1">
        <v>46083</v>
      </c>
      <c r="D4642" s="1">
        <v>46092</v>
      </c>
      <c r="E4642" t="s">
        <v>37</v>
      </c>
      <c r="F4642" t="s">
        <v>45</v>
      </c>
      <c r="G4642" t="s">
        <v>60</v>
      </c>
      <c r="H4642" t="s">
        <v>18</v>
      </c>
      <c r="I4642" t="s">
        <v>33</v>
      </c>
      <c r="J4642" t="s">
        <v>34</v>
      </c>
      <c r="K4642">
        <v>315</v>
      </c>
      <c r="L4642">
        <v>1</v>
      </c>
      <c r="M4642">
        <v>99.11</v>
      </c>
      <c r="N4642">
        <f t="shared" si="288"/>
        <v>9</v>
      </c>
      <c r="O4642">
        <f>5</f>
        <v>5</v>
      </c>
      <c r="P4642" t="str">
        <f t="shared" si="289"/>
        <v>Breached</v>
      </c>
      <c r="Q4642">
        <f t="shared" si="290"/>
        <v>0.31746031746031744</v>
      </c>
      <c r="R4642">
        <f t="shared" si="291"/>
        <v>35</v>
      </c>
    </row>
    <row r="4643" spans="1:18" x14ac:dyDescent="0.3">
      <c r="A4643" t="s">
        <v>9232</v>
      </c>
      <c r="B4643" t="s">
        <v>9233</v>
      </c>
      <c r="C4643" s="1">
        <v>46168</v>
      </c>
      <c r="D4643" s="1">
        <v>46170</v>
      </c>
      <c r="E4643" t="s">
        <v>65</v>
      </c>
      <c r="F4643" t="s">
        <v>38</v>
      </c>
      <c r="G4643" t="s">
        <v>25</v>
      </c>
      <c r="H4643" t="s">
        <v>26</v>
      </c>
      <c r="I4643" t="s">
        <v>33</v>
      </c>
      <c r="J4643" t="s">
        <v>34</v>
      </c>
      <c r="K4643">
        <v>163</v>
      </c>
      <c r="L4643">
        <v>0</v>
      </c>
      <c r="M4643">
        <v>100</v>
      </c>
      <c r="N4643">
        <f t="shared" si="288"/>
        <v>2</v>
      </c>
      <c r="O4643">
        <f>5</f>
        <v>5</v>
      </c>
      <c r="P4643" t="str">
        <f t="shared" si="289"/>
        <v>Met</v>
      </c>
      <c r="Q4643">
        <f t="shared" si="290"/>
        <v>0</v>
      </c>
      <c r="R4643">
        <f t="shared" si="291"/>
        <v>81.5</v>
      </c>
    </row>
    <row r="4644" spans="1:18" x14ac:dyDescent="0.3">
      <c r="A4644" t="s">
        <v>9234</v>
      </c>
      <c r="B4644" t="s">
        <v>9235</v>
      </c>
      <c r="C4644" s="1">
        <v>46051</v>
      </c>
      <c r="D4644" s="1">
        <v>46054</v>
      </c>
      <c r="E4644" t="s">
        <v>65</v>
      </c>
      <c r="F4644" t="s">
        <v>16</v>
      </c>
      <c r="G4644" t="s">
        <v>25</v>
      </c>
      <c r="H4644" t="s">
        <v>26</v>
      </c>
      <c r="I4644" t="s">
        <v>33</v>
      </c>
      <c r="J4644" t="s">
        <v>20</v>
      </c>
      <c r="K4644">
        <v>451</v>
      </c>
      <c r="L4644">
        <v>3</v>
      </c>
      <c r="M4644">
        <v>97.87</v>
      </c>
      <c r="N4644">
        <f t="shared" si="288"/>
        <v>3</v>
      </c>
      <c r="O4644">
        <f>5</f>
        <v>5</v>
      </c>
      <c r="P4644" t="str">
        <f t="shared" si="289"/>
        <v>Met</v>
      </c>
      <c r="Q4644">
        <f t="shared" si="290"/>
        <v>0.66518847006651882</v>
      </c>
      <c r="R4644">
        <f t="shared" si="291"/>
        <v>150.33333333333334</v>
      </c>
    </row>
    <row r="4645" spans="1:18" x14ac:dyDescent="0.3">
      <c r="A4645" t="s">
        <v>9236</v>
      </c>
      <c r="B4645" t="s">
        <v>9237</v>
      </c>
      <c r="C4645" s="1">
        <v>46096</v>
      </c>
      <c r="D4645" s="1">
        <v>46105</v>
      </c>
      <c r="E4645" t="s">
        <v>23</v>
      </c>
      <c r="F4645" t="s">
        <v>69</v>
      </c>
      <c r="G4645" t="s">
        <v>17</v>
      </c>
      <c r="H4645" t="s">
        <v>56</v>
      </c>
      <c r="I4645" t="s">
        <v>19</v>
      </c>
      <c r="J4645" t="s">
        <v>34</v>
      </c>
      <c r="K4645">
        <v>419</v>
      </c>
      <c r="L4645">
        <v>4</v>
      </c>
      <c r="M4645">
        <v>96.89</v>
      </c>
      <c r="N4645">
        <f t="shared" si="288"/>
        <v>9</v>
      </c>
      <c r="O4645">
        <f>5</f>
        <v>5</v>
      </c>
      <c r="P4645" t="str">
        <f t="shared" si="289"/>
        <v>Breached</v>
      </c>
      <c r="Q4645">
        <f t="shared" si="290"/>
        <v>0.95465393794749409</v>
      </c>
      <c r="R4645">
        <f t="shared" si="291"/>
        <v>46.555555555555557</v>
      </c>
    </row>
    <row r="4646" spans="1:18" x14ac:dyDescent="0.3">
      <c r="A4646" t="s">
        <v>9238</v>
      </c>
      <c r="B4646" t="s">
        <v>9239</v>
      </c>
      <c r="C4646" s="1">
        <v>46151</v>
      </c>
      <c r="D4646" s="1">
        <v>46153</v>
      </c>
      <c r="E4646" t="s">
        <v>23</v>
      </c>
      <c r="F4646" t="s">
        <v>38</v>
      </c>
      <c r="G4646" t="s">
        <v>25</v>
      </c>
      <c r="H4646" t="s">
        <v>26</v>
      </c>
      <c r="I4646" t="s">
        <v>33</v>
      </c>
      <c r="J4646" t="s">
        <v>28</v>
      </c>
      <c r="K4646">
        <v>56</v>
      </c>
      <c r="L4646">
        <v>5</v>
      </c>
      <c r="M4646">
        <v>93.06</v>
      </c>
      <c r="N4646">
        <f t="shared" si="288"/>
        <v>2</v>
      </c>
      <c r="O4646">
        <f>5</f>
        <v>5</v>
      </c>
      <c r="P4646" t="str">
        <f t="shared" si="289"/>
        <v>Met</v>
      </c>
      <c r="Q4646">
        <f t="shared" si="290"/>
        <v>8.9285714285714288</v>
      </c>
      <c r="R4646">
        <f t="shared" si="291"/>
        <v>28</v>
      </c>
    </row>
    <row r="4647" spans="1:18" x14ac:dyDescent="0.3">
      <c r="A4647" t="s">
        <v>9240</v>
      </c>
      <c r="B4647" t="s">
        <v>9241</v>
      </c>
      <c r="C4647" s="1">
        <v>46178</v>
      </c>
      <c r="D4647" s="1">
        <v>46183</v>
      </c>
      <c r="E4647" t="s">
        <v>23</v>
      </c>
      <c r="F4647" t="s">
        <v>69</v>
      </c>
      <c r="G4647" t="s">
        <v>32</v>
      </c>
      <c r="H4647" t="s">
        <v>18</v>
      </c>
      <c r="I4647" t="s">
        <v>33</v>
      </c>
      <c r="J4647" t="s">
        <v>53</v>
      </c>
      <c r="K4647">
        <v>222</v>
      </c>
      <c r="L4647">
        <v>5</v>
      </c>
      <c r="M4647">
        <v>96.35</v>
      </c>
      <c r="N4647">
        <f t="shared" si="288"/>
        <v>5</v>
      </c>
      <c r="O4647">
        <f>5</f>
        <v>5</v>
      </c>
      <c r="P4647" t="str">
        <f t="shared" si="289"/>
        <v>Met</v>
      </c>
      <c r="Q4647">
        <f t="shared" si="290"/>
        <v>2.2522522522522523</v>
      </c>
      <c r="R4647">
        <f t="shared" si="291"/>
        <v>44.4</v>
      </c>
    </row>
    <row r="4648" spans="1:18" x14ac:dyDescent="0.3">
      <c r="A4648" t="s">
        <v>9242</v>
      </c>
      <c r="B4648" t="s">
        <v>9243</v>
      </c>
      <c r="C4648" s="1">
        <v>46178</v>
      </c>
      <c r="D4648" s="1">
        <v>46185</v>
      </c>
      <c r="E4648" t="s">
        <v>15</v>
      </c>
      <c r="F4648" t="s">
        <v>24</v>
      </c>
      <c r="G4648" t="s">
        <v>93</v>
      </c>
      <c r="H4648" t="s">
        <v>26</v>
      </c>
      <c r="I4648" t="s">
        <v>27</v>
      </c>
      <c r="J4648" t="s">
        <v>46</v>
      </c>
      <c r="K4648">
        <v>300</v>
      </c>
      <c r="L4648">
        <v>2</v>
      </c>
      <c r="M4648">
        <v>97.74</v>
      </c>
      <c r="N4648">
        <f t="shared" si="288"/>
        <v>7</v>
      </c>
      <c r="O4648">
        <f>5</f>
        <v>5</v>
      </c>
      <c r="P4648" t="str">
        <f t="shared" si="289"/>
        <v>Breached</v>
      </c>
      <c r="Q4648">
        <f t="shared" si="290"/>
        <v>0.66666666666666674</v>
      </c>
      <c r="R4648">
        <f t="shared" si="291"/>
        <v>42.857142857142854</v>
      </c>
    </row>
    <row r="4649" spans="1:18" x14ac:dyDescent="0.3">
      <c r="A4649" t="s">
        <v>9244</v>
      </c>
      <c r="B4649" t="s">
        <v>9245</v>
      </c>
      <c r="C4649" s="1">
        <v>46055</v>
      </c>
      <c r="D4649" s="1">
        <v>46065</v>
      </c>
      <c r="E4649" t="s">
        <v>23</v>
      </c>
      <c r="F4649" t="s">
        <v>45</v>
      </c>
      <c r="G4649" t="s">
        <v>60</v>
      </c>
      <c r="H4649" t="s">
        <v>18</v>
      </c>
      <c r="I4649" t="s">
        <v>33</v>
      </c>
      <c r="J4649" t="s">
        <v>20</v>
      </c>
      <c r="K4649">
        <v>289</v>
      </c>
      <c r="L4649">
        <v>2</v>
      </c>
      <c r="M4649">
        <v>97.94</v>
      </c>
      <c r="N4649">
        <f t="shared" si="288"/>
        <v>10</v>
      </c>
      <c r="O4649">
        <f>5</f>
        <v>5</v>
      </c>
      <c r="P4649" t="str">
        <f t="shared" si="289"/>
        <v>Breached</v>
      </c>
      <c r="Q4649">
        <f t="shared" si="290"/>
        <v>0.69204152249134954</v>
      </c>
      <c r="R4649">
        <f t="shared" si="291"/>
        <v>28.9</v>
      </c>
    </row>
    <row r="4650" spans="1:18" x14ac:dyDescent="0.3">
      <c r="A4650" t="s">
        <v>9246</v>
      </c>
      <c r="B4650" t="s">
        <v>9247</v>
      </c>
      <c r="C4650" s="1">
        <v>46113</v>
      </c>
      <c r="D4650" s="1">
        <v>46122</v>
      </c>
      <c r="E4650" t="s">
        <v>59</v>
      </c>
      <c r="F4650" t="s">
        <v>45</v>
      </c>
      <c r="G4650" t="s">
        <v>93</v>
      </c>
      <c r="H4650" t="s">
        <v>18</v>
      </c>
      <c r="I4650" t="s">
        <v>33</v>
      </c>
      <c r="J4650" t="s">
        <v>74</v>
      </c>
      <c r="K4650">
        <v>447</v>
      </c>
      <c r="L4650">
        <v>0</v>
      </c>
      <c r="M4650">
        <v>100</v>
      </c>
      <c r="N4650">
        <f t="shared" si="288"/>
        <v>9</v>
      </c>
      <c r="O4650">
        <f>5</f>
        <v>5</v>
      </c>
      <c r="P4650" t="str">
        <f t="shared" si="289"/>
        <v>Breached</v>
      </c>
      <c r="Q4650">
        <f t="shared" si="290"/>
        <v>0</v>
      </c>
      <c r="R4650">
        <f t="shared" si="291"/>
        <v>49.666666666666664</v>
      </c>
    </row>
    <row r="4651" spans="1:18" x14ac:dyDescent="0.3">
      <c r="A4651" t="s">
        <v>9248</v>
      </c>
      <c r="B4651" t="s">
        <v>405</v>
      </c>
      <c r="C4651" s="1">
        <v>46132</v>
      </c>
      <c r="D4651" s="1">
        <v>46133</v>
      </c>
      <c r="E4651" t="s">
        <v>37</v>
      </c>
      <c r="F4651" t="s">
        <v>24</v>
      </c>
      <c r="G4651" t="s">
        <v>93</v>
      </c>
      <c r="H4651" t="s">
        <v>26</v>
      </c>
      <c r="I4651" t="s">
        <v>19</v>
      </c>
      <c r="J4651" t="s">
        <v>20</v>
      </c>
      <c r="K4651">
        <v>325</v>
      </c>
      <c r="L4651">
        <v>3</v>
      </c>
      <c r="M4651">
        <v>95.81</v>
      </c>
      <c r="N4651">
        <f t="shared" si="288"/>
        <v>1</v>
      </c>
      <c r="O4651">
        <f>5</f>
        <v>5</v>
      </c>
      <c r="P4651" t="str">
        <f t="shared" si="289"/>
        <v>Met</v>
      </c>
      <c r="Q4651">
        <f t="shared" si="290"/>
        <v>0.92307692307692313</v>
      </c>
      <c r="R4651">
        <f t="shared" si="291"/>
        <v>325</v>
      </c>
    </row>
    <row r="4652" spans="1:18" x14ac:dyDescent="0.3">
      <c r="A4652" t="s">
        <v>9249</v>
      </c>
      <c r="B4652" t="s">
        <v>9250</v>
      </c>
      <c r="C4652" s="1">
        <v>46053</v>
      </c>
      <c r="D4652" s="1">
        <v>46061</v>
      </c>
      <c r="E4652" t="s">
        <v>59</v>
      </c>
      <c r="F4652" t="s">
        <v>69</v>
      </c>
      <c r="G4652" t="s">
        <v>52</v>
      </c>
      <c r="H4652" t="s">
        <v>26</v>
      </c>
      <c r="I4652" t="s">
        <v>33</v>
      </c>
      <c r="J4652" t="s">
        <v>34</v>
      </c>
      <c r="K4652">
        <v>215</v>
      </c>
      <c r="L4652">
        <v>1</v>
      </c>
      <c r="M4652">
        <v>98.73</v>
      </c>
      <c r="N4652">
        <f t="shared" si="288"/>
        <v>8</v>
      </c>
      <c r="O4652">
        <f>5</f>
        <v>5</v>
      </c>
      <c r="P4652" t="str">
        <f t="shared" si="289"/>
        <v>Breached</v>
      </c>
      <c r="Q4652">
        <f t="shared" si="290"/>
        <v>0.46511627906976744</v>
      </c>
      <c r="R4652">
        <f t="shared" si="291"/>
        <v>26.875</v>
      </c>
    </row>
    <row r="4653" spans="1:18" x14ac:dyDescent="0.3">
      <c r="A4653" t="s">
        <v>9251</v>
      </c>
      <c r="B4653" t="s">
        <v>9252</v>
      </c>
      <c r="C4653" s="1">
        <v>46085</v>
      </c>
      <c r="D4653" s="1">
        <v>46087</v>
      </c>
      <c r="E4653" t="s">
        <v>23</v>
      </c>
      <c r="F4653" t="s">
        <v>16</v>
      </c>
      <c r="G4653" t="s">
        <v>41</v>
      </c>
      <c r="H4653" t="s">
        <v>26</v>
      </c>
      <c r="I4653" t="s">
        <v>33</v>
      </c>
      <c r="J4653" t="s">
        <v>53</v>
      </c>
      <c r="K4653">
        <v>256</v>
      </c>
      <c r="L4653">
        <v>2</v>
      </c>
      <c r="M4653">
        <v>97.08</v>
      </c>
      <c r="N4653">
        <f t="shared" si="288"/>
        <v>2</v>
      </c>
      <c r="O4653">
        <f>5</f>
        <v>5</v>
      </c>
      <c r="P4653" t="str">
        <f t="shared" si="289"/>
        <v>Met</v>
      </c>
      <c r="Q4653">
        <f t="shared" si="290"/>
        <v>0.78125</v>
      </c>
      <c r="R4653">
        <f t="shared" si="291"/>
        <v>128</v>
      </c>
    </row>
    <row r="4654" spans="1:18" x14ac:dyDescent="0.3">
      <c r="A4654" t="s">
        <v>9253</v>
      </c>
      <c r="B4654" t="s">
        <v>9254</v>
      </c>
      <c r="C4654" s="1">
        <v>46139</v>
      </c>
      <c r="D4654" s="1">
        <v>46141</v>
      </c>
      <c r="E4654" t="s">
        <v>23</v>
      </c>
      <c r="F4654" t="s">
        <v>31</v>
      </c>
      <c r="G4654" t="s">
        <v>32</v>
      </c>
      <c r="H4654" t="s">
        <v>18</v>
      </c>
      <c r="I4654" t="s">
        <v>27</v>
      </c>
      <c r="J4654" t="s">
        <v>20</v>
      </c>
      <c r="K4654">
        <v>77</v>
      </c>
      <c r="L4654">
        <v>1</v>
      </c>
      <c r="M4654">
        <v>99.32</v>
      </c>
      <c r="N4654">
        <f t="shared" si="288"/>
        <v>2</v>
      </c>
      <c r="O4654">
        <f>5</f>
        <v>5</v>
      </c>
      <c r="P4654" t="str">
        <f t="shared" si="289"/>
        <v>Met</v>
      </c>
      <c r="Q4654">
        <f t="shared" si="290"/>
        <v>1.2987012987012987</v>
      </c>
      <c r="R4654">
        <f t="shared" si="291"/>
        <v>38.5</v>
      </c>
    </row>
    <row r="4655" spans="1:18" x14ac:dyDescent="0.3">
      <c r="A4655" t="s">
        <v>9255</v>
      </c>
      <c r="B4655" t="s">
        <v>9256</v>
      </c>
      <c r="C4655" s="1">
        <v>46191</v>
      </c>
      <c r="D4655" s="1">
        <v>46198</v>
      </c>
      <c r="E4655" t="s">
        <v>65</v>
      </c>
      <c r="F4655" t="s">
        <v>38</v>
      </c>
      <c r="G4655" t="s">
        <v>32</v>
      </c>
      <c r="H4655" t="s">
        <v>26</v>
      </c>
      <c r="I4655" t="s">
        <v>33</v>
      </c>
      <c r="J4655" t="s">
        <v>42</v>
      </c>
      <c r="K4655">
        <v>419</v>
      </c>
      <c r="L4655">
        <v>5</v>
      </c>
      <c r="M4655">
        <v>96.66</v>
      </c>
      <c r="N4655">
        <f t="shared" si="288"/>
        <v>7</v>
      </c>
      <c r="O4655">
        <f>5</f>
        <v>5</v>
      </c>
      <c r="P4655" t="str">
        <f t="shared" si="289"/>
        <v>Breached</v>
      </c>
      <c r="Q4655">
        <f t="shared" si="290"/>
        <v>1.1933174224343674</v>
      </c>
      <c r="R4655">
        <f t="shared" si="291"/>
        <v>59.857142857142854</v>
      </c>
    </row>
    <row r="4656" spans="1:18" x14ac:dyDescent="0.3">
      <c r="A4656" t="s">
        <v>9257</v>
      </c>
      <c r="B4656" t="s">
        <v>167</v>
      </c>
      <c r="C4656" s="1">
        <v>46174</v>
      </c>
      <c r="D4656" s="1">
        <v>46183</v>
      </c>
      <c r="E4656" t="s">
        <v>59</v>
      </c>
      <c r="F4656" t="s">
        <v>16</v>
      </c>
      <c r="G4656" t="s">
        <v>52</v>
      </c>
      <c r="H4656" t="s">
        <v>26</v>
      </c>
      <c r="I4656" t="s">
        <v>33</v>
      </c>
      <c r="J4656" t="s">
        <v>20</v>
      </c>
      <c r="K4656">
        <v>454</v>
      </c>
      <c r="L4656">
        <v>0</v>
      </c>
      <c r="M4656">
        <v>100</v>
      </c>
      <c r="N4656">
        <f t="shared" si="288"/>
        <v>9</v>
      </c>
      <c r="O4656">
        <f>5</f>
        <v>5</v>
      </c>
      <c r="P4656" t="str">
        <f t="shared" si="289"/>
        <v>Breached</v>
      </c>
      <c r="Q4656">
        <f t="shared" si="290"/>
        <v>0</v>
      </c>
      <c r="R4656">
        <f t="shared" si="291"/>
        <v>50.444444444444443</v>
      </c>
    </row>
    <row r="4657" spans="1:18" x14ac:dyDescent="0.3">
      <c r="A4657" t="s">
        <v>9258</v>
      </c>
      <c r="B4657" t="s">
        <v>9259</v>
      </c>
      <c r="C4657" s="1">
        <v>46066</v>
      </c>
      <c r="D4657" s="1">
        <v>46067</v>
      </c>
      <c r="E4657" t="s">
        <v>23</v>
      </c>
      <c r="F4657" t="s">
        <v>45</v>
      </c>
      <c r="G4657" t="s">
        <v>93</v>
      </c>
      <c r="H4657" t="s">
        <v>56</v>
      </c>
      <c r="I4657" t="s">
        <v>19</v>
      </c>
      <c r="J4657" t="s">
        <v>20</v>
      </c>
      <c r="K4657">
        <v>383</v>
      </c>
      <c r="L4657">
        <v>3</v>
      </c>
      <c r="M4657">
        <v>95.69</v>
      </c>
      <c r="N4657">
        <f t="shared" si="288"/>
        <v>1</v>
      </c>
      <c r="O4657">
        <f>5</f>
        <v>5</v>
      </c>
      <c r="P4657" t="str">
        <f t="shared" si="289"/>
        <v>Met</v>
      </c>
      <c r="Q4657">
        <f t="shared" si="290"/>
        <v>0.7832898172323759</v>
      </c>
      <c r="R4657">
        <f t="shared" si="291"/>
        <v>383</v>
      </c>
    </row>
    <row r="4658" spans="1:18" x14ac:dyDescent="0.3">
      <c r="A4658" t="s">
        <v>9260</v>
      </c>
      <c r="B4658" t="s">
        <v>9261</v>
      </c>
      <c r="C4658" s="1">
        <v>46028</v>
      </c>
      <c r="D4658" s="1">
        <v>46038</v>
      </c>
      <c r="E4658" t="s">
        <v>59</v>
      </c>
      <c r="F4658" t="s">
        <v>24</v>
      </c>
      <c r="G4658" t="s">
        <v>52</v>
      </c>
      <c r="H4658" t="s">
        <v>18</v>
      </c>
      <c r="I4658" t="s">
        <v>19</v>
      </c>
      <c r="J4658" t="s">
        <v>46</v>
      </c>
      <c r="K4658">
        <v>39</v>
      </c>
      <c r="L4658">
        <v>0</v>
      </c>
      <c r="M4658">
        <v>100</v>
      </c>
      <c r="N4658">
        <f t="shared" si="288"/>
        <v>10</v>
      </c>
      <c r="O4658">
        <f>5</f>
        <v>5</v>
      </c>
      <c r="P4658" t="str">
        <f t="shared" si="289"/>
        <v>Breached</v>
      </c>
      <c r="Q4658">
        <f t="shared" si="290"/>
        <v>0</v>
      </c>
      <c r="R4658">
        <f t="shared" si="291"/>
        <v>3.9</v>
      </c>
    </row>
    <row r="4659" spans="1:18" x14ac:dyDescent="0.3">
      <c r="A4659" t="s">
        <v>9262</v>
      </c>
      <c r="B4659" t="s">
        <v>9263</v>
      </c>
      <c r="C4659" s="1">
        <v>46150</v>
      </c>
      <c r="D4659" s="1">
        <v>46155</v>
      </c>
      <c r="E4659" t="s">
        <v>59</v>
      </c>
      <c r="F4659" t="s">
        <v>16</v>
      </c>
      <c r="G4659" t="s">
        <v>41</v>
      </c>
      <c r="H4659" t="s">
        <v>26</v>
      </c>
      <c r="I4659" t="s">
        <v>19</v>
      </c>
      <c r="J4659" t="s">
        <v>53</v>
      </c>
      <c r="K4659">
        <v>339</v>
      </c>
      <c r="L4659">
        <v>3</v>
      </c>
      <c r="M4659">
        <v>97.75</v>
      </c>
      <c r="N4659">
        <f t="shared" si="288"/>
        <v>5</v>
      </c>
      <c r="O4659">
        <f>5</f>
        <v>5</v>
      </c>
      <c r="P4659" t="str">
        <f t="shared" si="289"/>
        <v>Met</v>
      </c>
      <c r="Q4659">
        <f t="shared" si="290"/>
        <v>0.88495575221238942</v>
      </c>
      <c r="R4659">
        <f t="shared" si="291"/>
        <v>67.8</v>
      </c>
    </row>
    <row r="4660" spans="1:18" x14ac:dyDescent="0.3">
      <c r="A4660" t="s">
        <v>9264</v>
      </c>
      <c r="B4660" t="s">
        <v>9265</v>
      </c>
      <c r="C4660" s="1">
        <v>46156</v>
      </c>
      <c r="D4660" s="1">
        <v>46166</v>
      </c>
      <c r="E4660" t="s">
        <v>23</v>
      </c>
      <c r="F4660" t="s">
        <v>31</v>
      </c>
      <c r="G4660" t="s">
        <v>93</v>
      </c>
      <c r="H4660" t="s">
        <v>18</v>
      </c>
      <c r="I4660" t="s">
        <v>33</v>
      </c>
      <c r="J4660" t="s">
        <v>74</v>
      </c>
      <c r="K4660">
        <v>25</v>
      </c>
      <c r="L4660">
        <v>3</v>
      </c>
      <c r="M4660">
        <v>98.14</v>
      </c>
      <c r="N4660">
        <f t="shared" si="288"/>
        <v>10</v>
      </c>
      <c r="O4660">
        <f>5</f>
        <v>5</v>
      </c>
      <c r="P4660" t="str">
        <f t="shared" si="289"/>
        <v>Breached</v>
      </c>
      <c r="Q4660">
        <f t="shared" si="290"/>
        <v>12</v>
      </c>
      <c r="R4660">
        <f t="shared" si="291"/>
        <v>2.5</v>
      </c>
    </row>
    <row r="4661" spans="1:18" x14ac:dyDescent="0.3">
      <c r="A4661" t="s">
        <v>9266</v>
      </c>
      <c r="B4661" t="s">
        <v>9267</v>
      </c>
      <c r="C4661" s="1">
        <v>46109</v>
      </c>
      <c r="D4661" s="1">
        <v>46115</v>
      </c>
      <c r="E4661" t="s">
        <v>37</v>
      </c>
      <c r="F4661" t="s">
        <v>31</v>
      </c>
      <c r="G4661" t="s">
        <v>49</v>
      </c>
      <c r="H4661" t="s">
        <v>26</v>
      </c>
      <c r="I4661" t="s">
        <v>33</v>
      </c>
      <c r="J4661" t="s">
        <v>20</v>
      </c>
      <c r="K4661">
        <v>413</v>
      </c>
      <c r="L4661">
        <v>4</v>
      </c>
      <c r="M4661">
        <v>96.26</v>
      </c>
      <c r="N4661">
        <f t="shared" si="288"/>
        <v>6</v>
      </c>
      <c r="O4661">
        <f>5</f>
        <v>5</v>
      </c>
      <c r="P4661" t="str">
        <f t="shared" si="289"/>
        <v>Breached</v>
      </c>
      <c r="Q4661">
        <f t="shared" si="290"/>
        <v>0.96852300242130751</v>
      </c>
      <c r="R4661">
        <f t="shared" si="291"/>
        <v>68.833333333333329</v>
      </c>
    </row>
    <row r="4662" spans="1:18" x14ac:dyDescent="0.3">
      <c r="A4662" t="s">
        <v>9268</v>
      </c>
      <c r="B4662" t="s">
        <v>9269</v>
      </c>
      <c r="C4662" s="1">
        <v>46189</v>
      </c>
      <c r="D4662" s="1">
        <v>46191</v>
      </c>
      <c r="E4662" t="s">
        <v>23</v>
      </c>
      <c r="F4662" t="s">
        <v>24</v>
      </c>
      <c r="G4662" t="s">
        <v>17</v>
      </c>
      <c r="H4662" t="s">
        <v>18</v>
      </c>
      <c r="I4662" t="s">
        <v>33</v>
      </c>
      <c r="J4662" t="s">
        <v>74</v>
      </c>
      <c r="K4662">
        <v>359</v>
      </c>
      <c r="L4662">
        <v>1</v>
      </c>
      <c r="M4662">
        <v>99.35</v>
      </c>
      <c r="N4662">
        <f t="shared" si="288"/>
        <v>2</v>
      </c>
      <c r="O4662">
        <f>5</f>
        <v>5</v>
      </c>
      <c r="P4662" t="str">
        <f t="shared" si="289"/>
        <v>Met</v>
      </c>
      <c r="Q4662">
        <f t="shared" si="290"/>
        <v>0.2785515320334262</v>
      </c>
      <c r="R4662">
        <f t="shared" si="291"/>
        <v>179.5</v>
      </c>
    </row>
    <row r="4663" spans="1:18" x14ac:dyDescent="0.3">
      <c r="A4663" t="s">
        <v>9270</v>
      </c>
      <c r="B4663" t="s">
        <v>9271</v>
      </c>
      <c r="C4663" s="1">
        <v>46086</v>
      </c>
      <c r="D4663" s="1">
        <v>46093</v>
      </c>
      <c r="E4663" t="s">
        <v>37</v>
      </c>
      <c r="F4663" t="s">
        <v>31</v>
      </c>
      <c r="G4663" t="s">
        <v>49</v>
      </c>
      <c r="H4663" t="s">
        <v>56</v>
      </c>
      <c r="I4663" t="s">
        <v>33</v>
      </c>
      <c r="J4663" t="s">
        <v>66</v>
      </c>
      <c r="K4663">
        <v>45</v>
      </c>
      <c r="L4663">
        <v>2</v>
      </c>
      <c r="M4663">
        <v>97.08</v>
      </c>
      <c r="N4663">
        <f t="shared" si="288"/>
        <v>7</v>
      </c>
      <c r="O4663">
        <f>5</f>
        <v>5</v>
      </c>
      <c r="P4663" t="str">
        <f t="shared" si="289"/>
        <v>Breached</v>
      </c>
      <c r="Q4663">
        <f t="shared" si="290"/>
        <v>4.4444444444444446</v>
      </c>
      <c r="R4663">
        <f t="shared" si="291"/>
        <v>6.4285714285714288</v>
      </c>
    </row>
    <row r="4664" spans="1:18" x14ac:dyDescent="0.3">
      <c r="A4664" t="s">
        <v>9272</v>
      </c>
      <c r="B4664" t="s">
        <v>9273</v>
      </c>
      <c r="C4664" s="1">
        <v>46195</v>
      </c>
      <c r="D4664" s="1">
        <v>46199</v>
      </c>
      <c r="E4664" t="s">
        <v>59</v>
      </c>
      <c r="F4664" t="s">
        <v>24</v>
      </c>
      <c r="G4664" t="s">
        <v>41</v>
      </c>
      <c r="H4664" t="s">
        <v>56</v>
      </c>
      <c r="I4664" t="s">
        <v>27</v>
      </c>
      <c r="J4664" t="s">
        <v>53</v>
      </c>
      <c r="K4664">
        <v>180</v>
      </c>
      <c r="L4664">
        <v>3</v>
      </c>
      <c r="M4664">
        <v>96.22</v>
      </c>
      <c r="N4664">
        <f t="shared" si="288"/>
        <v>4</v>
      </c>
      <c r="O4664">
        <f>5</f>
        <v>5</v>
      </c>
      <c r="P4664" t="str">
        <f t="shared" si="289"/>
        <v>Met</v>
      </c>
      <c r="Q4664">
        <f t="shared" si="290"/>
        <v>1.6666666666666667</v>
      </c>
      <c r="R4664">
        <f t="shared" si="291"/>
        <v>45</v>
      </c>
    </row>
    <row r="4665" spans="1:18" x14ac:dyDescent="0.3">
      <c r="A4665" t="s">
        <v>9274</v>
      </c>
      <c r="B4665" t="s">
        <v>9275</v>
      </c>
      <c r="C4665" s="1">
        <v>46137</v>
      </c>
      <c r="D4665" s="1">
        <v>46146</v>
      </c>
      <c r="E4665" t="s">
        <v>59</v>
      </c>
      <c r="F4665" t="s">
        <v>24</v>
      </c>
      <c r="G4665" t="s">
        <v>17</v>
      </c>
      <c r="H4665" t="s">
        <v>26</v>
      </c>
      <c r="I4665" t="s">
        <v>33</v>
      </c>
      <c r="J4665" t="s">
        <v>34</v>
      </c>
      <c r="K4665">
        <v>103</v>
      </c>
      <c r="L4665">
        <v>2</v>
      </c>
      <c r="M4665">
        <v>97.09</v>
      </c>
      <c r="N4665">
        <f t="shared" si="288"/>
        <v>9</v>
      </c>
      <c r="O4665">
        <f>5</f>
        <v>5</v>
      </c>
      <c r="P4665" t="str">
        <f t="shared" si="289"/>
        <v>Breached</v>
      </c>
      <c r="Q4665">
        <f t="shared" si="290"/>
        <v>1.9417475728155338</v>
      </c>
      <c r="R4665">
        <f t="shared" si="291"/>
        <v>11.444444444444445</v>
      </c>
    </row>
    <row r="4666" spans="1:18" x14ac:dyDescent="0.3">
      <c r="A4666" t="s">
        <v>9276</v>
      </c>
      <c r="B4666" t="s">
        <v>5378</v>
      </c>
      <c r="C4666" s="1">
        <v>46178</v>
      </c>
      <c r="D4666" s="1">
        <v>46181</v>
      </c>
      <c r="E4666" t="s">
        <v>15</v>
      </c>
      <c r="F4666" t="s">
        <v>24</v>
      </c>
      <c r="G4666" t="s">
        <v>25</v>
      </c>
      <c r="H4666" t="s">
        <v>18</v>
      </c>
      <c r="I4666" t="s">
        <v>33</v>
      </c>
      <c r="J4666" t="s">
        <v>20</v>
      </c>
      <c r="K4666">
        <v>329</v>
      </c>
      <c r="L4666">
        <v>1</v>
      </c>
      <c r="M4666">
        <v>98.55</v>
      </c>
      <c r="N4666">
        <f t="shared" si="288"/>
        <v>3</v>
      </c>
      <c r="O4666">
        <f>5</f>
        <v>5</v>
      </c>
      <c r="P4666" t="str">
        <f t="shared" si="289"/>
        <v>Met</v>
      </c>
      <c r="Q4666">
        <f t="shared" si="290"/>
        <v>0.303951367781155</v>
      </c>
      <c r="R4666">
        <f t="shared" si="291"/>
        <v>109.66666666666667</v>
      </c>
    </row>
    <row r="4667" spans="1:18" x14ac:dyDescent="0.3">
      <c r="A4667" t="s">
        <v>9277</v>
      </c>
      <c r="B4667" t="s">
        <v>9278</v>
      </c>
      <c r="C4667" s="1">
        <v>46197</v>
      </c>
      <c r="D4667" s="1">
        <v>46198</v>
      </c>
      <c r="E4667" t="s">
        <v>37</v>
      </c>
      <c r="F4667" t="s">
        <v>16</v>
      </c>
      <c r="G4667" t="s">
        <v>93</v>
      </c>
      <c r="H4667" t="s">
        <v>26</v>
      </c>
      <c r="I4667" t="s">
        <v>19</v>
      </c>
      <c r="J4667" t="s">
        <v>28</v>
      </c>
      <c r="K4667">
        <v>247</v>
      </c>
      <c r="L4667">
        <v>1</v>
      </c>
      <c r="M4667">
        <v>98.73</v>
      </c>
      <c r="N4667">
        <f t="shared" si="288"/>
        <v>1</v>
      </c>
      <c r="O4667">
        <f>5</f>
        <v>5</v>
      </c>
      <c r="P4667" t="str">
        <f t="shared" si="289"/>
        <v>Met</v>
      </c>
      <c r="Q4667">
        <f t="shared" si="290"/>
        <v>0.40485829959514169</v>
      </c>
      <c r="R4667">
        <f t="shared" si="291"/>
        <v>247</v>
      </c>
    </row>
    <row r="4668" spans="1:18" x14ac:dyDescent="0.3">
      <c r="A4668" t="s">
        <v>9279</v>
      </c>
      <c r="B4668" t="s">
        <v>9280</v>
      </c>
      <c r="C4668" s="1">
        <v>46068</v>
      </c>
      <c r="D4668" s="1">
        <v>46073</v>
      </c>
      <c r="E4668" t="s">
        <v>15</v>
      </c>
      <c r="F4668" t="s">
        <v>24</v>
      </c>
      <c r="G4668" t="s">
        <v>93</v>
      </c>
      <c r="H4668" t="s">
        <v>56</v>
      </c>
      <c r="I4668" t="s">
        <v>33</v>
      </c>
      <c r="J4668" t="s">
        <v>66</v>
      </c>
      <c r="K4668">
        <v>452</v>
      </c>
      <c r="L4668">
        <v>3</v>
      </c>
      <c r="M4668">
        <v>97.61</v>
      </c>
      <c r="N4668">
        <f t="shared" si="288"/>
        <v>5</v>
      </c>
      <c r="O4668">
        <f>5</f>
        <v>5</v>
      </c>
      <c r="P4668" t="str">
        <f t="shared" si="289"/>
        <v>Met</v>
      </c>
      <c r="Q4668">
        <f t="shared" si="290"/>
        <v>0.66371681415929207</v>
      </c>
      <c r="R4668">
        <f t="shared" si="291"/>
        <v>90.4</v>
      </c>
    </row>
    <row r="4669" spans="1:18" x14ac:dyDescent="0.3">
      <c r="A4669" t="s">
        <v>9281</v>
      </c>
      <c r="B4669" t="s">
        <v>9282</v>
      </c>
      <c r="C4669" s="1">
        <v>46076</v>
      </c>
      <c r="D4669" s="1">
        <v>46077</v>
      </c>
      <c r="E4669" t="s">
        <v>65</v>
      </c>
      <c r="F4669" t="s">
        <v>69</v>
      </c>
      <c r="G4669" t="s">
        <v>52</v>
      </c>
      <c r="H4669" t="s">
        <v>56</v>
      </c>
      <c r="I4669" t="s">
        <v>19</v>
      </c>
      <c r="J4669" t="s">
        <v>53</v>
      </c>
      <c r="K4669">
        <v>185</v>
      </c>
      <c r="L4669">
        <v>5</v>
      </c>
      <c r="M4669">
        <v>95.14</v>
      </c>
      <c r="N4669">
        <f t="shared" si="288"/>
        <v>1</v>
      </c>
      <c r="O4669">
        <f>5</f>
        <v>5</v>
      </c>
      <c r="P4669" t="str">
        <f t="shared" si="289"/>
        <v>Met</v>
      </c>
      <c r="Q4669">
        <f t="shared" si="290"/>
        <v>2.7027027027027026</v>
      </c>
      <c r="R4669">
        <f t="shared" si="291"/>
        <v>185</v>
      </c>
    </row>
    <row r="4670" spans="1:18" x14ac:dyDescent="0.3">
      <c r="A4670" t="s">
        <v>9283</v>
      </c>
      <c r="B4670" t="s">
        <v>9284</v>
      </c>
      <c r="C4670" s="1">
        <v>46074</v>
      </c>
      <c r="D4670" s="1">
        <v>46077</v>
      </c>
      <c r="E4670" t="s">
        <v>65</v>
      </c>
      <c r="F4670" t="s">
        <v>69</v>
      </c>
      <c r="G4670" t="s">
        <v>60</v>
      </c>
      <c r="H4670" t="s">
        <v>56</v>
      </c>
      <c r="I4670" t="s">
        <v>33</v>
      </c>
      <c r="J4670" t="s">
        <v>46</v>
      </c>
      <c r="K4670">
        <v>37</v>
      </c>
      <c r="L4670">
        <v>5</v>
      </c>
      <c r="M4670">
        <v>92.84</v>
      </c>
      <c r="N4670">
        <f t="shared" si="288"/>
        <v>3</v>
      </c>
      <c r="O4670">
        <f>5</f>
        <v>5</v>
      </c>
      <c r="P4670" t="str">
        <f t="shared" si="289"/>
        <v>Met</v>
      </c>
      <c r="Q4670">
        <f t="shared" si="290"/>
        <v>13.513513513513514</v>
      </c>
      <c r="R4670">
        <f t="shared" si="291"/>
        <v>12.333333333333334</v>
      </c>
    </row>
    <row r="4671" spans="1:18" x14ac:dyDescent="0.3">
      <c r="A4671" t="s">
        <v>9285</v>
      </c>
      <c r="B4671" t="s">
        <v>9286</v>
      </c>
      <c r="C4671" s="1">
        <v>46053</v>
      </c>
      <c r="D4671" s="1">
        <v>46063</v>
      </c>
      <c r="E4671" t="s">
        <v>37</v>
      </c>
      <c r="F4671" t="s">
        <v>69</v>
      </c>
      <c r="G4671" t="s">
        <v>41</v>
      </c>
      <c r="H4671" t="s">
        <v>26</v>
      </c>
      <c r="I4671" t="s">
        <v>33</v>
      </c>
      <c r="J4671" t="s">
        <v>42</v>
      </c>
      <c r="K4671">
        <v>358</v>
      </c>
      <c r="L4671">
        <v>4</v>
      </c>
      <c r="M4671">
        <v>97.56</v>
      </c>
      <c r="N4671">
        <f t="shared" si="288"/>
        <v>10</v>
      </c>
      <c r="O4671">
        <f>5</f>
        <v>5</v>
      </c>
      <c r="P4671" t="str">
        <f t="shared" si="289"/>
        <v>Breached</v>
      </c>
      <c r="Q4671">
        <f t="shared" si="290"/>
        <v>1.1173184357541899</v>
      </c>
      <c r="R4671">
        <f t="shared" si="291"/>
        <v>35.799999999999997</v>
      </c>
    </row>
    <row r="4672" spans="1:18" x14ac:dyDescent="0.3">
      <c r="A4672" t="s">
        <v>9287</v>
      </c>
      <c r="B4672" t="s">
        <v>9288</v>
      </c>
      <c r="C4672" s="1">
        <v>46092</v>
      </c>
      <c r="D4672" s="1">
        <v>46100</v>
      </c>
      <c r="E4672" t="s">
        <v>65</v>
      </c>
      <c r="F4672" t="s">
        <v>69</v>
      </c>
      <c r="G4672" t="s">
        <v>17</v>
      </c>
      <c r="H4672" t="s">
        <v>18</v>
      </c>
      <c r="I4672" t="s">
        <v>33</v>
      </c>
      <c r="J4672" t="s">
        <v>53</v>
      </c>
      <c r="K4672">
        <v>346</v>
      </c>
      <c r="L4672">
        <v>1</v>
      </c>
      <c r="M4672">
        <v>98.87</v>
      </c>
      <c r="N4672">
        <f t="shared" si="288"/>
        <v>8</v>
      </c>
      <c r="O4672">
        <f>5</f>
        <v>5</v>
      </c>
      <c r="P4672" t="str">
        <f t="shared" si="289"/>
        <v>Breached</v>
      </c>
      <c r="Q4672">
        <f t="shared" si="290"/>
        <v>0.28901734104046239</v>
      </c>
      <c r="R4672">
        <f t="shared" si="291"/>
        <v>43.25</v>
      </c>
    </row>
    <row r="4673" spans="1:18" x14ac:dyDescent="0.3">
      <c r="A4673" t="s">
        <v>9289</v>
      </c>
      <c r="B4673" t="s">
        <v>9290</v>
      </c>
      <c r="C4673" s="1">
        <v>46114</v>
      </c>
      <c r="D4673" s="1">
        <v>46116</v>
      </c>
      <c r="E4673" t="s">
        <v>37</v>
      </c>
      <c r="F4673" t="s">
        <v>38</v>
      </c>
      <c r="G4673" t="s">
        <v>41</v>
      </c>
      <c r="H4673" t="s">
        <v>56</v>
      </c>
      <c r="I4673" t="s">
        <v>19</v>
      </c>
      <c r="J4673" t="s">
        <v>53</v>
      </c>
      <c r="K4673">
        <v>121</v>
      </c>
      <c r="L4673">
        <v>5</v>
      </c>
      <c r="M4673">
        <v>94.32</v>
      </c>
      <c r="N4673">
        <f t="shared" si="288"/>
        <v>2</v>
      </c>
      <c r="O4673">
        <f>5</f>
        <v>5</v>
      </c>
      <c r="P4673" t="str">
        <f t="shared" si="289"/>
        <v>Met</v>
      </c>
      <c r="Q4673">
        <f t="shared" si="290"/>
        <v>4.1322314049586781</v>
      </c>
      <c r="R4673">
        <f t="shared" si="291"/>
        <v>60.5</v>
      </c>
    </row>
    <row r="4674" spans="1:18" x14ac:dyDescent="0.3">
      <c r="A4674" t="s">
        <v>9291</v>
      </c>
      <c r="B4674" t="s">
        <v>9292</v>
      </c>
      <c r="C4674" s="1">
        <v>46121</v>
      </c>
      <c r="D4674" s="1">
        <v>46122</v>
      </c>
      <c r="E4674" t="s">
        <v>65</v>
      </c>
      <c r="F4674" t="s">
        <v>69</v>
      </c>
      <c r="G4674" t="s">
        <v>49</v>
      </c>
      <c r="H4674" t="s">
        <v>18</v>
      </c>
      <c r="I4674" t="s">
        <v>33</v>
      </c>
      <c r="J4674" t="s">
        <v>66</v>
      </c>
      <c r="K4674">
        <v>25</v>
      </c>
      <c r="L4674">
        <v>1</v>
      </c>
      <c r="M4674">
        <v>99.31</v>
      </c>
      <c r="N4674">
        <f t="shared" si="288"/>
        <v>1</v>
      </c>
      <c r="O4674">
        <f>5</f>
        <v>5</v>
      </c>
      <c r="P4674" t="str">
        <f t="shared" si="289"/>
        <v>Met</v>
      </c>
      <c r="Q4674">
        <f t="shared" si="290"/>
        <v>4</v>
      </c>
      <c r="R4674">
        <f t="shared" si="291"/>
        <v>25</v>
      </c>
    </row>
    <row r="4675" spans="1:18" x14ac:dyDescent="0.3">
      <c r="A4675" t="s">
        <v>9293</v>
      </c>
      <c r="B4675" t="s">
        <v>9294</v>
      </c>
      <c r="C4675" s="1">
        <v>46086</v>
      </c>
      <c r="D4675" s="1">
        <v>46092</v>
      </c>
      <c r="E4675" t="s">
        <v>37</v>
      </c>
      <c r="F4675" t="s">
        <v>16</v>
      </c>
      <c r="G4675" t="s">
        <v>49</v>
      </c>
      <c r="H4675" t="s">
        <v>26</v>
      </c>
      <c r="I4675" t="s">
        <v>19</v>
      </c>
      <c r="J4675" t="s">
        <v>66</v>
      </c>
      <c r="K4675">
        <v>398</v>
      </c>
      <c r="L4675">
        <v>4</v>
      </c>
      <c r="M4675">
        <v>94.87</v>
      </c>
      <c r="N4675">
        <f t="shared" ref="N4675:N4738" si="292">D4675-C4675</f>
        <v>6</v>
      </c>
      <c r="O4675">
        <f>5</f>
        <v>5</v>
      </c>
      <c r="P4675" t="str">
        <f t="shared" ref="P4675:P4738" si="293">IF(N4675&lt;=O4675,"Met","Breached")</f>
        <v>Breached</v>
      </c>
      <c r="Q4675">
        <f t="shared" ref="Q4675:Q4738" si="294">(L4675/K4675)*100</f>
        <v>1.0050251256281406</v>
      </c>
      <c r="R4675">
        <f t="shared" ref="R4675:R4738" si="295">(K4675/N4675)</f>
        <v>66.333333333333329</v>
      </c>
    </row>
    <row r="4676" spans="1:18" x14ac:dyDescent="0.3">
      <c r="A4676" t="s">
        <v>9295</v>
      </c>
      <c r="B4676" t="s">
        <v>9296</v>
      </c>
      <c r="C4676" s="1">
        <v>46179</v>
      </c>
      <c r="D4676" s="1">
        <v>46180</v>
      </c>
      <c r="E4676" t="s">
        <v>15</v>
      </c>
      <c r="F4676" t="s">
        <v>69</v>
      </c>
      <c r="G4676" t="s">
        <v>60</v>
      </c>
      <c r="H4676" t="s">
        <v>56</v>
      </c>
      <c r="I4676" t="s">
        <v>33</v>
      </c>
      <c r="J4676" t="s">
        <v>34</v>
      </c>
      <c r="K4676">
        <v>204</v>
      </c>
      <c r="L4676">
        <v>3</v>
      </c>
      <c r="M4676">
        <v>96.8</v>
      </c>
      <c r="N4676">
        <f t="shared" si="292"/>
        <v>1</v>
      </c>
      <c r="O4676">
        <f>5</f>
        <v>5</v>
      </c>
      <c r="P4676" t="str">
        <f t="shared" si="293"/>
        <v>Met</v>
      </c>
      <c r="Q4676">
        <f t="shared" si="294"/>
        <v>1.4705882352941175</v>
      </c>
      <c r="R4676">
        <f t="shared" si="295"/>
        <v>204</v>
      </c>
    </row>
    <row r="4677" spans="1:18" x14ac:dyDescent="0.3">
      <c r="A4677" t="s">
        <v>9297</v>
      </c>
      <c r="B4677" t="s">
        <v>9298</v>
      </c>
      <c r="C4677" s="1">
        <v>46162</v>
      </c>
      <c r="D4677" s="1">
        <v>46170</v>
      </c>
      <c r="E4677" t="s">
        <v>59</v>
      </c>
      <c r="F4677" t="s">
        <v>69</v>
      </c>
      <c r="G4677" t="s">
        <v>17</v>
      </c>
      <c r="H4677" t="s">
        <v>56</v>
      </c>
      <c r="I4677" t="s">
        <v>27</v>
      </c>
      <c r="J4677" t="s">
        <v>74</v>
      </c>
      <c r="K4677">
        <v>209</v>
      </c>
      <c r="L4677">
        <v>5</v>
      </c>
      <c r="M4677">
        <v>92.97</v>
      </c>
      <c r="N4677">
        <f t="shared" si="292"/>
        <v>8</v>
      </c>
      <c r="O4677">
        <f>5</f>
        <v>5</v>
      </c>
      <c r="P4677" t="str">
        <f t="shared" si="293"/>
        <v>Breached</v>
      </c>
      <c r="Q4677">
        <f t="shared" si="294"/>
        <v>2.3923444976076556</v>
      </c>
      <c r="R4677">
        <f t="shared" si="295"/>
        <v>26.125</v>
      </c>
    </row>
    <row r="4678" spans="1:18" x14ac:dyDescent="0.3">
      <c r="A4678" t="s">
        <v>9299</v>
      </c>
      <c r="B4678" t="s">
        <v>9300</v>
      </c>
      <c r="C4678" s="1">
        <v>46182</v>
      </c>
      <c r="D4678" s="1">
        <v>46192</v>
      </c>
      <c r="E4678" t="s">
        <v>15</v>
      </c>
      <c r="F4678" t="s">
        <v>16</v>
      </c>
      <c r="G4678" t="s">
        <v>25</v>
      </c>
      <c r="H4678" t="s">
        <v>26</v>
      </c>
      <c r="I4678" t="s">
        <v>27</v>
      </c>
      <c r="J4678" t="s">
        <v>20</v>
      </c>
      <c r="K4678">
        <v>46</v>
      </c>
      <c r="L4678">
        <v>4</v>
      </c>
      <c r="M4678">
        <v>94.49</v>
      </c>
      <c r="N4678">
        <f t="shared" si="292"/>
        <v>10</v>
      </c>
      <c r="O4678">
        <f>5</f>
        <v>5</v>
      </c>
      <c r="P4678" t="str">
        <f t="shared" si="293"/>
        <v>Breached</v>
      </c>
      <c r="Q4678">
        <f t="shared" si="294"/>
        <v>8.695652173913043</v>
      </c>
      <c r="R4678">
        <f t="shared" si="295"/>
        <v>4.5999999999999996</v>
      </c>
    </row>
    <row r="4679" spans="1:18" x14ac:dyDescent="0.3">
      <c r="A4679" t="s">
        <v>9301</v>
      </c>
      <c r="B4679" t="s">
        <v>9302</v>
      </c>
      <c r="C4679" s="1">
        <v>46166</v>
      </c>
      <c r="D4679" s="1">
        <v>46169</v>
      </c>
      <c r="E4679" t="s">
        <v>37</v>
      </c>
      <c r="F4679" t="s">
        <v>69</v>
      </c>
      <c r="G4679" t="s">
        <v>17</v>
      </c>
      <c r="H4679" t="s">
        <v>18</v>
      </c>
      <c r="I4679" t="s">
        <v>33</v>
      </c>
      <c r="J4679" t="s">
        <v>74</v>
      </c>
      <c r="K4679">
        <v>293</v>
      </c>
      <c r="L4679">
        <v>1</v>
      </c>
      <c r="M4679">
        <v>99.45</v>
      </c>
      <c r="N4679">
        <f t="shared" si="292"/>
        <v>3</v>
      </c>
      <c r="O4679">
        <f>5</f>
        <v>5</v>
      </c>
      <c r="P4679" t="str">
        <f t="shared" si="293"/>
        <v>Met</v>
      </c>
      <c r="Q4679">
        <f t="shared" si="294"/>
        <v>0.34129692832764508</v>
      </c>
      <c r="R4679">
        <f t="shared" si="295"/>
        <v>97.666666666666671</v>
      </c>
    </row>
    <row r="4680" spans="1:18" x14ac:dyDescent="0.3">
      <c r="A4680" t="s">
        <v>9303</v>
      </c>
      <c r="B4680" t="s">
        <v>9304</v>
      </c>
      <c r="C4680" s="1">
        <v>46044</v>
      </c>
      <c r="D4680" s="1">
        <v>46047</v>
      </c>
      <c r="E4680" t="s">
        <v>59</v>
      </c>
      <c r="F4680" t="s">
        <v>31</v>
      </c>
      <c r="G4680" t="s">
        <v>52</v>
      </c>
      <c r="H4680" t="s">
        <v>18</v>
      </c>
      <c r="I4680" t="s">
        <v>33</v>
      </c>
      <c r="J4680" t="s">
        <v>20</v>
      </c>
      <c r="K4680">
        <v>449</v>
      </c>
      <c r="L4680">
        <v>0</v>
      </c>
      <c r="M4680">
        <v>100</v>
      </c>
      <c r="N4680">
        <f t="shared" si="292"/>
        <v>3</v>
      </c>
      <c r="O4680">
        <f>5</f>
        <v>5</v>
      </c>
      <c r="P4680" t="str">
        <f t="shared" si="293"/>
        <v>Met</v>
      </c>
      <c r="Q4680">
        <f t="shared" si="294"/>
        <v>0</v>
      </c>
      <c r="R4680">
        <f t="shared" si="295"/>
        <v>149.66666666666666</v>
      </c>
    </row>
    <row r="4681" spans="1:18" x14ac:dyDescent="0.3">
      <c r="A4681" t="s">
        <v>9305</v>
      </c>
      <c r="B4681" t="s">
        <v>895</v>
      </c>
      <c r="C4681" s="1">
        <v>46028</v>
      </c>
      <c r="D4681" s="1">
        <v>46034</v>
      </c>
      <c r="E4681" t="s">
        <v>65</v>
      </c>
      <c r="F4681" t="s">
        <v>24</v>
      </c>
      <c r="G4681" t="s">
        <v>25</v>
      </c>
      <c r="H4681" t="s">
        <v>56</v>
      </c>
      <c r="I4681" t="s">
        <v>19</v>
      </c>
      <c r="J4681" t="s">
        <v>46</v>
      </c>
      <c r="K4681">
        <v>201</v>
      </c>
      <c r="L4681">
        <v>5</v>
      </c>
      <c r="M4681">
        <v>96.42</v>
      </c>
      <c r="N4681">
        <f t="shared" si="292"/>
        <v>6</v>
      </c>
      <c r="O4681">
        <f>5</f>
        <v>5</v>
      </c>
      <c r="P4681" t="str">
        <f t="shared" si="293"/>
        <v>Breached</v>
      </c>
      <c r="Q4681">
        <f t="shared" si="294"/>
        <v>2.4875621890547266</v>
      </c>
      <c r="R4681">
        <f t="shared" si="295"/>
        <v>33.5</v>
      </c>
    </row>
    <row r="4682" spans="1:18" x14ac:dyDescent="0.3">
      <c r="A4682" t="s">
        <v>9306</v>
      </c>
      <c r="B4682" t="s">
        <v>9307</v>
      </c>
      <c r="C4682" s="1">
        <v>46083</v>
      </c>
      <c r="D4682" s="1">
        <v>46084</v>
      </c>
      <c r="E4682" t="s">
        <v>23</v>
      </c>
      <c r="F4682" t="s">
        <v>31</v>
      </c>
      <c r="G4682" t="s">
        <v>25</v>
      </c>
      <c r="H4682" t="s">
        <v>56</v>
      </c>
      <c r="I4682" t="s">
        <v>19</v>
      </c>
      <c r="J4682" t="s">
        <v>53</v>
      </c>
      <c r="K4682">
        <v>276</v>
      </c>
      <c r="L4682">
        <v>1</v>
      </c>
      <c r="M4682">
        <v>98.62</v>
      </c>
      <c r="N4682">
        <f t="shared" si="292"/>
        <v>1</v>
      </c>
      <c r="O4682">
        <f>5</f>
        <v>5</v>
      </c>
      <c r="P4682" t="str">
        <f t="shared" si="293"/>
        <v>Met</v>
      </c>
      <c r="Q4682">
        <f t="shared" si="294"/>
        <v>0.36231884057971014</v>
      </c>
      <c r="R4682">
        <f t="shared" si="295"/>
        <v>276</v>
      </c>
    </row>
    <row r="4683" spans="1:18" x14ac:dyDescent="0.3">
      <c r="A4683" t="s">
        <v>9308</v>
      </c>
      <c r="B4683" t="s">
        <v>9309</v>
      </c>
      <c r="C4683" s="1">
        <v>46116</v>
      </c>
      <c r="D4683" s="1">
        <v>46117</v>
      </c>
      <c r="E4683" t="s">
        <v>37</v>
      </c>
      <c r="F4683" t="s">
        <v>38</v>
      </c>
      <c r="G4683" t="s">
        <v>52</v>
      </c>
      <c r="H4683" t="s">
        <v>26</v>
      </c>
      <c r="I4683" t="s">
        <v>27</v>
      </c>
      <c r="J4683" t="s">
        <v>34</v>
      </c>
      <c r="K4683">
        <v>212</v>
      </c>
      <c r="L4683">
        <v>1</v>
      </c>
      <c r="M4683">
        <v>98.91</v>
      </c>
      <c r="N4683">
        <f t="shared" si="292"/>
        <v>1</v>
      </c>
      <c r="O4683">
        <f>5</f>
        <v>5</v>
      </c>
      <c r="P4683" t="str">
        <f t="shared" si="293"/>
        <v>Met</v>
      </c>
      <c r="Q4683">
        <f t="shared" si="294"/>
        <v>0.47169811320754718</v>
      </c>
      <c r="R4683">
        <f t="shared" si="295"/>
        <v>212</v>
      </c>
    </row>
    <row r="4684" spans="1:18" x14ac:dyDescent="0.3">
      <c r="A4684" t="s">
        <v>9310</v>
      </c>
      <c r="B4684" t="s">
        <v>9311</v>
      </c>
      <c r="C4684" s="1">
        <v>46181</v>
      </c>
      <c r="D4684" s="1">
        <v>46182</v>
      </c>
      <c r="E4684" t="s">
        <v>23</v>
      </c>
      <c r="F4684" t="s">
        <v>24</v>
      </c>
      <c r="G4684" t="s">
        <v>32</v>
      </c>
      <c r="H4684" t="s">
        <v>26</v>
      </c>
      <c r="I4684" t="s">
        <v>19</v>
      </c>
      <c r="J4684" t="s">
        <v>53</v>
      </c>
      <c r="K4684">
        <v>253</v>
      </c>
      <c r="L4684">
        <v>1</v>
      </c>
      <c r="M4684">
        <v>98.97</v>
      </c>
      <c r="N4684">
        <f t="shared" si="292"/>
        <v>1</v>
      </c>
      <c r="O4684">
        <f>5</f>
        <v>5</v>
      </c>
      <c r="P4684" t="str">
        <f t="shared" si="293"/>
        <v>Met</v>
      </c>
      <c r="Q4684">
        <f t="shared" si="294"/>
        <v>0.39525691699604742</v>
      </c>
      <c r="R4684">
        <f t="shared" si="295"/>
        <v>253</v>
      </c>
    </row>
    <row r="4685" spans="1:18" x14ac:dyDescent="0.3">
      <c r="A4685" t="s">
        <v>9312</v>
      </c>
      <c r="B4685" t="s">
        <v>9313</v>
      </c>
      <c r="C4685" s="1">
        <v>46110</v>
      </c>
      <c r="D4685" s="1">
        <v>46120</v>
      </c>
      <c r="E4685" t="s">
        <v>15</v>
      </c>
      <c r="F4685" t="s">
        <v>38</v>
      </c>
      <c r="G4685" t="s">
        <v>25</v>
      </c>
      <c r="H4685" t="s">
        <v>56</v>
      </c>
      <c r="I4685" t="s">
        <v>19</v>
      </c>
      <c r="J4685" t="s">
        <v>42</v>
      </c>
      <c r="K4685">
        <v>25</v>
      </c>
      <c r="L4685">
        <v>5</v>
      </c>
      <c r="M4685">
        <v>94.57</v>
      </c>
      <c r="N4685">
        <f t="shared" si="292"/>
        <v>10</v>
      </c>
      <c r="O4685">
        <f>5</f>
        <v>5</v>
      </c>
      <c r="P4685" t="str">
        <f t="shared" si="293"/>
        <v>Breached</v>
      </c>
      <c r="Q4685">
        <f t="shared" si="294"/>
        <v>20</v>
      </c>
      <c r="R4685">
        <f t="shared" si="295"/>
        <v>2.5</v>
      </c>
    </row>
    <row r="4686" spans="1:18" x14ac:dyDescent="0.3">
      <c r="A4686" t="s">
        <v>9314</v>
      </c>
      <c r="B4686" t="s">
        <v>9315</v>
      </c>
      <c r="C4686" s="1">
        <v>46182</v>
      </c>
      <c r="D4686" s="1">
        <v>46187</v>
      </c>
      <c r="E4686" t="s">
        <v>65</v>
      </c>
      <c r="F4686" t="s">
        <v>16</v>
      </c>
      <c r="G4686" t="s">
        <v>17</v>
      </c>
      <c r="H4686" t="s">
        <v>18</v>
      </c>
      <c r="I4686" t="s">
        <v>27</v>
      </c>
      <c r="J4686" t="s">
        <v>53</v>
      </c>
      <c r="K4686">
        <v>483</v>
      </c>
      <c r="L4686">
        <v>1</v>
      </c>
      <c r="M4686">
        <v>99.29</v>
      </c>
      <c r="N4686">
        <f t="shared" si="292"/>
        <v>5</v>
      </c>
      <c r="O4686">
        <f>5</f>
        <v>5</v>
      </c>
      <c r="P4686" t="str">
        <f t="shared" si="293"/>
        <v>Met</v>
      </c>
      <c r="Q4686">
        <f t="shared" si="294"/>
        <v>0.20703933747412009</v>
      </c>
      <c r="R4686">
        <f t="shared" si="295"/>
        <v>96.6</v>
      </c>
    </row>
    <row r="4687" spans="1:18" x14ac:dyDescent="0.3">
      <c r="A4687" t="s">
        <v>9316</v>
      </c>
      <c r="B4687" t="s">
        <v>9317</v>
      </c>
      <c r="C4687" s="1">
        <v>46115</v>
      </c>
      <c r="D4687" s="1">
        <v>46125</v>
      </c>
      <c r="E4687" t="s">
        <v>15</v>
      </c>
      <c r="F4687" t="s">
        <v>24</v>
      </c>
      <c r="G4687" t="s">
        <v>25</v>
      </c>
      <c r="H4687" t="s">
        <v>56</v>
      </c>
      <c r="I4687" t="s">
        <v>27</v>
      </c>
      <c r="J4687" t="s">
        <v>66</v>
      </c>
      <c r="K4687">
        <v>90</v>
      </c>
      <c r="L4687">
        <v>1</v>
      </c>
      <c r="M4687">
        <v>99.46</v>
      </c>
      <c r="N4687">
        <f t="shared" si="292"/>
        <v>10</v>
      </c>
      <c r="O4687">
        <f>5</f>
        <v>5</v>
      </c>
      <c r="P4687" t="str">
        <f t="shared" si="293"/>
        <v>Breached</v>
      </c>
      <c r="Q4687">
        <f t="shared" si="294"/>
        <v>1.1111111111111112</v>
      </c>
      <c r="R4687">
        <f t="shared" si="295"/>
        <v>9</v>
      </c>
    </row>
    <row r="4688" spans="1:18" x14ac:dyDescent="0.3">
      <c r="A4688" t="s">
        <v>9318</v>
      </c>
      <c r="B4688" t="s">
        <v>9319</v>
      </c>
      <c r="C4688" s="1">
        <v>46042</v>
      </c>
      <c r="D4688" s="1">
        <v>46047</v>
      </c>
      <c r="E4688" t="s">
        <v>37</v>
      </c>
      <c r="F4688" t="s">
        <v>69</v>
      </c>
      <c r="G4688" t="s">
        <v>60</v>
      </c>
      <c r="H4688" t="s">
        <v>26</v>
      </c>
      <c r="I4688" t="s">
        <v>27</v>
      </c>
      <c r="J4688" t="s">
        <v>66</v>
      </c>
      <c r="K4688">
        <v>62</v>
      </c>
      <c r="L4688">
        <v>4</v>
      </c>
      <c r="M4688">
        <v>95.66</v>
      </c>
      <c r="N4688">
        <f t="shared" si="292"/>
        <v>5</v>
      </c>
      <c r="O4688">
        <f>5</f>
        <v>5</v>
      </c>
      <c r="P4688" t="str">
        <f t="shared" si="293"/>
        <v>Met</v>
      </c>
      <c r="Q4688">
        <f t="shared" si="294"/>
        <v>6.4516129032258061</v>
      </c>
      <c r="R4688">
        <f t="shared" si="295"/>
        <v>12.4</v>
      </c>
    </row>
    <row r="4689" spans="1:18" x14ac:dyDescent="0.3">
      <c r="A4689" t="s">
        <v>9320</v>
      </c>
      <c r="B4689" t="s">
        <v>9321</v>
      </c>
      <c r="C4689" s="1">
        <v>46189</v>
      </c>
      <c r="D4689" s="1">
        <v>46192</v>
      </c>
      <c r="E4689" t="s">
        <v>65</v>
      </c>
      <c r="F4689" t="s">
        <v>45</v>
      </c>
      <c r="G4689" t="s">
        <v>49</v>
      </c>
      <c r="H4689" t="s">
        <v>56</v>
      </c>
      <c r="I4689" t="s">
        <v>33</v>
      </c>
      <c r="J4689" t="s">
        <v>46</v>
      </c>
      <c r="K4689">
        <v>285</v>
      </c>
      <c r="L4689">
        <v>2</v>
      </c>
      <c r="M4689">
        <v>97.83</v>
      </c>
      <c r="N4689">
        <f t="shared" si="292"/>
        <v>3</v>
      </c>
      <c r="O4689">
        <f>5</f>
        <v>5</v>
      </c>
      <c r="P4689" t="str">
        <f t="shared" si="293"/>
        <v>Met</v>
      </c>
      <c r="Q4689">
        <f t="shared" si="294"/>
        <v>0.70175438596491224</v>
      </c>
      <c r="R4689">
        <f t="shared" si="295"/>
        <v>95</v>
      </c>
    </row>
    <row r="4690" spans="1:18" x14ac:dyDescent="0.3">
      <c r="A4690" t="s">
        <v>9322</v>
      </c>
      <c r="B4690" t="s">
        <v>9323</v>
      </c>
      <c r="C4690" s="1">
        <v>46194</v>
      </c>
      <c r="D4690" s="1">
        <v>46202</v>
      </c>
      <c r="E4690" t="s">
        <v>23</v>
      </c>
      <c r="F4690" t="s">
        <v>38</v>
      </c>
      <c r="G4690" t="s">
        <v>41</v>
      </c>
      <c r="H4690" t="s">
        <v>26</v>
      </c>
      <c r="I4690" t="s">
        <v>27</v>
      </c>
      <c r="J4690" t="s">
        <v>53</v>
      </c>
      <c r="K4690">
        <v>286</v>
      </c>
      <c r="L4690">
        <v>3</v>
      </c>
      <c r="M4690">
        <v>98.28</v>
      </c>
      <c r="N4690">
        <f t="shared" si="292"/>
        <v>8</v>
      </c>
      <c r="O4690">
        <f>5</f>
        <v>5</v>
      </c>
      <c r="P4690" t="str">
        <f t="shared" si="293"/>
        <v>Breached</v>
      </c>
      <c r="Q4690">
        <f t="shared" si="294"/>
        <v>1.048951048951049</v>
      </c>
      <c r="R4690">
        <f t="shared" si="295"/>
        <v>35.75</v>
      </c>
    </row>
    <row r="4691" spans="1:18" x14ac:dyDescent="0.3">
      <c r="A4691" t="s">
        <v>9324</v>
      </c>
      <c r="B4691" t="s">
        <v>9325</v>
      </c>
      <c r="C4691" s="1">
        <v>46163</v>
      </c>
      <c r="D4691" s="1">
        <v>46165</v>
      </c>
      <c r="E4691" t="s">
        <v>37</v>
      </c>
      <c r="F4691" t="s">
        <v>24</v>
      </c>
      <c r="G4691" t="s">
        <v>41</v>
      </c>
      <c r="H4691" t="s">
        <v>26</v>
      </c>
      <c r="I4691" t="s">
        <v>27</v>
      </c>
      <c r="J4691" t="s">
        <v>28</v>
      </c>
      <c r="K4691">
        <v>474</v>
      </c>
      <c r="L4691">
        <v>4</v>
      </c>
      <c r="M4691">
        <v>95.87</v>
      </c>
      <c r="N4691">
        <f t="shared" si="292"/>
        <v>2</v>
      </c>
      <c r="O4691">
        <f>5</f>
        <v>5</v>
      </c>
      <c r="P4691" t="str">
        <f t="shared" si="293"/>
        <v>Met</v>
      </c>
      <c r="Q4691">
        <f t="shared" si="294"/>
        <v>0.8438818565400843</v>
      </c>
      <c r="R4691">
        <f t="shared" si="295"/>
        <v>237</v>
      </c>
    </row>
    <row r="4692" spans="1:18" x14ac:dyDescent="0.3">
      <c r="A4692" t="s">
        <v>9326</v>
      </c>
      <c r="B4692" t="s">
        <v>9327</v>
      </c>
      <c r="C4692" s="1">
        <v>46106</v>
      </c>
      <c r="D4692" s="1">
        <v>46113</v>
      </c>
      <c r="E4692" t="s">
        <v>59</v>
      </c>
      <c r="F4692" t="s">
        <v>38</v>
      </c>
      <c r="G4692" t="s">
        <v>25</v>
      </c>
      <c r="H4692" t="s">
        <v>56</v>
      </c>
      <c r="I4692" t="s">
        <v>27</v>
      </c>
      <c r="J4692" t="s">
        <v>42</v>
      </c>
      <c r="K4692">
        <v>491</v>
      </c>
      <c r="L4692">
        <v>5</v>
      </c>
      <c r="M4692">
        <v>95.46</v>
      </c>
      <c r="N4692">
        <f t="shared" si="292"/>
        <v>7</v>
      </c>
      <c r="O4692">
        <f>5</f>
        <v>5</v>
      </c>
      <c r="P4692" t="str">
        <f t="shared" si="293"/>
        <v>Breached</v>
      </c>
      <c r="Q4692">
        <f t="shared" si="294"/>
        <v>1.0183299389002036</v>
      </c>
      <c r="R4692">
        <f t="shared" si="295"/>
        <v>70.142857142857139</v>
      </c>
    </row>
    <row r="4693" spans="1:18" x14ac:dyDescent="0.3">
      <c r="A4693" t="s">
        <v>9328</v>
      </c>
      <c r="B4693" t="s">
        <v>9329</v>
      </c>
      <c r="C4693" s="1">
        <v>46082</v>
      </c>
      <c r="D4693" s="1">
        <v>46091</v>
      </c>
      <c r="E4693" t="s">
        <v>15</v>
      </c>
      <c r="F4693" t="s">
        <v>38</v>
      </c>
      <c r="G4693" t="s">
        <v>49</v>
      </c>
      <c r="H4693" t="s">
        <v>26</v>
      </c>
      <c r="I4693" t="s">
        <v>19</v>
      </c>
      <c r="J4693" t="s">
        <v>46</v>
      </c>
      <c r="K4693">
        <v>20</v>
      </c>
      <c r="L4693">
        <v>3</v>
      </c>
      <c r="M4693">
        <v>98.1</v>
      </c>
      <c r="N4693">
        <f t="shared" si="292"/>
        <v>9</v>
      </c>
      <c r="O4693">
        <f>5</f>
        <v>5</v>
      </c>
      <c r="P4693" t="str">
        <f t="shared" si="293"/>
        <v>Breached</v>
      </c>
      <c r="Q4693">
        <f t="shared" si="294"/>
        <v>15</v>
      </c>
      <c r="R4693">
        <f t="shared" si="295"/>
        <v>2.2222222222222223</v>
      </c>
    </row>
    <row r="4694" spans="1:18" x14ac:dyDescent="0.3">
      <c r="A4694" t="s">
        <v>9330</v>
      </c>
      <c r="B4694" t="s">
        <v>9331</v>
      </c>
      <c r="C4694" s="1">
        <v>46117</v>
      </c>
      <c r="D4694" s="1">
        <v>46121</v>
      </c>
      <c r="E4694" t="s">
        <v>59</v>
      </c>
      <c r="F4694" t="s">
        <v>45</v>
      </c>
      <c r="G4694" t="s">
        <v>41</v>
      </c>
      <c r="H4694" t="s">
        <v>26</v>
      </c>
      <c r="I4694" t="s">
        <v>33</v>
      </c>
      <c r="J4694" t="s">
        <v>53</v>
      </c>
      <c r="K4694">
        <v>39</v>
      </c>
      <c r="L4694">
        <v>3</v>
      </c>
      <c r="M4694">
        <v>98.39</v>
      </c>
      <c r="N4694">
        <f t="shared" si="292"/>
        <v>4</v>
      </c>
      <c r="O4694">
        <f>5</f>
        <v>5</v>
      </c>
      <c r="P4694" t="str">
        <f t="shared" si="293"/>
        <v>Met</v>
      </c>
      <c r="Q4694">
        <f t="shared" si="294"/>
        <v>7.6923076923076925</v>
      </c>
      <c r="R4694">
        <f t="shared" si="295"/>
        <v>9.75</v>
      </c>
    </row>
    <row r="4695" spans="1:18" x14ac:dyDescent="0.3">
      <c r="A4695" t="s">
        <v>9332</v>
      </c>
      <c r="B4695" t="s">
        <v>9333</v>
      </c>
      <c r="C4695" s="1">
        <v>46182</v>
      </c>
      <c r="D4695" s="1">
        <v>46186</v>
      </c>
      <c r="E4695" t="s">
        <v>23</v>
      </c>
      <c r="F4695" t="s">
        <v>16</v>
      </c>
      <c r="G4695" t="s">
        <v>49</v>
      </c>
      <c r="H4695" t="s">
        <v>26</v>
      </c>
      <c r="I4695" t="s">
        <v>19</v>
      </c>
      <c r="J4695" t="s">
        <v>42</v>
      </c>
      <c r="K4695">
        <v>465</v>
      </c>
      <c r="L4695">
        <v>3</v>
      </c>
      <c r="M4695">
        <v>97.87</v>
      </c>
      <c r="N4695">
        <f t="shared" si="292"/>
        <v>4</v>
      </c>
      <c r="O4695">
        <f>5</f>
        <v>5</v>
      </c>
      <c r="P4695" t="str">
        <f t="shared" si="293"/>
        <v>Met</v>
      </c>
      <c r="Q4695">
        <f t="shared" si="294"/>
        <v>0.64516129032258063</v>
      </c>
      <c r="R4695">
        <f t="shared" si="295"/>
        <v>116.25</v>
      </c>
    </row>
    <row r="4696" spans="1:18" x14ac:dyDescent="0.3">
      <c r="A4696" t="s">
        <v>9334</v>
      </c>
      <c r="B4696" t="s">
        <v>9335</v>
      </c>
      <c r="C4696" s="1">
        <v>46152</v>
      </c>
      <c r="D4696" s="1">
        <v>46153</v>
      </c>
      <c r="E4696" t="s">
        <v>23</v>
      </c>
      <c r="F4696" t="s">
        <v>69</v>
      </c>
      <c r="G4696" t="s">
        <v>32</v>
      </c>
      <c r="H4696" t="s">
        <v>18</v>
      </c>
      <c r="I4696" t="s">
        <v>19</v>
      </c>
      <c r="J4696" t="s">
        <v>20</v>
      </c>
      <c r="K4696">
        <v>396</v>
      </c>
      <c r="L4696">
        <v>2</v>
      </c>
      <c r="M4696">
        <v>98.22</v>
      </c>
      <c r="N4696">
        <f t="shared" si="292"/>
        <v>1</v>
      </c>
      <c r="O4696">
        <f>5</f>
        <v>5</v>
      </c>
      <c r="P4696" t="str">
        <f t="shared" si="293"/>
        <v>Met</v>
      </c>
      <c r="Q4696">
        <f t="shared" si="294"/>
        <v>0.50505050505050508</v>
      </c>
      <c r="R4696">
        <f t="shared" si="295"/>
        <v>396</v>
      </c>
    </row>
    <row r="4697" spans="1:18" x14ac:dyDescent="0.3">
      <c r="A4697" t="s">
        <v>9336</v>
      </c>
      <c r="B4697" t="s">
        <v>9337</v>
      </c>
      <c r="C4697" s="1">
        <v>46026</v>
      </c>
      <c r="D4697" s="1">
        <v>46031</v>
      </c>
      <c r="E4697" t="s">
        <v>15</v>
      </c>
      <c r="F4697" t="s">
        <v>31</v>
      </c>
      <c r="G4697" t="s">
        <v>41</v>
      </c>
      <c r="H4697" t="s">
        <v>26</v>
      </c>
      <c r="I4697" t="s">
        <v>27</v>
      </c>
      <c r="J4697" t="s">
        <v>46</v>
      </c>
      <c r="K4697">
        <v>395</v>
      </c>
      <c r="L4697">
        <v>4</v>
      </c>
      <c r="M4697">
        <v>96.48</v>
      </c>
      <c r="N4697">
        <f t="shared" si="292"/>
        <v>5</v>
      </c>
      <c r="O4697">
        <f>5</f>
        <v>5</v>
      </c>
      <c r="P4697" t="str">
        <f t="shared" si="293"/>
        <v>Met</v>
      </c>
      <c r="Q4697">
        <f t="shared" si="294"/>
        <v>1.0126582278481013</v>
      </c>
      <c r="R4697">
        <f t="shared" si="295"/>
        <v>79</v>
      </c>
    </row>
    <row r="4698" spans="1:18" x14ac:dyDescent="0.3">
      <c r="A4698" t="s">
        <v>9338</v>
      </c>
      <c r="B4698" t="s">
        <v>9339</v>
      </c>
      <c r="C4698" s="1">
        <v>46197</v>
      </c>
      <c r="D4698" s="1">
        <v>46198</v>
      </c>
      <c r="E4698" t="s">
        <v>23</v>
      </c>
      <c r="F4698" t="s">
        <v>24</v>
      </c>
      <c r="G4698" t="s">
        <v>32</v>
      </c>
      <c r="H4698" t="s">
        <v>26</v>
      </c>
      <c r="I4698" t="s">
        <v>33</v>
      </c>
      <c r="J4698" t="s">
        <v>53</v>
      </c>
      <c r="K4698">
        <v>158</v>
      </c>
      <c r="L4698">
        <v>5</v>
      </c>
      <c r="M4698">
        <v>94.22</v>
      </c>
      <c r="N4698">
        <f t="shared" si="292"/>
        <v>1</v>
      </c>
      <c r="O4698">
        <f>5</f>
        <v>5</v>
      </c>
      <c r="P4698" t="str">
        <f t="shared" si="293"/>
        <v>Met</v>
      </c>
      <c r="Q4698">
        <f t="shared" si="294"/>
        <v>3.1645569620253164</v>
      </c>
      <c r="R4698">
        <f t="shared" si="295"/>
        <v>158</v>
      </c>
    </row>
    <row r="4699" spans="1:18" x14ac:dyDescent="0.3">
      <c r="A4699" t="s">
        <v>9340</v>
      </c>
      <c r="B4699" t="s">
        <v>9341</v>
      </c>
      <c r="C4699" s="1">
        <v>46123</v>
      </c>
      <c r="D4699" s="1">
        <v>46124</v>
      </c>
      <c r="E4699" t="s">
        <v>15</v>
      </c>
      <c r="F4699" t="s">
        <v>45</v>
      </c>
      <c r="G4699" t="s">
        <v>93</v>
      </c>
      <c r="H4699" t="s">
        <v>26</v>
      </c>
      <c r="I4699" t="s">
        <v>19</v>
      </c>
      <c r="J4699" t="s">
        <v>34</v>
      </c>
      <c r="K4699">
        <v>326</v>
      </c>
      <c r="L4699">
        <v>4</v>
      </c>
      <c r="M4699">
        <v>97.07</v>
      </c>
      <c r="N4699">
        <f t="shared" si="292"/>
        <v>1</v>
      </c>
      <c r="O4699">
        <f>5</f>
        <v>5</v>
      </c>
      <c r="P4699" t="str">
        <f t="shared" si="293"/>
        <v>Met</v>
      </c>
      <c r="Q4699">
        <f t="shared" si="294"/>
        <v>1.2269938650306749</v>
      </c>
      <c r="R4699">
        <f t="shared" si="295"/>
        <v>326</v>
      </c>
    </row>
    <row r="4700" spans="1:18" x14ac:dyDescent="0.3">
      <c r="A4700" t="s">
        <v>9342</v>
      </c>
      <c r="B4700" t="s">
        <v>9343</v>
      </c>
      <c r="C4700" s="1">
        <v>46093</v>
      </c>
      <c r="D4700" s="1">
        <v>46098</v>
      </c>
      <c r="E4700" t="s">
        <v>37</v>
      </c>
      <c r="F4700" t="s">
        <v>16</v>
      </c>
      <c r="G4700" t="s">
        <v>93</v>
      </c>
      <c r="H4700" t="s">
        <v>26</v>
      </c>
      <c r="I4700" t="s">
        <v>27</v>
      </c>
      <c r="J4700" t="s">
        <v>46</v>
      </c>
      <c r="K4700">
        <v>315</v>
      </c>
      <c r="L4700">
        <v>5</v>
      </c>
      <c r="M4700">
        <v>96.32</v>
      </c>
      <c r="N4700">
        <f t="shared" si="292"/>
        <v>5</v>
      </c>
      <c r="O4700">
        <f>5</f>
        <v>5</v>
      </c>
      <c r="P4700" t="str">
        <f t="shared" si="293"/>
        <v>Met</v>
      </c>
      <c r="Q4700">
        <f t="shared" si="294"/>
        <v>1.5873015873015872</v>
      </c>
      <c r="R4700">
        <f t="shared" si="295"/>
        <v>63</v>
      </c>
    </row>
    <row r="4701" spans="1:18" x14ac:dyDescent="0.3">
      <c r="A4701" t="s">
        <v>9344</v>
      </c>
      <c r="B4701" t="s">
        <v>9345</v>
      </c>
      <c r="C4701" s="1">
        <v>46196</v>
      </c>
      <c r="D4701" s="1">
        <v>46200</v>
      </c>
      <c r="E4701" t="s">
        <v>59</v>
      </c>
      <c r="F4701" t="s">
        <v>16</v>
      </c>
      <c r="G4701" t="s">
        <v>17</v>
      </c>
      <c r="H4701" t="s">
        <v>18</v>
      </c>
      <c r="I4701" t="s">
        <v>19</v>
      </c>
      <c r="J4701" t="s">
        <v>20</v>
      </c>
      <c r="K4701">
        <v>59</v>
      </c>
      <c r="L4701">
        <v>1</v>
      </c>
      <c r="M4701">
        <v>99.1</v>
      </c>
      <c r="N4701">
        <f t="shared" si="292"/>
        <v>4</v>
      </c>
      <c r="O4701">
        <f>5</f>
        <v>5</v>
      </c>
      <c r="P4701" t="str">
        <f t="shared" si="293"/>
        <v>Met</v>
      </c>
      <c r="Q4701">
        <f t="shared" si="294"/>
        <v>1.6949152542372881</v>
      </c>
      <c r="R4701">
        <f t="shared" si="295"/>
        <v>14.75</v>
      </c>
    </row>
    <row r="4702" spans="1:18" x14ac:dyDescent="0.3">
      <c r="A4702" t="s">
        <v>9346</v>
      </c>
      <c r="B4702" t="s">
        <v>9347</v>
      </c>
      <c r="C4702" s="1">
        <v>46099</v>
      </c>
      <c r="D4702" s="1">
        <v>46105</v>
      </c>
      <c r="E4702" t="s">
        <v>15</v>
      </c>
      <c r="F4702" t="s">
        <v>16</v>
      </c>
      <c r="G4702" t="s">
        <v>52</v>
      </c>
      <c r="H4702" t="s">
        <v>18</v>
      </c>
      <c r="I4702" t="s">
        <v>19</v>
      </c>
      <c r="J4702" t="s">
        <v>74</v>
      </c>
      <c r="K4702">
        <v>425</v>
      </c>
      <c r="L4702">
        <v>2</v>
      </c>
      <c r="M4702">
        <v>98.69</v>
      </c>
      <c r="N4702">
        <f t="shared" si="292"/>
        <v>6</v>
      </c>
      <c r="O4702">
        <f>5</f>
        <v>5</v>
      </c>
      <c r="P4702" t="str">
        <f t="shared" si="293"/>
        <v>Breached</v>
      </c>
      <c r="Q4702">
        <f t="shared" si="294"/>
        <v>0.47058823529411759</v>
      </c>
      <c r="R4702">
        <f t="shared" si="295"/>
        <v>70.833333333333329</v>
      </c>
    </row>
    <row r="4703" spans="1:18" x14ac:dyDescent="0.3">
      <c r="A4703" t="s">
        <v>9348</v>
      </c>
      <c r="B4703" t="s">
        <v>9349</v>
      </c>
      <c r="C4703" s="1">
        <v>46179</v>
      </c>
      <c r="D4703" s="1">
        <v>46189</v>
      </c>
      <c r="E4703" t="s">
        <v>59</v>
      </c>
      <c r="F4703" t="s">
        <v>24</v>
      </c>
      <c r="G4703" t="s">
        <v>60</v>
      </c>
      <c r="H4703" t="s">
        <v>18</v>
      </c>
      <c r="I4703" t="s">
        <v>27</v>
      </c>
      <c r="J4703" t="s">
        <v>28</v>
      </c>
      <c r="K4703">
        <v>177</v>
      </c>
      <c r="L4703">
        <v>0</v>
      </c>
      <c r="M4703">
        <v>100</v>
      </c>
      <c r="N4703">
        <f t="shared" si="292"/>
        <v>10</v>
      </c>
      <c r="O4703">
        <f>5</f>
        <v>5</v>
      </c>
      <c r="P4703" t="str">
        <f t="shared" si="293"/>
        <v>Breached</v>
      </c>
      <c r="Q4703">
        <f t="shared" si="294"/>
        <v>0</v>
      </c>
      <c r="R4703">
        <f t="shared" si="295"/>
        <v>17.7</v>
      </c>
    </row>
    <row r="4704" spans="1:18" x14ac:dyDescent="0.3">
      <c r="A4704" t="s">
        <v>9350</v>
      </c>
      <c r="B4704" t="s">
        <v>9351</v>
      </c>
      <c r="C4704" s="1">
        <v>46185</v>
      </c>
      <c r="D4704" s="1">
        <v>46191</v>
      </c>
      <c r="E4704" t="s">
        <v>23</v>
      </c>
      <c r="F4704" t="s">
        <v>24</v>
      </c>
      <c r="G4704" t="s">
        <v>32</v>
      </c>
      <c r="H4704" t="s">
        <v>26</v>
      </c>
      <c r="I4704" t="s">
        <v>19</v>
      </c>
      <c r="J4704" t="s">
        <v>42</v>
      </c>
      <c r="K4704">
        <v>137</v>
      </c>
      <c r="L4704">
        <v>5</v>
      </c>
      <c r="M4704">
        <v>93.35</v>
      </c>
      <c r="N4704">
        <f t="shared" si="292"/>
        <v>6</v>
      </c>
      <c r="O4704">
        <f>5</f>
        <v>5</v>
      </c>
      <c r="P4704" t="str">
        <f t="shared" si="293"/>
        <v>Breached</v>
      </c>
      <c r="Q4704">
        <f t="shared" si="294"/>
        <v>3.6496350364963499</v>
      </c>
      <c r="R4704">
        <f t="shared" si="295"/>
        <v>22.833333333333332</v>
      </c>
    </row>
    <row r="4705" spans="1:18" x14ac:dyDescent="0.3">
      <c r="A4705" t="s">
        <v>9352</v>
      </c>
      <c r="B4705" t="s">
        <v>9353</v>
      </c>
      <c r="C4705" s="1">
        <v>46138</v>
      </c>
      <c r="D4705" s="1">
        <v>46141</v>
      </c>
      <c r="E4705" t="s">
        <v>37</v>
      </c>
      <c r="F4705" t="s">
        <v>69</v>
      </c>
      <c r="G4705" t="s">
        <v>25</v>
      </c>
      <c r="H4705" t="s">
        <v>56</v>
      </c>
      <c r="I4705" t="s">
        <v>27</v>
      </c>
      <c r="J4705" t="s">
        <v>42</v>
      </c>
      <c r="K4705">
        <v>401</v>
      </c>
      <c r="L4705">
        <v>5</v>
      </c>
      <c r="M4705">
        <v>95.5</v>
      </c>
      <c r="N4705">
        <f t="shared" si="292"/>
        <v>3</v>
      </c>
      <c r="O4705">
        <f>5</f>
        <v>5</v>
      </c>
      <c r="P4705" t="str">
        <f t="shared" si="293"/>
        <v>Met</v>
      </c>
      <c r="Q4705">
        <f t="shared" si="294"/>
        <v>1.2468827930174564</v>
      </c>
      <c r="R4705">
        <f t="shared" si="295"/>
        <v>133.66666666666666</v>
      </c>
    </row>
    <row r="4706" spans="1:18" x14ac:dyDescent="0.3">
      <c r="A4706" t="s">
        <v>9354</v>
      </c>
      <c r="B4706" t="s">
        <v>9355</v>
      </c>
      <c r="C4706" s="1">
        <v>46082</v>
      </c>
      <c r="D4706" s="1">
        <v>46086</v>
      </c>
      <c r="E4706" t="s">
        <v>23</v>
      </c>
      <c r="F4706" t="s">
        <v>16</v>
      </c>
      <c r="G4706" t="s">
        <v>17</v>
      </c>
      <c r="H4706" t="s">
        <v>26</v>
      </c>
      <c r="I4706" t="s">
        <v>19</v>
      </c>
      <c r="J4706" t="s">
        <v>66</v>
      </c>
      <c r="K4706">
        <v>241</v>
      </c>
      <c r="L4706">
        <v>5</v>
      </c>
      <c r="M4706">
        <v>94.06</v>
      </c>
      <c r="N4706">
        <f t="shared" si="292"/>
        <v>4</v>
      </c>
      <c r="O4706">
        <f>5</f>
        <v>5</v>
      </c>
      <c r="P4706" t="str">
        <f t="shared" si="293"/>
        <v>Met</v>
      </c>
      <c r="Q4706">
        <f t="shared" si="294"/>
        <v>2.0746887966804977</v>
      </c>
      <c r="R4706">
        <f t="shared" si="295"/>
        <v>60.25</v>
      </c>
    </row>
    <row r="4707" spans="1:18" x14ac:dyDescent="0.3">
      <c r="A4707" t="s">
        <v>9356</v>
      </c>
      <c r="B4707" t="s">
        <v>9357</v>
      </c>
      <c r="C4707" s="1">
        <v>46143</v>
      </c>
      <c r="D4707" s="1">
        <v>46149</v>
      </c>
      <c r="E4707" t="s">
        <v>15</v>
      </c>
      <c r="F4707" t="s">
        <v>45</v>
      </c>
      <c r="G4707" t="s">
        <v>41</v>
      </c>
      <c r="H4707" t="s">
        <v>26</v>
      </c>
      <c r="I4707" t="s">
        <v>33</v>
      </c>
      <c r="J4707" t="s">
        <v>20</v>
      </c>
      <c r="K4707">
        <v>298</v>
      </c>
      <c r="L4707">
        <v>1</v>
      </c>
      <c r="M4707">
        <v>98.65</v>
      </c>
      <c r="N4707">
        <f t="shared" si="292"/>
        <v>6</v>
      </c>
      <c r="O4707">
        <f>5</f>
        <v>5</v>
      </c>
      <c r="P4707" t="str">
        <f t="shared" si="293"/>
        <v>Breached</v>
      </c>
      <c r="Q4707">
        <f t="shared" si="294"/>
        <v>0.33557046979865773</v>
      </c>
      <c r="R4707">
        <f t="shared" si="295"/>
        <v>49.666666666666664</v>
      </c>
    </row>
    <row r="4708" spans="1:18" x14ac:dyDescent="0.3">
      <c r="A4708" t="s">
        <v>9358</v>
      </c>
      <c r="B4708" t="s">
        <v>9359</v>
      </c>
      <c r="C4708" s="1">
        <v>46187</v>
      </c>
      <c r="D4708" s="1">
        <v>46194</v>
      </c>
      <c r="E4708" t="s">
        <v>59</v>
      </c>
      <c r="F4708" t="s">
        <v>69</v>
      </c>
      <c r="G4708" t="s">
        <v>52</v>
      </c>
      <c r="H4708" t="s">
        <v>18</v>
      </c>
      <c r="I4708" t="s">
        <v>33</v>
      </c>
      <c r="J4708" t="s">
        <v>42</v>
      </c>
      <c r="K4708">
        <v>183</v>
      </c>
      <c r="L4708">
        <v>4</v>
      </c>
      <c r="M4708">
        <v>94.64</v>
      </c>
      <c r="N4708">
        <f t="shared" si="292"/>
        <v>7</v>
      </c>
      <c r="O4708">
        <f>5</f>
        <v>5</v>
      </c>
      <c r="P4708" t="str">
        <f t="shared" si="293"/>
        <v>Breached</v>
      </c>
      <c r="Q4708">
        <f t="shared" si="294"/>
        <v>2.1857923497267762</v>
      </c>
      <c r="R4708">
        <f t="shared" si="295"/>
        <v>26.142857142857142</v>
      </c>
    </row>
    <row r="4709" spans="1:18" x14ac:dyDescent="0.3">
      <c r="A4709" t="s">
        <v>9360</v>
      </c>
      <c r="B4709" t="s">
        <v>9361</v>
      </c>
      <c r="C4709" s="1">
        <v>46141</v>
      </c>
      <c r="D4709" s="1">
        <v>46146</v>
      </c>
      <c r="E4709" t="s">
        <v>37</v>
      </c>
      <c r="F4709" t="s">
        <v>31</v>
      </c>
      <c r="G4709" t="s">
        <v>60</v>
      </c>
      <c r="H4709" t="s">
        <v>26</v>
      </c>
      <c r="I4709" t="s">
        <v>19</v>
      </c>
      <c r="J4709" t="s">
        <v>46</v>
      </c>
      <c r="K4709">
        <v>351</v>
      </c>
      <c r="L4709">
        <v>4</v>
      </c>
      <c r="M4709">
        <v>94.69</v>
      </c>
      <c r="N4709">
        <f t="shared" si="292"/>
        <v>5</v>
      </c>
      <c r="O4709">
        <f>5</f>
        <v>5</v>
      </c>
      <c r="P4709" t="str">
        <f t="shared" si="293"/>
        <v>Met</v>
      </c>
      <c r="Q4709">
        <f t="shared" si="294"/>
        <v>1.1396011396011396</v>
      </c>
      <c r="R4709">
        <f t="shared" si="295"/>
        <v>70.2</v>
      </c>
    </row>
    <row r="4710" spans="1:18" x14ac:dyDescent="0.3">
      <c r="A4710" t="s">
        <v>9362</v>
      </c>
      <c r="B4710" t="s">
        <v>9363</v>
      </c>
      <c r="C4710" s="1">
        <v>46189</v>
      </c>
      <c r="D4710" s="1">
        <v>46191</v>
      </c>
      <c r="E4710" t="s">
        <v>37</v>
      </c>
      <c r="F4710" t="s">
        <v>69</v>
      </c>
      <c r="G4710" t="s">
        <v>60</v>
      </c>
      <c r="H4710" t="s">
        <v>56</v>
      </c>
      <c r="I4710" t="s">
        <v>33</v>
      </c>
      <c r="J4710" t="s">
        <v>66</v>
      </c>
      <c r="K4710">
        <v>396</v>
      </c>
      <c r="L4710">
        <v>3</v>
      </c>
      <c r="M4710">
        <v>97.31</v>
      </c>
      <c r="N4710">
        <f t="shared" si="292"/>
        <v>2</v>
      </c>
      <c r="O4710">
        <f>5</f>
        <v>5</v>
      </c>
      <c r="P4710" t="str">
        <f t="shared" si="293"/>
        <v>Met</v>
      </c>
      <c r="Q4710">
        <f t="shared" si="294"/>
        <v>0.75757575757575757</v>
      </c>
      <c r="R4710">
        <f t="shared" si="295"/>
        <v>198</v>
      </c>
    </row>
    <row r="4711" spans="1:18" x14ac:dyDescent="0.3">
      <c r="A4711" t="s">
        <v>9364</v>
      </c>
      <c r="B4711" t="s">
        <v>9365</v>
      </c>
      <c r="C4711" s="1">
        <v>46113</v>
      </c>
      <c r="D4711" s="1">
        <v>46117</v>
      </c>
      <c r="E4711" t="s">
        <v>15</v>
      </c>
      <c r="F4711" t="s">
        <v>69</v>
      </c>
      <c r="G4711" t="s">
        <v>32</v>
      </c>
      <c r="H4711" t="s">
        <v>18</v>
      </c>
      <c r="I4711" t="s">
        <v>27</v>
      </c>
      <c r="J4711" t="s">
        <v>53</v>
      </c>
      <c r="K4711">
        <v>114</v>
      </c>
      <c r="L4711">
        <v>3</v>
      </c>
      <c r="M4711">
        <v>97.91</v>
      </c>
      <c r="N4711">
        <f t="shared" si="292"/>
        <v>4</v>
      </c>
      <c r="O4711">
        <f>5</f>
        <v>5</v>
      </c>
      <c r="P4711" t="str">
        <f t="shared" si="293"/>
        <v>Met</v>
      </c>
      <c r="Q4711">
        <f t="shared" si="294"/>
        <v>2.6315789473684208</v>
      </c>
      <c r="R4711">
        <f t="shared" si="295"/>
        <v>28.5</v>
      </c>
    </row>
    <row r="4712" spans="1:18" x14ac:dyDescent="0.3">
      <c r="A4712" t="s">
        <v>9366</v>
      </c>
      <c r="B4712" t="s">
        <v>9367</v>
      </c>
      <c r="C4712" s="1">
        <v>46040</v>
      </c>
      <c r="D4712" s="1">
        <v>46048</v>
      </c>
      <c r="E4712" t="s">
        <v>15</v>
      </c>
      <c r="F4712" t="s">
        <v>31</v>
      </c>
      <c r="G4712" t="s">
        <v>60</v>
      </c>
      <c r="H4712" t="s">
        <v>26</v>
      </c>
      <c r="I4712" t="s">
        <v>33</v>
      </c>
      <c r="J4712" t="s">
        <v>34</v>
      </c>
      <c r="K4712">
        <v>218</v>
      </c>
      <c r="L4712">
        <v>1</v>
      </c>
      <c r="M4712">
        <v>99.44</v>
      </c>
      <c r="N4712">
        <f t="shared" si="292"/>
        <v>8</v>
      </c>
      <c r="O4712">
        <f>5</f>
        <v>5</v>
      </c>
      <c r="P4712" t="str">
        <f t="shared" si="293"/>
        <v>Breached</v>
      </c>
      <c r="Q4712">
        <f t="shared" si="294"/>
        <v>0.45871559633027525</v>
      </c>
      <c r="R4712">
        <f t="shared" si="295"/>
        <v>27.25</v>
      </c>
    </row>
    <row r="4713" spans="1:18" x14ac:dyDescent="0.3">
      <c r="A4713" t="s">
        <v>9368</v>
      </c>
      <c r="B4713" t="s">
        <v>9369</v>
      </c>
      <c r="C4713" s="1">
        <v>46166</v>
      </c>
      <c r="D4713" s="1">
        <v>46172</v>
      </c>
      <c r="E4713" t="s">
        <v>59</v>
      </c>
      <c r="F4713" t="s">
        <v>31</v>
      </c>
      <c r="G4713" t="s">
        <v>32</v>
      </c>
      <c r="H4713" t="s">
        <v>18</v>
      </c>
      <c r="I4713" t="s">
        <v>27</v>
      </c>
      <c r="J4713" t="s">
        <v>34</v>
      </c>
      <c r="K4713">
        <v>182</v>
      </c>
      <c r="L4713">
        <v>1</v>
      </c>
      <c r="M4713">
        <v>98.85</v>
      </c>
      <c r="N4713">
        <f t="shared" si="292"/>
        <v>6</v>
      </c>
      <c r="O4713">
        <f>5</f>
        <v>5</v>
      </c>
      <c r="P4713" t="str">
        <f t="shared" si="293"/>
        <v>Breached</v>
      </c>
      <c r="Q4713">
        <f t="shared" si="294"/>
        <v>0.5494505494505495</v>
      </c>
      <c r="R4713">
        <f t="shared" si="295"/>
        <v>30.333333333333332</v>
      </c>
    </row>
    <row r="4714" spans="1:18" x14ac:dyDescent="0.3">
      <c r="A4714" t="s">
        <v>9370</v>
      </c>
      <c r="B4714" t="s">
        <v>9371</v>
      </c>
      <c r="C4714" s="1">
        <v>46048</v>
      </c>
      <c r="D4714" s="1">
        <v>46055</v>
      </c>
      <c r="E4714" t="s">
        <v>15</v>
      </c>
      <c r="F4714" t="s">
        <v>31</v>
      </c>
      <c r="G4714" t="s">
        <v>52</v>
      </c>
      <c r="H4714" t="s">
        <v>56</v>
      </c>
      <c r="I4714" t="s">
        <v>19</v>
      </c>
      <c r="J4714" t="s">
        <v>34</v>
      </c>
      <c r="K4714">
        <v>356</v>
      </c>
      <c r="L4714">
        <v>5</v>
      </c>
      <c r="M4714">
        <v>94.92</v>
      </c>
      <c r="N4714">
        <f t="shared" si="292"/>
        <v>7</v>
      </c>
      <c r="O4714">
        <f>5</f>
        <v>5</v>
      </c>
      <c r="P4714" t="str">
        <f t="shared" si="293"/>
        <v>Breached</v>
      </c>
      <c r="Q4714">
        <f t="shared" si="294"/>
        <v>1.4044943820224718</v>
      </c>
      <c r="R4714">
        <f t="shared" si="295"/>
        <v>50.857142857142854</v>
      </c>
    </row>
    <row r="4715" spans="1:18" x14ac:dyDescent="0.3">
      <c r="A4715" t="s">
        <v>9372</v>
      </c>
      <c r="B4715" t="s">
        <v>9373</v>
      </c>
      <c r="C4715" s="1">
        <v>46173</v>
      </c>
      <c r="D4715" s="1">
        <v>46175</v>
      </c>
      <c r="E4715" t="s">
        <v>59</v>
      </c>
      <c r="F4715" t="s">
        <v>31</v>
      </c>
      <c r="G4715" t="s">
        <v>32</v>
      </c>
      <c r="H4715" t="s">
        <v>56</v>
      </c>
      <c r="I4715" t="s">
        <v>19</v>
      </c>
      <c r="J4715" t="s">
        <v>66</v>
      </c>
      <c r="K4715">
        <v>434</v>
      </c>
      <c r="L4715">
        <v>1</v>
      </c>
      <c r="M4715">
        <v>98.98</v>
      </c>
      <c r="N4715">
        <f t="shared" si="292"/>
        <v>2</v>
      </c>
      <c r="O4715">
        <f>5</f>
        <v>5</v>
      </c>
      <c r="P4715" t="str">
        <f t="shared" si="293"/>
        <v>Met</v>
      </c>
      <c r="Q4715">
        <f t="shared" si="294"/>
        <v>0.2304147465437788</v>
      </c>
      <c r="R4715">
        <f t="shared" si="295"/>
        <v>217</v>
      </c>
    </row>
    <row r="4716" spans="1:18" x14ac:dyDescent="0.3">
      <c r="A4716" t="s">
        <v>9374</v>
      </c>
      <c r="B4716" t="s">
        <v>9375</v>
      </c>
      <c r="C4716" s="1">
        <v>46075</v>
      </c>
      <c r="D4716" s="1">
        <v>46077</v>
      </c>
      <c r="E4716" t="s">
        <v>23</v>
      </c>
      <c r="F4716" t="s">
        <v>24</v>
      </c>
      <c r="G4716" t="s">
        <v>25</v>
      </c>
      <c r="H4716" t="s">
        <v>18</v>
      </c>
      <c r="I4716" t="s">
        <v>19</v>
      </c>
      <c r="J4716" t="s">
        <v>46</v>
      </c>
      <c r="K4716">
        <v>97</v>
      </c>
      <c r="L4716">
        <v>5</v>
      </c>
      <c r="M4716">
        <v>94.17</v>
      </c>
      <c r="N4716">
        <f t="shared" si="292"/>
        <v>2</v>
      </c>
      <c r="O4716">
        <f>5</f>
        <v>5</v>
      </c>
      <c r="P4716" t="str">
        <f t="shared" si="293"/>
        <v>Met</v>
      </c>
      <c r="Q4716">
        <f t="shared" si="294"/>
        <v>5.1546391752577314</v>
      </c>
      <c r="R4716">
        <f t="shared" si="295"/>
        <v>48.5</v>
      </c>
    </row>
    <row r="4717" spans="1:18" x14ac:dyDescent="0.3">
      <c r="A4717" t="s">
        <v>9376</v>
      </c>
      <c r="B4717" t="s">
        <v>9377</v>
      </c>
      <c r="C4717" s="1">
        <v>46165</v>
      </c>
      <c r="D4717" s="1">
        <v>46169</v>
      </c>
      <c r="E4717" t="s">
        <v>37</v>
      </c>
      <c r="F4717" t="s">
        <v>16</v>
      </c>
      <c r="G4717" t="s">
        <v>25</v>
      </c>
      <c r="H4717" t="s">
        <v>26</v>
      </c>
      <c r="I4717" t="s">
        <v>27</v>
      </c>
      <c r="J4717" t="s">
        <v>28</v>
      </c>
      <c r="K4717">
        <v>101</v>
      </c>
      <c r="L4717">
        <v>3</v>
      </c>
      <c r="M4717">
        <v>96.4</v>
      </c>
      <c r="N4717">
        <f t="shared" si="292"/>
        <v>4</v>
      </c>
      <c r="O4717">
        <f>5</f>
        <v>5</v>
      </c>
      <c r="P4717" t="str">
        <f t="shared" si="293"/>
        <v>Met</v>
      </c>
      <c r="Q4717">
        <f t="shared" si="294"/>
        <v>2.9702970297029703</v>
      </c>
      <c r="R4717">
        <f t="shared" si="295"/>
        <v>25.25</v>
      </c>
    </row>
    <row r="4718" spans="1:18" x14ac:dyDescent="0.3">
      <c r="A4718" t="s">
        <v>9378</v>
      </c>
      <c r="B4718" t="s">
        <v>9379</v>
      </c>
      <c r="C4718" s="1">
        <v>46093</v>
      </c>
      <c r="D4718" s="1">
        <v>46097</v>
      </c>
      <c r="E4718" t="s">
        <v>37</v>
      </c>
      <c r="F4718" t="s">
        <v>45</v>
      </c>
      <c r="G4718" t="s">
        <v>17</v>
      </c>
      <c r="H4718" t="s">
        <v>26</v>
      </c>
      <c r="I4718" t="s">
        <v>19</v>
      </c>
      <c r="J4718" t="s">
        <v>28</v>
      </c>
      <c r="K4718">
        <v>260</v>
      </c>
      <c r="L4718">
        <v>2</v>
      </c>
      <c r="M4718">
        <v>98.81</v>
      </c>
      <c r="N4718">
        <f t="shared" si="292"/>
        <v>4</v>
      </c>
      <c r="O4718">
        <f>5</f>
        <v>5</v>
      </c>
      <c r="P4718" t="str">
        <f t="shared" si="293"/>
        <v>Met</v>
      </c>
      <c r="Q4718">
        <f t="shared" si="294"/>
        <v>0.76923076923076927</v>
      </c>
      <c r="R4718">
        <f t="shared" si="295"/>
        <v>65</v>
      </c>
    </row>
    <row r="4719" spans="1:18" x14ac:dyDescent="0.3">
      <c r="A4719" t="s">
        <v>9380</v>
      </c>
      <c r="B4719" t="s">
        <v>9381</v>
      </c>
      <c r="C4719" s="1">
        <v>46197</v>
      </c>
      <c r="D4719" s="1">
        <v>46204</v>
      </c>
      <c r="E4719" t="s">
        <v>59</v>
      </c>
      <c r="F4719" t="s">
        <v>16</v>
      </c>
      <c r="G4719" t="s">
        <v>25</v>
      </c>
      <c r="H4719" t="s">
        <v>18</v>
      </c>
      <c r="I4719" t="s">
        <v>33</v>
      </c>
      <c r="J4719" t="s">
        <v>66</v>
      </c>
      <c r="K4719">
        <v>360</v>
      </c>
      <c r="L4719">
        <v>5</v>
      </c>
      <c r="M4719">
        <v>94.41</v>
      </c>
      <c r="N4719">
        <f t="shared" si="292"/>
        <v>7</v>
      </c>
      <c r="O4719">
        <f>5</f>
        <v>5</v>
      </c>
      <c r="P4719" t="str">
        <f t="shared" si="293"/>
        <v>Breached</v>
      </c>
      <c r="Q4719">
        <f t="shared" si="294"/>
        <v>1.3888888888888888</v>
      </c>
      <c r="R4719">
        <f t="shared" si="295"/>
        <v>51.428571428571431</v>
      </c>
    </row>
    <row r="4720" spans="1:18" x14ac:dyDescent="0.3">
      <c r="A4720" t="s">
        <v>9382</v>
      </c>
      <c r="B4720" t="s">
        <v>6446</v>
      </c>
      <c r="C4720" s="1">
        <v>46098</v>
      </c>
      <c r="D4720" s="1">
        <v>46106</v>
      </c>
      <c r="E4720" t="s">
        <v>65</v>
      </c>
      <c r="F4720" t="s">
        <v>45</v>
      </c>
      <c r="G4720" t="s">
        <v>41</v>
      </c>
      <c r="H4720" t="s">
        <v>18</v>
      </c>
      <c r="I4720" t="s">
        <v>33</v>
      </c>
      <c r="J4720" t="s">
        <v>46</v>
      </c>
      <c r="K4720">
        <v>302</v>
      </c>
      <c r="L4720">
        <v>0</v>
      </c>
      <c r="M4720">
        <v>100</v>
      </c>
      <c r="N4720">
        <f t="shared" si="292"/>
        <v>8</v>
      </c>
      <c r="O4720">
        <f>5</f>
        <v>5</v>
      </c>
      <c r="P4720" t="str">
        <f t="shared" si="293"/>
        <v>Breached</v>
      </c>
      <c r="Q4720">
        <f t="shared" si="294"/>
        <v>0</v>
      </c>
      <c r="R4720">
        <f t="shared" si="295"/>
        <v>37.75</v>
      </c>
    </row>
    <row r="4721" spans="1:18" x14ac:dyDescent="0.3">
      <c r="A4721" t="s">
        <v>9383</v>
      </c>
      <c r="B4721" t="s">
        <v>9384</v>
      </c>
      <c r="C4721" s="1">
        <v>46185</v>
      </c>
      <c r="D4721" s="1">
        <v>46187</v>
      </c>
      <c r="E4721" t="s">
        <v>59</v>
      </c>
      <c r="F4721" t="s">
        <v>45</v>
      </c>
      <c r="G4721" t="s">
        <v>93</v>
      </c>
      <c r="H4721" t="s">
        <v>18</v>
      </c>
      <c r="I4721" t="s">
        <v>33</v>
      </c>
      <c r="J4721" t="s">
        <v>53</v>
      </c>
      <c r="K4721">
        <v>140</v>
      </c>
      <c r="L4721">
        <v>0</v>
      </c>
      <c r="M4721">
        <v>100</v>
      </c>
      <c r="N4721">
        <f t="shared" si="292"/>
        <v>2</v>
      </c>
      <c r="O4721">
        <f>5</f>
        <v>5</v>
      </c>
      <c r="P4721" t="str">
        <f t="shared" si="293"/>
        <v>Met</v>
      </c>
      <c r="Q4721">
        <f t="shared" si="294"/>
        <v>0</v>
      </c>
      <c r="R4721">
        <f t="shared" si="295"/>
        <v>70</v>
      </c>
    </row>
    <row r="4722" spans="1:18" x14ac:dyDescent="0.3">
      <c r="A4722" t="s">
        <v>9385</v>
      </c>
      <c r="B4722" t="s">
        <v>9386</v>
      </c>
      <c r="C4722" s="1">
        <v>46075</v>
      </c>
      <c r="D4722" s="1">
        <v>46077</v>
      </c>
      <c r="E4722" t="s">
        <v>65</v>
      </c>
      <c r="F4722" t="s">
        <v>45</v>
      </c>
      <c r="G4722" t="s">
        <v>49</v>
      </c>
      <c r="H4722" t="s">
        <v>56</v>
      </c>
      <c r="I4722" t="s">
        <v>33</v>
      </c>
      <c r="J4722" t="s">
        <v>42</v>
      </c>
      <c r="K4722">
        <v>339</v>
      </c>
      <c r="L4722">
        <v>0</v>
      </c>
      <c r="M4722">
        <v>100</v>
      </c>
      <c r="N4722">
        <f t="shared" si="292"/>
        <v>2</v>
      </c>
      <c r="O4722">
        <f>5</f>
        <v>5</v>
      </c>
      <c r="P4722" t="str">
        <f t="shared" si="293"/>
        <v>Met</v>
      </c>
      <c r="Q4722">
        <f t="shared" si="294"/>
        <v>0</v>
      </c>
      <c r="R4722">
        <f t="shared" si="295"/>
        <v>169.5</v>
      </c>
    </row>
    <row r="4723" spans="1:18" x14ac:dyDescent="0.3">
      <c r="A4723" t="s">
        <v>9387</v>
      </c>
      <c r="B4723" t="s">
        <v>187</v>
      </c>
      <c r="C4723" s="1">
        <v>46200</v>
      </c>
      <c r="D4723" s="1">
        <v>46204</v>
      </c>
      <c r="E4723" t="s">
        <v>37</v>
      </c>
      <c r="F4723" t="s">
        <v>69</v>
      </c>
      <c r="G4723" t="s">
        <v>49</v>
      </c>
      <c r="H4723" t="s">
        <v>26</v>
      </c>
      <c r="I4723" t="s">
        <v>33</v>
      </c>
      <c r="J4723" t="s">
        <v>74</v>
      </c>
      <c r="K4723">
        <v>231</v>
      </c>
      <c r="L4723">
        <v>2</v>
      </c>
      <c r="M4723">
        <v>98.11</v>
      </c>
      <c r="N4723">
        <f t="shared" si="292"/>
        <v>4</v>
      </c>
      <c r="O4723">
        <f>5</f>
        <v>5</v>
      </c>
      <c r="P4723" t="str">
        <f t="shared" si="293"/>
        <v>Met</v>
      </c>
      <c r="Q4723">
        <f t="shared" si="294"/>
        <v>0.86580086580086579</v>
      </c>
      <c r="R4723">
        <f t="shared" si="295"/>
        <v>57.75</v>
      </c>
    </row>
    <row r="4724" spans="1:18" x14ac:dyDescent="0.3">
      <c r="A4724" t="s">
        <v>9388</v>
      </c>
      <c r="B4724" t="s">
        <v>9389</v>
      </c>
      <c r="C4724" s="1">
        <v>46177</v>
      </c>
      <c r="D4724" s="1">
        <v>46185</v>
      </c>
      <c r="E4724" t="s">
        <v>23</v>
      </c>
      <c r="F4724" t="s">
        <v>69</v>
      </c>
      <c r="G4724" t="s">
        <v>52</v>
      </c>
      <c r="H4724" t="s">
        <v>56</v>
      </c>
      <c r="I4724" t="s">
        <v>33</v>
      </c>
      <c r="J4724" t="s">
        <v>53</v>
      </c>
      <c r="K4724">
        <v>347</v>
      </c>
      <c r="L4724">
        <v>3</v>
      </c>
      <c r="M4724">
        <v>96.73</v>
      </c>
      <c r="N4724">
        <f t="shared" si="292"/>
        <v>8</v>
      </c>
      <c r="O4724">
        <f>5</f>
        <v>5</v>
      </c>
      <c r="P4724" t="str">
        <f t="shared" si="293"/>
        <v>Breached</v>
      </c>
      <c r="Q4724">
        <f t="shared" si="294"/>
        <v>0.86455331412103753</v>
      </c>
      <c r="R4724">
        <f t="shared" si="295"/>
        <v>43.375</v>
      </c>
    </row>
    <row r="4725" spans="1:18" x14ac:dyDescent="0.3">
      <c r="A4725" t="s">
        <v>9390</v>
      </c>
      <c r="B4725" t="s">
        <v>9391</v>
      </c>
      <c r="C4725" s="1">
        <v>46152</v>
      </c>
      <c r="D4725" s="1">
        <v>46158</v>
      </c>
      <c r="E4725" t="s">
        <v>23</v>
      </c>
      <c r="F4725" t="s">
        <v>38</v>
      </c>
      <c r="G4725" t="s">
        <v>52</v>
      </c>
      <c r="H4725" t="s">
        <v>26</v>
      </c>
      <c r="I4725" t="s">
        <v>19</v>
      </c>
      <c r="J4725" t="s">
        <v>34</v>
      </c>
      <c r="K4725">
        <v>461</v>
      </c>
      <c r="L4725">
        <v>0</v>
      </c>
      <c r="M4725">
        <v>100</v>
      </c>
      <c r="N4725">
        <f t="shared" si="292"/>
        <v>6</v>
      </c>
      <c r="O4725">
        <f>5</f>
        <v>5</v>
      </c>
      <c r="P4725" t="str">
        <f t="shared" si="293"/>
        <v>Breached</v>
      </c>
      <c r="Q4725">
        <f t="shared" si="294"/>
        <v>0</v>
      </c>
      <c r="R4725">
        <f t="shared" si="295"/>
        <v>76.833333333333329</v>
      </c>
    </row>
    <row r="4726" spans="1:18" x14ac:dyDescent="0.3">
      <c r="A4726" t="s">
        <v>9392</v>
      </c>
      <c r="B4726" t="s">
        <v>9393</v>
      </c>
      <c r="C4726" s="1">
        <v>46031</v>
      </c>
      <c r="D4726" s="1">
        <v>46036</v>
      </c>
      <c r="E4726" t="s">
        <v>23</v>
      </c>
      <c r="F4726" t="s">
        <v>38</v>
      </c>
      <c r="G4726" t="s">
        <v>52</v>
      </c>
      <c r="H4726" t="s">
        <v>26</v>
      </c>
      <c r="I4726" t="s">
        <v>19</v>
      </c>
      <c r="J4726" t="s">
        <v>74</v>
      </c>
      <c r="K4726">
        <v>55</v>
      </c>
      <c r="L4726">
        <v>5</v>
      </c>
      <c r="M4726">
        <v>95.68</v>
      </c>
      <c r="N4726">
        <f t="shared" si="292"/>
        <v>5</v>
      </c>
      <c r="O4726">
        <f>5</f>
        <v>5</v>
      </c>
      <c r="P4726" t="str">
        <f t="shared" si="293"/>
        <v>Met</v>
      </c>
      <c r="Q4726">
        <f t="shared" si="294"/>
        <v>9.0909090909090917</v>
      </c>
      <c r="R4726">
        <f t="shared" si="295"/>
        <v>11</v>
      </c>
    </row>
    <row r="4727" spans="1:18" x14ac:dyDescent="0.3">
      <c r="A4727" t="s">
        <v>9394</v>
      </c>
      <c r="B4727" t="s">
        <v>9395</v>
      </c>
      <c r="C4727" s="1">
        <v>46054</v>
      </c>
      <c r="D4727" s="1">
        <v>46064</v>
      </c>
      <c r="E4727" t="s">
        <v>15</v>
      </c>
      <c r="F4727" t="s">
        <v>31</v>
      </c>
      <c r="G4727" t="s">
        <v>17</v>
      </c>
      <c r="H4727" t="s">
        <v>56</v>
      </c>
      <c r="I4727" t="s">
        <v>19</v>
      </c>
      <c r="J4727" t="s">
        <v>28</v>
      </c>
      <c r="K4727">
        <v>143</v>
      </c>
      <c r="L4727">
        <v>5</v>
      </c>
      <c r="M4727">
        <v>93.67</v>
      </c>
      <c r="N4727">
        <f t="shared" si="292"/>
        <v>10</v>
      </c>
      <c r="O4727">
        <f>5</f>
        <v>5</v>
      </c>
      <c r="P4727" t="str">
        <f t="shared" si="293"/>
        <v>Breached</v>
      </c>
      <c r="Q4727">
        <f t="shared" si="294"/>
        <v>3.4965034965034967</v>
      </c>
      <c r="R4727">
        <f t="shared" si="295"/>
        <v>14.3</v>
      </c>
    </row>
    <row r="4728" spans="1:18" x14ac:dyDescent="0.3">
      <c r="A4728" t="s">
        <v>9396</v>
      </c>
      <c r="B4728" t="s">
        <v>9397</v>
      </c>
      <c r="C4728" s="1">
        <v>46082</v>
      </c>
      <c r="D4728" s="1">
        <v>46089</v>
      </c>
      <c r="E4728" t="s">
        <v>59</v>
      </c>
      <c r="F4728" t="s">
        <v>31</v>
      </c>
      <c r="G4728" t="s">
        <v>93</v>
      </c>
      <c r="H4728" t="s">
        <v>56</v>
      </c>
      <c r="I4728" t="s">
        <v>19</v>
      </c>
      <c r="J4728" t="s">
        <v>20</v>
      </c>
      <c r="K4728">
        <v>478</v>
      </c>
      <c r="L4728">
        <v>4</v>
      </c>
      <c r="M4728">
        <v>96.6</v>
      </c>
      <c r="N4728">
        <f t="shared" si="292"/>
        <v>7</v>
      </c>
      <c r="O4728">
        <f>5</f>
        <v>5</v>
      </c>
      <c r="P4728" t="str">
        <f t="shared" si="293"/>
        <v>Breached</v>
      </c>
      <c r="Q4728">
        <f t="shared" si="294"/>
        <v>0.83682008368200833</v>
      </c>
      <c r="R4728">
        <f t="shared" si="295"/>
        <v>68.285714285714292</v>
      </c>
    </row>
    <row r="4729" spans="1:18" x14ac:dyDescent="0.3">
      <c r="A4729" t="s">
        <v>9398</v>
      </c>
      <c r="B4729" t="s">
        <v>9399</v>
      </c>
      <c r="C4729" s="1">
        <v>46164</v>
      </c>
      <c r="D4729" s="1">
        <v>46169</v>
      </c>
      <c r="E4729" t="s">
        <v>23</v>
      </c>
      <c r="F4729" t="s">
        <v>38</v>
      </c>
      <c r="G4729" t="s">
        <v>41</v>
      </c>
      <c r="H4729" t="s">
        <v>18</v>
      </c>
      <c r="I4729" t="s">
        <v>27</v>
      </c>
      <c r="J4729" t="s">
        <v>28</v>
      </c>
      <c r="K4729">
        <v>335</v>
      </c>
      <c r="L4729">
        <v>5</v>
      </c>
      <c r="M4729">
        <v>94.52</v>
      </c>
      <c r="N4729">
        <f t="shared" si="292"/>
        <v>5</v>
      </c>
      <c r="O4729">
        <f>5</f>
        <v>5</v>
      </c>
      <c r="P4729" t="str">
        <f t="shared" si="293"/>
        <v>Met</v>
      </c>
      <c r="Q4729">
        <f t="shared" si="294"/>
        <v>1.4925373134328357</v>
      </c>
      <c r="R4729">
        <f t="shared" si="295"/>
        <v>67</v>
      </c>
    </row>
    <row r="4730" spans="1:18" x14ac:dyDescent="0.3">
      <c r="A4730" t="s">
        <v>9400</v>
      </c>
      <c r="B4730" t="s">
        <v>7687</v>
      </c>
      <c r="C4730" s="1">
        <v>46030</v>
      </c>
      <c r="D4730" s="1">
        <v>46035</v>
      </c>
      <c r="E4730" t="s">
        <v>59</v>
      </c>
      <c r="F4730" t="s">
        <v>45</v>
      </c>
      <c r="G4730" t="s">
        <v>25</v>
      </c>
      <c r="H4730" t="s">
        <v>26</v>
      </c>
      <c r="I4730" t="s">
        <v>19</v>
      </c>
      <c r="J4730" t="s">
        <v>34</v>
      </c>
      <c r="K4730">
        <v>165</v>
      </c>
      <c r="L4730">
        <v>5</v>
      </c>
      <c r="M4730">
        <v>96.81</v>
      </c>
      <c r="N4730">
        <f t="shared" si="292"/>
        <v>5</v>
      </c>
      <c r="O4730">
        <f>5</f>
        <v>5</v>
      </c>
      <c r="P4730" t="str">
        <f t="shared" si="293"/>
        <v>Met</v>
      </c>
      <c r="Q4730">
        <f t="shared" si="294"/>
        <v>3.0303030303030303</v>
      </c>
      <c r="R4730">
        <f t="shared" si="295"/>
        <v>33</v>
      </c>
    </row>
    <row r="4731" spans="1:18" x14ac:dyDescent="0.3">
      <c r="A4731" t="s">
        <v>9401</v>
      </c>
      <c r="B4731" t="s">
        <v>9402</v>
      </c>
      <c r="C4731" s="1">
        <v>46124</v>
      </c>
      <c r="D4731" s="1">
        <v>46128</v>
      </c>
      <c r="E4731" t="s">
        <v>37</v>
      </c>
      <c r="F4731" t="s">
        <v>38</v>
      </c>
      <c r="G4731" t="s">
        <v>52</v>
      </c>
      <c r="H4731" t="s">
        <v>18</v>
      </c>
      <c r="I4731" t="s">
        <v>19</v>
      </c>
      <c r="J4731" t="s">
        <v>34</v>
      </c>
      <c r="K4731">
        <v>495</v>
      </c>
      <c r="L4731">
        <v>2</v>
      </c>
      <c r="M4731">
        <v>98.57</v>
      </c>
      <c r="N4731">
        <f t="shared" si="292"/>
        <v>4</v>
      </c>
      <c r="O4731">
        <f>5</f>
        <v>5</v>
      </c>
      <c r="P4731" t="str">
        <f t="shared" si="293"/>
        <v>Met</v>
      </c>
      <c r="Q4731">
        <f t="shared" si="294"/>
        <v>0.40404040404040403</v>
      </c>
      <c r="R4731">
        <f t="shared" si="295"/>
        <v>123.75</v>
      </c>
    </row>
    <row r="4732" spans="1:18" x14ac:dyDescent="0.3">
      <c r="A4732" t="s">
        <v>9403</v>
      </c>
      <c r="B4732" t="s">
        <v>9404</v>
      </c>
      <c r="C4732" s="1">
        <v>46064</v>
      </c>
      <c r="D4732" s="1">
        <v>46071</v>
      </c>
      <c r="E4732" t="s">
        <v>59</v>
      </c>
      <c r="F4732" t="s">
        <v>24</v>
      </c>
      <c r="G4732" t="s">
        <v>93</v>
      </c>
      <c r="H4732" t="s">
        <v>18</v>
      </c>
      <c r="I4732" t="s">
        <v>33</v>
      </c>
      <c r="J4732" t="s">
        <v>28</v>
      </c>
      <c r="K4732">
        <v>58</v>
      </c>
      <c r="L4732">
        <v>3</v>
      </c>
      <c r="M4732">
        <v>95.88</v>
      </c>
      <c r="N4732">
        <f t="shared" si="292"/>
        <v>7</v>
      </c>
      <c r="O4732">
        <f>5</f>
        <v>5</v>
      </c>
      <c r="P4732" t="str">
        <f t="shared" si="293"/>
        <v>Breached</v>
      </c>
      <c r="Q4732">
        <f t="shared" si="294"/>
        <v>5.1724137931034484</v>
      </c>
      <c r="R4732">
        <f t="shared" si="295"/>
        <v>8.2857142857142865</v>
      </c>
    </row>
    <row r="4733" spans="1:18" x14ac:dyDescent="0.3">
      <c r="A4733" t="s">
        <v>9405</v>
      </c>
      <c r="B4733" t="s">
        <v>9406</v>
      </c>
      <c r="C4733" s="1">
        <v>46076</v>
      </c>
      <c r="D4733" s="1">
        <v>46083</v>
      </c>
      <c r="E4733" t="s">
        <v>15</v>
      </c>
      <c r="F4733" t="s">
        <v>31</v>
      </c>
      <c r="G4733" t="s">
        <v>52</v>
      </c>
      <c r="H4733" t="s">
        <v>26</v>
      </c>
      <c r="I4733" t="s">
        <v>27</v>
      </c>
      <c r="J4733" t="s">
        <v>66</v>
      </c>
      <c r="K4733">
        <v>422</v>
      </c>
      <c r="L4733">
        <v>1</v>
      </c>
      <c r="M4733">
        <v>98.96</v>
      </c>
      <c r="N4733">
        <f t="shared" si="292"/>
        <v>7</v>
      </c>
      <c r="O4733">
        <f>5</f>
        <v>5</v>
      </c>
      <c r="P4733" t="str">
        <f t="shared" si="293"/>
        <v>Breached</v>
      </c>
      <c r="Q4733">
        <f t="shared" si="294"/>
        <v>0.23696682464454977</v>
      </c>
      <c r="R4733">
        <f t="shared" si="295"/>
        <v>60.285714285714285</v>
      </c>
    </row>
    <row r="4734" spans="1:18" x14ac:dyDescent="0.3">
      <c r="A4734" t="s">
        <v>9407</v>
      </c>
      <c r="B4734" t="s">
        <v>9408</v>
      </c>
      <c r="C4734" s="1">
        <v>46064</v>
      </c>
      <c r="D4734" s="1">
        <v>46070</v>
      </c>
      <c r="E4734" t="s">
        <v>65</v>
      </c>
      <c r="F4734" t="s">
        <v>38</v>
      </c>
      <c r="G4734" t="s">
        <v>32</v>
      </c>
      <c r="H4734" t="s">
        <v>18</v>
      </c>
      <c r="I4734" t="s">
        <v>33</v>
      </c>
      <c r="J4734" t="s">
        <v>28</v>
      </c>
      <c r="K4734">
        <v>463</v>
      </c>
      <c r="L4734">
        <v>5</v>
      </c>
      <c r="M4734">
        <v>94.72</v>
      </c>
      <c r="N4734">
        <f t="shared" si="292"/>
        <v>6</v>
      </c>
      <c r="O4734">
        <f>5</f>
        <v>5</v>
      </c>
      <c r="P4734" t="str">
        <f t="shared" si="293"/>
        <v>Breached</v>
      </c>
      <c r="Q4734">
        <f t="shared" si="294"/>
        <v>1.079913606911447</v>
      </c>
      <c r="R4734">
        <f t="shared" si="295"/>
        <v>77.166666666666671</v>
      </c>
    </row>
    <row r="4735" spans="1:18" x14ac:dyDescent="0.3">
      <c r="A4735" t="s">
        <v>9409</v>
      </c>
      <c r="B4735" t="s">
        <v>9410</v>
      </c>
      <c r="C4735" s="1">
        <v>46070</v>
      </c>
      <c r="D4735" s="1">
        <v>46078</v>
      </c>
      <c r="E4735" t="s">
        <v>15</v>
      </c>
      <c r="F4735" t="s">
        <v>24</v>
      </c>
      <c r="G4735" t="s">
        <v>60</v>
      </c>
      <c r="H4735" t="s">
        <v>26</v>
      </c>
      <c r="I4735" t="s">
        <v>33</v>
      </c>
      <c r="J4735" t="s">
        <v>28</v>
      </c>
      <c r="K4735">
        <v>31</v>
      </c>
      <c r="L4735">
        <v>1</v>
      </c>
      <c r="M4735">
        <v>99.41</v>
      </c>
      <c r="N4735">
        <f t="shared" si="292"/>
        <v>8</v>
      </c>
      <c r="O4735">
        <f>5</f>
        <v>5</v>
      </c>
      <c r="P4735" t="str">
        <f t="shared" si="293"/>
        <v>Breached</v>
      </c>
      <c r="Q4735">
        <f t="shared" si="294"/>
        <v>3.225806451612903</v>
      </c>
      <c r="R4735">
        <f t="shared" si="295"/>
        <v>3.875</v>
      </c>
    </row>
    <row r="4736" spans="1:18" x14ac:dyDescent="0.3">
      <c r="A4736" t="s">
        <v>9411</v>
      </c>
      <c r="B4736" t="s">
        <v>9412</v>
      </c>
      <c r="C4736" s="1">
        <v>46100</v>
      </c>
      <c r="D4736" s="1">
        <v>46106</v>
      </c>
      <c r="E4736" t="s">
        <v>15</v>
      </c>
      <c r="F4736" t="s">
        <v>45</v>
      </c>
      <c r="G4736" t="s">
        <v>93</v>
      </c>
      <c r="H4736" t="s">
        <v>26</v>
      </c>
      <c r="I4736" t="s">
        <v>33</v>
      </c>
      <c r="J4736" t="s">
        <v>20</v>
      </c>
      <c r="K4736">
        <v>293</v>
      </c>
      <c r="L4736">
        <v>0</v>
      </c>
      <c r="M4736">
        <v>100</v>
      </c>
      <c r="N4736">
        <f t="shared" si="292"/>
        <v>6</v>
      </c>
      <c r="O4736">
        <f>5</f>
        <v>5</v>
      </c>
      <c r="P4736" t="str">
        <f t="shared" si="293"/>
        <v>Breached</v>
      </c>
      <c r="Q4736">
        <f t="shared" si="294"/>
        <v>0</v>
      </c>
      <c r="R4736">
        <f t="shared" si="295"/>
        <v>48.833333333333336</v>
      </c>
    </row>
    <row r="4737" spans="1:18" x14ac:dyDescent="0.3">
      <c r="A4737" t="s">
        <v>9413</v>
      </c>
      <c r="B4737" t="s">
        <v>9414</v>
      </c>
      <c r="C4737" s="1">
        <v>46072</v>
      </c>
      <c r="D4737" s="1">
        <v>46081</v>
      </c>
      <c r="E4737" t="s">
        <v>23</v>
      </c>
      <c r="F4737" t="s">
        <v>69</v>
      </c>
      <c r="G4737" t="s">
        <v>41</v>
      </c>
      <c r="H4737" t="s">
        <v>18</v>
      </c>
      <c r="I4737" t="s">
        <v>19</v>
      </c>
      <c r="J4737" t="s">
        <v>66</v>
      </c>
      <c r="K4737">
        <v>251</v>
      </c>
      <c r="L4737">
        <v>2</v>
      </c>
      <c r="M4737">
        <v>98.29</v>
      </c>
      <c r="N4737">
        <f t="shared" si="292"/>
        <v>9</v>
      </c>
      <c r="O4737">
        <f>5</f>
        <v>5</v>
      </c>
      <c r="P4737" t="str">
        <f t="shared" si="293"/>
        <v>Breached</v>
      </c>
      <c r="Q4737">
        <f t="shared" si="294"/>
        <v>0.79681274900398402</v>
      </c>
      <c r="R4737">
        <f t="shared" si="295"/>
        <v>27.888888888888889</v>
      </c>
    </row>
    <row r="4738" spans="1:18" x14ac:dyDescent="0.3">
      <c r="A4738" t="s">
        <v>9415</v>
      </c>
      <c r="B4738" t="s">
        <v>9416</v>
      </c>
      <c r="C4738" s="1">
        <v>46050</v>
      </c>
      <c r="D4738" s="1">
        <v>46052</v>
      </c>
      <c r="E4738" t="s">
        <v>59</v>
      </c>
      <c r="F4738" t="s">
        <v>45</v>
      </c>
      <c r="G4738" t="s">
        <v>93</v>
      </c>
      <c r="H4738" t="s">
        <v>18</v>
      </c>
      <c r="I4738" t="s">
        <v>27</v>
      </c>
      <c r="J4738" t="s">
        <v>53</v>
      </c>
      <c r="K4738">
        <v>270</v>
      </c>
      <c r="L4738">
        <v>4</v>
      </c>
      <c r="M4738">
        <v>97.38</v>
      </c>
      <c r="N4738">
        <f t="shared" si="292"/>
        <v>2</v>
      </c>
      <c r="O4738">
        <f>5</f>
        <v>5</v>
      </c>
      <c r="P4738" t="str">
        <f t="shared" si="293"/>
        <v>Met</v>
      </c>
      <c r="Q4738">
        <f t="shared" si="294"/>
        <v>1.4814814814814816</v>
      </c>
      <c r="R4738">
        <f t="shared" si="295"/>
        <v>135</v>
      </c>
    </row>
    <row r="4739" spans="1:18" x14ac:dyDescent="0.3">
      <c r="A4739" t="s">
        <v>9417</v>
      </c>
      <c r="B4739" t="s">
        <v>9418</v>
      </c>
      <c r="C4739" s="1">
        <v>46118</v>
      </c>
      <c r="D4739" s="1">
        <v>46126</v>
      </c>
      <c r="E4739" t="s">
        <v>65</v>
      </c>
      <c r="F4739" t="s">
        <v>24</v>
      </c>
      <c r="G4739" t="s">
        <v>93</v>
      </c>
      <c r="H4739" t="s">
        <v>18</v>
      </c>
      <c r="I4739" t="s">
        <v>33</v>
      </c>
      <c r="J4739" t="s">
        <v>74</v>
      </c>
      <c r="K4739">
        <v>68</v>
      </c>
      <c r="L4739">
        <v>1</v>
      </c>
      <c r="M4739">
        <v>99.47</v>
      </c>
      <c r="N4739">
        <f t="shared" ref="N4739:N4802" si="296">D4739-C4739</f>
        <v>8</v>
      </c>
      <c r="O4739">
        <f>5</f>
        <v>5</v>
      </c>
      <c r="P4739" t="str">
        <f t="shared" ref="P4739:P4802" si="297">IF(N4739&lt;=O4739,"Met","Breached")</f>
        <v>Breached</v>
      </c>
      <c r="Q4739">
        <f t="shared" ref="Q4739:Q4802" si="298">(L4739/K4739)*100</f>
        <v>1.4705882352941175</v>
      </c>
      <c r="R4739">
        <f t="shared" ref="R4739:R4802" si="299">(K4739/N4739)</f>
        <v>8.5</v>
      </c>
    </row>
    <row r="4740" spans="1:18" x14ac:dyDescent="0.3">
      <c r="A4740" t="s">
        <v>9419</v>
      </c>
      <c r="B4740" t="s">
        <v>9420</v>
      </c>
      <c r="C4740" s="1">
        <v>46028</v>
      </c>
      <c r="D4740" s="1">
        <v>46035</v>
      </c>
      <c r="E4740" t="s">
        <v>15</v>
      </c>
      <c r="F4740" t="s">
        <v>16</v>
      </c>
      <c r="G4740" t="s">
        <v>93</v>
      </c>
      <c r="H4740" t="s">
        <v>56</v>
      </c>
      <c r="I4740" t="s">
        <v>27</v>
      </c>
      <c r="J4740" t="s">
        <v>28</v>
      </c>
      <c r="K4740">
        <v>155</v>
      </c>
      <c r="L4740">
        <v>0</v>
      </c>
      <c r="M4740">
        <v>100</v>
      </c>
      <c r="N4740">
        <f t="shared" si="296"/>
        <v>7</v>
      </c>
      <c r="O4740">
        <f>5</f>
        <v>5</v>
      </c>
      <c r="P4740" t="str">
        <f t="shared" si="297"/>
        <v>Breached</v>
      </c>
      <c r="Q4740">
        <f t="shared" si="298"/>
        <v>0</v>
      </c>
      <c r="R4740">
        <f t="shared" si="299"/>
        <v>22.142857142857142</v>
      </c>
    </row>
    <row r="4741" spans="1:18" x14ac:dyDescent="0.3">
      <c r="A4741" t="s">
        <v>9421</v>
      </c>
      <c r="B4741" t="s">
        <v>9422</v>
      </c>
      <c r="C4741" s="1">
        <v>46101</v>
      </c>
      <c r="D4741" s="1">
        <v>46107</v>
      </c>
      <c r="E4741" t="s">
        <v>37</v>
      </c>
      <c r="F4741" t="s">
        <v>24</v>
      </c>
      <c r="G4741" t="s">
        <v>17</v>
      </c>
      <c r="H4741" t="s">
        <v>18</v>
      </c>
      <c r="I4741" t="s">
        <v>33</v>
      </c>
      <c r="J4741" t="s">
        <v>74</v>
      </c>
      <c r="K4741">
        <v>405</v>
      </c>
      <c r="L4741">
        <v>1</v>
      </c>
      <c r="M4741">
        <v>99.17</v>
      </c>
      <c r="N4741">
        <f t="shared" si="296"/>
        <v>6</v>
      </c>
      <c r="O4741">
        <f>5</f>
        <v>5</v>
      </c>
      <c r="P4741" t="str">
        <f t="shared" si="297"/>
        <v>Breached</v>
      </c>
      <c r="Q4741">
        <f t="shared" si="298"/>
        <v>0.24691358024691357</v>
      </c>
      <c r="R4741">
        <f t="shared" si="299"/>
        <v>67.5</v>
      </c>
    </row>
    <row r="4742" spans="1:18" x14ac:dyDescent="0.3">
      <c r="A4742" t="s">
        <v>9423</v>
      </c>
      <c r="B4742" t="s">
        <v>9424</v>
      </c>
      <c r="C4742" s="1">
        <v>46146</v>
      </c>
      <c r="D4742" s="1">
        <v>46151</v>
      </c>
      <c r="E4742" t="s">
        <v>15</v>
      </c>
      <c r="F4742" t="s">
        <v>24</v>
      </c>
      <c r="G4742" t="s">
        <v>60</v>
      </c>
      <c r="H4742" t="s">
        <v>18</v>
      </c>
      <c r="I4742" t="s">
        <v>33</v>
      </c>
      <c r="J4742" t="s">
        <v>53</v>
      </c>
      <c r="K4742">
        <v>23</v>
      </c>
      <c r="L4742">
        <v>3</v>
      </c>
      <c r="M4742">
        <v>98.04</v>
      </c>
      <c r="N4742">
        <f t="shared" si="296"/>
        <v>5</v>
      </c>
      <c r="O4742">
        <f>5</f>
        <v>5</v>
      </c>
      <c r="P4742" t="str">
        <f t="shared" si="297"/>
        <v>Met</v>
      </c>
      <c r="Q4742">
        <f t="shared" si="298"/>
        <v>13.043478260869565</v>
      </c>
      <c r="R4742">
        <f t="shared" si="299"/>
        <v>4.5999999999999996</v>
      </c>
    </row>
    <row r="4743" spans="1:18" x14ac:dyDescent="0.3">
      <c r="A4743" t="s">
        <v>9425</v>
      </c>
      <c r="B4743" t="s">
        <v>9426</v>
      </c>
      <c r="C4743" s="1">
        <v>46105</v>
      </c>
      <c r="D4743" s="1">
        <v>46113</v>
      </c>
      <c r="E4743" t="s">
        <v>15</v>
      </c>
      <c r="F4743" t="s">
        <v>45</v>
      </c>
      <c r="G4743" t="s">
        <v>41</v>
      </c>
      <c r="H4743" t="s">
        <v>26</v>
      </c>
      <c r="I4743" t="s">
        <v>27</v>
      </c>
      <c r="J4743" t="s">
        <v>42</v>
      </c>
      <c r="K4743">
        <v>342</v>
      </c>
      <c r="L4743">
        <v>0</v>
      </c>
      <c r="M4743">
        <v>100</v>
      </c>
      <c r="N4743">
        <f t="shared" si="296"/>
        <v>8</v>
      </c>
      <c r="O4743">
        <f>5</f>
        <v>5</v>
      </c>
      <c r="P4743" t="str">
        <f t="shared" si="297"/>
        <v>Breached</v>
      </c>
      <c r="Q4743">
        <f t="shared" si="298"/>
        <v>0</v>
      </c>
      <c r="R4743">
        <f t="shared" si="299"/>
        <v>42.75</v>
      </c>
    </row>
    <row r="4744" spans="1:18" x14ac:dyDescent="0.3">
      <c r="A4744" t="s">
        <v>9427</v>
      </c>
      <c r="B4744" t="s">
        <v>9428</v>
      </c>
      <c r="C4744" s="1">
        <v>46080</v>
      </c>
      <c r="D4744" s="1">
        <v>46085</v>
      </c>
      <c r="E4744" t="s">
        <v>23</v>
      </c>
      <c r="F4744" t="s">
        <v>69</v>
      </c>
      <c r="G4744" t="s">
        <v>32</v>
      </c>
      <c r="H4744" t="s">
        <v>26</v>
      </c>
      <c r="I4744" t="s">
        <v>27</v>
      </c>
      <c r="J4744" t="s">
        <v>34</v>
      </c>
      <c r="K4744">
        <v>77</v>
      </c>
      <c r="L4744">
        <v>1</v>
      </c>
      <c r="M4744">
        <v>99.25</v>
      </c>
      <c r="N4744">
        <f t="shared" si="296"/>
        <v>5</v>
      </c>
      <c r="O4744">
        <f>5</f>
        <v>5</v>
      </c>
      <c r="P4744" t="str">
        <f t="shared" si="297"/>
        <v>Met</v>
      </c>
      <c r="Q4744">
        <f t="shared" si="298"/>
        <v>1.2987012987012987</v>
      </c>
      <c r="R4744">
        <f t="shared" si="299"/>
        <v>15.4</v>
      </c>
    </row>
    <row r="4745" spans="1:18" x14ac:dyDescent="0.3">
      <c r="A4745" t="s">
        <v>9429</v>
      </c>
      <c r="B4745" t="s">
        <v>9430</v>
      </c>
      <c r="C4745" s="1">
        <v>46183</v>
      </c>
      <c r="D4745" s="1">
        <v>46193</v>
      </c>
      <c r="E4745" t="s">
        <v>65</v>
      </c>
      <c r="F4745" t="s">
        <v>45</v>
      </c>
      <c r="G4745" t="s">
        <v>49</v>
      </c>
      <c r="H4745" t="s">
        <v>56</v>
      </c>
      <c r="I4745" t="s">
        <v>33</v>
      </c>
      <c r="J4745" t="s">
        <v>66</v>
      </c>
      <c r="K4745">
        <v>152</v>
      </c>
      <c r="L4745">
        <v>2</v>
      </c>
      <c r="M4745">
        <v>97.7</v>
      </c>
      <c r="N4745">
        <f t="shared" si="296"/>
        <v>10</v>
      </c>
      <c r="O4745">
        <f>5</f>
        <v>5</v>
      </c>
      <c r="P4745" t="str">
        <f t="shared" si="297"/>
        <v>Breached</v>
      </c>
      <c r="Q4745">
        <f t="shared" si="298"/>
        <v>1.3157894736842104</v>
      </c>
      <c r="R4745">
        <f t="shared" si="299"/>
        <v>15.2</v>
      </c>
    </row>
    <row r="4746" spans="1:18" x14ac:dyDescent="0.3">
      <c r="A4746" t="s">
        <v>9431</v>
      </c>
      <c r="B4746" t="s">
        <v>9432</v>
      </c>
      <c r="C4746" s="1">
        <v>46077</v>
      </c>
      <c r="D4746" s="1">
        <v>46084</v>
      </c>
      <c r="E4746" t="s">
        <v>23</v>
      </c>
      <c r="F4746" t="s">
        <v>69</v>
      </c>
      <c r="G4746" t="s">
        <v>49</v>
      </c>
      <c r="H4746" t="s">
        <v>26</v>
      </c>
      <c r="I4746" t="s">
        <v>19</v>
      </c>
      <c r="J4746" t="s">
        <v>34</v>
      </c>
      <c r="K4746">
        <v>321</v>
      </c>
      <c r="L4746">
        <v>0</v>
      </c>
      <c r="M4746">
        <v>100</v>
      </c>
      <c r="N4746">
        <f t="shared" si="296"/>
        <v>7</v>
      </c>
      <c r="O4746">
        <f>5</f>
        <v>5</v>
      </c>
      <c r="P4746" t="str">
        <f t="shared" si="297"/>
        <v>Breached</v>
      </c>
      <c r="Q4746">
        <f t="shared" si="298"/>
        <v>0</v>
      </c>
      <c r="R4746">
        <f t="shared" si="299"/>
        <v>45.857142857142854</v>
      </c>
    </row>
    <row r="4747" spans="1:18" x14ac:dyDescent="0.3">
      <c r="A4747" t="s">
        <v>9433</v>
      </c>
      <c r="B4747" t="s">
        <v>9434</v>
      </c>
      <c r="C4747" s="1">
        <v>46038</v>
      </c>
      <c r="D4747" s="1">
        <v>46041</v>
      </c>
      <c r="E4747" t="s">
        <v>59</v>
      </c>
      <c r="F4747" t="s">
        <v>16</v>
      </c>
      <c r="G4747" t="s">
        <v>93</v>
      </c>
      <c r="H4747" t="s">
        <v>18</v>
      </c>
      <c r="I4747" t="s">
        <v>27</v>
      </c>
      <c r="J4747" t="s">
        <v>46</v>
      </c>
      <c r="K4747">
        <v>401</v>
      </c>
      <c r="L4747">
        <v>5</v>
      </c>
      <c r="M4747">
        <v>96.01</v>
      </c>
      <c r="N4747">
        <f t="shared" si="296"/>
        <v>3</v>
      </c>
      <c r="O4747">
        <f>5</f>
        <v>5</v>
      </c>
      <c r="P4747" t="str">
        <f t="shared" si="297"/>
        <v>Met</v>
      </c>
      <c r="Q4747">
        <f t="shared" si="298"/>
        <v>1.2468827930174564</v>
      </c>
      <c r="R4747">
        <f t="shared" si="299"/>
        <v>133.66666666666666</v>
      </c>
    </row>
    <row r="4748" spans="1:18" x14ac:dyDescent="0.3">
      <c r="A4748" t="s">
        <v>9435</v>
      </c>
      <c r="B4748" t="s">
        <v>9436</v>
      </c>
      <c r="C4748" s="1">
        <v>46178</v>
      </c>
      <c r="D4748" s="1">
        <v>46181</v>
      </c>
      <c r="E4748" t="s">
        <v>15</v>
      </c>
      <c r="F4748" t="s">
        <v>16</v>
      </c>
      <c r="G4748" t="s">
        <v>49</v>
      </c>
      <c r="H4748" t="s">
        <v>56</v>
      </c>
      <c r="I4748" t="s">
        <v>27</v>
      </c>
      <c r="J4748" t="s">
        <v>53</v>
      </c>
      <c r="K4748">
        <v>81</v>
      </c>
      <c r="L4748">
        <v>1</v>
      </c>
      <c r="M4748">
        <v>98.89</v>
      </c>
      <c r="N4748">
        <f t="shared" si="296"/>
        <v>3</v>
      </c>
      <c r="O4748">
        <f>5</f>
        <v>5</v>
      </c>
      <c r="P4748" t="str">
        <f t="shared" si="297"/>
        <v>Met</v>
      </c>
      <c r="Q4748">
        <f t="shared" si="298"/>
        <v>1.2345679012345678</v>
      </c>
      <c r="R4748">
        <f t="shared" si="299"/>
        <v>27</v>
      </c>
    </row>
    <row r="4749" spans="1:18" x14ac:dyDescent="0.3">
      <c r="A4749" t="s">
        <v>9437</v>
      </c>
      <c r="B4749" t="s">
        <v>9438</v>
      </c>
      <c r="C4749" s="1">
        <v>46099</v>
      </c>
      <c r="D4749" s="1">
        <v>46102</v>
      </c>
      <c r="E4749" t="s">
        <v>15</v>
      </c>
      <c r="F4749" t="s">
        <v>69</v>
      </c>
      <c r="G4749" t="s">
        <v>49</v>
      </c>
      <c r="H4749" t="s">
        <v>56</v>
      </c>
      <c r="I4749" t="s">
        <v>27</v>
      </c>
      <c r="J4749" t="s">
        <v>20</v>
      </c>
      <c r="K4749">
        <v>91</v>
      </c>
      <c r="L4749">
        <v>1</v>
      </c>
      <c r="M4749">
        <v>98.55</v>
      </c>
      <c r="N4749">
        <f t="shared" si="296"/>
        <v>3</v>
      </c>
      <c r="O4749">
        <f>5</f>
        <v>5</v>
      </c>
      <c r="P4749" t="str">
        <f t="shared" si="297"/>
        <v>Met</v>
      </c>
      <c r="Q4749">
        <f t="shared" si="298"/>
        <v>1.098901098901099</v>
      </c>
      <c r="R4749">
        <f t="shared" si="299"/>
        <v>30.333333333333332</v>
      </c>
    </row>
    <row r="4750" spans="1:18" x14ac:dyDescent="0.3">
      <c r="A4750" t="s">
        <v>9439</v>
      </c>
      <c r="B4750" t="s">
        <v>9440</v>
      </c>
      <c r="C4750" s="1">
        <v>46069</v>
      </c>
      <c r="D4750" s="1">
        <v>46070</v>
      </c>
      <c r="E4750" t="s">
        <v>23</v>
      </c>
      <c r="F4750" t="s">
        <v>69</v>
      </c>
      <c r="G4750" t="s">
        <v>25</v>
      </c>
      <c r="H4750" t="s">
        <v>26</v>
      </c>
      <c r="I4750" t="s">
        <v>19</v>
      </c>
      <c r="J4750" t="s">
        <v>66</v>
      </c>
      <c r="K4750">
        <v>109</v>
      </c>
      <c r="L4750">
        <v>4</v>
      </c>
      <c r="M4750">
        <v>96.17</v>
      </c>
      <c r="N4750">
        <f t="shared" si="296"/>
        <v>1</v>
      </c>
      <c r="O4750">
        <f>5</f>
        <v>5</v>
      </c>
      <c r="P4750" t="str">
        <f t="shared" si="297"/>
        <v>Met</v>
      </c>
      <c r="Q4750">
        <f t="shared" si="298"/>
        <v>3.669724770642202</v>
      </c>
      <c r="R4750">
        <f t="shared" si="299"/>
        <v>109</v>
      </c>
    </row>
    <row r="4751" spans="1:18" x14ac:dyDescent="0.3">
      <c r="A4751" t="s">
        <v>9441</v>
      </c>
      <c r="B4751" t="s">
        <v>9442</v>
      </c>
      <c r="C4751" s="1">
        <v>46127</v>
      </c>
      <c r="D4751" s="1">
        <v>46131</v>
      </c>
      <c r="E4751" t="s">
        <v>23</v>
      </c>
      <c r="F4751" t="s">
        <v>16</v>
      </c>
      <c r="G4751" t="s">
        <v>52</v>
      </c>
      <c r="H4751" t="s">
        <v>26</v>
      </c>
      <c r="I4751" t="s">
        <v>19</v>
      </c>
      <c r="J4751" t="s">
        <v>74</v>
      </c>
      <c r="K4751">
        <v>211</v>
      </c>
      <c r="L4751">
        <v>3</v>
      </c>
      <c r="M4751">
        <v>97.7</v>
      </c>
      <c r="N4751">
        <f t="shared" si="296"/>
        <v>4</v>
      </c>
      <c r="O4751">
        <f>5</f>
        <v>5</v>
      </c>
      <c r="P4751" t="str">
        <f t="shared" si="297"/>
        <v>Met</v>
      </c>
      <c r="Q4751">
        <f t="shared" si="298"/>
        <v>1.4218009478672986</v>
      </c>
      <c r="R4751">
        <f t="shared" si="299"/>
        <v>52.75</v>
      </c>
    </row>
    <row r="4752" spans="1:18" x14ac:dyDescent="0.3">
      <c r="A4752" t="s">
        <v>9443</v>
      </c>
      <c r="B4752" t="s">
        <v>1799</v>
      </c>
      <c r="C4752" s="1">
        <v>46086</v>
      </c>
      <c r="D4752" s="1">
        <v>46088</v>
      </c>
      <c r="E4752" t="s">
        <v>65</v>
      </c>
      <c r="F4752" t="s">
        <v>24</v>
      </c>
      <c r="G4752" t="s">
        <v>25</v>
      </c>
      <c r="H4752" t="s">
        <v>18</v>
      </c>
      <c r="I4752" t="s">
        <v>27</v>
      </c>
      <c r="J4752" t="s">
        <v>42</v>
      </c>
      <c r="K4752">
        <v>209</v>
      </c>
      <c r="L4752">
        <v>3</v>
      </c>
      <c r="M4752">
        <v>98.32</v>
      </c>
      <c r="N4752">
        <f t="shared" si="296"/>
        <v>2</v>
      </c>
      <c r="O4752">
        <f>5</f>
        <v>5</v>
      </c>
      <c r="P4752" t="str">
        <f t="shared" si="297"/>
        <v>Met</v>
      </c>
      <c r="Q4752">
        <f t="shared" si="298"/>
        <v>1.4354066985645932</v>
      </c>
      <c r="R4752">
        <f t="shared" si="299"/>
        <v>104.5</v>
      </c>
    </row>
    <row r="4753" spans="1:18" x14ac:dyDescent="0.3">
      <c r="A4753" t="s">
        <v>9444</v>
      </c>
      <c r="B4753" t="s">
        <v>9445</v>
      </c>
      <c r="C4753" s="1">
        <v>46123</v>
      </c>
      <c r="D4753" s="1">
        <v>46130</v>
      </c>
      <c r="E4753" t="s">
        <v>59</v>
      </c>
      <c r="F4753" t="s">
        <v>69</v>
      </c>
      <c r="G4753" t="s">
        <v>49</v>
      </c>
      <c r="H4753" t="s">
        <v>18</v>
      </c>
      <c r="I4753" t="s">
        <v>19</v>
      </c>
      <c r="J4753" t="s">
        <v>34</v>
      </c>
      <c r="K4753">
        <v>327</v>
      </c>
      <c r="L4753">
        <v>5</v>
      </c>
      <c r="M4753">
        <v>92.54</v>
      </c>
      <c r="N4753">
        <f t="shared" si="296"/>
        <v>7</v>
      </c>
      <c r="O4753">
        <f>5</f>
        <v>5</v>
      </c>
      <c r="P4753" t="str">
        <f t="shared" si="297"/>
        <v>Breached</v>
      </c>
      <c r="Q4753">
        <f t="shared" si="298"/>
        <v>1.5290519877675841</v>
      </c>
      <c r="R4753">
        <f t="shared" si="299"/>
        <v>46.714285714285715</v>
      </c>
    </row>
    <row r="4754" spans="1:18" x14ac:dyDescent="0.3">
      <c r="A4754" t="s">
        <v>9446</v>
      </c>
      <c r="B4754" t="s">
        <v>9447</v>
      </c>
      <c r="C4754" s="1">
        <v>46149</v>
      </c>
      <c r="D4754" s="1">
        <v>46159</v>
      </c>
      <c r="E4754" t="s">
        <v>15</v>
      </c>
      <c r="F4754" t="s">
        <v>38</v>
      </c>
      <c r="G4754" t="s">
        <v>32</v>
      </c>
      <c r="H4754" t="s">
        <v>56</v>
      </c>
      <c r="I4754" t="s">
        <v>27</v>
      </c>
      <c r="J4754" t="s">
        <v>66</v>
      </c>
      <c r="K4754">
        <v>205</v>
      </c>
      <c r="L4754">
        <v>4</v>
      </c>
      <c r="M4754">
        <v>94.07</v>
      </c>
      <c r="N4754">
        <f t="shared" si="296"/>
        <v>10</v>
      </c>
      <c r="O4754">
        <f>5</f>
        <v>5</v>
      </c>
      <c r="P4754" t="str">
        <f t="shared" si="297"/>
        <v>Breached</v>
      </c>
      <c r="Q4754">
        <f t="shared" si="298"/>
        <v>1.9512195121951219</v>
      </c>
      <c r="R4754">
        <f t="shared" si="299"/>
        <v>20.5</v>
      </c>
    </row>
    <row r="4755" spans="1:18" x14ac:dyDescent="0.3">
      <c r="A4755" t="s">
        <v>9448</v>
      </c>
      <c r="B4755" t="s">
        <v>9449</v>
      </c>
      <c r="C4755" s="1">
        <v>46061</v>
      </c>
      <c r="D4755" s="1">
        <v>46064</v>
      </c>
      <c r="E4755" t="s">
        <v>15</v>
      </c>
      <c r="F4755" t="s">
        <v>16</v>
      </c>
      <c r="G4755" t="s">
        <v>93</v>
      </c>
      <c r="H4755" t="s">
        <v>18</v>
      </c>
      <c r="I4755" t="s">
        <v>19</v>
      </c>
      <c r="J4755" t="s">
        <v>53</v>
      </c>
      <c r="K4755">
        <v>126</v>
      </c>
      <c r="L4755">
        <v>0</v>
      </c>
      <c r="M4755">
        <v>100</v>
      </c>
      <c r="N4755">
        <f t="shared" si="296"/>
        <v>3</v>
      </c>
      <c r="O4755">
        <f>5</f>
        <v>5</v>
      </c>
      <c r="P4755" t="str">
        <f t="shared" si="297"/>
        <v>Met</v>
      </c>
      <c r="Q4755">
        <f t="shared" si="298"/>
        <v>0</v>
      </c>
      <c r="R4755">
        <f t="shared" si="299"/>
        <v>42</v>
      </c>
    </row>
    <row r="4756" spans="1:18" x14ac:dyDescent="0.3">
      <c r="A4756" t="s">
        <v>9450</v>
      </c>
      <c r="B4756" t="s">
        <v>9451</v>
      </c>
      <c r="C4756" s="1">
        <v>46054</v>
      </c>
      <c r="D4756" s="1">
        <v>46060</v>
      </c>
      <c r="E4756" t="s">
        <v>59</v>
      </c>
      <c r="F4756" t="s">
        <v>45</v>
      </c>
      <c r="G4756" t="s">
        <v>52</v>
      </c>
      <c r="H4756" t="s">
        <v>26</v>
      </c>
      <c r="I4756" t="s">
        <v>33</v>
      </c>
      <c r="J4756" t="s">
        <v>20</v>
      </c>
      <c r="K4756">
        <v>322</v>
      </c>
      <c r="L4756">
        <v>4</v>
      </c>
      <c r="M4756">
        <v>95.41</v>
      </c>
      <c r="N4756">
        <f t="shared" si="296"/>
        <v>6</v>
      </c>
      <c r="O4756">
        <f>5</f>
        <v>5</v>
      </c>
      <c r="P4756" t="str">
        <f t="shared" si="297"/>
        <v>Breached</v>
      </c>
      <c r="Q4756">
        <f t="shared" si="298"/>
        <v>1.2422360248447204</v>
      </c>
      <c r="R4756">
        <f t="shared" si="299"/>
        <v>53.666666666666664</v>
      </c>
    </row>
    <row r="4757" spans="1:18" x14ac:dyDescent="0.3">
      <c r="A4757" t="s">
        <v>9452</v>
      </c>
      <c r="B4757" t="s">
        <v>9453</v>
      </c>
      <c r="C4757" s="1">
        <v>46183</v>
      </c>
      <c r="D4757" s="1">
        <v>46184</v>
      </c>
      <c r="E4757" t="s">
        <v>37</v>
      </c>
      <c r="F4757" t="s">
        <v>69</v>
      </c>
      <c r="G4757" t="s">
        <v>17</v>
      </c>
      <c r="H4757" t="s">
        <v>56</v>
      </c>
      <c r="I4757" t="s">
        <v>33</v>
      </c>
      <c r="J4757" t="s">
        <v>66</v>
      </c>
      <c r="K4757">
        <v>35</v>
      </c>
      <c r="L4757">
        <v>3</v>
      </c>
      <c r="M4757">
        <v>97.41</v>
      </c>
      <c r="N4757">
        <f t="shared" si="296"/>
        <v>1</v>
      </c>
      <c r="O4757">
        <f>5</f>
        <v>5</v>
      </c>
      <c r="P4757" t="str">
        <f t="shared" si="297"/>
        <v>Met</v>
      </c>
      <c r="Q4757">
        <f t="shared" si="298"/>
        <v>8.5714285714285712</v>
      </c>
      <c r="R4757">
        <f t="shared" si="299"/>
        <v>35</v>
      </c>
    </row>
    <row r="4758" spans="1:18" x14ac:dyDescent="0.3">
      <c r="A4758" t="s">
        <v>9454</v>
      </c>
      <c r="B4758" t="s">
        <v>9455</v>
      </c>
      <c r="C4758" s="1">
        <v>46185</v>
      </c>
      <c r="D4758" s="1">
        <v>46187</v>
      </c>
      <c r="E4758" t="s">
        <v>59</v>
      </c>
      <c r="F4758" t="s">
        <v>31</v>
      </c>
      <c r="G4758" t="s">
        <v>41</v>
      </c>
      <c r="H4758" t="s">
        <v>56</v>
      </c>
      <c r="I4758" t="s">
        <v>27</v>
      </c>
      <c r="J4758" t="s">
        <v>46</v>
      </c>
      <c r="K4758">
        <v>96</v>
      </c>
      <c r="L4758">
        <v>2</v>
      </c>
      <c r="M4758">
        <v>98.59</v>
      </c>
      <c r="N4758">
        <f t="shared" si="296"/>
        <v>2</v>
      </c>
      <c r="O4758">
        <f>5</f>
        <v>5</v>
      </c>
      <c r="P4758" t="str">
        <f t="shared" si="297"/>
        <v>Met</v>
      </c>
      <c r="Q4758">
        <f t="shared" si="298"/>
        <v>2.083333333333333</v>
      </c>
      <c r="R4758">
        <f t="shared" si="299"/>
        <v>48</v>
      </c>
    </row>
    <row r="4759" spans="1:18" x14ac:dyDescent="0.3">
      <c r="A4759" t="s">
        <v>9456</v>
      </c>
      <c r="B4759" t="s">
        <v>9457</v>
      </c>
      <c r="C4759" s="1">
        <v>46066</v>
      </c>
      <c r="D4759" s="1">
        <v>46075</v>
      </c>
      <c r="E4759" t="s">
        <v>65</v>
      </c>
      <c r="F4759" t="s">
        <v>16</v>
      </c>
      <c r="G4759" t="s">
        <v>60</v>
      </c>
      <c r="H4759" t="s">
        <v>26</v>
      </c>
      <c r="I4759" t="s">
        <v>19</v>
      </c>
      <c r="J4759" t="s">
        <v>28</v>
      </c>
      <c r="K4759">
        <v>187</v>
      </c>
      <c r="L4759">
        <v>4</v>
      </c>
      <c r="M4759">
        <v>95.7</v>
      </c>
      <c r="N4759">
        <f t="shared" si="296"/>
        <v>9</v>
      </c>
      <c r="O4759">
        <f>5</f>
        <v>5</v>
      </c>
      <c r="P4759" t="str">
        <f t="shared" si="297"/>
        <v>Breached</v>
      </c>
      <c r="Q4759">
        <f t="shared" si="298"/>
        <v>2.1390374331550799</v>
      </c>
      <c r="R4759">
        <f t="shared" si="299"/>
        <v>20.777777777777779</v>
      </c>
    </row>
    <row r="4760" spans="1:18" x14ac:dyDescent="0.3">
      <c r="A4760" t="s">
        <v>9458</v>
      </c>
      <c r="B4760" t="s">
        <v>1915</v>
      </c>
      <c r="C4760" s="1">
        <v>46046</v>
      </c>
      <c r="D4760" s="1">
        <v>46049</v>
      </c>
      <c r="E4760" t="s">
        <v>59</v>
      </c>
      <c r="F4760" t="s">
        <v>16</v>
      </c>
      <c r="G4760" t="s">
        <v>17</v>
      </c>
      <c r="H4760" t="s">
        <v>56</v>
      </c>
      <c r="I4760" t="s">
        <v>27</v>
      </c>
      <c r="J4760" t="s">
        <v>20</v>
      </c>
      <c r="K4760">
        <v>490</v>
      </c>
      <c r="L4760">
        <v>2</v>
      </c>
      <c r="M4760">
        <v>98.17</v>
      </c>
      <c r="N4760">
        <f t="shared" si="296"/>
        <v>3</v>
      </c>
      <c r="O4760">
        <f>5</f>
        <v>5</v>
      </c>
      <c r="P4760" t="str">
        <f t="shared" si="297"/>
        <v>Met</v>
      </c>
      <c r="Q4760">
        <f t="shared" si="298"/>
        <v>0.40816326530612246</v>
      </c>
      <c r="R4760">
        <f t="shared" si="299"/>
        <v>163.33333333333334</v>
      </c>
    </row>
    <row r="4761" spans="1:18" x14ac:dyDescent="0.3">
      <c r="A4761" t="s">
        <v>9459</v>
      </c>
      <c r="B4761" t="s">
        <v>9460</v>
      </c>
      <c r="C4761" s="1">
        <v>46196</v>
      </c>
      <c r="D4761" s="1">
        <v>46205</v>
      </c>
      <c r="E4761" t="s">
        <v>23</v>
      </c>
      <c r="F4761" t="s">
        <v>69</v>
      </c>
      <c r="G4761" t="s">
        <v>17</v>
      </c>
      <c r="H4761" t="s">
        <v>18</v>
      </c>
      <c r="I4761" t="s">
        <v>33</v>
      </c>
      <c r="J4761" t="s">
        <v>74</v>
      </c>
      <c r="K4761">
        <v>344</v>
      </c>
      <c r="L4761">
        <v>3</v>
      </c>
      <c r="M4761">
        <v>97.93</v>
      </c>
      <c r="N4761">
        <f t="shared" si="296"/>
        <v>9</v>
      </c>
      <c r="O4761">
        <f>5</f>
        <v>5</v>
      </c>
      <c r="P4761" t="str">
        <f t="shared" si="297"/>
        <v>Breached</v>
      </c>
      <c r="Q4761">
        <f t="shared" si="298"/>
        <v>0.87209302325581395</v>
      </c>
      <c r="R4761">
        <f t="shared" si="299"/>
        <v>38.222222222222221</v>
      </c>
    </row>
    <row r="4762" spans="1:18" x14ac:dyDescent="0.3">
      <c r="A4762" t="s">
        <v>9461</v>
      </c>
      <c r="B4762" t="s">
        <v>9462</v>
      </c>
      <c r="C4762" s="1">
        <v>46181</v>
      </c>
      <c r="D4762" s="1">
        <v>46184</v>
      </c>
      <c r="E4762" t="s">
        <v>59</v>
      </c>
      <c r="F4762" t="s">
        <v>31</v>
      </c>
      <c r="G4762" t="s">
        <v>93</v>
      </c>
      <c r="H4762" t="s">
        <v>26</v>
      </c>
      <c r="I4762" t="s">
        <v>33</v>
      </c>
      <c r="J4762" t="s">
        <v>34</v>
      </c>
      <c r="K4762">
        <v>215</v>
      </c>
      <c r="L4762">
        <v>4</v>
      </c>
      <c r="M4762">
        <v>94.99</v>
      </c>
      <c r="N4762">
        <f t="shared" si="296"/>
        <v>3</v>
      </c>
      <c r="O4762">
        <f>5</f>
        <v>5</v>
      </c>
      <c r="P4762" t="str">
        <f t="shared" si="297"/>
        <v>Met</v>
      </c>
      <c r="Q4762">
        <f t="shared" si="298"/>
        <v>1.8604651162790697</v>
      </c>
      <c r="R4762">
        <f t="shared" si="299"/>
        <v>71.666666666666671</v>
      </c>
    </row>
    <row r="4763" spans="1:18" x14ac:dyDescent="0.3">
      <c r="A4763" t="s">
        <v>9463</v>
      </c>
      <c r="B4763" t="s">
        <v>9464</v>
      </c>
      <c r="C4763" s="1">
        <v>46092</v>
      </c>
      <c r="D4763" s="1">
        <v>46093</v>
      </c>
      <c r="E4763" t="s">
        <v>15</v>
      </c>
      <c r="F4763" t="s">
        <v>45</v>
      </c>
      <c r="G4763" t="s">
        <v>25</v>
      </c>
      <c r="H4763" t="s">
        <v>18</v>
      </c>
      <c r="I4763" t="s">
        <v>19</v>
      </c>
      <c r="J4763" t="s">
        <v>66</v>
      </c>
      <c r="K4763">
        <v>83</v>
      </c>
      <c r="L4763">
        <v>4</v>
      </c>
      <c r="M4763">
        <v>97.02</v>
      </c>
      <c r="N4763">
        <f t="shared" si="296"/>
        <v>1</v>
      </c>
      <c r="O4763">
        <f>5</f>
        <v>5</v>
      </c>
      <c r="P4763" t="str">
        <f t="shared" si="297"/>
        <v>Met</v>
      </c>
      <c r="Q4763">
        <f t="shared" si="298"/>
        <v>4.8192771084337354</v>
      </c>
      <c r="R4763">
        <f t="shared" si="299"/>
        <v>83</v>
      </c>
    </row>
    <row r="4764" spans="1:18" x14ac:dyDescent="0.3">
      <c r="A4764" t="s">
        <v>9465</v>
      </c>
      <c r="B4764" t="s">
        <v>9466</v>
      </c>
      <c r="C4764" s="1">
        <v>46090</v>
      </c>
      <c r="D4764" s="1">
        <v>46092</v>
      </c>
      <c r="E4764" t="s">
        <v>23</v>
      </c>
      <c r="F4764" t="s">
        <v>38</v>
      </c>
      <c r="G4764" t="s">
        <v>60</v>
      </c>
      <c r="H4764" t="s">
        <v>18</v>
      </c>
      <c r="I4764" t="s">
        <v>27</v>
      </c>
      <c r="J4764" t="s">
        <v>28</v>
      </c>
      <c r="K4764">
        <v>316</v>
      </c>
      <c r="L4764">
        <v>4</v>
      </c>
      <c r="M4764">
        <v>95.27</v>
      </c>
      <c r="N4764">
        <f t="shared" si="296"/>
        <v>2</v>
      </c>
      <c r="O4764">
        <f>5</f>
        <v>5</v>
      </c>
      <c r="P4764" t="str">
        <f t="shared" si="297"/>
        <v>Met</v>
      </c>
      <c r="Q4764">
        <f t="shared" si="298"/>
        <v>1.2658227848101267</v>
      </c>
      <c r="R4764">
        <f t="shared" si="299"/>
        <v>158</v>
      </c>
    </row>
    <row r="4765" spans="1:18" x14ac:dyDescent="0.3">
      <c r="A4765" t="s">
        <v>9467</v>
      </c>
      <c r="B4765" t="s">
        <v>9468</v>
      </c>
      <c r="C4765" s="1">
        <v>46069</v>
      </c>
      <c r="D4765" s="1">
        <v>46073</v>
      </c>
      <c r="E4765" t="s">
        <v>15</v>
      </c>
      <c r="F4765" t="s">
        <v>45</v>
      </c>
      <c r="G4765" t="s">
        <v>60</v>
      </c>
      <c r="H4765" t="s">
        <v>18</v>
      </c>
      <c r="I4765" t="s">
        <v>19</v>
      </c>
      <c r="J4765" t="s">
        <v>34</v>
      </c>
      <c r="K4765">
        <v>333</v>
      </c>
      <c r="L4765">
        <v>4</v>
      </c>
      <c r="M4765">
        <v>95.75</v>
      </c>
      <c r="N4765">
        <f t="shared" si="296"/>
        <v>4</v>
      </c>
      <c r="O4765">
        <f>5</f>
        <v>5</v>
      </c>
      <c r="P4765" t="str">
        <f t="shared" si="297"/>
        <v>Met</v>
      </c>
      <c r="Q4765">
        <f t="shared" si="298"/>
        <v>1.2012012012012012</v>
      </c>
      <c r="R4765">
        <f t="shared" si="299"/>
        <v>83.25</v>
      </c>
    </row>
    <row r="4766" spans="1:18" x14ac:dyDescent="0.3">
      <c r="A4766" t="s">
        <v>9469</v>
      </c>
      <c r="B4766" t="s">
        <v>9470</v>
      </c>
      <c r="C4766" s="1">
        <v>46146</v>
      </c>
      <c r="D4766" s="1">
        <v>46153</v>
      </c>
      <c r="E4766" t="s">
        <v>23</v>
      </c>
      <c r="F4766" t="s">
        <v>24</v>
      </c>
      <c r="G4766" t="s">
        <v>41</v>
      </c>
      <c r="H4766" t="s">
        <v>26</v>
      </c>
      <c r="I4766" t="s">
        <v>33</v>
      </c>
      <c r="J4766" t="s">
        <v>46</v>
      </c>
      <c r="K4766">
        <v>181</v>
      </c>
      <c r="L4766">
        <v>0</v>
      </c>
      <c r="M4766">
        <v>100</v>
      </c>
      <c r="N4766">
        <f t="shared" si="296"/>
        <v>7</v>
      </c>
      <c r="O4766">
        <f>5</f>
        <v>5</v>
      </c>
      <c r="P4766" t="str">
        <f t="shared" si="297"/>
        <v>Breached</v>
      </c>
      <c r="Q4766">
        <f t="shared" si="298"/>
        <v>0</v>
      </c>
      <c r="R4766">
        <f t="shared" si="299"/>
        <v>25.857142857142858</v>
      </c>
    </row>
    <row r="4767" spans="1:18" x14ac:dyDescent="0.3">
      <c r="A4767" t="s">
        <v>9471</v>
      </c>
      <c r="B4767" t="s">
        <v>9472</v>
      </c>
      <c r="C4767" s="1">
        <v>46031</v>
      </c>
      <c r="D4767" s="1">
        <v>46040</v>
      </c>
      <c r="E4767" t="s">
        <v>23</v>
      </c>
      <c r="F4767" t="s">
        <v>31</v>
      </c>
      <c r="G4767" t="s">
        <v>49</v>
      </c>
      <c r="H4767" t="s">
        <v>18</v>
      </c>
      <c r="I4767" t="s">
        <v>19</v>
      </c>
      <c r="J4767" t="s">
        <v>28</v>
      </c>
      <c r="K4767">
        <v>241</v>
      </c>
      <c r="L4767">
        <v>4</v>
      </c>
      <c r="M4767">
        <v>97.58</v>
      </c>
      <c r="N4767">
        <f t="shared" si="296"/>
        <v>9</v>
      </c>
      <c r="O4767">
        <f>5</f>
        <v>5</v>
      </c>
      <c r="P4767" t="str">
        <f t="shared" si="297"/>
        <v>Breached</v>
      </c>
      <c r="Q4767">
        <f t="shared" si="298"/>
        <v>1.6597510373443984</v>
      </c>
      <c r="R4767">
        <f t="shared" si="299"/>
        <v>26.777777777777779</v>
      </c>
    </row>
    <row r="4768" spans="1:18" x14ac:dyDescent="0.3">
      <c r="A4768" t="s">
        <v>9473</v>
      </c>
      <c r="B4768" t="s">
        <v>9474</v>
      </c>
      <c r="C4768" s="1">
        <v>46059</v>
      </c>
      <c r="D4768" s="1">
        <v>46063</v>
      </c>
      <c r="E4768" t="s">
        <v>65</v>
      </c>
      <c r="F4768" t="s">
        <v>69</v>
      </c>
      <c r="G4768" t="s">
        <v>25</v>
      </c>
      <c r="H4768" t="s">
        <v>26</v>
      </c>
      <c r="I4768" t="s">
        <v>33</v>
      </c>
      <c r="J4768" t="s">
        <v>66</v>
      </c>
      <c r="K4768">
        <v>231</v>
      </c>
      <c r="L4768">
        <v>0</v>
      </c>
      <c r="M4768">
        <v>100</v>
      </c>
      <c r="N4768">
        <f t="shared" si="296"/>
        <v>4</v>
      </c>
      <c r="O4768">
        <f>5</f>
        <v>5</v>
      </c>
      <c r="P4768" t="str">
        <f t="shared" si="297"/>
        <v>Met</v>
      </c>
      <c r="Q4768">
        <f t="shared" si="298"/>
        <v>0</v>
      </c>
      <c r="R4768">
        <f t="shared" si="299"/>
        <v>57.75</v>
      </c>
    </row>
    <row r="4769" spans="1:18" x14ac:dyDescent="0.3">
      <c r="A4769" t="s">
        <v>9475</v>
      </c>
      <c r="B4769" t="s">
        <v>9476</v>
      </c>
      <c r="C4769" s="1">
        <v>46188</v>
      </c>
      <c r="D4769" s="1">
        <v>46190</v>
      </c>
      <c r="E4769" t="s">
        <v>65</v>
      </c>
      <c r="F4769" t="s">
        <v>24</v>
      </c>
      <c r="G4769" t="s">
        <v>41</v>
      </c>
      <c r="H4769" t="s">
        <v>26</v>
      </c>
      <c r="I4769" t="s">
        <v>27</v>
      </c>
      <c r="J4769" t="s">
        <v>28</v>
      </c>
      <c r="K4769">
        <v>373</v>
      </c>
      <c r="L4769">
        <v>5</v>
      </c>
      <c r="M4769">
        <v>92.62</v>
      </c>
      <c r="N4769">
        <f t="shared" si="296"/>
        <v>2</v>
      </c>
      <c r="O4769">
        <f>5</f>
        <v>5</v>
      </c>
      <c r="P4769" t="str">
        <f t="shared" si="297"/>
        <v>Met</v>
      </c>
      <c r="Q4769">
        <f t="shared" si="298"/>
        <v>1.3404825737265416</v>
      </c>
      <c r="R4769">
        <f t="shared" si="299"/>
        <v>186.5</v>
      </c>
    </row>
    <row r="4770" spans="1:18" x14ac:dyDescent="0.3">
      <c r="A4770" t="s">
        <v>9477</v>
      </c>
      <c r="B4770" t="s">
        <v>9478</v>
      </c>
      <c r="C4770" s="1">
        <v>46104</v>
      </c>
      <c r="D4770" s="1">
        <v>46113</v>
      </c>
      <c r="E4770" t="s">
        <v>37</v>
      </c>
      <c r="F4770" t="s">
        <v>45</v>
      </c>
      <c r="G4770" t="s">
        <v>41</v>
      </c>
      <c r="H4770" t="s">
        <v>18</v>
      </c>
      <c r="I4770" t="s">
        <v>19</v>
      </c>
      <c r="J4770" t="s">
        <v>53</v>
      </c>
      <c r="K4770">
        <v>276</v>
      </c>
      <c r="L4770">
        <v>1</v>
      </c>
      <c r="M4770">
        <v>99.4</v>
      </c>
      <c r="N4770">
        <f t="shared" si="296"/>
        <v>9</v>
      </c>
      <c r="O4770">
        <f>5</f>
        <v>5</v>
      </c>
      <c r="P4770" t="str">
        <f t="shared" si="297"/>
        <v>Breached</v>
      </c>
      <c r="Q4770">
        <f t="shared" si="298"/>
        <v>0.36231884057971014</v>
      </c>
      <c r="R4770">
        <f t="shared" si="299"/>
        <v>30.666666666666668</v>
      </c>
    </row>
    <row r="4771" spans="1:18" x14ac:dyDescent="0.3">
      <c r="A4771" t="s">
        <v>9479</v>
      </c>
      <c r="B4771" t="s">
        <v>9480</v>
      </c>
      <c r="C4771" s="1">
        <v>46164</v>
      </c>
      <c r="D4771" s="1">
        <v>46169</v>
      </c>
      <c r="E4771" t="s">
        <v>59</v>
      </c>
      <c r="F4771" t="s">
        <v>24</v>
      </c>
      <c r="G4771" t="s">
        <v>49</v>
      </c>
      <c r="H4771" t="s">
        <v>26</v>
      </c>
      <c r="I4771" t="s">
        <v>27</v>
      </c>
      <c r="J4771" t="s">
        <v>46</v>
      </c>
      <c r="K4771">
        <v>456</v>
      </c>
      <c r="L4771">
        <v>1</v>
      </c>
      <c r="M4771">
        <v>98.52</v>
      </c>
      <c r="N4771">
        <f t="shared" si="296"/>
        <v>5</v>
      </c>
      <c r="O4771">
        <f>5</f>
        <v>5</v>
      </c>
      <c r="P4771" t="str">
        <f t="shared" si="297"/>
        <v>Met</v>
      </c>
      <c r="Q4771">
        <f t="shared" si="298"/>
        <v>0.21929824561403508</v>
      </c>
      <c r="R4771">
        <f t="shared" si="299"/>
        <v>91.2</v>
      </c>
    </row>
    <row r="4772" spans="1:18" x14ac:dyDescent="0.3">
      <c r="A4772" t="s">
        <v>9481</v>
      </c>
      <c r="B4772" t="s">
        <v>9482</v>
      </c>
      <c r="C4772" s="1">
        <v>46160</v>
      </c>
      <c r="D4772" s="1">
        <v>46170</v>
      </c>
      <c r="E4772" t="s">
        <v>23</v>
      </c>
      <c r="F4772" t="s">
        <v>38</v>
      </c>
      <c r="G4772" t="s">
        <v>93</v>
      </c>
      <c r="H4772" t="s">
        <v>26</v>
      </c>
      <c r="I4772" t="s">
        <v>27</v>
      </c>
      <c r="J4772" t="s">
        <v>66</v>
      </c>
      <c r="K4772">
        <v>143</v>
      </c>
      <c r="L4772">
        <v>4</v>
      </c>
      <c r="M4772">
        <v>97.28</v>
      </c>
      <c r="N4772">
        <f t="shared" si="296"/>
        <v>10</v>
      </c>
      <c r="O4772">
        <f>5</f>
        <v>5</v>
      </c>
      <c r="P4772" t="str">
        <f t="shared" si="297"/>
        <v>Breached</v>
      </c>
      <c r="Q4772">
        <f t="shared" si="298"/>
        <v>2.7972027972027971</v>
      </c>
      <c r="R4772">
        <f t="shared" si="299"/>
        <v>14.3</v>
      </c>
    </row>
    <row r="4773" spans="1:18" x14ac:dyDescent="0.3">
      <c r="A4773" t="s">
        <v>9483</v>
      </c>
      <c r="B4773" t="s">
        <v>9484</v>
      </c>
      <c r="C4773" s="1">
        <v>46033</v>
      </c>
      <c r="D4773" s="1">
        <v>46041</v>
      </c>
      <c r="E4773" t="s">
        <v>37</v>
      </c>
      <c r="F4773" t="s">
        <v>16</v>
      </c>
      <c r="G4773" t="s">
        <v>52</v>
      </c>
      <c r="H4773" t="s">
        <v>56</v>
      </c>
      <c r="I4773" t="s">
        <v>33</v>
      </c>
      <c r="J4773" t="s">
        <v>42</v>
      </c>
      <c r="K4773">
        <v>282</v>
      </c>
      <c r="L4773">
        <v>5</v>
      </c>
      <c r="M4773">
        <v>94.5</v>
      </c>
      <c r="N4773">
        <f t="shared" si="296"/>
        <v>8</v>
      </c>
      <c r="O4773">
        <f>5</f>
        <v>5</v>
      </c>
      <c r="P4773" t="str">
        <f t="shared" si="297"/>
        <v>Breached</v>
      </c>
      <c r="Q4773">
        <f t="shared" si="298"/>
        <v>1.773049645390071</v>
      </c>
      <c r="R4773">
        <f t="shared" si="299"/>
        <v>35.25</v>
      </c>
    </row>
    <row r="4774" spans="1:18" x14ac:dyDescent="0.3">
      <c r="A4774" t="s">
        <v>9485</v>
      </c>
      <c r="B4774" t="s">
        <v>9486</v>
      </c>
      <c r="C4774" s="1">
        <v>46033</v>
      </c>
      <c r="D4774" s="1">
        <v>46041</v>
      </c>
      <c r="E4774" t="s">
        <v>23</v>
      </c>
      <c r="F4774" t="s">
        <v>31</v>
      </c>
      <c r="G4774" t="s">
        <v>32</v>
      </c>
      <c r="H4774" t="s">
        <v>56</v>
      </c>
      <c r="I4774" t="s">
        <v>27</v>
      </c>
      <c r="J4774" t="s">
        <v>20</v>
      </c>
      <c r="K4774">
        <v>176</v>
      </c>
      <c r="L4774">
        <v>1</v>
      </c>
      <c r="M4774">
        <v>99.07</v>
      </c>
      <c r="N4774">
        <f t="shared" si="296"/>
        <v>8</v>
      </c>
      <c r="O4774">
        <f>5</f>
        <v>5</v>
      </c>
      <c r="P4774" t="str">
        <f t="shared" si="297"/>
        <v>Breached</v>
      </c>
      <c r="Q4774">
        <f t="shared" si="298"/>
        <v>0.56818181818181823</v>
      </c>
      <c r="R4774">
        <f t="shared" si="299"/>
        <v>22</v>
      </c>
    </row>
    <row r="4775" spans="1:18" x14ac:dyDescent="0.3">
      <c r="A4775" t="s">
        <v>9487</v>
      </c>
      <c r="B4775" t="s">
        <v>9488</v>
      </c>
      <c r="C4775" s="1">
        <v>46083</v>
      </c>
      <c r="D4775" s="1">
        <v>46085</v>
      </c>
      <c r="E4775" t="s">
        <v>37</v>
      </c>
      <c r="F4775" t="s">
        <v>69</v>
      </c>
      <c r="G4775" t="s">
        <v>49</v>
      </c>
      <c r="H4775" t="s">
        <v>18</v>
      </c>
      <c r="I4775" t="s">
        <v>33</v>
      </c>
      <c r="J4775" t="s">
        <v>42</v>
      </c>
      <c r="K4775">
        <v>295</v>
      </c>
      <c r="L4775">
        <v>5</v>
      </c>
      <c r="M4775">
        <v>97.07</v>
      </c>
      <c r="N4775">
        <f t="shared" si="296"/>
        <v>2</v>
      </c>
      <c r="O4775">
        <f>5</f>
        <v>5</v>
      </c>
      <c r="P4775" t="str">
        <f t="shared" si="297"/>
        <v>Met</v>
      </c>
      <c r="Q4775">
        <f t="shared" si="298"/>
        <v>1.6949152542372881</v>
      </c>
      <c r="R4775">
        <f t="shared" si="299"/>
        <v>147.5</v>
      </c>
    </row>
    <row r="4776" spans="1:18" x14ac:dyDescent="0.3">
      <c r="A4776" t="s">
        <v>9489</v>
      </c>
      <c r="B4776" t="s">
        <v>9490</v>
      </c>
      <c r="C4776" s="1">
        <v>46092</v>
      </c>
      <c r="D4776" s="1">
        <v>46101</v>
      </c>
      <c r="E4776" t="s">
        <v>15</v>
      </c>
      <c r="F4776" t="s">
        <v>45</v>
      </c>
      <c r="G4776" t="s">
        <v>32</v>
      </c>
      <c r="H4776" t="s">
        <v>26</v>
      </c>
      <c r="I4776" t="s">
        <v>19</v>
      </c>
      <c r="J4776" t="s">
        <v>20</v>
      </c>
      <c r="K4776">
        <v>221</v>
      </c>
      <c r="L4776">
        <v>2</v>
      </c>
      <c r="M4776">
        <v>97.93</v>
      </c>
      <c r="N4776">
        <f t="shared" si="296"/>
        <v>9</v>
      </c>
      <c r="O4776">
        <f>5</f>
        <v>5</v>
      </c>
      <c r="P4776" t="str">
        <f t="shared" si="297"/>
        <v>Breached</v>
      </c>
      <c r="Q4776">
        <f t="shared" si="298"/>
        <v>0.90497737556561098</v>
      </c>
      <c r="R4776">
        <f t="shared" si="299"/>
        <v>24.555555555555557</v>
      </c>
    </row>
    <row r="4777" spans="1:18" x14ac:dyDescent="0.3">
      <c r="A4777" t="s">
        <v>9491</v>
      </c>
      <c r="B4777" t="s">
        <v>9492</v>
      </c>
      <c r="C4777" s="1">
        <v>46082</v>
      </c>
      <c r="D4777" s="1">
        <v>46085</v>
      </c>
      <c r="E4777" t="s">
        <v>23</v>
      </c>
      <c r="F4777" t="s">
        <v>69</v>
      </c>
      <c r="G4777" t="s">
        <v>32</v>
      </c>
      <c r="H4777" t="s">
        <v>26</v>
      </c>
      <c r="I4777" t="s">
        <v>33</v>
      </c>
      <c r="J4777" t="s">
        <v>53</v>
      </c>
      <c r="K4777">
        <v>428</v>
      </c>
      <c r="L4777">
        <v>5</v>
      </c>
      <c r="M4777">
        <v>97.44</v>
      </c>
      <c r="N4777">
        <f t="shared" si="296"/>
        <v>3</v>
      </c>
      <c r="O4777">
        <f>5</f>
        <v>5</v>
      </c>
      <c r="P4777" t="str">
        <f t="shared" si="297"/>
        <v>Met</v>
      </c>
      <c r="Q4777">
        <f t="shared" si="298"/>
        <v>1.1682242990654206</v>
      </c>
      <c r="R4777">
        <f t="shared" si="299"/>
        <v>142.66666666666666</v>
      </c>
    </row>
    <row r="4778" spans="1:18" x14ac:dyDescent="0.3">
      <c r="A4778" t="s">
        <v>9493</v>
      </c>
      <c r="B4778" t="s">
        <v>9494</v>
      </c>
      <c r="C4778" s="1">
        <v>46111</v>
      </c>
      <c r="D4778" s="1">
        <v>46120</v>
      </c>
      <c r="E4778" t="s">
        <v>15</v>
      </c>
      <c r="F4778" t="s">
        <v>45</v>
      </c>
      <c r="G4778" t="s">
        <v>49</v>
      </c>
      <c r="H4778" t="s">
        <v>56</v>
      </c>
      <c r="I4778" t="s">
        <v>33</v>
      </c>
      <c r="J4778" t="s">
        <v>74</v>
      </c>
      <c r="K4778">
        <v>205</v>
      </c>
      <c r="L4778">
        <v>0</v>
      </c>
      <c r="M4778">
        <v>100</v>
      </c>
      <c r="N4778">
        <f t="shared" si="296"/>
        <v>9</v>
      </c>
      <c r="O4778">
        <f>5</f>
        <v>5</v>
      </c>
      <c r="P4778" t="str">
        <f t="shared" si="297"/>
        <v>Breached</v>
      </c>
      <c r="Q4778">
        <f t="shared" si="298"/>
        <v>0</v>
      </c>
      <c r="R4778">
        <f t="shared" si="299"/>
        <v>22.777777777777779</v>
      </c>
    </row>
    <row r="4779" spans="1:18" x14ac:dyDescent="0.3">
      <c r="A4779" t="s">
        <v>9495</v>
      </c>
      <c r="B4779" t="s">
        <v>9496</v>
      </c>
      <c r="C4779" s="1">
        <v>46037</v>
      </c>
      <c r="D4779" s="1">
        <v>46038</v>
      </c>
      <c r="E4779" t="s">
        <v>15</v>
      </c>
      <c r="F4779" t="s">
        <v>69</v>
      </c>
      <c r="G4779" t="s">
        <v>41</v>
      </c>
      <c r="H4779" t="s">
        <v>18</v>
      </c>
      <c r="I4779" t="s">
        <v>33</v>
      </c>
      <c r="J4779" t="s">
        <v>42</v>
      </c>
      <c r="K4779">
        <v>498</v>
      </c>
      <c r="L4779">
        <v>5</v>
      </c>
      <c r="M4779">
        <v>96.39</v>
      </c>
      <c r="N4779">
        <f t="shared" si="296"/>
        <v>1</v>
      </c>
      <c r="O4779">
        <f>5</f>
        <v>5</v>
      </c>
      <c r="P4779" t="str">
        <f t="shared" si="297"/>
        <v>Met</v>
      </c>
      <c r="Q4779">
        <f t="shared" si="298"/>
        <v>1.0040160642570282</v>
      </c>
      <c r="R4779">
        <f t="shared" si="299"/>
        <v>498</v>
      </c>
    </row>
    <row r="4780" spans="1:18" x14ac:dyDescent="0.3">
      <c r="A4780" t="s">
        <v>9497</v>
      </c>
      <c r="B4780" t="s">
        <v>9498</v>
      </c>
      <c r="C4780" s="1">
        <v>46109</v>
      </c>
      <c r="D4780" s="1">
        <v>46111</v>
      </c>
      <c r="E4780" t="s">
        <v>59</v>
      </c>
      <c r="F4780" t="s">
        <v>38</v>
      </c>
      <c r="G4780" t="s">
        <v>49</v>
      </c>
      <c r="H4780" t="s">
        <v>56</v>
      </c>
      <c r="I4780" t="s">
        <v>19</v>
      </c>
      <c r="J4780" t="s">
        <v>42</v>
      </c>
      <c r="K4780">
        <v>312</v>
      </c>
      <c r="L4780">
        <v>3</v>
      </c>
      <c r="M4780">
        <v>95.73</v>
      </c>
      <c r="N4780">
        <f t="shared" si="296"/>
        <v>2</v>
      </c>
      <c r="O4780">
        <f>5</f>
        <v>5</v>
      </c>
      <c r="P4780" t="str">
        <f t="shared" si="297"/>
        <v>Met</v>
      </c>
      <c r="Q4780">
        <f t="shared" si="298"/>
        <v>0.96153846153846156</v>
      </c>
      <c r="R4780">
        <f t="shared" si="299"/>
        <v>156</v>
      </c>
    </row>
    <row r="4781" spans="1:18" x14ac:dyDescent="0.3">
      <c r="A4781" t="s">
        <v>9499</v>
      </c>
      <c r="B4781" t="s">
        <v>9500</v>
      </c>
      <c r="C4781" s="1">
        <v>46026</v>
      </c>
      <c r="D4781" s="1">
        <v>46035</v>
      </c>
      <c r="E4781" t="s">
        <v>59</v>
      </c>
      <c r="F4781" t="s">
        <v>16</v>
      </c>
      <c r="G4781" t="s">
        <v>93</v>
      </c>
      <c r="H4781" t="s">
        <v>26</v>
      </c>
      <c r="I4781" t="s">
        <v>19</v>
      </c>
      <c r="J4781" t="s">
        <v>74</v>
      </c>
      <c r="K4781">
        <v>421</v>
      </c>
      <c r="L4781">
        <v>3</v>
      </c>
      <c r="M4781">
        <v>97.1</v>
      </c>
      <c r="N4781">
        <f t="shared" si="296"/>
        <v>9</v>
      </c>
      <c r="O4781">
        <f>5</f>
        <v>5</v>
      </c>
      <c r="P4781" t="str">
        <f t="shared" si="297"/>
        <v>Breached</v>
      </c>
      <c r="Q4781">
        <f t="shared" si="298"/>
        <v>0.71258907363420432</v>
      </c>
      <c r="R4781">
        <f t="shared" si="299"/>
        <v>46.777777777777779</v>
      </c>
    </row>
    <row r="4782" spans="1:18" x14ac:dyDescent="0.3">
      <c r="A4782" t="s">
        <v>9501</v>
      </c>
      <c r="B4782" t="s">
        <v>9502</v>
      </c>
      <c r="C4782" s="1">
        <v>46046</v>
      </c>
      <c r="D4782" s="1">
        <v>46048</v>
      </c>
      <c r="E4782" t="s">
        <v>15</v>
      </c>
      <c r="F4782" t="s">
        <v>31</v>
      </c>
      <c r="G4782" t="s">
        <v>25</v>
      </c>
      <c r="H4782" t="s">
        <v>18</v>
      </c>
      <c r="I4782" t="s">
        <v>33</v>
      </c>
      <c r="J4782" t="s">
        <v>42</v>
      </c>
      <c r="K4782">
        <v>31</v>
      </c>
      <c r="L4782">
        <v>2</v>
      </c>
      <c r="M4782">
        <v>98.02</v>
      </c>
      <c r="N4782">
        <f t="shared" si="296"/>
        <v>2</v>
      </c>
      <c r="O4782">
        <f>5</f>
        <v>5</v>
      </c>
      <c r="P4782" t="str">
        <f t="shared" si="297"/>
        <v>Met</v>
      </c>
      <c r="Q4782">
        <f t="shared" si="298"/>
        <v>6.4516129032258061</v>
      </c>
      <c r="R4782">
        <f t="shared" si="299"/>
        <v>15.5</v>
      </c>
    </row>
    <row r="4783" spans="1:18" x14ac:dyDescent="0.3">
      <c r="A4783" t="s">
        <v>9503</v>
      </c>
      <c r="B4783" t="s">
        <v>9504</v>
      </c>
      <c r="C4783" s="1">
        <v>46037</v>
      </c>
      <c r="D4783" s="1">
        <v>46042</v>
      </c>
      <c r="E4783" t="s">
        <v>15</v>
      </c>
      <c r="F4783" t="s">
        <v>24</v>
      </c>
      <c r="G4783" t="s">
        <v>52</v>
      </c>
      <c r="H4783" t="s">
        <v>56</v>
      </c>
      <c r="I4783" t="s">
        <v>33</v>
      </c>
      <c r="J4783" t="s">
        <v>46</v>
      </c>
      <c r="K4783">
        <v>298</v>
      </c>
      <c r="L4783">
        <v>5</v>
      </c>
      <c r="M4783">
        <v>94.8</v>
      </c>
      <c r="N4783">
        <f t="shared" si="296"/>
        <v>5</v>
      </c>
      <c r="O4783">
        <f>5</f>
        <v>5</v>
      </c>
      <c r="P4783" t="str">
        <f t="shared" si="297"/>
        <v>Met</v>
      </c>
      <c r="Q4783">
        <f t="shared" si="298"/>
        <v>1.6778523489932886</v>
      </c>
      <c r="R4783">
        <f t="shared" si="299"/>
        <v>59.6</v>
      </c>
    </row>
    <row r="4784" spans="1:18" x14ac:dyDescent="0.3">
      <c r="A4784" t="s">
        <v>9505</v>
      </c>
      <c r="B4784" t="s">
        <v>9506</v>
      </c>
      <c r="C4784" s="1">
        <v>46172</v>
      </c>
      <c r="D4784" s="1">
        <v>46177</v>
      </c>
      <c r="E4784" t="s">
        <v>23</v>
      </c>
      <c r="F4784" t="s">
        <v>69</v>
      </c>
      <c r="G4784" t="s">
        <v>17</v>
      </c>
      <c r="H4784" t="s">
        <v>18</v>
      </c>
      <c r="I4784" t="s">
        <v>19</v>
      </c>
      <c r="J4784" t="s">
        <v>20</v>
      </c>
      <c r="K4784">
        <v>147</v>
      </c>
      <c r="L4784">
        <v>5</v>
      </c>
      <c r="M4784">
        <v>93.29</v>
      </c>
      <c r="N4784">
        <f t="shared" si="296"/>
        <v>5</v>
      </c>
      <c r="O4784">
        <f>5</f>
        <v>5</v>
      </c>
      <c r="P4784" t="str">
        <f t="shared" si="297"/>
        <v>Met</v>
      </c>
      <c r="Q4784">
        <f t="shared" si="298"/>
        <v>3.4013605442176873</v>
      </c>
      <c r="R4784">
        <f t="shared" si="299"/>
        <v>29.4</v>
      </c>
    </row>
    <row r="4785" spans="1:18" x14ac:dyDescent="0.3">
      <c r="A4785" t="s">
        <v>9507</v>
      </c>
      <c r="B4785" t="s">
        <v>9508</v>
      </c>
      <c r="C4785" s="1">
        <v>46172</v>
      </c>
      <c r="D4785" s="1">
        <v>46181</v>
      </c>
      <c r="E4785" t="s">
        <v>37</v>
      </c>
      <c r="F4785" t="s">
        <v>69</v>
      </c>
      <c r="G4785" t="s">
        <v>41</v>
      </c>
      <c r="H4785" t="s">
        <v>18</v>
      </c>
      <c r="I4785" t="s">
        <v>19</v>
      </c>
      <c r="J4785" t="s">
        <v>34</v>
      </c>
      <c r="K4785">
        <v>273</v>
      </c>
      <c r="L4785">
        <v>2</v>
      </c>
      <c r="M4785">
        <v>97</v>
      </c>
      <c r="N4785">
        <f t="shared" si="296"/>
        <v>9</v>
      </c>
      <c r="O4785">
        <f>5</f>
        <v>5</v>
      </c>
      <c r="P4785" t="str">
        <f t="shared" si="297"/>
        <v>Breached</v>
      </c>
      <c r="Q4785">
        <f t="shared" si="298"/>
        <v>0.73260073260073255</v>
      </c>
      <c r="R4785">
        <f t="shared" si="299"/>
        <v>30.333333333333332</v>
      </c>
    </row>
    <row r="4786" spans="1:18" x14ac:dyDescent="0.3">
      <c r="A4786" t="s">
        <v>9509</v>
      </c>
      <c r="B4786" t="s">
        <v>9510</v>
      </c>
      <c r="C4786" s="1">
        <v>46027</v>
      </c>
      <c r="D4786" s="1">
        <v>46035</v>
      </c>
      <c r="E4786" t="s">
        <v>65</v>
      </c>
      <c r="F4786" t="s">
        <v>31</v>
      </c>
      <c r="G4786" t="s">
        <v>60</v>
      </c>
      <c r="H4786" t="s">
        <v>56</v>
      </c>
      <c r="I4786" t="s">
        <v>33</v>
      </c>
      <c r="J4786" t="s">
        <v>53</v>
      </c>
      <c r="K4786">
        <v>246</v>
      </c>
      <c r="L4786">
        <v>3</v>
      </c>
      <c r="M4786">
        <v>97.53</v>
      </c>
      <c r="N4786">
        <f t="shared" si="296"/>
        <v>8</v>
      </c>
      <c r="O4786">
        <f>5</f>
        <v>5</v>
      </c>
      <c r="P4786" t="str">
        <f t="shared" si="297"/>
        <v>Breached</v>
      </c>
      <c r="Q4786">
        <f t="shared" si="298"/>
        <v>1.2195121951219512</v>
      </c>
      <c r="R4786">
        <f t="shared" si="299"/>
        <v>30.75</v>
      </c>
    </row>
    <row r="4787" spans="1:18" x14ac:dyDescent="0.3">
      <c r="A4787" t="s">
        <v>9511</v>
      </c>
      <c r="B4787" t="s">
        <v>9512</v>
      </c>
      <c r="C4787" s="1">
        <v>46175</v>
      </c>
      <c r="D4787" s="1">
        <v>46179</v>
      </c>
      <c r="E4787" t="s">
        <v>59</v>
      </c>
      <c r="F4787" t="s">
        <v>38</v>
      </c>
      <c r="G4787" t="s">
        <v>93</v>
      </c>
      <c r="H4787" t="s">
        <v>56</v>
      </c>
      <c r="I4787" t="s">
        <v>27</v>
      </c>
      <c r="J4787" t="s">
        <v>66</v>
      </c>
      <c r="K4787">
        <v>230</v>
      </c>
      <c r="L4787">
        <v>2</v>
      </c>
      <c r="M4787">
        <v>97.33</v>
      </c>
      <c r="N4787">
        <f t="shared" si="296"/>
        <v>4</v>
      </c>
      <c r="O4787">
        <f>5</f>
        <v>5</v>
      </c>
      <c r="P4787" t="str">
        <f t="shared" si="297"/>
        <v>Met</v>
      </c>
      <c r="Q4787">
        <f t="shared" si="298"/>
        <v>0.86956521739130432</v>
      </c>
      <c r="R4787">
        <f t="shared" si="299"/>
        <v>57.5</v>
      </c>
    </row>
    <row r="4788" spans="1:18" x14ac:dyDescent="0.3">
      <c r="A4788" t="s">
        <v>9513</v>
      </c>
      <c r="B4788" t="s">
        <v>9514</v>
      </c>
      <c r="C4788" s="1">
        <v>46087</v>
      </c>
      <c r="D4788" s="1">
        <v>46093</v>
      </c>
      <c r="E4788" t="s">
        <v>23</v>
      </c>
      <c r="F4788" t="s">
        <v>69</v>
      </c>
      <c r="G4788" t="s">
        <v>60</v>
      </c>
      <c r="H4788" t="s">
        <v>18</v>
      </c>
      <c r="I4788" t="s">
        <v>27</v>
      </c>
      <c r="J4788" t="s">
        <v>42</v>
      </c>
      <c r="K4788">
        <v>113</v>
      </c>
      <c r="L4788">
        <v>5</v>
      </c>
      <c r="M4788">
        <v>92.75</v>
      </c>
      <c r="N4788">
        <f t="shared" si="296"/>
        <v>6</v>
      </c>
      <c r="O4788">
        <f>5</f>
        <v>5</v>
      </c>
      <c r="P4788" t="str">
        <f t="shared" si="297"/>
        <v>Breached</v>
      </c>
      <c r="Q4788">
        <f t="shared" si="298"/>
        <v>4.4247787610619467</v>
      </c>
      <c r="R4788">
        <f t="shared" si="299"/>
        <v>18.833333333333332</v>
      </c>
    </row>
    <row r="4789" spans="1:18" x14ac:dyDescent="0.3">
      <c r="A4789" t="s">
        <v>9515</v>
      </c>
      <c r="B4789" t="s">
        <v>9516</v>
      </c>
      <c r="C4789" s="1">
        <v>46156</v>
      </c>
      <c r="D4789" s="1">
        <v>46161</v>
      </c>
      <c r="E4789" t="s">
        <v>59</v>
      </c>
      <c r="F4789" t="s">
        <v>38</v>
      </c>
      <c r="G4789" t="s">
        <v>32</v>
      </c>
      <c r="H4789" t="s">
        <v>26</v>
      </c>
      <c r="I4789" t="s">
        <v>27</v>
      </c>
      <c r="J4789" t="s">
        <v>28</v>
      </c>
      <c r="K4789">
        <v>202</v>
      </c>
      <c r="L4789">
        <v>5</v>
      </c>
      <c r="M4789">
        <v>92.54</v>
      </c>
      <c r="N4789">
        <f t="shared" si="296"/>
        <v>5</v>
      </c>
      <c r="O4789">
        <f>5</f>
        <v>5</v>
      </c>
      <c r="P4789" t="str">
        <f t="shared" si="297"/>
        <v>Met</v>
      </c>
      <c r="Q4789">
        <f t="shared" si="298"/>
        <v>2.4752475247524752</v>
      </c>
      <c r="R4789">
        <f t="shared" si="299"/>
        <v>40.4</v>
      </c>
    </row>
    <row r="4790" spans="1:18" x14ac:dyDescent="0.3">
      <c r="A4790" t="s">
        <v>9517</v>
      </c>
      <c r="B4790" t="s">
        <v>9518</v>
      </c>
      <c r="C4790" s="1">
        <v>46080</v>
      </c>
      <c r="D4790" s="1">
        <v>46081</v>
      </c>
      <c r="E4790" t="s">
        <v>23</v>
      </c>
      <c r="F4790" t="s">
        <v>38</v>
      </c>
      <c r="G4790" t="s">
        <v>25</v>
      </c>
      <c r="H4790" t="s">
        <v>56</v>
      </c>
      <c r="I4790" t="s">
        <v>19</v>
      </c>
      <c r="J4790" t="s">
        <v>20</v>
      </c>
      <c r="K4790">
        <v>94</v>
      </c>
      <c r="L4790">
        <v>0</v>
      </c>
      <c r="M4790">
        <v>100</v>
      </c>
      <c r="N4790">
        <f t="shared" si="296"/>
        <v>1</v>
      </c>
      <c r="O4790">
        <f>5</f>
        <v>5</v>
      </c>
      <c r="P4790" t="str">
        <f t="shared" si="297"/>
        <v>Met</v>
      </c>
      <c r="Q4790">
        <f t="shared" si="298"/>
        <v>0</v>
      </c>
      <c r="R4790">
        <f t="shared" si="299"/>
        <v>94</v>
      </c>
    </row>
    <row r="4791" spans="1:18" x14ac:dyDescent="0.3">
      <c r="A4791" t="s">
        <v>9519</v>
      </c>
      <c r="B4791" t="s">
        <v>9520</v>
      </c>
      <c r="C4791" s="1">
        <v>46140</v>
      </c>
      <c r="D4791" s="1">
        <v>46148</v>
      </c>
      <c r="E4791" t="s">
        <v>15</v>
      </c>
      <c r="F4791" t="s">
        <v>24</v>
      </c>
      <c r="G4791" t="s">
        <v>32</v>
      </c>
      <c r="H4791" t="s">
        <v>56</v>
      </c>
      <c r="I4791" t="s">
        <v>19</v>
      </c>
      <c r="J4791" t="s">
        <v>74</v>
      </c>
      <c r="K4791">
        <v>80</v>
      </c>
      <c r="L4791">
        <v>5</v>
      </c>
      <c r="M4791">
        <v>92.66</v>
      </c>
      <c r="N4791">
        <f t="shared" si="296"/>
        <v>8</v>
      </c>
      <c r="O4791">
        <f>5</f>
        <v>5</v>
      </c>
      <c r="P4791" t="str">
        <f t="shared" si="297"/>
        <v>Breached</v>
      </c>
      <c r="Q4791">
        <f t="shared" si="298"/>
        <v>6.25</v>
      </c>
      <c r="R4791">
        <f t="shared" si="299"/>
        <v>10</v>
      </c>
    </row>
    <row r="4792" spans="1:18" x14ac:dyDescent="0.3">
      <c r="A4792" t="s">
        <v>9521</v>
      </c>
      <c r="B4792" t="s">
        <v>9522</v>
      </c>
      <c r="C4792" s="1">
        <v>46070</v>
      </c>
      <c r="D4792" s="1">
        <v>46076</v>
      </c>
      <c r="E4792" t="s">
        <v>23</v>
      </c>
      <c r="F4792" t="s">
        <v>24</v>
      </c>
      <c r="G4792" t="s">
        <v>93</v>
      </c>
      <c r="H4792" t="s">
        <v>18</v>
      </c>
      <c r="I4792" t="s">
        <v>19</v>
      </c>
      <c r="J4792" t="s">
        <v>28</v>
      </c>
      <c r="K4792">
        <v>259</v>
      </c>
      <c r="L4792">
        <v>4</v>
      </c>
      <c r="M4792">
        <v>94.49</v>
      </c>
      <c r="N4792">
        <f t="shared" si="296"/>
        <v>6</v>
      </c>
      <c r="O4792">
        <f>5</f>
        <v>5</v>
      </c>
      <c r="P4792" t="str">
        <f t="shared" si="297"/>
        <v>Breached</v>
      </c>
      <c r="Q4792">
        <f t="shared" si="298"/>
        <v>1.5444015444015444</v>
      </c>
      <c r="R4792">
        <f t="shared" si="299"/>
        <v>43.166666666666664</v>
      </c>
    </row>
    <row r="4793" spans="1:18" x14ac:dyDescent="0.3">
      <c r="A4793" t="s">
        <v>9523</v>
      </c>
      <c r="B4793" t="s">
        <v>9524</v>
      </c>
      <c r="C4793" s="1">
        <v>46175</v>
      </c>
      <c r="D4793" s="1">
        <v>46184</v>
      </c>
      <c r="E4793" t="s">
        <v>15</v>
      </c>
      <c r="F4793" t="s">
        <v>69</v>
      </c>
      <c r="G4793" t="s">
        <v>49</v>
      </c>
      <c r="H4793" t="s">
        <v>18</v>
      </c>
      <c r="I4793" t="s">
        <v>33</v>
      </c>
      <c r="J4793" t="s">
        <v>53</v>
      </c>
      <c r="K4793">
        <v>271</v>
      </c>
      <c r="L4793">
        <v>0</v>
      </c>
      <c r="M4793">
        <v>100</v>
      </c>
      <c r="N4793">
        <f t="shared" si="296"/>
        <v>9</v>
      </c>
      <c r="O4793">
        <f>5</f>
        <v>5</v>
      </c>
      <c r="P4793" t="str">
        <f t="shared" si="297"/>
        <v>Breached</v>
      </c>
      <c r="Q4793">
        <f t="shared" si="298"/>
        <v>0</v>
      </c>
      <c r="R4793">
        <f t="shared" si="299"/>
        <v>30.111111111111111</v>
      </c>
    </row>
    <row r="4794" spans="1:18" x14ac:dyDescent="0.3">
      <c r="A4794" t="s">
        <v>9525</v>
      </c>
      <c r="B4794" t="s">
        <v>9526</v>
      </c>
      <c r="C4794" s="1">
        <v>46041</v>
      </c>
      <c r="D4794" s="1">
        <v>46051</v>
      </c>
      <c r="E4794" t="s">
        <v>37</v>
      </c>
      <c r="F4794" t="s">
        <v>16</v>
      </c>
      <c r="G4794" t="s">
        <v>93</v>
      </c>
      <c r="H4794" t="s">
        <v>26</v>
      </c>
      <c r="I4794" t="s">
        <v>19</v>
      </c>
      <c r="J4794" t="s">
        <v>74</v>
      </c>
      <c r="K4794">
        <v>138</v>
      </c>
      <c r="L4794">
        <v>1</v>
      </c>
      <c r="M4794">
        <v>98.57</v>
      </c>
      <c r="N4794">
        <f t="shared" si="296"/>
        <v>10</v>
      </c>
      <c r="O4794">
        <f>5</f>
        <v>5</v>
      </c>
      <c r="P4794" t="str">
        <f t="shared" si="297"/>
        <v>Breached</v>
      </c>
      <c r="Q4794">
        <f t="shared" si="298"/>
        <v>0.72463768115942029</v>
      </c>
      <c r="R4794">
        <f t="shared" si="299"/>
        <v>13.8</v>
      </c>
    </row>
    <row r="4795" spans="1:18" x14ac:dyDescent="0.3">
      <c r="A4795" t="s">
        <v>9527</v>
      </c>
      <c r="B4795" t="s">
        <v>9528</v>
      </c>
      <c r="C4795" s="1">
        <v>46178</v>
      </c>
      <c r="D4795" s="1">
        <v>46179</v>
      </c>
      <c r="E4795" t="s">
        <v>15</v>
      </c>
      <c r="F4795" t="s">
        <v>45</v>
      </c>
      <c r="G4795" t="s">
        <v>93</v>
      </c>
      <c r="H4795" t="s">
        <v>26</v>
      </c>
      <c r="I4795" t="s">
        <v>19</v>
      </c>
      <c r="J4795" t="s">
        <v>74</v>
      </c>
      <c r="K4795">
        <v>34</v>
      </c>
      <c r="L4795">
        <v>4</v>
      </c>
      <c r="M4795">
        <v>96.92</v>
      </c>
      <c r="N4795">
        <f t="shared" si="296"/>
        <v>1</v>
      </c>
      <c r="O4795">
        <f>5</f>
        <v>5</v>
      </c>
      <c r="P4795" t="str">
        <f t="shared" si="297"/>
        <v>Met</v>
      </c>
      <c r="Q4795">
        <f t="shared" si="298"/>
        <v>11.76470588235294</v>
      </c>
      <c r="R4795">
        <f t="shared" si="299"/>
        <v>34</v>
      </c>
    </row>
    <row r="4796" spans="1:18" x14ac:dyDescent="0.3">
      <c r="A4796" t="s">
        <v>9529</v>
      </c>
      <c r="B4796" t="s">
        <v>9530</v>
      </c>
      <c r="C4796" s="1">
        <v>46120</v>
      </c>
      <c r="D4796" s="1">
        <v>46121</v>
      </c>
      <c r="E4796" t="s">
        <v>15</v>
      </c>
      <c r="F4796" t="s">
        <v>31</v>
      </c>
      <c r="G4796" t="s">
        <v>32</v>
      </c>
      <c r="H4796" t="s">
        <v>56</v>
      </c>
      <c r="I4796" t="s">
        <v>33</v>
      </c>
      <c r="J4796" t="s">
        <v>20</v>
      </c>
      <c r="K4796">
        <v>391</v>
      </c>
      <c r="L4796">
        <v>2</v>
      </c>
      <c r="M4796">
        <v>98.49</v>
      </c>
      <c r="N4796">
        <f t="shared" si="296"/>
        <v>1</v>
      </c>
      <c r="O4796">
        <f>5</f>
        <v>5</v>
      </c>
      <c r="P4796" t="str">
        <f t="shared" si="297"/>
        <v>Met</v>
      </c>
      <c r="Q4796">
        <f t="shared" si="298"/>
        <v>0.51150895140664965</v>
      </c>
      <c r="R4796">
        <f t="shared" si="299"/>
        <v>391</v>
      </c>
    </row>
    <row r="4797" spans="1:18" x14ac:dyDescent="0.3">
      <c r="A4797" t="s">
        <v>9531</v>
      </c>
      <c r="B4797" t="s">
        <v>9532</v>
      </c>
      <c r="C4797" s="1">
        <v>46043</v>
      </c>
      <c r="D4797" s="1">
        <v>46047</v>
      </c>
      <c r="E4797" t="s">
        <v>15</v>
      </c>
      <c r="F4797" t="s">
        <v>69</v>
      </c>
      <c r="G4797" t="s">
        <v>32</v>
      </c>
      <c r="H4797" t="s">
        <v>26</v>
      </c>
      <c r="I4797" t="s">
        <v>33</v>
      </c>
      <c r="J4797" t="s">
        <v>34</v>
      </c>
      <c r="K4797">
        <v>492</v>
      </c>
      <c r="L4797">
        <v>5</v>
      </c>
      <c r="M4797">
        <v>92.55</v>
      </c>
      <c r="N4797">
        <f t="shared" si="296"/>
        <v>4</v>
      </c>
      <c r="O4797">
        <f>5</f>
        <v>5</v>
      </c>
      <c r="P4797" t="str">
        <f t="shared" si="297"/>
        <v>Met</v>
      </c>
      <c r="Q4797">
        <f t="shared" si="298"/>
        <v>1.0162601626016259</v>
      </c>
      <c r="R4797">
        <f t="shared" si="299"/>
        <v>123</v>
      </c>
    </row>
    <row r="4798" spans="1:18" x14ac:dyDescent="0.3">
      <c r="A4798" t="s">
        <v>9533</v>
      </c>
      <c r="B4798" t="s">
        <v>9534</v>
      </c>
      <c r="C4798" s="1">
        <v>46103</v>
      </c>
      <c r="D4798" s="1">
        <v>46111</v>
      </c>
      <c r="E4798" t="s">
        <v>15</v>
      </c>
      <c r="F4798" t="s">
        <v>38</v>
      </c>
      <c r="G4798" t="s">
        <v>17</v>
      </c>
      <c r="H4798" t="s">
        <v>18</v>
      </c>
      <c r="I4798" t="s">
        <v>27</v>
      </c>
      <c r="J4798" t="s">
        <v>66</v>
      </c>
      <c r="K4798">
        <v>38</v>
      </c>
      <c r="L4798">
        <v>1</v>
      </c>
      <c r="M4798">
        <v>98.54</v>
      </c>
      <c r="N4798">
        <f t="shared" si="296"/>
        <v>8</v>
      </c>
      <c r="O4798">
        <f>5</f>
        <v>5</v>
      </c>
      <c r="P4798" t="str">
        <f t="shared" si="297"/>
        <v>Breached</v>
      </c>
      <c r="Q4798">
        <f t="shared" si="298"/>
        <v>2.6315789473684208</v>
      </c>
      <c r="R4798">
        <f t="shared" si="299"/>
        <v>4.75</v>
      </c>
    </row>
    <row r="4799" spans="1:18" x14ac:dyDescent="0.3">
      <c r="A4799" t="s">
        <v>9535</v>
      </c>
      <c r="B4799" t="s">
        <v>9536</v>
      </c>
      <c r="C4799" s="1">
        <v>46109</v>
      </c>
      <c r="D4799" s="1">
        <v>46115</v>
      </c>
      <c r="E4799" t="s">
        <v>65</v>
      </c>
      <c r="F4799" t="s">
        <v>69</v>
      </c>
      <c r="G4799" t="s">
        <v>52</v>
      </c>
      <c r="H4799" t="s">
        <v>26</v>
      </c>
      <c r="I4799" t="s">
        <v>19</v>
      </c>
      <c r="J4799" t="s">
        <v>46</v>
      </c>
      <c r="K4799">
        <v>214</v>
      </c>
      <c r="L4799">
        <v>4</v>
      </c>
      <c r="M4799">
        <v>95.17</v>
      </c>
      <c r="N4799">
        <f t="shared" si="296"/>
        <v>6</v>
      </c>
      <c r="O4799">
        <f>5</f>
        <v>5</v>
      </c>
      <c r="P4799" t="str">
        <f t="shared" si="297"/>
        <v>Breached</v>
      </c>
      <c r="Q4799">
        <f t="shared" si="298"/>
        <v>1.8691588785046727</v>
      </c>
      <c r="R4799">
        <f t="shared" si="299"/>
        <v>35.666666666666664</v>
      </c>
    </row>
    <row r="4800" spans="1:18" x14ac:dyDescent="0.3">
      <c r="A4800" t="s">
        <v>9537</v>
      </c>
      <c r="B4800" t="s">
        <v>9538</v>
      </c>
      <c r="C4800" s="1">
        <v>46024</v>
      </c>
      <c r="D4800" s="1">
        <v>46028</v>
      </c>
      <c r="E4800" t="s">
        <v>15</v>
      </c>
      <c r="F4800" t="s">
        <v>38</v>
      </c>
      <c r="G4800" t="s">
        <v>41</v>
      </c>
      <c r="H4800" t="s">
        <v>26</v>
      </c>
      <c r="I4800" t="s">
        <v>33</v>
      </c>
      <c r="J4800" t="s">
        <v>66</v>
      </c>
      <c r="K4800">
        <v>205</v>
      </c>
      <c r="L4800">
        <v>3</v>
      </c>
      <c r="M4800">
        <v>97.54</v>
      </c>
      <c r="N4800">
        <f t="shared" si="296"/>
        <v>4</v>
      </c>
      <c r="O4800">
        <f>5</f>
        <v>5</v>
      </c>
      <c r="P4800" t="str">
        <f t="shared" si="297"/>
        <v>Met</v>
      </c>
      <c r="Q4800">
        <f t="shared" si="298"/>
        <v>1.4634146341463417</v>
      </c>
      <c r="R4800">
        <f t="shared" si="299"/>
        <v>51.25</v>
      </c>
    </row>
    <row r="4801" spans="1:18" x14ac:dyDescent="0.3">
      <c r="A4801" t="s">
        <v>9539</v>
      </c>
      <c r="B4801" t="s">
        <v>9540</v>
      </c>
      <c r="C4801" s="1">
        <v>46065</v>
      </c>
      <c r="D4801" s="1">
        <v>46075</v>
      </c>
      <c r="E4801" t="s">
        <v>23</v>
      </c>
      <c r="F4801" t="s">
        <v>45</v>
      </c>
      <c r="G4801" t="s">
        <v>49</v>
      </c>
      <c r="H4801" t="s">
        <v>56</v>
      </c>
      <c r="I4801" t="s">
        <v>19</v>
      </c>
      <c r="J4801" t="s">
        <v>66</v>
      </c>
      <c r="K4801">
        <v>247</v>
      </c>
      <c r="L4801">
        <v>1</v>
      </c>
      <c r="M4801">
        <v>99.44</v>
      </c>
      <c r="N4801">
        <f t="shared" si="296"/>
        <v>10</v>
      </c>
      <c r="O4801">
        <f>5</f>
        <v>5</v>
      </c>
      <c r="P4801" t="str">
        <f t="shared" si="297"/>
        <v>Breached</v>
      </c>
      <c r="Q4801">
        <f t="shared" si="298"/>
        <v>0.40485829959514169</v>
      </c>
      <c r="R4801">
        <f t="shared" si="299"/>
        <v>24.7</v>
      </c>
    </row>
    <row r="4802" spans="1:18" x14ac:dyDescent="0.3">
      <c r="A4802" t="s">
        <v>9541</v>
      </c>
      <c r="B4802" t="s">
        <v>9542</v>
      </c>
      <c r="C4802" s="1">
        <v>46091</v>
      </c>
      <c r="D4802" s="1">
        <v>46099</v>
      </c>
      <c r="E4802" t="s">
        <v>65</v>
      </c>
      <c r="F4802" t="s">
        <v>38</v>
      </c>
      <c r="G4802" t="s">
        <v>32</v>
      </c>
      <c r="H4802" t="s">
        <v>26</v>
      </c>
      <c r="I4802" t="s">
        <v>33</v>
      </c>
      <c r="J4802" t="s">
        <v>66</v>
      </c>
      <c r="K4802">
        <v>123</v>
      </c>
      <c r="L4802">
        <v>2</v>
      </c>
      <c r="M4802">
        <v>97.76</v>
      </c>
      <c r="N4802">
        <f t="shared" si="296"/>
        <v>8</v>
      </c>
      <c r="O4802">
        <f>5</f>
        <v>5</v>
      </c>
      <c r="P4802" t="str">
        <f t="shared" si="297"/>
        <v>Breached</v>
      </c>
      <c r="Q4802">
        <f t="shared" si="298"/>
        <v>1.6260162601626018</v>
      </c>
      <c r="R4802">
        <f t="shared" si="299"/>
        <v>15.375</v>
      </c>
    </row>
    <row r="4803" spans="1:18" x14ac:dyDescent="0.3">
      <c r="A4803" t="s">
        <v>9543</v>
      </c>
      <c r="B4803" t="s">
        <v>9544</v>
      </c>
      <c r="C4803" s="1">
        <v>46086</v>
      </c>
      <c r="D4803" s="1">
        <v>46089</v>
      </c>
      <c r="E4803" t="s">
        <v>65</v>
      </c>
      <c r="F4803" t="s">
        <v>31</v>
      </c>
      <c r="G4803" t="s">
        <v>17</v>
      </c>
      <c r="H4803" t="s">
        <v>56</v>
      </c>
      <c r="I4803" t="s">
        <v>27</v>
      </c>
      <c r="J4803" t="s">
        <v>20</v>
      </c>
      <c r="K4803">
        <v>280</v>
      </c>
      <c r="L4803">
        <v>4</v>
      </c>
      <c r="M4803">
        <v>97.05</v>
      </c>
      <c r="N4803">
        <f t="shared" ref="N4803:N4866" si="300">D4803-C4803</f>
        <v>3</v>
      </c>
      <c r="O4803">
        <f>5</f>
        <v>5</v>
      </c>
      <c r="P4803" t="str">
        <f t="shared" ref="P4803:P4866" si="301">IF(N4803&lt;=O4803,"Met","Breached")</f>
        <v>Met</v>
      </c>
      <c r="Q4803">
        <f t="shared" ref="Q4803:Q4866" si="302">(L4803/K4803)*100</f>
        <v>1.4285714285714286</v>
      </c>
      <c r="R4803">
        <f t="shared" ref="R4803:R4866" si="303">(K4803/N4803)</f>
        <v>93.333333333333329</v>
      </c>
    </row>
    <row r="4804" spans="1:18" x14ac:dyDescent="0.3">
      <c r="A4804" t="s">
        <v>9545</v>
      </c>
      <c r="B4804" t="s">
        <v>9546</v>
      </c>
      <c r="C4804" s="1">
        <v>46107</v>
      </c>
      <c r="D4804" s="1">
        <v>46113</v>
      </c>
      <c r="E4804" t="s">
        <v>15</v>
      </c>
      <c r="F4804" t="s">
        <v>24</v>
      </c>
      <c r="G4804" t="s">
        <v>60</v>
      </c>
      <c r="H4804" t="s">
        <v>56</v>
      </c>
      <c r="I4804" t="s">
        <v>19</v>
      </c>
      <c r="J4804" t="s">
        <v>34</v>
      </c>
      <c r="K4804">
        <v>302</v>
      </c>
      <c r="L4804">
        <v>3</v>
      </c>
      <c r="M4804">
        <v>96.12</v>
      </c>
      <c r="N4804">
        <f t="shared" si="300"/>
        <v>6</v>
      </c>
      <c r="O4804">
        <f>5</f>
        <v>5</v>
      </c>
      <c r="P4804" t="str">
        <f t="shared" si="301"/>
        <v>Breached</v>
      </c>
      <c r="Q4804">
        <f t="shared" si="302"/>
        <v>0.99337748344370869</v>
      </c>
      <c r="R4804">
        <f t="shared" si="303"/>
        <v>50.333333333333336</v>
      </c>
    </row>
    <row r="4805" spans="1:18" x14ac:dyDescent="0.3">
      <c r="A4805" t="s">
        <v>9547</v>
      </c>
      <c r="B4805" t="s">
        <v>9548</v>
      </c>
      <c r="C4805" s="1">
        <v>46160</v>
      </c>
      <c r="D4805" s="1">
        <v>46163</v>
      </c>
      <c r="E4805" t="s">
        <v>37</v>
      </c>
      <c r="F4805" t="s">
        <v>24</v>
      </c>
      <c r="G4805" t="s">
        <v>49</v>
      </c>
      <c r="H4805" t="s">
        <v>56</v>
      </c>
      <c r="I4805" t="s">
        <v>27</v>
      </c>
      <c r="J4805" t="s">
        <v>28</v>
      </c>
      <c r="K4805">
        <v>34</v>
      </c>
      <c r="L4805">
        <v>2</v>
      </c>
      <c r="M4805">
        <v>97.6</v>
      </c>
      <c r="N4805">
        <f t="shared" si="300"/>
        <v>3</v>
      </c>
      <c r="O4805">
        <f>5</f>
        <v>5</v>
      </c>
      <c r="P4805" t="str">
        <f t="shared" si="301"/>
        <v>Met</v>
      </c>
      <c r="Q4805">
        <f t="shared" si="302"/>
        <v>5.8823529411764701</v>
      </c>
      <c r="R4805">
        <f t="shared" si="303"/>
        <v>11.333333333333334</v>
      </c>
    </row>
    <row r="4806" spans="1:18" x14ac:dyDescent="0.3">
      <c r="A4806" t="s">
        <v>9549</v>
      </c>
      <c r="B4806" t="s">
        <v>9550</v>
      </c>
      <c r="C4806" s="1">
        <v>46126</v>
      </c>
      <c r="D4806" s="1">
        <v>46128</v>
      </c>
      <c r="E4806" t="s">
        <v>23</v>
      </c>
      <c r="F4806" t="s">
        <v>45</v>
      </c>
      <c r="G4806" t="s">
        <v>93</v>
      </c>
      <c r="H4806" t="s">
        <v>18</v>
      </c>
      <c r="I4806" t="s">
        <v>27</v>
      </c>
      <c r="J4806" t="s">
        <v>34</v>
      </c>
      <c r="K4806">
        <v>50</v>
      </c>
      <c r="L4806">
        <v>0</v>
      </c>
      <c r="M4806">
        <v>100</v>
      </c>
      <c r="N4806">
        <f t="shared" si="300"/>
        <v>2</v>
      </c>
      <c r="O4806">
        <f>5</f>
        <v>5</v>
      </c>
      <c r="P4806" t="str">
        <f t="shared" si="301"/>
        <v>Met</v>
      </c>
      <c r="Q4806">
        <f t="shared" si="302"/>
        <v>0</v>
      </c>
      <c r="R4806">
        <f t="shared" si="303"/>
        <v>25</v>
      </c>
    </row>
    <row r="4807" spans="1:18" x14ac:dyDescent="0.3">
      <c r="A4807" t="s">
        <v>9551</v>
      </c>
      <c r="B4807" t="s">
        <v>9552</v>
      </c>
      <c r="C4807" s="1">
        <v>46085</v>
      </c>
      <c r="D4807" s="1">
        <v>46090</v>
      </c>
      <c r="E4807" t="s">
        <v>59</v>
      </c>
      <c r="F4807" t="s">
        <v>24</v>
      </c>
      <c r="G4807" t="s">
        <v>41</v>
      </c>
      <c r="H4807" t="s">
        <v>18</v>
      </c>
      <c r="I4807" t="s">
        <v>19</v>
      </c>
      <c r="J4807" t="s">
        <v>42</v>
      </c>
      <c r="K4807">
        <v>297</v>
      </c>
      <c r="L4807">
        <v>4</v>
      </c>
      <c r="M4807">
        <v>96.55</v>
      </c>
      <c r="N4807">
        <f t="shared" si="300"/>
        <v>5</v>
      </c>
      <c r="O4807">
        <f>5</f>
        <v>5</v>
      </c>
      <c r="P4807" t="str">
        <f t="shared" si="301"/>
        <v>Met</v>
      </c>
      <c r="Q4807">
        <f t="shared" si="302"/>
        <v>1.3468013468013467</v>
      </c>
      <c r="R4807">
        <f t="shared" si="303"/>
        <v>59.4</v>
      </c>
    </row>
    <row r="4808" spans="1:18" x14ac:dyDescent="0.3">
      <c r="A4808" t="s">
        <v>9553</v>
      </c>
      <c r="B4808" t="s">
        <v>9554</v>
      </c>
      <c r="C4808" s="1">
        <v>46081</v>
      </c>
      <c r="D4808" s="1">
        <v>46088</v>
      </c>
      <c r="E4808" t="s">
        <v>65</v>
      </c>
      <c r="F4808" t="s">
        <v>31</v>
      </c>
      <c r="G4808" t="s">
        <v>25</v>
      </c>
      <c r="H4808" t="s">
        <v>26</v>
      </c>
      <c r="I4808" t="s">
        <v>33</v>
      </c>
      <c r="J4808" t="s">
        <v>66</v>
      </c>
      <c r="K4808">
        <v>122</v>
      </c>
      <c r="L4808">
        <v>0</v>
      </c>
      <c r="M4808">
        <v>100</v>
      </c>
      <c r="N4808">
        <f t="shared" si="300"/>
        <v>7</v>
      </c>
      <c r="O4808">
        <f>5</f>
        <v>5</v>
      </c>
      <c r="P4808" t="str">
        <f t="shared" si="301"/>
        <v>Breached</v>
      </c>
      <c r="Q4808">
        <f t="shared" si="302"/>
        <v>0</v>
      </c>
      <c r="R4808">
        <f t="shared" si="303"/>
        <v>17.428571428571427</v>
      </c>
    </row>
    <row r="4809" spans="1:18" x14ac:dyDescent="0.3">
      <c r="A4809" t="s">
        <v>9555</v>
      </c>
      <c r="B4809" t="s">
        <v>9556</v>
      </c>
      <c r="C4809" s="1">
        <v>46066</v>
      </c>
      <c r="D4809" s="1">
        <v>46067</v>
      </c>
      <c r="E4809" t="s">
        <v>23</v>
      </c>
      <c r="F4809" t="s">
        <v>24</v>
      </c>
      <c r="G4809" t="s">
        <v>52</v>
      </c>
      <c r="H4809" t="s">
        <v>26</v>
      </c>
      <c r="I4809" t="s">
        <v>33</v>
      </c>
      <c r="J4809" t="s">
        <v>34</v>
      </c>
      <c r="K4809">
        <v>413</v>
      </c>
      <c r="L4809">
        <v>3</v>
      </c>
      <c r="M4809">
        <v>95.73</v>
      </c>
      <c r="N4809">
        <f t="shared" si="300"/>
        <v>1</v>
      </c>
      <c r="O4809">
        <f>5</f>
        <v>5</v>
      </c>
      <c r="P4809" t="str">
        <f t="shared" si="301"/>
        <v>Met</v>
      </c>
      <c r="Q4809">
        <f t="shared" si="302"/>
        <v>0.72639225181598066</v>
      </c>
      <c r="R4809">
        <f t="shared" si="303"/>
        <v>413</v>
      </c>
    </row>
    <row r="4810" spans="1:18" x14ac:dyDescent="0.3">
      <c r="A4810" t="s">
        <v>9557</v>
      </c>
      <c r="B4810" t="s">
        <v>9558</v>
      </c>
      <c r="C4810" s="1">
        <v>46034</v>
      </c>
      <c r="D4810" s="1">
        <v>46039</v>
      </c>
      <c r="E4810" t="s">
        <v>37</v>
      </c>
      <c r="F4810" t="s">
        <v>38</v>
      </c>
      <c r="G4810" t="s">
        <v>93</v>
      </c>
      <c r="H4810" t="s">
        <v>56</v>
      </c>
      <c r="I4810" t="s">
        <v>27</v>
      </c>
      <c r="J4810" t="s">
        <v>74</v>
      </c>
      <c r="K4810">
        <v>369</v>
      </c>
      <c r="L4810">
        <v>0</v>
      </c>
      <c r="M4810">
        <v>100</v>
      </c>
      <c r="N4810">
        <f t="shared" si="300"/>
        <v>5</v>
      </c>
      <c r="O4810">
        <f>5</f>
        <v>5</v>
      </c>
      <c r="P4810" t="str">
        <f t="shared" si="301"/>
        <v>Met</v>
      </c>
      <c r="Q4810">
        <f t="shared" si="302"/>
        <v>0</v>
      </c>
      <c r="R4810">
        <f t="shared" si="303"/>
        <v>73.8</v>
      </c>
    </row>
    <row r="4811" spans="1:18" x14ac:dyDescent="0.3">
      <c r="A4811" t="s">
        <v>9559</v>
      </c>
      <c r="B4811" t="s">
        <v>9560</v>
      </c>
      <c r="C4811" s="1">
        <v>46027</v>
      </c>
      <c r="D4811" s="1">
        <v>46036</v>
      </c>
      <c r="E4811" t="s">
        <v>65</v>
      </c>
      <c r="F4811" t="s">
        <v>45</v>
      </c>
      <c r="G4811" t="s">
        <v>41</v>
      </c>
      <c r="H4811" t="s">
        <v>56</v>
      </c>
      <c r="I4811" t="s">
        <v>27</v>
      </c>
      <c r="J4811" t="s">
        <v>42</v>
      </c>
      <c r="K4811">
        <v>484</v>
      </c>
      <c r="L4811">
        <v>3</v>
      </c>
      <c r="M4811">
        <v>98.09</v>
      </c>
      <c r="N4811">
        <f t="shared" si="300"/>
        <v>9</v>
      </c>
      <c r="O4811">
        <f>5</f>
        <v>5</v>
      </c>
      <c r="P4811" t="str">
        <f t="shared" si="301"/>
        <v>Breached</v>
      </c>
      <c r="Q4811">
        <f t="shared" si="302"/>
        <v>0.6198347107438017</v>
      </c>
      <c r="R4811">
        <f t="shared" si="303"/>
        <v>53.777777777777779</v>
      </c>
    </row>
    <row r="4812" spans="1:18" x14ac:dyDescent="0.3">
      <c r="A4812" t="s">
        <v>9561</v>
      </c>
      <c r="B4812" t="s">
        <v>9562</v>
      </c>
      <c r="C4812" s="1">
        <v>46045</v>
      </c>
      <c r="D4812" s="1">
        <v>46048</v>
      </c>
      <c r="E4812" t="s">
        <v>23</v>
      </c>
      <c r="F4812" t="s">
        <v>69</v>
      </c>
      <c r="G4812" t="s">
        <v>41</v>
      </c>
      <c r="H4812" t="s">
        <v>18</v>
      </c>
      <c r="I4812" t="s">
        <v>27</v>
      </c>
      <c r="J4812" t="s">
        <v>20</v>
      </c>
      <c r="K4812">
        <v>88</v>
      </c>
      <c r="L4812">
        <v>1</v>
      </c>
      <c r="M4812">
        <v>99.24</v>
      </c>
      <c r="N4812">
        <f t="shared" si="300"/>
        <v>3</v>
      </c>
      <c r="O4812">
        <f>5</f>
        <v>5</v>
      </c>
      <c r="P4812" t="str">
        <f t="shared" si="301"/>
        <v>Met</v>
      </c>
      <c r="Q4812">
        <f t="shared" si="302"/>
        <v>1.1363636363636365</v>
      </c>
      <c r="R4812">
        <f t="shared" si="303"/>
        <v>29.333333333333332</v>
      </c>
    </row>
    <row r="4813" spans="1:18" x14ac:dyDescent="0.3">
      <c r="A4813" t="s">
        <v>9563</v>
      </c>
      <c r="B4813" t="s">
        <v>9564</v>
      </c>
      <c r="C4813" s="1">
        <v>46099</v>
      </c>
      <c r="D4813" s="1">
        <v>46108</v>
      </c>
      <c r="E4813" t="s">
        <v>23</v>
      </c>
      <c r="F4813" t="s">
        <v>45</v>
      </c>
      <c r="G4813" t="s">
        <v>60</v>
      </c>
      <c r="H4813" t="s">
        <v>56</v>
      </c>
      <c r="I4813" t="s">
        <v>19</v>
      </c>
      <c r="J4813" t="s">
        <v>42</v>
      </c>
      <c r="K4813">
        <v>497</v>
      </c>
      <c r="L4813">
        <v>2</v>
      </c>
      <c r="M4813">
        <v>97.06</v>
      </c>
      <c r="N4813">
        <f t="shared" si="300"/>
        <v>9</v>
      </c>
      <c r="O4813">
        <f>5</f>
        <v>5</v>
      </c>
      <c r="P4813" t="str">
        <f t="shared" si="301"/>
        <v>Breached</v>
      </c>
      <c r="Q4813">
        <f t="shared" si="302"/>
        <v>0.4024144869215292</v>
      </c>
      <c r="R4813">
        <f t="shared" si="303"/>
        <v>55.222222222222221</v>
      </c>
    </row>
    <row r="4814" spans="1:18" x14ac:dyDescent="0.3">
      <c r="A4814" t="s">
        <v>9565</v>
      </c>
      <c r="B4814" t="s">
        <v>9566</v>
      </c>
      <c r="C4814" s="1">
        <v>46116</v>
      </c>
      <c r="D4814" s="1">
        <v>46119</v>
      </c>
      <c r="E4814" t="s">
        <v>15</v>
      </c>
      <c r="F4814" t="s">
        <v>24</v>
      </c>
      <c r="G4814" t="s">
        <v>32</v>
      </c>
      <c r="H4814" t="s">
        <v>18</v>
      </c>
      <c r="I4814" t="s">
        <v>19</v>
      </c>
      <c r="J4814" t="s">
        <v>46</v>
      </c>
      <c r="K4814">
        <v>29</v>
      </c>
      <c r="L4814">
        <v>2</v>
      </c>
      <c r="M4814">
        <v>97.02</v>
      </c>
      <c r="N4814">
        <f t="shared" si="300"/>
        <v>3</v>
      </c>
      <c r="O4814">
        <f>5</f>
        <v>5</v>
      </c>
      <c r="P4814" t="str">
        <f t="shared" si="301"/>
        <v>Met</v>
      </c>
      <c r="Q4814">
        <f t="shared" si="302"/>
        <v>6.8965517241379306</v>
      </c>
      <c r="R4814">
        <f t="shared" si="303"/>
        <v>9.6666666666666661</v>
      </c>
    </row>
    <row r="4815" spans="1:18" x14ac:dyDescent="0.3">
      <c r="A4815" t="s">
        <v>9567</v>
      </c>
      <c r="B4815" t="s">
        <v>9568</v>
      </c>
      <c r="C4815" s="1">
        <v>46115</v>
      </c>
      <c r="D4815" s="1">
        <v>46118</v>
      </c>
      <c r="E4815" t="s">
        <v>37</v>
      </c>
      <c r="F4815" t="s">
        <v>69</v>
      </c>
      <c r="G4815" t="s">
        <v>60</v>
      </c>
      <c r="H4815" t="s">
        <v>26</v>
      </c>
      <c r="I4815" t="s">
        <v>33</v>
      </c>
      <c r="J4815" t="s">
        <v>34</v>
      </c>
      <c r="K4815">
        <v>98</v>
      </c>
      <c r="L4815">
        <v>4</v>
      </c>
      <c r="M4815">
        <v>95.54</v>
      </c>
      <c r="N4815">
        <f t="shared" si="300"/>
        <v>3</v>
      </c>
      <c r="O4815">
        <f>5</f>
        <v>5</v>
      </c>
      <c r="P4815" t="str">
        <f t="shared" si="301"/>
        <v>Met</v>
      </c>
      <c r="Q4815">
        <f t="shared" si="302"/>
        <v>4.0816326530612246</v>
      </c>
      <c r="R4815">
        <f t="shared" si="303"/>
        <v>32.666666666666664</v>
      </c>
    </row>
    <row r="4816" spans="1:18" x14ac:dyDescent="0.3">
      <c r="A4816" t="s">
        <v>9569</v>
      </c>
      <c r="B4816" t="s">
        <v>9570</v>
      </c>
      <c r="C4816" s="1">
        <v>46059</v>
      </c>
      <c r="D4816" s="1">
        <v>46066</v>
      </c>
      <c r="E4816" t="s">
        <v>37</v>
      </c>
      <c r="F4816" t="s">
        <v>45</v>
      </c>
      <c r="G4816" t="s">
        <v>52</v>
      </c>
      <c r="H4816" t="s">
        <v>18</v>
      </c>
      <c r="I4816" t="s">
        <v>19</v>
      </c>
      <c r="J4816" t="s">
        <v>20</v>
      </c>
      <c r="K4816">
        <v>41</v>
      </c>
      <c r="L4816">
        <v>3</v>
      </c>
      <c r="M4816">
        <v>97.02</v>
      </c>
      <c r="N4816">
        <f t="shared" si="300"/>
        <v>7</v>
      </c>
      <c r="O4816">
        <f>5</f>
        <v>5</v>
      </c>
      <c r="P4816" t="str">
        <f t="shared" si="301"/>
        <v>Breached</v>
      </c>
      <c r="Q4816">
        <f t="shared" si="302"/>
        <v>7.3170731707317067</v>
      </c>
      <c r="R4816">
        <f t="shared" si="303"/>
        <v>5.8571428571428568</v>
      </c>
    </row>
    <row r="4817" spans="1:18" x14ac:dyDescent="0.3">
      <c r="A4817" t="s">
        <v>9571</v>
      </c>
      <c r="B4817" t="s">
        <v>9572</v>
      </c>
      <c r="C4817" s="1">
        <v>46045</v>
      </c>
      <c r="D4817" s="1">
        <v>46048</v>
      </c>
      <c r="E4817" t="s">
        <v>65</v>
      </c>
      <c r="F4817" t="s">
        <v>31</v>
      </c>
      <c r="G4817" t="s">
        <v>25</v>
      </c>
      <c r="H4817" t="s">
        <v>26</v>
      </c>
      <c r="I4817" t="s">
        <v>27</v>
      </c>
      <c r="J4817" t="s">
        <v>66</v>
      </c>
      <c r="K4817">
        <v>206</v>
      </c>
      <c r="L4817">
        <v>5</v>
      </c>
      <c r="M4817">
        <v>94.75</v>
      </c>
      <c r="N4817">
        <f t="shared" si="300"/>
        <v>3</v>
      </c>
      <c r="O4817">
        <f>5</f>
        <v>5</v>
      </c>
      <c r="P4817" t="str">
        <f t="shared" si="301"/>
        <v>Met</v>
      </c>
      <c r="Q4817">
        <f t="shared" si="302"/>
        <v>2.4271844660194173</v>
      </c>
      <c r="R4817">
        <f t="shared" si="303"/>
        <v>68.666666666666671</v>
      </c>
    </row>
    <row r="4818" spans="1:18" x14ac:dyDescent="0.3">
      <c r="A4818" t="s">
        <v>9573</v>
      </c>
      <c r="B4818" t="s">
        <v>9574</v>
      </c>
      <c r="C4818" s="1">
        <v>46077</v>
      </c>
      <c r="D4818" s="1">
        <v>46087</v>
      </c>
      <c r="E4818" t="s">
        <v>37</v>
      </c>
      <c r="F4818" t="s">
        <v>31</v>
      </c>
      <c r="G4818" t="s">
        <v>52</v>
      </c>
      <c r="H4818" t="s">
        <v>26</v>
      </c>
      <c r="I4818" t="s">
        <v>27</v>
      </c>
      <c r="J4818" t="s">
        <v>74</v>
      </c>
      <c r="K4818">
        <v>145</v>
      </c>
      <c r="L4818">
        <v>0</v>
      </c>
      <c r="M4818">
        <v>100</v>
      </c>
      <c r="N4818">
        <f t="shared" si="300"/>
        <v>10</v>
      </c>
      <c r="O4818">
        <f>5</f>
        <v>5</v>
      </c>
      <c r="P4818" t="str">
        <f t="shared" si="301"/>
        <v>Breached</v>
      </c>
      <c r="Q4818">
        <f t="shared" si="302"/>
        <v>0</v>
      </c>
      <c r="R4818">
        <f t="shared" si="303"/>
        <v>14.5</v>
      </c>
    </row>
    <row r="4819" spans="1:18" x14ac:dyDescent="0.3">
      <c r="A4819" t="s">
        <v>9575</v>
      </c>
      <c r="B4819" t="s">
        <v>9576</v>
      </c>
      <c r="C4819" s="1">
        <v>46115</v>
      </c>
      <c r="D4819" s="1">
        <v>46116</v>
      </c>
      <c r="E4819" t="s">
        <v>15</v>
      </c>
      <c r="F4819" t="s">
        <v>16</v>
      </c>
      <c r="G4819" t="s">
        <v>60</v>
      </c>
      <c r="H4819" t="s">
        <v>56</v>
      </c>
      <c r="I4819" t="s">
        <v>33</v>
      </c>
      <c r="J4819" t="s">
        <v>34</v>
      </c>
      <c r="K4819">
        <v>63</v>
      </c>
      <c r="L4819">
        <v>3</v>
      </c>
      <c r="M4819">
        <v>97.95</v>
      </c>
      <c r="N4819">
        <f t="shared" si="300"/>
        <v>1</v>
      </c>
      <c r="O4819">
        <f>5</f>
        <v>5</v>
      </c>
      <c r="P4819" t="str">
        <f t="shared" si="301"/>
        <v>Met</v>
      </c>
      <c r="Q4819">
        <f t="shared" si="302"/>
        <v>4.7619047619047619</v>
      </c>
      <c r="R4819">
        <f t="shared" si="303"/>
        <v>63</v>
      </c>
    </row>
    <row r="4820" spans="1:18" x14ac:dyDescent="0.3">
      <c r="A4820" t="s">
        <v>9577</v>
      </c>
      <c r="B4820" t="s">
        <v>9578</v>
      </c>
      <c r="C4820" s="1">
        <v>46049</v>
      </c>
      <c r="D4820" s="1">
        <v>46058</v>
      </c>
      <c r="E4820" t="s">
        <v>15</v>
      </c>
      <c r="F4820" t="s">
        <v>45</v>
      </c>
      <c r="G4820" t="s">
        <v>32</v>
      </c>
      <c r="H4820" t="s">
        <v>18</v>
      </c>
      <c r="I4820" t="s">
        <v>19</v>
      </c>
      <c r="J4820" t="s">
        <v>66</v>
      </c>
      <c r="K4820">
        <v>379</v>
      </c>
      <c r="L4820">
        <v>0</v>
      </c>
      <c r="M4820">
        <v>100</v>
      </c>
      <c r="N4820">
        <f t="shared" si="300"/>
        <v>9</v>
      </c>
      <c r="O4820">
        <f>5</f>
        <v>5</v>
      </c>
      <c r="P4820" t="str">
        <f t="shared" si="301"/>
        <v>Breached</v>
      </c>
      <c r="Q4820">
        <f t="shared" si="302"/>
        <v>0</v>
      </c>
      <c r="R4820">
        <f t="shared" si="303"/>
        <v>42.111111111111114</v>
      </c>
    </row>
    <row r="4821" spans="1:18" x14ac:dyDescent="0.3">
      <c r="A4821" t="s">
        <v>9579</v>
      </c>
      <c r="B4821" t="s">
        <v>9580</v>
      </c>
      <c r="C4821" s="1">
        <v>46141</v>
      </c>
      <c r="D4821" s="1">
        <v>46149</v>
      </c>
      <c r="E4821" t="s">
        <v>59</v>
      </c>
      <c r="F4821" t="s">
        <v>45</v>
      </c>
      <c r="G4821" t="s">
        <v>25</v>
      </c>
      <c r="H4821" t="s">
        <v>26</v>
      </c>
      <c r="I4821" t="s">
        <v>19</v>
      </c>
      <c r="J4821" t="s">
        <v>66</v>
      </c>
      <c r="K4821">
        <v>326</v>
      </c>
      <c r="L4821">
        <v>4</v>
      </c>
      <c r="M4821">
        <v>94.59</v>
      </c>
      <c r="N4821">
        <f t="shared" si="300"/>
        <v>8</v>
      </c>
      <c r="O4821">
        <f>5</f>
        <v>5</v>
      </c>
      <c r="P4821" t="str">
        <f t="shared" si="301"/>
        <v>Breached</v>
      </c>
      <c r="Q4821">
        <f t="shared" si="302"/>
        <v>1.2269938650306749</v>
      </c>
      <c r="R4821">
        <f t="shared" si="303"/>
        <v>40.75</v>
      </c>
    </row>
    <row r="4822" spans="1:18" x14ac:dyDescent="0.3">
      <c r="A4822" t="s">
        <v>9581</v>
      </c>
      <c r="B4822" t="s">
        <v>9582</v>
      </c>
      <c r="C4822" s="1">
        <v>46090</v>
      </c>
      <c r="D4822" s="1">
        <v>46098</v>
      </c>
      <c r="E4822" t="s">
        <v>37</v>
      </c>
      <c r="F4822" t="s">
        <v>38</v>
      </c>
      <c r="G4822" t="s">
        <v>49</v>
      </c>
      <c r="H4822" t="s">
        <v>56</v>
      </c>
      <c r="I4822" t="s">
        <v>33</v>
      </c>
      <c r="J4822" t="s">
        <v>34</v>
      </c>
      <c r="K4822">
        <v>100</v>
      </c>
      <c r="L4822">
        <v>4</v>
      </c>
      <c r="M4822">
        <v>94.4</v>
      </c>
      <c r="N4822">
        <f t="shared" si="300"/>
        <v>8</v>
      </c>
      <c r="O4822">
        <f>5</f>
        <v>5</v>
      </c>
      <c r="P4822" t="str">
        <f t="shared" si="301"/>
        <v>Breached</v>
      </c>
      <c r="Q4822">
        <f t="shared" si="302"/>
        <v>4</v>
      </c>
      <c r="R4822">
        <f t="shared" si="303"/>
        <v>12.5</v>
      </c>
    </row>
    <row r="4823" spans="1:18" x14ac:dyDescent="0.3">
      <c r="A4823" t="s">
        <v>9583</v>
      </c>
      <c r="B4823" t="s">
        <v>9584</v>
      </c>
      <c r="C4823" s="1">
        <v>46040</v>
      </c>
      <c r="D4823" s="1">
        <v>46044</v>
      </c>
      <c r="E4823" t="s">
        <v>15</v>
      </c>
      <c r="F4823" t="s">
        <v>16</v>
      </c>
      <c r="G4823" t="s">
        <v>93</v>
      </c>
      <c r="H4823" t="s">
        <v>26</v>
      </c>
      <c r="I4823" t="s">
        <v>27</v>
      </c>
      <c r="J4823" t="s">
        <v>74</v>
      </c>
      <c r="K4823">
        <v>485</v>
      </c>
      <c r="L4823">
        <v>5</v>
      </c>
      <c r="M4823">
        <v>95.26</v>
      </c>
      <c r="N4823">
        <f t="shared" si="300"/>
        <v>4</v>
      </c>
      <c r="O4823">
        <f>5</f>
        <v>5</v>
      </c>
      <c r="P4823" t="str">
        <f t="shared" si="301"/>
        <v>Met</v>
      </c>
      <c r="Q4823">
        <f t="shared" si="302"/>
        <v>1.0309278350515463</v>
      </c>
      <c r="R4823">
        <f t="shared" si="303"/>
        <v>121.25</v>
      </c>
    </row>
    <row r="4824" spans="1:18" x14ac:dyDescent="0.3">
      <c r="A4824" t="s">
        <v>9585</v>
      </c>
      <c r="B4824" t="s">
        <v>9586</v>
      </c>
      <c r="C4824" s="1">
        <v>46071</v>
      </c>
      <c r="D4824" s="1">
        <v>46079</v>
      </c>
      <c r="E4824" t="s">
        <v>15</v>
      </c>
      <c r="F4824" t="s">
        <v>31</v>
      </c>
      <c r="G4824" t="s">
        <v>93</v>
      </c>
      <c r="H4824" t="s">
        <v>56</v>
      </c>
      <c r="I4824" t="s">
        <v>19</v>
      </c>
      <c r="J4824" t="s">
        <v>20</v>
      </c>
      <c r="K4824">
        <v>266</v>
      </c>
      <c r="L4824">
        <v>0</v>
      </c>
      <c r="M4824">
        <v>100</v>
      </c>
      <c r="N4824">
        <f t="shared" si="300"/>
        <v>8</v>
      </c>
      <c r="O4824">
        <f>5</f>
        <v>5</v>
      </c>
      <c r="P4824" t="str">
        <f t="shared" si="301"/>
        <v>Breached</v>
      </c>
      <c r="Q4824">
        <f t="shared" si="302"/>
        <v>0</v>
      </c>
      <c r="R4824">
        <f t="shared" si="303"/>
        <v>33.25</v>
      </c>
    </row>
    <row r="4825" spans="1:18" x14ac:dyDescent="0.3">
      <c r="A4825" t="s">
        <v>9587</v>
      </c>
      <c r="B4825" t="s">
        <v>9588</v>
      </c>
      <c r="C4825" s="1">
        <v>46025</v>
      </c>
      <c r="D4825" s="1">
        <v>46032</v>
      </c>
      <c r="E4825" t="s">
        <v>15</v>
      </c>
      <c r="F4825" t="s">
        <v>38</v>
      </c>
      <c r="G4825" t="s">
        <v>93</v>
      </c>
      <c r="H4825" t="s">
        <v>56</v>
      </c>
      <c r="I4825" t="s">
        <v>19</v>
      </c>
      <c r="J4825" t="s">
        <v>34</v>
      </c>
      <c r="K4825">
        <v>58</v>
      </c>
      <c r="L4825">
        <v>3</v>
      </c>
      <c r="M4825">
        <v>96.59</v>
      </c>
      <c r="N4825">
        <f t="shared" si="300"/>
        <v>7</v>
      </c>
      <c r="O4825">
        <f>5</f>
        <v>5</v>
      </c>
      <c r="P4825" t="str">
        <f t="shared" si="301"/>
        <v>Breached</v>
      </c>
      <c r="Q4825">
        <f t="shared" si="302"/>
        <v>5.1724137931034484</v>
      </c>
      <c r="R4825">
        <f t="shared" si="303"/>
        <v>8.2857142857142865</v>
      </c>
    </row>
    <row r="4826" spans="1:18" x14ac:dyDescent="0.3">
      <c r="A4826" t="s">
        <v>9589</v>
      </c>
      <c r="B4826" t="s">
        <v>9590</v>
      </c>
      <c r="C4826" s="1">
        <v>46048</v>
      </c>
      <c r="D4826" s="1">
        <v>46058</v>
      </c>
      <c r="E4826" t="s">
        <v>37</v>
      </c>
      <c r="F4826" t="s">
        <v>31</v>
      </c>
      <c r="G4826" t="s">
        <v>32</v>
      </c>
      <c r="H4826" t="s">
        <v>26</v>
      </c>
      <c r="I4826" t="s">
        <v>33</v>
      </c>
      <c r="J4826" t="s">
        <v>53</v>
      </c>
      <c r="K4826">
        <v>349</v>
      </c>
      <c r="L4826">
        <v>4</v>
      </c>
      <c r="M4826">
        <v>97.03</v>
      </c>
      <c r="N4826">
        <f t="shared" si="300"/>
        <v>10</v>
      </c>
      <c r="O4826">
        <f>5</f>
        <v>5</v>
      </c>
      <c r="P4826" t="str">
        <f t="shared" si="301"/>
        <v>Breached</v>
      </c>
      <c r="Q4826">
        <f t="shared" si="302"/>
        <v>1.1461318051575931</v>
      </c>
      <c r="R4826">
        <f t="shared" si="303"/>
        <v>34.9</v>
      </c>
    </row>
    <row r="4827" spans="1:18" x14ac:dyDescent="0.3">
      <c r="A4827" t="s">
        <v>9591</v>
      </c>
      <c r="B4827" t="s">
        <v>9592</v>
      </c>
      <c r="C4827" s="1">
        <v>46175</v>
      </c>
      <c r="D4827" s="1">
        <v>46183</v>
      </c>
      <c r="E4827" t="s">
        <v>37</v>
      </c>
      <c r="F4827" t="s">
        <v>24</v>
      </c>
      <c r="G4827" t="s">
        <v>17</v>
      </c>
      <c r="H4827" t="s">
        <v>56</v>
      </c>
      <c r="I4827" t="s">
        <v>27</v>
      </c>
      <c r="J4827" t="s">
        <v>66</v>
      </c>
      <c r="K4827">
        <v>119</v>
      </c>
      <c r="L4827">
        <v>1</v>
      </c>
      <c r="M4827">
        <v>98.51</v>
      </c>
      <c r="N4827">
        <f t="shared" si="300"/>
        <v>8</v>
      </c>
      <c r="O4827">
        <f>5</f>
        <v>5</v>
      </c>
      <c r="P4827" t="str">
        <f t="shared" si="301"/>
        <v>Breached</v>
      </c>
      <c r="Q4827">
        <f t="shared" si="302"/>
        <v>0.84033613445378152</v>
      </c>
      <c r="R4827">
        <f t="shared" si="303"/>
        <v>14.875</v>
      </c>
    </row>
    <row r="4828" spans="1:18" x14ac:dyDescent="0.3">
      <c r="A4828" t="s">
        <v>9593</v>
      </c>
      <c r="B4828" t="s">
        <v>9594</v>
      </c>
      <c r="C4828" s="1">
        <v>46194</v>
      </c>
      <c r="D4828" s="1">
        <v>46204</v>
      </c>
      <c r="E4828" t="s">
        <v>23</v>
      </c>
      <c r="F4828" t="s">
        <v>31</v>
      </c>
      <c r="G4828" t="s">
        <v>52</v>
      </c>
      <c r="H4828" t="s">
        <v>26</v>
      </c>
      <c r="I4828" t="s">
        <v>27</v>
      </c>
      <c r="J4828" t="s">
        <v>74</v>
      </c>
      <c r="K4828">
        <v>247</v>
      </c>
      <c r="L4828">
        <v>4</v>
      </c>
      <c r="M4828">
        <v>96.95</v>
      </c>
      <c r="N4828">
        <f t="shared" si="300"/>
        <v>10</v>
      </c>
      <c r="O4828">
        <f>5</f>
        <v>5</v>
      </c>
      <c r="P4828" t="str">
        <f t="shared" si="301"/>
        <v>Breached</v>
      </c>
      <c r="Q4828">
        <f t="shared" si="302"/>
        <v>1.6194331983805668</v>
      </c>
      <c r="R4828">
        <f t="shared" si="303"/>
        <v>24.7</v>
      </c>
    </row>
    <row r="4829" spans="1:18" x14ac:dyDescent="0.3">
      <c r="A4829" t="s">
        <v>9595</v>
      </c>
      <c r="B4829" t="s">
        <v>9596</v>
      </c>
      <c r="C4829" s="1">
        <v>46036</v>
      </c>
      <c r="D4829" s="1">
        <v>46046</v>
      </c>
      <c r="E4829" t="s">
        <v>15</v>
      </c>
      <c r="F4829" t="s">
        <v>24</v>
      </c>
      <c r="G4829" t="s">
        <v>60</v>
      </c>
      <c r="H4829" t="s">
        <v>26</v>
      </c>
      <c r="I4829" t="s">
        <v>33</v>
      </c>
      <c r="J4829" t="s">
        <v>66</v>
      </c>
      <c r="K4829">
        <v>33</v>
      </c>
      <c r="L4829">
        <v>5</v>
      </c>
      <c r="M4829">
        <v>93.92</v>
      </c>
      <c r="N4829">
        <f t="shared" si="300"/>
        <v>10</v>
      </c>
      <c r="O4829">
        <f>5</f>
        <v>5</v>
      </c>
      <c r="P4829" t="str">
        <f t="shared" si="301"/>
        <v>Breached</v>
      </c>
      <c r="Q4829">
        <f t="shared" si="302"/>
        <v>15.151515151515152</v>
      </c>
      <c r="R4829">
        <f t="shared" si="303"/>
        <v>3.3</v>
      </c>
    </row>
    <row r="4830" spans="1:18" x14ac:dyDescent="0.3">
      <c r="A4830" t="s">
        <v>9597</v>
      </c>
      <c r="B4830" t="s">
        <v>9598</v>
      </c>
      <c r="C4830" s="1">
        <v>46188</v>
      </c>
      <c r="D4830" s="1">
        <v>46197</v>
      </c>
      <c r="E4830" t="s">
        <v>37</v>
      </c>
      <c r="F4830" t="s">
        <v>38</v>
      </c>
      <c r="G4830" t="s">
        <v>17</v>
      </c>
      <c r="H4830" t="s">
        <v>26</v>
      </c>
      <c r="I4830" t="s">
        <v>19</v>
      </c>
      <c r="J4830" t="s">
        <v>34</v>
      </c>
      <c r="K4830">
        <v>237</v>
      </c>
      <c r="L4830">
        <v>0</v>
      </c>
      <c r="M4830">
        <v>100</v>
      </c>
      <c r="N4830">
        <f t="shared" si="300"/>
        <v>9</v>
      </c>
      <c r="O4830">
        <f>5</f>
        <v>5</v>
      </c>
      <c r="P4830" t="str">
        <f t="shared" si="301"/>
        <v>Breached</v>
      </c>
      <c r="Q4830">
        <f t="shared" si="302"/>
        <v>0</v>
      </c>
      <c r="R4830">
        <f t="shared" si="303"/>
        <v>26.333333333333332</v>
      </c>
    </row>
    <row r="4831" spans="1:18" x14ac:dyDescent="0.3">
      <c r="A4831" t="s">
        <v>9599</v>
      </c>
      <c r="B4831" t="s">
        <v>9600</v>
      </c>
      <c r="C4831" s="1">
        <v>46076</v>
      </c>
      <c r="D4831" s="1">
        <v>46082</v>
      </c>
      <c r="E4831" t="s">
        <v>37</v>
      </c>
      <c r="F4831" t="s">
        <v>31</v>
      </c>
      <c r="G4831" t="s">
        <v>17</v>
      </c>
      <c r="H4831" t="s">
        <v>56</v>
      </c>
      <c r="I4831" t="s">
        <v>27</v>
      </c>
      <c r="J4831" t="s">
        <v>74</v>
      </c>
      <c r="K4831">
        <v>271</v>
      </c>
      <c r="L4831">
        <v>5</v>
      </c>
      <c r="M4831">
        <v>94.13</v>
      </c>
      <c r="N4831">
        <f t="shared" si="300"/>
        <v>6</v>
      </c>
      <c r="O4831">
        <f>5</f>
        <v>5</v>
      </c>
      <c r="P4831" t="str">
        <f t="shared" si="301"/>
        <v>Breached</v>
      </c>
      <c r="Q4831">
        <f t="shared" si="302"/>
        <v>1.8450184501845017</v>
      </c>
      <c r="R4831">
        <f t="shared" si="303"/>
        <v>45.166666666666664</v>
      </c>
    </row>
    <row r="4832" spans="1:18" x14ac:dyDescent="0.3">
      <c r="A4832" t="s">
        <v>9601</v>
      </c>
      <c r="B4832" t="s">
        <v>107</v>
      </c>
      <c r="C4832" s="1">
        <v>46094</v>
      </c>
      <c r="D4832" s="1">
        <v>46096</v>
      </c>
      <c r="E4832" t="s">
        <v>65</v>
      </c>
      <c r="F4832" t="s">
        <v>24</v>
      </c>
      <c r="G4832" t="s">
        <v>60</v>
      </c>
      <c r="H4832" t="s">
        <v>18</v>
      </c>
      <c r="I4832" t="s">
        <v>27</v>
      </c>
      <c r="J4832" t="s">
        <v>20</v>
      </c>
      <c r="K4832">
        <v>218</v>
      </c>
      <c r="L4832">
        <v>5</v>
      </c>
      <c r="M4832">
        <v>96.45</v>
      </c>
      <c r="N4832">
        <f t="shared" si="300"/>
        <v>2</v>
      </c>
      <c r="O4832">
        <f>5</f>
        <v>5</v>
      </c>
      <c r="P4832" t="str">
        <f t="shared" si="301"/>
        <v>Met</v>
      </c>
      <c r="Q4832">
        <f t="shared" si="302"/>
        <v>2.2935779816513762</v>
      </c>
      <c r="R4832">
        <f t="shared" si="303"/>
        <v>109</v>
      </c>
    </row>
    <row r="4833" spans="1:18" x14ac:dyDescent="0.3">
      <c r="A4833" t="s">
        <v>9602</v>
      </c>
      <c r="B4833" t="s">
        <v>9603</v>
      </c>
      <c r="C4833" s="1">
        <v>46056</v>
      </c>
      <c r="D4833" s="1">
        <v>46066</v>
      </c>
      <c r="E4833" t="s">
        <v>37</v>
      </c>
      <c r="F4833" t="s">
        <v>69</v>
      </c>
      <c r="G4833" t="s">
        <v>60</v>
      </c>
      <c r="H4833" t="s">
        <v>56</v>
      </c>
      <c r="I4833" t="s">
        <v>33</v>
      </c>
      <c r="J4833" t="s">
        <v>74</v>
      </c>
      <c r="K4833">
        <v>444</v>
      </c>
      <c r="L4833">
        <v>4</v>
      </c>
      <c r="M4833">
        <v>97.27</v>
      </c>
      <c r="N4833">
        <f t="shared" si="300"/>
        <v>10</v>
      </c>
      <c r="O4833">
        <f>5</f>
        <v>5</v>
      </c>
      <c r="P4833" t="str">
        <f t="shared" si="301"/>
        <v>Breached</v>
      </c>
      <c r="Q4833">
        <f t="shared" si="302"/>
        <v>0.90090090090090091</v>
      </c>
      <c r="R4833">
        <f t="shared" si="303"/>
        <v>44.4</v>
      </c>
    </row>
    <row r="4834" spans="1:18" x14ac:dyDescent="0.3">
      <c r="A4834" t="s">
        <v>9604</v>
      </c>
      <c r="B4834" t="s">
        <v>9605</v>
      </c>
      <c r="C4834" s="1">
        <v>46050</v>
      </c>
      <c r="D4834" s="1">
        <v>46055</v>
      </c>
      <c r="E4834" t="s">
        <v>65</v>
      </c>
      <c r="F4834" t="s">
        <v>45</v>
      </c>
      <c r="G4834" t="s">
        <v>93</v>
      </c>
      <c r="H4834" t="s">
        <v>56</v>
      </c>
      <c r="I4834" t="s">
        <v>19</v>
      </c>
      <c r="J4834" t="s">
        <v>53</v>
      </c>
      <c r="K4834">
        <v>131</v>
      </c>
      <c r="L4834">
        <v>4</v>
      </c>
      <c r="M4834">
        <v>95.78</v>
      </c>
      <c r="N4834">
        <f t="shared" si="300"/>
        <v>5</v>
      </c>
      <c r="O4834">
        <f>5</f>
        <v>5</v>
      </c>
      <c r="P4834" t="str">
        <f t="shared" si="301"/>
        <v>Met</v>
      </c>
      <c r="Q4834">
        <f t="shared" si="302"/>
        <v>3.0534351145038165</v>
      </c>
      <c r="R4834">
        <f t="shared" si="303"/>
        <v>26.2</v>
      </c>
    </row>
    <row r="4835" spans="1:18" x14ac:dyDescent="0.3">
      <c r="A4835" t="s">
        <v>9606</v>
      </c>
      <c r="B4835" t="s">
        <v>9607</v>
      </c>
      <c r="C4835" s="1">
        <v>46106</v>
      </c>
      <c r="D4835" s="1">
        <v>46109</v>
      </c>
      <c r="E4835" t="s">
        <v>15</v>
      </c>
      <c r="F4835" t="s">
        <v>24</v>
      </c>
      <c r="G4835" t="s">
        <v>49</v>
      </c>
      <c r="H4835" t="s">
        <v>18</v>
      </c>
      <c r="I4835" t="s">
        <v>27</v>
      </c>
      <c r="J4835" t="s">
        <v>42</v>
      </c>
      <c r="K4835">
        <v>488</v>
      </c>
      <c r="L4835">
        <v>1</v>
      </c>
      <c r="M4835">
        <v>98.66</v>
      </c>
      <c r="N4835">
        <f t="shared" si="300"/>
        <v>3</v>
      </c>
      <c r="O4835">
        <f>5</f>
        <v>5</v>
      </c>
      <c r="P4835" t="str">
        <f t="shared" si="301"/>
        <v>Met</v>
      </c>
      <c r="Q4835">
        <f t="shared" si="302"/>
        <v>0.20491803278688525</v>
      </c>
      <c r="R4835">
        <f t="shared" si="303"/>
        <v>162.66666666666666</v>
      </c>
    </row>
    <row r="4836" spans="1:18" x14ac:dyDescent="0.3">
      <c r="A4836" t="s">
        <v>9608</v>
      </c>
      <c r="B4836" t="s">
        <v>9609</v>
      </c>
      <c r="C4836" s="1">
        <v>46063</v>
      </c>
      <c r="D4836" s="1">
        <v>46068</v>
      </c>
      <c r="E4836" t="s">
        <v>23</v>
      </c>
      <c r="F4836" t="s">
        <v>69</v>
      </c>
      <c r="G4836" t="s">
        <v>93</v>
      </c>
      <c r="H4836" t="s">
        <v>18</v>
      </c>
      <c r="I4836" t="s">
        <v>33</v>
      </c>
      <c r="J4836" t="s">
        <v>28</v>
      </c>
      <c r="K4836">
        <v>212</v>
      </c>
      <c r="L4836">
        <v>5</v>
      </c>
      <c r="M4836">
        <v>97.3</v>
      </c>
      <c r="N4836">
        <f t="shared" si="300"/>
        <v>5</v>
      </c>
      <c r="O4836">
        <f>5</f>
        <v>5</v>
      </c>
      <c r="P4836" t="str">
        <f t="shared" si="301"/>
        <v>Met</v>
      </c>
      <c r="Q4836">
        <f t="shared" si="302"/>
        <v>2.358490566037736</v>
      </c>
      <c r="R4836">
        <f t="shared" si="303"/>
        <v>42.4</v>
      </c>
    </row>
    <row r="4837" spans="1:18" x14ac:dyDescent="0.3">
      <c r="A4837" t="s">
        <v>9610</v>
      </c>
      <c r="B4837" t="s">
        <v>9611</v>
      </c>
      <c r="C4837" s="1">
        <v>46109</v>
      </c>
      <c r="D4837" s="1">
        <v>46114</v>
      </c>
      <c r="E4837" t="s">
        <v>15</v>
      </c>
      <c r="F4837" t="s">
        <v>31</v>
      </c>
      <c r="G4837" t="s">
        <v>93</v>
      </c>
      <c r="H4837" t="s">
        <v>18</v>
      </c>
      <c r="I4837" t="s">
        <v>27</v>
      </c>
      <c r="J4837" t="s">
        <v>20</v>
      </c>
      <c r="K4837">
        <v>223</v>
      </c>
      <c r="L4837">
        <v>3</v>
      </c>
      <c r="M4837">
        <v>98.35</v>
      </c>
      <c r="N4837">
        <f t="shared" si="300"/>
        <v>5</v>
      </c>
      <c r="O4837">
        <f>5</f>
        <v>5</v>
      </c>
      <c r="P4837" t="str">
        <f t="shared" si="301"/>
        <v>Met</v>
      </c>
      <c r="Q4837">
        <f t="shared" si="302"/>
        <v>1.3452914798206279</v>
      </c>
      <c r="R4837">
        <f t="shared" si="303"/>
        <v>44.6</v>
      </c>
    </row>
    <row r="4838" spans="1:18" x14ac:dyDescent="0.3">
      <c r="A4838" t="s">
        <v>9612</v>
      </c>
      <c r="B4838" t="s">
        <v>9613</v>
      </c>
      <c r="C4838" s="1">
        <v>46143</v>
      </c>
      <c r="D4838" s="1">
        <v>46149</v>
      </c>
      <c r="E4838" t="s">
        <v>23</v>
      </c>
      <c r="F4838" t="s">
        <v>24</v>
      </c>
      <c r="G4838" t="s">
        <v>52</v>
      </c>
      <c r="H4838" t="s">
        <v>56</v>
      </c>
      <c r="I4838" t="s">
        <v>27</v>
      </c>
      <c r="J4838" t="s">
        <v>20</v>
      </c>
      <c r="K4838">
        <v>143</v>
      </c>
      <c r="L4838">
        <v>0</v>
      </c>
      <c r="M4838">
        <v>100</v>
      </c>
      <c r="N4838">
        <f t="shared" si="300"/>
        <v>6</v>
      </c>
      <c r="O4838">
        <f>5</f>
        <v>5</v>
      </c>
      <c r="P4838" t="str">
        <f t="shared" si="301"/>
        <v>Breached</v>
      </c>
      <c r="Q4838">
        <f t="shared" si="302"/>
        <v>0</v>
      </c>
      <c r="R4838">
        <f t="shared" si="303"/>
        <v>23.833333333333332</v>
      </c>
    </row>
    <row r="4839" spans="1:18" x14ac:dyDescent="0.3">
      <c r="A4839" t="s">
        <v>9614</v>
      </c>
      <c r="B4839" t="s">
        <v>9615</v>
      </c>
      <c r="C4839" s="1">
        <v>46102</v>
      </c>
      <c r="D4839" s="1">
        <v>46109</v>
      </c>
      <c r="E4839" t="s">
        <v>23</v>
      </c>
      <c r="F4839" t="s">
        <v>69</v>
      </c>
      <c r="G4839" t="s">
        <v>49</v>
      </c>
      <c r="H4839" t="s">
        <v>26</v>
      </c>
      <c r="I4839" t="s">
        <v>19</v>
      </c>
      <c r="J4839" t="s">
        <v>46</v>
      </c>
      <c r="K4839">
        <v>48</v>
      </c>
      <c r="L4839">
        <v>3</v>
      </c>
      <c r="M4839">
        <v>97.81</v>
      </c>
      <c r="N4839">
        <f t="shared" si="300"/>
        <v>7</v>
      </c>
      <c r="O4839">
        <f>5</f>
        <v>5</v>
      </c>
      <c r="P4839" t="str">
        <f t="shared" si="301"/>
        <v>Breached</v>
      </c>
      <c r="Q4839">
        <f t="shared" si="302"/>
        <v>6.25</v>
      </c>
      <c r="R4839">
        <f t="shared" si="303"/>
        <v>6.8571428571428568</v>
      </c>
    </row>
    <row r="4840" spans="1:18" x14ac:dyDescent="0.3">
      <c r="A4840" t="s">
        <v>9616</v>
      </c>
      <c r="B4840" t="s">
        <v>9617</v>
      </c>
      <c r="C4840" s="1">
        <v>46158</v>
      </c>
      <c r="D4840" s="1">
        <v>46160</v>
      </c>
      <c r="E4840" t="s">
        <v>65</v>
      </c>
      <c r="F4840" t="s">
        <v>31</v>
      </c>
      <c r="G4840" t="s">
        <v>49</v>
      </c>
      <c r="H4840" t="s">
        <v>26</v>
      </c>
      <c r="I4840" t="s">
        <v>33</v>
      </c>
      <c r="J4840" t="s">
        <v>74</v>
      </c>
      <c r="K4840">
        <v>39</v>
      </c>
      <c r="L4840">
        <v>5</v>
      </c>
      <c r="M4840">
        <v>93.15</v>
      </c>
      <c r="N4840">
        <f t="shared" si="300"/>
        <v>2</v>
      </c>
      <c r="O4840">
        <f>5</f>
        <v>5</v>
      </c>
      <c r="P4840" t="str">
        <f t="shared" si="301"/>
        <v>Met</v>
      </c>
      <c r="Q4840">
        <f t="shared" si="302"/>
        <v>12.820512820512819</v>
      </c>
      <c r="R4840">
        <f t="shared" si="303"/>
        <v>19.5</v>
      </c>
    </row>
    <row r="4841" spans="1:18" x14ac:dyDescent="0.3">
      <c r="A4841" t="s">
        <v>9618</v>
      </c>
      <c r="B4841" t="s">
        <v>9619</v>
      </c>
      <c r="C4841" s="1">
        <v>46054</v>
      </c>
      <c r="D4841" s="1">
        <v>46059</v>
      </c>
      <c r="E4841" t="s">
        <v>23</v>
      </c>
      <c r="F4841" t="s">
        <v>31</v>
      </c>
      <c r="G4841" t="s">
        <v>60</v>
      </c>
      <c r="H4841" t="s">
        <v>56</v>
      </c>
      <c r="I4841" t="s">
        <v>33</v>
      </c>
      <c r="J4841" t="s">
        <v>46</v>
      </c>
      <c r="K4841">
        <v>379</v>
      </c>
      <c r="L4841">
        <v>1</v>
      </c>
      <c r="M4841">
        <v>99.09</v>
      </c>
      <c r="N4841">
        <f t="shared" si="300"/>
        <v>5</v>
      </c>
      <c r="O4841">
        <f>5</f>
        <v>5</v>
      </c>
      <c r="P4841" t="str">
        <f t="shared" si="301"/>
        <v>Met</v>
      </c>
      <c r="Q4841">
        <f t="shared" si="302"/>
        <v>0.26385224274406333</v>
      </c>
      <c r="R4841">
        <f t="shared" si="303"/>
        <v>75.8</v>
      </c>
    </row>
    <row r="4842" spans="1:18" x14ac:dyDescent="0.3">
      <c r="A4842" t="s">
        <v>9620</v>
      </c>
      <c r="B4842" t="s">
        <v>9621</v>
      </c>
      <c r="C4842" s="1">
        <v>46165</v>
      </c>
      <c r="D4842" s="1">
        <v>46171</v>
      </c>
      <c r="E4842" t="s">
        <v>65</v>
      </c>
      <c r="F4842" t="s">
        <v>38</v>
      </c>
      <c r="G4842" t="s">
        <v>60</v>
      </c>
      <c r="H4842" t="s">
        <v>26</v>
      </c>
      <c r="I4842" t="s">
        <v>27</v>
      </c>
      <c r="J4842" t="s">
        <v>66</v>
      </c>
      <c r="K4842">
        <v>76</v>
      </c>
      <c r="L4842">
        <v>5</v>
      </c>
      <c r="M4842">
        <v>95.53</v>
      </c>
      <c r="N4842">
        <f t="shared" si="300"/>
        <v>6</v>
      </c>
      <c r="O4842">
        <f>5</f>
        <v>5</v>
      </c>
      <c r="P4842" t="str">
        <f t="shared" si="301"/>
        <v>Breached</v>
      </c>
      <c r="Q4842">
        <f t="shared" si="302"/>
        <v>6.5789473684210522</v>
      </c>
      <c r="R4842">
        <f t="shared" si="303"/>
        <v>12.666666666666666</v>
      </c>
    </row>
    <row r="4843" spans="1:18" x14ac:dyDescent="0.3">
      <c r="A4843" t="s">
        <v>9622</v>
      </c>
      <c r="B4843" t="s">
        <v>9623</v>
      </c>
      <c r="C4843" s="1">
        <v>46028</v>
      </c>
      <c r="D4843" s="1">
        <v>46033</v>
      </c>
      <c r="E4843" t="s">
        <v>37</v>
      </c>
      <c r="F4843" t="s">
        <v>38</v>
      </c>
      <c r="G4843" t="s">
        <v>17</v>
      </c>
      <c r="H4843" t="s">
        <v>18</v>
      </c>
      <c r="I4843" t="s">
        <v>19</v>
      </c>
      <c r="J4843" t="s">
        <v>42</v>
      </c>
      <c r="K4843">
        <v>214</v>
      </c>
      <c r="L4843">
        <v>2</v>
      </c>
      <c r="M4843">
        <v>98.31</v>
      </c>
      <c r="N4843">
        <f t="shared" si="300"/>
        <v>5</v>
      </c>
      <c r="O4843">
        <f>5</f>
        <v>5</v>
      </c>
      <c r="P4843" t="str">
        <f t="shared" si="301"/>
        <v>Met</v>
      </c>
      <c r="Q4843">
        <f t="shared" si="302"/>
        <v>0.93457943925233633</v>
      </c>
      <c r="R4843">
        <f t="shared" si="303"/>
        <v>42.8</v>
      </c>
    </row>
    <row r="4844" spans="1:18" x14ac:dyDescent="0.3">
      <c r="A4844" t="s">
        <v>9624</v>
      </c>
      <c r="B4844" t="s">
        <v>9625</v>
      </c>
      <c r="C4844" s="1">
        <v>46062</v>
      </c>
      <c r="D4844" s="1">
        <v>46065</v>
      </c>
      <c r="E4844" t="s">
        <v>59</v>
      </c>
      <c r="F4844" t="s">
        <v>38</v>
      </c>
      <c r="G4844" t="s">
        <v>25</v>
      </c>
      <c r="H4844" t="s">
        <v>56</v>
      </c>
      <c r="I4844" t="s">
        <v>27</v>
      </c>
      <c r="J4844" t="s">
        <v>53</v>
      </c>
      <c r="K4844">
        <v>484</v>
      </c>
      <c r="L4844">
        <v>1</v>
      </c>
      <c r="M4844">
        <v>99.5</v>
      </c>
      <c r="N4844">
        <f t="shared" si="300"/>
        <v>3</v>
      </c>
      <c r="O4844">
        <f>5</f>
        <v>5</v>
      </c>
      <c r="P4844" t="str">
        <f t="shared" si="301"/>
        <v>Met</v>
      </c>
      <c r="Q4844">
        <f t="shared" si="302"/>
        <v>0.20661157024793389</v>
      </c>
      <c r="R4844">
        <f t="shared" si="303"/>
        <v>161.33333333333334</v>
      </c>
    </row>
    <row r="4845" spans="1:18" x14ac:dyDescent="0.3">
      <c r="A4845" t="s">
        <v>9626</v>
      </c>
      <c r="B4845" t="s">
        <v>9627</v>
      </c>
      <c r="C4845" s="1">
        <v>46166</v>
      </c>
      <c r="D4845" s="1">
        <v>46175</v>
      </c>
      <c r="E4845" t="s">
        <v>23</v>
      </c>
      <c r="F4845" t="s">
        <v>31</v>
      </c>
      <c r="G4845" t="s">
        <v>49</v>
      </c>
      <c r="H4845" t="s">
        <v>18</v>
      </c>
      <c r="I4845" t="s">
        <v>33</v>
      </c>
      <c r="J4845" t="s">
        <v>28</v>
      </c>
      <c r="K4845">
        <v>86</v>
      </c>
      <c r="L4845">
        <v>1</v>
      </c>
      <c r="M4845">
        <v>98.98</v>
      </c>
      <c r="N4845">
        <f t="shared" si="300"/>
        <v>9</v>
      </c>
      <c r="O4845">
        <f>5</f>
        <v>5</v>
      </c>
      <c r="P4845" t="str">
        <f t="shared" si="301"/>
        <v>Breached</v>
      </c>
      <c r="Q4845">
        <f t="shared" si="302"/>
        <v>1.1627906976744187</v>
      </c>
      <c r="R4845">
        <f t="shared" si="303"/>
        <v>9.5555555555555554</v>
      </c>
    </row>
    <row r="4846" spans="1:18" x14ac:dyDescent="0.3">
      <c r="A4846" t="s">
        <v>9628</v>
      </c>
      <c r="B4846" t="s">
        <v>9629</v>
      </c>
      <c r="C4846" s="1">
        <v>46094</v>
      </c>
      <c r="D4846" s="1">
        <v>46097</v>
      </c>
      <c r="E4846" t="s">
        <v>15</v>
      </c>
      <c r="F4846" t="s">
        <v>16</v>
      </c>
      <c r="G4846" t="s">
        <v>93</v>
      </c>
      <c r="H4846" t="s">
        <v>18</v>
      </c>
      <c r="I4846" t="s">
        <v>19</v>
      </c>
      <c r="J4846" t="s">
        <v>46</v>
      </c>
      <c r="K4846">
        <v>462</v>
      </c>
      <c r="L4846">
        <v>1</v>
      </c>
      <c r="M4846">
        <v>98.58</v>
      </c>
      <c r="N4846">
        <f t="shared" si="300"/>
        <v>3</v>
      </c>
      <c r="O4846">
        <f>5</f>
        <v>5</v>
      </c>
      <c r="P4846" t="str">
        <f t="shared" si="301"/>
        <v>Met</v>
      </c>
      <c r="Q4846">
        <f t="shared" si="302"/>
        <v>0.21645021645021645</v>
      </c>
      <c r="R4846">
        <f t="shared" si="303"/>
        <v>154</v>
      </c>
    </row>
    <row r="4847" spans="1:18" x14ac:dyDescent="0.3">
      <c r="A4847" t="s">
        <v>9630</v>
      </c>
      <c r="B4847" t="s">
        <v>9631</v>
      </c>
      <c r="C4847" s="1">
        <v>46089</v>
      </c>
      <c r="D4847" s="1">
        <v>46093</v>
      </c>
      <c r="E4847" t="s">
        <v>37</v>
      </c>
      <c r="F4847" t="s">
        <v>45</v>
      </c>
      <c r="G4847" t="s">
        <v>49</v>
      </c>
      <c r="H4847" t="s">
        <v>18</v>
      </c>
      <c r="I4847" t="s">
        <v>33</v>
      </c>
      <c r="J4847" t="s">
        <v>74</v>
      </c>
      <c r="K4847">
        <v>318</v>
      </c>
      <c r="L4847">
        <v>3</v>
      </c>
      <c r="M4847">
        <v>95.56</v>
      </c>
      <c r="N4847">
        <f t="shared" si="300"/>
        <v>4</v>
      </c>
      <c r="O4847">
        <f>5</f>
        <v>5</v>
      </c>
      <c r="P4847" t="str">
        <f t="shared" si="301"/>
        <v>Met</v>
      </c>
      <c r="Q4847">
        <f t="shared" si="302"/>
        <v>0.94339622641509435</v>
      </c>
      <c r="R4847">
        <f t="shared" si="303"/>
        <v>79.5</v>
      </c>
    </row>
    <row r="4848" spans="1:18" x14ac:dyDescent="0.3">
      <c r="A4848" t="s">
        <v>9632</v>
      </c>
      <c r="B4848" t="s">
        <v>9633</v>
      </c>
      <c r="C4848" s="1">
        <v>46181</v>
      </c>
      <c r="D4848" s="1">
        <v>46184</v>
      </c>
      <c r="E4848" t="s">
        <v>37</v>
      </c>
      <c r="F4848" t="s">
        <v>69</v>
      </c>
      <c r="G4848" t="s">
        <v>60</v>
      </c>
      <c r="H4848" t="s">
        <v>26</v>
      </c>
      <c r="I4848" t="s">
        <v>27</v>
      </c>
      <c r="J4848" t="s">
        <v>20</v>
      </c>
      <c r="K4848">
        <v>221</v>
      </c>
      <c r="L4848">
        <v>4</v>
      </c>
      <c r="M4848">
        <v>94.71</v>
      </c>
      <c r="N4848">
        <f t="shared" si="300"/>
        <v>3</v>
      </c>
      <c r="O4848">
        <f>5</f>
        <v>5</v>
      </c>
      <c r="P4848" t="str">
        <f t="shared" si="301"/>
        <v>Met</v>
      </c>
      <c r="Q4848">
        <f t="shared" si="302"/>
        <v>1.809954751131222</v>
      </c>
      <c r="R4848">
        <f t="shared" si="303"/>
        <v>73.666666666666671</v>
      </c>
    </row>
    <row r="4849" spans="1:18" x14ac:dyDescent="0.3">
      <c r="A4849" t="s">
        <v>9634</v>
      </c>
      <c r="B4849" t="s">
        <v>9635</v>
      </c>
      <c r="C4849" s="1">
        <v>46123</v>
      </c>
      <c r="D4849" s="1">
        <v>46128</v>
      </c>
      <c r="E4849" t="s">
        <v>15</v>
      </c>
      <c r="F4849" t="s">
        <v>24</v>
      </c>
      <c r="G4849" t="s">
        <v>25</v>
      </c>
      <c r="H4849" t="s">
        <v>26</v>
      </c>
      <c r="I4849" t="s">
        <v>27</v>
      </c>
      <c r="J4849" t="s">
        <v>53</v>
      </c>
      <c r="K4849">
        <v>114</v>
      </c>
      <c r="L4849">
        <v>5</v>
      </c>
      <c r="M4849">
        <v>96.65</v>
      </c>
      <c r="N4849">
        <f t="shared" si="300"/>
        <v>5</v>
      </c>
      <c r="O4849">
        <f>5</f>
        <v>5</v>
      </c>
      <c r="P4849" t="str">
        <f t="shared" si="301"/>
        <v>Met</v>
      </c>
      <c r="Q4849">
        <f t="shared" si="302"/>
        <v>4.3859649122807012</v>
      </c>
      <c r="R4849">
        <f t="shared" si="303"/>
        <v>22.8</v>
      </c>
    </row>
    <row r="4850" spans="1:18" x14ac:dyDescent="0.3">
      <c r="A4850" t="s">
        <v>9636</v>
      </c>
      <c r="B4850" t="s">
        <v>9637</v>
      </c>
      <c r="C4850" s="1">
        <v>46186</v>
      </c>
      <c r="D4850" s="1">
        <v>46189</v>
      </c>
      <c r="E4850" t="s">
        <v>37</v>
      </c>
      <c r="F4850" t="s">
        <v>45</v>
      </c>
      <c r="G4850" t="s">
        <v>17</v>
      </c>
      <c r="H4850" t="s">
        <v>56</v>
      </c>
      <c r="I4850" t="s">
        <v>33</v>
      </c>
      <c r="J4850" t="s">
        <v>74</v>
      </c>
      <c r="K4850">
        <v>207</v>
      </c>
      <c r="L4850">
        <v>1</v>
      </c>
      <c r="M4850">
        <v>99.4</v>
      </c>
      <c r="N4850">
        <f t="shared" si="300"/>
        <v>3</v>
      </c>
      <c r="O4850">
        <f>5</f>
        <v>5</v>
      </c>
      <c r="P4850" t="str">
        <f t="shared" si="301"/>
        <v>Met</v>
      </c>
      <c r="Q4850">
        <f t="shared" si="302"/>
        <v>0.48309178743961351</v>
      </c>
      <c r="R4850">
        <f t="shared" si="303"/>
        <v>69</v>
      </c>
    </row>
    <row r="4851" spans="1:18" x14ac:dyDescent="0.3">
      <c r="A4851" t="s">
        <v>9638</v>
      </c>
      <c r="B4851" t="s">
        <v>4577</v>
      </c>
      <c r="C4851" s="1">
        <v>46131</v>
      </c>
      <c r="D4851" s="1">
        <v>46132</v>
      </c>
      <c r="E4851" t="s">
        <v>59</v>
      </c>
      <c r="F4851" t="s">
        <v>16</v>
      </c>
      <c r="G4851" t="s">
        <v>17</v>
      </c>
      <c r="H4851" t="s">
        <v>18</v>
      </c>
      <c r="I4851" t="s">
        <v>33</v>
      </c>
      <c r="J4851" t="s">
        <v>46</v>
      </c>
      <c r="K4851">
        <v>380</v>
      </c>
      <c r="L4851">
        <v>5</v>
      </c>
      <c r="M4851">
        <v>96</v>
      </c>
      <c r="N4851">
        <f t="shared" si="300"/>
        <v>1</v>
      </c>
      <c r="O4851">
        <f>5</f>
        <v>5</v>
      </c>
      <c r="P4851" t="str">
        <f t="shared" si="301"/>
        <v>Met</v>
      </c>
      <c r="Q4851">
        <f t="shared" si="302"/>
        <v>1.3157894736842104</v>
      </c>
      <c r="R4851">
        <f t="shared" si="303"/>
        <v>380</v>
      </c>
    </row>
    <row r="4852" spans="1:18" x14ac:dyDescent="0.3">
      <c r="A4852" t="s">
        <v>9639</v>
      </c>
      <c r="B4852" t="s">
        <v>9640</v>
      </c>
      <c r="C4852" s="1">
        <v>46184</v>
      </c>
      <c r="D4852" s="1">
        <v>46191</v>
      </c>
      <c r="E4852" t="s">
        <v>37</v>
      </c>
      <c r="F4852" t="s">
        <v>69</v>
      </c>
      <c r="G4852" t="s">
        <v>17</v>
      </c>
      <c r="H4852" t="s">
        <v>26</v>
      </c>
      <c r="I4852" t="s">
        <v>33</v>
      </c>
      <c r="J4852" t="s">
        <v>46</v>
      </c>
      <c r="K4852">
        <v>397</v>
      </c>
      <c r="L4852">
        <v>0</v>
      </c>
      <c r="M4852">
        <v>100</v>
      </c>
      <c r="N4852">
        <f t="shared" si="300"/>
        <v>7</v>
      </c>
      <c r="O4852">
        <f>5</f>
        <v>5</v>
      </c>
      <c r="P4852" t="str">
        <f t="shared" si="301"/>
        <v>Breached</v>
      </c>
      <c r="Q4852">
        <f t="shared" si="302"/>
        <v>0</v>
      </c>
      <c r="R4852">
        <f t="shared" si="303"/>
        <v>56.714285714285715</v>
      </c>
    </row>
    <row r="4853" spans="1:18" x14ac:dyDescent="0.3">
      <c r="A4853" t="s">
        <v>9641</v>
      </c>
      <c r="B4853" t="s">
        <v>9642</v>
      </c>
      <c r="C4853" s="1">
        <v>46104</v>
      </c>
      <c r="D4853" s="1">
        <v>46114</v>
      </c>
      <c r="E4853" t="s">
        <v>23</v>
      </c>
      <c r="F4853" t="s">
        <v>16</v>
      </c>
      <c r="G4853" t="s">
        <v>93</v>
      </c>
      <c r="H4853" t="s">
        <v>18</v>
      </c>
      <c r="I4853" t="s">
        <v>19</v>
      </c>
      <c r="J4853" t="s">
        <v>74</v>
      </c>
      <c r="K4853">
        <v>141</v>
      </c>
      <c r="L4853">
        <v>4</v>
      </c>
      <c r="M4853">
        <v>97.38</v>
      </c>
      <c r="N4853">
        <f t="shared" si="300"/>
        <v>10</v>
      </c>
      <c r="O4853">
        <f>5</f>
        <v>5</v>
      </c>
      <c r="P4853" t="str">
        <f t="shared" si="301"/>
        <v>Breached</v>
      </c>
      <c r="Q4853">
        <f t="shared" si="302"/>
        <v>2.8368794326241136</v>
      </c>
      <c r="R4853">
        <f t="shared" si="303"/>
        <v>14.1</v>
      </c>
    </row>
    <row r="4854" spans="1:18" x14ac:dyDescent="0.3">
      <c r="A4854" t="s">
        <v>9643</v>
      </c>
      <c r="B4854" t="s">
        <v>9644</v>
      </c>
      <c r="C4854" s="1">
        <v>46030</v>
      </c>
      <c r="D4854" s="1">
        <v>46033</v>
      </c>
      <c r="E4854" t="s">
        <v>37</v>
      </c>
      <c r="F4854" t="s">
        <v>69</v>
      </c>
      <c r="G4854" t="s">
        <v>25</v>
      </c>
      <c r="H4854" t="s">
        <v>26</v>
      </c>
      <c r="I4854" t="s">
        <v>33</v>
      </c>
      <c r="J4854" t="s">
        <v>42</v>
      </c>
      <c r="K4854">
        <v>330</v>
      </c>
      <c r="L4854">
        <v>4</v>
      </c>
      <c r="M4854">
        <v>94.95</v>
      </c>
      <c r="N4854">
        <f t="shared" si="300"/>
        <v>3</v>
      </c>
      <c r="O4854">
        <f>5</f>
        <v>5</v>
      </c>
      <c r="P4854" t="str">
        <f t="shared" si="301"/>
        <v>Met</v>
      </c>
      <c r="Q4854">
        <f t="shared" si="302"/>
        <v>1.2121212121212122</v>
      </c>
      <c r="R4854">
        <f t="shared" si="303"/>
        <v>110</v>
      </c>
    </row>
    <row r="4855" spans="1:18" x14ac:dyDescent="0.3">
      <c r="A4855" t="s">
        <v>9645</v>
      </c>
      <c r="B4855" t="s">
        <v>9646</v>
      </c>
      <c r="C4855" s="1">
        <v>46105</v>
      </c>
      <c r="D4855" s="1">
        <v>46115</v>
      </c>
      <c r="E4855" t="s">
        <v>65</v>
      </c>
      <c r="F4855" t="s">
        <v>31</v>
      </c>
      <c r="G4855" t="s">
        <v>93</v>
      </c>
      <c r="H4855" t="s">
        <v>18</v>
      </c>
      <c r="I4855" t="s">
        <v>27</v>
      </c>
      <c r="J4855" t="s">
        <v>34</v>
      </c>
      <c r="K4855">
        <v>221</v>
      </c>
      <c r="L4855">
        <v>4</v>
      </c>
      <c r="M4855">
        <v>96.65</v>
      </c>
      <c r="N4855">
        <f t="shared" si="300"/>
        <v>10</v>
      </c>
      <c r="O4855">
        <f>5</f>
        <v>5</v>
      </c>
      <c r="P4855" t="str">
        <f t="shared" si="301"/>
        <v>Breached</v>
      </c>
      <c r="Q4855">
        <f t="shared" si="302"/>
        <v>1.809954751131222</v>
      </c>
      <c r="R4855">
        <f t="shared" si="303"/>
        <v>22.1</v>
      </c>
    </row>
    <row r="4856" spans="1:18" x14ac:dyDescent="0.3">
      <c r="A4856" t="s">
        <v>9647</v>
      </c>
      <c r="B4856" t="s">
        <v>9648</v>
      </c>
      <c r="C4856" s="1">
        <v>46039</v>
      </c>
      <c r="D4856" s="1">
        <v>46040</v>
      </c>
      <c r="E4856" t="s">
        <v>23</v>
      </c>
      <c r="F4856" t="s">
        <v>38</v>
      </c>
      <c r="G4856" t="s">
        <v>25</v>
      </c>
      <c r="H4856" t="s">
        <v>18</v>
      </c>
      <c r="I4856" t="s">
        <v>33</v>
      </c>
      <c r="J4856" t="s">
        <v>46</v>
      </c>
      <c r="K4856">
        <v>162</v>
      </c>
      <c r="L4856">
        <v>0</v>
      </c>
      <c r="M4856">
        <v>100</v>
      </c>
      <c r="N4856">
        <f t="shared" si="300"/>
        <v>1</v>
      </c>
      <c r="O4856">
        <f>5</f>
        <v>5</v>
      </c>
      <c r="P4856" t="str">
        <f t="shared" si="301"/>
        <v>Met</v>
      </c>
      <c r="Q4856">
        <f t="shared" si="302"/>
        <v>0</v>
      </c>
      <c r="R4856">
        <f t="shared" si="303"/>
        <v>162</v>
      </c>
    </row>
    <row r="4857" spans="1:18" x14ac:dyDescent="0.3">
      <c r="A4857" t="s">
        <v>9649</v>
      </c>
      <c r="B4857" t="s">
        <v>9650</v>
      </c>
      <c r="C4857" s="1">
        <v>46026</v>
      </c>
      <c r="D4857" s="1">
        <v>46027</v>
      </c>
      <c r="E4857" t="s">
        <v>37</v>
      </c>
      <c r="F4857" t="s">
        <v>31</v>
      </c>
      <c r="G4857" t="s">
        <v>60</v>
      </c>
      <c r="H4857" t="s">
        <v>56</v>
      </c>
      <c r="I4857" t="s">
        <v>27</v>
      </c>
      <c r="J4857" t="s">
        <v>20</v>
      </c>
      <c r="K4857">
        <v>423</v>
      </c>
      <c r="L4857">
        <v>3</v>
      </c>
      <c r="M4857">
        <v>98.02</v>
      </c>
      <c r="N4857">
        <f t="shared" si="300"/>
        <v>1</v>
      </c>
      <c r="O4857">
        <f>5</f>
        <v>5</v>
      </c>
      <c r="P4857" t="str">
        <f t="shared" si="301"/>
        <v>Met</v>
      </c>
      <c r="Q4857">
        <f t="shared" si="302"/>
        <v>0.70921985815602839</v>
      </c>
      <c r="R4857">
        <f t="shared" si="303"/>
        <v>423</v>
      </c>
    </row>
    <row r="4858" spans="1:18" x14ac:dyDescent="0.3">
      <c r="A4858" t="s">
        <v>9651</v>
      </c>
      <c r="B4858" t="s">
        <v>9652</v>
      </c>
      <c r="C4858" s="1">
        <v>46159</v>
      </c>
      <c r="D4858" s="1">
        <v>46168</v>
      </c>
      <c r="E4858" t="s">
        <v>37</v>
      </c>
      <c r="F4858" t="s">
        <v>24</v>
      </c>
      <c r="G4858" t="s">
        <v>60</v>
      </c>
      <c r="H4858" t="s">
        <v>26</v>
      </c>
      <c r="I4858" t="s">
        <v>33</v>
      </c>
      <c r="J4858" t="s">
        <v>53</v>
      </c>
      <c r="K4858">
        <v>237</v>
      </c>
      <c r="L4858">
        <v>2</v>
      </c>
      <c r="M4858">
        <v>97.95</v>
      </c>
      <c r="N4858">
        <f t="shared" si="300"/>
        <v>9</v>
      </c>
      <c r="O4858">
        <f>5</f>
        <v>5</v>
      </c>
      <c r="P4858" t="str">
        <f t="shared" si="301"/>
        <v>Breached</v>
      </c>
      <c r="Q4858">
        <f t="shared" si="302"/>
        <v>0.8438818565400843</v>
      </c>
      <c r="R4858">
        <f t="shared" si="303"/>
        <v>26.333333333333332</v>
      </c>
    </row>
    <row r="4859" spans="1:18" x14ac:dyDescent="0.3">
      <c r="A4859" t="s">
        <v>9653</v>
      </c>
      <c r="B4859" t="s">
        <v>9654</v>
      </c>
      <c r="C4859" s="1">
        <v>46191</v>
      </c>
      <c r="D4859" s="1">
        <v>46192</v>
      </c>
      <c r="E4859" t="s">
        <v>23</v>
      </c>
      <c r="F4859" t="s">
        <v>69</v>
      </c>
      <c r="G4859" t="s">
        <v>41</v>
      </c>
      <c r="H4859" t="s">
        <v>56</v>
      </c>
      <c r="I4859" t="s">
        <v>33</v>
      </c>
      <c r="J4859" t="s">
        <v>53</v>
      </c>
      <c r="K4859">
        <v>421</v>
      </c>
      <c r="L4859">
        <v>1</v>
      </c>
      <c r="M4859">
        <v>98.96</v>
      </c>
      <c r="N4859">
        <f t="shared" si="300"/>
        <v>1</v>
      </c>
      <c r="O4859">
        <f>5</f>
        <v>5</v>
      </c>
      <c r="P4859" t="str">
        <f t="shared" si="301"/>
        <v>Met</v>
      </c>
      <c r="Q4859">
        <f t="shared" si="302"/>
        <v>0.23752969121140144</v>
      </c>
      <c r="R4859">
        <f t="shared" si="303"/>
        <v>421</v>
      </c>
    </row>
    <row r="4860" spans="1:18" x14ac:dyDescent="0.3">
      <c r="A4860" t="s">
        <v>9655</v>
      </c>
      <c r="B4860" t="s">
        <v>9656</v>
      </c>
      <c r="C4860" s="1">
        <v>46057</v>
      </c>
      <c r="D4860" s="1">
        <v>46058</v>
      </c>
      <c r="E4860" t="s">
        <v>65</v>
      </c>
      <c r="F4860" t="s">
        <v>38</v>
      </c>
      <c r="G4860" t="s">
        <v>32</v>
      </c>
      <c r="H4860" t="s">
        <v>56</v>
      </c>
      <c r="I4860" t="s">
        <v>33</v>
      </c>
      <c r="J4860" t="s">
        <v>34</v>
      </c>
      <c r="K4860">
        <v>452</v>
      </c>
      <c r="L4860">
        <v>1</v>
      </c>
      <c r="M4860">
        <v>98.65</v>
      </c>
      <c r="N4860">
        <f t="shared" si="300"/>
        <v>1</v>
      </c>
      <c r="O4860">
        <f>5</f>
        <v>5</v>
      </c>
      <c r="P4860" t="str">
        <f t="shared" si="301"/>
        <v>Met</v>
      </c>
      <c r="Q4860">
        <f t="shared" si="302"/>
        <v>0.22123893805309736</v>
      </c>
      <c r="R4860">
        <f t="shared" si="303"/>
        <v>452</v>
      </c>
    </row>
    <row r="4861" spans="1:18" x14ac:dyDescent="0.3">
      <c r="A4861" t="s">
        <v>9657</v>
      </c>
      <c r="B4861" t="s">
        <v>9658</v>
      </c>
      <c r="C4861" s="1">
        <v>46107</v>
      </c>
      <c r="D4861" s="1">
        <v>46108</v>
      </c>
      <c r="E4861" t="s">
        <v>37</v>
      </c>
      <c r="F4861" t="s">
        <v>69</v>
      </c>
      <c r="G4861" t="s">
        <v>49</v>
      </c>
      <c r="H4861" t="s">
        <v>18</v>
      </c>
      <c r="I4861" t="s">
        <v>33</v>
      </c>
      <c r="J4861" t="s">
        <v>34</v>
      </c>
      <c r="K4861">
        <v>481</v>
      </c>
      <c r="L4861">
        <v>2</v>
      </c>
      <c r="M4861">
        <v>97.81</v>
      </c>
      <c r="N4861">
        <f t="shared" si="300"/>
        <v>1</v>
      </c>
      <c r="O4861">
        <f>5</f>
        <v>5</v>
      </c>
      <c r="P4861" t="str">
        <f t="shared" si="301"/>
        <v>Met</v>
      </c>
      <c r="Q4861">
        <f t="shared" si="302"/>
        <v>0.41580041580041582</v>
      </c>
      <c r="R4861">
        <f t="shared" si="303"/>
        <v>481</v>
      </c>
    </row>
    <row r="4862" spans="1:18" x14ac:dyDescent="0.3">
      <c r="A4862" t="s">
        <v>9659</v>
      </c>
      <c r="B4862" t="s">
        <v>9660</v>
      </c>
      <c r="C4862" s="1">
        <v>46114</v>
      </c>
      <c r="D4862" s="1">
        <v>46124</v>
      </c>
      <c r="E4862" t="s">
        <v>37</v>
      </c>
      <c r="F4862" t="s">
        <v>31</v>
      </c>
      <c r="G4862" t="s">
        <v>93</v>
      </c>
      <c r="H4862" t="s">
        <v>18</v>
      </c>
      <c r="I4862" t="s">
        <v>19</v>
      </c>
      <c r="J4862" t="s">
        <v>34</v>
      </c>
      <c r="K4862">
        <v>255</v>
      </c>
      <c r="L4862">
        <v>0</v>
      </c>
      <c r="M4862">
        <v>100</v>
      </c>
      <c r="N4862">
        <f t="shared" si="300"/>
        <v>10</v>
      </c>
      <c r="O4862">
        <f>5</f>
        <v>5</v>
      </c>
      <c r="P4862" t="str">
        <f t="shared" si="301"/>
        <v>Breached</v>
      </c>
      <c r="Q4862">
        <f t="shared" si="302"/>
        <v>0</v>
      </c>
      <c r="R4862">
        <f t="shared" si="303"/>
        <v>25.5</v>
      </c>
    </row>
    <row r="4863" spans="1:18" x14ac:dyDescent="0.3">
      <c r="A4863" t="s">
        <v>9661</v>
      </c>
      <c r="B4863" t="s">
        <v>9662</v>
      </c>
      <c r="C4863" s="1">
        <v>46168</v>
      </c>
      <c r="D4863" s="1">
        <v>46175</v>
      </c>
      <c r="E4863" t="s">
        <v>37</v>
      </c>
      <c r="F4863" t="s">
        <v>24</v>
      </c>
      <c r="G4863" t="s">
        <v>17</v>
      </c>
      <c r="H4863" t="s">
        <v>18</v>
      </c>
      <c r="I4863" t="s">
        <v>33</v>
      </c>
      <c r="J4863" t="s">
        <v>34</v>
      </c>
      <c r="K4863">
        <v>482</v>
      </c>
      <c r="L4863">
        <v>2</v>
      </c>
      <c r="M4863">
        <v>98.06</v>
      </c>
      <c r="N4863">
        <f t="shared" si="300"/>
        <v>7</v>
      </c>
      <c r="O4863">
        <f>5</f>
        <v>5</v>
      </c>
      <c r="P4863" t="str">
        <f t="shared" si="301"/>
        <v>Breached</v>
      </c>
      <c r="Q4863">
        <f t="shared" si="302"/>
        <v>0.41493775933609961</v>
      </c>
      <c r="R4863">
        <f t="shared" si="303"/>
        <v>68.857142857142861</v>
      </c>
    </row>
    <row r="4864" spans="1:18" x14ac:dyDescent="0.3">
      <c r="A4864" t="s">
        <v>9663</v>
      </c>
      <c r="B4864" t="s">
        <v>9664</v>
      </c>
      <c r="C4864" s="1">
        <v>46068</v>
      </c>
      <c r="D4864" s="1">
        <v>46072</v>
      </c>
      <c r="E4864" t="s">
        <v>23</v>
      </c>
      <c r="F4864" t="s">
        <v>69</v>
      </c>
      <c r="G4864" t="s">
        <v>17</v>
      </c>
      <c r="H4864" t="s">
        <v>26</v>
      </c>
      <c r="I4864" t="s">
        <v>19</v>
      </c>
      <c r="J4864" t="s">
        <v>28</v>
      </c>
      <c r="K4864">
        <v>372</v>
      </c>
      <c r="L4864">
        <v>0</v>
      </c>
      <c r="M4864">
        <v>100</v>
      </c>
      <c r="N4864">
        <f t="shared" si="300"/>
        <v>4</v>
      </c>
      <c r="O4864">
        <f>5</f>
        <v>5</v>
      </c>
      <c r="P4864" t="str">
        <f t="shared" si="301"/>
        <v>Met</v>
      </c>
      <c r="Q4864">
        <f t="shared" si="302"/>
        <v>0</v>
      </c>
      <c r="R4864">
        <f t="shared" si="303"/>
        <v>93</v>
      </c>
    </row>
    <row r="4865" spans="1:18" x14ac:dyDescent="0.3">
      <c r="A4865" t="s">
        <v>9665</v>
      </c>
      <c r="B4865" t="s">
        <v>9666</v>
      </c>
      <c r="C4865" s="1">
        <v>46037</v>
      </c>
      <c r="D4865" s="1">
        <v>46046</v>
      </c>
      <c r="E4865" t="s">
        <v>15</v>
      </c>
      <c r="F4865" t="s">
        <v>38</v>
      </c>
      <c r="G4865" t="s">
        <v>17</v>
      </c>
      <c r="H4865" t="s">
        <v>26</v>
      </c>
      <c r="I4865" t="s">
        <v>27</v>
      </c>
      <c r="J4865" t="s">
        <v>34</v>
      </c>
      <c r="K4865">
        <v>102</v>
      </c>
      <c r="L4865">
        <v>4</v>
      </c>
      <c r="M4865">
        <v>97.76</v>
      </c>
      <c r="N4865">
        <f t="shared" si="300"/>
        <v>9</v>
      </c>
      <c r="O4865">
        <f>5</f>
        <v>5</v>
      </c>
      <c r="P4865" t="str">
        <f t="shared" si="301"/>
        <v>Breached</v>
      </c>
      <c r="Q4865">
        <f t="shared" si="302"/>
        <v>3.9215686274509802</v>
      </c>
      <c r="R4865">
        <f t="shared" si="303"/>
        <v>11.333333333333334</v>
      </c>
    </row>
    <row r="4866" spans="1:18" x14ac:dyDescent="0.3">
      <c r="A4866" t="s">
        <v>9667</v>
      </c>
      <c r="B4866" t="s">
        <v>9668</v>
      </c>
      <c r="C4866" s="1">
        <v>46121</v>
      </c>
      <c r="D4866" s="1">
        <v>46123</v>
      </c>
      <c r="E4866" t="s">
        <v>15</v>
      </c>
      <c r="F4866" t="s">
        <v>45</v>
      </c>
      <c r="G4866" t="s">
        <v>49</v>
      </c>
      <c r="H4866" t="s">
        <v>18</v>
      </c>
      <c r="I4866" t="s">
        <v>19</v>
      </c>
      <c r="J4866" t="s">
        <v>74</v>
      </c>
      <c r="K4866">
        <v>278</v>
      </c>
      <c r="L4866">
        <v>2</v>
      </c>
      <c r="M4866">
        <v>98.34</v>
      </c>
      <c r="N4866">
        <f t="shared" si="300"/>
        <v>2</v>
      </c>
      <c r="O4866">
        <f>5</f>
        <v>5</v>
      </c>
      <c r="P4866" t="str">
        <f t="shared" si="301"/>
        <v>Met</v>
      </c>
      <c r="Q4866">
        <f t="shared" si="302"/>
        <v>0.71942446043165476</v>
      </c>
      <c r="R4866">
        <f t="shared" si="303"/>
        <v>139</v>
      </c>
    </row>
    <row r="4867" spans="1:18" x14ac:dyDescent="0.3">
      <c r="A4867" t="s">
        <v>9669</v>
      </c>
      <c r="B4867" t="s">
        <v>9670</v>
      </c>
      <c r="C4867" s="1">
        <v>46023</v>
      </c>
      <c r="D4867" s="1">
        <v>46027</v>
      </c>
      <c r="E4867" t="s">
        <v>37</v>
      </c>
      <c r="F4867" t="s">
        <v>31</v>
      </c>
      <c r="G4867" t="s">
        <v>60</v>
      </c>
      <c r="H4867" t="s">
        <v>18</v>
      </c>
      <c r="I4867" t="s">
        <v>19</v>
      </c>
      <c r="J4867" t="s">
        <v>53</v>
      </c>
      <c r="K4867">
        <v>338</v>
      </c>
      <c r="L4867">
        <v>1</v>
      </c>
      <c r="M4867">
        <v>99.38</v>
      </c>
      <c r="N4867">
        <f t="shared" ref="N4867:N4930" si="304">D4867-C4867</f>
        <v>4</v>
      </c>
      <c r="O4867">
        <f>5</f>
        <v>5</v>
      </c>
      <c r="P4867" t="str">
        <f t="shared" ref="P4867:P4930" si="305">IF(N4867&lt;=O4867,"Met","Breached")</f>
        <v>Met</v>
      </c>
      <c r="Q4867">
        <f t="shared" ref="Q4867:Q4930" si="306">(L4867/K4867)*100</f>
        <v>0.29585798816568049</v>
      </c>
      <c r="R4867">
        <f t="shared" ref="R4867:R4930" si="307">(K4867/N4867)</f>
        <v>84.5</v>
      </c>
    </row>
    <row r="4868" spans="1:18" x14ac:dyDescent="0.3">
      <c r="A4868" t="s">
        <v>9671</v>
      </c>
      <c r="B4868" t="s">
        <v>9672</v>
      </c>
      <c r="C4868" s="1">
        <v>46124</v>
      </c>
      <c r="D4868" s="1">
        <v>46134</v>
      </c>
      <c r="E4868" t="s">
        <v>15</v>
      </c>
      <c r="F4868" t="s">
        <v>24</v>
      </c>
      <c r="G4868" t="s">
        <v>60</v>
      </c>
      <c r="H4868" t="s">
        <v>26</v>
      </c>
      <c r="I4868" t="s">
        <v>27</v>
      </c>
      <c r="J4868" t="s">
        <v>74</v>
      </c>
      <c r="K4868">
        <v>449</v>
      </c>
      <c r="L4868">
        <v>3</v>
      </c>
      <c r="M4868">
        <v>95.93</v>
      </c>
      <c r="N4868">
        <f t="shared" si="304"/>
        <v>10</v>
      </c>
      <c r="O4868">
        <f>5</f>
        <v>5</v>
      </c>
      <c r="P4868" t="str">
        <f t="shared" si="305"/>
        <v>Breached</v>
      </c>
      <c r="Q4868">
        <f t="shared" si="306"/>
        <v>0.66815144766146994</v>
      </c>
      <c r="R4868">
        <f t="shared" si="307"/>
        <v>44.9</v>
      </c>
    </row>
    <row r="4869" spans="1:18" x14ac:dyDescent="0.3">
      <c r="A4869" t="s">
        <v>9673</v>
      </c>
      <c r="B4869" t="s">
        <v>9674</v>
      </c>
      <c r="C4869" s="1">
        <v>46059</v>
      </c>
      <c r="D4869" s="1">
        <v>46064</v>
      </c>
      <c r="E4869" t="s">
        <v>59</v>
      </c>
      <c r="F4869" t="s">
        <v>16</v>
      </c>
      <c r="G4869" t="s">
        <v>49</v>
      </c>
      <c r="H4869" t="s">
        <v>56</v>
      </c>
      <c r="I4869" t="s">
        <v>27</v>
      </c>
      <c r="J4869" t="s">
        <v>28</v>
      </c>
      <c r="K4869">
        <v>63</v>
      </c>
      <c r="L4869">
        <v>1</v>
      </c>
      <c r="M4869">
        <v>98.86</v>
      </c>
      <c r="N4869">
        <f t="shared" si="304"/>
        <v>5</v>
      </c>
      <c r="O4869">
        <f>5</f>
        <v>5</v>
      </c>
      <c r="P4869" t="str">
        <f t="shared" si="305"/>
        <v>Met</v>
      </c>
      <c r="Q4869">
        <f t="shared" si="306"/>
        <v>1.5873015873015872</v>
      </c>
      <c r="R4869">
        <f t="shared" si="307"/>
        <v>12.6</v>
      </c>
    </row>
    <row r="4870" spans="1:18" x14ac:dyDescent="0.3">
      <c r="A4870" t="s">
        <v>9675</v>
      </c>
      <c r="B4870" t="s">
        <v>6105</v>
      </c>
      <c r="C4870" s="1">
        <v>46138</v>
      </c>
      <c r="D4870" s="1">
        <v>46140</v>
      </c>
      <c r="E4870" t="s">
        <v>23</v>
      </c>
      <c r="F4870" t="s">
        <v>69</v>
      </c>
      <c r="G4870" t="s">
        <v>60</v>
      </c>
      <c r="H4870" t="s">
        <v>26</v>
      </c>
      <c r="I4870" t="s">
        <v>27</v>
      </c>
      <c r="J4870" t="s">
        <v>42</v>
      </c>
      <c r="K4870">
        <v>70</v>
      </c>
      <c r="L4870">
        <v>2</v>
      </c>
      <c r="M4870">
        <v>98.71</v>
      </c>
      <c r="N4870">
        <f t="shared" si="304"/>
        <v>2</v>
      </c>
      <c r="O4870">
        <f>5</f>
        <v>5</v>
      </c>
      <c r="P4870" t="str">
        <f t="shared" si="305"/>
        <v>Met</v>
      </c>
      <c r="Q4870">
        <f t="shared" si="306"/>
        <v>2.8571428571428572</v>
      </c>
      <c r="R4870">
        <f t="shared" si="307"/>
        <v>35</v>
      </c>
    </row>
    <row r="4871" spans="1:18" x14ac:dyDescent="0.3">
      <c r="A4871" t="s">
        <v>9676</v>
      </c>
      <c r="B4871" t="s">
        <v>9677</v>
      </c>
      <c r="C4871" s="1">
        <v>46132</v>
      </c>
      <c r="D4871" s="1">
        <v>46142</v>
      </c>
      <c r="E4871" t="s">
        <v>37</v>
      </c>
      <c r="F4871" t="s">
        <v>24</v>
      </c>
      <c r="G4871" t="s">
        <v>60</v>
      </c>
      <c r="H4871" t="s">
        <v>26</v>
      </c>
      <c r="I4871" t="s">
        <v>33</v>
      </c>
      <c r="J4871" t="s">
        <v>46</v>
      </c>
      <c r="K4871">
        <v>95</v>
      </c>
      <c r="L4871">
        <v>5</v>
      </c>
      <c r="M4871">
        <v>95.01</v>
      </c>
      <c r="N4871">
        <f t="shared" si="304"/>
        <v>10</v>
      </c>
      <c r="O4871">
        <f>5</f>
        <v>5</v>
      </c>
      <c r="P4871" t="str">
        <f t="shared" si="305"/>
        <v>Breached</v>
      </c>
      <c r="Q4871">
        <f t="shared" si="306"/>
        <v>5.2631578947368416</v>
      </c>
      <c r="R4871">
        <f t="shared" si="307"/>
        <v>9.5</v>
      </c>
    </row>
    <row r="4872" spans="1:18" x14ac:dyDescent="0.3">
      <c r="A4872" t="s">
        <v>9678</v>
      </c>
      <c r="B4872" t="s">
        <v>9679</v>
      </c>
      <c r="C4872" s="1">
        <v>46110</v>
      </c>
      <c r="D4872" s="1">
        <v>46112</v>
      </c>
      <c r="E4872" t="s">
        <v>65</v>
      </c>
      <c r="F4872" t="s">
        <v>69</v>
      </c>
      <c r="G4872" t="s">
        <v>49</v>
      </c>
      <c r="H4872" t="s">
        <v>26</v>
      </c>
      <c r="I4872" t="s">
        <v>19</v>
      </c>
      <c r="J4872" t="s">
        <v>28</v>
      </c>
      <c r="K4872">
        <v>20</v>
      </c>
      <c r="L4872">
        <v>0</v>
      </c>
      <c r="M4872">
        <v>100</v>
      </c>
      <c r="N4872">
        <f t="shared" si="304"/>
        <v>2</v>
      </c>
      <c r="O4872">
        <f>5</f>
        <v>5</v>
      </c>
      <c r="P4872" t="str">
        <f t="shared" si="305"/>
        <v>Met</v>
      </c>
      <c r="Q4872">
        <f t="shared" si="306"/>
        <v>0</v>
      </c>
      <c r="R4872">
        <f t="shared" si="307"/>
        <v>10</v>
      </c>
    </row>
    <row r="4873" spans="1:18" x14ac:dyDescent="0.3">
      <c r="A4873" t="s">
        <v>9680</v>
      </c>
      <c r="B4873" t="s">
        <v>9681</v>
      </c>
      <c r="C4873" s="1">
        <v>46132</v>
      </c>
      <c r="D4873" s="1">
        <v>46134</v>
      </c>
      <c r="E4873" t="s">
        <v>15</v>
      </c>
      <c r="F4873" t="s">
        <v>24</v>
      </c>
      <c r="G4873" t="s">
        <v>93</v>
      </c>
      <c r="H4873" t="s">
        <v>18</v>
      </c>
      <c r="I4873" t="s">
        <v>33</v>
      </c>
      <c r="J4873" t="s">
        <v>46</v>
      </c>
      <c r="K4873">
        <v>115</v>
      </c>
      <c r="L4873">
        <v>3</v>
      </c>
      <c r="M4873">
        <v>96.83</v>
      </c>
      <c r="N4873">
        <f t="shared" si="304"/>
        <v>2</v>
      </c>
      <c r="O4873">
        <f>5</f>
        <v>5</v>
      </c>
      <c r="P4873" t="str">
        <f t="shared" si="305"/>
        <v>Met</v>
      </c>
      <c r="Q4873">
        <f t="shared" si="306"/>
        <v>2.6086956521739131</v>
      </c>
      <c r="R4873">
        <f t="shared" si="307"/>
        <v>57.5</v>
      </c>
    </row>
    <row r="4874" spans="1:18" x14ac:dyDescent="0.3">
      <c r="A4874" t="s">
        <v>9682</v>
      </c>
      <c r="B4874" t="s">
        <v>9683</v>
      </c>
      <c r="C4874" s="1">
        <v>46065</v>
      </c>
      <c r="D4874" s="1">
        <v>46068</v>
      </c>
      <c r="E4874" t="s">
        <v>15</v>
      </c>
      <c r="F4874" t="s">
        <v>31</v>
      </c>
      <c r="G4874" t="s">
        <v>41</v>
      </c>
      <c r="H4874" t="s">
        <v>26</v>
      </c>
      <c r="I4874" t="s">
        <v>33</v>
      </c>
      <c r="J4874" t="s">
        <v>46</v>
      </c>
      <c r="K4874">
        <v>189</v>
      </c>
      <c r="L4874">
        <v>1</v>
      </c>
      <c r="M4874">
        <v>98.74</v>
      </c>
      <c r="N4874">
        <f t="shared" si="304"/>
        <v>3</v>
      </c>
      <c r="O4874">
        <f>5</f>
        <v>5</v>
      </c>
      <c r="P4874" t="str">
        <f t="shared" si="305"/>
        <v>Met</v>
      </c>
      <c r="Q4874">
        <f t="shared" si="306"/>
        <v>0.52910052910052907</v>
      </c>
      <c r="R4874">
        <f t="shared" si="307"/>
        <v>63</v>
      </c>
    </row>
    <row r="4875" spans="1:18" x14ac:dyDescent="0.3">
      <c r="A4875" t="s">
        <v>9684</v>
      </c>
      <c r="B4875" t="s">
        <v>9685</v>
      </c>
      <c r="C4875" s="1">
        <v>46173</v>
      </c>
      <c r="D4875" s="1">
        <v>46177</v>
      </c>
      <c r="E4875" t="s">
        <v>65</v>
      </c>
      <c r="F4875" t="s">
        <v>69</v>
      </c>
      <c r="G4875" t="s">
        <v>25</v>
      </c>
      <c r="H4875" t="s">
        <v>56</v>
      </c>
      <c r="I4875" t="s">
        <v>33</v>
      </c>
      <c r="J4875" t="s">
        <v>42</v>
      </c>
      <c r="K4875">
        <v>377</v>
      </c>
      <c r="L4875">
        <v>3</v>
      </c>
      <c r="M4875">
        <v>96.78</v>
      </c>
      <c r="N4875">
        <f t="shared" si="304"/>
        <v>4</v>
      </c>
      <c r="O4875">
        <f>5</f>
        <v>5</v>
      </c>
      <c r="P4875" t="str">
        <f t="shared" si="305"/>
        <v>Met</v>
      </c>
      <c r="Q4875">
        <f t="shared" si="306"/>
        <v>0.79575596816976124</v>
      </c>
      <c r="R4875">
        <f t="shared" si="307"/>
        <v>94.25</v>
      </c>
    </row>
    <row r="4876" spans="1:18" x14ac:dyDescent="0.3">
      <c r="A4876" t="s">
        <v>9686</v>
      </c>
      <c r="B4876" t="s">
        <v>9687</v>
      </c>
      <c r="C4876" s="1">
        <v>46060</v>
      </c>
      <c r="D4876" s="1">
        <v>46070</v>
      </c>
      <c r="E4876" t="s">
        <v>65</v>
      </c>
      <c r="F4876" t="s">
        <v>69</v>
      </c>
      <c r="G4876" t="s">
        <v>41</v>
      </c>
      <c r="H4876" t="s">
        <v>26</v>
      </c>
      <c r="I4876" t="s">
        <v>19</v>
      </c>
      <c r="J4876" t="s">
        <v>28</v>
      </c>
      <c r="K4876">
        <v>109</v>
      </c>
      <c r="L4876">
        <v>2</v>
      </c>
      <c r="M4876">
        <v>97.66</v>
      </c>
      <c r="N4876">
        <f t="shared" si="304"/>
        <v>10</v>
      </c>
      <c r="O4876">
        <f>5</f>
        <v>5</v>
      </c>
      <c r="P4876" t="str">
        <f t="shared" si="305"/>
        <v>Breached</v>
      </c>
      <c r="Q4876">
        <f t="shared" si="306"/>
        <v>1.834862385321101</v>
      </c>
      <c r="R4876">
        <f t="shared" si="307"/>
        <v>10.9</v>
      </c>
    </row>
    <row r="4877" spans="1:18" x14ac:dyDescent="0.3">
      <c r="A4877" t="s">
        <v>9688</v>
      </c>
      <c r="B4877" t="s">
        <v>9689</v>
      </c>
      <c r="C4877" s="1">
        <v>46033</v>
      </c>
      <c r="D4877" s="1">
        <v>46038</v>
      </c>
      <c r="E4877" t="s">
        <v>37</v>
      </c>
      <c r="F4877" t="s">
        <v>38</v>
      </c>
      <c r="G4877" t="s">
        <v>60</v>
      </c>
      <c r="H4877" t="s">
        <v>18</v>
      </c>
      <c r="I4877" t="s">
        <v>27</v>
      </c>
      <c r="J4877" t="s">
        <v>34</v>
      </c>
      <c r="K4877">
        <v>167</v>
      </c>
      <c r="L4877">
        <v>0</v>
      </c>
      <c r="M4877">
        <v>100</v>
      </c>
      <c r="N4877">
        <f t="shared" si="304"/>
        <v>5</v>
      </c>
      <c r="O4877">
        <f>5</f>
        <v>5</v>
      </c>
      <c r="P4877" t="str">
        <f t="shared" si="305"/>
        <v>Met</v>
      </c>
      <c r="Q4877">
        <f t="shared" si="306"/>
        <v>0</v>
      </c>
      <c r="R4877">
        <f t="shared" si="307"/>
        <v>33.4</v>
      </c>
    </row>
    <row r="4878" spans="1:18" x14ac:dyDescent="0.3">
      <c r="A4878" t="s">
        <v>9690</v>
      </c>
      <c r="B4878" t="s">
        <v>9691</v>
      </c>
      <c r="C4878" s="1">
        <v>46068</v>
      </c>
      <c r="D4878" s="1">
        <v>46069</v>
      </c>
      <c r="E4878" t="s">
        <v>23</v>
      </c>
      <c r="F4878" t="s">
        <v>24</v>
      </c>
      <c r="G4878" t="s">
        <v>93</v>
      </c>
      <c r="H4878" t="s">
        <v>18</v>
      </c>
      <c r="I4878" t="s">
        <v>27</v>
      </c>
      <c r="J4878" t="s">
        <v>20</v>
      </c>
      <c r="K4878">
        <v>477</v>
      </c>
      <c r="L4878">
        <v>2</v>
      </c>
      <c r="M4878">
        <v>98.97</v>
      </c>
      <c r="N4878">
        <f t="shared" si="304"/>
        <v>1</v>
      </c>
      <c r="O4878">
        <f>5</f>
        <v>5</v>
      </c>
      <c r="P4878" t="str">
        <f t="shared" si="305"/>
        <v>Met</v>
      </c>
      <c r="Q4878">
        <f t="shared" si="306"/>
        <v>0.41928721174004197</v>
      </c>
      <c r="R4878">
        <f t="shared" si="307"/>
        <v>477</v>
      </c>
    </row>
    <row r="4879" spans="1:18" x14ac:dyDescent="0.3">
      <c r="A4879" t="s">
        <v>9692</v>
      </c>
      <c r="B4879" t="s">
        <v>9693</v>
      </c>
      <c r="C4879" s="1">
        <v>46186</v>
      </c>
      <c r="D4879" s="1">
        <v>46195</v>
      </c>
      <c r="E4879" t="s">
        <v>23</v>
      </c>
      <c r="F4879" t="s">
        <v>31</v>
      </c>
      <c r="G4879" t="s">
        <v>52</v>
      </c>
      <c r="H4879" t="s">
        <v>18</v>
      </c>
      <c r="I4879" t="s">
        <v>19</v>
      </c>
      <c r="J4879" t="s">
        <v>42</v>
      </c>
      <c r="K4879">
        <v>386</v>
      </c>
      <c r="L4879">
        <v>1</v>
      </c>
      <c r="M4879">
        <v>98.52</v>
      </c>
      <c r="N4879">
        <f t="shared" si="304"/>
        <v>9</v>
      </c>
      <c r="O4879">
        <f>5</f>
        <v>5</v>
      </c>
      <c r="P4879" t="str">
        <f t="shared" si="305"/>
        <v>Breached</v>
      </c>
      <c r="Q4879">
        <f t="shared" si="306"/>
        <v>0.2590673575129534</v>
      </c>
      <c r="R4879">
        <f t="shared" si="307"/>
        <v>42.888888888888886</v>
      </c>
    </row>
    <row r="4880" spans="1:18" x14ac:dyDescent="0.3">
      <c r="A4880" t="s">
        <v>9694</v>
      </c>
      <c r="B4880" t="s">
        <v>9695</v>
      </c>
      <c r="C4880" s="1">
        <v>46200</v>
      </c>
      <c r="D4880" s="1">
        <v>46205</v>
      </c>
      <c r="E4880" t="s">
        <v>59</v>
      </c>
      <c r="F4880" t="s">
        <v>69</v>
      </c>
      <c r="G4880" t="s">
        <v>41</v>
      </c>
      <c r="H4880" t="s">
        <v>56</v>
      </c>
      <c r="I4880" t="s">
        <v>27</v>
      </c>
      <c r="J4880" t="s">
        <v>53</v>
      </c>
      <c r="K4880">
        <v>206</v>
      </c>
      <c r="L4880">
        <v>4</v>
      </c>
      <c r="M4880">
        <v>94.37</v>
      </c>
      <c r="N4880">
        <f t="shared" si="304"/>
        <v>5</v>
      </c>
      <c r="O4880">
        <f>5</f>
        <v>5</v>
      </c>
      <c r="P4880" t="str">
        <f t="shared" si="305"/>
        <v>Met</v>
      </c>
      <c r="Q4880">
        <f t="shared" si="306"/>
        <v>1.9417475728155338</v>
      </c>
      <c r="R4880">
        <f t="shared" si="307"/>
        <v>41.2</v>
      </c>
    </row>
    <row r="4881" spans="1:18" x14ac:dyDescent="0.3">
      <c r="A4881" t="s">
        <v>9696</v>
      </c>
      <c r="B4881" t="s">
        <v>9697</v>
      </c>
      <c r="C4881" s="1">
        <v>46194</v>
      </c>
      <c r="D4881" s="1">
        <v>46204</v>
      </c>
      <c r="E4881" t="s">
        <v>59</v>
      </c>
      <c r="F4881" t="s">
        <v>45</v>
      </c>
      <c r="G4881" t="s">
        <v>25</v>
      </c>
      <c r="H4881" t="s">
        <v>56</v>
      </c>
      <c r="I4881" t="s">
        <v>33</v>
      </c>
      <c r="J4881" t="s">
        <v>42</v>
      </c>
      <c r="K4881">
        <v>310</v>
      </c>
      <c r="L4881">
        <v>5</v>
      </c>
      <c r="M4881">
        <v>93.47</v>
      </c>
      <c r="N4881">
        <f t="shared" si="304"/>
        <v>10</v>
      </c>
      <c r="O4881">
        <f>5</f>
        <v>5</v>
      </c>
      <c r="P4881" t="str">
        <f t="shared" si="305"/>
        <v>Breached</v>
      </c>
      <c r="Q4881">
        <f t="shared" si="306"/>
        <v>1.6129032258064515</v>
      </c>
      <c r="R4881">
        <f t="shared" si="307"/>
        <v>31</v>
      </c>
    </row>
    <row r="4882" spans="1:18" x14ac:dyDescent="0.3">
      <c r="A4882" t="s">
        <v>9698</v>
      </c>
      <c r="B4882" t="s">
        <v>9699</v>
      </c>
      <c r="C4882" s="1">
        <v>46074</v>
      </c>
      <c r="D4882" s="1">
        <v>46084</v>
      </c>
      <c r="E4882" t="s">
        <v>37</v>
      </c>
      <c r="F4882" t="s">
        <v>31</v>
      </c>
      <c r="G4882" t="s">
        <v>93</v>
      </c>
      <c r="H4882" t="s">
        <v>26</v>
      </c>
      <c r="I4882" t="s">
        <v>19</v>
      </c>
      <c r="J4882" t="s">
        <v>42</v>
      </c>
      <c r="K4882">
        <v>74</v>
      </c>
      <c r="L4882">
        <v>4</v>
      </c>
      <c r="M4882">
        <v>95.58</v>
      </c>
      <c r="N4882">
        <f t="shared" si="304"/>
        <v>10</v>
      </c>
      <c r="O4882">
        <f>5</f>
        <v>5</v>
      </c>
      <c r="P4882" t="str">
        <f t="shared" si="305"/>
        <v>Breached</v>
      </c>
      <c r="Q4882">
        <f t="shared" si="306"/>
        <v>5.4054054054054053</v>
      </c>
      <c r="R4882">
        <f t="shared" si="307"/>
        <v>7.4</v>
      </c>
    </row>
    <row r="4883" spans="1:18" x14ac:dyDescent="0.3">
      <c r="A4883" t="s">
        <v>9700</v>
      </c>
      <c r="B4883" t="s">
        <v>9701</v>
      </c>
      <c r="C4883" s="1">
        <v>46203</v>
      </c>
      <c r="D4883" s="1">
        <v>46208</v>
      </c>
      <c r="E4883" t="s">
        <v>37</v>
      </c>
      <c r="F4883" t="s">
        <v>31</v>
      </c>
      <c r="G4883" t="s">
        <v>93</v>
      </c>
      <c r="H4883" t="s">
        <v>26</v>
      </c>
      <c r="I4883" t="s">
        <v>27</v>
      </c>
      <c r="J4883" t="s">
        <v>34</v>
      </c>
      <c r="K4883">
        <v>404</v>
      </c>
      <c r="L4883">
        <v>2</v>
      </c>
      <c r="M4883">
        <v>97.7</v>
      </c>
      <c r="N4883">
        <f t="shared" si="304"/>
        <v>5</v>
      </c>
      <c r="O4883">
        <f>5</f>
        <v>5</v>
      </c>
      <c r="P4883" t="str">
        <f t="shared" si="305"/>
        <v>Met</v>
      </c>
      <c r="Q4883">
        <f t="shared" si="306"/>
        <v>0.49504950495049505</v>
      </c>
      <c r="R4883">
        <f t="shared" si="307"/>
        <v>80.8</v>
      </c>
    </row>
    <row r="4884" spans="1:18" x14ac:dyDescent="0.3">
      <c r="A4884" t="s">
        <v>9702</v>
      </c>
      <c r="B4884" t="s">
        <v>9703</v>
      </c>
      <c r="C4884" s="1">
        <v>46027</v>
      </c>
      <c r="D4884" s="1">
        <v>46030</v>
      </c>
      <c r="E4884" t="s">
        <v>59</v>
      </c>
      <c r="F4884" t="s">
        <v>69</v>
      </c>
      <c r="G4884" t="s">
        <v>17</v>
      </c>
      <c r="H4884" t="s">
        <v>56</v>
      </c>
      <c r="I4884" t="s">
        <v>19</v>
      </c>
      <c r="J4884" t="s">
        <v>42</v>
      </c>
      <c r="K4884">
        <v>173</v>
      </c>
      <c r="L4884">
        <v>4</v>
      </c>
      <c r="M4884">
        <v>96.4</v>
      </c>
      <c r="N4884">
        <f t="shared" si="304"/>
        <v>3</v>
      </c>
      <c r="O4884">
        <f>5</f>
        <v>5</v>
      </c>
      <c r="P4884" t="str">
        <f t="shared" si="305"/>
        <v>Met</v>
      </c>
      <c r="Q4884">
        <f t="shared" si="306"/>
        <v>2.3121387283236992</v>
      </c>
      <c r="R4884">
        <f t="shared" si="307"/>
        <v>57.666666666666664</v>
      </c>
    </row>
    <row r="4885" spans="1:18" x14ac:dyDescent="0.3">
      <c r="A4885" t="s">
        <v>9704</v>
      </c>
      <c r="B4885" t="s">
        <v>9705</v>
      </c>
      <c r="C4885" s="1">
        <v>46130</v>
      </c>
      <c r="D4885" s="1">
        <v>46136</v>
      </c>
      <c r="E4885" t="s">
        <v>23</v>
      </c>
      <c r="F4885" t="s">
        <v>69</v>
      </c>
      <c r="G4885" t="s">
        <v>49</v>
      </c>
      <c r="H4885" t="s">
        <v>56</v>
      </c>
      <c r="I4885" t="s">
        <v>27</v>
      </c>
      <c r="J4885" t="s">
        <v>46</v>
      </c>
      <c r="K4885">
        <v>145</v>
      </c>
      <c r="L4885">
        <v>1</v>
      </c>
      <c r="M4885">
        <v>98.67</v>
      </c>
      <c r="N4885">
        <f t="shared" si="304"/>
        <v>6</v>
      </c>
      <c r="O4885">
        <f>5</f>
        <v>5</v>
      </c>
      <c r="P4885" t="str">
        <f t="shared" si="305"/>
        <v>Breached</v>
      </c>
      <c r="Q4885">
        <f t="shared" si="306"/>
        <v>0.68965517241379315</v>
      </c>
      <c r="R4885">
        <f t="shared" si="307"/>
        <v>24.166666666666668</v>
      </c>
    </row>
    <row r="4886" spans="1:18" x14ac:dyDescent="0.3">
      <c r="A4886" t="s">
        <v>9706</v>
      </c>
      <c r="B4886" t="s">
        <v>9707</v>
      </c>
      <c r="C4886" s="1">
        <v>46113</v>
      </c>
      <c r="D4886" s="1">
        <v>46118</v>
      </c>
      <c r="E4886" t="s">
        <v>59</v>
      </c>
      <c r="F4886" t="s">
        <v>16</v>
      </c>
      <c r="G4886" t="s">
        <v>52</v>
      </c>
      <c r="H4886" t="s">
        <v>26</v>
      </c>
      <c r="I4886" t="s">
        <v>19</v>
      </c>
      <c r="J4886" t="s">
        <v>20</v>
      </c>
      <c r="K4886">
        <v>325</v>
      </c>
      <c r="L4886">
        <v>2</v>
      </c>
      <c r="M4886">
        <v>98.93</v>
      </c>
      <c r="N4886">
        <f t="shared" si="304"/>
        <v>5</v>
      </c>
      <c r="O4886">
        <f>5</f>
        <v>5</v>
      </c>
      <c r="P4886" t="str">
        <f t="shared" si="305"/>
        <v>Met</v>
      </c>
      <c r="Q4886">
        <f t="shared" si="306"/>
        <v>0.61538461538461542</v>
      </c>
      <c r="R4886">
        <f t="shared" si="307"/>
        <v>65</v>
      </c>
    </row>
    <row r="4887" spans="1:18" x14ac:dyDescent="0.3">
      <c r="A4887" t="s">
        <v>9708</v>
      </c>
      <c r="B4887" t="s">
        <v>9709</v>
      </c>
      <c r="C4887" s="1">
        <v>46152</v>
      </c>
      <c r="D4887" s="1">
        <v>46154</v>
      </c>
      <c r="E4887" t="s">
        <v>15</v>
      </c>
      <c r="F4887" t="s">
        <v>16</v>
      </c>
      <c r="G4887" t="s">
        <v>49</v>
      </c>
      <c r="H4887" t="s">
        <v>56</v>
      </c>
      <c r="I4887" t="s">
        <v>27</v>
      </c>
      <c r="J4887" t="s">
        <v>66</v>
      </c>
      <c r="K4887">
        <v>499</v>
      </c>
      <c r="L4887">
        <v>1</v>
      </c>
      <c r="M4887">
        <v>98.55</v>
      </c>
      <c r="N4887">
        <f t="shared" si="304"/>
        <v>2</v>
      </c>
      <c r="O4887">
        <f>5</f>
        <v>5</v>
      </c>
      <c r="P4887" t="str">
        <f t="shared" si="305"/>
        <v>Met</v>
      </c>
      <c r="Q4887">
        <f t="shared" si="306"/>
        <v>0.20040080160320639</v>
      </c>
      <c r="R4887">
        <f t="shared" si="307"/>
        <v>249.5</v>
      </c>
    </row>
    <row r="4888" spans="1:18" x14ac:dyDescent="0.3">
      <c r="A4888" t="s">
        <v>9710</v>
      </c>
      <c r="B4888" t="s">
        <v>9711</v>
      </c>
      <c r="C4888" s="1">
        <v>46145</v>
      </c>
      <c r="D4888" s="1">
        <v>46146</v>
      </c>
      <c r="E4888" t="s">
        <v>65</v>
      </c>
      <c r="F4888" t="s">
        <v>16</v>
      </c>
      <c r="G4888" t="s">
        <v>17</v>
      </c>
      <c r="H4888" t="s">
        <v>56</v>
      </c>
      <c r="I4888" t="s">
        <v>19</v>
      </c>
      <c r="J4888" t="s">
        <v>66</v>
      </c>
      <c r="K4888">
        <v>476</v>
      </c>
      <c r="L4888">
        <v>3</v>
      </c>
      <c r="M4888">
        <v>95.83</v>
      </c>
      <c r="N4888">
        <f t="shared" si="304"/>
        <v>1</v>
      </c>
      <c r="O4888">
        <f>5</f>
        <v>5</v>
      </c>
      <c r="P4888" t="str">
        <f t="shared" si="305"/>
        <v>Met</v>
      </c>
      <c r="Q4888">
        <f t="shared" si="306"/>
        <v>0.63025210084033612</v>
      </c>
      <c r="R4888">
        <f t="shared" si="307"/>
        <v>476</v>
      </c>
    </row>
    <row r="4889" spans="1:18" x14ac:dyDescent="0.3">
      <c r="A4889" t="s">
        <v>9712</v>
      </c>
      <c r="B4889" t="s">
        <v>9713</v>
      </c>
      <c r="C4889" s="1">
        <v>46200</v>
      </c>
      <c r="D4889" s="1">
        <v>46207</v>
      </c>
      <c r="E4889" t="s">
        <v>59</v>
      </c>
      <c r="F4889" t="s">
        <v>16</v>
      </c>
      <c r="G4889" t="s">
        <v>52</v>
      </c>
      <c r="H4889" t="s">
        <v>56</v>
      </c>
      <c r="I4889" t="s">
        <v>19</v>
      </c>
      <c r="J4889" t="s">
        <v>53</v>
      </c>
      <c r="K4889">
        <v>268</v>
      </c>
      <c r="L4889">
        <v>2</v>
      </c>
      <c r="M4889">
        <v>98.59</v>
      </c>
      <c r="N4889">
        <f t="shared" si="304"/>
        <v>7</v>
      </c>
      <c r="O4889">
        <f>5</f>
        <v>5</v>
      </c>
      <c r="P4889" t="str">
        <f t="shared" si="305"/>
        <v>Breached</v>
      </c>
      <c r="Q4889">
        <f t="shared" si="306"/>
        <v>0.74626865671641784</v>
      </c>
      <c r="R4889">
        <f t="shared" si="307"/>
        <v>38.285714285714285</v>
      </c>
    </row>
    <row r="4890" spans="1:18" x14ac:dyDescent="0.3">
      <c r="A4890" t="s">
        <v>9714</v>
      </c>
      <c r="B4890" t="s">
        <v>4942</v>
      </c>
      <c r="C4890" s="1">
        <v>46174</v>
      </c>
      <c r="D4890" s="1">
        <v>46179</v>
      </c>
      <c r="E4890" t="s">
        <v>23</v>
      </c>
      <c r="F4890" t="s">
        <v>45</v>
      </c>
      <c r="G4890" t="s">
        <v>93</v>
      </c>
      <c r="H4890" t="s">
        <v>56</v>
      </c>
      <c r="I4890" t="s">
        <v>27</v>
      </c>
      <c r="J4890" t="s">
        <v>20</v>
      </c>
      <c r="K4890">
        <v>421</v>
      </c>
      <c r="L4890">
        <v>3</v>
      </c>
      <c r="M4890">
        <v>98.01</v>
      </c>
      <c r="N4890">
        <f t="shared" si="304"/>
        <v>5</v>
      </c>
      <c r="O4890">
        <f>5</f>
        <v>5</v>
      </c>
      <c r="P4890" t="str">
        <f t="shared" si="305"/>
        <v>Met</v>
      </c>
      <c r="Q4890">
        <f t="shared" si="306"/>
        <v>0.71258907363420432</v>
      </c>
      <c r="R4890">
        <f t="shared" si="307"/>
        <v>84.2</v>
      </c>
    </row>
    <row r="4891" spans="1:18" x14ac:dyDescent="0.3">
      <c r="A4891" t="s">
        <v>9715</v>
      </c>
      <c r="B4891" t="s">
        <v>9716</v>
      </c>
      <c r="C4891" s="1">
        <v>46080</v>
      </c>
      <c r="D4891" s="1">
        <v>46085</v>
      </c>
      <c r="E4891" t="s">
        <v>23</v>
      </c>
      <c r="F4891" t="s">
        <v>31</v>
      </c>
      <c r="G4891" t="s">
        <v>52</v>
      </c>
      <c r="H4891" t="s">
        <v>26</v>
      </c>
      <c r="I4891" t="s">
        <v>27</v>
      </c>
      <c r="J4891" t="s">
        <v>53</v>
      </c>
      <c r="K4891">
        <v>80</v>
      </c>
      <c r="L4891">
        <v>4</v>
      </c>
      <c r="M4891">
        <v>95.76</v>
      </c>
      <c r="N4891">
        <f t="shared" si="304"/>
        <v>5</v>
      </c>
      <c r="O4891">
        <f>5</f>
        <v>5</v>
      </c>
      <c r="P4891" t="str">
        <f t="shared" si="305"/>
        <v>Met</v>
      </c>
      <c r="Q4891">
        <f t="shared" si="306"/>
        <v>5</v>
      </c>
      <c r="R4891">
        <f t="shared" si="307"/>
        <v>16</v>
      </c>
    </row>
    <row r="4892" spans="1:18" x14ac:dyDescent="0.3">
      <c r="A4892" t="s">
        <v>9717</v>
      </c>
      <c r="B4892" t="s">
        <v>9718</v>
      </c>
      <c r="C4892" s="1">
        <v>46113</v>
      </c>
      <c r="D4892" s="1">
        <v>46121</v>
      </c>
      <c r="E4892" t="s">
        <v>59</v>
      </c>
      <c r="F4892" t="s">
        <v>45</v>
      </c>
      <c r="G4892" t="s">
        <v>41</v>
      </c>
      <c r="H4892" t="s">
        <v>56</v>
      </c>
      <c r="I4892" t="s">
        <v>19</v>
      </c>
      <c r="J4892" t="s">
        <v>53</v>
      </c>
      <c r="K4892">
        <v>153</v>
      </c>
      <c r="L4892">
        <v>0</v>
      </c>
      <c r="M4892">
        <v>100</v>
      </c>
      <c r="N4892">
        <f t="shared" si="304"/>
        <v>8</v>
      </c>
      <c r="O4892">
        <f>5</f>
        <v>5</v>
      </c>
      <c r="P4892" t="str">
        <f t="shared" si="305"/>
        <v>Breached</v>
      </c>
      <c r="Q4892">
        <f t="shared" si="306"/>
        <v>0</v>
      </c>
      <c r="R4892">
        <f t="shared" si="307"/>
        <v>19.125</v>
      </c>
    </row>
    <row r="4893" spans="1:18" x14ac:dyDescent="0.3">
      <c r="A4893" t="s">
        <v>9719</v>
      </c>
      <c r="B4893" t="s">
        <v>9720</v>
      </c>
      <c r="C4893" s="1">
        <v>46081</v>
      </c>
      <c r="D4893" s="1">
        <v>46085</v>
      </c>
      <c r="E4893" t="s">
        <v>37</v>
      </c>
      <c r="F4893" t="s">
        <v>38</v>
      </c>
      <c r="G4893" t="s">
        <v>41</v>
      </c>
      <c r="H4893" t="s">
        <v>56</v>
      </c>
      <c r="I4893" t="s">
        <v>27</v>
      </c>
      <c r="J4893" t="s">
        <v>34</v>
      </c>
      <c r="K4893">
        <v>366</v>
      </c>
      <c r="L4893">
        <v>5</v>
      </c>
      <c r="M4893">
        <v>97.21</v>
      </c>
      <c r="N4893">
        <f t="shared" si="304"/>
        <v>4</v>
      </c>
      <c r="O4893">
        <f>5</f>
        <v>5</v>
      </c>
      <c r="P4893" t="str">
        <f t="shared" si="305"/>
        <v>Met</v>
      </c>
      <c r="Q4893">
        <f t="shared" si="306"/>
        <v>1.3661202185792349</v>
      </c>
      <c r="R4893">
        <f t="shared" si="307"/>
        <v>91.5</v>
      </c>
    </row>
    <row r="4894" spans="1:18" x14ac:dyDescent="0.3">
      <c r="A4894" t="s">
        <v>9721</v>
      </c>
      <c r="B4894" t="s">
        <v>9722</v>
      </c>
      <c r="C4894" s="1">
        <v>46076</v>
      </c>
      <c r="D4894" s="1">
        <v>46083</v>
      </c>
      <c r="E4894" t="s">
        <v>59</v>
      </c>
      <c r="F4894" t="s">
        <v>31</v>
      </c>
      <c r="G4894" t="s">
        <v>32</v>
      </c>
      <c r="H4894" t="s">
        <v>56</v>
      </c>
      <c r="I4894" t="s">
        <v>27</v>
      </c>
      <c r="J4894" t="s">
        <v>34</v>
      </c>
      <c r="K4894">
        <v>103</v>
      </c>
      <c r="L4894">
        <v>2</v>
      </c>
      <c r="M4894">
        <v>98.91</v>
      </c>
      <c r="N4894">
        <f t="shared" si="304"/>
        <v>7</v>
      </c>
      <c r="O4894">
        <f>5</f>
        <v>5</v>
      </c>
      <c r="P4894" t="str">
        <f t="shared" si="305"/>
        <v>Breached</v>
      </c>
      <c r="Q4894">
        <f t="shared" si="306"/>
        <v>1.9417475728155338</v>
      </c>
      <c r="R4894">
        <f t="shared" si="307"/>
        <v>14.714285714285714</v>
      </c>
    </row>
    <row r="4895" spans="1:18" x14ac:dyDescent="0.3">
      <c r="A4895" t="s">
        <v>9723</v>
      </c>
      <c r="B4895" t="s">
        <v>9724</v>
      </c>
      <c r="C4895" s="1">
        <v>46161</v>
      </c>
      <c r="D4895" s="1">
        <v>46169</v>
      </c>
      <c r="E4895" t="s">
        <v>65</v>
      </c>
      <c r="F4895" t="s">
        <v>38</v>
      </c>
      <c r="G4895" t="s">
        <v>52</v>
      </c>
      <c r="H4895" t="s">
        <v>18</v>
      </c>
      <c r="I4895" t="s">
        <v>27</v>
      </c>
      <c r="J4895" t="s">
        <v>42</v>
      </c>
      <c r="K4895">
        <v>77</v>
      </c>
      <c r="L4895">
        <v>1</v>
      </c>
      <c r="M4895">
        <v>99.05</v>
      </c>
      <c r="N4895">
        <f t="shared" si="304"/>
        <v>8</v>
      </c>
      <c r="O4895">
        <f>5</f>
        <v>5</v>
      </c>
      <c r="P4895" t="str">
        <f t="shared" si="305"/>
        <v>Breached</v>
      </c>
      <c r="Q4895">
        <f t="shared" si="306"/>
        <v>1.2987012987012987</v>
      </c>
      <c r="R4895">
        <f t="shared" si="307"/>
        <v>9.625</v>
      </c>
    </row>
    <row r="4896" spans="1:18" x14ac:dyDescent="0.3">
      <c r="A4896" t="s">
        <v>9725</v>
      </c>
      <c r="B4896" t="s">
        <v>271</v>
      </c>
      <c r="C4896" s="1">
        <v>46135</v>
      </c>
      <c r="D4896" s="1">
        <v>46143</v>
      </c>
      <c r="E4896" t="s">
        <v>65</v>
      </c>
      <c r="F4896" t="s">
        <v>24</v>
      </c>
      <c r="G4896" t="s">
        <v>49</v>
      </c>
      <c r="H4896" t="s">
        <v>26</v>
      </c>
      <c r="I4896" t="s">
        <v>27</v>
      </c>
      <c r="J4896" t="s">
        <v>42</v>
      </c>
      <c r="K4896">
        <v>101</v>
      </c>
      <c r="L4896">
        <v>4</v>
      </c>
      <c r="M4896">
        <v>96.02</v>
      </c>
      <c r="N4896">
        <f t="shared" si="304"/>
        <v>8</v>
      </c>
      <c r="O4896">
        <f>5</f>
        <v>5</v>
      </c>
      <c r="P4896" t="str">
        <f t="shared" si="305"/>
        <v>Breached</v>
      </c>
      <c r="Q4896">
        <f t="shared" si="306"/>
        <v>3.9603960396039604</v>
      </c>
      <c r="R4896">
        <f t="shared" si="307"/>
        <v>12.625</v>
      </c>
    </row>
    <row r="4897" spans="1:18" x14ac:dyDescent="0.3">
      <c r="A4897" t="s">
        <v>9726</v>
      </c>
      <c r="B4897" t="s">
        <v>9727</v>
      </c>
      <c r="C4897" s="1">
        <v>46190</v>
      </c>
      <c r="D4897" s="1">
        <v>46199</v>
      </c>
      <c r="E4897" t="s">
        <v>23</v>
      </c>
      <c r="F4897" t="s">
        <v>69</v>
      </c>
      <c r="G4897" t="s">
        <v>41</v>
      </c>
      <c r="H4897" t="s">
        <v>26</v>
      </c>
      <c r="I4897" t="s">
        <v>19</v>
      </c>
      <c r="J4897" t="s">
        <v>28</v>
      </c>
      <c r="K4897">
        <v>157</v>
      </c>
      <c r="L4897">
        <v>2</v>
      </c>
      <c r="M4897">
        <v>98.72</v>
      </c>
      <c r="N4897">
        <f t="shared" si="304"/>
        <v>9</v>
      </c>
      <c r="O4897">
        <f>5</f>
        <v>5</v>
      </c>
      <c r="P4897" t="str">
        <f t="shared" si="305"/>
        <v>Breached</v>
      </c>
      <c r="Q4897">
        <f t="shared" si="306"/>
        <v>1.2738853503184715</v>
      </c>
      <c r="R4897">
        <f t="shared" si="307"/>
        <v>17.444444444444443</v>
      </c>
    </row>
    <row r="4898" spans="1:18" x14ac:dyDescent="0.3">
      <c r="A4898" t="s">
        <v>9728</v>
      </c>
      <c r="B4898" t="s">
        <v>9729</v>
      </c>
      <c r="C4898" s="1">
        <v>46118</v>
      </c>
      <c r="D4898" s="1">
        <v>46120</v>
      </c>
      <c r="E4898" t="s">
        <v>65</v>
      </c>
      <c r="F4898" t="s">
        <v>69</v>
      </c>
      <c r="G4898" t="s">
        <v>25</v>
      </c>
      <c r="H4898" t="s">
        <v>18</v>
      </c>
      <c r="I4898" t="s">
        <v>33</v>
      </c>
      <c r="J4898" t="s">
        <v>66</v>
      </c>
      <c r="K4898">
        <v>242</v>
      </c>
      <c r="L4898">
        <v>1</v>
      </c>
      <c r="M4898">
        <v>99.08</v>
      </c>
      <c r="N4898">
        <f t="shared" si="304"/>
        <v>2</v>
      </c>
      <c r="O4898">
        <f>5</f>
        <v>5</v>
      </c>
      <c r="P4898" t="str">
        <f t="shared" si="305"/>
        <v>Met</v>
      </c>
      <c r="Q4898">
        <f t="shared" si="306"/>
        <v>0.41322314049586778</v>
      </c>
      <c r="R4898">
        <f t="shared" si="307"/>
        <v>121</v>
      </c>
    </row>
    <row r="4899" spans="1:18" x14ac:dyDescent="0.3">
      <c r="A4899" t="s">
        <v>9730</v>
      </c>
      <c r="B4899" t="s">
        <v>9731</v>
      </c>
      <c r="C4899" s="1">
        <v>46034</v>
      </c>
      <c r="D4899" s="1">
        <v>46041</v>
      </c>
      <c r="E4899" t="s">
        <v>59</v>
      </c>
      <c r="F4899" t="s">
        <v>31</v>
      </c>
      <c r="G4899" t="s">
        <v>52</v>
      </c>
      <c r="H4899" t="s">
        <v>18</v>
      </c>
      <c r="I4899" t="s">
        <v>19</v>
      </c>
      <c r="J4899" t="s">
        <v>66</v>
      </c>
      <c r="K4899">
        <v>322</v>
      </c>
      <c r="L4899">
        <v>4</v>
      </c>
      <c r="M4899">
        <v>97.63</v>
      </c>
      <c r="N4899">
        <f t="shared" si="304"/>
        <v>7</v>
      </c>
      <c r="O4899">
        <f>5</f>
        <v>5</v>
      </c>
      <c r="P4899" t="str">
        <f t="shared" si="305"/>
        <v>Breached</v>
      </c>
      <c r="Q4899">
        <f t="shared" si="306"/>
        <v>1.2422360248447204</v>
      </c>
      <c r="R4899">
        <f t="shared" si="307"/>
        <v>46</v>
      </c>
    </row>
    <row r="4900" spans="1:18" x14ac:dyDescent="0.3">
      <c r="A4900" t="s">
        <v>9732</v>
      </c>
      <c r="B4900" t="s">
        <v>9733</v>
      </c>
      <c r="C4900" s="1">
        <v>46056</v>
      </c>
      <c r="D4900" s="1">
        <v>46064</v>
      </c>
      <c r="E4900" t="s">
        <v>37</v>
      </c>
      <c r="F4900" t="s">
        <v>45</v>
      </c>
      <c r="G4900" t="s">
        <v>52</v>
      </c>
      <c r="H4900" t="s">
        <v>26</v>
      </c>
      <c r="I4900" t="s">
        <v>27</v>
      </c>
      <c r="J4900" t="s">
        <v>46</v>
      </c>
      <c r="K4900">
        <v>458</v>
      </c>
      <c r="L4900">
        <v>1</v>
      </c>
      <c r="M4900">
        <v>99.06</v>
      </c>
      <c r="N4900">
        <f t="shared" si="304"/>
        <v>8</v>
      </c>
      <c r="O4900">
        <f>5</f>
        <v>5</v>
      </c>
      <c r="P4900" t="str">
        <f t="shared" si="305"/>
        <v>Breached</v>
      </c>
      <c r="Q4900">
        <f t="shared" si="306"/>
        <v>0.21834061135371177</v>
      </c>
      <c r="R4900">
        <f t="shared" si="307"/>
        <v>57.25</v>
      </c>
    </row>
    <row r="4901" spans="1:18" x14ac:dyDescent="0.3">
      <c r="A4901" t="s">
        <v>9734</v>
      </c>
      <c r="B4901" t="s">
        <v>9735</v>
      </c>
      <c r="C4901" s="1">
        <v>46179</v>
      </c>
      <c r="D4901" s="1">
        <v>46184</v>
      </c>
      <c r="E4901" t="s">
        <v>65</v>
      </c>
      <c r="F4901" t="s">
        <v>38</v>
      </c>
      <c r="G4901" t="s">
        <v>52</v>
      </c>
      <c r="H4901" t="s">
        <v>18</v>
      </c>
      <c r="I4901" t="s">
        <v>33</v>
      </c>
      <c r="J4901" t="s">
        <v>74</v>
      </c>
      <c r="K4901">
        <v>427</v>
      </c>
      <c r="L4901">
        <v>3</v>
      </c>
      <c r="M4901">
        <v>95.61</v>
      </c>
      <c r="N4901">
        <f t="shared" si="304"/>
        <v>5</v>
      </c>
      <c r="O4901">
        <f>5</f>
        <v>5</v>
      </c>
      <c r="P4901" t="str">
        <f t="shared" si="305"/>
        <v>Met</v>
      </c>
      <c r="Q4901">
        <f t="shared" si="306"/>
        <v>0.70257611241217799</v>
      </c>
      <c r="R4901">
        <f t="shared" si="307"/>
        <v>85.4</v>
      </c>
    </row>
    <row r="4902" spans="1:18" x14ac:dyDescent="0.3">
      <c r="A4902" t="s">
        <v>9736</v>
      </c>
      <c r="B4902" t="s">
        <v>8106</v>
      </c>
      <c r="C4902" s="1">
        <v>46092</v>
      </c>
      <c r="D4902" s="1">
        <v>46094</v>
      </c>
      <c r="E4902" t="s">
        <v>65</v>
      </c>
      <c r="F4902" t="s">
        <v>24</v>
      </c>
      <c r="G4902" t="s">
        <v>41</v>
      </c>
      <c r="H4902" t="s">
        <v>18</v>
      </c>
      <c r="I4902" t="s">
        <v>33</v>
      </c>
      <c r="J4902" t="s">
        <v>66</v>
      </c>
      <c r="K4902">
        <v>211</v>
      </c>
      <c r="L4902">
        <v>4</v>
      </c>
      <c r="M4902">
        <v>97.95</v>
      </c>
      <c r="N4902">
        <f t="shared" si="304"/>
        <v>2</v>
      </c>
      <c r="O4902">
        <f>5</f>
        <v>5</v>
      </c>
      <c r="P4902" t="str">
        <f t="shared" si="305"/>
        <v>Met</v>
      </c>
      <c r="Q4902">
        <f t="shared" si="306"/>
        <v>1.8957345971563981</v>
      </c>
      <c r="R4902">
        <f t="shared" si="307"/>
        <v>105.5</v>
      </c>
    </row>
    <row r="4903" spans="1:18" x14ac:dyDescent="0.3">
      <c r="A4903" t="s">
        <v>9737</v>
      </c>
      <c r="B4903" t="s">
        <v>9738</v>
      </c>
      <c r="C4903" s="1">
        <v>46169</v>
      </c>
      <c r="D4903" s="1">
        <v>46175</v>
      </c>
      <c r="E4903" t="s">
        <v>59</v>
      </c>
      <c r="F4903" t="s">
        <v>31</v>
      </c>
      <c r="G4903" t="s">
        <v>41</v>
      </c>
      <c r="H4903" t="s">
        <v>18</v>
      </c>
      <c r="I4903" t="s">
        <v>33</v>
      </c>
      <c r="J4903" t="s">
        <v>34</v>
      </c>
      <c r="K4903">
        <v>255</v>
      </c>
      <c r="L4903">
        <v>5</v>
      </c>
      <c r="M4903">
        <v>94.12</v>
      </c>
      <c r="N4903">
        <f t="shared" si="304"/>
        <v>6</v>
      </c>
      <c r="O4903">
        <f>5</f>
        <v>5</v>
      </c>
      <c r="P4903" t="str">
        <f t="shared" si="305"/>
        <v>Breached</v>
      </c>
      <c r="Q4903">
        <f t="shared" si="306"/>
        <v>1.9607843137254901</v>
      </c>
      <c r="R4903">
        <f t="shared" si="307"/>
        <v>42.5</v>
      </c>
    </row>
    <row r="4904" spans="1:18" x14ac:dyDescent="0.3">
      <c r="A4904" t="s">
        <v>9739</v>
      </c>
      <c r="B4904" t="s">
        <v>9740</v>
      </c>
      <c r="C4904" s="1">
        <v>46048</v>
      </c>
      <c r="D4904" s="1">
        <v>46058</v>
      </c>
      <c r="E4904" t="s">
        <v>59</v>
      </c>
      <c r="F4904" t="s">
        <v>45</v>
      </c>
      <c r="G4904" t="s">
        <v>60</v>
      </c>
      <c r="H4904" t="s">
        <v>18</v>
      </c>
      <c r="I4904" t="s">
        <v>27</v>
      </c>
      <c r="J4904" t="s">
        <v>20</v>
      </c>
      <c r="K4904">
        <v>38</v>
      </c>
      <c r="L4904">
        <v>2</v>
      </c>
      <c r="M4904">
        <v>98.96</v>
      </c>
      <c r="N4904">
        <f t="shared" si="304"/>
        <v>10</v>
      </c>
      <c r="O4904">
        <f>5</f>
        <v>5</v>
      </c>
      <c r="P4904" t="str">
        <f t="shared" si="305"/>
        <v>Breached</v>
      </c>
      <c r="Q4904">
        <f t="shared" si="306"/>
        <v>5.2631578947368416</v>
      </c>
      <c r="R4904">
        <f t="shared" si="307"/>
        <v>3.8</v>
      </c>
    </row>
    <row r="4905" spans="1:18" x14ac:dyDescent="0.3">
      <c r="A4905" t="s">
        <v>9741</v>
      </c>
      <c r="B4905" t="s">
        <v>9742</v>
      </c>
      <c r="C4905" s="1">
        <v>46128</v>
      </c>
      <c r="D4905" s="1">
        <v>46129</v>
      </c>
      <c r="E4905" t="s">
        <v>23</v>
      </c>
      <c r="F4905" t="s">
        <v>69</v>
      </c>
      <c r="G4905" t="s">
        <v>32</v>
      </c>
      <c r="H4905" t="s">
        <v>26</v>
      </c>
      <c r="I4905" t="s">
        <v>19</v>
      </c>
      <c r="J4905" t="s">
        <v>34</v>
      </c>
      <c r="K4905">
        <v>56</v>
      </c>
      <c r="L4905">
        <v>5</v>
      </c>
      <c r="M4905">
        <v>94.89</v>
      </c>
      <c r="N4905">
        <f t="shared" si="304"/>
        <v>1</v>
      </c>
      <c r="O4905">
        <f>5</f>
        <v>5</v>
      </c>
      <c r="P4905" t="str">
        <f t="shared" si="305"/>
        <v>Met</v>
      </c>
      <c r="Q4905">
        <f t="shared" si="306"/>
        <v>8.9285714285714288</v>
      </c>
      <c r="R4905">
        <f t="shared" si="307"/>
        <v>56</v>
      </c>
    </row>
    <row r="4906" spans="1:18" x14ac:dyDescent="0.3">
      <c r="A4906" t="s">
        <v>9743</v>
      </c>
      <c r="B4906" t="s">
        <v>9744</v>
      </c>
      <c r="C4906" s="1">
        <v>46139</v>
      </c>
      <c r="D4906" s="1">
        <v>46148</v>
      </c>
      <c r="E4906" t="s">
        <v>65</v>
      </c>
      <c r="F4906" t="s">
        <v>69</v>
      </c>
      <c r="G4906" t="s">
        <v>32</v>
      </c>
      <c r="H4906" t="s">
        <v>18</v>
      </c>
      <c r="I4906" t="s">
        <v>33</v>
      </c>
      <c r="J4906" t="s">
        <v>28</v>
      </c>
      <c r="K4906">
        <v>300</v>
      </c>
      <c r="L4906">
        <v>3</v>
      </c>
      <c r="M4906">
        <v>97.78</v>
      </c>
      <c r="N4906">
        <f t="shared" si="304"/>
        <v>9</v>
      </c>
      <c r="O4906">
        <f>5</f>
        <v>5</v>
      </c>
      <c r="P4906" t="str">
        <f t="shared" si="305"/>
        <v>Breached</v>
      </c>
      <c r="Q4906">
        <f t="shared" si="306"/>
        <v>1</v>
      </c>
      <c r="R4906">
        <f t="shared" si="307"/>
        <v>33.333333333333336</v>
      </c>
    </row>
    <row r="4907" spans="1:18" x14ac:dyDescent="0.3">
      <c r="A4907" t="s">
        <v>9745</v>
      </c>
      <c r="B4907" t="s">
        <v>9746</v>
      </c>
      <c r="C4907" s="1">
        <v>46119</v>
      </c>
      <c r="D4907" s="1">
        <v>46120</v>
      </c>
      <c r="E4907" t="s">
        <v>65</v>
      </c>
      <c r="F4907" t="s">
        <v>45</v>
      </c>
      <c r="G4907" t="s">
        <v>49</v>
      </c>
      <c r="H4907" t="s">
        <v>56</v>
      </c>
      <c r="I4907" t="s">
        <v>19</v>
      </c>
      <c r="J4907" t="s">
        <v>20</v>
      </c>
      <c r="K4907">
        <v>209</v>
      </c>
      <c r="L4907">
        <v>5</v>
      </c>
      <c r="M4907">
        <v>95.1</v>
      </c>
      <c r="N4907">
        <f t="shared" si="304"/>
        <v>1</v>
      </c>
      <c r="O4907">
        <f>5</f>
        <v>5</v>
      </c>
      <c r="P4907" t="str">
        <f t="shared" si="305"/>
        <v>Met</v>
      </c>
      <c r="Q4907">
        <f t="shared" si="306"/>
        <v>2.3923444976076556</v>
      </c>
      <c r="R4907">
        <f t="shared" si="307"/>
        <v>209</v>
      </c>
    </row>
    <row r="4908" spans="1:18" x14ac:dyDescent="0.3">
      <c r="A4908" t="s">
        <v>9747</v>
      </c>
      <c r="B4908" t="s">
        <v>9748</v>
      </c>
      <c r="C4908" s="1">
        <v>46024</v>
      </c>
      <c r="D4908" s="1">
        <v>46028</v>
      </c>
      <c r="E4908" t="s">
        <v>15</v>
      </c>
      <c r="F4908" t="s">
        <v>45</v>
      </c>
      <c r="G4908" t="s">
        <v>49</v>
      </c>
      <c r="H4908" t="s">
        <v>18</v>
      </c>
      <c r="I4908" t="s">
        <v>33</v>
      </c>
      <c r="J4908" t="s">
        <v>66</v>
      </c>
      <c r="K4908">
        <v>345</v>
      </c>
      <c r="L4908">
        <v>0</v>
      </c>
      <c r="M4908">
        <v>100</v>
      </c>
      <c r="N4908">
        <f t="shared" si="304"/>
        <v>4</v>
      </c>
      <c r="O4908">
        <f>5</f>
        <v>5</v>
      </c>
      <c r="P4908" t="str">
        <f t="shared" si="305"/>
        <v>Met</v>
      </c>
      <c r="Q4908">
        <f t="shared" si="306"/>
        <v>0</v>
      </c>
      <c r="R4908">
        <f t="shared" si="307"/>
        <v>86.25</v>
      </c>
    </row>
    <row r="4909" spans="1:18" x14ac:dyDescent="0.3">
      <c r="A4909" t="s">
        <v>9749</v>
      </c>
      <c r="B4909" t="s">
        <v>9750</v>
      </c>
      <c r="C4909" s="1">
        <v>46200</v>
      </c>
      <c r="D4909" s="1">
        <v>46205</v>
      </c>
      <c r="E4909" t="s">
        <v>37</v>
      </c>
      <c r="F4909" t="s">
        <v>31</v>
      </c>
      <c r="G4909" t="s">
        <v>93</v>
      </c>
      <c r="H4909" t="s">
        <v>18</v>
      </c>
      <c r="I4909" t="s">
        <v>27</v>
      </c>
      <c r="J4909" t="s">
        <v>46</v>
      </c>
      <c r="K4909">
        <v>145</v>
      </c>
      <c r="L4909">
        <v>2</v>
      </c>
      <c r="M4909">
        <v>98.92</v>
      </c>
      <c r="N4909">
        <f t="shared" si="304"/>
        <v>5</v>
      </c>
      <c r="O4909">
        <f>5</f>
        <v>5</v>
      </c>
      <c r="P4909" t="str">
        <f t="shared" si="305"/>
        <v>Met</v>
      </c>
      <c r="Q4909">
        <f t="shared" si="306"/>
        <v>1.3793103448275863</v>
      </c>
      <c r="R4909">
        <f t="shared" si="307"/>
        <v>29</v>
      </c>
    </row>
    <row r="4910" spans="1:18" x14ac:dyDescent="0.3">
      <c r="A4910" t="s">
        <v>9751</v>
      </c>
      <c r="B4910" t="s">
        <v>9752</v>
      </c>
      <c r="C4910" s="1">
        <v>46172</v>
      </c>
      <c r="D4910" s="1">
        <v>46178</v>
      </c>
      <c r="E4910" t="s">
        <v>15</v>
      </c>
      <c r="F4910" t="s">
        <v>24</v>
      </c>
      <c r="G4910" t="s">
        <v>25</v>
      </c>
      <c r="H4910" t="s">
        <v>56</v>
      </c>
      <c r="I4910" t="s">
        <v>27</v>
      </c>
      <c r="J4910" t="s">
        <v>20</v>
      </c>
      <c r="K4910">
        <v>486</v>
      </c>
      <c r="L4910">
        <v>1</v>
      </c>
      <c r="M4910">
        <v>99.19</v>
      </c>
      <c r="N4910">
        <f t="shared" si="304"/>
        <v>6</v>
      </c>
      <c r="O4910">
        <f>5</f>
        <v>5</v>
      </c>
      <c r="P4910" t="str">
        <f t="shared" si="305"/>
        <v>Breached</v>
      </c>
      <c r="Q4910">
        <f t="shared" si="306"/>
        <v>0.20576131687242799</v>
      </c>
      <c r="R4910">
        <f t="shared" si="307"/>
        <v>81</v>
      </c>
    </row>
    <row r="4911" spans="1:18" x14ac:dyDescent="0.3">
      <c r="A4911" t="s">
        <v>9753</v>
      </c>
      <c r="B4911" t="s">
        <v>9754</v>
      </c>
      <c r="C4911" s="1">
        <v>46135</v>
      </c>
      <c r="D4911" s="1">
        <v>46141</v>
      </c>
      <c r="E4911" t="s">
        <v>65</v>
      </c>
      <c r="F4911" t="s">
        <v>38</v>
      </c>
      <c r="G4911" t="s">
        <v>93</v>
      </c>
      <c r="H4911" t="s">
        <v>26</v>
      </c>
      <c r="I4911" t="s">
        <v>27</v>
      </c>
      <c r="J4911" t="s">
        <v>34</v>
      </c>
      <c r="K4911">
        <v>70</v>
      </c>
      <c r="L4911">
        <v>2</v>
      </c>
      <c r="M4911">
        <v>98.63</v>
      </c>
      <c r="N4911">
        <f t="shared" si="304"/>
        <v>6</v>
      </c>
      <c r="O4911">
        <f>5</f>
        <v>5</v>
      </c>
      <c r="P4911" t="str">
        <f t="shared" si="305"/>
        <v>Breached</v>
      </c>
      <c r="Q4911">
        <f t="shared" si="306"/>
        <v>2.8571428571428572</v>
      </c>
      <c r="R4911">
        <f t="shared" si="307"/>
        <v>11.666666666666666</v>
      </c>
    </row>
    <row r="4912" spans="1:18" x14ac:dyDescent="0.3">
      <c r="A4912" t="s">
        <v>9755</v>
      </c>
      <c r="B4912" t="s">
        <v>9756</v>
      </c>
      <c r="C4912" s="1">
        <v>46043</v>
      </c>
      <c r="D4912" s="1">
        <v>46048</v>
      </c>
      <c r="E4912" t="s">
        <v>59</v>
      </c>
      <c r="F4912" t="s">
        <v>69</v>
      </c>
      <c r="G4912" t="s">
        <v>52</v>
      </c>
      <c r="H4912" t="s">
        <v>56</v>
      </c>
      <c r="I4912" t="s">
        <v>27</v>
      </c>
      <c r="J4912" t="s">
        <v>53</v>
      </c>
      <c r="K4912">
        <v>77</v>
      </c>
      <c r="L4912">
        <v>3</v>
      </c>
      <c r="M4912">
        <v>96.96</v>
      </c>
      <c r="N4912">
        <f t="shared" si="304"/>
        <v>5</v>
      </c>
      <c r="O4912">
        <f>5</f>
        <v>5</v>
      </c>
      <c r="P4912" t="str">
        <f t="shared" si="305"/>
        <v>Met</v>
      </c>
      <c r="Q4912">
        <f t="shared" si="306"/>
        <v>3.8961038961038961</v>
      </c>
      <c r="R4912">
        <f t="shared" si="307"/>
        <v>15.4</v>
      </c>
    </row>
    <row r="4913" spans="1:18" x14ac:dyDescent="0.3">
      <c r="A4913" t="s">
        <v>9757</v>
      </c>
      <c r="B4913" t="s">
        <v>9758</v>
      </c>
      <c r="C4913" s="1">
        <v>46123</v>
      </c>
      <c r="D4913" s="1">
        <v>46131</v>
      </c>
      <c r="E4913" t="s">
        <v>23</v>
      </c>
      <c r="F4913" t="s">
        <v>69</v>
      </c>
      <c r="G4913" t="s">
        <v>93</v>
      </c>
      <c r="H4913" t="s">
        <v>26</v>
      </c>
      <c r="I4913" t="s">
        <v>27</v>
      </c>
      <c r="J4913" t="s">
        <v>74</v>
      </c>
      <c r="K4913">
        <v>86</v>
      </c>
      <c r="L4913">
        <v>2</v>
      </c>
      <c r="M4913">
        <v>97.4</v>
      </c>
      <c r="N4913">
        <f t="shared" si="304"/>
        <v>8</v>
      </c>
      <c r="O4913">
        <f>5</f>
        <v>5</v>
      </c>
      <c r="P4913" t="str">
        <f t="shared" si="305"/>
        <v>Breached</v>
      </c>
      <c r="Q4913">
        <f t="shared" si="306"/>
        <v>2.3255813953488373</v>
      </c>
      <c r="R4913">
        <f t="shared" si="307"/>
        <v>10.75</v>
      </c>
    </row>
    <row r="4914" spans="1:18" x14ac:dyDescent="0.3">
      <c r="A4914" t="s">
        <v>9759</v>
      </c>
      <c r="B4914" t="s">
        <v>9760</v>
      </c>
      <c r="C4914" s="1">
        <v>46032</v>
      </c>
      <c r="D4914" s="1">
        <v>46040</v>
      </c>
      <c r="E4914" t="s">
        <v>37</v>
      </c>
      <c r="F4914" t="s">
        <v>45</v>
      </c>
      <c r="G4914" t="s">
        <v>25</v>
      </c>
      <c r="H4914" t="s">
        <v>56</v>
      </c>
      <c r="I4914" t="s">
        <v>33</v>
      </c>
      <c r="J4914" t="s">
        <v>28</v>
      </c>
      <c r="K4914">
        <v>61</v>
      </c>
      <c r="L4914">
        <v>5</v>
      </c>
      <c r="M4914">
        <v>96.44</v>
      </c>
      <c r="N4914">
        <f t="shared" si="304"/>
        <v>8</v>
      </c>
      <c r="O4914">
        <f>5</f>
        <v>5</v>
      </c>
      <c r="P4914" t="str">
        <f t="shared" si="305"/>
        <v>Breached</v>
      </c>
      <c r="Q4914">
        <f t="shared" si="306"/>
        <v>8.1967213114754092</v>
      </c>
      <c r="R4914">
        <f t="shared" si="307"/>
        <v>7.625</v>
      </c>
    </row>
    <row r="4915" spans="1:18" x14ac:dyDescent="0.3">
      <c r="A4915" t="s">
        <v>9761</v>
      </c>
      <c r="B4915" t="s">
        <v>9762</v>
      </c>
      <c r="C4915" s="1">
        <v>46095</v>
      </c>
      <c r="D4915" s="1">
        <v>46100</v>
      </c>
      <c r="E4915" t="s">
        <v>65</v>
      </c>
      <c r="F4915" t="s">
        <v>45</v>
      </c>
      <c r="G4915" t="s">
        <v>52</v>
      </c>
      <c r="H4915" t="s">
        <v>56</v>
      </c>
      <c r="I4915" t="s">
        <v>19</v>
      </c>
      <c r="J4915" t="s">
        <v>34</v>
      </c>
      <c r="K4915">
        <v>496</v>
      </c>
      <c r="L4915">
        <v>4</v>
      </c>
      <c r="M4915">
        <v>96.1</v>
      </c>
      <c r="N4915">
        <f t="shared" si="304"/>
        <v>5</v>
      </c>
      <c r="O4915">
        <f>5</f>
        <v>5</v>
      </c>
      <c r="P4915" t="str">
        <f t="shared" si="305"/>
        <v>Met</v>
      </c>
      <c r="Q4915">
        <f t="shared" si="306"/>
        <v>0.80645161290322576</v>
      </c>
      <c r="R4915">
        <f t="shared" si="307"/>
        <v>99.2</v>
      </c>
    </row>
    <row r="4916" spans="1:18" x14ac:dyDescent="0.3">
      <c r="A4916" t="s">
        <v>9763</v>
      </c>
      <c r="B4916" t="s">
        <v>9764</v>
      </c>
      <c r="C4916" s="1">
        <v>46107</v>
      </c>
      <c r="D4916" s="1">
        <v>46109</v>
      </c>
      <c r="E4916" t="s">
        <v>65</v>
      </c>
      <c r="F4916" t="s">
        <v>45</v>
      </c>
      <c r="G4916" t="s">
        <v>17</v>
      </c>
      <c r="H4916" t="s">
        <v>26</v>
      </c>
      <c r="I4916" t="s">
        <v>27</v>
      </c>
      <c r="J4916" t="s">
        <v>53</v>
      </c>
      <c r="K4916">
        <v>59</v>
      </c>
      <c r="L4916">
        <v>4</v>
      </c>
      <c r="M4916">
        <v>96.42</v>
      </c>
      <c r="N4916">
        <f t="shared" si="304"/>
        <v>2</v>
      </c>
      <c r="O4916">
        <f>5</f>
        <v>5</v>
      </c>
      <c r="P4916" t="str">
        <f t="shared" si="305"/>
        <v>Met</v>
      </c>
      <c r="Q4916">
        <f t="shared" si="306"/>
        <v>6.7796610169491522</v>
      </c>
      <c r="R4916">
        <f t="shared" si="307"/>
        <v>29.5</v>
      </c>
    </row>
    <row r="4917" spans="1:18" x14ac:dyDescent="0.3">
      <c r="A4917" t="s">
        <v>9765</v>
      </c>
      <c r="B4917" t="s">
        <v>9766</v>
      </c>
      <c r="C4917" s="1">
        <v>46140</v>
      </c>
      <c r="D4917" s="1">
        <v>46145</v>
      </c>
      <c r="E4917" t="s">
        <v>65</v>
      </c>
      <c r="F4917" t="s">
        <v>69</v>
      </c>
      <c r="G4917" t="s">
        <v>52</v>
      </c>
      <c r="H4917" t="s">
        <v>26</v>
      </c>
      <c r="I4917" t="s">
        <v>27</v>
      </c>
      <c r="J4917" t="s">
        <v>46</v>
      </c>
      <c r="K4917">
        <v>254</v>
      </c>
      <c r="L4917">
        <v>5</v>
      </c>
      <c r="M4917">
        <v>94</v>
      </c>
      <c r="N4917">
        <f t="shared" si="304"/>
        <v>5</v>
      </c>
      <c r="O4917">
        <f>5</f>
        <v>5</v>
      </c>
      <c r="P4917" t="str">
        <f t="shared" si="305"/>
        <v>Met</v>
      </c>
      <c r="Q4917">
        <f t="shared" si="306"/>
        <v>1.9685039370078741</v>
      </c>
      <c r="R4917">
        <f t="shared" si="307"/>
        <v>50.8</v>
      </c>
    </row>
    <row r="4918" spans="1:18" x14ac:dyDescent="0.3">
      <c r="A4918" t="s">
        <v>9767</v>
      </c>
      <c r="B4918" t="s">
        <v>9768</v>
      </c>
      <c r="C4918" s="1">
        <v>46034</v>
      </c>
      <c r="D4918" s="1">
        <v>46039</v>
      </c>
      <c r="E4918" t="s">
        <v>65</v>
      </c>
      <c r="F4918" t="s">
        <v>31</v>
      </c>
      <c r="G4918" t="s">
        <v>52</v>
      </c>
      <c r="H4918" t="s">
        <v>26</v>
      </c>
      <c r="I4918" t="s">
        <v>19</v>
      </c>
      <c r="J4918" t="s">
        <v>53</v>
      </c>
      <c r="K4918">
        <v>315</v>
      </c>
      <c r="L4918">
        <v>5</v>
      </c>
      <c r="M4918">
        <v>93.12</v>
      </c>
      <c r="N4918">
        <f t="shared" si="304"/>
        <v>5</v>
      </c>
      <c r="O4918">
        <f>5</f>
        <v>5</v>
      </c>
      <c r="P4918" t="str">
        <f t="shared" si="305"/>
        <v>Met</v>
      </c>
      <c r="Q4918">
        <f t="shared" si="306"/>
        <v>1.5873015873015872</v>
      </c>
      <c r="R4918">
        <f t="shared" si="307"/>
        <v>63</v>
      </c>
    </row>
    <row r="4919" spans="1:18" x14ac:dyDescent="0.3">
      <c r="A4919" t="s">
        <v>9769</v>
      </c>
      <c r="B4919" t="s">
        <v>9770</v>
      </c>
      <c r="C4919" s="1">
        <v>46151</v>
      </c>
      <c r="D4919" s="1">
        <v>46158</v>
      </c>
      <c r="E4919" t="s">
        <v>65</v>
      </c>
      <c r="F4919" t="s">
        <v>45</v>
      </c>
      <c r="G4919" t="s">
        <v>60</v>
      </c>
      <c r="H4919" t="s">
        <v>18</v>
      </c>
      <c r="I4919" t="s">
        <v>27</v>
      </c>
      <c r="J4919" t="s">
        <v>46</v>
      </c>
      <c r="K4919">
        <v>217</v>
      </c>
      <c r="L4919">
        <v>0</v>
      </c>
      <c r="M4919">
        <v>100</v>
      </c>
      <c r="N4919">
        <f t="shared" si="304"/>
        <v>7</v>
      </c>
      <c r="O4919">
        <f>5</f>
        <v>5</v>
      </c>
      <c r="P4919" t="str">
        <f t="shared" si="305"/>
        <v>Breached</v>
      </c>
      <c r="Q4919">
        <f t="shared" si="306"/>
        <v>0</v>
      </c>
      <c r="R4919">
        <f t="shared" si="307"/>
        <v>31</v>
      </c>
    </row>
    <row r="4920" spans="1:18" x14ac:dyDescent="0.3">
      <c r="A4920" t="s">
        <v>9771</v>
      </c>
      <c r="B4920" t="s">
        <v>9772</v>
      </c>
      <c r="C4920" s="1">
        <v>46141</v>
      </c>
      <c r="D4920" s="1">
        <v>46151</v>
      </c>
      <c r="E4920" t="s">
        <v>23</v>
      </c>
      <c r="F4920" t="s">
        <v>69</v>
      </c>
      <c r="G4920" t="s">
        <v>32</v>
      </c>
      <c r="H4920" t="s">
        <v>18</v>
      </c>
      <c r="I4920" t="s">
        <v>27</v>
      </c>
      <c r="J4920" t="s">
        <v>74</v>
      </c>
      <c r="K4920">
        <v>69</v>
      </c>
      <c r="L4920">
        <v>5</v>
      </c>
      <c r="M4920">
        <v>93.69</v>
      </c>
      <c r="N4920">
        <f t="shared" si="304"/>
        <v>10</v>
      </c>
      <c r="O4920">
        <f>5</f>
        <v>5</v>
      </c>
      <c r="P4920" t="str">
        <f t="shared" si="305"/>
        <v>Breached</v>
      </c>
      <c r="Q4920">
        <f t="shared" si="306"/>
        <v>7.2463768115942031</v>
      </c>
      <c r="R4920">
        <f t="shared" si="307"/>
        <v>6.9</v>
      </c>
    </row>
    <row r="4921" spans="1:18" x14ac:dyDescent="0.3">
      <c r="A4921" t="s">
        <v>9773</v>
      </c>
      <c r="B4921" t="s">
        <v>9774</v>
      </c>
      <c r="C4921" s="1">
        <v>46066</v>
      </c>
      <c r="D4921" s="1">
        <v>46068</v>
      </c>
      <c r="E4921" t="s">
        <v>15</v>
      </c>
      <c r="F4921" t="s">
        <v>24</v>
      </c>
      <c r="G4921" t="s">
        <v>60</v>
      </c>
      <c r="H4921" t="s">
        <v>18</v>
      </c>
      <c r="I4921" t="s">
        <v>27</v>
      </c>
      <c r="J4921" t="s">
        <v>46</v>
      </c>
      <c r="K4921">
        <v>336</v>
      </c>
      <c r="L4921">
        <v>5</v>
      </c>
      <c r="M4921">
        <v>95.18</v>
      </c>
      <c r="N4921">
        <f t="shared" si="304"/>
        <v>2</v>
      </c>
      <c r="O4921">
        <f>5</f>
        <v>5</v>
      </c>
      <c r="P4921" t="str">
        <f t="shared" si="305"/>
        <v>Met</v>
      </c>
      <c r="Q4921">
        <f t="shared" si="306"/>
        <v>1.4880952380952379</v>
      </c>
      <c r="R4921">
        <f t="shared" si="307"/>
        <v>168</v>
      </c>
    </row>
    <row r="4922" spans="1:18" x14ac:dyDescent="0.3">
      <c r="A4922" t="s">
        <v>9775</v>
      </c>
      <c r="B4922" t="s">
        <v>9776</v>
      </c>
      <c r="C4922" s="1">
        <v>46090</v>
      </c>
      <c r="D4922" s="1">
        <v>46093</v>
      </c>
      <c r="E4922" t="s">
        <v>15</v>
      </c>
      <c r="F4922" t="s">
        <v>38</v>
      </c>
      <c r="G4922" t="s">
        <v>93</v>
      </c>
      <c r="H4922" t="s">
        <v>56</v>
      </c>
      <c r="I4922" t="s">
        <v>33</v>
      </c>
      <c r="J4922" t="s">
        <v>53</v>
      </c>
      <c r="K4922">
        <v>405</v>
      </c>
      <c r="L4922">
        <v>0</v>
      </c>
      <c r="M4922">
        <v>100</v>
      </c>
      <c r="N4922">
        <f t="shared" si="304"/>
        <v>3</v>
      </c>
      <c r="O4922">
        <f>5</f>
        <v>5</v>
      </c>
      <c r="P4922" t="str">
        <f t="shared" si="305"/>
        <v>Met</v>
      </c>
      <c r="Q4922">
        <f t="shared" si="306"/>
        <v>0</v>
      </c>
      <c r="R4922">
        <f t="shared" si="307"/>
        <v>135</v>
      </c>
    </row>
    <row r="4923" spans="1:18" x14ac:dyDescent="0.3">
      <c r="A4923" t="s">
        <v>9777</v>
      </c>
      <c r="B4923" t="s">
        <v>9778</v>
      </c>
      <c r="C4923" s="1">
        <v>46197</v>
      </c>
      <c r="D4923" s="1">
        <v>46204</v>
      </c>
      <c r="E4923" t="s">
        <v>23</v>
      </c>
      <c r="F4923" t="s">
        <v>31</v>
      </c>
      <c r="G4923" t="s">
        <v>52</v>
      </c>
      <c r="H4923" t="s">
        <v>18</v>
      </c>
      <c r="I4923" t="s">
        <v>19</v>
      </c>
      <c r="J4923" t="s">
        <v>28</v>
      </c>
      <c r="K4923">
        <v>479</v>
      </c>
      <c r="L4923">
        <v>3</v>
      </c>
      <c r="M4923">
        <v>97.72</v>
      </c>
      <c r="N4923">
        <f t="shared" si="304"/>
        <v>7</v>
      </c>
      <c r="O4923">
        <f>5</f>
        <v>5</v>
      </c>
      <c r="P4923" t="str">
        <f t="shared" si="305"/>
        <v>Breached</v>
      </c>
      <c r="Q4923">
        <f t="shared" si="306"/>
        <v>0.62630480167014613</v>
      </c>
      <c r="R4923">
        <f t="shared" si="307"/>
        <v>68.428571428571431</v>
      </c>
    </row>
    <row r="4924" spans="1:18" x14ac:dyDescent="0.3">
      <c r="A4924" t="s">
        <v>9779</v>
      </c>
      <c r="B4924" t="s">
        <v>9780</v>
      </c>
      <c r="C4924" s="1">
        <v>46203</v>
      </c>
      <c r="D4924" s="1">
        <v>46210</v>
      </c>
      <c r="E4924" t="s">
        <v>37</v>
      </c>
      <c r="F4924" t="s">
        <v>16</v>
      </c>
      <c r="G4924" t="s">
        <v>41</v>
      </c>
      <c r="H4924" t="s">
        <v>56</v>
      </c>
      <c r="I4924" t="s">
        <v>27</v>
      </c>
      <c r="J4924" t="s">
        <v>46</v>
      </c>
      <c r="K4924">
        <v>182</v>
      </c>
      <c r="L4924">
        <v>3</v>
      </c>
      <c r="M4924">
        <v>96.77</v>
      </c>
      <c r="N4924">
        <f t="shared" si="304"/>
        <v>7</v>
      </c>
      <c r="O4924">
        <f>5</f>
        <v>5</v>
      </c>
      <c r="P4924" t="str">
        <f t="shared" si="305"/>
        <v>Breached</v>
      </c>
      <c r="Q4924">
        <f t="shared" si="306"/>
        <v>1.6483516483516485</v>
      </c>
      <c r="R4924">
        <f t="shared" si="307"/>
        <v>26</v>
      </c>
    </row>
    <row r="4925" spans="1:18" x14ac:dyDescent="0.3">
      <c r="A4925" t="s">
        <v>9781</v>
      </c>
      <c r="B4925" t="s">
        <v>9782</v>
      </c>
      <c r="C4925" s="1">
        <v>46132</v>
      </c>
      <c r="D4925" s="1">
        <v>46141</v>
      </c>
      <c r="E4925" t="s">
        <v>15</v>
      </c>
      <c r="F4925" t="s">
        <v>24</v>
      </c>
      <c r="G4925" t="s">
        <v>93</v>
      </c>
      <c r="H4925" t="s">
        <v>26</v>
      </c>
      <c r="I4925" t="s">
        <v>19</v>
      </c>
      <c r="J4925" t="s">
        <v>53</v>
      </c>
      <c r="K4925">
        <v>408</v>
      </c>
      <c r="L4925">
        <v>4</v>
      </c>
      <c r="M4925">
        <v>97.92</v>
      </c>
      <c r="N4925">
        <f t="shared" si="304"/>
        <v>9</v>
      </c>
      <c r="O4925">
        <f>5</f>
        <v>5</v>
      </c>
      <c r="P4925" t="str">
        <f t="shared" si="305"/>
        <v>Breached</v>
      </c>
      <c r="Q4925">
        <f t="shared" si="306"/>
        <v>0.98039215686274506</v>
      </c>
      <c r="R4925">
        <f t="shared" si="307"/>
        <v>45.333333333333336</v>
      </c>
    </row>
    <row r="4926" spans="1:18" x14ac:dyDescent="0.3">
      <c r="A4926" t="s">
        <v>9783</v>
      </c>
      <c r="B4926" t="s">
        <v>9784</v>
      </c>
      <c r="C4926" s="1">
        <v>46078</v>
      </c>
      <c r="D4926" s="1">
        <v>46080</v>
      </c>
      <c r="E4926" t="s">
        <v>23</v>
      </c>
      <c r="F4926" t="s">
        <v>69</v>
      </c>
      <c r="G4926" t="s">
        <v>17</v>
      </c>
      <c r="H4926" t="s">
        <v>26</v>
      </c>
      <c r="I4926" t="s">
        <v>33</v>
      </c>
      <c r="J4926" t="s">
        <v>53</v>
      </c>
      <c r="K4926">
        <v>106</v>
      </c>
      <c r="L4926">
        <v>4</v>
      </c>
      <c r="M4926">
        <v>94.13</v>
      </c>
      <c r="N4926">
        <f t="shared" si="304"/>
        <v>2</v>
      </c>
      <c r="O4926">
        <f>5</f>
        <v>5</v>
      </c>
      <c r="P4926" t="str">
        <f t="shared" si="305"/>
        <v>Met</v>
      </c>
      <c r="Q4926">
        <f t="shared" si="306"/>
        <v>3.7735849056603774</v>
      </c>
      <c r="R4926">
        <f t="shared" si="307"/>
        <v>53</v>
      </c>
    </row>
    <row r="4927" spans="1:18" x14ac:dyDescent="0.3">
      <c r="A4927" t="s">
        <v>9785</v>
      </c>
      <c r="B4927" t="s">
        <v>9786</v>
      </c>
      <c r="C4927" s="1">
        <v>46082</v>
      </c>
      <c r="D4927" s="1">
        <v>46087</v>
      </c>
      <c r="E4927" t="s">
        <v>37</v>
      </c>
      <c r="F4927" t="s">
        <v>38</v>
      </c>
      <c r="G4927" t="s">
        <v>49</v>
      </c>
      <c r="H4927" t="s">
        <v>26</v>
      </c>
      <c r="I4927" t="s">
        <v>27</v>
      </c>
      <c r="J4927" t="s">
        <v>53</v>
      </c>
      <c r="K4927">
        <v>473</v>
      </c>
      <c r="L4927">
        <v>4</v>
      </c>
      <c r="M4927">
        <v>97.88</v>
      </c>
      <c r="N4927">
        <f t="shared" si="304"/>
        <v>5</v>
      </c>
      <c r="O4927">
        <f>5</f>
        <v>5</v>
      </c>
      <c r="P4927" t="str">
        <f t="shared" si="305"/>
        <v>Met</v>
      </c>
      <c r="Q4927">
        <f t="shared" si="306"/>
        <v>0.84566596194503174</v>
      </c>
      <c r="R4927">
        <f t="shared" si="307"/>
        <v>94.6</v>
      </c>
    </row>
    <row r="4928" spans="1:18" x14ac:dyDescent="0.3">
      <c r="A4928" t="s">
        <v>9787</v>
      </c>
      <c r="B4928" t="s">
        <v>9788</v>
      </c>
      <c r="C4928" s="1">
        <v>46055</v>
      </c>
      <c r="D4928" s="1">
        <v>46065</v>
      </c>
      <c r="E4928" t="s">
        <v>15</v>
      </c>
      <c r="F4928" t="s">
        <v>45</v>
      </c>
      <c r="G4928" t="s">
        <v>49</v>
      </c>
      <c r="H4928" t="s">
        <v>56</v>
      </c>
      <c r="I4928" t="s">
        <v>19</v>
      </c>
      <c r="J4928" t="s">
        <v>20</v>
      </c>
      <c r="K4928">
        <v>174</v>
      </c>
      <c r="L4928">
        <v>3</v>
      </c>
      <c r="M4928">
        <v>96.06</v>
      </c>
      <c r="N4928">
        <f t="shared" si="304"/>
        <v>10</v>
      </c>
      <c r="O4928">
        <f>5</f>
        <v>5</v>
      </c>
      <c r="P4928" t="str">
        <f t="shared" si="305"/>
        <v>Breached</v>
      </c>
      <c r="Q4928">
        <f t="shared" si="306"/>
        <v>1.7241379310344827</v>
      </c>
      <c r="R4928">
        <f t="shared" si="307"/>
        <v>17.399999999999999</v>
      </c>
    </row>
    <row r="4929" spans="1:18" x14ac:dyDescent="0.3">
      <c r="A4929" t="s">
        <v>9789</v>
      </c>
      <c r="B4929" t="s">
        <v>9790</v>
      </c>
      <c r="C4929" s="1">
        <v>46073</v>
      </c>
      <c r="D4929" s="1">
        <v>46081</v>
      </c>
      <c r="E4929" t="s">
        <v>37</v>
      </c>
      <c r="F4929" t="s">
        <v>16</v>
      </c>
      <c r="G4929" t="s">
        <v>41</v>
      </c>
      <c r="H4929" t="s">
        <v>56</v>
      </c>
      <c r="I4929" t="s">
        <v>19</v>
      </c>
      <c r="J4929" t="s">
        <v>20</v>
      </c>
      <c r="K4929">
        <v>259</v>
      </c>
      <c r="L4929">
        <v>3</v>
      </c>
      <c r="M4929">
        <v>97.59</v>
      </c>
      <c r="N4929">
        <f t="shared" si="304"/>
        <v>8</v>
      </c>
      <c r="O4929">
        <f>5</f>
        <v>5</v>
      </c>
      <c r="P4929" t="str">
        <f t="shared" si="305"/>
        <v>Breached</v>
      </c>
      <c r="Q4929">
        <f t="shared" si="306"/>
        <v>1.1583011583011582</v>
      </c>
      <c r="R4929">
        <f t="shared" si="307"/>
        <v>32.375</v>
      </c>
    </row>
    <row r="4930" spans="1:18" x14ac:dyDescent="0.3">
      <c r="A4930" t="s">
        <v>9791</v>
      </c>
      <c r="B4930" t="s">
        <v>9792</v>
      </c>
      <c r="C4930" s="1">
        <v>46150</v>
      </c>
      <c r="D4930" s="1">
        <v>46152</v>
      </c>
      <c r="E4930" t="s">
        <v>59</v>
      </c>
      <c r="F4930" t="s">
        <v>69</v>
      </c>
      <c r="G4930" t="s">
        <v>25</v>
      </c>
      <c r="H4930" t="s">
        <v>26</v>
      </c>
      <c r="I4930" t="s">
        <v>27</v>
      </c>
      <c r="J4930" t="s">
        <v>53</v>
      </c>
      <c r="K4930">
        <v>168</v>
      </c>
      <c r="L4930">
        <v>2</v>
      </c>
      <c r="M4930">
        <v>97.84</v>
      </c>
      <c r="N4930">
        <f t="shared" si="304"/>
        <v>2</v>
      </c>
      <c r="O4930">
        <f>5</f>
        <v>5</v>
      </c>
      <c r="P4930" t="str">
        <f t="shared" si="305"/>
        <v>Met</v>
      </c>
      <c r="Q4930">
        <f t="shared" si="306"/>
        <v>1.1904761904761905</v>
      </c>
      <c r="R4930">
        <f t="shared" si="307"/>
        <v>84</v>
      </c>
    </row>
    <row r="4931" spans="1:18" x14ac:dyDescent="0.3">
      <c r="A4931" t="s">
        <v>9793</v>
      </c>
      <c r="B4931" t="s">
        <v>9794</v>
      </c>
      <c r="C4931" s="1">
        <v>46039</v>
      </c>
      <c r="D4931" s="1">
        <v>46040</v>
      </c>
      <c r="E4931" t="s">
        <v>37</v>
      </c>
      <c r="F4931" t="s">
        <v>31</v>
      </c>
      <c r="G4931" t="s">
        <v>41</v>
      </c>
      <c r="H4931" t="s">
        <v>18</v>
      </c>
      <c r="I4931" t="s">
        <v>19</v>
      </c>
      <c r="J4931" t="s">
        <v>74</v>
      </c>
      <c r="K4931">
        <v>337</v>
      </c>
      <c r="L4931">
        <v>0</v>
      </c>
      <c r="M4931">
        <v>100</v>
      </c>
      <c r="N4931">
        <f t="shared" ref="N4931:N4994" si="308">D4931-C4931</f>
        <v>1</v>
      </c>
      <c r="O4931">
        <f>5</f>
        <v>5</v>
      </c>
      <c r="P4931" t="str">
        <f t="shared" ref="P4931:P4994" si="309">IF(N4931&lt;=O4931,"Met","Breached")</f>
        <v>Met</v>
      </c>
      <c r="Q4931">
        <f t="shared" ref="Q4931:Q4994" si="310">(L4931/K4931)*100</f>
        <v>0</v>
      </c>
      <c r="R4931">
        <f t="shared" ref="R4931:R4994" si="311">(K4931/N4931)</f>
        <v>337</v>
      </c>
    </row>
    <row r="4932" spans="1:18" x14ac:dyDescent="0.3">
      <c r="A4932" t="s">
        <v>9795</v>
      </c>
      <c r="B4932" t="s">
        <v>9796</v>
      </c>
      <c r="C4932" s="1">
        <v>46037</v>
      </c>
      <c r="D4932" s="1">
        <v>46047</v>
      </c>
      <c r="E4932" t="s">
        <v>23</v>
      </c>
      <c r="F4932" t="s">
        <v>69</v>
      </c>
      <c r="G4932" t="s">
        <v>93</v>
      </c>
      <c r="H4932" t="s">
        <v>56</v>
      </c>
      <c r="I4932" t="s">
        <v>19</v>
      </c>
      <c r="J4932" t="s">
        <v>42</v>
      </c>
      <c r="K4932">
        <v>291</v>
      </c>
      <c r="L4932">
        <v>4</v>
      </c>
      <c r="M4932">
        <v>97.85</v>
      </c>
      <c r="N4932">
        <f t="shared" si="308"/>
        <v>10</v>
      </c>
      <c r="O4932">
        <f>5</f>
        <v>5</v>
      </c>
      <c r="P4932" t="str">
        <f t="shared" si="309"/>
        <v>Breached</v>
      </c>
      <c r="Q4932">
        <f t="shared" si="310"/>
        <v>1.3745704467353952</v>
      </c>
      <c r="R4932">
        <f t="shared" si="311"/>
        <v>29.1</v>
      </c>
    </row>
    <row r="4933" spans="1:18" x14ac:dyDescent="0.3">
      <c r="A4933" t="s">
        <v>9797</v>
      </c>
      <c r="B4933" t="s">
        <v>9798</v>
      </c>
      <c r="C4933" s="1">
        <v>46191</v>
      </c>
      <c r="D4933" s="1">
        <v>46197</v>
      </c>
      <c r="E4933" t="s">
        <v>23</v>
      </c>
      <c r="F4933" t="s">
        <v>38</v>
      </c>
      <c r="G4933" t="s">
        <v>49</v>
      </c>
      <c r="H4933" t="s">
        <v>56</v>
      </c>
      <c r="I4933" t="s">
        <v>33</v>
      </c>
      <c r="J4933" t="s">
        <v>20</v>
      </c>
      <c r="K4933">
        <v>333</v>
      </c>
      <c r="L4933">
        <v>0</v>
      </c>
      <c r="M4933">
        <v>100</v>
      </c>
      <c r="N4933">
        <f t="shared" si="308"/>
        <v>6</v>
      </c>
      <c r="O4933">
        <f>5</f>
        <v>5</v>
      </c>
      <c r="P4933" t="str">
        <f t="shared" si="309"/>
        <v>Breached</v>
      </c>
      <c r="Q4933">
        <f t="shared" si="310"/>
        <v>0</v>
      </c>
      <c r="R4933">
        <f t="shared" si="311"/>
        <v>55.5</v>
      </c>
    </row>
    <row r="4934" spans="1:18" x14ac:dyDescent="0.3">
      <c r="A4934" t="s">
        <v>9799</v>
      </c>
      <c r="B4934" t="s">
        <v>9800</v>
      </c>
      <c r="C4934" s="1">
        <v>46102</v>
      </c>
      <c r="D4934" s="1">
        <v>46109</v>
      </c>
      <c r="E4934" t="s">
        <v>23</v>
      </c>
      <c r="F4934" t="s">
        <v>31</v>
      </c>
      <c r="G4934" t="s">
        <v>93</v>
      </c>
      <c r="H4934" t="s">
        <v>26</v>
      </c>
      <c r="I4934" t="s">
        <v>27</v>
      </c>
      <c r="J4934" t="s">
        <v>46</v>
      </c>
      <c r="K4934">
        <v>69</v>
      </c>
      <c r="L4934">
        <v>0</v>
      </c>
      <c r="M4934">
        <v>100</v>
      </c>
      <c r="N4934">
        <f t="shared" si="308"/>
        <v>7</v>
      </c>
      <c r="O4934">
        <f>5</f>
        <v>5</v>
      </c>
      <c r="P4934" t="str">
        <f t="shared" si="309"/>
        <v>Breached</v>
      </c>
      <c r="Q4934">
        <f t="shared" si="310"/>
        <v>0</v>
      </c>
      <c r="R4934">
        <f t="shared" si="311"/>
        <v>9.8571428571428577</v>
      </c>
    </row>
    <row r="4935" spans="1:18" x14ac:dyDescent="0.3">
      <c r="A4935" t="s">
        <v>9801</v>
      </c>
      <c r="B4935" t="s">
        <v>9802</v>
      </c>
      <c r="C4935" s="1">
        <v>46173</v>
      </c>
      <c r="D4935" s="1">
        <v>46180</v>
      </c>
      <c r="E4935" t="s">
        <v>15</v>
      </c>
      <c r="F4935" t="s">
        <v>24</v>
      </c>
      <c r="G4935" t="s">
        <v>60</v>
      </c>
      <c r="H4935" t="s">
        <v>56</v>
      </c>
      <c r="I4935" t="s">
        <v>27</v>
      </c>
      <c r="J4935" t="s">
        <v>42</v>
      </c>
      <c r="K4935">
        <v>483</v>
      </c>
      <c r="L4935">
        <v>2</v>
      </c>
      <c r="M4935">
        <v>98.62</v>
      </c>
      <c r="N4935">
        <f t="shared" si="308"/>
        <v>7</v>
      </c>
      <c r="O4935">
        <f>5</f>
        <v>5</v>
      </c>
      <c r="P4935" t="str">
        <f t="shared" si="309"/>
        <v>Breached</v>
      </c>
      <c r="Q4935">
        <f t="shared" si="310"/>
        <v>0.41407867494824019</v>
      </c>
      <c r="R4935">
        <f t="shared" si="311"/>
        <v>69</v>
      </c>
    </row>
    <row r="4936" spans="1:18" x14ac:dyDescent="0.3">
      <c r="A4936" t="s">
        <v>9803</v>
      </c>
      <c r="B4936" t="s">
        <v>9804</v>
      </c>
      <c r="C4936" s="1">
        <v>46025</v>
      </c>
      <c r="D4936" s="1">
        <v>46034</v>
      </c>
      <c r="E4936" t="s">
        <v>23</v>
      </c>
      <c r="F4936" t="s">
        <v>38</v>
      </c>
      <c r="G4936" t="s">
        <v>93</v>
      </c>
      <c r="H4936" t="s">
        <v>26</v>
      </c>
      <c r="I4936" t="s">
        <v>27</v>
      </c>
      <c r="J4936" t="s">
        <v>74</v>
      </c>
      <c r="K4936">
        <v>85</v>
      </c>
      <c r="L4936">
        <v>2</v>
      </c>
      <c r="M4936">
        <v>98.14</v>
      </c>
      <c r="N4936">
        <f t="shared" si="308"/>
        <v>9</v>
      </c>
      <c r="O4936">
        <f>5</f>
        <v>5</v>
      </c>
      <c r="P4936" t="str">
        <f t="shared" si="309"/>
        <v>Breached</v>
      </c>
      <c r="Q4936">
        <f t="shared" si="310"/>
        <v>2.3529411764705883</v>
      </c>
      <c r="R4936">
        <f t="shared" si="311"/>
        <v>9.4444444444444446</v>
      </c>
    </row>
    <row r="4937" spans="1:18" x14ac:dyDescent="0.3">
      <c r="A4937" t="s">
        <v>9805</v>
      </c>
      <c r="B4937" t="s">
        <v>9806</v>
      </c>
      <c r="C4937" s="1">
        <v>46163</v>
      </c>
      <c r="D4937" s="1">
        <v>46170</v>
      </c>
      <c r="E4937" t="s">
        <v>59</v>
      </c>
      <c r="F4937" t="s">
        <v>69</v>
      </c>
      <c r="G4937" t="s">
        <v>49</v>
      </c>
      <c r="H4937" t="s">
        <v>18</v>
      </c>
      <c r="I4937" t="s">
        <v>33</v>
      </c>
      <c r="J4937" t="s">
        <v>53</v>
      </c>
      <c r="K4937">
        <v>269</v>
      </c>
      <c r="L4937">
        <v>0</v>
      </c>
      <c r="M4937">
        <v>100</v>
      </c>
      <c r="N4937">
        <f t="shared" si="308"/>
        <v>7</v>
      </c>
      <c r="O4937">
        <f>5</f>
        <v>5</v>
      </c>
      <c r="P4937" t="str">
        <f t="shared" si="309"/>
        <v>Breached</v>
      </c>
      <c r="Q4937">
        <f t="shared" si="310"/>
        <v>0</v>
      </c>
      <c r="R4937">
        <f t="shared" si="311"/>
        <v>38.428571428571431</v>
      </c>
    </row>
    <row r="4938" spans="1:18" x14ac:dyDescent="0.3">
      <c r="A4938" t="s">
        <v>9807</v>
      </c>
      <c r="B4938" t="s">
        <v>9808</v>
      </c>
      <c r="C4938" s="1">
        <v>46054</v>
      </c>
      <c r="D4938" s="1">
        <v>46064</v>
      </c>
      <c r="E4938" t="s">
        <v>15</v>
      </c>
      <c r="F4938" t="s">
        <v>31</v>
      </c>
      <c r="G4938" t="s">
        <v>25</v>
      </c>
      <c r="H4938" t="s">
        <v>18</v>
      </c>
      <c r="I4938" t="s">
        <v>33</v>
      </c>
      <c r="J4938" t="s">
        <v>28</v>
      </c>
      <c r="K4938">
        <v>147</v>
      </c>
      <c r="L4938">
        <v>4</v>
      </c>
      <c r="M4938">
        <v>97.5</v>
      </c>
      <c r="N4938">
        <f t="shared" si="308"/>
        <v>10</v>
      </c>
      <c r="O4938">
        <f>5</f>
        <v>5</v>
      </c>
      <c r="P4938" t="str">
        <f t="shared" si="309"/>
        <v>Breached</v>
      </c>
      <c r="Q4938">
        <f t="shared" si="310"/>
        <v>2.7210884353741496</v>
      </c>
      <c r="R4938">
        <f t="shared" si="311"/>
        <v>14.7</v>
      </c>
    </row>
    <row r="4939" spans="1:18" x14ac:dyDescent="0.3">
      <c r="A4939" t="s">
        <v>9809</v>
      </c>
      <c r="B4939" t="s">
        <v>9810</v>
      </c>
      <c r="C4939" s="1">
        <v>46065</v>
      </c>
      <c r="D4939" s="1">
        <v>46068</v>
      </c>
      <c r="E4939" t="s">
        <v>59</v>
      </c>
      <c r="F4939" t="s">
        <v>16</v>
      </c>
      <c r="G4939" t="s">
        <v>41</v>
      </c>
      <c r="H4939" t="s">
        <v>26</v>
      </c>
      <c r="I4939" t="s">
        <v>19</v>
      </c>
      <c r="J4939" t="s">
        <v>34</v>
      </c>
      <c r="K4939">
        <v>336</v>
      </c>
      <c r="L4939">
        <v>5</v>
      </c>
      <c r="M4939">
        <v>94.27</v>
      </c>
      <c r="N4939">
        <f t="shared" si="308"/>
        <v>3</v>
      </c>
      <c r="O4939">
        <f>5</f>
        <v>5</v>
      </c>
      <c r="P4939" t="str">
        <f t="shared" si="309"/>
        <v>Met</v>
      </c>
      <c r="Q4939">
        <f t="shared" si="310"/>
        <v>1.4880952380952379</v>
      </c>
      <c r="R4939">
        <f t="shared" si="311"/>
        <v>112</v>
      </c>
    </row>
    <row r="4940" spans="1:18" x14ac:dyDescent="0.3">
      <c r="A4940" t="s">
        <v>9811</v>
      </c>
      <c r="B4940" t="s">
        <v>9812</v>
      </c>
      <c r="C4940" s="1">
        <v>46082</v>
      </c>
      <c r="D4940" s="1">
        <v>46087</v>
      </c>
      <c r="E4940" t="s">
        <v>59</v>
      </c>
      <c r="F4940" t="s">
        <v>45</v>
      </c>
      <c r="G4940" t="s">
        <v>60</v>
      </c>
      <c r="H4940" t="s">
        <v>18</v>
      </c>
      <c r="I4940" t="s">
        <v>19</v>
      </c>
      <c r="J4940" t="s">
        <v>46</v>
      </c>
      <c r="K4940">
        <v>355</v>
      </c>
      <c r="L4940">
        <v>3</v>
      </c>
      <c r="M4940">
        <v>97.28</v>
      </c>
      <c r="N4940">
        <f t="shared" si="308"/>
        <v>5</v>
      </c>
      <c r="O4940">
        <f>5</f>
        <v>5</v>
      </c>
      <c r="P4940" t="str">
        <f t="shared" si="309"/>
        <v>Met</v>
      </c>
      <c r="Q4940">
        <f t="shared" si="310"/>
        <v>0.84507042253521114</v>
      </c>
      <c r="R4940">
        <f t="shared" si="311"/>
        <v>71</v>
      </c>
    </row>
    <row r="4941" spans="1:18" x14ac:dyDescent="0.3">
      <c r="A4941" t="s">
        <v>9813</v>
      </c>
      <c r="B4941" t="s">
        <v>9814</v>
      </c>
      <c r="C4941" s="1">
        <v>46116</v>
      </c>
      <c r="D4941" s="1">
        <v>46121</v>
      </c>
      <c r="E4941" t="s">
        <v>15</v>
      </c>
      <c r="F4941" t="s">
        <v>24</v>
      </c>
      <c r="G4941" t="s">
        <v>52</v>
      </c>
      <c r="H4941" t="s">
        <v>26</v>
      </c>
      <c r="I4941" t="s">
        <v>27</v>
      </c>
      <c r="J4941" t="s">
        <v>53</v>
      </c>
      <c r="K4941">
        <v>385</v>
      </c>
      <c r="L4941">
        <v>0</v>
      </c>
      <c r="M4941">
        <v>100</v>
      </c>
      <c r="N4941">
        <f t="shared" si="308"/>
        <v>5</v>
      </c>
      <c r="O4941">
        <f>5</f>
        <v>5</v>
      </c>
      <c r="P4941" t="str">
        <f t="shared" si="309"/>
        <v>Met</v>
      </c>
      <c r="Q4941">
        <f t="shared" si="310"/>
        <v>0</v>
      </c>
      <c r="R4941">
        <f t="shared" si="311"/>
        <v>77</v>
      </c>
    </row>
    <row r="4942" spans="1:18" x14ac:dyDescent="0.3">
      <c r="A4942" t="s">
        <v>9815</v>
      </c>
      <c r="B4942" t="s">
        <v>9816</v>
      </c>
      <c r="C4942" s="1">
        <v>46065</v>
      </c>
      <c r="D4942" s="1">
        <v>46066</v>
      </c>
      <c r="E4942" t="s">
        <v>59</v>
      </c>
      <c r="F4942" t="s">
        <v>45</v>
      </c>
      <c r="G4942" t="s">
        <v>60</v>
      </c>
      <c r="H4942" t="s">
        <v>18</v>
      </c>
      <c r="I4942" t="s">
        <v>19</v>
      </c>
      <c r="J4942" t="s">
        <v>46</v>
      </c>
      <c r="K4942">
        <v>116</v>
      </c>
      <c r="L4942">
        <v>5</v>
      </c>
      <c r="M4942">
        <v>93.29</v>
      </c>
      <c r="N4942">
        <f t="shared" si="308"/>
        <v>1</v>
      </c>
      <c r="O4942">
        <f>5</f>
        <v>5</v>
      </c>
      <c r="P4942" t="str">
        <f t="shared" si="309"/>
        <v>Met</v>
      </c>
      <c r="Q4942">
        <f t="shared" si="310"/>
        <v>4.3103448275862073</v>
      </c>
      <c r="R4942">
        <f t="shared" si="311"/>
        <v>116</v>
      </c>
    </row>
    <row r="4943" spans="1:18" x14ac:dyDescent="0.3">
      <c r="A4943" t="s">
        <v>9817</v>
      </c>
      <c r="B4943" t="s">
        <v>9818</v>
      </c>
      <c r="C4943" s="1">
        <v>46069</v>
      </c>
      <c r="D4943" s="1">
        <v>46078</v>
      </c>
      <c r="E4943" t="s">
        <v>59</v>
      </c>
      <c r="F4943" t="s">
        <v>24</v>
      </c>
      <c r="G4943" t="s">
        <v>32</v>
      </c>
      <c r="H4943" t="s">
        <v>56</v>
      </c>
      <c r="I4943" t="s">
        <v>27</v>
      </c>
      <c r="J4943" t="s">
        <v>74</v>
      </c>
      <c r="K4943">
        <v>453</v>
      </c>
      <c r="L4943">
        <v>0</v>
      </c>
      <c r="M4943">
        <v>100</v>
      </c>
      <c r="N4943">
        <f t="shared" si="308"/>
        <v>9</v>
      </c>
      <c r="O4943">
        <f>5</f>
        <v>5</v>
      </c>
      <c r="P4943" t="str">
        <f t="shared" si="309"/>
        <v>Breached</v>
      </c>
      <c r="Q4943">
        <f t="shared" si="310"/>
        <v>0</v>
      </c>
      <c r="R4943">
        <f t="shared" si="311"/>
        <v>50.333333333333336</v>
      </c>
    </row>
    <row r="4944" spans="1:18" x14ac:dyDescent="0.3">
      <c r="A4944" t="s">
        <v>9819</v>
      </c>
      <c r="B4944" t="s">
        <v>9820</v>
      </c>
      <c r="C4944" s="1">
        <v>46109</v>
      </c>
      <c r="D4944" s="1">
        <v>46119</v>
      </c>
      <c r="E4944" t="s">
        <v>37</v>
      </c>
      <c r="F4944" t="s">
        <v>31</v>
      </c>
      <c r="G4944" t="s">
        <v>17</v>
      </c>
      <c r="H4944" t="s">
        <v>18</v>
      </c>
      <c r="I4944" t="s">
        <v>33</v>
      </c>
      <c r="J4944" t="s">
        <v>20</v>
      </c>
      <c r="K4944">
        <v>259</v>
      </c>
      <c r="L4944">
        <v>0</v>
      </c>
      <c r="M4944">
        <v>100</v>
      </c>
      <c r="N4944">
        <f t="shared" si="308"/>
        <v>10</v>
      </c>
      <c r="O4944">
        <f>5</f>
        <v>5</v>
      </c>
      <c r="P4944" t="str">
        <f t="shared" si="309"/>
        <v>Breached</v>
      </c>
      <c r="Q4944">
        <f t="shared" si="310"/>
        <v>0</v>
      </c>
      <c r="R4944">
        <f t="shared" si="311"/>
        <v>25.9</v>
      </c>
    </row>
    <row r="4945" spans="1:18" x14ac:dyDescent="0.3">
      <c r="A4945" t="s">
        <v>9821</v>
      </c>
      <c r="B4945" t="s">
        <v>9822</v>
      </c>
      <c r="C4945" s="1">
        <v>46120</v>
      </c>
      <c r="D4945" s="1">
        <v>46130</v>
      </c>
      <c r="E4945" t="s">
        <v>59</v>
      </c>
      <c r="F4945" t="s">
        <v>16</v>
      </c>
      <c r="G4945" t="s">
        <v>60</v>
      </c>
      <c r="H4945" t="s">
        <v>18</v>
      </c>
      <c r="I4945" t="s">
        <v>27</v>
      </c>
      <c r="J4945" t="s">
        <v>74</v>
      </c>
      <c r="K4945">
        <v>320</v>
      </c>
      <c r="L4945">
        <v>0</v>
      </c>
      <c r="M4945">
        <v>100</v>
      </c>
      <c r="N4945">
        <f t="shared" si="308"/>
        <v>10</v>
      </c>
      <c r="O4945">
        <f>5</f>
        <v>5</v>
      </c>
      <c r="P4945" t="str">
        <f t="shared" si="309"/>
        <v>Breached</v>
      </c>
      <c r="Q4945">
        <f t="shared" si="310"/>
        <v>0</v>
      </c>
      <c r="R4945">
        <f t="shared" si="311"/>
        <v>32</v>
      </c>
    </row>
    <row r="4946" spans="1:18" x14ac:dyDescent="0.3">
      <c r="A4946" t="s">
        <v>9823</v>
      </c>
      <c r="B4946" t="s">
        <v>9824</v>
      </c>
      <c r="C4946" s="1">
        <v>46041</v>
      </c>
      <c r="D4946" s="1">
        <v>46044</v>
      </c>
      <c r="E4946" t="s">
        <v>65</v>
      </c>
      <c r="F4946" t="s">
        <v>45</v>
      </c>
      <c r="G4946" t="s">
        <v>32</v>
      </c>
      <c r="H4946" t="s">
        <v>56</v>
      </c>
      <c r="I4946" t="s">
        <v>19</v>
      </c>
      <c r="J4946" t="s">
        <v>34</v>
      </c>
      <c r="K4946">
        <v>370</v>
      </c>
      <c r="L4946">
        <v>2</v>
      </c>
      <c r="M4946">
        <v>98.81</v>
      </c>
      <c r="N4946">
        <f t="shared" si="308"/>
        <v>3</v>
      </c>
      <c r="O4946">
        <f>5</f>
        <v>5</v>
      </c>
      <c r="P4946" t="str">
        <f t="shared" si="309"/>
        <v>Met</v>
      </c>
      <c r="Q4946">
        <f t="shared" si="310"/>
        <v>0.54054054054054057</v>
      </c>
      <c r="R4946">
        <f t="shared" si="311"/>
        <v>123.33333333333333</v>
      </c>
    </row>
    <row r="4947" spans="1:18" x14ac:dyDescent="0.3">
      <c r="A4947" t="s">
        <v>9825</v>
      </c>
      <c r="B4947" t="s">
        <v>9826</v>
      </c>
      <c r="C4947" s="1">
        <v>46166</v>
      </c>
      <c r="D4947" s="1">
        <v>46172</v>
      </c>
      <c r="E4947" t="s">
        <v>23</v>
      </c>
      <c r="F4947" t="s">
        <v>45</v>
      </c>
      <c r="G4947" t="s">
        <v>32</v>
      </c>
      <c r="H4947" t="s">
        <v>26</v>
      </c>
      <c r="I4947" t="s">
        <v>19</v>
      </c>
      <c r="J4947" t="s">
        <v>74</v>
      </c>
      <c r="K4947">
        <v>440</v>
      </c>
      <c r="L4947">
        <v>4</v>
      </c>
      <c r="M4947">
        <v>96.16</v>
      </c>
      <c r="N4947">
        <f t="shared" si="308"/>
        <v>6</v>
      </c>
      <c r="O4947">
        <f>5</f>
        <v>5</v>
      </c>
      <c r="P4947" t="str">
        <f t="shared" si="309"/>
        <v>Breached</v>
      </c>
      <c r="Q4947">
        <f t="shared" si="310"/>
        <v>0.90909090909090906</v>
      </c>
      <c r="R4947">
        <f t="shared" si="311"/>
        <v>73.333333333333329</v>
      </c>
    </row>
    <row r="4948" spans="1:18" x14ac:dyDescent="0.3">
      <c r="A4948" t="s">
        <v>9827</v>
      </c>
      <c r="B4948" t="s">
        <v>9828</v>
      </c>
      <c r="C4948" s="1">
        <v>46194</v>
      </c>
      <c r="D4948" s="1">
        <v>46197</v>
      </c>
      <c r="E4948" t="s">
        <v>59</v>
      </c>
      <c r="F4948" t="s">
        <v>31</v>
      </c>
      <c r="G4948" t="s">
        <v>32</v>
      </c>
      <c r="H4948" t="s">
        <v>18</v>
      </c>
      <c r="I4948" t="s">
        <v>19</v>
      </c>
      <c r="J4948" t="s">
        <v>34</v>
      </c>
      <c r="K4948">
        <v>445</v>
      </c>
      <c r="L4948">
        <v>0</v>
      </c>
      <c r="M4948">
        <v>100</v>
      </c>
      <c r="N4948">
        <f t="shared" si="308"/>
        <v>3</v>
      </c>
      <c r="O4948">
        <f>5</f>
        <v>5</v>
      </c>
      <c r="P4948" t="str">
        <f t="shared" si="309"/>
        <v>Met</v>
      </c>
      <c r="Q4948">
        <f t="shared" si="310"/>
        <v>0</v>
      </c>
      <c r="R4948">
        <f t="shared" si="311"/>
        <v>148.33333333333334</v>
      </c>
    </row>
    <row r="4949" spans="1:18" x14ac:dyDescent="0.3">
      <c r="A4949" t="s">
        <v>9829</v>
      </c>
      <c r="B4949" t="s">
        <v>9830</v>
      </c>
      <c r="C4949" s="1">
        <v>46112</v>
      </c>
      <c r="D4949" s="1">
        <v>46116</v>
      </c>
      <c r="E4949" t="s">
        <v>15</v>
      </c>
      <c r="F4949" t="s">
        <v>38</v>
      </c>
      <c r="G4949" t="s">
        <v>32</v>
      </c>
      <c r="H4949" t="s">
        <v>18</v>
      </c>
      <c r="I4949" t="s">
        <v>27</v>
      </c>
      <c r="J4949" t="s">
        <v>34</v>
      </c>
      <c r="K4949">
        <v>311</v>
      </c>
      <c r="L4949">
        <v>2</v>
      </c>
      <c r="M4949">
        <v>97.41</v>
      </c>
      <c r="N4949">
        <f t="shared" si="308"/>
        <v>4</v>
      </c>
      <c r="O4949">
        <f>5</f>
        <v>5</v>
      </c>
      <c r="P4949" t="str">
        <f t="shared" si="309"/>
        <v>Met</v>
      </c>
      <c r="Q4949">
        <f t="shared" si="310"/>
        <v>0.64308681672025725</v>
      </c>
      <c r="R4949">
        <f t="shared" si="311"/>
        <v>77.75</v>
      </c>
    </row>
    <row r="4950" spans="1:18" x14ac:dyDescent="0.3">
      <c r="A4950" t="s">
        <v>9831</v>
      </c>
      <c r="B4950" t="s">
        <v>9832</v>
      </c>
      <c r="C4950" s="1">
        <v>46035</v>
      </c>
      <c r="D4950" s="1">
        <v>46039</v>
      </c>
      <c r="E4950" t="s">
        <v>15</v>
      </c>
      <c r="F4950" t="s">
        <v>31</v>
      </c>
      <c r="G4950" t="s">
        <v>49</v>
      </c>
      <c r="H4950" t="s">
        <v>56</v>
      </c>
      <c r="I4950" t="s">
        <v>19</v>
      </c>
      <c r="J4950" t="s">
        <v>46</v>
      </c>
      <c r="K4950">
        <v>135</v>
      </c>
      <c r="L4950">
        <v>2</v>
      </c>
      <c r="M4950">
        <v>97.29</v>
      </c>
      <c r="N4950">
        <f t="shared" si="308"/>
        <v>4</v>
      </c>
      <c r="O4950">
        <f>5</f>
        <v>5</v>
      </c>
      <c r="P4950" t="str">
        <f t="shared" si="309"/>
        <v>Met</v>
      </c>
      <c r="Q4950">
        <f t="shared" si="310"/>
        <v>1.4814814814814816</v>
      </c>
      <c r="R4950">
        <f t="shared" si="311"/>
        <v>33.75</v>
      </c>
    </row>
    <row r="4951" spans="1:18" x14ac:dyDescent="0.3">
      <c r="A4951" t="s">
        <v>9833</v>
      </c>
      <c r="B4951" t="s">
        <v>9834</v>
      </c>
      <c r="C4951" s="1">
        <v>46193</v>
      </c>
      <c r="D4951" s="1">
        <v>46199</v>
      </c>
      <c r="E4951" t="s">
        <v>15</v>
      </c>
      <c r="F4951" t="s">
        <v>16</v>
      </c>
      <c r="G4951" t="s">
        <v>25</v>
      </c>
      <c r="H4951" t="s">
        <v>18</v>
      </c>
      <c r="I4951" t="s">
        <v>27</v>
      </c>
      <c r="J4951" t="s">
        <v>53</v>
      </c>
      <c r="K4951">
        <v>176</v>
      </c>
      <c r="L4951">
        <v>4</v>
      </c>
      <c r="M4951">
        <v>94.46</v>
      </c>
      <c r="N4951">
        <f t="shared" si="308"/>
        <v>6</v>
      </c>
      <c r="O4951">
        <f>5</f>
        <v>5</v>
      </c>
      <c r="P4951" t="str">
        <f t="shared" si="309"/>
        <v>Breached</v>
      </c>
      <c r="Q4951">
        <f t="shared" si="310"/>
        <v>2.2727272727272729</v>
      </c>
      <c r="R4951">
        <f t="shared" si="311"/>
        <v>29.333333333333332</v>
      </c>
    </row>
    <row r="4952" spans="1:18" x14ac:dyDescent="0.3">
      <c r="A4952" t="s">
        <v>9835</v>
      </c>
      <c r="B4952" t="s">
        <v>9836</v>
      </c>
      <c r="C4952" s="1">
        <v>46083</v>
      </c>
      <c r="D4952" s="1">
        <v>46090</v>
      </c>
      <c r="E4952" t="s">
        <v>15</v>
      </c>
      <c r="F4952" t="s">
        <v>16</v>
      </c>
      <c r="G4952" t="s">
        <v>25</v>
      </c>
      <c r="H4952" t="s">
        <v>18</v>
      </c>
      <c r="I4952" t="s">
        <v>19</v>
      </c>
      <c r="J4952" t="s">
        <v>28</v>
      </c>
      <c r="K4952">
        <v>493</v>
      </c>
      <c r="L4952">
        <v>3</v>
      </c>
      <c r="M4952">
        <v>97.59</v>
      </c>
      <c r="N4952">
        <f t="shared" si="308"/>
        <v>7</v>
      </c>
      <c r="O4952">
        <f>5</f>
        <v>5</v>
      </c>
      <c r="P4952" t="str">
        <f t="shared" si="309"/>
        <v>Breached</v>
      </c>
      <c r="Q4952">
        <f t="shared" si="310"/>
        <v>0.6085192697768762</v>
      </c>
      <c r="R4952">
        <f t="shared" si="311"/>
        <v>70.428571428571431</v>
      </c>
    </row>
    <row r="4953" spans="1:18" x14ac:dyDescent="0.3">
      <c r="A4953" t="s">
        <v>9837</v>
      </c>
      <c r="B4953" t="s">
        <v>9838</v>
      </c>
      <c r="C4953" s="1">
        <v>46076</v>
      </c>
      <c r="D4953" s="1">
        <v>46081</v>
      </c>
      <c r="E4953" t="s">
        <v>37</v>
      </c>
      <c r="F4953" t="s">
        <v>69</v>
      </c>
      <c r="G4953" t="s">
        <v>17</v>
      </c>
      <c r="H4953" t="s">
        <v>56</v>
      </c>
      <c r="I4953" t="s">
        <v>33</v>
      </c>
      <c r="J4953" t="s">
        <v>34</v>
      </c>
      <c r="K4953">
        <v>94</v>
      </c>
      <c r="L4953">
        <v>1</v>
      </c>
      <c r="M4953">
        <v>99.38</v>
      </c>
      <c r="N4953">
        <f t="shared" si="308"/>
        <v>5</v>
      </c>
      <c r="O4953">
        <f>5</f>
        <v>5</v>
      </c>
      <c r="P4953" t="str">
        <f t="shared" si="309"/>
        <v>Met</v>
      </c>
      <c r="Q4953">
        <f t="shared" si="310"/>
        <v>1.0638297872340425</v>
      </c>
      <c r="R4953">
        <f t="shared" si="311"/>
        <v>18.8</v>
      </c>
    </row>
    <row r="4954" spans="1:18" x14ac:dyDescent="0.3">
      <c r="A4954" t="s">
        <v>9839</v>
      </c>
      <c r="B4954" t="s">
        <v>9840</v>
      </c>
      <c r="C4954" s="1">
        <v>46075</v>
      </c>
      <c r="D4954" s="1">
        <v>46076</v>
      </c>
      <c r="E4954" t="s">
        <v>59</v>
      </c>
      <c r="F4954" t="s">
        <v>16</v>
      </c>
      <c r="G4954" t="s">
        <v>49</v>
      </c>
      <c r="H4954" t="s">
        <v>26</v>
      </c>
      <c r="I4954" t="s">
        <v>33</v>
      </c>
      <c r="J4954" t="s">
        <v>34</v>
      </c>
      <c r="K4954">
        <v>300</v>
      </c>
      <c r="L4954">
        <v>3</v>
      </c>
      <c r="M4954">
        <v>97.28</v>
      </c>
      <c r="N4954">
        <f t="shared" si="308"/>
        <v>1</v>
      </c>
      <c r="O4954">
        <f>5</f>
        <v>5</v>
      </c>
      <c r="P4954" t="str">
        <f t="shared" si="309"/>
        <v>Met</v>
      </c>
      <c r="Q4954">
        <f t="shared" si="310"/>
        <v>1</v>
      </c>
      <c r="R4954">
        <f t="shared" si="311"/>
        <v>300</v>
      </c>
    </row>
    <row r="4955" spans="1:18" x14ac:dyDescent="0.3">
      <c r="A4955" t="s">
        <v>9841</v>
      </c>
      <c r="B4955" t="s">
        <v>9842</v>
      </c>
      <c r="C4955" s="1">
        <v>46079</v>
      </c>
      <c r="D4955" s="1">
        <v>46088</v>
      </c>
      <c r="E4955" t="s">
        <v>59</v>
      </c>
      <c r="F4955" t="s">
        <v>69</v>
      </c>
      <c r="G4955" t="s">
        <v>25</v>
      </c>
      <c r="H4955" t="s">
        <v>56</v>
      </c>
      <c r="I4955" t="s">
        <v>19</v>
      </c>
      <c r="J4955" t="s">
        <v>28</v>
      </c>
      <c r="K4955">
        <v>215</v>
      </c>
      <c r="L4955">
        <v>5</v>
      </c>
      <c r="M4955">
        <v>97.14</v>
      </c>
      <c r="N4955">
        <f t="shared" si="308"/>
        <v>9</v>
      </c>
      <c r="O4955">
        <f>5</f>
        <v>5</v>
      </c>
      <c r="P4955" t="str">
        <f t="shared" si="309"/>
        <v>Breached</v>
      </c>
      <c r="Q4955">
        <f t="shared" si="310"/>
        <v>2.3255813953488373</v>
      </c>
      <c r="R4955">
        <f t="shared" si="311"/>
        <v>23.888888888888889</v>
      </c>
    </row>
    <row r="4956" spans="1:18" x14ac:dyDescent="0.3">
      <c r="A4956" t="s">
        <v>9843</v>
      </c>
      <c r="B4956" t="s">
        <v>9844</v>
      </c>
      <c r="C4956" s="1">
        <v>46100</v>
      </c>
      <c r="D4956" s="1">
        <v>46110</v>
      </c>
      <c r="E4956" t="s">
        <v>37</v>
      </c>
      <c r="F4956" t="s">
        <v>69</v>
      </c>
      <c r="G4956" t="s">
        <v>41</v>
      </c>
      <c r="H4956" t="s">
        <v>26</v>
      </c>
      <c r="I4956" t="s">
        <v>27</v>
      </c>
      <c r="J4956" t="s">
        <v>20</v>
      </c>
      <c r="K4956">
        <v>236</v>
      </c>
      <c r="L4956">
        <v>1</v>
      </c>
      <c r="M4956">
        <v>99.01</v>
      </c>
      <c r="N4956">
        <f t="shared" si="308"/>
        <v>10</v>
      </c>
      <c r="O4956">
        <f>5</f>
        <v>5</v>
      </c>
      <c r="P4956" t="str">
        <f t="shared" si="309"/>
        <v>Breached</v>
      </c>
      <c r="Q4956">
        <f t="shared" si="310"/>
        <v>0.42372881355932202</v>
      </c>
      <c r="R4956">
        <f t="shared" si="311"/>
        <v>23.6</v>
      </c>
    </row>
    <row r="4957" spans="1:18" x14ac:dyDescent="0.3">
      <c r="A4957" t="s">
        <v>9845</v>
      </c>
      <c r="B4957" t="s">
        <v>9846</v>
      </c>
      <c r="C4957" s="1">
        <v>46066</v>
      </c>
      <c r="D4957" s="1">
        <v>46071</v>
      </c>
      <c r="E4957" t="s">
        <v>23</v>
      </c>
      <c r="F4957" t="s">
        <v>69</v>
      </c>
      <c r="G4957" t="s">
        <v>25</v>
      </c>
      <c r="H4957" t="s">
        <v>18</v>
      </c>
      <c r="I4957" t="s">
        <v>33</v>
      </c>
      <c r="J4957" t="s">
        <v>34</v>
      </c>
      <c r="K4957">
        <v>312</v>
      </c>
      <c r="L4957">
        <v>2</v>
      </c>
      <c r="M4957">
        <v>98.56</v>
      </c>
      <c r="N4957">
        <f t="shared" si="308"/>
        <v>5</v>
      </c>
      <c r="O4957">
        <f>5</f>
        <v>5</v>
      </c>
      <c r="P4957" t="str">
        <f t="shared" si="309"/>
        <v>Met</v>
      </c>
      <c r="Q4957">
        <f t="shared" si="310"/>
        <v>0.64102564102564097</v>
      </c>
      <c r="R4957">
        <f t="shared" si="311"/>
        <v>62.4</v>
      </c>
    </row>
    <row r="4958" spans="1:18" x14ac:dyDescent="0.3">
      <c r="A4958" t="s">
        <v>9847</v>
      </c>
      <c r="B4958" t="s">
        <v>9848</v>
      </c>
      <c r="C4958" s="1">
        <v>46108</v>
      </c>
      <c r="D4958" s="1">
        <v>46110</v>
      </c>
      <c r="E4958" t="s">
        <v>15</v>
      </c>
      <c r="F4958" t="s">
        <v>45</v>
      </c>
      <c r="G4958" t="s">
        <v>93</v>
      </c>
      <c r="H4958" t="s">
        <v>56</v>
      </c>
      <c r="I4958" t="s">
        <v>33</v>
      </c>
      <c r="J4958" t="s">
        <v>34</v>
      </c>
      <c r="K4958">
        <v>381</v>
      </c>
      <c r="L4958">
        <v>5</v>
      </c>
      <c r="M4958">
        <v>95.46</v>
      </c>
      <c r="N4958">
        <f t="shared" si="308"/>
        <v>2</v>
      </c>
      <c r="O4958">
        <f>5</f>
        <v>5</v>
      </c>
      <c r="P4958" t="str">
        <f t="shared" si="309"/>
        <v>Met</v>
      </c>
      <c r="Q4958">
        <f t="shared" si="310"/>
        <v>1.3123359580052494</v>
      </c>
      <c r="R4958">
        <f t="shared" si="311"/>
        <v>190.5</v>
      </c>
    </row>
    <row r="4959" spans="1:18" x14ac:dyDescent="0.3">
      <c r="A4959" t="s">
        <v>9849</v>
      </c>
      <c r="B4959" t="s">
        <v>9850</v>
      </c>
      <c r="C4959" s="1">
        <v>46066</v>
      </c>
      <c r="D4959" s="1">
        <v>46072</v>
      </c>
      <c r="E4959" t="s">
        <v>37</v>
      </c>
      <c r="F4959" t="s">
        <v>38</v>
      </c>
      <c r="G4959" t="s">
        <v>49</v>
      </c>
      <c r="H4959" t="s">
        <v>26</v>
      </c>
      <c r="I4959" t="s">
        <v>27</v>
      </c>
      <c r="J4959" t="s">
        <v>53</v>
      </c>
      <c r="K4959">
        <v>265</v>
      </c>
      <c r="L4959">
        <v>5</v>
      </c>
      <c r="M4959">
        <v>93.52</v>
      </c>
      <c r="N4959">
        <f t="shared" si="308"/>
        <v>6</v>
      </c>
      <c r="O4959">
        <f>5</f>
        <v>5</v>
      </c>
      <c r="P4959" t="str">
        <f t="shared" si="309"/>
        <v>Breached</v>
      </c>
      <c r="Q4959">
        <f t="shared" si="310"/>
        <v>1.8867924528301887</v>
      </c>
      <c r="R4959">
        <f t="shared" si="311"/>
        <v>44.166666666666664</v>
      </c>
    </row>
    <row r="4960" spans="1:18" x14ac:dyDescent="0.3">
      <c r="A4960" t="s">
        <v>9851</v>
      </c>
      <c r="B4960" t="s">
        <v>9852</v>
      </c>
      <c r="C4960" s="1">
        <v>46102</v>
      </c>
      <c r="D4960" s="1">
        <v>46108</v>
      </c>
      <c r="E4960" t="s">
        <v>65</v>
      </c>
      <c r="F4960" t="s">
        <v>31</v>
      </c>
      <c r="G4960" t="s">
        <v>32</v>
      </c>
      <c r="H4960" t="s">
        <v>56</v>
      </c>
      <c r="I4960" t="s">
        <v>27</v>
      </c>
      <c r="J4960" t="s">
        <v>74</v>
      </c>
      <c r="K4960">
        <v>408</v>
      </c>
      <c r="L4960">
        <v>2</v>
      </c>
      <c r="M4960">
        <v>98.19</v>
      </c>
      <c r="N4960">
        <f t="shared" si="308"/>
        <v>6</v>
      </c>
      <c r="O4960">
        <f>5</f>
        <v>5</v>
      </c>
      <c r="P4960" t="str">
        <f t="shared" si="309"/>
        <v>Breached</v>
      </c>
      <c r="Q4960">
        <f t="shared" si="310"/>
        <v>0.49019607843137253</v>
      </c>
      <c r="R4960">
        <f t="shared" si="311"/>
        <v>68</v>
      </c>
    </row>
    <row r="4961" spans="1:18" x14ac:dyDescent="0.3">
      <c r="A4961" t="s">
        <v>9853</v>
      </c>
      <c r="B4961" t="s">
        <v>9854</v>
      </c>
      <c r="C4961" s="1">
        <v>46168</v>
      </c>
      <c r="D4961" s="1">
        <v>46174</v>
      </c>
      <c r="E4961" t="s">
        <v>37</v>
      </c>
      <c r="F4961" t="s">
        <v>38</v>
      </c>
      <c r="G4961" t="s">
        <v>52</v>
      </c>
      <c r="H4961" t="s">
        <v>18</v>
      </c>
      <c r="I4961" t="s">
        <v>27</v>
      </c>
      <c r="J4961" t="s">
        <v>28</v>
      </c>
      <c r="K4961">
        <v>66</v>
      </c>
      <c r="L4961">
        <v>0</v>
      </c>
      <c r="M4961">
        <v>100</v>
      </c>
      <c r="N4961">
        <f t="shared" si="308"/>
        <v>6</v>
      </c>
      <c r="O4961">
        <f>5</f>
        <v>5</v>
      </c>
      <c r="P4961" t="str">
        <f t="shared" si="309"/>
        <v>Breached</v>
      </c>
      <c r="Q4961">
        <f t="shared" si="310"/>
        <v>0</v>
      </c>
      <c r="R4961">
        <f t="shared" si="311"/>
        <v>11</v>
      </c>
    </row>
    <row r="4962" spans="1:18" x14ac:dyDescent="0.3">
      <c r="A4962" t="s">
        <v>9855</v>
      </c>
      <c r="B4962" t="s">
        <v>9856</v>
      </c>
      <c r="C4962" s="1">
        <v>46062</v>
      </c>
      <c r="D4962" s="1">
        <v>46069</v>
      </c>
      <c r="E4962" t="s">
        <v>59</v>
      </c>
      <c r="F4962" t="s">
        <v>45</v>
      </c>
      <c r="G4962" t="s">
        <v>60</v>
      </c>
      <c r="H4962" t="s">
        <v>26</v>
      </c>
      <c r="I4962" t="s">
        <v>33</v>
      </c>
      <c r="J4962" t="s">
        <v>20</v>
      </c>
      <c r="K4962">
        <v>47</v>
      </c>
      <c r="L4962">
        <v>1</v>
      </c>
      <c r="M4962">
        <v>99.34</v>
      </c>
      <c r="N4962">
        <f t="shared" si="308"/>
        <v>7</v>
      </c>
      <c r="O4962">
        <f>5</f>
        <v>5</v>
      </c>
      <c r="P4962" t="str">
        <f t="shared" si="309"/>
        <v>Breached</v>
      </c>
      <c r="Q4962">
        <f t="shared" si="310"/>
        <v>2.1276595744680851</v>
      </c>
      <c r="R4962">
        <f t="shared" si="311"/>
        <v>6.7142857142857144</v>
      </c>
    </row>
    <row r="4963" spans="1:18" x14ac:dyDescent="0.3">
      <c r="A4963" t="s">
        <v>9857</v>
      </c>
      <c r="B4963" t="s">
        <v>9858</v>
      </c>
      <c r="C4963" s="1">
        <v>46131</v>
      </c>
      <c r="D4963" s="1">
        <v>46138</v>
      </c>
      <c r="E4963" t="s">
        <v>65</v>
      </c>
      <c r="F4963" t="s">
        <v>31</v>
      </c>
      <c r="G4963" t="s">
        <v>52</v>
      </c>
      <c r="H4963" t="s">
        <v>56</v>
      </c>
      <c r="I4963" t="s">
        <v>19</v>
      </c>
      <c r="J4963" t="s">
        <v>28</v>
      </c>
      <c r="K4963">
        <v>474</v>
      </c>
      <c r="L4963">
        <v>0</v>
      </c>
      <c r="M4963">
        <v>100</v>
      </c>
      <c r="N4963">
        <f t="shared" si="308"/>
        <v>7</v>
      </c>
      <c r="O4963">
        <f>5</f>
        <v>5</v>
      </c>
      <c r="P4963" t="str">
        <f t="shared" si="309"/>
        <v>Breached</v>
      </c>
      <c r="Q4963">
        <f t="shared" si="310"/>
        <v>0</v>
      </c>
      <c r="R4963">
        <f t="shared" si="311"/>
        <v>67.714285714285708</v>
      </c>
    </row>
    <row r="4964" spans="1:18" x14ac:dyDescent="0.3">
      <c r="A4964" t="s">
        <v>9859</v>
      </c>
      <c r="B4964" t="s">
        <v>9203</v>
      </c>
      <c r="C4964" s="1">
        <v>46066</v>
      </c>
      <c r="D4964" s="1">
        <v>46069</v>
      </c>
      <c r="E4964" t="s">
        <v>59</v>
      </c>
      <c r="F4964" t="s">
        <v>45</v>
      </c>
      <c r="G4964" t="s">
        <v>49</v>
      </c>
      <c r="H4964" t="s">
        <v>18</v>
      </c>
      <c r="I4964" t="s">
        <v>27</v>
      </c>
      <c r="J4964" t="s">
        <v>53</v>
      </c>
      <c r="K4964">
        <v>68</v>
      </c>
      <c r="L4964">
        <v>3</v>
      </c>
      <c r="M4964">
        <v>96.61</v>
      </c>
      <c r="N4964">
        <f t="shared" si="308"/>
        <v>3</v>
      </c>
      <c r="O4964">
        <f>5</f>
        <v>5</v>
      </c>
      <c r="P4964" t="str">
        <f t="shared" si="309"/>
        <v>Met</v>
      </c>
      <c r="Q4964">
        <f t="shared" si="310"/>
        <v>4.4117647058823533</v>
      </c>
      <c r="R4964">
        <f t="shared" si="311"/>
        <v>22.666666666666668</v>
      </c>
    </row>
    <row r="4965" spans="1:18" x14ac:dyDescent="0.3">
      <c r="A4965" t="s">
        <v>9860</v>
      </c>
      <c r="B4965" t="s">
        <v>9861</v>
      </c>
      <c r="C4965" s="1">
        <v>46186</v>
      </c>
      <c r="D4965" s="1">
        <v>46195</v>
      </c>
      <c r="E4965" t="s">
        <v>15</v>
      </c>
      <c r="F4965" t="s">
        <v>16</v>
      </c>
      <c r="G4965" t="s">
        <v>93</v>
      </c>
      <c r="H4965" t="s">
        <v>18</v>
      </c>
      <c r="I4965" t="s">
        <v>33</v>
      </c>
      <c r="J4965" t="s">
        <v>34</v>
      </c>
      <c r="K4965">
        <v>344</v>
      </c>
      <c r="L4965">
        <v>0</v>
      </c>
      <c r="M4965">
        <v>100</v>
      </c>
      <c r="N4965">
        <f t="shared" si="308"/>
        <v>9</v>
      </c>
      <c r="O4965">
        <f>5</f>
        <v>5</v>
      </c>
      <c r="P4965" t="str">
        <f t="shared" si="309"/>
        <v>Breached</v>
      </c>
      <c r="Q4965">
        <f t="shared" si="310"/>
        <v>0</v>
      </c>
      <c r="R4965">
        <f t="shared" si="311"/>
        <v>38.222222222222221</v>
      </c>
    </row>
    <row r="4966" spans="1:18" x14ac:dyDescent="0.3">
      <c r="A4966" t="s">
        <v>9862</v>
      </c>
      <c r="B4966" t="s">
        <v>9863</v>
      </c>
      <c r="C4966" s="1">
        <v>46184</v>
      </c>
      <c r="D4966" s="1">
        <v>46188</v>
      </c>
      <c r="E4966" t="s">
        <v>65</v>
      </c>
      <c r="F4966" t="s">
        <v>24</v>
      </c>
      <c r="G4966" t="s">
        <v>60</v>
      </c>
      <c r="H4966" t="s">
        <v>26</v>
      </c>
      <c r="I4966" t="s">
        <v>27</v>
      </c>
      <c r="J4966" t="s">
        <v>46</v>
      </c>
      <c r="K4966">
        <v>34</v>
      </c>
      <c r="L4966">
        <v>1</v>
      </c>
      <c r="M4966">
        <v>99.09</v>
      </c>
      <c r="N4966">
        <f t="shared" si="308"/>
        <v>4</v>
      </c>
      <c r="O4966">
        <f>5</f>
        <v>5</v>
      </c>
      <c r="P4966" t="str">
        <f t="shared" si="309"/>
        <v>Met</v>
      </c>
      <c r="Q4966">
        <f t="shared" si="310"/>
        <v>2.9411764705882351</v>
      </c>
      <c r="R4966">
        <f t="shared" si="311"/>
        <v>8.5</v>
      </c>
    </row>
    <row r="4967" spans="1:18" x14ac:dyDescent="0.3">
      <c r="A4967" t="s">
        <v>9864</v>
      </c>
      <c r="B4967" t="s">
        <v>9865</v>
      </c>
      <c r="C4967" s="1">
        <v>46180</v>
      </c>
      <c r="D4967" s="1">
        <v>46184</v>
      </c>
      <c r="E4967" t="s">
        <v>23</v>
      </c>
      <c r="F4967" t="s">
        <v>31</v>
      </c>
      <c r="G4967" t="s">
        <v>93</v>
      </c>
      <c r="H4967" t="s">
        <v>56</v>
      </c>
      <c r="I4967" t="s">
        <v>33</v>
      </c>
      <c r="J4967" t="s">
        <v>42</v>
      </c>
      <c r="K4967">
        <v>262</v>
      </c>
      <c r="L4967">
        <v>0</v>
      </c>
      <c r="M4967">
        <v>100</v>
      </c>
      <c r="N4967">
        <f t="shared" si="308"/>
        <v>4</v>
      </c>
      <c r="O4967">
        <f>5</f>
        <v>5</v>
      </c>
      <c r="P4967" t="str">
        <f t="shared" si="309"/>
        <v>Met</v>
      </c>
      <c r="Q4967">
        <f t="shared" si="310"/>
        <v>0</v>
      </c>
      <c r="R4967">
        <f t="shared" si="311"/>
        <v>65.5</v>
      </c>
    </row>
    <row r="4968" spans="1:18" x14ac:dyDescent="0.3">
      <c r="A4968" t="s">
        <v>9866</v>
      </c>
      <c r="B4968" t="s">
        <v>9867</v>
      </c>
      <c r="C4968" s="1">
        <v>46146</v>
      </c>
      <c r="D4968" s="1">
        <v>46148</v>
      </c>
      <c r="E4968" t="s">
        <v>37</v>
      </c>
      <c r="F4968" t="s">
        <v>45</v>
      </c>
      <c r="G4968" t="s">
        <v>25</v>
      </c>
      <c r="H4968" t="s">
        <v>18</v>
      </c>
      <c r="I4968" t="s">
        <v>19</v>
      </c>
      <c r="J4968" t="s">
        <v>28</v>
      </c>
      <c r="K4968">
        <v>220</v>
      </c>
      <c r="L4968">
        <v>1</v>
      </c>
      <c r="M4968">
        <v>98.58</v>
      </c>
      <c r="N4968">
        <f t="shared" si="308"/>
        <v>2</v>
      </c>
      <c r="O4968">
        <f>5</f>
        <v>5</v>
      </c>
      <c r="P4968" t="str">
        <f t="shared" si="309"/>
        <v>Met</v>
      </c>
      <c r="Q4968">
        <f t="shared" si="310"/>
        <v>0.45454545454545453</v>
      </c>
      <c r="R4968">
        <f t="shared" si="311"/>
        <v>110</v>
      </c>
    </row>
    <row r="4969" spans="1:18" x14ac:dyDescent="0.3">
      <c r="A4969" t="s">
        <v>9868</v>
      </c>
      <c r="B4969" t="s">
        <v>9869</v>
      </c>
      <c r="C4969" s="1">
        <v>46040</v>
      </c>
      <c r="D4969" s="1">
        <v>46050</v>
      </c>
      <c r="E4969" t="s">
        <v>37</v>
      </c>
      <c r="F4969" t="s">
        <v>24</v>
      </c>
      <c r="G4969" t="s">
        <v>41</v>
      </c>
      <c r="H4969" t="s">
        <v>26</v>
      </c>
      <c r="I4969" t="s">
        <v>27</v>
      </c>
      <c r="J4969" t="s">
        <v>20</v>
      </c>
      <c r="K4969">
        <v>350</v>
      </c>
      <c r="L4969">
        <v>2</v>
      </c>
      <c r="M4969">
        <v>98.29</v>
      </c>
      <c r="N4969">
        <f t="shared" si="308"/>
        <v>10</v>
      </c>
      <c r="O4969">
        <f>5</f>
        <v>5</v>
      </c>
      <c r="P4969" t="str">
        <f t="shared" si="309"/>
        <v>Breached</v>
      </c>
      <c r="Q4969">
        <f t="shared" si="310"/>
        <v>0.5714285714285714</v>
      </c>
      <c r="R4969">
        <f t="shared" si="311"/>
        <v>35</v>
      </c>
    </row>
    <row r="4970" spans="1:18" x14ac:dyDescent="0.3">
      <c r="A4970" t="s">
        <v>9870</v>
      </c>
      <c r="B4970" t="s">
        <v>1909</v>
      </c>
      <c r="C4970" s="1">
        <v>46050</v>
      </c>
      <c r="D4970" s="1">
        <v>46057</v>
      </c>
      <c r="E4970" t="s">
        <v>23</v>
      </c>
      <c r="F4970" t="s">
        <v>38</v>
      </c>
      <c r="G4970" t="s">
        <v>60</v>
      </c>
      <c r="H4970" t="s">
        <v>56</v>
      </c>
      <c r="I4970" t="s">
        <v>19</v>
      </c>
      <c r="J4970" t="s">
        <v>46</v>
      </c>
      <c r="K4970">
        <v>229</v>
      </c>
      <c r="L4970">
        <v>5</v>
      </c>
      <c r="M4970">
        <v>93.81</v>
      </c>
      <c r="N4970">
        <f t="shared" si="308"/>
        <v>7</v>
      </c>
      <c r="O4970">
        <f>5</f>
        <v>5</v>
      </c>
      <c r="P4970" t="str">
        <f t="shared" si="309"/>
        <v>Breached</v>
      </c>
      <c r="Q4970">
        <f t="shared" si="310"/>
        <v>2.1834061135371177</v>
      </c>
      <c r="R4970">
        <f t="shared" si="311"/>
        <v>32.714285714285715</v>
      </c>
    </row>
    <row r="4971" spans="1:18" x14ac:dyDescent="0.3">
      <c r="A4971" t="s">
        <v>9871</v>
      </c>
      <c r="B4971" t="s">
        <v>9872</v>
      </c>
      <c r="C4971" s="1">
        <v>46150</v>
      </c>
      <c r="D4971" s="1">
        <v>46156</v>
      </c>
      <c r="E4971" t="s">
        <v>37</v>
      </c>
      <c r="F4971" t="s">
        <v>45</v>
      </c>
      <c r="G4971" t="s">
        <v>17</v>
      </c>
      <c r="H4971" t="s">
        <v>26</v>
      </c>
      <c r="I4971" t="s">
        <v>19</v>
      </c>
      <c r="J4971" t="s">
        <v>42</v>
      </c>
      <c r="K4971">
        <v>129</v>
      </c>
      <c r="L4971">
        <v>3</v>
      </c>
      <c r="M4971">
        <v>96.98</v>
      </c>
      <c r="N4971">
        <f t="shared" si="308"/>
        <v>6</v>
      </c>
      <c r="O4971">
        <f>5</f>
        <v>5</v>
      </c>
      <c r="P4971" t="str">
        <f t="shared" si="309"/>
        <v>Breached</v>
      </c>
      <c r="Q4971">
        <f t="shared" si="310"/>
        <v>2.3255813953488373</v>
      </c>
      <c r="R4971">
        <f t="shared" si="311"/>
        <v>21.5</v>
      </c>
    </row>
    <row r="4972" spans="1:18" x14ac:dyDescent="0.3">
      <c r="A4972" t="s">
        <v>9873</v>
      </c>
      <c r="B4972" t="s">
        <v>9874</v>
      </c>
      <c r="C4972" s="1">
        <v>46110</v>
      </c>
      <c r="D4972" s="1">
        <v>46113</v>
      </c>
      <c r="E4972" t="s">
        <v>23</v>
      </c>
      <c r="F4972" t="s">
        <v>16</v>
      </c>
      <c r="G4972" t="s">
        <v>41</v>
      </c>
      <c r="H4972" t="s">
        <v>56</v>
      </c>
      <c r="I4972" t="s">
        <v>33</v>
      </c>
      <c r="J4972" t="s">
        <v>46</v>
      </c>
      <c r="K4972">
        <v>20</v>
      </c>
      <c r="L4972">
        <v>1</v>
      </c>
      <c r="M4972">
        <v>99.11</v>
      </c>
      <c r="N4972">
        <f t="shared" si="308"/>
        <v>3</v>
      </c>
      <c r="O4972">
        <f>5</f>
        <v>5</v>
      </c>
      <c r="P4972" t="str">
        <f t="shared" si="309"/>
        <v>Met</v>
      </c>
      <c r="Q4972">
        <f t="shared" si="310"/>
        <v>5</v>
      </c>
      <c r="R4972">
        <f t="shared" si="311"/>
        <v>6.666666666666667</v>
      </c>
    </row>
    <row r="4973" spans="1:18" x14ac:dyDescent="0.3">
      <c r="A4973" t="s">
        <v>9875</v>
      </c>
      <c r="B4973" t="s">
        <v>9876</v>
      </c>
      <c r="C4973" s="1">
        <v>46081</v>
      </c>
      <c r="D4973" s="1">
        <v>46091</v>
      </c>
      <c r="E4973" t="s">
        <v>37</v>
      </c>
      <c r="F4973" t="s">
        <v>38</v>
      </c>
      <c r="G4973" t="s">
        <v>93</v>
      </c>
      <c r="H4973" t="s">
        <v>56</v>
      </c>
      <c r="I4973" t="s">
        <v>33</v>
      </c>
      <c r="J4973" t="s">
        <v>20</v>
      </c>
      <c r="K4973">
        <v>357</v>
      </c>
      <c r="L4973">
        <v>1</v>
      </c>
      <c r="M4973">
        <v>99.4</v>
      </c>
      <c r="N4973">
        <f t="shared" si="308"/>
        <v>10</v>
      </c>
      <c r="O4973">
        <f>5</f>
        <v>5</v>
      </c>
      <c r="P4973" t="str">
        <f t="shared" si="309"/>
        <v>Breached</v>
      </c>
      <c r="Q4973">
        <f t="shared" si="310"/>
        <v>0.28011204481792717</v>
      </c>
      <c r="R4973">
        <f t="shared" si="311"/>
        <v>35.700000000000003</v>
      </c>
    </row>
    <row r="4974" spans="1:18" x14ac:dyDescent="0.3">
      <c r="A4974" t="s">
        <v>9877</v>
      </c>
      <c r="B4974" t="s">
        <v>9878</v>
      </c>
      <c r="C4974" s="1">
        <v>46031</v>
      </c>
      <c r="D4974" s="1">
        <v>46037</v>
      </c>
      <c r="E4974" t="s">
        <v>23</v>
      </c>
      <c r="F4974" t="s">
        <v>31</v>
      </c>
      <c r="G4974" t="s">
        <v>93</v>
      </c>
      <c r="H4974" t="s">
        <v>56</v>
      </c>
      <c r="I4974" t="s">
        <v>33</v>
      </c>
      <c r="J4974" t="s">
        <v>66</v>
      </c>
      <c r="K4974">
        <v>346</v>
      </c>
      <c r="L4974">
        <v>0</v>
      </c>
      <c r="M4974">
        <v>100</v>
      </c>
      <c r="N4974">
        <f t="shared" si="308"/>
        <v>6</v>
      </c>
      <c r="O4974">
        <f>5</f>
        <v>5</v>
      </c>
      <c r="P4974" t="str">
        <f t="shared" si="309"/>
        <v>Breached</v>
      </c>
      <c r="Q4974">
        <f t="shared" si="310"/>
        <v>0</v>
      </c>
      <c r="R4974">
        <f t="shared" si="311"/>
        <v>57.666666666666664</v>
      </c>
    </row>
    <row r="4975" spans="1:18" x14ac:dyDescent="0.3">
      <c r="A4975" t="s">
        <v>9879</v>
      </c>
      <c r="B4975" t="s">
        <v>9880</v>
      </c>
      <c r="C4975" s="1">
        <v>46078</v>
      </c>
      <c r="D4975" s="1">
        <v>46079</v>
      </c>
      <c r="E4975" t="s">
        <v>23</v>
      </c>
      <c r="F4975" t="s">
        <v>24</v>
      </c>
      <c r="G4975" t="s">
        <v>49</v>
      </c>
      <c r="H4975" t="s">
        <v>26</v>
      </c>
      <c r="I4975" t="s">
        <v>33</v>
      </c>
      <c r="J4975" t="s">
        <v>20</v>
      </c>
      <c r="K4975">
        <v>123</v>
      </c>
      <c r="L4975">
        <v>3</v>
      </c>
      <c r="M4975">
        <v>96.11</v>
      </c>
      <c r="N4975">
        <f t="shared" si="308"/>
        <v>1</v>
      </c>
      <c r="O4975">
        <f>5</f>
        <v>5</v>
      </c>
      <c r="P4975" t="str">
        <f t="shared" si="309"/>
        <v>Met</v>
      </c>
      <c r="Q4975">
        <f t="shared" si="310"/>
        <v>2.4390243902439024</v>
      </c>
      <c r="R4975">
        <f t="shared" si="311"/>
        <v>123</v>
      </c>
    </row>
    <row r="4976" spans="1:18" x14ac:dyDescent="0.3">
      <c r="A4976" t="s">
        <v>9881</v>
      </c>
      <c r="B4976" t="s">
        <v>9882</v>
      </c>
      <c r="C4976" s="1">
        <v>46141</v>
      </c>
      <c r="D4976" s="1">
        <v>46147</v>
      </c>
      <c r="E4976" t="s">
        <v>65</v>
      </c>
      <c r="F4976" t="s">
        <v>31</v>
      </c>
      <c r="G4976" t="s">
        <v>17</v>
      </c>
      <c r="H4976" t="s">
        <v>18</v>
      </c>
      <c r="I4976" t="s">
        <v>19</v>
      </c>
      <c r="J4976" t="s">
        <v>42</v>
      </c>
      <c r="K4976">
        <v>481</v>
      </c>
      <c r="L4976">
        <v>2</v>
      </c>
      <c r="M4976">
        <v>98</v>
      </c>
      <c r="N4976">
        <f t="shared" si="308"/>
        <v>6</v>
      </c>
      <c r="O4976">
        <f>5</f>
        <v>5</v>
      </c>
      <c r="P4976" t="str">
        <f t="shared" si="309"/>
        <v>Breached</v>
      </c>
      <c r="Q4976">
        <f t="shared" si="310"/>
        <v>0.41580041580041582</v>
      </c>
      <c r="R4976">
        <f t="shared" si="311"/>
        <v>80.166666666666671</v>
      </c>
    </row>
    <row r="4977" spans="1:18" x14ac:dyDescent="0.3">
      <c r="A4977" t="s">
        <v>9883</v>
      </c>
      <c r="B4977" t="s">
        <v>9884</v>
      </c>
      <c r="C4977" s="1">
        <v>46068</v>
      </c>
      <c r="D4977" s="1">
        <v>46069</v>
      </c>
      <c r="E4977" t="s">
        <v>23</v>
      </c>
      <c r="F4977" t="s">
        <v>38</v>
      </c>
      <c r="G4977" t="s">
        <v>41</v>
      </c>
      <c r="H4977" t="s">
        <v>56</v>
      </c>
      <c r="I4977" t="s">
        <v>19</v>
      </c>
      <c r="J4977" t="s">
        <v>46</v>
      </c>
      <c r="K4977">
        <v>358</v>
      </c>
      <c r="L4977">
        <v>5</v>
      </c>
      <c r="M4977">
        <v>94.38</v>
      </c>
      <c r="N4977">
        <f t="shared" si="308"/>
        <v>1</v>
      </c>
      <c r="O4977">
        <f>5</f>
        <v>5</v>
      </c>
      <c r="P4977" t="str">
        <f t="shared" si="309"/>
        <v>Met</v>
      </c>
      <c r="Q4977">
        <f t="shared" si="310"/>
        <v>1.3966480446927374</v>
      </c>
      <c r="R4977">
        <f t="shared" si="311"/>
        <v>358</v>
      </c>
    </row>
    <row r="4978" spans="1:18" x14ac:dyDescent="0.3">
      <c r="A4978" t="s">
        <v>9885</v>
      </c>
      <c r="B4978" t="s">
        <v>9886</v>
      </c>
      <c r="C4978" s="1">
        <v>46043</v>
      </c>
      <c r="D4978" s="1">
        <v>46048</v>
      </c>
      <c r="E4978" t="s">
        <v>65</v>
      </c>
      <c r="F4978" t="s">
        <v>45</v>
      </c>
      <c r="G4978" t="s">
        <v>32</v>
      </c>
      <c r="H4978" t="s">
        <v>56</v>
      </c>
      <c r="I4978" t="s">
        <v>19</v>
      </c>
      <c r="J4978" t="s">
        <v>53</v>
      </c>
      <c r="K4978">
        <v>139</v>
      </c>
      <c r="L4978">
        <v>5</v>
      </c>
      <c r="M4978">
        <v>96.34</v>
      </c>
      <c r="N4978">
        <f t="shared" si="308"/>
        <v>5</v>
      </c>
      <c r="O4978">
        <f>5</f>
        <v>5</v>
      </c>
      <c r="P4978" t="str">
        <f t="shared" si="309"/>
        <v>Met</v>
      </c>
      <c r="Q4978">
        <f t="shared" si="310"/>
        <v>3.5971223021582732</v>
      </c>
      <c r="R4978">
        <f t="shared" si="311"/>
        <v>27.8</v>
      </c>
    </row>
    <row r="4979" spans="1:18" x14ac:dyDescent="0.3">
      <c r="A4979" t="s">
        <v>9887</v>
      </c>
      <c r="B4979" t="s">
        <v>9888</v>
      </c>
      <c r="C4979" s="1">
        <v>46170</v>
      </c>
      <c r="D4979" s="1">
        <v>46177</v>
      </c>
      <c r="E4979" t="s">
        <v>23</v>
      </c>
      <c r="F4979" t="s">
        <v>45</v>
      </c>
      <c r="G4979" t="s">
        <v>17</v>
      </c>
      <c r="H4979" t="s">
        <v>56</v>
      </c>
      <c r="I4979" t="s">
        <v>27</v>
      </c>
      <c r="J4979" t="s">
        <v>66</v>
      </c>
      <c r="K4979">
        <v>431</v>
      </c>
      <c r="L4979">
        <v>5</v>
      </c>
      <c r="M4979">
        <v>92.81</v>
      </c>
      <c r="N4979">
        <f t="shared" si="308"/>
        <v>7</v>
      </c>
      <c r="O4979">
        <f>5</f>
        <v>5</v>
      </c>
      <c r="P4979" t="str">
        <f t="shared" si="309"/>
        <v>Breached</v>
      </c>
      <c r="Q4979">
        <f t="shared" si="310"/>
        <v>1.160092807424594</v>
      </c>
      <c r="R4979">
        <f t="shared" si="311"/>
        <v>61.571428571428569</v>
      </c>
    </row>
    <row r="4980" spans="1:18" x14ac:dyDescent="0.3">
      <c r="A4980" t="s">
        <v>9889</v>
      </c>
      <c r="B4980" t="s">
        <v>9890</v>
      </c>
      <c r="C4980" s="1">
        <v>46175</v>
      </c>
      <c r="D4980" s="1">
        <v>46181</v>
      </c>
      <c r="E4980" t="s">
        <v>65</v>
      </c>
      <c r="F4980" t="s">
        <v>45</v>
      </c>
      <c r="G4980" t="s">
        <v>52</v>
      </c>
      <c r="H4980" t="s">
        <v>56</v>
      </c>
      <c r="I4980" t="s">
        <v>27</v>
      </c>
      <c r="J4980" t="s">
        <v>20</v>
      </c>
      <c r="K4980">
        <v>357</v>
      </c>
      <c r="L4980">
        <v>0</v>
      </c>
      <c r="M4980">
        <v>100</v>
      </c>
      <c r="N4980">
        <f t="shared" si="308"/>
        <v>6</v>
      </c>
      <c r="O4980">
        <f>5</f>
        <v>5</v>
      </c>
      <c r="P4980" t="str">
        <f t="shared" si="309"/>
        <v>Breached</v>
      </c>
      <c r="Q4980">
        <f t="shared" si="310"/>
        <v>0</v>
      </c>
      <c r="R4980">
        <f t="shared" si="311"/>
        <v>59.5</v>
      </c>
    </row>
    <row r="4981" spans="1:18" x14ac:dyDescent="0.3">
      <c r="A4981" t="s">
        <v>9891</v>
      </c>
      <c r="B4981" t="s">
        <v>9892</v>
      </c>
      <c r="C4981" s="1">
        <v>46087</v>
      </c>
      <c r="D4981" s="1">
        <v>46096</v>
      </c>
      <c r="E4981" t="s">
        <v>59</v>
      </c>
      <c r="F4981" t="s">
        <v>45</v>
      </c>
      <c r="G4981" t="s">
        <v>60</v>
      </c>
      <c r="H4981" t="s">
        <v>56</v>
      </c>
      <c r="I4981" t="s">
        <v>33</v>
      </c>
      <c r="J4981" t="s">
        <v>34</v>
      </c>
      <c r="K4981">
        <v>347</v>
      </c>
      <c r="L4981">
        <v>0</v>
      </c>
      <c r="M4981">
        <v>100</v>
      </c>
      <c r="N4981">
        <f t="shared" si="308"/>
        <v>9</v>
      </c>
      <c r="O4981">
        <f>5</f>
        <v>5</v>
      </c>
      <c r="P4981" t="str">
        <f t="shared" si="309"/>
        <v>Breached</v>
      </c>
      <c r="Q4981">
        <f t="shared" si="310"/>
        <v>0</v>
      </c>
      <c r="R4981">
        <f t="shared" si="311"/>
        <v>38.555555555555557</v>
      </c>
    </row>
    <row r="4982" spans="1:18" x14ac:dyDescent="0.3">
      <c r="A4982" t="s">
        <v>9893</v>
      </c>
      <c r="B4982" t="s">
        <v>9894</v>
      </c>
      <c r="C4982" s="1">
        <v>46176</v>
      </c>
      <c r="D4982" s="1">
        <v>46178</v>
      </c>
      <c r="E4982" t="s">
        <v>15</v>
      </c>
      <c r="F4982" t="s">
        <v>45</v>
      </c>
      <c r="G4982" t="s">
        <v>49</v>
      </c>
      <c r="H4982" t="s">
        <v>18</v>
      </c>
      <c r="I4982" t="s">
        <v>33</v>
      </c>
      <c r="J4982" t="s">
        <v>34</v>
      </c>
      <c r="K4982">
        <v>84</v>
      </c>
      <c r="L4982">
        <v>0</v>
      </c>
      <c r="M4982">
        <v>100</v>
      </c>
      <c r="N4982">
        <f t="shared" si="308"/>
        <v>2</v>
      </c>
      <c r="O4982">
        <f>5</f>
        <v>5</v>
      </c>
      <c r="P4982" t="str">
        <f t="shared" si="309"/>
        <v>Met</v>
      </c>
      <c r="Q4982">
        <f t="shared" si="310"/>
        <v>0</v>
      </c>
      <c r="R4982">
        <f t="shared" si="311"/>
        <v>42</v>
      </c>
    </row>
    <row r="4983" spans="1:18" x14ac:dyDescent="0.3">
      <c r="A4983" t="s">
        <v>9895</v>
      </c>
      <c r="B4983" t="s">
        <v>9896</v>
      </c>
      <c r="C4983" s="1">
        <v>46047</v>
      </c>
      <c r="D4983" s="1">
        <v>46048</v>
      </c>
      <c r="E4983" t="s">
        <v>65</v>
      </c>
      <c r="F4983" t="s">
        <v>31</v>
      </c>
      <c r="G4983" t="s">
        <v>25</v>
      </c>
      <c r="H4983" t="s">
        <v>18</v>
      </c>
      <c r="I4983" t="s">
        <v>27</v>
      </c>
      <c r="J4983" t="s">
        <v>42</v>
      </c>
      <c r="K4983">
        <v>361</v>
      </c>
      <c r="L4983">
        <v>3</v>
      </c>
      <c r="M4983">
        <v>97.27</v>
      </c>
      <c r="N4983">
        <f t="shared" si="308"/>
        <v>1</v>
      </c>
      <c r="O4983">
        <f>5</f>
        <v>5</v>
      </c>
      <c r="P4983" t="str">
        <f t="shared" si="309"/>
        <v>Met</v>
      </c>
      <c r="Q4983">
        <f t="shared" si="310"/>
        <v>0.8310249307479225</v>
      </c>
      <c r="R4983">
        <f t="shared" si="311"/>
        <v>361</v>
      </c>
    </row>
    <row r="4984" spans="1:18" x14ac:dyDescent="0.3">
      <c r="A4984" t="s">
        <v>9897</v>
      </c>
      <c r="B4984" t="s">
        <v>9898</v>
      </c>
      <c r="C4984" s="1">
        <v>46055</v>
      </c>
      <c r="D4984" s="1">
        <v>46065</v>
      </c>
      <c r="E4984" t="s">
        <v>23</v>
      </c>
      <c r="F4984" t="s">
        <v>24</v>
      </c>
      <c r="G4984" t="s">
        <v>60</v>
      </c>
      <c r="H4984" t="s">
        <v>26</v>
      </c>
      <c r="I4984" t="s">
        <v>27</v>
      </c>
      <c r="J4984" t="s">
        <v>42</v>
      </c>
      <c r="K4984">
        <v>359</v>
      </c>
      <c r="L4984">
        <v>1</v>
      </c>
      <c r="M4984">
        <v>99.29</v>
      </c>
      <c r="N4984">
        <f t="shared" si="308"/>
        <v>10</v>
      </c>
      <c r="O4984">
        <f>5</f>
        <v>5</v>
      </c>
      <c r="P4984" t="str">
        <f t="shared" si="309"/>
        <v>Breached</v>
      </c>
      <c r="Q4984">
        <f t="shared" si="310"/>
        <v>0.2785515320334262</v>
      </c>
      <c r="R4984">
        <f t="shared" si="311"/>
        <v>35.9</v>
      </c>
    </row>
    <row r="4985" spans="1:18" x14ac:dyDescent="0.3">
      <c r="A4985" t="s">
        <v>9899</v>
      </c>
      <c r="B4985" t="s">
        <v>9900</v>
      </c>
      <c r="C4985" s="1">
        <v>46054</v>
      </c>
      <c r="D4985" s="1">
        <v>46064</v>
      </c>
      <c r="E4985" t="s">
        <v>15</v>
      </c>
      <c r="F4985" t="s">
        <v>31</v>
      </c>
      <c r="G4985" t="s">
        <v>17</v>
      </c>
      <c r="H4985" t="s">
        <v>18</v>
      </c>
      <c r="I4985" t="s">
        <v>27</v>
      </c>
      <c r="J4985" t="s">
        <v>53</v>
      </c>
      <c r="K4985">
        <v>166</v>
      </c>
      <c r="L4985">
        <v>3</v>
      </c>
      <c r="M4985">
        <v>95.88</v>
      </c>
      <c r="N4985">
        <f t="shared" si="308"/>
        <v>10</v>
      </c>
      <c r="O4985">
        <f>5</f>
        <v>5</v>
      </c>
      <c r="P4985" t="str">
        <f t="shared" si="309"/>
        <v>Breached</v>
      </c>
      <c r="Q4985">
        <f t="shared" si="310"/>
        <v>1.8072289156626504</v>
      </c>
      <c r="R4985">
        <f t="shared" si="311"/>
        <v>16.600000000000001</v>
      </c>
    </row>
    <row r="4986" spans="1:18" x14ac:dyDescent="0.3">
      <c r="A4986" t="s">
        <v>9901</v>
      </c>
      <c r="B4986" t="s">
        <v>9902</v>
      </c>
      <c r="C4986" s="1">
        <v>46025</v>
      </c>
      <c r="D4986" s="1">
        <v>46030</v>
      </c>
      <c r="E4986" t="s">
        <v>37</v>
      </c>
      <c r="F4986" t="s">
        <v>31</v>
      </c>
      <c r="G4986" t="s">
        <v>93</v>
      </c>
      <c r="H4986" t="s">
        <v>56</v>
      </c>
      <c r="I4986" t="s">
        <v>27</v>
      </c>
      <c r="J4986" t="s">
        <v>42</v>
      </c>
      <c r="K4986">
        <v>280</v>
      </c>
      <c r="L4986">
        <v>4</v>
      </c>
      <c r="M4986">
        <v>95.07</v>
      </c>
      <c r="N4986">
        <f t="shared" si="308"/>
        <v>5</v>
      </c>
      <c r="O4986">
        <f>5</f>
        <v>5</v>
      </c>
      <c r="P4986" t="str">
        <f t="shared" si="309"/>
        <v>Met</v>
      </c>
      <c r="Q4986">
        <f t="shared" si="310"/>
        <v>1.4285714285714286</v>
      </c>
      <c r="R4986">
        <f t="shared" si="311"/>
        <v>56</v>
      </c>
    </row>
    <row r="4987" spans="1:18" x14ac:dyDescent="0.3">
      <c r="A4987" t="s">
        <v>9903</v>
      </c>
      <c r="B4987" t="s">
        <v>9904</v>
      </c>
      <c r="C4987" s="1">
        <v>46139</v>
      </c>
      <c r="D4987" s="1">
        <v>46141</v>
      </c>
      <c r="E4987" t="s">
        <v>15</v>
      </c>
      <c r="F4987" t="s">
        <v>45</v>
      </c>
      <c r="G4987" t="s">
        <v>25</v>
      </c>
      <c r="H4987" t="s">
        <v>18</v>
      </c>
      <c r="I4987" t="s">
        <v>33</v>
      </c>
      <c r="J4987" t="s">
        <v>66</v>
      </c>
      <c r="K4987">
        <v>161</v>
      </c>
      <c r="L4987">
        <v>0</v>
      </c>
      <c r="M4987">
        <v>100</v>
      </c>
      <c r="N4987">
        <f t="shared" si="308"/>
        <v>2</v>
      </c>
      <c r="O4987">
        <f>5</f>
        <v>5</v>
      </c>
      <c r="P4987" t="str">
        <f t="shared" si="309"/>
        <v>Met</v>
      </c>
      <c r="Q4987">
        <f t="shared" si="310"/>
        <v>0</v>
      </c>
      <c r="R4987">
        <f t="shared" si="311"/>
        <v>80.5</v>
      </c>
    </row>
    <row r="4988" spans="1:18" x14ac:dyDescent="0.3">
      <c r="A4988" t="s">
        <v>9905</v>
      </c>
      <c r="B4988" t="s">
        <v>9906</v>
      </c>
      <c r="C4988" s="1">
        <v>46066</v>
      </c>
      <c r="D4988" s="1">
        <v>46071</v>
      </c>
      <c r="E4988" t="s">
        <v>59</v>
      </c>
      <c r="F4988" t="s">
        <v>45</v>
      </c>
      <c r="G4988" t="s">
        <v>41</v>
      </c>
      <c r="H4988" t="s">
        <v>56</v>
      </c>
      <c r="I4988" t="s">
        <v>27</v>
      </c>
      <c r="J4988" t="s">
        <v>46</v>
      </c>
      <c r="K4988">
        <v>197</v>
      </c>
      <c r="L4988">
        <v>2</v>
      </c>
      <c r="M4988">
        <v>98.97</v>
      </c>
      <c r="N4988">
        <f t="shared" si="308"/>
        <v>5</v>
      </c>
      <c r="O4988">
        <f>5</f>
        <v>5</v>
      </c>
      <c r="P4988" t="str">
        <f t="shared" si="309"/>
        <v>Met</v>
      </c>
      <c r="Q4988">
        <f t="shared" si="310"/>
        <v>1.015228426395939</v>
      </c>
      <c r="R4988">
        <f t="shared" si="311"/>
        <v>39.4</v>
      </c>
    </row>
    <row r="4989" spans="1:18" x14ac:dyDescent="0.3">
      <c r="A4989" t="s">
        <v>9907</v>
      </c>
      <c r="B4989" t="s">
        <v>9908</v>
      </c>
      <c r="C4989" s="1">
        <v>46202</v>
      </c>
      <c r="D4989" s="1">
        <v>46205</v>
      </c>
      <c r="E4989" t="s">
        <v>59</v>
      </c>
      <c r="F4989" t="s">
        <v>31</v>
      </c>
      <c r="G4989" t="s">
        <v>17</v>
      </c>
      <c r="H4989" t="s">
        <v>56</v>
      </c>
      <c r="I4989" t="s">
        <v>19</v>
      </c>
      <c r="J4989" t="s">
        <v>53</v>
      </c>
      <c r="K4989">
        <v>350</v>
      </c>
      <c r="L4989">
        <v>4</v>
      </c>
      <c r="M4989">
        <v>97.03</v>
      </c>
      <c r="N4989">
        <f t="shared" si="308"/>
        <v>3</v>
      </c>
      <c r="O4989">
        <f>5</f>
        <v>5</v>
      </c>
      <c r="P4989" t="str">
        <f t="shared" si="309"/>
        <v>Met</v>
      </c>
      <c r="Q4989">
        <f t="shared" si="310"/>
        <v>1.1428571428571428</v>
      </c>
      <c r="R4989">
        <f t="shared" si="311"/>
        <v>116.66666666666667</v>
      </c>
    </row>
    <row r="4990" spans="1:18" x14ac:dyDescent="0.3">
      <c r="A4990" t="s">
        <v>9909</v>
      </c>
      <c r="B4990" t="s">
        <v>9910</v>
      </c>
      <c r="C4990" s="1">
        <v>46160</v>
      </c>
      <c r="D4990" s="1">
        <v>46166</v>
      </c>
      <c r="E4990" t="s">
        <v>23</v>
      </c>
      <c r="F4990" t="s">
        <v>24</v>
      </c>
      <c r="G4990" t="s">
        <v>41</v>
      </c>
      <c r="H4990" t="s">
        <v>18</v>
      </c>
      <c r="I4990" t="s">
        <v>33</v>
      </c>
      <c r="J4990" t="s">
        <v>34</v>
      </c>
      <c r="K4990">
        <v>40</v>
      </c>
      <c r="L4990">
        <v>2</v>
      </c>
      <c r="M4990">
        <v>98.34</v>
      </c>
      <c r="N4990">
        <f t="shared" si="308"/>
        <v>6</v>
      </c>
      <c r="O4990">
        <f>5</f>
        <v>5</v>
      </c>
      <c r="P4990" t="str">
        <f t="shared" si="309"/>
        <v>Breached</v>
      </c>
      <c r="Q4990">
        <f t="shared" si="310"/>
        <v>5</v>
      </c>
      <c r="R4990">
        <f t="shared" si="311"/>
        <v>6.666666666666667</v>
      </c>
    </row>
    <row r="4991" spans="1:18" x14ac:dyDescent="0.3">
      <c r="A4991" t="s">
        <v>9911</v>
      </c>
      <c r="B4991" t="s">
        <v>9912</v>
      </c>
      <c r="C4991" s="1">
        <v>46141</v>
      </c>
      <c r="D4991" s="1">
        <v>46150</v>
      </c>
      <c r="E4991" t="s">
        <v>37</v>
      </c>
      <c r="F4991" t="s">
        <v>45</v>
      </c>
      <c r="G4991" t="s">
        <v>17</v>
      </c>
      <c r="H4991" t="s">
        <v>26</v>
      </c>
      <c r="I4991" t="s">
        <v>19</v>
      </c>
      <c r="J4991" t="s">
        <v>74</v>
      </c>
      <c r="K4991">
        <v>257</v>
      </c>
      <c r="L4991">
        <v>1</v>
      </c>
      <c r="M4991">
        <v>98.97</v>
      </c>
      <c r="N4991">
        <f t="shared" si="308"/>
        <v>9</v>
      </c>
      <c r="O4991">
        <f>5</f>
        <v>5</v>
      </c>
      <c r="P4991" t="str">
        <f t="shared" si="309"/>
        <v>Breached</v>
      </c>
      <c r="Q4991">
        <f t="shared" si="310"/>
        <v>0.38910505836575876</v>
      </c>
      <c r="R4991">
        <f t="shared" si="311"/>
        <v>28.555555555555557</v>
      </c>
    </row>
    <row r="4992" spans="1:18" x14ac:dyDescent="0.3">
      <c r="A4992" t="s">
        <v>9913</v>
      </c>
      <c r="B4992" t="s">
        <v>9914</v>
      </c>
      <c r="C4992" s="1">
        <v>46142</v>
      </c>
      <c r="D4992" s="1">
        <v>46143</v>
      </c>
      <c r="E4992" t="s">
        <v>59</v>
      </c>
      <c r="F4992" t="s">
        <v>45</v>
      </c>
      <c r="G4992" t="s">
        <v>25</v>
      </c>
      <c r="H4992" t="s">
        <v>18</v>
      </c>
      <c r="I4992" t="s">
        <v>27</v>
      </c>
      <c r="J4992" t="s">
        <v>20</v>
      </c>
      <c r="K4992">
        <v>273</v>
      </c>
      <c r="L4992">
        <v>3</v>
      </c>
      <c r="M4992">
        <v>97.45</v>
      </c>
      <c r="N4992">
        <f t="shared" si="308"/>
        <v>1</v>
      </c>
      <c r="O4992">
        <f>5</f>
        <v>5</v>
      </c>
      <c r="P4992" t="str">
        <f t="shared" si="309"/>
        <v>Met</v>
      </c>
      <c r="Q4992">
        <f t="shared" si="310"/>
        <v>1.098901098901099</v>
      </c>
      <c r="R4992">
        <f t="shared" si="311"/>
        <v>273</v>
      </c>
    </row>
    <row r="4993" spans="1:18" x14ac:dyDescent="0.3">
      <c r="A4993" t="s">
        <v>9915</v>
      </c>
      <c r="B4993" t="s">
        <v>5400</v>
      </c>
      <c r="C4993" s="1">
        <v>46065</v>
      </c>
      <c r="D4993" s="1">
        <v>46067</v>
      </c>
      <c r="E4993" t="s">
        <v>59</v>
      </c>
      <c r="F4993" t="s">
        <v>69</v>
      </c>
      <c r="G4993" t="s">
        <v>32</v>
      </c>
      <c r="H4993" t="s">
        <v>18</v>
      </c>
      <c r="I4993" t="s">
        <v>19</v>
      </c>
      <c r="J4993" t="s">
        <v>74</v>
      </c>
      <c r="K4993">
        <v>348</v>
      </c>
      <c r="L4993">
        <v>3</v>
      </c>
      <c r="M4993">
        <v>96.27</v>
      </c>
      <c r="N4993">
        <f t="shared" si="308"/>
        <v>2</v>
      </c>
      <c r="O4993">
        <f>5</f>
        <v>5</v>
      </c>
      <c r="P4993" t="str">
        <f t="shared" si="309"/>
        <v>Met</v>
      </c>
      <c r="Q4993">
        <f t="shared" si="310"/>
        <v>0.86206896551724133</v>
      </c>
      <c r="R4993">
        <f t="shared" si="311"/>
        <v>174</v>
      </c>
    </row>
    <row r="4994" spans="1:18" x14ac:dyDescent="0.3">
      <c r="A4994" t="s">
        <v>9916</v>
      </c>
      <c r="B4994" t="s">
        <v>9917</v>
      </c>
      <c r="C4994" s="1">
        <v>46100</v>
      </c>
      <c r="D4994" s="1">
        <v>46106</v>
      </c>
      <c r="E4994" t="s">
        <v>37</v>
      </c>
      <c r="F4994" t="s">
        <v>45</v>
      </c>
      <c r="G4994" t="s">
        <v>93</v>
      </c>
      <c r="H4994" t="s">
        <v>18</v>
      </c>
      <c r="I4994" t="s">
        <v>27</v>
      </c>
      <c r="J4994" t="s">
        <v>74</v>
      </c>
      <c r="K4994">
        <v>288</v>
      </c>
      <c r="L4994">
        <v>2</v>
      </c>
      <c r="M4994">
        <v>97.46</v>
      </c>
      <c r="N4994">
        <f t="shared" si="308"/>
        <v>6</v>
      </c>
      <c r="O4994">
        <f>5</f>
        <v>5</v>
      </c>
      <c r="P4994" t="str">
        <f t="shared" si="309"/>
        <v>Breached</v>
      </c>
      <c r="Q4994">
        <f t="shared" si="310"/>
        <v>0.69444444444444442</v>
      </c>
      <c r="R4994">
        <f t="shared" si="311"/>
        <v>48</v>
      </c>
    </row>
    <row r="4995" spans="1:18" x14ac:dyDescent="0.3">
      <c r="A4995" t="s">
        <v>9918</v>
      </c>
      <c r="B4995" t="s">
        <v>9919</v>
      </c>
      <c r="C4995" s="1">
        <v>46174</v>
      </c>
      <c r="D4995" s="1">
        <v>46182</v>
      </c>
      <c r="E4995" t="s">
        <v>37</v>
      </c>
      <c r="F4995" t="s">
        <v>45</v>
      </c>
      <c r="G4995" t="s">
        <v>25</v>
      </c>
      <c r="H4995" t="s">
        <v>18</v>
      </c>
      <c r="I4995" t="s">
        <v>33</v>
      </c>
      <c r="J4995" t="s">
        <v>53</v>
      </c>
      <c r="K4995">
        <v>402</v>
      </c>
      <c r="L4995">
        <v>1</v>
      </c>
      <c r="M4995">
        <v>99.09</v>
      </c>
      <c r="N4995">
        <f t="shared" ref="N4995:N5058" si="312">D4995-C4995</f>
        <v>8</v>
      </c>
      <c r="O4995">
        <f>5</f>
        <v>5</v>
      </c>
      <c r="P4995" t="str">
        <f t="shared" ref="P4995:P5058" si="313">IF(N4995&lt;=O4995,"Met","Breached")</f>
        <v>Breached</v>
      </c>
      <c r="Q4995">
        <f t="shared" ref="Q4995:Q5058" si="314">(L4995/K4995)*100</f>
        <v>0.24875621890547264</v>
      </c>
      <c r="R4995">
        <f t="shared" ref="R4995:R5058" si="315">(K4995/N4995)</f>
        <v>50.25</v>
      </c>
    </row>
    <row r="4996" spans="1:18" x14ac:dyDescent="0.3">
      <c r="A4996" t="s">
        <v>9920</v>
      </c>
      <c r="B4996" t="s">
        <v>9921</v>
      </c>
      <c r="C4996" s="1">
        <v>46062</v>
      </c>
      <c r="D4996" s="1">
        <v>46070</v>
      </c>
      <c r="E4996" t="s">
        <v>59</v>
      </c>
      <c r="F4996" t="s">
        <v>38</v>
      </c>
      <c r="G4996" t="s">
        <v>93</v>
      </c>
      <c r="H4996" t="s">
        <v>18</v>
      </c>
      <c r="I4996" t="s">
        <v>27</v>
      </c>
      <c r="J4996" t="s">
        <v>53</v>
      </c>
      <c r="K4996">
        <v>192</v>
      </c>
      <c r="L4996">
        <v>1</v>
      </c>
      <c r="M4996">
        <v>98.56</v>
      </c>
      <c r="N4996">
        <f t="shared" si="312"/>
        <v>8</v>
      </c>
      <c r="O4996">
        <f>5</f>
        <v>5</v>
      </c>
      <c r="P4996" t="str">
        <f t="shared" si="313"/>
        <v>Breached</v>
      </c>
      <c r="Q4996">
        <f t="shared" si="314"/>
        <v>0.52083333333333326</v>
      </c>
      <c r="R4996">
        <f t="shared" si="315"/>
        <v>24</v>
      </c>
    </row>
    <row r="4997" spans="1:18" x14ac:dyDescent="0.3">
      <c r="A4997" t="s">
        <v>9922</v>
      </c>
      <c r="B4997" t="s">
        <v>9923</v>
      </c>
      <c r="C4997" s="1">
        <v>46076</v>
      </c>
      <c r="D4997" s="1">
        <v>46085</v>
      </c>
      <c r="E4997" t="s">
        <v>37</v>
      </c>
      <c r="F4997" t="s">
        <v>69</v>
      </c>
      <c r="G4997" t="s">
        <v>93</v>
      </c>
      <c r="H4997" t="s">
        <v>56</v>
      </c>
      <c r="I4997" t="s">
        <v>33</v>
      </c>
      <c r="J4997" t="s">
        <v>66</v>
      </c>
      <c r="K4997">
        <v>496</v>
      </c>
      <c r="L4997">
        <v>2</v>
      </c>
      <c r="M4997">
        <v>98.17</v>
      </c>
      <c r="N4997">
        <f t="shared" si="312"/>
        <v>9</v>
      </c>
      <c r="O4997">
        <f>5</f>
        <v>5</v>
      </c>
      <c r="P4997" t="str">
        <f t="shared" si="313"/>
        <v>Breached</v>
      </c>
      <c r="Q4997">
        <f t="shared" si="314"/>
        <v>0.40322580645161288</v>
      </c>
      <c r="R4997">
        <f t="shared" si="315"/>
        <v>55.111111111111114</v>
      </c>
    </row>
    <row r="4998" spans="1:18" x14ac:dyDescent="0.3">
      <c r="A4998" t="s">
        <v>9924</v>
      </c>
      <c r="B4998" t="s">
        <v>9925</v>
      </c>
      <c r="C4998" s="1">
        <v>46183</v>
      </c>
      <c r="D4998" s="1">
        <v>46193</v>
      </c>
      <c r="E4998" t="s">
        <v>37</v>
      </c>
      <c r="F4998" t="s">
        <v>38</v>
      </c>
      <c r="G4998" t="s">
        <v>60</v>
      </c>
      <c r="H4998" t="s">
        <v>26</v>
      </c>
      <c r="I4998" t="s">
        <v>19</v>
      </c>
      <c r="J4998" t="s">
        <v>66</v>
      </c>
      <c r="K4998">
        <v>91</v>
      </c>
      <c r="L4998">
        <v>0</v>
      </c>
      <c r="M4998">
        <v>100</v>
      </c>
      <c r="N4998">
        <f t="shared" si="312"/>
        <v>10</v>
      </c>
      <c r="O4998">
        <f>5</f>
        <v>5</v>
      </c>
      <c r="P4998" t="str">
        <f t="shared" si="313"/>
        <v>Breached</v>
      </c>
      <c r="Q4998">
        <f t="shared" si="314"/>
        <v>0</v>
      </c>
      <c r="R4998">
        <f t="shared" si="315"/>
        <v>9.1</v>
      </c>
    </row>
    <row r="4999" spans="1:18" x14ac:dyDescent="0.3">
      <c r="A4999" t="s">
        <v>9926</v>
      </c>
      <c r="B4999" t="s">
        <v>9927</v>
      </c>
      <c r="C4999" s="1">
        <v>46149</v>
      </c>
      <c r="D4999" s="1">
        <v>46151</v>
      </c>
      <c r="E4999" t="s">
        <v>23</v>
      </c>
      <c r="F4999" t="s">
        <v>31</v>
      </c>
      <c r="G4999" t="s">
        <v>52</v>
      </c>
      <c r="H4999" t="s">
        <v>26</v>
      </c>
      <c r="I4999" t="s">
        <v>19</v>
      </c>
      <c r="J4999" t="s">
        <v>42</v>
      </c>
      <c r="K4999">
        <v>318</v>
      </c>
      <c r="L4999">
        <v>2</v>
      </c>
      <c r="M4999">
        <v>98.35</v>
      </c>
      <c r="N4999">
        <f t="shared" si="312"/>
        <v>2</v>
      </c>
      <c r="O4999">
        <f>5</f>
        <v>5</v>
      </c>
      <c r="P4999" t="str">
        <f t="shared" si="313"/>
        <v>Met</v>
      </c>
      <c r="Q4999">
        <f t="shared" si="314"/>
        <v>0.62893081761006298</v>
      </c>
      <c r="R4999">
        <f t="shared" si="315"/>
        <v>159</v>
      </c>
    </row>
    <row r="5000" spans="1:18" x14ac:dyDescent="0.3">
      <c r="A5000" t="s">
        <v>9928</v>
      </c>
      <c r="B5000" t="s">
        <v>9929</v>
      </c>
      <c r="C5000" s="1">
        <v>46136</v>
      </c>
      <c r="D5000" s="1">
        <v>46145</v>
      </c>
      <c r="E5000" t="s">
        <v>23</v>
      </c>
      <c r="F5000" t="s">
        <v>24</v>
      </c>
      <c r="G5000" t="s">
        <v>52</v>
      </c>
      <c r="H5000" t="s">
        <v>26</v>
      </c>
      <c r="I5000" t="s">
        <v>33</v>
      </c>
      <c r="J5000" t="s">
        <v>20</v>
      </c>
      <c r="K5000">
        <v>405</v>
      </c>
      <c r="L5000">
        <v>0</v>
      </c>
      <c r="M5000">
        <v>100</v>
      </c>
      <c r="N5000">
        <f t="shared" si="312"/>
        <v>9</v>
      </c>
      <c r="O5000">
        <f>5</f>
        <v>5</v>
      </c>
      <c r="P5000" t="str">
        <f t="shared" si="313"/>
        <v>Breached</v>
      </c>
      <c r="Q5000">
        <f t="shared" si="314"/>
        <v>0</v>
      </c>
      <c r="R5000">
        <f t="shared" si="315"/>
        <v>45</v>
      </c>
    </row>
    <row r="5001" spans="1:18" x14ac:dyDescent="0.3">
      <c r="A5001" t="s">
        <v>9930</v>
      </c>
      <c r="B5001" t="s">
        <v>9931</v>
      </c>
      <c r="C5001" s="1">
        <v>46164</v>
      </c>
      <c r="D5001" s="1">
        <v>46165</v>
      </c>
      <c r="E5001" t="s">
        <v>59</v>
      </c>
      <c r="F5001" t="s">
        <v>69</v>
      </c>
      <c r="G5001" t="s">
        <v>93</v>
      </c>
      <c r="H5001" t="s">
        <v>56</v>
      </c>
      <c r="I5001" t="s">
        <v>33</v>
      </c>
      <c r="J5001" t="s">
        <v>28</v>
      </c>
      <c r="K5001">
        <v>224</v>
      </c>
      <c r="L5001">
        <v>2</v>
      </c>
      <c r="M5001">
        <v>97.24</v>
      </c>
      <c r="N5001">
        <f t="shared" si="312"/>
        <v>1</v>
      </c>
      <c r="O5001">
        <f>5</f>
        <v>5</v>
      </c>
      <c r="P5001" t="str">
        <f t="shared" si="313"/>
        <v>Met</v>
      </c>
      <c r="Q5001">
        <f t="shared" si="314"/>
        <v>0.89285714285714279</v>
      </c>
      <c r="R5001">
        <f t="shared" si="315"/>
        <v>224</v>
      </c>
    </row>
    <row r="5002" spans="1:18" x14ac:dyDescent="0.3">
      <c r="A5002" t="s">
        <v>9932</v>
      </c>
      <c r="B5002" t="s">
        <v>9933</v>
      </c>
      <c r="C5002" s="1">
        <v>46167</v>
      </c>
      <c r="D5002" s="1">
        <v>46177</v>
      </c>
      <c r="E5002" t="s">
        <v>59</v>
      </c>
      <c r="F5002" t="s">
        <v>31</v>
      </c>
      <c r="G5002" t="s">
        <v>93</v>
      </c>
      <c r="H5002" t="s">
        <v>18</v>
      </c>
      <c r="I5002" t="s">
        <v>27</v>
      </c>
      <c r="J5002" t="s">
        <v>42</v>
      </c>
      <c r="K5002">
        <v>432</v>
      </c>
      <c r="L5002">
        <v>3</v>
      </c>
      <c r="M5002">
        <v>96.06</v>
      </c>
      <c r="N5002">
        <f t="shared" si="312"/>
        <v>10</v>
      </c>
      <c r="O5002">
        <f>5</f>
        <v>5</v>
      </c>
      <c r="P5002" t="str">
        <f t="shared" si="313"/>
        <v>Breached</v>
      </c>
      <c r="Q5002">
        <f t="shared" si="314"/>
        <v>0.69444444444444442</v>
      </c>
      <c r="R5002">
        <f t="shared" si="315"/>
        <v>43.2</v>
      </c>
    </row>
    <row r="5003" spans="1:18" x14ac:dyDescent="0.3">
      <c r="A5003" t="s">
        <v>9934</v>
      </c>
      <c r="B5003" t="s">
        <v>9935</v>
      </c>
      <c r="C5003" s="1">
        <v>46120</v>
      </c>
      <c r="D5003" s="1">
        <v>46129</v>
      </c>
      <c r="E5003" t="s">
        <v>23</v>
      </c>
      <c r="F5003" t="s">
        <v>69</v>
      </c>
      <c r="G5003" t="s">
        <v>17</v>
      </c>
      <c r="H5003" t="s">
        <v>26</v>
      </c>
      <c r="I5003" t="s">
        <v>19</v>
      </c>
      <c r="J5003" t="s">
        <v>46</v>
      </c>
      <c r="K5003">
        <v>227</v>
      </c>
      <c r="L5003">
        <v>3</v>
      </c>
      <c r="M5003">
        <v>96.82</v>
      </c>
      <c r="N5003">
        <f t="shared" si="312"/>
        <v>9</v>
      </c>
      <c r="O5003">
        <f>5</f>
        <v>5</v>
      </c>
      <c r="P5003" t="str">
        <f t="shared" si="313"/>
        <v>Breached</v>
      </c>
      <c r="Q5003">
        <f t="shared" si="314"/>
        <v>1.3215859030837005</v>
      </c>
      <c r="R5003">
        <f t="shared" si="315"/>
        <v>25.222222222222221</v>
      </c>
    </row>
    <row r="5004" spans="1:18" x14ac:dyDescent="0.3">
      <c r="A5004" t="s">
        <v>9936</v>
      </c>
      <c r="B5004" t="s">
        <v>9937</v>
      </c>
      <c r="C5004" s="1">
        <v>46188</v>
      </c>
      <c r="D5004" s="1">
        <v>46191</v>
      </c>
      <c r="E5004" t="s">
        <v>65</v>
      </c>
      <c r="F5004" t="s">
        <v>45</v>
      </c>
      <c r="G5004" t="s">
        <v>52</v>
      </c>
      <c r="H5004" t="s">
        <v>18</v>
      </c>
      <c r="I5004" t="s">
        <v>27</v>
      </c>
      <c r="J5004" t="s">
        <v>46</v>
      </c>
      <c r="K5004">
        <v>91</v>
      </c>
      <c r="L5004">
        <v>1</v>
      </c>
      <c r="M5004">
        <v>98.94</v>
      </c>
      <c r="N5004">
        <f t="shared" si="312"/>
        <v>3</v>
      </c>
      <c r="O5004">
        <f>5</f>
        <v>5</v>
      </c>
      <c r="P5004" t="str">
        <f t="shared" si="313"/>
        <v>Met</v>
      </c>
      <c r="Q5004">
        <f t="shared" si="314"/>
        <v>1.098901098901099</v>
      </c>
      <c r="R5004">
        <f t="shared" si="315"/>
        <v>30.333333333333332</v>
      </c>
    </row>
    <row r="5005" spans="1:18" x14ac:dyDescent="0.3">
      <c r="A5005" t="s">
        <v>9938</v>
      </c>
      <c r="B5005" t="s">
        <v>9939</v>
      </c>
      <c r="C5005" s="1">
        <v>46139</v>
      </c>
      <c r="D5005" s="1">
        <v>46144</v>
      </c>
      <c r="E5005" t="s">
        <v>65</v>
      </c>
      <c r="F5005" t="s">
        <v>45</v>
      </c>
      <c r="G5005" t="s">
        <v>41</v>
      </c>
      <c r="H5005" t="s">
        <v>26</v>
      </c>
      <c r="I5005" t="s">
        <v>19</v>
      </c>
      <c r="J5005" t="s">
        <v>46</v>
      </c>
      <c r="K5005">
        <v>478</v>
      </c>
      <c r="L5005">
        <v>0</v>
      </c>
      <c r="M5005">
        <v>100</v>
      </c>
      <c r="N5005">
        <f t="shared" si="312"/>
        <v>5</v>
      </c>
      <c r="O5005">
        <f>5</f>
        <v>5</v>
      </c>
      <c r="P5005" t="str">
        <f t="shared" si="313"/>
        <v>Met</v>
      </c>
      <c r="Q5005">
        <f t="shared" si="314"/>
        <v>0</v>
      </c>
      <c r="R5005">
        <f t="shared" si="315"/>
        <v>95.6</v>
      </c>
    </row>
    <row r="5006" spans="1:18" x14ac:dyDescent="0.3">
      <c r="A5006" t="s">
        <v>9940</v>
      </c>
      <c r="B5006" t="s">
        <v>9941</v>
      </c>
      <c r="C5006" s="1">
        <v>46157</v>
      </c>
      <c r="D5006" s="1">
        <v>46162</v>
      </c>
      <c r="E5006" t="s">
        <v>15</v>
      </c>
      <c r="F5006" t="s">
        <v>69</v>
      </c>
      <c r="G5006" t="s">
        <v>17</v>
      </c>
      <c r="H5006" t="s">
        <v>56</v>
      </c>
      <c r="I5006" t="s">
        <v>33</v>
      </c>
      <c r="J5006" t="s">
        <v>20</v>
      </c>
      <c r="K5006">
        <v>450</v>
      </c>
      <c r="L5006">
        <v>4</v>
      </c>
      <c r="M5006">
        <v>95.88</v>
      </c>
      <c r="N5006">
        <f t="shared" si="312"/>
        <v>5</v>
      </c>
      <c r="O5006">
        <f>5</f>
        <v>5</v>
      </c>
      <c r="P5006" t="str">
        <f t="shared" si="313"/>
        <v>Met</v>
      </c>
      <c r="Q5006">
        <f t="shared" si="314"/>
        <v>0.88888888888888884</v>
      </c>
      <c r="R5006">
        <f t="shared" si="315"/>
        <v>90</v>
      </c>
    </row>
    <row r="5007" spans="1:18" x14ac:dyDescent="0.3">
      <c r="A5007" t="s">
        <v>9942</v>
      </c>
      <c r="B5007" t="s">
        <v>9943</v>
      </c>
      <c r="C5007" s="1">
        <v>46079</v>
      </c>
      <c r="D5007" s="1">
        <v>46085</v>
      </c>
      <c r="E5007" t="s">
        <v>59</v>
      </c>
      <c r="F5007" t="s">
        <v>45</v>
      </c>
      <c r="G5007" t="s">
        <v>32</v>
      </c>
      <c r="H5007" t="s">
        <v>18</v>
      </c>
      <c r="I5007" t="s">
        <v>27</v>
      </c>
      <c r="J5007" t="s">
        <v>34</v>
      </c>
      <c r="K5007">
        <v>164</v>
      </c>
      <c r="L5007">
        <v>3</v>
      </c>
      <c r="M5007">
        <v>95.98</v>
      </c>
      <c r="N5007">
        <f t="shared" si="312"/>
        <v>6</v>
      </c>
      <c r="O5007">
        <f>5</f>
        <v>5</v>
      </c>
      <c r="P5007" t="str">
        <f t="shared" si="313"/>
        <v>Breached</v>
      </c>
      <c r="Q5007">
        <f t="shared" si="314"/>
        <v>1.8292682926829267</v>
      </c>
      <c r="R5007">
        <f t="shared" si="315"/>
        <v>27.333333333333332</v>
      </c>
    </row>
    <row r="5008" spans="1:18" x14ac:dyDescent="0.3">
      <c r="A5008" t="s">
        <v>9944</v>
      </c>
      <c r="B5008" t="s">
        <v>9945</v>
      </c>
      <c r="C5008" s="1">
        <v>46180</v>
      </c>
      <c r="D5008" s="1">
        <v>46182</v>
      </c>
      <c r="E5008" t="s">
        <v>65</v>
      </c>
      <c r="F5008" t="s">
        <v>31</v>
      </c>
      <c r="G5008" t="s">
        <v>93</v>
      </c>
      <c r="H5008" t="s">
        <v>18</v>
      </c>
      <c r="I5008" t="s">
        <v>27</v>
      </c>
      <c r="J5008" t="s">
        <v>28</v>
      </c>
      <c r="K5008">
        <v>330</v>
      </c>
      <c r="L5008">
        <v>3</v>
      </c>
      <c r="M5008">
        <v>96.35</v>
      </c>
      <c r="N5008">
        <f t="shared" si="312"/>
        <v>2</v>
      </c>
      <c r="O5008">
        <f>5</f>
        <v>5</v>
      </c>
      <c r="P5008" t="str">
        <f t="shared" si="313"/>
        <v>Met</v>
      </c>
      <c r="Q5008">
        <f t="shared" si="314"/>
        <v>0.90909090909090906</v>
      </c>
      <c r="R5008">
        <f t="shared" si="315"/>
        <v>165</v>
      </c>
    </row>
    <row r="5009" spans="1:18" x14ac:dyDescent="0.3">
      <c r="A5009" t="s">
        <v>9946</v>
      </c>
      <c r="B5009" t="s">
        <v>9947</v>
      </c>
      <c r="C5009" s="1">
        <v>46050</v>
      </c>
      <c r="D5009" s="1">
        <v>46060</v>
      </c>
      <c r="E5009" t="s">
        <v>37</v>
      </c>
      <c r="F5009" t="s">
        <v>16</v>
      </c>
      <c r="G5009" t="s">
        <v>41</v>
      </c>
      <c r="H5009" t="s">
        <v>26</v>
      </c>
      <c r="I5009" t="s">
        <v>27</v>
      </c>
      <c r="J5009" t="s">
        <v>74</v>
      </c>
      <c r="K5009">
        <v>39</v>
      </c>
      <c r="L5009">
        <v>0</v>
      </c>
      <c r="M5009">
        <v>100</v>
      </c>
      <c r="N5009">
        <f t="shared" si="312"/>
        <v>10</v>
      </c>
      <c r="O5009">
        <f>5</f>
        <v>5</v>
      </c>
      <c r="P5009" t="str">
        <f t="shared" si="313"/>
        <v>Breached</v>
      </c>
      <c r="Q5009">
        <f t="shared" si="314"/>
        <v>0</v>
      </c>
      <c r="R5009">
        <f t="shared" si="315"/>
        <v>3.9</v>
      </c>
    </row>
    <row r="5010" spans="1:18" x14ac:dyDescent="0.3">
      <c r="A5010" t="s">
        <v>9948</v>
      </c>
      <c r="B5010" t="s">
        <v>9949</v>
      </c>
      <c r="C5010" s="1">
        <v>46149</v>
      </c>
      <c r="D5010" s="1">
        <v>46153</v>
      </c>
      <c r="E5010" t="s">
        <v>37</v>
      </c>
      <c r="F5010" t="s">
        <v>38</v>
      </c>
      <c r="G5010" t="s">
        <v>41</v>
      </c>
      <c r="H5010" t="s">
        <v>56</v>
      </c>
      <c r="I5010" t="s">
        <v>33</v>
      </c>
      <c r="J5010" t="s">
        <v>46</v>
      </c>
      <c r="K5010">
        <v>338</v>
      </c>
      <c r="L5010">
        <v>4</v>
      </c>
      <c r="M5010">
        <v>94.4</v>
      </c>
      <c r="N5010">
        <f t="shared" si="312"/>
        <v>4</v>
      </c>
      <c r="O5010">
        <f>5</f>
        <v>5</v>
      </c>
      <c r="P5010" t="str">
        <f t="shared" si="313"/>
        <v>Met</v>
      </c>
      <c r="Q5010">
        <f t="shared" si="314"/>
        <v>1.1834319526627219</v>
      </c>
      <c r="R5010">
        <f t="shared" si="315"/>
        <v>84.5</v>
      </c>
    </row>
    <row r="5011" spans="1:18" x14ac:dyDescent="0.3">
      <c r="A5011" t="s">
        <v>9950</v>
      </c>
      <c r="B5011" t="s">
        <v>9951</v>
      </c>
      <c r="C5011" s="1">
        <v>46087</v>
      </c>
      <c r="D5011" s="1">
        <v>46091</v>
      </c>
      <c r="E5011" t="s">
        <v>23</v>
      </c>
      <c r="F5011" t="s">
        <v>45</v>
      </c>
      <c r="G5011" t="s">
        <v>32</v>
      </c>
      <c r="H5011" t="s">
        <v>18</v>
      </c>
      <c r="I5011" t="s">
        <v>33</v>
      </c>
      <c r="J5011" t="s">
        <v>28</v>
      </c>
      <c r="K5011">
        <v>462</v>
      </c>
      <c r="L5011">
        <v>2</v>
      </c>
      <c r="M5011">
        <v>98.14</v>
      </c>
      <c r="N5011">
        <f t="shared" si="312"/>
        <v>4</v>
      </c>
      <c r="O5011">
        <f>5</f>
        <v>5</v>
      </c>
      <c r="P5011" t="str">
        <f t="shared" si="313"/>
        <v>Met</v>
      </c>
      <c r="Q5011">
        <f t="shared" si="314"/>
        <v>0.4329004329004329</v>
      </c>
      <c r="R5011">
        <f t="shared" si="315"/>
        <v>115.5</v>
      </c>
    </row>
    <row r="5012" spans="1:18" x14ac:dyDescent="0.3">
      <c r="A5012" t="s">
        <v>9952</v>
      </c>
      <c r="B5012" t="s">
        <v>9953</v>
      </c>
      <c r="C5012" s="1">
        <v>46201</v>
      </c>
      <c r="D5012" s="1">
        <v>46206</v>
      </c>
      <c r="E5012" t="s">
        <v>59</v>
      </c>
      <c r="F5012" t="s">
        <v>45</v>
      </c>
      <c r="G5012" t="s">
        <v>60</v>
      </c>
      <c r="H5012" t="s">
        <v>56</v>
      </c>
      <c r="I5012" t="s">
        <v>19</v>
      </c>
      <c r="J5012" t="s">
        <v>46</v>
      </c>
      <c r="K5012">
        <v>353</v>
      </c>
      <c r="L5012">
        <v>4</v>
      </c>
      <c r="M5012">
        <v>96.02</v>
      </c>
      <c r="N5012">
        <f t="shared" si="312"/>
        <v>5</v>
      </c>
      <c r="O5012">
        <f>5</f>
        <v>5</v>
      </c>
      <c r="P5012" t="str">
        <f t="shared" si="313"/>
        <v>Met</v>
      </c>
      <c r="Q5012">
        <f t="shared" si="314"/>
        <v>1.1331444759206799</v>
      </c>
      <c r="R5012">
        <f t="shared" si="315"/>
        <v>70.599999999999994</v>
      </c>
    </row>
    <row r="5013" spans="1:18" x14ac:dyDescent="0.3">
      <c r="A5013" t="s">
        <v>9954</v>
      </c>
      <c r="B5013" t="s">
        <v>9955</v>
      </c>
      <c r="C5013" s="1">
        <v>46199</v>
      </c>
      <c r="D5013" s="1">
        <v>46203</v>
      </c>
      <c r="E5013" t="s">
        <v>37</v>
      </c>
      <c r="F5013" t="s">
        <v>45</v>
      </c>
      <c r="G5013" t="s">
        <v>32</v>
      </c>
      <c r="H5013" t="s">
        <v>56</v>
      </c>
      <c r="I5013" t="s">
        <v>19</v>
      </c>
      <c r="J5013" t="s">
        <v>66</v>
      </c>
      <c r="K5013">
        <v>83</v>
      </c>
      <c r="L5013">
        <v>3</v>
      </c>
      <c r="M5013">
        <v>95.56</v>
      </c>
      <c r="N5013">
        <f t="shared" si="312"/>
        <v>4</v>
      </c>
      <c r="O5013">
        <f>5</f>
        <v>5</v>
      </c>
      <c r="P5013" t="str">
        <f t="shared" si="313"/>
        <v>Met</v>
      </c>
      <c r="Q5013">
        <f t="shared" si="314"/>
        <v>3.6144578313253009</v>
      </c>
      <c r="R5013">
        <f t="shared" si="315"/>
        <v>20.75</v>
      </c>
    </row>
    <row r="5014" spans="1:18" x14ac:dyDescent="0.3">
      <c r="A5014" t="s">
        <v>9956</v>
      </c>
      <c r="B5014" t="s">
        <v>9957</v>
      </c>
      <c r="C5014" s="1">
        <v>46196</v>
      </c>
      <c r="D5014" s="1">
        <v>46197</v>
      </c>
      <c r="E5014" t="s">
        <v>23</v>
      </c>
      <c r="F5014" t="s">
        <v>69</v>
      </c>
      <c r="G5014" t="s">
        <v>93</v>
      </c>
      <c r="H5014" t="s">
        <v>26</v>
      </c>
      <c r="I5014" t="s">
        <v>27</v>
      </c>
      <c r="J5014" t="s">
        <v>74</v>
      </c>
      <c r="K5014">
        <v>465</v>
      </c>
      <c r="L5014">
        <v>3</v>
      </c>
      <c r="M5014">
        <v>96.6</v>
      </c>
      <c r="N5014">
        <f t="shared" si="312"/>
        <v>1</v>
      </c>
      <c r="O5014">
        <f>5</f>
        <v>5</v>
      </c>
      <c r="P5014" t="str">
        <f t="shared" si="313"/>
        <v>Met</v>
      </c>
      <c r="Q5014">
        <f t="shared" si="314"/>
        <v>0.64516129032258063</v>
      </c>
      <c r="R5014">
        <f t="shared" si="315"/>
        <v>465</v>
      </c>
    </row>
    <row r="5015" spans="1:18" x14ac:dyDescent="0.3">
      <c r="A5015" t="s">
        <v>9958</v>
      </c>
      <c r="B5015" t="s">
        <v>9959</v>
      </c>
      <c r="C5015" s="1">
        <v>46164</v>
      </c>
      <c r="D5015" s="1">
        <v>46171</v>
      </c>
      <c r="E5015" t="s">
        <v>59</v>
      </c>
      <c r="F5015" t="s">
        <v>45</v>
      </c>
      <c r="G5015" t="s">
        <v>52</v>
      </c>
      <c r="H5015" t="s">
        <v>18</v>
      </c>
      <c r="I5015" t="s">
        <v>19</v>
      </c>
      <c r="J5015" t="s">
        <v>28</v>
      </c>
      <c r="K5015">
        <v>450</v>
      </c>
      <c r="L5015">
        <v>0</v>
      </c>
      <c r="M5015">
        <v>100</v>
      </c>
      <c r="N5015">
        <f t="shared" si="312"/>
        <v>7</v>
      </c>
      <c r="O5015">
        <f>5</f>
        <v>5</v>
      </c>
      <c r="P5015" t="str">
        <f t="shared" si="313"/>
        <v>Breached</v>
      </c>
      <c r="Q5015">
        <f t="shared" si="314"/>
        <v>0</v>
      </c>
      <c r="R5015">
        <f t="shared" si="315"/>
        <v>64.285714285714292</v>
      </c>
    </row>
    <row r="5016" spans="1:18" x14ac:dyDescent="0.3">
      <c r="A5016" t="s">
        <v>9960</v>
      </c>
      <c r="B5016" t="s">
        <v>9961</v>
      </c>
      <c r="C5016" s="1">
        <v>46149</v>
      </c>
      <c r="D5016" s="1">
        <v>46151</v>
      </c>
      <c r="E5016" t="s">
        <v>59</v>
      </c>
      <c r="F5016" t="s">
        <v>38</v>
      </c>
      <c r="G5016" t="s">
        <v>93</v>
      </c>
      <c r="H5016" t="s">
        <v>18</v>
      </c>
      <c r="I5016" t="s">
        <v>33</v>
      </c>
      <c r="J5016" t="s">
        <v>28</v>
      </c>
      <c r="K5016">
        <v>500</v>
      </c>
      <c r="L5016">
        <v>3</v>
      </c>
      <c r="M5016">
        <v>97.66</v>
      </c>
      <c r="N5016">
        <f t="shared" si="312"/>
        <v>2</v>
      </c>
      <c r="O5016">
        <f>5</f>
        <v>5</v>
      </c>
      <c r="P5016" t="str">
        <f t="shared" si="313"/>
        <v>Met</v>
      </c>
      <c r="Q5016">
        <f t="shared" si="314"/>
        <v>0.6</v>
      </c>
      <c r="R5016">
        <f t="shared" si="315"/>
        <v>250</v>
      </c>
    </row>
    <row r="5017" spans="1:18" x14ac:dyDescent="0.3">
      <c r="A5017" t="s">
        <v>9962</v>
      </c>
      <c r="B5017" t="s">
        <v>9963</v>
      </c>
      <c r="C5017" s="1">
        <v>46109</v>
      </c>
      <c r="D5017" s="1">
        <v>46112</v>
      </c>
      <c r="E5017" t="s">
        <v>59</v>
      </c>
      <c r="F5017" t="s">
        <v>38</v>
      </c>
      <c r="G5017" t="s">
        <v>25</v>
      </c>
      <c r="H5017" t="s">
        <v>56</v>
      </c>
      <c r="I5017" t="s">
        <v>27</v>
      </c>
      <c r="J5017" t="s">
        <v>42</v>
      </c>
      <c r="K5017">
        <v>275</v>
      </c>
      <c r="L5017">
        <v>0</v>
      </c>
      <c r="M5017">
        <v>100</v>
      </c>
      <c r="N5017">
        <f t="shared" si="312"/>
        <v>3</v>
      </c>
      <c r="O5017">
        <f>5</f>
        <v>5</v>
      </c>
      <c r="P5017" t="str">
        <f t="shared" si="313"/>
        <v>Met</v>
      </c>
      <c r="Q5017">
        <f t="shared" si="314"/>
        <v>0</v>
      </c>
      <c r="R5017">
        <f t="shared" si="315"/>
        <v>91.666666666666671</v>
      </c>
    </row>
    <row r="5018" spans="1:18" x14ac:dyDescent="0.3">
      <c r="A5018" t="s">
        <v>9964</v>
      </c>
      <c r="B5018" t="s">
        <v>9965</v>
      </c>
      <c r="C5018" s="1">
        <v>46025</v>
      </c>
      <c r="D5018" s="1">
        <v>46026</v>
      </c>
      <c r="E5018" t="s">
        <v>15</v>
      </c>
      <c r="F5018" t="s">
        <v>31</v>
      </c>
      <c r="G5018" t="s">
        <v>60</v>
      </c>
      <c r="H5018" t="s">
        <v>26</v>
      </c>
      <c r="I5018" t="s">
        <v>19</v>
      </c>
      <c r="J5018" t="s">
        <v>46</v>
      </c>
      <c r="K5018">
        <v>83</v>
      </c>
      <c r="L5018">
        <v>5</v>
      </c>
      <c r="M5018">
        <v>93.08</v>
      </c>
      <c r="N5018">
        <f t="shared" si="312"/>
        <v>1</v>
      </c>
      <c r="O5018">
        <f>5</f>
        <v>5</v>
      </c>
      <c r="P5018" t="str">
        <f t="shared" si="313"/>
        <v>Met</v>
      </c>
      <c r="Q5018">
        <f t="shared" si="314"/>
        <v>6.024096385542169</v>
      </c>
      <c r="R5018">
        <f t="shared" si="315"/>
        <v>83</v>
      </c>
    </row>
    <row r="5019" spans="1:18" x14ac:dyDescent="0.3">
      <c r="A5019" t="s">
        <v>9966</v>
      </c>
      <c r="B5019" t="s">
        <v>9967</v>
      </c>
      <c r="C5019" s="1">
        <v>46121</v>
      </c>
      <c r="D5019" s="1">
        <v>46127</v>
      </c>
      <c r="E5019" t="s">
        <v>15</v>
      </c>
      <c r="F5019" t="s">
        <v>45</v>
      </c>
      <c r="G5019" t="s">
        <v>60</v>
      </c>
      <c r="H5019" t="s">
        <v>26</v>
      </c>
      <c r="I5019" t="s">
        <v>27</v>
      </c>
      <c r="J5019" t="s">
        <v>74</v>
      </c>
      <c r="K5019">
        <v>297</v>
      </c>
      <c r="L5019">
        <v>5</v>
      </c>
      <c r="M5019">
        <v>92.57</v>
      </c>
      <c r="N5019">
        <f t="shared" si="312"/>
        <v>6</v>
      </c>
      <c r="O5019">
        <f>5</f>
        <v>5</v>
      </c>
      <c r="P5019" t="str">
        <f t="shared" si="313"/>
        <v>Breached</v>
      </c>
      <c r="Q5019">
        <f t="shared" si="314"/>
        <v>1.6835016835016834</v>
      </c>
      <c r="R5019">
        <f t="shared" si="315"/>
        <v>49.5</v>
      </c>
    </row>
    <row r="5020" spans="1:18" x14ac:dyDescent="0.3">
      <c r="A5020" t="s">
        <v>9968</v>
      </c>
      <c r="B5020" t="s">
        <v>9969</v>
      </c>
      <c r="C5020" s="1">
        <v>46036</v>
      </c>
      <c r="D5020" s="1">
        <v>46041</v>
      </c>
      <c r="E5020" t="s">
        <v>65</v>
      </c>
      <c r="F5020" t="s">
        <v>38</v>
      </c>
      <c r="G5020" t="s">
        <v>25</v>
      </c>
      <c r="H5020" t="s">
        <v>26</v>
      </c>
      <c r="I5020" t="s">
        <v>33</v>
      </c>
      <c r="J5020" t="s">
        <v>34</v>
      </c>
      <c r="K5020">
        <v>102</v>
      </c>
      <c r="L5020">
        <v>4</v>
      </c>
      <c r="M5020">
        <v>96.88</v>
      </c>
      <c r="N5020">
        <f t="shared" si="312"/>
        <v>5</v>
      </c>
      <c r="O5020">
        <f>5</f>
        <v>5</v>
      </c>
      <c r="P5020" t="str">
        <f t="shared" si="313"/>
        <v>Met</v>
      </c>
      <c r="Q5020">
        <f t="shared" si="314"/>
        <v>3.9215686274509802</v>
      </c>
      <c r="R5020">
        <f t="shared" si="315"/>
        <v>20.399999999999999</v>
      </c>
    </row>
    <row r="5021" spans="1:18" x14ac:dyDescent="0.3">
      <c r="A5021" t="s">
        <v>9970</v>
      </c>
      <c r="B5021" t="s">
        <v>9971</v>
      </c>
      <c r="C5021" s="1">
        <v>46032</v>
      </c>
      <c r="D5021" s="1">
        <v>46042</v>
      </c>
      <c r="E5021" t="s">
        <v>65</v>
      </c>
      <c r="F5021" t="s">
        <v>38</v>
      </c>
      <c r="G5021" t="s">
        <v>17</v>
      </c>
      <c r="H5021" t="s">
        <v>56</v>
      </c>
      <c r="I5021" t="s">
        <v>27</v>
      </c>
      <c r="J5021" t="s">
        <v>28</v>
      </c>
      <c r="K5021">
        <v>374</v>
      </c>
      <c r="L5021">
        <v>3</v>
      </c>
      <c r="M5021">
        <v>95.9</v>
      </c>
      <c r="N5021">
        <f t="shared" si="312"/>
        <v>10</v>
      </c>
      <c r="O5021">
        <f>5</f>
        <v>5</v>
      </c>
      <c r="P5021" t="str">
        <f t="shared" si="313"/>
        <v>Breached</v>
      </c>
      <c r="Q5021">
        <f t="shared" si="314"/>
        <v>0.80213903743315518</v>
      </c>
      <c r="R5021">
        <f t="shared" si="315"/>
        <v>37.4</v>
      </c>
    </row>
    <row r="5022" spans="1:18" x14ac:dyDescent="0.3">
      <c r="A5022" t="s">
        <v>9972</v>
      </c>
      <c r="B5022" t="s">
        <v>9973</v>
      </c>
      <c r="C5022" s="1">
        <v>46120</v>
      </c>
      <c r="D5022" s="1">
        <v>46123</v>
      </c>
      <c r="E5022" t="s">
        <v>15</v>
      </c>
      <c r="F5022" t="s">
        <v>38</v>
      </c>
      <c r="G5022" t="s">
        <v>60</v>
      </c>
      <c r="H5022" t="s">
        <v>56</v>
      </c>
      <c r="I5022" t="s">
        <v>19</v>
      </c>
      <c r="J5022" t="s">
        <v>42</v>
      </c>
      <c r="K5022">
        <v>81</v>
      </c>
      <c r="L5022">
        <v>0</v>
      </c>
      <c r="M5022">
        <v>100</v>
      </c>
      <c r="N5022">
        <f t="shared" si="312"/>
        <v>3</v>
      </c>
      <c r="O5022">
        <f>5</f>
        <v>5</v>
      </c>
      <c r="P5022" t="str">
        <f t="shared" si="313"/>
        <v>Met</v>
      </c>
      <c r="Q5022">
        <f t="shared" si="314"/>
        <v>0</v>
      </c>
      <c r="R5022">
        <f t="shared" si="315"/>
        <v>27</v>
      </c>
    </row>
    <row r="5023" spans="1:18" x14ac:dyDescent="0.3">
      <c r="A5023" t="s">
        <v>9974</v>
      </c>
      <c r="B5023" t="s">
        <v>9975</v>
      </c>
      <c r="C5023" s="1">
        <v>46180</v>
      </c>
      <c r="D5023" s="1">
        <v>46182</v>
      </c>
      <c r="E5023" t="s">
        <v>15</v>
      </c>
      <c r="F5023" t="s">
        <v>31</v>
      </c>
      <c r="G5023" t="s">
        <v>93</v>
      </c>
      <c r="H5023" t="s">
        <v>56</v>
      </c>
      <c r="I5023" t="s">
        <v>19</v>
      </c>
      <c r="J5023" t="s">
        <v>34</v>
      </c>
      <c r="K5023">
        <v>303</v>
      </c>
      <c r="L5023">
        <v>4</v>
      </c>
      <c r="M5023">
        <v>97.77</v>
      </c>
      <c r="N5023">
        <f t="shared" si="312"/>
        <v>2</v>
      </c>
      <c r="O5023">
        <f>5</f>
        <v>5</v>
      </c>
      <c r="P5023" t="str">
        <f t="shared" si="313"/>
        <v>Met</v>
      </c>
      <c r="Q5023">
        <f t="shared" si="314"/>
        <v>1.3201320132013201</v>
      </c>
      <c r="R5023">
        <f t="shared" si="315"/>
        <v>151.5</v>
      </c>
    </row>
    <row r="5024" spans="1:18" x14ac:dyDescent="0.3">
      <c r="A5024" t="s">
        <v>9976</v>
      </c>
      <c r="B5024" t="s">
        <v>9977</v>
      </c>
      <c r="C5024" s="1">
        <v>46062</v>
      </c>
      <c r="D5024" s="1">
        <v>46066</v>
      </c>
      <c r="E5024" t="s">
        <v>59</v>
      </c>
      <c r="F5024" t="s">
        <v>16</v>
      </c>
      <c r="G5024" t="s">
        <v>60</v>
      </c>
      <c r="H5024" t="s">
        <v>56</v>
      </c>
      <c r="I5024" t="s">
        <v>33</v>
      </c>
      <c r="J5024" t="s">
        <v>28</v>
      </c>
      <c r="K5024">
        <v>431</v>
      </c>
      <c r="L5024">
        <v>5</v>
      </c>
      <c r="M5024">
        <v>94.58</v>
      </c>
      <c r="N5024">
        <f t="shared" si="312"/>
        <v>4</v>
      </c>
      <c r="O5024">
        <f>5</f>
        <v>5</v>
      </c>
      <c r="P5024" t="str">
        <f t="shared" si="313"/>
        <v>Met</v>
      </c>
      <c r="Q5024">
        <f t="shared" si="314"/>
        <v>1.160092807424594</v>
      </c>
      <c r="R5024">
        <f t="shared" si="315"/>
        <v>107.75</v>
      </c>
    </row>
    <row r="5025" spans="1:18" x14ac:dyDescent="0.3">
      <c r="A5025" t="s">
        <v>9978</v>
      </c>
      <c r="B5025" t="s">
        <v>9979</v>
      </c>
      <c r="C5025" s="1">
        <v>46060</v>
      </c>
      <c r="D5025" s="1">
        <v>46067</v>
      </c>
      <c r="E5025" t="s">
        <v>59</v>
      </c>
      <c r="F5025" t="s">
        <v>38</v>
      </c>
      <c r="G5025" t="s">
        <v>32</v>
      </c>
      <c r="H5025" t="s">
        <v>56</v>
      </c>
      <c r="I5025" t="s">
        <v>19</v>
      </c>
      <c r="J5025" t="s">
        <v>66</v>
      </c>
      <c r="K5025">
        <v>107</v>
      </c>
      <c r="L5025">
        <v>4</v>
      </c>
      <c r="M5025">
        <v>95.28</v>
      </c>
      <c r="N5025">
        <f t="shared" si="312"/>
        <v>7</v>
      </c>
      <c r="O5025">
        <f>5</f>
        <v>5</v>
      </c>
      <c r="P5025" t="str">
        <f t="shared" si="313"/>
        <v>Breached</v>
      </c>
      <c r="Q5025">
        <f t="shared" si="314"/>
        <v>3.7383177570093453</v>
      </c>
      <c r="R5025">
        <f t="shared" si="315"/>
        <v>15.285714285714286</v>
      </c>
    </row>
    <row r="5026" spans="1:18" x14ac:dyDescent="0.3">
      <c r="A5026" t="s">
        <v>9980</v>
      </c>
      <c r="B5026" t="s">
        <v>9981</v>
      </c>
      <c r="C5026" s="1">
        <v>46090</v>
      </c>
      <c r="D5026" s="1">
        <v>46092</v>
      </c>
      <c r="E5026" t="s">
        <v>15</v>
      </c>
      <c r="F5026" t="s">
        <v>16</v>
      </c>
      <c r="G5026" t="s">
        <v>52</v>
      </c>
      <c r="H5026" t="s">
        <v>56</v>
      </c>
      <c r="I5026" t="s">
        <v>33</v>
      </c>
      <c r="J5026" t="s">
        <v>66</v>
      </c>
      <c r="K5026">
        <v>421</v>
      </c>
      <c r="L5026">
        <v>3</v>
      </c>
      <c r="M5026">
        <v>97.07</v>
      </c>
      <c r="N5026">
        <f t="shared" si="312"/>
        <v>2</v>
      </c>
      <c r="O5026">
        <f>5</f>
        <v>5</v>
      </c>
      <c r="P5026" t="str">
        <f t="shared" si="313"/>
        <v>Met</v>
      </c>
      <c r="Q5026">
        <f t="shared" si="314"/>
        <v>0.71258907363420432</v>
      </c>
      <c r="R5026">
        <f t="shared" si="315"/>
        <v>210.5</v>
      </c>
    </row>
    <row r="5027" spans="1:18" x14ac:dyDescent="0.3">
      <c r="A5027" t="s">
        <v>9982</v>
      </c>
      <c r="B5027" t="s">
        <v>9627</v>
      </c>
      <c r="C5027" s="1">
        <v>46048</v>
      </c>
      <c r="D5027" s="1">
        <v>46058</v>
      </c>
      <c r="E5027" t="s">
        <v>59</v>
      </c>
      <c r="F5027" t="s">
        <v>16</v>
      </c>
      <c r="G5027" t="s">
        <v>17</v>
      </c>
      <c r="H5027" t="s">
        <v>18</v>
      </c>
      <c r="I5027" t="s">
        <v>33</v>
      </c>
      <c r="J5027" t="s">
        <v>66</v>
      </c>
      <c r="K5027">
        <v>309</v>
      </c>
      <c r="L5027">
        <v>2</v>
      </c>
      <c r="M5027">
        <v>97.9</v>
      </c>
      <c r="N5027">
        <f t="shared" si="312"/>
        <v>10</v>
      </c>
      <c r="O5027">
        <f>5</f>
        <v>5</v>
      </c>
      <c r="P5027" t="str">
        <f t="shared" si="313"/>
        <v>Breached</v>
      </c>
      <c r="Q5027">
        <f t="shared" si="314"/>
        <v>0.64724919093851141</v>
      </c>
      <c r="R5027">
        <f t="shared" si="315"/>
        <v>30.9</v>
      </c>
    </row>
    <row r="5028" spans="1:18" x14ac:dyDescent="0.3">
      <c r="A5028" t="s">
        <v>9983</v>
      </c>
      <c r="B5028" t="s">
        <v>5866</v>
      </c>
      <c r="C5028" s="1">
        <v>46159</v>
      </c>
      <c r="D5028" s="1">
        <v>46163</v>
      </c>
      <c r="E5028" t="s">
        <v>59</v>
      </c>
      <c r="F5028" t="s">
        <v>16</v>
      </c>
      <c r="G5028" t="s">
        <v>52</v>
      </c>
      <c r="H5028" t="s">
        <v>18</v>
      </c>
      <c r="I5028" t="s">
        <v>19</v>
      </c>
      <c r="J5028" t="s">
        <v>74</v>
      </c>
      <c r="K5028">
        <v>240</v>
      </c>
      <c r="L5028">
        <v>5</v>
      </c>
      <c r="M5028">
        <v>97.16</v>
      </c>
      <c r="N5028">
        <f t="shared" si="312"/>
        <v>4</v>
      </c>
      <c r="O5028">
        <f>5</f>
        <v>5</v>
      </c>
      <c r="P5028" t="str">
        <f t="shared" si="313"/>
        <v>Met</v>
      </c>
      <c r="Q5028">
        <f t="shared" si="314"/>
        <v>2.083333333333333</v>
      </c>
      <c r="R5028">
        <f t="shared" si="315"/>
        <v>60</v>
      </c>
    </row>
    <row r="5029" spans="1:18" x14ac:dyDescent="0.3">
      <c r="A5029" t="s">
        <v>9984</v>
      </c>
      <c r="B5029" t="s">
        <v>9985</v>
      </c>
      <c r="C5029" s="1">
        <v>46166</v>
      </c>
      <c r="D5029" s="1">
        <v>46171</v>
      </c>
      <c r="E5029" t="s">
        <v>65</v>
      </c>
      <c r="F5029" t="s">
        <v>38</v>
      </c>
      <c r="G5029" t="s">
        <v>49</v>
      </c>
      <c r="H5029" t="s">
        <v>56</v>
      </c>
      <c r="I5029" t="s">
        <v>33</v>
      </c>
      <c r="J5029" t="s">
        <v>34</v>
      </c>
      <c r="K5029">
        <v>190</v>
      </c>
      <c r="L5029">
        <v>3</v>
      </c>
      <c r="M5029">
        <v>97.48</v>
      </c>
      <c r="N5029">
        <f t="shared" si="312"/>
        <v>5</v>
      </c>
      <c r="O5029">
        <f>5</f>
        <v>5</v>
      </c>
      <c r="P5029" t="str">
        <f t="shared" si="313"/>
        <v>Met</v>
      </c>
      <c r="Q5029">
        <f t="shared" si="314"/>
        <v>1.5789473684210527</v>
      </c>
      <c r="R5029">
        <f t="shared" si="315"/>
        <v>38</v>
      </c>
    </row>
    <row r="5030" spans="1:18" x14ac:dyDescent="0.3">
      <c r="A5030" t="s">
        <v>9986</v>
      </c>
      <c r="B5030" t="s">
        <v>9987</v>
      </c>
      <c r="C5030" s="1">
        <v>46111</v>
      </c>
      <c r="D5030" s="1">
        <v>46116</v>
      </c>
      <c r="E5030" t="s">
        <v>23</v>
      </c>
      <c r="F5030" t="s">
        <v>31</v>
      </c>
      <c r="G5030" t="s">
        <v>49</v>
      </c>
      <c r="H5030" t="s">
        <v>56</v>
      </c>
      <c r="I5030" t="s">
        <v>27</v>
      </c>
      <c r="J5030" t="s">
        <v>66</v>
      </c>
      <c r="K5030">
        <v>424</v>
      </c>
      <c r="L5030">
        <v>5</v>
      </c>
      <c r="M5030">
        <v>93.9</v>
      </c>
      <c r="N5030">
        <f t="shared" si="312"/>
        <v>5</v>
      </c>
      <c r="O5030">
        <f>5</f>
        <v>5</v>
      </c>
      <c r="P5030" t="str">
        <f t="shared" si="313"/>
        <v>Met</v>
      </c>
      <c r="Q5030">
        <f t="shared" si="314"/>
        <v>1.179245283018868</v>
      </c>
      <c r="R5030">
        <f t="shared" si="315"/>
        <v>84.8</v>
      </c>
    </row>
    <row r="5031" spans="1:18" x14ac:dyDescent="0.3">
      <c r="A5031" t="s">
        <v>9988</v>
      </c>
      <c r="B5031" t="s">
        <v>9989</v>
      </c>
      <c r="C5031" s="1">
        <v>46146</v>
      </c>
      <c r="D5031" s="1">
        <v>46147</v>
      </c>
      <c r="E5031" t="s">
        <v>59</v>
      </c>
      <c r="F5031" t="s">
        <v>69</v>
      </c>
      <c r="G5031" t="s">
        <v>52</v>
      </c>
      <c r="H5031" t="s">
        <v>18</v>
      </c>
      <c r="I5031" t="s">
        <v>19</v>
      </c>
      <c r="J5031" t="s">
        <v>28</v>
      </c>
      <c r="K5031">
        <v>119</v>
      </c>
      <c r="L5031">
        <v>2</v>
      </c>
      <c r="M5031">
        <v>97.39</v>
      </c>
      <c r="N5031">
        <f t="shared" si="312"/>
        <v>1</v>
      </c>
      <c r="O5031">
        <f>5</f>
        <v>5</v>
      </c>
      <c r="P5031" t="str">
        <f t="shared" si="313"/>
        <v>Met</v>
      </c>
      <c r="Q5031">
        <f t="shared" si="314"/>
        <v>1.680672268907563</v>
      </c>
      <c r="R5031">
        <f t="shared" si="315"/>
        <v>119</v>
      </c>
    </row>
    <row r="5032" spans="1:18" x14ac:dyDescent="0.3">
      <c r="A5032" t="s">
        <v>9990</v>
      </c>
      <c r="B5032" t="s">
        <v>9991</v>
      </c>
      <c r="C5032" s="1">
        <v>46024</v>
      </c>
      <c r="D5032" s="1">
        <v>46034</v>
      </c>
      <c r="E5032" t="s">
        <v>23</v>
      </c>
      <c r="F5032" t="s">
        <v>31</v>
      </c>
      <c r="G5032" t="s">
        <v>49</v>
      </c>
      <c r="H5032" t="s">
        <v>26</v>
      </c>
      <c r="I5032" t="s">
        <v>19</v>
      </c>
      <c r="J5032" t="s">
        <v>66</v>
      </c>
      <c r="K5032">
        <v>21</v>
      </c>
      <c r="L5032">
        <v>1</v>
      </c>
      <c r="M5032">
        <v>99.31</v>
      </c>
      <c r="N5032">
        <f t="shared" si="312"/>
        <v>10</v>
      </c>
      <c r="O5032">
        <f>5</f>
        <v>5</v>
      </c>
      <c r="P5032" t="str">
        <f t="shared" si="313"/>
        <v>Breached</v>
      </c>
      <c r="Q5032">
        <f t="shared" si="314"/>
        <v>4.7619047619047619</v>
      </c>
      <c r="R5032">
        <f t="shared" si="315"/>
        <v>2.1</v>
      </c>
    </row>
    <row r="5033" spans="1:18" x14ac:dyDescent="0.3">
      <c r="A5033" t="s">
        <v>9992</v>
      </c>
      <c r="B5033" t="s">
        <v>3979</v>
      </c>
      <c r="C5033" s="1">
        <v>46183</v>
      </c>
      <c r="D5033" s="1">
        <v>46193</v>
      </c>
      <c r="E5033" t="s">
        <v>37</v>
      </c>
      <c r="F5033" t="s">
        <v>45</v>
      </c>
      <c r="G5033" t="s">
        <v>60</v>
      </c>
      <c r="H5033" t="s">
        <v>18</v>
      </c>
      <c r="I5033" t="s">
        <v>27</v>
      </c>
      <c r="J5033" t="s">
        <v>74</v>
      </c>
      <c r="K5033">
        <v>104</v>
      </c>
      <c r="L5033">
        <v>4</v>
      </c>
      <c r="M5033">
        <v>95.11</v>
      </c>
      <c r="N5033">
        <f t="shared" si="312"/>
        <v>10</v>
      </c>
      <c r="O5033">
        <f>5</f>
        <v>5</v>
      </c>
      <c r="P5033" t="str">
        <f t="shared" si="313"/>
        <v>Breached</v>
      </c>
      <c r="Q5033">
        <f t="shared" si="314"/>
        <v>3.8461538461538463</v>
      </c>
      <c r="R5033">
        <f t="shared" si="315"/>
        <v>10.4</v>
      </c>
    </row>
    <row r="5034" spans="1:18" x14ac:dyDescent="0.3">
      <c r="A5034" t="s">
        <v>9993</v>
      </c>
      <c r="B5034" t="s">
        <v>9994</v>
      </c>
      <c r="C5034" s="1">
        <v>46188</v>
      </c>
      <c r="D5034" s="1">
        <v>46198</v>
      </c>
      <c r="E5034" t="s">
        <v>59</v>
      </c>
      <c r="F5034" t="s">
        <v>16</v>
      </c>
      <c r="G5034" t="s">
        <v>41</v>
      </c>
      <c r="H5034" t="s">
        <v>56</v>
      </c>
      <c r="I5034" t="s">
        <v>33</v>
      </c>
      <c r="J5034" t="s">
        <v>42</v>
      </c>
      <c r="K5034">
        <v>458</v>
      </c>
      <c r="L5034">
        <v>2</v>
      </c>
      <c r="M5034">
        <v>98.54</v>
      </c>
      <c r="N5034">
        <f t="shared" si="312"/>
        <v>10</v>
      </c>
      <c r="O5034">
        <f>5</f>
        <v>5</v>
      </c>
      <c r="P5034" t="str">
        <f t="shared" si="313"/>
        <v>Breached</v>
      </c>
      <c r="Q5034">
        <f t="shared" si="314"/>
        <v>0.43668122270742354</v>
      </c>
      <c r="R5034">
        <f t="shared" si="315"/>
        <v>45.8</v>
      </c>
    </row>
    <row r="5035" spans="1:18" x14ac:dyDescent="0.3">
      <c r="A5035" t="s">
        <v>9995</v>
      </c>
      <c r="B5035" t="s">
        <v>9996</v>
      </c>
      <c r="C5035" s="1">
        <v>46046</v>
      </c>
      <c r="D5035" s="1">
        <v>46050</v>
      </c>
      <c r="E5035" t="s">
        <v>65</v>
      </c>
      <c r="F5035" t="s">
        <v>16</v>
      </c>
      <c r="G5035" t="s">
        <v>32</v>
      </c>
      <c r="H5035" t="s">
        <v>26</v>
      </c>
      <c r="I5035" t="s">
        <v>19</v>
      </c>
      <c r="J5035" t="s">
        <v>34</v>
      </c>
      <c r="K5035">
        <v>99</v>
      </c>
      <c r="L5035">
        <v>1</v>
      </c>
      <c r="M5035">
        <v>98.99</v>
      </c>
      <c r="N5035">
        <f t="shared" si="312"/>
        <v>4</v>
      </c>
      <c r="O5035">
        <f>5</f>
        <v>5</v>
      </c>
      <c r="P5035" t="str">
        <f t="shared" si="313"/>
        <v>Met</v>
      </c>
      <c r="Q5035">
        <f t="shared" si="314"/>
        <v>1.0101010101010102</v>
      </c>
      <c r="R5035">
        <f t="shared" si="315"/>
        <v>24.75</v>
      </c>
    </row>
    <row r="5036" spans="1:18" x14ac:dyDescent="0.3">
      <c r="A5036" t="s">
        <v>9997</v>
      </c>
      <c r="B5036" t="s">
        <v>9998</v>
      </c>
      <c r="C5036" s="1">
        <v>46096</v>
      </c>
      <c r="D5036" s="1">
        <v>46100</v>
      </c>
      <c r="E5036" t="s">
        <v>59</v>
      </c>
      <c r="F5036" t="s">
        <v>69</v>
      </c>
      <c r="G5036" t="s">
        <v>17</v>
      </c>
      <c r="H5036" t="s">
        <v>56</v>
      </c>
      <c r="I5036" t="s">
        <v>27</v>
      </c>
      <c r="J5036" t="s">
        <v>42</v>
      </c>
      <c r="K5036">
        <v>237</v>
      </c>
      <c r="L5036">
        <v>3</v>
      </c>
      <c r="M5036">
        <v>95.97</v>
      </c>
      <c r="N5036">
        <f t="shared" si="312"/>
        <v>4</v>
      </c>
      <c r="O5036">
        <f>5</f>
        <v>5</v>
      </c>
      <c r="P5036" t="str">
        <f t="shared" si="313"/>
        <v>Met</v>
      </c>
      <c r="Q5036">
        <f t="shared" si="314"/>
        <v>1.2658227848101267</v>
      </c>
      <c r="R5036">
        <f t="shared" si="315"/>
        <v>59.25</v>
      </c>
    </row>
    <row r="5037" spans="1:18" x14ac:dyDescent="0.3">
      <c r="A5037" t="s">
        <v>9999</v>
      </c>
      <c r="B5037" t="s">
        <v>10000</v>
      </c>
      <c r="C5037" s="1">
        <v>46078</v>
      </c>
      <c r="D5037" s="1">
        <v>46087</v>
      </c>
      <c r="E5037" t="s">
        <v>23</v>
      </c>
      <c r="F5037" t="s">
        <v>24</v>
      </c>
      <c r="G5037" t="s">
        <v>49</v>
      </c>
      <c r="H5037" t="s">
        <v>18</v>
      </c>
      <c r="I5037" t="s">
        <v>33</v>
      </c>
      <c r="J5037" t="s">
        <v>34</v>
      </c>
      <c r="K5037">
        <v>96</v>
      </c>
      <c r="L5037">
        <v>5</v>
      </c>
      <c r="M5037">
        <v>94.99</v>
      </c>
      <c r="N5037">
        <f t="shared" si="312"/>
        <v>9</v>
      </c>
      <c r="O5037">
        <f>5</f>
        <v>5</v>
      </c>
      <c r="P5037" t="str">
        <f t="shared" si="313"/>
        <v>Breached</v>
      </c>
      <c r="Q5037">
        <f t="shared" si="314"/>
        <v>5.2083333333333339</v>
      </c>
      <c r="R5037">
        <f t="shared" si="315"/>
        <v>10.666666666666666</v>
      </c>
    </row>
    <row r="5038" spans="1:18" x14ac:dyDescent="0.3">
      <c r="A5038" t="s">
        <v>10001</v>
      </c>
      <c r="B5038" t="s">
        <v>10002</v>
      </c>
      <c r="C5038" s="1">
        <v>46049</v>
      </c>
      <c r="D5038" s="1">
        <v>46050</v>
      </c>
      <c r="E5038" t="s">
        <v>23</v>
      </c>
      <c r="F5038" t="s">
        <v>45</v>
      </c>
      <c r="G5038" t="s">
        <v>49</v>
      </c>
      <c r="H5038" t="s">
        <v>18</v>
      </c>
      <c r="I5038" t="s">
        <v>33</v>
      </c>
      <c r="J5038" t="s">
        <v>66</v>
      </c>
      <c r="K5038">
        <v>453</v>
      </c>
      <c r="L5038">
        <v>2</v>
      </c>
      <c r="M5038">
        <v>98.25</v>
      </c>
      <c r="N5038">
        <f t="shared" si="312"/>
        <v>1</v>
      </c>
      <c r="O5038">
        <f>5</f>
        <v>5</v>
      </c>
      <c r="P5038" t="str">
        <f t="shared" si="313"/>
        <v>Met</v>
      </c>
      <c r="Q5038">
        <f t="shared" si="314"/>
        <v>0.44150110375275936</v>
      </c>
      <c r="R5038">
        <f t="shared" si="315"/>
        <v>453</v>
      </c>
    </row>
    <row r="5039" spans="1:18" x14ac:dyDescent="0.3">
      <c r="A5039" t="s">
        <v>10003</v>
      </c>
      <c r="B5039" t="s">
        <v>10004</v>
      </c>
      <c r="C5039" s="1">
        <v>46128</v>
      </c>
      <c r="D5039" s="1">
        <v>46136</v>
      </c>
      <c r="E5039" t="s">
        <v>65</v>
      </c>
      <c r="F5039" t="s">
        <v>45</v>
      </c>
      <c r="G5039" t="s">
        <v>17</v>
      </c>
      <c r="H5039" t="s">
        <v>56</v>
      </c>
      <c r="I5039" t="s">
        <v>33</v>
      </c>
      <c r="J5039" t="s">
        <v>20</v>
      </c>
      <c r="K5039">
        <v>61</v>
      </c>
      <c r="L5039">
        <v>4</v>
      </c>
      <c r="M5039">
        <v>96.93</v>
      </c>
      <c r="N5039">
        <f t="shared" si="312"/>
        <v>8</v>
      </c>
      <c r="O5039">
        <f>5</f>
        <v>5</v>
      </c>
      <c r="P5039" t="str">
        <f t="shared" si="313"/>
        <v>Breached</v>
      </c>
      <c r="Q5039">
        <f t="shared" si="314"/>
        <v>6.557377049180328</v>
      </c>
      <c r="R5039">
        <f t="shared" si="315"/>
        <v>7.625</v>
      </c>
    </row>
    <row r="5040" spans="1:18" x14ac:dyDescent="0.3">
      <c r="A5040" t="s">
        <v>10005</v>
      </c>
      <c r="B5040" t="s">
        <v>10006</v>
      </c>
      <c r="C5040" s="1">
        <v>46109</v>
      </c>
      <c r="D5040" s="1">
        <v>46115</v>
      </c>
      <c r="E5040" t="s">
        <v>65</v>
      </c>
      <c r="F5040" t="s">
        <v>24</v>
      </c>
      <c r="G5040" t="s">
        <v>25</v>
      </c>
      <c r="H5040" t="s">
        <v>18</v>
      </c>
      <c r="I5040" t="s">
        <v>33</v>
      </c>
      <c r="J5040" t="s">
        <v>46</v>
      </c>
      <c r="K5040">
        <v>93</v>
      </c>
      <c r="L5040">
        <v>2</v>
      </c>
      <c r="M5040">
        <v>98.3</v>
      </c>
      <c r="N5040">
        <f t="shared" si="312"/>
        <v>6</v>
      </c>
      <c r="O5040">
        <f>5</f>
        <v>5</v>
      </c>
      <c r="P5040" t="str">
        <f t="shared" si="313"/>
        <v>Breached</v>
      </c>
      <c r="Q5040">
        <f t="shared" si="314"/>
        <v>2.1505376344086025</v>
      </c>
      <c r="R5040">
        <f t="shared" si="315"/>
        <v>15.5</v>
      </c>
    </row>
    <row r="5041" spans="1:18" x14ac:dyDescent="0.3">
      <c r="A5041" t="s">
        <v>10007</v>
      </c>
      <c r="B5041" t="s">
        <v>10008</v>
      </c>
      <c r="C5041" s="1">
        <v>46142</v>
      </c>
      <c r="D5041" s="1">
        <v>46143</v>
      </c>
      <c r="E5041" t="s">
        <v>15</v>
      </c>
      <c r="F5041" t="s">
        <v>45</v>
      </c>
      <c r="G5041" t="s">
        <v>41</v>
      </c>
      <c r="H5041" t="s">
        <v>26</v>
      </c>
      <c r="I5041" t="s">
        <v>33</v>
      </c>
      <c r="J5041" t="s">
        <v>66</v>
      </c>
      <c r="K5041">
        <v>60</v>
      </c>
      <c r="L5041">
        <v>2</v>
      </c>
      <c r="M5041">
        <v>98.76</v>
      </c>
      <c r="N5041">
        <f t="shared" si="312"/>
        <v>1</v>
      </c>
      <c r="O5041">
        <f>5</f>
        <v>5</v>
      </c>
      <c r="P5041" t="str">
        <f t="shared" si="313"/>
        <v>Met</v>
      </c>
      <c r="Q5041">
        <f t="shared" si="314"/>
        <v>3.3333333333333335</v>
      </c>
      <c r="R5041">
        <f t="shared" si="315"/>
        <v>60</v>
      </c>
    </row>
    <row r="5042" spans="1:18" x14ac:dyDescent="0.3">
      <c r="A5042" t="s">
        <v>10009</v>
      </c>
      <c r="B5042" t="s">
        <v>10010</v>
      </c>
      <c r="C5042" s="1">
        <v>46147</v>
      </c>
      <c r="D5042" s="1">
        <v>46152</v>
      </c>
      <c r="E5042" t="s">
        <v>37</v>
      </c>
      <c r="F5042" t="s">
        <v>16</v>
      </c>
      <c r="G5042" t="s">
        <v>60</v>
      </c>
      <c r="H5042" t="s">
        <v>56</v>
      </c>
      <c r="I5042" t="s">
        <v>19</v>
      </c>
      <c r="J5042" t="s">
        <v>20</v>
      </c>
      <c r="K5042">
        <v>218</v>
      </c>
      <c r="L5042">
        <v>4</v>
      </c>
      <c r="M5042">
        <v>94.37</v>
      </c>
      <c r="N5042">
        <f t="shared" si="312"/>
        <v>5</v>
      </c>
      <c r="O5042">
        <f>5</f>
        <v>5</v>
      </c>
      <c r="P5042" t="str">
        <f t="shared" si="313"/>
        <v>Met</v>
      </c>
      <c r="Q5042">
        <f t="shared" si="314"/>
        <v>1.834862385321101</v>
      </c>
      <c r="R5042">
        <f t="shared" si="315"/>
        <v>43.6</v>
      </c>
    </row>
    <row r="5043" spans="1:18" x14ac:dyDescent="0.3">
      <c r="A5043" t="s">
        <v>10011</v>
      </c>
      <c r="B5043" t="s">
        <v>10012</v>
      </c>
      <c r="C5043" s="1">
        <v>46163</v>
      </c>
      <c r="D5043" s="1">
        <v>46168</v>
      </c>
      <c r="E5043" t="s">
        <v>37</v>
      </c>
      <c r="F5043" t="s">
        <v>24</v>
      </c>
      <c r="G5043" t="s">
        <v>60</v>
      </c>
      <c r="H5043" t="s">
        <v>26</v>
      </c>
      <c r="I5043" t="s">
        <v>33</v>
      </c>
      <c r="J5043" t="s">
        <v>74</v>
      </c>
      <c r="K5043">
        <v>350</v>
      </c>
      <c r="L5043">
        <v>3</v>
      </c>
      <c r="M5043">
        <v>97.35</v>
      </c>
      <c r="N5043">
        <f t="shared" si="312"/>
        <v>5</v>
      </c>
      <c r="O5043">
        <f>5</f>
        <v>5</v>
      </c>
      <c r="P5043" t="str">
        <f t="shared" si="313"/>
        <v>Met</v>
      </c>
      <c r="Q5043">
        <f t="shared" si="314"/>
        <v>0.85714285714285721</v>
      </c>
      <c r="R5043">
        <f t="shared" si="315"/>
        <v>70</v>
      </c>
    </row>
    <row r="5044" spans="1:18" x14ac:dyDescent="0.3">
      <c r="A5044" t="s">
        <v>10013</v>
      </c>
      <c r="B5044" t="s">
        <v>10014</v>
      </c>
      <c r="C5044" s="1">
        <v>46073</v>
      </c>
      <c r="D5044" s="1">
        <v>46082</v>
      </c>
      <c r="E5044" t="s">
        <v>23</v>
      </c>
      <c r="F5044" t="s">
        <v>69</v>
      </c>
      <c r="G5044" t="s">
        <v>60</v>
      </c>
      <c r="H5044" t="s">
        <v>26</v>
      </c>
      <c r="I5044" t="s">
        <v>19</v>
      </c>
      <c r="J5044" t="s">
        <v>20</v>
      </c>
      <c r="K5044">
        <v>380</v>
      </c>
      <c r="L5044">
        <v>0</v>
      </c>
      <c r="M5044">
        <v>100</v>
      </c>
      <c r="N5044">
        <f t="shared" si="312"/>
        <v>9</v>
      </c>
      <c r="O5044">
        <f>5</f>
        <v>5</v>
      </c>
      <c r="P5044" t="str">
        <f t="shared" si="313"/>
        <v>Breached</v>
      </c>
      <c r="Q5044">
        <f t="shared" si="314"/>
        <v>0</v>
      </c>
      <c r="R5044">
        <f t="shared" si="315"/>
        <v>42.222222222222221</v>
      </c>
    </row>
    <row r="5045" spans="1:18" x14ac:dyDescent="0.3">
      <c r="A5045" t="s">
        <v>10015</v>
      </c>
      <c r="B5045" t="s">
        <v>10016</v>
      </c>
      <c r="C5045" s="1">
        <v>46192</v>
      </c>
      <c r="D5045" s="1">
        <v>46200</v>
      </c>
      <c r="E5045" t="s">
        <v>65</v>
      </c>
      <c r="F5045" t="s">
        <v>38</v>
      </c>
      <c r="G5045" t="s">
        <v>60</v>
      </c>
      <c r="H5045" t="s">
        <v>56</v>
      </c>
      <c r="I5045" t="s">
        <v>19</v>
      </c>
      <c r="J5045" t="s">
        <v>20</v>
      </c>
      <c r="K5045">
        <v>406</v>
      </c>
      <c r="L5045">
        <v>4</v>
      </c>
      <c r="M5045">
        <v>97.78</v>
      </c>
      <c r="N5045">
        <f t="shared" si="312"/>
        <v>8</v>
      </c>
      <c r="O5045">
        <f>5</f>
        <v>5</v>
      </c>
      <c r="P5045" t="str">
        <f t="shared" si="313"/>
        <v>Breached</v>
      </c>
      <c r="Q5045">
        <f t="shared" si="314"/>
        <v>0.98522167487684731</v>
      </c>
      <c r="R5045">
        <f t="shared" si="315"/>
        <v>50.75</v>
      </c>
    </row>
    <row r="5046" spans="1:18" x14ac:dyDescent="0.3">
      <c r="A5046" t="s">
        <v>10017</v>
      </c>
      <c r="B5046" t="s">
        <v>10018</v>
      </c>
      <c r="C5046" s="1">
        <v>46147</v>
      </c>
      <c r="D5046" s="1">
        <v>46155</v>
      </c>
      <c r="E5046" t="s">
        <v>23</v>
      </c>
      <c r="F5046" t="s">
        <v>69</v>
      </c>
      <c r="G5046" t="s">
        <v>60</v>
      </c>
      <c r="H5046" t="s">
        <v>56</v>
      </c>
      <c r="I5046" t="s">
        <v>27</v>
      </c>
      <c r="J5046" t="s">
        <v>20</v>
      </c>
      <c r="K5046">
        <v>41</v>
      </c>
      <c r="L5046">
        <v>5</v>
      </c>
      <c r="M5046">
        <v>96.62</v>
      </c>
      <c r="N5046">
        <f t="shared" si="312"/>
        <v>8</v>
      </c>
      <c r="O5046">
        <f>5</f>
        <v>5</v>
      </c>
      <c r="P5046" t="str">
        <f t="shared" si="313"/>
        <v>Breached</v>
      </c>
      <c r="Q5046">
        <f t="shared" si="314"/>
        <v>12.195121951219512</v>
      </c>
      <c r="R5046">
        <f t="shared" si="315"/>
        <v>5.125</v>
      </c>
    </row>
    <row r="5047" spans="1:18" x14ac:dyDescent="0.3">
      <c r="A5047" t="s">
        <v>10019</v>
      </c>
      <c r="B5047" t="s">
        <v>10020</v>
      </c>
      <c r="C5047" s="1">
        <v>46047</v>
      </c>
      <c r="D5047" s="1">
        <v>46049</v>
      </c>
      <c r="E5047" t="s">
        <v>59</v>
      </c>
      <c r="F5047" t="s">
        <v>31</v>
      </c>
      <c r="G5047" t="s">
        <v>60</v>
      </c>
      <c r="H5047" t="s">
        <v>18</v>
      </c>
      <c r="I5047" t="s">
        <v>33</v>
      </c>
      <c r="J5047" t="s">
        <v>53</v>
      </c>
      <c r="K5047">
        <v>392</v>
      </c>
      <c r="L5047">
        <v>2</v>
      </c>
      <c r="M5047">
        <v>97.28</v>
      </c>
      <c r="N5047">
        <f t="shared" si="312"/>
        <v>2</v>
      </c>
      <c r="O5047">
        <f>5</f>
        <v>5</v>
      </c>
      <c r="P5047" t="str">
        <f t="shared" si="313"/>
        <v>Met</v>
      </c>
      <c r="Q5047">
        <f t="shared" si="314"/>
        <v>0.51020408163265307</v>
      </c>
      <c r="R5047">
        <f t="shared" si="315"/>
        <v>196</v>
      </c>
    </row>
    <row r="5048" spans="1:18" x14ac:dyDescent="0.3">
      <c r="A5048" t="s">
        <v>10021</v>
      </c>
      <c r="B5048" t="s">
        <v>9672</v>
      </c>
      <c r="C5048" s="1">
        <v>46087</v>
      </c>
      <c r="D5048" s="1">
        <v>46093</v>
      </c>
      <c r="E5048" t="s">
        <v>59</v>
      </c>
      <c r="F5048" t="s">
        <v>16</v>
      </c>
      <c r="G5048" t="s">
        <v>25</v>
      </c>
      <c r="H5048" t="s">
        <v>56</v>
      </c>
      <c r="I5048" t="s">
        <v>19</v>
      </c>
      <c r="J5048" t="s">
        <v>34</v>
      </c>
      <c r="K5048">
        <v>480</v>
      </c>
      <c r="L5048">
        <v>1</v>
      </c>
      <c r="M5048">
        <v>98.71</v>
      </c>
      <c r="N5048">
        <f t="shared" si="312"/>
        <v>6</v>
      </c>
      <c r="O5048">
        <f>5</f>
        <v>5</v>
      </c>
      <c r="P5048" t="str">
        <f t="shared" si="313"/>
        <v>Breached</v>
      </c>
      <c r="Q5048">
        <f t="shared" si="314"/>
        <v>0.20833333333333334</v>
      </c>
      <c r="R5048">
        <f t="shared" si="315"/>
        <v>80</v>
      </c>
    </row>
    <row r="5049" spans="1:18" x14ac:dyDescent="0.3">
      <c r="A5049" t="s">
        <v>10022</v>
      </c>
      <c r="B5049" t="s">
        <v>10023</v>
      </c>
      <c r="C5049" s="1">
        <v>46061</v>
      </c>
      <c r="D5049" s="1">
        <v>46062</v>
      </c>
      <c r="E5049" t="s">
        <v>37</v>
      </c>
      <c r="F5049" t="s">
        <v>16</v>
      </c>
      <c r="G5049" t="s">
        <v>32</v>
      </c>
      <c r="H5049" t="s">
        <v>56</v>
      </c>
      <c r="I5049" t="s">
        <v>33</v>
      </c>
      <c r="J5049" t="s">
        <v>34</v>
      </c>
      <c r="K5049">
        <v>84</v>
      </c>
      <c r="L5049">
        <v>2</v>
      </c>
      <c r="M5049">
        <v>98.6</v>
      </c>
      <c r="N5049">
        <f t="shared" si="312"/>
        <v>1</v>
      </c>
      <c r="O5049">
        <f>5</f>
        <v>5</v>
      </c>
      <c r="P5049" t="str">
        <f t="shared" si="313"/>
        <v>Met</v>
      </c>
      <c r="Q5049">
        <f t="shared" si="314"/>
        <v>2.3809523809523809</v>
      </c>
      <c r="R5049">
        <f t="shared" si="315"/>
        <v>84</v>
      </c>
    </row>
    <row r="5050" spans="1:18" x14ac:dyDescent="0.3">
      <c r="A5050" t="s">
        <v>10024</v>
      </c>
      <c r="B5050" t="s">
        <v>10025</v>
      </c>
      <c r="C5050" s="1">
        <v>46174</v>
      </c>
      <c r="D5050" s="1">
        <v>46182</v>
      </c>
      <c r="E5050" t="s">
        <v>15</v>
      </c>
      <c r="F5050" t="s">
        <v>45</v>
      </c>
      <c r="G5050" t="s">
        <v>52</v>
      </c>
      <c r="H5050" t="s">
        <v>26</v>
      </c>
      <c r="I5050" t="s">
        <v>27</v>
      </c>
      <c r="J5050" t="s">
        <v>34</v>
      </c>
      <c r="K5050">
        <v>176</v>
      </c>
      <c r="L5050">
        <v>1</v>
      </c>
      <c r="M5050">
        <v>98.91</v>
      </c>
      <c r="N5050">
        <f t="shared" si="312"/>
        <v>8</v>
      </c>
      <c r="O5050">
        <f>5</f>
        <v>5</v>
      </c>
      <c r="P5050" t="str">
        <f t="shared" si="313"/>
        <v>Breached</v>
      </c>
      <c r="Q5050">
        <f t="shared" si="314"/>
        <v>0.56818181818181823</v>
      </c>
      <c r="R5050">
        <f t="shared" si="315"/>
        <v>22</v>
      </c>
    </row>
    <row r="5051" spans="1:18" x14ac:dyDescent="0.3">
      <c r="A5051" t="s">
        <v>10026</v>
      </c>
      <c r="B5051" t="s">
        <v>10027</v>
      </c>
      <c r="C5051" s="1">
        <v>46073</v>
      </c>
      <c r="D5051" s="1">
        <v>46076</v>
      </c>
      <c r="E5051" t="s">
        <v>15</v>
      </c>
      <c r="F5051" t="s">
        <v>45</v>
      </c>
      <c r="G5051" t="s">
        <v>32</v>
      </c>
      <c r="H5051" t="s">
        <v>26</v>
      </c>
      <c r="I5051" t="s">
        <v>27</v>
      </c>
      <c r="J5051" t="s">
        <v>42</v>
      </c>
      <c r="K5051">
        <v>487</v>
      </c>
      <c r="L5051">
        <v>3</v>
      </c>
      <c r="M5051">
        <v>95.92</v>
      </c>
      <c r="N5051">
        <f t="shared" si="312"/>
        <v>3</v>
      </c>
      <c r="O5051">
        <f>5</f>
        <v>5</v>
      </c>
      <c r="P5051" t="str">
        <f t="shared" si="313"/>
        <v>Met</v>
      </c>
      <c r="Q5051">
        <f t="shared" si="314"/>
        <v>0.61601642710472282</v>
      </c>
      <c r="R5051">
        <f t="shared" si="315"/>
        <v>162.33333333333334</v>
      </c>
    </row>
    <row r="5052" spans="1:18" x14ac:dyDescent="0.3">
      <c r="A5052" t="s">
        <v>10028</v>
      </c>
      <c r="B5052" t="s">
        <v>10029</v>
      </c>
      <c r="C5052" s="1">
        <v>46043</v>
      </c>
      <c r="D5052" s="1">
        <v>46044</v>
      </c>
      <c r="E5052" t="s">
        <v>59</v>
      </c>
      <c r="F5052" t="s">
        <v>31</v>
      </c>
      <c r="G5052" t="s">
        <v>32</v>
      </c>
      <c r="H5052" t="s">
        <v>56</v>
      </c>
      <c r="I5052" t="s">
        <v>33</v>
      </c>
      <c r="J5052" t="s">
        <v>20</v>
      </c>
      <c r="K5052">
        <v>476</v>
      </c>
      <c r="L5052">
        <v>1</v>
      </c>
      <c r="M5052">
        <v>98.5</v>
      </c>
      <c r="N5052">
        <f t="shared" si="312"/>
        <v>1</v>
      </c>
      <c r="O5052">
        <f>5</f>
        <v>5</v>
      </c>
      <c r="P5052" t="str">
        <f t="shared" si="313"/>
        <v>Met</v>
      </c>
      <c r="Q5052">
        <f t="shared" si="314"/>
        <v>0.21008403361344538</v>
      </c>
      <c r="R5052">
        <f t="shared" si="315"/>
        <v>476</v>
      </c>
    </row>
    <row r="5053" spans="1:18" x14ac:dyDescent="0.3">
      <c r="A5053" t="s">
        <v>10030</v>
      </c>
      <c r="B5053" t="s">
        <v>10031</v>
      </c>
      <c r="C5053" s="1">
        <v>46131</v>
      </c>
      <c r="D5053" s="1">
        <v>46137</v>
      </c>
      <c r="E5053" t="s">
        <v>59</v>
      </c>
      <c r="F5053" t="s">
        <v>16</v>
      </c>
      <c r="G5053" t="s">
        <v>52</v>
      </c>
      <c r="H5053" t="s">
        <v>56</v>
      </c>
      <c r="I5053" t="s">
        <v>27</v>
      </c>
      <c r="J5053" t="s">
        <v>74</v>
      </c>
      <c r="K5053">
        <v>470</v>
      </c>
      <c r="L5053">
        <v>4</v>
      </c>
      <c r="M5053">
        <v>96.38</v>
      </c>
      <c r="N5053">
        <f t="shared" si="312"/>
        <v>6</v>
      </c>
      <c r="O5053">
        <f>5</f>
        <v>5</v>
      </c>
      <c r="P5053" t="str">
        <f t="shared" si="313"/>
        <v>Breached</v>
      </c>
      <c r="Q5053">
        <f t="shared" si="314"/>
        <v>0.85106382978723405</v>
      </c>
      <c r="R5053">
        <f t="shared" si="315"/>
        <v>78.333333333333329</v>
      </c>
    </row>
    <row r="5054" spans="1:18" x14ac:dyDescent="0.3">
      <c r="A5054" t="s">
        <v>10032</v>
      </c>
      <c r="B5054" t="s">
        <v>10033</v>
      </c>
      <c r="C5054" s="1">
        <v>46052</v>
      </c>
      <c r="D5054" s="1">
        <v>46053</v>
      </c>
      <c r="E5054" t="s">
        <v>65</v>
      </c>
      <c r="F5054" t="s">
        <v>24</v>
      </c>
      <c r="G5054" t="s">
        <v>49</v>
      </c>
      <c r="H5054" t="s">
        <v>26</v>
      </c>
      <c r="I5054" t="s">
        <v>27</v>
      </c>
      <c r="J5054" t="s">
        <v>42</v>
      </c>
      <c r="K5054">
        <v>405</v>
      </c>
      <c r="L5054">
        <v>4</v>
      </c>
      <c r="M5054">
        <v>94.66</v>
      </c>
      <c r="N5054">
        <f t="shared" si="312"/>
        <v>1</v>
      </c>
      <c r="O5054">
        <f>5</f>
        <v>5</v>
      </c>
      <c r="P5054" t="str">
        <f t="shared" si="313"/>
        <v>Met</v>
      </c>
      <c r="Q5054">
        <f t="shared" si="314"/>
        <v>0.98765432098765427</v>
      </c>
      <c r="R5054">
        <f t="shared" si="315"/>
        <v>405</v>
      </c>
    </row>
    <row r="5055" spans="1:18" x14ac:dyDescent="0.3">
      <c r="A5055" t="s">
        <v>10034</v>
      </c>
      <c r="B5055" t="s">
        <v>10035</v>
      </c>
      <c r="C5055" s="1">
        <v>46075</v>
      </c>
      <c r="D5055" s="1">
        <v>46082</v>
      </c>
      <c r="E5055" t="s">
        <v>37</v>
      </c>
      <c r="F5055" t="s">
        <v>38</v>
      </c>
      <c r="G5055" t="s">
        <v>49</v>
      </c>
      <c r="H5055" t="s">
        <v>26</v>
      </c>
      <c r="I5055" t="s">
        <v>33</v>
      </c>
      <c r="J5055" t="s">
        <v>42</v>
      </c>
      <c r="K5055">
        <v>290</v>
      </c>
      <c r="L5055">
        <v>2</v>
      </c>
      <c r="M5055">
        <v>98.62</v>
      </c>
      <c r="N5055">
        <f t="shared" si="312"/>
        <v>7</v>
      </c>
      <c r="O5055">
        <f>5</f>
        <v>5</v>
      </c>
      <c r="P5055" t="str">
        <f t="shared" si="313"/>
        <v>Breached</v>
      </c>
      <c r="Q5055">
        <f t="shared" si="314"/>
        <v>0.68965517241379315</v>
      </c>
      <c r="R5055">
        <f t="shared" si="315"/>
        <v>41.428571428571431</v>
      </c>
    </row>
    <row r="5056" spans="1:18" x14ac:dyDescent="0.3">
      <c r="A5056" t="s">
        <v>10036</v>
      </c>
      <c r="B5056" t="s">
        <v>10037</v>
      </c>
      <c r="C5056" s="1">
        <v>46055</v>
      </c>
      <c r="D5056" s="1">
        <v>46059</v>
      </c>
      <c r="E5056" t="s">
        <v>59</v>
      </c>
      <c r="F5056" t="s">
        <v>45</v>
      </c>
      <c r="G5056" t="s">
        <v>25</v>
      </c>
      <c r="H5056" t="s">
        <v>26</v>
      </c>
      <c r="I5056" t="s">
        <v>33</v>
      </c>
      <c r="J5056" t="s">
        <v>28</v>
      </c>
      <c r="K5056">
        <v>213</v>
      </c>
      <c r="L5056">
        <v>5</v>
      </c>
      <c r="M5056">
        <v>94.36</v>
      </c>
      <c r="N5056">
        <f t="shared" si="312"/>
        <v>4</v>
      </c>
      <c r="O5056">
        <f>5</f>
        <v>5</v>
      </c>
      <c r="P5056" t="str">
        <f t="shared" si="313"/>
        <v>Met</v>
      </c>
      <c r="Q5056">
        <f t="shared" si="314"/>
        <v>2.3474178403755865</v>
      </c>
      <c r="R5056">
        <f t="shared" si="315"/>
        <v>53.25</v>
      </c>
    </row>
    <row r="5057" spans="1:18" x14ac:dyDescent="0.3">
      <c r="A5057" t="s">
        <v>10038</v>
      </c>
      <c r="B5057" t="s">
        <v>10039</v>
      </c>
      <c r="C5057" s="1">
        <v>46139</v>
      </c>
      <c r="D5057" s="1">
        <v>46142</v>
      </c>
      <c r="E5057" t="s">
        <v>59</v>
      </c>
      <c r="F5057" t="s">
        <v>24</v>
      </c>
      <c r="G5057" t="s">
        <v>49</v>
      </c>
      <c r="H5057" t="s">
        <v>26</v>
      </c>
      <c r="I5057" t="s">
        <v>33</v>
      </c>
      <c r="J5057" t="s">
        <v>42</v>
      </c>
      <c r="K5057">
        <v>346</v>
      </c>
      <c r="L5057">
        <v>0</v>
      </c>
      <c r="M5057">
        <v>100</v>
      </c>
      <c r="N5057">
        <f t="shared" si="312"/>
        <v>3</v>
      </c>
      <c r="O5057">
        <f>5</f>
        <v>5</v>
      </c>
      <c r="P5057" t="str">
        <f t="shared" si="313"/>
        <v>Met</v>
      </c>
      <c r="Q5057">
        <f t="shared" si="314"/>
        <v>0</v>
      </c>
      <c r="R5057">
        <f t="shared" si="315"/>
        <v>115.33333333333333</v>
      </c>
    </row>
    <row r="5058" spans="1:18" x14ac:dyDescent="0.3">
      <c r="A5058" t="s">
        <v>10040</v>
      </c>
      <c r="B5058" t="s">
        <v>10041</v>
      </c>
      <c r="C5058" s="1">
        <v>46193</v>
      </c>
      <c r="D5058" s="1">
        <v>46202</v>
      </c>
      <c r="E5058" t="s">
        <v>15</v>
      </c>
      <c r="F5058" t="s">
        <v>24</v>
      </c>
      <c r="G5058" t="s">
        <v>41</v>
      </c>
      <c r="H5058" t="s">
        <v>18</v>
      </c>
      <c r="I5058" t="s">
        <v>27</v>
      </c>
      <c r="J5058" t="s">
        <v>34</v>
      </c>
      <c r="K5058">
        <v>325</v>
      </c>
      <c r="L5058">
        <v>5</v>
      </c>
      <c r="M5058">
        <v>94.76</v>
      </c>
      <c r="N5058">
        <f t="shared" si="312"/>
        <v>9</v>
      </c>
      <c r="O5058">
        <f>5</f>
        <v>5</v>
      </c>
      <c r="P5058" t="str">
        <f t="shared" si="313"/>
        <v>Breached</v>
      </c>
      <c r="Q5058">
        <f t="shared" si="314"/>
        <v>1.5384615384615385</v>
      </c>
      <c r="R5058">
        <f t="shared" si="315"/>
        <v>36.111111111111114</v>
      </c>
    </row>
    <row r="5059" spans="1:18" x14ac:dyDescent="0.3">
      <c r="A5059" t="s">
        <v>10042</v>
      </c>
      <c r="B5059" t="s">
        <v>10043</v>
      </c>
      <c r="C5059" s="1">
        <v>46173</v>
      </c>
      <c r="D5059" s="1">
        <v>46175</v>
      </c>
      <c r="E5059" t="s">
        <v>23</v>
      </c>
      <c r="F5059" t="s">
        <v>45</v>
      </c>
      <c r="G5059" t="s">
        <v>17</v>
      </c>
      <c r="H5059" t="s">
        <v>56</v>
      </c>
      <c r="I5059" t="s">
        <v>19</v>
      </c>
      <c r="J5059" t="s">
        <v>28</v>
      </c>
      <c r="K5059">
        <v>48</v>
      </c>
      <c r="L5059">
        <v>3</v>
      </c>
      <c r="M5059">
        <v>95.76</v>
      </c>
      <c r="N5059">
        <f t="shared" ref="N5059:N5122" si="316">D5059-C5059</f>
        <v>2</v>
      </c>
      <c r="O5059">
        <f>5</f>
        <v>5</v>
      </c>
      <c r="P5059" t="str">
        <f t="shared" ref="P5059:P5122" si="317">IF(N5059&lt;=O5059,"Met","Breached")</f>
        <v>Met</v>
      </c>
      <c r="Q5059">
        <f t="shared" ref="Q5059:Q5122" si="318">(L5059/K5059)*100</f>
        <v>6.25</v>
      </c>
      <c r="R5059">
        <f t="shared" ref="R5059:R5122" si="319">(K5059/N5059)</f>
        <v>24</v>
      </c>
    </row>
    <row r="5060" spans="1:18" x14ac:dyDescent="0.3">
      <c r="A5060" t="s">
        <v>10044</v>
      </c>
      <c r="B5060" t="s">
        <v>10045</v>
      </c>
      <c r="C5060" s="1">
        <v>46183</v>
      </c>
      <c r="D5060" s="1">
        <v>46188</v>
      </c>
      <c r="E5060" t="s">
        <v>65</v>
      </c>
      <c r="F5060" t="s">
        <v>24</v>
      </c>
      <c r="G5060" t="s">
        <v>52</v>
      </c>
      <c r="H5060" t="s">
        <v>18</v>
      </c>
      <c r="I5060" t="s">
        <v>27</v>
      </c>
      <c r="J5060" t="s">
        <v>74</v>
      </c>
      <c r="K5060">
        <v>500</v>
      </c>
      <c r="L5060">
        <v>1</v>
      </c>
      <c r="M5060">
        <v>98.6</v>
      </c>
      <c r="N5060">
        <f t="shared" si="316"/>
        <v>5</v>
      </c>
      <c r="O5060">
        <f>5</f>
        <v>5</v>
      </c>
      <c r="P5060" t="str">
        <f t="shared" si="317"/>
        <v>Met</v>
      </c>
      <c r="Q5060">
        <f t="shared" si="318"/>
        <v>0.2</v>
      </c>
      <c r="R5060">
        <f t="shared" si="319"/>
        <v>100</v>
      </c>
    </row>
    <row r="5061" spans="1:18" x14ac:dyDescent="0.3">
      <c r="A5061" t="s">
        <v>10046</v>
      </c>
      <c r="B5061" t="s">
        <v>10047</v>
      </c>
      <c r="C5061" s="1">
        <v>46128</v>
      </c>
      <c r="D5061" s="1">
        <v>46134</v>
      </c>
      <c r="E5061" t="s">
        <v>59</v>
      </c>
      <c r="F5061" t="s">
        <v>38</v>
      </c>
      <c r="G5061" t="s">
        <v>60</v>
      </c>
      <c r="H5061" t="s">
        <v>56</v>
      </c>
      <c r="I5061" t="s">
        <v>27</v>
      </c>
      <c r="J5061" t="s">
        <v>53</v>
      </c>
      <c r="K5061">
        <v>107</v>
      </c>
      <c r="L5061">
        <v>3</v>
      </c>
      <c r="M5061">
        <v>96.38</v>
      </c>
      <c r="N5061">
        <f t="shared" si="316"/>
        <v>6</v>
      </c>
      <c r="O5061">
        <f>5</f>
        <v>5</v>
      </c>
      <c r="P5061" t="str">
        <f t="shared" si="317"/>
        <v>Breached</v>
      </c>
      <c r="Q5061">
        <f t="shared" si="318"/>
        <v>2.8037383177570092</v>
      </c>
      <c r="R5061">
        <f t="shared" si="319"/>
        <v>17.833333333333332</v>
      </c>
    </row>
    <row r="5062" spans="1:18" x14ac:dyDescent="0.3">
      <c r="A5062" t="s">
        <v>10048</v>
      </c>
      <c r="B5062" t="s">
        <v>10049</v>
      </c>
      <c r="C5062" s="1">
        <v>46030</v>
      </c>
      <c r="D5062" s="1">
        <v>46034</v>
      </c>
      <c r="E5062" t="s">
        <v>15</v>
      </c>
      <c r="F5062" t="s">
        <v>16</v>
      </c>
      <c r="G5062" t="s">
        <v>49</v>
      </c>
      <c r="H5062" t="s">
        <v>56</v>
      </c>
      <c r="I5062" t="s">
        <v>19</v>
      </c>
      <c r="J5062" t="s">
        <v>53</v>
      </c>
      <c r="K5062">
        <v>260</v>
      </c>
      <c r="L5062">
        <v>5</v>
      </c>
      <c r="M5062">
        <v>92.61</v>
      </c>
      <c r="N5062">
        <f t="shared" si="316"/>
        <v>4</v>
      </c>
      <c r="O5062">
        <f>5</f>
        <v>5</v>
      </c>
      <c r="P5062" t="str">
        <f t="shared" si="317"/>
        <v>Met</v>
      </c>
      <c r="Q5062">
        <f t="shared" si="318"/>
        <v>1.9230769230769231</v>
      </c>
      <c r="R5062">
        <f t="shared" si="319"/>
        <v>65</v>
      </c>
    </row>
    <row r="5063" spans="1:18" x14ac:dyDescent="0.3">
      <c r="A5063" t="s">
        <v>10050</v>
      </c>
      <c r="B5063" t="s">
        <v>10051</v>
      </c>
      <c r="C5063" s="1">
        <v>46141</v>
      </c>
      <c r="D5063" s="1">
        <v>46151</v>
      </c>
      <c r="E5063" t="s">
        <v>37</v>
      </c>
      <c r="F5063" t="s">
        <v>45</v>
      </c>
      <c r="G5063" t="s">
        <v>32</v>
      </c>
      <c r="H5063" t="s">
        <v>56</v>
      </c>
      <c r="I5063" t="s">
        <v>33</v>
      </c>
      <c r="J5063" t="s">
        <v>28</v>
      </c>
      <c r="K5063">
        <v>444</v>
      </c>
      <c r="L5063">
        <v>0</v>
      </c>
      <c r="M5063">
        <v>100</v>
      </c>
      <c r="N5063">
        <f t="shared" si="316"/>
        <v>10</v>
      </c>
      <c r="O5063">
        <f>5</f>
        <v>5</v>
      </c>
      <c r="P5063" t="str">
        <f t="shared" si="317"/>
        <v>Breached</v>
      </c>
      <c r="Q5063">
        <f t="shared" si="318"/>
        <v>0</v>
      </c>
      <c r="R5063">
        <f t="shared" si="319"/>
        <v>44.4</v>
      </c>
    </row>
    <row r="5064" spans="1:18" x14ac:dyDescent="0.3">
      <c r="A5064" t="s">
        <v>10052</v>
      </c>
      <c r="B5064" t="s">
        <v>10053</v>
      </c>
      <c r="C5064" s="1">
        <v>46093</v>
      </c>
      <c r="D5064" s="1">
        <v>46098</v>
      </c>
      <c r="E5064" t="s">
        <v>65</v>
      </c>
      <c r="F5064" t="s">
        <v>31</v>
      </c>
      <c r="G5064" t="s">
        <v>25</v>
      </c>
      <c r="H5064" t="s">
        <v>18</v>
      </c>
      <c r="I5064" t="s">
        <v>27</v>
      </c>
      <c r="J5064" t="s">
        <v>42</v>
      </c>
      <c r="K5064">
        <v>95</v>
      </c>
      <c r="L5064">
        <v>3</v>
      </c>
      <c r="M5064">
        <v>96.78</v>
      </c>
      <c r="N5064">
        <f t="shared" si="316"/>
        <v>5</v>
      </c>
      <c r="O5064">
        <f>5</f>
        <v>5</v>
      </c>
      <c r="P5064" t="str">
        <f t="shared" si="317"/>
        <v>Met</v>
      </c>
      <c r="Q5064">
        <f t="shared" si="318"/>
        <v>3.1578947368421053</v>
      </c>
      <c r="R5064">
        <f t="shared" si="319"/>
        <v>19</v>
      </c>
    </row>
    <row r="5065" spans="1:18" x14ac:dyDescent="0.3">
      <c r="A5065" t="s">
        <v>10054</v>
      </c>
      <c r="B5065" t="s">
        <v>10055</v>
      </c>
      <c r="C5065" s="1">
        <v>46168</v>
      </c>
      <c r="D5065" s="1">
        <v>46169</v>
      </c>
      <c r="E5065" t="s">
        <v>59</v>
      </c>
      <c r="F5065" t="s">
        <v>31</v>
      </c>
      <c r="G5065" t="s">
        <v>93</v>
      </c>
      <c r="H5065" t="s">
        <v>26</v>
      </c>
      <c r="I5065" t="s">
        <v>33</v>
      </c>
      <c r="J5065" t="s">
        <v>34</v>
      </c>
      <c r="K5065">
        <v>247</v>
      </c>
      <c r="L5065">
        <v>0</v>
      </c>
      <c r="M5065">
        <v>100</v>
      </c>
      <c r="N5065">
        <f t="shared" si="316"/>
        <v>1</v>
      </c>
      <c r="O5065">
        <f>5</f>
        <v>5</v>
      </c>
      <c r="P5065" t="str">
        <f t="shared" si="317"/>
        <v>Met</v>
      </c>
      <c r="Q5065">
        <f t="shared" si="318"/>
        <v>0</v>
      </c>
      <c r="R5065">
        <f t="shared" si="319"/>
        <v>247</v>
      </c>
    </row>
    <row r="5066" spans="1:18" x14ac:dyDescent="0.3">
      <c r="A5066" t="s">
        <v>10056</v>
      </c>
      <c r="B5066" t="s">
        <v>10057</v>
      </c>
      <c r="C5066" s="1">
        <v>46195</v>
      </c>
      <c r="D5066" s="1">
        <v>46196</v>
      </c>
      <c r="E5066" t="s">
        <v>37</v>
      </c>
      <c r="F5066" t="s">
        <v>16</v>
      </c>
      <c r="G5066" t="s">
        <v>32</v>
      </c>
      <c r="H5066" t="s">
        <v>18</v>
      </c>
      <c r="I5066" t="s">
        <v>19</v>
      </c>
      <c r="J5066" t="s">
        <v>46</v>
      </c>
      <c r="K5066">
        <v>370</v>
      </c>
      <c r="L5066">
        <v>3</v>
      </c>
      <c r="M5066">
        <v>97.43</v>
      </c>
      <c r="N5066">
        <f t="shared" si="316"/>
        <v>1</v>
      </c>
      <c r="O5066">
        <f>5</f>
        <v>5</v>
      </c>
      <c r="P5066" t="str">
        <f t="shared" si="317"/>
        <v>Met</v>
      </c>
      <c r="Q5066">
        <f t="shared" si="318"/>
        <v>0.81081081081081086</v>
      </c>
      <c r="R5066">
        <f t="shared" si="319"/>
        <v>370</v>
      </c>
    </row>
    <row r="5067" spans="1:18" x14ac:dyDescent="0.3">
      <c r="A5067" t="s">
        <v>10058</v>
      </c>
      <c r="B5067" t="s">
        <v>10059</v>
      </c>
      <c r="C5067" s="1">
        <v>46112</v>
      </c>
      <c r="D5067" s="1">
        <v>46113</v>
      </c>
      <c r="E5067" t="s">
        <v>37</v>
      </c>
      <c r="F5067" t="s">
        <v>38</v>
      </c>
      <c r="G5067" t="s">
        <v>41</v>
      </c>
      <c r="H5067" t="s">
        <v>26</v>
      </c>
      <c r="I5067" t="s">
        <v>19</v>
      </c>
      <c r="J5067" t="s">
        <v>34</v>
      </c>
      <c r="K5067">
        <v>105</v>
      </c>
      <c r="L5067">
        <v>1</v>
      </c>
      <c r="M5067">
        <v>99.25</v>
      </c>
      <c r="N5067">
        <f t="shared" si="316"/>
        <v>1</v>
      </c>
      <c r="O5067">
        <f>5</f>
        <v>5</v>
      </c>
      <c r="P5067" t="str">
        <f t="shared" si="317"/>
        <v>Met</v>
      </c>
      <c r="Q5067">
        <f t="shared" si="318"/>
        <v>0.95238095238095244</v>
      </c>
      <c r="R5067">
        <f t="shared" si="319"/>
        <v>105</v>
      </c>
    </row>
    <row r="5068" spans="1:18" x14ac:dyDescent="0.3">
      <c r="A5068" t="s">
        <v>10060</v>
      </c>
      <c r="B5068" t="s">
        <v>10061</v>
      </c>
      <c r="C5068" s="1">
        <v>46049</v>
      </c>
      <c r="D5068" s="1">
        <v>46052</v>
      </c>
      <c r="E5068" t="s">
        <v>37</v>
      </c>
      <c r="F5068" t="s">
        <v>38</v>
      </c>
      <c r="G5068" t="s">
        <v>32</v>
      </c>
      <c r="H5068" t="s">
        <v>26</v>
      </c>
      <c r="I5068" t="s">
        <v>19</v>
      </c>
      <c r="J5068" t="s">
        <v>66</v>
      </c>
      <c r="K5068">
        <v>62</v>
      </c>
      <c r="L5068">
        <v>3</v>
      </c>
      <c r="M5068">
        <v>96.33</v>
      </c>
      <c r="N5068">
        <f t="shared" si="316"/>
        <v>3</v>
      </c>
      <c r="O5068">
        <f>5</f>
        <v>5</v>
      </c>
      <c r="P5068" t="str">
        <f t="shared" si="317"/>
        <v>Met</v>
      </c>
      <c r="Q5068">
        <f t="shared" si="318"/>
        <v>4.838709677419355</v>
      </c>
      <c r="R5068">
        <f t="shared" si="319"/>
        <v>20.666666666666668</v>
      </c>
    </row>
    <row r="5069" spans="1:18" x14ac:dyDescent="0.3">
      <c r="A5069" t="s">
        <v>10062</v>
      </c>
      <c r="B5069" t="s">
        <v>10063</v>
      </c>
      <c r="C5069" s="1">
        <v>46071</v>
      </c>
      <c r="D5069" s="1">
        <v>46073</v>
      </c>
      <c r="E5069" t="s">
        <v>23</v>
      </c>
      <c r="F5069" t="s">
        <v>69</v>
      </c>
      <c r="G5069" t="s">
        <v>52</v>
      </c>
      <c r="H5069" t="s">
        <v>18</v>
      </c>
      <c r="I5069" t="s">
        <v>33</v>
      </c>
      <c r="J5069" t="s">
        <v>28</v>
      </c>
      <c r="K5069">
        <v>83</v>
      </c>
      <c r="L5069">
        <v>3</v>
      </c>
      <c r="M5069">
        <v>96.49</v>
      </c>
      <c r="N5069">
        <f t="shared" si="316"/>
        <v>2</v>
      </c>
      <c r="O5069">
        <f>5</f>
        <v>5</v>
      </c>
      <c r="P5069" t="str">
        <f t="shared" si="317"/>
        <v>Met</v>
      </c>
      <c r="Q5069">
        <f t="shared" si="318"/>
        <v>3.6144578313253009</v>
      </c>
      <c r="R5069">
        <f t="shared" si="319"/>
        <v>41.5</v>
      </c>
    </row>
    <row r="5070" spans="1:18" x14ac:dyDescent="0.3">
      <c r="A5070" t="s">
        <v>10064</v>
      </c>
      <c r="B5070" t="s">
        <v>10065</v>
      </c>
      <c r="C5070" s="1">
        <v>46078</v>
      </c>
      <c r="D5070" s="1">
        <v>46079</v>
      </c>
      <c r="E5070" t="s">
        <v>65</v>
      </c>
      <c r="F5070" t="s">
        <v>45</v>
      </c>
      <c r="G5070" t="s">
        <v>93</v>
      </c>
      <c r="H5070" t="s">
        <v>26</v>
      </c>
      <c r="I5070" t="s">
        <v>19</v>
      </c>
      <c r="J5070" t="s">
        <v>66</v>
      </c>
      <c r="K5070">
        <v>357</v>
      </c>
      <c r="L5070">
        <v>2</v>
      </c>
      <c r="M5070">
        <v>98.12</v>
      </c>
      <c r="N5070">
        <f t="shared" si="316"/>
        <v>1</v>
      </c>
      <c r="O5070">
        <f>5</f>
        <v>5</v>
      </c>
      <c r="P5070" t="str">
        <f t="shared" si="317"/>
        <v>Met</v>
      </c>
      <c r="Q5070">
        <f t="shared" si="318"/>
        <v>0.56022408963585435</v>
      </c>
      <c r="R5070">
        <f t="shared" si="319"/>
        <v>357</v>
      </c>
    </row>
    <row r="5071" spans="1:18" x14ac:dyDescent="0.3">
      <c r="A5071" t="s">
        <v>10066</v>
      </c>
      <c r="B5071" t="s">
        <v>10067</v>
      </c>
      <c r="C5071" s="1">
        <v>46135</v>
      </c>
      <c r="D5071" s="1">
        <v>46141</v>
      </c>
      <c r="E5071" t="s">
        <v>65</v>
      </c>
      <c r="F5071" t="s">
        <v>31</v>
      </c>
      <c r="G5071" t="s">
        <v>49</v>
      </c>
      <c r="H5071" t="s">
        <v>26</v>
      </c>
      <c r="I5071" t="s">
        <v>27</v>
      </c>
      <c r="J5071" t="s">
        <v>28</v>
      </c>
      <c r="K5071">
        <v>216</v>
      </c>
      <c r="L5071">
        <v>4</v>
      </c>
      <c r="M5071">
        <v>97.83</v>
      </c>
      <c r="N5071">
        <f t="shared" si="316"/>
        <v>6</v>
      </c>
      <c r="O5071">
        <f>5</f>
        <v>5</v>
      </c>
      <c r="P5071" t="str">
        <f t="shared" si="317"/>
        <v>Breached</v>
      </c>
      <c r="Q5071">
        <f t="shared" si="318"/>
        <v>1.8518518518518516</v>
      </c>
      <c r="R5071">
        <f t="shared" si="319"/>
        <v>36</v>
      </c>
    </row>
    <row r="5072" spans="1:18" x14ac:dyDescent="0.3">
      <c r="A5072" t="s">
        <v>10068</v>
      </c>
      <c r="B5072" t="s">
        <v>10069</v>
      </c>
      <c r="C5072" s="1">
        <v>46187</v>
      </c>
      <c r="D5072" s="1">
        <v>46195</v>
      </c>
      <c r="E5072" t="s">
        <v>59</v>
      </c>
      <c r="F5072" t="s">
        <v>16</v>
      </c>
      <c r="G5072" t="s">
        <v>32</v>
      </c>
      <c r="H5072" t="s">
        <v>26</v>
      </c>
      <c r="I5072" t="s">
        <v>33</v>
      </c>
      <c r="J5072" t="s">
        <v>74</v>
      </c>
      <c r="K5072">
        <v>180</v>
      </c>
      <c r="L5072">
        <v>3</v>
      </c>
      <c r="M5072">
        <v>95.95</v>
      </c>
      <c r="N5072">
        <f t="shared" si="316"/>
        <v>8</v>
      </c>
      <c r="O5072">
        <f>5</f>
        <v>5</v>
      </c>
      <c r="P5072" t="str">
        <f t="shared" si="317"/>
        <v>Breached</v>
      </c>
      <c r="Q5072">
        <f t="shared" si="318"/>
        <v>1.6666666666666667</v>
      </c>
      <c r="R5072">
        <f t="shared" si="319"/>
        <v>22.5</v>
      </c>
    </row>
    <row r="5073" spans="1:18" x14ac:dyDescent="0.3">
      <c r="A5073" t="s">
        <v>10070</v>
      </c>
      <c r="B5073" t="s">
        <v>10071</v>
      </c>
      <c r="C5073" s="1">
        <v>46028</v>
      </c>
      <c r="D5073" s="1">
        <v>46036</v>
      </c>
      <c r="E5073" t="s">
        <v>37</v>
      </c>
      <c r="F5073" t="s">
        <v>24</v>
      </c>
      <c r="G5073" t="s">
        <v>32</v>
      </c>
      <c r="H5073" t="s">
        <v>26</v>
      </c>
      <c r="I5073" t="s">
        <v>33</v>
      </c>
      <c r="J5073" t="s">
        <v>53</v>
      </c>
      <c r="K5073">
        <v>207</v>
      </c>
      <c r="L5073">
        <v>4</v>
      </c>
      <c r="M5073">
        <v>94.58</v>
      </c>
      <c r="N5073">
        <f t="shared" si="316"/>
        <v>8</v>
      </c>
      <c r="O5073">
        <f>5</f>
        <v>5</v>
      </c>
      <c r="P5073" t="str">
        <f t="shared" si="317"/>
        <v>Breached</v>
      </c>
      <c r="Q5073">
        <f t="shared" si="318"/>
        <v>1.932367149758454</v>
      </c>
      <c r="R5073">
        <f t="shared" si="319"/>
        <v>25.875</v>
      </c>
    </row>
    <row r="5074" spans="1:18" x14ac:dyDescent="0.3">
      <c r="A5074" t="s">
        <v>10072</v>
      </c>
      <c r="B5074" t="s">
        <v>10073</v>
      </c>
      <c r="C5074" s="1">
        <v>46041</v>
      </c>
      <c r="D5074" s="1">
        <v>46044</v>
      </c>
      <c r="E5074" t="s">
        <v>59</v>
      </c>
      <c r="F5074" t="s">
        <v>45</v>
      </c>
      <c r="G5074" t="s">
        <v>25</v>
      </c>
      <c r="H5074" t="s">
        <v>56</v>
      </c>
      <c r="I5074" t="s">
        <v>27</v>
      </c>
      <c r="J5074" t="s">
        <v>74</v>
      </c>
      <c r="K5074">
        <v>451</v>
      </c>
      <c r="L5074">
        <v>1</v>
      </c>
      <c r="M5074">
        <v>98.68</v>
      </c>
      <c r="N5074">
        <f t="shared" si="316"/>
        <v>3</v>
      </c>
      <c r="O5074">
        <f>5</f>
        <v>5</v>
      </c>
      <c r="P5074" t="str">
        <f t="shared" si="317"/>
        <v>Met</v>
      </c>
      <c r="Q5074">
        <f t="shared" si="318"/>
        <v>0.22172949002217296</v>
      </c>
      <c r="R5074">
        <f t="shared" si="319"/>
        <v>150.33333333333334</v>
      </c>
    </row>
    <row r="5075" spans="1:18" x14ac:dyDescent="0.3">
      <c r="A5075" t="s">
        <v>10074</v>
      </c>
      <c r="B5075" t="s">
        <v>10075</v>
      </c>
      <c r="C5075" s="1">
        <v>46069</v>
      </c>
      <c r="D5075" s="1">
        <v>46078</v>
      </c>
      <c r="E5075" t="s">
        <v>59</v>
      </c>
      <c r="F5075" t="s">
        <v>38</v>
      </c>
      <c r="G5075" t="s">
        <v>93</v>
      </c>
      <c r="H5075" t="s">
        <v>26</v>
      </c>
      <c r="I5075" t="s">
        <v>33</v>
      </c>
      <c r="J5075" t="s">
        <v>34</v>
      </c>
      <c r="K5075">
        <v>408</v>
      </c>
      <c r="L5075">
        <v>0</v>
      </c>
      <c r="M5075">
        <v>100</v>
      </c>
      <c r="N5075">
        <f t="shared" si="316"/>
        <v>9</v>
      </c>
      <c r="O5075">
        <f>5</f>
        <v>5</v>
      </c>
      <c r="P5075" t="str">
        <f t="shared" si="317"/>
        <v>Breached</v>
      </c>
      <c r="Q5075">
        <f t="shared" si="318"/>
        <v>0</v>
      </c>
      <c r="R5075">
        <f t="shared" si="319"/>
        <v>45.333333333333336</v>
      </c>
    </row>
    <row r="5076" spans="1:18" x14ac:dyDescent="0.3">
      <c r="A5076" t="s">
        <v>10076</v>
      </c>
      <c r="B5076" t="s">
        <v>10077</v>
      </c>
      <c r="C5076" s="1">
        <v>46077</v>
      </c>
      <c r="D5076" s="1">
        <v>46082</v>
      </c>
      <c r="E5076" t="s">
        <v>59</v>
      </c>
      <c r="F5076" t="s">
        <v>69</v>
      </c>
      <c r="G5076" t="s">
        <v>32</v>
      </c>
      <c r="H5076" t="s">
        <v>26</v>
      </c>
      <c r="I5076" t="s">
        <v>33</v>
      </c>
      <c r="J5076" t="s">
        <v>42</v>
      </c>
      <c r="K5076">
        <v>417</v>
      </c>
      <c r="L5076">
        <v>5</v>
      </c>
      <c r="M5076">
        <v>96.08</v>
      </c>
      <c r="N5076">
        <f t="shared" si="316"/>
        <v>5</v>
      </c>
      <c r="O5076">
        <f>5</f>
        <v>5</v>
      </c>
      <c r="P5076" t="str">
        <f t="shared" si="317"/>
        <v>Met</v>
      </c>
      <c r="Q5076">
        <f t="shared" si="318"/>
        <v>1.1990407673860912</v>
      </c>
      <c r="R5076">
        <f t="shared" si="319"/>
        <v>83.4</v>
      </c>
    </row>
    <row r="5077" spans="1:18" x14ac:dyDescent="0.3">
      <c r="A5077" t="s">
        <v>10078</v>
      </c>
      <c r="B5077" t="s">
        <v>10079</v>
      </c>
      <c r="C5077" s="1">
        <v>46123</v>
      </c>
      <c r="D5077" s="1">
        <v>46133</v>
      </c>
      <c r="E5077" t="s">
        <v>59</v>
      </c>
      <c r="F5077" t="s">
        <v>38</v>
      </c>
      <c r="G5077" t="s">
        <v>25</v>
      </c>
      <c r="H5077" t="s">
        <v>18</v>
      </c>
      <c r="I5077" t="s">
        <v>19</v>
      </c>
      <c r="J5077" t="s">
        <v>46</v>
      </c>
      <c r="K5077">
        <v>129</v>
      </c>
      <c r="L5077">
        <v>3</v>
      </c>
      <c r="M5077">
        <v>97.26</v>
      </c>
      <c r="N5077">
        <f t="shared" si="316"/>
        <v>10</v>
      </c>
      <c r="O5077">
        <f>5</f>
        <v>5</v>
      </c>
      <c r="P5077" t="str">
        <f t="shared" si="317"/>
        <v>Breached</v>
      </c>
      <c r="Q5077">
        <f t="shared" si="318"/>
        <v>2.3255813953488373</v>
      </c>
      <c r="R5077">
        <f t="shared" si="319"/>
        <v>12.9</v>
      </c>
    </row>
    <row r="5078" spans="1:18" x14ac:dyDescent="0.3">
      <c r="A5078" t="s">
        <v>10080</v>
      </c>
      <c r="B5078" t="s">
        <v>10081</v>
      </c>
      <c r="C5078" s="1">
        <v>46114</v>
      </c>
      <c r="D5078" s="1">
        <v>46122</v>
      </c>
      <c r="E5078" t="s">
        <v>15</v>
      </c>
      <c r="F5078" t="s">
        <v>16</v>
      </c>
      <c r="G5078" t="s">
        <v>49</v>
      </c>
      <c r="H5078" t="s">
        <v>26</v>
      </c>
      <c r="I5078" t="s">
        <v>19</v>
      </c>
      <c r="J5078" t="s">
        <v>28</v>
      </c>
      <c r="K5078">
        <v>103</v>
      </c>
      <c r="L5078">
        <v>2</v>
      </c>
      <c r="M5078">
        <v>98.99</v>
      </c>
      <c r="N5078">
        <f t="shared" si="316"/>
        <v>8</v>
      </c>
      <c r="O5078">
        <f>5</f>
        <v>5</v>
      </c>
      <c r="P5078" t="str">
        <f t="shared" si="317"/>
        <v>Breached</v>
      </c>
      <c r="Q5078">
        <f t="shared" si="318"/>
        <v>1.9417475728155338</v>
      </c>
      <c r="R5078">
        <f t="shared" si="319"/>
        <v>12.875</v>
      </c>
    </row>
    <row r="5079" spans="1:18" x14ac:dyDescent="0.3">
      <c r="A5079" t="s">
        <v>10082</v>
      </c>
      <c r="B5079" t="s">
        <v>10083</v>
      </c>
      <c r="C5079" s="1">
        <v>46092</v>
      </c>
      <c r="D5079" s="1">
        <v>46098</v>
      </c>
      <c r="E5079" t="s">
        <v>23</v>
      </c>
      <c r="F5079" t="s">
        <v>24</v>
      </c>
      <c r="G5079" t="s">
        <v>17</v>
      </c>
      <c r="H5079" t="s">
        <v>26</v>
      </c>
      <c r="I5079" t="s">
        <v>27</v>
      </c>
      <c r="J5079" t="s">
        <v>74</v>
      </c>
      <c r="K5079">
        <v>104</v>
      </c>
      <c r="L5079">
        <v>2</v>
      </c>
      <c r="M5079">
        <v>97.5</v>
      </c>
      <c r="N5079">
        <f t="shared" si="316"/>
        <v>6</v>
      </c>
      <c r="O5079">
        <f>5</f>
        <v>5</v>
      </c>
      <c r="P5079" t="str">
        <f t="shared" si="317"/>
        <v>Breached</v>
      </c>
      <c r="Q5079">
        <f t="shared" si="318"/>
        <v>1.9230769230769231</v>
      </c>
      <c r="R5079">
        <f t="shared" si="319"/>
        <v>17.333333333333332</v>
      </c>
    </row>
    <row r="5080" spans="1:18" x14ac:dyDescent="0.3">
      <c r="A5080" t="s">
        <v>10084</v>
      </c>
      <c r="B5080" t="s">
        <v>10085</v>
      </c>
      <c r="C5080" s="1">
        <v>46188</v>
      </c>
      <c r="D5080" s="1">
        <v>46193</v>
      </c>
      <c r="E5080" t="s">
        <v>37</v>
      </c>
      <c r="F5080" t="s">
        <v>31</v>
      </c>
      <c r="G5080" t="s">
        <v>32</v>
      </c>
      <c r="H5080" t="s">
        <v>56</v>
      </c>
      <c r="I5080" t="s">
        <v>27</v>
      </c>
      <c r="J5080" t="s">
        <v>42</v>
      </c>
      <c r="K5080">
        <v>391</v>
      </c>
      <c r="L5080">
        <v>5</v>
      </c>
      <c r="M5080">
        <v>93.33</v>
      </c>
      <c r="N5080">
        <f t="shared" si="316"/>
        <v>5</v>
      </c>
      <c r="O5080">
        <f>5</f>
        <v>5</v>
      </c>
      <c r="P5080" t="str">
        <f t="shared" si="317"/>
        <v>Met</v>
      </c>
      <c r="Q5080">
        <f t="shared" si="318"/>
        <v>1.2787723785166241</v>
      </c>
      <c r="R5080">
        <f t="shared" si="319"/>
        <v>78.2</v>
      </c>
    </row>
    <row r="5081" spans="1:18" x14ac:dyDescent="0.3">
      <c r="A5081" t="s">
        <v>10086</v>
      </c>
      <c r="B5081" t="s">
        <v>10087</v>
      </c>
      <c r="C5081" s="1">
        <v>46145</v>
      </c>
      <c r="D5081" s="1">
        <v>46152</v>
      </c>
      <c r="E5081" t="s">
        <v>65</v>
      </c>
      <c r="F5081" t="s">
        <v>38</v>
      </c>
      <c r="G5081" t="s">
        <v>41</v>
      </c>
      <c r="H5081" t="s">
        <v>26</v>
      </c>
      <c r="I5081" t="s">
        <v>19</v>
      </c>
      <c r="J5081" t="s">
        <v>28</v>
      </c>
      <c r="K5081">
        <v>459</v>
      </c>
      <c r="L5081">
        <v>5</v>
      </c>
      <c r="M5081">
        <v>94.22</v>
      </c>
      <c r="N5081">
        <f t="shared" si="316"/>
        <v>7</v>
      </c>
      <c r="O5081">
        <f>5</f>
        <v>5</v>
      </c>
      <c r="P5081" t="str">
        <f t="shared" si="317"/>
        <v>Breached</v>
      </c>
      <c r="Q5081">
        <f t="shared" si="318"/>
        <v>1.0893246187363834</v>
      </c>
      <c r="R5081">
        <f t="shared" si="319"/>
        <v>65.571428571428569</v>
      </c>
    </row>
    <row r="5082" spans="1:18" x14ac:dyDescent="0.3">
      <c r="A5082" t="s">
        <v>10088</v>
      </c>
      <c r="B5082" t="s">
        <v>10089</v>
      </c>
      <c r="C5082" s="1">
        <v>46128</v>
      </c>
      <c r="D5082" s="1">
        <v>46137</v>
      </c>
      <c r="E5082" t="s">
        <v>37</v>
      </c>
      <c r="F5082" t="s">
        <v>31</v>
      </c>
      <c r="G5082" t="s">
        <v>93</v>
      </c>
      <c r="H5082" t="s">
        <v>56</v>
      </c>
      <c r="I5082" t="s">
        <v>27</v>
      </c>
      <c r="J5082" t="s">
        <v>66</v>
      </c>
      <c r="K5082">
        <v>160</v>
      </c>
      <c r="L5082">
        <v>4</v>
      </c>
      <c r="M5082">
        <v>97.1</v>
      </c>
      <c r="N5082">
        <f t="shared" si="316"/>
        <v>9</v>
      </c>
      <c r="O5082">
        <f>5</f>
        <v>5</v>
      </c>
      <c r="P5082" t="str">
        <f t="shared" si="317"/>
        <v>Breached</v>
      </c>
      <c r="Q5082">
        <f t="shared" si="318"/>
        <v>2.5</v>
      </c>
      <c r="R5082">
        <f t="shared" si="319"/>
        <v>17.777777777777779</v>
      </c>
    </row>
    <row r="5083" spans="1:18" x14ac:dyDescent="0.3">
      <c r="A5083" t="s">
        <v>10090</v>
      </c>
      <c r="B5083" t="s">
        <v>10091</v>
      </c>
      <c r="C5083" s="1">
        <v>46115</v>
      </c>
      <c r="D5083" s="1">
        <v>46120</v>
      </c>
      <c r="E5083" t="s">
        <v>65</v>
      </c>
      <c r="F5083" t="s">
        <v>45</v>
      </c>
      <c r="G5083" t="s">
        <v>52</v>
      </c>
      <c r="H5083" t="s">
        <v>18</v>
      </c>
      <c r="I5083" t="s">
        <v>27</v>
      </c>
      <c r="J5083" t="s">
        <v>42</v>
      </c>
      <c r="K5083">
        <v>66</v>
      </c>
      <c r="L5083">
        <v>1</v>
      </c>
      <c r="M5083">
        <v>98.77</v>
      </c>
      <c r="N5083">
        <f t="shared" si="316"/>
        <v>5</v>
      </c>
      <c r="O5083">
        <f>5</f>
        <v>5</v>
      </c>
      <c r="P5083" t="str">
        <f t="shared" si="317"/>
        <v>Met</v>
      </c>
      <c r="Q5083">
        <f t="shared" si="318"/>
        <v>1.5151515151515151</v>
      </c>
      <c r="R5083">
        <f t="shared" si="319"/>
        <v>13.2</v>
      </c>
    </row>
    <row r="5084" spans="1:18" x14ac:dyDescent="0.3">
      <c r="A5084" t="s">
        <v>10092</v>
      </c>
      <c r="B5084" t="s">
        <v>10093</v>
      </c>
      <c r="C5084" s="1">
        <v>46097</v>
      </c>
      <c r="D5084" s="1">
        <v>46099</v>
      </c>
      <c r="E5084" t="s">
        <v>37</v>
      </c>
      <c r="F5084" t="s">
        <v>31</v>
      </c>
      <c r="G5084" t="s">
        <v>41</v>
      </c>
      <c r="H5084" t="s">
        <v>18</v>
      </c>
      <c r="I5084" t="s">
        <v>33</v>
      </c>
      <c r="J5084" t="s">
        <v>46</v>
      </c>
      <c r="K5084">
        <v>437</v>
      </c>
      <c r="L5084">
        <v>3</v>
      </c>
      <c r="M5084">
        <v>96.07</v>
      </c>
      <c r="N5084">
        <f t="shared" si="316"/>
        <v>2</v>
      </c>
      <c r="O5084">
        <f>5</f>
        <v>5</v>
      </c>
      <c r="P5084" t="str">
        <f t="shared" si="317"/>
        <v>Met</v>
      </c>
      <c r="Q5084">
        <f t="shared" si="318"/>
        <v>0.68649885583524028</v>
      </c>
      <c r="R5084">
        <f t="shared" si="319"/>
        <v>218.5</v>
      </c>
    </row>
    <row r="5085" spans="1:18" x14ac:dyDescent="0.3">
      <c r="A5085" t="s">
        <v>10094</v>
      </c>
      <c r="B5085" t="s">
        <v>10095</v>
      </c>
      <c r="C5085" s="1">
        <v>46028</v>
      </c>
      <c r="D5085" s="1">
        <v>46029</v>
      </c>
      <c r="E5085" t="s">
        <v>65</v>
      </c>
      <c r="F5085" t="s">
        <v>16</v>
      </c>
      <c r="G5085" t="s">
        <v>52</v>
      </c>
      <c r="H5085" t="s">
        <v>18</v>
      </c>
      <c r="I5085" t="s">
        <v>19</v>
      </c>
      <c r="J5085" t="s">
        <v>28</v>
      </c>
      <c r="K5085">
        <v>274</v>
      </c>
      <c r="L5085">
        <v>0</v>
      </c>
      <c r="M5085">
        <v>100</v>
      </c>
      <c r="N5085">
        <f t="shared" si="316"/>
        <v>1</v>
      </c>
      <c r="O5085">
        <f>5</f>
        <v>5</v>
      </c>
      <c r="P5085" t="str">
        <f t="shared" si="317"/>
        <v>Met</v>
      </c>
      <c r="Q5085">
        <f t="shared" si="318"/>
        <v>0</v>
      </c>
      <c r="R5085">
        <f t="shared" si="319"/>
        <v>274</v>
      </c>
    </row>
    <row r="5086" spans="1:18" x14ac:dyDescent="0.3">
      <c r="A5086" t="s">
        <v>10096</v>
      </c>
      <c r="B5086" t="s">
        <v>10097</v>
      </c>
      <c r="C5086" s="1">
        <v>46035</v>
      </c>
      <c r="D5086" s="1">
        <v>46038</v>
      </c>
      <c r="E5086" t="s">
        <v>23</v>
      </c>
      <c r="F5086" t="s">
        <v>69</v>
      </c>
      <c r="G5086" t="s">
        <v>32</v>
      </c>
      <c r="H5086" t="s">
        <v>26</v>
      </c>
      <c r="I5086" t="s">
        <v>33</v>
      </c>
      <c r="J5086" t="s">
        <v>20</v>
      </c>
      <c r="K5086">
        <v>354</v>
      </c>
      <c r="L5086">
        <v>1</v>
      </c>
      <c r="M5086">
        <v>98.62</v>
      </c>
      <c r="N5086">
        <f t="shared" si="316"/>
        <v>3</v>
      </c>
      <c r="O5086">
        <f>5</f>
        <v>5</v>
      </c>
      <c r="P5086" t="str">
        <f t="shared" si="317"/>
        <v>Met</v>
      </c>
      <c r="Q5086">
        <f t="shared" si="318"/>
        <v>0.2824858757062147</v>
      </c>
      <c r="R5086">
        <f t="shared" si="319"/>
        <v>118</v>
      </c>
    </row>
    <row r="5087" spans="1:18" x14ac:dyDescent="0.3">
      <c r="A5087" t="s">
        <v>10098</v>
      </c>
      <c r="B5087" t="s">
        <v>10099</v>
      </c>
      <c r="C5087" s="1">
        <v>46112</v>
      </c>
      <c r="D5087" s="1">
        <v>46120</v>
      </c>
      <c r="E5087" t="s">
        <v>65</v>
      </c>
      <c r="F5087" t="s">
        <v>45</v>
      </c>
      <c r="G5087" t="s">
        <v>32</v>
      </c>
      <c r="H5087" t="s">
        <v>18</v>
      </c>
      <c r="I5087" t="s">
        <v>19</v>
      </c>
      <c r="J5087" t="s">
        <v>20</v>
      </c>
      <c r="K5087">
        <v>255</v>
      </c>
      <c r="L5087">
        <v>0</v>
      </c>
      <c r="M5087">
        <v>100</v>
      </c>
      <c r="N5087">
        <f t="shared" si="316"/>
        <v>8</v>
      </c>
      <c r="O5087">
        <f>5</f>
        <v>5</v>
      </c>
      <c r="P5087" t="str">
        <f t="shared" si="317"/>
        <v>Breached</v>
      </c>
      <c r="Q5087">
        <f t="shared" si="318"/>
        <v>0</v>
      </c>
      <c r="R5087">
        <f t="shared" si="319"/>
        <v>31.875</v>
      </c>
    </row>
    <row r="5088" spans="1:18" x14ac:dyDescent="0.3">
      <c r="A5088" t="s">
        <v>10100</v>
      </c>
      <c r="B5088" t="s">
        <v>10101</v>
      </c>
      <c r="C5088" s="1">
        <v>46122</v>
      </c>
      <c r="D5088" s="1">
        <v>46124</v>
      </c>
      <c r="E5088" t="s">
        <v>37</v>
      </c>
      <c r="F5088" t="s">
        <v>31</v>
      </c>
      <c r="G5088" t="s">
        <v>93</v>
      </c>
      <c r="H5088" t="s">
        <v>56</v>
      </c>
      <c r="I5088" t="s">
        <v>19</v>
      </c>
      <c r="J5088" t="s">
        <v>20</v>
      </c>
      <c r="K5088">
        <v>413</v>
      </c>
      <c r="L5088">
        <v>3</v>
      </c>
      <c r="M5088">
        <v>97.35</v>
      </c>
      <c r="N5088">
        <f t="shared" si="316"/>
        <v>2</v>
      </c>
      <c r="O5088">
        <f>5</f>
        <v>5</v>
      </c>
      <c r="P5088" t="str">
        <f t="shared" si="317"/>
        <v>Met</v>
      </c>
      <c r="Q5088">
        <f t="shared" si="318"/>
        <v>0.72639225181598066</v>
      </c>
      <c r="R5088">
        <f t="shared" si="319"/>
        <v>206.5</v>
      </c>
    </row>
    <row r="5089" spans="1:18" x14ac:dyDescent="0.3">
      <c r="A5089" t="s">
        <v>10102</v>
      </c>
      <c r="B5089" t="s">
        <v>10103</v>
      </c>
      <c r="C5089" s="1">
        <v>46185</v>
      </c>
      <c r="D5089" s="1">
        <v>46190</v>
      </c>
      <c r="E5089" t="s">
        <v>59</v>
      </c>
      <c r="F5089" t="s">
        <v>38</v>
      </c>
      <c r="G5089" t="s">
        <v>52</v>
      </c>
      <c r="H5089" t="s">
        <v>56</v>
      </c>
      <c r="I5089" t="s">
        <v>27</v>
      </c>
      <c r="J5089" t="s">
        <v>28</v>
      </c>
      <c r="K5089">
        <v>148</v>
      </c>
      <c r="L5089">
        <v>0</v>
      </c>
      <c r="M5089">
        <v>100</v>
      </c>
      <c r="N5089">
        <f t="shared" si="316"/>
        <v>5</v>
      </c>
      <c r="O5089">
        <f>5</f>
        <v>5</v>
      </c>
      <c r="P5089" t="str">
        <f t="shared" si="317"/>
        <v>Met</v>
      </c>
      <c r="Q5089">
        <f t="shared" si="318"/>
        <v>0</v>
      </c>
      <c r="R5089">
        <f t="shared" si="319"/>
        <v>29.6</v>
      </c>
    </row>
    <row r="5090" spans="1:18" x14ac:dyDescent="0.3">
      <c r="A5090" t="s">
        <v>10104</v>
      </c>
      <c r="B5090" t="s">
        <v>10105</v>
      </c>
      <c r="C5090" s="1">
        <v>46164</v>
      </c>
      <c r="D5090" s="1">
        <v>46171</v>
      </c>
      <c r="E5090" t="s">
        <v>59</v>
      </c>
      <c r="F5090" t="s">
        <v>45</v>
      </c>
      <c r="G5090" t="s">
        <v>49</v>
      </c>
      <c r="H5090" t="s">
        <v>56</v>
      </c>
      <c r="I5090" t="s">
        <v>33</v>
      </c>
      <c r="J5090" t="s">
        <v>34</v>
      </c>
      <c r="K5090">
        <v>81</v>
      </c>
      <c r="L5090">
        <v>2</v>
      </c>
      <c r="M5090">
        <v>97.32</v>
      </c>
      <c r="N5090">
        <f t="shared" si="316"/>
        <v>7</v>
      </c>
      <c r="O5090">
        <f>5</f>
        <v>5</v>
      </c>
      <c r="P5090" t="str">
        <f t="shared" si="317"/>
        <v>Breached</v>
      </c>
      <c r="Q5090">
        <f t="shared" si="318"/>
        <v>2.4691358024691357</v>
      </c>
      <c r="R5090">
        <f t="shared" si="319"/>
        <v>11.571428571428571</v>
      </c>
    </row>
    <row r="5091" spans="1:18" x14ac:dyDescent="0.3">
      <c r="A5091" t="s">
        <v>10106</v>
      </c>
      <c r="B5091" t="s">
        <v>10107</v>
      </c>
      <c r="C5091" s="1">
        <v>46195</v>
      </c>
      <c r="D5091" s="1">
        <v>46202</v>
      </c>
      <c r="E5091" t="s">
        <v>23</v>
      </c>
      <c r="F5091" t="s">
        <v>69</v>
      </c>
      <c r="G5091" t="s">
        <v>93</v>
      </c>
      <c r="H5091" t="s">
        <v>56</v>
      </c>
      <c r="I5091" t="s">
        <v>19</v>
      </c>
      <c r="J5091" t="s">
        <v>28</v>
      </c>
      <c r="K5091">
        <v>199</v>
      </c>
      <c r="L5091">
        <v>2</v>
      </c>
      <c r="M5091">
        <v>97.92</v>
      </c>
      <c r="N5091">
        <f t="shared" si="316"/>
        <v>7</v>
      </c>
      <c r="O5091">
        <f>5</f>
        <v>5</v>
      </c>
      <c r="P5091" t="str">
        <f t="shared" si="317"/>
        <v>Breached</v>
      </c>
      <c r="Q5091">
        <f t="shared" si="318"/>
        <v>1.0050251256281406</v>
      </c>
      <c r="R5091">
        <f t="shared" si="319"/>
        <v>28.428571428571427</v>
      </c>
    </row>
    <row r="5092" spans="1:18" x14ac:dyDescent="0.3">
      <c r="A5092" t="s">
        <v>10108</v>
      </c>
      <c r="B5092" t="s">
        <v>10109</v>
      </c>
      <c r="C5092" s="1">
        <v>46104</v>
      </c>
      <c r="D5092" s="1">
        <v>46110</v>
      </c>
      <c r="E5092" t="s">
        <v>23</v>
      </c>
      <c r="F5092" t="s">
        <v>38</v>
      </c>
      <c r="G5092" t="s">
        <v>49</v>
      </c>
      <c r="H5092" t="s">
        <v>18</v>
      </c>
      <c r="I5092" t="s">
        <v>33</v>
      </c>
      <c r="J5092" t="s">
        <v>66</v>
      </c>
      <c r="K5092">
        <v>335</v>
      </c>
      <c r="L5092">
        <v>5</v>
      </c>
      <c r="M5092">
        <v>97.44</v>
      </c>
      <c r="N5092">
        <f t="shared" si="316"/>
        <v>6</v>
      </c>
      <c r="O5092">
        <f>5</f>
        <v>5</v>
      </c>
      <c r="P5092" t="str">
        <f t="shared" si="317"/>
        <v>Breached</v>
      </c>
      <c r="Q5092">
        <f t="shared" si="318"/>
        <v>1.4925373134328357</v>
      </c>
      <c r="R5092">
        <f t="shared" si="319"/>
        <v>55.833333333333336</v>
      </c>
    </row>
    <row r="5093" spans="1:18" x14ac:dyDescent="0.3">
      <c r="A5093" t="s">
        <v>10110</v>
      </c>
      <c r="B5093" t="s">
        <v>10111</v>
      </c>
      <c r="C5093" s="1">
        <v>46054</v>
      </c>
      <c r="D5093" s="1">
        <v>46064</v>
      </c>
      <c r="E5093" t="s">
        <v>23</v>
      </c>
      <c r="F5093" t="s">
        <v>69</v>
      </c>
      <c r="G5093" t="s">
        <v>49</v>
      </c>
      <c r="H5093" t="s">
        <v>56</v>
      </c>
      <c r="I5093" t="s">
        <v>27</v>
      </c>
      <c r="J5093" t="s">
        <v>46</v>
      </c>
      <c r="K5093">
        <v>272</v>
      </c>
      <c r="L5093">
        <v>1</v>
      </c>
      <c r="M5093">
        <v>98.55</v>
      </c>
      <c r="N5093">
        <f t="shared" si="316"/>
        <v>10</v>
      </c>
      <c r="O5093">
        <f>5</f>
        <v>5</v>
      </c>
      <c r="P5093" t="str">
        <f t="shared" si="317"/>
        <v>Breached</v>
      </c>
      <c r="Q5093">
        <f t="shared" si="318"/>
        <v>0.36764705882352938</v>
      </c>
      <c r="R5093">
        <f t="shared" si="319"/>
        <v>27.2</v>
      </c>
    </row>
    <row r="5094" spans="1:18" x14ac:dyDescent="0.3">
      <c r="A5094" t="s">
        <v>10112</v>
      </c>
      <c r="B5094" t="s">
        <v>10113</v>
      </c>
      <c r="C5094" s="1">
        <v>46052</v>
      </c>
      <c r="D5094" s="1">
        <v>46061</v>
      </c>
      <c r="E5094" t="s">
        <v>37</v>
      </c>
      <c r="F5094" t="s">
        <v>45</v>
      </c>
      <c r="G5094" t="s">
        <v>93</v>
      </c>
      <c r="H5094" t="s">
        <v>26</v>
      </c>
      <c r="I5094" t="s">
        <v>19</v>
      </c>
      <c r="J5094" t="s">
        <v>66</v>
      </c>
      <c r="K5094">
        <v>241</v>
      </c>
      <c r="L5094">
        <v>5</v>
      </c>
      <c r="M5094">
        <v>96.96</v>
      </c>
      <c r="N5094">
        <f t="shared" si="316"/>
        <v>9</v>
      </c>
      <c r="O5094">
        <f>5</f>
        <v>5</v>
      </c>
      <c r="P5094" t="str">
        <f t="shared" si="317"/>
        <v>Breached</v>
      </c>
      <c r="Q5094">
        <f t="shared" si="318"/>
        <v>2.0746887966804977</v>
      </c>
      <c r="R5094">
        <f t="shared" si="319"/>
        <v>26.777777777777779</v>
      </c>
    </row>
    <row r="5095" spans="1:18" x14ac:dyDescent="0.3">
      <c r="A5095" t="s">
        <v>10114</v>
      </c>
      <c r="B5095" t="s">
        <v>10115</v>
      </c>
      <c r="C5095" s="1">
        <v>46056</v>
      </c>
      <c r="D5095" s="1">
        <v>46063</v>
      </c>
      <c r="E5095" t="s">
        <v>37</v>
      </c>
      <c r="F5095" t="s">
        <v>31</v>
      </c>
      <c r="G5095" t="s">
        <v>49</v>
      </c>
      <c r="H5095" t="s">
        <v>26</v>
      </c>
      <c r="I5095" t="s">
        <v>33</v>
      </c>
      <c r="J5095" t="s">
        <v>46</v>
      </c>
      <c r="K5095">
        <v>405</v>
      </c>
      <c r="L5095">
        <v>4</v>
      </c>
      <c r="M5095">
        <v>97.06</v>
      </c>
      <c r="N5095">
        <f t="shared" si="316"/>
        <v>7</v>
      </c>
      <c r="O5095">
        <f>5</f>
        <v>5</v>
      </c>
      <c r="P5095" t="str">
        <f t="shared" si="317"/>
        <v>Breached</v>
      </c>
      <c r="Q5095">
        <f t="shared" si="318"/>
        <v>0.98765432098765427</v>
      </c>
      <c r="R5095">
        <f t="shared" si="319"/>
        <v>57.857142857142854</v>
      </c>
    </row>
    <row r="5096" spans="1:18" x14ac:dyDescent="0.3">
      <c r="A5096" t="s">
        <v>10116</v>
      </c>
      <c r="B5096" t="s">
        <v>10117</v>
      </c>
      <c r="C5096" s="1">
        <v>46042</v>
      </c>
      <c r="D5096" s="1">
        <v>46052</v>
      </c>
      <c r="E5096" t="s">
        <v>15</v>
      </c>
      <c r="F5096" t="s">
        <v>16</v>
      </c>
      <c r="G5096" t="s">
        <v>17</v>
      </c>
      <c r="H5096" t="s">
        <v>18</v>
      </c>
      <c r="I5096" t="s">
        <v>27</v>
      </c>
      <c r="J5096" t="s">
        <v>34</v>
      </c>
      <c r="K5096">
        <v>293</v>
      </c>
      <c r="L5096">
        <v>4</v>
      </c>
      <c r="M5096">
        <v>94.6</v>
      </c>
      <c r="N5096">
        <f t="shared" si="316"/>
        <v>10</v>
      </c>
      <c r="O5096">
        <f>5</f>
        <v>5</v>
      </c>
      <c r="P5096" t="str">
        <f t="shared" si="317"/>
        <v>Breached</v>
      </c>
      <c r="Q5096">
        <f t="shared" si="318"/>
        <v>1.3651877133105803</v>
      </c>
      <c r="R5096">
        <f t="shared" si="319"/>
        <v>29.3</v>
      </c>
    </row>
    <row r="5097" spans="1:18" x14ac:dyDescent="0.3">
      <c r="A5097" t="s">
        <v>10118</v>
      </c>
      <c r="B5097" t="s">
        <v>10119</v>
      </c>
      <c r="C5097" s="1">
        <v>46162</v>
      </c>
      <c r="D5097" s="1">
        <v>46167</v>
      </c>
      <c r="E5097" t="s">
        <v>59</v>
      </c>
      <c r="F5097" t="s">
        <v>69</v>
      </c>
      <c r="G5097" t="s">
        <v>25</v>
      </c>
      <c r="H5097" t="s">
        <v>26</v>
      </c>
      <c r="I5097" t="s">
        <v>27</v>
      </c>
      <c r="J5097" t="s">
        <v>34</v>
      </c>
      <c r="K5097">
        <v>141</v>
      </c>
      <c r="L5097">
        <v>2</v>
      </c>
      <c r="M5097">
        <v>97.77</v>
      </c>
      <c r="N5097">
        <f t="shared" si="316"/>
        <v>5</v>
      </c>
      <c r="O5097">
        <f>5</f>
        <v>5</v>
      </c>
      <c r="P5097" t="str">
        <f t="shared" si="317"/>
        <v>Met</v>
      </c>
      <c r="Q5097">
        <f t="shared" si="318"/>
        <v>1.4184397163120568</v>
      </c>
      <c r="R5097">
        <f t="shared" si="319"/>
        <v>28.2</v>
      </c>
    </row>
    <row r="5098" spans="1:18" x14ac:dyDescent="0.3">
      <c r="A5098" t="s">
        <v>10120</v>
      </c>
      <c r="B5098" t="s">
        <v>10121</v>
      </c>
      <c r="C5098" s="1">
        <v>46065</v>
      </c>
      <c r="D5098" s="1">
        <v>46068</v>
      </c>
      <c r="E5098" t="s">
        <v>37</v>
      </c>
      <c r="F5098" t="s">
        <v>45</v>
      </c>
      <c r="G5098" t="s">
        <v>17</v>
      </c>
      <c r="H5098" t="s">
        <v>18</v>
      </c>
      <c r="I5098" t="s">
        <v>27</v>
      </c>
      <c r="J5098" t="s">
        <v>66</v>
      </c>
      <c r="K5098">
        <v>278</v>
      </c>
      <c r="L5098">
        <v>0</v>
      </c>
      <c r="M5098">
        <v>100</v>
      </c>
      <c r="N5098">
        <f t="shared" si="316"/>
        <v>3</v>
      </c>
      <c r="O5098">
        <f>5</f>
        <v>5</v>
      </c>
      <c r="P5098" t="str">
        <f t="shared" si="317"/>
        <v>Met</v>
      </c>
      <c r="Q5098">
        <f t="shared" si="318"/>
        <v>0</v>
      </c>
      <c r="R5098">
        <f t="shared" si="319"/>
        <v>92.666666666666671</v>
      </c>
    </row>
    <row r="5099" spans="1:18" x14ac:dyDescent="0.3">
      <c r="A5099" t="s">
        <v>10122</v>
      </c>
      <c r="B5099" t="s">
        <v>10123</v>
      </c>
      <c r="C5099" s="1">
        <v>46176</v>
      </c>
      <c r="D5099" s="1">
        <v>46177</v>
      </c>
      <c r="E5099" t="s">
        <v>23</v>
      </c>
      <c r="F5099" t="s">
        <v>16</v>
      </c>
      <c r="G5099" t="s">
        <v>60</v>
      </c>
      <c r="H5099" t="s">
        <v>26</v>
      </c>
      <c r="I5099" t="s">
        <v>27</v>
      </c>
      <c r="J5099" t="s">
        <v>42</v>
      </c>
      <c r="K5099">
        <v>209</v>
      </c>
      <c r="L5099">
        <v>4</v>
      </c>
      <c r="M5099">
        <v>95.68</v>
      </c>
      <c r="N5099">
        <f t="shared" si="316"/>
        <v>1</v>
      </c>
      <c r="O5099">
        <f>5</f>
        <v>5</v>
      </c>
      <c r="P5099" t="str">
        <f t="shared" si="317"/>
        <v>Met</v>
      </c>
      <c r="Q5099">
        <f t="shared" si="318"/>
        <v>1.9138755980861244</v>
      </c>
      <c r="R5099">
        <f t="shared" si="319"/>
        <v>209</v>
      </c>
    </row>
    <row r="5100" spans="1:18" x14ac:dyDescent="0.3">
      <c r="A5100" t="s">
        <v>10124</v>
      </c>
      <c r="B5100" t="s">
        <v>10125</v>
      </c>
      <c r="C5100" s="1">
        <v>46118</v>
      </c>
      <c r="D5100" s="1">
        <v>46127</v>
      </c>
      <c r="E5100" t="s">
        <v>15</v>
      </c>
      <c r="F5100" t="s">
        <v>24</v>
      </c>
      <c r="G5100" t="s">
        <v>52</v>
      </c>
      <c r="H5100" t="s">
        <v>18</v>
      </c>
      <c r="I5100" t="s">
        <v>27</v>
      </c>
      <c r="J5100" t="s">
        <v>66</v>
      </c>
      <c r="K5100">
        <v>470</v>
      </c>
      <c r="L5100">
        <v>2</v>
      </c>
      <c r="M5100">
        <v>98.71</v>
      </c>
      <c r="N5100">
        <f t="shared" si="316"/>
        <v>9</v>
      </c>
      <c r="O5100">
        <f>5</f>
        <v>5</v>
      </c>
      <c r="P5100" t="str">
        <f t="shared" si="317"/>
        <v>Breached</v>
      </c>
      <c r="Q5100">
        <f t="shared" si="318"/>
        <v>0.42553191489361702</v>
      </c>
      <c r="R5100">
        <f t="shared" si="319"/>
        <v>52.222222222222221</v>
      </c>
    </row>
    <row r="5101" spans="1:18" x14ac:dyDescent="0.3">
      <c r="A5101" t="s">
        <v>10126</v>
      </c>
      <c r="B5101" t="s">
        <v>10127</v>
      </c>
      <c r="C5101" s="1">
        <v>46198</v>
      </c>
      <c r="D5101" s="1">
        <v>46205</v>
      </c>
      <c r="E5101" t="s">
        <v>15</v>
      </c>
      <c r="F5101" t="s">
        <v>45</v>
      </c>
      <c r="G5101" t="s">
        <v>93</v>
      </c>
      <c r="H5101" t="s">
        <v>26</v>
      </c>
      <c r="I5101" t="s">
        <v>33</v>
      </c>
      <c r="J5101" t="s">
        <v>20</v>
      </c>
      <c r="K5101">
        <v>447</v>
      </c>
      <c r="L5101">
        <v>2</v>
      </c>
      <c r="M5101">
        <v>98.06</v>
      </c>
      <c r="N5101">
        <f t="shared" si="316"/>
        <v>7</v>
      </c>
      <c r="O5101">
        <f>5</f>
        <v>5</v>
      </c>
      <c r="P5101" t="str">
        <f t="shared" si="317"/>
        <v>Breached</v>
      </c>
      <c r="Q5101">
        <f t="shared" si="318"/>
        <v>0.44742729306487694</v>
      </c>
      <c r="R5101">
        <f t="shared" si="319"/>
        <v>63.857142857142854</v>
      </c>
    </row>
    <row r="5102" spans="1:18" x14ac:dyDescent="0.3">
      <c r="A5102" t="s">
        <v>10128</v>
      </c>
      <c r="B5102" t="s">
        <v>10129</v>
      </c>
      <c r="C5102" s="1">
        <v>46198</v>
      </c>
      <c r="D5102" s="1">
        <v>46203</v>
      </c>
      <c r="E5102" t="s">
        <v>59</v>
      </c>
      <c r="F5102" t="s">
        <v>38</v>
      </c>
      <c r="G5102" t="s">
        <v>52</v>
      </c>
      <c r="H5102" t="s">
        <v>56</v>
      </c>
      <c r="I5102" t="s">
        <v>19</v>
      </c>
      <c r="J5102" t="s">
        <v>53</v>
      </c>
      <c r="K5102">
        <v>286</v>
      </c>
      <c r="L5102">
        <v>3</v>
      </c>
      <c r="M5102">
        <v>96.67</v>
      </c>
      <c r="N5102">
        <f t="shared" si="316"/>
        <v>5</v>
      </c>
      <c r="O5102">
        <f>5</f>
        <v>5</v>
      </c>
      <c r="P5102" t="str">
        <f t="shared" si="317"/>
        <v>Met</v>
      </c>
      <c r="Q5102">
        <f t="shared" si="318"/>
        <v>1.048951048951049</v>
      </c>
      <c r="R5102">
        <f t="shared" si="319"/>
        <v>57.2</v>
      </c>
    </row>
    <row r="5103" spans="1:18" x14ac:dyDescent="0.3">
      <c r="A5103" t="s">
        <v>10130</v>
      </c>
      <c r="B5103" t="s">
        <v>10131</v>
      </c>
      <c r="C5103" s="1">
        <v>46131</v>
      </c>
      <c r="D5103" s="1">
        <v>46138</v>
      </c>
      <c r="E5103" t="s">
        <v>37</v>
      </c>
      <c r="F5103" t="s">
        <v>24</v>
      </c>
      <c r="G5103" t="s">
        <v>60</v>
      </c>
      <c r="H5103" t="s">
        <v>18</v>
      </c>
      <c r="I5103" t="s">
        <v>27</v>
      </c>
      <c r="J5103" t="s">
        <v>46</v>
      </c>
      <c r="K5103">
        <v>330</v>
      </c>
      <c r="L5103">
        <v>1</v>
      </c>
      <c r="M5103">
        <v>98.92</v>
      </c>
      <c r="N5103">
        <f t="shared" si="316"/>
        <v>7</v>
      </c>
      <c r="O5103">
        <f>5</f>
        <v>5</v>
      </c>
      <c r="P5103" t="str">
        <f t="shared" si="317"/>
        <v>Breached</v>
      </c>
      <c r="Q5103">
        <f t="shared" si="318"/>
        <v>0.30303030303030304</v>
      </c>
      <c r="R5103">
        <f t="shared" si="319"/>
        <v>47.142857142857146</v>
      </c>
    </row>
    <row r="5104" spans="1:18" x14ac:dyDescent="0.3">
      <c r="A5104" t="s">
        <v>10132</v>
      </c>
      <c r="B5104" t="s">
        <v>10133</v>
      </c>
      <c r="C5104" s="1">
        <v>46078</v>
      </c>
      <c r="D5104" s="1">
        <v>46082</v>
      </c>
      <c r="E5104" t="s">
        <v>65</v>
      </c>
      <c r="F5104" t="s">
        <v>45</v>
      </c>
      <c r="G5104" t="s">
        <v>52</v>
      </c>
      <c r="H5104" t="s">
        <v>26</v>
      </c>
      <c r="I5104" t="s">
        <v>27</v>
      </c>
      <c r="J5104" t="s">
        <v>28</v>
      </c>
      <c r="K5104">
        <v>350</v>
      </c>
      <c r="L5104">
        <v>2</v>
      </c>
      <c r="M5104">
        <v>98.61</v>
      </c>
      <c r="N5104">
        <f t="shared" si="316"/>
        <v>4</v>
      </c>
      <c r="O5104">
        <f>5</f>
        <v>5</v>
      </c>
      <c r="P5104" t="str">
        <f t="shared" si="317"/>
        <v>Met</v>
      </c>
      <c r="Q5104">
        <f t="shared" si="318"/>
        <v>0.5714285714285714</v>
      </c>
      <c r="R5104">
        <f t="shared" si="319"/>
        <v>87.5</v>
      </c>
    </row>
    <row r="5105" spans="1:18" x14ac:dyDescent="0.3">
      <c r="A5105" t="s">
        <v>10134</v>
      </c>
      <c r="B5105" t="s">
        <v>10135</v>
      </c>
      <c r="C5105" s="1">
        <v>46136</v>
      </c>
      <c r="D5105" s="1">
        <v>46142</v>
      </c>
      <c r="E5105" t="s">
        <v>15</v>
      </c>
      <c r="F5105" t="s">
        <v>69</v>
      </c>
      <c r="G5105" t="s">
        <v>32</v>
      </c>
      <c r="H5105" t="s">
        <v>18</v>
      </c>
      <c r="I5105" t="s">
        <v>33</v>
      </c>
      <c r="J5105" t="s">
        <v>53</v>
      </c>
      <c r="K5105">
        <v>138</v>
      </c>
      <c r="L5105">
        <v>3</v>
      </c>
      <c r="M5105">
        <v>96.47</v>
      </c>
      <c r="N5105">
        <f t="shared" si="316"/>
        <v>6</v>
      </c>
      <c r="O5105">
        <f>5</f>
        <v>5</v>
      </c>
      <c r="P5105" t="str">
        <f t="shared" si="317"/>
        <v>Breached</v>
      </c>
      <c r="Q5105">
        <f t="shared" si="318"/>
        <v>2.1739130434782608</v>
      </c>
      <c r="R5105">
        <f t="shared" si="319"/>
        <v>23</v>
      </c>
    </row>
    <row r="5106" spans="1:18" x14ac:dyDescent="0.3">
      <c r="A5106" t="s">
        <v>10136</v>
      </c>
      <c r="B5106" t="s">
        <v>9171</v>
      </c>
      <c r="C5106" s="1">
        <v>46035</v>
      </c>
      <c r="D5106" s="1">
        <v>46039</v>
      </c>
      <c r="E5106" t="s">
        <v>65</v>
      </c>
      <c r="F5106" t="s">
        <v>16</v>
      </c>
      <c r="G5106" t="s">
        <v>52</v>
      </c>
      <c r="H5106" t="s">
        <v>26</v>
      </c>
      <c r="I5106" t="s">
        <v>19</v>
      </c>
      <c r="J5106" t="s">
        <v>28</v>
      </c>
      <c r="K5106">
        <v>114</v>
      </c>
      <c r="L5106">
        <v>3</v>
      </c>
      <c r="M5106">
        <v>97.99</v>
      </c>
      <c r="N5106">
        <f t="shared" si="316"/>
        <v>4</v>
      </c>
      <c r="O5106">
        <f>5</f>
        <v>5</v>
      </c>
      <c r="P5106" t="str">
        <f t="shared" si="317"/>
        <v>Met</v>
      </c>
      <c r="Q5106">
        <f t="shared" si="318"/>
        <v>2.6315789473684208</v>
      </c>
      <c r="R5106">
        <f t="shared" si="319"/>
        <v>28.5</v>
      </c>
    </row>
    <row r="5107" spans="1:18" x14ac:dyDescent="0.3">
      <c r="A5107" t="s">
        <v>10137</v>
      </c>
      <c r="B5107" t="s">
        <v>10138</v>
      </c>
      <c r="C5107" s="1">
        <v>46169</v>
      </c>
      <c r="D5107" s="1">
        <v>46171</v>
      </c>
      <c r="E5107" t="s">
        <v>59</v>
      </c>
      <c r="F5107" t="s">
        <v>45</v>
      </c>
      <c r="G5107" t="s">
        <v>17</v>
      </c>
      <c r="H5107" t="s">
        <v>18</v>
      </c>
      <c r="I5107" t="s">
        <v>27</v>
      </c>
      <c r="J5107" t="s">
        <v>74</v>
      </c>
      <c r="K5107">
        <v>126</v>
      </c>
      <c r="L5107">
        <v>0</v>
      </c>
      <c r="M5107">
        <v>100</v>
      </c>
      <c r="N5107">
        <f t="shared" si="316"/>
        <v>2</v>
      </c>
      <c r="O5107">
        <f>5</f>
        <v>5</v>
      </c>
      <c r="P5107" t="str">
        <f t="shared" si="317"/>
        <v>Met</v>
      </c>
      <c r="Q5107">
        <f t="shared" si="318"/>
        <v>0</v>
      </c>
      <c r="R5107">
        <f t="shared" si="319"/>
        <v>63</v>
      </c>
    </row>
    <row r="5108" spans="1:18" x14ac:dyDescent="0.3">
      <c r="A5108" t="s">
        <v>10139</v>
      </c>
      <c r="B5108" t="s">
        <v>3926</v>
      </c>
      <c r="C5108" s="1">
        <v>46039</v>
      </c>
      <c r="D5108" s="1">
        <v>46045</v>
      </c>
      <c r="E5108" t="s">
        <v>65</v>
      </c>
      <c r="F5108" t="s">
        <v>38</v>
      </c>
      <c r="G5108" t="s">
        <v>25</v>
      </c>
      <c r="H5108" t="s">
        <v>18</v>
      </c>
      <c r="I5108" t="s">
        <v>33</v>
      </c>
      <c r="J5108" t="s">
        <v>53</v>
      </c>
      <c r="K5108">
        <v>170</v>
      </c>
      <c r="L5108">
        <v>2</v>
      </c>
      <c r="M5108">
        <v>98.26</v>
      </c>
      <c r="N5108">
        <f t="shared" si="316"/>
        <v>6</v>
      </c>
      <c r="O5108">
        <f>5</f>
        <v>5</v>
      </c>
      <c r="P5108" t="str">
        <f t="shared" si="317"/>
        <v>Breached</v>
      </c>
      <c r="Q5108">
        <f t="shared" si="318"/>
        <v>1.1764705882352942</v>
      </c>
      <c r="R5108">
        <f t="shared" si="319"/>
        <v>28.333333333333332</v>
      </c>
    </row>
    <row r="5109" spans="1:18" x14ac:dyDescent="0.3">
      <c r="A5109" t="s">
        <v>10140</v>
      </c>
      <c r="B5109" t="s">
        <v>10141</v>
      </c>
      <c r="C5109" s="1">
        <v>46026</v>
      </c>
      <c r="D5109" s="1">
        <v>46031</v>
      </c>
      <c r="E5109" t="s">
        <v>59</v>
      </c>
      <c r="F5109" t="s">
        <v>24</v>
      </c>
      <c r="G5109" t="s">
        <v>49</v>
      </c>
      <c r="H5109" t="s">
        <v>56</v>
      </c>
      <c r="I5109" t="s">
        <v>19</v>
      </c>
      <c r="J5109" t="s">
        <v>28</v>
      </c>
      <c r="K5109">
        <v>79</v>
      </c>
      <c r="L5109">
        <v>1</v>
      </c>
      <c r="M5109">
        <v>99.47</v>
      </c>
      <c r="N5109">
        <f t="shared" si="316"/>
        <v>5</v>
      </c>
      <c r="O5109">
        <f>5</f>
        <v>5</v>
      </c>
      <c r="P5109" t="str">
        <f t="shared" si="317"/>
        <v>Met</v>
      </c>
      <c r="Q5109">
        <f t="shared" si="318"/>
        <v>1.2658227848101267</v>
      </c>
      <c r="R5109">
        <f t="shared" si="319"/>
        <v>15.8</v>
      </c>
    </row>
    <row r="5110" spans="1:18" x14ac:dyDescent="0.3">
      <c r="A5110" t="s">
        <v>10142</v>
      </c>
      <c r="B5110" t="s">
        <v>10143</v>
      </c>
      <c r="C5110" s="1">
        <v>46068</v>
      </c>
      <c r="D5110" s="1">
        <v>46074</v>
      </c>
      <c r="E5110" t="s">
        <v>37</v>
      </c>
      <c r="F5110" t="s">
        <v>69</v>
      </c>
      <c r="G5110" t="s">
        <v>32</v>
      </c>
      <c r="H5110" t="s">
        <v>18</v>
      </c>
      <c r="I5110" t="s">
        <v>27</v>
      </c>
      <c r="J5110" t="s">
        <v>28</v>
      </c>
      <c r="K5110">
        <v>116</v>
      </c>
      <c r="L5110">
        <v>3</v>
      </c>
      <c r="M5110">
        <v>98.41</v>
      </c>
      <c r="N5110">
        <f t="shared" si="316"/>
        <v>6</v>
      </c>
      <c r="O5110">
        <f>5</f>
        <v>5</v>
      </c>
      <c r="P5110" t="str">
        <f t="shared" si="317"/>
        <v>Breached</v>
      </c>
      <c r="Q5110">
        <f t="shared" si="318"/>
        <v>2.5862068965517242</v>
      </c>
      <c r="R5110">
        <f t="shared" si="319"/>
        <v>19.333333333333332</v>
      </c>
    </row>
    <row r="5111" spans="1:18" x14ac:dyDescent="0.3">
      <c r="A5111" t="s">
        <v>10144</v>
      </c>
      <c r="B5111" t="s">
        <v>10145</v>
      </c>
      <c r="C5111" s="1">
        <v>46033</v>
      </c>
      <c r="D5111" s="1">
        <v>46041</v>
      </c>
      <c r="E5111" t="s">
        <v>23</v>
      </c>
      <c r="F5111" t="s">
        <v>31</v>
      </c>
      <c r="G5111" t="s">
        <v>32</v>
      </c>
      <c r="H5111" t="s">
        <v>18</v>
      </c>
      <c r="I5111" t="s">
        <v>27</v>
      </c>
      <c r="J5111" t="s">
        <v>66</v>
      </c>
      <c r="K5111">
        <v>378</v>
      </c>
      <c r="L5111">
        <v>0</v>
      </c>
      <c r="M5111">
        <v>100</v>
      </c>
      <c r="N5111">
        <f t="shared" si="316"/>
        <v>8</v>
      </c>
      <c r="O5111">
        <f>5</f>
        <v>5</v>
      </c>
      <c r="P5111" t="str">
        <f t="shared" si="317"/>
        <v>Breached</v>
      </c>
      <c r="Q5111">
        <f t="shared" si="318"/>
        <v>0</v>
      </c>
      <c r="R5111">
        <f t="shared" si="319"/>
        <v>47.25</v>
      </c>
    </row>
    <row r="5112" spans="1:18" x14ac:dyDescent="0.3">
      <c r="A5112" t="s">
        <v>10146</v>
      </c>
      <c r="B5112" t="s">
        <v>10147</v>
      </c>
      <c r="C5112" s="1">
        <v>46134</v>
      </c>
      <c r="D5112" s="1">
        <v>46138</v>
      </c>
      <c r="E5112" t="s">
        <v>15</v>
      </c>
      <c r="F5112" t="s">
        <v>38</v>
      </c>
      <c r="G5112" t="s">
        <v>17</v>
      </c>
      <c r="H5112" t="s">
        <v>26</v>
      </c>
      <c r="I5112" t="s">
        <v>27</v>
      </c>
      <c r="J5112" t="s">
        <v>53</v>
      </c>
      <c r="K5112">
        <v>410</v>
      </c>
      <c r="L5112">
        <v>2</v>
      </c>
      <c r="M5112">
        <v>97.37</v>
      </c>
      <c r="N5112">
        <f t="shared" si="316"/>
        <v>4</v>
      </c>
      <c r="O5112">
        <f>5</f>
        <v>5</v>
      </c>
      <c r="P5112" t="str">
        <f t="shared" si="317"/>
        <v>Met</v>
      </c>
      <c r="Q5112">
        <f t="shared" si="318"/>
        <v>0.48780487804878048</v>
      </c>
      <c r="R5112">
        <f t="shared" si="319"/>
        <v>102.5</v>
      </c>
    </row>
    <row r="5113" spans="1:18" x14ac:dyDescent="0.3">
      <c r="A5113" t="s">
        <v>10148</v>
      </c>
      <c r="B5113" t="s">
        <v>10149</v>
      </c>
      <c r="C5113" s="1">
        <v>46196</v>
      </c>
      <c r="D5113" s="1">
        <v>46200</v>
      </c>
      <c r="E5113" t="s">
        <v>65</v>
      </c>
      <c r="F5113" t="s">
        <v>16</v>
      </c>
      <c r="G5113" t="s">
        <v>25</v>
      </c>
      <c r="H5113" t="s">
        <v>56</v>
      </c>
      <c r="I5113" t="s">
        <v>33</v>
      </c>
      <c r="J5113" t="s">
        <v>34</v>
      </c>
      <c r="K5113">
        <v>137</v>
      </c>
      <c r="L5113">
        <v>5</v>
      </c>
      <c r="M5113">
        <v>92.81</v>
      </c>
      <c r="N5113">
        <f t="shared" si="316"/>
        <v>4</v>
      </c>
      <c r="O5113">
        <f>5</f>
        <v>5</v>
      </c>
      <c r="P5113" t="str">
        <f t="shared" si="317"/>
        <v>Met</v>
      </c>
      <c r="Q5113">
        <f t="shared" si="318"/>
        <v>3.6496350364963499</v>
      </c>
      <c r="R5113">
        <f t="shared" si="319"/>
        <v>34.25</v>
      </c>
    </row>
    <row r="5114" spans="1:18" x14ac:dyDescent="0.3">
      <c r="A5114" t="s">
        <v>10150</v>
      </c>
      <c r="B5114" t="s">
        <v>10151</v>
      </c>
      <c r="C5114" s="1">
        <v>46037</v>
      </c>
      <c r="D5114" s="1">
        <v>46040</v>
      </c>
      <c r="E5114" t="s">
        <v>37</v>
      </c>
      <c r="F5114" t="s">
        <v>31</v>
      </c>
      <c r="G5114" t="s">
        <v>41</v>
      </c>
      <c r="H5114" t="s">
        <v>56</v>
      </c>
      <c r="I5114" t="s">
        <v>27</v>
      </c>
      <c r="J5114" t="s">
        <v>46</v>
      </c>
      <c r="K5114">
        <v>426</v>
      </c>
      <c r="L5114">
        <v>5</v>
      </c>
      <c r="M5114">
        <v>94.43</v>
      </c>
      <c r="N5114">
        <f t="shared" si="316"/>
        <v>3</v>
      </c>
      <c r="O5114">
        <f>5</f>
        <v>5</v>
      </c>
      <c r="P5114" t="str">
        <f t="shared" si="317"/>
        <v>Met</v>
      </c>
      <c r="Q5114">
        <f t="shared" si="318"/>
        <v>1.1737089201877933</v>
      </c>
      <c r="R5114">
        <f t="shared" si="319"/>
        <v>142</v>
      </c>
    </row>
    <row r="5115" spans="1:18" x14ac:dyDescent="0.3">
      <c r="A5115" t="s">
        <v>10152</v>
      </c>
      <c r="B5115" t="s">
        <v>10153</v>
      </c>
      <c r="C5115" s="1">
        <v>46158</v>
      </c>
      <c r="D5115" s="1">
        <v>46165</v>
      </c>
      <c r="E5115" t="s">
        <v>65</v>
      </c>
      <c r="F5115" t="s">
        <v>69</v>
      </c>
      <c r="G5115" t="s">
        <v>49</v>
      </c>
      <c r="H5115" t="s">
        <v>26</v>
      </c>
      <c r="I5115" t="s">
        <v>33</v>
      </c>
      <c r="J5115" t="s">
        <v>46</v>
      </c>
      <c r="K5115">
        <v>445</v>
      </c>
      <c r="L5115">
        <v>5</v>
      </c>
      <c r="M5115">
        <v>93.33</v>
      </c>
      <c r="N5115">
        <f t="shared" si="316"/>
        <v>7</v>
      </c>
      <c r="O5115">
        <f>5</f>
        <v>5</v>
      </c>
      <c r="P5115" t="str">
        <f t="shared" si="317"/>
        <v>Breached</v>
      </c>
      <c r="Q5115">
        <f t="shared" si="318"/>
        <v>1.1235955056179776</v>
      </c>
      <c r="R5115">
        <f t="shared" si="319"/>
        <v>63.571428571428569</v>
      </c>
    </row>
    <row r="5116" spans="1:18" x14ac:dyDescent="0.3">
      <c r="A5116" t="s">
        <v>10154</v>
      </c>
      <c r="B5116" t="s">
        <v>10155</v>
      </c>
      <c r="C5116" s="1">
        <v>46099</v>
      </c>
      <c r="D5116" s="1">
        <v>46100</v>
      </c>
      <c r="E5116" t="s">
        <v>23</v>
      </c>
      <c r="F5116" t="s">
        <v>16</v>
      </c>
      <c r="G5116" t="s">
        <v>32</v>
      </c>
      <c r="H5116" t="s">
        <v>56</v>
      </c>
      <c r="I5116" t="s">
        <v>33</v>
      </c>
      <c r="J5116" t="s">
        <v>53</v>
      </c>
      <c r="K5116">
        <v>307</v>
      </c>
      <c r="L5116">
        <v>5</v>
      </c>
      <c r="M5116">
        <v>95.62</v>
      </c>
      <c r="N5116">
        <f t="shared" si="316"/>
        <v>1</v>
      </c>
      <c r="O5116">
        <f>5</f>
        <v>5</v>
      </c>
      <c r="P5116" t="str">
        <f t="shared" si="317"/>
        <v>Met</v>
      </c>
      <c r="Q5116">
        <f t="shared" si="318"/>
        <v>1.6286644951140066</v>
      </c>
      <c r="R5116">
        <f t="shared" si="319"/>
        <v>307</v>
      </c>
    </row>
    <row r="5117" spans="1:18" x14ac:dyDescent="0.3">
      <c r="A5117" t="s">
        <v>10156</v>
      </c>
      <c r="B5117" t="s">
        <v>10157</v>
      </c>
      <c r="C5117" s="1">
        <v>46140</v>
      </c>
      <c r="D5117" s="1">
        <v>46150</v>
      </c>
      <c r="E5117" t="s">
        <v>37</v>
      </c>
      <c r="F5117" t="s">
        <v>16</v>
      </c>
      <c r="G5117" t="s">
        <v>60</v>
      </c>
      <c r="H5117" t="s">
        <v>56</v>
      </c>
      <c r="I5117" t="s">
        <v>27</v>
      </c>
      <c r="J5117" t="s">
        <v>34</v>
      </c>
      <c r="K5117">
        <v>270</v>
      </c>
      <c r="L5117">
        <v>2</v>
      </c>
      <c r="M5117">
        <v>97.22</v>
      </c>
      <c r="N5117">
        <f t="shared" si="316"/>
        <v>10</v>
      </c>
      <c r="O5117">
        <f>5</f>
        <v>5</v>
      </c>
      <c r="P5117" t="str">
        <f t="shared" si="317"/>
        <v>Breached</v>
      </c>
      <c r="Q5117">
        <f t="shared" si="318"/>
        <v>0.74074074074074081</v>
      </c>
      <c r="R5117">
        <f t="shared" si="319"/>
        <v>27</v>
      </c>
    </row>
    <row r="5118" spans="1:18" x14ac:dyDescent="0.3">
      <c r="A5118" t="s">
        <v>10158</v>
      </c>
      <c r="B5118" t="s">
        <v>10159</v>
      </c>
      <c r="C5118" s="1">
        <v>46030</v>
      </c>
      <c r="D5118" s="1">
        <v>46040</v>
      </c>
      <c r="E5118" t="s">
        <v>15</v>
      </c>
      <c r="F5118" t="s">
        <v>45</v>
      </c>
      <c r="G5118" t="s">
        <v>60</v>
      </c>
      <c r="H5118" t="s">
        <v>18</v>
      </c>
      <c r="I5118" t="s">
        <v>19</v>
      </c>
      <c r="J5118" t="s">
        <v>74</v>
      </c>
      <c r="K5118">
        <v>272</v>
      </c>
      <c r="L5118">
        <v>5</v>
      </c>
      <c r="M5118">
        <v>93.44</v>
      </c>
      <c r="N5118">
        <f t="shared" si="316"/>
        <v>10</v>
      </c>
      <c r="O5118">
        <f>5</f>
        <v>5</v>
      </c>
      <c r="P5118" t="str">
        <f t="shared" si="317"/>
        <v>Breached</v>
      </c>
      <c r="Q5118">
        <f t="shared" si="318"/>
        <v>1.8382352941176472</v>
      </c>
      <c r="R5118">
        <f t="shared" si="319"/>
        <v>27.2</v>
      </c>
    </row>
    <row r="5119" spans="1:18" x14ac:dyDescent="0.3">
      <c r="A5119" t="s">
        <v>10160</v>
      </c>
      <c r="B5119" t="s">
        <v>1517</v>
      </c>
      <c r="C5119" s="1">
        <v>46166</v>
      </c>
      <c r="D5119" s="1">
        <v>46176</v>
      </c>
      <c r="E5119" t="s">
        <v>59</v>
      </c>
      <c r="F5119" t="s">
        <v>24</v>
      </c>
      <c r="G5119" t="s">
        <v>52</v>
      </c>
      <c r="H5119" t="s">
        <v>26</v>
      </c>
      <c r="I5119" t="s">
        <v>27</v>
      </c>
      <c r="J5119" t="s">
        <v>20</v>
      </c>
      <c r="K5119">
        <v>123</v>
      </c>
      <c r="L5119">
        <v>0</v>
      </c>
      <c r="M5119">
        <v>100</v>
      </c>
      <c r="N5119">
        <f t="shared" si="316"/>
        <v>10</v>
      </c>
      <c r="O5119">
        <f>5</f>
        <v>5</v>
      </c>
      <c r="P5119" t="str">
        <f t="shared" si="317"/>
        <v>Breached</v>
      </c>
      <c r="Q5119">
        <f t="shared" si="318"/>
        <v>0</v>
      </c>
      <c r="R5119">
        <f t="shared" si="319"/>
        <v>12.3</v>
      </c>
    </row>
    <row r="5120" spans="1:18" x14ac:dyDescent="0.3">
      <c r="A5120" t="s">
        <v>10161</v>
      </c>
      <c r="B5120" t="s">
        <v>10162</v>
      </c>
      <c r="C5120" s="1">
        <v>46023</v>
      </c>
      <c r="D5120" s="1">
        <v>46028</v>
      </c>
      <c r="E5120" t="s">
        <v>15</v>
      </c>
      <c r="F5120" t="s">
        <v>24</v>
      </c>
      <c r="G5120" t="s">
        <v>17</v>
      </c>
      <c r="H5120" t="s">
        <v>18</v>
      </c>
      <c r="I5120" t="s">
        <v>19</v>
      </c>
      <c r="J5120" t="s">
        <v>74</v>
      </c>
      <c r="K5120">
        <v>102</v>
      </c>
      <c r="L5120">
        <v>1</v>
      </c>
      <c r="M5120">
        <v>98.89</v>
      </c>
      <c r="N5120">
        <f t="shared" si="316"/>
        <v>5</v>
      </c>
      <c r="O5120">
        <f>5</f>
        <v>5</v>
      </c>
      <c r="P5120" t="str">
        <f t="shared" si="317"/>
        <v>Met</v>
      </c>
      <c r="Q5120">
        <f t="shared" si="318"/>
        <v>0.98039215686274506</v>
      </c>
      <c r="R5120">
        <f t="shared" si="319"/>
        <v>20.399999999999999</v>
      </c>
    </row>
    <row r="5121" spans="1:18" x14ac:dyDescent="0.3">
      <c r="A5121" t="s">
        <v>10163</v>
      </c>
      <c r="B5121" t="s">
        <v>10164</v>
      </c>
      <c r="C5121" s="1">
        <v>46055</v>
      </c>
      <c r="D5121" s="1">
        <v>46058</v>
      </c>
      <c r="E5121" t="s">
        <v>15</v>
      </c>
      <c r="F5121" t="s">
        <v>24</v>
      </c>
      <c r="G5121" t="s">
        <v>60</v>
      </c>
      <c r="H5121" t="s">
        <v>26</v>
      </c>
      <c r="I5121" t="s">
        <v>19</v>
      </c>
      <c r="J5121" t="s">
        <v>53</v>
      </c>
      <c r="K5121">
        <v>98</v>
      </c>
      <c r="L5121">
        <v>2</v>
      </c>
      <c r="M5121">
        <v>97.12</v>
      </c>
      <c r="N5121">
        <f t="shared" si="316"/>
        <v>3</v>
      </c>
      <c r="O5121">
        <f>5</f>
        <v>5</v>
      </c>
      <c r="P5121" t="str">
        <f t="shared" si="317"/>
        <v>Met</v>
      </c>
      <c r="Q5121">
        <f t="shared" si="318"/>
        <v>2.0408163265306123</v>
      </c>
      <c r="R5121">
        <f t="shared" si="319"/>
        <v>32.666666666666664</v>
      </c>
    </row>
    <row r="5122" spans="1:18" x14ac:dyDescent="0.3">
      <c r="A5122" t="s">
        <v>10165</v>
      </c>
      <c r="B5122" t="s">
        <v>10166</v>
      </c>
      <c r="C5122" s="1">
        <v>46173</v>
      </c>
      <c r="D5122" s="1">
        <v>46179</v>
      </c>
      <c r="E5122" t="s">
        <v>59</v>
      </c>
      <c r="F5122" t="s">
        <v>69</v>
      </c>
      <c r="G5122" t="s">
        <v>52</v>
      </c>
      <c r="H5122" t="s">
        <v>56</v>
      </c>
      <c r="I5122" t="s">
        <v>27</v>
      </c>
      <c r="J5122" t="s">
        <v>42</v>
      </c>
      <c r="K5122">
        <v>58</v>
      </c>
      <c r="L5122">
        <v>4</v>
      </c>
      <c r="M5122">
        <v>95.01</v>
      </c>
      <c r="N5122">
        <f t="shared" si="316"/>
        <v>6</v>
      </c>
      <c r="O5122">
        <f>5</f>
        <v>5</v>
      </c>
      <c r="P5122" t="str">
        <f t="shared" si="317"/>
        <v>Breached</v>
      </c>
      <c r="Q5122">
        <f t="shared" si="318"/>
        <v>6.8965517241379306</v>
      </c>
      <c r="R5122">
        <f t="shared" si="319"/>
        <v>9.6666666666666661</v>
      </c>
    </row>
    <row r="5123" spans="1:18" x14ac:dyDescent="0.3">
      <c r="A5123" t="s">
        <v>10167</v>
      </c>
      <c r="B5123" t="s">
        <v>10168</v>
      </c>
      <c r="C5123" s="1">
        <v>46061</v>
      </c>
      <c r="D5123" s="1">
        <v>46069</v>
      </c>
      <c r="E5123" t="s">
        <v>59</v>
      </c>
      <c r="F5123" t="s">
        <v>38</v>
      </c>
      <c r="G5123" t="s">
        <v>60</v>
      </c>
      <c r="H5123" t="s">
        <v>56</v>
      </c>
      <c r="I5123" t="s">
        <v>33</v>
      </c>
      <c r="J5123" t="s">
        <v>28</v>
      </c>
      <c r="K5123">
        <v>232</v>
      </c>
      <c r="L5123">
        <v>2</v>
      </c>
      <c r="M5123">
        <v>98.71</v>
      </c>
      <c r="N5123">
        <f t="shared" ref="N5123:N5186" si="320">D5123-C5123</f>
        <v>8</v>
      </c>
      <c r="O5123">
        <f>5</f>
        <v>5</v>
      </c>
      <c r="P5123" t="str">
        <f t="shared" ref="P5123:P5186" si="321">IF(N5123&lt;=O5123,"Met","Breached")</f>
        <v>Breached</v>
      </c>
      <c r="Q5123">
        <f t="shared" ref="Q5123:Q5186" si="322">(L5123/K5123)*100</f>
        <v>0.86206896551724133</v>
      </c>
      <c r="R5123">
        <f t="shared" ref="R5123:R5186" si="323">(K5123/N5123)</f>
        <v>29</v>
      </c>
    </row>
    <row r="5124" spans="1:18" x14ac:dyDescent="0.3">
      <c r="A5124" t="s">
        <v>10169</v>
      </c>
      <c r="B5124" t="s">
        <v>10170</v>
      </c>
      <c r="C5124" s="1">
        <v>46178</v>
      </c>
      <c r="D5124" s="1">
        <v>46179</v>
      </c>
      <c r="E5124" t="s">
        <v>59</v>
      </c>
      <c r="F5124" t="s">
        <v>38</v>
      </c>
      <c r="G5124" t="s">
        <v>52</v>
      </c>
      <c r="H5124" t="s">
        <v>18</v>
      </c>
      <c r="I5124" t="s">
        <v>33</v>
      </c>
      <c r="J5124" t="s">
        <v>66</v>
      </c>
      <c r="K5124">
        <v>195</v>
      </c>
      <c r="L5124">
        <v>3</v>
      </c>
      <c r="M5124">
        <v>98.26</v>
      </c>
      <c r="N5124">
        <f t="shared" si="320"/>
        <v>1</v>
      </c>
      <c r="O5124">
        <f>5</f>
        <v>5</v>
      </c>
      <c r="P5124" t="str">
        <f t="shared" si="321"/>
        <v>Met</v>
      </c>
      <c r="Q5124">
        <f t="shared" si="322"/>
        <v>1.5384615384615385</v>
      </c>
      <c r="R5124">
        <f t="shared" si="323"/>
        <v>195</v>
      </c>
    </row>
    <row r="5125" spans="1:18" x14ac:dyDescent="0.3">
      <c r="A5125" t="s">
        <v>10171</v>
      </c>
      <c r="B5125" t="s">
        <v>10172</v>
      </c>
      <c r="C5125" s="1">
        <v>46158</v>
      </c>
      <c r="D5125" s="1">
        <v>46168</v>
      </c>
      <c r="E5125" t="s">
        <v>23</v>
      </c>
      <c r="F5125" t="s">
        <v>45</v>
      </c>
      <c r="G5125" t="s">
        <v>93</v>
      </c>
      <c r="H5125" t="s">
        <v>56</v>
      </c>
      <c r="I5125" t="s">
        <v>33</v>
      </c>
      <c r="J5125" t="s">
        <v>34</v>
      </c>
      <c r="K5125">
        <v>453</v>
      </c>
      <c r="L5125">
        <v>2</v>
      </c>
      <c r="M5125">
        <v>98.62</v>
      </c>
      <c r="N5125">
        <f t="shared" si="320"/>
        <v>10</v>
      </c>
      <c r="O5125">
        <f>5</f>
        <v>5</v>
      </c>
      <c r="P5125" t="str">
        <f t="shared" si="321"/>
        <v>Breached</v>
      </c>
      <c r="Q5125">
        <f t="shared" si="322"/>
        <v>0.44150110375275936</v>
      </c>
      <c r="R5125">
        <f t="shared" si="323"/>
        <v>45.3</v>
      </c>
    </row>
    <row r="5126" spans="1:18" x14ac:dyDescent="0.3">
      <c r="A5126" t="s">
        <v>10173</v>
      </c>
      <c r="B5126" t="s">
        <v>10174</v>
      </c>
      <c r="C5126" s="1">
        <v>46056</v>
      </c>
      <c r="D5126" s="1">
        <v>46062</v>
      </c>
      <c r="E5126" t="s">
        <v>59</v>
      </c>
      <c r="F5126" t="s">
        <v>31</v>
      </c>
      <c r="G5126" t="s">
        <v>41</v>
      </c>
      <c r="H5126" t="s">
        <v>56</v>
      </c>
      <c r="I5126" t="s">
        <v>19</v>
      </c>
      <c r="J5126" t="s">
        <v>66</v>
      </c>
      <c r="K5126">
        <v>152</v>
      </c>
      <c r="L5126">
        <v>0</v>
      </c>
      <c r="M5126">
        <v>100</v>
      </c>
      <c r="N5126">
        <f t="shared" si="320"/>
        <v>6</v>
      </c>
      <c r="O5126">
        <f>5</f>
        <v>5</v>
      </c>
      <c r="P5126" t="str">
        <f t="shared" si="321"/>
        <v>Breached</v>
      </c>
      <c r="Q5126">
        <f t="shared" si="322"/>
        <v>0</v>
      </c>
      <c r="R5126">
        <f t="shared" si="323"/>
        <v>25.333333333333332</v>
      </c>
    </row>
    <row r="5127" spans="1:18" x14ac:dyDescent="0.3">
      <c r="A5127" t="s">
        <v>10175</v>
      </c>
      <c r="B5127" t="s">
        <v>10176</v>
      </c>
      <c r="C5127" s="1">
        <v>46128</v>
      </c>
      <c r="D5127" s="1">
        <v>46129</v>
      </c>
      <c r="E5127" t="s">
        <v>59</v>
      </c>
      <c r="F5127" t="s">
        <v>16</v>
      </c>
      <c r="G5127" t="s">
        <v>41</v>
      </c>
      <c r="H5127" t="s">
        <v>56</v>
      </c>
      <c r="I5127" t="s">
        <v>33</v>
      </c>
      <c r="J5127" t="s">
        <v>74</v>
      </c>
      <c r="K5127">
        <v>163</v>
      </c>
      <c r="L5127">
        <v>0</v>
      </c>
      <c r="M5127">
        <v>100</v>
      </c>
      <c r="N5127">
        <f t="shared" si="320"/>
        <v>1</v>
      </c>
      <c r="O5127">
        <f>5</f>
        <v>5</v>
      </c>
      <c r="P5127" t="str">
        <f t="shared" si="321"/>
        <v>Met</v>
      </c>
      <c r="Q5127">
        <f t="shared" si="322"/>
        <v>0</v>
      </c>
      <c r="R5127">
        <f t="shared" si="323"/>
        <v>163</v>
      </c>
    </row>
    <row r="5128" spans="1:18" x14ac:dyDescent="0.3">
      <c r="A5128" t="s">
        <v>10177</v>
      </c>
      <c r="B5128" t="s">
        <v>10178</v>
      </c>
      <c r="C5128" s="1">
        <v>46031</v>
      </c>
      <c r="D5128" s="1">
        <v>46032</v>
      </c>
      <c r="E5128" t="s">
        <v>23</v>
      </c>
      <c r="F5128" t="s">
        <v>16</v>
      </c>
      <c r="G5128" t="s">
        <v>32</v>
      </c>
      <c r="H5128" t="s">
        <v>26</v>
      </c>
      <c r="I5128" t="s">
        <v>19</v>
      </c>
      <c r="J5128" t="s">
        <v>20</v>
      </c>
      <c r="K5128">
        <v>47</v>
      </c>
      <c r="L5128">
        <v>0</v>
      </c>
      <c r="M5128">
        <v>100</v>
      </c>
      <c r="N5128">
        <f t="shared" si="320"/>
        <v>1</v>
      </c>
      <c r="O5128">
        <f>5</f>
        <v>5</v>
      </c>
      <c r="P5128" t="str">
        <f t="shared" si="321"/>
        <v>Met</v>
      </c>
      <c r="Q5128">
        <f t="shared" si="322"/>
        <v>0</v>
      </c>
      <c r="R5128">
        <f t="shared" si="323"/>
        <v>47</v>
      </c>
    </row>
    <row r="5129" spans="1:18" x14ac:dyDescent="0.3">
      <c r="A5129" t="s">
        <v>10179</v>
      </c>
      <c r="B5129" t="s">
        <v>10180</v>
      </c>
      <c r="C5129" s="1">
        <v>46197</v>
      </c>
      <c r="D5129" s="1">
        <v>46207</v>
      </c>
      <c r="E5129" t="s">
        <v>15</v>
      </c>
      <c r="F5129" t="s">
        <v>69</v>
      </c>
      <c r="G5129" t="s">
        <v>25</v>
      </c>
      <c r="H5129" t="s">
        <v>56</v>
      </c>
      <c r="I5129" t="s">
        <v>19</v>
      </c>
      <c r="J5129" t="s">
        <v>34</v>
      </c>
      <c r="K5129">
        <v>110</v>
      </c>
      <c r="L5129">
        <v>0</v>
      </c>
      <c r="M5129">
        <v>100</v>
      </c>
      <c r="N5129">
        <f t="shared" si="320"/>
        <v>10</v>
      </c>
      <c r="O5129">
        <f>5</f>
        <v>5</v>
      </c>
      <c r="P5129" t="str">
        <f t="shared" si="321"/>
        <v>Breached</v>
      </c>
      <c r="Q5129">
        <f t="shared" si="322"/>
        <v>0</v>
      </c>
      <c r="R5129">
        <f t="shared" si="323"/>
        <v>11</v>
      </c>
    </row>
    <row r="5130" spans="1:18" x14ac:dyDescent="0.3">
      <c r="A5130" t="s">
        <v>10181</v>
      </c>
      <c r="B5130" t="s">
        <v>10182</v>
      </c>
      <c r="C5130" s="1">
        <v>46187</v>
      </c>
      <c r="D5130" s="1">
        <v>46191</v>
      </c>
      <c r="E5130" t="s">
        <v>65</v>
      </c>
      <c r="F5130" t="s">
        <v>16</v>
      </c>
      <c r="G5130" t="s">
        <v>25</v>
      </c>
      <c r="H5130" t="s">
        <v>26</v>
      </c>
      <c r="I5130" t="s">
        <v>19</v>
      </c>
      <c r="J5130" t="s">
        <v>34</v>
      </c>
      <c r="K5130">
        <v>402</v>
      </c>
      <c r="L5130">
        <v>1</v>
      </c>
      <c r="M5130">
        <v>99.31</v>
      </c>
      <c r="N5130">
        <f t="shared" si="320"/>
        <v>4</v>
      </c>
      <c r="O5130">
        <f>5</f>
        <v>5</v>
      </c>
      <c r="P5130" t="str">
        <f t="shared" si="321"/>
        <v>Met</v>
      </c>
      <c r="Q5130">
        <f t="shared" si="322"/>
        <v>0.24875621890547264</v>
      </c>
      <c r="R5130">
        <f t="shared" si="323"/>
        <v>100.5</v>
      </c>
    </row>
    <row r="5131" spans="1:18" x14ac:dyDescent="0.3">
      <c r="A5131" t="s">
        <v>10183</v>
      </c>
      <c r="B5131" t="s">
        <v>4803</v>
      </c>
      <c r="C5131" s="1">
        <v>46153</v>
      </c>
      <c r="D5131" s="1">
        <v>46163</v>
      </c>
      <c r="E5131" t="s">
        <v>59</v>
      </c>
      <c r="F5131" t="s">
        <v>16</v>
      </c>
      <c r="G5131" t="s">
        <v>25</v>
      </c>
      <c r="H5131" t="s">
        <v>56</v>
      </c>
      <c r="I5131" t="s">
        <v>27</v>
      </c>
      <c r="J5131" t="s">
        <v>20</v>
      </c>
      <c r="K5131">
        <v>295</v>
      </c>
      <c r="L5131">
        <v>0</v>
      </c>
      <c r="M5131">
        <v>100</v>
      </c>
      <c r="N5131">
        <f t="shared" si="320"/>
        <v>10</v>
      </c>
      <c r="O5131">
        <f>5</f>
        <v>5</v>
      </c>
      <c r="P5131" t="str">
        <f t="shared" si="321"/>
        <v>Breached</v>
      </c>
      <c r="Q5131">
        <f t="shared" si="322"/>
        <v>0</v>
      </c>
      <c r="R5131">
        <f t="shared" si="323"/>
        <v>29.5</v>
      </c>
    </row>
    <row r="5132" spans="1:18" x14ac:dyDescent="0.3">
      <c r="A5132" t="s">
        <v>10184</v>
      </c>
      <c r="B5132" t="s">
        <v>10185</v>
      </c>
      <c r="C5132" s="1">
        <v>46095</v>
      </c>
      <c r="D5132" s="1">
        <v>46102</v>
      </c>
      <c r="E5132" t="s">
        <v>65</v>
      </c>
      <c r="F5132" t="s">
        <v>31</v>
      </c>
      <c r="G5132" t="s">
        <v>93</v>
      </c>
      <c r="H5132" t="s">
        <v>18</v>
      </c>
      <c r="I5132" t="s">
        <v>33</v>
      </c>
      <c r="J5132" t="s">
        <v>53</v>
      </c>
      <c r="K5132">
        <v>480</v>
      </c>
      <c r="L5132">
        <v>1</v>
      </c>
      <c r="M5132">
        <v>98.68</v>
      </c>
      <c r="N5132">
        <f t="shared" si="320"/>
        <v>7</v>
      </c>
      <c r="O5132">
        <f>5</f>
        <v>5</v>
      </c>
      <c r="P5132" t="str">
        <f t="shared" si="321"/>
        <v>Breached</v>
      </c>
      <c r="Q5132">
        <f t="shared" si="322"/>
        <v>0.20833333333333334</v>
      </c>
      <c r="R5132">
        <f t="shared" si="323"/>
        <v>68.571428571428569</v>
      </c>
    </row>
    <row r="5133" spans="1:18" x14ac:dyDescent="0.3">
      <c r="A5133" t="s">
        <v>10186</v>
      </c>
      <c r="B5133" t="s">
        <v>10187</v>
      </c>
      <c r="C5133" s="1">
        <v>46087</v>
      </c>
      <c r="D5133" s="1">
        <v>46095</v>
      </c>
      <c r="E5133" t="s">
        <v>37</v>
      </c>
      <c r="F5133" t="s">
        <v>45</v>
      </c>
      <c r="G5133" t="s">
        <v>52</v>
      </c>
      <c r="H5133" t="s">
        <v>26</v>
      </c>
      <c r="I5133" t="s">
        <v>19</v>
      </c>
      <c r="J5133" t="s">
        <v>28</v>
      </c>
      <c r="K5133">
        <v>264</v>
      </c>
      <c r="L5133">
        <v>3</v>
      </c>
      <c r="M5133">
        <v>95.94</v>
      </c>
      <c r="N5133">
        <f t="shared" si="320"/>
        <v>8</v>
      </c>
      <c r="O5133">
        <f>5</f>
        <v>5</v>
      </c>
      <c r="P5133" t="str">
        <f t="shared" si="321"/>
        <v>Breached</v>
      </c>
      <c r="Q5133">
        <f t="shared" si="322"/>
        <v>1.1363636363636365</v>
      </c>
      <c r="R5133">
        <f t="shared" si="323"/>
        <v>33</v>
      </c>
    </row>
    <row r="5134" spans="1:18" x14ac:dyDescent="0.3">
      <c r="A5134" t="s">
        <v>10188</v>
      </c>
      <c r="B5134" t="s">
        <v>10189</v>
      </c>
      <c r="C5134" s="1">
        <v>46061</v>
      </c>
      <c r="D5134" s="1">
        <v>46066</v>
      </c>
      <c r="E5134" t="s">
        <v>23</v>
      </c>
      <c r="F5134" t="s">
        <v>69</v>
      </c>
      <c r="G5134" t="s">
        <v>93</v>
      </c>
      <c r="H5134" t="s">
        <v>18</v>
      </c>
      <c r="I5134" t="s">
        <v>27</v>
      </c>
      <c r="J5134" t="s">
        <v>66</v>
      </c>
      <c r="K5134">
        <v>178</v>
      </c>
      <c r="L5134">
        <v>3</v>
      </c>
      <c r="M5134">
        <v>96.7</v>
      </c>
      <c r="N5134">
        <f t="shared" si="320"/>
        <v>5</v>
      </c>
      <c r="O5134">
        <f>5</f>
        <v>5</v>
      </c>
      <c r="P5134" t="str">
        <f t="shared" si="321"/>
        <v>Met</v>
      </c>
      <c r="Q5134">
        <f t="shared" si="322"/>
        <v>1.6853932584269662</v>
      </c>
      <c r="R5134">
        <f t="shared" si="323"/>
        <v>35.6</v>
      </c>
    </row>
    <row r="5135" spans="1:18" x14ac:dyDescent="0.3">
      <c r="A5135" t="s">
        <v>10190</v>
      </c>
      <c r="B5135" t="s">
        <v>10191</v>
      </c>
      <c r="C5135" s="1">
        <v>46026</v>
      </c>
      <c r="D5135" s="1">
        <v>46031</v>
      </c>
      <c r="E5135" t="s">
        <v>65</v>
      </c>
      <c r="F5135" t="s">
        <v>24</v>
      </c>
      <c r="G5135" t="s">
        <v>32</v>
      </c>
      <c r="H5135" t="s">
        <v>18</v>
      </c>
      <c r="I5135" t="s">
        <v>27</v>
      </c>
      <c r="J5135" t="s">
        <v>53</v>
      </c>
      <c r="K5135">
        <v>435</v>
      </c>
      <c r="L5135">
        <v>1</v>
      </c>
      <c r="M5135">
        <v>98.76</v>
      </c>
      <c r="N5135">
        <f t="shared" si="320"/>
        <v>5</v>
      </c>
      <c r="O5135">
        <f>5</f>
        <v>5</v>
      </c>
      <c r="P5135" t="str">
        <f t="shared" si="321"/>
        <v>Met</v>
      </c>
      <c r="Q5135">
        <f t="shared" si="322"/>
        <v>0.22988505747126436</v>
      </c>
      <c r="R5135">
        <f t="shared" si="323"/>
        <v>87</v>
      </c>
    </row>
    <row r="5136" spans="1:18" x14ac:dyDescent="0.3">
      <c r="A5136" t="s">
        <v>10192</v>
      </c>
      <c r="B5136" t="s">
        <v>10193</v>
      </c>
      <c r="C5136" s="1">
        <v>46039</v>
      </c>
      <c r="D5136" s="1">
        <v>46041</v>
      </c>
      <c r="E5136" t="s">
        <v>37</v>
      </c>
      <c r="F5136" t="s">
        <v>38</v>
      </c>
      <c r="G5136" t="s">
        <v>41</v>
      </c>
      <c r="H5136" t="s">
        <v>56</v>
      </c>
      <c r="I5136" t="s">
        <v>19</v>
      </c>
      <c r="J5136" t="s">
        <v>34</v>
      </c>
      <c r="K5136">
        <v>381</v>
      </c>
      <c r="L5136">
        <v>4</v>
      </c>
      <c r="M5136">
        <v>97.32</v>
      </c>
      <c r="N5136">
        <f t="shared" si="320"/>
        <v>2</v>
      </c>
      <c r="O5136">
        <f>5</f>
        <v>5</v>
      </c>
      <c r="P5136" t="str">
        <f t="shared" si="321"/>
        <v>Met</v>
      </c>
      <c r="Q5136">
        <f t="shared" si="322"/>
        <v>1.0498687664041995</v>
      </c>
      <c r="R5136">
        <f t="shared" si="323"/>
        <v>190.5</v>
      </c>
    </row>
    <row r="5137" spans="1:18" x14ac:dyDescent="0.3">
      <c r="A5137" t="s">
        <v>10194</v>
      </c>
      <c r="B5137" t="s">
        <v>10195</v>
      </c>
      <c r="C5137" s="1">
        <v>46126</v>
      </c>
      <c r="D5137" s="1">
        <v>46136</v>
      </c>
      <c r="E5137" t="s">
        <v>59</v>
      </c>
      <c r="F5137" t="s">
        <v>16</v>
      </c>
      <c r="G5137" t="s">
        <v>93</v>
      </c>
      <c r="H5137" t="s">
        <v>26</v>
      </c>
      <c r="I5137" t="s">
        <v>33</v>
      </c>
      <c r="J5137" t="s">
        <v>74</v>
      </c>
      <c r="K5137">
        <v>80</v>
      </c>
      <c r="L5137">
        <v>4</v>
      </c>
      <c r="M5137">
        <v>94.65</v>
      </c>
      <c r="N5137">
        <f t="shared" si="320"/>
        <v>10</v>
      </c>
      <c r="O5137">
        <f>5</f>
        <v>5</v>
      </c>
      <c r="P5137" t="str">
        <f t="shared" si="321"/>
        <v>Breached</v>
      </c>
      <c r="Q5137">
        <f t="shared" si="322"/>
        <v>5</v>
      </c>
      <c r="R5137">
        <f t="shared" si="323"/>
        <v>8</v>
      </c>
    </row>
    <row r="5138" spans="1:18" x14ac:dyDescent="0.3">
      <c r="A5138" t="s">
        <v>10196</v>
      </c>
      <c r="B5138" t="s">
        <v>10197</v>
      </c>
      <c r="C5138" s="1">
        <v>46149</v>
      </c>
      <c r="D5138" s="1">
        <v>46158</v>
      </c>
      <c r="E5138" t="s">
        <v>15</v>
      </c>
      <c r="F5138" t="s">
        <v>16</v>
      </c>
      <c r="G5138" t="s">
        <v>17</v>
      </c>
      <c r="H5138" t="s">
        <v>56</v>
      </c>
      <c r="I5138" t="s">
        <v>19</v>
      </c>
      <c r="J5138" t="s">
        <v>74</v>
      </c>
      <c r="K5138">
        <v>62</v>
      </c>
      <c r="L5138">
        <v>5</v>
      </c>
      <c r="M5138">
        <v>93.78</v>
      </c>
      <c r="N5138">
        <f t="shared" si="320"/>
        <v>9</v>
      </c>
      <c r="O5138">
        <f>5</f>
        <v>5</v>
      </c>
      <c r="P5138" t="str">
        <f t="shared" si="321"/>
        <v>Breached</v>
      </c>
      <c r="Q5138">
        <f t="shared" si="322"/>
        <v>8.064516129032258</v>
      </c>
      <c r="R5138">
        <f t="shared" si="323"/>
        <v>6.8888888888888893</v>
      </c>
    </row>
    <row r="5139" spans="1:18" x14ac:dyDescent="0.3">
      <c r="A5139" t="s">
        <v>10198</v>
      </c>
      <c r="B5139" t="s">
        <v>10199</v>
      </c>
      <c r="C5139" s="1">
        <v>46099</v>
      </c>
      <c r="D5139" s="1">
        <v>46103</v>
      </c>
      <c r="E5139" t="s">
        <v>37</v>
      </c>
      <c r="F5139" t="s">
        <v>24</v>
      </c>
      <c r="G5139" t="s">
        <v>25</v>
      </c>
      <c r="H5139" t="s">
        <v>18</v>
      </c>
      <c r="I5139" t="s">
        <v>27</v>
      </c>
      <c r="J5139" t="s">
        <v>42</v>
      </c>
      <c r="K5139">
        <v>130</v>
      </c>
      <c r="L5139">
        <v>5</v>
      </c>
      <c r="M5139">
        <v>96.95</v>
      </c>
      <c r="N5139">
        <f t="shared" si="320"/>
        <v>4</v>
      </c>
      <c r="O5139">
        <f>5</f>
        <v>5</v>
      </c>
      <c r="P5139" t="str">
        <f t="shared" si="321"/>
        <v>Met</v>
      </c>
      <c r="Q5139">
        <f t="shared" si="322"/>
        <v>3.8461538461538463</v>
      </c>
      <c r="R5139">
        <f t="shared" si="323"/>
        <v>32.5</v>
      </c>
    </row>
    <row r="5140" spans="1:18" x14ac:dyDescent="0.3">
      <c r="A5140" t="s">
        <v>10200</v>
      </c>
      <c r="B5140" t="s">
        <v>5109</v>
      </c>
      <c r="C5140" s="1">
        <v>46144</v>
      </c>
      <c r="D5140" s="1">
        <v>46145</v>
      </c>
      <c r="E5140" t="s">
        <v>23</v>
      </c>
      <c r="F5140" t="s">
        <v>38</v>
      </c>
      <c r="G5140" t="s">
        <v>49</v>
      </c>
      <c r="H5140" t="s">
        <v>26</v>
      </c>
      <c r="I5140" t="s">
        <v>27</v>
      </c>
      <c r="J5140" t="s">
        <v>34</v>
      </c>
      <c r="K5140">
        <v>212</v>
      </c>
      <c r="L5140">
        <v>1</v>
      </c>
      <c r="M5140">
        <v>99.09</v>
      </c>
      <c r="N5140">
        <f t="shared" si="320"/>
        <v>1</v>
      </c>
      <c r="O5140">
        <f>5</f>
        <v>5</v>
      </c>
      <c r="P5140" t="str">
        <f t="shared" si="321"/>
        <v>Met</v>
      </c>
      <c r="Q5140">
        <f t="shared" si="322"/>
        <v>0.47169811320754718</v>
      </c>
      <c r="R5140">
        <f t="shared" si="323"/>
        <v>212</v>
      </c>
    </row>
    <row r="5141" spans="1:18" x14ac:dyDescent="0.3">
      <c r="A5141" t="s">
        <v>10201</v>
      </c>
      <c r="B5141" t="s">
        <v>10202</v>
      </c>
      <c r="C5141" s="1">
        <v>46117</v>
      </c>
      <c r="D5141" s="1">
        <v>46122</v>
      </c>
      <c r="E5141" t="s">
        <v>15</v>
      </c>
      <c r="F5141" t="s">
        <v>31</v>
      </c>
      <c r="G5141" t="s">
        <v>49</v>
      </c>
      <c r="H5141" t="s">
        <v>18</v>
      </c>
      <c r="I5141" t="s">
        <v>33</v>
      </c>
      <c r="J5141" t="s">
        <v>53</v>
      </c>
      <c r="K5141">
        <v>53</v>
      </c>
      <c r="L5141">
        <v>3</v>
      </c>
      <c r="M5141">
        <v>96.43</v>
      </c>
      <c r="N5141">
        <f t="shared" si="320"/>
        <v>5</v>
      </c>
      <c r="O5141">
        <f>5</f>
        <v>5</v>
      </c>
      <c r="P5141" t="str">
        <f t="shared" si="321"/>
        <v>Met</v>
      </c>
      <c r="Q5141">
        <f t="shared" si="322"/>
        <v>5.6603773584905666</v>
      </c>
      <c r="R5141">
        <f t="shared" si="323"/>
        <v>10.6</v>
      </c>
    </row>
    <row r="5142" spans="1:18" x14ac:dyDescent="0.3">
      <c r="A5142" t="s">
        <v>10203</v>
      </c>
      <c r="B5142" t="s">
        <v>10204</v>
      </c>
      <c r="C5142" s="1">
        <v>46036</v>
      </c>
      <c r="D5142" s="1">
        <v>46039</v>
      </c>
      <c r="E5142" t="s">
        <v>37</v>
      </c>
      <c r="F5142" t="s">
        <v>16</v>
      </c>
      <c r="G5142" t="s">
        <v>25</v>
      </c>
      <c r="H5142" t="s">
        <v>56</v>
      </c>
      <c r="I5142" t="s">
        <v>19</v>
      </c>
      <c r="J5142" t="s">
        <v>74</v>
      </c>
      <c r="K5142">
        <v>443</v>
      </c>
      <c r="L5142">
        <v>2</v>
      </c>
      <c r="M5142">
        <v>99</v>
      </c>
      <c r="N5142">
        <f t="shared" si="320"/>
        <v>3</v>
      </c>
      <c r="O5142">
        <f>5</f>
        <v>5</v>
      </c>
      <c r="P5142" t="str">
        <f t="shared" si="321"/>
        <v>Met</v>
      </c>
      <c r="Q5142">
        <f t="shared" si="322"/>
        <v>0.45146726862302478</v>
      </c>
      <c r="R5142">
        <f t="shared" si="323"/>
        <v>147.66666666666666</v>
      </c>
    </row>
    <row r="5143" spans="1:18" x14ac:dyDescent="0.3">
      <c r="A5143" t="s">
        <v>10205</v>
      </c>
      <c r="B5143" t="s">
        <v>10206</v>
      </c>
      <c r="C5143" s="1">
        <v>46097</v>
      </c>
      <c r="D5143" s="1">
        <v>46107</v>
      </c>
      <c r="E5143" t="s">
        <v>37</v>
      </c>
      <c r="F5143" t="s">
        <v>69</v>
      </c>
      <c r="G5143" t="s">
        <v>93</v>
      </c>
      <c r="H5143" t="s">
        <v>26</v>
      </c>
      <c r="I5143" t="s">
        <v>27</v>
      </c>
      <c r="J5143" t="s">
        <v>74</v>
      </c>
      <c r="K5143">
        <v>57</v>
      </c>
      <c r="L5143">
        <v>1</v>
      </c>
      <c r="M5143">
        <v>98.59</v>
      </c>
      <c r="N5143">
        <f t="shared" si="320"/>
        <v>10</v>
      </c>
      <c r="O5143">
        <f>5</f>
        <v>5</v>
      </c>
      <c r="P5143" t="str">
        <f t="shared" si="321"/>
        <v>Breached</v>
      </c>
      <c r="Q5143">
        <f t="shared" si="322"/>
        <v>1.7543859649122806</v>
      </c>
      <c r="R5143">
        <f t="shared" si="323"/>
        <v>5.7</v>
      </c>
    </row>
    <row r="5144" spans="1:18" x14ac:dyDescent="0.3">
      <c r="A5144" t="s">
        <v>10207</v>
      </c>
      <c r="B5144" t="s">
        <v>10208</v>
      </c>
      <c r="C5144" s="1">
        <v>46062</v>
      </c>
      <c r="D5144" s="1">
        <v>46072</v>
      </c>
      <c r="E5144" t="s">
        <v>65</v>
      </c>
      <c r="F5144" t="s">
        <v>24</v>
      </c>
      <c r="G5144" t="s">
        <v>32</v>
      </c>
      <c r="H5144" t="s">
        <v>18</v>
      </c>
      <c r="I5144" t="s">
        <v>33</v>
      </c>
      <c r="J5144" t="s">
        <v>66</v>
      </c>
      <c r="K5144">
        <v>188</v>
      </c>
      <c r="L5144">
        <v>3</v>
      </c>
      <c r="M5144">
        <v>97.96</v>
      </c>
      <c r="N5144">
        <f t="shared" si="320"/>
        <v>10</v>
      </c>
      <c r="O5144">
        <f>5</f>
        <v>5</v>
      </c>
      <c r="P5144" t="str">
        <f t="shared" si="321"/>
        <v>Breached</v>
      </c>
      <c r="Q5144">
        <f t="shared" si="322"/>
        <v>1.5957446808510638</v>
      </c>
      <c r="R5144">
        <f t="shared" si="323"/>
        <v>18.8</v>
      </c>
    </row>
    <row r="5145" spans="1:18" x14ac:dyDescent="0.3">
      <c r="A5145" t="s">
        <v>10209</v>
      </c>
      <c r="B5145" t="s">
        <v>10210</v>
      </c>
      <c r="C5145" s="1">
        <v>46034</v>
      </c>
      <c r="D5145" s="1">
        <v>46043</v>
      </c>
      <c r="E5145" t="s">
        <v>23</v>
      </c>
      <c r="F5145" t="s">
        <v>31</v>
      </c>
      <c r="G5145" t="s">
        <v>49</v>
      </c>
      <c r="H5145" t="s">
        <v>26</v>
      </c>
      <c r="I5145" t="s">
        <v>33</v>
      </c>
      <c r="J5145" t="s">
        <v>74</v>
      </c>
      <c r="K5145">
        <v>157</v>
      </c>
      <c r="L5145">
        <v>4</v>
      </c>
      <c r="M5145">
        <v>97.61</v>
      </c>
      <c r="N5145">
        <f t="shared" si="320"/>
        <v>9</v>
      </c>
      <c r="O5145">
        <f>5</f>
        <v>5</v>
      </c>
      <c r="P5145" t="str">
        <f t="shared" si="321"/>
        <v>Breached</v>
      </c>
      <c r="Q5145">
        <f t="shared" si="322"/>
        <v>2.547770700636943</v>
      </c>
      <c r="R5145">
        <f t="shared" si="323"/>
        <v>17.444444444444443</v>
      </c>
    </row>
    <row r="5146" spans="1:18" x14ac:dyDescent="0.3">
      <c r="A5146" t="s">
        <v>10211</v>
      </c>
      <c r="B5146" t="s">
        <v>10212</v>
      </c>
      <c r="C5146" s="1">
        <v>46057</v>
      </c>
      <c r="D5146" s="1">
        <v>46064</v>
      </c>
      <c r="E5146" t="s">
        <v>65</v>
      </c>
      <c r="F5146" t="s">
        <v>24</v>
      </c>
      <c r="G5146" t="s">
        <v>25</v>
      </c>
      <c r="H5146" t="s">
        <v>18</v>
      </c>
      <c r="I5146" t="s">
        <v>27</v>
      </c>
      <c r="J5146" t="s">
        <v>66</v>
      </c>
      <c r="K5146">
        <v>448</v>
      </c>
      <c r="L5146">
        <v>0</v>
      </c>
      <c r="M5146">
        <v>100</v>
      </c>
      <c r="N5146">
        <f t="shared" si="320"/>
        <v>7</v>
      </c>
      <c r="O5146">
        <f>5</f>
        <v>5</v>
      </c>
      <c r="P5146" t="str">
        <f t="shared" si="321"/>
        <v>Breached</v>
      </c>
      <c r="Q5146">
        <f t="shared" si="322"/>
        <v>0</v>
      </c>
      <c r="R5146">
        <f t="shared" si="323"/>
        <v>64</v>
      </c>
    </row>
    <row r="5147" spans="1:18" x14ac:dyDescent="0.3">
      <c r="A5147" t="s">
        <v>10213</v>
      </c>
      <c r="B5147" t="s">
        <v>7601</v>
      </c>
      <c r="C5147" s="1">
        <v>46169</v>
      </c>
      <c r="D5147" s="1">
        <v>46171</v>
      </c>
      <c r="E5147" t="s">
        <v>37</v>
      </c>
      <c r="F5147" t="s">
        <v>38</v>
      </c>
      <c r="G5147" t="s">
        <v>32</v>
      </c>
      <c r="H5147" t="s">
        <v>26</v>
      </c>
      <c r="I5147" t="s">
        <v>33</v>
      </c>
      <c r="J5147" t="s">
        <v>46</v>
      </c>
      <c r="K5147">
        <v>450</v>
      </c>
      <c r="L5147">
        <v>0</v>
      </c>
      <c r="M5147">
        <v>100</v>
      </c>
      <c r="N5147">
        <f t="shared" si="320"/>
        <v>2</v>
      </c>
      <c r="O5147">
        <f>5</f>
        <v>5</v>
      </c>
      <c r="P5147" t="str">
        <f t="shared" si="321"/>
        <v>Met</v>
      </c>
      <c r="Q5147">
        <f t="shared" si="322"/>
        <v>0</v>
      </c>
      <c r="R5147">
        <f t="shared" si="323"/>
        <v>225</v>
      </c>
    </row>
    <row r="5148" spans="1:18" x14ac:dyDescent="0.3">
      <c r="A5148" t="s">
        <v>10214</v>
      </c>
      <c r="B5148" t="s">
        <v>10215</v>
      </c>
      <c r="C5148" s="1">
        <v>46035</v>
      </c>
      <c r="D5148" s="1">
        <v>46044</v>
      </c>
      <c r="E5148" t="s">
        <v>23</v>
      </c>
      <c r="F5148" t="s">
        <v>24</v>
      </c>
      <c r="G5148" t="s">
        <v>93</v>
      </c>
      <c r="H5148" t="s">
        <v>26</v>
      </c>
      <c r="I5148" t="s">
        <v>27</v>
      </c>
      <c r="J5148" t="s">
        <v>28</v>
      </c>
      <c r="K5148">
        <v>87</v>
      </c>
      <c r="L5148">
        <v>1</v>
      </c>
      <c r="M5148">
        <v>98.62</v>
      </c>
      <c r="N5148">
        <f t="shared" si="320"/>
        <v>9</v>
      </c>
      <c r="O5148">
        <f>5</f>
        <v>5</v>
      </c>
      <c r="P5148" t="str">
        <f t="shared" si="321"/>
        <v>Breached</v>
      </c>
      <c r="Q5148">
        <f t="shared" si="322"/>
        <v>1.1494252873563218</v>
      </c>
      <c r="R5148">
        <f t="shared" si="323"/>
        <v>9.6666666666666661</v>
      </c>
    </row>
    <row r="5149" spans="1:18" x14ac:dyDescent="0.3">
      <c r="A5149" t="s">
        <v>10216</v>
      </c>
      <c r="B5149" t="s">
        <v>10217</v>
      </c>
      <c r="C5149" s="1">
        <v>46086</v>
      </c>
      <c r="D5149" s="1">
        <v>46095</v>
      </c>
      <c r="E5149" t="s">
        <v>15</v>
      </c>
      <c r="F5149" t="s">
        <v>24</v>
      </c>
      <c r="G5149" t="s">
        <v>25</v>
      </c>
      <c r="H5149" t="s">
        <v>26</v>
      </c>
      <c r="I5149" t="s">
        <v>33</v>
      </c>
      <c r="J5149" t="s">
        <v>74</v>
      </c>
      <c r="K5149">
        <v>321</v>
      </c>
      <c r="L5149">
        <v>3</v>
      </c>
      <c r="M5149">
        <v>97.7</v>
      </c>
      <c r="N5149">
        <f t="shared" si="320"/>
        <v>9</v>
      </c>
      <c r="O5149">
        <f>5</f>
        <v>5</v>
      </c>
      <c r="P5149" t="str">
        <f t="shared" si="321"/>
        <v>Breached</v>
      </c>
      <c r="Q5149">
        <f t="shared" si="322"/>
        <v>0.93457943925233633</v>
      </c>
      <c r="R5149">
        <f t="shared" si="323"/>
        <v>35.666666666666664</v>
      </c>
    </row>
    <row r="5150" spans="1:18" x14ac:dyDescent="0.3">
      <c r="A5150" t="s">
        <v>10218</v>
      </c>
      <c r="B5150" t="s">
        <v>10219</v>
      </c>
      <c r="C5150" s="1">
        <v>46037</v>
      </c>
      <c r="D5150" s="1">
        <v>46040</v>
      </c>
      <c r="E5150" t="s">
        <v>37</v>
      </c>
      <c r="F5150" t="s">
        <v>16</v>
      </c>
      <c r="G5150" t="s">
        <v>60</v>
      </c>
      <c r="H5150" t="s">
        <v>56</v>
      </c>
      <c r="I5150" t="s">
        <v>27</v>
      </c>
      <c r="J5150" t="s">
        <v>42</v>
      </c>
      <c r="K5150">
        <v>438</v>
      </c>
      <c r="L5150">
        <v>3</v>
      </c>
      <c r="M5150">
        <v>95.52</v>
      </c>
      <c r="N5150">
        <f t="shared" si="320"/>
        <v>3</v>
      </c>
      <c r="O5150">
        <f>5</f>
        <v>5</v>
      </c>
      <c r="P5150" t="str">
        <f t="shared" si="321"/>
        <v>Met</v>
      </c>
      <c r="Q5150">
        <f t="shared" si="322"/>
        <v>0.68493150684931503</v>
      </c>
      <c r="R5150">
        <f t="shared" si="323"/>
        <v>146</v>
      </c>
    </row>
    <row r="5151" spans="1:18" x14ac:dyDescent="0.3">
      <c r="A5151" t="s">
        <v>10220</v>
      </c>
      <c r="B5151" t="s">
        <v>10221</v>
      </c>
      <c r="C5151" s="1">
        <v>46093</v>
      </c>
      <c r="D5151" s="1">
        <v>46100</v>
      </c>
      <c r="E5151" t="s">
        <v>15</v>
      </c>
      <c r="F5151" t="s">
        <v>69</v>
      </c>
      <c r="G5151" t="s">
        <v>60</v>
      </c>
      <c r="H5151" t="s">
        <v>56</v>
      </c>
      <c r="I5151" t="s">
        <v>33</v>
      </c>
      <c r="J5151" t="s">
        <v>34</v>
      </c>
      <c r="K5151">
        <v>286</v>
      </c>
      <c r="L5151">
        <v>4</v>
      </c>
      <c r="M5151">
        <v>94.45</v>
      </c>
      <c r="N5151">
        <f t="shared" si="320"/>
        <v>7</v>
      </c>
      <c r="O5151">
        <f>5</f>
        <v>5</v>
      </c>
      <c r="P5151" t="str">
        <f t="shared" si="321"/>
        <v>Breached</v>
      </c>
      <c r="Q5151">
        <f t="shared" si="322"/>
        <v>1.3986013986013985</v>
      </c>
      <c r="R5151">
        <f t="shared" si="323"/>
        <v>40.857142857142854</v>
      </c>
    </row>
    <row r="5152" spans="1:18" x14ac:dyDescent="0.3">
      <c r="A5152" t="s">
        <v>10222</v>
      </c>
      <c r="B5152" t="s">
        <v>10223</v>
      </c>
      <c r="C5152" s="1">
        <v>46147</v>
      </c>
      <c r="D5152" s="1">
        <v>46154</v>
      </c>
      <c r="E5152" t="s">
        <v>23</v>
      </c>
      <c r="F5152" t="s">
        <v>24</v>
      </c>
      <c r="G5152" t="s">
        <v>41</v>
      </c>
      <c r="H5152" t="s">
        <v>56</v>
      </c>
      <c r="I5152" t="s">
        <v>33</v>
      </c>
      <c r="J5152" t="s">
        <v>74</v>
      </c>
      <c r="K5152">
        <v>52</v>
      </c>
      <c r="L5152">
        <v>1</v>
      </c>
      <c r="M5152">
        <v>99.27</v>
      </c>
      <c r="N5152">
        <f t="shared" si="320"/>
        <v>7</v>
      </c>
      <c r="O5152">
        <f>5</f>
        <v>5</v>
      </c>
      <c r="P5152" t="str">
        <f t="shared" si="321"/>
        <v>Breached</v>
      </c>
      <c r="Q5152">
        <f t="shared" si="322"/>
        <v>1.9230769230769231</v>
      </c>
      <c r="R5152">
        <f t="shared" si="323"/>
        <v>7.4285714285714288</v>
      </c>
    </row>
    <row r="5153" spans="1:18" x14ac:dyDescent="0.3">
      <c r="A5153" t="s">
        <v>10224</v>
      </c>
      <c r="B5153" t="s">
        <v>10225</v>
      </c>
      <c r="C5153" s="1">
        <v>46185</v>
      </c>
      <c r="D5153" s="1">
        <v>46188</v>
      </c>
      <c r="E5153" t="s">
        <v>37</v>
      </c>
      <c r="F5153" t="s">
        <v>16</v>
      </c>
      <c r="G5153" t="s">
        <v>41</v>
      </c>
      <c r="H5153" t="s">
        <v>56</v>
      </c>
      <c r="I5153" t="s">
        <v>19</v>
      </c>
      <c r="J5153" t="s">
        <v>53</v>
      </c>
      <c r="K5153">
        <v>473</v>
      </c>
      <c r="L5153">
        <v>4</v>
      </c>
      <c r="M5153">
        <v>96.76</v>
      </c>
      <c r="N5153">
        <f t="shared" si="320"/>
        <v>3</v>
      </c>
      <c r="O5153">
        <f>5</f>
        <v>5</v>
      </c>
      <c r="P5153" t="str">
        <f t="shared" si="321"/>
        <v>Met</v>
      </c>
      <c r="Q5153">
        <f t="shared" si="322"/>
        <v>0.84566596194503174</v>
      </c>
      <c r="R5153">
        <f t="shared" si="323"/>
        <v>157.66666666666666</v>
      </c>
    </row>
    <row r="5154" spans="1:18" x14ac:dyDescent="0.3">
      <c r="A5154" t="s">
        <v>10226</v>
      </c>
      <c r="B5154" t="s">
        <v>10227</v>
      </c>
      <c r="C5154" s="1">
        <v>46154</v>
      </c>
      <c r="D5154" s="1">
        <v>46156</v>
      </c>
      <c r="E5154" t="s">
        <v>15</v>
      </c>
      <c r="F5154" t="s">
        <v>45</v>
      </c>
      <c r="G5154" t="s">
        <v>32</v>
      </c>
      <c r="H5154" t="s">
        <v>26</v>
      </c>
      <c r="I5154" t="s">
        <v>33</v>
      </c>
      <c r="J5154" t="s">
        <v>28</v>
      </c>
      <c r="K5154">
        <v>473</v>
      </c>
      <c r="L5154">
        <v>1</v>
      </c>
      <c r="M5154">
        <v>99.26</v>
      </c>
      <c r="N5154">
        <f t="shared" si="320"/>
        <v>2</v>
      </c>
      <c r="O5154">
        <f>5</f>
        <v>5</v>
      </c>
      <c r="P5154" t="str">
        <f t="shared" si="321"/>
        <v>Met</v>
      </c>
      <c r="Q5154">
        <f t="shared" si="322"/>
        <v>0.21141649048625794</v>
      </c>
      <c r="R5154">
        <f t="shared" si="323"/>
        <v>236.5</v>
      </c>
    </row>
    <row r="5155" spans="1:18" x14ac:dyDescent="0.3">
      <c r="A5155" t="s">
        <v>10228</v>
      </c>
      <c r="B5155" t="s">
        <v>10229</v>
      </c>
      <c r="C5155" s="1">
        <v>46188</v>
      </c>
      <c r="D5155" s="1">
        <v>46191</v>
      </c>
      <c r="E5155" t="s">
        <v>59</v>
      </c>
      <c r="F5155" t="s">
        <v>16</v>
      </c>
      <c r="G5155" t="s">
        <v>32</v>
      </c>
      <c r="H5155" t="s">
        <v>26</v>
      </c>
      <c r="I5155" t="s">
        <v>27</v>
      </c>
      <c r="J5155" t="s">
        <v>53</v>
      </c>
      <c r="K5155">
        <v>353</v>
      </c>
      <c r="L5155">
        <v>4</v>
      </c>
      <c r="M5155">
        <v>94.29</v>
      </c>
      <c r="N5155">
        <f t="shared" si="320"/>
        <v>3</v>
      </c>
      <c r="O5155">
        <f>5</f>
        <v>5</v>
      </c>
      <c r="P5155" t="str">
        <f t="shared" si="321"/>
        <v>Met</v>
      </c>
      <c r="Q5155">
        <f t="shared" si="322"/>
        <v>1.1331444759206799</v>
      </c>
      <c r="R5155">
        <f t="shared" si="323"/>
        <v>117.66666666666667</v>
      </c>
    </row>
    <row r="5156" spans="1:18" x14ac:dyDescent="0.3">
      <c r="A5156" t="s">
        <v>10230</v>
      </c>
      <c r="B5156" t="s">
        <v>10231</v>
      </c>
      <c r="C5156" s="1">
        <v>46106</v>
      </c>
      <c r="D5156" s="1">
        <v>46107</v>
      </c>
      <c r="E5156" t="s">
        <v>37</v>
      </c>
      <c r="F5156" t="s">
        <v>31</v>
      </c>
      <c r="G5156" t="s">
        <v>41</v>
      </c>
      <c r="H5156" t="s">
        <v>56</v>
      </c>
      <c r="I5156" t="s">
        <v>33</v>
      </c>
      <c r="J5156" t="s">
        <v>34</v>
      </c>
      <c r="K5156">
        <v>24</v>
      </c>
      <c r="L5156">
        <v>0</v>
      </c>
      <c r="M5156">
        <v>100</v>
      </c>
      <c r="N5156">
        <f t="shared" si="320"/>
        <v>1</v>
      </c>
      <c r="O5156">
        <f>5</f>
        <v>5</v>
      </c>
      <c r="P5156" t="str">
        <f t="shared" si="321"/>
        <v>Met</v>
      </c>
      <c r="Q5156">
        <f t="shared" si="322"/>
        <v>0</v>
      </c>
      <c r="R5156">
        <f t="shared" si="323"/>
        <v>24</v>
      </c>
    </row>
    <row r="5157" spans="1:18" x14ac:dyDescent="0.3">
      <c r="A5157" t="s">
        <v>10232</v>
      </c>
      <c r="B5157" t="s">
        <v>10233</v>
      </c>
      <c r="C5157" s="1">
        <v>46153</v>
      </c>
      <c r="D5157" s="1">
        <v>46158</v>
      </c>
      <c r="E5157" t="s">
        <v>65</v>
      </c>
      <c r="F5157" t="s">
        <v>31</v>
      </c>
      <c r="G5157" t="s">
        <v>17</v>
      </c>
      <c r="H5157" t="s">
        <v>18</v>
      </c>
      <c r="I5157" t="s">
        <v>27</v>
      </c>
      <c r="J5157" t="s">
        <v>46</v>
      </c>
      <c r="K5157">
        <v>429</v>
      </c>
      <c r="L5157">
        <v>3</v>
      </c>
      <c r="M5157">
        <v>96.83</v>
      </c>
      <c r="N5157">
        <f t="shared" si="320"/>
        <v>5</v>
      </c>
      <c r="O5157">
        <f>5</f>
        <v>5</v>
      </c>
      <c r="P5157" t="str">
        <f t="shared" si="321"/>
        <v>Met</v>
      </c>
      <c r="Q5157">
        <f t="shared" si="322"/>
        <v>0.69930069930069927</v>
      </c>
      <c r="R5157">
        <f t="shared" si="323"/>
        <v>85.8</v>
      </c>
    </row>
    <row r="5158" spans="1:18" x14ac:dyDescent="0.3">
      <c r="A5158" t="s">
        <v>10234</v>
      </c>
      <c r="B5158" t="s">
        <v>10235</v>
      </c>
      <c r="C5158" s="1">
        <v>46043</v>
      </c>
      <c r="D5158" s="1">
        <v>46053</v>
      </c>
      <c r="E5158" t="s">
        <v>37</v>
      </c>
      <c r="F5158" t="s">
        <v>24</v>
      </c>
      <c r="G5158" t="s">
        <v>17</v>
      </c>
      <c r="H5158" t="s">
        <v>26</v>
      </c>
      <c r="I5158" t="s">
        <v>19</v>
      </c>
      <c r="J5158" t="s">
        <v>66</v>
      </c>
      <c r="K5158">
        <v>253</v>
      </c>
      <c r="L5158">
        <v>0</v>
      </c>
      <c r="M5158">
        <v>100</v>
      </c>
      <c r="N5158">
        <f t="shared" si="320"/>
        <v>10</v>
      </c>
      <c r="O5158">
        <f>5</f>
        <v>5</v>
      </c>
      <c r="P5158" t="str">
        <f t="shared" si="321"/>
        <v>Breached</v>
      </c>
      <c r="Q5158">
        <f t="shared" si="322"/>
        <v>0</v>
      </c>
      <c r="R5158">
        <f t="shared" si="323"/>
        <v>25.3</v>
      </c>
    </row>
    <row r="5159" spans="1:18" x14ac:dyDescent="0.3">
      <c r="A5159" t="s">
        <v>10236</v>
      </c>
      <c r="B5159" t="s">
        <v>10237</v>
      </c>
      <c r="C5159" s="1">
        <v>46038</v>
      </c>
      <c r="D5159" s="1">
        <v>46043</v>
      </c>
      <c r="E5159" t="s">
        <v>23</v>
      </c>
      <c r="F5159" t="s">
        <v>16</v>
      </c>
      <c r="G5159" t="s">
        <v>93</v>
      </c>
      <c r="H5159" t="s">
        <v>26</v>
      </c>
      <c r="I5159" t="s">
        <v>33</v>
      </c>
      <c r="J5159" t="s">
        <v>74</v>
      </c>
      <c r="K5159">
        <v>410</v>
      </c>
      <c r="L5159">
        <v>3</v>
      </c>
      <c r="M5159">
        <v>96.18</v>
      </c>
      <c r="N5159">
        <f t="shared" si="320"/>
        <v>5</v>
      </c>
      <c r="O5159">
        <f>5</f>
        <v>5</v>
      </c>
      <c r="P5159" t="str">
        <f t="shared" si="321"/>
        <v>Met</v>
      </c>
      <c r="Q5159">
        <f t="shared" si="322"/>
        <v>0.73170731707317083</v>
      </c>
      <c r="R5159">
        <f t="shared" si="323"/>
        <v>82</v>
      </c>
    </row>
    <row r="5160" spans="1:18" x14ac:dyDescent="0.3">
      <c r="A5160" t="s">
        <v>10238</v>
      </c>
      <c r="B5160" t="s">
        <v>7039</v>
      </c>
      <c r="C5160" s="1">
        <v>46036</v>
      </c>
      <c r="D5160" s="1">
        <v>46046</v>
      </c>
      <c r="E5160" t="s">
        <v>59</v>
      </c>
      <c r="F5160" t="s">
        <v>69</v>
      </c>
      <c r="G5160" t="s">
        <v>93</v>
      </c>
      <c r="H5160" t="s">
        <v>56</v>
      </c>
      <c r="I5160" t="s">
        <v>19</v>
      </c>
      <c r="J5160" t="s">
        <v>66</v>
      </c>
      <c r="K5160">
        <v>279</v>
      </c>
      <c r="L5160">
        <v>0</v>
      </c>
      <c r="M5160">
        <v>100</v>
      </c>
      <c r="N5160">
        <f t="shared" si="320"/>
        <v>10</v>
      </c>
      <c r="O5160">
        <f>5</f>
        <v>5</v>
      </c>
      <c r="P5160" t="str">
        <f t="shared" si="321"/>
        <v>Breached</v>
      </c>
      <c r="Q5160">
        <f t="shared" si="322"/>
        <v>0</v>
      </c>
      <c r="R5160">
        <f t="shared" si="323"/>
        <v>27.9</v>
      </c>
    </row>
    <row r="5161" spans="1:18" x14ac:dyDescent="0.3">
      <c r="A5161" t="s">
        <v>10239</v>
      </c>
      <c r="B5161" t="s">
        <v>10240</v>
      </c>
      <c r="C5161" s="1">
        <v>46038</v>
      </c>
      <c r="D5161" s="1">
        <v>46039</v>
      </c>
      <c r="E5161" t="s">
        <v>59</v>
      </c>
      <c r="F5161" t="s">
        <v>45</v>
      </c>
      <c r="G5161" t="s">
        <v>32</v>
      </c>
      <c r="H5161" t="s">
        <v>56</v>
      </c>
      <c r="I5161" t="s">
        <v>27</v>
      </c>
      <c r="J5161" t="s">
        <v>42</v>
      </c>
      <c r="K5161">
        <v>437</v>
      </c>
      <c r="L5161">
        <v>5</v>
      </c>
      <c r="M5161">
        <v>94.51</v>
      </c>
      <c r="N5161">
        <f t="shared" si="320"/>
        <v>1</v>
      </c>
      <c r="O5161">
        <f>5</f>
        <v>5</v>
      </c>
      <c r="P5161" t="str">
        <f t="shared" si="321"/>
        <v>Met</v>
      </c>
      <c r="Q5161">
        <f t="shared" si="322"/>
        <v>1.1441647597254003</v>
      </c>
      <c r="R5161">
        <f t="shared" si="323"/>
        <v>437</v>
      </c>
    </row>
    <row r="5162" spans="1:18" x14ac:dyDescent="0.3">
      <c r="A5162" t="s">
        <v>10241</v>
      </c>
      <c r="B5162" t="s">
        <v>10242</v>
      </c>
      <c r="C5162" s="1">
        <v>46068</v>
      </c>
      <c r="D5162" s="1">
        <v>46077</v>
      </c>
      <c r="E5162" t="s">
        <v>59</v>
      </c>
      <c r="F5162" t="s">
        <v>69</v>
      </c>
      <c r="G5162" t="s">
        <v>17</v>
      </c>
      <c r="H5162" t="s">
        <v>18</v>
      </c>
      <c r="I5162" t="s">
        <v>33</v>
      </c>
      <c r="J5162" t="s">
        <v>28</v>
      </c>
      <c r="K5162">
        <v>360</v>
      </c>
      <c r="L5162">
        <v>2</v>
      </c>
      <c r="M5162">
        <v>97.14</v>
      </c>
      <c r="N5162">
        <f t="shared" si="320"/>
        <v>9</v>
      </c>
      <c r="O5162">
        <f>5</f>
        <v>5</v>
      </c>
      <c r="P5162" t="str">
        <f t="shared" si="321"/>
        <v>Breached</v>
      </c>
      <c r="Q5162">
        <f t="shared" si="322"/>
        <v>0.55555555555555558</v>
      </c>
      <c r="R5162">
        <f t="shared" si="323"/>
        <v>40</v>
      </c>
    </row>
    <row r="5163" spans="1:18" x14ac:dyDescent="0.3">
      <c r="A5163" t="s">
        <v>10243</v>
      </c>
      <c r="B5163" t="s">
        <v>10244</v>
      </c>
      <c r="C5163" s="1">
        <v>46083</v>
      </c>
      <c r="D5163" s="1">
        <v>46093</v>
      </c>
      <c r="E5163" t="s">
        <v>65</v>
      </c>
      <c r="F5163" t="s">
        <v>38</v>
      </c>
      <c r="G5163" t="s">
        <v>25</v>
      </c>
      <c r="H5163" t="s">
        <v>56</v>
      </c>
      <c r="I5163" t="s">
        <v>19</v>
      </c>
      <c r="J5163" t="s">
        <v>74</v>
      </c>
      <c r="K5163">
        <v>208</v>
      </c>
      <c r="L5163">
        <v>3</v>
      </c>
      <c r="M5163">
        <v>96.32</v>
      </c>
      <c r="N5163">
        <f t="shared" si="320"/>
        <v>10</v>
      </c>
      <c r="O5163">
        <f>5</f>
        <v>5</v>
      </c>
      <c r="P5163" t="str">
        <f t="shared" si="321"/>
        <v>Breached</v>
      </c>
      <c r="Q5163">
        <f t="shared" si="322"/>
        <v>1.4423076923076923</v>
      </c>
      <c r="R5163">
        <f t="shared" si="323"/>
        <v>20.8</v>
      </c>
    </row>
    <row r="5164" spans="1:18" x14ac:dyDescent="0.3">
      <c r="A5164" t="s">
        <v>10245</v>
      </c>
      <c r="B5164" t="s">
        <v>10246</v>
      </c>
      <c r="C5164" s="1">
        <v>46129</v>
      </c>
      <c r="D5164" s="1">
        <v>46131</v>
      </c>
      <c r="E5164" t="s">
        <v>37</v>
      </c>
      <c r="F5164" t="s">
        <v>38</v>
      </c>
      <c r="G5164" t="s">
        <v>17</v>
      </c>
      <c r="H5164" t="s">
        <v>56</v>
      </c>
      <c r="I5164" t="s">
        <v>33</v>
      </c>
      <c r="J5164" t="s">
        <v>42</v>
      </c>
      <c r="K5164">
        <v>373</v>
      </c>
      <c r="L5164">
        <v>5</v>
      </c>
      <c r="M5164">
        <v>94.09</v>
      </c>
      <c r="N5164">
        <f t="shared" si="320"/>
        <v>2</v>
      </c>
      <c r="O5164">
        <f>5</f>
        <v>5</v>
      </c>
      <c r="P5164" t="str">
        <f t="shared" si="321"/>
        <v>Met</v>
      </c>
      <c r="Q5164">
        <f t="shared" si="322"/>
        <v>1.3404825737265416</v>
      </c>
      <c r="R5164">
        <f t="shared" si="323"/>
        <v>186.5</v>
      </c>
    </row>
    <row r="5165" spans="1:18" x14ac:dyDescent="0.3">
      <c r="A5165" t="s">
        <v>10247</v>
      </c>
      <c r="B5165" t="s">
        <v>10248</v>
      </c>
      <c r="C5165" s="1">
        <v>46194</v>
      </c>
      <c r="D5165" s="1">
        <v>46200</v>
      </c>
      <c r="E5165" t="s">
        <v>37</v>
      </c>
      <c r="F5165" t="s">
        <v>31</v>
      </c>
      <c r="G5165" t="s">
        <v>49</v>
      </c>
      <c r="H5165" t="s">
        <v>56</v>
      </c>
      <c r="I5165" t="s">
        <v>19</v>
      </c>
      <c r="J5165" t="s">
        <v>74</v>
      </c>
      <c r="K5165">
        <v>52</v>
      </c>
      <c r="L5165">
        <v>2</v>
      </c>
      <c r="M5165">
        <v>98.24</v>
      </c>
      <c r="N5165">
        <f t="shared" si="320"/>
        <v>6</v>
      </c>
      <c r="O5165">
        <f>5</f>
        <v>5</v>
      </c>
      <c r="P5165" t="str">
        <f t="shared" si="321"/>
        <v>Breached</v>
      </c>
      <c r="Q5165">
        <f t="shared" si="322"/>
        <v>3.8461538461538463</v>
      </c>
      <c r="R5165">
        <f t="shared" si="323"/>
        <v>8.6666666666666661</v>
      </c>
    </row>
    <row r="5166" spans="1:18" x14ac:dyDescent="0.3">
      <c r="A5166" t="s">
        <v>10249</v>
      </c>
      <c r="B5166" t="s">
        <v>10250</v>
      </c>
      <c r="C5166" s="1">
        <v>46180</v>
      </c>
      <c r="D5166" s="1">
        <v>46185</v>
      </c>
      <c r="E5166" t="s">
        <v>15</v>
      </c>
      <c r="F5166" t="s">
        <v>16</v>
      </c>
      <c r="G5166" t="s">
        <v>93</v>
      </c>
      <c r="H5166" t="s">
        <v>56</v>
      </c>
      <c r="I5166" t="s">
        <v>19</v>
      </c>
      <c r="J5166" t="s">
        <v>42</v>
      </c>
      <c r="K5166">
        <v>423</v>
      </c>
      <c r="L5166">
        <v>1</v>
      </c>
      <c r="M5166">
        <v>99.11</v>
      </c>
      <c r="N5166">
        <f t="shared" si="320"/>
        <v>5</v>
      </c>
      <c r="O5166">
        <f>5</f>
        <v>5</v>
      </c>
      <c r="P5166" t="str">
        <f t="shared" si="321"/>
        <v>Met</v>
      </c>
      <c r="Q5166">
        <f t="shared" si="322"/>
        <v>0.2364066193853428</v>
      </c>
      <c r="R5166">
        <f t="shared" si="323"/>
        <v>84.6</v>
      </c>
    </row>
    <row r="5167" spans="1:18" x14ac:dyDescent="0.3">
      <c r="A5167" t="s">
        <v>10251</v>
      </c>
      <c r="B5167" t="s">
        <v>10252</v>
      </c>
      <c r="C5167" s="1">
        <v>46095</v>
      </c>
      <c r="D5167" s="1">
        <v>46100</v>
      </c>
      <c r="E5167" t="s">
        <v>65</v>
      </c>
      <c r="F5167" t="s">
        <v>16</v>
      </c>
      <c r="G5167" t="s">
        <v>41</v>
      </c>
      <c r="H5167" t="s">
        <v>26</v>
      </c>
      <c r="I5167" t="s">
        <v>19</v>
      </c>
      <c r="J5167" t="s">
        <v>74</v>
      </c>
      <c r="K5167">
        <v>393</v>
      </c>
      <c r="L5167">
        <v>4</v>
      </c>
      <c r="M5167">
        <v>97.06</v>
      </c>
      <c r="N5167">
        <f t="shared" si="320"/>
        <v>5</v>
      </c>
      <c r="O5167">
        <f>5</f>
        <v>5</v>
      </c>
      <c r="P5167" t="str">
        <f t="shared" si="321"/>
        <v>Met</v>
      </c>
      <c r="Q5167">
        <f t="shared" si="322"/>
        <v>1.0178117048346056</v>
      </c>
      <c r="R5167">
        <f t="shared" si="323"/>
        <v>78.599999999999994</v>
      </c>
    </row>
    <row r="5168" spans="1:18" x14ac:dyDescent="0.3">
      <c r="A5168" t="s">
        <v>10253</v>
      </c>
      <c r="B5168" t="s">
        <v>10254</v>
      </c>
      <c r="C5168" s="1">
        <v>46081</v>
      </c>
      <c r="D5168" s="1">
        <v>46086</v>
      </c>
      <c r="E5168" t="s">
        <v>37</v>
      </c>
      <c r="F5168" t="s">
        <v>38</v>
      </c>
      <c r="G5168" t="s">
        <v>60</v>
      </c>
      <c r="H5168" t="s">
        <v>56</v>
      </c>
      <c r="I5168" t="s">
        <v>27</v>
      </c>
      <c r="J5168" t="s">
        <v>46</v>
      </c>
      <c r="K5168">
        <v>404</v>
      </c>
      <c r="L5168">
        <v>3</v>
      </c>
      <c r="M5168">
        <v>97.36</v>
      </c>
      <c r="N5168">
        <f t="shared" si="320"/>
        <v>5</v>
      </c>
      <c r="O5168">
        <f>5</f>
        <v>5</v>
      </c>
      <c r="P5168" t="str">
        <f t="shared" si="321"/>
        <v>Met</v>
      </c>
      <c r="Q5168">
        <f t="shared" si="322"/>
        <v>0.74257425742574257</v>
      </c>
      <c r="R5168">
        <f t="shared" si="323"/>
        <v>80.8</v>
      </c>
    </row>
    <row r="5169" spans="1:18" x14ac:dyDescent="0.3">
      <c r="A5169" t="s">
        <v>10255</v>
      </c>
      <c r="B5169" t="s">
        <v>10256</v>
      </c>
      <c r="C5169" s="1">
        <v>46066</v>
      </c>
      <c r="D5169" s="1">
        <v>46074</v>
      </c>
      <c r="E5169" t="s">
        <v>23</v>
      </c>
      <c r="F5169" t="s">
        <v>38</v>
      </c>
      <c r="G5169" t="s">
        <v>52</v>
      </c>
      <c r="H5169" t="s">
        <v>56</v>
      </c>
      <c r="I5169" t="s">
        <v>19</v>
      </c>
      <c r="J5169" t="s">
        <v>53</v>
      </c>
      <c r="K5169">
        <v>365</v>
      </c>
      <c r="L5169">
        <v>4</v>
      </c>
      <c r="M5169">
        <v>97.96</v>
      </c>
      <c r="N5169">
        <f t="shared" si="320"/>
        <v>8</v>
      </c>
      <c r="O5169">
        <f>5</f>
        <v>5</v>
      </c>
      <c r="P5169" t="str">
        <f t="shared" si="321"/>
        <v>Breached</v>
      </c>
      <c r="Q5169">
        <f t="shared" si="322"/>
        <v>1.095890410958904</v>
      </c>
      <c r="R5169">
        <f t="shared" si="323"/>
        <v>45.625</v>
      </c>
    </row>
    <row r="5170" spans="1:18" x14ac:dyDescent="0.3">
      <c r="A5170" t="s">
        <v>10257</v>
      </c>
      <c r="B5170" t="s">
        <v>10258</v>
      </c>
      <c r="C5170" s="1">
        <v>46078</v>
      </c>
      <c r="D5170" s="1">
        <v>46087</v>
      </c>
      <c r="E5170" t="s">
        <v>15</v>
      </c>
      <c r="F5170" t="s">
        <v>31</v>
      </c>
      <c r="G5170" t="s">
        <v>17</v>
      </c>
      <c r="H5170" t="s">
        <v>18</v>
      </c>
      <c r="I5170" t="s">
        <v>27</v>
      </c>
      <c r="J5170" t="s">
        <v>28</v>
      </c>
      <c r="K5170">
        <v>30</v>
      </c>
      <c r="L5170">
        <v>2</v>
      </c>
      <c r="M5170">
        <v>97.88</v>
      </c>
      <c r="N5170">
        <f t="shared" si="320"/>
        <v>9</v>
      </c>
      <c r="O5170">
        <f>5</f>
        <v>5</v>
      </c>
      <c r="P5170" t="str">
        <f t="shared" si="321"/>
        <v>Breached</v>
      </c>
      <c r="Q5170">
        <f t="shared" si="322"/>
        <v>6.666666666666667</v>
      </c>
      <c r="R5170">
        <f t="shared" si="323"/>
        <v>3.3333333333333335</v>
      </c>
    </row>
    <row r="5171" spans="1:18" x14ac:dyDescent="0.3">
      <c r="A5171" t="s">
        <v>10259</v>
      </c>
      <c r="B5171" t="s">
        <v>10260</v>
      </c>
      <c r="C5171" s="1">
        <v>46147</v>
      </c>
      <c r="D5171" s="1">
        <v>46155</v>
      </c>
      <c r="E5171" t="s">
        <v>65</v>
      </c>
      <c r="F5171" t="s">
        <v>69</v>
      </c>
      <c r="G5171" t="s">
        <v>25</v>
      </c>
      <c r="H5171" t="s">
        <v>56</v>
      </c>
      <c r="I5171" t="s">
        <v>19</v>
      </c>
      <c r="J5171" t="s">
        <v>66</v>
      </c>
      <c r="K5171">
        <v>164</v>
      </c>
      <c r="L5171">
        <v>1</v>
      </c>
      <c r="M5171">
        <v>98.91</v>
      </c>
      <c r="N5171">
        <f t="shared" si="320"/>
        <v>8</v>
      </c>
      <c r="O5171">
        <f>5</f>
        <v>5</v>
      </c>
      <c r="P5171" t="str">
        <f t="shared" si="321"/>
        <v>Breached</v>
      </c>
      <c r="Q5171">
        <f t="shared" si="322"/>
        <v>0.6097560975609756</v>
      </c>
      <c r="R5171">
        <f t="shared" si="323"/>
        <v>20.5</v>
      </c>
    </row>
    <row r="5172" spans="1:18" x14ac:dyDescent="0.3">
      <c r="A5172" t="s">
        <v>10261</v>
      </c>
      <c r="B5172" t="s">
        <v>10262</v>
      </c>
      <c r="C5172" s="1">
        <v>46039</v>
      </c>
      <c r="D5172" s="1">
        <v>46044</v>
      </c>
      <c r="E5172" t="s">
        <v>15</v>
      </c>
      <c r="F5172" t="s">
        <v>45</v>
      </c>
      <c r="G5172" t="s">
        <v>93</v>
      </c>
      <c r="H5172" t="s">
        <v>18</v>
      </c>
      <c r="I5172" t="s">
        <v>33</v>
      </c>
      <c r="J5172" t="s">
        <v>34</v>
      </c>
      <c r="K5172">
        <v>256</v>
      </c>
      <c r="L5172">
        <v>3</v>
      </c>
      <c r="M5172">
        <v>97.59</v>
      </c>
      <c r="N5172">
        <f t="shared" si="320"/>
        <v>5</v>
      </c>
      <c r="O5172">
        <f>5</f>
        <v>5</v>
      </c>
      <c r="P5172" t="str">
        <f t="shared" si="321"/>
        <v>Met</v>
      </c>
      <c r="Q5172">
        <f t="shared" si="322"/>
        <v>1.171875</v>
      </c>
      <c r="R5172">
        <f t="shared" si="323"/>
        <v>51.2</v>
      </c>
    </row>
    <row r="5173" spans="1:18" x14ac:dyDescent="0.3">
      <c r="A5173" t="s">
        <v>10263</v>
      </c>
      <c r="B5173" t="s">
        <v>10264</v>
      </c>
      <c r="C5173" s="1">
        <v>46083</v>
      </c>
      <c r="D5173" s="1">
        <v>46090</v>
      </c>
      <c r="E5173" t="s">
        <v>23</v>
      </c>
      <c r="F5173" t="s">
        <v>16</v>
      </c>
      <c r="G5173" t="s">
        <v>32</v>
      </c>
      <c r="H5173" t="s">
        <v>26</v>
      </c>
      <c r="I5173" t="s">
        <v>19</v>
      </c>
      <c r="J5173" t="s">
        <v>28</v>
      </c>
      <c r="K5173">
        <v>403</v>
      </c>
      <c r="L5173">
        <v>4</v>
      </c>
      <c r="M5173">
        <v>97.39</v>
      </c>
      <c r="N5173">
        <f t="shared" si="320"/>
        <v>7</v>
      </c>
      <c r="O5173">
        <f>5</f>
        <v>5</v>
      </c>
      <c r="P5173" t="str">
        <f t="shared" si="321"/>
        <v>Breached</v>
      </c>
      <c r="Q5173">
        <f t="shared" si="322"/>
        <v>0.99255583126550873</v>
      </c>
      <c r="R5173">
        <f t="shared" si="323"/>
        <v>57.571428571428569</v>
      </c>
    </row>
    <row r="5174" spans="1:18" x14ac:dyDescent="0.3">
      <c r="A5174" t="s">
        <v>10265</v>
      </c>
      <c r="B5174" t="s">
        <v>10266</v>
      </c>
      <c r="C5174" s="1">
        <v>46112</v>
      </c>
      <c r="D5174" s="1">
        <v>46119</v>
      </c>
      <c r="E5174" t="s">
        <v>23</v>
      </c>
      <c r="F5174" t="s">
        <v>69</v>
      </c>
      <c r="G5174" t="s">
        <v>41</v>
      </c>
      <c r="H5174" t="s">
        <v>26</v>
      </c>
      <c r="I5174" t="s">
        <v>27</v>
      </c>
      <c r="J5174" t="s">
        <v>42</v>
      </c>
      <c r="K5174">
        <v>113</v>
      </c>
      <c r="L5174">
        <v>3</v>
      </c>
      <c r="M5174">
        <v>97.77</v>
      </c>
      <c r="N5174">
        <f t="shared" si="320"/>
        <v>7</v>
      </c>
      <c r="O5174">
        <f>5</f>
        <v>5</v>
      </c>
      <c r="P5174" t="str">
        <f t="shared" si="321"/>
        <v>Breached</v>
      </c>
      <c r="Q5174">
        <f t="shared" si="322"/>
        <v>2.6548672566371683</v>
      </c>
      <c r="R5174">
        <f t="shared" si="323"/>
        <v>16.142857142857142</v>
      </c>
    </row>
    <row r="5175" spans="1:18" x14ac:dyDescent="0.3">
      <c r="A5175" t="s">
        <v>10267</v>
      </c>
      <c r="B5175" t="s">
        <v>10268</v>
      </c>
      <c r="C5175" s="1">
        <v>46187</v>
      </c>
      <c r="D5175" s="1">
        <v>46197</v>
      </c>
      <c r="E5175" t="s">
        <v>65</v>
      </c>
      <c r="F5175" t="s">
        <v>31</v>
      </c>
      <c r="G5175" t="s">
        <v>52</v>
      </c>
      <c r="H5175" t="s">
        <v>56</v>
      </c>
      <c r="I5175" t="s">
        <v>19</v>
      </c>
      <c r="J5175" t="s">
        <v>20</v>
      </c>
      <c r="K5175">
        <v>81</v>
      </c>
      <c r="L5175">
        <v>1</v>
      </c>
      <c r="M5175">
        <v>98.58</v>
      </c>
      <c r="N5175">
        <f t="shared" si="320"/>
        <v>10</v>
      </c>
      <c r="O5175">
        <f>5</f>
        <v>5</v>
      </c>
      <c r="P5175" t="str">
        <f t="shared" si="321"/>
        <v>Breached</v>
      </c>
      <c r="Q5175">
        <f t="shared" si="322"/>
        <v>1.2345679012345678</v>
      </c>
      <c r="R5175">
        <f t="shared" si="323"/>
        <v>8.1</v>
      </c>
    </row>
    <row r="5176" spans="1:18" x14ac:dyDescent="0.3">
      <c r="A5176" t="s">
        <v>10269</v>
      </c>
      <c r="B5176" t="s">
        <v>10270</v>
      </c>
      <c r="C5176" s="1">
        <v>46113</v>
      </c>
      <c r="D5176" s="1">
        <v>46123</v>
      </c>
      <c r="E5176" t="s">
        <v>15</v>
      </c>
      <c r="F5176" t="s">
        <v>69</v>
      </c>
      <c r="G5176" t="s">
        <v>93</v>
      </c>
      <c r="H5176" t="s">
        <v>56</v>
      </c>
      <c r="I5176" t="s">
        <v>19</v>
      </c>
      <c r="J5176" t="s">
        <v>34</v>
      </c>
      <c r="K5176">
        <v>103</v>
      </c>
      <c r="L5176">
        <v>5</v>
      </c>
      <c r="M5176">
        <v>93.77</v>
      </c>
      <c r="N5176">
        <f t="shared" si="320"/>
        <v>10</v>
      </c>
      <c r="O5176">
        <f>5</f>
        <v>5</v>
      </c>
      <c r="P5176" t="str">
        <f t="shared" si="321"/>
        <v>Breached</v>
      </c>
      <c r="Q5176">
        <f t="shared" si="322"/>
        <v>4.8543689320388346</v>
      </c>
      <c r="R5176">
        <f t="shared" si="323"/>
        <v>10.3</v>
      </c>
    </row>
    <row r="5177" spans="1:18" x14ac:dyDescent="0.3">
      <c r="A5177" t="s">
        <v>10271</v>
      </c>
      <c r="B5177" t="s">
        <v>10272</v>
      </c>
      <c r="C5177" s="1">
        <v>46038</v>
      </c>
      <c r="D5177" s="1">
        <v>46043</v>
      </c>
      <c r="E5177" t="s">
        <v>59</v>
      </c>
      <c r="F5177" t="s">
        <v>69</v>
      </c>
      <c r="G5177" t="s">
        <v>49</v>
      </c>
      <c r="H5177" t="s">
        <v>26</v>
      </c>
      <c r="I5177" t="s">
        <v>19</v>
      </c>
      <c r="J5177" t="s">
        <v>66</v>
      </c>
      <c r="K5177">
        <v>296</v>
      </c>
      <c r="L5177">
        <v>3</v>
      </c>
      <c r="M5177">
        <v>96.37</v>
      </c>
      <c r="N5177">
        <f t="shared" si="320"/>
        <v>5</v>
      </c>
      <c r="O5177">
        <f>5</f>
        <v>5</v>
      </c>
      <c r="P5177" t="str">
        <f t="shared" si="321"/>
        <v>Met</v>
      </c>
      <c r="Q5177">
        <f t="shared" si="322"/>
        <v>1.0135135135135136</v>
      </c>
      <c r="R5177">
        <f t="shared" si="323"/>
        <v>59.2</v>
      </c>
    </row>
    <row r="5178" spans="1:18" x14ac:dyDescent="0.3">
      <c r="A5178" t="s">
        <v>10273</v>
      </c>
      <c r="B5178" t="s">
        <v>10274</v>
      </c>
      <c r="C5178" s="1">
        <v>46110</v>
      </c>
      <c r="D5178" s="1">
        <v>46114</v>
      </c>
      <c r="E5178" t="s">
        <v>59</v>
      </c>
      <c r="F5178" t="s">
        <v>16</v>
      </c>
      <c r="G5178" t="s">
        <v>93</v>
      </c>
      <c r="H5178" t="s">
        <v>56</v>
      </c>
      <c r="I5178" t="s">
        <v>33</v>
      </c>
      <c r="J5178" t="s">
        <v>74</v>
      </c>
      <c r="K5178">
        <v>289</v>
      </c>
      <c r="L5178">
        <v>0</v>
      </c>
      <c r="M5178">
        <v>100</v>
      </c>
      <c r="N5178">
        <f t="shared" si="320"/>
        <v>4</v>
      </c>
      <c r="O5178">
        <f>5</f>
        <v>5</v>
      </c>
      <c r="P5178" t="str">
        <f t="shared" si="321"/>
        <v>Met</v>
      </c>
      <c r="Q5178">
        <f t="shared" si="322"/>
        <v>0</v>
      </c>
      <c r="R5178">
        <f t="shared" si="323"/>
        <v>72.25</v>
      </c>
    </row>
    <row r="5179" spans="1:18" x14ac:dyDescent="0.3">
      <c r="A5179" t="s">
        <v>10275</v>
      </c>
      <c r="B5179" t="s">
        <v>10276</v>
      </c>
      <c r="C5179" s="1">
        <v>46126</v>
      </c>
      <c r="D5179" s="1">
        <v>46135</v>
      </c>
      <c r="E5179" t="s">
        <v>37</v>
      </c>
      <c r="F5179" t="s">
        <v>31</v>
      </c>
      <c r="G5179" t="s">
        <v>17</v>
      </c>
      <c r="H5179" t="s">
        <v>26</v>
      </c>
      <c r="I5179" t="s">
        <v>19</v>
      </c>
      <c r="J5179" t="s">
        <v>53</v>
      </c>
      <c r="K5179">
        <v>63</v>
      </c>
      <c r="L5179">
        <v>3</v>
      </c>
      <c r="M5179">
        <v>97.15</v>
      </c>
      <c r="N5179">
        <f t="shared" si="320"/>
        <v>9</v>
      </c>
      <c r="O5179">
        <f>5</f>
        <v>5</v>
      </c>
      <c r="P5179" t="str">
        <f t="shared" si="321"/>
        <v>Breached</v>
      </c>
      <c r="Q5179">
        <f t="shared" si="322"/>
        <v>4.7619047619047619</v>
      </c>
      <c r="R5179">
        <f t="shared" si="323"/>
        <v>7</v>
      </c>
    </row>
    <row r="5180" spans="1:18" x14ac:dyDescent="0.3">
      <c r="A5180" t="s">
        <v>10277</v>
      </c>
      <c r="B5180" t="s">
        <v>10278</v>
      </c>
      <c r="C5180" s="1">
        <v>46180</v>
      </c>
      <c r="D5180" s="1">
        <v>46183</v>
      </c>
      <c r="E5180" t="s">
        <v>37</v>
      </c>
      <c r="F5180" t="s">
        <v>31</v>
      </c>
      <c r="G5180" t="s">
        <v>25</v>
      </c>
      <c r="H5180" t="s">
        <v>56</v>
      </c>
      <c r="I5180" t="s">
        <v>27</v>
      </c>
      <c r="J5180" t="s">
        <v>42</v>
      </c>
      <c r="K5180">
        <v>312</v>
      </c>
      <c r="L5180">
        <v>2</v>
      </c>
      <c r="M5180">
        <v>97.21</v>
      </c>
      <c r="N5180">
        <f t="shared" si="320"/>
        <v>3</v>
      </c>
      <c r="O5180">
        <f>5</f>
        <v>5</v>
      </c>
      <c r="P5180" t="str">
        <f t="shared" si="321"/>
        <v>Met</v>
      </c>
      <c r="Q5180">
        <f t="shared" si="322"/>
        <v>0.64102564102564097</v>
      </c>
      <c r="R5180">
        <f t="shared" si="323"/>
        <v>104</v>
      </c>
    </row>
    <row r="5181" spans="1:18" x14ac:dyDescent="0.3">
      <c r="A5181" t="s">
        <v>10279</v>
      </c>
      <c r="B5181" t="s">
        <v>10280</v>
      </c>
      <c r="C5181" s="1">
        <v>46033</v>
      </c>
      <c r="D5181" s="1">
        <v>46036</v>
      </c>
      <c r="E5181" t="s">
        <v>65</v>
      </c>
      <c r="F5181" t="s">
        <v>69</v>
      </c>
      <c r="G5181" t="s">
        <v>52</v>
      </c>
      <c r="H5181" t="s">
        <v>56</v>
      </c>
      <c r="I5181" t="s">
        <v>33</v>
      </c>
      <c r="J5181" t="s">
        <v>20</v>
      </c>
      <c r="K5181">
        <v>167</v>
      </c>
      <c r="L5181">
        <v>5</v>
      </c>
      <c r="M5181">
        <v>95.18</v>
      </c>
      <c r="N5181">
        <f t="shared" si="320"/>
        <v>3</v>
      </c>
      <c r="O5181">
        <f>5</f>
        <v>5</v>
      </c>
      <c r="P5181" t="str">
        <f t="shared" si="321"/>
        <v>Met</v>
      </c>
      <c r="Q5181">
        <f t="shared" si="322"/>
        <v>2.9940119760479043</v>
      </c>
      <c r="R5181">
        <f t="shared" si="323"/>
        <v>55.666666666666664</v>
      </c>
    </row>
    <row r="5182" spans="1:18" x14ac:dyDescent="0.3">
      <c r="A5182" t="s">
        <v>10281</v>
      </c>
      <c r="B5182" t="s">
        <v>10282</v>
      </c>
      <c r="C5182" s="1">
        <v>46023</v>
      </c>
      <c r="D5182" s="1">
        <v>46025</v>
      </c>
      <c r="E5182" t="s">
        <v>15</v>
      </c>
      <c r="F5182" t="s">
        <v>45</v>
      </c>
      <c r="G5182" t="s">
        <v>52</v>
      </c>
      <c r="H5182" t="s">
        <v>26</v>
      </c>
      <c r="I5182" t="s">
        <v>27</v>
      </c>
      <c r="J5182" t="s">
        <v>20</v>
      </c>
      <c r="K5182">
        <v>306</v>
      </c>
      <c r="L5182">
        <v>5</v>
      </c>
      <c r="M5182">
        <v>92.55</v>
      </c>
      <c r="N5182">
        <f t="shared" si="320"/>
        <v>2</v>
      </c>
      <c r="O5182">
        <f>5</f>
        <v>5</v>
      </c>
      <c r="P5182" t="str">
        <f t="shared" si="321"/>
        <v>Met</v>
      </c>
      <c r="Q5182">
        <f t="shared" si="322"/>
        <v>1.6339869281045754</v>
      </c>
      <c r="R5182">
        <f t="shared" si="323"/>
        <v>153</v>
      </c>
    </row>
    <row r="5183" spans="1:18" x14ac:dyDescent="0.3">
      <c r="A5183" t="s">
        <v>10283</v>
      </c>
      <c r="B5183" t="s">
        <v>10284</v>
      </c>
      <c r="C5183" s="1">
        <v>46123</v>
      </c>
      <c r="D5183" s="1">
        <v>46133</v>
      </c>
      <c r="E5183" t="s">
        <v>65</v>
      </c>
      <c r="F5183" t="s">
        <v>38</v>
      </c>
      <c r="G5183" t="s">
        <v>17</v>
      </c>
      <c r="H5183" t="s">
        <v>18</v>
      </c>
      <c r="I5183" t="s">
        <v>27</v>
      </c>
      <c r="J5183" t="s">
        <v>53</v>
      </c>
      <c r="K5183">
        <v>176</v>
      </c>
      <c r="L5183">
        <v>2</v>
      </c>
      <c r="M5183">
        <v>98.13</v>
      </c>
      <c r="N5183">
        <f t="shared" si="320"/>
        <v>10</v>
      </c>
      <c r="O5183">
        <f>5</f>
        <v>5</v>
      </c>
      <c r="P5183" t="str">
        <f t="shared" si="321"/>
        <v>Breached</v>
      </c>
      <c r="Q5183">
        <f t="shared" si="322"/>
        <v>1.1363636363636365</v>
      </c>
      <c r="R5183">
        <f t="shared" si="323"/>
        <v>17.600000000000001</v>
      </c>
    </row>
    <row r="5184" spans="1:18" x14ac:dyDescent="0.3">
      <c r="A5184" t="s">
        <v>10285</v>
      </c>
      <c r="B5184" t="s">
        <v>10286</v>
      </c>
      <c r="C5184" s="1">
        <v>46069</v>
      </c>
      <c r="D5184" s="1">
        <v>46071</v>
      </c>
      <c r="E5184" t="s">
        <v>59</v>
      </c>
      <c r="F5184" t="s">
        <v>38</v>
      </c>
      <c r="G5184" t="s">
        <v>52</v>
      </c>
      <c r="H5184" t="s">
        <v>18</v>
      </c>
      <c r="I5184" t="s">
        <v>33</v>
      </c>
      <c r="J5184" t="s">
        <v>28</v>
      </c>
      <c r="K5184">
        <v>475</v>
      </c>
      <c r="L5184">
        <v>0</v>
      </c>
      <c r="M5184">
        <v>100</v>
      </c>
      <c r="N5184">
        <f t="shared" si="320"/>
        <v>2</v>
      </c>
      <c r="O5184">
        <f>5</f>
        <v>5</v>
      </c>
      <c r="P5184" t="str">
        <f t="shared" si="321"/>
        <v>Met</v>
      </c>
      <c r="Q5184">
        <f t="shared" si="322"/>
        <v>0</v>
      </c>
      <c r="R5184">
        <f t="shared" si="323"/>
        <v>237.5</v>
      </c>
    </row>
    <row r="5185" spans="1:18" x14ac:dyDescent="0.3">
      <c r="A5185" t="s">
        <v>10287</v>
      </c>
      <c r="B5185" t="s">
        <v>10288</v>
      </c>
      <c r="C5185" s="1">
        <v>46026</v>
      </c>
      <c r="D5185" s="1">
        <v>46032</v>
      </c>
      <c r="E5185" t="s">
        <v>65</v>
      </c>
      <c r="F5185" t="s">
        <v>45</v>
      </c>
      <c r="G5185" t="s">
        <v>93</v>
      </c>
      <c r="H5185" t="s">
        <v>56</v>
      </c>
      <c r="I5185" t="s">
        <v>19</v>
      </c>
      <c r="J5185" t="s">
        <v>42</v>
      </c>
      <c r="K5185">
        <v>22</v>
      </c>
      <c r="L5185">
        <v>0</v>
      </c>
      <c r="M5185">
        <v>100</v>
      </c>
      <c r="N5185">
        <f t="shared" si="320"/>
        <v>6</v>
      </c>
      <c r="O5185">
        <f>5</f>
        <v>5</v>
      </c>
      <c r="P5185" t="str">
        <f t="shared" si="321"/>
        <v>Breached</v>
      </c>
      <c r="Q5185">
        <f t="shared" si="322"/>
        <v>0</v>
      </c>
      <c r="R5185">
        <f t="shared" si="323"/>
        <v>3.6666666666666665</v>
      </c>
    </row>
    <row r="5186" spans="1:18" x14ac:dyDescent="0.3">
      <c r="A5186" t="s">
        <v>10289</v>
      </c>
      <c r="B5186" t="s">
        <v>10290</v>
      </c>
      <c r="C5186" s="1">
        <v>46037</v>
      </c>
      <c r="D5186" s="1">
        <v>46038</v>
      </c>
      <c r="E5186" t="s">
        <v>15</v>
      </c>
      <c r="F5186" t="s">
        <v>24</v>
      </c>
      <c r="G5186" t="s">
        <v>93</v>
      </c>
      <c r="H5186" t="s">
        <v>56</v>
      </c>
      <c r="I5186" t="s">
        <v>33</v>
      </c>
      <c r="J5186" t="s">
        <v>53</v>
      </c>
      <c r="K5186">
        <v>34</v>
      </c>
      <c r="L5186">
        <v>1</v>
      </c>
      <c r="M5186">
        <v>98.7</v>
      </c>
      <c r="N5186">
        <f t="shared" si="320"/>
        <v>1</v>
      </c>
      <c r="O5186">
        <f>5</f>
        <v>5</v>
      </c>
      <c r="P5186" t="str">
        <f t="shared" si="321"/>
        <v>Met</v>
      </c>
      <c r="Q5186">
        <f t="shared" si="322"/>
        <v>2.9411764705882351</v>
      </c>
      <c r="R5186">
        <f t="shared" si="323"/>
        <v>34</v>
      </c>
    </row>
    <row r="5187" spans="1:18" x14ac:dyDescent="0.3">
      <c r="A5187" t="s">
        <v>10291</v>
      </c>
      <c r="B5187" t="s">
        <v>10292</v>
      </c>
      <c r="C5187" s="1">
        <v>46042</v>
      </c>
      <c r="D5187" s="1">
        <v>46048</v>
      </c>
      <c r="E5187" t="s">
        <v>15</v>
      </c>
      <c r="F5187" t="s">
        <v>24</v>
      </c>
      <c r="G5187" t="s">
        <v>60</v>
      </c>
      <c r="H5187" t="s">
        <v>56</v>
      </c>
      <c r="I5187" t="s">
        <v>19</v>
      </c>
      <c r="J5187" t="s">
        <v>46</v>
      </c>
      <c r="K5187">
        <v>273</v>
      </c>
      <c r="L5187">
        <v>3</v>
      </c>
      <c r="M5187">
        <v>97.6</v>
      </c>
      <c r="N5187">
        <f t="shared" ref="N5187:N5250" si="324">D5187-C5187</f>
        <v>6</v>
      </c>
      <c r="O5187">
        <f>5</f>
        <v>5</v>
      </c>
      <c r="P5187" t="str">
        <f t="shared" ref="P5187:P5250" si="325">IF(N5187&lt;=O5187,"Met","Breached")</f>
        <v>Breached</v>
      </c>
      <c r="Q5187">
        <f t="shared" ref="Q5187:Q5250" si="326">(L5187/K5187)*100</f>
        <v>1.098901098901099</v>
      </c>
      <c r="R5187">
        <f t="shared" ref="R5187:R5250" si="327">(K5187/N5187)</f>
        <v>45.5</v>
      </c>
    </row>
    <row r="5188" spans="1:18" x14ac:dyDescent="0.3">
      <c r="A5188" t="s">
        <v>10293</v>
      </c>
      <c r="B5188" t="s">
        <v>10294</v>
      </c>
      <c r="C5188" s="1">
        <v>46168</v>
      </c>
      <c r="D5188" s="1">
        <v>46171</v>
      </c>
      <c r="E5188" t="s">
        <v>23</v>
      </c>
      <c r="F5188" t="s">
        <v>24</v>
      </c>
      <c r="G5188" t="s">
        <v>41</v>
      </c>
      <c r="H5188" t="s">
        <v>26</v>
      </c>
      <c r="I5188" t="s">
        <v>19</v>
      </c>
      <c r="J5188" t="s">
        <v>74</v>
      </c>
      <c r="K5188">
        <v>254</v>
      </c>
      <c r="L5188">
        <v>4</v>
      </c>
      <c r="M5188">
        <v>95.41</v>
      </c>
      <c r="N5188">
        <f t="shared" si="324"/>
        <v>3</v>
      </c>
      <c r="O5188">
        <f>5</f>
        <v>5</v>
      </c>
      <c r="P5188" t="str">
        <f t="shared" si="325"/>
        <v>Met</v>
      </c>
      <c r="Q5188">
        <f t="shared" si="326"/>
        <v>1.5748031496062991</v>
      </c>
      <c r="R5188">
        <f t="shared" si="327"/>
        <v>84.666666666666671</v>
      </c>
    </row>
    <row r="5189" spans="1:18" x14ac:dyDescent="0.3">
      <c r="A5189" t="s">
        <v>10295</v>
      </c>
      <c r="B5189" t="s">
        <v>10296</v>
      </c>
      <c r="C5189" s="1">
        <v>46195</v>
      </c>
      <c r="D5189" s="1">
        <v>46204</v>
      </c>
      <c r="E5189" t="s">
        <v>65</v>
      </c>
      <c r="F5189" t="s">
        <v>31</v>
      </c>
      <c r="G5189" t="s">
        <v>25</v>
      </c>
      <c r="H5189" t="s">
        <v>56</v>
      </c>
      <c r="I5189" t="s">
        <v>19</v>
      </c>
      <c r="J5189" t="s">
        <v>42</v>
      </c>
      <c r="K5189">
        <v>481</v>
      </c>
      <c r="L5189">
        <v>0</v>
      </c>
      <c r="M5189">
        <v>100</v>
      </c>
      <c r="N5189">
        <f t="shared" si="324"/>
        <v>9</v>
      </c>
      <c r="O5189">
        <f>5</f>
        <v>5</v>
      </c>
      <c r="P5189" t="str">
        <f t="shared" si="325"/>
        <v>Breached</v>
      </c>
      <c r="Q5189">
        <f t="shared" si="326"/>
        <v>0</v>
      </c>
      <c r="R5189">
        <f t="shared" si="327"/>
        <v>53.444444444444443</v>
      </c>
    </row>
    <row r="5190" spans="1:18" x14ac:dyDescent="0.3">
      <c r="A5190" t="s">
        <v>10297</v>
      </c>
      <c r="B5190" t="s">
        <v>3608</v>
      </c>
      <c r="C5190" s="1">
        <v>46038</v>
      </c>
      <c r="D5190" s="1">
        <v>46042</v>
      </c>
      <c r="E5190" t="s">
        <v>59</v>
      </c>
      <c r="F5190" t="s">
        <v>24</v>
      </c>
      <c r="G5190" t="s">
        <v>17</v>
      </c>
      <c r="H5190" t="s">
        <v>26</v>
      </c>
      <c r="I5190" t="s">
        <v>33</v>
      </c>
      <c r="J5190" t="s">
        <v>46</v>
      </c>
      <c r="K5190">
        <v>27</v>
      </c>
      <c r="L5190">
        <v>4</v>
      </c>
      <c r="M5190">
        <v>96.97</v>
      </c>
      <c r="N5190">
        <f t="shared" si="324"/>
        <v>4</v>
      </c>
      <c r="O5190">
        <f>5</f>
        <v>5</v>
      </c>
      <c r="P5190" t="str">
        <f t="shared" si="325"/>
        <v>Met</v>
      </c>
      <c r="Q5190">
        <f t="shared" si="326"/>
        <v>14.814814814814813</v>
      </c>
      <c r="R5190">
        <f t="shared" si="327"/>
        <v>6.75</v>
      </c>
    </row>
    <row r="5191" spans="1:18" x14ac:dyDescent="0.3">
      <c r="A5191" t="s">
        <v>10298</v>
      </c>
      <c r="B5191" t="s">
        <v>10299</v>
      </c>
      <c r="C5191" s="1">
        <v>46039</v>
      </c>
      <c r="D5191" s="1">
        <v>46042</v>
      </c>
      <c r="E5191" t="s">
        <v>15</v>
      </c>
      <c r="F5191" t="s">
        <v>31</v>
      </c>
      <c r="G5191" t="s">
        <v>49</v>
      </c>
      <c r="H5191" t="s">
        <v>56</v>
      </c>
      <c r="I5191" t="s">
        <v>27</v>
      </c>
      <c r="J5191" t="s">
        <v>34</v>
      </c>
      <c r="K5191">
        <v>78</v>
      </c>
      <c r="L5191">
        <v>3</v>
      </c>
      <c r="M5191">
        <v>96.8</v>
      </c>
      <c r="N5191">
        <f t="shared" si="324"/>
        <v>3</v>
      </c>
      <c r="O5191">
        <f>5</f>
        <v>5</v>
      </c>
      <c r="P5191" t="str">
        <f t="shared" si="325"/>
        <v>Met</v>
      </c>
      <c r="Q5191">
        <f t="shared" si="326"/>
        <v>3.8461538461538463</v>
      </c>
      <c r="R5191">
        <f t="shared" si="327"/>
        <v>26</v>
      </c>
    </row>
    <row r="5192" spans="1:18" x14ac:dyDescent="0.3">
      <c r="A5192" t="s">
        <v>10300</v>
      </c>
      <c r="B5192" t="s">
        <v>10301</v>
      </c>
      <c r="C5192" s="1">
        <v>46063</v>
      </c>
      <c r="D5192" s="1">
        <v>46071</v>
      </c>
      <c r="E5192" t="s">
        <v>37</v>
      </c>
      <c r="F5192" t="s">
        <v>69</v>
      </c>
      <c r="G5192" t="s">
        <v>17</v>
      </c>
      <c r="H5192" t="s">
        <v>18</v>
      </c>
      <c r="I5192" t="s">
        <v>27</v>
      </c>
      <c r="J5192" t="s">
        <v>34</v>
      </c>
      <c r="K5192">
        <v>307</v>
      </c>
      <c r="L5192">
        <v>1</v>
      </c>
      <c r="M5192">
        <v>98.64</v>
      </c>
      <c r="N5192">
        <f t="shared" si="324"/>
        <v>8</v>
      </c>
      <c r="O5192">
        <f>5</f>
        <v>5</v>
      </c>
      <c r="P5192" t="str">
        <f t="shared" si="325"/>
        <v>Breached</v>
      </c>
      <c r="Q5192">
        <f t="shared" si="326"/>
        <v>0.32573289902280134</v>
      </c>
      <c r="R5192">
        <f t="shared" si="327"/>
        <v>38.375</v>
      </c>
    </row>
    <row r="5193" spans="1:18" x14ac:dyDescent="0.3">
      <c r="A5193" t="s">
        <v>10302</v>
      </c>
      <c r="B5193" t="s">
        <v>4583</v>
      </c>
      <c r="C5193" s="1">
        <v>46183</v>
      </c>
      <c r="D5193" s="1">
        <v>46187</v>
      </c>
      <c r="E5193" t="s">
        <v>37</v>
      </c>
      <c r="F5193" t="s">
        <v>24</v>
      </c>
      <c r="G5193" t="s">
        <v>52</v>
      </c>
      <c r="H5193" t="s">
        <v>26</v>
      </c>
      <c r="I5193" t="s">
        <v>33</v>
      </c>
      <c r="J5193" t="s">
        <v>34</v>
      </c>
      <c r="K5193">
        <v>420</v>
      </c>
      <c r="L5193">
        <v>5</v>
      </c>
      <c r="M5193">
        <v>94.58</v>
      </c>
      <c r="N5193">
        <f t="shared" si="324"/>
        <v>4</v>
      </c>
      <c r="O5193">
        <f>5</f>
        <v>5</v>
      </c>
      <c r="P5193" t="str">
        <f t="shared" si="325"/>
        <v>Met</v>
      </c>
      <c r="Q5193">
        <f t="shared" si="326"/>
        <v>1.1904761904761905</v>
      </c>
      <c r="R5193">
        <f t="shared" si="327"/>
        <v>105</v>
      </c>
    </row>
    <row r="5194" spans="1:18" x14ac:dyDescent="0.3">
      <c r="A5194" t="s">
        <v>10303</v>
      </c>
      <c r="B5194" t="s">
        <v>10191</v>
      </c>
      <c r="C5194" s="1">
        <v>46201</v>
      </c>
      <c r="D5194" s="1">
        <v>46209</v>
      </c>
      <c r="E5194" t="s">
        <v>37</v>
      </c>
      <c r="F5194" t="s">
        <v>31</v>
      </c>
      <c r="G5194" t="s">
        <v>93</v>
      </c>
      <c r="H5194" t="s">
        <v>26</v>
      </c>
      <c r="I5194" t="s">
        <v>27</v>
      </c>
      <c r="J5194" t="s">
        <v>53</v>
      </c>
      <c r="K5194">
        <v>145</v>
      </c>
      <c r="L5194">
        <v>2</v>
      </c>
      <c r="M5194">
        <v>98.68</v>
      </c>
      <c r="N5194">
        <f t="shared" si="324"/>
        <v>8</v>
      </c>
      <c r="O5194">
        <f>5</f>
        <v>5</v>
      </c>
      <c r="P5194" t="str">
        <f t="shared" si="325"/>
        <v>Breached</v>
      </c>
      <c r="Q5194">
        <f t="shared" si="326"/>
        <v>1.3793103448275863</v>
      </c>
      <c r="R5194">
        <f t="shared" si="327"/>
        <v>18.125</v>
      </c>
    </row>
    <row r="5195" spans="1:18" x14ac:dyDescent="0.3">
      <c r="A5195" t="s">
        <v>10304</v>
      </c>
      <c r="B5195" t="s">
        <v>10305</v>
      </c>
      <c r="C5195" s="1">
        <v>46085</v>
      </c>
      <c r="D5195" s="1">
        <v>46089</v>
      </c>
      <c r="E5195" t="s">
        <v>15</v>
      </c>
      <c r="F5195" t="s">
        <v>31</v>
      </c>
      <c r="G5195" t="s">
        <v>32</v>
      </c>
      <c r="H5195" t="s">
        <v>56</v>
      </c>
      <c r="I5195" t="s">
        <v>19</v>
      </c>
      <c r="J5195" t="s">
        <v>28</v>
      </c>
      <c r="K5195">
        <v>31</v>
      </c>
      <c r="L5195">
        <v>4</v>
      </c>
      <c r="M5195">
        <v>96</v>
      </c>
      <c r="N5195">
        <f t="shared" si="324"/>
        <v>4</v>
      </c>
      <c r="O5195">
        <f>5</f>
        <v>5</v>
      </c>
      <c r="P5195" t="str">
        <f t="shared" si="325"/>
        <v>Met</v>
      </c>
      <c r="Q5195">
        <f t="shared" si="326"/>
        <v>12.903225806451612</v>
      </c>
      <c r="R5195">
        <f t="shared" si="327"/>
        <v>7.75</v>
      </c>
    </row>
    <row r="5196" spans="1:18" x14ac:dyDescent="0.3">
      <c r="A5196" t="s">
        <v>10306</v>
      </c>
      <c r="B5196" t="s">
        <v>10307</v>
      </c>
      <c r="C5196" s="1">
        <v>46058</v>
      </c>
      <c r="D5196" s="1">
        <v>46063</v>
      </c>
      <c r="E5196" t="s">
        <v>37</v>
      </c>
      <c r="F5196" t="s">
        <v>16</v>
      </c>
      <c r="G5196" t="s">
        <v>49</v>
      </c>
      <c r="H5196" t="s">
        <v>56</v>
      </c>
      <c r="I5196" t="s">
        <v>33</v>
      </c>
      <c r="J5196" t="s">
        <v>34</v>
      </c>
      <c r="K5196">
        <v>132</v>
      </c>
      <c r="L5196">
        <v>0</v>
      </c>
      <c r="M5196">
        <v>100</v>
      </c>
      <c r="N5196">
        <f t="shared" si="324"/>
        <v>5</v>
      </c>
      <c r="O5196">
        <f>5</f>
        <v>5</v>
      </c>
      <c r="P5196" t="str">
        <f t="shared" si="325"/>
        <v>Met</v>
      </c>
      <c r="Q5196">
        <f t="shared" si="326"/>
        <v>0</v>
      </c>
      <c r="R5196">
        <f t="shared" si="327"/>
        <v>26.4</v>
      </c>
    </row>
    <row r="5197" spans="1:18" x14ac:dyDescent="0.3">
      <c r="A5197" t="s">
        <v>10308</v>
      </c>
      <c r="B5197" t="s">
        <v>9788</v>
      </c>
      <c r="C5197" s="1">
        <v>46115</v>
      </c>
      <c r="D5197" s="1">
        <v>46123</v>
      </c>
      <c r="E5197" t="s">
        <v>15</v>
      </c>
      <c r="F5197" t="s">
        <v>45</v>
      </c>
      <c r="G5197" t="s">
        <v>60</v>
      </c>
      <c r="H5197" t="s">
        <v>26</v>
      </c>
      <c r="I5197" t="s">
        <v>19</v>
      </c>
      <c r="J5197" t="s">
        <v>20</v>
      </c>
      <c r="K5197">
        <v>42</v>
      </c>
      <c r="L5197">
        <v>1</v>
      </c>
      <c r="M5197">
        <v>99.24</v>
      </c>
      <c r="N5197">
        <f t="shared" si="324"/>
        <v>8</v>
      </c>
      <c r="O5197">
        <f>5</f>
        <v>5</v>
      </c>
      <c r="P5197" t="str">
        <f t="shared" si="325"/>
        <v>Breached</v>
      </c>
      <c r="Q5197">
        <f t="shared" si="326"/>
        <v>2.3809523809523809</v>
      </c>
      <c r="R5197">
        <f t="shared" si="327"/>
        <v>5.25</v>
      </c>
    </row>
    <row r="5198" spans="1:18" x14ac:dyDescent="0.3">
      <c r="A5198" t="s">
        <v>10309</v>
      </c>
      <c r="B5198" t="s">
        <v>10310</v>
      </c>
      <c r="C5198" s="1">
        <v>46069</v>
      </c>
      <c r="D5198" s="1">
        <v>46073</v>
      </c>
      <c r="E5198" t="s">
        <v>15</v>
      </c>
      <c r="F5198" t="s">
        <v>45</v>
      </c>
      <c r="G5198" t="s">
        <v>60</v>
      </c>
      <c r="H5198" t="s">
        <v>26</v>
      </c>
      <c r="I5198" t="s">
        <v>27</v>
      </c>
      <c r="J5198" t="s">
        <v>66</v>
      </c>
      <c r="K5198">
        <v>442</v>
      </c>
      <c r="L5198">
        <v>4</v>
      </c>
      <c r="M5198">
        <v>97.43</v>
      </c>
      <c r="N5198">
        <f t="shared" si="324"/>
        <v>4</v>
      </c>
      <c r="O5198">
        <f>5</f>
        <v>5</v>
      </c>
      <c r="P5198" t="str">
        <f t="shared" si="325"/>
        <v>Met</v>
      </c>
      <c r="Q5198">
        <f t="shared" si="326"/>
        <v>0.90497737556561098</v>
      </c>
      <c r="R5198">
        <f t="shared" si="327"/>
        <v>110.5</v>
      </c>
    </row>
    <row r="5199" spans="1:18" x14ac:dyDescent="0.3">
      <c r="A5199" t="s">
        <v>10311</v>
      </c>
      <c r="B5199" t="s">
        <v>10312</v>
      </c>
      <c r="C5199" s="1">
        <v>46078</v>
      </c>
      <c r="D5199" s="1">
        <v>46081</v>
      </c>
      <c r="E5199" t="s">
        <v>59</v>
      </c>
      <c r="F5199" t="s">
        <v>45</v>
      </c>
      <c r="G5199" t="s">
        <v>52</v>
      </c>
      <c r="H5199" t="s">
        <v>56</v>
      </c>
      <c r="I5199" t="s">
        <v>33</v>
      </c>
      <c r="J5199" t="s">
        <v>66</v>
      </c>
      <c r="K5199">
        <v>481</v>
      </c>
      <c r="L5199">
        <v>3</v>
      </c>
      <c r="M5199">
        <v>98.44</v>
      </c>
      <c r="N5199">
        <f t="shared" si="324"/>
        <v>3</v>
      </c>
      <c r="O5199">
        <f>5</f>
        <v>5</v>
      </c>
      <c r="P5199" t="str">
        <f t="shared" si="325"/>
        <v>Met</v>
      </c>
      <c r="Q5199">
        <f t="shared" si="326"/>
        <v>0.62370062370062374</v>
      </c>
      <c r="R5199">
        <f t="shared" si="327"/>
        <v>160.33333333333334</v>
      </c>
    </row>
    <row r="5200" spans="1:18" x14ac:dyDescent="0.3">
      <c r="A5200" t="s">
        <v>10313</v>
      </c>
      <c r="B5200" t="s">
        <v>10314</v>
      </c>
      <c r="C5200" s="1">
        <v>46125</v>
      </c>
      <c r="D5200" s="1">
        <v>46127</v>
      </c>
      <c r="E5200" t="s">
        <v>37</v>
      </c>
      <c r="F5200" t="s">
        <v>16</v>
      </c>
      <c r="G5200" t="s">
        <v>25</v>
      </c>
      <c r="H5200" t="s">
        <v>26</v>
      </c>
      <c r="I5200" t="s">
        <v>33</v>
      </c>
      <c r="J5200" t="s">
        <v>53</v>
      </c>
      <c r="K5200">
        <v>64</v>
      </c>
      <c r="L5200">
        <v>4</v>
      </c>
      <c r="M5200">
        <v>95.99</v>
      </c>
      <c r="N5200">
        <f t="shared" si="324"/>
        <v>2</v>
      </c>
      <c r="O5200">
        <f>5</f>
        <v>5</v>
      </c>
      <c r="P5200" t="str">
        <f t="shared" si="325"/>
        <v>Met</v>
      </c>
      <c r="Q5200">
        <f t="shared" si="326"/>
        <v>6.25</v>
      </c>
      <c r="R5200">
        <f t="shared" si="327"/>
        <v>32</v>
      </c>
    </row>
    <row r="5201" spans="1:18" x14ac:dyDescent="0.3">
      <c r="A5201" t="s">
        <v>10315</v>
      </c>
      <c r="B5201" t="s">
        <v>10316</v>
      </c>
      <c r="C5201" s="1">
        <v>46074</v>
      </c>
      <c r="D5201" s="1">
        <v>46075</v>
      </c>
      <c r="E5201" t="s">
        <v>59</v>
      </c>
      <c r="F5201" t="s">
        <v>31</v>
      </c>
      <c r="G5201" t="s">
        <v>32</v>
      </c>
      <c r="H5201" t="s">
        <v>56</v>
      </c>
      <c r="I5201" t="s">
        <v>27</v>
      </c>
      <c r="J5201" t="s">
        <v>20</v>
      </c>
      <c r="K5201">
        <v>356</v>
      </c>
      <c r="L5201">
        <v>2</v>
      </c>
      <c r="M5201">
        <v>97.85</v>
      </c>
      <c r="N5201">
        <f t="shared" si="324"/>
        <v>1</v>
      </c>
      <c r="O5201">
        <f>5</f>
        <v>5</v>
      </c>
      <c r="P5201" t="str">
        <f t="shared" si="325"/>
        <v>Met</v>
      </c>
      <c r="Q5201">
        <f t="shared" si="326"/>
        <v>0.5617977528089888</v>
      </c>
      <c r="R5201">
        <f t="shared" si="327"/>
        <v>356</v>
      </c>
    </row>
    <row r="5202" spans="1:18" x14ac:dyDescent="0.3">
      <c r="A5202" t="s">
        <v>10317</v>
      </c>
      <c r="B5202" t="s">
        <v>10318</v>
      </c>
      <c r="C5202" s="1">
        <v>46097</v>
      </c>
      <c r="D5202" s="1">
        <v>46100</v>
      </c>
      <c r="E5202" t="s">
        <v>37</v>
      </c>
      <c r="F5202" t="s">
        <v>16</v>
      </c>
      <c r="G5202" t="s">
        <v>52</v>
      </c>
      <c r="H5202" t="s">
        <v>26</v>
      </c>
      <c r="I5202" t="s">
        <v>33</v>
      </c>
      <c r="J5202" t="s">
        <v>34</v>
      </c>
      <c r="K5202">
        <v>68</v>
      </c>
      <c r="L5202">
        <v>4</v>
      </c>
      <c r="M5202">
        <v>94.11</v>
      </c>
      <c r="N5202">
        <f t="shared" si="324"/>
        <v>3</v>
      </c>
      <c r="O5202">
        <f>5</f>
        <v>5</v>
      </c>
      <c r="P5202" t="str">
        <f t="shared" si="325"/>
        <v>Met</v>
      </c>
      <c r="Q5202">
        <f t="shared" si="326"/>
        <v>5.8823529411764701</v>
      </c>
      <c r="R5202">
        <f t="shared" si="327"/>
        <v>22.666666666666668</v>
      </c>
    </row>
    <row r="5203" spans="1:18" x14ac:dyDescent="0.3">
      <c r="A5203" t="s">
        <v>10319</v>
      </c>
      <c r="B5203" t="s">
        <v>10320</v>
      </c>
      <c r="C5203" s="1">
        <v>46182</v>
      </c>
      <c r="D5203" s="1">
        <v>46191</v>
      </c>
      <c r="E5203" t="s">
        <v>65</v>
      </c>
      <c r="F5203" t="s">
        <v>45</v>
      </c>
      <c r="G5203" t="s">
        <v>17</v>
      </c>
      <c r="H5203" t="s">
        <v>26</v>
      </c>
      <c r="I5203" t="s">
        <v>33</v>
      </c>
      <c r="J5203" t="s">
        <v>34</v>
      </c>
      <c r="K5203">
        <v>334</v>
      </c>
      <c r="L5203">
        <v>1</v>
      </c>
      <c r="M5203">
        <v>98.86</v>
      </c>
      <c r="N5203">
        <f t="shared" si="324"/>
        <v>9</v>
      </c>
      <c r="O5203">
        <f>5</f>
        <v>5</v>
      </c>
      <c r="P5203" t="str">
        <f t="shared" si="325"/>
        <v>Breached</v>
      </c>
      <c r="Q5203">
        <f t="shared" si="326"/>
        <v>0.29940119760479045</v>
      </c>
      <c r="R5203">
        <f t="shared" si="327"/>
        <v>37.111111111111114</v>
      </c>
    </row>
    <row r="5204" spans="1:18" x14ac:dyDescent="0.3">
      <c r="A5204" t="s">
        <v>10321</v>
      </c>
      <c r="B5204" t="s">
        <v>10322</v>
      </c>
      <c r="C5204" s="1">
        <v>46174</v>
      </c>
      <c r="D5204" s="1">
        <v>46175</v>
      </c>
      <c r="E5204" t="s">
        <v>15</v>
      </c>
      <c r="F5204" t="s">
        <v>45</v>
      </c>
      <c r="G5204" t="s">
        <v>52</v>
      </c>
      <c r="H5204" t="s">
        <v>26</v>
      </c>
      <c r="I5204" t="s">
        <v>27</v>
      </c>
      <c r="J5204" t="s">
        <v>74</v>
      </c>
      <c r="K5204">
        <v>439</v>
      </c>
      <c r="L5204">
        <v>5</v>
      </c>
      <c r="M5204">
        <v>95.26</v>
      </c>
      <c r="N5204">
        <f t="shared" si="324"/>
        <v>1</v>
      </c>
      <c r="O5204">
        <f>5</f>
        <v>5</v>
      </c>
      <c r="P5204" t="str">
        <f t="shared" si="325"/>
        <v>Met</v>
      </c>
      <c r="Q5204">
        <f t="shared" si="326"/>
        <v>1.1389521640091116</v>
      </c>
      <c r="R5204">
        <f t="shared" si="327"/>
        <v>439</v>
      </c>
    </row>
    <row r="5205" spans="1:18" x14ac:dyDescent="0.3">
      <c r="A5205" t="s">
        <v>10323</v>
      </c>
      <c r="B5205" t="s">
        <v>10324</v>
      </c>
      <c r="C5205" s="1">
        <v>46155</v>
      </c>
      <c r="D5205" s="1">
        <v>46156</v>
      </c>
      <c r="E5205" t="s">
        <v>65</v>
      </c>
      <c r="F5205" t="s">
        <v>45</v>
      </c>
      <c r="G5205" t="s">
        <v>41</v>
      </c>
      <c r="H5205" t="s">
        <v>56</v>
      </c>
      <c r="I5205" t="s">
        <v>33</v>
      </c>
      <c r="J5205" t="s">
        <v>74</v>
      </c>
      <c r="K5205">
        <v>481</v>
      </c>
      <c r="L5205">
        <v>2</v>
      </c>
      <c r="M5205">
        <v>97.22</v>
      </c>
      <c r="N5205">
        <f t="shared" si="324"/>
        <v>1</v>
      </c>
      <c r="O5205">
        <f>5</f>
        <v>5</v>
      </c>
      <c r="P5205" t="str">
        <f t="shared" si="325"/>
        <v>Met</v>
      </c>
      <c r="Q5205">
        <f t="shared" si="326"/>
        <v>0.41580041580041582</v>
      </c>
      <c r="R5205">
        <f t="shared" si="327"/>
        <v>481</v>
      </c>
    </row>
    <row r="5206" spans="1:18" x14ac:dyDescent="0.3">
      <c r="A5206" t="s">
        <v>10325</v>
      </c>
      <c r="B5206" t="s">
        <v>10326</v>
      </c>
      <c r="C5206" s="1">
        <v>46043</v>
      </c>
      <c r="D5206" s="1">
        <v>46051</v>
      </c>
      <c r="E5206" t="s">
        <v>23</v>
      </c>
      <c r="F5206" t="s">
        <v>16</v>
      </c>
      <c r="G5206" t="s">
        <v>60</v>
      </c>
      <c r="H5206" t="s">
        <v>18</v>
      </c>
      <c r="I5206" t="s">
        <v>27</v>
      </c>
      <c r="J5206" t="s">
        <v>53</v>
      </c>
      <c r="K5206">
        <v>181</v>
      </c>
      <c r="L5206">
        <v>4</v>
      </c>
      <c r="M5206">
        <v>96.82</v>
      </c>
      <c r="N5206">
        <f t="shared" si="324"/>
        <v>8</v>
      </c>
      <c r="O5206">
        <f>5</f>
        <v>5</v>
      </c>
      <c r="P5206" t="str">
        <f t="shared" si="325"/>
        <v>Breached</v>
      </c>
      <c r="Q5206">
        <f t="shared" si="326"/>
        <v>2.2099447513812152</v>
      </c>
      <c r="R5206">
        <f t="shared" si="327"/>
        <v>22.625</v>
      </c>
    </row>
    <row r="5207" spans="1:18" x14ac:dyDescent="0.3">
      <c r="A5207" t="s">
        <v>10327</v>
      </c>
      <c r="B5207" t="s">
        <v>5856</v>
      </c>
      <c r="C5207" s="1">
        <v>46108</v>
      </c>
      <c r="D5207" s="1">
        <v>46118</v>
      </c>
      <c r="E5207" t="s">
        <v>59</v>
      </c>
      <c r="F5207" t="s">
        <v>45</v>
      </c>
      <c r="G5207" t="s">
        <v>60</v>
      </c>
      <c r="H5207" t="s">
        <v>56</v>
      </c>
      <c r="I5207" t="s">
        <v>27</v>
      </c>
      <c r="J5207" t="s">
        <v>53</v>
      </c>
      <c r="K5207">
        <v>425</v>
      </c>
      <c r="L5207">
        <v>1</v>
      </c>
      <c r="M5207">
        <v>99.49</v>
      </c>
      <c r="N5207">
        <f t="shared" si="324"/>
        <v>10</v>
      </c>
      <c r="O5207">
        <f>5</f>
        <v>5</v>
      </c>
      <c r="P5207" t="str">
        <f t="shared" si="325"/>
        <v>Breached</v>
      </c>
      <c r="Q5207">
        <f t="shared" si="326"/>
        <v>0.23529411764705879</v>
      </c>
      <c r="R5207">
        <f t="shared" si="327"/>
        <v>42.5</v>
      </c>
    </row>
    <row r="5208" spans="1:18" x14ac:dyDescent="0.3">
      <c r="A5208" t="s">
        <v>10328</v>
      </c>
      <c r="B5208" t="s">
        <v>10329</v>
      </c>
      <c r="C5208" s="1">
        <v>46064</v>
      </c>
      <c r="D5208" s="1">
        <v>46069</v>
      </c>
      <c r="E5208" t="s">
        <v>15</v>
      </c>
      <c r="F5208" t="s">
        <v>45</v>
      </c>
      <c r="G5208" t="s">
        <v>60</v>
      </c>
      <c r="H5208" t="s">
        <v>26</v>
      </c>
      <c r="I5208" t="s">
        <v>27</v>
      </c>
      <c r="J5208" t="s">
        <v>34</v>
      </c>
      <c r="K5208">
        <v>116</v>
      </c>
      <c r="L5208">
        <v>2</v>
      </c>
      <c r="M5208">
        <v>97.76</v>
      </c>
      <c r="N5208">
        <f t="shared" si="324"/>
        <v>5</v>
      </c>
      <c r="O5208">
        <f>5</f>
        <v>5</v>
      </c>
      <c r="P5208" t="str">
        <f t="shared" si="325"/>
        <v>Met</v>
      </c>
      <c r="Q5208">
        <f t="shared" si="326"/>
        <v>1.7241379310344827</v>
      </c>
      <c r="R5208">
        <f t="shared" si="327"/>
        <v>23.2</v>
      </c>
    </row>
    <row r="5209" spans="1:18" x14ac:dyDescent="0.3">
      <c r="A5209" t="s">
        <v>10330</v>
      </c>
      <c r="B5209" t="s">
        <v>10331</v>
      </c>
      <c r="C5209" s="1">
        <v>46178</v>
      </c>
      <c r="D5209" s="1">
        <v>46182</v>
      </c>
      <c r="E5209" t="s">
        <v>37</v>
      </c>
      <c r="F5209" t="s">
        <v>24</v>
      </c>
      <c r="G5209" t="s">
        <v>17</v>
      </c>
      <c r="H5209" t="s">
        <v>26</v>
      </c>
      <c r="I5209" t="s">
        <v>19</v>
      </c>
      <c r="J5209" t="s">
        <v>42</v>
      </c>
      <c r="K5209">
        <v>382</v>
      </c>
      <c r="L5209">
        <v>0</v>
      </c>
      <c r="M5209">
        <v>100</v>
      </c>
      <c r="N5209">
        <f t="shared" si="324"/>
        <v>4</v>
      </c>
      <c r="O5209">
        <f>5</f>
        <v>5</v>
      </c>
      <c r="P5209" t="str">
        <f t="shared" si="325"/>
        <v>Met</v>
      </c>
      <c r="Q5209">
        <f t="shared" si="326"/>
        <v>0</v>
      </c>
      <c r="R5209">
        <f t="shared" si="327"/>
        <v>95.5</v>
      </c>
    </row>
    <row r="5210" spans="1:18" x14ac:dyDescent="0.3">
      <c r="A5210" t="s">
        <v>10332</v>
      </c>
      <c r="B5210" t="s">
        <v>10333</v>
      </c>
      <c r="C5210" s="1">
        <v>46126</v>
      </c>
      <c r="D5210" s="1">
        <v>46136</v>
      </c>
      <c r="E5210" t="s">
        <v>15</v>
      </c>
      <c r="F5210" t="s">
        <v>69</v>
      </c>
      <c r="G5210" t="s">
        <v>17</v>
      </c>
      <c r="H5210" t="s">
        <v>26</v>
      </c>
      <c r="I5210" t="s">
        <v>19</v>
      </c>
      <c r="J5210" t="s">
        <v>42</v>
      </c>
      <c r="K5210">
        <v>371</v>
      </c>
      <c r="L5210">
        <v>1</v>
      </c>
      <c r="M5210">
        <v>99.41</v>
      </c>
      <c r="N5210">
        <f t="shared" si="324"/>
        <v>10</v>
      </c>
      <c r="O5210">
        <f>5</f>
        <v>5</v>
      </c>
      <c r="P5210" t="str">
        <f t="shared" si="325"/>
        <v>Breached</v>
      </c>
      <c r="Q5210">
        <f t="shared" si="326"/>
        <v>0.26954177897574128</v>
      </c>
      <c r="R5210">
        <f t="shared" si="327"/>
        <v>37.1</v>
      </c>
    </row>
    <row r="5211" spans="1:18" x14ac:dyDescent="0.3">
      <c r="A5211" t="s">
        <v>10334</v>
      </c>
      <c r="B5211" t="s">
        <v>10335</v>
      </c>
      <c r="C5211" s="1">
        <v>46125</v>
      </c>
      <c r="D5211" s="1">
        <v>46128</v>
      </c>
      <c r="E5211" t="s">
        <v>37</v>
      </c>
      <c r="F5211" t="s">
        <v>38</v>
      </c>
      <c r="G5211" t="s">
        <v>17</v>
      </c>
      <c r="H5211" t="s">
        <v>18</v>
      </c>
      <c r="I5211" t="s">
        <v>33</v>
      </c>
      <c r="J5211" t="s">
        <v>42</v>
      </c>
      <c r="K5211">
        <v>133</v>
      </c>
      <c r="L5211">
        <v>5</v>
      </c>
      <c r="M5211">
        <v>94.83</v>
      </c>
      <c r="N5211">
        <f t="shared" si="324"/>
        <v>3</v>
      </c>
      <c r="O5211">
        <f>5</f>
        <v>5</v>
      </c>
      <c r="P5211" t="str">
        <f t="shared" si="325"/>
        <v>Met</v>
      </c>
      <c r="Q5211">
        <f t="shared" si="326"/>
        <v>3.7593984962406015</v>
      </c>
      <c r="R5211">
        <f t="shared" si="327"/>
        <v>44.333333333333336</v>
      </c>
    </row>
    <row r="5212" spans="1:18" x14ac:dyDescent="0.3">
      <c r="A5212" t="s">
        <v>10336</v>
      </c>
      <c r="B5212" t="s">
        <v>10337</v>
      </c>
      <c r="C5212" s="1">
        <v>46053</v>
      </c>
      <c r="D5212" s="1">
        <v>46059</v>
      </c>
      <c r="E5212" t="s">
        <v>65</v>
      </c>
      <c r="F5212" t="s">
        <v>38</v>
      </c>
      <c r="G5212" t="s">
        <v>32</v>
      </c>
      <c r="H5212" t="s">
        <v>26</v>
      </c>
      <c r="I5212" t="s">
        <v>19</v>
      </c>
      <c r="J5212" t="s">
        <v>20</v>
      </c>
      <c r="K5212">
        <v>300</v>
      </c>
      <c r="L5212">
        <v>5</v>
      </c>
      <c r="M5212">
        <v>94.73</v>
      </c>
      <c r="N5212">
        <f t="shared" si="324"/>
        <v>6</v>
      </c>
      <c r="O5212">
        <f>5</f>
        <v>5</v>
      </c>
      <c r="P5212" t="str">
        <f t="shared" si="325"/>
        <v>Breached</v>
      </c>
      <c r="Q5212">
        <f t="shared" si="326"/>
        <v>1.6666666666666667</v>
      </c>
      <c r="R5212">
        <f t="shared" si="327"/>
        <v>50</v>
      </c>
    </row>
    <row r="5213" spans="1:18" x14ac:dyDescent="0.3">
      <c r="A5213" t="s">
        <v>10338</v>
      </c>
      <c r="B5213" t="s">
        <v>10339</v>
      </c>
      <c r="C5213" s="1">
        <v>46114</v>
      </c>
      <c r="D5213" s="1">
        <v>46119</v>
      </c>
      <c r="E5213" t="s">
        <v>37</v>
      </c>
      <c r="F5213" t="s">
        <v>45</v>
      </c>
      <c r="G5213" t="s">
        <v>25</v>
      </c>
      <c r="H5213" t="s">
        <v>56</v>
      </c>
      <c r="I5213" t="s">
        <v>19</v>
      </c>
      <c r="J5213" t="s">
        <v>34</v>
      </c>
      <c r="K5213">
        <v>342</v>
      </c>
      <c r="L5213">
        <v>3</v>
      </c>
      <c r="M5213">
        <v>97.2</v>
      </c>
      <c r="N5213">
        <f t="shared" si="324"/>
        <v>5</v>
      </c>
      <c r="O5213">
        <f>5</f>
        <v>5</v>
      </c>
      <c r="P5213" t="str">
        <f t="shared" si="325"/>
        <v>Met</v>
      </c>
      <c r="Q5213">
        <f t="shared" si="326"/>
        <v>0.8771929824561403</v>
      </c>
      <c r="R5213">
        <f t="shared" si="327"/>
        <v>68.400000000000006</v>
      </c>
    </row>
    <row r="5214" spans="1:18" x14ac:dyDescent="0.3">
      <c r="A5214" t="s">
        <v>10340</v>
      </c>
      <c r="B5214" t="s">
        <v>10341</v>
      </c>
      <c r="C5214" s="1">
        <v>46114</v>
      </c>
      <c r="D5214" s="1">
        <v>46123</v>
      </c>
      <c r="E5214" t="s">
        <v>65</v>
      </c>
      <c r="F5214" t="s">
        <v>45</v>
      </c>
      <c r="G5214" t="s">
        <v>49</v>
      </c>
      <c r="H5214" t="s">
        <v>18</v>
      </c>
      <c r="I5214" t="s">
        <v>27</v>
      </c>
      <c r="J5214" t="s">
        <v>53</v>
      </c>
      <c r="K5214">
        <v>385</v>
      </c>
      <c r="L5214">
        <v>5</v>
      </c>
      <c r="M5214">
        <v>95.96</v>
      </c>
      <c r="N5214">
        <f t="shared" si="324"/>
        <v>9</v>
      </c>
      <c r="O5214">
        <f>5</f>
        <v>5</v>
      </c>
      <c r="P5214" t="str">
        <f t="shared" si="325"/>
        <v>Breached</v>
      </c>
      <c r="Q5214">
        <f t="shared" si="326"/>
        <v>1.2987012987012987</v>
      </c>
      <c r="R5214">
        <f t="shared" si="327"/>
        <v>42.777777777777779</v>
      </c>
    </row>
    <row r="5215" spans="1:18" x14ac:dyDescent="0.3">
      <c r="A5215" t="s">
        <v>10342</v>
      </c>
      <c r="B5215" t="s">
        <v>10343</v>
      </c>
      <c r="C5215" s="1">
        <v>46179</v>
      </c>
      <c r="D5215" s="1">
        <v>46184</v>
      </c>
      <c r="E5215" t="s">
        <v>15</v>
      </c>
      <c r="F5215" t="s">
        <v>24</v>
      </c>
      <c r="G5215" t="s">
        <v>41</v>
      </c>
      <c r="H5215" t="s">
        <v>56</v>
      </c>
      <c r="I5215" t="s">
        <v>27</v>
      </c>
      <c r="J5215" t="s">
        <v>46</v>
      </c>
      <c r="K5215">
        <v>120</v>
      </c>
      <c r="L5215">
        <v>5</v>
      </c>
      <c r="M5215">
        <v>93.6</v>
      </c>
      <c r="N5215">
        <f t="shared" si="324"/>
        <v>5</v>
      </c>
      <c r="O5215">
        <f>5</f>
        <v>5</v>
      </c>
      <c r="P5215" t="str">
        <f t="shared" si="325"/>
        <v>Met</v>
      </c>
      <c r="Q5215">
        <f t="shared" si="326"/>
        <v>4.1666666666666661</v>
      </c>
      <c r="R5215">
        <f t="shared" si="327"/>
        <v>24</v>
      </c>
    </row>
    <row r="5216" spans="1:18" x14ac:dyDescent="0.3">
      <c r="A5216" t="s">
        <v>10344</v>
      </c>
      <c r="B5216" t="s">
        <v>10345</v>
      </c>
      <c r="C5216" s="1">
        <v>46141</v>
      </c>
      <c r="D5216" s="1">
        <v>46142</v>
      </c>
      <c r="E5216" t="s">
        <v>23</v>
      </c>
      <c r="F5216" t="s">
        <v>38</v>
      </c>
      <c r="G5216" t="s">
        <v>25</v>
      </c>
      <c r="H5216" t="s">
        <v>26</v>
      </c>
      <c r="I5216" t="s">
        <v>27</v>
      </c>
      <c r="J5216" t="s">
        <v>28</v>
      </c>
      <c r="K5216">
        <v>338</v>
      </c>
      <c r="L5216">
        <v>1</v>
      </c>
      <c r="M5216">
        <v>99.46</v>
      </c>
      <c r="N5216">
        <f t="shared" si="324"/>
        <v>1</v>
      </c>
      <c r="O5216">
        <f>5</f>
        <v>5</v>
      </c>
      <c r="P5216" t="str">
        <f t="shared" si="325"/>
        <v>Met</v>
      </c>
      <c r="Q5216">
        <f t="shared" si="326"/>
        <v>0.29585798816568049</v>
      </c>
      <c r="R5216">
        <f t="shared" si="327"/>
        <v>338</v>
      </c>
    </row>
    <row r="5217" spans="1:18" x14ac:dyDescent="0.3">
      <c r="A5217" t="s">
        <v>10346</v>
      </c>
      <c r="B5217" t="s">
        <v>10347</v>
      </c>
      <c r="C5217" s="1">
        <v>46128</v>
      </c>
      <c r="D5217" s="1">
        <v>46132</v>
      </c>
      <c r="E5217" t="s">
        <v>59</v>
      </c>
      <c r="F5217" t="s">
        <v>31</v>
      </c>
      <c r="G5217" t="s">
        <v>25</v>
      </c>
      <c r="H5217" t="s">
        <v>18</v>
      </c>
      <c r="I5217" t="s">
        <v>27</v>
      </c>
      <c r="J5217" t="s">
        <v>42</v>
      </c>
      <c r="K5217">
        <v>435</v>
      </c>
      <c r="L5217">
        <v>4</v>
      </c>
      <c r="M5217">
        <v>94.91</v>
      </c>
      <c r="N5217">
        <f t="shared" si="324"/>
        <v>4</v>
      </c>
      <c r="O5217">
        <f>5</f>
        <v>5</v>
      </c>
      <c r="P5217" t="str">
        <f t="shared" si="325"/>
        <v>Met</v>
      </c>
      <c r="Q5217">
        <f t="shared" si="326"/>
        <v>0.91954022988505746</v>
      </c>
      <c r="R5217">
        <f t="shared" si="327"/>
        <v>108.75</v>
      </c>
    </row>
    <row r="5218" spans="1:18" x14ac:dyDescent="0.3">
      <c r="A5218" t="s">
        <v>10348</v>
      </c>
      <c r="B5218" t="s">
        <v>10349</v>
      </c>
      <c r="C5218" s="1">
        <v>46124</v>
      </c>
      <c r="D5218" s="1">
        <v>46132</v>
      </c>
      <c r="E5218" t="s">
        <v>15</v>
      </c>
      <c r="F5218" t="s">
        <v>24</v>
      </c>
      <c r="G5218" t="s">
        <v>93</v>
      </c>
      <c r="H5218" t="s">
        <v>56</v>
      </c>
      <c r="I5218" t="s">
        <v>33</v>
      </c>
      <c r="J5218" t="s">
        <v>74</v>
      </c>
      <c r="K5218">
        <v>497</v>
      </c>
      <c r="L5218">
        <v>5</v>
      </c>
      <c r="M5218">
        <v>96.63</v>
      </c>
      <c r="N5218">
        <f t="shared" si="324"/>
        <v>8</v>
      </c>
      <c r="O5218">
        <f>5</f>
        <v>5</v>
      </c>
      <c r="P5218" t="str">
        <f t="shared" si="325"/>
        <v>Breached</v>
      </c>
      <c r="Q5218">
        <f t="shared" si="326"/>
        <v>1.0060362173038229</v>
      </c>
      <c r="R5218">
        <f t="shared" si="327"/>
        <v>62.125</v>
      </c>
    </row>
    <row r="5219" spans="1:18" x14ac:dyDescent="0.3">
      <c r="A5219" t="s">
        <v>10350</v>
      </c>
      <c r="B5219" t="s">
        <v>10351</v>
      </c>
      <c r="C5219" s="1">
        <v>46101</v>
      </c>
      <c r="D5219" s="1">
        <v>46106</v>
      </c>
      <c r="E5219" t="s">
        <v>15</v>
      </c>
      <c r="F5219" t="s">
        <v>69</v>
      </c>
      <c r="G5219" t="s">
        <v>17</v>
      </c>
      <c r="H5219" t="s">
        <v>18</v>
      </c>
      <c r="I5219" t="s">
        <v>33</v>
      </c>
      <c r="J5219" t="s">
        <v>28</v>
      </c>
      <c r="K5219">
        <v>251</v>
      </c>
      <c r="L5219">
        <v>0</v>
      </c>
      <c r="M5219">
        <v>100</v>
      </c>
      <c r="N5219">
        <f t="shared" si="324"/>
        <v>5</v>
      </c>
      <c r="O5219">
        <f>5</f>
        <v>5</v>
      </c>
      <c r="P5219" t="str">
        <f t="shared" si="325"/>
        <v>Met</v>
      </c>
      <c r="Q5219">
        <f t="shared" si="326"/>
        <v>0</v>
      </c>
      <c r="R5219">
        <f t="shared" si="327"/>
        <v>50.2</v>
      </c>
    </row>
    <row r="5220" spans="1:18" x14ac:dyDescent="0.3">
      <c r="A5220" t="s">
        <v>10352</v>
      </c>
      <c r="B5220" t="s">
        <v>10353</v>
      </c>
      <c r="C5220" s="1">
        <v>46038</v>
      </c>
      <c r="D5220" s="1">
        <v>46047</v>
      </c>
      <c r="E5220" t="s">
        <v>23</v>
      </c>
      <c r="F5220" t="s">
        <v>24</v>
      </c>
      <c r="G5220" t="s">
        <v>49</v>
      </c>
      <c r="H5220" t="s">
        <v>26</v>
      </c>
      <c r="I5220" t="s">
        <v>33</v>
      </c>
      <c r="J5220" t="s">
        <v>28</v>
      </c>
      <c r="K5220">
        <v>166</v>
      </c>
      <c r="L5220">
        <v>4</v>
      </c>
      <c r="M5220">
        <v>95.5</v>
      </c>
      <c r="N5220">
        <f t="shared" si="324"/>
        <v>9</v>
      </c>
      <c r="O5220">
        <f>5</f>
        <v>5</v>
      </c>
      <c r="P5220" t="str">
        <f t="shared" si="325"/>
        <v>Breached</v>
      </c>
      <c r="Q5220">
        <f t="shared" si="326"/>
        <v>2.4096385542168677</v>
      </c>
      <c r="R5220">
        <f t="shared" si="327"/>
        <v>18.444444444444443</v>
      </c>
    </row>
    <row r="5221" spans="1:18" x14ac:dyDescent="0.3">
      <c r="A5221" t="s">
        <v>10354</v>
      </c>
      <c r="B5221" t="s">
        <v>10355</v>
      </c>
      <c r="C5221" s="1">
        <v>46203</v>
      </c>
      <c r="D5221" s="1">
        <v>46208</v>
      </c>
      <c r="E5221" t="s">
        <v>15</v>
      </c>
      <c r="F5221" t="s">
        <v>31</v>
      </c>
      <c r="G5221" t="s">
        <v>52</v>
      </c>
      <c r="H5221" t="s">
        <v>18</v>
      </c>
      <c r="I5221" t="s">
        <v>33</v>
      </c>
      <c r="J5221" t="s">
        <v>42</v>
      </c>
      <c r="K5221">
        <v>116</v>
      </c>
      <c r="L5221">
        <v>0</v>
      </c>
      <c r="M5221">
        <v>100</v>
      </c>
      <c r="N5221">
        <f t="shared" si="324"/>
        <v>5</v>
      </c>
      <c r="O5221">
        <f>5</f>
        <v>5</v>
      </c>
      <c r="P5221" t="str">
        <f t="shared" si="325"/>
        <v>Met</v>
      </c>
      <c r="Q5221">
        <f t="shared" si="326"/>
        <v>0</v>
      </c>
      <c r="R5221">
        <f t="shared" si="327"/>
        <v>23.2</v>
      </c>
    </row>
    <row r="5222" spans="1:18" x14ac:dyDescent="0.3">
      <c r="A5222" t="s">
        <v>10356</v>
      </c>
      <c r="B5222" t="s">
        <v>10357</v>
      </c>
      <c r="C5222" s="1">
        <v>46125</v>
      </c>
      <c r="D5222" s="1">
        <v>46130</v>
      </c>
      <c r="E5222" t="s">
        <v>37</v>
      </c>
      <c r="F5222" t="s">
        <v>69</v>
      </c>
      <c r="G5222" t="s">
        <v>25</v>
      </c>
      <c r="H5222" t="s">
        <v>56</v>
      </c>
      <c r="I5222" t="s">
        <v>27</v>
      </c>
      <c r="J5222" t="s">
        <v>53</v>
      </c>
      <c r="K5222">
        <v>355</v>
      </c>
      <c r="L5222">
        <v>5</v>
      </c>
      <c r="M5222">
        <v>96.59</v>
      </c>
      <c r="N5222">
        <f t="shared" si="324"/>
        <v>5</v>
      </c>
      <c r="O5222">
        <f>5</f>
        <v>5</v>
      </c>
      <c r="P5222" t="str">
        <f t="shared" si="325"/>
        <v>Met</v>
      </c>
      <c r="Q5222">
        <f t="shared" si="326"/>
        <v>1.4084507042253522</v>
      </c>
      <c r="R5222">
        <f t="shared" si="327"/>
        <v>71</v>
      </c>
    </row>
    <row r="5223" spans="1:18" x14ac:dyDescent="0.3">
      <c r="A5223" t="s">
        <v>10358</v>
      </c>
      <c r="B5223" t="s">
        <v>10359</v>
      </c>
      <c r="C5223" s="1">
        <v>46167</v>
      </c>
      <c r="D5223" s="1">
        <v>46168</v>
      </c>
      <c r="E5223" t="s">
        <v>15</v>
      </c>
      <c r="F5223" t="s">
        <v>69</v>
      </c>
      <c r="G5223" t="s">
        <v>41</v>
      </c>
      <c r="H5223" t="s">
        <v>18</v>
      </c>
      <c r="I5223" t="s">
        <v>33</v>
      </c>
      <c r="J5223" t="s">
        <v>34</v>
      </c>
      <c r="K5223">
        <v>309</v>
      </c>
      <c r="L5223">
        <v>5</v>
      </c>
      <c r="M5223">
        <v>95.82</v>
      </c>
      <c r="N5223">
        <f t="shared" si="324"/>
        <v>1</v>
      </c>
      <c r="O5223">
        <f>5</f>
        <v>5</v>
      </c>
      <c r="P5223" t="str">
        <f t="shared" si="325"/>
        <v>Met</v>
      </c>
      <c r="Q5223">
        <f t="shared" si="326"/>
        <v>1.6181229773462782</v>
      </c>
      <c r="R5223">
        <f t="shared" si="327"/>
        <v>309</v>
      </c>
    </row>
    <row r="5224" spans="1:18" x14ac:dyDescent="0.3">
      <c r="A5224" t="s">
        <v>10360</v>
      </c>
      <c r="B5224" t="s">
        <v>561</v>
      </c>
      <c r="C5224" s="1">
        <v>46131</v>
      </c>
      <c r="D5224" s="1">
        <v>46134</v>
      </c>
      <c r="E5224" t="s">
        <v>59</v>
      </c>
      <c r="F5224" t="s">
        <v>31</v>
      </c>
      <c r="G5224" t="s">
        <v>49</v>
      </c>
      <c r="H5224" t="s">
        <v>18</v>
      </c>
      <c r="I5224" t="s">
        <v>27</v>
      </c>
      <c r="J5224" t="s">
        <v>53</v>
      </c>
      <c r="K5224">
        <v>296</v>
      </c>
      <c r="L5224">
        <v>5</v>
      </c>
      <c r="M5224">
        <v>94.53</v>
      </c>
      <c r="N5224">
        <f t="shared" si="324"/>
        <v>3</v>
      </c>
      <c r="O5224">
        <f>5</f>
        <v>5</v>
      </c>
      <c r="P5224" t="str">
        <f t="shared" si="325"/>
        <v>Met</v>
      </c>
      <c r="Q5224">
        <f t="shared" si="326"/>
        <v>1.6891891891891893</v>
      </c>
      <c r="R5224">
        <f t="shared" si="327"/>
        <v>98.666666666666671</v>
      </c>
    </row>
    <row r="5225" spans="1:18" x14ac:dyDescent="0.3">
      <c r="A5225" t="s">
        <v>10361</v>
      </c>
      <c r="B5225" t="s">
        <v>10362</v>
      </c>
      <c r="C5225" s="1">
        <v>46162</v>
      </c>
      <c r="D5225" s="1">
        <v>46169</v>
      </c>
      <c r="E5225" t="s">
        <v>23</v>
      </c>
      <c r="F5225" t="s">
        <v>16</v>
      </c>
      <c r="G5225" t="s">
        <v>25</v>
      </c>
      <c r="H5225" t="s">
        <v>26</v>
      </c>
      <c r="I5225" t="s">
        <v>19</v>
      </c>
      <c r="J5225" t="s">
        <v>28</v>
      </c>
      <c r="K5225">
        <v>473</v>
      </c>
      <c r="L5225">
        <v>4</v>
      </c>
      <c r="M5225">
        <v>94.26</v>
      </c>
      <c r="N5225">
        <f t="shared" si="324"/>
        <v>7</v>
      </c>
      <c r="O5225">
        <f>5</f>
        <v>5</v>
      </c>
      <c r="P5225" t="str">
        <f t="shared" si="325"/>
        <v>Breached</v>
      </c>
      <c r="Q5225">
        <f t="shared" si="326"/>
        <v>0.84566596194503174</v>
      </c>
      <c r="R5225">
        <f t="shared" si="327"/>
        <v>67.571428571428569</v>
      </c>
    </row>
    <row r="5226" spans="1:18" x14ac:dyDescent="0.3">
      <c r="A5226" t="s">
        <v>10363</v>
      </c>
      <c r="B5226" t="s">
        <v>10364</v>
      </c>
      <c r="C5226" s="1">
        <v>46030</v>
      </c>
      <c r="D5226" s="1">
        <v>46040</v>
      </c>
      <c r="E5226" t="s">
        <v>15</v>
      </c>
      <c r="F5226" t="s">
        <v>45</v>
      </c>
      <c r="G5226" t="s">
        <v>93</v>
      </c>
      <c r="H5226" t="s">
        <v>18</v>
      </c>
      <c r="I5226" t="s">
        <v>19</v>
      </c>
      <c r="J5226" t="s">
        <v>34</v>
      </c>
      <c r="K5226">
        <v>355</v>
      </c>
      <c r="L5226">
        <v>4</v>
      </c>
      <c r="M5226">
        <v>94.36</v>
      </c>
      <c r="N5226">
        <f t="shared" si="324"/>
        <v>10</v>
      </c>
      <c r="O5226">
        <f>5</f>
        <v>5</v>
      </c>
      <c r="P5226" t="str">
        <f t="shared" si="325"/>
        <v>Breached</v>
      </c>
      <c r="Q5226">
        <f t="shared" si="326"/>
        <v>1.1267605633802817</v>
      </c>
      <c r="R5226">
        <f t="shared" si="327"/>
        <v>35.5</v>
      </c>
    </row>
    <row r="5227" spans="1:18" x14ac:dyDescent="0.3">
      <c r="A5227" t="s">
        <v>10365</v>
      </c>
      <c r="B5227" t="s">
        <v>10366</v>
      </c>
      <c r="C5227" s="1">
        <v>46133</v>
      </c>
      <c r="D5227" s="1">
        <v>46140</v>
      </c>
      <c r="E5227" t="s">
        <v>23</v>
      </c>
      <c r="F5227" t="s">
        <v>38</v>
      </c>
      <c r="G5227" t="s">
        <v>93</v>
      </c>
      <c r="H5227" t="s">
        <v>56</v>
      </c>
      <c r="I5227" t="s">
        <v>27</v>
      </c>
      <c r="J5227" t="s">
        <v>66</v>
      </c>
      <c r="K5227">
        <v>118</v>
      </c>
      <c r="L5227">
        <v>2</v>
      </c>
      <c r="M5227">
        <v>98.68</v>
      </c>
      <c r="N5227">
        <f t="shared" si="324"/>
        <v>7</v>
      </c>
      <c r="O5227">
        <f>5</f>
        <v>5</v>
      </c>
      <c r="P5227" t="str">
        <f t="shared" si="325"/>
        <v>Breached</v>
      </c>
      <c r="Q5227">
        <f t="shared" si="326"/>
        <v>1.6949152542372881</v>
      </c>
      <c r="R5227">
        <f t="shared" si="327"/>
        <v>16.857142857142858</v>
      </c>
    </row>
    <row r="5228" spans="1:18" x14ac:dyDescent="0.3">
      <c r="A5228" t="s">
        <v>10367</v>
      </c>
      <c r="B5228" t="s">
        <v>1843</v>
      </c>
      <c r="C5228" s="1">
        <v>46176</v>
      </c>
      <c r="D5228" s="1">
        <v>46184</v>
      </c>
      <c r="E5228" t="s">
        <v>59</v>
      </c>
      <c r="F5228" t="s">
        <v>24</v>
      </c>
      <c r="G5228" t="s">
        <v>93</v>
      </c>
      <c r="H5228" t="s">
        <v>18</v>
      </c>
      <c r="I5228" t="s">
        <v>33</v>
      </c>
      <c r="J5228" t="s">
        <v>74</v>
      </c>
      <c r="K5228">
        <v>475</v>
      </c>
      <c r="L5228">
        <v>0</v>
      </c>
      <c r="M5228">
        <v>100</v>
      </c>
      <c r="N5228">
        <f t="shared" si="324"/>
        <v>8</v>
      </c>
      <c r="O5228">
        <f>5</f>
        <v>5</v>
      </c>
      <c r="P5228" t="str">
        <f t="shared" si="325"/>
        <v>Breached</v>
      </c>
      <c r="Q5228">
        <f t="shared" si="326"/>
        <v>0</v>
      </c>
      <c r="R5228">
        <f t="shared" si="327"/>
        <v>59.375</v>
      </c>
    </row>
    <row r="5229" spans="1:18" x14ac:dyDescent="0.3">
      <c r="A5229" t="s">
        <v>10368</v>
      </c>
      <c r="B5229" t="s">
        <v>10369</v>
      </c>
      <c r="C5229" s="1">
        <v>46141</v>
      </c>
      <c r="D5229" s="1">
        <v>46143</v>
      </c>
      <c r="E5229" t="s">
        <v>59</v>
      </c>
      <c r="F5229" t="s">
        <v>31</v>
      </c>
      <c r="G5229" t="s">
        <v>17</v>
      </c>
      <c r="H5229" t="s">
        <v>18</v>
      </c>
      <c r="I5229" t="s">
        <v>27</v>
      </c>
      <c r="J5229" t="s">
        <v>28</v>
      </c>
      <c r="K5229">
        <v>23</v>
      </c>
      <c r="L5229">
        <v>5</v>
      </c>
      <c r="M5229">
        <v>94.97</v>
      </c>
      <c r="N5229">
        <f t="shared" si="324"/>
        <v>2</v>
      </c>
      <c r="O5229">
        <f>5</f>
        <v>5</v>
      </c>
      <c r="P5229" t="str">
        <f t="shared" si="325"/>
        <v>Met</v>
      </c>
      <c r="Q5229">
        <f t="shared" si="326"/>
        <v>21.739130434782609</v>
      </c>
      <c r="R5229">
        <f t="shared" si="327"/>
        <v>11.5</v>
      </c>
    </row>
    <row r="5230" spans="1:18" x14ac:dyDescent="0.3">
      <c r="A5230" t="s">
        <v>10370</v>
      </c>
      <c r="B5230" t="s">
        <v>10371</v>
      </c>
      <c r="C5230" s="1">
        <v>46043</v>
      </c>
      <c r="D5230" s="1">
        <v>46050</v>
      </c>
      <c r="E5230" t="s">
        <v>23</v>
      </c>
      <c r="F5230" t="s">
        <v>69</v>
      </c>
      <c r="G5230" t="s">
        <v>49</v>
      </c>
      <c r="H5230" t="s">
        <v>26</v>
      </c>
      <c r="I5230" t="s">
        <v>19</v>
      </c>
      <c r="J5230" t="s">
        <v>20</v>
      </c>
      <c r="K5230">
        <v>197</v>
      </c>
      <c r="L5230">
        <v>3</v>
      </c>
      <c r="M5230">
        <v>97.11</v>
      </c>
      <c r="N5230">
        <f t="shared" si="324"/>
        <v>7</v>
      </c>
      <c r="O5230">
        <f>5</f>
        <v>5</v>
      </c>
      <c r="P5230" t="str">
        <f t="shared" si="325"/>
        <v>Breached</v>
      </c>
      <c r="Q5230">
        <f t="shared" si="326"/>
        <v>1.5228426395939088</v>
      </c>
      <c r="R5230">
        <f t="shared" si="327"/>
        <v>28.142857142857142</v>
      </c>
    </row>
    <row r="5231" spans="1:18" x14ac:dyDescent="0.3">
      <c r="A5231" t="s">
        <v>10372</v>
      </c>
      <c r="B5231" t="s">
        <v>10373</v>
      </c>
      <c r="C5231" s="1">
        <v>46102</v>
      </c>
      <c r="D5231" s="1">
        <v>46107</v>
      </c>
      <c r="E5231" t="s">
        <v>65</v>
      </c>
      <c r="F5231" t="s">
        <v>45</v>
      </c>
      <c r="G5231" t="s">
        <v>25</v>
      </c>
      <c r="H5231" t="s">
        <v>56</v>
      </c>
      <c r="I5231" t="s">
        <v>19</v>
      </c>
      <c r="J5231" t="s">
        <v>53</v>
      </c>
      <c r="K5231">
        <v>452</v>
      </c>
      <c r="L5231">
        <v>5</v>
      </c>
      <c r="M5231">
        <v>96.44</v>
      </c>
      <c r="N5231">
        <f t="shared" si="324"/>
        <v>5</v>
      </c>
      <c r="O5231">
        <f>5</f>
        <v>5</v>
      </c>
      <c r="P5231" t="str">
        <f t="shared" si="325"/>
        <v>Met</v>
      </c>
      <c r="Q5231">
        <f t="shared" si="326"/>
        <v>1.1061946902654867</v>
      </c>
      <c r="R5231">
        <f t="shared" si="327"/>
        <v>90.4</v>
      </c>
    </row>
    <row r="5232" spans="1:18" x14ac:dyDescent="0.3">
      <c r="A5232" t="s">
        <v>10374</v>
      </c>
      <c r="B5232" t="s">
        <v>10375</v>
      </c>
      <c r="C5232" s="1">
        <v>46153</v>
      </c>
      <c r="D5232" s="1">
        <v>46157</v>
      </c>
      <c r="E5232" t="s">
        <v>23</v>
      </c>
      <c r="F5232" t="s">
        <v>31</v>
      </c>
      <c r="G5232" t="s">
        <v>41</v>
      </c>
      <c r="H5232" t="s">
        <v>56</v>
      </c>
      <c r="I5232" t="s">
        <v>19</v>
      </c>
      <c r="J5232" t="s">
        <v>34</v>
      </c>
      <c r="K5232">
        <v>145</v>
      </c>
      <c r="L5232">
        <v>4</v>
      </c>
      <c r="M5232">
        <v>94.86</v>
      </c>
      <c r="N5232">
        <f t="shared" si="324"/>
        <v>4</v>
      </c>
      <c r="O5232">
        <f>5</f>
        <v>5</v>
      </c>
      <c r="P5232" t="str">
        <f t="shared" si="325"/>
        <v>Met</v>
      </c>
      <c r="Q5232">
        <f t="shared" si="326"/>
        <v>2.7586206896551726</v>
      </c>
      <c r="R5232">
        <f t="shared" si="327"/>
        <v>36.25</v>
      </c>
    </row>
    <row r="5233" spans="1:18" x14ac:dyDescent="0.3">
      <c r="A5233" t="s">
        <v>10376</v>
      </c>
      <c r="B5233" t="s">
        <v>10377</v>
      </c>
      <c r="C5233" s="1">
        <v>46172</v>
      </c>
      <c r="D5233" s="1">
        <v>46175</v>
      </c>
      <c r="E5233" t="s">
        <v>15</v>
      </c>
      <c r="F5233" t="s">
        <v>45</v>
      </c>
      <c r="G5233" t="s">
        <v>41</v>
      </c>
      <c r="H5233" t="s">
        <v>26</v>
      </c>
      <c r="I5233" t="s">
        <v>27</v>
      </c>
      <c r="J5233" t="s">
        <v>46</v>
      </c>
      <c r="K5233">
        <v>87</v>
      </c>
      <c r="L5233">
        <v>1</v>
      </c>
      <c r="M5233">
        <v>98.99</v>
      </c>
      <c r="N5233">
        <f t="shared" si="324"/>
        <v>3</v>
      </c>
      <c r="O5233">
        <f>5</f>
        <v>5</v>
      </c>
      <c r="P5233" t="str">
        <f t="shared" si="325"/>
        <v>Met</v>
      </c>
      <c r="Q5233">
        <f t="shared" si="326"/>
        <v>1.1494252873563218</v>
      </c>
      <c r="R5233">
        <f t="shared" si="327"/>
        <v>29</v>
      </c>
    </row>
    <row r="5234" spans="1:18" x14ac:dyDescent="0.3">
      <c r="A5234" t="s">
        <v>10378</v>
      </c>
      <c r="B5234" t="s">
        <v>10379</v>
      </c>
      <c r="C5234" s="1">
        <v>46076</v>
      </c>
      <c r="D5234" s="1">
        <v>46083</v>
      </c>
      <c r="E5234" t="s">
        <v>59</v>
      </c>
      <c r="F5234" t="s">
        <v>16</v>
      </c>
      <c r="G5234" t="s">
        <v>60</v>
      </c>
      <c r="H5234" t="s">
        <v>56</v>
      </c>
      <c r="I5234" t="s">
        <v>33</v>
      </c>
      <c r="J5234" t="s">
        <v>74</v>
      </c>
      <c r="K5234">
        <v>221</v>
      </c>
      <c r="L5234">
        <v>1</v>
      </c>
      <c r="M5234">
        <v>99.07</v>
      </c>
      <c r="N5234">
        <f t="shared" si="324"/>
        <v>7</v>
      </c>
      <c r="O5234">
        <f>5</f>
        <v>5</v>
      </c>
      <c r="P5234" t="str">
        <f t="shared" si="325"/>
        <v>Breached</v>
      </c>
      <c r="Q5234">
        <f t="shared" si="326"/>
        <v>0.45248868778280549</v>
      </c>
      <c r="R5234">
        <f t="shared" si="327"/>
        <v>31.571428571428573</v>
      </c>
    </row>
    <row r="5235" spans="1:18" x14ac:dyDescent="0.3">
      <c r="A5235" t="s">
        <v>10380</v>
      </c>
      <c r="B5235" t="s">
        <v>10381</v>
      </c>
      <c r="C5235" s="1">
        <v>46116</v>
      </c>
      <c r="D5235" s="1">
        <v>46123</v>
      </c>
      <c r="E5235" t="s">
        <v>59</v>
      </c>
      <c r="F5235" t="s">
        <v>69</v>
      </c>
      <c r="G5235" t="s">
        <v>49</v>
      </c>
      <c r="H5235" t="s">
        <v>56</v>
      </c>
      <c r="I5235" t="s">
        <v>33</v>
      </c>
      <c r="J5235" t="s">
        <v>34</v>
      </c>
      <c r="K5235">
        <v>219</v>
      </c>
      <c r="L5235">
        <v>2</v>
      </c>
      <c r="M5235">
        <v>98.27</v>
      </c>
      <c r="N5235">
        <f t="shared" si="324"/>
        <v>7</v>
      </c>
      <c r="O5235">
        <f>5</f>
        <v>5</v>
      </c>
      <c r="P5235" t="str">
        <f t="shared" si="325"/>
        <v>Breached</v>
      </c>
      <c r="Q5235">
        <f t="shared" si="326"/>
        <v>0.91324200913242004</v>
      </c>
      <c r="R5235">
        <f t="shared" si="327"/>
        <v>31.285714285714285</v>
      </c>
    </row>
    <row r="5236" spans="1:18" x14ac:dyDescent="0.3">
      <c r="A5236" t="s">
        <v>10382</v>
      </c>
      <c r="B5236" t="s">
        <v>10383</v>
      </c>
      <c r="C5236" s="1">
        <v>46090</v>
      </c>
      <c r="D5236" s="1">
        <v>46095</v>
      </c>
      <c r="E5236" t="s">
        <v>37</v>
      </c>
      <c r="F5236" t="s">
        <v>69</v>
      </c>
      <c r="G5236" t="s">
        <v>52</v>
      </c>
      <c r="H5236" t="s">
        <v>18</v>
      </c>
      <c r="I5236" t="s">
        <v>27</v>
      </c>
      <c r="J5236" t="s">
        <v>20</v>
      </c>
      <c r="K5236">
        <v>286</v>
      </c>
      <c r="L5236">
        <v>2</v>
      </c>
      <c r="M5236">
        <v>98.19</v>
      </c>
      <c r="N5236">
        <f t="shared" si="324"/>
        <v>5</v>
      </c>
      <c r="O5236">
        <f>5</f>
        <v>5</v>
      </c>
      <c r="P5236" t="str">
        <f t="shared" si="325"/>
        <v>Met</v>
      </c>
      <c r="Q5236">
        <f t="shared" si="326"/>
        <v>0.69930069930069927</v>
      </c>
      <c r="R5236">
        <f t="shared" si="327"/>
        <v>57.2</v>
      </c>
    </row>
    <row r="5237" spans="1:18" x14ac:dyDescent="0.3">
      <c r="A5237" t="s">
        <v>10384</v>
      </c>
      <c r="B5237" t="s">
        <v>9241</v>
      </c>
      <c r="C5237" s="1">
        <v>46190</v>
      </c>
      <c r="D5237" s="1">
        <v>46194</v>
      </c>
      <c r="E5237" t="s">
        <v>15</v>
      </c>
      <c r="F5237" t="s">
        <v>24</v>
      </c>
      <c r="G5237" t="s">
        <v>60</v>
      </c>
      <c r="H5237" t="s">
        <v>26</v>
      </c>
      <c r="I5237" t="s">
        <v>33</v>
      </c>
      <c r="J5237" t="s">
        <v>46</v>
      </c>
      <c r="K5237">
        <v>297</v>
      </c>
      <c r="L5237">
        <v>3</v>
      </c>
      <c r="M5237">
        <v>96.13</v>
      </c>
      <c r="N5237">
        <f t="shared" si="324"/>
        <v>4</v>
      </c>
      <c r="O5237">
        <f>5</f>
        <v>5</v>
      </c>
      <c r="P5237" t="str">
        <f t="shared" si="325"/>
        <v>Met</v>
      </c>
      <c r="Q5237">
        <f t="shared" si="326"/>
        <v>1.0101010101010102</v>
      </c>
      <c r="R5237">
        <f t="shared" si="327"/>
        <v>74.25</v>
      </c>
    </row>
    <row r="5238" spans="1:18" x14ac:dyDescent="0.3">
      <c r="A5238" t="s">
        <v>10385</v>
      </c>
      <c r="B5238" t="s">
        <v>10386</v>
      </c>
      <c r="C5238" s="1">
        <v>46104</v>
      </c>
      <c r="D5238" s="1">
        <v>46113</v>
      </c>
      <c r="E5238" t="s">
        <v>15</v>
      </c>
      <c r="F5238" t="s">
        <v>31</v>
      </c>
      <c r="G5238" t="s">
        <v>93</v>
      </c>
      <c r="H5238" t="s">
        <v>56</v>
      </c>
      <c r="I5238" t="s">
        <v>19</v>
      </c>
      <c r="J5238" t="s">
        <v>74</v>
      </c>
      <c r="K5238">
        <v>355</v>
      </c>
      <c r="L5238">
        <v>1</v>
      </c>
      <c r="M5238">
        <v>99.4</v>
      </c>
      <c r="N5238">
        <f t="shared" si="324"/>
        <v>9</v>
      </c>
      <c r="O5238">
        <f>5</f>
        <v>5</v>
      </c>
      <c r="P5238" t="str">
        <f t="shared" si="325"/>
        <v>Breached</v>
      </c>
      <c r="Q5238">
        <f t="shared" si="326"/>
        <v>0.28169014084507044</v>
      </c>
      <c r="R5238">
        <f t="shared" si="327"/>
        <v>39.444444444444443</v>
      </c>
    </row>
    <row r="5239" spans="1:18" x14ac:dyDescent="0.3">
      <c r="A5239" t="s">
        <v>10387</v>
      </c>
      <c r="B5239" t="s">
        <v>10388</v>
      </c>
      <c r="C5239" s="1">
        <v>46169</v>
      </c>
      <c r="D5239" s="1">
        <v>46177</v>
      </c>
      <c r="E5239" t="s">
        <v>59</v>
      </c>
      <c r="F5239" t="s">
        <v>24</v>
      </c>
      <c r="G5239" t="s">
        <v>17</v>
      </c>
      <c r="H5239" t="s">
        <v>26</v>
      </c>
      <c r="I5239" t="s">
        <v>27</v>
      </c>
      <c r="J5239" t="s">
        <v>34</v>
      </c>
      <c r="K5239">
        <v>465</v>
      </c>
      <c r="L5239">
        <v>1</v>
      </c>
      <c r="M5239">
        <v>98.7</v>
      </c>
      <c r="N5239">
        <f t="shared" si="324"/>
        <v>8</v>
      </c>
      <c r="O5239">
        <f>5</f>
        <v>5</v>
      </c>
      <c r="P5239" t="str">
        <f t="shared" si="325"/>
        <v>Breached</v>
      </c>
      <c r="Q5239">
        <f t="shared" si="326"/>
        <v>0.21505376344086022</v>
      </c>
      <c r="R5239">
        <f t="shared" si="327"/>
        <v>58.125</v>
      </c>
    </row>
    <row r="5240" spans="1:18" x14ac:dyDescent="0.3">
      <c r="A5240" t="s">
        <v>10389</v>
      </c>
      <c r="B5240" t="s">
        <v>10390</v>
      </c>
      <c r="C5240" s="1">
        <v>46181</v>
      </c>
      <c r="D5240" s="1">
        <v>46184</v>
      </c>
      <c r="E5240" t="s">
        <v>15</v>
      </c>
      <c r="F5240" t="s">
        <v>16</v>
      </c>
      <c r="G5240" t="s">
        <v>49</v>
      </c>
      <c r="H5240" t="s">
        <v>26</v>
      </c>
      <c r="I5240" t="s">
        <v>27</v>
      </c>
      <c r="J5240" t="s">
        <v>74</v>
      </c>
      <c r="K5240">
        <v>74</v>
      </c>
      <c r="L5240">
        <v>1</v>
      </c>
      <c r="M5240">
        <v>99.48</v>
      </c>
      <c r="N5240">
        <f t="shared" si="324"/>
        <v>3</v>
      </c>
      <c r="O5240">
        <f>5</f>
        <v>5</v>
      </c>
      <c r="P5240" t="str">
        <f t="shared" si="325"/>
        <v>Met</v>
      </c>
      <c r="Q5240">
        <f t="shared" si="326"/>
        <v>1.3513513513513513</v>
      </c>
      <c r="R5240">
        <f t="shared" si="327"/>
        <v>24.666666666666668</v>
      </c>
    </row>
    <row r="5241" spans="1:18" x14ac:dyDescent="0.3">
      <c r="A5241" t="s">
        <v>10391</v>
      </c>
      <c r="B5241" t="s">
        <v>10392</v>
      </c>
      <c r="C5241" s="1">
        <v>46139</v>
      </c>
      <c r="D5241" s="1">
        <v>46149</v>
      </c>
      <c r="E5241" t="s">
        <v>59</v>
      </c>
      <c r="F5241" t="s">
        <v>24</v>
      </c>
      <c r="G5241" t="s">
        <v>32</v>
      </c>
      <c r="H5241" t="s">
        <v>26</v>
      </c>
      <c r="I5241" t="s">
        <v>33</v>
      </c>
      <c r="J5241" t="s">
        <v>28</v>
      </c>
      <c r="K5241">
        <v>78</v>
      </c>
      <c r="L5241">
        <v>5</v>
      </c>
      <c r="M5241">
        <v>96.19</v>
      </c>
      <c r="N5241">
        <f t="shared" si="324"/>
        <v>10</v>
      </c>
      <c r="O5241">
        <f>5</f>
        <v>5</v>
      </c>
      <c r="P5241" t="str">
        <f t="shared" si="325"/>
        <v>Breached</v>
      </c>
      <c r="Q5241">
        <f t="shared" si="326"/>
        <v>6.4102564102564097</v>
      </c>
      <c r="R5241">
        <f t="shared" si="327"/>
        <v>7.8</v>
      </c>
    </row>
    <row r="5242" spans="1:18" x14ac:dyDescent="0.3">
      <c r="A5242" t="s">
        <v>10393</v>
      </c>
      <c r="B5242" t="s">
        <v>10394</v>
      </c>
      <c r="C5242" s="1">
        <v>46203</v>
      </c>
      <c r="D5242" s="1">
        <v>46207</v>
      </c>
      <c r="E5242" t="s">
        <v>37</v>
      </c>
      <c r="F5242" t="s">
        <v>24</v>
      </c>
      <c r="G5242" t="s">
        <v>52</v>
      </c>
      <c r="H5242" t="s">
        <v>18</v>
      </c>
      <c r="I5242" t="s">
        <v>27</v>
      </c>
      <c r="J5242" t="s">
        <v>66</v>
      </c>
      <c r="K5242">
        <v>81</v>
      </c>
      <c r="L5242">
        <v>5</v>
      </c>
      <c r="M5242">
        <v>94.81</v>
      </c>
      <c r="N5242">
        <f t="shared" si="324"/>
        <v>4</v>
      </c>
      <c r="O5242">
        <f>5</f>
        <v>5</v>
      </c>
      <c r="P5242" t="str">
        <f t="shared" si="325"/>
        <v>Met</v>
      </c>
      <c r="Q5242">
        <f t="shared" si="326"/>
        <v>6.1728395061728394</v>
      </c>
      <c r="R5242">
        <f t="shared" si="327"/>
        <v>20.25</v>
      </c>
    </row>
    <row r="5243" spans="1:18" x14ac:dyDescent="0.3">
      <c r="A5243" t="s">
        <v>10395</v>
      </c>
      <c r="B5243" t="s">
        <v>3120</v>
      </c>
      <c r="C5243" s="1">
        <v>46068</v>
      </c>
      <c r="D5243" s="1">
        <v>46070</v>
      </c>
      <c r="E5243" t="s">
        <v>15</v>
      </c>
      <c r="F5243" t="s">
        <v>45</v>
      </c>
      <c r="G5243" t="s">
        <v>25</v>
      </c>
      <c r="H5243" t="s">
        <v>18</v>
      </c>
      <c r="I5243" t="s">
        <v>33</v>
      </c>
      <c r="J5243" t="s">
        <v>28</v>
      </c>
      <c r="K5243">
        <v>337</v>
      </c>
      <c r="L5243">
        <v>4</v>
      </c>
      <c r="M5243">
        <v>96.57</v>
      </c>
      <c r="N5243">
        <f t="shared" si="324"/>
        <v>2</v>
      </c>
      <c r="O5243">
        <f>5</f>
        <v>5</v>
      </c>
      <c r="P5243" t="str">
        <f t="shared" si="325"/>
        <v>Met</v>
      </c>
      <c r="Q5243">
        <f t="shared" si="326"/>
        <v>1.1869436201780417</v>
      </c>
      <c r="R5243">
        <f t="shared" si="327"/>
        <v>168.5</v>
      </c>
    </row>
    <row r="5244" spans="1:18" x14ac:dyDescent="0.3">
      <c r="A5244" t="s">
        <v>10396</v>
      </c>
      <c r="B5244" t="s">
        <v>10397</v>
      </c>
      <c r="C5244" s="1">
        <v>46070</v>
      </c>
      <c r="D5244" s="1">
        <v>46077</v>
      </c>
      <c r="E5244" t="s">
        <v>23</v>
      </c>
      <c r="F5244" t="s">
        <v>16</v>
      </c>
      <c r="G5244" t="s">
        <v>60</v>
      </c>
      <c r="H5244" t="s">
        <v>18</v>
      </c>
      <c r="I5244" t="s">
        <v>19</v>
      </c>
      <c r="J5244" t="s">
        <v>46</v>
      </c>
      <c r="K5244">
        <v>55</v>
      </c>
      <c r="L5244">
        <v>3</v>
      </c>
      <c r="M5244">
        <v>97.86</v>
      </c>
      <c r="N5244">
        <f t="shared" si="324"/>
        <v>7</v>
      </c>
      <c r="O5244">
        <f>5</f>
        <v>5</v>
      </c>
      <c r="P5244" t="str">
        <f t="shared" si="325"/>
        <v>Breached</v>
      </c>
      <c r="Q5244">
        <f t="shared" si="326"/>
        <v>5.4545454545454541</v>
      </c>
      <c r="R5244">
        <f t="shared" si="327"/>
        <v>7.8571428571428568</v>
      </c>
    </row>
    <row r="5245" spans="1:18" x14ac:dyDescent="0.3">
      <c r="A5245" t="s">
        <v>10398</v>
      </c>
      <c r="B5245" t="s">
        <v>10399</v>
      </c>
      <c r="C5245" s="1">
        <v>46129</v>
      </c>
      <c r="D5245" s="1">
        <v>46135</v>
      </c>
      <c r="E5245" t="s">
        <v>23</v>
      </c>
      <c r="F5245" t="s">
        <v>16</v>
      </c>
      <c r="G5245" t="s">
        <v>52</v>
      </c>
      <c r="H5245" t="s">
        <v>26</v>
      </c>
      <c r="I5245" t="s">
        <v>19</v>
      </c>
      <c r="J5245" t="s">
        <v>66</v>
      </c>
      <c r="K5245">
        <v>252</v>
      </c>
      <c r="L5245">
        <v>3</v>
      </c>
      <c r="M5245">
        <v>95.85</v>
      </c>
      <c r="N5245">
        <f t="shared" si="324"/>
        <v>6</v>
      </c>
      <c r="O5245">
        <f>5</f>
        <v>5</v>
      </c>
      <c r="P5245" t="str">
        <f t="shared" si="325"/>
        <v>Breached</v>
      </c>
      <c r="Q5245">
        <f t="shared" si="326"/>
        <v>1.1904761904761905</v>
      </c>
      <c r="R5245">
        <f t="shared" si="327"/>
        <v>42</v>
      </c>
    </row>
    <row r="5246" spans="1:18" x14ac:dyDescent="0.3">
      <c r="A5246" t="s">
        <v>10400</v>
      </c>
      <c r="B5246" t="s">
        <v>10401</v>
      </c>
      <c r="C5246" s="1">
        <v>46066</v>
      </c>
      <c r="D5246" s="1">
        <v>46072</v>
      </c>
      <c r="E5246" t="s">
        <v>65</v>
      </c>
      <c r="F5246" t="s">
        <v>24</v>
      </c>
      <c r="G5246" t="s">
        <v>25</v>
      </c>
      <c r="H5246" t="s">
        <v>18</v>
      </c>
      <c r="I5246" t="s">
        <v>19</v>
      </c>
      <c r="J5246" t="s">
        <v>34</v>
      </c>
      <c r="K5246">
        <v>294</v>
      </c>
      <c r="L5246">
        <v>1</v>
      </c>
      <c r="M5246">
        <v>98.85</v>
      </c>
      <c r="N5246">
        <f t="shared" si="324"/>
        <v>6</v>
      </c>
      <c r="O5246">
        <f>5</f>
        <v>5</v>
      </c>
      <c r="P5246" t="str">
        <f t="shared" si="325"/>
        <v>Breached</v>
      </c>
      <c r="Q5246">
        <f t="shared" si="326"/>
        <v>0.3401360544217687</v>
      </c>
      <c r="R5246">
        <f t="shared" si="327"/>
        <v>49</v>
      </c>
    </row>
    <row r="5247" spans="1:18" x14ac:dyDescent="0.3">
      <c r="A5247" t="s">
        <v>10402</v>
      </c>
      <c r="B5247" t="s">
        <v>10403</v>
      </c>
      <c r="C5247" s="1">
        <v>46116</v>
      </c>
      <c r="D5247" s="1">
        <v>46125</v>
      </c>
      <c r="E5247" t="s">
        <v>65</v>
      </c>
      <c r="F5247" t="s">
        <v>24</v>
      </c>
      <c r="G5247" t="s">
        <v>52</v>
      </c>
      <c r="H5247" t="s">
        <v>56</v>
      </c>
      <c r="I5247" t="s">
        <v>33</v>
      </c>
      <c r="J5247" t="s">
        <v>66</v>
      </c>
      <c r="K5247">
        <v>328</v>
      </c>
      <c r="L5247">
        <v>5</v>
      </c>
      <c r="M5247">
        <v>97.35</v>
      </c>
      <c r="N5247">
        <f t="shared" si="324"/>
        <v>9</v>
      </c>
      <c r="O5247">
        <f>5</f>
        <v>5</v>
      </c>
      <c r="P5247" t="str">
        <f t="shared" si="325"/>
        <v>Breached</v>
      </c>
      <c r="Q5247">
        <f t="shared" si="326"/>
        <v>1.524390243902439</v>
      </c>
      <c r="R5247">
        <f t="shared" si="327"/>
        <v>36.444444444444443</v>
      </c>
    </row>
    <row r="5248" spans="1:18" x14ac:dyDescent="0.3">
      <c r="A5248" t="s">
        <v>10404</v>
      </c>
      <c r="B5248" t="s">
        <v>10405</v>
      </c>
      <c r="C5248" s="1">
        <v>46035</v>
      </c>
      <c r="D5248" s="1">
        <v>46045</v>
      </c>
      <c r="E5248" t="s">
        <v>59</v>
      </c>
      <c r="F5248" t="s">
        <v>24</v>
      </c>
      <c r="G5248" t="s">
        <v>17</v>
      </c>
      <c r="H5248" t="s">
        <v>56</v>
      </c>
      <c r="I5248" t="s">
        <v>27</v>
      </c>
      <c r="J5248" t="s">
        <v>74</v>
      </c>
      <c r="K5248">
        <v>461</v>
      </c>
      <c r="L5248">
        <v>4</v>
      </c>
      <c r="M5248">
        <v>96.96</v>
      </c>
      <c r="N5248">
        <f t="shared" si="324"/>
        <v>10</v>
      </c>
      <c r="O5248">
        <f>5</f>
        <v>5</v>
      </c>
      <c r="P5248" t="str">
        <f t="shared" si="325"/>
        <v>Breached</v>
      </c>
      <c r="Q5248">
        <f t="shared" si="326"/>
        <v>0.86767895878524948</v>
      </c>
      <c r="R5248">
        <f t="shared" si="327"/>
        <v>46.1</v>
      </c>
    </row>
    <row r="5249" spans="1:18" x14ac:dyDescent="0.3">
      <c r="A5249" t="s">
        <v>10406</v>
      </c>
      <c r="B5249" t="s">
        <v>10407</v>
      </c>
      <c r="C5249" s="1">
        <v>46169</v>
      </c>
      <c r="D5249" s="1">
        <v>46172</v>
      </c>
      <c r="E5249" t="s">
        <v>65</v>
      </c>
      <c r="F5249" t="s">
        <v>69</v>
      </c>
      <c r="G5249" t="s">
        <v>32</v>
      </c>
      <c r="H5249" t="s">
        <v>26</v>
      </c>
      <c r="I5249" t="s">
        <v>27</v>
      </c>
      <c r="J5249" t="s">
        <v>28</v>
      </c>
      <c r="K5249">
        <v>480</v>
      </c>
      <c r="L5249">
        <v>3</v>
      </c>
      <c r="M5249">
        <v>96.56</v>
      </c>
      <c r="N5249">
        <f t="shared" si="324"/>
        <v>3</v>
      </c>
      <c r="O5249">
        <f>5</f>
        <v>5</v>
      </c>
      <c r="P5249" t="str">
        <f t="shared" si="325"/>
        <v>Met</v>
      </c>
      <c r="Q5249">
        <f t="shared" si="326"/>
        <v>0.625</v>
      </c>
      <c r="R5249">
        <f t="shared" si="327"/>
        <v>160</v>
      </c>
    </row>
    <row r="5250" spans="1:18" x14ac:dyDescent="0.3">
      <c r="A5250" t="s">
        <v>10408</v>
      </c>
      <c r="B5250" t="s">
        <v>10409</v>
      </c>
      <c r="C5250" s="1">
        <v>46157</v>
      </c>
      <c r="D5250" s="1">
        <v>46161</v>
      </c>
      <c r="E5250" t="s">
        <v>59</v>
      </c>
      <c r="F5250" t="s">
        <v>38</v>
      </c>
      <c r="G5250" t="s">
        <v>93</v>
      </c>
      <c r="H5250" t="s">
        <v>56</v>
      </c>
      <c r="I5250" t="s">
        <v>27</v>
      </c>
      <c r="J5250" t="s">
        <v>42</v>
      </c>
      <c r="K5250">
        <v>382</v>
      </c>
      <c r="L5250">
        <v>3</v>
      </c>
      <c r="M5250">
        <v>95.71</v>
      </c>
      <c r="N5250">
        <f t="shared" si="324"/>
        <v>4</v>
      </c>
      <c r="O5250">
        <f>5</f>
        <v>5</v>
      </c>
      <c r="P5250" t="str">
        <f t="shared" si="325"/>
        <v>Met</v>
      </c>
      <c r="Q5250">
        <f t="shared" si="326"/>
        <v>0.78534031413612559</v>
      </c>
      <c r="R5250">
        <f t="shared" si="327"/>
        <v>95.5</v>
      </c>
    </row>
    <row r="5251" spans="1:18" x14ac:dyDescent="0.3">
      <c r="A5251" t="s">
        <v>10410</v>
      </c>
      <c r="B5251" t="s">
        <v>10411</v>
      </c>
      <c r="C5251" s="1">
        <v>46053</v>
      </c>
      <c r="D5251" s="1">
        <v>46058</v>
      </c>
      <c r="E5251" t="s">
        <v>65</v>
      </c>
      <c r="F5251" t="s">
        <v>38</v>
      </c>
      <c r="G5251" t="s">
        <v>32</v>
      </c>
      <c r="H5251" t="s">
        <v>56</v>
      </c>
      <c r="I5251" t="s">
        <v>19</v>
      </c>
      <c r="J5251" t="s">
        <v>34</v>
      </c>
      <c r="K5251">
        <v>176</v>
      </c>
      <c r="L5251">
        <v>0</v>
      </c>
      <c r="M5251">
        <v>100</v>
      </c>
      <c r="N5251">
        <f t="shared" ref="N5251:N5314" si="328">D5251-C5251</f>
        <v>5</v>
      </c>
      <c r="O5251">
        <f>5</f>
        <v>5</v>
      </c>
      <c r="P5251" t="str">
        <f t="shared" ref="P5251:P5314" si="329">IF(N5251&lt;=O5251,"Met","Breached")</f>
        <v>Met</v>
      </c>
      <c r="Q5251">
        <f t="shared" ref="Q5251:Q5314" si="330">(L5251/K5251)*100</f>
        <v>0</v>
      </c>
      <c r="R5251">
        <f t="shared" ref="R5251:R5314" si="331">(K5251/N5251)</f>
        <v>35.200000000000003</v>
      </c>
    </row>
    <row r="5252" spans="1:18" x14ac:dyDescent="0.3">
      <c r="A5252" t="s">
        <v>10412</v>
      </c>
      <c r="B5252" t="s">
        <v>10413</v>
      </c>
      <c r="C5252" s="1">
        <v>46154</v>
      </c>
      <c r="D5252" s="1">
        <v>46157</v>
      </c>
      <c r="E5252" t="s">
        <v>37</v>
      </c>
      <c r="F5252" t="s">
        <v>69</v>
      </c>
      <c r="G5252" t="s">
        <v>41</v>
      </c>
      <c r="H5252" t="s">
        <v>56</v>
      </c>
      <c r="I5252" t="s">
        <v>33</v>
      </c>
      <c r="J5252" t="s">
        <v>42</v>
      </c>
      <c r="K5252">
        <v>115</v>
      </c>
      <c r="L5252">
        <v>5</v>
      </c>
      <c r="M5252">
        <v>95.56</v>
      </c>
      <c r="N5252">
        <f t="shared" si="328"/>
        <v>3</v>
      </c>
      <c r="O5252">
        <f>5</f>
        <v>5</v>
      </c>
      <c r="P5252" t="str">
        <f t="shared" si="329"/>
        <v>Met</v>
      </c>
      <c r="Q5252">
        <f t="shared" si="330"/>
        <v>4.3478260869565215</v>
      </c>
      <c r="R5252">
        <f t="shared" si="331"/>
        <v>38.333333333333336</v>
      </c>
    </row>
    <row r="5253" spans="1:18" x14ac:dyDescent="0.3">
      <c r="A5253" t="s">
        <v>10414</v>
      </c>
      <c r="B5253" t="s">
        <v>10415</v>
      </c>
      <c r="C5253" s="1">
        <v>46093</v>
      </c>
      <c r="D5253" s="1">
        <v>46094</v>
      </c>
      <c r="E5253" t="s">
        <v>37</v>
      </c>
      <c r="F5253" t="s">
        <v>69</v>
      </c>
      <c r="G5253" t="s">
        <v>93</v>
      </c>
      <c r="H5253" t="s">
        <v>26</v>
      </c>
      <c r="I5253" t="s">
        <v>33</v>
      </c>
      <c r="J5253" t="s">
        <v>34</v>
      </c>
      <c r="K5253">
        <v>104</v>
      </c>
      <c r="L5253">
        <v>5</v>
      </c>
      <c r="M5253">
        <v>94.93</v>
      </c>
      <c r="N5253">
        <f t="shared" si="328"/>
        <v>1</v>
      </c>
      <c r="O5253">
        <f>5</f>
        <v>5</v>
      </c>
      <c r="P5253" t="str">
        <f t="shared" si="329"/>
        <v>Met</v>
      </c>
      <c r="Q5253">
        <f t="shared" si="330"/>
        <v>4.8076923076923084</v>
      </c>
      <c r="R5253">
        <f t="shared" si="331"/>
        <v>104</v>
      </c>
    </row>
    <row r="5254" spans="1:18" x14ac:dyDescent="0.3">
      <c r="A5254" t="s">
        <v>10416</v>
      </c>
      <c r="B5254" t="s">
        <v>10417</v>
      </c>
      <c r="C5254" s="1">
        <v>46105</v>
      </c>
      <c r="D5254" s="1">
        <v>46113</v>
      </c>
      <c r="E5254" t="s">
        <v>23</v>
      </c>
      <c r="F5254" t="s">
        <v>24</v>
      </c>
      <c r="G5254" t="s">
        <v>93</v>
      </c>
      <c r="H5254" t="s">
        <v>18</v>
      </c>
      <c r="I5254" t="s">
        <v>27</v>
      </c>
      <c r="J5254" t="s">
        <v>34</v>
      </c>
      <c r="K5254">
        <v>48</v>
      </c>
      <c r="L5254">
        <v>2</v>
      </c>
      <c r="M5254">
        <v>97.62</v>
      </c>
      <c r="N5254">
        <f t="shared" si="328"/>
        <v>8</v>
      </c>
      <c r="O5254">
        <f>5</f>
        <v>5</v>
      </c>
      <c r="P5254" t="str">
        <f t="shared" si="329"/>
        <v>Breached</v>
      </c>
      <c r="Q5254">
        <f t="shared" si="330"/>
        <v>4.1666666666666661</v>
      </c>
      <c r="R5254">
        <f t="shared" si="331"/>
        <v>6</v>
      </c>
    </row>
    <row r="5255" spans="1:18" x14ac:dyDescent="0.3">
      <c r="A5255" t="s">
        <v>10418</v>
      </c>
      <c r="B5255" t="s">
        <v>10419</v>
      </c>
      <c r="C5255" s="1">
        <v>46127</v>
      </c>
      <c r="D5255" s="1">
        <v>46130</v>
      </c>
      <c r="E5255" t="s">
        <v>15</v>
      </c>
      <c r="F5255" t="s">
        <v>45</v>
      </c>
      <c r="G5255" t="s">
        <v>60</v>
      </c>
      <c r="H5255" t="s">
        <v>56</v>
      </c>
      <c r="I5255" t="s">
        <v>27</v>
      </c>
      <c r="J5255" t="s">
        <v>42</v>
      </c>
      <c r="K5255">
        <v>278</v>
      </c>
      <c r="L5255">
        <v>0</v>
      </c>
      <c r="M5255">
        <v>100</v>
      </c>
      <c r="N5255">
        <f t="shared" si="328"/>
        <v>3</v>
      </c>
      <c r="O5255">
        <f>5</f>
        <v>5</v>
      </c>
      <c r="P5255" t="str">
        <f t="shared" si="329"/>
        <v>Met</v>
      </c>
      <c r="Q5255">
        <f t="shared" si="330"/>
        <v>0</v>
      </c>
      <c r="R5255">
        <f t="shared" si="331"/>
        <v>92.666666666666671</v>
      </c>
    </row>
    <row r="5256" spans="1:18" x14ac:dyDescent="0.3">
      <c r="A5256" t="s">
        <v>10420</v>
      </c>
      <c r="B5256" t="s">
        <v>10212</v>
      </c>
      <c r="C5256" s="1">
        <v>46085</v>
      </c>
      <c r="D5256" s="1">
        <v>46090</v>
      </c>
      <c r="E5256" t="s">
        <v>15</v>
      </c>
      <c r="F5256" t="s">
        <v>69</v>
      </c>
      <c r="G5256" t="s">
        <v>41</v>
      </c>
      <c r="H5256" t="s">
        <v>56</v>
      </c>
      <c r="I5256" t="s">
        <v>33</v>
      </c>
      <c r="J5256" t="s">
        <v>42</v>
      </c>
      <c r="K5256">
        <v>319</v>
      </c>
      <c r="L5256">
        <v>3</v>
      </c>
      <c r="M5256">
        <v>98.31</v>
      </c>
      <c r="N5256">
        <f t="shared" si="328"/>
        <v>5</v>
      </c>
      <c r="O5256">
        <f>5</f>
        <v>5</v>
      </c>
      <c r="P5256" t="str">
        <f t="shared" si="329"/>
        <v>Met</v>
      </c>
      <c r="Q5256">
        <f t="shared" si="330"/>
        <v>0.94043887147335425</v>
      </c>
      <c r="R5256">
        <f t="shared" si="331"/>
        <v>63.8</v>
      </c>
    </row>
    <row r="5257" spans="1:18" x14ac:dyDescent="0.3">
      <c r="A5257" t="s">
        <v>10421</v>
      </c>
      <c r="B5257" t="s">
        <v>10422</v>
      </c>
      <c r="C5257" s="1">
        <v>46181</v>
      </c>
      <c r="D5257" s="1">
        <v>46186</v>
      </c>
      <c r="E5257" t="s">
        <v>65</v>
      </c>
      <c r="F5257" t="s">
        <v>69</v>
      </c>
      <c r="G5257" t="s">
        <v>17</v>
      </c>
      <c r="H5257" t="s">
        <v>18</v>
      </c>
      <c r="I5257" t="s">
        <v>33</v>
      </c>
      <c r="J5257" t="s">
        <v>66</v>
      </c>
      <c r="K5257">
        <v>21</v>
      </c>
      <c r="L5257">
        <v>4</v>
      </c>
      <c r="M5257">
        <v>94.28</v>
      </c>
      <c r="N5257">
        <f t="shared" si="328"/>
        <v>5</v>
      </c>
      <c r="O5257">
        <f>5</f>
        <v>5</v>
      </c>
      <c r="P5257" t="str">
        <f t="shared" si="329"/>
        <v>Met</v>
      </c>
      <c r="Q5257">
        <f t="shared" si="330"/>
        <v>19.047619047619047</v>
      </c>
      <c r="R5257">
        <f t="shared" si="331"/>
        <v>4.2</v>
      </c>
    </row>
    <row r="5258" spans="1:18" x14ac:dyDescent="0.3">
      <c r="A5258" t="s">
        <v>10423</v>
      </c>
      <c r="B5258" t="s">
        <v>10424</v>
      </c>
      <c r="C5258" s="1">
        <v>46130</v>
      </c>
      <c r="D5258" s="1">
        <v>46138</v>
      </c>
      <c r="E5258" t="s">
        <v>23</v>
      </c>
      <c r="F5258" t="s">
        <v>38</v>
      </c>
      <c r="G5258" t="s">
        <v>49</v>
      </c>
      <c r="H5258" t="s">
        <v>18</v>
      </c>
      <c r="I5258" t="s">
        <v>19</v>
      </c>
      <c r="J5258" t="s">
        <v>66</v>
      </c>
      <c r="K5258">
        <v>141</v>
      </c>
      <c r="L5258">
        <v>1</v>
      </c>
      <c r="M5258">
        <v>99.01</v>
      </c>
      <c r="N5258">
        <f t="shared" si="328"/>
        <v>8</v>
      </c>
      <c r="O5258">
        <f>5</f>
        <v>5</v>
      </c>
      <c r="P5258" t="str">
        <f t="shared" si="329"/>
        <v>Breached</v>
      </c>
      <c r="Q5258">
        <f t="shared" si="330"/>
        <v>0.70921985815602839</v>
      </c>
      <c r="R5258">
        <f t="shared" si="331"/>
        <v>17.625</v>
      </c>
    </row>
    <row r="5259" spans="1:18" x14ac:dyDescent="0.3">
      <c r="A5259" t="s">
        <v>10425</v>
      </c>
      <c r="B5259" t="s">
        <v>10426</v>
      </c>
      <c r="C5259" s="1">
        <v>46042</v>
      </c>
      <c r="D5259" s="1">
        <v>46051</v>
      </c>
      <c r="E5259" t="s">
        <v>23</v>
      </c>
      <c r="F5259" t="s">
        <v>38</v>
      </c>
      <c r="G5259" t="s">
        <v>17</v>
      </c>
      <c r="H5259" t="s">
        <v>26</v>
      </c>
      <c r="I5259" t="s">
        <v>33</v>
      </c>
      <c r="J5259" t="s">
        <v>34</v>
      </c>
      <c r="K5259">
        <v>263</v>
      </c>
      <c r="L5259">
        <v>1</v>
      </c>
      <c r="M5259">
        <v>98.81</v>
      </c>
      <c r="N5259">
        <f t="shared" si="328"/>
        <v>9</v>
      </c>
      <c r="O5259">
        <f>5</f>
        <v>5</v>
      </c>
      <c r="P5259" t="str">
        <f t="shared" si="329"/>
        <v>Breached</v>
      </c>
      <c r="Q5259">
        <f t="shared" si="330"/>
        <v>0.38022813688212925</v>
      </c>
      <c r="R5259">
        <f t="shared" si="331"/>
        <v>29.222222222222221</v>
      </c>
    </row>
    <row r="5260" spans="1:18" x14ac:dyDescent="0.3">
      <c r="A5260" t="s">
        <v>10427</v>
      </c>
      <c r="B5260" t="s">
        <v>10428</v>
      </c>
      <c r="C5260" s="1">
        <v>46118</v>
      </c>
      <c r="D5260" s="1">
        <v>46128</v>
      </c>
      <c r="E5260" t="s">
        <v>37</v>
      </c>
      <c r="F5260" t="s">
        <v>24</v>
      </c>
      <c r="G5260" t="s">
        <v>25</v>
      </c>
      <c r="H5260" t="s">
        <v>26</v>
      </c>
      <c r="I5260" t="s">
        <v>19</v>
      </c>
      <c r="J5260" t="s">
        <v>42</v>
      </c>
      <c r="K5260">
        <v>412</v>
      </c>
      <c r="L5260">
        <v>1</v>
      </c>
      <c r="M5260">
        <v>99.16</v>
      </c>
      <c r="N5260">
        <f t="shared" si="328"/>
        <v>10</v>
      </c>
      <c r="O5260">
        <f>5</f>
        <v>5</v>
      </c>
      <c r="P5260" t="str">
        <f t="shared" si="329"/>
        <v>Breached</v>
      </c>
      <c r="Q5260">
        <f t="shared" si="330"/>
        <v>0.24271844660194172</v>
      </c>
      <c r="R5260">
        <f t="shared" si="331"/>
        <v>41.2</v>
      </c>
    </row>
    <row r="5261" spans="1:18" x14ac:dyDescent="0.3">
      <c r="A5261" t="s">
        <v>10429</v>
      </c>
      <c r="B5261" t="s">
        <v>10430</v>
      </c>
      <c r="C5261" s="1">
        <v>46119</v>
      </c>
      <c r="D5261" s="1">
        <v>46126</v>
      </c>
      <c r="E5261" t="s">
        <v>37</v>
      </c>
      <c r="F5261" t="s">
        <v>45</v>
      </c>
      <c r="G5261" t="s">
        <v>52</v>
      </c>
      <c r="H5261" t="s">
        <v>26</v>
      </c>
      <c r="I5261" t="s">
        <v>27</v>
      </c>
      <c r="J5261" t="s">
        <v>42</v>
      </c>
      <c r="K5261">
        <v>309</v>
      </c>
      <c r="L5261">
        <v>2</v>
      </c>
      <c r="M5261">
        <v>97.35</v>
      </c>
      <c r="N5261">
        <f t="shared" si="328"/>
        <v>7</v>
      </c>
      <c r="O5261">
        <f>5</f>
        <v>5</v>
      </c>
      <c r="P5261" t="str">
        <f t="shared" si="329"/>
        <v>Breached</v>
      </c>
      <c r="Q5261">
        <f t="shared" si="330"/>
        <v>0.64724919093851141</v>
      </c>
      <c r="R5261">
        <f t="shared" si="331"/>
        <v>44.142857142857146</v>
      </c>
    </row>
    <row r="5262" spans="1:18" x14ac:dyDescent="0.3">
      <c r="A5262" t="s">
        <v>10431</v>
      </c>
      <c r="B5262" t="s">
        <v>10432</v>
      </c>
      <c r="C5262" s="1">
        <v>46094</v>
      </c>
      <c r="D5262" s="1">
        <v>46103</v>
      </c>
      <c r="E5262" t="s">
        <v>37</v>
      </c>
      <c r="F5262" t="s">
        <v>38</v>
      </c>
      <c r="G5262" t="s">
        <v>49</v>
      </c>
      <c r="H5262" t="s">
        <v>18</v>
      </c>
      <c r="I5262" t="s">
        <v>27</v>
      </c>
      <c r="J5262" t="s">
        <v>46</v>
      </c>
      <c r="K5262">
        <v>35</v>
      </c>
      <c r="L5262">
        <v>1</v>
      </c>
      <c r="M5262">
        <v>98.74</v>
      </c>
      <c r="N5262">
        <f t="shared" si="328"/>
        <v>9</v>
      </c>
      <c r="O5262">
        <f>5</f>
        <v>5</v>
      </c>
      <c r="P5262" t="str">
        <f t="shared" si="329"/>
        <v>Breached</v>
      </c>
      <c r="Q5262">
        <f t="shared" si="330"/>
        <v>2.8571428571428572</v>
      </c>
      <c r="R5262">
        <f t="shared" si="331"/>
        <v>3.8888888888888888</v>
      </c>
    </row>
    <row r="5263" spans="1:18" x14ac:dyDescent="0.3">
      <c r="A5263" t="s">
        <v>10433</v>
      </c>
      <c r="B5263" t="s">
        <v>10434</v>
      </c>
      <c r="C5263" s="1">
        <v>46165</v>
      </c>
      <c r="D5263" s="1">
        <v>46169</v>
      </c>
      <c r="E5263" t="s">
        <v>23</v>
      </c>
      <c r="F5263" t="s">
        <v>24</v>
      </c>
      <c r="G5263" t="s">
        <v>17</v>
      </c>
      <c r="H5263" t="s">
        <v>18</v>
      </c>
      <c r="I5263" t="s">
        <v>19</v>
      </c>
      <c r="J5263" t="s">
        <v>53</v>
      </c>
      <c r="K5263">
        <v>220</v>
      </c>
      <c r="L5263">
        <v>3</v>
      </c>
      <c r="M5263">
        <v>97.57</v>
      </c>
      <c r="N5263">
        <f t="shared" si="328"/>
        <v>4</v>
      </c>
      <c r="O5263">
        <f>5</f>
        <v>5</v>
      </c>
      <c r="P5263" t="str">
        <f t="shared" si="329"/>
        <v>Met</v>
      </c>
      <c r="Q5263">
        <f t="shared" si="330"/>
        <v>1.3636363636363635</v>
      </c>
      <c r="R5263">
        <f t="shared" si="331"/>
        <v>55</v>
      </c>
    </row>
    <row r="5264" spans="1:18" x14ac:dyDescent="0.3">
      <c r="A5264" t="s">
        <v>10435</v>
      </c>
      <c r="B5264" t="s">
        <v>10436</v>
      </c>
      <c r="C5264" s="1">
        <v>46123</v>
      </c>
      <c r="D5264" s="1">
        <v>46125</v>
      </c>
      <c r="E5264" t="s">
        <v>65</v>
      </c>
      <c r="F5264" t="s">
        <v>69</v>
      </c>
      <c r="G5264" t="s">
        <v>32</v>
      </c>
      <c r="H5264" t="s">
        <v>56</v>
      </c>
      <c r="I5264" t="s">
        <v>33</v>
      </c>
      <c r="J5264" t="s">
        <v>42</v>
      </c>
      <c r="K5264">
        <v>254</v>
      </c>
      <c r="L5264">
        <v>5</v>
      </c>
      <c r="M5264">
        <v>94.29</v>
      </c>
      <c r="N5264">
        <f t="shared" si="328"/>
        <v>2</v>
      </c>
      <c r="O5264">
        <f>5</f>
        <v>5</v>
      </c>
      <c r="P5264" t="str">
        <f t="shared" si="329"/>
        <v>Met</v>
      </c>
      <c r="Q5264">
        <f t="shared" si="330"/>
        <v>1.9685039370078741</v>
      </c>
      <c r="R5264">
        <f t="shared" si="331"/>
        <v>127</v>
      </c>
    </row>
    <row r="5265" spans="1:18" x14ac:dyDescent="0.3">
      <c r="A5265" t="s">
        <v>10437</v>
      </c>
      <c r="B5265" t="s">
        <v>3796</v>
      </c>
      <c r="C5265" s="1">
        <v>46032</v>
      </c>
      <c r="D5265" s="1">
        <v>46041</v>
      </c>
      <c r="E5265" t="s">
        <v>59</v>
      </c>
      <c r="F5265" t="s">
        <v>16</v>
      </c>
      <c r="G5265" t="s">
        <v>60</v>
      </c>
      <c r="H5265" t="s">
        <v>18</v>
      </c>
      <c r="I5265" t="s">
        <v>19</v>
      </c>
      <c r="J5265" t="s">
        <v>66</v>
      </c>
      <c r="K5265">
        <v>143</v>
      </c>
      <c r="L5265">
        <v>1</v>
      </c>
      <c r="M5265">
        <v>99.06</v>
      </c>
      <c r="N5265">
        <f t="shared" si="328"/>
        <v>9</v>
      </c>
      <c r="O5265">
        <f>5</f>
        <v>5</v>
      </c>
      <c r="P5265" t="str">
        <f t="shared" si="329"/>
        <v>Breached</v>
      </c>
      <c r="Q5265">
        <f t="shared" si="330"/>
        <v>0.69930069930069927</v>
      </c>
      <c r="R5265">
        <f t="shared" si="331"/>
        <v>15.888888888888889</v>
      </c>
    </row>
    <row r="5266" spans="1:18" x14ac:dyDescent="0.3">
      <c r="A5266" t="s">
        <v>10438</v>
      </c>
      <c r="B5266" t="s">
        <v>10439</v>
      </c>
      <c r="C5266" s="1">
        <v>46195</v>
      </c>
      <c r="D5266" s="1">
        <v>46197</v>
      </c>
      <c r="E5266" t="s">
        <v>65</v>
      </c>
      <c r="F5266" t="s">
        <v>69</v>
      </c>
      <c r="G5266" t="s">
        <v>52</v>
      </c>
      <c r="H5266" t="s">
        <v>26</v>
      </c>
      <c r="I5266" t="s">
        <v>33</v>
      </c>
      <c r="J5266" t="s">
        <v>74</v>
      </c>
      <c r="K5266">
        <v>238</v>
      </c>
      <c r="L5266">
        <v>2</v>
      </c>
      <c r="M5266">
        <v>97.16</v>
      </c>
      <c r="N5266">
        <f t="shared" si="328"/>
        <v>2</v>
      </c>
      <c r="O5266">
        <f>5</f>
        <v>5</v>
      </c>
      <c r="P5266" t="str">
        <f t="shared" si="329"/>
        <v>Met</v>
      </c>
      <c r="Q5266">
        <f t="shared" si="330"/>
        <v>0.84033613445378152</v>
      </c>
      <c r="R5266">
        <f t="shared" si="331"/>
        <v>119</v>
      </c>
    </row>
    <row r="5267" spans="1:18" x14ac:dyDescent="0.3">
      <c r="A5267" t="s">
        <v>10440</v>
      </c>
      <c r="B5267" t="s">
        <v>10441</v>
      </c>
      <c r="C5267" s="1">
        <v>46116</v>
      </c>
      <c r="D5267" s="1">
        <v>46118</v>
      </c>
      <c r="E5267" t="s">
        <v>59</v>
      </c>
      <c r="F5267" t="s">
        <v>24</v>
      </c>
      <c r="G5267" t="s">
        <v>52</v>
      </c>
      <c r="H5267" t="s">
        <v>26</v>
      </c>
      <c r="I5267" t="s">
        <v>33</v>
      </c>
      <c r="J5267" t="s">
        <v>20</v>
      </c>
      <c r="K5267">
        <v>500</v>
      </c>
      <c r="L5267">
        <v>0</v>
      </c>
      <c r="M5267">
        <v>100</v>
      </c>
      <c r="N5267">
        <f t="shared" si="328"/>
        <v>2</v>
      </c>
      <c r="O5267">
        <f>5</f>
        <v>5</v>
      </c>
      <c r="P5267" t="str">
        <f t="shared" si="329"/>
        <v>Met</v>
      </c>
      <c r="Q5267">
        <f t="shared" si="330"/>
        <v>0</v>
      </c>
      <c r="R5267">
        <f t="shared" si="331"/>
        <v>250</v>
      </c>
    </row>
    <row r="5268" spans="1:18" x14ac:dyDescent="0.3">
      <c r="A5268" t="s">
        <v>10442</v>
      </c>
      <c r="B5268" t="s">
        <v>10443</v>
      </c>
      <c r="C5268" s="1">
        <v>46038</v>
      </c>
      <c r="D5268" s="1">
        <v>46045</v>
      </c>
      <c r="E5268" t="s">
        <v>23</v>
      </c>
      <c r="F5268" t="s">
        <v>31</v>
      </c>
      <c r="G5268" t="s">
        <v>41</v>
      </c>
      <c r="H5268" t="s">
        <v>26</v>
      </c>
      <c r="I5268" t="s">
        <v>33</v>
      </c>
      <c r="J5268" t="s">
        <v>46</v>
      </c>
      <c r="K5268">
        <v>62</v>
      </c>
      <c r="L5268">
        <v>1</v>
      </c>
      <c r="M5268">
        <v>99.03</v>
      </c>
      <c r="N5268">
        <f t="shared" si="328"/>
        <v>7</v>
      </c>
      <c r="O5268">
        <f>5</f>
        <v>5</v>
      </c>
      <c r="P5268" t="str">
        <f t="shared" si="329"/>
        <v>Breached</v>
      </c>
      <c r="Q5268">
        <f t="shared" si="330"/>
        <v>1.6129032258064515</v>
      </c>
      <c r="R5268">
        <f t="shared" si="331"/>
        <v>8.8571428571428577</v>
      </c>
    </row>
    <row r="5269" spans="1:18" x14ac:dyDescent="0.3">
      <c r="A5269" t="s">
        <v>10444</v>
      </c>
      <c r="B5269" t="s">
        <v>10445</v>
      </c>
      <c r="C5269" s="1">
        <v>46091</v>
      </c>
      <c r="D5269" s="1">
        <v>46092</v>
      </c>
      <c r="E5269" t="s">
        <v>59</v>
      </c>
      <c r="F5269" t="s">
        <v>38</v>
      </c>
      <c r="G5269" t="s">
        <v>52</v>
      </c>
      <c r="H5269" t="s">
        <v>26</v>
      </c>
      <c r="I5269" t="s">
        <v>33</v>
      </c>
      <c r="J5269" t="s">
        <v>20</v>
      </c>
      <c r="K5269">
        <v>397</v>
      </c>
      <c r="L5269">
        <v>2</v>
      </c>
      <c r="M5269">
        <v>98.24</v>
      </c>
      <c r="N5269">
        <f t="shared" si="328"/>
        <v>1</v>
      </c>
      <c r="O5269">
        <f>5</f>
        <v>5</v>
      </c>
      <c r="P5269" t="str">
        <f t="shared" si="329"/>
        <v>Met</v>
      </c>
      <c r="Q5269">
        <f t="shared" si="330"/>
        <v>0.50377833753148615</v>
      </c>
      <c r="R5269">
        <f t="shared" si="331"/>
        <v>397</v>
      </c>
    </row>
    <row r="5270" spans="1:18" x14ac:dyDescent="0.3">
      <c r="A5270" t="s">
        <v>10446</v>
      </c>
      <c r="B5270" t="s">
        <v>10447</v>
      </c>
      <c r="C5270" s="1">
        <v>46110</v>
      </c>
      <c r="D5270" s="1">
        <v>46113</v>
      </c>
      <c r="E5270" t="s">
        <v>65</v>
      </c>
      <c r="F5270" t="s">
        <v>69</v>
      </c>
      <c r="G5270" t="s">
        <v>17</v>
      </c>
      <c r="H5270" t="s">
        <v>26</v>
      </c>
      <c r="I5270" t="s">
        <v>27</v>
      </c>
      <c r="J5270" t="s">
        <v>34</v>
      </c>
      <c r="K5270">
        <v>21</v>
      </c>
      <c r="L5270">
        <v>4</v>
      </c>
      <c r="M5270">
        <v>97.77</v>
      </c>
      <c r="N5270">
        <f t="shared" si="328"/>
        <v>3</v>
      </c>
      <c r="O5270">
        <f>5</f>
        <v>5</v>
      </c>
      <c r="P5270" t="str">
        <f t="shared" si="329"/>
        <v>Met</v>
      </c>
      <c r="Q5270">
        <f t="shared" si="330"/>
        <v>19.047619047619047</v>
      </c>
      <c r="R5270">
        <f t="shared" si="331"/>
        <v>7</v>
      </c>
    </row>
    <row r="5271" spans="1:18" x14ac:dyDescent="0.3">
      <c r="A5271" t="s">
        <v>10448</v>
      </c>
      <c r="B5271" t="s">
        <v>10449</v>
      </c>
      <c r="C5271" s="1">
        <v>46099</v>
      </c>
      <c r="D5271" s="1">
        <v>46101</v>
      </c>
      <c r="E5271" t="s">
        <v>23</v>
      </c>
      <c r="F5271" t="s">
        <v>38</v>
      </c>
      <c r="G5271" t="s">
        <v>41</v>
      </c>
      <c r="H5271" t="s">
        <v>56</v>
      </c>
      <c r="I5271" t="s">
        <v>19</v>
      </c>
      <c r="J5271" t="s">
        <v>20</v>
      </c>
      <c r="K5271">
        <v>249</v>
      </c>
      <c r="L5271">
        <v>2</v>
      </c>
      <c r="M5271">
        <v>97.97</v>
      </c>
      <c r="N5271">
        <f t="shared" si="328"/>
        <v>2</v>
      </c>
      <c r="O5271">
        <f>5</f>
        <v>5</v>
      </c>
      <c r="P5271" t="str">
        <f t="shared" si="329"/>
        <v>Met</v>
      </c>
      <c r="Q5271">
        <f t="shared" si="330"/>
        <v>0.80321285140562237</v>
      </c>
      <c r="R5271">
        <f t="shared" si="331"/>
        <v>124.5</v>
      </c>
    </row>
    <row r="5272" spans="1:18" x14ac:dyDescent="0.3">
      <c r="A5272" t="s">
        <v>10450</v>
      </c>
      <c r="B5272" t="s">
        <v>10451</v>
      </c>
      <c r="C5272" s="1">
        <v>46198</v>
      </c>
      <c r="D5272" s="1">
        <v>46202</v>
      </c>
      <c r="E5272" t="s">
        <v>23</v>
      </c>
      <c r="F5272" t="s">
        <v>24</v>
      </c>
      <c r="G5272" t="s">
        <v>32</v>
      </c>
      <c r="H5272" t="s">
        <v>56</v>
      </c>
      <c r="I5272" t="s">
        <v>19</v>
      </c>
      <c r="J5272" t="s">
        <v>66</v>
      </c>
      <c r="K5272">
        <v>431</v>
      </c>
      <c r="L5272">
        <v>4</v>
      </c>
      <c r="M5272">
        <v>96.45</v>
      </c>
      <c r="N5272">
        <f t="shared" si="328"/>
        <v>4</v>
      </c>
      <c r="O5272">
        <f>5</f>
        <v>5</v>
      </c>
      <c r="P5272" t="str">
        <f t="shared" si="329"/>
        <v>Met</v>
      </c>
      <c r="Q5272">
        <f t="shared" si="330"/>
        <v>0.92807424593967514</v>
      </c>
      <c r="R5272">
        <f t="shared" si="331"/>
        <v>107.75</v>
      </c>
    </row>
    <row r="5273" spans="1:18" x14ac:dyDescent="0.3">
      <c r="A5273" t="s">
        <v>10452</v>
      </c>
      <c r="B5273" t="s">
        <v>10453</v>
      </c>
      <c r="C5273" s="1">
        <v>46075</v>
      </c>
      <c r="D5273" s="1">
        <v>46077</v>
      </c>
      <c r="E5273" t="s">
        <v>15</v>
      </c>
      <c r="F5273" t="s">
        <v>69</v>
      </c>
      <c r="G5273" t="s">
        <v>41</v>
      </c>
      <c r="H5273" t="s">
        <v>26</v>
      </c>
      <c r="I5273" t="s">
        <v>19</v>
      </c>
      <c r="J5273" t="s">
        <v>46</v>
      </c>
      <c r="K5273">
        <v>280</v>
      </c>
      <c r="L5273">
        <v>3</v>
      </c>
      <c r="M5273">
        <v>96.92</v>
      </c>
      <c r="N5273">
        <f t="shared" si="328"/>
        <v>2</v>
      </c>
      <c r="O5273">
        <f>5</f>
        <v>5</v>
      </c>
      <c r="P5273" t="str">
        <f t="shared" si="329"/>
        <v>Met</v>
      </c>
      <c r="Q5273">
        <f t="shared" si="330"/>
        <v>1.0714285714285714</v>
      </c>
      <c r="R5273">
        <f t="shared" si="331"/>
        <v>140</v>
      </c>
    </row>
    <row r="5274" spans="1:18" x14ac:dyDescent="0.3">
      <c r="A5274" t="s">
        <v>10454</v>
      </c>
      <c r="B5274" t="s">
        <v>10455</v>
      </c>
      <c r="C5274" s="1">
        <v>46099</v>
      </c>
      <c r="D5274" s="1">
        <v>46103</v>
      </c>
      <c r="E5274" t="s">
        <v>15</v>
      </c>
      <c r="F5274" t="s">
        <v>16</v>
      </c>
      <c r="G5274" t="s">
        <v>93</v>
      </c>
      <c r="H5274" t="s">
        <v>18</v>
      </c>
      <c r="I5274" t="s">
        <v>33</v>
      </c>
      <c r="J5274" t="s">
        <v>20</v>
      </c>
      <c r="K5274">
        <v>442</v>
      </c>
      <c r="L5274">
        <v>5</v>
      </c>
      <c r="M5274">
        <v>94.49</v>
      </c>
      <c r="N5274">
        <f t="shared" si="328"/>
        <v>4</v>
      </c>
      <c r="O5274">
        <f>5</f>
        <v>5</v>
      </c>
      <c r="P5274" t="str">
        <f t="shared" si="329"/>
        <v>Met</v>
      </c>
      <c r="Q5274">
        <f t="shared" si="330"/>
        <v>1.1312217194570136</v>
      </c>
      <c r="R5274">
        <f t="shared" si="331"/>
        <v>110.5</v>
      </c>
    </row>
    <row r="5275" spans="1:18" x14ac:dyDescent="0.3">
      <c r="A5275" t="s">
        <v>10456</v>
      </c>
      <c r="B5275" t="s">
        <v>10457</v>
      </c>
      <c r="C5275" s="1">
        <v>46096</v>
      </c>
      <c r="D5275" s="1">
        <v>46103</v>
      </c>
      <c r="E5275" t="s">
        <v>15</v>
      </c>
      <c r="F5275" t="s">
        <v>45</v>
      </c>
      <c r="G5275" t="s">
        <v>52</v>
      </c>
      <c r="H5275" t="s">
        <v>56</v>
      </c>
      <c r="I5275" t="s">
        <v>33</v>
      </c>
      <c r="J5275" t="s">
        <v>53</v>
      </c>
      <c r="K5275">
        <v>136</v>
      </c>
      <c r="L5275">
        <v>0</v>
      </c>
      <c r="M5275">
        <v>100</v>
      </c>
      <c r="N5275">
        <f t="shared" si="328"/>
        <v>7</v>
      </c>
      <c r="O5275">
        <f>5</f>
        <v>5</v>
      </c>
      <c r="P5275" t="str">
        <f t="shared" si="329"/>
        <v>Breached</v>
      </c>
      <c r="Q5275">
        <f t="shared" si="330"/>
        <v>0</v>
      </c>
      <c r="R5275">
        <f t="shared" si="331"/>
        <v>19.428571428571427</v>
      </c>
    </row>
    <row r="5276" spans="1:18" x14ac:dyDescent="0.3">
      <c r="A5276" t="s">
        <v>10458</v>
      </c>
      <c r="B5276" t="s">
        <v>3548</v>
      </c>
      <c r="C5276" s="1">
        <v>46106</v>
      </c>
      <c r="D5276" s="1">
        <v>46112</v>
      </c>
      <c r="E5276" t="s">
        <v>65</v>
      </c>
      <c r="F5276" t="s">
        <v>45</v>
      </c>
      <c r="G5276" t="s">
        <v>49</v>
      </c>
      <c r="H5276" t="s">
        <v>26</v>
      </c>
      <c r="I5276" t="s">
        <v>19</v>
      </c>
      <c r="J5276" t="s">
        <v>34</v>
      </c>
      <c r="K5276">
        <v>46</v>
      </c>
      <c r="L5276">
        <v>5</v>
      </c>
      <c r="M5276">
        <v>93.8</v>
      </c>
      <c r="N5276">
        <f t="shared" si="328"/>
        <v>6</v>
      </c>
      <c r="O5276">
        <f>5</f>
        <v>5</v>
      </c>
      <c r="P5276" t="str">
        <f t="shared" si="329"/>
        <v>Breached</v>
      </c>
      <c r="Q5276">
        <f t="shared" si="330"/>
        <v>10.869565217391305</v>
      </c>
      <c r="R5276">
        <f t="shared" si="331"/>
        <v>7.666666666666667</v>
      </c>
    </row>
    <row r="5277" spans="1:18" x14ac:dyDescent="0.3">
      <c r="A5277" t="s">
        <v>10459</v>
      </c>
      <c r="B5277" t="s">
        <v>10460</v>
      </c>
      <c r="C5277" s="1">
        <v>46154</v>
      </c>
      <c r="D5277" s="1">
        <v>46155</v>
      </c>
      <c r="E5277" t="s">
        <v>15</v>
      </c>
      <c r="F5277" t="s">
        <v>45</v>
      </c>
      <c r="G5277" t="s">
        <v>60</v>
      </c>
      <c r="H5277" t="s">
        <v>26</v>
      </c>
      <c r="I5277" t="s">
        <v>19</v>
      </c>
      <c r="J5277" t="s">
        <v>46</v>
      </c>
      <c r="K5277">
        <v>293</v>
      </c>
      <c r="L5277">
        <v>3</v>
      </c>
      <c r="M5277">
        <v>97.71</v>
      </c>
      <c r="N5277">
        <f t="shared" si="328"/>
        <v>1</v>
      </c>
      <c r="O5277">
        <f>5</f>
        <v>5</v>
      </c>
      <c r="P5277" t="str">
        <f t="shared" si="329"/>
        <v>Met</v>
      </c>
      <c r="Q5277">
        <f t="shared" si="330"/>
        <v>1.0238907849829351</v>
      </c>
      <c r="R5277">
        <f t="shared" si="331"/>
        <v>293</v>
      </c>
    </row>
    <row r="5278" spans="1:18" x14ac:dyDescent="0.3">
      <c r="A5278" t="s">
        <v>10461</v>
      </c>
      <c r="B5278" t="s">
        <v>10462</v>
      </c>
      <c r="C5278" s="1">
        <v>46178</v>
      </c>
      <c r="D5278" s="1">
        <v>46186</v>
      </c>
      <c r="E5278" t="s">
        <v>65</v>
      </c>
      <c r="F5278" t="s">
        <v>24</v>
      </c>
      <c r="G5278" t="s">
        <v>32</v>
      </c>
      <c r="H5278" t="s">
        <v>26</v>
      </c>
      <c r="I5278" t="s">
        <v>19</v>
      </c>
      <c r="J5278" t="s">
        <v>42</v>
      </c>
      <c r="K5278">
        <v>52</v>
      </c>
      <c r="L5278">
        <v>0</v>
      </c>
      <c r="M5278">
        <v>100</v>
      </c>
      <c r="N5278">
        <f t="shared" si="328"/>
        <v>8</v>
      </c>
      <c r="O5278">
        <f>5</f>
        <v>5</v>
      </c>
      <c r="P5278" t="str">
        <f t="shared" si="329"/>
        <v>Breached</v>
      </c>
      <c r="Q5278">
        <f t="shared" si="330"/>
        <v>0</v>
      </c>
      <c r="R5278">
        <f t="shared" si="331"/>
        <v>6.5</v>
      </c>
    </row>
    <row r="5279" spans="1:18" x14ac:dyDescent="0.3">
      <c r="A5279" t="s">
        <v>10463</v>
      </c>
      <c r="B5279" t="s">
        <v>133</v>
      </c>
      <c r="C5279" s="1">
        <v>46083</v>
      </c>
      <c r="D5279" s="1">
        <v>46089</v>
      </c>
      <c r="E5279" t="s">
        <v>37</v>
      </c>
      <c r="F5279" t="s">
        <v>38</v>
      </c>
      <c r="G5279" t="s">
        <v>17</v>
      </c>
      <c r="H5279" t="s">
        <v>18</v>
      </c>
      <c r="I5279" t="s">
        <v>27</v>
      </c>
      <c r="J5279" t="s">
        <v>53</v>
      </c>
      <c r="K5279">
        <v>45</v>
      </c>
      <c r="L5279">
        <v>3</v>
      </c>
      <c r="M5279">
        <v>96.43</v>
      </c>
      <c r="N5279">
        <f t="shared" si="328"/>
        <v>6</v>
      </c>
      <c r="O5279">
        <f>5</f>
        <v>5</v>
      </c>
      <c r="P5279" t="str">
        <f t="shared" si="329"/>
        <v>Breached</v>
      </c>
      <c r="Q5279">
        <f t="shared" si="330"/>
        <v>6.666666666666667</v>
      </c>
      <c r="R5279">
        <f t="shared" si="331"/>
        <v>7.5</v>
      </c>
    </row>
    <row r="5280" spans="1:18" x14ac:dyDescent="0.3">
      <c r="A5280" t="s">
        <v>10464</v>
      </c>
      <c r="B5280" t="s">
        <v>10465</v>
      </c>
      <c r="C5280" s="1">
        <v>46050</v>
      </c>
      <c r="D5280" s="1">
        <v>46056</v>
      </c>
      <c r="E5280" t="s">
        <v>15</v>
      </c>
      <c r="F5280" t="s">
        <v>69</v>
      </c>
      <c r="G5280" t="s">
        <v>49</v>
      </c>
      <c r="H5280" t="s">
        <v>18</v>
      </c>
      <c r="I5280" t="s">
        <v>33</v>
      </c>
      <c r="J5280" t="s">
        <v>46</v>
      </c>
      <c r="K5280">
        <v>73</v>
      </c>
      <c r="L5280">
        <v>5</v>
      </c>
      <c r="M5280">
        <v>93.07</v>
      </c>
      <c r="N5280">
        <f t="shared" si="328"/>
        <v>6</v>
      </c>
      <c r="O5280">
        <f>5</f>
        <v>5</v>
      </c>
      <c r="P5280" t="str">
        <f t="shared" si="329"/>
        <v>Breached</v>
      </c>
      <c r="Q5280">
        <f t="shared" si="330"/>
        <v>6.8493150684931505</v>
      </c>
      <c r="R5280">
        <f t="shared" si="331"/>
        <v>12.166666666666666</v>
      </c>
    </row>
    <row r="5281" spans="1:18" x14ac:dyDescent="0.3">
      <c r="A5281" t="s">
        <v>10466</v>
      </c>
      <c r="B5281" t="s">
        <v>10467</v>
      </c>
      <c r="C5281" s="1">
        <v>46077</v>
      </c>
      <c r="D5281" s="1">
        <v>46078</v>
      </c>
      <c r="E5281" t="s">
        <v>37</v>
      </c>
      <c r="F5281" t="s">
        <v>24</v>
      </c>
      <c r="G5281" t="s">
        <v>17</v>
      </c>
      <c r="H5281" t="s">
        <v>56</v>
      </c>
      <c r="I5281" t="s">
        <v>19</v>
      </c>
      <c r="J5281" t="s">
        <v>53</v>
      </c>
      <c r="K5281">
        <v>44</v>
      </c>
      <c r="L5281">
        <v>3</v>
      </c>
      <c r="M5281">
        <v>96.47</v>
      </c>
      <c r="N5281">
        <f t="shared" si="328"/>
        <v>1</v>
      </c>
      <c r="O5281">
        <f>5</f>
        <v>5</v>
      </c>
      <c r="P5281" t="str">
        <f t="shared" si="329"/>
        <v>Met</v>
      </c>
      <c r="Q5281">
        <f t="shared" si="330"/>
        <v>6.8181818181818175</v>
      </c>
      <c r="R5281">
        <f t="shared" si="331"/>
        <v>44</v>
      </c>
    </row>
    <row r="5282" spans="1:18" x14ac:dyDescent="0.3">
      <c r="A5282" t="s">
        <v>10468</v>
      </c>
      <c r="B5282" t="s">
        <v>10469</v>
      </c>
      <c r="C5282" s="1">
        <v>46199</v>
      </c>
      <c r="D5282" s="1">
        <v>46203</v>
      </c>
      <c r="E5282" t="s">
        <v>65</v>
      </c>
      <c r="F5282" t="s">
        <v>69</v>
      </c>
      <c r="G5282" t="s">
        <v>17</v>
      </c>
      <c r="H5282" t="s">
        <v>26</v>
      </c>
      <c r="I5282" t="s">
        <v>19</v>
      </c>
      <c r="J5282" t="s">
        <v>20</v>
      </c>
      <c r="K5282">
        <v>33</v>
      </c>
      <c r="L5282">
        <v>0</v>
      </c>
      <c r="M5282">
        <v>100</v>
      </c>
      <c r="N5282">
        <f t="shared" si="328"/>
        <v>4</v>
      </c>
      <c r="O5282">
        <f>5</f>
        <v>5</v>
      </c>
      <c r="P5282" t="str">
        <f t="shared" si="329"/>
        <v>Met</v>
      </c>
      <c r="Q5282">
        <f t="shared" si="330"/>
        <v>0</v>
      </c>
      <c r="R5282">
        <f t="shared" si="331"/>
        <v>8.25</v>
      </c>
    </row>
    <row r="5283" spans="1:18" x14ac:dyDescent="0.3">
      <c r="A5283" t="s">
        <v>10470</v>
      </c>
      <c r="B5283" t="s">
        <v>10471</v>
      </c>
      <c r="C5283" s="1">
        <v>46128</v>
      </c>
      <c r="D5283" s="1">
        <v>46132</v>
      </c>
      <c r="E5283" t="s">
        <v>37</v>
      </c>
      <c r="F5283" t="s">
        <v>31</v>
      </c>
      <c r="G5283" t="s">
        <v>49</v>
      </c>
      <c r="H5283" t="s">
        <v>18</v>
      </c>
      <c r="I5283" t="s">
        <v>19</v>
      </c>
      <c r="J5283" t="s">
        <v>42</v>
      </c>
      <c r="K5283">
        <v>442</v>
      </c>
      <c r="L5283">
        <v>4</v>
      </c>
      <c r="M5283">
        <v>96.85</v>
      </c>
      <c r="N5283">
        <f t="shared" si="328"/>
        <v>4</v>
      </c>
      <c r="O5283">
        <f>5</f>
        <v>5</v>
      </c>
      <c r="P5283" t="str">
        <f t="shared" si="329"/>
        <v>Met</v>
      </c>
      <c r="Q5283">
        <f t="shared" si="330"/>
        <v>0.90497737556561098</v>
      </c>
      <c r="R5283">
        <f t="shared" si="331"/>
        <v>110.5</v>
      </c>
    </row>
    <row r="5284" spans="1:18" x14ac:dyDescent="0.3">
      <c r="A5284" t="s">
        <v>10472</v>
      </c>
      <c r="B5284" t="s">
        <v>10473</v>
      </c>
      <c r="C5284" s="1">
        <v>46073</v>
      </c>
      <c r="D5284" s="1">
        <v>46079</v>
      </c>
      <c r="E5284" t="s">
        <v>15</v>
      </c>
      <c r="F5284" t="s">
        <v>31</v>
      </c>
      <c r="G5284" t="s">
        <v>93</v>
      </c>
      <c r="H5284" t="s">
        <v>56</v>
      </c>
      <c r="I5284" t="s">
        <v>33</v>
      </c>
      <c r="J5284" t="s">
        <v>53</v>
      </c>
      <c r="K5284">
        <v>42</v>
      </c>
      <c r="L5284">
        <v>0</v>
      </c>
      <c r="M5284">
        <v>100</v>
      </c>
      <c r="N5284">
        <f t="shared" si="328"/>
        <v>6</v>
      </c>
      <c r="O5284">
        <f>5</f>
        <v>5</v>
      </c>
      <c r="P5284" t="str">
        <f t="shared" si="329"/>
        <v>Breached</v>
      </c>
      <c r="Q5284">
        <f t="shared" si="330"/>
        <v>0</v>
      </c>
      <c r="R5284">
        <f t="shared" si="331"/>
        <v>7</v>
      </c>
    </row>
    <row r="5285" spans="1:18" x14ac:dyDescent="0.3">
      <c r="A5285" t="s">
        <v>10474</v>
      </c>
      <c r="B5285" t="s">
        <v>10475</v>
      </c>
      <c r="C5285" s="1">
        <v>46173</v>
      </c>
      <c r="D5285" s="1">
        <v>46181</v>
      </c>
      <c r="E5285" t="s">
        <v>37</v>
      </c>
      <c r="F5285" t="s">
        <v>38</v>
      </c>
      <c r="G5285" t="s">
        <v>32</v>
      </c>
      <c r="H5285" t="s">
        <v>56</v>
      </c>
      <c r="I5285" t="s">
        <v>27</v>
      </c>
      <c r="J5285" t="s">
        <v>53</v>
      </c>
      <c r="K5285">
        <v>241</v>
      </c>
      <c r="L5285">
        <v>0</v>
      </c>
      <c r="M5285">
        <v>100</v>
      </c>
      <c r="N5285">
        <f t="shared" si="328"/>
        <v>8</v>
      </c>
      <c r="O5285">
        <f>5</f>
        <v>5</v>
      </c>
      <c r="P5285" t="str">
        <f t="shared" si="329"/>
        <v>Breached</v>
      </c>
      <c r="Q5285">
        <f t="shared" si="330"/>
        <v>0</v>
      </c>
      <c r="R5285">
        <f t="shared" si="331"/>
        <v>30.125</v>
      </c>
    </row>
    <row r="5286" spans="1:18" x14ac:dyDescent="0.3">
      <c r="A5286" t="s">
        <v>10476</v>
      </c>
      <c r="B5286" t="s">
        <v>10477</v>
      </c>
      <c r="C5286" s="1">
        <v>46053</v>
      </c>
      <c r="D5286" s="1">
        <v>46058</v>
      </c>
      <c r="E5286" t="s">
        <v>59</v>
      </c>
      <c r="F5286" t="s">
        <v>24</v>
      </c>
      <c r="G5286" t="s">
        <v>41</v>
      </c>
      <c r="H5286" t="s">
        <v>18</v>
      </c>
      <c r="I5286" t="s">
        <v>27</v>
      </c>
      <c r="J5286" t="s">
        <v>74</v>
      </c>
      <c r="K5286">
        <v>436</v>
      </c>
      <c r="L5286">
        <v>3</v>
      </c>
      <c r="M5286">
        <v>97.96</v>
      </c>
      <c r="N5286">
        <f t="shared" si="328"/>
        <v>5</v>
      </c>
      <c r="O5286">
        <f>5</f>
        <v>5</v>
      </c>
      <c r="P5286" t="str">
        <f t="shared" si="329"/>
        <v>Met</v>
      </c>
      <c r="Q5286">
        <f t="shared" si="330"/>
        <v>0.68807339449541294</v>
      </c>
      <c r="R5286">
        <f t="shared" si="331"/>
        <v>87.2</v>
      </c>
    </row>
    <row r="5287" spans="1:18" x14ac:dyDescent="0.3">
      <c r="A5287" t="s">
        <v>10478</v>
      </c>
      <c r="B5287" t="s">
        <v>10479</v>
      </c>
      <c r="C5287" s="1">
        <v>46077</v>
      </c>
      <c r="D5287" s="1">
        <v>46083</v>
      </c>
      <c r="E5287" t="s">
        <v>37</v>
      </c>
      <c r="F5287" t="s">
        <v>38</v>
      </c>
      <c r="G5287" t="s">
        <v>93</v>
      </c>
      <c r="H5287" t="s">
        <v>26</v>
      </c>
      <c r="I5287" t="s">
        <v>19</v>
      </c>
      <c r="J5287" t="s">
        <v>53</v>
      </c>
      <c r="K5287">
        <v>48</v>
      </c>
      <c r="L5287">
        <v>1</v>
      </c>
      <c r="M5287">
        <v>99.21</v>
      </c>
      <c r="N5287">
        <f t="shared" si="328"/>
        <v>6</v>
      </c>
      <c r="O5287">
        <f>5</f>
        <v>5</v>
      </c>
      <c r="P5287" t="str">
        <f t="shared" si="329"/>
        <v>Breached</v>
      </c>
      <c r="Q5287">
        <f t="shared" si="330"/>
        <v>2.083333333333333</v>
      </c>
      <c r="R5287">
        <f t="shared" si="331"/>
        <v>8</v>
      </c>
    </row>
    <row r="5288" spans="1:18" x14ac:dyDescent="0.3">
      <c r="A5288" t="s">
        <v>10480</v>
      </c>
      <c r="B5288" t="s">
        <v>10481</v>
      </c>
      <c r="C5288" s="1">
        <v>46129</v>
      </c>
      <c r="D5288" s="1">
        <v>46135</v>
      </c>
      <c r="E5288" t="s">
        <v>15</v>
      </c>
      <c r="F5288" t="s">
        <v>69</v>
      </c>
      <c r="G5288" t="s">
        <v>32</v>
      </c>
      <c r="H5288" t="s">
        <v>18</v>
      </c>
      <c r="I5288" t="s">
        <v>27</v>
      </c>
      <c r="J5288" t="s">
        <v>42</v>
      </c>
      <c r="K5288">
        <v>131</v>
      </c>
      <c r="L5288">
        <v>1</v>
      </c>
      <c r="M5288">
        <v>99.3</v>
      </c>
      <c r="N5288">
        <f t="shared" si="328"/>
        <v>6</v>
      </c>
      <c r="O5288">
        <f>5</f>
        <v>5</v>
      </c>
      <c r="P5288" t="str">
        <f t="shared" si="329"/>
        <v>Breached</v>
      </c>
      <c r="Q5288">
        <f t="shared" si="330"/>
        <v>0.76335877862595414</v>
      </c>
      <c r="R5288">
        <f t="shared" si="331"/>
        <v>21.833333333333332</v>
      </c>
    </row>
    <row r="5289" spans="1:18" x14ac:dyDescent="0.3">
      <c r="A5289" t="s">
        <v>10482</v>
      </c>
      <c r="B5289" t="s">
        <v>10483</v>
      </c>
      <c r="C5289" s="1">
        <v>46043</v>
      </c>
      <c r="D5289" s="1">
        <v>46048</v>
      </c>
      <c r="E5289" t="s">
        <v>65</v>
      </c>
      <c r="F5289" t="s">
        <v>24</v>
      </c>
      <c r="G5289" t="s">
        <v>41</v>
      </c>
      <c r="H5289" t="s">
        <v>18</v>
      </c>
      <c r="I5289" t="s">
        <v>19</v>
      </c>
      <c r="J5289" t="s">
        <v>42</v>
      </c>
      <c r="K5289">
        <v>120</v>
      </c>
      <c r="L5289">
        <v>0</v>
      </c>
      <c r="M5289">
        <v>100</v>
      </c>
      <c r="N5289">
        <f t="shared" si="328"/>
        <v>5</v>
      </c>
      <c r="O5289">
        <f>5</f>
        <v>5</v>
      </c>
      <c r="P5289" t="str">
        <f t="shared" si="329"/>
        <v>Met</v>
      </c>
      <c r="Q5289">
        <f t="shared" si="330"/>
        <v>0</v>
      </c>
      <c r="R5289">
        <f t="shared" si="331"/>
        <v>24</v>
      </c>
    </row>
    <row r="5290" spans="1:18" x14ac:dyDescent="0.3">
      <c r="A5290" t="s">
        <v>10484</v>
      </c>
      <c r="B5290" t="s">
        <v>10485</v>
      </c>
      <c r="C5290" s="1">
        <v>46101</v>
      </c>
      <c r="D5290" s="1">
        <v>46104</v>
      </c>
      <c r="E5290" t="s">
        <v>15</v>
      </c>
      <c r="F5290" t="s">
        <v>45</v>
      </c>
      <c r="G5290" t="s">
        <v>49</v>
      </c>
      <c r="H5290" t="s">
        <v>56</v>
      </c>
      <c r="I5290" t="s">
        <v>33</v>
      </c>
      <c r="J5290" t="s">
        <v>42</v>
      </c>
      <c r="K5290">
        <v>497</v>
      </c>
      <c r="L5290">
        <v>2</v>
      </c>
      <c r="M5290">
        <v>97.26</v>
      </c>
      <c r="N5290">
        <f t="shared" si="328"/>
        <v>3</v>
      </c>
      <c r="O5290">
        <f>5</f>
        <v>5</v>
      </c>
      <c r="P5290" t="str">
        <f t="shared" si="329"/>
        <v>Met</v>
      </c>
      <c r="Q5290">
        <f t="shared" si="330"/>
        <v>0.4024144869215292</v>
      </c>
      <c r="R5290">
        <f t="shared" si="331"/>
        <v>165.66666666666666</v>
      </c>
    </row>
    <row r="5291" spans="1:18" x14ac:dyDescent="0.3">
      <c r="A5291" t="s">
        <v>10486</v>
      </c>
      <c r="B5291" t="s">
        <v>10487</v>
      </c>
      <c r="C5291" s="1">
        <v>46100</v>
      </c>
      <c r="D5291" s="1">
        <v>46107</v>
      </c>
      <c r="E5291" t="s">
        <v>59</v>
      </c>
      <c r="F5291" t="s">
        <v>38</v>
      </c>
      <c r="G5291" t="s">
        <v>93</v>
      </c>
      <c r="H5291" t="s">
        <v>26</v>
      </c>
      <c r="I5291" t="s">
        <v>33</v>
      </c>
      <c r="J5291" t="s">
        <v>42</v>
      </c>
      <c r="K5291">
        <v>195</v>
      </c>
      <c r="L5291">
        <v>4</v>
      </c>
      <c r="M5291">
        <v>97.73</v>
      </c>
      <c r="N5291">
        <f t="shared" si="328"/>
        <v>7</v>
      </c>
      <c r="O5291">
        <f>5</f>
        <v>5</v>
      </c>
      <c r="P5291" t="str">
        <f t="shared" si="329"/>
        <v>Breached</v>
      </c>
      <c r="Q5291">
        <f t="shared" si="330"/>
        <v>2.0512820512820511</v>
      </c>
      <c r="R5291">
        <f t="shared" si="331"/>
        <v>27.857142857142858</v>
      </c>
    </row>
    <row r="5292" spans="1:18" x14ac:dyDescent="0.3">
      <c r="A5292" t="s">
        <v>10488</v>
      </c>
      <c r="B5292" t="s">
        <v>10489</v>
      </c>
      <c r="C5292" s="1">
        <v>46108</v>
      </c>
      <c r="D5292" s="1">
        <v>46112</v>
      </c>
      <c r="E5292" t="s">
        <v>65</v>
      </c>
      <c r="F5292" t="s">
        <v>16</v>
      </c>
      <c r="G5292" t="s">
        <v>52</v>
      </c>
      <c r="H5292" t="s">
        <v>56</v>
      </c>
      <c r="I5292" t="s">
        <v>27</v>
      </c>
      <c r="J5292" t="s">
        <v>28</v>
      </c>
      <c r="K5292">
        <v>483</v>
      </c>
      <c r="L5292">
        <v>2</v>
      </c>
      <c r="M5292">
        <v>97.96</v>
      </c>
      <c r="N5292">
        <f t="shared" si="328"/>
        <v>4</v>
      </c>
      <c r="O5292">
        <f>5</f>
        <v>5</v>
      </c>
      <c r="P5292" t="str">
        <f t="shared" si="329"/>
        <v>Met</v>
      </c>
      <c r="Q5292">
        <f t="shared" si="330"/>
        <v>0.41407867494824019</v>
      </c>
      <c r="R5292">
        <f t="shared" si="331"/>
        <v>120.75</v>
      </c>
    </row>
    <row r="5293" spans="1:18" x14ac:dyDescent="0.3">
      <c r="A5293" t="s">
        <v>10490</v>
      </c>
      <c r="B5293" t="s">
        <v>10491</v>
      </c>
      <c r="C5293" s="1">
        <v>46159</v>
      </c>
      <c r="D5293" s="1">
        <v>46167</v>
      </c>
      <c r="E5293" t="s">
        <v>15</v>
      </c>
      <c r="F5293" t="s">
        <v>16</v>
      </c>
      <c r="G5293" t="s">
        <v>52</v>
      </c>
      <c r="H5293" t="s">
        <v>56</v>
      </c>
      <c r="I5293" t="s">
        <v>33</v>
      </c>
      <c r="J5293" t="s">
        <v>42</v>
      </c>
      <c r="K5293">
        <v>372</v>
      </c>
      <c r="L5293">
        <v>4</v>
      </c>
      <c r="M5293">
        <v>96.17</v>
      </c>
      <c r="N5293">
        <f t="shared" si="328"/>
        <v>8</v>
      </c>
      <c r="O5293">
        <f>5</f>
        <v>5</v>
      </c>
      <c r="P5293" t="str">
        <f t="shared" si="329"/>
        <v>Breached</v>
      </c>
      <c r="Q5293">
        <f t="shared" si="330"/>
        <v>1.0752688172043012</v>
      </c>
      <c r="R5293">
        <f t="shared" si="331"/>
        <v>46.5</v>
      </c>
    </row>
    <row r="5294" spans="1:18" x14ac:dyDescent="0.3">
      <c r="A5294" t="s">
        <v>10492</v>
      </c>
      <c r="B5294" t="s">
        <v>10493</v>
      </c>
      <c r="C5294" s="1">
        <v>46132</v>
      </c>
      <c r="D5294" s="1">
        <v>46136</v>
      </c>
      <c r="E5294" t="s">
        <v>65</v>
      </c>
      <c r="F5294" t="s">
        <v>16</v>
      </c>
      <c r="G5294" t="s">
        <v>17</v>
      </c>
      <c r="H5294" t="s">
        <v>26</v>
      </c>
      <c r="I5294" t="s">
        <v>27</v>
      </c>
      <c r="J5294" t="s">
        <v>66</v>
      </c>
      <c r="K5294">
        <v>491</v>
      </c>
      <c r="L5294">
        <v>4</v>
      </c>
      <c r="M5294">
        <v>94.23</v>
      </c>
      <c r="N5294">
        <f t="shared" si="328"/>
        <v>4</v>
      </c>
      <c r="O5294">
        <f>5</f>
        <v>5</v>
      </c>
      <c r="P5294" t="str">
        <f t="shared" si="329"/>
        <v>Met</v>
      </c>
      <c r="Q5294">
        <f t="shared" si="330"/>
        <v>0.81466395112016288</v>
      </c>
      <c r="R5294">
        <f t="shared" si="331"/>
        <v>122.75</v>
      </c>
    </row>
    <row r="5295" spans="1:18" x14ac:dyDescent="0.3">
      <c r="A5295" t="s">
        <v>10494</v>
      </c>
      <c r="B5295" t="s">
        <v>10495</v>
      </c>
      <c r="C5295" s="1">
        <v>46186</v>
      </c>
      <c r="D5295" s="1">
        <v>46194</v>
      </c>
      <c r="E5295" t="s">
        <v>37</v>
      </c>
      <c r="F5295" t="s">
        <v>38</v>
      </c>
      <c r="G5295" t="s">
        <v>25</v>
      </c>
      <c r="H5295" t="s">
        <v>56</v>
      </c>
      <c r="I5295" t="s">
        <v>33</v>
      </c>
      <c r="J5295" t="s">
        <v>28</v>
      </c>
      <c r="K5295">
        <v>442</v>
      </c>
      <c r="L5295">
        <v>4</v>
      </c>
      <c r="M5295">
        <v>97.11</v>
      </c>
      <c r="N5295">
        <f t="shared" si="328"/>
        <v>8</v>
      </c>
      <c r="O5295">
        <f>5</f>
        <v>5</v>
      </c>
      <c r="P5295" t="str">
        <f t="shared" si="329"/>
        <v>Breached</v>
      </c>
      <c r="Q5295">
        <f t="shared" si="330"/>
        <v>0.90497737556561098</v>
      </c>
      <c r="R5295">
        <f t="shared" si="331"/>
        <v>55.25</v>
      </c>
    </row>
    <row r="5296" spans="1:18" x14ac:dyDescent="0.3">
      <c r="A5296" t="s">
        <v>10496</v>
      </c>
      <c r="B5296" t="s">
        <v>10497</v>
      </c>
      <c r="C5296" s="1">
        <v>46124</v>
      </c>
      <c r="D5296" s="1">
        <v>46130</v>
      </c>
      <c r="E5296" t="s">
        <v>23</v>
      </c>
      <c r="F5296" t="s">
        <v>31</v>
      </c>
      <c r="G5296" t="s">
        <v>52</v>
      </c>
      <c r="H5296" t="s">
        <v>56</v>
      </c>
      <c r="I5296" t="s">
        <v>27</v>
      </c>
      <c r="J5296" t="s">
        <v>42</v>
      </c>
      <c r="K5296">
        <v>97</v>
      </c>
      <c r="L5296">
        <v>3</v>
      </c>
      <c r="M5296">
        <v>97.35</v>
      </c>
      <c r="N5296">
        <f t="shared" si="328"/>
        <v>6</v>
      </c>
      <c r="O5296">
        <f>5</f>
        <v>5</v>
      </c>
      <c r="P5296" t="str">
        <f t="shared" si="329"/>
        <v>Breached</v>
      </c>
      <c r="Q5296">
        <f t="shared" si="330"/>
        <v>3.0927835051546393</v>
      </c>
      <c r="R5296">
        <f t="shared" si="331"/>
        <v>16.166666666666668</v>
      </c>
    </row>
    <row r="5297" spans="1:18" x14ac:dyDescent="0.3">
      <c r="A5297" t="s">
        <v>10498</v>
      </c>
      <c r="B5297" t="s">
        <v>10499</v>
      </c>
      <c r="C5297" s="1">
        <v>46183</v>
      </c>
      <c r="D5297" s="1">
        <v>46185</v>
      </c>
      <c r="E5297" t="s">
        <v>23</v>
      </c>
      <c r="F5297" t="s">
        <v>38</v>
      </c>
      <c r="G5297" t="s">
        <v>41</v>
      </c>
      <c r="H5297" t="s">
        <v>18</v>
      </c>
      <c r="I5297" t="s">
        <v>27</v>
      </c>
      <c r="J5297" t="s">
        <v>46</v>
      </c>
      <c r="K5297">
        <v>290</v>
      </c>
      <c r="L5297">
        <v>1</v>
      </c>
      <c r="M5297">
        <v>99.05</v>
      </c>
      <c r="N5297">
        <f t="shared" si="328"/>
        <v>2</v>
      </c>
      <c r="O5297">
        <f>5</f>
        <v>5</v>
      </c>
      <c r="P5297" t="str">
        <f t="shared" si="329"/>
        <v>Met</v>
      </c>
      <c r="Q5297">
        <f t="shared" si="330"/>
        <v>0.34482758620689657</v>
      </c>
      <c r="R5297">
        <f t="shared" si="331"/>
        <v>145</v>
      </c>
    </row>
    <row r="5298" spans="1:18" x14ac:dyDescent="0.3">
      <c r="A5298" t="s">
        <v>10500</v>
      </c>
      <c r="B5298" t="s">
        <v>10501</v>
      </c>
      <c r="C5298" s="1">
        <v>46077</v>
      </c>
      <c r="D5298" s="1">
        <v>46082</v>
      </c>
      <c r="E5298" t="s">
        <v>65</v>
      </c>
      <c r="F5298" t="s">
        <v>45</v>
      </c>
      <c r="G5298" t="s">
        <v>49</v>
      </c>
      <c r="H5298" t="s">
        <v>18</v>
      </c>
      <c r="I5298" t="s">
        <v>27</v>
      </c>
      <c r="J5298" t="s">
        <v>20</v>
      </c>
      <c r="K5298">
        <v>450</v>
      </c>
      <c r="L5298">
        <v>2</v>
      </c>
      <c r="M5298">
        <v>97.74</v>
      </c>
      <c r="N5298">
        <f t="shared" si="328"/>
        <v>5</v>
      </c>
      <c r="O5298">
        <f>5</f>
        <v>5</v>
      </c>
      <c r="P5298" t="str">
        <f t="shared" si="329"/>
        <v>Met</v>
      </c>
      <c r="Q5298">
        <f t="shared" si="330"/>
        <v>0.44444444444444442</v>
      </c>
      <c r="R5298">
        <f t="shared" si="331"/>
        <v>90</v>
      </c>
    </row>
    <row r="5299" spans="1:18" x14ac:dyDescent="0.3">
      <c r="A5299" t="s">
        <v>10502</v>
      </c>
      <c r="B5299" t="s">
        <v>10503</v>
      </c>
      <c r="C5299" s="1">
        <v>46111</v>
      </c>
      <c r="D5299" s="1">
        <v>46116</v>
      </c>
      <c r="E5299" t="s">
        <v>15</v>
      </c>
      <c r="F5299" t="s">
        <v>16</v>
      </c>
      <c r="G5299" t="s">
        <v>49</v>
      </c>
      <c r="H5299" t="s">
        <v>26</v>
      </c>
      <c r="I5299" t="s">
        <v>33</v>
      </c>
      <c r="J5299" t="s">
        <v>53</v>
      </c>
      <c r="K5299">
        <v>496</v>
      </c>
      <c r="L5299">
        <v>0</v>
      </c>
      <c r="M5299">
        <v>100</v>
      </c>
      <c r="N5299">
        <f t="shared" si="328"/>
        <v>5</v>
      </c>
      <c r="O5299">
        <f>5</f>
        <v>5</v>
      </c>
      <c r="P5299" t="str">
        <f t="shared" si="329"/>
        <v>Met</v>
      </c>
      <c r="Q5299">
        <f t="shared" si="330"/>
        <v>0</v>
      </c>
      <c r="R5299">
        <f t="shared" si="331"/>
        <v>99.2</v>
      </c>
    </row>
    <row r="5300" spans="1:18" x14ac:dyDescent="0.3">
      <c r="A5300" t="s">
        <v>10504</v>
      </c>
      <c r="B5300" t="s">
        <v>10505</v>
      </c>
      <c r="C5300" s="1">
        <v>46176</v>
      </c>
      <c r="D5300" s="1">
        <v>46178</v>
      </c>
      <c r="E5300" t="s">
        <v>37</v>
      </c>
      <c r="F5300" t="s">
        <v>24</v>
      </c>
      <c r="G5300" t="s">
        <v>60</v>
      </c>
      <c r="H5300" t="s">
        <v>18</v>
      </c>
      <c r="I5300" t="s">
        <v>27</v>
      </c>
      <c r="J5300" t="s">
        <v>46</v>
      </c>
      <c r="K5300">
        <v>348</v>
      </c>
      <c r="L5300">
        <v>4</v>
      </c>
      <c r="M5300">
        <v>96.24</v>
      </c>
      <c r="N5300">
        <f t="shared" si="328"/>
        <v>2</v>
      </c>
      <c r="O5300">
        <f>5</f>
        <v>5</v>
      </c>
      <c r="P5300" t="str">
        <f t="shared" si="329"/>
        <v>Met</v>
      </c>
      <c r="Q5300">
        <f t="shared" si="330"/>
        <v>1.1494252873563218</v>
      </c>
      <c r="R5300">
        <f t="shared" si="331"/>
        <v>174</v>
      </c>
    </row>
    <row r="5301" spans="1:18" x14ac:dyDescent="0.3">
      <c r="A5301" t="s">
        <v>10506</v>
      </c>
      <c r="B5301" t="s">
        <v>10507</v>
      </c>
      <c r="C5301" s="1">
        <v>46191</v>
      </c>
      <c r="D5301" s="1">
        <v>46195</v>
      </c>
      <c r="E5301" t="s">
        <v>65</v>
      </c>
      <c r="F5301" t="s">
        <v>31</v>
      </c>
      <c r="G5301" t="s">
        <v>41</v>
      </c>
      <c r="H5301" t="s">
        <v>18</v>
      </c>
      <c r="I5301" t="s">
        <v>33</v>
      </c>
      <c r="J5301" t="s">
        <v>28</v>
      </c>
      <c r="K5301">
        <v>446</v>
      </c>
      <c r="L5301">
        <v>0</v>
      </c>
      <c r="M5301">
        <v>100</v>
      </c>
      <c r="N5301">
        <f t="shared" si="328"/>
        <v>4</v>
      </c>
      <c r="O5301">
        <f>5</f>
        <v>5</v>
      </c>
      <c r="P5301" t="str">
        <f t="shared" si="329"/>
        <v>Met</v>
      </c>
      <c r="Q5301">
        <f t="shared" si="330"/>
        <v>0</v>
      </c>
      <c r="R5301">
        <f t="shared" si="331"/>
        <v>111.5</v>
      </c>
    </row>
    <row r="5302" spans="1:18" x14ac:dyDescent="0.3">
      <c r="A5302" t="s">
        <v>10508</v>
      </c>
      <c r="B5302" t="s">
        <v>10509</v>
      </c>
      <c r="C5302" s="1">
        <v>46177</v>
      </c>
      <c r="D5302" s="1">
        <v>46182</v>
      </c>
      <c r="E5302" t="s">
        <v>65</v>
      </c>
      <c r="F5302" t="s">
        <v>31</v>
      </c>
      <c r="G5302" t="s">
        <v>49</v>
      </c>
      <c r="H5302" t="s">
        <v>56</v>
      </c>
      <c r="I5302" t="s">
        <v>33</v>
      </c>
      <c r="J5302" t="s">
        <v>66</v>
      </c>
      <c r="K5302">
        <v>200</v>
      </c>
      <c r="L5302">
        <v>2</v>
      </c>
      <c r="M5302">
        <v>97.38</v>
      </c>
      <c r="N5302">
        <f t="shared" si="328"/>
        <v>5</v>
      </c>
      <c r="O5302">
        <f>5</f>
        <v>5</v>
      </c>
      <c r="P5302" t="str">
        <f t="shared" si="329"/>
        <v>Met</v>
      </c>
      <c r="Q5302">
        <f t="shared" si="330"/>
        <v>1</v>
      </c>
      <c r="R5302">
        <f t="shared" si="331"/>
        <v>40</v>
      </c>
    </row>
    <row r="5303" spans="1:18" x14ac:dyDescent="0.3">
      <c r="A5303" t="s">
        <v>10510</v>
      </c>
      <c r="B5303" t="s">
        <v>10511</v>
      </c>
      <c r="C5303" s="1">
        <v>46158</v>
      </c>
      <c r="D5303" s="1">
        <v>46167</v>
      </c>
      <c r="E5303" t="s">
        <v>65</v>
      </c>
      <c r="F5303" t="s">
        <v>31</v>
      </c>
      <c r="G5303" t="s">
        <v>60</v>
      </c>
      <c r="H5303" t="s">
        <v>56</v>
      </c>
      <c r="I5303" t="s">
        <v>27</v>
      </c>
      <c r="J5303" t="s">
        <v>20</v>
      </c>
      <c r="K5303">
        <v>170</v>
      </c>
      <c r="L5303">
        <v>0</v>
      </c>
      <c r="M5303">
        <v>100</v>
      </c>
      <c r="N5303">
        <f t="shared" si="328"/>
        <v>9</v>
      </c>
      <c r="O5303">
        <f>5</f>
        <v>5</v>
      </c>
      <c r="P5303" t="str">
        <f t="shared" si="329"/>
        <v>Breached</v>
      </c>
      <c r="Q5303">
        <f t="shared" si="330"/>
        <v>0</v>
      </c>
      <c r="R5303">
        <f t="shared" si="331"/>
        <v>18.888888888888889</v>
      </c>
    </row>
    <row r="5304" spans="1:18" x14ac:dyDescent="0.3">
      <c r="A5304" t="s">
        <v>10512</v>
      </c>
      <c r="B5304" t="s">
        <v>10513</v>
      </c>
      <c r="C5304" s="1">
        <v>46094</v>
      </c>
      <c r="D5304" s="1">
        <v>46104</v>
      </c>
      <c r="E5304" t="s">
        <v>65</v>
      </c>
      <c r="F5304" t="s">
        <v>31</v>
      </c>
      <c r="G5304" t="s">
        <v>60</v>
      </c>
      <c r="H5304" t="s">
        <v>26</v>
      </c>
      <c r="I5304" t="s">
        <v>33</v>
      </c>
      <c r="J5304" t="s">
        <v>53</v>
      </c>
      <c r="K5304">
        <v>337</v>
      </c>
      <c r="L5304">
        <v>1</v>
      </c>
      <c r="M5304">
        <v>99.12</v>
      </c>
      <c r="N5304">
        <f t="shared" si="328"/>
        <v>10</v>
      </c>
      <c r="O5304">
        <f>5</f>
        <v>5</v>
      </c>
      <c r="P5304" t="str">
        <f t="shared" si="329"/>
        <v>Breached</v>
      </c>
      <c r="Q5304">
        <f t="shared" si="330"/>
        <v>0.29673590504451042</v>
      </c>
      <c r="R5304">
        <f t="shared" si="331"/>
        <v>33.700000000000003</v>
      </c>
    </row>
    <row r="5305" spans="1:18" x14ac:dyDescent="0.3">
      <c r="A5305" t="s">
        <v>10514</v>
      </c>
      <c r="B5305" t="s">
        <v>10515</v>
      </c>
      <c r="C5305" s="1">
        <v>46044</v>
      </c>
      <c r="D5305" s="1">
        <v>46047</v>
      </c>
      <c r="E5305" t="s">
        <v>15</v>
      </c>
      <c r="F5305" t="s">
        <v>24</v>
      </c>
      <c r="G5305" t="s">
        <v>52</v>
      </c>
      <c r="H5305" t="s">
        <v>18</v>
      </c>
      <c r="I5305" t="s">
        <v>19</v>
      </c>
      <c r="J5305" t="s">
        <v>20</v>
      </c>
      <c r="K5305">
        <v>397</v>
      </c>
      <c r="L5305">
        <v>2</v>
      </c>
      <c r="M5305">
        <v>98.19</v>
      </c>
      <c r="N5305">
        <f t="shared" si="328"/>
        <v>3</v>
      </c>
      <c r="O5305">
        <f>5</f>
        <v>5</v>
      </c>
      <c r="P5305" t="str">
        <f t="shared" si="329"/>
        <v>Met</v>
      </c>
      <c r="Q5305">
        <f t="shared" si="330"/>
        <v>0.50377833753148615</v>
      </c>
      <c r="R5305">
        <f t="shared" si="331"/>
        <v>132.33333333333334</v>
      </c>
    </row>
    <row r="5306" spans="1:18" x14ac:dyDescent="0.3">
      <c r="A5306" t="s">
        <v>10516</v>
      </c>
      <c r="B5306" t="s">
        <v>10517</v>
      </c>
      <c r="C5306" s="1">
        <v>46153</v>
      </c>
      <c r="D5306" s="1">
        <v>46159</v>
      </c>
      <c r="E5306" t="s">
        <v>23</v>
      </c>
      <c r="F5306" t="s">
        <v>16</v>
      </c>
      <c r="G5306" t="s">
        <v>60</v>
      </c>
      <c r="H5306" t="s">
        <v>18</v>
      </c>
      <c r="I5306" t="s">
        <v>27</v>
      </c>
      <c r="J5306" t="s">
        <v>34</v>
      </c>
      <c r="K5306">
        <v>185</v>
      </c>
      <c r="L5306">
        <v>5</v>
      </c>
      <c r="M5306">
        <v>93.61</v>
      </c>
      <c r="N5306">
        <f t="shared" si="328"/>
        <v>6</v>
      </c>
      <c r="O5306">
        <f>5</f>
        <v>5</v>
      </c>
      <c r="P5306" t="str">
        <f t="shared" si="329"/>
        <v>Breached</v>
      </c>
      <c r="Q5306">
        <f t="shared" si="330"/>
        <v>2.7027027027027026</v>
      </c>
      <c r="R5306">
        <f t="shared" si="331"/>
        <v>30.833333333333332</v>
      </c>
    </row>
    <row r="5307" spans="1:18" x14ac:dyDescent="0.3">
      <c r="A5307" t="s">
        <v>10518</v>
      </c>
      <c r="B5307" t="s">
        <v>10519</v>
      </c>
      <c r="C5307" s="1">
        <v>46044</v>
      </c>
      <c r="D5307" s="1">
        <v>46051</v>
      </c>
      <c r="E5307" t="s">
        <v>37</v>
      </c>
      <c r="F5307" t="s">
        <v>16</v>
      </c>
      <c r="G5307" t="s">
        <v>32</v>
      </c>
      <c r="H5307" t="s">
        <v>26</v>
      </c>
      <c r="I5307" t="s">
        <v>19</v>
      </c>
      <c r="J5307" t="s">
        <v>53</v>
      </c>
      <c r="K5307">
        <v>68</v>
      </c>
      <c r="L5307">
        <v>0</v>
      </c>
      <c r="M5307">
        <v>100</v>
      </c>
      <c r="N5307">
        <f t="shared" si="328"/>
        <v>7</v>
      </c>
      <c r="O5307">
        <f>5</f>
        <v>5</v>
      </c>
      <c r="P5307" t="str">
        <f t="shared" si="329"/>
        <v>Breached</v>
      </c>
      <c r="Q5307">
        <f t="shared" si="330"/>
        <v>0</v>
      </c>
      <c r="R5307">
        <f t="shared" si="331"/>
        <v>9.7142857142857135</v>
      </c>
    </row>
    <row r="5308" spans="1:18" x14ac:dyDescent="0.3">
      <c r="A5308" t="s">
        <v>10520</v>
      </c>
      <c r="B5308" t="s">
        <v>10521</v>
      </c>
      <c r="C5308" s="1">
        <v>46196</v>
      </c>
      <c r="D5308" s="1">
        <v>46197</v>
      </c>
      <c r="E5308" t="s">
        <v>59</v>
      </c>
      <c r="F5308" t="s">
        <v>24</v>
      </c>
      <c r="G5308" t="s">
        <v>25</v>
      </c>
      <c r="H5308" t="s">
        <v>26</v>
      </c>
      <c r="I5308" t="s">
        <v>19</v>
      </c>
      <c r="J5308" t="s">
        <v>42</v>
      </c>
      <c r="K5308">
        <v>57</v>
      </c>
      <c r="L5308">
        <v>2</v>
      </c>
      <c r="M5308">
        <v>97.1</v>
      </c>
      <c r="N5308">
        <f t="shared" si="328"/>
        <v>1</v>
      </c>
      <c r="O5308">
        <f>5</f>
        <v>5</v>
      </c>
      <c r="P5308" t="str">
        <f t="shared" si="329"/>
        <v>Met</v>
      </c>
      <c r="Q5308">
        <f t="shared" si="330"/>
        <v>3.5087719298245612</v>
      </c>
      <c r="R5308">
        <f t="shared" si="331"/>
        <v>57</v>
      </c>
    </row>
    <row r="5309" spans="1:18" x14ac:dyDescent="0.3">
      <c r="A5309" t="s">
        <v>10522</v>
      </c>
      <c r="B5309" t="s">
        <v>10523</v>
      </c>
      <c r="C5309" s="1">
        <v>46140</v>
      </c>
      <c r="D5309" s="1">
        <v>46150</v>
      </c>
      <c r="E5309" t="s">
        <v>23</v>
      </c>
      <c r="F5309" t="s">
        <v>38</v>
      </c>
      <c r="G5309" t="s">
        <v>25</v>
      </c>
      <c r="H5309" t="s">
        <v>26</v>
      </c>
      <c r="I5309" t="s">
        <v>33</v>
      </c>
      <c r="J5309" t="s">
        <v>66</v>
      </c>
      <c r="K5309">
        <v>378</v>
      </c>
      <c r="L5309">
        <v>0</v>
      </c>
      <c r="M5309">
        <v>100</v>
      </c>
      <c r="N5309">
        <f t="shared" si="328"/>
        <v>10</v>
      </c>
      <c r="O5309">
        <f>5</f>
        <v>5</v>
      </c>
      <c r="P5309" t="str">
        <f t="shared" si="329"/>
        <v>Breached</v>
      </c>
      <c r="Q5309">
        <f t="shared" si="330"/>
        <v>0</v>
      </c>
      <c r="R5309">
        <f t="shared" si="331"/>
        <v>37.799999999999997</v>
      </c>
    </row>
    <row r="5310" spans="1:18" x14ac:dyDescent="0.3">
      <c r="A5310" t="s">
        <v>10524</v>
      </c>
      <c r="B5310" t="s">
        <v>10525</v>
      </c>
      <c r="C5310" s="1">
        <v>46162</v>
      </c>
      <c r="D5310" s="1">
        <v>46171</v>
      </c>
      <c r="E5310" t="s">
        <v>65</v>
      </c>
      <c r="F5310" t="s">
        <v>16</v>
      </c>
      <c r="G5310" t="s">
        <v>49</v>
      </c>
      <c r="H5310" t="s">
        <v>56</v>
      </c>
      <c r="I5310" t="s">
        <v>19</v>
      </c>
      <c r="J5310" t="s">
        <v>53</v>
      </c>
      <c r="K5310">
        <v>222</v>
      </c>
      <c r="L5310">
        <v>2</v>
      </c>
      <c r="M5310">
        <v>98.36</v>
      </c>
      <c r="N5310">
        <f t="shared" si="328"/>
        <v>9</v>
      </c>
      <c r="O5310">
        <f>5</f>
        <v>5</v>
      </c>
      <c r="P5310" t="str">
        <f t="shared" si="329"/>
        <v>Breached</v>
      </c>
      <c r="Q5310">
        <f t="shared" si="330"/>
        <v>0.90090090090090091</v>
      </c>
      <c r="R5310">
        <f t="shared" si="331"/>
        <v>24.666666666666668</v>
      </c>
    </row>
    <row r="5311" spans="1:18" x14ac:dyDescent="0.3">
      <c r="A5311" t="s">
        <v>10526</v>
      </c>
      <c r="B5311" t="s">
        <v>10527</v>
      </c>
      <c r="C5311" s="1">
        <v>46083</v>
      </c>
      <c r="D5311" s="1">
        <v>46088</v>
      </c>
      <c r="E5311" t="s">
        <v>65</v>
      </c>
      <c r="F5311" t="s">
        <v>24</v>
      </c>
      <c r="G5311" t="s">
        <v>17</v>
      </c>
      <c r="H5311" t="s">
        <v>56</v>
      </c>
      <c r="I5311" t="s">
        <v>19</v>
      </c>
      <c r="J5311" t="s">
        <v>20</v>
      </c>
      <c r="K5311">
        <v>302</v>
      </c>
      <c r="L5311">
        <v>2</v>
      </c>
      <c r="M5311">
        <v>97.69</v>
      </c>
      <c r="N5311">
        <f t="shared" si="328"/>
        <v>5</v>
      </c>
      <c r="O5311">
        <f>5</f>
        <v>5</v>
      </c>
      <c r="P5311" t="str">
        <f t="shared" si="329"/>
        <v>Met</v>
      </c>
      <c r="Q5311">
        <f t="shared" si="330"/>
        <v>0.66225165562913912</v>
      </c>
      <c r="R5311">
        <f t="shared" si="331"/>
        <v>60.4</v>
      </c>
    </row>
    <row r="5312" spans="1:18" x14ac:dyDescent="0.3">
      <c r="A5312" t="s">
        <v>10528</v>
      </c>
      <c r="B5312" t="s">
        <v>10529</v>
      </c>
      <c r="C5312" s="1">
        <v>46110</v>
      </c>
      <c r="D5312" s="1">
        <v>46113</v>
      </c>
      <c r="E5312" t="s">
        <v>65</v>
      </c>
      <c r="F5312" t="s">
        <v>16</v>
      </c>
      <c r="G5312" t="s">
        <v>17</v>
      </c>
      <c r="H5312" t="s">
        <v>56</v>
      </c>
      <c r="I5312" t="s">
        <v>27</v>
      </c>
      <c r="J5312" t="s">
        <v>28</v>
      </c>
      <c r="K5312">
        <v>337</v>
      </c>
      <c r="L5312">
        <v>0</v>
      </c>
      <c r="M5312">
        <v>100</v>
      </c>
      <c r="N5312">
        <f t="shared" si="328"/>
        <v>3</v>
      </c>
      <c r="O5312">
        <f>5</f>
        <v>5</v>
      </c>
      <c r="P5312" t="str">
        <f t="shared" si="329"/>
        <v>Met</v>
      </c>
      <c r="Q5312">
        <f t="shared" si="330"/>
        <v>0</v>
      </c>
      <c r="R5312">
        <f t="shared" si="331"/>
        <v>112.33333333333333</v>
      </c>
    </row>
    <row r="5313" spans="1:18" x14ac:dyDescent="0.3">
      <c r="A5313" t="s">
        <v>10530</v>
      </c>
      <c r="B5313" t="s">
        <v>10531</v>
      </c>
      <c r="C5313" s="1">
        <v>46177</v>
      </c>
      <c r="D5313" s="1">
        <v>46182</v>
      </c>
      <c r="E5313" t="s">
        <v>15</v>
      </c>
      <c r="F5313" t="s">
        <v>45</v>
      </c>
      <c r="G5313" t="s">
        <v>17</v>
      </c>
      <c r="H5313" t="s">
        <v>26</v>
      </c>
      <c r="I5313" t="s">
        <v>27</v>
      </c>
      <c r="J5313" t="s">
        <v>20</v>
      </c>
      <c r="K5313">
        <v>368</v>
      </c>
      <c r="L5313">
        <v>3</v>
      </c>
      <c r="M5313">
        <v>96.6</v>
      </c>
      <c r="N5313">
        <f t="shared" si="328"/>
        <v>5</v>
      </c>
      <c r="O5313">
        <f>5</f>
        <v>5</v>
      </c>
      <c r="P5313" t="str">
        <f t="shared" si="329"/>
        <v>Met</v>
      </c>
      <c r="Q5313">
        <f t="shared" si="330"/>
        <v>0.81521739130434778</v>
      </c>
      <c r="R5313">
        <f t="shared" si="331"/>
        <v>73.599999999999994</v>
      </c>
    </row>
    <row r="5314" spans="1:18" x14ac:dyDescent="0.3">
      <c r="A5314" t="s">
        <v>10532</v>
      </c>
      <c r="B5314" t="s">
        <v>10533</v>
      </c>
      <c r="C5314" s="1">
        <v>46143</v>
      </c>
      <c r="D5314" s="1">
        <v>46146</v>
      </c>
      <c r="E5314" t="s">
        <v>15</v>
      </c>
      <c r="F5314" t="s">
        <v>69</v>
      </c>
      <c r="G5314" t="s">
        <v>60</v>
      </c>
      <c r="H5314" t="s">
        <v>26</v>
      </c>
      <c r="I5314" t="s">
        <v>33</v>
      </c>
      <c r="J5314" t="s">
        <v>53</v>
      </c>
      <c r="K5314">
        <v>223</v>
      </c>
      <c r="L5314">
        <v>3</v>
      </c>
      <c r="M5314">
        <v>98.07</v>
      </c>
      <c r="N5314">
        <f t="shared" si="328"/>
        <v>3</v>
      </c>
      <c r="O5314">
        <f>5</f>
        <v>5</v>
      </c>
      <c r="P5314" t="str">
        <f t="shared" si="329"/>
        <v>Met</v>
      </c>
      <c r="Q5314">
        <f t="shared" si="330"/>
        <v>1.3452914798206279</v>
      </c>
      <c r="R5314">
        <f t="shared" si="331"/>
        <v>74.333333333333329</v>
      </c>
    </row>
    <row r="5315" spans="1:18" x14ac:dyDescent="0.3">
      <c r="A5315" t="s">
        <v>10534</v>
      </c>
      <c r="B5315" t="s">
        <v>10535</v>
      </c>
      <c r="C5315" s="1">
        <v>46128</v>
      </c>
      <c r="D5315" s="1">
        <v>46133</v>
      </c>
      <c r="E5315" t="s">
        <v>65</v>
      </c>
      <c r="F5315" t="s">
        <v>16</v>
      </c>
      <c r="G5315" t="s">
        <v>52</v>
      </c>
      <c r="H5315" t="s">
        <v>26</v>
      </c>
      <c r="I5315" t="s">
        <v>27</v>
      </c>
      <c r="J5315" t="s">
        <v>74</v>
      </c>
      <c r="K5315">
        <v>332</v>
      </c>
      <c r="L5315">
        <v>2</v>
      </c>
      <c r="M5315">
        <v>98.18</v>
      </c>
      <c r="N5315">
        <f t="shared" ref="N5315:N5378" si="332">D5315-C5315</f>
        <v>5</v>
      </c>
      <c r="O5315">
        <f>5</f>
        <v>5</v>
      </c>
      <c r="P5315" t="str">
        <f t="shared" ref="P5315:P5378" si="333">IF(N5315&lt;=O5315,"Met","Breached")</f>
        <v>Met</v>
      </c>
      <c r="Q5315">
        <f t="shared" ref="Q5315:Q5378" si="334">(L5315/K5315)*100</f>
        <v>0.60240963855421692</v>
      </c>
      <c r="R5315">
        <f t="shared" ref="R5315:R5378" si="335">(K5315/N5315)</f>
        <v>66.400000000000006</v>
      </c>
    </row>
    <row r="5316" spans="1:18" x14ac:dyDescent="0.3">
      <c r="A5316" t="s">
        <v>10536</v>
      </c>
      <c r="B5316" t="s">
        <v>10537</v>
      </c>
      <c r="C5316" s="1">
        <v>46089</v>
      </c>
      <c r="D5316" s="1">
        <v>46097</v>
      </c>
      <c r="E5316" t="s">
        <v>59</v>
      </c>
      <c r="F5316" t="s">
        <v>69</v>
      </c>
      <c r="G5316" t="s">
        <v>41</v>
      </c>
      <c r="H5316" t="s">
        <v>18</v>
      </c>
      <c r="I5316" t="s">
        <v>27</v>
      </c>
      <c r="J5316" t="s">
        <v>42</v>
      </c>
      <c r="K5316">
        <v>340</v>
      </c>
      <c r="L5316">
        <v>2</v>
      </c>
      <c r="M5316">
        <v>97.9</v>
      </c>
      <c r="N5316">
        <f t="shared" si="332"/>
        <v>8</v>
      </c>
      <c r="O5316">
        <f>5</f>
        <v>5</v>
      </c>
      <c r="P5316" t="str">
        <f t="shared" si="333"/>
        <v>Breached</v>
      </c>
      <c r="Q5316">
        <f t="shared" si="334"/>
        <v>0.58823529411764708</v>
      </c>
      <c r="R5316">
        <f t="shared" si="335"/>
        <v>42.5</v>
      </c>
    </row>
    <row r="5317" spans="1:18" x14ac:dyDescent="0.3">
      <c r="A5317" t="s">
        <v>10538</v>
      </c>
      <c r="B5317" t="s">
        <v>10539</v>
      </c>
      <c r="C5317" s="1">
        <v>46073</v>
      </c>
      <c r="D5317" s="1">
        <v>46076</v>
      </c>
      <c r="E5317" t="s">
        <v>65</v>
      </c>
      <c r="F5317" t="s">
        <v>16</v>
      </c>
      <c r="G5317" t="s">
        <v>41</v>
      </c>
      <c r="H5317" t="s">
        <v>26</v>
      </c>
      <c r="I5317" t="s">
        <v>19</v>
      </c>
      <c r="J5317" t="s">
        <v>74</v>
      </c>
      <c r="K5317">
        <v>337</v>
      </c>
      <c r="L5317">
        <v>3</v>
      </c>
      <c r="M5317">
        <v>97.11</v>
      </c>
      <c r="N5317">
        <f t="shared" si="332"/>
        <v>3</v>
      </c>
      <c r="O5317">
        <f>5</f>
        <v>5</v>
      </c>
      <c r="P5317" t="str">
        <f t="shared" si="333"/>
        <v>Met</v>
      </c>
      <c r="Q5317">
        <f t="shared" si="334"/>
        <v>0.89020771513353114</v>
      </c>
      <c r="R5317">
        <f t="shared" si="335"/>
        <v>112.33333333333333</v>
      </c>
    </row>
    <row r="5318" spans="1:18" x14ac:dyDescent="0.3">
      <c r="A5318" t="s">
        <v>10540</v>
      </c>
      <c r="B5318" t="s">
        <v>10541</v>
      </c>
      <c r="C5318" s="1">
        <v>46126</v>
      </c>
      <c r="D5318" s="1">
        <v>46127</v>
      </c>
      <c r="E5318" t="s">
        <v>37</v>
      </c>
      <c r="F5318" t="s">
        <v>31</v>
      </c>
      <c r="G5318" t="s">
        <v>52</v>
      </c>
      <c r="H5318" t="s">
        <v>18</v>
      </c>
      <c r="I5318" t="s">
        <v>19</v>
      </c>
      <c r="J5318" t="s">
        <v>74</v>
      </c>
      <c r="K5318">
        <v>30</v>
      </c>
      <c r="L5318">
        <v>5</v>
      </c>
      <c r="M5318">
        <v>93.08</v>
      </c>
      <c r="N5318">
        <f t="shared" si="332"/>
        <v>1</v>
      </c>
      <c r="O5318">
        <f>5</f>
        <v>5</v>
      </c>
      <c r="P5318" t="str">
        <f t="shared" si="333"/>
        <v>Met</v>
      </c>
      <c r="Q5318">
        <f t="shared" si="334"/>
        <v>16.666666666666664</v>
      </c>
      <c r="R5318">
        <f t="shared" si="335"/>
        <v>30</v>
      </c>
    </row>
    <row r="5319" spans="1:18" x14ac:dyDescent="0.3">
      <c r="A5319" t="s">
        <v>10542</v>
      </c>
      <c r="B5319" t="s">
        <v>10543</v>
      </c>
      <c r="C5319" s="1">
        <v>46167</v>
      </c>
      <c r="D5319" s="1">
        <v>46169</v>
      </c>
      <c r="E5319" t="s">
        <v>59</v>
      </c>
      <c r="F5319" t="s">
        <v>69</v>
      </c>
      <c r="G5319" t="s">
        <v>41</v>
      </c>
      <c r="H5319" t="s">
        <v>56</v>
      </c>
      <c r="I5319" t="s">
        <v>19</v>
      </c>
      <c r="J5319" t="s">
        <v>66</v>
      </c>
      <c r="K5319">
        <v>385</v>
      </c>
      <c r="L5319">
        <v>0</v>
      </c>
      <c r="M5319">
        <v>100</v>
      </c>
      <c r="N5319">
        <f t="shared" si="332"/>
        <v>2</v>
      </c>
      <c r="O5319">
        <f>5</f>
        <v>5</v>
      </c>
      <c r="P5319" t="str">
        <f t="shared" si="333"/>
        <v>Met</v>
      </c>
      <c r="Q5319">
        <f t="shared" si="334"/>
        <v>0</v>
      </c>
      <c r="R5319">
        <f t="shared" si="335"/>
        <v>192.5</v>
      </c>
    </row>
    <row r="5320" spans="1:18" x14ac:dyDescent="0.3">
      <c r="A5320" t="s">
        <v>10544</v>
      </c>
      <c r="B5320" t="s">
        <v>10545</v>
      </c>
      <c r="C5320" s="1">
        <v>46152</v>
      </c>
      <c r="D5320" s="1">
        <v>46157</v>
      </c>
      <c r="E5320" t="s">
        <v>59</v>
      </c>
      <c r="F5320" t="s">
        <v>16</v>
      </c>
      <c r="G5320" t="s">
        <v>93</v>
      </c>
      <c r="H5320" t="s">
        <v>18</v>
      </c>
      <c r="I5320" t="s">
        <v>33</v>
      </c>
      <c r="J5320" t="s">
        <v>28</v>
      </c>
      <c r="K5320">
        <v>332</v>
      </c>
      <c r="L5320">
        <v>3</v>
      </c>
      <c r="M5320">
        <v>96.19</v>
      </c>
      <c r="N5320">
        <f t="shared" si="332"/>
        <v>5</v>
      </c>
      <c r="O5320">
        <f>5</f>
        <v>5</v>
      </c>
      <c r="P5320" t="str">
        <f t="shared" si="333"/>
        <v>Met</v>
      </c>
      <c r="Q5320">
        <f t="shared" si="334"/>
        <v>0.90361445783132521</v>
      </c>
      <c r="R5320">
        <f t="shared" si="335"/>
        <v>66.400000000000006</v>
      </c>
    </row>
    <row r="5321" spans="1:18" x14ac:dyDescent="0.3">
      <c r="A5321" t="s">
        <v>10546</v>
      </c>
      <c r="B5321" t="s">
        <v>10547</v>
      </c>
      <c r="C5321" s="1">
        <v>46027</v>
      </c>
      <c r="D5321" s="1">
        <v>46034</v>
      </c>
      <c r="E5321" t="s">
        <v>37</v>
      </c>
      <c r="F5321" t="s">
        <v>69</v>
      </c>
      <c r="G5321" t="s">
        <v>32</v>
      </c>
      <c r="H5321" t="s">
        <v>26</v>
      </c>
      <c r="I5321" t="s">
        <v>27</v>
      </c>
      <c r="J5321" t="s">
        <v>46</v>
      </c>
      <c r="K5321">
        <v>298</v>
      </c>
      <c r="L5321">
        <v>4</v>
      </c>
      <c r="M5321">
        <v>95.66</v>
      </c>
      <c r="N5321">
        <f t="shared" si="332"/>
        <v>7</v>
      </c>
      <c r="O5321">
        <f>5</f>
        <v>5</v>
      </c>
      <c r="P5321" t="str">
        <f t="shared" si="333"/>
        <v>Breached</v>
      </c>
      <c r="Q5321">
        <f t="shared" si="334"/>
        <v>1.3422818791946309</v>
      </c>
      <c r="R5321">
        <f t="shared" si="335"/>
        <v>42.571428571428569</v>
      </c>
    </row>
    <row r="5322" spans="1:18" x14ac:dyDescent="0.3">
      <c r="A5322" t="s">
        <v>10548</v>
      </c>
      <c r="B5322" t="s">
        <v>10549</v>
      </c>
      <c r="C5322" s="1">
        <v>46079</v>
      </c>
      <c r="D5322" s="1">
        <v>46080</v>
      </c>
      <c r="E5322" t="s">
        <v>37</v>
      </c>
      <c r="F5322" t="s">
        <v>38</v>
      </c>
      <c r="G5322" t="s">
        <v>49</v>
      </c>
      <c r="H5322" t="s">
        <v>56</v>
      </c>
      <c r="I5322" t="s">
        <v>27</v>
      </c>
      <c r="J5322" t="s">
        <v>46</v>
      </c>
      <c r="K5322">
        <v>238</v>
      </c>
      <c r="L5322">
        <v>5</v>
      </c>
      <c r="M5322">
        <v>93.94</v>
      </c>
      <c r="N5322">
        <f t="shared" si="332"/>
        <v>1</v>
      </c>
      <c r="O5322">
        <f>5</f>
        <v>5</v>
      </c>
      <c r="P5322" t="str">
        <f t="shared" si="333"/>
        <v>Met</v>
      </c>
      <c r="Q5322">
        <f t="shared" si="334"/>
        <v>2.1008403361344539</v>
      </c>
      <c r="R5322">
        <f t="shared" si="335"/>
        <v>238</v>
      </c>
    </row>
    <row r="5323" spans="1:18" x14ac:dyDescent="0.3">
      <c r="A5323" t="s">
        <v>10550</v>
      </c>
      <c r="B5323" t="s">
        <v>10551</v>
      </c>
      <c r="C5323" s="1">
        <v>46060</v>
      </c>
      <c r="D5323" s="1">
        <v>46061</v>
      </c>
      <c r="E5323" t="s">
        <v>59</v>
      </c>
      <c r="F5323" t="s">
        <v>38</v>
      </c>
      <c r="G5323" t="s">
        <v>49</v>
      </c>
      <c r="H5323" t="s">
        <v>26</v>
      </c>
      <c r="I5323" t="s">
        <v>19</v>
      </c>
      <c r="J5323" t="s">
        <v>34</v>
      </c>
      <c r="K5323">
        <v>250</v>
      </c>
      <c r="L5323">
        <v>2</v>
      </c>
      <c r="M5323">
        <v>98.66</v>
      </c>
      <c r="N5323">
        <f t="shared" si="332"/>
        <v>1</v>
      </c>
      <c r="O5323">
        <f>5</f>
        <v>5</v>
      </c>
      <c r="P5323" t="str">
        <f t="shared" si="333"/>
        <v>Met</v>
      </c>
      <c r="Q5323">
        <f t="shared" si="334"/>
        <v>0.8</v>
      </c>
      <c r="R5323">
        <f t="shared" si="335"/>
        <v>250</v>
      </c>
    </row>
    <row r="5324" spans="1:18" x14ac:dyDescent="0.3">
      <c r="A5324" t="s">
        <v>10552</v>
      </c>
      <c r="B5324" t="s">
        <v>10553</v>
      </c>
      <c r="C5324" s="1">
        <v>46142</v>
      </c>
      <c r="D5324" s="1">
        <v>46151</v>
      </c>
      <c r="E5324" t="s">
        <v>59</v>
      </c>
      <c r="F5324" t="s">
        <v>69</v>
      </c>
      <c r="G5324" t="s">
        <v>32</v>
      </c>
      <c r="H5324" t="s">
        <v>56</v>
      </c>
      <c r="I5324" t="s">
        <v>27</v>
      </c>
      <c r="J5324" t="s">
        <v>53</v>
      </c>
      <c r="K5324">
        <v>75</v>
      </c>
      <c r="L5324">
        <v>2</v>
      </c>
      <c r="M5324">
        <v>98.67</v>
      </c>
      <c r="N5324">
        <f t="shared" si="332"/>
        <v>9</v>
      </c>
      <c r="O5324">
        <f>5</f>
        <v>5</v>
      </c>
      <c r="P5324" t="str">
        <f t="shared" si="333"/>
        <v>Breached</v>
      </c>
      <c r="Q5324">
        <f t="shared" si="334"/>
        <v>2.666666666666667</v>
      </c>
      <c r="R5324">
        <f t="shared" si="335"/>
        <v>8.3333333333333339</v>
      </c>
    </row>
    <row r="5325" spans="1:18" x14ac:dyDescent="0.3">
      <c r="A5325" t="s">
        <v>10554</v>
      </c>
      <c r="B5325" t="s">
        <v>10555</v>
      </c>
      <c r="C5325" s="1">
        <v>46166</v>
      </c>
      <c r="D5325" s="1">
        <v>46171</v>
      </c>
      <c r="E5325" t="s">
        <v>37</v>
      </c>
      <c r="F5325" t="s">
        <v>16</v>
      </c>
      <c r="G5325" t="s">
        <v>32</v>
      </c>
      <c r="H5325" t="s">
        <v>56</v>
      </c>
      <c r="I5325" t="s">
        <v>27</v>
      </c>
      <c r="J5325" t="s">
        <v>53</v>
      </c>
      <c r="K5325">
        <v>109</v>
      </c>
      <c r="L5325">
        <v>3</v>
      </c>
      <c r="M5325">
        <v>97.94</v>
      </c>
      <c r="N5325">
        <f t="shared" si="332"/>
        <v>5</v>
      </c>
      <c r="O5325">
        <f>5</f>
        <v>5</v>
      </c>
      <c r="P5325" t="str">
        <f t="shared" si="333"/>
        <v>Met</v>
      </c>
      <c r="Q5325">
        <f t="shared" si="334"/>
        <v>2.7522935779816518</v>
      </c>
      <c r="R5325">
        <f t="shared" si="335"/>
        <v>21.8</v>
      </c>
    </row>
    <row r="5326" spans="1:18" x14ac:dyDescent="0.3">
      <c r="A5326" t="s">
        <v>10556</v>
      </c>
      <c r="B5326" t="s">
        <v>10557</v>
      </c>
      <c r="C5326" s="1">
        <v>46143</v>
      </c>
      <c r="D5326" s="1">
        <v>46144</v>
      </c>
      <c r="E5326" t="s">
        <v>59</v>
      </c>
      <c r="F5326" t="s">
        <v>45</v>
      </c>
      <c r="G5326" t="s">
        <v>60</v>
      </c>
      <c r="H5326" t="s">
        <v>18</v>
      </c>
      <c r="I5326" t="s">
        <v>33</v>
      </c>
      <c r="J5326" t="s">
        <v>42</v>
      </c>
      <c r="K5326">
        <v>466</v>
      </c>
      <c r="L5326">
        <v>2</v>
      </c>
      <c r="M5326">
        <v>97.01</v>
      </c>
      <c r="N5326">
        <f t="shared" si="332"/>
        <v>1</v>
      </c>
      <c r="O5326">
        <f>5</f>
        <v>5</v>
      </c>
      <c r="P5326" t="str">
        <f t="shared" si="333"/>
        <v>Met</v>
      </c>
      <c r="Q5326">
        <f t="shared" si="334"/>
        <v>0.42918454935622319</v>
      </c>
      <c r="R5326">
        <f t="shared" si="335"/>
        <v>466</v>
      </c>
    </row>
    <row r="5327" spans="1:18" x14ac:dyDescent="0.3">
      <c r="A5327" t="s">
        <v>10558</v>
      </c>
      <c r="B5327" t="s">
        <v>10559</v>
      </c>
      <c r="C5327" s="1">
        <v>46178</v>
      </c>
      <c r="D5327" s="1">
        <v>46186</v>
      </c>
      <c r="E5327" t="s">
        <v>15</v>
      </c>
      <c r="F5327" t="s">
        <v>24</v>
      </c>
      <c r="G5327" t="s">
        <v>41</v>
      </c>
      <c r="H5327" t="s">
        <v>18</v>
      </c>
      <c r="I5327" t="s">
        <v>33</v>
      </c>
      <c r="J5327" t="s">
        <v>20</v>
      </c>
      <c r="K5327">
        <v>39</v>
      </c>
      <c r="L5327">
        <v>2</v>
      </c>
      <c r="M5327">
        <v>97.47</v>
      </c>
      <c r="N5327">
        <f t="shared" si="332"/>
        <v>8</v>
      </c>
      <c r="O5327">
        <f>5</f>
        <v>5</v>
      </c>
      <c r="P5327" t="str">
        <f t="shared" si="333"/>
        <v>Breached</v>
      </c>
      <c r="Q5327">
        <f t="shared" si="334"/>
        <v>5.1282051282051277</v>
      </c>
      <c r="R5327">
        <f t="shared" si="335"/>
        <v>4.875</v>
      </c>
    </row>
    <row r="5328" spans="1:18" x14ac:dyDescent="0.3">
      <c r="A5328" t="s">
        <v>10560</v>
      </c>
      <c r="B5328" t="s">
        <v>10561</v>
      </c>
      <c r="C5328" s="1">
        <v>46151</v>
      </c>
      <c r="D5328" s="1">
        <v>46161</v>
      </c>
      <c r="E5328" t="s">
        <v>15</v>
      </c>
      <c r="F5328" t="s">
        <v>38</v>
      </c>
      <c r="G5328" t="s">
        <v>32</v>
      </c>
      <c r="H5328" t="s">
        <v>26</v>
      </c>
      <c r="I5328" t="s">
        <v>33</v>
      </c>
      <c r="J5328" t="s">
        <v>46</v>
      </c>
      <c r="K5328">
        <v>497</v>
      </c>
      <c r="L5328">
        <v>1</v>
      </c>
      <c r="M5328">
        <v>98.71</v>
      </c>
      <c r="N5328">
        <f t="shared" si="332"/>
        <v>10</v>
      </c>
      <c r="O5328">
        <f>5</f>
        <v>5</v>
      </c>
      <c r="P5328" t="str">
        <f t="shared" si="333"/>
        <v>Breached</v>
      </c>
      <c r="Q5328">
        <f t="shared" si="334"/>
        <v>0.2012072434607646</v>
      </c>
      <c r="R5328">
        <f t="shared" si="335"/>
        <v>49.7</v>
      </c>
    </row>
    <row r="5329" spans="1:18" x14ac:dyDescent="0.3">
      <c r="A5329" t="s">
        <v>10562</v>
      </c>
      <c r="B5329" t="s">
        <v>903</v>
      </c>
      <c r="C5329" s="1">
        <v>46124</v>
      </c>
      <c r="D5329" s="1">
        <v>46130</v>
      </c>
      <c r="E5329" t="s">
        <v>59</v>
      </c>
      <c r="F5329" t="s">
        <v>31</v>
      </c>
      <c r="G5329" t="s">
        <v>49</v>
      </c>
      <c r="H5329" t="s">
        <v>56</v>
      </c>
      <c r="I5329" t="s">
        <v>33</v>
      </c>
      <c r="J5329" t="s">
        <v>28</v>
      </c>
      <c r="K5329">
        <v>460</v>
      </c>
      <c r="L5329">
        <v>0</v>
      </c>
      <c r="M5329">
        <v>100</v>
      </c>
      <c r="N5329">
        <f t="shared" si="332"/>
        <v>6</v>
      </c>
      <c r="O5329">
        <f>5</f>
        <v>5</v>
      </c>
      <c r="P5329" t="str">
        <f t="shared" si="333"/>
        <v>Breached</v>
      </c>
      <c r="Q5329">
        <f t="shared" si="334"/>
        <v>0</v>
      </c>
      <c r="R5329">
        <f t="shared" si="335"/>
        <v>76.666666666666671</v>
      </c>
    </row>
    <row r="5330" spans="1:18" x14ac:dyDescent="0.3">
      <c r="A5330" t="s">
        <v>10563</v>
      </c>
      <c r="B5330" t="s">
        <v>10564</v>
      </c>
      <c r="C5330" s="1">
        <v>46046</v>
      </c>
      <c r="D5330" s="1">
        <v>46047</v>
      </c>
      <c r="E5330" t="s">
        <v>23</v>
      </c>
      <c r="F5330" t="s">
        <v>24</v>
      </c>
      <c r="G5330" t="s">
        <v>32</v>
      </c>
      <c r="H5330" t="s">
        <v>26</v>
      </c>
      <c r="I5330" t="s">
        <v>19</v>
      </c>
      <c r="J5330" t="s">
        <v>46</v>
      </c>
      <c r="K5330">
        <v>126</v>
      </c>
      <c r="L5330">
        <v>4</v>
      </c>
      <c r="M5330">
        <v>94.74</v>
      </c>
      <c r="N5330">
        <f t="shared" si="332"/>
        <v>1</v>
      </c>
      <c r="O5330">
        <f>5</f>
        <v>5</v>
      </c>
      <c r="P5330" t="str">
        <f t="shared" si="333"/>
        <v>Met</v>
      </c>
      <c r="Q5330">
        <f t="shared" si="334"/>
        <v>3.1746031746031744</v>
      </c>
      <c r="R5330">
        <f t="shared" si="335"/>
        <v>126</v>
      </c>
    </row>
    <row r="5331" spans="1:18" x14ac:dyDescent="0.3">
      <c r="A5331" t="s">
        <v>10565</v>
      </c>
      <c r="B5331" t="s">
        <v>2435</v>
      </c>
      <c r="C5331" s="1">
        <v>46077</v>
      </c>
      <c r="D5331" s="1">
        <v>46079</v>
      </c>
      <c r="E5331" t="s">
        <v>59</v>
      </c>
      <c r="F5331" t="s">
        <v>69</v>
      </c>
      <c r="G5331" t="s">
        <v>25</v>
      </c>
      <c r="H5331" t="s">
        <v>56</v>
      </c>
      <c r="I5331" t="s">
        <v>27</v>
      </c>
      <c r="J5331" t="s">
        <v>66</v>
      </c>
      <c r="K5331">
        <v>266</v>
      </c>
      <c r="L5331">
        <v>3</v>
      </c>
      <c r="M5331">
        <v>96.61</v>
      </c>
      <c r="N5331">
        <f t="shared" si="332"/>
        <v>2</v>
      </c>
      <c r="O5331">
        <f>5</f>
        <v>5</v>
      </c>
      <c r="P5331" t="str">
        <f t="shared" si="333"/>
        <v>Met</v>
      </c>
      <c r="Q5331">
        <f t="shared" si="334"/>
        <v>1.1278195488721803</v>
      </c>
      <c r="R5331">
        <f t="shared" si="335"/>
        <v>133</v>
      </c>
    </row>
    <row r="5332" spans="1:18" x14ac:dyDescent="0.3">
      <c r="A5332" t="s">
        <v>10566</v>
      </c>
      <c r="B5332" t="s">
        <v>10567</v>
      </c>
      <c r="C5332" s="1">
        <v>46130</v>
      </c>
      <c r="D5332" s="1">
        <v>46133</v>
      </c>
      <c r="E5332" t="s">
        <v>59</v>
      </c>
      <c r="F5332" t="s">
        <v>31</v>
      </c>
      <c r="G5332" t="s">
        <v>52</v>
      </c>
      <c r="H5332" t="s">
        <v>18</v>
      </c>
      <c r="I5332" t="s">
        <v>19</v>
      </c>
      <c r="J5332" t="s">
        <v>53</v>
      </c>
      <c r="K5332">
        <v>208</v>
      </c>
      <c r="L5332">
        <v>1</v>
      </c>
      <c r="M5332">
        <v>99.06</v>
      </c>
      <c r="N5332">
        <f t="shared" si="332"/>
        <v>3</v>
      </c>
      <c r="O5332">
        <f>5</f>
        <v>5</v>
      </c>
      <c r="P5332" t="str">
        <f t="shared" si="333"/>
        <v>Met</v>
      </c>
      <c r="Q5332">
        <f t="shared" si="334"/>
        <v>0.48076923076923078</v>
      </c>
      <c r="R5332">
        <f t="shared" si="335"/>
        <v>69.333333333333329</v>
      </c>
    </row>
    <row r="5333" spans="1:18" x14ac:dyDescent="0.3">
      <c r="A5333" t="s">
        <v>10568</v>
      </c>
      <c r="B5333" t="s">
        <v>10569</v>
      </c>
      <c r="C5333" s="1">
        <v>46106</v>
      </c>
      <c r="D5333" s="1">
        <v>46110</v>
      </c>
      <c r="E5333" t="s">
        <v>15</v>
      </c>
      <c r="F5333" t="s">
        <v>16</v>
      </c>
      <c r="G5333" t="s">
        <v>32</v>
      </c>
      <c r="H5333" t="s">
        <v>56</v>
      </c>
      <c r="I5333" t="s">
        <v>19</v>
      </c>
      <c r="J5333" t="s">
        <v>20</v>
      </c>
      <c r="K5333">
        <v>339</v>
      </c>
      <c r="L5333">
        <v>2</v>
      </c>
      <c r="M5333">
        <v>98.75</v>
      </c>
      <c r="N5333">
        <f t="shared" si="332"/>
        <v>4</v>
      </c>
      <c r="O5333">
        <f>5</f>
        <v>5</v>
      </c>
      <c r="P5333" t="str">
        <f t="shared" si="333"/>
        <v>Met</v>
      </c>
      <c r="Q5333">
        <f t="shared" si="334"/>
        <v>0.58997050147492625</v>
      </c>
      <c r="R5333">
        <f t="shared" si="335"/>
        <v>84.75</v>
      </c>
    </row>
    <row r="5334" spans="1:18" x14ac:dyDescent="0.3">
      <c r="A5334" t="s">
        <v>10570</v>
      </c>
      <c r="B5334" t="s">
        <v>10571</v>
      </c>
      <c r="C5334" s="1">
        <v>46052</v>
      </c>
      <c r="D5334" s="1">
        <v>46060</v>
      </c>
      <c r="E5334" t="s">
        <v>23</v>
      </c>
      <c r="F5334" t="s">
        <v>31</v>
      </c>
      <c r="G5334" t="s">
        <v>60</v>
      </c>
      <c r="H5334" t="s">
        <v>26</v>
      </c>
      <c r="I5334" t="s">
        <v>27</v>
      </c>
      <c r="J5334" t="s">
        <v>46</v>
      </c>
      <c r="K5334">
        <v>431</v>
      </c>
      <c r="L5334">
        <v>1</v>
      </c>
      <c r="M5334">
        <v>99.19</v>
      </c>
      <c r="N5334">
        <f t="shared" si="332"/>
        <v>8</v>
      </c>
      <c r="O5334">
        <f>5</f>
        <v>5</v>
      </c>
      <c r="P5334" t="str">
        <f t="shared" si="333"/>
        <v>Breached</v>
      </c>
      <c r="Q5334">
        <f t="shared" si="334"/>
        <v>0.23201856148491878</v>
      </c>
      <c r="R5334">
        <f t="shared" si="335"/>
        <v>53.875</v>
      </c>
    </row>
    <row r="5335" spans="1:18" x14ac:dyDescent="0.3">
      <c r="A5335" t="s">
        <v>10572</v>
      </c>
      <c r="B5335" t="s">
        <v>10573</v>
      </c>
      <c r="C5335" s="1">
        <v>46141</v>
      </c>
      <c r="D5335" s="1">
        <v>46146</v>
      </c>
      <c r="E5335" t="s">
        <v>65</v>
      </c>
      <c r="F5335" t="s">
        <v>38</v>
      </c>
      <c r="G5335" t="s">
        <v>52</v>
      </c>
      <c r="H5335" t="s">
        <v>18</v>
      </c>
      <c r="I5335" t="s">
        <v>33</v>
      </c>
      <c r="J5335" t="s">
        <v>74</v>
      </c>
      <c r="K5335">
        <v>384</v>
      </c>
      <c r="L5335">
        <v>5</v>
      </c>
      <c r="M5335">
        <v>96.89</v>
      </c>
      <c r="N5335">
        <f t="shared" si="332"/>
        <v>5</v>
      </c>
      <c r="O5335">
        <f>5</f>
        <v>5</v>
      </c>
      <c r="P5335" t="str">
        <f t="shared" si="333"/>
        <v>Met</v>
      </c>
      <c r="Q5335">
        <f t="shared" si="334"/>
        <v>1.3020833333333335</v>
      </c>
      <c r="R5335">
        <f t="shared" si="335"/>
        <v>76.8</v>
      </c>
    </row>
    <row r="5336" spans="1:18" x14ac:dyDescent="0.3">
      <c r="A5336" t="s">
        <v>10574</v>
      </c>
      <c r="B5336" t="s">
        <v>10575</v>
      </c>
      <c r="C5336" s="1">
        <v>46194</v>
      </c>
      <c r="D5336" s="1">
        <v>46196</v>
      </c>
      <c r="E5336" t="s">
        <v>59</v>
      </c>
      <c r="F5336" t="s">
        <v>24</v>
      </c>
      <c r="G5336" t="s">
        <v>52</v>
      </c>
      <c r="H5336" t="s">
        <v>26</v>
      </c>
      <c r="I5336" t="s">
        <v>27</v>
      </c>
      <c r="J5336" t="s">
        <v>53</v>
      </c>
      <c r="K5336">
        <v>335</v>
      </c>
      <c r="L5336">
        <v>3</v>
      </c>
      <c r="M5336">
        <v>96.34</v>
      </c>
      <c r="N5336">
        <f t="shared" si="332"/>
        <v>2</v>
      </c>
      <c r="O5336">
        <f>5</f>
        <v>5</v>
      </c>
      <c r="P5336" t="str">
        <f t="shared" si="333"/>
        <v>Met</v>
      </c>
      <c r="Q5336">
        <f t="shared" si="334"/>
        <v>0.89552238805970152</v>
      </c>
      <c r="R5336">
        <f t="shared" si="335"/>
        <v>167.5</v>
      </c>
    </row>
    <row r="5337" spans="1:18" x14ac:dyDescent="0.3">
      <c r="A5337" t="s">
        <v>10576</v>
      </c>
      <c r="B5337" t="s">
        <v>10577</v>
      </c>
      <c r="C5337" s="1">
        <v>46059</v>
      </c>
      <c r="D5337" s="1">
        <v>46065</v>
      </c>
      <c r="E5337" t="s">
        <v>23</v>
      </c>
      <c r="F5337" t="s">
        <v>38</v>
      </c>
      <c r="G5337" t="s">
        <v>60</v>
      </c>
      <c r="H5337" t="s">
        <v>56</v>
      </c>
      <c r="I5337" t="s">
        <v>27</v>
      </c>
      <c r="J5337" t="s">
        <v>34</v>
      </c>
      <c r="K5337">
        <v>34</v>
      </c>
      <c r="L5337">
        <v>0</v>
      </c>
      <c r="M5337">
        <v>100</v>
      </c>
      <c r="N5337">
        <f t="shared" si="332"/>
        <v>6</v>
      </c>
      <c r="O5337">
        <f>5</f>
        <v>5</v>
      </c>
      <c r="P5337" t="str">
        <f t="shared" si="333"/>
        <v>Breached</v>
      </c>
      <c r="Q5337">
        <f t="shared" si="334"/>
        <v>0</v>
      </c>
      <c r="R5337">
        <f t="shared" si="335"/>
        <v>5.666666666666667</v>
      </c>
    </row>
    <row r="5338" spans="1:18" x14ac:dyDescent="0.3">
      <c r="A5338" t="s">
        <v>10578</v>
      </c>
      <c r="B5338" t="s">
        <v>10579</v>
      </c>
      <c r="C5338" s="1">
        <v>46097</v>
      </c>
      <c r="D5338" s="1">
        <v>46105</v>
      </c>
      <c r="E5338" t="s">
        <v>23</v>
      </c>
      <c r="F5338" t="s">
        <v>24</v>
      </c>
      <c r="G5338" t="s">
        <v>49</v>
      </c>
      <c r="H5338" t="s">
        <v>26</v>
      </c>
      <c r="I5338" t="s">
        <v>33</v>
      </c>
      <c r="J5338" t="s">
        <v>34</v>
      </c>
      <c r="K5338">
        <v>187</v>
      </c>
      <c r="L5338">
        <v>0</v>
      </c>
      <c r="M5338">
        <v>100</v>
      </c>
      <c r="N5338">
        <f t="shared" si="332"/>
        <v>8</v>
      </c>
      <c r="O5338">
        <f>5</f>
        <v>5</v>
      </c>
      <c r="P5338" t="str">
        <f t="shared" si="333"/>
        <v>Breached</v>
      </c>
      <c r="Q5338">
        <f t="shared" si="334"/>
        <v>0</v>
      </c>
      <c r="R5338">
        <f t="shared" si="335"/>
        <v>23.375</v>
      </c>
    </row>
    <row r="5339" spans="1:18" x14ac:dyDescent="0.3">
      <c r="A5339" t="s">
        <v>10580</v>
      </c>
      <c r="B5339" t="s">
        <v>10581</v>
      </c>
      <c r="C5339" s="1">
        <v>46055</v>
      </c>
      <c r="D5339" s="1">
        <v>46062</v>
      </c>
      <c r="E5339" t="s">
        <v>59</v>
      </c>
      <c r="F5339" t="s">
        <v>38</v>
      </c>
      <c r="G5339" t="s">
        <v>52</v>
      </c>
      <c r="H5339" t="s">
        <v>18</v>
      </c>
      <c r="I5339" t="s">
        <v>19</v>
      </c>
      <c r="J5339" t="s">
        <v>66</v>
      </c>
      <c r="K5339">
        <v>83</v>
      </c>
      <c r="L5339">
        <v>3</v>
      </c>
      <c r="M5339">
        <v>98.47</v>
      </c>
      <c r="N5339">
        <f t="shared" si="332"/>
        <v>7</v>
      </c>
      <c r="O5339">
        <f>5</f>
        <v>5</v>
      </c>
      <c r="P5339" t="str">
        <f t="shared" si="333"/>
        <v>Breached</v>
      </c>
      <c r="Q5339">
        <f t="shared" si="334"/>
        <v>3.6144578313253009</v>
      </c>
      <c r="R5339">
        <f t="shared" si="335"/>
        <v>11.857142857142858</v>
      </c>
    </row>
    <row r="5340" spans="1:18" x14ac:dyDescent="0.3">
      <c r="A5340" t="s">
        <v>10582</v>
      </c>
      <c r="B5340" t="s">
        <v>10583</v>
      </c>
      <c r="C5340" s="1">
        <v>46026</v>
      </c>
      <c r="D5340" s="1">
        <v>46033</v>
      </c>
      <c r="E5340" t="s">
        <v>15</v>
      </c>
      <c r="F5340" t="s">
        <v>69</v>
      </c>
      <c r="G5340" t="s">
        <v>41</v>
      </c>
      <c r="H5340" t="s">
        <v>18</v>
      </c>
      <c r="I5340" t="s">
        <v>19</v>
      </c>
      <c r="J5340" t="s">
        <v>42</v>
      </c>
      <c r="K5340">
        <v>70</v>
      </c>
      <c r="L5340">
        <v>5</v>
      </c>
      <c r="M5340">
        <v>93.66</v>
      </c>
      <c r="N5340">
        <f t="shared" si="332"/>
        <v>7</v>
      </c>
      <c r="O5340">
        <f>5</f>
        <v>5</v>
      </c>
      <c r="P5340" t="str">
        <f t="shared" si="333"/>
        <v>Breached</v>
      </c>
      <c r="Q5340">
        <f t="shared" si="334"/>
        <v>7.1428571428571423</v>
      </c>
      <c r="R5340">
        <f t="shared" si="335"/>
        <v>10</v>
      </c>
    </row>
    <row r="5341" spans="1:18" x14ac:dyDescent="0.3">
      <c r="A5341" t="s">
        <v>10584</v>
      </c>
      <c r="B5341" t="s">
        <v>10585</v>
      </c>
      <c r="C5341" s="1">
        <v>46195</v>
      </c>
      <c r="D5341" s="1">
        <v>46197</v>
      </c>
      <c r="E5341" t="s">
        <v>59</v>
      </c>
      <c r="F5341" t="s">
        <v>69</v>
      </c>
      <c r="G5341" t="s">
        <v>17</v>
      </c>
      <c r="H5341" t="s">
        <v>56</v>
      </c>
      <c r="I5341" t="s">
        <v>33</v>
      </c>
      <c r="J5341" t="s">
        <v>20</v>
      </c>
      <c r="K5341">
        <v>101</v>
      </c>
      <c r="L5341">
        <v>1</v>
      </c>
      <c r="M5341">
        <v>99.36</v>
      </c>
      <c r="N5341">
        <f t="shared" si="332"/>
        <v>2</v>
      </c>
      <c r="O5341">
        <f>5</f>
        <v>5</v>
      </c>
      <c r="P5341" t="str">
        <f t="shared" si="333"/>
        <v>Met</v>
      </c>
      <c r="Q5341">
        <f t="shared" si="334"/>
        <v>0.99009900990099009</v>
      </c>
      <c r="R5341">
        <f t="shared" si="335"/>
        <v>50.5</v>
      </c>
    </row>
    <row r="5342" spans="1:18" x14ac:dyDescent="0.3">
      <c r="A5342" t="s">
        <v>10586</v>
      </c>
      <c r="B5342" t="s">
        <v>10587</v>
      </c>
      <c r="C5342" s="1">
        <v>46025</v>
      </c>
      <c r="D5342" s="1">
        <v>46033</v>
      </c>
      <c r="E5342" t="s">
        <v>59</v>
      </c>
      <c r="F5342" t="s">
        <v>38</v>
      </c>
      <c r="G5342" t="s">
        <v>52</v>
      </c>
      <c r="H5342" t="s">
        <v>18</v>
      </c>
      <c r="I5342" t="s">
        <v>19</v>
      </c>
      <c r="J5342" t="s">
        <v>53</v>
      </c>
      <c r="K5342">
        <v>377</v>
      </c>
      <c r="L5342">
        <v>2</v>
      </c>
      <c r="M5342">
        <v>98.99</v>
      </c>
      <c r="N5342">
        <f t="shared" si="332"/>
        <v>8</v>
      </c>
      <c r="O5342">
        <f>5</f>
        <v>5</v>
      </c>
      <c r="P5342" t="str">
        <f t="shared" si="333"/>
        <v>Breached</v>
      </c>
      <c r="Q5342">
        <f t="shared" si="334"/>
        <v>0.53050397877984079</v>
      </c>
      <c r="R5342">
        <f t="shared" si="335"/>
        <v>47.125</v>
      </c>
    </row>
    <row r="5343" spans="1:18" x14ac:dyDescent="0.3">
      <c r="A5343" t="s">
        <v>10588</v>
      </c>
      <c r="B5343" t="s">
        <v>10589</v>
      </c>
      <c r="C5343" s="1">
        <v>46164</v>
      </c>
      <c r="D5343" s="1">
        <v>46174</v>
      </c>
      <c r="E5343" t="s">
        <v>23</v>
      </c>
      <c r="F5343" t="s">
        <v>38</v>
      </c>
      <c r="G5343" t="s">
        <v>32</v>
      </c>
      <c r="H5343" t="s">
        <v>56</v>
      </c>
      <c r="I5343" t="s">
        <v>19</v>
      </c>
      <c r="J5343" t="s">
        <v>66</v>
      </c>
      <c r="K5343">
        <v>413</v>
      </c>
      <c r="L5343">
        <v>5</v>
      </c>
      <c r="M5343">
        <v>95.18</v>
      </c>
      <c r="N5343">
        <f t="shared" si="332"/>
        <v>10</v>
      </c>
      <c r="O5343">
        <f>5</f>
        <v>5</v>
      </c>
      <c r="P5343" t="str">
        <f t="shared" si="333"/>
        <v>Breached</v>
      </c>
      <c r="Q5343">
        <f t="shared" si="334"/>
        <v>1.2106537530266344</v>
      </c>
      <c r="R5343">
        <f t="shared" si="335"/>
        <v>41.3</v>
      </c>
    </row>
    <row r="5344" spans="1:18" x14ac:dyDescent="0.3">
      <c r="A5344" t="s">
        <v>10590</v>
      </c>
      <c r="B5344" t="s">
        <v>10591</v>
      </c>
      <c r="C5344" s="1">
        <v>46150</v>
      </c>
      <c r="D5344" s="1">
        <v>46159</v>
      </c>
      <c r="E5344" t="s">
        <v>23</v>
      </c>
      <c r="F5344" t="s">
        <v>38</v>
      </c>
      <c r="G5344" t="s">
        <v>17</v>
      </c>
      <c r="H5344" t="s">
        <v>56</v>
      </c>
      <c r="I5344" t="s">
        <v>19</v>
      </c>
      <c r="J5344" t="s">
        <v>20</v>
      </c>
      <c r="K5344">
        <v>363</v>
      </c>
      <c r="L5344">
        <v>3</v>
      </c>
      <c r="M5344">
        <v>96.47</v>
      </c>
      <c r="N5344">
        <f t="shared" si="332"/>
        <v>9</v>
      </c>
      <c r="O5344">
        <f>5</f>
        <v>5</v>
      </c>
      <c r="P5344" t="str">
        <f t="shared" si="333"/>
        <v>Breached</v>
      </c>
      <c r="Q5344">
        <f t="shared" si="334"/>
        <v>0.82644628099173556</v>
      </c>
      <c r="R5344">
        <f t="shared" si="335"/>
        <v>40.333333333333336</v>
      </c>
    </row>
    <row r="5345" spans="1:18" x14ac:dyDescent="0.3">
      <c r="A5345" t="s">
        <v>10592</v>
      </c>
      <c r="B5345" t="s">
        <v>10593</v>
      </c>
      <c r="C5345" s="1">
        <v>46139</v>
      </c>
      <c r="D5345" s="1">
        <v>46147</v>
      </c>
      <c r="E5345" t="s">
        <v>59</v>
      </c>
      <c r="F5345" t="s">
        <v>45</v>
      </c>
      <c r="G5345" t="s">
        <v>25</v>
      </c>
      <c r="H5345" t="s">
        <v>56</v>
      </c>
      <c r="I5345" t="s">
        <v>33</v>
      </c>
      <c r="J5345" t="s">
        <v>42</v>
      </c>
      <c r="K5345">
        <v>184</v>
      </c>
      <c r="L5345">
        <v>1</v>
      </c>
      <c r="M5345">
        <v>99.33</v>
      </c>
      <c r="N5345">
        <f t="shared" si="332"/>
        <v>8</v>
      </c>
      <c r="O5345">
        <f>5</f>
        <v>5</v>
      </c>
      <c r="P5345" t="str">
        <f t="shared" si="333"/>
        <v>Breached</v>
      </c>
      <c r="Q5345">
        <f t="shared" si="334"/>
        <v>0.54347826086956519</v>
      </c>
      <c r="R5345">
        <f t="shared" si="335"/>
        <v>23</v>
      </c>
    </row>
    <row r="5346" spans="1:18" x14ac:dyDescent="0.3">
      <c r="A5346" t="s">
        <v>10594</v>
      </c>
      <c r="B5346" t="s">
        <v>10595</v>
      </c>
      <c r="C5346" s="1">
        <v>46166</v>
      </c>
      <c r="D5346" s="1">
        <v>46173</v>
      </c>
      <c r="E5346" t="s">
        <v>23</v>
      </c>
      <c r="F5346" t="s">
        <v>31</v>
      </c>
      <c r="G5346" t="s">
        <v>93</v>
      </c>
      <c r="H5346" t="s">
        <v>56</v>
      </c>
      <c r="I5346" t="s">
        <v>19</v>
      </c>
      <c r="J5346" t="s">
        <v>66</v>
      </c>
      <c r="K5346">
        <v>270</v>
      </c>
      <c r="L5346">
        <v>4</v>
      </c>
      <c r="M5346">
        <v>97.35</v>
      </c>
      <c r="N5346">
        <f t="shared" si="332"/>
        <v>7</v>
      </c>
      <c r="O5346">
        <f>5</f>
        <v>5</v>
      </c>
      <c r="P5346" t="str">
        <f t="shared" si="333"/>
        <v>Breached</v>
      </c>
      <c r="Q5346">
        <f t="shared" si="334"/>
        <v>1.4814814814814816</v>
      </c>
      <c r="R5346">
        <f t="shared" si="335"/>
        <v>38.571428571428569</v>
      </c>
    </row>
    <row r="5347" spans="1:18" x14ac:dyDescent="0.3">
      <c r="A5347" t="s">
        <v>10596</v>
      </c>
      <c r="B5347" t="s">
        <v>10597</v>
      </c>
      <c r="C5347" s="1">
        <v>46026</v>
      </c>
      <c r="D5347" s="1">
        <v>46032</v>
      </c>
      <c r="E5347" t="s">
        <v>23</v>
      </c>
      <c r="F5347" t="s">
        <v>16</v>
      </c>
      <c r="G5347" t="s">
        <v>60</v>
      </c>
      <c r="H5347" t="s">
        <v>18</v>
      </c>
      <c r="I5347" t="s">
        <v>33</v>
      </c>
      <c r="J5347" t="s">
        <v>34</v>
      </c>
      <c r="K5347">
        <v>260</v>
      </c>
      <c r="L5347">
        <v>3</v>
      </c>
      <c r="M5347">
        <v>96.14</v>
      </c>
      <c r="N5347">
        <f t="shared" si="332"/>
        <v>6</v>
      </c>
      <c r="O5347">
        <f>5</f>
        <v>5</v>
      </c>
      <c r="P5347" t="str">
        <f t="shared" si="333"/>
        <v>Breached</v>
      </c>
      <c r="Q5347">
        <f t="shared" si="334"/>
        <v>1.153846153846154</v>
      </c>
      <c r="R5347">
        <f t="shared" si="335"/>
        <v>43.333333333333336</v>
      </c>
    </row>
    <row r="5348" spans="1:18" x14ac:dyDescent="0.3">
      <c r="A5348" t="s">
        <v>10598</v>
      </c>
      <c r="B5348" t="s">
        <v>10599</v>
      </c>
      <c r="C5348" s="1">
        <v>46127</v>
      </c>
      <c r="D5348" s="1">
        <v>46135</v>
      </c>
      <c r="E5348" t="s">
        <v>15</v>
      </c>
      <c r="F5348" t="s">
        <v>31</v>
      </c>
      <c r="G5348" t="s">
        <v>93</v>
      </c>
      <c r="H5348" t="s">
        <v>18</v>
      </c>
      <c r="I5348" t="s">
        <v>33</v>
      </c>
      <c r="J5348" t="s">
        <v>53</v>
      </c>
      <c r="K5348">
        <v>447</v>
      </c>
      <c r="L5348">
        <v>2</v>
      </c>
      <c r="M5348">
        <v>97.62</v>
      </c>
      <c r="N5348">
        <f t="shared" si="332"/>
        <v>8</v>
      </c>
      <c r="O5348">
        <f>5</f>
        <v>5</v>
      </c>
      <c r="P5348" t="str">
        <f t="shared" si="333"/>
        <v>Breached</v>
      </c>
      <c r="Q5348">
        <f t="shared" si="334"/>
        <v>0.44742729306487694</v>
      </c>
      <c r="R5348">
        <f t="shared" si="335"/>
        <v>55.875</v>
      </c>
    </row>
    <row r="5349" spans="1:18" x14ac:dyDescent="0.3">
      <c r="A5349" t="s">
        <v>10600</v>
      </c>
      <c r="B5349" t="s">
        <v>10601</v>
      </c>
      <c r="C5349" s="1">
        <v>46183</v>
      </c>
      <c r="D5349" s="1">
        <v>46193</v>
      </c>
      <c r="E5349" t="s">
        <v>59</v>
      </c>
      <c r="F5349" t="s">
        <v>31</v>
      </c>
      <c r="G5349" t="s">
        <v>49</v>
      </c>
      <c r="H5349" t="s">
        <v>56</v>
      </c>
      <c r="I5349" t="s">
        <v>33</v>
      </c>
      <c r="J5349" t="s">
        <v>53</v>
      </c>
      <c r="K5349">
        <v>265</v>
      </c>
      <c r="L5349">
        <v>2</v>
      </c>
      <c r="M5349">
        <v>98.61</v>
      </c>
      <c r="N5349">
        <f t="shared" si="332"/>
        <v>10</v>
      </c>
      <c r="O5349">
        <f>5</f>
        <v>5</v>
      </c>
      <c r="P5349" t="str">
        <f t="shared" si="333"/>
        <v>Breached</v>
      </c>
      <c r="Q5349">
        <f t="shared" si="334"/>
        <v>0.75471698113207553</v>
      </c>
      <c r="R5349">
        <f t="shared" si="335"/>
        <v>26.5</v>
      </c>
    </row>
    <row r="5350" spans="1:18" x14ac:dyDescent="0.3">
      <c r="A5350" t="s">
        <v>10602</v>
      </c>
      <c r="B5350" t="s">
        <v>10603</v>
      </c>
      <c r="C5350" s="1">
        <v>46082</v>
      </c>
      <c r="D5350" s="1">
        <v>46089</v>
      </c>
      <c r="E5350" t="s">
        <v>37</v>
      </c>
      <c r="F5350" t="s">
        <v>24</v>
      </c>
      <c r="G5350" t="s">
        <v>52</v>
      </c>
      <c r="H5350" t="s">
        <v>18</v>
      </c>
      <c r="I5350" t="s">
        <v>33</v>
      </c>
      <c r="J5350" t="s">
        <v>46</v>
      </c>
      <c r="K5350">
        <v>394</v>
      </c>
      <c r="L5350">
        <v>0</v>
      </c>
      <c r="M5350">
        <v>100</v>
      </c>
      <c r="N5350">
        <f t="shared" si="332"/>
        <v>7</v>
      </c>
      <c r="O5350">
        <f>5</f>
        <v>5</v>
      </c>
      <c r="P5350" t="str">
        <f t="shared" si="333"/>
        <v>Breached</v>
      </c>
      <c r="Q5350">
        <f t="shared" si="334"/>
        <v>0</v>
      </c>
      <c r="R5350">
        <f t="shared" si="335"/>
        <v>56.285714285714285</v>
      </c>
    </row>
    <row r="5351" spans="1:18" x14ac:dyDescent="0.3">
      <c r="A5351" t="s">
        <v>10604</v>
      </c>
      <c r="B5351" t="s">
        <v>10605</v>
      </c>
      <c r="C5351" s="1">
        <v>46051</v>
      </c>
      <c r="D5351" s="1">
        <v>46054</v>
      </c>
      <c r="E5351" t="s">
        <v>59</v>
      </c>
      <c r="F5351" t="s">
        <v>24</v>
      </c>
      <c r="G5351" t="s">
        <v>93</v>
      </c>
      <c r="H5351" t="s">
        <v>18</v>
      </c>
      <c r="I5351" t="s">
        <v>27</v>
      </c>
      <c r="J5351" t="s">
        <v>46</v>
      </c>
      <c r="K5351">
        <v>132</v>
      </c>
      <c r="L5351">
        <v>2</v>
      </c>
      <c r="M5351">
        <v>97.86</v>
      </c>
      <c r="N5351">
        <f t="shared" si="332"/>
        <v>3</v>
      </c>
      <c r="O5351">
        <f>5</f>
        <v>5</v>
      </c>
      <c r="P5351" t="str">
        <f t="shared" si="333"/>
        <v>Met</v>
      </c>
      <c r="Q5351">
        <f t="shared" si="334"/>
        <v>1.5151515151515151</v>
      </c>
      <c r="R5351">
        <f t="shared" si="335"/>
        <v>44</v>
      </c>
    </row>
    <row r="5352" spans="1:18" x14ac:dyDescent="0.3">
      <c r="A5352" t="s">
        <v>10606</v>
      </c>
      <c r="B5352" t="s">
        <v>10607</v>
      </c>
      <c r="C5352" s="1">
        <v>46084</v>
      </c>
      <c r="D5352" s="1">
        <v>46090</v>
      </c>
      <c r="E5352" t="s">
        <v>37</v>
      </c>
      <c r="F5352" t="s">
        <v>24</v>
      </c>
      <c r="G5352" t="s">
        <v>60</v>
      </c>
      <c r="H5352" t="s">
        <v>56</v>
      </c>
      <c r="I5352" t="s">
        <v>33</v>
      </c>
      <c r="J5352" t="s">
        <v>46</v>
      </c>
      <c r="K5352">
        <v>175</v>
      </c>
      <c r="L5352">
        <v>5</v>
      </c>
      <c r="M5352">
        <v>94.72</v>
      </c>
      <c r="N5352">
        <f t="shared" si="332"/>
        <v>6</v>
      </c>
      <c r="O5352">
        <f>5</f>
        <v>5</v>
      </c>
      <c r="P5352" t="str">
        <f t="shared" si="333"/>
        <v>Breached</v>
      </c>
      <c r="Q5352">
        <f t="shared" si="334"/>
        <v>2.8571428571428572</v>
      </c>
      <c r="R5352">
        <f t="shared" si="335"/>
        <v>29.166666666666668</v>
      </c>
    </row>
    <row r="5353" spans="1:18" x14ac:dyDescent="0.3">
      <c r="A5353" t="s">
        <v>10608</v>
      </c>
      <c r="B5353" t="s">
        <v>10609</v>
      </c>
      <c r="C5353" s="1">
        <v>46169</v>
      </c>
      <c r="D5353" s="1">
        <v>46176</v>
      </c>
      <c r="E5353" t="s">
        <v>23</v>
      </c>
      <c r="F5353" t="s">
        <v>69</v>
      </c>
      <c r="G5353" t="s">
        <v>41</v>
      </c>
      <c r="H5353" t="s">
        <v>26</v>
      </c>
      <c r="I5353" t="s">
        <v>19</v>
      </c>
      <c r="J5353" t="s">
        <v>28</v>
      </c>
      <c r="K5353">
        <v>35</v>
      </c>
      <c r="L5353">
        <v>1</v>
      </c>
      <c r="M5353">
        <v>99.38</v>
      </c>
      <c r="N5353">
        <f t="shared" si="332"/>
        <v>7</v>
      </c>
      <c r="O5353">
        <f>5</f>
        <v>5</v>
      </c>
      <c r="P5353" t="str">
        <f t="shared" si="333"/>
        <v>Breached</v>
      </c>
      <c r="Q5353">
        <f t="shared" si="334"/>
        <v>2.8571428571428572</v>
      </c>
      <c r="R5353">
        <f t="shared" si="335"/>
        <v>5</v>
      </c>
    </row>
    <row r="5354" spans="1:18" x14ac:dyDescent="0.3">
      <c r="A5354" t="s">
        <v>10610</v>
      </c>
      <c r="B5354" t="s">
        <v>10611</v>
      </c>
      <c r="C5354" s="1">
        <v>46130</v>
      </c>
      <c r="D5354" s="1">
        <v>46133</v>
      </c>
      <c r="E5354" t="s">
        <v>59</v>
      </c>
      <c r="F5354" t="s">
        <v>38</v>
      </c>
      <c r="G5354" t="s">
        <v>93</v>
      </c>
      <c r="H5354" t="s">
        <v>26</v>
      </c>
      <c r="I5354" t="s">
        <v>19</v>
      </c>
      <c r="J5354" t="s">
        <v>46</v>
      </c>
      <c r="K5354">
        <v>276</v>
      </c>
      <c r="L5354">
        <v>5</v>
      </c>
      <c r="M5354">
        <v>93.38</v>
      </c>
      <c r="N5354">
        <f t="shared" si="332"/>
        <v>3</v>
      </c>
      <c r="O5354">
        <f>5</f>
        <v>5</v>
      </c>
      <c r="P5354" t="str">
        <f t="shared" si="333"/>
        <v>Met</v>
      </c>
      <c r="Q5354">
        <f t="shared" si="334"/>
        <v>1.8115942028985508</v>
      </c>
      <c r="R5354">
        <f t="shared" si="335"/>
        <v>92</v>
      </c>
    </row>
    <row r="5355" spans="1:18" x14ac:dyDescent="0.3">
      <c r="A5355" t="s">
        <v>10612</v>
      </c>
      <c r="B5355" t="s">
        <v>9937</v>
      </c>
      <c r="C5355" s="1">
        <v>46136</v>
      </c>
      <c r="D5355" s="1">
        <v>46146</v>
      </c>
      <c r="E5355" t="s">
        <v>65</v>
      </c>
      <c r="F5355" t="s">
        <v>45</v>
      </c>
      <c r="G5355" t="s">
        <v>41</v>
      </c>
      <c r="H5355" t="s">
        <v>26</v>
      </c>
      <c r="I5355" t="s">
        <v>27</v>
      </c>
      <c r="J5355" t="s">
        <v>28</v>
      </c>
      <c r="K5355">
        <v>81</v>
      </c>
      <c r="L5355">
        <v>1</v>
      </c>
      <c r="M5355">
        <v>99.48</v>
      </c>
      <c r="N5355">
        <f t="shared" si="332"/>
        <v>10</v>
      </c>
      <c r="O5355">
        <f>5</f>
        <v>5</v>
      </c>
      <c r="P5355" t="str">
        <f t="shared" si="333"/>
        <v>Breached</v>
      </c>
      <c r="Q5355">
        <f t="shared" si="334"/>
        <v>1.2345679012345678</v>
      </c>
      <c r="R5355">
        <f t="shared" si="335"/>
        <v>8.1</v>
      </c>
    </row>
    <row r="5356" spans="1:18" x14ac:dyDescent="0.3">
      <c r="A5356" t="s">
        <v>10613</v>
      </c>
      <c r="B5356" t="s">
        <v>10614</v>
      </c>
      <c r="C5356" s="1">
        <v>46055</v>
      </c>
      <c r="D5356" s="1">
        <v>46061</v>
      </c>
      <c r="E5356" t="s">
        <v>37</v>
      </c>
      <c r="F5356" t="s">
        <v>24</v>
      </c>
      <c r="G5356" t="s">
        <v>32</v>
      </c>
      <c r="H5356" t="s">
        <v>18</v>
      </c>
      <c r="I5356" t="s">
        <v>27</v>
      </c>
      <c r="J5356" t="s">
        <v>28</v>
      </c>
      <c r="K5356">
        <v>389</v>
      </c>
      <c r="L5356">
        <v>2</v>
      </c>
      <c r="M5356">
        <v>97.21</v>
      </c>
      <c r="N5356">
        <f t="shared" si="332"/>
        <v>6</v>
      </c>
      <c r="O5356">
        <f>5</f>
        <v>5</v>
      </c>
      <c r="P5356" t="str">
        <f t="shared" si="333"/>
        <v>Breached</v>
      </c>
      <c r="Q5356">
        <f t="shared" si="334"/>
        <v>0.51413881748071977</v>
      </c>
      <c r="R5356">
        <f t="shared" si="335"/>
        <v>64.833333333333329</v>
      </c>
    </row>
    <row r="5357" spans="1:18" x14ac:dyDescent="0.3">
      <c r="A5357" t="s">
        <v>10615</v>
      </c>
      <c r="B5357" t="s">
        <v>10616</v>
      </c>
      <c r="C5357" s="1">
        <v>46184</v>
      </c>
      <c r="D5357" s="1">
        <v>46192</v>
      </c>
      <c r="E5357" t="s">
        <v>37</v>
      </c>
      <c r="F5357" t="s">
        <v>69</v>
      </c>
      <c r="G5357" t="s">
        <v>17</v>
      </c>
      <c r="H5357" t="s">
        <v>18</v>
      </c>
      <c r="I5357" t="s">
        <v>27</v>
      </c>
      <c r="J5357" t="s">
        <v>53</v>
      </c>
      <c r="K5357">
        <v>400</v>
      </c>
      <c r="L5357">
        <v>4</v>
      </c>
      <c r="M5357">
        <v>96.64</v>
      </c>
      <c r="N5357">
        <f t="shared" si="332"/>
        <v>8</v>
      </c>
      <c r="O5357">
        <f>5</f>
        <v>5</v>
      </c>
      <c r="P5357" t="str">
        <f t="shared" si="333"/>
        <v>Breached</v>
      </c>
      <c r="Q5357">
        <f t="shared" si="334"/>
        <v>1</v>
      </c>
      <c r="R5357">
        <f t="shared" si="335"/>
        <v>50</v>
      </c>
    </row>
    <row r="5358" spans="1:18" x14ac:dyDescent="0.3">
      <c r="A5358" t="s">
        <v>10617</v>
      </c>
      <c r="B5358" t="s">
        <v>10618</v>
      </c>
      <c r="C5358" s="1">
        <v>46090</v>
      </c>
      <c r="D5358" s="1">
        <v>46097</v>
      </c>
      <c r="E5358" t="s">
        <v>37</v>
      </c>
      <c r="F5358" t="s">
        <v>31</v>
      </c>
      <c r="G5358" t="s">
        <v>32</v>
      </c>
      <c r="H5358" t="s">
        <v>26</v>
      </c>
      <c r="I5358" t="s">
        <v>19</v>
      </c>
      <c r="J5358" t="s">
        <v>20</v>
      </c>
      <c r="K5358">
        <v>154</v>
      </c>
      <c r="L5358">
        <v>5</v>
      </c>
      <c r="M5358">
        <v>93.98</v>
      </c>
      <c r="N5358">
        <f t="shared" si="332"/>
        <v>7</v>
      </c>
      <c r="O5358">
        <f>5</f>
        <v>5</v>
      </c>
      <c r="P5358" t="str">
        <f t="shared" si="333"/>
        <v>Breached</v>
      </c>
      <c r="Q5358">
        <f t="shared" si="334"/>
        <v>3.2467532467532463</v>
      </c>
      <c r="R5358">
        <f t="shared" si="335"/>
        <v>22</v>
      </c>
    </row>
    <row r="5359" spans="1:18" x14ac:dyDescent="0.3">
      <c r="A5359" t="s">
        <v>10619</v>
      </c>
      <c r="B5359" t="s">
        <v>10620</v>
      </c>
      <c r="C5359" s="1">
        <v>46092</v>
      </c>
      <c r="D5359" s="1">
        <v>46094</v>
      </c>
      <c r="E5359" t="s">
        <v>65</v>
      </c>
      <c r="F5359" t="s">
        <v>31</v>
      </c>
      <c r="G5359" t="s">
        <v>41</v>
      </c>
      <c r="H5359" t="s">
        <v>18</v>
      </c>
      <c r="I5359" t="s">
        <v>33</v>
      </c>
      <c r="J5359" t="s">
        <v>53</v>
      </c>
      <c r="K5359">
        <v>139</v>
      </c>
      <c r="L5359">
        <v>1</v>
      </c>
      <c r="M5359">
        <v>99.5</v>
      </c>
      <c r="N5359">
        <f t="shared" si="332"/>
        <v>2</v>
      </c>
      <c r="O5359">
        <f>5</f>
        <v>5</v>
      </c>
      <c r="P5359" t="str">
        <f t="shared" si="333"/>
        <v>Met</v>
      </c>
      <c r="Q5359">
        <f t="shared" si="334"/>
        <v>0.71942446043165476</v>
      </c>
      <c r="R5359">
        <f t="shared" si="335"/>
        <v>69.5</v>
      </c>
    </row>
    <row r="5360" spans="1:18" x14ac:dyDescent="0.3">
      <c r="A5360" t="s">
        <v>10621</v>
      </c>
      <c r="B5360" t="s">
        <v>10622</v>
      </c>
      <c r="C5360" s="1">
        <v>46081</v>
      </c>
      <c r="D5360" s="1">
        <v>46087</v>
      </c>
      <c r="E5360" t="s">
        <v>23</v>
      </c>
      <c r="F5360" t="s">
        <v>16</v>
      </c>
      <c r="G5360" t="s">
        <v>41</v>
      </c>
      <c r="H5360" t="s">
        <v>56</v>
      </c>
      <c r="I5360" t="s">
        <v>19</v>
      </c>
      <c r="J5360" t="s">
        <v>28</v>
      </c>
      <c r="K5360">
        <v>358</v>
      </c>
      <c r="L5360">
        <v>1</v>
      </c>
      <c r="M5360">
        <v>99.1</v>
      </c>
      <c r="N5360">
        <f t="shared" si="332"/>
        <v>6</v>
      </c>
      <c r="O5360">
        <f>5</f>
        <v>5</v>
      </c>
      <c r="P5360" t="str">
        <f t="shared" si="333"/>
        <v>Breached</v>
      </c>
      <c r="Q5360">
        <f t="shared" si="334"/>
        <v>0.27932960893854747</v>
      </c>
      <c r="R5360">
        <f t="shared" si="335"/>
        <v>59.666666666666664</v>
      </c>
    </row>
    <row r="5361" spans="1:18" x14ac:dyDescent="0.3">
      <c r="A5361" t="s">
        <v>10623</v>
      </c>
      <c r="B5361" t="s">
        <v>10624</v>
      </c>
      <c r="C5361" s="1">
        <v>46076</v>
      </c>
      <c r="D5361" s="1">
        <v>46084</v>
      </c>
      <c r="E5361" t="s">
        <v>37</v>
      </c>
      <c r="F5361" t="s">
        <v>69</v>
      </c>
      <c r="G5361" t="s">
        <v>49</v>
      </c>
      <c r="H5361" t="s">
        <v>18</v>
      </c>
      <c r="I5361" t="s">
        <v>19</v>
      </c>
      <c r="J5361" t="s">
        <v>42</v>
      </c>
      <c r="K5361">
        <v>319</v>
      </c>
      <c r="L5361">
        <v>4</v>
      </c>
      <c r="M5361">
        <v>95.06</v>
      </c>
      <c r="N5361">
        <f t="shared" si="332"/>
        <v>8</v>
      </c>
      <c r="O5361">
        <f>5</f>
        <v>5</v>
      </c>
      <c r="P5361" t="str">
        <f t="shared" si="333"/>
        <v>Breached</v>
      </c>
      <c r="Q5361">
        <f t="shared" si="334"/>
        <v>1.2539184952978055</v>
      </c>
      <c r="R5361">
        <f t="shared" si="335"/>
        <v>39.875</v>
      </c>
    </row>
    <row r="5362" spans="1:18" x14ac:dyDescent="0.3">
      <c r="A5362" t="s">
        <v>10625</v>
      </c>
      <c r="B5362" t="s">
        <v>10626</v>
      </c>
      <c r="C5362" s="1">
        <v>46173</v>
      </c>
      <c r="D5362" s="1">
        <v>46177</v>
      </c>
      <c r="E5362" t="s">
        <v>65</v>
      </c>
      <c r="F5362" t="s">
        <v>24</v>
      </c>
      <c r="G5362" t="s">
        <v>49</v>
      </c>
      <c r="H5362" t="s">
        <v>26</v>
      </c>
      <c r="I5362" t="s">
        <v>19</v>
      </c>
      <c r="J5362" t="s">
        <v>20</v>
      </c>
      <c r="K5362">
        <v>102</v>
      </c>
      <c r="L5362">
        <v>0</v>
      </c>
      <c r="M5362">
        <v>100</v>
      </c>
      <c r="N5362">
        <f t="shared" si="332"/>
        <v>4</v>
      </c>
      <c r="O5362">
        <f>5</f>
        <v>5</v>
      </c>
      <c r="P5362" t="str">
        <f t="shared" si="333"/>
        <v>Met</v>
      </c>
      <c r="Q5362">
        <f t="shared" si="334"/>
        <v>0</v>
      </c>
      <c r="R5362">
        <f t="shared" si="335"/>
        <v>25.5</v>
      </c>
    </row>
    <row r="5363" spans="1:18" x14ac:dyDescent="0.3">
      <c r="A5363" t="s">
        <v>10627</v>
      </c>
      <c r="B5363" t="s">
        <v>10628</v>
      </c>
      <c r="C5363" s="1">
        <v>46167</v>
      </c>
      <c r="D5363" s="1">
        <v>46172</v>
      </c>
      <c r="E5363" t="s">
        <v>23</v>
      </c>
      <c r="F5363" t="s">
        <v>24</v>
      </c>
      <c r="G5363" t="s">
        <v>25</v>
      </c>
      <c r="H5363" t="s">
        <v>26</v>
      </c>
      <c r="I5363" t="s">
        <v>19</v>
      </c>
      <c r="J5363" t="s">
        <v>66</v>
      </c>
      <c r="K5363">
        <v>48</v>
      </c>
      <c r="L5363">
        <v>0</v>
      </c>
      <c r="M5363">
        <v>100</v>
      </c>
      <c r="N5363">
        <f t="shared" si="332"/>
        <v>5</v>
      </c>
      <c r="O5363">
        <f>5</f>
        <v>5</v>
      </c>
      <c r="P5363" t="str">
        <f t="shared" si="333"/>
        <v>Met</v>
      </c>
      <c r="Q5363">
        <f t="shared" si="334"/>
        <v>0</v>
      </c>
      <c r="R5363">
        <f t="shared" si="335"/>
        <v>9.6</v>
      </c>
    </row>
    <row r="5364" spans="1:18" x14ac:dyDescent="0.3">
      <c r="A5364" t="s">
        <v>10629</v>
      </c>
      <c r="B5364" t="s">
        <v>10630</v>
      </c>
      <c r="C5364" s="1">
        <v>46130</v>
      </c>
      <c r="D5364" s="1">
        <v>46134</v>
      </c>
      <c r="E5364" t="s">
        <v>59</v>
      </c>
      <c r="F5364" t="s">
        <v>38</v>
      </c>
      <c r="G5364" t="s">
        <v>93</v>
      </c>
      <c r="H5364" t="s">
        <v>18</v>
      </c>
      <c r="I5364" t="s">
        <v>27</v>
      </c>
      <c r="J5364" t="s">
        <v>46</v>
      </c>
      <c r="K5364">
        <v>51</v>
      </c>
      <c r="L5364">
        <v>2</v>
      </c>
      <c r="M5364">
        <v>98.09</v>
      </c>
      <c r="N5364">
        <f t="shared" si="332"/>
        <v>4</v>
      </c>
      <c r="O5364">
        <f>5</f>
        <v>5</v>
      </c>
      <c r="P5364" t="str">
        <f t="shared" si="333"/>
        <v>Met</v>
      </c>
      <c r="Q5364">
        <f t="shared" si="334"/>
        <v>3.9215686274509802</v>
      </c>
      <c r="R5364">
        <f t="shared" si="335"/>
        <v>12.75</v>
      </c>
    </row>
    <row r="5365" spans="1:18" x14ac:dyDescent="0.3">
      <c r="A5365" t="s">
        <v>10631</v>
      </c>
      <c r="B5365" t="s">
        <v>10632</v>
      </c>
      <c r="C5365" s="1">
        <v>46108</v>
      </c>
      <c r="D5365" s="1">
        <v>46112</v>
      </c>
      <c r="E5365" t="s">
        <v>65</v>
      </c>
      <c r="F5365" t="s">
        <v>38</v>
      </c>
      <c r="G5365" t="s">
        <v>32</v>
      </c>
      <c r="H5365" t="s">
        <v>18</v>
      </c>
      <c r="I5365" t="s">
        <v>19</v>
      </c>
      <c r="J5365" t="s">
        <v>20</v>
      </c>
      <c r="K5365">
        <v>302</v>
      </c>
      <c r="L5365">
        <v>1</v>
      </c>
      <c r="M5365">
        <v>99.38</v>
      </c>
      <c r="N5365">
        <f t="shared" si="332"/>
        <v>4</v>
      </c>
      <c r="O5365">
        <f>5</f>
        <v>5</v>
      </c>
      <c r="P5365" t="str">
        <f t="shared" si="333"/>
        <v>Met</v>
      </c>
      <c r="Q5365">
        <f t="shared" si="334"/>
        <v>0.33112582781456956</v>
      </c>
      <c r="R5365">
        <f t="shared" si="335"/>
        <v>75.5</v>
      </c>
    </row>
    <row r="5366" spans="1:18" x14ac:dyDescent="0.3">
      <c r="A5366" t="s">
        <v>10633</v>
      </c>
      <c r="B5366" t="s">
        <v>10634</v>
      </c>
      <c r="C5366" s="1">
        <v>46157</v>
      </c>
      <c r="D5366" s="1">
        <v>46163</v>
      </c>
      <c r="E5366" t="s">
        <v>59</v>
      </c>
      <c r="F5366" t="s">
        <v>38</v>
      </c>
      <c r="G5366" t="s">
        <v>93</v>
      </c>
      <c r="H5366" t="s">
        <v>26</v>
      </c>
      <c r="I5366" t="s">
        <v>19</v>
      </c>
      <c r="J5366" t="s">
        <v>74</v>
      </c>
      <c r="K5366">
        <v>266</v>
      </c>
      <c r="L5366">
        <v>5</v>
      </c>
      <c r="M5366">
        <v>92.97</v>
      </c>
      <c r="N5366">
        <f t="shared" si="332"/>
        <v>6</v>
      </c>
      <c r="O5366">
        <f>5</f>
        <v>5</v>
      </c>
      <c r="P5366" t="str">
        <f t="shared" si="333"/>
        <v>Breached</v>
      </c>
      <c r="Q5366">
        <f t="shared" si="334"/>
        <v>1.8796992481203008</v>
      </c>
      <c r="R5366">
        <f t="shared" si="335"/>
        <v>44.333333333333336</v>
      </c>
    </row>
    <row r="5367" spans="1:18" x14ac:dyDescent="0.3">
      <c r="A5367" t="s">
        <v>10635</v>
      </c>
      <c r="B5367" t="s">
        <v>10636</v>
      </c>
      <c r="C5367" s="1">
        <v>46041</v>
      </c>
      <c r="D5367" s="1">
        <v>46042</v>
      </c>
      <c r="E5367" t="s">
        <v>37</v>
      </c>
      <c r="F5367" t="s">
        <v>24</v>
      </c>
      <c r="G5367" t="s">
        <v>93</v>
      </c>
      <c r="H5367" t="s">
        <v>18</v>
      </c>
      <c r="I5367" t="s">
        <v>19</v>
      </c>
      <c r="J5367" t="s">
        <v>46</v>
      </c>
      <c r="K5367">
        <v>275</v>
      </c>
      <c r="L5367">
        <v>5</v>
      </c>
      <c r="M5367">
        <v>93.11</v>
      </c>
      <c r="N5367">
        <f t="shared" si="332"/>
        <v>1</v>
      </c>
      <c r="O5367">
        <f>5</f>
        <v>5</v>
      </c>
      <c r="P5367" t="str">
        <f t="shared" si="333"/>
        <v>Met</v>
      </c>
      <c r="Q5367">
        <f t="shared" si="334"/>
        <v>1.8181818181818181</v>
      </c>
      <c r="R5367">
        <f t="shared" si="335"/>
        <v>275</v>
      </c>
    </row>
    <row r="5368" spans="1:18" x14ac:dyDescent="0.3">
      <c r="A5368" t="s">
        <v>10637</v>
      </c>
      <c r="B5368" t="s">
        <v>10638</v>
      </c>
      <c r="C5368" s="1">
        <v>46159</v>
      </c>
      <c r="D5368" s="1">
        <v>46167</v>
      </c>
      <c r="E5368" t="s">
        <v>59</v>
      </c>
      <c r="F5368" t="s">
        <v>24</v>
      </c>
      <c r="G5368" t="s">
        <v>60</v>
      </c>
      <c r="H5368" t="s">
        <v>18</v>
      </c>
      <c r="I5368" t="s">
        <v>27</v>
      </c>
      <c r="J5368" t="s">
        <v>66</v>
      </c>
      <c r="K5368">
        <v>294</v>
      </c>
      <c r="L5368">
        <v>3</v>
      </c>
      <c r="M5368">
        <v>97.18</v>
      </c>
      <c r="N5368">
        <f t="shared" si="332"/>
        <v>8</v>
      </c>
      <c r="O5368">
        <f>5</f>
        <v>5</v>
      </c>
      <c r="P5368" t="str">
        <f t="shared" si="333"/>
        <v>Breached</v>
      </c>
      <c r="Q5368">
        <f t="shared" si="334"/>
        <v>1.0204081632653061</v>
      </c>
      <c r="R5368">
        <f t="shared" si="335"/>
        <v>36.75</v>
      </c>
    </row>
    <row r="5369" spans="1:18" x14ac:dyDescent="0.3">
      <c r="A5369" t="s">
        <v>10639</v>
      </c>
      <c r="B5369" t="s">
        <v>10640</v>
      </c>
      <c r="C5369" s="1">
        <v>46032</v>
      </c>
      <c r="D5369" s="1">
        <v>46034</v>
      </c>
      <c r="E5369" t="s">
        <v>59</v>
      </c>
      <c r="F5369" t="s">
        <v>69</v>
      </c>
      <c r="G5369" t="s">
        <v>49</v>
      </c>
      <c r="H5369" t="s">
        <v>18</v>
      </c>
      <c r="I5369" t="s">
        <v>33</v>
      </c>
      <c r="J5369" t="s">
        <v>74</v>
      </c>
      <c r="K5369">
        <v>380</v>
      </c>
      <c r="L5369">
        <v>1</v>
      </c>
      <c r="M5369">
        <v>99.18</v>
      </c>
      <c r="N5369">
        <f t="shared" si="332"/>
        <v>2</v>
      </c>
      <c r="O5369">
        <f>5</f>
        <v>5</v>
      </c>
      <c r="P5369" t="str">
        <f t="shared" si="333"/>
        <v>Met</v>
      </c>
      <c r="Q5369">
        <f t="shared" si="334"/>
        <v>0.26315789473684209</v>
      </c>
      <c r="R5369">
        <f t="shared" si="335"/>
        <v>190</v>
      </c>
    </row>
    <row r="5370" spans="1:18" x14ac:dyDescent="0.3">
      <c r="A5370" t="s">
        <v>10641</v>
      </c>
      <c r="B5370" t="s">
        <v>10642</v>
      </c>
      <c r="C5370" s="1">
        <v>46126</v>
      </c>
      <c r="D5370" s="1">
        <v>46132</v>
      </c>
      <c r="E5370" t="s">
        <v>15</v>
      </c>
      <c r="F5370" t="s">
        <v>45</v>
      </c>
      <c r="G5370" t="s">
        <v>93</v>
      </c>
      <c r="H5370" t="s">
        <v>56</v>
      </c>
      <c r="I5370" t="s">
        <v>27</v>
      </c>
      <c r="J5370" t="s">
        <v>74</v>
      </c>
      <c r="K5370">
        <v>55</v>
      </c>
      <c r="L5370">
        <v>5</v>
      </c>
      <c r="M5370">
        <v>93.7</v>
      </c>
      <c r="N5370">
        <f t="shared" si="332"/>
        <v>6</v>
      </c>
      <c r="O5370">
        <f>5</f>
        <v>5</v>
      </c>
      <c r="P5370" t="str">
        <f t="shared" si="333"/>
        <v>Breached</v>
      </c>
      <c r="Q5370">
        <f t="shared" si="334"/>
        <v>9.0909090909090917</v>
      </c>
      <c r="R5370">
        <f t="shared" si="335"/>
        <v>9.1666666666666661</v>
      </c>
    </row>
    <row r="5371" spans="1:18" x14ac:dyDescent="0.3">
      <c r="A5371" t="s">
        <v>10643</v>
      </c>
      <c r="B5371" t="s">
        <v>10644</v>
      </c>
      <c r="C5371" s="1">
        <v>46162</v>
      </c>
      <c r="D5371" s="1">
        <v>46166</v>
      </c>
      <c r="E5371" t="s">
        <v>37</v>
      </c>
      <c r="F5371" t="s">
        <v>45</v>
      </c>
      <c r="G5371" t="s">
        <v>32</v>
      </c>
      <c r="H5371" t="s">
        <v>26</v>
      </c>
      <c r="I5371" t="s">
        <v>19</v>
      </c>
      <c r="J5371" t="s">
        <v>20</v>
      </c>
      <c r="K5371">
        <v>58</v>
      </c>
      <c r="L5371">
        <v>1</v>
      </c>
      <c r="M5371">
        <v>99.31</v>
      </c>
      <c r="N5371">
        <f t="shared" si="332"/>
        <v>4</v>
      </c>
      <c r="O5371">
        <f>5</f>
        <v>5</v>
      </c>
      <c r="P5371" t="str">
        <f t="shared" si="333"/>
        <v>Met</v>
      </c>
      <c r="Q5371">
        <f t="shared" si="334"/>
        <v>1.7241379310344827</v>
      </c>
      <c r="R5371">
        <f t="shared" si="335"/>
        <v>14.5</v>
      </c>
    </row>
    <row r="5372" spans="1:18" x14ac:dyDescent="0.3">
      <c r="A5372" t="s">
        <v>10645</v>
      </c>
      <c r="B5372" t="s">
        <v>10646</v>
      </c>
      <c r="C5372" s="1">
        <v>46141</v>
      </c>
      <c r="D5372" s="1">
        <v>46146</v>
      </c>
      <c r="E5372" t="s">
        <v>15</v>
      </c>
      <c r="F5372" t="s">
        <v>45</v>
      </c>
      <c r="G5372" t="s">
        <v>41</v>
      </c>
      <c r="H5372" t="s">
        <v>56</v>
      </c>
      <c r="I5372" t="s">
        <v>19</v>
      </c>
      <c r="J5372" t="s">
        <v>53</v>
      </c>
      <c r="K5372">
        <v>475</v>
      </c>
      <c r="L5372">
        <v>4</v>
      </c>
      <c r="M5372">
        <v>95.34</v>
      </c>
      <c r="N5372">
        <f t="shared" si="332"/>
        <v>5</v>
      </c>
      <c r="O5372">
        <f>5</f>
        <v>5</v>
      </c>
      <c r="P5372" t="str">
        <f t="shared" si="333"/>
        <v>Met</v>
      </c>
      <c r="Q5372">
        <f t="shared" si="334"/>
        <v>0.84210526315789469</v>
      </c>
      <c r="R5372">
        <f t="shared" si="335"/>
        <v>95</v>
      </c>
    </row>
    <row r="5373" spans="1:18" x14ac:dyDescent="0.3">
      <c r="A5373" t="s">
        <v>10647</v>
      </c>
      <c r="B5373" t="s">
        <v>10648</v>
      </c>
      <c r="C5373" s="1">
        <v>46096</v>
      </c>
      <c r="D5373" s="1">
        <v>46106</v>
      </c>
      <c r="E5373" t="s">
        <v>15</v>
      </c>
      <c r="F5373" t="s">
        <v>24</v>
      </c>
      <c r="G5373" t="s">
        <v>60</v>
      </c>
      <c r="H5373" t="s">
        <v>56</v>
      </c>
      <c r="I5373" t="s">
        <v>27</v>
      </c>
      <c r="J5373" t="s">
        <v>42</v>
      </c>
      <c r="K5373">
        <v>182</v>
      </c>
      <c r="L5373">
        <v>3</v>
      </c>
      <c r="M5373">
        <v>98.29</v>
      </c>
      <c r="N5373">
        <f t="shared" si="332"/>
        <v>10</v>
      </c>
      <c r="O5373">
        <f>5</f>
        <v>5</v>
      </c>
      <c r="P5373" t="str">
        <f t="shared" si="333"/>
        <v>Breached</v>
      </c>
      <c r="Q5373">
        <f t="shared" si="334"/>
        <v>1.6483516483516485</v>
      </c>
      <c r="R5373">
        <f t="shared" si="335"/>
        <v>18.2</v>
      </c>
    </row>
    <row r="5374" spans="1:18" x14ac:dyDescent="0.3">
      <c r="A5374" t="s">
        <v>10649</v>
      </c>
      <c r="B5374" t="s">
        <v>10650</v>
      </c>
      <c r="C5374" s="1">
        <v>46114</v>
      </c>
      <c r="D5374" s="1">
        <v>46121</v>
      </c>
      <c r="E5374" t="s">
        <v>15</v>
      </c>
      <c r="F5374" t="s">
        <v>38</v>
      </c>
      <c r="G5374" t="s">
        <v>17</v>
      </c>
      <c r="H5374" t="s">
        <v>18</v>
      </c>
      <c r="I5374" t="s">
        <v>27</v>
      </c>
      <c r="J5374" t="s">
        <v>28</v>
      </c>
      <c r="K5374">
        <v>39</v>
      </c>
      <c r="L5374">
        <v>2</v>
      </c>
      <c r="M5374">
        <v>98.18</v>
      </c>
      <c r="N5374">
        <f t="shared" si="332"/>
        <v>7</v>
      </c>
      <c r="O5374">
        <f>5</f>
        <v>5</v>
      </c>
      <c r="P5374" t="str">
        <f t="shared" si="333"/>
        <v>Breached</v>
      </c>
      <c r="Q5374">
        <f t="shared" si="334"/>
        <v>5.1282051282051277</v>
      </c>
      <c r="R5374">
        <f t="shared" si="335"/>
        <v>5.5714285714285712</v>
      </c>
    </row>
    <row r="5375" spans="1:18" x14ac:dyDescent="0.3">
      <c r="A5375" t="s">
        <v>10651</v>
      </c>
      <c r="B5375" t="s">
        <v>10652</v>
      </c>
      <c r="C5375" s="1">
        <v>46069</v>
      </c>
      <c r="D5375" s="1">
        <v>46078</v>
      </c>
      <c r="E5375" t="s">
        <v>23</v>
      </c>
      <c r="F5375" t="s">
        <v>69</v>
      </c>
      <c r="G5375" t="s">
        <v>41</v>
      </c>
      <c r="H5375" t="s">
        <v>26</v>
      </c>
      <c r="I5375" t="s">
        <v>19</v>
      </c>
      <c r="J5375" t="s">
        <v>53</v>
      </c>
      <c r="K5375">
        <v>185</v>
      </c>
      <c r="L5375">
        <v>3</v>
      </c>
      <c r="M5375">
        <v>96.77</v>
      </c>
      <c r="N5375">
        <f t="shared" si="332"/>
        <v>9</v>
      </c>
      <c r="O5375">
        <f>5</f>
        <v>5</v>
      </c>
      <c r="P5375" t="str">
        <f t="shared" si="333"/>
        <v>Breached</v>
      </c>
      <c r="Q5375">
        <f t="shared" si="334"/>
        <v>1.6216216216216217</v>
      </c>
      <c r="R5375">
        <f t="shared" si="335"/>
        <v>20.555555555555557</v>
      </c>
    </row>
    <row r="5376" spans="1:18" x14ac:dyDescent="0.3">
      <c r="A5376" t="s">
        <v>10653</v>
      </c>
      <c r="B5376" t="s">
        <v>10654</v>
      </c>
      <c r="C5376" s="1">
        <v>46035</v>
      </c>
      <c r="D5376" s="1">
        <v>46037</v>
      </c>
      <c r="E5376" t="s">
        <v>59</v>
      </c>
      <c r="F5376" t="s">
        <v>69</v>
      </c>
      <c r="G5376" t="s">
        <v>25</v>
      </c>
      <c r="H5376" t="s">
        <v>26</v>
      </c>
      <c r="I5376" t="s">
        <v>27</v>
      </c>
      <c r="J5376" t="s">
        <v>53</v>
      </c>
      <c r="K5376">
        <v>221</v>
      </c>
      <c r="L5376">
        <v>5</v>
      </c>
      <c r="M5376">
        <v>96.49</v>
      </c>
      <c r="N5376">
        <f t="shared" si="332"/>
        <v>2</v>
      </c>
      <c r="O5376">
        <f>5</f>
        <v>5</v>
      </c>
      <c r="P5376" t="str">
        <f t="shared" si="333"/>
        <v>Met</v>
      </c>
      <c r="Q5376">
        <f t="shared" si="334"/>
        <v>2.2624434389140271</v>
      </c>
      <c r="R5376">
        <f t="shared" si="335"/>
        <v>110.5</v>
      </c>
    </row>
    <row r="5377" spans="1:18" x14ac:dyDescent="0.3">
      <c r="A5377" t="s">
        <v>10655</v>
      </c>
      <c r="B5377" t="s">
        <v>10656</v>
      </c>
      <c r="C5377" s="1">
        <v>46126</v>
      </c>
      <c r="D5377" s="1">
        <v>46127</v>
      </c>
      <c r="E5377" t="s">
        <v>23</v>
      </c>
      <c r="F5377" t="s">
        <v>24</v>
      </c>
      <c r="G5377" t="s">
        <v>17</v>
      </c>
      <c r="H5377" t="s">
        <v>26</v>
      </c>
      <c r="I5377" t="s">
        <v>33</v>
      </c>
      <c r="J5377" t="s">
        <v>46</v>
      </c>
      <c r="K5377">
        <v>222</v>
      </c>
      <c r="L5377">
        <v>1</v>
      </c>
      <c r="M5377">
        <v>98.81</v>
      </c>
      <c r="N5377">
        <f t="shared" si="332"/>
        <v>1</v>
      </c>
      <c r="O5377">
        <f>5</f>
        <v>5</v>
      </c>
      <c r="P5377" t="str">
        <f t="shared" si="333"/>
        <v>Met</v>
      </c>
      <c r="Q5377">
        <f t="shared" si="334"/>
        <v>0.45045045045045046</v>
      </c>
      <c r="R5377">
        <f t="shared" si="335"/>
        <v>222</v>
      </c>
    </row>
    <row r="5378" spans="1:18" x14ac:dyDescent="0.3">
      <c r="A5378" t="s">
        <v>10657</v>
      </c>
      <c r="B5378" t="s">
        <v>6401</v>
      </c>
      <c r="C5378" s="1">
        <v>46155</v>
      </c>
      <c r="D5378" s="1">
        <v>46160</v>
      </c>
      <c r="E5378" t="s">
        <v>59</v>
      </c>
      <c r="F5378" t="s">
        <v>45</v>
      </c>
      <c r="G5378" t="s">
        <v>49</v>
      </c>
      <c r="H5378" t="s">
        <v>18</v>
      </c>
      <c r="I5378" t="s">
        <v>19</v>
      </c>
      <c r="J5378" t="s">
        <v>74</v>
      </c>
      <c r="K5378">
        <v>369</v>
      </c>
      <c r="L5378">
        <v>3</v>
      </c>
      <c r="M5378">
        <v>96.53</v>
      </c>
      <c r="N5378">
        <f t="shared" si="332"/>
        <v>5</v>
      </c>
      <c r="O5378">
        <f>5</f>
        <v>5</v>
      </c>
      <c r="P5378" t="str">
        <f t="shared" si="333"/>
        <v>Met</v>
      </c>
      <c r="Q5378">
        <f t="shared" si="334"/>
        <v>0.81300813008130091</v>
      </c>
      <c r="R5378">
        <f t="shared" si="335"/>
        <v>73.8</v>
      </c>
    </row>
    <row r="5379" spans="1:18" x14ac:dyDescent="0.3">
      <c r="A5379" t="s">
        <v>10658</v>
      </c>
      <c r="B5379" t="s">
        <v>10659</v>
      </c>
      <c r="C5379" s="1">
        <v>46028</v>
      </c>
      <c r="D5379" s="1">
        <v>46035</v>
      </c>
      <c r="E5379" t="s">
        <v>23</v>
      </c>
      <c r="F5379" t="s">
        <v>45</v>
      </c>
      <c r="G5379" t="s">
        <v>17</v>
      </c>
      <c r="H5379" t="s">
        <v>26</v>
      </c>
      <c r="I5379" t="s">
        <v>27</v>
      </c>
      <c r="J5379" t="s">
        <v>66</v>
      </c>
      <c r="K5379">
        <v>324</v>
      </c>
      <c r="L5379">
        <v>3</v>
      </c>
      <c r="M5379">
        <v>97.42</v>
      </c>
      <c r="N5379">
        <f t="shared" ref="N5379:N5442" si="336">D5379-C5379</f>
        <v>7</v>
      </c>
      <c r="O5379">
        <f>5</f>
        <v>5</v>
      </c>
      <c r="P5379" t="str">
        <f t="shared" ref="P5379:P5442" si="337">IF(N5379&lt;=O5379,"Met","Breached")</f>
        <v>Breached</v>
      </c>
      <c r="Q5379">
        <f t="shared" ref="Q5379:Q5442" si="338">(L5379/K5379)*100</f>
        <v>0.92592592592592582</v>
      </c>
      <c r="R5379">
        <f t="shared" ref="R5379:R5442" si="339">(K5379/N5379)</f>
        <v>46.285714285714285</v>
      </c>
    </row>
    <row r="5380" spans="1:18" x14ac:dyDescent="0.3">
      <c r="A5380" t="s">
        <v>10660</v>
      </c>
      <c r="B5380" t="s">
        <v>10661</v>
      </c>
      <c r="C5380" s="1">
        <v>46039</v>
      </c>
      <c r="D5380" s="1">
        <v>46047</v>
      </c>
      <c r="E5380" t="s">
        <v>37</v>
      </c>
      <c r="F5380" t="s">
        <v>45</v>
      </c>
      <c r="G5380" t="s">
        <v>60</v>
      </c>
      <c r="H5380" t="s">
        <v>18</v>
      </c>
      <c r="I5380" t="s">
        <v>27</v>
      </c>
      <c r="J5380" t="s">
        <v>66</v>
      </c>
      <c r="K5380">
        <v>29</v>
      </c>
      <c r="L5380">
        <v>1</v>
      </c>
      <c r="M5380">
        <v>98.54</v>
      </c>
      <c r="N5380">
        <f t="shared" si="336"/>
        <v>8</v>
      </c>
      <c r="O5380">
        <f>5</f>
        <v>5</v>
      </c>
      <c r="P5380" t="str">
        <f t="shared" si="337"/>
        <v>Breached</v>
      </c>
      <c r="Q5380">
        <f t="shared" si="338"/>
        <v>3.4482758620689653</v>
      </c>
      <c r="R5380">
        <f t="shared" si="339"/>
        <v>3.625</v>
      </c>
    </row>
    <row r="5381" spans="1:18" x14ac:dyDescent="0.3">
      <c r="A5381" t="s">
        <v>10662</v>
      </c>
      <c r="B5381" t="s">
        <v>10663</v>
      </c>
      <c r="C5381" s="1">
        <v>46119</v>
      </c>
      <c r="D5381" s="1">
        <v>46126</v>
      </c>
      <c r="E5381" t="s">
        <v>65</v>
      </c>
      <c r="F5381" t="s">
        <v>24</v>
      </c>
      <c r="G5381" t="s">
        <v>17</v>
      </c>
      <c r="H5381" t="s">
        <v>26</v>
      </c>
      <c r="I5381" t="s">
        <v>27</v>
      </c>
      <c r="J5381" t="s">
        <v>74</v>
      </c>
      <c r="K5381">
        <v>117</v>
      </c>
      <c r="L5381">
        <v>1</v>
      </c>
      <c r="M5381">
        <v>99.48</v>
      </c>
      <c r="N5381">
        <f t="shared" si="336"/>
        <v>7</v>
      </c>
      <c r="O5381">
        <f>5</f>
        <v>5</v>
      </c>
      <c r="P5381" t="str">
        <f t="shared" si="337"/>
        <v>Breached</v>
      </c>
      <c r="Q5381">
        <f t="shared" si="338"/>
        <v>0.85470085470085477</v>
      </c>
      <c r="R5381">
        <f t="shared" si="339"/>
        <v>16.714285714285715</v>
      </c>
    </row>
    <row r="5382" spans="1:18" x14ac:dyDescent="0.3">
      <c r="A5382" t="s">
        <v>10664</v>
      </c>
      <c r="B5382" t="s">
        <v>10665</v>
      </c>
      <c r="C5382" s="1">
        <v>46067</v>
      </c>
      <c r="D5382" s="1">
        <v>46076</v>
      </c>
      <c r="E5382" t="s">
        <v>23</v>
      </c>
      <c r="F5382" t="s">
        <v>45</v>
      </c>
      <c r="G5382" t="s">
        <v>25</v>
      </c>
      <c r="H5382" t="s">
        <v>18</v>
      </c>
      <c r="I5382" t="s">
        <v>33</v>
      </c>
      <c r="J5382" t="s">
        <v>20</v>
      </c>
      <c r="K5382">
        <v>460</v>
      </c>
      <c r="L5382">
        <v>3</v>
      </c>
      <c r="M5382">
        <v>97.1</v>
      </c>
      <c r="N5382">
        <f t="shared" si="336"/>
        <v>9</v>
      </c>
      <c r="O5382">
        <f>5</f>
        <v>5</v>
      </c>
      <c r="P5382" t="str">
        <f t="shared" si="337"/>
        <v>Breached</v>
      </c>
      <c r="Q5382">
        <f t="shared" si="338"/>
        <v>0.65217391304347827</v>
      </c>
      <c r="R5382">
        <f t="shared" si="339"/>
        <v>51.111111111111114</v>
      </c>
    </row>
    <row r="5383" spans="1:18" x14ac:dyDescent="0.3">
      <c r="A5383" t="s">
        <v>10666</v>
      </c>
      <c r="B5383" t="s">
        <v>10667</v>
      </c>
      <c r="C5383" s="1">
        <v>46084</v>
      </c>
      <c r="D5383" s="1">
        <v>46090</v>
      </c>
      <c r="E5383" t="s">
        <v>59</v>
      </c>
      <c r="F5383" t="s">
        <v>16</v>
      </c>
      <c r="G5383" t="s">
        <v>25</v>
      </c>
      <c r="H5383" t="s">
        <v>56</v>
      </c>
      <c r="I5383" t="s">
        <v>27</v>
      </c>
      <c r="J5383" t="s">
        <v>20</v>
      </c>
      <c r="K5383">
        <v>270</v>
      </c>
      <c r="L5383">
        <v>2</v>
      </c>
      <c r="M5383">
        <v>97.4</v>
      </c>
      <c r="N5383">
        <f t="shared" si="336"/>
        <v>6</v>
      </c>
      <c r="O5383">
        <f>5</f>
        <v>5</v>
      </c>
      <c r="P5383" t="str">
        <f t="shared" si="337"/>
        <v>Breached</v>
      </c>
      <c r="Q5383">
        <f t="shared" si="338"/>
        <v>0.74074074074074081</v>
      </c>
      <c r="R5383">
        <f t="shared" si="339"/>
        <v>45</v>
      </c>
    </row>
    <row r="5384" spans="1:18" x14ac:dyDescent="0.3">
      <c r="A5384" t="s">
        <v>10668</v>
      </c>
      <c r="B5384" t="s">
        <v>10669</v>
      </c>
      <c r="C5384" s="1">
        <v>46094</v>
      </c>
      <c r="D5384" s="1">
        <v>46102</v>
      </c>
      <c r="E5384" t="s">
        <v>65</v>
      </c>
      <c r="F5384" t="s">
        <v>24</v>
      </c>
      <c r="G5384" t="s">
        <v>60</v>
      </c>
      <c r="H5384" t="s">
        <v>18</v>
      </c>
      <c r="I5384" t="s">
        <v>33</v>
      </c>
      <c r="J5384" t="s">
        <v>42</v>
      </c>
      <c r="K5384">
        <v>261</v>
      </c>
      <c r="L5384">
        <v>2</v>
      </c>
      <c r="M5384">
        <v>98.03</v>
      </c>
      <c r="N5384">
        <f t="shared" si="336"/>
        <v>8</v>
      </c>
      <c r="O5384">
        <f>5</f>
        <v>5</v>
      </c>
      <c r="P5384" t="str">
        <f t="shared" si="337"/>
        <v>Breached</v>
      </c>
      <c r="Q5384">
        <f t="shared" si="338"/>
        <v>0.76628352490421447</v>
      </c>
      <c r="R5384">
        <f t="shared" si="339"/>
        <v>32.625</v>
      </c>
    </row>
    <row r="5385" spans="1:18" x14ac:dyDescent="0.3">
      <c r="A5385" t="s">
        <v>10670</v>
      </c>
      <c r="B5385" t="s">
        <v>685</v>
      </c>
      <c r="C5385" s="1">
        <v>46157</v>
      </c>
      <c r="D5385" s="1">
        <v>46160</v>
      </c>
      <c r="E5385" t="s">
        <v>65</v>
      </c>
      <c r="F5385" t="s">
        <v>31</v>
      </c>
      <c r="G5385" t="s">
        <v>93</v>
      </c>
      <c r="H5385" t="s">
        <v>18</v>
      </c>
      <c r="I5385" t="s">
        <v>33</v>
      </c>
      <c r="J5385" t="s">
        <v>66</v>
      </c>
      <c r="K5385">
        <v>329</v>
      </c>
      <c r="L5385">
        <v>4</v>
      </c>
      <c r="M5385">
        <v>95.85</v>
      </c>
      <c r="N5385">
        <f t="shared" si="336"/>
        <v>3</v>
      </c>
      <c r="O5385">
        <f>5</f>
        <v>5</v>
      </c>
      <c r="P5385" t="str">
        <f t="shared" si="337"/>
        <v>Met</v>
      </c>
      <c r="Q5385">
        <f t="shared" si="338"/>
        <v>1.21580547112462</v>
      </c>
      <c r="R5385">
        <f t="shared" si="339"/>
        <v>109.66666666666667</v>
      </c>
    </row>
    <row r="5386" spans="1:18" x14ac:dyDescent="0.3">
      <c r="A5386" t="s">
        <v>10671</v>
      </c>
      <c r="B5386" t="s">
        <v>10672</v>
      </c>
      <c r="C5386" s="1">
        <v>46155</v>
      </c>
      <c r="D5386" s="1">
        <v>46164</v>
      </c>
      <c r="E5386" t="s">
        <v>65</v>
      </c>
      <c r="F5386" t="s">
        <v>38</v>
      </c>
      <c r="G5386" t="s">
        <v>93</v>
      </c>
      <c r="H5386" t="s">
        <v>18</v>
      </c>
      <c r="I5386" t="s">
        <v>27</v>
      </c>
      <c r="J5386" t="s">
        <v>74</v>
      </c>
      <c r="K5386">
        <v>440</v>
      </c>
      <c r="L5386">
        <v>1</v>
      </c>
      <c r="M5386">
        <v>98.93</v>
      </c>
      <c r="N5386">
        <f t="shared" si="336"/>
        <v>9</v>
      </c>
      <c r="O5386">
        <f>5</f>
        <v>5</v>
      </c>
      <c r="P5386" t="str">
        <f t="shared" si="337"/>
        <v>Breached</v>
      </c>
      <c r="Q5386">
        <f t="shared" si="338"/>
        <v>0.22727272727272727</v>
      </c>
      <c r="R5386">
        <f t="shared" si="339"/>
        <v>48.888888888888886</v>
      </c>
    </row>
    <row r="5387" spans="1:18" x14ac:dyDescent="0.3">
      <c r="A5387" t="s">
        <v>10673</v>
      </c>
      <c r="B5387" t="s">
        <v>10674</v>
      </c>
      <c r="C5387" s="1">
        <v>46138</v>
      </c>
      <c r="D5387" s="1">
        <v>46141</v>
      </c>
      <c r="E5387" t="s">
        <v>65</v>
      </c>
      <c r="F5387" t="s">
        <v>69</v>
      </c>
      <c r="G5387" t="s">
        <v>25</v>
      </c>
      <c r="H5387" t="s">
        <v>56</v>
      </c>
      <c r="I5387" t="s">
        <v>27</v>
      </c>
      <c r="J5387" t="s">
        <v>34</v>
      </c>
      <c r="K5387">
        <v>94</v>
      </c>
      <c r="L5387">
        <v>1</v>
      </c>
      <c r="M5387">
        <v>99.09</v>
      </c>
      <c r="N5387">
        <f t="shared" si="336"/>
        <v>3</v>
      </c>
      <c r="O5387">
        <f>5</f>
        <v>5</v>
      </c>
      <c r="P5387" t="str">
        <f t="shared" si="337"/>
        <v>Met</v>
      </c>
      <c r="Q5387">
        <f t="shared" si="338"/>
        <v>1.0638297872340425</v>
      </c>
      <c r="R5387">
        <f t="shared" si="339"/>
        <v>31.333333333333332</v>
      </c>
    </row>
    <row r="5388" spans="1:18" x14ac:dyDescent="0.3">
      <c r="A5388" t="s">
        <v>10675</v>
      </c>
      <c r="B5388" t="s">
        <v>4489</v>
      </c>
      <c r="C5388" s="1">
        <v>46123</v>
      </c>
      <c r="D5388" s="1">
        <v>46126</v>
      </c>
      <c r="E5388" t="s">
        <v>15</v>
      </c>
      <c r="F5388" t="s">
        <v>69</v>
      </c>
      <c r="G5388" t="s">
        <v>93</v>
      </c>
      <c r="H5388" t="s">
        <v>56</v>
      </c>
      <c r="I5388" t="s">
        <v>19</v>
      </c>
      <c r="J5388" t="s">
        <v>34</v>
      </c>
      <c r="K5388">
        <v>263</v>
      </c>
      <c r="L5388">
        <v>2</v>
      </c>
      <c r="M5388">
        <v>98.82</v>
      </c>
      <c r="N5388">
        <f t="shared" si="336"/>
        <v>3</v>
      </c>
      <c r="O5388">
        <f>5</f>
        <v>5</v>
      </c>
      <c r="P5388" t="str">
        <f t="shared" si="337"/>
        <v>Met</v>
      </c>
      <c r="Q5388">
        <f t="shared" si="338"/>
        <v>0.76045627376425851</v>
      </c>
      <c r="R5388">
        <f t="shared" si="339"/>
        <v>87.666666666666671</v>
      </c>
    </row>
    <row r="5389" spans="1:18" x14ac:dyDescent="0.3">
      <c r="A5389" t="s">
        <v>10676</v>
      </c>
      <c r="B5389" t="s">
        <v>10677</v>
      </c>
      <c r="C5389" s="1">
        <v>46125</v>
      </c>
      <c r="D5389" s="1">
        <v>46134</v>
      </c>
      <c r="E5389" t="s">
        <v>23</v>
      </c>
      <c r="F5389" t="s">
        <v>45</v>
      </c>
      <c r="G5389" t="s">
        <v>93</v>
      </c>
      <c r="H5389" t="s">
        <v>56</v>
      </c>
      <c r="I5389" t="s">
        <v>27</v>
      </c>
      <c r="J5389" t="s">
        <v>74</v>
      </c>
      <c r="K5389">
        <v>364</v>
      </c>
      <c r="L5389">
        <v>4</v>
      </c>
      <c r="M5389">
        <v>97.81</v>
      </c>
      <c r="N5389">
        <f t="shared" si="336"/>
        <v>9</v>
      </c>
      <c r="O5389">
        <f>5</f>
        <v>5</v>
      </c>
      <c r="P5389" t="str">
        <f t="shared" si="337"/>
        <v>Breached</v>
      </c>
      <c r="Q5389">
        <f t="shared" si="338"/>
        <v>1.098901098901099</v>
      </c>
      <c r="R5389">
        <f t="shared" si="339"/>
        <v>40.444444444444443</v>
      </c>
    </row>
    <row r="5390" spans="1:18" x14ac:dyDescent="0.3">
      <c r="A5390" t="s">
        <v>10678</v>
      </c>
      <c r="B5390" t="s">
        <v>10679</v>
      </c>
      <c r="C5390" s="1">
        <v>46091</v>
      </c>
      <c r="D5390" s="1">
        <v>46098</v>
      </c>
      <c r="E5390" t="s">
        <v>15</v>
      </c>
      <c r="F5390" t="s">
        <v>69</v>
      </c>
      <c r="G5390" t="s">
        <v>25</v>
      </c>
      <c r="H5390" t="s">
        <v>56</v>
      </c>
      <c r="I5390" t="s">
        <v>27</v>
      </c>
      <c r="J5390" t="s">
        <v>74</v>
      </c>
      <c r="K5390">
        <v>71</v>
      </c>
      <c r="L5390">
        <v>0</v>
      </c>
      <c r="M5390">
        <v>100</v>
      </c>
      <c r="N5390">
        <f t="shared" si="336"/>
        <v>7</v>
      </c>
      <c r="O5390">
        <f>5</f>
        <v>5</v>
      </c>
      <c r="P5390" t="str">
        <f t="shared" si="337"/>
        <v>Breached</v>
      </c>
      <c r="Q5390">
        <f t="shared" si="338"/>
        <v>0</v>
      </c>
      <c r="R5390">
        <f t="shared" si="339"/>
        <v>10.142857142857142</v>
      </c>
    </row>
    <row r="5391" spans="1:18" x14ac:dyDescent="0.3">
      <c r="A5391" t="s">
        <v>10680</v>
      </c>
      <c r="B5391" t="s">
        <v>10681</v>
      </c>
      <c r="C5391" s="1">
        <v>46139</v>
      </c>
      <c r="D5391" s="1">
        <v>46149</v>
      </c>
      <c r="E5391" t="s">
        <v>15</v>
      </c>
      <c r="F5391" t="s">
        <v>31</v>
      </c>
      <c r="G5391" t="s">
        <v>52</v>
      </c>
      <c r="H5391" t="s">
        <v>18</v>
      </c>
      <c r="I5391" t="s">
        <v>19</v>
      </c>
      <c r="J5391" t="s">
        <v>53</v>
      </c>
      <c r="K5391">
        <v>42</v>
      </c>
      <c r="L5391">
        <v>4</v>
      </c>
      <c r="M5391">
        <v>94.8</v>
      </c>
      <c r="N5391">
        <f t="shared" si="336"/>
        <v>10</v>
      </c>
      <c r="O5391">
        <f>5</f>
        <v>5</v>
      </c>
      <c r="P5391" t="str">
        <f t="shared" si="337"/>
        <v>Breached</v>
      </c>
      <c r="Q5391">
        <f t="shared" si="338"/>
        <v>9.5238095238095237</v>
      </c>
      <c r="R5391">
        <f t="shared" si="339"/>
        <v>4.2</v>
      </c>
    </row>
    <row r="5392" spans="1:18" x14ac:dyDescent="0.3">
      <c r="A5392" t="s">
        <v>10682</v>
      </c>
      <c r="B5392" t="s">
        <v>10683</v>
      </c>
      <c r="C5392" s="1">
        <v>46152</v>
      </c>
      <c r="D5392" s="1">
        <v>46162</v>
      </c>
      <c r="E5392" t="s">
        <v>37</v>
      </c>
      <c r="F5392" t="s">
        <v>24</v>
      </c>
      <c r="G5392" t="s">
        <v>52</v>
      </c>
      <c r="H5392" t="s">
        <v>18</v>
      </c>
      <c r="I5392" t="s">
        <v>27</v>
      </c>
      <c r="J5392" t="s">
        <v>34</v>
      </c>
      <c r="K5392">
        <v>456</v>
      </c>
      <c r="L5392">
        <v>0</v>
      </c>
      <c r="M5392">
        <v>100</v>
      </c>
      <c r="N5392">
        <f t="shared" si="336"/>
        <v>10</v>
      </c>
      <c r="O5392">
        <f>5</f>
        <v>5</v>
      </c>
      <c r="P5392" t="str">
        <f t="shared" si="337"/>
        <v>Breached</v>
      </c>
      <c r="Q5392">
        <f t="shared" si="338"/>
        <v>0</v>
      </c>
      <c r="R5392">
        <f t="shared" si="339"/>
        <v>45.6</v>
      </c>
    </row>
    <row r="5393" spans="1:18" x14ac:dyDescent="0.3">
      <c r="A5393" t="s">
        <v>10684</v>
      </c>
      <c r="B5393" t="s">
        <v>10685</v>
      </c>
      <c r="C5393" s="1">
        <v>46179</v>
      </c>
      <c r="D5393" s="1">
        <v>46180</v>
      </c>
      <c r="E5393" t="s">
        <v>65</v>
      </c>
      <c r="F5393" t="s">
        <v>38</v>
      </c>
      <c r="G5393" t="s">
        <v>52</v>
      </c>
      <c r="H5393" t="s">
        <v>26</v>
      </c>
      <c r="I5393" t="s">
        <v>19</v>
      </c>
      <c r="J5393" t="s">
        <v>42</v>
      </c>
      <c r="K5393">
        <v>54</v>
      </c>
      <c r="L5393">
        <v>1</v>
      </c>
      <c r="M5393">
        <v>98.83</v>
      </c>
      <c r="N5393">
        <f t="shared" si="336"/>
        <v>1</v>
      </c>
      <c r="O5393">
        <f>5</f>
        <v>5</v>
      </c>
      <c r="P5393" t="str">
        <f t="shared" si="337"/>
        <v>Met</v>
      </c>
      <c r="Q5393">
        <f t="shared" si="338"/>
        <v>1.8518518518518516</v>
      </c>
      <c r="R5393">
        <f t="shared" si="339"/>
        <v>54</v>
      </c>
    </row>
    <row r="5394" spans="1:18" x14ac:dyDescent="0.3">
      <c r="A5394" t="s">
        <v>10686</v>
      </c>
      <c r="B5394" t="s">
        <v>10687</v>
      </c>
      <c r="C5394" s="1">
        <v>46045</v>
      </c>
      <c r="D5394" s="1">
        <v>46047</v>
      </c>
      <c r="E5394" t="s">
        <v>23</v>
      </c>
      <c r="F5394" t="s">
        <v>16</v>
      </c>
      <c r="G5394" t="s">
        <v>41</v>
      </c>
      <c r="H5394" t="s">
        <v>18</v>
      </c>
      <c r="I5394" t="s">
        <v>33</v>
      </c>
      <c r="J5394" t="s">
        <v>66</v>
      </c>
      <c r="K5394">
        <v>412</v>
      </c>
      <c r="L5394">
        <v>4</v>
      </c>
      <c r="M5394">
        <v>96.32</v>
      </c>
      <c r="N5394">
        <f t="shared" si="336"/>
        <v>2</v>
      </c>
      <c r="O5394">
        <f>5</f>
        <v>5</v>
      </c>
      <c r="P5394" t="str">
        <f t="shared" si="337"/>
        <v>Met</v>
      </c>
      <c r="Q5394">
        <f t="shared" si="338"/>
        <v>0.97087378640776689</v>
      </c>
      <c r="R5394">
        <f t="shared" si="339"/>
        <v>206</v>
      </c>
    </row>
    <row r="5395" spans="1:18" x14ac:dyDescent="0.3">
      <c r="A5395" t="s">
        <v>10688</v>
      </c>
      <c r="B5395" t="s">
        <v>10689</v>
      </c>
      <c r="C5395" s="1">
        <v>46174</v>
      </c>
      <c r="D5395" s="1">
        <v>46182</v>
      </c>
      <c r="E5395" t="s">
        <v>59</v>
      </c>
      <c r="F5395" t="s">
        <v>31</v>
      </c>
      <c r="G5395" t="s">
        <v>52</v>
      </c>
      <c r="H5395" t="s">
        <v>18</v>
      </c>
      <c r="I5395" t="s">
        <v>19</v>
      </c>
      <c r="J5395" t="s">
        <v>66</v>
      </c>
      <c r="K5395">
        <v>182</v>
      </c>
      <c r="L5395">
        <v>2</v>
      </c>
      <c r="M5395">
        <v>97.19</v>
      </c>
      <c r="N5395">
        <f t="shared" si="336"/>
        <v>8</v>
      </c>
      <c r="O5395">
        <f>5</f>
        <v>5</v>
      </c>
      <c r="P5395" t="str">
        <f t="shared" si="337"/>
        <v>Breached</v>
      </c>
      <c r="Q5395">
        <f t="shared" si="338"/>
        <v>1.098901098901099</v>
      </c>
      <c r="R5395">
        <f t="shared" si="339"/>
        <v>22.75</v>
      </c>
    </row>
    <row r="5396" spans="1:18" x14ac:dyDescent="0.3">
      <c r="A5396" t="s">
        <v>10690</v>
      </c>
      <c r="B5396" t="s">
        <v>10691</v>
      </c>
      <c r="C5396" s="1">
        <v>46117</v>
      </c>
      <c r="D5396" s="1">
        <v>46127</v>
      </c>
      <c r="E5396" t="s">
        <v>59</v>
      </c>
      <c r="F5396" t="s">
        <v>24</v>
      </c>
      <c r="G5396" t="s">
        <v>41</v>
      </c>
      <c r="H5396" t="s">
        <v>56</v>
      </c>
      <c r="I5396" t="s">
        <v>27</v>
      </c>
      <c r="J5396" t="s">
        <v>34</v>
      </c>
      <c r="K5396">
        <v>295</v>
      </c>
      <c r="L5396">
        <v>1</v>
      </c>
      <c r="M5396">
        <v>99.07</v>
      </c>
      <c r="N5396">
        <f t="shared" si="336"/>
        <v>10</v>
      </c>
      <c r="O5396">
        <f>5</f>
        <v>5</v>
      </c>
      <c r="P5396" t="str">
        <f t="shared" si="337"/>
        <v>Breached</v>
      </c>
      <c r="Q5396">
        <f t="shared" si="338"/>
        <v>0.33898305084745761</v>
      </c>
      <c r="R5396">
        <f t="shared" si="339"/>
        <v>29.5</v>
      </c>
    </row>
    <row r="5397" spans="1:18" x14ac:dyDescent="0.3">
      <c r="A5397" t="s">
        <v>10692</v>
      </c>
      <c r="B5397" t="s">
        <v>10693</v>
      </c>
      <c r="C5397" s="1">
        <v>46113</v>
      </c>
      <c r="D5397" s="1">
        <v>46122</v>
      </c>
      <c r="E5397" t="s">
        <v>15</v>
      </c>
      <c r="F5397" t="s">
        <v>38</v>
      </c>
      <c r="G5397" t="s">
        <v>32</v>
      </c>
      <c r="H5397" t="s">
        <v>26</v>
      </c>
      <c r="I5397" t="s">
        <v>27</v>
      </c>
      <c r="J5397" t="s">
        <v>46</v>
      </c>
      <c r="K5397">
        <v>372</v>
      </c>
      <c r="L5397">
        <v>4</v>
      </c>
      <c r="M5397">
        <v>97.55</v>
      </c>
      <c r="N5397">
        <f t="shared" si="336"/>
        <v>9</v>
      </c>
      <c r="O5397">
        <f>5</f>
        <v>5</v>
      </c>
      <c r="P5397" t="str">
        <f t="shared" si="337"/>
        <v>Breached</v>
      </c>
      <c r="Q5397">
        <f t="shared" si="338"/>
        <v>1.0752688172043012</v>
      </c>
      <c r="R5397">
        <f t="shared" si="339"/>
        <v>41.333333333333336</v>
      </c>
    </row>
    <row r="5398" spans="1:18" x14ac:dyDescent="0.3">
      <c r="A5398" t="s">
        <v>10694</v>
      </c>
      <c r="B5398" t="s">
        <v>10695</v>
      </c>
      <c r="C5398" s="1">
        <v>46061</v>
      </c>
      <c r="D5398" s="1">
        <v>46062</v>
      </c>
      <c r="E5398" t="s">
        <v>37</v>
      </c>
      <c r="F5398" t="s">
        <v>16</v>
      </c>
      <c r="G5398" t="s">
        <v>41</v>
      </c>
      <c r="H5398" t="s">
        <v>26</v>
      </c>
      <c r="I5398" t="s">
        <v>19</v>
      </c>
      <c r="J5398" t="s">
        <v>42</v>
      </c>
      <c r="K5398">
        <v>334</v>
      </c>
      <c r="L5398">
        <v>5</v>
      </c>
      <c r="M5398">
        <v>92.56</v>
      </c>
      <c r="N5398">
        <f t="shared" si="336"/>
        <v>1</v>
      </c>
      <c r="O5398">
        <f>5</f>
        <v>5</v>
      </c>
      <c r="P5398" t="str">
        <f t="shared" si="337"/>
        <v>Met</v>
      </c>
      <c r="Q5398">
        <f t="shared" si="338"/>
        <v>1.4970059880239521</v>
      </c>
      <c r="R5398">
        <f t="shared" si="339"/>
        <v>334</v>
      </c>
    </row>
    <row r="5399" spans="1:18" x14ac:dyDescent="0.3">
      <c r="A5399" t="s">
        <v>10696</v>
      </c>
      <c r="B5399" t="s">
        <v>10697</v>
      </c>
      <c r="C5399" s="1">
        <v>46195</v>
      </c>
      <c r="D5399" s="1">
        <v>46201</v>
      </c>
      <c r="E5399" t="s">
        <v>65</v>
      </c>
      <c r="F5399" t="s">
        <v>31</v>
      </c>
      <c r="G5399" t="s">
        <v>49</v>
      </c>
      <c r="H5399" t="s">
        <v>56</v>
      </c>
      <c r="I5399" t="s">
        <v>27</v>
      </c>
      <c r="J5399" t="s">
        <v>34</v>
      </c>
      <c r="K5399">
        <v>377</v>
      </c>
      <c r="L5399">
        <v>1</v>
      </c>
      <c r="M5399">
        <v>98.65</v>
      </c>
      <c r="N5399">
        <f t="shared" si="336"/>
        <v>6</v>
      </c>
      <c r="O5399">
        <f>5</f>
        <v>5</v>
      </c>
      <c r="P5399" t="str">
        <f t="shared" si="337"/>
        <v>Breached</v>
      </c>
      <c r="Q5399">
        <f t="shared" si="338"/>
        <v>0.2652519893899204</v>
      </c>
      <c r="R5399">
        <f t="shared" si="339"/>
        <v>62.833333333333336</v>
      </c>
    </row>
    <row r="5400" spans="1:18" x14ac:dyDescent="0.3">
      <c r="A5400" t="s">
        <v>10698</v>
      </c>
      <c r="B5400" t="s">
        <v>10699</v>
      </c>
      <c r="C5400" s="1">
        <v>46059</v>
      </c>
      <c r="D5400" s="1">
        <v>46069</v>
      </c>
      <c r="E5400" t="s">
        <v>59</v>
      </c>
      <c r="F5400" t="s">
        <v>31</v>
      </c>
      <c r="G5400" t="s">
        <v>93</v>
      </c>
      <c r="H5400" t="s">
        <v>56</v>
      </c>
      <c r="I5400" t="s">
        <v>33</v>
      </c>
      <c r="J5400" t="s">
        <v>20</v>
      </c>
      <c r="K5400">
        <v>332</v>
      </c>
      <c r="L5400">
        <v>0</v>
      </c>
      <c r="M5400">
        <v>100</v>
      </c>
      <c r="N5400">
        <f t="shared" si="336"/>
        <v>10</v>
      </c>
      <c r="O5400">
        <f>5</f>
        <v>5</v>
      </c>
      <c r="P5400" t="str">
        <f t="shared" si="337"/>
        <v>Breached</v>
      </c>
      <c r="Q5400">
        <f t="shared" si="338"/>
        <v>0</v>
      </c>
      <c r="R5400">
        <f t="shared" si="339"/>
        <v>33.200000000000003</v>
      </c>
    </row>
    <row r="5401" spans="1:18" x14ac:dyDescent="0.3">
      <c r="A5401" t="s">
        <v>10700</v>
      </c>
      <c r="B5401" t="s">
        <v>10701</v>
      </c>
      <c r="C5401" s="1">
        <v>46069</v>
      </c>
      <c r="D5401" s="1">
        <v>46073</v>
      </c>
      <c r="E5401" t="s">
        <v>65</v>
      </c>
      <c r="F5401" t="s">
        <v>45</v>
      </c>
      <c r="G5401" t="s">
        <v>52</v>
      </c>
      <c r="H5401" t="s">
        <v>26</v>
      </c>
      <c r="I5401" t="s">
        <v>27</v>
      </c>
      <c r="J5401" t="s">
        <v>74</v>
      </c>
      <c r="K5401">
        <v>471</v>
      </c>
      <c r="L5401">
        <v>3</v>
      </c>
      <c r="M5401">
        <v>96.72</v>
      </c>
      <c r="N5401">
        <f t="shared" si="336"/>
        <v>4</v>
      </c>
      <c r="O5401">
        <f>5</f>
        <v>5</v>
      </c>
      <c r="P5401" t="str">
        <f t="shared" si="337"/>
        <v>Met</v>
      </c>
      <c r="Q5401">
        <f t="shared" si="338"/>
        <v>0.63694267515923575</v>
      </c>
      <c r="R5401">
        <f t="shared" si="339"/>
        <v>117.75</v>
      </c>
    </row>
    <row r="5402" spans="1:18" x14ac:dyDescent="0.3">
      <c r="A5402" t="s">
        <v>10702</v>
      </c>
      <c r="B5402" t="s">
        <v>10703</v>
      </c>
      <c r="C5402" s="1">
        <v>46127</v>
      </c>
      <c r="D5402" s="1">
        <v>46129</v>
      </c>
      <c r="E5402" t="s">
        <v>37</v>
      </c>
      <c r="F5402" t="s">
        <v>45</v>
      </c>
      <c r="G5402" t="s">
        <v>32</v>
      </c>
      <c r="H5402" t="s">
        <v>18</v>
      </c>
      <c r="I5402" t="s">
        <v>27</v>
      </c>
      <c r="J5402" t="s">
        <v>74</v>
      </c>
      <c r="K5402">
        <v>192</v>
      </c>
      <c r="L5402">
        <v>2</v>
      </c>
      <c r="M5402">
        <v>97.53</v>
      </c>
      <c r="N5402">
        <f t="shared" si="336"/>
        <v>2</v>
      </c>
      <c r="O5402">
        <f>5</f>
        <v>5</v>
      </c>
      <c r="P5402" t="str">
        <f t="shared" si="337"/>
        <v>Met</v>
      </c>
      <c r="Q5402">
        <f t="shared" si="338"/>
        <v>1.0416666666666665</v>
      </c>
      <c r="R5402">
        <f t="shared" si="339"/>
        <v>96</v>
      </c>
    </row>
    <row r="5403" spans="1:18" x14ac:dyDescent="0.3">
      <c r="A5403" t="s">
        <v>10704</v>
      </c>
      <c r="B5403" t="s">
        <v>10705</v>
      </c>
      <c r="C5403" s="1">
        <v>46141</v>
      </c>
      <c r="D5403" s="1">
        <v>46145</v>
      </c>
      <c r="E5403" t="s">
        <v>37</v>
      </c>
      <c r="F5403" t="s">
        <v>69</v>
      </c>
      <c r="G5403" t="s">
        <v>60</v>
      </c>
      <c r="H5403" t="s">
        <v>26</v>
      </c>
      <c r="I5403" t="s">
        <v>19</v>
      </c>
      <c r="J5403" t="s">
        <v>74</v>
      </c>
      <c r="K5403">
        <v>74</v>
      </c>
      <c r="L5403">
        <v>4</v>
      </c>
      <c r="M5403">
        <v>94.97</v>
      </c>
      <c r="N5403">
        <f t="shared" si="336"/>
        <v>4</v>
      </c>
      <c r="O5403">
        <f>5</f>
        <v>5</v>
      </c>
      <c r="P5403" t="str">
        <f t="shared" si="337"/>
        <v>Met</v>
      </c>
      <c r="Q5403">
        <f t="shared" si="338"/>
        <v>5.4054054054054053</v>
      </c>
      <c r="R5403">
        <f t="shared" si="339"/>
        <v>18.5</v>
      </c>
    </row>
    <row r="5404" spans="1:18" x14ac:dyDescent="0.3">
      <c r="A5404" t="s">
        <v>10706</v>
      </c>
      <c r="B5404" t="s">
        <v>10707</v>
      </c>
      <c r="C5404" s="1">
        <v>46152</v>
      </c>
      <c r="D5404" s="1">
        <v>46159</v>
      </c>
      <c r="E5404" t="s">
        <v>59</v>
      </c>
      <c r="F5404" t="s">
        <v>45</v>
      </c>
      <c r="G5404" t="s">
        <v>32</v>
      </c>
      <c r="H5404" t="s">
        <v>56</v>
      </c>
      <c r="I5404" t="s">
        <v>27</v>
      </c>
      <c r="J5404" t="s">
        <v>74</v>
      </c>
      <c r="K5404">
        <v>79</v>
      </c>
      <c r="L5404">
        <v>5</v>
      </c>
      <c r="M5404">
        <v>94.77</v>
      </c>
      <c r="N5404">
        <f t="shared" si="336"/>
        <v>7</v>
      </c>
      <c r="O5404">
        <f>5</f>
        <v>5</v>
      </c>
      <c r="P5404" t="str">
        <f t="shared" si="337"/>
        <v>Breached</v>
      </c>
      <c r="Q5404">
        <f t="shared" si="338"/>
        <v>6.3291139240506329</v>
      </c>
      <c r="R5404">
        <f t="shared" si="339"/>
        <v>11.285714285714286</v>
      </c>
    </row>
    <row r="5405" spans="1:18" x14ac:dyDescent="0.3">
      <c r="A5405" t="s">
        <v>10708</v>
      </c>
      <c r="B5405" t="s">
        <v>10709</v>
      </c>
      <c r="C5405" s="1">
        <v>46169</v>
      </c>
      <c r="D5405" s="1">
        <v>46177</v>
      </c>
      <c r="E5405" t="s">
        <v>23</v>
      </c>
      <c r="F5405" t="s">
        <v>69</v>
      </c>
      <c r="G5405" t="s">
        <v>32</v>
      </c>
      <c r="H5405" t="s">
        <v>56</v>
      </c>
      <c r="I5405" t="s">
        <v>27</v>
      </c>
      <c r="J5405" t="s">
        <v>66</v>
      </c>
      <c r="K5405">
        <v>344</v>
      </c>
      <c r="L5405">
        <v>5</v>
      </c>
      <c r="M5405">
        <v>94.67</v>
      </c>
      <c r="N5405">
        <f t="shared" si="336"/>
        <v>8</v>
      </c>
      <c r="O5405">
        <f>5</f>
        <v>5</v>
      </c>
      <c r="P5405" t="str">
        <f t="shared" si="337"/>
        <v>Breached</v>
      </c>
      <c r="Q5405">
        <f t="shared" si="338"/>
        <v>1.4534883720930232</v>
      </c>
      <c r="R5405">
        <f t="shared" si="339"/>
        <v>43</v>
      </c>
    </row>
    <row r="5406" spans="1:18" x14ac:dyDescent="0.3">
      <c r="A5406" t="s">
        <v>10710</v>
      </c>
      <c r="B5406" t="s">
        <v>10711</v>
      </c>
      <c r="C5406" s="1">
        <v>46135</v>
      </c>
      <c r="D5406" s="1">
        <v>46144</v>
      </c>
      <c r="E5406" t="s">
        <v>15</v>
      </c>
      <c r="F5406" t="s">
        <v>38</v>
      </c>
      <c r="G5406" t="s">
        <v>17</v>
      </c>
      <c r="H5406" t="s">
        <v>56</v>
      </c>
      <c r="I5406" t="s">
        <v>33</v>
      </c>
      <c r="J5406" t="s">
        <v>66</v>
      </c>
      <c r="K5406">
        <v>495</v>
      </c>
      <c r="L5406">
        <v>5</v>
      </c>
      <c r="M5406">
        <v>92.56</v>
      </c>
      <c r="N5406">
        <f t="shared" si="336"/>
        <v>9</v>
      </c>
      <c r="O5406">
        <f>5</f>
        <v>5</v>
      </c>
      <c r="P5406" t="str">
        <f t="shared" si="337"/>
        <v>Breached</v>
      </c>
      <c r="Q5406">
        <f t="shared" si="338"/>
        <v>1.0101010101010102</v>
      </c>
      <c r="R5406">
        <f t="shared" si="339"/>
        <v>55</v>
      </c>
    </row>
    <row r="5407" spans="1:18" x14ac:dyDescent="0.3">
      <c r="A5407" t="s">
        <v>10712</v>
      </c>
      <c r="B5407" t="s">
        <v>10713</v>
      </c>
      <c r="C5407" s="1">
        <v>46185</v>
      </c>
      <c r="D5407" s="1">
        <v>46186</v>
      </c>
      <c r="E5407" t="s">
        <v>65</v>
      </c>
      <c r="F5407" t="s">
        <v>45</v>
      </c>
      <c r="G5407" t="s">
        <v>25</v>
      </c>
      <c r="H5407" t="s">
        <v>56</v>
      </c>
      <c r="I5407" t="s">
        <v>19</v>
      </c>
      <c r="J5407" t="s">
        <v>46</v>
      </c>
      <c r="K5407">
        <v>286</v>
      </c>
      <c r="L5407">
        <v>2</v>
      </c>
      <c r="M5407">
        <v>98.48</v>
      </c>
      <c r="N5407">
        <f t="shared" si="336"/>
        <v>1</v>
      </c>
      <c r="O5407">
        <f>5</f>
        <v>5</v>
      </c>
      <c r="P5407" t="str">
        <f t="shared" si="337"/>
        <v>Met</v>
      </c>
      <c r="Q5407">
        <f t="shared" si="338"/>
        <v>0.69930069930069927</v>
      </c>
      <c r="R5407">
        <f t="shared" si="339"/>
        <v>286</v>
      </c>
    </row>
    <row r="5408" spans="1:18" x14ac:dyDescent="0.3">
      <c r="A5408" t="s">
        <v>10714</v>
      </c>
      <c r="B5408" t="s">
        <v>10715</v>
      </c>
      <c r="C5408" s="1">
        <v>46066</v>
      </c>
      <c r="D5408" s="1">
        <v>46075</v>
      </c>
      <c r="E5408" t="s">
        <v>59</v>
      </c>
      <c r="F5408" t="s">
        <v>24</v>
      </c>
      <c r="G5408" t="s">
        <v>32</v>
      </c>
      <c r="H5408" t="s">
        <v>56</v>
      </c>
      <c r="I5408" t="s">
        <v>27</v>
      </c>
      <c r="J5408" t="s">
        <v>46</v>
      </c>
      <c r="K5408">
        <v>232</v>
      </c>
      <c r="L5408">
        <v>0</v>
      </c>
      <c r="M5408">
        <v>100</v>
      </c>
      <c r="N5408">
        <f t="shared" si="336"/>
        <v>9</v>
      </c>
      <c r="O5408">
        <f>5</f>
        <v>5</v>
      </c>
      <c r="P5408" t="str">
        <f t="shared" si="337"/>
        <v>Breached</v>
      </c>
      <c r="Q5408">
        <f t="shared" si="338"/>
        <v>0</v>
      </c>
      <c r="R5408">
        <f t="shared" si="339"/>
        <v>25.777777777777779</v>
      </c>
    </row>
    <row r="5409" spans="1:18" x14ac:dyDescent="0.3">
      <c r="A5409" t="s">
        <v>10716</v>
      </c>
      <c r="B5409" t="s">
        <v>4724</v>
      </c>
      <c r="C5409" s="1">
        <v>46064</v>
      </c>
      <c r="D5409" s="1">
        <v>46072</v>
      </c>
      <c r="E5409" t="s">
        <v>65</v>
      </c>
      <c r="F5409" t="s">
        <v>69</v>
      </c>
      <c r="G5409" t="s">
        <v>49</v>
      </c>
      <c r="H5409" t="s">
        <v>26</v>
      </c>
      <c r="I5409" t="s">
        <v>33</v>
      </c>
      <c r="J5409" t="s">
        <v>28</v>
      </c>
      <c r="K5409">
        <v>279</v>
      </c>
      <c r="L5409">
        <v>3</v>
      </c>
      <c r="M5409">
        <v>95.72</v>
      </c>
      <c r="N5409">
        <f t="shared" si="336"/>
        <v>8</v>
      </c>
      <c r="O5409">
        <f>5</f>
        <v>5</v>
      </c>
      <c r="P5409" t="str">
        <f t="shared" si="337"/>
        <v>Breached</v>
      </c>
      <c r="Q5409">
        <f t="shared" si="338"/>
        <v>1.0752688172043012</v>
      </c>
      <c r="R5409">
        <f t="shared" si="339"/>
        <v>34.875</v>
      </c>
    </row>
    <row r="5410" spans="1:18" x14ac:dyDescent="0.3">
      <c r="A5410" t="s">
        <v>10717</v>
      </c>
      <c r="B5410" t="s">
        <v>10718</v>
      </c>
      <c r="C5410" s="1">
        <v>46034</v>
      </c>
      <c r="D5410" s="1">
        <v>46039</v>
      </c>
      <c r="E5410" t="s">
        <v>59</v>
      </c>
      <c r="F5410" t="s">
        <v>38</v>
      </c>
      <c r="G5410" t="s">
        <v>32</v>
      </c>
      <c r="H5410" t="s">
        <v>26</v>
      </c>
      <c r="I5410" t="s">
        <v>33</v>
      </c>
      <c r="J5410" t="s">
        <v>66</v>
      </c>
      <c r="K5410">
        <v>272</v>
      </c>
      <c r="L5410">
        <v>1</v>
      </c>
      <c r="M5410">
        <v>98.99</v>
      </c>
      <c r="N5410">
        <f t="shared" si="336"/>
        <v>5</v>
      </c>
      <c r="O5410">
        <f>5</f>
        <v>5</v>
      </c>
      <c r="P5410" t="str">
        <f t="shared" si="337"/>
        <v>Met</v>
      </c>
      <c r="Q5410">
        <f t="shared" si="338"/>
        <v>0.36764705882352938</v>
      </c>
      <c r="R5410">
        <f t="shared" si="339"/>
        <v>54.4</v>
      </c>
    </row>
    <row r="5411" spans="1:18" x14ac:dyDescent="0.3">
      <c r="A5411" t="s">
        <v>10719</v>
      </c>
      <c r="B5411" t="s">
        <v>10720</v>
      </c>
      <c r="C5411" s="1">
        <v>46197</v>
      </c>
      <c r="D5411" s="1">
        <v>46203</v>
      </c>
      <c r="E5411" t="s">
        <v>65</v>
      </c>
      <c r="F5411" t="s">
        <v>16</v>
      </c>
      <c r="G5411" t="s">
        <v>17</v>
      </c>
      <c r="H5411" t="s">
        <v>56</v>
      </c>
      <c r="I5411" t="s">
        <v>19</v>
      </c>
      <c r="J5411" t="s">
        <v>66</v>
      </c>
      <c r="K5411">
        <v>474</v>
      </c>
      <c r="L5411">
        <v>1</v>
      </c>
      <c r="M5411">
        <v>98.73</v>
      </c>
      <c r="N5411">
        <f t="shared" si="336"/>
        <v>6</v>
      </c>
      <c r="O5411">
        <f>5</f>
        <v>5</v>
      </c>
      <c r="P5411" t="str">
        <f t="shared" si="337"/>
        <v>Breached</v>
      </c>
      <c r="Q5411">
        <f t="shared" si="338"/>
        <v>0.21097046413502107</v>
      </c>
      <c r="R5411">
        <f t="shared" si="339"/>
        <v>79</v>
      </c>
    </row>
    <row r="5412" spans="1:18" x14ac:dyDescent="0.3">
      <c r="A5412" t="s">
        <v>10721</v>
      </c>
      <c r="B5412" t="s">
        <v>10722</v>
      </c>
      <c r="C5412" s="1">
        <v>46072</v>
      </c>
      <c r="D5412" s="1">
        <v>46079</v>
      </c>
      <c r="E5412" t="s">
        <v>59</v>
      </c>
      <c r="F5412" t="s">
        <v>31</v>
      </c>
      <c r="G5412" t="s">
        <v>41</v>
      </c>
      <c r="H5412" t="s">
        <v>56</v>
      </c>
      <c r="I5412" t="s">
        <v>33</v>
      </c>
      <c r="J5412" t="s">
        <v>42</v>
      </c>
      <c r="K5412">
        <v>223</v>
      </c>
      <c r="L5412">
        <v>2</v>
      </c>
      <c r="M5412">
        <v>97.55</v>
      </c>
      <c r="N5412">
        <f t="shared" si="336"/>
        <v>7</v>
      </c>
      <c r="O5412">
        <f>5</f>
        <v>5</v>
      </c>
      <c r="P5412" t="str">
        <f t="shared" si="337"/>
        <v>Breached</v>
      </c>
      <c r="Q5412">
        <f t="shared" si="338"/>
        <v>0.89686098654708524</v>
      </c>
      <c r="R5412">
        <f t="shared" si="339"/>
        <v>31.857142857142858</v>
      </c>
    </row>
    <row r="5413" spans="1:18" x14ac:dyDescent="0.3">
      <c r="A5413" t="s">
        <v>10723</v>
      </c>
      <c r="B5413" t="s">
        <v>10724</v>
      </c>
      <c r="C5413" s="1">
        <v>46160</v>
      </c>
      <c r="D5413" s="1">
        <v>46167</v>
      </c>
      <c r="E5413" t="s">
        <v>65</v>
      </c>
      <c r="F5413" t="s">
        <v>69</v>
      </c>
      <c r="G5413" t="s">
        <v>93</v>
      </c>
      <c r="H5413" t="s">
        <v>18</v>
      </c>
      <c r="I5413" t="s">
        <v>27</v>
      </c>
      <c r="J5413" t="s">
        <v>20</v>
      </c>
      <c r="K5413">
        <v>270</v>
      </c>
      <c r="L5413">
        <v>0</v>
      </c>
      <c r="M5413">
        <v>100</v>
      </c>
      <c r="N5413">
        <f t="shared" si="336"/>
        <v>7</v>
      </c>
      <c r="O5413">
        <f>5</f>
        <v>5</v>
      </c>
      <c r="P5413" t="str">
        <f t="shared" si="337"/>
        <v>Breached</v>
      </c>
      <c r="Q5413">
        <f t="shared" si="338"/>
        <v>0</v>
      </c>
      <c r="R5413">
        <f t="shared" si="339"/>
        <v>38.571428571428569</v>
      </c>
    </row>
    <row r="5414" spans="1:18" x14ac:dyDescent="0.3">
      <c r="A5414" t="s">
        <v>10725</v>
      </c>
      <c r="B5414" t="s">
        <v>10726</v>
      </c>
      <c r="C5414" s="1">
        <v>46172</v>
      </c>
      <c r="D5414" s="1">
        <v>46173</v>
      </c>
      <c r="E5414" t="s">
        <v>65</v>
      </c>
      <c r="F5414" t="s">
        <v>24</v>
      </c>
      <c r="G5414" t="s">
        <v>49</v>
      </c>
      <c r="H5414" t="s">
        <v>26</v>
      </c>
      <c r="I5414" t="s">
        <v>33</v>
      </c>
      <c r="J5414" t="s">
        <v>53</v>
      </c>
      <c r="K5414">
        <v>490</v>
      </c>
      <c r="L5414">
        <v>0</v>
      </c>
      <c r="M5414">
        <v>100</v>
      </c>
      <c r="N5414">
        <f t="shared" si="336"/>
        <v>1</v>
      </c>
      <c r="O5414">
        <f>5</f>
        <v>5</v>
      </c>
      <c r="P5414" t="str">
        <f t="shared" si="337"/>
        <v>Met</v>
      </c>
      <c r="Q5414">
        <f t="shared" si="338"/>
        <v>0</v>
      </c>
      <c r="R5414">
        <f t="shared" si="339"/>
        <v>490</v>
      </c>
    </row>
    <row r="5415" spans="1:18" x14ac:dyDescent="0.3">
      <c r="A5415" t="s">
        <v>10727</v>
      </c>
      <c r="B5415" t="s">
        <v>10728</v>
      </c>
      <c r="C5415" s="1">
        <v>46042</v>
      </c>
      <c r="D5415" s="1">
        <v>46046</v>
      </c>
      <c r="E5415" t="s">
        <v>37</v>
      </c>
      <c r="F5415" t="s">
        <v>24</v>
      </c>
      <c r="G5415" t="s">
        <v>41</v>
      </c>
      <c r="H5415" t="s">
        <v>26</v>
      </c>
      <c r="I5415" t="s">
        <v>33</v>
      </c>
      <c r="J5415" t="s">
        <v>53</v>
      </c>
      <c r="K5415">
        <v>130</v>
      </c>
      <c r="L5415">
        <v>1</v>
      </c>
      <c r="M5415">
        <v>98.76</v>
      </c>
      <c r="N5415">
        <f t="shared" si="336"/>
        <v>4</v>
      </c>
      <c r="O5415">
        <f>5</f>
        <v>5</v>
      </c>
      <c r="P5415" t="str">
        <f t="shared" si="337"/>
        <v>Met</v>
      </c>
      <c r="Q5415">
        <f t="shared" si="338"/>
        <v>0.76923076923076927</v>
      </c>
      <c r="R5415">
        <f t="shared" si="339"/>
        <v>32.5</v>
      </c>
    </row>
    <row r="5416" spans="1:18" x14ac:dyDescent="0.3">
      <c r="A5416" t="s">
        <v>10729</v>
      </c>
      <c r="B5416" t="s">
        <v>10730</v>
      </c>
      <c r="C5416" s="1">
        <v>46047</v>
      </c>
      <c r="D5416" s="1">
        <v>46054</v>
      </c>
      <c r="E5416" t="s">
        <v>23</v>
      </c>
      <c r="F5416" t="s">
        <v>16</v>
      </c>
      <c r="G5416" t="s">
        <v>32</v>
      </c>
      <c r="H5416" t="s">
        <v>18</v>
      </c>
      <c r="I5416" t="s">
        <v>19</v>
      </c>
      <c r="J5416" t="s">
        <v>34</v>
      </c>
      <c r="K5416">
        <v>254</v>
      </c>
      <c r="L5416">
        <v>0</v>
      </c>
      <c r="M5416">
        <v>100</v>
      </c>
      <c r="N5416">
        <f t="shared" si="336"/>
        <v>7</v>
      </c>
      <c r="O5416">
        <f>5</f>
        <v>5</v>
      </c>
      <c r="P5416" t="str">
        <f t="shared" si="337"/>
        <v>Breached</v>
      </c>
      <c r="Q5416">
        <f t="shared" si="338"/>
        <v>0</v>
      </c>
      <c r="R5416">
        <f t="shared" si="339"/>
        <v>36.285714285714285</v>
      </c>
    </row>
    <row r="5417" spans="1:18" x14ac:dyDescent="0.3">
      <c r="A5417" t="s">
        <v>10731</v>
      </c>
      <c r="B5417" t="s">
        <v>10732</v>
      </c>
      <c r="C5417" s="1">
        <v>46066</v>
      </c>
      <c r="D5417" s="1">
        <v>46068</v>
      </c>
      <c r="E5417" t="s">
        <v>15</v>
      </c>
      <c r="F5417" t="s">
        <v>31</v>
      </c>
      <c r="G5417" t="s">
        <v>49</v>
      </c>
      <c r="H5417" t="s">
        <v>26</v>
      </c>
      <c r="I5417" t="s">
        <v>33</v>
      </c>
      <c r="J5417" t="s">
        <v>66</v>
      </c>
      <c r="K5417">
        <v>312</v>
      </c>
      <c r="L5417">
        <v>2</v>
      </c>
      <c r="M5417">
        <v>98.28</v>
      </c>
      <c r="N5417">
        <f t="shared" si="336"/>
        <v>2</v>
      </c>
      <c r="O5417">
        <f>5</f>
        <v>5</v>
      </c>
      <c r="P5417" t="str">
        <f t="shared" si="337"/>
        <v>Met</v>
      </c>
      <c r="Q5417">
        <f t="shared" si="338"/>
        <v>0.64102564102564097</v>
      </c>
      <c r="R5417">
        <f t="shared" si="339"/>
        <v>156</v>
      </c>
    </row>
    <row r="5418" spans="1:18" x14ac:dyDescent="0.3">
      <c r="A5418" t="s">
        <v>10733</v>
      </c>
      <c r="B5418" t="s">
        <v>10734</v>
      </c>
      <c r="C5418" s="1">
        <v>46128</v>
      </c>
      <c r="D5418" s="1">
        <v>46135</v>
      </c>
      <c r="E5418" t="s">
        <v>65</v>
      </c>
      <c r="F5418" t="s">
        <v>24</v>
      </c>
      <c r="G5418" t="s">
        <v>93</v>
      </c>
      <c r="H5418" t="s">
        <v>18</v>
      </c>
      <c r="I5418" t="s">
        <v>27</v>
      </c>
      <c r="J5418" t="s">
        <v>34</v>
      </c>
      <c r="K5418">
        <v>123</v>
      </c>
      <c r="L5418">
        <v>4</v>
      </c>
      <c r="M5418">
        <v>94.42</v>
      </c>
      <c r="N5418">
        <f t="shared" si="336"/>
        <v>7</v>
      </c>
      <c r="O5418">
        <f>5</f>
        <v>5</v>
      </c>
      <c r="P5418" t="str">
        <f t="shared" si="337"/>
        <v>Breached</v>
      </c>
      <c r="Q5418">
        <f t="shared" si="338"/>
        <v>3.2520325203252036</v>
      </c>
      <c r="R5418">
        <f t="shared" si="339"/>
        <v>17.571428571428573</v>
      </c>
    </row>
    <row r="5419" spans="1:18" x14ac:dyDescent="0.3">
      <c r="A5419" t="s">
        <v>10735</v>
      </c>
      <c r="B5419" t="s">
        <v>10736</v>
      </c>
      <c r="C5419" s="1">
        <v>46196</v>
      </c>
      <c r="D5419" s="1">
        <v>46206</v>
      </c>
      <c r="E5419" t="s">
        <v>59</v>
      </c>
      <c r="F5419" t="s">
        <v>38</v>
      </c>
      <c r="G5419" t="s">
        <v>60</v>
      </c>
      <c r="H5419" t="s">
        <v>56</v>
      </c>
      <c r="I5419" t="s">
        <v>27</v>
      </c>
      <c r="J5419" t="s">
        <v>74</v>
      </c>
      <c r="K5419">
        <v>160</v>
      </c>
      <c r="L5419">
        <v>3</v>
      </c>
      <c r="M5419">
        <v>98.45</v>
      </c>
      <c r="N5419">
        <f t="shared" si="336"/>
        <v>10</v>
      </c>
      <c r="O5419">
        <f>5</f>
        <v>5</v>
      </c>
      <c r="P5419" t="str">
        <f t="shared" si="337"/>
        <v>Breached</v>
      </c>
      <c r="Q5419">
        <f t="shared" si="338"/>
        <v>1.875</v>
      </c>
      <c r="R5419">
        <f t="shared" si="339"/>
        <v>16</v>
      </c>
    </row>
    <row r="5420" spans="1:18" x14ac:dyDescent="0.3">
      <c r="A5420" t="s">
        <v>10737</v>
      </c>
      <c r="B5420" t="s">
        <v>10738</v>
      </c>
      <c r="C5420" s="1">
        <v>46090</v>
      </c>
      <c r="D5420" s="1">
        <v>46100</v>
      </c>
      <c r="E5420" t="s">
        <v>15</v>
      </c>
      <c r="F5420" t="s">
        <v>69</v>
      </c>
      <c r="G5420" t="s">
        <v>49</v>
      </c>
      <c r="H5420" t="s">
        <v>18</v>
      </c>
      <c r="I5420" t="s">
        <v>27</v>
      </c>
      <c r="J5420" t="s">
        <v>46</v>
      </c>
      <c r="K5420">
        <v>205</v>
      </c>
      <c r="L5420">
        <v>1</v>
      </c>
      <c r="M5420">
        <v>98.9</v>
      </c>
      <c r="N5420">
        <f t="shared" si="336"/>
        <v>10</v>
      </c>
      <c r="O5420">
        <f>5</f>
        <v>5</v>
      </c>
      <c r="P5420" t="str">
        <f t="shared" si="337"/>
        <v>Breached</v>
      </c>
      <c r="Q5420">
        <f t="shared" si="338"/>
        <v>0.48780487804878048</v>
      </c>
      <c r="R5420">
        <f t="shared" si="339"/>
        <v>20.5</v>
      </c>
    </row>
    <row r="5421" spans="1:18" x14ac:dyDescent="0.3">
      <c r="A5421" t="s">
        <v>10739</v>
      </c>
      <c r="B5421" t="s">
        <v>10740</v>
      </c>
      <c r="C5421" s="1">
        <v>46196</v>
      </c>
      <c r="D5421" s="1">
        <v>46203</v>
      </c>
      <c r="E5421" t="s">
        <v>23</v>
      </c>
      <c r="F5421" t="s">
        <v>45</v>
      </c>
      <c r="G5421" t="s">
        <v>60</v>
      </c>
      <c r="H5421" t="s">
        <v>26</v>
      </c>
      <c r="I5421" t="s">
        <v>27</v>
      </c>
      <c r="J5421" t="s">
        <v>53</v>
      </c>
      <c r="K5421">
        <v>215</v>
      </c>
      <c r="L5421">
        <v>4</v>
      </c>
      <c r="M5421">
        <v>95.5</v>
      </c>
      <c r="N5421">
        <f t="shared" si="336"/>
        <v>7</v>
      </c>
      <c r="O5421">
        <f>5</f>
        <v>5</v>
      </c>
      <c r="P5421" t="str">
        <f t="shared" si="337"/>
        <v>Breached</v>
      </c>
      <c r="Q5421">
        <f t="shared" si="338"/>
        <v>1.8604651162790697</v>
      </c>
      <c r="R5421">
        <f t="shared" si="339"/>
        <v>30.714285714285715</v>
      </c>
    </row>
    <row r="5422" spans="1:18" x14ac:dyDescent="0.3">
      <c r="A5422" t="s">
        <v>10741</v>
      </c>
      <c r="B5422" t="s">
        <v>10742</v>
      </c>
      <c r="C5422" s="1">
        <v>46047</v>
      </c>
      <c r="D5422" s="1">
        <v>46057</v>
      </c>
      <c r="E5422" t="s">
        <v>15</v>
      </c>
      <c r="F5422" t="s">
        <v>16</v>
      </c>
      <c r="G5422" t="s">
        <v>17</v>
      </c>
      <c r="H5422" t="s">
        <v>26</v>
      </c>
      <c r="I5422" t="s">
        <v>33</v>
      </c>
      <c r="J5422" t="s">
        <v>46</v>
      </c>
      <c r="K5422">
        <v>266</v>
      </c>
      <c r="L5422">
        <v>2</v>
      </c>
      <c r="M5422">
        <v>97.26</v>
      </c>
      <c r="N5422">
        <f t="shared" si="336"/>
        <v>10</v>
      </c>
      <c r="O5422">
        <f>5</f>
        <v>5</v>
      </c>
      <c r="P5422" t="str">
        <f t="shared" si="337"/>
        <v>Breached</v>
      </c>
      <c r="Q5422">
        <f t="shared" si="338"/>
        <v>0.75187969924812026</v>
      </c>
      <c r="R5422">
        <f t="shared" si="339"/>
        <v>26.6</v>
      </c>
    </row>
    <row r="5423" spans="1:18" x14ac:dyDescent="0.3">
      <c r="A5423" t="s">
        <v>10743</v>
      </c>
      <c r="B5423" t="s">
        <v>10744</v>
      </c>
      <c r="C5423" s="1">
        <v>46197</v>
      </c>
      <c r="D5423" s="1">
        <v>46202</v>
      </c>
      <c r="E5423" t="s">
        <v>37</v>
      </c>
      <c r="F5423" t="s">
        <v>16</v>
      </c>
      <c r="G5423" t="s">
        <v>17</v>
      </c>
      <c r="H5423" t="s">
        <v>26</v>
      </c>
      <c r="I5423" t="s">
        <v>33</v>
      </c>
      <c r="J5423" t="s">
        <v>42</v>
      </c>
      <c r="K5423">
        <v>490</v>
      </c>
      <c r="L5423">
        <v>5</v>
      </c>
      <c r="M5423">
        <v>96.48</v>
      </c>
      <c r="N5423">
        <f t="shared" si="336"/>
        <v>5</v>
      </c>
      <c r="O5423">
        <f>5</f>
        <v>5</v>
      </c>
      <c r="P5423" t="str">
        <f t="shared" si="337"/>
        <v>Met</v>
      </c>
      <c r="Q5423">
        <f t="shared" si="338"/>
        <v>1.0204081632653061</v>
      </c>
      <c r="R5423">
        <f t="shared" si="339"/>
        <v>98</v>
      </c>
    </row>
    <row r="5424" spans="1:18" x14ac:dyDescent="0.3">
      <c r="A5424" t="s">
        <v>10745</v>
      </c>
      <c r="B5424" t="s">
        <v>10746</v>
      </c>
      <c r="C5424" s="1">
        <v>46091</v>
      </c>
      <c r="D5424" s="1">
        <v>46094</v>
      </c>
      <c r="E5424" t="s">
        <v>15</v>
      </c>
      <c r="F5424" t="s">
        <v>69</v>
      </c>
      <c r="G5424" t="s">
        <v>60</v>
      </c>
      <c r="H5424" t="s">
        <v>56</v>
      </c>
      <c r="I5424" t="s">
        <v>33</v>
      </c>
      <c r="J5424" t="s">
        <v>53</v>
      </c>
      <c r="K5424">
        <v>483</v>
      </c>
      <c r="L5424">
        <v>1</v>
      </c>
      <c r="M5424">
        <v>98.77</v>
      </c>
      <c r="N5424">
        <f t="shared" si="336"/>
        <v>3</v>
      </c>
      <c r="O5424">
        <f>5</f>
        <v>5</v>
      </c>
      <c r="P5424" t="str">
        <f t="shared" si="337"/>
        <v>Met</v>
      </c>
      <c r="Q5424">
        <f t="shared" si="338"/>
        <v>0.20703933747412009</v>
      </c>
      <c r="R5424">
        <f t="shared" si="339"/>
        <v>161</v>
      </c>
    </row>
    <row r="5425" spans="1:18" x14ac:dyDescent="0.3">
      <c r="A5425" t="s">
        <v>10747</v>
      </c>
      <c r="B5425" t="s">
        <v>2745</v>
      </c>
      <c r="C5425" s="1">
        <v>46185</v>
      </c>
      <c r="D5425" s="1">
        <v>46186</v>
      </c>
      <c r="E5425" t="s">
        <v>23</v>
      </c>
      <c r="F5425" t="s">
        <v>45</v>
      </c>
      <c r="G5425" t="s">
        <v>41</v>
      </c>
      <c r="H5425" t="s">
        <v>26</v>
      </c>
      <c r="I5425" t="s">
        <v>19</v>
      </c>
      <c r="J5425" t="s">
        <v>46</v>
      </c>
      <c r="K5425">
        <v>197</v>
      </c>
      <c r="L5425">
        <v>2</v>
      </c>
      <c r="M5425">
        <v>97.67</v>
      </c>
      <c r="N5425">
        <f t="shared" si="336"/>
        <v>1</v>
      </c>
      <c r="O5425">
        <f>5</f>
        <v>5</v>
      </c>
      <c r="P5425" t="str">
        <f t="shared" si="337"/>
        <v>Met</v>
      </c>
      <c r="Q5425">
        <f t="shared" si="338"/>
        <v>1.015228426395939</v>
      </c>
      <c r="R5425">
        <f t="shared" si="339"/>
        <v>197</v>
      </c>
    </row>
    <row r="5426" spans="1:18" x14ac:dyDescent="0.3">
      <c r="A5426" t="s">
        <v>10748</v>
      </c>
      <c r="B5426" t="s">
        <v>10749</v>
      </c>
      <c r="C5426" s="1">
        <v>46062</v>
      </c>
      <c r="D5426" s="1">
        <v>46072</v>
      </c>
      <c r="E5426" t="s">
        <v>23</v>
      </c>
      <c r="F5426" t="s">
        <v>31</v>
      </c>
      <c r="G5426" t="s">
        <v>60</v>
      </c>
      <c r="H5426" t="s">
        <v>56</v>
      </c>
      <c r="I5426" t="s">
        <v>33</v>
      </c>
      <c r="J5426" t="s">
        <v>20</v>
      </c>
      <c r="K5426">
        <v>163</v>
      </c>
      <c r="L5426">
        <v>3</v>
      </c>
      <c r="M5426">
        <v>97.25</v>
      </c>
      <c r="N5426">
        <f t="shared" si="336"/>
        <v>10</v>
      </c>
      <c r="O5426">
        <f>5</f>
        <v>5</v>
      </c>
      <c r="P5426" t="str">
        <f t="shared" si="337"/>
        <v>Breached</v>
      </c>
      <c r="Q5426">
        <f t="shared" si="338"/>
        <v>1.8404907975460123</v>
      </c>
      <c r="R5426">
        <f t="shared" si="339"/>
        <v>16.3</v>
      </c>
    </row>
    <row r="5427" spans="1:18" x14ac:dyDescent="0.3">
      <c r="A5427" t="s">
        <v>10750</v>
      </c>
      <c r="B5427" t="s">
        <v>10751</v>
      </c>
      <c r="C5427" s="1">
        <v>46203</v>
      </c>
      <c r="D5427" s="1">
        <v>46206</v>
      </c>
      <c r="E5427" t="s">
        <v>23</v>
      </c>
      <c r="F5427" t="s">
        <v>24</v>
      </c>
      <c r="G5427" t="s">
        <v>32</v>
      </c>
      <c r="H5427" t="s">
        <v>56</v>
      </c>
      <c r="I5427" t="s">
        <v>27</v>
      </c>
      <c r="J5427" t="s">
        <v>34</v>
      </c>
      <c r="K5427">
        <v>47</v>
      </c>
      <c r="L5427">
        <v>2</v>
      </c>
      <c r="M5427">
        <v>97.36</v>
      </c>
      <c r="N5427">
        <f t="shared" si="336"/>
        <v>3</v>
      </c>
      <c r="O5427">
        <f>5</f>
        <v>5</v>
      </c>
      <c r="P5427" t="str">
        <f t="shared" si="337"/>
        <v>Met</v>
      </c>
      <c r="Q5427">
        <f t="shared" si="338"/>
        <v>4.2553191489361701</v>
      </c>
      <c r="R5427">
        <f t="shared" si="339"/>
        <v>15.666666666666666</v>
      </c>
    </row>
    <row r="5428" spans="1:18" x14ac:dyDescent="0.3">
      <c r="A5428" t="s">
        <v>10752</v>
      </c>
      <c r="B5428" t="s">
        <v>10753</v>
      </c>
      <c r="C5428" s="1">
        <v>46103</v>
      </c>
      <c r="D5428" s="1">
        <v>46111</v>
      </c>
      <c r="E5428" t="s">
        <v>65</v>
      </c>
      <c r="F5428" t="s">
        <v>38</v>
      </c>
      <c r="G5428" t="s">
        <v>52</v>
      </c>
      <c r="H5428" t="s">
        <v>18</v>
      </c>
      <c r="I5428" t="s">
        <v>27</v>
      </c>
      <c r="J5428" t="s">
        <v>53</v>
      </c>
      <c r="K5428">
        <v>352</v>
      </c>
      <c r="L5428">
        <v>1</v>
      </c>
      <c r="M5428">
        <v>98.56</v>
      </c>
      <c r="N5428">
        <f t="shared" si="336"/>
        <v>8</v>
      </c>
      <c r="O5428">
        <f>5</f>
        <v>5</v>
      </c>
      <c r="P5428" t="str">
        <f t="shared" si="337"/>
        <v>Breached</v>
      </c>
      <c r="Q5428">
        <f t="shared" si="338"/>
        <v>0.28409090909090912</v>
      </c>
      <c r="R5428">
        <f t="shared" si="339"/>
        <v>44</v>
      </c>
    </row>
    <row r="5429" spans="1:18" x14ac:dyDescent="0.3">
      <c r="A5429" t="s">
        <v>10754</v>
      </c>
      <c r="B5429" t="s">
        <v>10755</v>
      </c>
      <c r="C5429" s="1">
        <v>46175</v>
      </c>
      <c r="D5429" s="1">
        <v>46185</v>
      </c>
      <c r="E5429" t="s">
        <v>23</v>
      </c>
      <c r="F5429" t="s">
        <v>24</v>
      </c>
      <c r="G5429" t="s">
        <v>17</v>
      </c>
      <c r="H5429" t="s">
        <v>56</v>
      </c>
      <c r="I5429" t="s">
        <v>33</v>
      </c>
      <c r="J5429" t="s">
        <v>66</v>
      </c>
      <c r="K5429">
        <v>296</v>
      </c>
      <c r="L5429">
        <v>4</v>
      </c>
      <c r="M5429">
        <v>97.89</v>
      </c>
      <c r="N5429">
        <f t="shared" si="336"/>
        <v>10</v>
      </c>
      <c r="O5429">
        <f>5</f>
        <v>5</v>
      </c>
      <c r="P5429" t="str">
        <f t="shared" si="337"/>
        <v>Breached</v>
      </c>
      <c r="Q5429">
        <f t="shared" si="338"/>
        <v>1.3513513513513513</v>
      </c>
      <c r="R5429">
        <f t="shared" si="339"/>
        <v>29.6</v>
      </c>
    </row>
    <row r="5430" spans="1:18" x14ac:dyDescent="0.3">
      <c r="A5430" t="s">
        <v>10756</v>
      </c>
      <c r="B5430" t="s">
        <v>10757</v>
      </c>
      <c r="C5430" s="1">
        <v>46172</v>
      </c>
      <c r="D5430" s="1">
        <v>46173</v>
      </c>
      <c r="E5430" t="s">
        <v>59</v>
      </c>
      <c r="F5430" t="s">
        <v>16</v>
      </c>
      <c r="G5430" t="s">
        <v>93</v>
      </c>
      <c r="H5430" t="s">
        <v>18</v>
      </c>
      <c r="I5430" t="s">
        <v>27</v>
      </c>
      <c r="J5430" t="s">
        <v>66</v>
      </c>
      <c r="K5430">
        <v>303</v>
      </c>
      <c r="L5430">
        <v>1</v>
      </c>
      <c r="M5430">
        <v>98.55</v>
      </c>
      <c r="N5430">
        <f t="shared" si="336"/>
        <v>1</v>
      </c>
      <c r="O5430">
        <f>5</f>
        <v>5</v>
      </c>
      <c r="P5430" t="str">
        <f t="shared" si="337"/>
        <v>Met</v>
      </c>
      <c r="Q5430">
        <f t="shared" si="338"/>
        <v>0.33003300330033003</v>
      </c>
      <c r="R5430">
        <f t="shared" si="339"/>
        <v>303</v>
      </c>
    </row>
    <row r="5431" spans="1:18" x14ac:dyDescent="0.3">
      <c r="A5431" t="s">
        <v>10758</v>
      </c>
      <c r="B5431" t="s">
        <v>10759</v>
      </c>
      <c r="C5431" s="1">
        <v>46101</v>
      </c>
      <c r="D5431" s="1">
        <v>46108</v>
      </c>
      <c r="E5431" t="s">
        <v>23</v>
      </c>
      <c r="F5431" t="s">
        <v>31</v>
      </c>
      <c r="G5431" t="s">
        <v>25</v>
      </c>
      <c r="H5431" t="s">
        <v>18</v>
      </c>
      <c r="I5431" t="s">
        <v>33</v>
      </c>
      <c r="J5431" t="s">
        <v>46</v>
      </c>
      <c r="K5431">
        <v>381</v>
      </c>
      <c r="L5431">
        <v>1</v>
      </c>
      <c r="M5431">
        <v>98.55</v>
      </c>
      <c r="N5431">
        <f t="shared" si="336"/>
        <v>7</v>
      </c>
      <c r="O5431">
        <f>5</f>
        <v>5</v>
      </c>
      <c r="P5431" t="str">
        <f t="shared" si="337"/>
        <v>Breached</v>
      </c>
      <c r="Q5431">
        <f t="shared" si="338"/>
        <v>0.26246719160104987</v>
      </c>
      <c r="R5431">
        <f t="shared" si="339"/>
        <v>54.428571428571431</v>
      </c>
    </row>
    <row r="5432" spans="1:18" x14ac:dyDescent="0.3">
      <c r="A5432" t="s">
        <v>10760</v>
      </c>
      <c r="B5432" t="s">
        <v>10761</v>
      </c>
      <c r="C5432" s="1">
        <v>46032</v>
      </c>
      <c r="D5432" s="1">
        <v>46038</v>
      </c>
      <c r="E5432" t="s">
        <v>15</v>
      </c>
      <c r="F5432" t="s">
        <v>38</v>
      </c>
      <c r="G5432" t="s">
        <v>49</v>
      </c>
      <c r="H5432" t="s">
        <v>26</v>
      </c>
      <c r="I5432" t="s">
        <v>33</v>
      </c>
      <c r="J5432" t="s">
        <v>66</v>
      </c>
      <c r="K5432">
        <v>99</v>
      </c>
      <c r="L5432">
        <v>5</v>
      </c>
      <c r="M5432">
        <v>95.62</v>
      </c>
      <c r="N5432">
        <f t="shared" si="336"/>
        <v>6</v>
      </c>
      <c r="O5432">
        <f>5</f>
        <v>5</v>
      </c>
      <c r="P5432" t="str">
        <f t="shared" si="337"/>
        <v>Breached</v>
      </c>
      <c r="Q5432">
        <f t="shared" si="338"/>
        <v>5.0505050505050502</v>
      </c>
      <c r="R5432">
        <f t="shared" si="339"/>
        <v>16.5</v>
      </c>
    </row>
    <row r="5433" spans="1:18" x14ac:dyDescent="0.3">
      <c r="A5433" t="s">
        <v>10762</v>
      </c>
      <c r="B5433" t="s">
        <v>10763</v>
      </c>
      <c r="C5433" s="1">
        <v>46113</v>
      </c>
      <c r="D5433" s="1">
        <v>46122</v>
      </c>
      <c r="E5433" t="s">
        <v>37</v>
      </c>
      <c r="F5433" t="s">
        <v>45</v>
      </c>
      <c r="G5433" t="s">
        <v>41</v>
      </c>
      <c r="H5433" t="s">
        <v>18</v>
      </c>
      <c r="I5433" t="s">
        <v>19</v>
      </c>
      <c r="J5433" t="s">
        <v>74</v>
      </c>
      <c r="K5433">
        <v>287</v>
      </c>
      <c r="L5433">
        <v>4</v>
      </c>
      <c r="M5433">
        <v>94.61</v>
      </c>
      <c r="N5433">
        <f t="shared" si="336"/>
        <v>9</v>
      </c>
      <c r="O5433">
        <f>5</f>
        <v>5</v>
      </c>
      <c r="P5433" t="str">
        <f t="shared" si="337"/>
        <v>Breached</v>
      </c>
      <c r="Q5433">
        <f t="shared" si="338"/>
        <v>1.3937282229965158</v>
      </c>
      <c r="R5433">
        <f t="shared" si="339"/>
        <v>31.888888888888889</v>
      </c>
    </row>
    <row r="5434" spans="1:18" x14ac:dyDescent="0.3">
      <c r="A5434" t="s">
        <v>10764</v>
      </c>
      <c r="B5434" t="s">
        <v>10765</v>
      </c>
      <c r="C5434" s="1">
        <v>46163</v>
      </c>
      <c r="D5434" s="1">
        <v>46169</v>
      </c>
      <c r="E5434" t="s">
        <v>59</v>
      </c>
      <c r="F5434" t="s">
        <v>45</v>
      </c>
      <c r="G5434" t="s">
        <v>49</v>
      </c>
      <c r="H5434" t="s">
        <v>26</v>
      </c>
      <c r="I5434" t="s">
        <v>19</v>
      </c>
      <c r="J5434" t="s">
        <v>42</v>
      </c>
      <c r="K5434">
        <v>260</v>
      </c>
      <c r="L5434">
        <v>4</v>
      </c>
      <c r="M5434">
        <v>96.94</v>
      </c>
      <c r="N5434">
        <f t="shared" si="336"/>
        <v>6</v>
      </c>
      <c r="O5434">
        <f>5</f>
        <v>5</v>
      </c>
      <c r="P5434" t="str">
        <f t="shared" si="337"/>
        <v>Breached</v>
      </c>
      <c r="Q5434">
        <f t="shared" si="338"/>
        <v>1.5384615384615385</v>
      </c>
      <c r="R5434">
        <f t="shared" si="339"/>
        <v>43.333333333333336</v>
      </c>
    </row>
    <row r="5435" spans="1:18" x14ac:dyDescent="0.3">
      <c r="A5435" t="s">
        <v>10766</v>
      </c>
      <c r="B5435" t="s">
        <v>10767</v>
      </c>
      <c r="C5435" s="1">
        <v>46083</v>
      </c>
      <c r="D5435" s="1">
        <v>46085</v>
      </c>
      <c r="E5435" t="s">
        <v>59</v>
      </c>
      <c r="F5435" t="s">
        <v>24</v>
      </c>
      <c r="G5435" t="s">
        <v>49</v>
      </c>
      <c r="H5435" t="s">
        <v>26</v>
      </c>
      <c r="I5435" t="s">
        <v>33</v>
      </c>
      <c r="J5435" t="s">
        <v>46</v>
      </c>
      <c r="K5435">
        <v>126</v>
      </c>
      <c r="L5435">
        <v>0</v>
      </c>
      <c r="M5435">
        <v>100</v>
      </c>
      <c r="N5435">
        <f t="shared" si="336"/>
        <v>2</v>
      </c>
      <c r="O5435">
        <f>5</f>
        <v>5</v>
      </c>
      <c r="P5435" t="str">
        <f t="shared" si="337"/>
        <v>Met</v>
      </c>
      <c r="Q5435">
        <f t="shared" si="338"/>
        <v>0</v>
      </c>
      <c r="R5435">
        <f t="shared" si="339"/>
        <v>63</v>
      </c>
    </row>
    <row r="5436" spans="1:18" x14ac:dyDescent="0.3">
      <c r="A5436" t="s">
        <v>10768</v>
      </c>
      <c r="B5436" t="s">
        <v>10769</v>
      </c>
      <c r="C5436" s="1">
        <v>46146</v>
      </c>
      <c r="D5436" s="1">
        <v>46150</v>
      </c>
      <c r="E5436" t="s">
        <v>65</v>
      </c>
      <c r="F5436" t="s">
        <v>31</v>
      </c>
      <c r="G5436" t="s">
        <v>32</v>
      </c>
      <c r="H5436" t="s">
        <v>26</v>
      </c>
      <c r="I5436" t="s">
        <v>33</v>
      </c>
      <c r="J5436" t="s">
        <v>42</v>
      </c>
      <c r="K5436">
        <v>290</v>
      </c>
      <c r="L5436">
        <v>0</v>
      </c>
      <c r="M5436">
        <v>100</v>
      </c>
      <c r="N5436">
        <f t="shared" si="336"/>
        <v>4</v>
      </c>
      <c r="O5436">
        <f>5</f>
        <v>5</v>
      </c>
      <c r="P5436" t="str">
        <f t="shared" si="337"/>
        <v>Met</v>
      </c>
      <c r="Q5436">
        <f t="shared" si="338"/>
        <v>0</v>
      </c>
      <c r="R5436">
        <f t="shared" si="339"/>
        <v>72.5</v>
      </c>
    </row>
    <row r="5437" spans="1:18" x14ac:dyDescent="0.3">
      <c r="A5437" t="s">
        <v>10770</v>
      </c>
      <c r="B5437" t="s">
        <v>10771</v>
      </c>
      <c r="C5437" s="1">
        <v>46155</v>
      </c>
      <c r="D5437" s="1">
        <v>46156</v>
      </c>
      <c r="E5437" t="s">
        <v>59</v>
      </c>
      <c r="F5437" t="s">
        <v>38</v>
      </c>
      <c r="G5437" t="s">
        <v>49</v>
      </c>
      <c r="H5437" t="s">
        <v>56</v>
      </c>
      <c r="I5437" t="s">
        <v>19</v>
      </c>
      <c r="J5437" t="s">
        <v>74</v>
      </c>
      <c r="K5437">
        <v>78</v>
      </c>
      <c r="L5437">
        <v>1</v>
      </c>
      <c r="M5437">
        <v>98.81</v>
      </c>
      <c r="N5437">
        <f t="shared" si="336"/>
        <v>1</v>
      </c>
      <c r="O5437">
        <f>5</f>
        <v>5</v>
      </c>
      <c r="P5437" t="str">
        <f t="shared" si="337"/>
        <v>Met</v>
      </c>
      <c r="Q5437">
        <f t="shared" si="338"/>
        <v>1.2820512820512819</v>
      </c>
      <c r="R5437">
        <f t="shared" si="339"/>
        <v>78</v>
      </c>
    </row>
    <row r="5438" spans="1:18" x14ac:dyDescent="0.3">
      <c r="A5438" t="s">
        <v>10772</v>
      </c>
      <c r="B5438" t="s">
        <v>10773</v>
      </c>
      <c r="C5438" s="1">
        <v>46093</v>
      </c>
      <c r="D5438" s="1">
        <v>46096</v>
      </c>
      <c r="E5438" t="s">
        <v>37</v>
      </c>
      <c r="F5438" t="s">
        <v>38</v>
      </c>
      <c r="G5438" t="s">
        <v>17</v>
      </c>
      <c r="H5438" t="s">
        <v>18</v>
      </c>
      <c r="I5438" t="s">
        <v>27</v>
      </c>
      <c r="J5438" t="s">
        <v>46</v>
      </c>
      <c r="K5438">
        <v>399</v>
      </c>
      <c r="L5438">
        <v>4</v>
      </c>
      <c r="M5438">
        <v>94.76</v>
      </c>
      <c r="N5438">
        <f t="shared" si="336"/>
        <v>3</v>
      </c>
      <c r="O5438">
        <f>5</f>
        <v>5</v>
      </c>
      <c r="P5438" t="str">
        <f t="shared" si="337"/>
        <v>Met</v>
      </c>
      <c r="Q5438">
        <f t="shared" si="338"/>
        <v>1.0025062656641603</v>
      </c>
      <c r="R5438">
        <f t="shared" si="339"/>
        <v>133</v>
      </c>
    </row>
    <row r="5439" spans="1:18" x14ac:dyDescent="0.3">
      <c r="A5439" t="s">
        <v>10774</v>
      </c>
      <c r="B5439" t="s">
        <v>10775</v>
      </c>
      <c r="C5439" s="1">
        <v>46164</v>
      </c>
      <c r="D5439" s="1">
        <v>46166</v>
      </c>
      <c r="E5439" t="s">
        <v>65</v>
      </c>
      <c r="F5439" t="s">
        <v>16</v>
      </c>
      <c r="G5439" t="s">
        <v>41</v>
      </c>
      <c r="H5439" t="s">
        <v>26</v>
      </c>
      <c r="I5439" t="s">
        <v>27</v>
      </c>
      <c r="J5439" t="s">
        <v>20</v>
      </c>
      <c r="K5439">
        <v>418</v>
      </c>
      <c r="L5439">
        <v>0</v>
      </c>
      <c r="M5439">
        <v>100</v>
      </c>
      <c r="N5439">
        <f t="shared" si="336"/>
        <v>2</v>
      </c>
      <c r="O5439">
        <f>5</f>
        <v>5</v>
      </c>
      <c r="P5439" t="str">
        <f t="shared" si="337"/>
        <v>Met</v>
      </c>
      <c r="Q5439">
        <f t="shared" si="338"/>
        <v>0</v>
      </c>
      <c r="R5439">
        <f t="shared" si="339"/>
        <v>209</v>
      </c>
    </row>
    <row r="5440" spans="1:18" x14ac:dyDescent="0.3">
      <c r="A5440" t="s">
        <v>10776</v>
      </c>
      <c r="B5440" t="s">
        <v>10777</v>
      </c>
      <c r="C5440" s="1">
        <v>46177</v>
      </c>
      <c r="D5440" s="1">
        <v>46186</v>
      </c>
      <c r="E5440" t="s">
        <v>59</v>
      </c>
      <c r="F5440" t="s">
        <v>38</v>
      </c>
      <c r="G5440" t="s">
        <v>93</v>
      </c>
      <c r="H5440" t="s">
        <v>26</v>
      </c>
      <c r="I5440" t="s">
        <v>33</v>
      </c>
      <c r="J5440" t="s">
        <v>20</v>
      </c>
      <c r="K5440">
        <v>50</v>
      </c>
      <c r="L5440">
        <v>2</v>
      </c>
      <c r="M5440">
        <v>98.1</v>
      </c>
      <c r="N5440">
        <f t="shared" si="336"/>
        <v>9</v>
      </c>
      <c r="O5440">
        <f>5</f>
        <v>5</v>
      </c>
      <c r="P5440" t="str">
        <f t="shared" si="337"/>
        <v>Breached</v>
      </c>
      <c r="Q5440">
        <f t="shared" si="338"/>
        <v>4</v>
      </c>
      <c r="R5440">
        <f t="shared" si="339"/>
        <v>5.5555555555555554</v>
      </c>
    </row>
    <row r="5441" spans="1:18" x14ac:dyDescent="0.3">
      <c r="A5441" t="s">
        <v>10778</v>
      </c>
      <c r="B5441" t="s">
        <v>10663</v>
      </c>
      <c r="C5441" s="1">
        <v>46167</v>
      </c>
      <c r="D5441" s="1">
        <v>46174</v>
      </c>
      <c r="E5441" t="s">
        <v>59</v>
      </c>
      <c r="F5441" t="s">
        <v>16</v>
      </c>
      <c r="G5441" t="s">
        <v>60</v>
      </c>
      <c r="H5441" t="s">
        <v>56</v>
      </c>
      <c r="I5441" t="s">
        <v>33</v>
      </c>
      <c r="J5441" t="s">
        <v>20</v>
      </c>
      <c r="K5441">
        <v>152</v>
      </c>
      <c r="L5441">
        <v>2</v>
      </c>
      <c r="M5441">
        <v>98.52</v>
      </c>
      <c r="N5441">
        <f t="shared" si="336"/>
        <v>7</v>
      </c>
      <c r="O5441">
        <f>5</f>
        <v>5</v>
      </c>
      <c r="P5441" t="str">
        <f t="shared" si="337"/>
        <v>Breached</v>
      </c>
      <c r="Q5441">
        <f t="shared" si="338"/>
        <v>1.3157894736842104</v>
      </c>
      <c r="R5441">
        <f t="shared" si="339"/>
        <v>21.714285714285715</v>
      </c>
    </row>
    <row r="5442" spans="1:18" x14ac:dyDescent="0.3">
      <c r="A5442" t="s">
        <v>10779</v>
      </c>
      <c r="B5442" t="s">
        <v>10780</v>
      </c>
      <c r="C5442" s="1">
        <v>46157</v>
      </c>
      <c r="D5442" s="1">
        <v>46159</v>
      </c>
      <c r="E5442" t="s">
        <v>37</v>
      </c>
      <c r="F5442" t="s">
        <v>38</v>
      </c>
      <c r="G5442" t="s">
        <v>25</v>
      </c>
      <c r="H5442" t="s">
        <v>26</v>
      </c>
      <c r="I5442" t="s">
        <v>33</v>
      </c>
      <c r="J5442" t="s">
        <v>74</v>
      </c>
      <c r="K5442">
        <v>76</v>
      </c>
      <c r="L5442">
        <v>2</v>
      </c>
      <c r="M5442">
        <v>97.49</v>
      </c>
      <c r="N5442">
        <f t="shared" si="336"/>
        <v>2</v>
      </c>
      <c r="O5442">
        <f>5</f>
        <v>5</v>
      </c>
      <c r="P5442" t="str">
        <f t="shared" si="337"/>
        <v>Met</v>
      </c>
      <c r="Q5442">
        <f t="shared" si="338"/>
        <v>2.6315789473684208</v>
      </c>
      <c r="R5442">
        <f t="shared" si="339"/>
        <v>38</v>
      </c>
    </row>
    <row r="5443" spans="1:18" x14ac:dyDescent="0.3">
      <c r="A5443" t="s">
        <v>10781</v>
      </c>
      <c r="B5443" t="s">
        <v>10782</v>
      </c>
      <c r="C5443" s="1">
        <v>46170</v>
      </c>
      <c r="D5443" s="1">
        <v>46177</v>
      </c>
      <c r="E5443" t="s">
        <v>59</v>
      </c>
      <c r="F5443" t="s">
        <v>38</v>
      </c>
      <c r="G5443" t="s">
        <v>52</v>
      </c>
      <c r="H5443" t="s">
        <v>26</v>
      </c>
      <c r="I5443" t="s">
        <v>33</v>
      </c>
      <c r="J5443" t="s">
        <v>66</v>
      </c>
      <c r="K5443">
        <v>165</v>
      </c>
      <c r="L5443">
        <v>5</v>
      </c>
      <c r="M5443">
        <v>95.26</v>
      </c>
      <c r="N5443">
        <f t="shared" ref="N5443:N5506" si="340">D5443-C5443</f>
        <v>7</v>
      </c>
      <c r="O5443">
        <f>5</f>
        <v>5</v>
      </c>
      <c r="P5443" t="str">
        <f t="shared" ref="P5443:P5506" si="341">IF(N5443&lt;=O5443,"Met","Breached")</f>
        <v>Breached</v>
      </c>
      <c r="Q5443">
        <f t="shared" ref="Q5443:Q5506" si="342">(L5443/K5443)*100</f>
        <v>3.0303030303030303</v>
      </c>
      <c r="R5443">
        <f t="shared" ref="R5443:R5506" si="343">(K5443/N5443)</f>
        <v>23.571428571428573</v>
      </c>
    </row>
    <row r="5444" spans="1:18" x14ac:dyDescent="0.3">
      <c r="A5444" t="s">
        <v>10783</v>
      </c>
      <c r="B5444" t="s">
        <v>10784</v>
      </c>
      <c r="C5444" s="1">
        <v>46073</v>
      </c>
      <c r="D5444" s="1">
        <v>46075</v>
      </c>
      <c r="E5444" t="s">
        <v>59</v>
      </c>
      <c r="F5444" t="s">
        <v>31</v>
      </c>
      <c r="G5444" t="s">
        <v>17</v>
      </c>
      <c r="H5444" t="s">
        <v>18</v>
      </c>
      <c r="I5444" t="s">
        <v>33</v>
      </c>
      <c r="J5444" t="s">
        <v>20</v>
      </c>
      <c r="K5444">
        <v>248</v>
      </c>
      <c r="L5444">
        <v>4</v>
      </c>
      <c r="M5444">
        <v>96.09</v>
      </c>
      <c r="N5444">
        <f t="shared" si="340"/>
        <v>2</v>
      </c>
      <c r="O5444">
        <f>5</f>
        <v>5</v>
      </c>
      <c r="P5444" t="str">
        <f t="shared" si="341"/>
        <v>Met</v>
      </c>
      <c r="Q5444">
        <f t="shared" si="342"/>
        <v>1.6129032258064515</v>
      </c>
      <c r="R5444">
        <f t="shared" si="343"/>
        <v>124</v>
      </c>
    </row>
    <row r="5445" spans="1:18" x14ac:dyDescent="0.3">
      <c r="A5445" t="s">
        <v>10785</v>
      </c>
      <c r="B5445" t="s">
        <v>8023</v>
      </c>
      <c r="C5445" s="1">
        <v>46065</v>
      </c>
      <c r="D5445" s="1">
        <v>46071</v>
      </c>
      <c r="E5445" t="s">
        <v>37</v>
      </c>
      <c r="F5445" t="s">
        <v>38</v>
      </c>
      <c r="G5445" t="s">
        <v>52</v>
      </c>
      <c r="H5445" t="s">
        <v>26</v>
      </c>
      <c r="I5445" t="s">
        <v>27</v>
      </c>
      <c r="J5445" t="s">
        <v>42</v>
      </c>
      <c r="K5445">
        <v>424</v>
      </c>
      <c r="L5445">
        <v>4</v>
      </c>
      <c r="M5445">
        <v>95.52</v>
      </c>
      <c r="N5445">
        <f t="shared" si="340"/>
        <v>6</v>
      </c>
      <c r="O5445">
        <f>5</f>
        <v>5</v>
      </c>
      <c r="P5445" t="str">
        <f t="shared" si="341"/>
        <v>Breached</v>
      </c>
      <c r="Q5445">
        <f t="shared" si="342"/>
        <v>0.94339622641509435</v>
      </c>
      <c r="R5445">
        <f t="shared" si="343"/>
        <v>70.666666666666671</v>
      </c>
    </row>
    <row r="5446" spans="1:18" x14ac:dyDescent="0.3">
      <c r="A5446" t="s">
        <v>10786</v>
      </c>
      <c r="B5446" t="s">
        <v>10787</v>
      </c>
      <c r="C5446" s="1">
        <v>46157</v>
      </c>
      <c r="D5446" s="1">
        <v>46160</v>
      </c>
      <c r="E5446" t="s">
        <v>23</v>
      </c>
      <c r="F5446" t="s">
        <v>38</v>
      </c>
      <c r="G5446" t="s">
        <v>41</v>
      </c>
      <c r="H5446" t="s">
        <v>18</v>
      </c>
      <c r="I5446" t="s">
        <v>33</v>
      </c>
      <c r="J5446" t="s">
        <v>42</v>
      </c>
      <c r="K5446">
        <v>410</v>
      </c>
      <c r="L5446">
        <v>4</v>
      </c>
      <c r="M5446">
        <v>97.55</v>
      </c>
      <c r="N5446">
        <f t="shared" si="340"/>
        <v>3</v>
      </c>
      <c r="O5446">
        <f>5</f>
        <v>5</v>
      </c>
      <c r="P5446" t="str">
        <f t="shared" si="341"/>
        <v>Met</v>
      </c>
      <c r="Q5446">
        <f t="shared" si="342"/>
        <v>0.97560975609756095</v>
      </c>
      <c r="R5446">
        <f t="shared" si="343"/>
        <v>136.66666666666666</v>
      </c>
    </row>
    <row r="5447" spans="1:18" x14ac:dyDescent="0.3">
      <c r="A5447" t="s">
        <v>10788</v>
      </c>
      <c r="B5447" t="s">
        <v>10789</v>
      </c>
      <c r="C5447" s="1">
        <v>46201</v>
      </c>
      <c r="D5447" s="1">
        <v>46207</v>
      </c>
      <c r="E5447" t="s">
        <v>37</v>
      </c>
      <c r="F5447" t="s">
        <v>38</v>
      </c>
      <c r="G5447" t="s">
        <v>93</v>
      </c>
      <c r="H5447" t="s">
        <v>26</v>
      </c>
      <c r="I5447" t="s">
        <v>27</v>
      </c>
      <c r="J5447" t="s">
        <v>20</v>
      </c>
      <c r="K5447">
        <v>29</v>
      </c>
      <c r="L5447">
        <v>2</v>
      </c>
      <c r="M5447">
        <v>98.27</v>
      </c>
      <c r="N5447">
        <f t="shared" si="340"/>
        <v>6</v>
      </c>
      <c r="O5447">
        <f>5</f>
        <v>5</v>
      </c>
      <c r="P5447" t="str">
        <f t="shared" si="341"/>
        <v>Breached</v>
      </c>
      <c r="Q5447">
        <f t="shared" si="342"/>
        <v>6.8965517241379306</v>
      </c>
      <c r="R5447">
        <f t="shared" si="343"/>
        <v>4.833333333333333</v>
      </c>
    </row>
    <row r="5448" spans="1:18" x14ac:dyDescent="0.3">
      <c r="A5448" t="s">
        <v>10790</v>
      </c>
      <c r="B5448" t="s">
        <v>10791</v>
      </c>
      <c r="C5448" s="1">
        <v>46106</v>
      </c>
      <c r="D5448" s="1">
        <v>46109</v>
      </c>
      <c r="E5448" t="s">
        <v>65</v>
      </c>
      <c r="F5448" t="s">
        <v>16</v>
      </c>
      <c r="G5448" t="s">
        <v>93</v>
      </c>
      <c r="H5448" t="s">
        <v>18</v>
      </c>
      <c r="I5448" t="s">
        <v>27</v>
      </c>
      <c r="J5448" t="s">
        <v>53</v>
      </c>
      <c r="K5448">
        <v>124</v>
      </c>
      <c r="L5448">
        <v>5</v>
      </c>
      <c r="M5448">
        <v>94.25</v>
      </c>
      <c r="N5448">
        <f t="shared" si="340"/>
        <v>3</v>
      </c>
      <c r="O5448">
        <f>5</f>
        <v>5</v>
      </c>
      <c r="P5448" t="str">
        <f t="shared" si="341"/>
        <v>Met</v>
      </c>
      <c r="Q5448">
        <f t="shared" si="342"/>
        <v>4.032258064516129</v>
      </c>
      <c r="R5448">
        <f t="shared" si="343"/>
        <v>41.333333333333336</v>
      </c>
    </row>
    <row r="5449" spans="1:18" x14ac:dyDescent="0.3">
      <c r="A5449" t="s">
        <v>10792</v>
      </c>
      <c r="B5449" t="s">
        <v>10793</v>
      </c>
      <c r="C5449" s="1">
        <v>46027</v>
      </c>
      <c r="D5449" s="1">
        <v>46031</v>
      </c>
      <c r="E5449" t="s">
        <v>59</v>
      </c>
      <c r="F5449" t="s">
        <v>16</v>
      </c>
      <c r="G5449" t="s">
        <v>93</v>
      </c>
      <c r="H5449" t="s">
        <v>26</v>
      </c>
      <c r="I5449" t="s">
        <v>19</v>
      </c>
      <c r="J5449" t="s">
        <v>20</v>
      </c>
      <c r="K5449">
        <v>489</v>
      </c>
      <c r="L5449">
        <v>0</v>
      </c>
      <c r="M5449">
        <v>100</v>
      </c>
      <c r="N5449">
        <f t="shared" si="340"/>
        <v>4</v>
      </c>
      <c r="O5449">
        <f>5</f>
        <v>5</v>
      </c>
      <c r="P5449" t="str">
        <f t="shared" si="341"/>
        <v>Met</v>
      </c>
      <c r="Q5449">
        <f t="shared" si="342"/>
        <v>0</v>
      </c>
      <c r="R5449">
        <f t="shared" si="343"/>
        <v>122.25</v>
      </c>
    </row>
    <row r="5450" spans="1:18" x14ac:dyDescent="0.3">
      <c r="A5450" t="s">
        <v>10794</v>
      </c>
      <c r="B5450" t="s">
        <v>10795</v>
      </c>
      <c r="C5450" s="1">
        <v>46160</v>
      </c>
      <c r="D5450" s="1">
        <v>46164</v>
      </c>
      <c r="E5450" t="s">
        <v>15</v>
      </c>
      <c r="F5450" t="s">
        <v>45</v>
      </c>
      <c r="G5450" t="s">
        <v>17</v>
      </c>
      <c r="H5450" t="s">
        <v>18</v>
      </c>
      <c r="I5450" t="s">
        <v>33</v>
      </c>
      <c r="J5450" t="s">
        <v>66</v>
      </c>
      <c r="K5450">
        <v>266</v>
      </c>
      <c r="L5450">
        <v>2</v>
      </c>
      <c r="M5450">
        <v>97.22</v>
      </c>
      <c r="N5450">
        <f t="shared" si="340"/>
        <v>4</v>
      </c>
      <c r="O5450">
        <f>5</f>
        <v>5</v>
      </c>
      <c r="P5450" t="str">
        <f t="shared" si="341"/>
        <v>Met</v>
      </c>
      <c r="Q5450">
        <f t="shared" si="342"/>
        <v>0.75187969924812026</v>
      </c>
      <c r="R5450">
        <f t="shared" si="343"/>
        <v>66.5</v>
      </c>
    </row>
    <row r="5451" spans="1:18" x14ac:dyDescent="0.3">
      <c r="A5451" t="s">
        <v>10796</v>
      </c>
      <c r="B5451" t="s">
        <v>10797</v>
      </c>
      <c r="C5451" s="1">
        <v>46068</v>
      </c>
      <c r="D5451" s="1">
        <v>46078</v>
      </c>
      <c r="E5451" t="s">
        <v>37</v>
      </c>
      <c r="F5451" t="s">
        <v>38</v>
      </c>
      <c r="G5451" t="s">
        <v>17</v>
      </c>
      <c r="H5451" t="s">
        <v>56</v>
      </c>
      <c r="I5451" t="s">
        <v>33</v>
      </c>
      <c r="J5451" t="s">
        <v>28</v>
      </c>
      <c r="K5451">
        <v>34</v>
      </c>
      <c r="L5451">
        <v>0</v>
      </c>
      <c r="M5451">
        <v>100</v>
      </c>
      <c r="N5451">
        <f t="shared" si="340"/>
        <v>10</v>
      </c>
      <c r="O5451">
        <f>5</f>
        <v>5</v>
      </c>
      <c r="P5451" t="str">
        <f t="shared" si="341"/>
        <v>Breached</v>
      </c>
      <c r="Q5451">
        <f t="shared" si="342"/>
        <v>0</v>
      </c>
      <c r="R5451">
        <f t="shared" si="343"/>
        <v>3.4</v>
      </c>
    </row>
    <row r="5452" spans="1:18" x14ac:dyDescent="0.3">
      <c r="A5452" t="s">
        <v>10798</v>
      </c>
      <c r="B5452" t="s">
        <v>10799</v>
      </c>
      <c r="C5452" s="1">
        <v>46177</v>
      </c>
      <c r="D5452" s="1">
        <v>46179</v>
      </c>
      <c r="E5452" t="s">
        <v>37</v>
      </c>
      <c r="F5452" t="s">
        <v>38</v>
      </c>
      <c r="G5452" t="s">
        <v>25</v>
      </c>
      <c r="H5452" t="s">
        <v>18</v>
      </c>
      <c r="I5452" t="s">
        <v>33</v>
      </c>
      <c r="J5452" t="s">
        <v>53</v>
      </c>
      <c r="K5452">
        <v>437</v>
      </c>
      <c r="L5452">
        <v>4</v>
      </c>
      <c r="M5452">
        <v>95.45</v>
      </c>
      <c r="N5452">
        <f t="shared" si="340"/>
        <v>2</v>
      </c>
      <c r="O5452">
        <f>5</f>
        <v>5</v>
      </c>
      <c r="P5452" t="str">
        <f t="shared" si="341"/>
        <v>Met</v>
      </c>
      <c r="Q5452">
        <f t="shared" si="342"/>
        <v>0.91533180778032042</v>
      </c>
      <c r="R5452">
        <f t="shared" si="343"/>
        <v>218.5</v>
      </c>
    </row>
    <row r="5453" spans="1:18" x14ac:dyDescent="0.3">
      <c r="A5453" t="s">
        <v>10800</v>
      </c>
      <c r="B5453" t="s">
        <v>10801</v>
      </c>
      <c r="C5453" s="1">
        <v>46196</v>
      </c>
      <c r="D5453" s="1">
        <v>46198</v>
      </c>
      <c r="E5453" t="s">
        <v>37</v>
      </c>
      <c r="F5453" t="s">
        <v>31</v>
      </c>
      <c r="G5453" t="s">
        <v>49</v>
      </c>
      <c r="H5453" t="s">
        <v>26</v>
      </c>
      <c r="I5453" t="s">
        <v>19</v>
      </c>
      <c r="J5453" t="s">
        <v>42</v>
      </c>
      <c r="K5453">
        <v>162</v>
      </c>
      <c r="L5453">
        <v>2</v>
      </c>
      <c r="M5453">
        <v>97.66</v>
      </c>
      <c r="N5453">
        <f t="shared" si="340"/>
        <v>2</v>
      </c>
      <c r="O5453">
        <f>5</f>
        <v>5</v>
      </c>
      <c r="P5453" t="str">
        <f t="shared" si="341"/>
        <v>Met</v>
      </c>
      <c r="Q5453">
        <f t="shared" si="342"/>
        <v>1.2345679012345678</v>
      </c>
      <c r="R5453">
        <f t="shared" si="343"/>
        <v>81</v>
      </c>
    </row>
    <row r="5454" spans="1:18" x14ac:dyDescent="0.3">
      <c r="A5454" t="s">
        <v>10802</v>
      </c>
      <c r="B5454" t="s">
        <v>10803</v>
      </c>
      <c r="C5454" s="1">
        <v>46067</v>
      </c>
      <c r="D5454" s="1">
        <v>46068</v>
      </c>
      <c r="E5454" t="s">
        <v>65</v>
      </c>
      <c r="F5454" t="s">
        <v>69</v>
      </c>
      <c r="G5454" t="s">
        <v>41</v>
      </c>
      <c r="H5454" t="s">
        <v>26</v>
      </c>
      <c r="I5454" t="s">
        <v>19</v>
      </c>
      <c r="J5454" t="s">
        <v>74</v>
      </c>
      <c r="K5454">
        <v>227</v>
      </c>
      <c r="L5454">
        <v>1</v>
      </c>
      <c r="M5454">
        <v>99.12</v>
      </c>
      <c r="N5454">
        <f t="shared" si="340"/>
        <v>1</v>
      </c>
      <c r="O5454">
        <f>5</f>
        <v>5</v>
      </c>
      <c r="P5454" t="str">
        <f t="shared" si="341"/>
        <v>Met</v>
      </c>
      <c r="Q5454">
        <f t="shared" si="342"/>
        <v>0.44052863436123352</v>
      </c>
      <c r="R5454">
        <f t="shared" si="343"/>
        <v>227</v>
      </c>
    </row>
    <row r="5455" spans="1:18" x14ac:dyDescent="0.3">
      <c r="A5455" t="s">
        <v>10804</v>
      </c>
      <c r="B5455" t="s">
        <v>10805</v>
      </c>
      <c r="C5455" s="1">
        <v>46173</v>
      </c>
      <c r="D5455" s="1">
        <v>46179</v>
      </c>
      <c r="E5455" t="s">
        <v>37</v>
      </c>
      <c r="F5455" t="s">
        <v>38</v>
      </c>
      <c r="G5455" t="s">
        <v>32</v>
      </c>
      <c r="H5455" t="s">
        <v>56</v>
      </c>
      <c r="I5455" t="s">
        <v>19</v>
      </c>
      <c r="J5455" t="s">
        <v>42</v>
      </c>
      <c r="K5455">
        <v>308</v>
      </c>
      <c r="L5455">
        <v>0</v>
      </c>
      <c r="M5455">
        <v>100</v>
      </c>
      <c r="N5455">
        <f t="shared" si="340"/>
        <v>6</v>
      </c>
      <c r="O5455">
        <f>5</f>
        <v>5</v>
      </c>
      <c r="P5455" t="str">
        <f t="shared" si="341"/>
        <v>Breached</v>
      </c>
      <c r="Q5455">
        <f t="shared" si="342"/>
        <v>0</v>
      </c>
      <c r="R5455">
        <f t="shared" si="343"/>
        <v>51.333333333333336</v>
      </c>
    </row>
    <row r="5456" spans="1:18" x14ac:dyDescent="0.3">
      <c r="A5456" t="s">
        <v>10806</v>
      </c>
      <c r="B5456" t="s">
        <v>8385</v>
      </c>
      <c r="C5456" s="1">
        <v>46026</v>
      </c>
      <c r="D5456" s="1">
        <v>46036</v>
      </c>
      <c r="E5456" t="s">
        <v>15</v>
      </c>
      <c r="F5456" t="s">
        <v>38</v>
      </c>
      <c r="G5456" t="s">
        <v>41</v>
      </c>
      <c r="H5456" t="s">
        <v>26</v>
      </c>
      <c r="I5456" t="s">
        <v>19</v>
      </c>
      <c r="J5456" t="s">
        <v>34</v>
      </c>
      <c r="K5456">
        <v>252</v>
      </c>
      <c r="L5456">
        <v>5</v>
      </c>
      <c r="M5456">
        <v>92.68</v>
      </c>
      <c r="N5456">
        <f t="shared" si="340"/>
        <v>10</v>
      </c>
      <c r="O5456">
        <f>5</f>
        <v>5</v>
      </c>
      <c r="P5456" t="str">
        <f t="shared" si="341"/>
        <v>Breached</v>
      </c>
      <c r="Q5456">
        <f t="shared" si="342"/>
        <v>1.984126984126984</v>
      </c>
      <c r="R5456">
        <f t="shared" si="343"/>
        <v>25.2</v>
      </c>
    </row>
    <row r="5457" spans="1:18" x14ac:dyDescent="0.3">
      <c r="A5457" t="s">
        <v>10807</v>
      </c>
      <c r="B5457" t="s">
        <v>10808</v>
      </c>
      <c r="C5457" s="1">
        <v>46031</v>
      </c>
      <c r="D5457" s="1">
        <v>46033</v>
      </c>
      <c r="E5457" t="s">
        <v>23</v>
      </c>
      <c r="F5457" t="s">
        <v>16</v>
      </c>
      <c r="G5457" t="s">
        <v>52</v>
      </c>
      <c r="H5457" t="s">
        <v>26</v>
      </c>
      <c r="I5457" t="s">
        <v>27</v>
      </c>
      <c r="J5457" t="s">
        <v>34</v>
      </c>
      <c r="K5457">
        <v>325</v>
      </c>
      <c r="L5457">
        <v>5</v>
      </c>
      <c r="M5457">
        <v>93.62</v>
      </c>
      <c r="N5457">
        <f t="shared" si="340"/>
        <v>2</v>
      </c>
      <c r="O5457">
        <f>5</f>
        <v>5</v>
      </c>
      <c r="P5457" t="str">
        <f t="shared" si="341"/>
        <v>Met</v>
      </c>
      <c r="Q5457">
        <f t="shared" si="342"/>
        <v>1.5384615384615385</v>
      </c>
      <c r="R5457">
        <f t="shared" si="343"/>
        <v>162.5</v>
      </c>
    </row>
    <row r="5458" spans="1:18" x14ac:dyDescent="0.3">
      <c r="A5458" t="s">
        <v>10809</v>
      </c>
      <c r="B5458" t="s">
        <v>10810</v>
      </c>
      <c r="C5458" s="1">
        <v>46176</v>
      </c>
      <c r="D5458" s="1">
        <v>46184</v>
      </c>
      <c r="E5458" t="s">
        <v>65</v>
      </c>
      <c r="F5458" t="s">
        <v>38</v>
      </c>
      <c r="G5458" t="s">
        <v>25</v>
      </c>
      <c r="H5458" t="s">
        <v>18</v>
      </c>
      <c r="I5458" t="s">
        <v>27</v>
      </c>
      <c r="J5458" t="s">
        <v>20</v>
      </c>
      <c r="K5458">
        <v>36</v>
      </c>
      <c r="L5458">
        <v>5</v>
      </c>
      <c r="M5458">
        <v>92.72</v>
      </c>
      <c r="N5458">
        <f t="shared" si="340"/>
        <v>8</v>
      </c>
      <c r="O5458">
        <f>5</f>
        <v>5</v>
      </c>
      <c r="P5458" t="str">
        <f t="shared" si="341"/>
        <v>Breached</v>
      </c>
      <c r="Q5458">
        <f t="shared" si="342"/>
        <v>13.888888888888889</v>
      </c>
      <c r="R5458">
        <f t="shared" si="343"/>
        <v>4.5</v>
      </c>
    </row>
    <row r="5459" spans="1:18" x14ac:dyDescent="0.3">
      <c r="A5459" t="s">
        <v>10811</v>
      </c>
      <c r="B5459" t="s">
        <v>4754</v>
      </c>
      <c r="C5459" s="1">
        <v>46025</v>
      </c>
      <c r="D5459" s="1">
        <v>46029</v>
      </c>
      <c r="E5459" t="s">
        <v>37</v>
      </c>
      <c r="F5459" t="s">
        <v>45</v>
      </c>
      <c r="G5459" t="s">
        <v>25</v>
      </c>
      <c r="H5459" t="s">
        <v>26</v>
      </c>
      <c r="I5459" t="s">
        <v>27</v>
      </c>
      <c r="J5459" t="s">
        <v>28</v>
      </c>
      <c r="K5459">
        <v>470</v>
      </c>
      <c r="L5459">
        <v>5</v>
      </c>
      <c r="M5459">
        <v>94.48</v>
      </c>
      <c r="N5459">
        <f t="shared" si="340"/>
        <v>4</v>
      </c>
      <c r="O5459">
        <f>5</f>
        <v>5</v>
      </c>
      <c r="P5459" t="str">
        <f t="shared" si="341"/>
        <v>Met</v>
      </c>
      <c r="Q5459">
        <f t="shared" si="342"/>
        <v>1.0638297872340425</v>
      </c>
      <c r="R5459">
        <f t="shared" si="343"/>
        <v>117.5</v>
      </c>
    </row>
    <row r="5460" spans="1:18" x14ac:dyDescent="0.3">
      <c r="A5460" t="s">
        <v>10812</v>
      </c>
      <c r="B5460" t="s">
        <v>10813</v>
      </c>
      <c r="C5460" s="1">
        <v>46106</v>
      </c>
      <c r="D5460" s="1">
        <v>46113</v>
      </c>
      <c r="E5460" t="s">
        <v>15</v>
      </c>
      <c r="F5460" t="s">
        <v>38</v>
      </c>
      <c r="G5460" t="s">
        <v>49</v>
      </c>
      <c r="H5460" t="s">
        <v>26</v>
      </c>
      <c r="I5460" t="s">
        <v>19</v>
      </c>
      <c r="J5460" t="s">
        <v>46</v>
      </c>
      <c r="K5460">
        <v>121</v>
      </c>
      <c r="L5460">
        <v>1</v>
      </c>
      <c r="M5460">
        <v>99.29</v>
      </c>
      <c r="N5460">
        <f t="shared" si="340"/>
        <v>7</v>
      </c>
      <c r="O5460">
        <f>5</f>
        <v>5</v>
      </c>
      <c r="P5460" t="str">
        <f t="shared" si="341"/>
        <v>Breached</v>
      </c>
      <c r="Q5460">
        <f t="shared" si="342"/>
        <v>0.82644628099173556</v>
      </c>
      <c r="R5460">
        <f t="shared" si="343"/>
        <v>17.285714285714285</v>
      </c>
    </row>
    <row r="5461" spans="1:18" x14ac:dyDescent="0.3">
      <c r="A5461" t="s">
        <v>10814</v>
      </c>
      <c r="B5461" t="s">
        <v>10815</v>
      </c>
      <c r="C5461" s="1">
        <v>46056</v>
      </c>
      <c r="D5461" s="1">
        <v>46060</v>
      </c>
      <c r="E5461" t="s">
        <v>23</v>
      </c>
      <c r="F5461" t="s">
        <v>69</v>
      </c>
      <c r="G5461" t="s">
        <v>25</v>
      </c>
      <c r="H5461" t="s">
        <v>56</v>
      </c>
      <c r="I5461" t="s">
        <v>33</v>
      </c>
      <c r="J5461" t="s">
        <v>46</v>
      </c>
      <c r="K5461">
        <v>406</v>
      </c>
      <c r="L5461">
        <v>4</v>
      </c>
      <c r="M5461">
        <v>94.56</v>
      </c>
      <c r="N5461">
        <f t="shared" si="340"/>
        <v>4</v>
      </c>
      <c r="O5461">
        <f>5</f>
        <v>5</v>
      </c>
      <c r="P5461" t="str">
        <f t="shared" si="341"/>
        <v>Met</v>
      </c>
      <c r="Q5461">
        <f t="shared" si="342"/>
        <v>0.98522167487684731</v>
      </c>
      <c r="R5461">
        <f t="shared" si="343"/>
        <v>101.5</v>
      </c>
    </row>
    <row r="5462" spans="1:18" x14ac:dyDescent="0.3">
      <c r="A5462" t="s">
        <v>10816</v>
      </c>
      <c r="B5462" t="s">
        <v>10817</v>
      </c>
      <c r="C5462" s="1">
        <v>46048</v>
      </c>
      <c r="D5462" s="1">
        <v>46052</v>
      </c>
      <c r="E5462" t="s">
        <v>59</v>
      </c>
      <c r="F5462" t="s">
        <v>69</v>
      </c>
      <c r="G5462" t="s">
        <v>32</v>
      </c>
      <c r="H5462" t="s">
        <v>26</v>
      </c>
      <c r="I5462" t="s">
        <v>19</v>
      </c>
      <c r="J5462" t="s">
        <v>53</v>
      </c>
      <c r="K5462">
        <v>72</v>
      </c>
      <c r="L5462">
        <v>5</v>
      </c>
      <c r="M5462">
        <v>94.42</v>
      </c>
      <c r="N5462">
        <f t="shared" si="340"/>
        <v>4</v>
      </c>
      <c r="O5462">
        <f>5</f>
        <v>5</v>
      </c>
      <c r="P5462" t="str">
        <f t="shared" si="341"/>
        <v>Met</v>
      </c>
      <c r="Q5462">
        <f t="shared" si="342"/>
        <v>6.9444444444444446</v>
      </c>
      <c r="R5462">
        <f t="shared" si="343"/>
        <v>18</v>
      </c>
    </row>
    <row r="5463" spans="1:18" x14ac:dyDescent="0.3">
      <c r="A5463" t="s">
        <v>10818</v>
      </c>
      <c r="B5463" t="s">
        <v>10819</v>
      </c>
      <c r="C5463" s="1">
        <v>46201</v>
      </c>
      <c r="D5463" s="1">
        <v>46208</v>
      </c>
      <c r="E5463" t="s">
        <v>37</v>
      </c>
      <c r="F5463" t="s">
        <v>69</v>
      </c>
      <c r="G5463" t="s">
        <v>32</v>
      </c>
      <c r="H5463" t="s">
        <v>18</v>
      </c>
      <c r="I5463" t="s">
        <v>19</v>
      </c>
      <c r="J5463" t="s">
        <v>66</v>
      </c>
      <c r="K5463">
        <v>491</v>
      </c>
      <c r="L5463">
        <v>4</v>
      </c>
      <c r="M5463">
        <v>95.13</v>
      </c>
      <c r="N5463">
        <f t="shared" si="340"/>
        <v>7</v>
      </c>
      <c r="O5463">
        <f>5</f>
        <v>5</v>
      </c>
      <c r="P5463" t="str">
        <f t="shared" si="341"/>
        <v>Breached</v>
      </c>
      <c r="Q5463">
        <f t="shared" si="342"/>
        <v>0.81466395112016288</v>
      </c>
      <c r="R5463">
        <f t="shared" si="343"/>
        <v>70.142857142857139</v>
      </c>
    </row>
    <row r="5464" spans="1:18" x14ac:dyDescent="0.3">
      <c r="A5464" t="s">
        <v>10820</v>
      </c>
      <c r="B5464" t="s">
        <v>10821</v>
      </c>
      <c r="C5464" s="1">
        <v>46031</v>
      </c>
      <c r="D5464" s="1">
        <v>46037</v>
      </c>
      <c r="E5464" t="s">
        <v>15</v>
      </c>
      <c r="F5464" t="s">
        <v>38</v>
      </c>
      <c r="G5464" t="s">
        <v>60</v>
      </c>
      <c r="H5464" t="s">
        <v>26</v>
      </c>
      <c r="I5464" t="s">
        <v>33</v>
      </c>
      <c r="J5464" t="s">
        <v>66</v>
      </c>
      <c r="K5464">
        <v>336</v>
      </c>
      <c r="L5464">
        <v>3</v>
      </c>
      <c r="M5464">
        <v>98.46</v>
      </c>
      <c r="N5464">
        <f t="shared" si="340"/>
        <v>6</v>
      </c>
      <c r="O5464">
        <f>5</f>
        <v>5</v>
      </c>
      <c r="P5464" t="str">
        <f t="shared" si="341"/>
        <v>Breached</v>
      </c>
      <c r="Q5464">
        <f t="shared" si="342"/>
        <v>0.89285714285714279</v>
      </c>
      <c r="R5464">
        <f t="shared" si="343"/>
        <v>56</v>
      </c>
    </row>
    <row r="5465" spans="1:18" x14ac:dyDescent="0.3">
      <c r="A5465" t="s">
        <v>10822</v>
      </c>
      <c r="B5465" t="s">
        <v>10823</v>
      </c>
      <c r="C5465" s="1">
        <v>46085</v>
      </c>
      <c r="D5465" s="1">
        <v>46088</v>
      </c>
      <c r="E5465" t="s">
        <v>15</v>
      </c>
      <c r="F5465" t="s">
        <v>69</v>
      </c>
      <c r="G5465" t="s">
        <v>60</v>
      </c>
      <c r="H5465" t="s">
        <v>56</v>
      </c>
      <c r="I5465" t="s">
        <v>19</v>
      </c>
      <c r="J5465" t="s">
        <v>20</v>
      </c>
      <c r="K5465">
        <v>369</v>
      </c>
      <c r="L5465">
        <v>5</v>
      </c>
      <c r="M5465">
        <v>96.47</v>
      </c>
      <c r="N5465">
        <f t="shared" si="340"/>
        <v>3</v>
      </c>
      <c r="O5465">
        <f>5</f>
        <v>5</v>
      </c>
      <c r="P5465" t="str">
        <f t="shared" si="341"/>
        <v>Met</v>
      </c>
      <c r="Q5465">
        <f t="shared" si="342"/>
        <v>1.3550135501355014</v>
      </c>
      <c r="R5465">
        <f t="shared" si="343"/>
        <v>123</v>
      </c>
    </row>
    <row r="5466" spans="1:18" x14ac:dyDescent="0.3">
      <c r="A5466" t="s">
        <v>10824</v>
      </c>
      <c r="B5466" t="s">
        <v>10825</v>
      </c>
      <c r="C5466" s="1">
        <v>46144</v>
      </c>
      <c r="D5466" s="1">
        <v>46154</v>
      </c>
      <c r="E5466" t="s">
        <v>15</v>
      </c>
      <c r="F5466" t="s">
        <v>31</v>
      </c>
      <c r="G5466" t="s">
        <v>52</v>
      </c>
      <c r="H5466" t="s">
        <v>18</v>
      </c>
      <c r="I5466" t="s">
        <v>33</v>
      </c>
      <c r="J5466" t="s">
        <v>74</v>
      </c>
      <c r="K5466">
        <v>487</v>
      </c>
      <c r="L5466">
        <v>2</v>
      </c>
      <c r="M5466">
        <v>98.47</v>
      </c>
      <c r="N5466">
        <f t="shared" si="340"/>
        <v>10</v>
      </c>
      <c r="O5466">
        <f>5</f>
        <v>5</v>
      </c>
      <c r="P5466" t="str">
        <f t="shared" si="341"/>
        <v>Breached</v>
      </c>
      <c r="Q5466">
        <f t="shared" si="342"/>
        <v>0.41067761806981523</v>
      </c>
      <c r="R5466">
        <f t="shared" si="343"/>
        <v>48.7</v>
      </c>
    </row>
    <row r="5467" spans="1:18" x14ac:dyDescent="0.3">
      <c r="A5467" t="s">
        <v>10826</v>
      </c>
      <c r="B5467" t="s">
        <v>10827</v>
      </c>
      <c r="C5467" s="1">
        <v>46089</v>
      </c>
      <c r="D5467" s="1">
        <v>46099</v>
      </c>
      <c r="E5467" t="s">
        <v>65</v>
      </c>
      <c r="F5467" t="s">
        <v>69</v>
      </c>
      <c r="G5467" t="s">
        <v>93</v>
      </c>
      <c r="H5467" t="s">
        <v>18</v>
      </c>
      <c r="I5467" t="s">
        <v>19</v>
      </c>
      <c r="J5467" t="s">
        <v>34</v>
      </c>
      <c r="K5467">
        <v>115</v>
      </c>
      <c r="L5467">
        <v>3</v>
      </c>
      <c r="M5467">
        <v>98.08</v>
      </c>
      <c r="N5467">
        <f t="shared" si="340"/>
        <v>10</v>
      </c>
      <c r="O5467">
        <f>5</f>
        <v>5</v>
      </c>
      <c r="P5467" t="str">
        <f t="shared" si="341"/>
        <v>Breached</v>
      </c>
      <c r="Q5467">
        <f t="shared" si="342"/>
        <v>2.6086956521739131</v>
      </c>
      <c r="R5467">
        <f t="shared" si="343"/>
        <v>11.5</v>
      </c>
    </row>
    <row r="5468" spans="1:18" x14ac:dyDescent="0.3">
      <c r="A5468" t="s">
        <v>10828</v>
      </c>
      <c r="B5468" t="s">
        <v>10829</v>
      </c>
      <c r="C5468" s="1">
        <v>46034</v>
      </c>
      <c r="D5468" s="1">
        <v>46036</v>
      </c>
      <c r="E5468" t="s">
        <v>23</v>
      </c>
      <c r="F5468" t="s">
        <v>24</v>
      </c>
      <c r="G5468" t="s">
        <v>60</v>
      </c>
      <c r="H5468" t="s">
        <v>18</v>
      </c>
      <c r="I5468" t="s">
        <v>27</v>
      </c>
      <c r="J5468" t="s">
        <v>28</v>
      </c>
      <c r="K5468">
        <v>212</v>
      </c>
      <c r="L5468">
        <v>1</v>
      </c>
      <c r="M5468">
        <v>98.98</v>
      </c>
      <c r="N5468">
        <f t="shared" si="340"/>
        <v>2</v>
      </c>
      <c r="O5468">
        <f>5</f>
        <v>5</v>
      </c>
      <c r="P5468" t="str">
        <f t="shared" si="341"/>
        <v>Met</v>
      </c>
      <c r="Q5468">
        <f t="shared" si="342"/>
        <v>0.47169811320754718</v>
      </c>
      <c r="R5468">
        <f t="shared" si="343"/>
        <v>106</v>
      </c>
    </row>
    <row r="5469" spans="1:18" x14ac:dyDescent="0.3">
      <c r="A5469" t="s">
        <v>10830</v>
      </c>
      <c r="B5469" t="s">
        <v>10831</v>
      </c>
      <c r="C5469" s="1">
        <v>46113</v>
      </c>
      <c r="D5469" s="1">
        <v>46118</v>
      </c>
      <c r="E5469" t="s">
        <v>59</v>
      </c>
      <c r="F5469" t="s">
        <v>31</v>
      </c>
      <c r="G5469" t="s">
        <v>32</v>
      </c>
      <c r="H5469" t="s">
        <v>56</v>
      </c>
      <c r="I5469" t="s">
        <v>33</v>
      </c>
      <c r="J5469" t="s">
        <v>42</v>
      </c>
      <c r="K5469">
        <v>117</v>
      </c>
      <c r="L5469">
        <v>1</v>
      </c>
      <c r="M5469">
        <v>99.38</v>
      </c>
      <c r="N5469">
        <f t="shared" si="340"/>
        <v>5</v>
      </c>
      <c r="O5469">
        <f>5</f>
        <v>5</v>
      </c>
      <c r="P5469" t="str">
        <f t="shared" si="341"/>
        <v>Met</v>
      </c>
      <c r="Q5469">
        <f t="shared" si="342"/>
        <v>0.85470085470085477</v>
      </c>
      <c r="R5469">
        <f t="shared" si="343"/>
        <v>23.4</v>
      </c>
    </row>
    <row r="5470" spans="1:18" x14ac:dyDescent="0.3">
      <c r="A5470" t="s">
        <v>10832</v>
      </c>
      <c r="B5470" t="s">
        <v>10833</v>
      </c>
      <c r="C5470" s="1">
        <v>46190</v>
      </c>
      <c r="D5470" s="1">
        <v>46192</v>
      </c>
      <c r="E5470" t="s">
        <v>37</v>
      </c>
      <c r="F5470" t="s">
        <v>45</v>
      </c>
      <c r="G5470" t="s">
        <v>32</v>
      </c>
      <c r="H5470" t="s">
        <v>26</v>
      </c>
      <c r="I5470" t="s">
        <v>27</v>
      </c>
      <c r="J5470" t="s">
        <v>20</v>
      </c>
      <c r="K5470">
        <v>226</v>
      </c>
      <c r="L5470">
        <v>1</v>
      </c>
      <c r="M5470">
        <v>98.92</v>
      </c>
      <c r="N5470">
        <f t="shared" si="340"/>
        <v>2</v>
      </c>
      <c r="O5470">
        <f>5</f>
        <v>5</v>
      </c>
      <c r="P5470" t="str">
        <f t="shared" si="341"/>
        <v>Met</v>
      </c>
      <c r="Q5470">
        <f t="shared" si="342"/>
        <v>0.44247787610619471</v>
      </c>
      <c r="R5470">
        <f t="shared" si="343"/>
        <v>113</v>
      </c>
    </row>
    <row r="5471" spans="1:18" x14ac:dyDescent="0.3">
      <c r="A5471" t="s">
        <v>10834</v>
      </c>
      <c r="B5471" t="s">
        <v>10835</v>
      </c>
      <c r="C5471" s="1">
        <v>46052</v>
      </c>
      <c r="D5471" s="1">
        <v>46061</v>
      </c>
      <c r="E5471" t="s">
        <v>23</v>
      </c>
      <c r="F5471" t="s">
        <v>24</v>
      </c>
      <c r="G5471" t="s">
        <v>17</v>
      </c>
      <c r="H5471" t="s">
        <v>56</v>
      </c>
      <c r="I5471" t="s">
        <v>33</v>
      </c>
      <c r="J5471" t="s">
        <v>53</v>
      </c>
      <c r="K5471">
        <v>175</v>
      </c>
      <c r="L5471">
        <v>5</v>
      </c>
      <c r="M5471">
        <v>96.55</v>
      </c>
      <c r="N5471">
        <f t="shared" si="340"/>
        <v>9</v>
      </c>
      <c r="O5471">
        <f>5</f>
        <v>5</v>
      </c>
      <c r="P5471" t="str">
        <f t="shared" si="341"/>
        <v>Breached</v>
      </c>
      <c r="Q5471">
        <f t="shared" si="342"/>
        <v>2.8571428571428572</v>
      </c>
      <c r="R5471">
        <f t="shared" si="343"/>
        <v>19.444444444444443</v>
      </c>
    </row>
    <row r="5472" spans="1:18" x14ac:dyDescent="0.3">
      <c r="A5472" t="s">
        <v>10836</v>
      </c>
      <c r="B5472" t="s">
        <v>2781</v>
      </c>
      <c r="C5472" s="1">
        <v>46099</v>
      </c>
      <c r="D5472" s="1">
        <v>46105</v>
      </c>
      <c r="E5472" t="s">
        <v>37</v>
      </c>
      <c r="F5472" t="s">
        <v>16</v>
      </c>
      <c r="G5472" t="s">
        <v>32</v>
      </c>
      <c r="H5472" t="s">
        <v>26</v>
      </c>
      <c r="I5472" t="s">
        <v>27</v>
      </c>
      <c r="J5472" t="s">
        <v>66</v>
      </c>
      <c r="K5472">
        <v>362</v>
      </c>
      <c r="L5472">
        <v>2</v>
      </c>
      <c r="M5472">
        <v>97.47</v>
      </c>
      <c r="N5472">
        <f t="shared" si="340"/>
        <v>6</v>
      </c>
      <c r="O5472">
        <f>5</f>
        <v>5</v>
      </c>
      <c r="P5472" t="str">
        <f t="shared" si="341"/>
        <v>Breached</v>
      </c>
      <c r="Q5472">
        <f t="shared" si="342"/>
        <v>0.55248618784530379</v>
      </c>
      <c r="R5472">
        <f t="shared" si="343"/>
        <v>60.333333333333336</v>
      </c>
    </row>
    <row r="5473" spans="1:18" x14ac:dyDescent="0.3">
      <c r="A5473" t="s">
        <v>10837</v>
      </c>
      <c r="B5473" t="s">
        <v>10838</v>
      </c>
      <c r="C5473" s="1">
        <v>46116</v>
      </c>
      <c r="D5473" s="1">
        <v>46122</v>
      </c>
      <c r="E5473" t="s">
        <v>15</v>
      </c>
      <c r="F5473" t="s">
        <v>16</v>
      </c>
      <c r="G5473" t="s">
        <v>32</v>
      </c>
      <c r="H5473" t="s">
        <v>18</v>
      </c>
      <c r="I5473" t="s">
        <v>33</v>
      </c>
      <c r="J5473" t="s">
        <v>66</v>
      </c>
      <c r="K5473">
        <v>43</v>
      </c>
      <c r="L5473">
        <v>0</v>
      </c>
      <c r="M5473">
        <v>100</v>
      </c>
      <c r="N5473">
        <f t="shared" si="340"/>
        <v>6</v>
      </c>
      <c r="O5473">
        <f>5</f>
        <v>5</v>
      </c>
      <c r="P5473" t="str">
        <f t="shared" si="341"/>
        <v>Breached</v>
      </c>
      <c r="Q5473">
        <f t="shared" si="342"/>
        <v>0</v>
      </c>
      <c r="R5473">
        <f t="shared" si="343"/>
        <v>7.166666666666667</v>
      </c>
    </row>
    <row r="5474" spans="1:18" x14ac:dyDescent="0.3">
      <c r="A5474" t="s">
        <v>10839</v>
      </c>
      <c r="B5474" t="s">
        <v>10840</v>
      </c>
      <c r="C5474" s="1">
        <v>46077</v>
      </c>
      <c r="D5474" s="1">
        <v>46080</v>
      </c>
      <c r="E5474" t="s">
        <v>37</v>
      </c>
      <c r="F5474" t="s">
        <v>24</v>
      </c>
      <c r="G5474" t="s">
        <v>17</v>
      </c>
      <c r="H5474" t="s">
        <v>26</v>
      </c>
      <c r="I5474" t="s">
        <v>33</v>
      </c>
      <c r="J5474" t="s">
        <v>20</v>
      </c>
      <c r="K5474">
        <v>180</v>
      </c>
      <c r="L5474">
        <v>3</v>
      </c>
      <c r="M5474">
        <v>98.19</v>
      </c>
      <c r="N5474">
        <f t="shared" si="340"/>
        <v>3</v>
      </c>
      <c r="O5474">
        <f>5</f>
        <v>5</v>
      </c>
      <c r="P5474" t="str">
        <f t="shared" si="341"/>
        <v>Met</v>
      </c>
      <c r="Q5474">
        <f t="shared" si="342"/>
        <v>1.6666666666666667</v>
      </c>
      <c r="R5474">
        <f t="shared" si="343"/>
        <v>60</v>
      </c>
    </row>
    <row r="5475" spans="1:18" x14ac:dyDescent="0.3">
      <c r="A5475" t="s">
        <v>10841</v>
      </c>
      <c r="B5475" t="s">
        <v>10842</v>
      </c>
      <c r="C5475" s="1">
        <v>46151</v>
      </c>
      <c r="D5475" s="1">
        <v>46156</v>
      </c>
      <c r="E5475" t="s">
        <v>23</v>
      </c>
      <c r="F5475" t="s">
        <v>16</v>
      </c>
      <c r="G5475" t="s">
        <v>32</v>
      </c>
      <c r="H5475" t="s">
        <v>26</v>
      </c>
      <c r="I5475" t="s">
        <v>33</v>
      </c>
      <c r="J5475" t="s">
        <v>34</v>
      </c>
      <c r="K5475">
        <v>369</v>
      </c>
      <c r="L5475">
        <v>4</v>
      </c>
      <c r="M5475">
        <v>96.72</v>
      </c>
      <c r="N5475">
        <f t="shared" si="340"/>
        <v>5</v>
      </c>
      <c r="O5475">
        <f>5</f>
        <v>5</v>
      </c>
      <c r="P5475" t="str">
        <f t="shared" si="341"/>
        <v>Met</v>
      </c>
      <c r="Q5475">
        <f t="shared" si="342"/>
        <v>1.084010840108401</v>
      </c>
      <c r="R5475">
        <f t="shared" si="343"/>
        <v>73.8</v>
      </c>
    </row>
    <row r="5476" spans="1:18" x14ac:dyDescent="0.3">
      <c r="A5476" t="s">
        <v>10843</v>
      </c>
      <c r="B5476" t="s">
        <v>10844</v>
      </c>
      <c r="C5476" s="1">
        <v>46062</v>
      </c>
      <c r="D5476" s="1">
        <v>46065</v>
      </c>
      <c r="E5476" t="s">
        <v>37</v>
      </c>
      <c r="F5476" t="s">
        <v>16</v>
      </c>
      <c r="G5476" t="s">
        <v>32</v>
      </c>
      <c r="H5476" t="s">
        <v>56</v>
      </c>
      <c r="I5476" t="s">
        <v>19</v>
      </c>
      <c r="J5476" t="s">
        <v>20</v>
      </c>
      <c r="K5476">
        <v>300</v>
      </c>
      <c r="L5476">
        <v>1</v>
      </c>
      <c r="M5476">
        <v>99.49</v>
      </c>
      <c r="N5476">
        <f t="shared" si="340"/>
        <v>3</v>
      </c>
      <c r="O5476">
        <f>5</f>
        <v>5</v>
      </c>
      <c r="P5476" t="str">
        <f t="shared" si="341"/>
        <v>Met</v>
      </c>
      <c r="Q5476">
        <f t="shared" si="342"/>
        <v>0.33333333333333337</v>
      </c>
      <c r="R5476">
        <f t="shared" si="343"/>
        <v>100</v>
      </c>
    </row>
    <row r="5477" spans="1:18" x14ac:dyDescent="0.3">
      <c r="A5477" t="s">
        <v>10845</v>
      </c>
      <c r="B5477" t="s">
        <v>10846</v>
      </c>
      <c r="C5477" s="1">
        <v>46093</v>
      </c>
      <c r="D5477" s="1">
        <v>46099</v>
      </c>
      <c r="E5477" t="s">
        <v>37</v>
      </c>
      <c r="F5477" t="s">
        <v>38</v>
      </c>
      <c r="G5477" t="s">
        <v>49</v>
      </c>
      <c r="H5477" t="s">
        <v>26</v>
      </c>
      <c r="I5477" t="s">
        <v>27</v>
      </c>
      <c r="J5477" t="s">
        <v>42</v>
      </c>
      <c r="K5477">
        <v>39</v>
      </c>
      <c r="L5477">
        <v>2</v>
      </c>
      <c r="M5477">
        <v>97.39</v>
      </c>
      <c r="N5477">
        <f t="shared" si="340"/>
        <v>6</v>
      </c>
      <c r="O5477">
        <f>5</f>
        <v>5</v>
      </c>
      <c r="P5477" t="str">
        <f t="shared" si="341"/>
        <v>Breached</v>
      </c>
      <c r="Q5477">
        <f t="shared" si="342"/>
        <v>5.1282051282051277</v>
      </c>
      <c r="R5477">
        <f t="shared" si="343"/>
        <v>6.5</v>
      </c>
    </row>
    <row r="5478" spans="1:18" x14ac:dyDescent="0.3">
      <c r="A5478" t="s">
        <v>10847</v>
      </c>
      <c r="B5478" t="s">
        <v>10848</v>
      </c>
      <c r="C5478" s="1">
        <v>46033</v>
      </c>
      <c r="D5478" s="1">
        <v>46039</v>
      </c>
      <c r="E5478" t="s">
        <v>15</v>
      </c>
      <c r="F5478" t="s">
        <v>24</v>
      </c>
      <c r="G5478" t="s">
        <v>60</v>
      </c>
      <c r="H5478" t="s">
        <v>18</v>
      </c>
      <c r="I5478" t="s">
        <v>19</v>
      </c>
      <c r="J5478" t="s">
        <v>53</v>
      </c>
      <c r="K5478">
        <v>170</v>
      </c>
      <c r="L5478">
        <v>1</v>
      </c>
      <c r="M5478">
        <v>99.31</v>
      </c>
      <c r="N5478">
        <f t="shared" si="340"/>
        <v>6</v>
      </c>
      <c r="O5478">
        <f>5</f>
        <v>5</v>
      </c>
      <c r="P5478" t="str">
        <f t="shared" si="341"/>
        <v>Breached</v>
      </c>
      <c r="Q5478">
        <f t="shared" si="342"/>
        <v>0.58823529411764708</v>
      </c>
      <c r="R5478">
        <f t="shared" si="343"/>
        <v>28.333333333333332</v>
      </c>
    </row>
    <row r="5479" spans="1:18" x14ac:dyDescent="0.3">
      <c r="A5479" t="s">
        <v>10849</v>
      </c>
      <c r="B5479" t="s">
        <v>10850</v>
      </c>
      <c r="C5479" s="1">
        <v>46108</v>
      </c>
      <c r="D5479" s="1">
        <v>46116</v>
      </c>
      <c r="E5479" t="s">
        <v>65</v>
      </c>
      <c r="F5479" t="s">
        <v>31</v>
      </c>
      <c r="G5479" t="s">
        <v>93</v>
      </c>
      <c r="H5479" t="s">
        <v>26</v>
      </c>
      <c r="I5479" t="s">
        <v>19</v>
      </c>
      <c r="J5479" t="s">
        <v>66</v>
      </c>
      <c r="K5479">
        <v>26</v>
      </c>
      <c r="L5479">
        <v>5</v>
      </c>
      <c r="M5479">
        <v>94.98</v>
      </c>
      <c r="N5479">
        <f t="shared" si="340"/>
        <v>8</v>
      </c>
      <c r="O5479">
        <f>5</f>
        <v>5</v>
      </c>
      <c r="P5479" t="str">
        <f t="shared" si="341"/>
        <v>Breached</v>
      </c>
      <c r="Q5479">
        <f t="shared" si="342"/>
        <v>19.230769230769234</v>
      </c>
      <c r="R5479">
        <f t="shared" si="343"/>
        <v>3.25</v>
      </c>
    </row>
    <row r="5480" spans="1:18" x14ac:dyDescent="0.3">
      <c r="A5480" t="s">
        <v>10851</v>
      </c>
      <c r="B5480" t="s">
        <v>305</v>
      </c>
      <c r="C5480" s="1">
        <v>46097</v>
      </c>
      <c r="D5480" s="1">
        <v>46104</v>
      </c>
      <c r="E5480" t="s">
        <v>23</v>
      </c>
      <c r="F5480" t="s">
        <v>24</v>
      </c>
      <c r="G5480" t="s">
        <v>52</v>
      </c>
      <c r="H5480" t="s">
        <v>26</v>
      </c>
      <c r="I5480" t="s">
        <v>19</v>
      </c>
      <c r="J5480" t="s">
        <v>66</v>
      </c>
      <c r="K5480">
        <v>391</v>
      </c>
      <c r="L5480">
        <v>4</v>
      </c>
      <c r="M5480">
        <v>94.97</v>
      </c>
      <c r="N5480">
        <f t="shared" si="340"/>
        <v>7</v>
      </c>
      <c r="O5480">
        <f>5</f>
        <v>5</v>
      </c>
      <c r="P5480" t="str">
        <f t="shared" si="341"/>
        <v>Breached</v>
      </c>
      <c r="Q5480">
        <f t="shared" si="342"/>
        <v>1.0230179028132993</v>
      </c>
      <c r="R5480">
        <f t="shared" si="343"/>
        <v>55.857142857142854</v>
      </c>
    </row>
    <row r="5481" spans="1:18" x14ac:dyDescent="0.3">
      <c r="A5481" t="s">
        <v>10852</v>
      </c>
      <c r="B5481" t="s">
        <v>10853</v>
      </c>
      <c r="C5481" s="1">
        <v>46080</v>
      </c>
      <c r="D5481" s="1">
        <v>46083</v>
      </c>
      <c r="E5481" t="s">
        <v>15</v>
      </c>
      <c r="F5481" t="s">
        <v>69</v>
      </c>
      <c r="G5481" t="s">
        <v>49</v>
      </c>
      <c r="H5481" t="s">
        <v>18</v>
      </c>
      <c r="I5481" t="s">
        <v>19</v>
      </c>
      <c r="J5481" t="s">
        <v>46</v>
      </c>
      <c r="K5481">
        <v>153</v>
      </c>
      <c r="L5481">
        <v>2</v>
      </c>
      <c r="M5481">
        <v>97.24</v>
      </c>
      <c r="N5481">
        <f t="shared" si="340"/>
        <v>3</v>
      </c>
      <c r="O5481">
        <f>5</f>
        <v>5</v>
      </c>
      <c r="P5481" t="str">
        <f t="shared" si="341"/>
        <v>Met</v>
      </c>
      <c r="Q5481">
        <f t="shared" si="342"/>
        <v>1.3071895424836601</v>
      </c>
      <c r="R5481">
        <f t="shared" si="343"/>
        <v>51</v>
      </c>
    </row>
    <row r="5482" spans="1:18" x14ac:dyDescent="0.3">
      <c r="A5482" t="s">
        <v>10854</v>
      </c>
      <c r="B5482" t="s">
        <v>10855</v>
      </c>
      <c r="C5482" s="1">
        <v>46077</v>
      </c>
      <c r="D5482" s="1">
        <v>46087</v>
      </c>
      <c r="E5482" t="s">
        <v>59</v>
      </c>
      <c r="F5482" t="s">
        <v>38</v>
      </c>
      <c r="G5482" t="s">
        <v>93</v>
      </c>
      <c r="H5482" t="s">
        <v>18</v>
      </c>
      <c r="I5482" t="s">
        <v>19</v>
      </c>
      <c r="J5482" t="s">
        <v>34</v>
      </c>
      <c r="K5482">
        <v>338</v>
      </c>
      <c r="L5482">
        <v>2</v>
      </c>
      <c r="M5482">
        <v>97.78</v>
      </c>
      <c r="N5482">
        <f t="shared" si="340"/>
        <v>10</v>
      </c>
      <c r="O5482">
        <f>5</f>
        <v>5</v>
      </c>
      <c r="P5482" t="str">
        <f t="shared" si="341"/>
        <v>Breached</v>
      </c>
      <c r="Q5482">
        <f t="shared" si="342"/>
        <v>0.59171597633136097</v>
      </c>
      <c r="R5482">
        <f t="shared" si="343"/>
        <v>33.799999999999997</v>
      </c>
    </row>
    <row r="5483" spans="1:18" x14ac:dyDescent="0.3">
      <c r="A5483" t="s">
        <v>10856</v>
      </c>
      <c r="B5483" t="s">
        <v>10857</v>
      </c>
      <c r="C5483" s="1">
        <v>46200</v>
      </c>
      <c r="D5483" s="1">
        <v>46206</v>
      </c>
      <c r="E5483" t="s">
        <v>15</v>
      </c>
      <c r="F5483" t="s">
        <v>69</v>
      </c>
      <c r="G5483" t="s">
        <v>17</v>
      </c>
      <c r="H5483" t="s">
        <v>18</v>
      </c>
      <c r="I5483" t="s">
        <v>33</v>
      </c>
      <c r="J5483" t="s">
        <v>66</v>
      </c>
      <c r="K5483">
        <v>150</v>
      </c>
      <c r="L5483">
        <v>4</v>
      </c>
      <c r="M5483">
        <v>96.48</v>
      </c>
      <c r="N5483">
        <f t="shared" si="340"/>
        <v>6</v>
      </c>
      <c r="O5483">
        <f>5</f>
        <v>5</v>
      </c>
      <c r="P5483" t="str">
        <f t="shared" si="341"/>
        <v>Breached</v>
      </c>
      <c r="Q5483">
        <f t="shared" si="342"/>
        <v>2.666666666666667</v>
      </c>
      <c r="R5483">
        <f t="shared" si="343"/>
        <v>25</v>
      </c>
    </row>
    <row r="5484" spans="1:18" x14ac:dyDescent="0.3">
      <c r="A5484" t="s">
        <v>10858</v>
      </c>
      <c r="B5484" t="s">
        <v>10859</v>
      </c>
      <c r="C5484" s="1">
        <v>46108</v>
      </c>
      <c r="D5484" s="1">
        <v>46110</v>
      </c>
      <c r="E5484" t="s">
        <v>15</v>
      </c>
      <c r="F5484" t="s">
        <v>45</v>
      </c>
      <c r="G5484" t="s">
        <v>49</v>
      </c>
      <c r="H5484" t="s">
        <v>18</v>
      </c>
      <c r="I5484" t="s">
        <v>33</v>
      </c>
      <c r="J5484" t="s">
        <v>74</v>
      </c>
      <c r="K5484">
        <v>332</v>
      </c>
      <c r="L5484">
        <v>3</v>
      </c>
      <c r="M5484">
        <v>95.78</v>
      </c>
      <c r="N5484">
        <f t="shared" si="340"/>
        <v>2</v>
      </c>
      <c r="O5484">
        <f>5</f>
        <v>5</v>
      </c>
      <c r="P5484" t="str">
        <f t="shared" si="341"/>
        <v>Met</v>
      </c>
      <c r="Q5484">
        <f t="shared" si="342"/>
        <v>0.90361445783132521</v>
      </c>
      <c r="R5484">
        <f t="shared" si="343"/>
        <v>166</v>
      </c>
    </row>
    <row r="5485" spans="1:18" x14ac:dyDescent="0.3">
      <c r="A5485" t="s">
        <v>10860</v>
      </c>
      <c r="B5485" t="s">
        <v>10861</v>
      </c>
      <c r="C5485" s="1">
        <v>46199</v>
      </c>
      <c r="D5485" s="1">
        <v>46209</v>
      </c>
      <c r="E5485" t="s">
        <v>23</v>
      </c>
      <c r="F5485" t="s">
        <v>45</v>
      </c>
      <c r="G5485" t="s">
        <v>93</v>
      </c>
      <c r="H5485" t="s">
        <v>18</v>
      </c>
      <c r="I5485" t="s">
        <v>19</v>
      </c>
      <c r="J5485" t="s">
        <v>34</v>
      </c>
      <c r="K5485">
        <v>277</v>
      </c>
      <c r="L5485">
        <v>2</v>
      </c>
      <c r="M5485">
        <v>97.12</v>
      </c>
      <c r="N5485">
        <f t="shared" si="340"/>
        <v>10</v>
      </c>
      <c r="O5485">
        <f>5</f>
        <v>5</v>
      </c>
      <c r="P5485" t="str">
        <f t="shared" si="341"/>
        <v>Breached</v>
      </c>
      <c r="Q5485">
        <f t="shared" si="342"/>
        <v>0.72202166064981954</v>
      </c>
      <c r="R5485">
        <f t="shared" si="343"/>
        <v>27.7</v>
      </c>
    </row>
    <row r="5486" spans="1:18" x14ac:dyDescent="0.3">
      <c r="A5486" t="s">
        <v>10862</v>
      </c>
      <c r="B5486" t="s">
        <v>10863</v>
      </c>
      <c r="C5486" s="1">
        <v>46132</v>
      </c>
      <c r="D5486" s="1">
        <v>46140</v>
      </c>
      <c r="E5486" t="s">
        <v>23</v>
      </c>
      <c r="F5486" t="s">
        <v>31</v>
      </c>
      <c r="G5486" t="s">
        <v>17</v>
      </c>
      <c r="H5486" t="s">
        <v>26</v>
      </c>
      <c r="I5486" t="s">
        <v>27</v>
      </c>
      <c r="J5486" t="s">
        <v>20</v>
      </c>
      <c r="K5486">
        <v>110</v>
      </c>
      <c r="L5486">
        <v>1</v>
      </c>
      <c r="M5486">
        <v>98.54</v>
      </c>
      <c r="N5486">
        <f t="shared" si="340"/>
        <v>8</v>
      </c>
      <c r="O5486">
        <f>5</f>
        <v>5</v>
      </c>
      <c r="P5486" t="str">
        <f t="shared" si="341"/>
        <v>Breached</v>
      </c>
      <c r="Q5486">
        <f t="shared" si="342"/>
        <v>0.90909090909090906</v>
      </c>
      <c r="R5486">
        <f t="shared" si="343"/>
        <v>13.75</v>
      </c>
    </row>
    <row r="5487" spans="1:18" x14ac:dyDescent="0.3">
      <c r="A5487" t="s">
        <v>10864</v>
      </c>
      <c r="B5487" t="s">
        <v>10865</v>
      </c>
      <c r="C5487" s="1">
        <v>46168</v>
      </c>
      <c r="D5487" s="1">
        <v>46169</v>
      </c>
      <c r="E5487" t="s">
        <v>23</v>
      </c>
      <c r="F5487" t="s">
        <v>24</v>
      </c>
      <c r="G5487" t="s">
        <v>17</v>
      </c>
      <c r="H5487" t="s">
        <v>18</v>
      </c>
      <c r="I5487" t="s">
        <v>33</v>
      </c>
      <c r="J5487" t="s">
        <v>53</v>
      </c>
      <c r="K5487">
        <v>355</v>
      </c>
      <c r="L5487">
        <v>3</v>
      </c>
      <c r="M5487">
        <v>97.98</v>
      </c>
      <c r="N5487">
        <f t="shared" si="340"/>
        <v>1</v>
      </c>
      <c r="O5487">
        <f>5</f>
        <v>5</v>
      </c>
      <c r="P5487" t="str">
        <f t="shared" si="341"/>
        <v>Met</v>
      </c>
      <c r="Q5487">
        <f t="shared" si="342"/>
        <v>0.84507042253521114</v>
      </c>
      <c r="R5487">
        <f t="shared" si="343"/>
        <v>355</v>
      </c>
    </row>
    <row r="5488" spans="1:18" x14ac:dyDescent="0.3">
      <c r="A5488" t="s">
        <v>10866</v>
      </c>
      <c r="B5488" t="s">
        <v>10867</v>
      </c>
      <c r="C5488" s="1">
        <v>46112</v>
      </c>
      <c r="D5488" s="1">
        <v>46118</v>
      </c>
      <c r="E5488" t="s">
        <v>37</v>
      </c>
      <c r="F5488" t="s">
        <v>16</v>
      </c>
      <c r="G5488" t="s">
        <v>32</v>
      </c>
      <c r="H5488" t="s">
        <v>26</v>
      </c>
      <c r="I5488" t="s">
        <v>33</v>
      </c>
      <c r="J5488" t="s">
        <v>34</v>
      </c>
      <c r="K5488">
        <v>76</v>
      </c>
      <c r="L5488">
        <v>3</v>
      </c>
      <c r="M5488">
        <v>96.29</v>
      </c>
      <c r="N5488">
        <f t="shared" si="340"/>
        <v>6</v>
      </c>
      <c r="O5488">
        <f>5</f>
        <v>5</v>
      </c>
      <c r="P5488" t="str">
        <f t="shared" si="341"/>
        <v>Breached</v>
      </c>
      <c r="Q5488">
        <f t="shared" si="342"/>
        <v>3.9473684210526314</v>
      </c>
      <c r="R5488">
        <f t="shared" si="343"/>
        <v>12.666666666666666</v>
      </c>
    </row>
    <row r="5489" spans="1:18" x14ac:dyDescent="0.3">
      <c r="A5489" t="s">
        <v>10868</v>
      </c>
      <c r="B5489" t="s">
        <v>9927</v>
      </c>
      <c r="C5489" s="1">
        <v>46197</v>
      </c>
      <c r="D5489" s="1">
        <v>46202</v>
      </c>
      <c r="E5489" t="s">
        <v>15</v>
      </c>
      <c r="F5489" t="s">
        <v>69</v>
      </c>
      <c r="G5489" t="s">
        <v>93</v>
      </c>
      <c r="H5489" t="s">
        <v>18</v>
      </c>
      <c r="I5489" t="s">
        <v>19</v>
      </c>
      <c r="J5489" t="s">
        <v>74</v>
      </c>
      <c r="K5489">
        <v>484</v>
      </c>
      <c r="L5489">
        <v>3</v>
      </c>
      <c r="M5489">
        <v>95.66</v>
      </c>
      <c r="N5489">
        <f t="shared" si="340"/>
        <v>5</v>
      </c>
      <c r="O5489">
        <f>5</f>
        <v>5</v>
      </c>
      <c r="P5489" t="str">
        <f t="shared" si="341"/>
        <v>Met</v>
      </c>
      <c r="Q5489">
        <f t="shared" si="342"/>
        <v>0.6198347107438017</v>
      </c>
      <c r="R5489">
        <f t="shared" si="343"/>
        <v>96.8</v>
      </c>
    </row>
    <row r="5490" spans="1:18" x14ac:dyDescent="0.3">
      <c r="A5490" t="s">
        <v>10869</v>
      </c>
      <c r="B5490" t="s">
        <v>10870</v>
      </c>
      <c r="C5490" s="1">
        <v>46088</v>
      </c>
      <c r="D5490" s="1">
        <v>46096</v>
      </c>
      <c r="E5490" t="s">
        <v>65</v>
      </c>
      <c r="F5490" t="s">
        <v>16</v>
      </c>
      <c r="G5490" t="s">
        <v>17</v>
      </c>
      <c r="H5490" t="s">
        <v>56</v>
      </c>
      <c r="I5490" t="s">
        <v>27</v>
      </c>
      <c r="J5490" t="s">
        <v>34</v>
      </c>
      <c r="K5490">
        <v>376</v>
      </c>
      <c r="L5490">
        <v>4</v>
      </c>
      <c r="M5490">
        <v>97.04</v>
      </c>
      <c r="N5490">
        <f t="shared" si="340"/>
        <v>8</v>
      </c>
      <c r="O5490">
        <f>5</f>
        <v>5</v>
      </c>
      <c r="P5490" t="str">
        <f t="shared" si="341"/>
        <v>Breached</v>
      </c>
      <c r="Q5490">
        <f t="shared" si="342"/>
        <v>1.0638297872340425</v>
      </c>
      <c r="R5490">
        <f t="shared" si="343"/>
        <v>47</v>
      </c>
    </row>
    <row r="5491" spans="1:18" x14ac:dyDescent="0.3">
      <c r="A5491" t="s">
        <v>10871</v>
      </c>
      <c r="B5491" t="s">
        <v>10872</v>
      </c>
      <c r="C5491" s="1">
        <v>46043</v>
      </c>
      <c r="D5491" s="1">
        <v>46048</v>
      </c>
      <c r="E5491" t="s">
        <v>59</v>
      </c>
      <c r="F5491" t="s">
        <v>24</v>
      </c>
      <c r="G5491" t="s">
        <v>17</v>
      </c>
      <c r="H5491" t="s">
        <v>56</v>
      </c>
      <c r="I5491" t="s">
        <v>19</v>
      </c>
      <c r="J5491" t="s">
        <v>66</v>
      </c>
      <c r="K5491">
        <v>122</v>
      </c>
      <c r="L5491">
        <v>0</v>
      </c>
      <c r="M5491">
        <v>100</v>
      </c>
      <c r="N5491">
        <f t="shared" si="340"/>
        <v>5</v>
      </c>
      <c r="O5491">
        <f>5</f>
        <v>5</v>
      </c>
      <c r="P5491" t="str">
        <f t="shared" si="341"/>
        <v>Met</v>
      </c>
      <c r="Q5491">
        <f t="shared" si="342"/>
        <v>0</v>
      </c>
      <c r="R5491">
        <f t="shared" si="343"/>
        <v>24.4</v>
      </c>
    </row>
    <row r="5492" spans="1:18" x14ac:dyDescent="0.3">
      <c r="A5492" t="s">
        <v>10873</v>
      </c>
      <c r="B5492" t="s">
        <v>10874</v>
      </c>
      <c r="C5492" s="1">
        <v>46140</v>
      </c>
      <c r="D5492" s="1">
        <v>46148</v>
      </c>
      <c r="E5492" t="s">
        <v>65</v>
      </c>
      <c r="F5492" t="s">
        <v>16</v>
      </c>
      <c r="G5492" t="s">
        <v>49</v>
      </c>
      <c r="H5492" t="s">
        <v>56</v>
      </c>
      <c r="I5492" t="s">
        <v>27</v>
      </c>
      <c r="J5492" t="s">
        <v>74</v>
      </c>
      <c r="K5492">
        <v>82</v>
      </c>
      <c r="L5492">
        <v>3</v>
      </c>
      <c r="M5492">
        <v>95.69</v>
      </c>
      <c r="N5492">
        <f t="shared" si="340"/>
        <v>8</v>
      </c>
      <c r="O5492">
        <f>5</f>
        <v>5</v>
      </c>
      <c r="P5492" t="str">
        <f t="shared" si="341"/>
        <v>Breached</v>
      </c>
      <c r="Q5492">
        <f t="shared" si="342"/>
        <v>3.6585365853658534</v>
      </c>
      <c r="R5492">
        <f t="shared" si="343"/>
        <v>10.25</v>
      </c>
    </row>
    <row r="5493" spans="1:18" x14ac:dyDescent="0.3">
      <c r="A5493" t="s">
        <v>10875</v>
      </c>
      <c r="B5493" t="s">
        <v>10876</v>
      </c>
      <c r="C5493" s="1">
        <v>46107</v>
      </c>
      <c r="D5493" s="1">
        <v>46114</v>
      </c>
      <c r="E5493" t="s">
        <v>65</v>
      </c>
      <c r="F5493" t="s">
        <v>24</v>
      </c>
      <c r="G5493" t="s">
        <v>93</v>
      </c>
      <c r="H5493" t="s">
        <v>18</v>
      </c>
      <c r="I5493" t="s">
        <v>33</v>
      </c>
      <c r="J5493" t="s">
        <v>74</v>
      </c>
      <c r="K5493">
        <v>124</v>
      </c>
      <c r="L5493">
        <v>3</v>
      </c>
      <c r="M5493">
        <v>96.58</v>
      </c>
      <c r="N5493">
        <f t="shared" si="340"/>
        <v>7</v>
      </c>
      <c r="O5493">
        <f>5</f>
        <v>5</v>
      </c>
      <c r="P5493" t="str">
        <f t="shared" si="341"/>
        <v>Breached</v>
      </c>
      <c r="Q5493">
        <f t="shared" si="342"/>
        <v>2.4193548387096775</v>
      </c>
      <c r="R5493">
        <f t="shared" si="343"/>
        <v>17.714285714285715</v>
      </c>
    </row>
    <row r="5494" spans="1:18" x14ac:dyDescent="0.3">
      <c r="A5494" t="s">
        <v>10877</v>
      </c>
      <c r="B5494" t="s">
        <v>10878</v>
      </c>
      <c r="C5494" s="1">
        <v>46072</v>
      </c>
      <c r="D5494" s="1">
        <v>46082</v>
      </c>
      <c r="E5494" t="s">
        <v>15</v>
      </c>
      <c r="F5494" t="s">
        <v>69</v>
      </c>
      <c r="G5494" t="s">
        <v>52</v>
      </c>
      <c r="H5494" t="s">
        <v>18</v>
      </c>
      <c r="I5494" t="s">
        <v>27</v>
      </c>
      <c r="J5494" t="s">
        <v>42</v>
      </c>
      <c r="K5494">
        <v>276</v>
      </c>
      <c r="L5494">
        <v>4</v>
      </c>
      <c r="M5494">
        <v>95.88</v>
      </c>
      <c r="N5494">
        <f t="shared" si="340"/>
        <v>10</v>
      </c>
      <c r="O5494">
        <f>5</f>
        <v>5</v>
      </c>
      <c r="P5494" t="str">
        <f t="shared" si="341"/>
        <v>Breached</v>
      </c>
      <c r="Q5494">
        <f t="shared" si="342"/>
        <v>1.4492753623188406</v>
      </c>
      <c r="R5494">
        <f t="shared" si="343"/>
        <v>27.6</v>
      </c>
    </row>
    <row r="5495" spans="1:18" x14ac:dyDescent="0.3">
      <c r="A5495" t="s">
        <v>10879</v>
      </c>
      <c r="B5495" t="s">
        <v>10880</v>
      </c>
      <c r="C5495" s="1">
        <v>46110</v>
      </c>
      <c r="D5495" s="1">
        <v>46115</v>
      </c>
      <c r="E5495" t="s">
        <v>23</v>
      </c>
      <c r="F5495" t="s">
        <v>38</v>
      </c>
      <c r="G5495" t="s">
        <v>41</v>
      </c>
      <c r="H5495" t="s">
        <v>56</v>
      </c>
      <c r="I5495" t="s">
        <v>33</v>
      </c>
      <c r="J5495" t="s">
        <v>66</v>
      </c>
      <c r="K5495">
        <v>397</v>
      </c>
      <c r="L5495">
        <v>1</v>
      </c>
      <c r="M5495">
        <v>98.84</v>
      </c>
      <c r="N5495">
        <f t="shared" si="340"/>
        <v>5</v>
      </c>
      <c r="O5495">
        <f>5</f>
        <v>5</v>
      </c>
      <c r="P5495" t="str">
        <f t="shared" si="341"/>
        <v>Met</v>
      </c>
      <c r="Q5495">
        <f t="shared" si="342"/>
        <v>0.25188916876574308</v>
      </c>
      <c r="R5495">
        <f t="shared" si="343"/>
        <v>79.400000000000006</v>
      </c>
    </row>
    <row r="5496" spans="1:18" x14ac:dyDescent="0.3">
      <c r="A5496" t="s">
        <v>10881</v>
      </c>
      <c r="B5496" t="s">
        <v>10882</v>
      </c>
      <c r="C5496" s="1">
        <v>46133</v>
      </c>
      <c r="D5496" s="1">
        <v>46142</v>
      </c>
      <c r="E5496" t="s">
        <v>37</v>
      </c>
      <c r="F5496" t="s">
        <v>31</v>
      </c>
      <c r="G5496" t="s">
        <v>32</v>
      </c>
      <c r="H5496" t="s">
        <v>18</v>
      </c>
      <c r="I5496" t="s">
        <v>27</v>
      </c>
      <c r="J5496" t="s">
        <v>74</v>
      </c>
      <c r="K5496">
        <v>399</v>
      </c>
      <c r="L5496">
        <v>1</v>
      </c>
      <c r="M5496">
        <v>98.85</v>
      </c>
      <c r="N5496">
        <f t="shared" si="340"/>
        <v>9</v>
      </c>
      <c r="O5496">
        <f>5</f>
        <v>5</v>
      </c>
      <c r="P5496" t="str">
        <f t="shared" si="341"/>
        <v>Breached</v>
      </c>
      <c r="Q5496">
        <f t="shared" si="342"/>
        <v>0.25062656641604009</v>
      </c>
      <c r="R5496">
        <f t="shared" si="343"/>
        <v>44.333333333333336</v>
      </c>
    </row>
    <row r="5497" spans="1:18" x14ac:dyDescent="0.3">
      <c r="A5497" t="s">
        <v>10883</v>
      </c>
      <c r="B5497" t="s">
        <v>10884</v>
      </c>
      <c r="C5497" s="1">
        <v>46095</v>
      </c>
      <c r="D5497" s="1">
        <v>46099</v>
      </c>
      <c r="E5497" t="s">
        <v>23</v>
      </c>
      <c r="F5497" t="s">
        <v>69</v>
      </c>
      <c r="G5497" t="s">
        <v>32</v>
      </c>
      <c r="H5497" t="s">
        <v>56</v>
      </c>
      <c r="I5497" t="s">
        <v>27</v>
      </c>
      <c r="J5497" t="s">
        <v>46</v>
      </c>
      <c r="K5497">
        <v>123</v>
      </c>
      <c r="L5497">
        <v>1</v>
      </c>
      <c r="M5497">
        <v>99.24</v>
      </c>
      <c r="N5497">
        <f t="shared" si="340"/>
        <v>4</v>
      </c>
      <c r="O5497">
        <f>5</f>
        <v>5</v>
      </c>
      <c r="P5497" t="str">
        <f t="shared" si="341"/>
        <v>Met</v>
      </c>
      <c r="Q5497">
        <f t="shared" si="342"/>
        <v>0.81300813008130091</v>
      </c>
      <c r="R5497">
        <f t="shared" si="343"/>
        <v>30.75</v>
      </c>
    </row>
    <row r="5498" spans="1:18" x14ac:dyDescent="0.3">
      <c r="A5498" t="s">
        <v>10885</v>
      </c>
      <c r="B5498" t="s">
        <v>10886</v>
      </c>
      <c r="C5498" s="1">
        <v>46049</v>
      </c>
      <c r="D5498" s="1">
        <v>46058</v>
      </c>
      <c r="E5498" t="s">
        <v>15</v>
      </c>
      <c r="F5498" t="s">
        <v>45</v>
      </c>
      <c r="G5498" t="s">
        <v>52</v>
      </c>
      <c r="H5498" t="s">
        <v>26</v>
      </c>
      <c r="I5498" t="s">
        <v>19</v>
      </c>
      <c r="J5498" t="s">
        <v>46</v>
      </c>
      <c r="K5498">
        <v>266</v>
      </c>
      <c r="L5498">
        <v>0</v>
      </c>
      <c r="M5498">
        <v>100</v>
      </c>
      <c r="N5498">
        <f t="shared" si="340"/>
        <v>9</v>
      </c>
      <c r="O5498">
        <f>5</f>
        <v>5</v>
      </c>
      <c r="P5498" t="str">
        <f t="shared" si="341"/>
        <v>Breached</v>
      </c>
      <c r="Q5498">
        <f t="shared" si="342"/>
        <v>0</v>
      </c>
      <c r="R5498">
        <f t="shared" si="343"/>
        <v>29.555555555555557</v>
      </c>
    </row>
    <row r="5499" spans="1:18" x14ac:dyDescent="0.3">
      <c r="A5499" t="s">
        <v>10887</v>
      </c>
      <c r="B5499" t="s">
        <v>10888</v>
      </c>
      <c r="C5499" s="1">
        <v>46119</v>
      </c>
      <c r="D5499" s="1">
        <v>46126</v>
      </c>
      <c r="E5499" t="s">
        <v>59</v>
      </c>
      <c r="F5499" t="s">
        <v>69</v>
      </c>
      <c r="G5499" t="s">
        <v>49</v>
      </c>
      <c r="H5499" t="s">
        <v>56</v>
      </c>
      <c r="I5499" t="s">
        <v>27</v>
      </c>
      <c r="J5499" t="s">
        <v>74</v>
      </c>
      <c r="K5499">
        <v>193</v>
      </c>
      <c r="L5499">
        <v>1</v>
      </c>
      <c r="M5499">
        <v>99.04</v>
      </c>
      <c r="N5499">
        <f t="shared" si="340"/>
        <v>7</v>
      </c>
      <c r="O5499">
        <f>5</f>
        <v>5</v>
      </c>
      <c r="P5499" t="str">
        <f t="shared" si="341"/>
        <v>Breached</v>
      </c>
      <c r="Q5499">
        <f t="shared" si="342"/>
        <v>0.5181347150259068</v>
      </c>
      <c r="R5499">
        <f t="shared" si="343"/>
        <v>27.571428571428573</v>
      </c>
    </row>
    <row r="5500" spans="1:18" x14ac:dyDescent="0.3">
      <c r="A5500" t="s">
        <v>10889</v>
      </c>
      <c r="B5500" t="s">
        <v>10890</v>
      </c>
      <c r="C5500" s="1">
        <v>46188</v>
      </c>
      <c r="D5500" s="1">
        <v>46192</v>
      </c>
      <c r="E5500" t="s">
        <v>65</v>
      </c>
      <c r="F5500" t="s">
        <v>45</v>
      </c>
      <c r="G5500" t="s">
        <v>52</v>
      </c>
      <c r="H5500" t="s">
        <v>26</v>
      </c>
      <c r="I5500" t="s">
        <v>19</v>
      </c>
      <c r="J5500" t="s">
        <v>28</v>
      </c>
      <c r="K5500">
        <v>108</v>
      </c>
      <c r="L5500">
        <v>1</v>
      </c>
      <c r="M5500">
        <v>99.21</v>
      </c>
      <c r="N5500">
        <f t="shared" si="340"/>
        <v>4</v>
      </c>
      <c r="O5500">
        <f>5</f>
        <v>5</v>
      </c>
      <c r="P5500" t="str">
        <f t="shared" si="341"/>
        <v>Met</v>
      </c>
      <c r="Q5500">
        <f t="shared" si="342"/>
        <v>0.92592592592592582</v>
      </c>
      <c r="R5500">
        <f t="shared" si="343"/>
        <v>27</v>
      </c>
    </row>
    <row r="5501" spans="1:18" x14ac:dyDescent="0.3">
      <c r="A5501" t="s">
        <v>10891</v>
      </c>
      <c r="B5501" t="s">
        <v>10892</v>
      </c>
      <c r="C5501" s="1">
        <v>46047</v>
      </c>
      <c r="D5501" s="1">
        <v>46048</v>
      </c>
      <c r="E5501" t="s">
        <v>23</v>
      </c>
      <c r="F5501" t="s">
        <v>16</v>
      </c>
      <c r="G5501" t="s">
        <v>60</v>
      </c>
      <c r="H5501" t="s">
        <v>26</v>
      </c>
      <c r="I5501" t="s">
        <v>33</v>
      </c>
      <c r="J5501" t="s">
        <v>66</v>
      </c>
      <c r="K5501">
        <v>270</v>
      </c>
      <c r="L5501">
        <v>4</v>
      </c>
      <c r="M5501">
        <v>95.3</v>
      </c>
      <c r="N5501">
        <f t="shared" si="340"/>
        <v>1</v>
      </c>
      <c r="O5501">
        <f>5</f>
        <v>5</v>
      </c>
      <c r="P5501" t="str">
        <f t="shared" si="341"/>
        <v>Met</v>
      </c>
      <c r="Q5501">
        <f t="shared" si="342"/>
        <v>1.4814814814814816</v>
      </c>
      <c r="R5501">
        <f t="shared" si="343"/>
        <v>270</v>
      </c>
    </row>
    <row r="5502" spans="1:18" x14ac:dyDescent="0.3">
      <c r="A5502" t="s">
        <v>10893</v>
      </c>
      <c r="B5502" t="s">
        <v>10894</v>
      </c>
      <c r="C5502" s="1">
        <v>46025</v>
      </c>
      <c r="D5502" s="1">
        <v>46035</v>
      </c>
      <c r="E5502" t="s">
        <v>59</v>
      </c>
      <c r="F5502" t="s">
        <v>16</v>
      </c>
      <c r="G5502" t="s">
        <v>93</v>
      </c>
      <c r="H5502" t="s">
        <v>18</v>
      </c>
      <c r="I5502" t="s">
        <v>33</v>
      </c>
      <c r="J5502" t="s">
        <v>28</v>
      </c>
      <c r="K5502">
        <v>468</v>
      </c>
      <c r="L5502">
        <v>3</v>
      </c>
      <c r="M5502">
        <v>96.17</v>
      </c>
      <c r="N5502">
        <f t="shared" si="340"/>
        <v>10</v>
      </c>
      <c r="O5502">
        <f>5</f>
        <v>5</v>
      </c>
      <c r="P5502" t="str">
        <f t="shared" si="341"/>
        <v>Breached</v>
      </c>
      <c r="Q5502">
        <f t="shared" si="342"/>
        <v>0.64102564102564097</v>
      </c>
      <c r="R5502">
        <f t="shared" si="343"/>
        <v>46.8</v>
      </c>
    </row>
    <row r="5503" spans="1:18" x14ac:dyDescent="0.3">
      <c r="A5503" t="s">
        <v>10895</v>
      </c>
      <c r="B5503" t="s">
        <v>10896</v>
      </c>
      <c r="C5503" s="1">
        <v>46027</v>
      </c>
      <c r="D5503" s="1">
        <v>46030</v>
      </c>
      <c r="E5503" t="s">
        <v>59</v>
      </c>
      <c r="F5503" t="s">
        <v>69</v>
      </c>
      <c r="G5503" t="s">
        <v>93</v>
      </c>
      <c r="H5503" t="s">
        <v>56</v>
      </c>
      <c r="I5503" t="s">
        <v>19</v>
      </c>
      <c r="J5503" t="s">
        <v>46</v>
      </c>
      <c r="K5503">
        <v>104</v>
      </c>
      <c r="L5503">
        <v>3</v>
      </c>
      <c r="M5503">
        <v>98</v>
      </c>
      <c r="N5503">
        <f t="shared" si="340"/>
        <v>3</v>
      </c>
      <c r="O5503">
        <f>5</f>
        <v>5</v>
      </c>
      <c r="P5503" t="str">
        <f t="shared" si="341"/>
        <v>Met</v>
      </c>
      <c r="Q5503">
        <f t="shared" si="342"/>
        <v>2.8846153846153846</v>
      </c>
      <c r="R5503">
        <f t="shared" si="343"/>
        <v>34.666666666666664</v>
      </c>
    </row>
    <row r="5504" spans="1:18" x14ac:dyDescent="0.3">
      <c r="A5504" t="s">
        <v>10897</v>
      </c>
      <c r="B5504" t="s">
        <v>10898</v>
      </c>
      <c r="C5504" s="1">
        <v>46082</v>
      </c>
      <c r="D5504" s="1">
        <v>46087</v>
      </c>
      <c r="E5504" t="s">
        <v>37</v>
      </c>
      <c r="F5504" t="s">
        <v>45</v>
      </c>
      <c r="G5504" t="s">
        <v>41</v>
      </c>
      <c r="H5504" t="s">
        <v>18</v>
      </c>
      <c r="I5504" t="s">
        <v>33</v>
      </c>
      <c r="J5504" t="s">
        <v>74</v>
      </c>
      <c r="K5504">
        <v>191</v>
      </c>
      <c r="L5504">
        <v>4</v>
      </c>
      <c r="M5504">
        <v>97.89</v>
      </c>
      <c r="N5504">
        <f t="shared" si="340"/>
        <v>5</v>
      </c>
      <c r="O5504">
        <f>5</f>
        <v>5</v>
      </c>
      <c r="P5504" t="str">
        <f t="shared" si="341"/>
        <v>Met</v>
      </c>
      <c r="Q5504">
        <f t="shared" si="342"/>
        <v>2.0942408376963351</v>
      </c>
      <c r="R5504">
        <f t="shared" si="343"/>
        <v>38.200000000000003</v>
      </c>
    </row>
    <row r="5505" spans="1:18" x14ac:dyDescent="0.3">
      <c r="A5505" t="s">
        <v>10899</v>
      </c>
      <c r="B5505" t="s">
        <v>10900</v>
      </c>
      <c r="C5505" s="1">
        <v>46164</v>
      </c>
      <c r="D5505" s="1">
        <v>46172</v>
      </c>
      <c r="E5505" t="s">
        <v>23</v>
      </c>
      <c r="F5505" t="s">
        <v>24</v>
      </c>
      <c r="G5505" t="s">
        <v>52</v>
      </c>
      <c r="H5505" t="s">
        <v>56</v>
      </c>
      <c r="I5505" t="s">
        <v>33</v>
      </c>
      <c r="J5505" t="s">
        <v>74</v>
      </c>
      <c r="K5505">
        <v>445</v>
      </c>
      <c r="L5505">
        <v>0</v>
      </c>
      <c r="M5505">
        <v>100</v>
      </c>
      <c r="N5505">
        <f t="shared" si="340"/>
        <v>8</v>
      </c>
      <c r="O5505">
        <f>5</f>
        <v>5</v>
      </c>
      <c r="P5505" t="str">
        <f t="shared" si="341"/>
        <v>Breached</v>
      </c>
      <c r="Q5505">
        <f t="shared" si="342"/>
        <v>0</v>
      </c>
      <c r="R5505">
        <f t="shared" si="343"/>
        <v>55.625</v>
      </c>
    </row>
    <row r="5506" spans="1:18" x14ac:dyDescent="0.3">
      <c r="A5506" t="s">
        <v>10901</v>
      </c>
      <c r="B5506" t="s">
        <v>10902</v>
      </c>
      <c r="C5506" s="1">
        <v>46122</v>
      </c>
      <c r="D5506" s="1">
        <v>46129</v>
      </c>
      <c r="E5506" t="s">
        <v>65</v>
      </c>
      <c r="F5506" t="s">
        <v>31</v>
      </c>
      <c r="G5506" t="s">
        <v>32</v>
      </c>
      <c r="H5506" t="s">
        <v>18</v>
      </c>
      <c r="I5506" t="s">
        <v>19</v>
      </c>
      <c r="J5506" t="s">
        <v>66</v>
      </c>
      <c r="K5506">
        <v>144</v>
      </c>
      <c r="L5506">
        <v>1</v>
      </c>
      <c r="M5506">
        <v>99.23</v>
      </c>
      <c r="N5506">
        <f t="shared" si="340"/>
        <v>7</v>
      </c>
      <c r="O5506">
        <f>5</f>
        <v>5</v>
      </c>
      <c r="P5506" t="str">
        <f t="shared" si="341"/>
        <v>Breached</v>
      </c>
      <c r="Q5506">
        <f t="shared" si="342"/>
        <v>0.69444444444444442</v>
      </c>
      <c r="R5506">
        <f t="shared" si="343"/>
        <v>20.571428571428573</v>
      </c>
    </row>
    <row r="5507" spans="1:18" x14ac:dyDescent="0.3">
      <c r="A5507" t="s">
        <v>10903</v>
      </c>
      <c r="B5507" t="s">
        <v>10904</v>
      </c>
      <c r="C5507" s="1">
        <v>46088</v>
      </c>
      <c r="D5507" s="1">
        <v>46094</v>
      </c>
      <c r="E5507" t="s">
        <v>15</v>
      </c>
      <c r="F5507" t="s">
        <v>69</v>
      </c>
      <c r="G5507" t="s">
        <v>25</v>
      </c>
      <c r="H5507" t="s">
        <v>26</v>
      </c>
      <c r="I5507" t="s">
        <v>19</v>
      </c>
      <c r="J5507" t="s">
        <v>66</v>
      </c>
      <c r="K5507">
        <v>325</v>
      </c>
      <c r="L5507">
        <v>4</v>
      </c>
      <c r="M5507">
        <v>94.14</v>
      </c>
      <c r="N5507">
        <f t="shared" ref="N5507:N5570" si="344">D5507-C5507</f>
        <v>6</v>
      </c>
      <c r="O5507">
        <f>5</f>
        <v>5</v>
      </c>
      <c r="P5507" t="str">
        <f t="shared" ref="P5507:P5570" si="345">IF(N5507&lt;=O5507,"Met","Breached")</f>
        <v>Breached</v>
      </c>
      <c r="Q5507">
        <f t="shared" ref="Q5507:Q5570" si="346">(L5507/K5507)*100</f>
        <v>1.2307692307692308</v>
      </c>
      <c r="R5507">
        <f t="shared" ref="R5507:R5570" si="347">(K5507/N5507)</f>
        <v>54.166666666666664</v>
      </c>
    </row>
    <row r="5508" spans="1:18" x14ac:dyDescent="0.3">
      <c r="A5508" t="s">
        <v>10905</v>
      </c>
      <c r="B5508" t="s">
        <v>10906</v>
      </c>
      <c r="C5508" s="1">
        <v>46160</v>
      </c>
      <c r="D5508" s="1">
        <v>46168</v>
      </c>
      <c r="E5508" t="s">
        <v>65</v>
      </c>
      <c r="F5508" t="s">
        <v>38</v>
      </c>
      <c r="G5508" t="s">
        <v>32</v>
      </c>
      <c r="H5508" t="s">
        <v>18</v>
      </c>
      <c r="I5508" t="s">
        <v>19</v>
      </c>
      <c r="J5508" t="s">
        <v>28</v>
      </c>
      <c r="K5508">
        <v>236</v>
      </c>
      <c r="L5508">
        <v>0</v>
      </c>
      <c r="M5508">
        <v>100</v>
      </c>
      <c r="N5508">
        <f t="shared" si="344"/>
        <v>8</v>
      </c>
      <c r="O5508">
        <f>5</f>
        <v>5</v>
      </c>
      <c r="P5508" t="str">
        <f t="shared" si="345"/>
        <v>Breached</v>
      </c>
      <c r="Q5508">
        <f t="shared" si="346"/>
        <v>0</v>
      </c>
      <c r="R5508">
        <f t="shared" si="347"/>
        <v>29.5</v>
      </c>
    </row>
    <row r="5509" spans="1:18" x14ac:dyDescent="0.3">
      <c r="A5509" t="s">
        <v>10907</v>
      </c>
      <c r="B5509" t="s">
        <v>10908</v>
      </c>
      <c r="C5509" s="1">
        <v>46171</v>
      </c>
      <c r="D5509" s="1">
        <v>46181</v>
      </c>
      <c r="E5509" t="s">
        <v>59</v>
      </c>
      <c r="F5509" t="s">
        <v>31</v>
      </c>
      <c r="G5509" t="s">
        <v>32</v>
      </c>
      <c r="H5509" t="s">
        <v>18</v>
      </c>
      <c r="I5509" t="s">
        <v>27</v>
      </c>
      <c r="J5509" t="s">
        <v>74</v>
      </c>
      <c r="K5509">
        <v>386</v>
      </c>
      <c r="L5509">
        <v>0</v>
      </c>
      <c r="M5509">
        <v>100</v>
      </c>
      <c r="N5509">
        <f t="shared" si="344"/>
        <v>10</v>
      </c>
      <c r="O5509">
        <f>5</f>
        <v>5</v>
      </c>
      <c r="P5509" t="str">
        <f t="shared" si="345"/>
        <v>Breached</v>
      </c>
      <c r="Q5509">
        <f t="shared" si="346"/>
        <v>0</v>
      </c>
      <c r="R5509">
        <f t="shared" si="347"/>
        <v>38.6</v>
      </c>
    </row>
    <row r="5510" spans="1:18" x14ac:dyDescent="0.3">
      <c r="A5510" t="s">
        <v>10909</v>
      </c>
      <c r="B5510" t="s">
        <v>10910</v>
      </c>
      <c r="C5510" s="1">
        <v>46160</v>
      </c>
      <c r="D5510" s="1">
        <v>46170</v>
      </c>
      <c r="E5510" t="s">
        <v>59</v>
      </c>
      <c r="F5510" t="s">
        <v>24</v>
      </c>
      <c r="G5510" t="s">
        <v>25</v>
      </c>
      <c r="H5510" t="s">
        <v>56</v>
      </c>
      <c r="I5510" t="s">
        <v>19</v>
      </c>
      <c r="J5510" t="s">
        <v>42</v>
      </c>
      <c r="K5510">
        <v>133</v>
      </c>
      <c r="L5510">
        <v>4</v>
      </c>
      <c r="M5510">
        <v>94.86</v>
      </c>
      <c r="N5510">
        <f t="shared" si="344"/>
        <v>10</v>
      </c>
      <c r="O5510">
        <f>5</f>
        <v>5</v>
      </c>
      <c r="P5510" t="str">
        <f t="shared" si="345"/>
        <v>Breached</v>
      </c>
      <c r="Q5510">
        <f t="shared" si="346"/>
        <v>3.007518796992481</v>
      </c>
      <c r="R5510">
        <f t="shared" si="347"/>
        <v>13.3</v>
      </c>
    </row>
    <row r="5511" spans="1:18" x14ac:dyDescent="0.3">
      <c r="A5511" t="s">
        <v>10911</v>
      </c>
      <c r="B5511" t="s">
        <v>10912</v>
      </c>
      <c r="C5511" s="1">
        <v>46025</v>
      </c>
      <c r="D5511" s="1">
        <v>46032</v>
      </c>
      <c r="E5511" t="s">
        <v>59</v>
      </c>
      <c r="F5511" t="s">
        <v>24</v>
      </c>
      <c r="G5511" t="s">
        <v>60</v>
      </c>
      <c r="H5511" t="s">
        <v>56</v>
      </c>
      <c r="I5511" t="s">
        <v>19</v>
      </c>
      <c r="J5511" t="s">
        <v>28</v>
      </c>
      <c r="K5511">
        <v>433</v>
      </c>
      <c r="L5511">
        <v>2</v>
      </c>
      <c r="M5511">
        <v>97.98</v>
      </c>
      <c r="N5511">
        <f t="shared" si="344"/>
        <v>7</v>
      </c>
      <c r="O5511">
        <f>5</f>
        <v>5</v>
      </c>
      <c r="P5511" t="str">
        <f t="shared" si="345"/>
        <v>Breached</v>
      </c>
      <c r="Q5511">
        <f t="shared" si="346"/>
        <v>0.46189376443418012</v>
      </c>
      <c r="R5511">
        <f t="shared" si="347"/>
        <v>61.857142857142854</v>
      </c>
    </row>
    <row r="5512" spans="1:18" x14ac:dyDescent="0.3">
      <c r="A5512" t="s">
        <v>10913</v>
      </c>
      <c r="B5512" t="s">
        <v>10914</v>
      </c>
      <c r="C5512" s="1">
        <v>46134</v>
      </c>
      <c r="D5512" s="1">
        <v>46138</v>
      </c>
      <c r="E5512" t="s">
        <v>23</v>
      </c>
      <c r="F5512" t="s">
        <v>45</v>
      </c>
      <c r="G5512" t="s">
        <v>41</v>
      </c>
      <c r="H5512" t="s">
        <v>26</v>
      </c>
      <c r="I5512" t="s">
        <v>33</v>
      </c>
      <c r="J5512" t="s">
        <v>42</v>
      </c>
      <c r="K5512">
        <v>307</v>
      </c>
      <c r="L5512">
        <v>0</v>
      </c>
      <c r="M5512">
        <v>100</v>
      </c>
      <c r="N5512">
        <f t="shared" si="344"/>
        <v>4</v>
      </c>
      <c r="O5512">
        <f>5</f>
        <v>5</v>
      </c>
      <c r="P5512" t="str">
        <f t="shared" si="345"/>
        <v>Met</v>
      </c>
      <c r="Q5512">
        <f t="shared" si="346"/>
        <v>0</v>
      </c>
      <c r="R5512">
        <f t="shared" si="347"/>
        <v>76.75</v>
      </c>
    </row>
    <row r="5513" spans="1:18" x14ac:dyDescent="0.3">
      <c r="A5513" t="s">
        <v>10915</v>
      </c>
      <c r="B5513" t="s">
        <v>10916</v>
      </c>
      <c r="C5513" s="1">
        <v>46053</v>
      </c>
      <c r="D5513" s="1">
        <v>46061</v>
      </c>
      <c r="E5513" t="s">
        <v>15</v>
      </c>
      <c r="F5513" t="s">
        <v>16</v>
      </c>
      <c r="G5513" t="s">
        <v>52</v>
      </c>
      <c r="H5513" t="s">
        <v>56</v>
      </c>
      <c r="I5513" t="s">
        <v>33</v>
      </c>
      <c r="J5513" t="s">
        <v>20</v>
      </c>
      <c r="K5513">
        <v>279</v>
      </c>
      <c r="L5513">
        <v>0</v>
      </c>
      <c r="M5513">
        <v>100</v>
      </c>
      <c r="N5513">
        <f t="shared" si="344"/>
        <v>8</v>
      </c>
      <c r="O5513">
        <f>5</f>
        <v>5</v>
      </c>
      <c r="P5513" t="str">
        <f t="shared" si="345"/>
        <v>Breached</v>
      </c>
      <c r="Q5513">
        <f t="shared" si="346"/>
        <v>0</v>
      </c>
      <c r="R5513">
        <f t="shared" si="347"/>
        <v>34.875</v>
      </c>
    </row>
    <row r="5514" spans="1:18" x14ac:dyDescent="0.3">
      <c r="A5514" t="s">
        <v>10917</v>
      </c>
      <c r="B5514" t="s">
        <v>10918</v>
      </c>
      <c r="C5514" s="1">
        <v>46178</v>
      </c>
      <c r="D5514" s="1">
        <v>46179</v>
      </c>
      <c r="E5514" t="s">
        <v>15</v>
      </c>
      <c r="F5514" t="s">
        <v>31</v>
      </c>
      <c r="G5514" t="s">
        <v>17</v>
      </c>
      <c r="H5514" t="s">
        <v>56</v>
      </c>
      <c r="I5514" t="s">
        <v>33</v>
      </c>
      <c r="J5514" t="s">
        <v>42</v>
      </c>
      <c r="K5514">
        <v>100</v>
      </c>
      <c r="L5514">
        <v>1</v>
      </c>
      <c r="M5514">
        <v>98.57</v>
      </c>
      <c r="N5514">
        <f t="shared" si="344"/>
        <v>1</v>
      </c>
      <c r="O5514">
        <f>5</f>
        <v>5</v>
      </c>
      <c r="P5514" t="str">
        <f t="shared" si="345"/>
        <v>Met</v>
      </c>
      <c r="Q5514">
        <f t="shared" si="346"/>
        <v>1</v>
      </c>
      <c r="R5514">
        <f t="shared" si="347"/>
        <v>100</v>
      </c>
    </row>
    <row r="5515" spans="1:18" x14ac:dyDescent="0.3">
      <c r="A5515" t="s">
        <v>10919</v>
      </c>
      <c r="B5515" t="s">
        <v>10920</v>
      </c>
      <c r="C5515" s="1">
        <v>46156</v>
      </c>
      <c r="D5515" s="1">
        <v>46163</v>
      </c>
      <c r="E5515" t="s">
        <v>37</v>
      </c>
      <c r="F5515" t="s">
        <v>24</v>
      </c>
      <c r="G5515" t="s">
        <v>49</v>
      </c>
      <c r="H5515" t="s">
        <v>26</v>
      </c>
      <c r="I5515" t="s">
        <v>19</v>
      </c>
      <c r="J5515" t="s">
        <v>53</v>
      </c>
      <c r="K5515">
        <v>390</v>
      </c>
      <c r="L5515">
        <v>5</v>
      </c>
      <c r="M5515">
        <v>97.03</v>
      </c>
      <c r="N5515">
        <f t="shared" si="344"/>
        <v>7</v>
      </c>
      <c r="O5515">
        <f>5</f>
        <v>5</v>
      </c>
      <c r="P5515" t="str">
        <f t="shared" si="345"/>
        <v>Breached</v>
      </c>
      <c r="Q5515">
        <f t="shared" si="346"/>
        <v>1.2820512820512819</v>
      </c>
      <c r="R5515">
        <f t="shared" si="347"/>
        <v>55.714285714285715</v>
      </c>
    </row>
    <row r="5516" spans="1:18" x14ac:dyDescent="0.3">
      <c r="A5516" t="s">
        <v>10921</v>
      </c>
      <c r="B5516" t="s">
        <v>10922</v>
      </c>
      <c r="C5516" s="1">
        <v>46188</v>
      </c>
      <c r="D5516" s="1">
        <v>46198</v>
      </c>
      <c r="E5516" t="s">
        <v>65</v>
      </c>
      <c r="F5516" t="s">
        <v>31</v>
      </c>
      <c r="G5516" t="s">
        <v>60</v>
      </c>
      <c r="H5516" t="s">
        <v>26</v>
      </c>
      <c r="I5516" t="s">
        <v>19</v>
      </c>
      <c r="J5516" t="s">
        <v>66</v>
      </c>
      <c r="K5516">
        <v>202</v>
      </c>
      <c r="L5516">
        <v>1</v>
      </c>
      <c r="M5516">
        <v>99.43</v>
      </c>
      <c r="N5516">
        <f t="shared" si="344"/>
        <v>10</v>
      </c>
      <c r="O5516">
        <f>5</f>
        <v>5</v>
      </c>
      <c r="P5516" t="str">
        <f t="shared" si="345"/>
        <v>Breached</v>
      </c>
      <c r="Q5516">
        <f t="shared" si="346"/>
        <v>0.49504950495049505</v>
      </c>
      <c r="R5516">
        <f t="shared" si="347"/>
        <v>20.2</v>
      </c>
    </row>
    <row r="5517" spans="1:18" x14ac:dyDescent="0.3">
      <c r="A5517" t="s">
        <v>10923</v>
      </c>
      <c r="B5517" t="s">
        <v>10924</v>
      </c>
      <c r="C5517" s="1">
        <v>46075</v>
      </c>
      <c r="D5517" s="1">
        <v>46083</v>
      </c>
      <c r="E5517" t="s">
        <v>23</v>
      </c>
      <c r="F5517" t="s">
        <v>24</v>
      </c>
      <c r="G5517" t="s">
        <v>93</v>
      </c>
      <c r="H5517" t="s">
        <v>56</v>
      </c>
      <c r="I5517" t="s">
        <v>33</v>
      </c>
      <c r="J5517" t="s">
        <v>74</v>
      </c>
      <c r="K5517">
        <v>149</v>
      </c>
      <c r="L5517">
        <v>2</v>
      </c>
      <c r="M5517">
        <v>98.17</v>
      </c>
      <c r="N5517">
        <f t="shared" si="344"/>
        <v>8</v>
      </c>
      <c r="O5517">
        <f>5</f>
        <v>5</v>
      </c>
      <c r="P5517" t="str">
        <f t="shared" si="345"/>
        <v>Breached</v>
      </c>
      <c r="Q5517">
        <f t="shared" si="346"/>
        <v>1.3422818791946309</v>
      </c>
      <c r="R5517">
        <f t="shared" si="347"/>
        <v>18.625</v>
      </c>
    </row>
    <row r="5518" spans="1:18" x14ac:dyDescent="0.3">
      <c r="A5518" t="s">
        <v>10925</v>
      </c>
      <c r="B5518" t="s">
        <v>10926</v>
      </c>
      <c r="C5518" s="1">
        <v>46035</v>
      </c>
      <c r="D5518" s="1">
        <v>46039</v>
      </c>
      <c r="E5518" t="s">
        <v>23</v>
      </c>
      <c r="F5518" t="s">
        <v>31</v>
      </c>
      <c r="G5518" t="s">
        <v>49</v>
      </c>
      <c r="H5518" t="s">
        <v>26</v>
      </c>
      <c r="I5518" t="s">
        <v>27</v>
      </c>
      <c r="J5518" t="s">
        <v>46</v>
      </c>
      <c r="K5518">
        <v>146</v>
      </c>
      <c r="L5518">
        <v>2</v>
      </c>
      <c r="M5518">
        <v>97.14</v>
      </c>
      <c r="N5518">
        <f t="shared" si="344"/>
        <v>4</v>
      </c>
      <c r="O5518">
        <f>5</f>
        <v>5</v>
      </c>
      <c r="P5518" t="str">
        <f t="shared" si="345"/>
        <v>Met</v>
      </c>
      <c r="Q5518">
        <f t="shared" si="346"/>
        <v>1.3698630136986301</v>
      </c>
      <c r="R5518">
        <f t="shared" si="347"/>
        <v>36.5</v>
      </c>
    </row>
    <row r="5519" spans="1:18" x14ac:dyDescent="0.3">
      <c r="A5519" t="s">
        <v>10927</v>
      </c>
      <c r="B5519" t="s">
        <v>10928</v>
      </c>
      <c r="C5519" s="1">
        <v>46117</v>
      </c>
      <c r="D5519" s="1">
        <v>46127</v>
      </c>
      <c r="E5519" t="s">
        <v>59</v>
      </c>
      <c r="F5519" t="s">
        <v>16</v>
      </c>
      <c r="G5519" t="s">
        <v>32</v>
      </c>
      <c r="H5519" t="s">
        <v>56</v>
      </c>
      <c r="I5519" t="s">
        <v>19</v>
      </c>
      <c r="J5519" t="s">
        <v>53</v>
      </c>
      <c r="K5519">
        <v>99</v>
      </c>
      <c r="L5519">
        <v>4</v>
      </c>
      <c r="M5519">
        <v>97.48</v>
      </c>
      <c r="N5519">
        <f t="shared" si="344"/>
        <v>10</v>
      </c>
      <c r="O5519">
        <f>5</f>
        <v>5</v>
      </c>
      <c r="P5519" t="str">
        <f t="shared" si="345"/>
        <v>Breached</v>
      </c>
      <c r="Q5519">
        <f t="shared" si="346"/>
        <v>4.0404040404040407</v>
      </c>
      <c r="R5519">
        <f t="shared" si="347"/>
        <v>9.9</v>
      </c>
    </row>
    <row r="5520" spans="1:18" x14ac:dyDescent="0.3">
      <c r="A5520" t="s">
        <v>10929</v>
      </c>
      <c r="B5520" t="s">
        <v>10930</v>
      </c>
      <c r="C5520" s="1">
        <v>46169</v>
      </c>
      <c r="D5520" s="1">
        <v>46177</v>
      </c>
      <c r="E5520" t="s">
        <v>59</v>
      </c>
      <c r="F5520" t="s">
        <v>69</v>
      </c>
      <c r="G5520" t="s">
        <v>52</v>
      </c>
      <c r="H5520" t="s">
        <v>26</v>
      </c>
      <c r="I5520" t="s">
        <v>33</v>
      </c>
      <c r="J5520" t="s">
        <v>42</v>
      </c>
      <c r="K5520">
        <v>437</v>
      </c>
      <c r="L5520">
        <v>4</v>
      </c>
      <c r="M5520">
        <v>97.46</v>
      </c>
      <c r="N5520">
        <f t="shared" si="344"/>
        <v>8</v>
      </c>
      <c r="O5520">
        <f>5</f>
        <v>5</v>
      </c>
      <c r="P5520" t="str">
        <f t="shared" si="345"/>
        <v>Breached</v>
      </c>
      <c r="Q5520">
        <f t="shared" si="346"/>
        <v>0.91533180778032042</v>
      </c>
      <c r="R5520">
        <f t="shared" si="347"/>
        <v>54.625</v>
      </c>
    </row>
    <row r="5521" spans="1:18" x14ac:dyDescent="0.3">
      <c r="A5521" t="s">
        <v>10931</v>
      </c>
      <c r="B5521" t="s">
        <v>3774</v>
      </c>
      <c r="C5521" s="1">
        <v>46191</v>
      </c>
      <c r="D5521" s="1">
        <v>46200</v>
      </c>
      <c r="E5521" t="s">
        <v>15</v>
      </c>
      <c r="F5521" t="s">
        <v>24</v>
      </c>
      <c r="G5521" t="s">
        <v>17</v>
      </c>
      <c r="H5521" t="s">
        <v>18</v>
      </c>
      <c r="I5521" t="s">
        <v>33</v>
      </c>
      <c r="J5521" t="s">
        <v>46</v>
      </c>
      <c r="K5521">
        <v>246</v>
      </c>
      <c r="L5521">
        <v>0</v>
      </c>
      <c r="M5521">
        <v>100</v>
      </c>
      <c r="N5521">
        <f t="shared" si="344"/>
        <v>9</v>
      </c>
      <c r="O5521">
        <f>5</f>
        <v>5</v>
      </c>
      <c r="P5521" t="str">
        <f t="shared" si="345"/>
        <v>Breached</v>
      </c>
      <c r="Q5521">
        <f t="shared" si="346"/>
        <v>0</v>
      </c>
      <c r="R5521">
        <f t="shared" si="347"/>
        <v>27.333333333333332</v>
      </c>
    </row>
    <row r="5522" spans="1:18" x14ac:dyDescent="0.3">
      <c r="A5522" t="s">
        <v>10932</v>
      </c>
      <c r="B5522" t="s">
        <v>10933</v>
      </c>
      <c r="C5522" s="1">
        <v>46059</v>
      </c>
      <c r="D5522" s="1">
        <v>46063</v>
      </c>
      <c r="E5522" t="s">
        <v>15</v>
      </c>
      <c r="F5522" t="s">
        <v>24</v>
      </c>
      <c r="G5522" t="s">
        <v>41</v>
      </c>
      <c r="H5522" t="s">
        <v>26</v>
      </c>
      <c r="I5522" t="s">
        <v>27</v>
      </c>
      <c r="J5522" t="s">
        <v>74</v>
      </c>
      <c r="K5522">
        <v>319</v>
      </c>
      <c r="L5522">
        <v>5</v>
      </c>
      <c r="M5522">
        <v>96.56</v>
      </c>
      <c r="N5522">
        <f t="shared" si="344"/>
        <v>4</v>
      </c>
      <c r="O5522">
        <f>5</f>
        <v>5</v>
      </c>
      <c r="P5522" t="str">
        <f t="shared" si="345"/>
        <v>Met</v>
      </c>
      <c r="Q5522">
        <f t="shared" si="346"/>
        <v>1.5673981191222568</v>
      </c>
      <c r="R5522">
        <f t="shared" si="347"/>
        <v>79.75</v>
      </c>
    </row>
    <row r="5523" spans="1:18" x14ac:dyDescent="0.3">
      <c r="A5523" t="s">
        <v>10934</v>
      </c>
      <c r="B5523" t="s">
        <v>7810</v>
      </c>
      <c r="C5523" s="1">
        <v>46158</v>
      </c>
      <c r="D5523" s="1">
        <v>46164</v>
      </c>
      <c r="E5523" t="s">
        <v>65</v>
      </c>
      <c r="F5523" t="s">
        <v>38</v>
      </c>
      <c r="G5523" t="s">
        <v>17</v>
      </c>
      <c r="H5523" t="s">
        <v>26</v>
      </c>
      <c r="I5523" t="s">
        <v>27</v>
      </c>
      <c r="J5523" t="s">
        <v>34</v>
      </c>
      <c r="K5523">
        <v>478</v>
      </c>
      <c r="L5523">
        <v>0</v>
      </c>
      <c r="M5523">
        <v>100</v>
      </c>
      <c r="N5523">
        <f t="shared" si="344"/>
        <v>6</v>
      </c>
      <c r="O5523">
        <f>5</f>
        <v>5</v>
      </c>
      <c r="P5523" t="str">
        <f t="shared" si="345"/>
        <v>Breached</v>
      </c>
      <c r="Q5523">
        <f t="shared" si="346"/>
        <v>0</v>
      </c>
      <c r="R5523">
        <f t="shared" si="347"/>
        <v>79.666666666666671</v>
      </c>
    </row>
    <row r="5524" spans="1:18" x14ac:dyDescent="0.3">
      <c r="A5524" t="s">
        <v>10935</v>
      </c>
      <c r="B5524" t="s">
        <v>10936</v>
      </c>
      <c r="C5524" s="1">
        <v>46083</v>
      </c>
      <c r="D5524" s="1">
        <v>46089</v>
      </c>
      <c r="E5524" t="s">
        <v>15</v>
      </c>
      <c r="F5524" t="s">
        <v>16</v>
      </c>
      <c r="G5524" t="s">
        <v>93</v>
      </c>
      <c r="H5524" t="s">
        <v>18</v>
      </c>
      <c r="I5524" t="s">
        <v>27</v>
      </c>
      <c r="J5524" t="s">
        <v>74</v>
      </c>
      <c r="K5524">
        <v>382</v>
      </c>
      <c r="L5524">
        <v>3</v>
      </c>
      <c r="M5524">
        <v>96.84</v>
      </c>
      <c r="N5524">
        <f t="shared" si="344"/>
        <v>6</v>
      </c>
      <c r="O5524">
        <f>5</f>
        <v>5</v>
      </c>
      <c r="P5524" t="str">
        <f t="shared" si="345"/>
        <v>Breached</v>
      </c>
      <c r="Q5524">
        <f t="shared" si="346"/>
        <v>0.78534031413612559</v>
      </c>
      <c r="R5524">
        <f t="shared" si="347"/>
        <v>63.666666666666664</v>
      </c>
    </row>
    <row r="5525" spans="1:18" x14ac:dyDescent="0.3">
      <c r="A5525" t="s">
        <v>10937</v>
      </c>
      <c r="B5525" t="s">
        <v>10938</v>
      </c>
      <c r="C5525" s="1">
        <v>46115</v>
      </c>
      <c r="D5525" s="1">
        <v>46123</v>
      </c>
      <c r="E5525" t="s">
        <v>65</v>
      </c>
      <c r="F5525" t="s">
        <v>31</v>
      </c>
      <c r="G5525" t="s">
        <v>17</v>
      </c>
      <c r="H5525" t="s">
        <v>56</v>
      </c>
      <c r="I5525" t="s">
        <v>19</v>
      </c>
      <c r="J5525" t="s">
        <v>42</v>
      </c>
      <c r="K5525">
        <v>200</v>
      </c>
      <c r="L5525">
        <v>2</v>
      </c>
      <c r="M5525">
        <v>97.92</v>
      </c>
      <c r="N5525">
        <f t="shared" si="344"/>
        <v>8</v>
      </c>
      <c r="O5525">
        <f>5</f>
        <v>5</v>
      </c>
      <c r="P5525" t="str">
        <f t="shared" si="345"/>
        <v>Breached</v>
      </c>
      <c r="Q5525">
        <f t="shared" si="346"/>
        <v>1</v>
      </c>
      <c r="R5525">
        <f t="shared" si="347"/>
        <v>25</v>
      </c>
    </row>
    <row r="5526" spans="1:18" x14ac:dyDescent="0.3">
      <c r="A5526" t="s">
        <v>10939</v>
      </c>
      <c r="B5526" t="s">
        <v>10940</v>
      </c>
      <c r="C5526" s="1">
        <v>46121</v>
      </c>
      <c r="D5526" s="1">
        <v>46130</v>
      </c>
      <c r="E5526" t="s">
        <v>23</v>
      </c>
      <c r="F5526" t="s">
        <v>38</v>
      </c>
      <c r="G5526" t="s">
        <v>52</v>
      </c>
      <c r="H5526" t="s">
        <v>18</v>
      </c>
      <c r="I5526" t="s">
        <v>33</v>
      </c>
      <c r="J5526" t="s">
        <v>34</v>
      </c>
      <c r="K5526">
        <v>336</v>
      </c>
      <c r="L5526">
        <v>1</v>
      </c>
      <c r="M5526">
        <v>98.6</v>
      </c>
      <c r="N5526">
        <f t="shared" si="344"/>
        <v>9</v>
      </c>
      <c r="O5526">
        <f>5</f>
        <v>5</v>
      </c>
      <c r="P5526" t="str">
        <f t="shared" si="345"/>
        <v>Breached</v>
      </c>
      <c r="Q5526">
        <f t="shared" si="346"/>
        <v>0.29761904761904762</v>
      </c>
      <c r="R5526">
        <f t="shared" si="347"/>
        <v>37.333333333333336</v>
      </c>
    </row>
    <row r="5527" spans="1:18" x14ac:dyDescent="0.3">
      <c r="A5527" t="s">
        <v>10941</v>
      </c>
      <c r="B5527" t="s">
        <v>10942</v>
      </c>
      <c r="C5527" s="1">
        <v>46024</v>
      </c>
      <c r="D5527" s="1">
        <v>46033</v>
      </c>
      <c r="E5527" t="s">
        <v>65</v>
      </c>
      <c r="F5527" t="s">
        <v>31</v>
      </c>
      <c r="G5527" t="s">
        <v>49</v>
      </c>
      <c r="H5527" t="s">
        <v>26</v>
      </c>
      <c r="I5527" t="s">
        <v>33</v>
      </c>
      <c r="J5527" t="s">
        <v>42</v>
      </c>
      <c r="K5527">
        <v>494</v>
      </c>
      <c r="L5527">
        <v>3</v>
      </c>
      <c r="M5527">
        <v>97.44</v>
      </c>
      <c r="N5527">
        <f t="shared" si="344"/>
        <v>9</v>
      </c>
      <c r="O5527">
        <f>5</f>
        <v>5</v>
      </c>
      <c r="P5527" t="str">
        <f t="shared" si="345"/>
        <v>Breached</v>
      </c>
      <c r="Q5527">
        <f t="shared" si="346"/>
        <v>0.60728744939271251</v>
      </c>
      <c r="R5527">
        <f t="shared" si="347"/>
        <v>54.888888888888886</v>
      </c>
    </row>
    <row r="5528" spans="1:18" x14ac:dyDescent="0.3">
      <c r="A5528" t="s">
        <v>10943</v>
      </c>
      <c r="B5528" t="s">
        <v>10944</v>
      </c>
      <c r="C5528" s="1">
        <v>46126</v>
      </c>
      <c r="D5528" s="1">
        <v>46132</v>
      </c>
      <c r="E5528" t="s">
        <v>65</v>
      </c>
      <c r="F5528" t="s">
        <v>38</v>
      </c>
      <c r="G5528" t="s">
        <v>17</v>
      </c>
      <c r="H5528" t="s">
        <v>18</v>
      </c>
      <c r="I5528" t="s">
        <v>33</v>
      </c>
      <c r="J5528" t="s">
        <v>28</v>
      </c>
      <c r="K5528">
        <v>365</v>
      </c>
      <c r="L5528">
        <v>3</v>
      </c>
      <c r="M5528">
        <v>95.71</v>
      </c>
      <c r="N5528">
        <f t="shared" si="344"/>
        <v>6</v>
      </c>
      <c r="O5528">
        <f>5</f>
        <v>5</v>
      </c>
      <c r="P5528" t="str">
        <f t="shared" si="345"/>
        <v>Breached</v>
      </c>
      <c r="Q5528">
        <f t="shared" si="346"/>
        <v>0.82191780821917804</v>
      </c>
      <c r="R5528">
        <f t="shared" si="347"/>
        <v>60.833333333333336</v>
      </c>
    </row>
    <row r="5529" spans="1:18" x14ac:dyDescent="0.3">
      <c r="A5529" t="s">
        <v>10945</v>
      </c>
      <c r="B5529" t="s">
        <v>10946</v>
      </c>
      <c r="C5529" s="1">
        <v>46063</v>
      </c>
      <c r="D5529" s="1">
        <v>46072</v>
      </c>
      <c r="E5529" t="s">
        <v>23</v>
      </c>
      <c r="F5529" t="s">
        <v>31</v>
      </c>
      <c r="G5529" t="s">
        <v>52</v>
      </c>
      <c r="H5529" t="s">
        <v>18</v>
      </c>
      <c r="I5529" t="s">
        <v>27</v>
      </c>
      <c r="J5529" t="s">
        <v>66</v>
      </c>
      <c r="K5529">
        <v>476</v>
      </c>
      <c r="L5529">
        <v>4</v>
      </c>
      <c r="M5529">
        <v>95.91</v>
      </c>
      <c r="N5529">
        <f t="shared" si="344"/>
        <v>9</v>
      </c>
      <c r="O5529">
        <f>5</f>
        <v>5</v>
      </c>
      <c r="P5529" t="str">
        <f t="shared" si="345"/>
        <v>Breached</v>
      </c>
      <c r="Q5529">
        <f t="shared" si="346"/>
        <v>0.84033613445378152</v>
      </c>
      <c r="R5529">
        <f t="shared" si="347"/>
        <v>52.888888888888886</v>
      </c>
    </row>
    <row r="5530" spans="1:18" x14ac:dyDescent="0.3">
      <c r="A5530" t="s">
        <v>10947</v>
      </c>
      <c r="B5530" t="s">
        <v>10948</v>
      </c>
      <c r="C5530" s="1">
        <v>46171</v>
      </c>
      <c r="D5530" s="1">
        <v>46181</v>
      </c>
      <c r="E5530" t="s">
        <v>23</v>
      </c>
      <c r="F5530" t="s">
        <v>38</v>
      </c>
      <c r="G5530" t="s">
        <v>49</v>
      </c>
      <c r="H5530" t="s">
        <v>18</v>
      </c>
      <c r="I5530" t="s">
        <v>19</v>
      </c>
      <c r="J5530" t="s">
        <v>74</v>
      </c>
      <c r="K5530">
        <v>152</v>
      </c>
      <c r="L5530">
        <v>4</v>
      </c>
      <c r="M5530">
        <v>97.85</v>
      </c>
      <c r="N5530">
        <f t="shared" si="344"/>
        <v>10</v>
      </c>
      <c r="O5530">
        <f>5</f>
        <v>5</v>
      </c>
      <c r="P5530" t="str">
        <f t="shared" si="345"/>
        <v>Breached</v>
      </c>
      <c r="Q5530">
        <f t="shared" si="346"/>
        <v>2.6315789473684208</v>
      </c>
      <c r="R5530">
        <f t="shared" si="347"/>
        <v>15.2</v>
      </c>
    </row>
    <row r="5531" spans="1:18" x14ac:dyDescent="0.3">
      <c r="A5531" t="s">
        <v>10949</v>
      </c>
      <c r="B5531" t="s">
        <v>10950</v>
      </c>
      <c r="C5531" s="1">
        <v>46095</v>
      </c>
      <c r="D5531" s="1">
        <v>46098</v>
      </c>
      <c r="E5531" t="s">
        <v>37</v>
      </c>
      <c r="F5531" t="s">
        <v>69</v>
      </c>
      <c r="G5531" t="s">
        <v>49</v>
      </c>
      <c r="H5531" t="s">
        <v>26</v>
      </c>
      <c r="I5531" t="s">
        <v>27</v>
      </c>
      <c r="J5531" t="s">
        <v>74</v>
      </c>
      <c r="K5531">
        <v>103</v>
      </c>
      <c r="L5531">
        <v>3</v>
      </c>
      <c r="M5531">
        <v>96.16</v>
      </c>
      <c r="N5531">
        <f t="shared" si="344"/>
        <v>3</v>
      </c>
      <c r="O5531">
        <f>5</f>
        <v>5</v>
      </c>
      <c r="P5531" t="str">
        <f t="shared" si="345"/>
        <v>Met</v>
      </c>
      <c r="Q5531">
        <f t="shared" si="346"/>
        <v>2.912621359223301</v>
      </c>
      <c r="R5531">
        <f t="shared" si="347"/>
        <v>34.333333333333336</v>
      </c>
    </row>
    <row r="5532" spans="1:18" x14ac:dyDescent="0.3">
      <c r="A5532" t="s">
        <v>10951</v>
      </c>
      <c r="B5532" t="s">
        <v>10952</v>
      </c>
      <c r="C5532" s="1">
        <v>46092</v>
      </c>
      <c r="D5532" s="1">
        <v>46099</v>
      </c>
      <c r="E5532" t="s">
        <v>37</v>
      </c>
      <c r="F5532" t="s">
        <v>31</v>
      </c>
      <c r="G5532" t="s">
        <v>52</v>
      </c>
      <c r="H5532" t="s">
        <v>56</v>
      </c>
      <c r="I5532" t="s">
        <v>19</v>
      </c>
      <c r="J5532" t="s">
        <v>74</v>
      </c>
      <c r="K5532">
        <v>363</v>
      </c>
      <c r="L5532">
        <v>4</v>
      </c>
      <c r="M5532">
        <v>95.57</v>
      </c>
      <c r="N5532">
        <f t="shared" si="344"/>
        <v>7</v>
      </c>
      <c r="O5532">
        <f>5</f>
        <v>5</v>
      </c>
      <c r="P5532" t="str">
        <f t="shared" si="345"/>
        <v>Breached</v>
      </c>
      <c r="Q5532">
        <f t="shared" si="346"/>
        <v>1.1019283746556474</v>
      </c>
      <c r="R5532">
        <f t="shared" si="347"/>
        <v>51.857142857142854</v>
      </c>
    </row>
    <row r="5533" spans="1:18" x14ac:dyDescent="0.3">
      <c r="A5533" t="s">
        <v>10953</v>
      </c>
      <c r="B5533" t="s">
        <v>10954</v>
      </c>
      <c r="C5533" s="1">
        <v>46106</v>
      </c>
      <c r="D5533" s="1">
        <v>46110</v>
      </c>
      <c r="E5533" t="s">
        <v>15</v>
      </c>
      <c r="F5533" t="s">
        <v>16</v>
      </c>
      <c r="G5533" t="s">
        <v>93</v>
      </c>
      <c r="H5533" t="s">
        <v>18</v>
      </c>
      <c r="I5533" t="s">
        <v>33</v>
      </c>
      <c r="J5533" t="s">
        <v>66</v>
      </c>
      <c r="K5533">
        <v>123</v>
      </c>
      <c r="L5533">
        <v>4</v>
      </c>
      <c r="M5533">
        <v>97.57</v>
      </c>
      <c r="N5533">
        <f t="shared" si="344"/>
        <v>4</v>
      </c>
      <c r="O5533">
        <f>5</f>
        <v>5</v>
      </c>
      <c r="P5533" t="str">
        <f t="shared" si="345"/>
        <v>Met</v>
      </c>
      <c r="Q5533">
        <f t="shared" si="346"/>
        <v>3.2520325203252036</v>
      </c>
      <c r="R5533">
        <f t="shared" si="347"/>
        <v>30.75</v>
      </c>
    </row>
    <row r="5534" spans="1:18" x14ac:dyDescent="0.3">
      <c r="A5534" t="s">
        <v>10955</v>
      </c>
      <c r="B5534" t="s">
        <v>10956</v>
      </c>
      <c r="C5534" s="1">
        <v>46107</v>
      </c>
      <c r="D5534" s="1">
        <v>46112</v>
      </c>
      <c r="E5534" t="s">
        <v>65</v>
      </c>
      <c r="F5534" t="s">
        <v>16</v>
      </c>
      <c r="G5534" t="s">
        <v>25</v>
      </c>
      <c r="H5534" t="s">
        <v>18</v>
      </c>
      <c r="I5534" t="s">
        <v>19</v>
      </c>
      <c r="J5534" t="s">
        <v>28</v>
      </c>
      <c r="K5534">
        <v>320</v>
      </c>
      <c r="L5534">
        <v>0</v>
      </c>
      <c r="M5534">
        <v>100</v>
      </c>
      <c r="N5534">
        <f t="shared" si="344"/>
        <v>5</v>
      </c>
      <c r="O5534">
        <f>5</f>
        <v>5</v>
      </c>
      <c r="P5534" t="str">
        <f t="shared" si="345"/>
        <v>Met</v>
      </c>
      <c r="Q5534">
        <f t="shared" si="346"/>
        <v>0</v>
      </c>
      <c r="R5534">
        <f t="shared" si="347"/>
        <v>64</v>
      </c>
    </row>
    <row r="5535" spans="1:18" x14ac:dyDescent="0.3">
      <c r="A5535" t="s">
        <v>10957</v>
      </c>
      <c r="B5535" t="s">
        <v>8241</v>
      </c>
      <c r="C5535" s="1">
        <v>46145</v>
      </c>
      <c r="D5535" s="1">
        <v>46150</v>
      </c>
      <c r="E5535" t="s">
        <v>23</v>
      </c>
      <c r="F5535" t="s">
        <v>31</v>
      </c>
      <c r="G5535" t="s">
        <v>17</v>
      </c>
      <c r="H5535" t="s">
        <v>18</v>
      </c>
      <c r="I5535" t="s">
        <v>27</v>
      </c>
      <c r="J5535" t="s">
        <v>20</v>
      </c>
      <c r="K5535">
        <v>195</v>
      </c>
      <c r="L5535">
        <v>1</v>
      </c>
      <c r="M5535">
        <v>99.39</v>
      </c>
      <c r="N5535">
        <f t="shared" si="344"/>
        <v>5</v>
      </c>
      <c r="O5535">
        <f>5</f>
        <v>5</v>
      </c>
      <c r="P5535" t="str">
        <f t="shared" si="345"/>
        <v>Met</v>
      </c>
      <c r="Q5535">
        <f t="shared" si="346"/>
        <v>0.51282051282051277</v>
      </c>
      <c r="R5535">
        <f t="shared" si="347"/>
        <v>39</v>
      </c>
    </row>
    <row r="5536" spans="1:18" x14ac:dyDescent="0.3">
      <c r="A5536" t="s">
        <v>10958</v>
      </c>
      <c r="B5536" t="s">
        <v>10959</v>
      </c>
      <c r="C5536" s="1">
        <v>46158</v>
      </c>
      <c r="D5536" s="1">
        <v>46160</v>
      </c>
      <c r="E5536" t="s">
        <v>15</v>
      </c>
      <c r="F5536" t="s">
        <v>45</v>
      </c>
      <c r="G5536" t="s">
        <v>17</v>
      </c>
      <c r="H5536" t="s">
        <v>26</v>
      </c>
      <c r="I5536" t="s">
        <v>19</v>
      </c>
      <c r="J5536" t="s">
        <v>28</v>
      </c>
      <c r="K5536">
        <v>312</v>
      </c>
      <c r="L5536">
        <v>3</v>
      </c>
      <c r="M5536">
        <v>97.58</v>
      </c>
      <c r="N5536">
        <f t="shared" si="344"/>
        <v>2</v>
      </c>
      <c r="O5536">
        <f>5</f>
        <v>5</v>
      </c>
      <c r="P5536" t="str">
        <f t="shared" si="345"/>
        <v>Met</v>
      </c>
      <c r="Q5536">
        <f t="shared" si="346"/>
        <v>0.96153846153846156</v>
      </c>
      <c r="R5536">
        <f t="shared" si="347"/>
        <v>156</v>
      </c>
    </row>
    <row r="5537" spans="1:18" x14ac:dyDescent="0.3">
      <c r="A5537" t="s">
        <v>10960</v>
      </c>
      <c r="B5537" t="s">
        <v>10961</v>
      </c>
      <c r="C5537" s="1">
        <v>46112</v>
      </c>
      <c r="D5537" s="1">
        <v>46114</v>
      </c>
      <c r="E5537" t="s">
        <v>23</v>
      </c>
      <c r="F5537" t="s">
        <v>38</v>
      </c>
      <c r="G5537" t="s">
        <v>32</v>
      </c>
      <c r="H5537" t="s">
        <v>18</v>
      </c>
      <c r="I5537" t="s">
        <v>19</v>
      </c>
      <c r="J5537" t="s">
        <v>66</v>
      </c>
      <c r="K5537">
        <v>106</v>
      </c>
      <c r="L5537">
        <v>2</v>
      </c>
      <c r="M5537">
        <v>98.02</v>
      </c>
      <c r="N5537">
        <f t="shared" si="344"/>
        <v>2</v>
      </c>
      <c r="O5537">
        <f>5</f>
        <v>5</v>
      </c>
      <c r="P5537" t="str">
        <f t="shared" si="345"/>
        <v>Met</v>
      </c>
      <c r="Q5537">
        <f t="shared" si="346"/>
        <v>1.8867924528301887</v>
      </c>
      <c r="R5537">
        <f t="shared" si="347"/>
        <v>53</v>
      </c>
    </row>
    <row r="5538" spans="1:18" x14ac:dyDescent="0.3">
      <c r="A5538" t="s">
        <v>10962</v>
      </c>
      <c r="B5538" t="s">
        <v>10963</v>
      </c>
      <c r="C5538" s="1">
        <v>46097</v>
      </c>
      <c r="D5538" s="1">
        <v>46107</v>
      </c>
      <c r="E5538" t="s">
        <v>59</v>
      </c>
      <c r="F5538" t="s">
        <v>24</v>
      </c>
      <c r="G5538" t="s">
        <v>49</v>
      </c>
      <c r="H5538" t="s">
        <v>26</v>
      </c>
      <c r="I5538" t="s">
        <v>27</v>
      </c>
      <c r="J5538" t="s">
        <v>34</v>
      </c>
      <c r="K5538">
        <v>218</v>
      </c>
      <c r="L5538">
        <v>1</v>
      </c>
      <c r="M5538">
        <v>99.09</v>
      </c>
      <c r="N5538">
        <f t="shared" si="344"/>
        <v>10</v>
      </c>
      <c r="O5538">
        <f>5</f>
        <v>5</v>
      </c>
      <c r="P5538" t="str">
        <f t="shared" si="345"/>
        <v>Breached</v>
      </c>
      <c r="Q5538">
        <f t="shared" si="346"/>
        <v>0.45871559633027525</v>
      </c>
      <c r="R5538">
        <f t="shared" si="347"/>
        <v>21.8</v>
      </c>
    </row>
    <row r="5539" spans="1:18" x14ac:dyDescent="0.3">
      <c r="A5539" t="s">
        <v>10964</v>
      </c>
      <c r="B5539" t="s">
        <v>10965</v>
      </c>
      <c r="C5539" s="1">
        <v>46047</v>
      </c>
      <c r="D5539" s="1">
        <v>46056</v>
      </c>
      <c r="E5539" t="s">
        <v>15</v>
      </c>
      <c r="F5539" t="s">
        <v>69</v>
      </c>
      <c r="G5539" t="s">
        <v>60</v>
      </c>
      <c r="H5539" t="s">
        <v>18</v>
      </c>
      <c r="I5539" t="s">
        <v>27</v>
      </c>
      <c r="J5539" t="s">
        <v>42</v>
      </c>
      <c r="K5539">
        <v>328</v>
      </c>
      <c r="L5539">
        <v>3</v>
      </c>
      <c r="M5539">
        <v>95.81</v>
      </c>
      <c r="N5539">
        <f t="shared" si="344"/>
        <v>9</v>
      </c>
      <c r="O5539">
        <f>5</f>
        <v>5</v>
      </c>
      <c r="P5539" t="str">
        <f t="shared" si="345"/>
        <v>Breached</v>
      </c>
      <c r="Q5539">
        <f t="shared" si="346"/>
        <v>0.91463414634146334</v>
      </c>
      <c r="R5539">
        <f t="shared" si="347"/>
        <v>36.444444444444443</v>
      </c>
    </row>
    <row r="5540" spans="1:18" x14ac:dyDescent="0.3">
      <c r="A5540" t="s">
        <v>10966</v>
      </c>
      <c r="B5540" t="s">
        <v>10967</v>
      </c>
      <c r="C5540" s="1">
        <v>46079</v>
      </c>
      <c r="D5540" s="1">
        <v>46087</v>
      </c>
      <c r="E5540" t="s">
        <v>65</v>
      </c>
      <c r="F5540" t="s">
        <v>45</v>
      </c>
      <c r="G5540" t="s">
        <v>52</v>
      </c>
      <c r="H5540" t="s">
        <v>56</v>
      </c>
      <c r="I5540" t="s">
        <v>27</v>
      </c>
      <c r="J5540" t="s">
        <v>53</v>
      </c>
      <c r="K5540">
        <v>359</v>
      </c>
      <c r="L5540">
        <v>2</v>
      </c>
      <c r="M5540">
        <v>98.33</v>
      </c>
      <c r="N5540">
        <f t="shared" si="344"/>
        <v>8</v>
      </c>
      <c r="O5540">
        <f>5</f>
        <v>5</v>
      </c>
      <c r="P5540" t="str">
        <f t="shared" si="345"/>
        <v>Breached</v>
      </c>
      <c r="Q5540">
        <f t="shared" si="346"/>
        <v>0.55710306406685239</v>
      </c>
      <c r="R5540">
        <f t="shared" si="347"/>
        <v>44.875</v>
      </c>
    </row>
    <row r="5541" spans="1:18" x14ac:dyDescent="0.3">
      <c r="A5541" t="s">
        <v>10968</v>
      </c>
      <c r="B5541" t="s">
        <v>127</v>
      </c>
      <c r="C5541" s="1">
        <v>46083</v>
      </c>
      <c r="D5541" s="1">
        <v>46084</v>
      </c>
      <c r="E5541" t="s">
        <v>65</v>
      </c>
      <c r="F5541" t="s">
        <v>31</v>
      </c>
      <c r="G5541" t="s">
        <v>93</v>
      </c>
      <c r="H5541" t="s">
        <v>18</v>
      </c>
      <c r="I5541" t="s">
        <v>19</v>
      </c>
      <c r="J5541" t="s">
        <v>42</v>
      </c>
      <c r="K5541">
        <v>340</v>
      </c>
      <c r="L5541">
        <v>3</v>
      </c>
      <c r="M5541">
        <v>98.19</v>
      </c>
      <c r="N5541">
        <f t="shared" si="344"/>
        <v>1</v>
      </c>
      <c r="O5541">
        <f>5</f>
        <v>5</v>
      </c>
      <c r="P5541" t="str">
        <f t="shared" si="345"/>
        <v>Met</v>
      </c>
      <c r="Q5541">
        <f t="shared" si="346"/>
        <v>0.88235294117647056</v>
      </c>
      <c r="R5541">
        <f t="shared" si="347"/>
        <v>340</v>
      </c>
    </row>
    <row r="5542" spans="1:18" x14ac:dyDescent="0.3">
      <c r="A5542" t="s">
        <v>10969</v>
      </c>
      <c r="B5542" t="s">
        <v>10970</v>
      </c>
      <c r="C5542" s="1">
        <v>46047</v>
      </c>
      <c r="D5542" s="1">
        <v>46048</v>
      </c>
      <c r="E5542" t="s">
        <v>59</v>
      </c>
      <c r="F5542" t="s">
        <v>24</v>
      </c>
      <c r="G5542" t="s">
        <v>32</v>
      </c>
      <c r="H5542" t="s">
        <v>26</v>
      </c>
      <c r="I5542" t="s">
        <v>33</v>
      </c>
      <c r="J5542" t="s">
        <v>28</v>
      </c>
      <c r="K5542">
        <v>100</v>
      </c>
      <c r="L5542">
        <v>4</v>
      </c>
      <c r="M5542">
        <v>94.39</v>
      </c>
      <c r="N5542">
        <f t="shared" si="344"/>
        <v>1</v>
      </c>
      <c r="O5542">
        <f>5</f>
        <v>5</v>
      </c>
      <c r="P5542" t="str">
        <f t="shared" si="345"/>
        <v>Met</v>
      </c>
      <c r="Q5542">
        <f t="shared" si="346"/>
        <v>4</v>
      </c>
      <c r="R5542">
        <f t="shared" si="347"/>
        <v>100</v>
      </c>
    </row>
    <row r="5543" spans="1:18" x14ac:dyDescent="0.3">
      <c r="A5543" t="s">
        <v>10971</v>
      </c>
      <c r="B5543" t="s">
        <v>10972</v>
      </c>
      <c r="C5543" s="1">
        <v>46042</v>
      </c>
      <c r="D5543" s="1">
        <v>46049</v>
      </c>
      <c r="E5543" t="s">
        <v>23</v>
      </c>
      <c r="F5543" t="s">
        <v>38</v>
      </c>
      <c r="G5543" t="s">
        <v>17</v>
      </c>
      <c r="H5543" t="s">
        <v>56</v>
      </c>
      <c r="I5543" t="s">
        <v>33</v>
      </c>
      <c r="J5543" t="s">
        <v>34</v>
      </c>
      <c r="K5543">
        <v>91</v>
      </c>
      <c r="L5543">
        <v>0</v>
      </c>
      <c r="M5543">
        <v>100</v>
      </c>
      <c r="N5543">
        <f t="shared" si="344"/>
        <v>7</v>
      </c>
      <c r="O5543">
        <f>5</f>
        <v>5</v>
      </c>
      <c r="P5543" t="str">
        <f t="shared" si="345"/>
        <v>Breached</v>
      </c>
      <c r="Q5543">
        <f t="shared" si="346"/>
        <v>0</v>
      </c>
      <c r="R5543">
        <f t="shared" si="347"/>
        <v>13</v>
      </c>
    </row>
    <row r="5544" spans="1:18" x14ac:dyDescent="0.3">
      <c r="A5544" t="s">
        <v>10973</v>
      </c>
      <c r="B5544" t="s">
        <v>10974</v>
      </c>
      <c r="C5544" s="1">
        <v>46034</v>
      </c>
      <c r="D5544" s="1">
        <v>46042</v>
      </c>
      <c r="E5544" t="s">
        <v>59</v>
      </c>
      <c r="F5544" t="s">
        <v>31</v>
      </c>
      <c r="G5544" t="s">
        <v>49</v>
      </c>
      <c r="H5544" t="s">
        <v>26</v>
      </c>
      <c r="I5544" t="s">
        <v>27</v>
      </c>
      <c r="J5544" t="s">
        <v>46</v>
      </c>
      <c r="K5544">
        <v>463</v>
      </c>
      <c r="L5544">
        <v>4</v>
      </c>
      <c r="M5544">
        <v>97.82</v>
      </c>
      <c r="N5544">
        <f t="shared" si="344"/>
        <v>8</v>
      </c>
      <c r="O5544">
        <f>5</f>
        <v>5</v>
      </c>
      <c r="P5544" t="str">
        <f t="shared" si="345"/>
        <v>Breached</v>
      </c>
      <c r="Q5544">
        <f t="shared" si="346"/>
        <v>0.86393088552915775</v>
      </c>
      <c r="R5544">
        <f t="shared" si="347"/>
        <v>57.875</v>
      </c>
    </row>
    <row r="5545" spans="1:18" x14ac:dyDescent="0.3">
      <c r="A5545" t="s">
        <v>10975</v>
      </c>
      <c r="B5545" t="s">
        <v>10976</v>
      </c>
      <c r="C5545" s="1">
        <v>46098</v>
      </c>
      <c r="D5545" s="1">
        <v>46104</v>
      </c>
      <c r="E5545" t="s">
        <v>23</v>
      </c>
      <c r="F5545" t="s">
        <v>31</v>
      </c>
      <c r="G5545" t="s">
        <v>52</v>
      </c>
      <c r="H5545" t="s">
        <v>56</v>
      </c>
      <c r="I5545" t="s">
        <v>33</v>
      </c>
      <c r="J5545" t="s">
        <v>34</v>
      </c>
      <c r="K5545">
        <v>279</v>
      </c>
      <c r="L5545">
        <v>2</v>
      </c>
      <c r="M5545">
        <v>98.91</v>
      </c>
      <c r="N5545">
        <f t="shared" si="344"/>
        <v>6</v>
      </c>
      <c r="O5545">
        <f>5</f>
        <v>5</v>
      </c>
      <c r="P5545" t="str">
        <f t="shared" si="345"/>
        <v>Breached</v>
      </c>
      <c r="Q5545">
        <f t="shared" si="346"/>
        <v>0.71684587813620071</v>
      </c>
      <c r="R5545">
        <f t="shared" si="347"/>
        <v>46.5</v>
      </c>
    </row>
    <row r="5546" spans="1:18" x14ac:dyDescent="0.3">
      <c r="A5546" t="s">
        <v>10977</v>
      </c>
      <c r="B5546" t="s">
        <v>145</v>
      </c>
      <c r="C5546" s="1">
        <v>46187</v>
      </c>
      <c r="D5546" s="1">
        <v>46195</v>
      </c>
      <c r="E5546" t="s">
        <v>37</v>
      </c>
      <c r="F5546" t="s">
        <v>45</v>
      </c>
      <c r="G5546" t="s">
        <v>17</v>
      </c>
      <c r="H5546" t="s">
        <v>26</v>
      </c>
      <c r="I5546" t="s">
        <v>33</v>
      </c>
      <c r="J5546" t="s">
        <v>34</v>
      </c>
      <c r="K5546">
        <v>172</v>
      </c>
      <c r="L5546">
        <v>3</v>
      </c>
      <c r="M5546">
        <v>97.91</v>
      </c>
      <c r="N5546">
        <f t="shared" si="344"/>
        <v>8</v>
      </c>
      <c r="O5546">
        <f>5</f>
        <v>5</v>
      </c>
      <c r="P5546" t="str">
        <f t="shared" si="345"/>
        <v>Breached</v>
      </c>
      <c r="Q5546">
        <f t="shared" si="346"/>
        <v>1.7441860465116279</v>
      </c>
      <c r="R5546">
        <f t="shared" si="347"/>
        <v>21.5</v>
      </c>
    </row>
    <row r="5547" spans="1:18" x14ac:dyDescent="0.3">
      <c r="A5547" t="s">
        <v>10978</v>
      </c>
      <c r="B5547" t="s">
        <v>10979</v>
      </c>
      <c r="C5547" s="1">
        <v>46136</v>
      </c>
      <c r="D5547" s="1">
        <v>46144</v>
      </c>
      <c r="E5547" t="s">
        <v>37</v>
      </c>
      <c r="F5547" t="s">
        <v>24</v>
      </c>
      <c r="G5547" t="s">
        <v>49</v>
      </c>
      <c r="H5547" t="s">
        <v>56</v>
      </c>
      <c r="I5547" t="s">
        <v>19</v>
      </c>
      <c r="J5547" t="s">
        <v>46</v>
      </c>
      <c r="K5547">
        <v>219</v>
      </c>
      <c r="L5547">
        <v>4</v>
      </c>
      <c r="M5547">
        <v>97.24</v>
      </c>
      <c r="N5547">
        <f t="shared" si="344"/>
        <v>8</v>
      </c>
      <c r="O5547">
        <f>5</f>
        <v>5</v>
      </c>
      <c r="P5547" t="str">
        <f t="shared" si="345"/>
        <v>Breached</v>
      </c>
      <c r="Q5547">
        <f t="shared" si="346"/>
        <v>1.8264840182648401</v>
      </c>
      <c r="R5547">
        <f t="shared" si="347"/>
        <v>27.375</v>
      </c>
    </row>
    <row r="5548" spans="1:18" x14ac:dyDescent="0.3">
      <c r="A5548" t="s">
        <v>10980</v>
      </c>
      <c r="B5548" t="s">
        <v>10981</v>
      </c>
      <c r="C5548" s="1">
        <v>46047</v>
      </c>
      <c r="D5548" s="1">
        <v>46051</v>
      </c>
      <c r="E5548" t="s">
        <v>15</v>
      </c>
      <c r="F5548" t="s">
        <v>38</v>
      </c>
      <c r="G5548" t="s">
        <v>49</v>
      </c>
      <c r="H5548" t="s">
        <v>56</v>
      </c>
      <c r="I5548" t="s">
        <v>19</v>
      </c>
      <c r="J5548" t="s">
        <v>28</v>
      </c>
      <c r="K5548">
        <v>258</v>
      </c>
      <c r="L5548">
        <v>0</v>
      </c>
      <c r="M5548">
        <v>100</v>
      </c>
      <c r="N5548">
        <f t="shared" si="344"/>
        <v>4</v>
      </c>
      <c r="O5548">
        <f>5</f>
        <v>5</v>
      </c>
      <c r="P5548" t="str">
        <f t="shared" si="345"/>
        <v>Met</v>
      </c>
      <c r="Q5548">
        <f t="shared" si="346"/>
        <v>0</v>
      </c>
      <c r="R5548">
        <f t="shared" si="347"/>
        <v>64.5</v>
      </c>
    </row>
    <row r="5549" spans="1:18" x14ac:dyDescent="0.3">
      <c r="A5549" t="s">
        <v>10982</v>
      </c>
      <c r="B5549" t="s">
        <v>10983</v>
      </c>
      <c r="C5549" s="1">
        <v>46055</v>
      </c>
      <c r="D5549" s="1">
        <v>46059</v>
      </c>
      <c r="E5549" t="s">
        <v>23</v>
      </c>
      <c r="F5549" t="s">
        <v>24</v>
      </c>
      <c r="G5549" t="s">
        <v>49</v>
      </c>
      <c r="H5549" t="s">
        <v>18</v>
      </c>
      <c r="I5549" t="s">
        <v>27</v>
      </c>
      <c r="J5549" t="s">
        <v>46</v>
      </c>
      <c r="K5549">
        <v>194</v>
      </c>
      <c r="L5549">
        <v>5</v>
      </c>
      <c r="M5549">
        <v>92.53</v>
      </c>
      <c r="N5549">
        <f t="shared" si="344"/>
        <v>4</v>
      </c>
      <c r="O5549">
        <f>5</f>
        <v>5</v>
      </c>
      <c r="P5549" t="str">
        <f t="shared" si="345"/>
        <v>Met</v>
      </c>
      <c r="Q5549">
        <f t="shared" si="346"/>
        <v>2.5773195876288657</v>
      </c>
      <c r="R5549">
        <f t="shared" si="347"/>
        <v>48.5</v>
      </c>
    </row>
    <row r="5550" spans="1:18" x14ac:dyDescent="0.3">
      <c r="A5550" t="s">
        <v>10984</v>
      </c>
      <c r="B5550" t="s">
        <v>10985</v>
      </c>
      <c r="C5550" s="1">
        <v>46039</v>
      </c>
      <c r="D5550" s="1">
        <v>46045</v>
      </c>
      <c r="E5550" t="s">
        <v>59</v>
      </c>
      <c r="F5550" t="s">
        <v>45</v>
      </c>
      <c r="G5550" t="s">
        <v>25</v>
      </c>
      <c r="H5550" t="s">
        <v>56</v>
      </c>
      <c r="I5550" t="s">
        <v>27</v>
      </c>
      <c r="J5550" t="s">
        <v>34</v>
      </c>
      <c r="K5550">
        <v>447</v>
      </c>
      <c r="L5550">
        <v>0</v>
      </c>
      <c r="M5550">
        <v>100</v>
      </c>
      <c r="N5550">
        <f t="shared" si="344"/>
        <v>6</v>
      </c>
      <c r="O5550">
        <f>5</f>
        <v>5</v>
      </c>
      <c r="P5550" t="str">
        <f t="shared" si="345"/>
        <v>Breached</v>
      </c>
      <c r="Q5550">
        <f t="shared" si="346"/>
        <v>0</v>
      </c>
      <c r="R5550">
        <f t="shared" si="347"/>
        <v>74.5</v>
      </c>
    </row>
    <row r="5551" spans="1:18" x14ac:dyDescent="0.3">
      <c r="A5551" t="s">
        <v>10986</v>
      </c>
      <c r="B5551" t="s">
        <v>10987</v>
      </c>
      <c r="C5551" s="1">
        <v>46039</v>
      </c>
      <c r="D5551" s="1">
        <v>46042</v>
      </c>
      <c r="E5551" t="s">
        <v>37</v>
      </c>
      <c r="F5551" t="s">
        <v>38</v>
      </c>
      <c r="G5551" t="s">
        <v>52</v>
      </c>
      <c r="H5551" t="s">
        <v>18</v>
      </c>
      <c r="I5551" t="s">
        <v>33</v>
      </c>
      <c r="J5551" t="s">
        <v>28</v>
      </c>
      <c r="K5551">
        <v>430</v>
      </c>
      <c r="L5551">
        <v>3</v>
      </c>
      <c r="M5551">
        <v>97.73</v>
      </c>
      <c r="N5551">
        <f t="shared" si="344"/>
        <v>3</v>
      </c>
      <c r="O5551">
        <f>5</f>
        <v>5</v>
      </c>
      <c r="P5551" t="str">
        <f t="shared" si="345"/>
        <v>Met</v>
      </c>
      <c r="Q5551">
        <f t="shared" si="346"/>
        <v>0.69767441860465118</v>
      </c>
      <c r="R5551">
        <f t="shared" si="347"/>
        <v>143.33333333333334</v>
      </c>
    </row>
    <row r="5552" spans="1:18" x14ac:dyDescent="0.3">
      <c r="A5552" t="s">
        <v>10988</v>
      </c>
      <c r="B5552" t="s">
        <v>10989</v>
      </c>
      <c r="C5552" s="1">
        <v>46035</v>
      </c>
      <c r="D5552" s="1">
        <v>46043</v>
      </c>
      <c r="E5552" t="s">
        <v>37</v>
      </c>
      <c r="F5552" t="s">
        <v>69</v>
      </c>
      <c r="G5552" t="s">
        <v>41</v>
      </c>
      <c r="H5552" t="s">
        <v>26</v>
      </c>
      <c r="I5552" t="s">
        <v>27</v>
      </c>
      <c r="J5552" t="s">
        <v>20</v>
      </c>
      <c r="K5552">
        <v>462</v>
      </c>
      <c r="L5552">
        <v>1</v>
      </c>
      <c r="M5552">
        <v>98.76</v>
      </c>
      <c r="N5552">
        <f t="shared" si="344"/>
        <v>8</v>
      </c>
      <c r="O5552">
        <f>5</f>
        <v>5</v>
      </c>
      <c r="P5552" t="str">
        <f t="shared" si="345"/>
        <v>Breached</v>
      </c>
      <c r="Q5552">
        <f t="shared" si="346"/>
        <v>0.21645021645021645</v>
      </c>
      <c r="R5552">
        <f t="shared" si="347"/>
        <v>57.75</v>
      </c>
    </row>
    <row r="5553" spans="1:18" x14ac:dyDescent="0.3">
      <c r="A5553" t="s">
        <v>10990</v>
      </c>
      <c r="B5553" t="s">
        <v>10991</v>
      </c>
      <c r="C5553" s="1">
        <v>46184</v>
      </c>
      <c r="D5553" s="1">
        <v>46189</v>
      </c>
      <c r="E5553" t="s">
        <v>15</v>
      </c>
      <c r="F5553" t="s">
        <v>38</v>
      </c>
      <c r="G5553" t="s">
        <v>93</v>
      </c>
      <c r="H5553" t="s">
        <v>18</v>
      </c>
      <c r="I5553" t="s">
        <v>33</v>
      </c>
      <c r="J5553" t="s">
        <v>34</v>
      </c>
      <c r="K5553">
        <v>279</v>
      </c>
      <c r="L5553">
        <v>1</v>
      </c>
      <c r="M5553">
        <v>98.85</v>
      </c>
      <c r="N5553">
        <f t="shared" si="344"/>
        <v>5</v>
      </c>
      <c r="O5553">
        <f>5</f>
        <v>5</v>
      </c>
      <c r="P5553" t="str">
        <f t="shared" si="345"/>
        <v>Met</v>
      </c>
      <c r="Q5553">
        <f t="shared" si="346"/>
        <v>0.35842293906810035</v>
      </c>
      <c r="R5553">
        <f t="shared" si="347"/>
        <v>55.8</v>
      </c>
    </row>
    <row r="5554" spans="1:18" x14ac:dyDescent="0.3">
      <c r="A5554" t="s">
        <v>10992</v>
      </c>
      <c r="B5554" t="s">
        <v>10993</v>
      </c>
      <c r="C5554" s="1">
        <v>46083</v>
      </c>
      <c r="D5554" s="1">
        <v>46086</v>
      </c>
      <c r="E5554" t="s">
        <v>15</v>
      </c>
      <c r="F5554" t="s">
        <v>16</v>
      </c>
      <c r="G5554" t="s">
        <v>41</v>
      </c>
      <c r="H5554" t="s">
        <v>26</v>
      </c>
      <c r="I5554" t="s">
        <v>33</v>
      </c>
      <c r="J5554" t="s">
        <v>46</v>
      </c>
      <c r="K5554">
        <v>191</v>
      </c>
      <c r="L5554">
        <v>1</v>
      </c>
      <c r="M5554">
        <v>98.63</v>
      </c>
      <c r="N5554">
        <f t="shared" si="344"/>
        <v>3</v>
      </c>
      <c r="O5554">
        <f>5</f>
        <v>5</v>
      </c>
      <c r="P5554" t="str">
        <f t="shared" si="345"/>
        <v>Met</v>
      </c>
      <c r="Q5554">
        <f t="shared" si="346"/>
        <v>0.52356020942408377</v>
      </c>
      <c r="R5554">
        <f t="shared" si="347"/>
        <v>63.666666666666664</v>
      </c>
    </row>
    <row r="5555" spans="1:18" x14ac:dyDescent="0.3">
      <c r="A5555" t="s">
        <v>10994</v>
      </c>
      <c r="B5555" t="s">
        <v>10995</v>
      </c>
      <c r="C5555" s="1">
        <v>46124</v>
      </c>
      <c r="D5555" s="1">
        <v>46126</v>
      </c>
      <c r="E5555" t="s">
        <v>23</v>
      </c>
      <c r="F5555" t="s">
        <v>69</v>
      </c>
      <c r="G5555" t="s">
        <v>49</v>
      </c>
      <c r="H5555" t="s">
        <v>56</v>
      </c>
      <c r="I5555" t="s">
        <v>19</v>
      </c>
      <c r="J5555" t="s">
        <v>42</v>
      </c>
      <c r="K5555">
        <v>222</v>
      </c>
      <c r="L5555">
        <v>3</v>
      </c>
      <c r="M5555">
        <v>96.27</v>
      </c>
      <c r="N5555">
        <f t="shared" si="344"/>
        <v>2</v>
      </c>
      <c r="O5555">
        <f>5</f>
        <v>5</v>
      </c>
      <c r="P5555" t="str">
        <f t="shared" si="345"/>
        <v>Met</v>
      </c>
      <c r="Q5555">
        <f t="shared" si="346"/>
        <v>1.3513513513513513</v>
      </c>
      <c r="R5555">
        <f t="shared" si="347"/>
        <v>111</v>
      </c>
    </row>
    <row r="5556" spans="1:18" x14ac:dyDescent="0.3">
      <c r="A5556" t="s">
        <v>10996</v>
      </c>
      <c r="B5556" t="s">
        <v>10997</v>
      </c>
      <c r="C5556" s="1">
        <v>46034</v>
      </c>
      <c r="D5556" s="1">
        <v>46035</v>
      </c>
      <c r="E5556" t="s">
        <v>65</v>
      </c>
      <c r="F5556" t="s">
        <v>69</v>
      </c>
      <c r="G5556" t="s">
        <v>32</v>
      </c>
      <c r="H5556" t="s">
        <v>18</v>
      </c>
      <c r="I5556" t="s">
        <v>33</v>
      </c>
      <c r="J5556" t="s">
        <v>66</v>
      </c>
      <c r="K5556">
        <v>434</v>
      </c>
      <c r="L5556">
        <v>5</v>
      </c>
      <c r="M5556">
        <v>97.01</v>
      </c>
      <c r="N5556">
        <f t="shared" si="344"/>
        <v>1</v>
      </c>
      <c r="O5556">
        <f>5</f>
        <v>5</v>
      </c>
      <c r="P5556" t="str">
        <f t="shared" si="345"/>
        <v>Met</v>
      </c>
      <c r="Q5556">
        <f t="shared" si="346"/>
        <v>1.1520737327188941</v>
      </c>
      <c r="R5556">
        <f t="shared" si="347"/>
        <v>434</v>
      </c>
    </row>
    <row r="5557" spans="1:18" x14ac:dyDescent="0.3">
      <c r="A5557" t="s">
        <v>10998</v>
      </c>
      <c r="B5557" t="s">
        <v>10999</v>
      </c>
      <c r="C5557" s="1">
        <v>46041</v>
      </c>
      <c r="D5557" s="1">
        <v>46049</v>
      </c>
      <c r="E5557" t="s">
        <v>65</v>
      </c>
      <c r="F5557" t="s">
        <v>69</v>
      </c>
      <c r="G5557" t="s">
        <v>60</v>
      </c>
      <c r="H5557" t="s">
        <v>18</v>
      </c>
      <c r="I5557" t="s">
        <v>27</v>
      </c>
      <c r="J5557" t="s">
        <v>66</v>
      </c>
      <c r="K5557">
        <v>466</v>
      </c>
      <c r="L5557">
        <v>3</v>
      </c>
      <c r="M5557">
        <v>97.2</v>
      </c>
      <c r="N5557">
        <f t="shared" si="344"/>
        <v>8</v>
      </c>
      <c r="O5557">
        <f>5</f>
        <v>5</v>
      </c>
      <c r="P5557" t="str">
        <f t="shared" si="345"/>
        <v>Breached</v>
      </c>
      <c r="Q5557">
        <f t="shared" si="346"/>
        <v>0.64377682403433478</v>
      </c>
      <c r="R5557">
        <f t="shared" si="347"/>
        <v>58.25</v>
      </c>
    </row>
    <row r="5558" spans="1:18" x14ac:dyDescent="0.3">
      <c r="A5558" t="s">
        <v>11000</v>
      </c>
      <c r="B5558" t="s">
        <v>11001</v>
      </c>
      <c r="C5558" s="1">
        <v>46059</v>
      </c>
      <c r="D5558" s="1">
        <v>46067</v>
      </c>
      <c r="E5558" t="s">
        <v>37</v>
      </c>
      <c r="F5558" t="s">
        <v>69</v>
      </c>
      <c r="G5558" t="s">
        <v>93</v>
      </c>
      <c r="H5558" t="s">
        <v>18</v>
      </c>
      <c r="I5558" t="s">
        <v>33</v>
      </c>
      <c r="J5558" t="s">
        <v>46</v>
      </c>
      <c r="K5558">
        <v>412</v>
      </c>
      <c r="L5558">
        <v>0</v>
      </c>
      <c r="M5558">
        <v>100</v>
      </c>
      <c r="N5558">
        <f t="shared" si="344"/>
        <v>8</v>
      </c>
      <c r="O5558">
        <f>5</f>
        <v>5</v>
      </c>
      <c r="P5558" t="str">
        <f t="shared" si="345"/>
        <v>Breached</v>
      </c>
      <c r="Q5558">
        <f t="shared" si="346"/>
        <v>0</v>
      </c>
      <c r="R5558">
        <f t="shared" si="347"/>
        <v>51.5</v>
      </c>
    </row>
    <row r="5559" spans="1:18" x14ac:dyDescent="0.3">
      <c r="A5559" t="s">
        <v>11002</v>
      </c>
      <c r="B5559" t="s">
        <v>11003</v>
      </c>
      <c r="C5559" s="1">
        <v>46111</v>
      </c>
      <c r="D5559" s="1">
        <v>46113</v>
      </c>
      <c r="E5559" t="s">
        <v>15</v>
      </c>
      <c r="F5559" t="s">
        <v>69</v>
      </c>
      <c r="G5559" t="s">
        <v>49</v>
      </c>
      <c r="H5559" t="s">
        <v>18</v>
      </c>
      <c r="I5559" t="s">
        <v>19</v>
      </c>
      <c r="J5559" t="s">
        <v>20</v>
      </c>
      <c r="K5559">
        <v>212</v>
      </c>
      <c r="L5559">
        <v>5</v>
      </c>
      <c r="M5559">
        <v>97.49</v>
      </c>
      <c r="N5559">
        <f t="shared" si="344"/>
        <v>2</v>
      </c>
      <c r="O5559">
        <f>5</f>
        <v>5</v>
      </c>
      <c r="P5559" t="str">
        <f t="shared" si="345"/>
        <v>Met</v>
      </c>
      <c r="Q5559">
        <f t="shared" si="346"/>
        <v>2.358490566037736</v>
      </c>
      <c r="R5559">
        <f t="shared" si="347"/>
        <v>106</v>
      </c>
    </row>
    <row r="5560" spans="1:18" x14ac:dyDescent="0.3">
      <c r="A5560" t="s">
        <v>11004</v>
      </c>
      <c r="B5560" t="s">
        <v>11005</v>
      </c>
      <c r="C5560" s="1">
        <v>46156</v>
      </c>
      <c r="D5560" s="1">
        <v>46166</v>
      </c>
      <c r="E5560" t="s">
        <v>37</v>
      </c>
      <c r="F5560" t="s">
        <v>38</v>
      </c>
      <c r="G5560" t="s">
        <v>93</v>
      </c>
      <c r="H5560" t="s">
        <v>56</v>
      </c>
      <c r="I5560" t="s">
        <v>19</v>
      </c>
      <c r="J5560" t="s">
        <v>66</v>
      </c>
      <c r="K5560">
        <v>378</v>
      </c>
      <c r="L5560">
        <v>3</v>
      </c>
      <c r="M5560">
        <v>97.53</v>
      </c>
      <c r="N5560">
        <f t="shared" si="344"/>
        <v>10</v>
      </c>
      <c r="O5560">
        <f>5</f>
        <v>5</v>
      </c>
      <c r="P5560" t="str">
        <f t="shared" si="345"/>
        <v>Breached</v>
      </c>
      <c r="Q5560">
        <f t="shared" si="346"/>
        <v>0.79365079365079361</v>
      </c>
      <c r="R5560">
        <f t="shared" si="347"/>
        <v>37.799999999999997</v>
      </c>
    </row>
    <row r="5561" spans="1:18" x14ac:dyDescent="0.3">
      <c r="A5561" t="s">
        <v>11006</v>
      </c>
      <c r="B5561" t="s">
        <v>11007</v>
      </c>
      <c r="C5561" s="1">
        <v>46154</v>
      </c>
      <c r="D5561" s="1">
        <v>46155</v>
      </c>
      <c r="E5561" t="s">
        <v>37</v>
      </c>
      <c r="F5561" t="s">
        <v>31</v>
      </c>
      <c r="G5561" t="s">
        <v>17</v>
      </c>
      <c r="H5561" t="s">
        <v>56</v>
      </c>
      <c r="I5561" t="s">
        <v>19</v>
      </c>
      <c r="J5561" t="s">
        <v>74</v>
      </c>
      <c r="K5561">
        <v>443</v>
      </c>
      <c r="L5561">
        <v>5</v>
      </c>
      <c r="M5561">
        <v>95.24</v>
      </c>
      <c r="N5561">
        <f t="shared" si="344"/>
        <v>1</v>
      </c>
      <c r="O5561">
        <f>5</f>
        <v>5</v>
      </c>
      <c r="P5561" t="str">
        <f t="shared" si="345"/>
        <v>Met</v>
      </c>
      <c r="Q5561">
        <f t="shared" si="346"/>
        <v>1.1286681715575622</v>
      </c>
      <c r="R5561">
        <f t="shared" si="347"/>
        <v>443</v>
      </c>
    </row>
    <row r="5562" spans="1:18" x14ac:dyDescent="0.3">
      <c r="A5562" t="s">
        <v>11008</v>
      </c>
      <c r="B5562" t="s">
        <v>11009</v>
      </c>
      <c r="C5562" s="1">
        <v>46150</v>
      </c>
      <c r="D5562" s="1">
        <v>46156</v>
      </c>
      <c r="E5562" t="s">
        <v>59</v>
      </c>
      <c r="F5562" t="s">
        <v>69</v>
      </c>
      <c r="G5562" t="s">
        <v>93</v>
      </c>
      <c r="H5562" t="s">
        <v>56</v>
      </c>
      <c r="I5562" t="s">
        <v>19</v>
      </c>
      <c r="J5562" t="s">
        <v>46</v>
      </c>
      <c r="K5562">
        <v>424</v>
      </c>
      <c r="L5562">
        <v>1</v>
      </c>
      <c r="M5562">
        <v>99.32</v>
      </c>
      <c r="N5562">
        <f t="shared" si="344"/>
        <v>6</v>
      </c>
      <c r="O5562">
        <f>5</f>
        <v>5</v>
      </c>
      <c r="P5562" t="str">
        <f t="shared" si="345"/>
        <v>Breached</v>
      </c>
      <c r="Q5562">
        <f t="shared" si="346"/>
        <v>0.23584905660377359</v>
      </c>
      <c r="R5562">
        <f t="shared" si="347"/>
        <v>70.666666666666671</v>
      </c>
    </row>
    <row r="5563" spans="1:18" x14ac:dyDescent="0.3">
      <c r="A5563" t="s">
        <v>11010</v>
      </c>
      <c r="B5563" t="s">
        <v>11011</v>
      </c>
      <c r="C5563" s="1">
        <v>46051</v>
      </c>
      <c r="D5563" s="1">
        <v>46052</v>
      </c>
      <c r="E5563" t="s">
        <v>37</v>
      </c>
      <c r="F5563" t="s">
        <v>69</v>
      </c>
      <c r="G5563" t="s">
        <v>49</v>
      </c>
      <c r="H5563" t="s">
        <v>26</v>
      </c>
      <c r="I5563" t="s">
        <v>27</v>
      </c>
      <c r="J5563" t="s">
        <v>46</v>
      </c>
      <c r="K5563">
        <v>72</v>
      </c>
      <c r="L5563">
        <v>0</v>
      </c>
      <c r="M5563">
        <v>100</v>
      </c>
      <c r="N5563">
        <f t="shared" si="344"/>
        <v>1</v>
      </c>
      <c r="O5563">
        <f>5</f>
        <v>5</v>
      </c>
      <c r="P5563" t="str">
        <f t="shared" si="345"/>
        <v>Met</v>
      </c>
      <c r="Q5563">
        <f t="shared" si="346"/>
        <v>0</v>
      </c>
      <c r="R5563">
        <f t="shared" si="347"/>
        <v>72</v>
      </c>
    </row>
    <row r="5564" spans="1:18" x14ac:dyDescent="0.3">
      <c r="A5564" t="s">
        <v>11012</v>
      </c>
      <c r="B5564" t="s">
        <v>11013</v>
      </c>
      <c r="C5564" s="1">
        <v>46075</v>
      </c>
      <c r="D5564" s="1">
        <v>46076</v>
      </c>
      <c r="E5564" t="s">
        <v>15</v>
      </c>
      <c r="F5564" t="s">
        <v>45</v>
      </c>
      <c r="G5564" t="s">
        <v>49</v>
      </c>
      <c r="H5564" t="s">
        <v>18</v>
      </c>
      <c r="I5564" t="s">
        <v>27</v>
      </c>
      <c r="J5564" t="s">
        <v>46</v>
      </c>
      <c r="K5564">
        <v>80</v>
      </c>
      <c r="L5564">
        <v>0</v>
      </c>
      <c r="M5564">
        <v>100</v>
      </c>
      <c r="N5564">
        <f t="shared" si="344"/>
        <v>1</v>
      </c>
      <c r="O5564">
        <f>5</f>
        <v>5</v>
      </c>
      <c r="P5564" t="str">
        <f t="shared" si="345"/>
        <v>Met</v>
      </c>
      <c r="Q5564">
        <f t="shared" si="346"/>
        <v>0</v>
      </c>
      <c r="R5564">
        <f t="shared" si="347"/>
        <v>80</v>
      </c>
    </row>
    <row r="5565" spans="1:18" x14ac:dyDescent="0.3">
      <c r="A5565" t="s">
        <v>11014</v>
      </c>
      <c r="B5565" t="s">
        <v>11015</v>
      </c>
      <c r="C5565" s="1">
        <v>46095</v>
      </c>
      <c r="D5565" s="1">
        <v>46099</v>
      </c>
      <c r="E5565" t="s">
        <v>65</v>
      </c>
      <c r="F5565" t="s">
        <v>45</v>
      </c>
      <c r="G5565" t="s">
        <v>93</v>
      </c>
      <c r="H5565" t="s">
        <v>56</v>
      </c>
      <c r="I5565" t="s">
        <v>33</v>
      </c>
      <c r="J5565" t="s">
        <v>53</v>
      </c>
      <c r="K5565">
        <v>62</v>
      </c>
      <c r="L5565">
        <v>5</v>
      </c>
      <c r="M5565">
        <v>93.16</v>
      </c>
      <c r="N5565">
        <f t="shared" si="344"/>
        <v>4</v>
      </c>
      <c r="O5565">
        <f>5</f>
        <v>5</v>
      </c>
      <c r="P5565" t="str">
        <f t="shared" si="345"/>
        <v>Met</v>
      </c>
      <c r="Q5565">
        <f t="shared" si="346"/>
        <v>8.064516129032258</v>
      </c>
      <c r="R5565">
        <f t="shared" si="347"/>
        <v>15.5</v>
      </c>
    </row>
    <row r="5566" spans="1:18" x14ac:dyDescent="0.3">
      <c r="A5566" t="s">
        <v>11016</v>
      </c>
      <c r="B5566" t="s">
        <v>10443</v>
      </c>
      <c r="C5566" s="1">
        <v>46160</v>
      </c>
      <c r="D5566" s="1">
        <v>46168</v>
      </c>
      <c r="E5566" t="s">
        <v>23</v>
      </c>
      <c r="F5566" t="s">
        <v>38</v>
      </c>
      <c r="G5566" t="s">
        <v>41</v>
      </c>
      <c r="H5566" t="s">
        <v>18</v>
      </c>
      <c r="I5566" t="s">
        <v>33</v>
      </c>
      <c r="J5566" t="s">
        <v>53</v>
      </c>
      <c r="K5566">
        <v>171</v>
      </c>
      <c r="L5566">
        <v>0</v>
      </c>
      <c r="M5566">
        <v>100</v>
      </c>
      <c r="N5566">
        <f t="shared" si="344"/>
        <v>8</v>
      </c>
      <c r="O5566">
        <f>5</f>
        <v>5</v>
      </c>
      <c r="P5566" t="str">
        <f t="shared" si="345"/>
        <v>Breached</v>
      </c>
      <c r="Q5566">
        <f t="shared" si="346"/>
        <v>0</v>
      </c>
      <c r="R5566">
        <f t="shared" si="347"/>
        <v>21.375</v>
      </c>
    </row>
    <row r="5567" spans="1:18" x14ac:dyDescent="0.3">
      <c r="A5567" t="s">
        <v>11017</v>
      </c>
      <c r="B5567" t="s">
        <v>11018</v>
      </c>
      <c r="C5567" s="1">
        <v>46104</v>
      </c>
      <c r="D5567" s="1">
        <v>46111</v>
      </c>
      <c r="E5567" t="s">
        <v>37</v>
      </c>
      <c r="F5567" t="s">
        <v>16</v>
      </c>
      <c r="G5567" t="s">
        <v>93</v>
      </c>
      <c r="H5567" t="s">
        <v>56</v>
      </c>
      <c r="I5567" t="s">
        <v>27</v>
      </c>
      <c r="J5567" t="s">
        <v>34</v>
      </c>
      <c r="K5567">
        <v>177</v>
      </c>
      <c r="L5567">
        <v>4</v>
      </c>
      <c r="M5567">
        <v>95.02</v>
      </c>
      <c r="N5567">
        <f t="shared" si="344"/>
        <v>7</v>
      </c>
      <c r="O5567">
        <f>5</f>
        <v>5</v>
      </c>
      <c r="P5567" t="str">
        <f t="shared" si="345"/>
        <v>Breached</v>
      </c>
      <c r="Q5567">
        <f t="shared" si="346"/>
        <v>2.2598870056497176</v>
      </c>
      <c r="R5567">
        <f t="shared" si="347"/>
        <v>25.285714285714285</v>
      </c>
    </row>
    <row r="5568" spans="1:18" x14ac:dyDescent="0.3">
      <c r="A5568" t="s">
        <v>11019</v>
      </c>
      <c r="B5568" t="s">
        <v>11020</v>
      </c>
      <c r="C5568" s="1">
        <v>46178</v>
      </c>
      <c r="D5568" s="1">
        <v>46185</v>
      </c>
      <c r="E5568" t="s">
        <v>23</v>
      </c>
      <c r="F5568" t="s">
        <v>38</v>
      </c>
      <c r="G5568" t="s">
        <v>32</v>
      </c>
      <c r="H5568" t="s">
        <v>26</v>
      </c>
      <c r="I5568" t="s">
        <v>19</v>
      </c>
      <c r="J5568" t="s">
        <v>46</v>
      </c>
      <c r="K5568">
        <v>413</v>
      </c>
      <c r="L5568">
        <v>3</v>
      </c>
      <c r="M5568">
        <v>97.13</v>
      </c>
      <c r="N5568">
        <f t="shared" si="344"/>
        <v>7</v>
      </c>
      <c r="O5568">
        <f>5</f>
        <v>5</v>
      </c>
      <c r="P5568" t="str">
        <f t="shared" si="345"/>
        <v>Breached</v>
      </c>
      <c r="Q5568">
        <f t="shared" si="346"/>
        <v>0.72639225181598066</v>
      </c>
      <c r="R5568">
        <f t="shared" si="347"/>
        <v>59</v>
      </c>
    </row>
    <row r="5569" spans="1:18" x14ac:dyDescent="0.3">
      <c r="A5569" t="s">
        <v>11021</v>
      </c>
      <c r="B5569" t="s">
        <v>11022</v>
      </c>
      <c r="C5569" s="1">
        <v>46067</v>
      </c>
      <c r="D5569" s="1">
        <v>46070</v>
      </c>
      <c r="E5569" t="s">
        <v>15</v>
      </c>
      <c r="F5569" t="s">
        <v>24</v>
      </c>
      <c r="G5569" t="s">
        <v>60</v>
      </c>
      <c r="H5569" t="s">
        <v>56</v>
      </c>
      <c r="I5569" t="s">
        <v>33</v>
      </c>
      <c r="J5569" t="s">
        <v>42</v>
      </c>
      <c r="K5569">
        <v>175</v>
      </c>
      <c r="L5569">
        <v>5</v>
      </c>
      <c r="M5569">
        <v>94.8</v>
      </c>
      <c r="N5569">
        <f t="shared" si="344"/>
        <v>3</v>
      </c>
      <c r="O5569">
        <f>5</f>
        <v>5</v>
      </c>
      <c r="P5569" t="str">
        <f t="shared" si="345"/>
        <v>Met</v>
      </c>
      <c r="Q5569">
        <f t="shared" si="346"/>
        <v>2.8571428571428572</v>
      </c>
      <c r="R5569">
        <f t="shared" si="347"/>
        <v>58.333333333333336</v>
      </c>
    </row>
    <row r="5570" spans="1:18" x14ac:dyDescent="0.3">
      <c r="A5570" t="s">
        <v>11023</v>
      </c>
      <c r="B5570" t="s">
        <v>11024</v>
      </c>
      <c r="C5570" s="1">
        <v>46167</v>
      </c>
      <c r="D5570" s="1">
        <v>46174</v>
      </c>
      <c r="E5570" t="s">
        <v>65</v>
      </c>
      <c r="F5570" t="s">
        <v>69</v>
      </c>
      <c r="G5570" t="s">
        <v>93</v>
      </c>
      <c r="H5570" t="s">
        <v>56</v>
      </c>
      <c r="I5570" t="s">
        <v>33</v>
      </c>
      <c r="J5570" t="s">
        <v>42</v>
      </c>
      <c r="K5570">
        <v>136</v>
      </c>
      <c r="L5570">
        <v>2</v>
      </c>
      <c r="M5570">
        <v>97.98</v>
      </c>
      <c r="N5570">
        <f t="shared" si="344"/>
        <v>7</v>
      </c>
      <c r="O5570">
        <f>5</f>
        <v>5</v>
      </c>
      <c r="P5570" t="str">
        <f t="shared" si="345"/>
        <v>Breached</v>
      </c>
      <c r="Q5570">
        <f t="shared" si="346"/>
        <v>1.4705882352941175</v>
      </c>
      <c r="R5570">
        <f t="shared" si="347"/>
        <v>19.428571428571427</v>
      </c>
    </row>
    <row r="5571" spans="1:18" x14ac:dyDescent="0.3">
      <c r="A5571" t="s">
        <v>11025</v>
      </c>
      <c r="B5571" t="s">
        <v>11026</v>
      </c>
      <c r="C5571" s="1">
        <v>46132</v>
      </c>
      <c r="D5571" s="1">
        <v>46138</v>
      </c>
      <c r="E5571" t="s">
        <v>37</v>
      </c>
      <c r="F5571" t="s">
        <v>16</v>
      </c>
      <c r="G5571" t="s">
        <v>32</v>
      </c>
      <c r="H5571" t="s">
        <v>26</v>
      </c>
      <c r="I5571" t="s">
        <v>33</v>
      </c>
      <c r="J5571" t="s">
        <v>46</v>
      </c>
      <c r="K5571">
        <v>330</v>
      </c>
      <c r="L5571">
        <v>3</v>
      </c>
      <c r="M5571">
        <v>96.46</v>
      </c>
      <c r="N5571">
        <f t="shared" ref="N5571:N5634" si="348">D5571-C5571</f>
        <v>6</v>
      </c>
      <c r="O5571">
        <f>5</f>
        <v>5</v>
      </c>
      <c r="P5571" t="str">
        <f t="shared" ref="P5571:P5634" si="349">IF(N5571&lt;=O5571,"Met","Breached")</f>
        <v>Breached</v>
      </c>
      <c r="Q5571">
        <f t="shared" ref="Q5571:Q5634" si="350">(L5571/K5571)*100</f>
        <v>0.90909090909090906</v>
      </c>
      <c r="R5571">
        <f t="shared" ref="R5571:R5634" si="351">(K5571/N5571)</f>
        <v>55</v>
      </c>
    </row>
    <row r="5572" spans="1:18" x14ac:dyDescent="0.3">
      <c r="A5572" t="s">
        <v>11027</v>
      </c>
      <c r="B5572" t="s">
        <v>11028</v>
      </c>
      <c r="C5572" s="1">
        <v>46105</v>
      </c>
      <c r="D5572" s="1">
        <v>46107</v>
      </c>
      <c r="E5572" t="s">
        <v>37</v>
      </c>
      <c r="F5572" t="s">
        <v>69</v>
      </c>
      <c r="G5572" t="s">
        <v>60</v>
      </c>
      <c r="H5572" t="s">
        <v>56</v>
      </c>
      <c r="I5572" t="s">
        <v>33</v>
      </c>
      <c r="J5572" t="s">
        <v>46</v>
      </c>
      <c r="K5572">
        <v>47</v>
      </c>
      <c r="L5572">
        <v>2</v>
      </c>
      <c r="M5572">
        <v>98.15</v>
      </c>
      <c r="N5572">
        <f t="shared" si="348"/>
        <v>2</v>
      </c>
      <c r="O5572">
        <f>5</f>
        <v>5</v>
      </c>
      <c r="P5572" t="str">
        <f t="shared" si="349"/>
        <v>Met</v>
      </c>
      <c r="Q5572">
        <f t="shared" si="350"/>
        <v>4.2553191489361701</v>
      </c>
      <c r="R5572">
        <f t="shared" si="351"/>
        <v>23.5</v>
      </c>
    </row>
    <row r="5573" spans="1:18" x14ac:dyDescent="0.3">
      <c r="A5573" t="s">
        <v>11029</v>
      </c>
      <c r="B5573" t="s">
        <v>11030</v>
      </c>
      <c r="C5573" s="1">
        <v>46038</v>
      </c>
      <c r="D5573" s="1">
        <v>46043</v>
      </c>
      <c r="E5573" t="s">
        <v>65</v>
      </c>
      <c r="F5573" t="s">
        <v>38</v>
      </c>
      <c r="G5573" t="s">
        <v>60</v>
      </c>
      <c r="H5573" t="s">
        <v>18</v>
      </c>
      <c r="I5573" t="s">
        <v>33</v>
      </c>
      <c r="J5573" t="s">
        <v>42</v>
      </c>
      <c r="K5573">
        <v>238</v>
      </c>
      <c r="L5573">
        <v>5</v>
      </c>
      <c r="M5573">
        <v>93.61</v>
      </c>
      <c r="N5573">
        <f t="shared" si="348"/>
        <v>5</v>
      </c>
      <c r="O5573">
        <f>5</f>
        <v>5</v>
      </c>
      <c r="P5573" t="str">
        <f t="shared" si="349"/>
        <v>Met</v>
      </c>
      <c r="Q5573">
        <f t="shared" si="350"/>
        <v>2.1008403361344539</v>
      </c>
      <c r="R5573">
        <f t="shared" si="351"/>
        <v>47.6</v>
      </c>
    </row>
    <row r="5574" spans="1:18" x14ac:dyDescent="0.3">
      <c r="A5574" t="s">
        <v>11031</v>
      </c>
      <c r="B5574" t="s">
        <v>11032</v>
      </c>
      <c r="C5574" s="1">
        <v>46124</v>
      </c>
      <c r="D5574" s="1">
        <v>46131</v>
      </c>
      <c r="E5574" t="s">
        <v>59</v>
      </c>
      <c r="F5574" t="s">
        <v>24</v>
      </c>
      <c r="G5574" t="s">
        <v>93</v>
      </c>
      <c r="H5574" t="s">
        <v>56</v>
      </c>
      <c r="I5574" t="s">
        <v>27</v>
      </c>
      <c r="J5574" t="s">
        <v>20</v>
      </c>
      <c r="K5574">
        <v>117</v>
      </c>
      <c r="L5574">
        <v>0</v>
      </c>
      <c r="M5574">
        <v>100</v>
      </c>
      <c r="N5574">
        <f t="shared" si="348"/>
        <v>7</v>
      </c>
      <c r="O5574">
        <f>5</f>
        <v>5</v>
      </c>
      <c r="P5574" t="str">
        <f t="shared" si="349"/>
        <v>Breached</v>
      </c>
      <c r="Q5574">
        <f t="shared" si="350"/>
        <v>0</v>
      </c>
      <c r="R5574">
        <f t="shared" si="351"/>
        <v>16.714285714285715</v>
      </c>
    </row>
    <row r="5575" spans="1:18" x14ac:dyDescent="0.3">
      <c r="A5575" t="s">
        <v>11033</v>
      </c>
      <c r="B5575" t="s">
        <v>10803</v>
      </c>
      <c r="C5575" s="1">
        <v>46080</v>
      </c>
      <c r="D5575" s="1">
        <v>46090</v>
      </c>
      <c r="E5575" t="s">
        <v>37</v>
      </c>
      <c r="F5575" t="s">
        <v>31</v>
      </c>
      <c r="G5575" t="s">
        <v>60</v>
      </c>
      <c r="H5575" t="s">
        <v>26</v>
      </c>
      <c r="I5575" t="s">
        <v>33</v>
      </c>
      <c r="J5575" t="s">
        <v>42</v>
      </c>
      <c r="K5575">
        <v>438</v>
      </c>
      <c r="L5575">
        <v>4</v>
      </c>
      <c r="M5575">
        <v>95.32</v>
      </c>
      <c r="N5575">
        <f t="shared" si="348"/>
        <v>10</v>
      </c>
      <c r="O5575">
        <f>5</f>
        <v>5</v>
      </c>
      <c r="P5575" t="str">
        <f t="shared" si="349"/>
        <v>Breached</v>
      </c>
      <c r="Q5575">
        <f t="shared" si="350"/>
        <v>0.91324200913242004</v>
      </c>
      <c r="R5575">
        <f t="shared" si="351"/>
        <v>43.8</v>
      </c>
    </row>
    <row r="5576" spans="1:18" x14ac:dyDescent="0.3">
      <c r="A5576" t="s">
        <v>11034</v>
      </c>
      <c r="B5576" t="s">
        <v>11035</v>
      </c>
      <c r="C5576" s="1">
        <v>46113</v>
      </c>
      <c r="D5576" s="1">
        <v>46117</v>
      </c>
      <c r="E5576" t="s">
        <v>15</v>
      </c>
      <c r="F5576" t="s">
        <v>31</v>
      </c>
      <c r="G5576" t="s">
        <v>32</v>
      </c>
      <c r="H5576" t="s">
        <v>56</v>
      </c>
      <c r="I5576" t="s">
        <v>27</v>
      </c>
      <c r="J5576" t="s">
        <v>34</v>
      </c>
      <c r="K5576">
        <v>140</v>
      </c>
      <c r="L5576">
        <v>3</v>
      </c>
      <c r="M5576">
        <v>96.17</v>
      </c>
      <c r="N5576">
        <f t="shared" si="348"/>
        <v>4</v>
      </c>
      <c r="O5576">
        <f>5</f>
        <v>5</v>
      </c>
      <c r="P5576" t="str">
        <f t="shared" si="349"/>
        <v>Met</v>
      </c>
      <c r="Q5576">
        <f t="shared" si="350"/>
        <v>2.1428571428571428</v>
      </c>
      <c r="R5576">
        <f t="shared" si="351"/>
        <v>35</v>
      </c>
    </row>
    <row r="5577" spans="1:18" x14ac:dyDescent="0.3">
      <c r="A5577" t="s">
        <v>11036</v>
      </c>
      <c r="B5577" t="s">
        <v>11037</v>
      </c>
      <c r="C5577" s="1">
        <v>46202</v>
      </c>
      <c r="D5577" s="1">
        <v>46207</v>
      </c>
      <c r="E5577" t="s">
        <v>65</v>
      </c>
      <c r="F5577" t="s">
        <v>24</v>
      </c>
      <c r="G5577" t="s">
        <v>49</v>
      </c>
      <c r="H5577" t="s">
        <v>18</v>
      </c>
      <c r="I5577" t="s">
        <v>33</v>
      </c>
      <c r="J5577" t="s">
        <v>28</v>
      </c>
      <c r="K5577">
        <v>300</v>
      </c>
      <c r="L5577">
        <v>3</v>
      </c>
      <c r="M5577">
        <v>97.79</v>
      </c>
      <c r="N5577">
        <f t="shared" si="348"/>
        <v>5</v>
      </c>
      <c r="O5577">
        <f>5</f>
        <v>5</v>
      </c>
      <c r="P5577" t="str">
        <f t="shared" si="349"/>
        <v>Met</v>
      </c>
      <c r="Q5577">
        <f t="shared" si="350"/>
        <v>1</v>
      </c>
      <c r="R5577">
        <f t="shared" si="351"/>
        <v>60</v>
      </c>
    </row>
    <row r="5578" spans="1:18" x14ac:dyDescent="0.3">
      <c r="A5578" t="s">
        <v>11038</v>
      </c>
      <c r="B5578" t="s">
        <v>11039</v>
      </c>
      <c r="C5578" s="1">
        <v>46099</v>
      </c>
      <c r="D5578" s="1">
        <v>46103</v>
      </c>
      <c r="E5578" t="s">
        <v>37</v>
      </c>
      <c r="F5578" t="s">
        <v>24</v>
      </c>
      <c r="G5578" t="s">
        <v>41</v>
      </c>
      <c r="H5578" t="s">
        <v>18</v>
      </c>
      <c r="I5578" t="s">
        <v>27</v>
      </c>
      <c r="J5578" t="s">
        <v>66</v>
      </c>
      <c r="K5578">
        <v>230</v>
      </c>
      <c r="L5578">
        <v>1</v>
      </c>
      <c r="M5578">
        <v>98.53</v>
      </c>
      <c r="N5578">
        <f t="shared" si="348"/>
        <v>4</v>
      </c>
      <c r="O5578">
        <f>5</f>
        <v>5</v>
      </c>
      <c r="P5578" t="str">
        <f t="shared" si="349"/>
        <v>Met</v>
      </c>
      <c r="Q5578">
        <f t="shared" si="350"/>
        <v>0.43478260869565216</v>
      </c>
      <c r="R5578">
        <f t="shared" si="351"/>
        <v>57.5</v>
      </c>
    </row>
    <row r="5579" spans="1:18" x14ac:dyDescent="0.3">
      <c r="A5579" t="s">
        <v>11040</v>
      </c>
      <c r="B5579" t="s">
        <v>11041</v>
      </c>
      <c r="C5579" s="1">
        <v>46199</v>
      </c>
      <c r="D5579" s="1">
        <v>46208</v>
      </c>
      <c r="E5579" t="s">
        <v>37</v>
      </c>
      <c r="F5579" t="s">
        <v>31</v>
      </c>
      <c r="G5579" t="s">
        <v>32</v>
      </c>
      <c r="H5579" t="s">
        <v>56</v>
      </c>
      <c r="I5579" t="s">
        <v>33</v>
      </c>
      <c r="J5579" t="s">
        <v>46</v>
      </c>
      <c r="K5579">
        <v>111</v>
      </c>
      <c r="L5579">
        <v>0</v>
      </c>
      <c r="M5579">
        <v>100</v>
      </c>
      <c r="N5579">
        <f t="shared" si="348"/>
        <v>9</v>
      </c>
      <c r="O5579">
        <f>5</f>
        <v>5</v>
      </c>
      <c r="P5579" t="str">
        <f t="shared" si="349"/>
        <v>Breached</v>
      </c>
      <c r="Q5579">
        <f t="shared" si="350"/>
        <v>0</v>
      </c>
      <c r="R5579">
        <f t="shared" si="351"/>
        <v>12.333333333333334</v>
      </c>
    </row>
    <row r="5580" spans="1:18" x14ac:dyDescent="0.3">
      <c r="A5580" t="s">
        <v>11042</v>
      </c>
      <c r="B5580" t="s">
        <v>11043</v>
      </c>
      <c r="C5580" s="1">
        <v>46164</v>
      </c>
      <c r="D5580" s="1">
        <v>46167</v>
      </c>
      <c r="E5580" t="s">
        <v>59</v>
      </c>
      <c r="F5580" t="s">
        <v>31</v>
      </c>
      <c r="G5580" t="s">
        <v>32</v>
      </c>
      <c r="H5580" t="s">
        <v>26</v>
      </c>
      <c r="I5580" t="s">
        <v>19</v>
      </c>
      <c r="J5580" t="s">
        <v>46</v>
      </c>
      <c r="K5580">
        <v>174</v>
      </c>
      <c r="L5580">
        <v>3</v>
      </c>
      <c r="M5580">
        <v>95.88</v>
      </c>
      <c r="N5580">
        <f t="shared" si="348"/>
        <v>3</v>
      </c>
      <c r="O5580">
        <f>5</f>
        <v>5</v>
      </c>
      <c r="P5580" t="str">
        <f t="shared" si="349"/>
        <v>Met</v>
      </c>
      <c r="Q5580">
        <f t="shared" si="350"/>
        <v>1.7241379310344827</v>
      </c>
      <c r="R5580">
        <f t="shared" si="351"/>
        <v>58</v>
      </c>
    </row>
    <row r="5581" spans="1:18" x14ac:dyDescent="0.3">
      <c r="A5581" t="s">
        <v>11044</v>
      </c>
      <c r="B5581" t="s">
        <v>11045</v>
      </c>
      <c r="C5581" s="1">
        <v>46172</v>
      </c>
      <c r="D5581" s="1">
        <v>46176</v>
      </c>
      <c r="E5581" t="s">
        <v>23</v>
      </c>
      <c r="F5581" t="s">
        <v>45</v>
      </c>
      <c r="G5581" t="s">
        <v>93</v>
      </c>
      <c r="H5581" t="s">
        <v>56</v>
      </c>
      <c r="I5581" t="s">
        <v>19</v>
      </c>
      <c r="J5581" t="s">
        <v>46</v>
      </c>
      <c r="K5581">
        <v>404</v>
      </c>
      <c r="L5581">
        <v>3</v>
      </c>
      <c r="M5581">
        <v>97.62</v>
      </c>
      <c r="N5581">
        <f t="shared" si="348"/>
        <v>4</v>
      </c>
      <c r="O5581">
        <f>5</f>
        <v>5</v>
      </c>
      <c r="P5581" t="str">
        <f t="shared" si="349"/>
        <v>Met</v>
      </c>
      <c r="Q5581">
        <f t="shared" si="350"/>
        <v>0.74257425742574257</v>
      </c>
      <c r="R5581">
        <f t="shared" si="351"/>
        <v>101</v>
      </c>
    </row>
    <row r="5582" spans="1:18" x14ac:dyDescent="0.3">
      <c r="A5582" t="s">
        <v>11046</v>
      </c>
      <c r="B5582" t="s">
        <v>11047</v>
      </c>
      <c r="C5582" s="1">
        <v>46052</v>
      </c>
      <c r="D5582" s="1">
        <v>46062</v>
      </c>
      <c r="E5582" t="s">
        <v>23</v>
      </c>
      <c r="F5582" t="s">
        <v>31</v>
      </c>
      <c r="G5582" t="s">
        <v>93</v>
      </c>
      <c r="H5582" t="s">
        <v>26</v>
      </c>
      <c r="I5582" t="s">
        <v>27</v>
      </c>
      <c r="J5582" t="s">
        <v>20</v>
      </c>
      <c r="K5582">
        <v>51</v>
      </c>
      <c r="L5582">
        <v>3</v>
      </c>
      <c r="M5582">
        <v>96.24</v>
      </c>
      <c r="N5582">
        <f t="shared" si="348"/>
        <v>10</v>
      </c>
      <c r="O5582">
        <f>5</f>
        <v>5</v>
      </c>
      <c r="P5582" t="str">
        <f t="shared" si="349"/>
        <v>Breached</v>
      </c>
      <c r="Q5582">
        <f t="shared" si="350"/>
        <v>5.8823529411764701</v>
      </c>
      <c r="R5582">
        <f t="shared" si="351"/>
        <v>5.0999999999999996</v>
      </c>
    </row>
    <row r="5583" spans="1:18" x14ac:dyDescent="0.3">
      <c r="A5583" t="s">
        <v>11048</v>
      </c>
      <c r="B5583" t="s">
        <v>11049</v>
      </c>
      <c r="C5583" s="1">
        <v>46176</v>
      </c>
      <c r="D5583" s="1">
        <v>46177</v>
      </c>
      <c r="E5583" t="s">
        <v>23</v>
      </c>
      <c r="F5583" t="s">
        <v>24</v>
      </c>
      <c r="G5583" t="s">
        <v>52</v>
      </c>
      <c r="H5583" t="s">
        <v>26</v>
      </c>
      <c r="I5583" t="s">
        <v>33</v>
      </c>
      <c r="J5583" t="s">
        <v>53</v>
      </c>
      <c r="K5583">
        <v>189</v>
      </c>
      <c r="L5583">
        <v>3</v>
      </c>
      <c r="M5583">
        <v>97.06</v>
      </c>
      <c r="N5583">
        <f t="shared" si="348"/>
        <v>1</v>
      </c>
      <c r="O5583">
        <f>5</f>
        <v>5</v>
      </c>
      <c r="P5583" t="str">
        <f t="shared" si="349"/>
        <v>Met</v>
      </c>
      <c r="Q5583">
        <f t="shared" si="350"/>
        <v>1.5873015873015872</v>
      </c>
      <c r="R5583">
        <f t="shared" si="351"/>
        <v>189</v>
      </c>
    </row>
    <row r="5584" spans="1:18" x14ac:dyDescent="0.3">
      <c r="A5584" t="s">
        <v>11050</v>
      </c>
      <c r="B5584" t="s">
        <v>11051</v>
      </c>
      <c r="C5584" s="1">
        <v>46032</v>
      </c>
      <c r="D5584" s="1">
        <v>46039</v>
      </c>
      <c r="E5584" t="s">
        <v>23</v>
      </c>
      <c r="F5584" t="s">
        <v>45</v>
      </c>
      <c r="G5584" t="s">
        <v>52</v>
      </c>
      <c r="H5584" t="s">
        <v>56</v>
      </c>
      <c r="I5584" t="s">
        <v>19</v>
      </c>
      <c r="J5584" t="s">
        <v>66</v>
      </c>
      <c r="K5584">
        <v>305</v>
      </c>
      <c r="L5584">
        <v>3</v>
      </c>
      <c r="M5584">
        <v>97.12</v>
      </c>
      <c r="N5584">
        <f t="shared" si="348"/>
        <v>7</v>
      </c>
      <c r="O5584">
        <f>5</f>
        <v>5</v>
      </c>
      <c r="P5584" t="str">
        <f t="shared" si="349"/>
        <v>Breached</v>
      </c>
      <c r="Q5584">
        <f t="shared" si="350"/>
        <v>0.98360655737704927</v>
      </c>
      <c r="R5584">
        <f t="shared" si="351"/>
        <v>43.571428571428569</v>
      </c>
    </row>
    <row r="5585" spans="1:18" x14ac:dyDescent="0.3">
      <c r="A5585" t="s">
        <v>11052</v>
      </c>
      <c r="B5585" t="s">
        <v>11053</v>
      </c>
      <c r="C5585" s="1">
        <v>46142</v>
      </c>
      <c r="D5585" s="1">
        <v>46146</v>
      </c>
      <c r="E5585" t="s">
        <v>23</v>
      </c>
      <c r="F5585" t="s">
        <v>38</v>
      </c>
      <c r="G5585" t="s">
        <v>17</v>
      </c>
      <c r="H5585" t="s">
        <v>56</v>
      </c>
      <c r="I5585" t="s">
        <v>19</v>
      </c>
      <c r="J5585" t="s">
        <v>46</v>
      </c>
      <c r="K5585">
        <v>255</v>
      </c>
      <c r="L5585">
        <v>0</v>
      </c>
      <c r="M5585">
        <v>100</v>
      </c>
      <c r="N5585">
        <f t="shared" si="348"/>
        <v>4</v>
      </c>
      <c r="O5585">
        <f>5</f>
        <v>5</v>
      </c>
      <c r="P5585" t="str">
        <f t="shared" si="349"/>
        <v>Met</v>
      </c>
      <c r="Q5585">
        <f t="shared" si="350"/>
        <v>0</v>
      </c>
      <c r="R5585">
        <f t="shared" si="351"/>
        <v>63.75</v>
      </c>
    </row>
    <row r="5586" spans="1:18" x14ac:dyDescent="0.3">
      <c r="A5586" t="s">
        <v>11054</v>
      </c>
      <c r="B5586" t="s">
        <v>11055</v>
      </c>
      <c r="C5586" s="1">
        <v>46183</v>
      </c>
      <c r="D5586" s="1">
        <v>46188</v>
      </c>
      <c r="E5586" t="s">
        <v>65</v>
      </c>
      <c r="F5586" t="s">
        <v>38</v>
      </c>
      <c r="G5586" t="s">
        <v>32</v>
      </c>
      <c r="H5586" t="s">
        <v>26</v>
      </c>
      <c r="I5586" t="s">
        <v>19</v>
      </c>
      <c r="J5586" t="s">
        <v>42</v>
      </c>
      <c r="K5586">
        <v>440</v>
      </c>
      <c r="L5586">
        <v>3</v>
      </c>
      <c r="M5586">
        <v>96.04</v>
      </c>
      <c r="N5586">
        <f t="shared" si="348"/>
        <v>5</v>
      </c>
      <c r="O5586">
        <f>5</f>
        <v>5</v>
      </c>
      <c r="P5586" t="str">
        <f t="shared" si="349"/>
        <v>Met</v>
      </c>
      <c r="Q5586">
        <f t="shared" si="350"/>
        <v>0.68181818181818177</v>
      </c>
      <c r="R5586">
        <f t="shared" si="351"/>
        <v>88</v>
      </c>
    </row>
    <row r="5587" spans="1:18" x14ac:dyDescent="0.3">
      <c r="A5587" t="s">
        <v>11056</v>
      </c>
      <c r="B5587" t="s">
        <v>11057</v>
      </c>
      <c r="C5587" s="1">
        <v>46088</v>
      </c>
      <c r="D5587" s="1">
        <v>46094</v>
      </c>
      <c r="E5587" t="s">
        <v>15</v>
      </c>
      <c r="F5587" t="s">
        <v>24</v>
      </c>
      <c r="G5587" t="s">
        <v>25</v>
      </c>
      <c r="H5587" t="s">
        <v>56</v>
      </c>
      <c r="I5587" t="s">
        <v>27</v>
      </c>
      <c r="J5587" t="s">
        <v>66</v>
      </c>
      <c r="K5587">
        <v>253</v>
      </c>
      <c r="L5587">
        <v>4</v>
      </c>
      <c r="M5587">
        <v>97.36</v>
      </c>
      <c r="N5587">
        <f t="shared" si="348"/>
        <v>6</v>
      </c>
      <c r="O5587">
        <f>5</f>
        <v>5</v>
      </c>
      <c r="P5587" t="str">
        <f t="shared" si="349"/>
        <v>Breached</v>
      </c>
      <c r="Q5587">
        <f t="shared" si="350"/>
        <v>1.5810276679841897</v>
      </c>
      <c r="R5587">
        <f t="shared" si="351"/>
        <v>42.166666666666664</v>
      </c>
    </row>
    <row r="5588" spans="1:18" x14ac:dyDescent="0.3">
      <c r="A5588" t="s">
        <v>11058</v>
      </c>
      <c r="B5588" t="s">
        <v>11059</v>
      </c>
      <c r="C5588" s="1">
        <v>46156</v>
      </c>
      <c r="D5588" s="1">
        <v>46158</v>
      </c>
      <c r="E5588" t="s">
        <v>15</v>
      </c>
      <c r="F5588" t="s">
        <v>31</v>
      </c>
      <c r="G5588" t="s">
        <v>17</v>
      </c>
      <c r="H5588" t="s">
        <v>26</v>
      </c>
      <c r="I5588" t="s">
        <v>27</v>
      </c>
      <c r="J5588" t="s">
        <v>74</v>
      </c>
      <c r="K5588">
        <v>235</v>
      </c>
      <c r="L5588">
        <v>1</v>
      </c>
      <c r="M5588">
        <v>98.67</v>
      </c>
      <c r="N5588">
        <f t="shared" si="348"/>
        <v>2</v>
      </c>
      <c r="O5588">
        <f>5</f>
        <v>5</v>
      </c>
      <c r="P5588" t="str">
        <f t="shared" si="349"/>
        <v>Met</v>
      </c>
      <c r="Q5588">
        <f t="shared" si="350"/>
        <v>0.42553191489361702</v>
      </c>
      <c r="R5588">
        <f t="shared" si="351"/>
        <v>117.5</v>
      </c>
    </row>
    <row r="5589" spans="1:18" x14ac:dyDescent="0.3">
      <c r="A5589" t="s">
        <v>11060</v>
      </c>
      <c r="B5589" t="s">
        <v>11061</v>
      </c>
      <c r="C5589" s="1">
        <v>46145</v>
      </c>
      <c r="D5589" s="1">
        <v>46153</v>
      </c>
      <c r="E5589" t="s">
        <v>23</v>
      </c>
      <c r="F5589" t="s">
        <v>69</v>
      </c>
      <c r="G5589" t="s">
        <v>17</v>
      </c>
      <c r="H5589" t="s">
        <v>56</v>
      </c>
      <c r="I5589" t="s">
        <v>19</v>
      </c>
      <c r="J5589" t="s">
        <v>66</v>
      </c>
      <c r="K5589">
        <v>357</v>
      </c>
      <c r="L5589">
        <v>4</v>
      </c>
      <c r="M5589">
        <v>96.44</v>
      </c>
      <c r="N5589">
        <f t="shared" si="348"/>
        <v>8</v>
      </c>
      <c r="O5589">
        <f>5</f>
        <v>5</v>
      </c>
      <c r="P5589" t="str">
        <f t="shared" si="349"/>
        <v>Breached</v>
      </c>
      <c r="Q5589">
        <f t="shared" si="350"/>
        <v>1.1204481792717087</v>
      </c>
      <c r="R5589">
        <f t="shared" si="351"/>
        <v>44.625</v>
      </c>
    </row>
    <row r="5590" spans="1:18" x14ac:dyDescent="0.3">
      <c r="A5590" t="s">
        <v>11062</v>
      </c>
      <c r="B5590" t="s">
        <v>11063</v>
      </c>
      <c r="C5590" s="1">
        <v>46063</v>
      </c>
      <c r="D5590" s="1">
        <v>46066</v>
      </c>
      <c r="E5590" t="s">
        <v>37</v>
      </c>
      <c r="F5590" t="s">
        <v>31</v>
      </c>
      <c r="G5590" t="s">
        <v>25</v>
      </c>
      <c r="H5590" t="s">
        <v>56</v>
      </c>
      <c r="I5590" t="s">
        <v>27</v>
      </c>
      <c r="J5590" t="s">
        <v>28</v>
      </c>
      <c r="K5590">
        <v>329</v>
      </c>
      <c r="L5590">
        <v>1</v>
      </c>
      <c r="M5590">
        <v>99.01</v>
      </c>
      <c r="N5590">
        <f t="shared" si="348"/>
        <v>3</v>
      </c>
      <c r="O5590">
        <f>5</f>
        <v>5</v>
      </c>
      <c r="P5590" t="str">
        <f t="shared" si="349"/>
        <v>Met</v>
      </c>
      <c r="Q5590">
        <f t="shared" si="350"/>
        <v>0.303951367781155</v>
      </c>
      <c r="R5590">
        <f t="shared" si="351"/>
        <v>109.66666666666667</v>
      </c>
    </row>
    <row r="5591" spans="1:18" x14ac:dyDescent="0.3">
      <c r="A5591" t="s">
        <v>11064</v>
      </c>
      <c r="B5591" t="s">
        <v>11065</v>
      </c>
      <c r="C5591" s="1">
        <v>46187</v>
      </c>
      <c r="D5591" s="1">
        <v>46196</v>
      </c>
      <c r="E5591" t="s">
        <v>59</v>
      </c>
      <c r="F5591" t="s">
        <v>38</v>
      </c>
      <c r="G5591" t="s">
        <v>93</v>
      </c>
      <c r="H5591" t="s">
        <v>26</v>
      </c>
      <c r="I5591" t="s">
        <v>33</v>
      </c>
      <c r="J5591" t="s">
        <v>42</v>
      </c>
      <c r="K5591">
        <v>373</v>
      </c>
      <c r="L5591">
        <v>2</v>
      </c>
      <c r="M5591">
        <v>97.38</v>
      </c>
      <c r="N5591">
        <f t="shared" si="348"/>
        <v>9</v>
      </c>
      <c r="O5591">
        <f>5</f>
        <v>5</v>
      </c>
      <c r="P5591" t="str">
        <f t="shared" si="349"/>
        <v>Breached</v>
      </c>
      <c r="Q5591">
        <f t="shared" si="350"/>
        <v>0.53619302949061665</v>
      </c>
      <c r="R5591">
        <f t="shared" si="351"/>
        <v>41.444444444444443</v>
      </c>
    </row>
    <row r="5592" spans="1:18" x14ac:dyDescent="0.3">
      <c r="A5592" t="s">
        <v>11066</v>
      </c>
      <c r="B5592" t="s">
        <v>11067</v>
      </c>
      <c r="C5592" s="1">
        <v>46046</v>
      </c>
      <c r="D5592" s="1">
        <v>46049</v>
      </c>
      <c r="E5592" t="s">
        <v>65</v>
      </c>
      <c r="F5592" t="s">
        <v>69</v>
      </c>
      <c r="G5592" t="s">
        <v>52</v>
      </c>
      <c r="H5592" t="s">
        <v>18</v>
      </c>
      <c r="I5592" t="s">
        <v>33</v>
      </c>
      <c r="J5592" t="s">
        <v>74</v>
      </c>
      <c r="K5592">
        <v>386</v>
      </c>
      <c r="L5592">
        <v>0</v>
      </c>
      <c r="M5592">
        <v>100</v>
      </c>
      <c r="N5592">
        <f t="shared" si="348"/>
        <v>3</v>
      </c>
      <c r="O5592">
        <f>5</f>
        <v>5</v>
      </c>
      <c r="P5592" t="str">
        <f t="shared" si="349"/>
        <v>Met</v>
      </c>
      <c r="Q5592">
        <f t="shared" si="350"/>
        <v>0</v>
      </c>
      <c r="R5592">
        <f t="shared" si="351"/>
        <v>128.66666666666666</v>
      </c>
    </row>
    <row r="5593" spans="1:18" x14ac:dyDescent="0.3">
      <c r="A5593" t="s">
        <v>11068</v>
      </c>
      <c r="B5593" t="s">
        <v>11069</v>
      </c>
      <c r="C5593" s="1">
        <v>46158</v>
      </c>
      <c r="D5593" s="1">
        <v>46167</v>
      </c>
      <c r="E5593" t="s">
        <v>23</v>
      </c>
      <c r="F5593" t="s">
        <v>16</v>
      </c>
      <c r="G5593" t="s">
        <v>25</v>
      </c>
      <c r="H5593" t="s">
        <v>18</v>
      </c>
      <c r="I5593" t="s">
        <v>27</v>
      </c>
      <c r="J5593" t="s">
        <v>20</v>
      </c>
      <c r="K5593">
        <v>500</v>
      </c>
      <c r="L5593">
        <v>5</v>
      </c>
      <c r="M5593">
        <v>93.07</v>
      </c>
      <c r="N5593">
        <f t="shared" si="348"/>
        <v>9</v>
      </c>
      <c r="O5593">
        <f>5</f>
        <v>5</v>
      </c>
      <c r="P5593" t="str">
        <f t="shared" si="349"/>
        <v>Breached</v>
      </c>
      <c r="Q5593">
        <f t="shared" si="350"/>
        <v>1</v>
      </c>
      <c r="R5593">
        <f t="shared" si="351"/>
        <v>55.555555555555557</v>
      </c>
    </row>
    <row r="5594" spans="1:18" x14ac:dyDescent="0.3">
      <c r="A5594" t="s">
        <v>11070</v>
      </c>
      <c r="B5594" t="s">
        <v>11071</v>
      </c>
      <c r="C5594" s="1">
        <v>46173</v>
      </c>
      <c r="D5594" s="1">
        <v>46183</v>
      </c>
      <c r="E5594" t="s">
        <v>15</v>
      </c>
      <c r="F5594" t="s">
        <v>38</v>
      </c>
      <c r="G5594" t="s">
        <v>17</v>
      </c>
      <c r="H5594" t="s">
        <v>18</v>
      </c>
      <c r="I5594" t="s">
        <v>19</v>
      </c>
      <c r="J5594" t="s">
        <v>53</v>
      </c>
      <c r="K5594">
        <v>402</v>
      </c>
      <c r="L5594">
        <v>3</v>
      </c>
      <c r="M5594">
        <v>97.94</v>
      </c>
      <c r="N5594">
        <f t="shared" si="348"/>
        <v>10</v>
      </c>
      <c r="O5594">
        <f>5</f>
        <v>5</v>
      </c>
      <c r="P5594" t="str">
        <f t="shared" si="349"/>
        <v>Breached</v>
      </c>
      <c r="Q5594">
        <f t="shared" si="350"/>
        <v>0.74626865671641784</v>
      </c>
      <c r="R5594">
        <f t="shared" si="351"/>
        <v>40.200000000000003</v>
      </c>
    </row>
    <row r="5595" spans="1:18" x14ac:dyDescent="0.3">
      <c r="A5595" t="s">
        <v>11072</v>
      </c>
      <c r="B5595" t="s">
        <v>11073</v>
      </c>
      <c r="C5595" s="1">
        <v>46085</v>
      </c>
      <c r="D5595" s="1">
        <v>46090</v>
      </c>
      <c r="E5595" t="s">
        <v>37</v>
      </c>
      <c r="F5595" t="s">
        <v>45</v>
      </c>
      <c r="G5595" t="s">
        <v>49</v>
      </c>
      <c r="H5595" t="s">
        <v>56</v>
      </c>
      <c r="I5595" t="s">
        <v>19</v>
      </c>
      <c r="J5595" t="s">
        <v>42</v>
      </c>
      <c r="K5595">
        <v>461</v>
      </c>
      <c r="L5595">
        <v>5</v>
      </c>
      <c r="M5595">
        <v>94.57</v>
      </c>
      <c r="N5595">
        <f t="shared" si="348"/>
        <v>5</v>
      </c>
      <c r="O5595">
        <f>5</f>
        <v>5</v>
      </c>
      <c r="P5595" t="str">
        <f t="shared" si="349"/>
        <v>Met</v>
      </c>
      <c r="Q5595">
        <f t="shared" si="350"/>
        <v>1.0845986984815619</v>
      </c>
      <c r="R5595">
        <f t="shared" si="351"/>
        <v>92.2</v>
      </c>
    </row>
    <row r="5596" spans="1:18" x14ac:dyDescent="0.3">
      <c r="A5596" t="s">
        <v>11074</v>
      </c>
      <c r="B5596" t="s">
        <v>11075</v>
      </c>
      <c r="C5596" s="1">
        <v>46121</v>
      </c>
      <c r="D5596" s="1">
        <v>46129</v>
      </c>
      <c r="E5596" t="s">
        <v>37</v>
      </c>
      <c r="F5596" t="s">
        <v>31</v>
      </c>
      <c r="G5596" t="s">
        <v>52</v>
      </c>
      <c r="H5596" t="s">
        <v>56</v>
      </c>
      <c r="I5596" t="s">
        <v>33</v>
      </c>
      <c r="J5596" t="s">
        <v>20</v>
      </c>
      <c r="K5596">
        <v>187</v>
      </c>
      <c r="L5596">
        <v>5</v>
      </c>
      <c r="M5596">
        <v>94.32</v>
      </c>
      <c r="N5596">
        <f t="shared" si="348"/>
        <v>8</v>
      </c>
      <c r="O5596">
        <f>5</f>
        <v>5</v>
      </c>
      <c r="P5596" t="str">
        <f t="shared" si="349"/>
        <v>Breached</v>
      </c>
      <c r="Q5596">
        <f t="shared" si="350"/>
        <v>2.6737967914438503</v>
      </c>
      <c r="R5596">
        <f t="shared" si="351"/>
        <v>23.375</v>
      </c>
    </row>
    <row r="5597" spans="1:18" x14ac:dyDescent="0.3">
      <c r="A5597" t="s">
        <v>11076</v>
      </c>
      <c r="B5597" t="s">
        <v>11077</v>
      </c>
      <c r="C5597" s="1">
        <v>46179</v>
      </c>
      <c r="D5597" s="1">
        <v>46187</v>
      </c>
      <c r="E5597" t="s">
        <v>65</v>
      </c>
      <c r="F5597" t="s">
        <v>31</v>
      </c>
      <c r="G5597" t="s">
        <v>60</v>
      </c>
      <c r="H5597" t="s">
        <v>56</v>
      </c>
      <c r="I5597" t="s">
        <v>33</v>
      </c>
      <c r="J5597" t="s">
        <v>20</v>
      </c>
      <c r="K5597">
        <v>213</v>
      </c>
      <c r="L5597">
        <v>2</v>
      </c>
      <c r="M5597">
        <v>98.48</v>
      </c>
      <c r="N5597">
        <f t="shared" si="348"/>
        <v>8</v>
      </c>
      <c r="O5597">
        <f>5</f>
        <v>5</v>
      </c>
      <c r="P5597" t="str">
        <f t="shared" si="349"/>
        <v>Breached</v>
      </c>
      <c r="Q5597">
        <f t="shared" si="350"/>
        <v>0.93896713615023475</v>
      </c>
      <c r="R5597">
        <f t="shared" si="351"/>
        <v>26.625</v>
      </c>
    </row>
    <row r="5598" spans="1:18" x14ac:dyDescent="0.3">
      <c r="A5598" t="s">
        <v>11078</v>
      </c>
      <c r="B5598" t="s">
        <v>11079</v>
      </c>
      <c r="C5598" s="1">
        <v>46089</v>
      </c>
      <c r="D5598" s="1">
        <v>46096</v>
      </c>
      <c r="E5598" t="s">
        <v>37</v>
      </c>
      <c r="F5598" t="s">
        <v>69</v>
      </c>
      <c r="G5598" t="s">
        <v>93</v>
      </c>
      <c r="H5598" t="s">
        <v>56</v>
      </c>
      <c r="I5598" t="s">
        <v>27</v>
      </c>
      <c r="J5598" t="s">
        <v>42</v>
      </c>
      <c r="K5598">
        <v>340</v>
      </c>
      <c r="L5598">
        <v>2</v>
      </c>
      <c r="M5598">
        <v>98.29</v>
      </c>
      <c r="N5598">
        <f t="shared" si="348"/>
        <v>7</v>
      </c>
      <c r="O5598">
        <f>5</f>
        <v>5</v>
      </c>
      <c r="P5598" t="str">
        <f t="shared" si="349"/>
        <v>Breached</v>
      </c>
      <c r="Q5598">
        <f t="shared" si="350"/>
        <v>0.58823529411764708</v>
      </c>
      <c r="R5598">
        <f t="shared" si="351"/>
        <v>48.571428571428569</v>
      </c>
    </row>
    <row r="5599" spans="1:18" x14ac:dyDescent="0.3">
      <c r="A5599" t="s">
        <v>11080</v>
      </c>
      <c r="B5599" t="s">
        <v>695</v>
      </c>
      <c r="C5599" s="1">
        <v>46103</v>
      </c>
      <c r="D5599" s="1">
        <v>46112</v>
      </c>
      <c r="E5599" t="s">
        <v>59</v>
      </c>
      <c r="F5599" t="s">
        <v>16</v>
      </c>
      <c r="G5599" t="s">
        <v>49</v>
      </c>
      <c r="H5599" t="s">
        <v>56</v>
      </c>
      <c r="I5599" t="s">
        <v>33</v>
      </c>
      <c r="J5599" t="s">
        <v>20</v>
      </c>
      <c r="K5599">
        <v>368</v>
      </c>
      <c r="L5599">
        <v>0</v>
      </c>
      <c r="M5599">
        <v>100</v>
      </c>
      <c r="N5599">
        <f t="shared" si="348"/>
        <v>9</v>
      </c>
      <c r="O5599">
        <f>5</f>
        <v>5</v>
      </c>
      <c r="P5599" t="str">
        <f t="shared" si="349"/>
        <v>Breached</v>
      </c>
      <c r="Q5599">
        <f t="shared" si="350"/>
        <v>0</v>
      </c>
      <c r="R5599">
        <f t="shared" si="351"/>
        <v>40.888888888888886</v>
      </c>
    </row>
    <row r="5600" spans="1:18" x14ac:dyDescent="0.3">
      <c r="A5600" t="s">
        <v>11081</v>
      </c>
      <c r="B5600" t="s">
        <v>11082</v>
      </c>
      <c r="C5600" s="1">
        <v>46111</v>
      </c>
      <c r="D5600" s="1">
        <v>46114</v>
      </c>
      <c r="E5600" t="s">
        <v>59</v>
      </c>
      <c r="F5600" t="s">
        <v>45</v>
      </c>
      <c r="G5600" t="s">
        <v>17</v>
      </c>
      <c r="H5600" t="s">
        <v>18</v>
      </c>
      <c r="I5600" t="s">
        <v>19</v>
      </c>
      <c r="J5600" t="s">
        <v>46</v>
      </c>
      <c r="K5600">
        <v>159</v>
      </c>
      <c r="L5600">
        <v>2</v>
      </c>
      <c r="M5600">
        <v>98.48</v>
      </c>
      <c r="N5600">
        <f t="shared" si="348"/>
        <v>3</v>
      </c>
      <c r="O5600">
        <f>5</f>
        <v>5</v>
      </c>
      <c r="P5600" t="str">
        <f t="shared" si="349"/>
        <v>Met</v>
      </c>
      <c r="Q5600">
        <f t="shared" si="350"/>
        <v>1.257861635220126</v>
      </c>
      <c r="R5600">
        <f t="shared" si="351"/>
        <v>53</v>
      </c>
    </row>
    <row r="5601" spans="1:18" x14ac:dyDescent="0.3">
      <c r="A5601" t="s">
        <v>11083</v>
      </c>
      <c r="B5601" t="s">
        <v>11084</v>
      </c>
      <c r="C5601" s="1">
        <v>46089</v>
      </c>
      <c r="D5601" s="1">
        <v>46090</v>
      </c>
      <c r="E5601" t="s">
        <v>59</v>
      </c>
      <c r="F5601" t="s">
        <v>31</v>
      </c>
      <c r="G5601" t="s">
        <v>17</v>
      </c>
      <c r="H5601" t="s">
        <v>56</v>
      </c>
      <c r="I5601" t="s">
        <v>19</v>
      </c>
      <c r="J5601" t="s">
        <v>46</v>
      </c>
      <c r="K5601">
        <v>235</v>
      </c>
      <c r="L5601">
        <v>2</v>
      </c>
      <c r="M5601">
        <v>97.93</v>
      </c>
      <c r="N5601">
        <f t="shared" si="348"/>
        <v>1</v>
      </c>
      <c r="O5601">
        <f>5</f>
        <v>5</v>
      </c>
      <c r="P5601" t="str">
        <f t="shared" si="349"/>
        <v>Met</v>
      </c>
      <c r="Q5601">
        <f t="shared" si="350"/>
        <v>0.85106382978723405</v>
      </c>
      <c r="R5601">
        <f t="shared" si="351"/>
        <v>235</v>
      </c>
    </row>
    <row r="5602" spans="1:18" x14ac:dyDescent="0.3">
      <c r="A5602" t="s">
        <v>11085</v>
      </c>
      <c r="B5602" t="s">
        <v>11086</v>
      </c>
      <c r="C5602" s="1">
        <v>46071</v>
      </c>
      <c r="D5602" s="1">
        <v>46072</v>
      </c>
      <c r="E5602" t="s">
        <v>37</v>
      </c>
      <c r="F5602" t="s">
        <v>24</v>
      </c>
      <c r="G5602" t="s">
        <v>41</v>
      </c>
      <c r="H5602" t="s">
        <v>56</v>
      </c>
      <c r="I5602" t="s">
        <v>33</v>
      </c>
      <c r="J5602" t="s">
        <v>74</v>
      </c>
      <c r="K5602">
        <v>435</v>
      </c>
      <c r="L5602">
        <v>0</v>
      </c>
      <c r="M5602">
        <v>100</v>
      </c>
      <c r="N5602">
        <f t="shared" si="348"/>
        <v>1</v>
      </c>
      <c r="O5602">
        <f>5</f>
        <v>5</v>
      </c>
      <c r="P5602" t="str">
        <f t="shared" si="349"/>
        <v>Met</v>
      </c>
      <c r="Q5602">
        <f t="shared" si="350"/>
        <v>0</v>
      </c>
      <c r="R5602">
        <f t="shared" si="351"/>
        <v>435</v>
      </c>
    </row>
    <row r="5603" spans="1:18" x14ac:dyDescent="0.3">
      <c r="A5603" t="s">
        <v>11087</v>
      </c>
      <c r="B5603" t="s">
        <v>11088</v>
      </c>
      <c r="C5603" s="1">
        <v>46201</v>
      </c>
      <c r="D5603" s="1">
        <v>46205</v>
      </c>
      <c r="E5603" t="s">
        <v>15</v>
      </c>
      <c r="F5603" t="s">
        <v>69</v>
      </c>
      <c r="G5603" t="s">
        <v>17</v>
      </c>
      <c r="H5603" t="s">
        <v>18</v>
      </c>
      <c r="I5603" t="s">
        <v>19</v>
      </c>
      <c r="J5603" t="s">
        <v>53</v>
      </c>
      <c r="K5603">
        <v>425</v>
      </c>
      <c r="L5603">
        <v>5</v>
      </c>
      <c r="M5603">
        <v>94.73</v>
      </c>
      <c r="N5603">
        <f t="shared" si="348"/>
        <v>4</v>
      </c>
      <c r="O5603">
        <f>5</f>
        <v>5</v>
      </c>
      <c r="P5603" t="str">
        <f t="shared" si="349"/>
        <v>Met</v>
      </c>
      <c r="Q5603">
        <f t="shared" si="350"/>
        <v>1.1764705882352942</v>
      </c>
      <c r="R5603">
        <f t="shared" si="351"/>
        <v>106.25</v>
      </c>
    </row>
    <row r="5604" spans="1:18" x14ac:dyDescent="0.3">
      <c r="A5604" t="s">
        <v>11089</v>
      </c>
      <c r="B5604" t="s">
        <v>11090</v>
      </c>
      <c r="C5604" s="1">
        <v>46182</v>
      </c>
      <c r="D5604" s="1">
        <v>46185</v>
      </c>
      <c r="E5604" t="s">
        <v>37</v>
      </c>
      <c r="F5604" t="s">
        <v>38</v>
      </c>
      <c r="G5604" t="s">
        <v>49</v>
      </c>
      <c r="H5604" t="s">
        <v>56</v>
      </c>
      <c r="I5604" t="s">
        <v>27</v>
      </c>
      <c r="J5604" t="s">
        <v>53</v>
      </c>
      <c r="K5604">
        <v>146</v>
      </c>
      <c r="L5604">
        <v>0</v>
      </c>
      <c r="M5604">
        <v>100</v>
      </c>
      <c r="N5604">
        <f t="shared" si="348"/>
        <v>3</v>
      </c>
      <c r="O5604">
        <f>5</f>
        <v>5</v>
      </c>
      <c r="P5604" t="str">
        <f t="shared" si="349"/>
        <v>Met</v>
      </c>
      <c r="Q5604">
        <f t="shared" si="350"/>
        <v>0</v>
      </c>
      <c r="R5604">
        <f t="shared" si="351"/>
        <v>48.666666666666664</v>
      </c>
    </row>
    <row r="5605" spans="1:18" x14ac:dyDescent="0.3">
      <c r="A5605" t="s">
        <v>11091</v>
      </c>
      <c r="B5605" t="s">
        <v>11092</v>
      </c>
      <c r="C5605" s="1">
        <v>46197</v>
      </c>
      <c r="D5605" s="1">
        <v>46202</v>
      </c>
      <c r="E5605" t="s">
        <v>59</v>
      </c>
      <c r="F5605" t="s">
        <v>45</v>
      </c>
      <c r="G5605" t="s">
        <v>17</v>
      </c>
      <c r="H5605" t="s">
        <v>56</v>
      </c>
      <c r="I5605" t="s">
        <v>19</v>
      </c>
      <c r="J5605" t="s">
        <v>53</v>
      </c>
      <c r="K5605">
        <v>445</v>
      </c>
      <c r="L5605">
        <v>5</v>
      </c>
      <c r="M5605">
        <v>94.57</v>
      </c>
      <c r="N5605">
        <f t="shared" si="348"/>
        <v>5</v>
      </c>
      <c r="O5605">
        <f>5</f>
        <v>5</v>
      </c>
      <c r="P5605" t="str">
        <f t="shared" si="349"/>
        <v>Met</v>
      </c>
      <c r="Q5605">
        <f t="shared" si="350"/>
        <v>1.1235955056179776</v>
      </c>
      <c r="R5605">
        <f t="shared" si="351"/>
        <v>89</v>
      </c>
    </row>
    <row r="5606" spans="1:18" x14ac:dyDescent="0.3">
      <c r="A5606" t="s">
        <v>11093</v>
      </c>
      <c r="B5606" t="s">
        <v>11094</v>
      </c>
      <c r="C5606" s="1">
        <v>46197</v>
      </c>
      <c r="D5606" s="1">
        <v>46205</v>
      </c>
      <c r="E5606" t="s">
        <v>23</v>
      </c>
      <c r="F5606" t="s">
        <v>45</v>
      </c>
      <c r="G5606" t="s">
        <v>93</v>
      </c>
      <c r="H5606" t="s">
        <v>18</v>
      </c>
      <c r="I5606" t="s">
        <v>33</v>
      </c>
      <c r="J5606" t="s">
        <v>28</v>
      </c>
      <c r="K5606">
        <v>46</v>
      </c>
      <c r="L5606">
        <v>3</v>
      </c>
      <c r="M5606">
        <v>96.81</v>
      </c>
      <c r="N5606">
        <f t="shared" si="348"/>
        <v>8</v>
      </c>
      <c r="O5606">
        <f>5</f>
        <v>5</v>
      </c>
      <c r="P5606" t="str">
        <f t="shared" si="349"/>
        <v>Breached</v>
      </c>
      <c r="Q5606">
        <f t="shared" si="350"/>
        <v>6.5217391304347823</v>
      </c>
      <c r="R5606">
        <f t="shared" si="351"/>
        <v>5.75</v>
      </c>
    </row>
    <row r="5607" spans="1:18" x14ac:dyDescent="0.3">
      <c r="A5607" t="s">
        <v>11095</v>
      </c>
      <c r="B5607" t="s">
        <v>11096</v>
      </c>
      <c r="C5607" s="1">
        <v>46171</v>
      </c>
      <c r="D5607" s="1">
        <v>46176</v>
      </c>
      <c r="E5607" t="s">
        <v>23</v>
      </c>
      <c r="F5607" t="s">
        <v>69</v>
      </c>
      <c r="G5607" t="s">
        <v>52</v>
      </c>
      <c r="H5607" t="s">
        <v>26</v>
      </c>
      <c r="I5607" t="s">
        <v>27</v>
      </c>
      <c r="J5607" t="s">
        <v>34</v>
      </c>
      <c r="K5607">
        <v>279</v>
      </c>
      <c r="L5607">
        <v>4</v>
      </c>
      <c r="M5607">
        <v>94.63</v>
      </c>
      <c r="N5607">
        <f t="shared" si="348"/>
        <v>5</v>
      </c>
      <c r="O5607">
        <f>5</f>
        <v>5</v>
      </c>
      <c r="P5607" t="str">
        <f t="shared" si="349"/>
        <v>Met</v>
      </c>
      <c r="Q5607">
        <f t="shared" si="350"/>
        <v>1.4336917562724014</v>
      </c>
      <c r="R5607">
        <f t="shared" si="351"/>
        <v>55.8</v>
      </c>
    </row>
    <row r="5608" spans="1:18" x14ac:dyDescent="0.3">
      <c r="A5608" t="s">
        <v>11097</v>
      </c>
      <c r="B5608" t="s">
        <v>11098</v>
      </c>
      <c r="C5608" s="1">
        <v>46138</v>
      </c>
      <c r="D5608" s="1">
        <v>46140</v>
      </c>
      <c r="E5608" t="s">
        <v>59</v>
      </c>
      <c r="F5608" t="s">
        <v>31</v>
      </c>
      <c r="G5608" t="s">
        <v>25</v>
      </c>
      <c r="H5608" t="s">
        <v>56</v>
      </c>
      <c r="I5608" t="s">
        <v>33</v>
      </c>
      <c r="J5608" t="s">
        <v>66</v>
      </c>
      <c r="K5608">
        <v>418</v>
      </c>
      <c r="L5608">
        <v>0</v>
      </c>
      <c r="M5608">
        <v>100</v>
      </c>
      <c r="N5608">
        <f t="shared" si="348"/>
        <v>2</v>
      </c>
      <c r="O5608">
        <f>5</f>
        <v>5</v>
      </c>
      <c r="P5608" t="str">
        <f t="shared" si="349"/>
        <v>Met</v>
      </c>
      <c r="Q5608">
        <f t="shared" si="350"/>
        <v>0</v>
      </c>
      <c r="R5608">
        <f t="shared" si="351"/>
        <v>209</v>
      </c>
    </row>
    <row r="5609" spans="1:18" x14ac:dyDescent="0.3">
      <c r="A5609" t="s">
        <v>11099</v>
      </c>
      <c r="B5609" t="s">
        <v>11100</v>
      </c>
      <c r="C5609" s="1">
        <v>46145</v>
      </c>
      <c r="D5609" s="1">
        <v>46153</v>
      </c>
      <c r="E5609" t="s">
        <v>37</v>
      </c>
      <c r="F5609" t="s">
        <v>38</v>
      </c>
      <c r="G5609" t="s">
        <v>52</v>
      </c>
      <c r="H5609" t="s">
        <v>26</v>
      </c>
      <c r="I5609" t="s">
        <v>27</v>
      </c>
      <c r="J5609" t="s">
        <v>34</v>
      </c>
      <c r="K5609">
        <v>53</v>
      </c>
      <c r="L5609">
        <v>3</v>
      </c>
      <c r="M5609">
        <v>95.68</v>
      </c>
      <c r="N5609">
        <f t="shared" si="348"/>
        <v>8</v>
      </c>
      <c r="O5609">
        <f>5</f>
        <v>5</v>
      </c>
      <c r="P5609" t="str">
        <f t="shared" si="349"/>
        <v>Breached</v>
      </c>
      <c r="Q5609">
        <f t="shared" si="350"/>
        <v>5.6603773584905666</v>
      </c>
      <c r="R5609">
        <f t="shared" si="351"/>
        <v>6.625</v>
      </c>
    </row>
    <row r="5610" spans="1:18" x14ac:dyDescent="0.3">
      <c r="A5610" t="s">
        <v>11101</v>
      </c>
      <c r="B5610" t="s">
        <v>11102</v>
      </c>
      <c r="C5610" s="1">
        <v>46130</v>
      </c>
      <c r="D5610" s="1">
        <v>46135</v>
      </c>
      <c r="E5610" t="s">
        <v>23</v>
      </c>
      <c r="F5610" t="s">
        <v>24</v>
      </c>
      <c r="G5610" t="s">
        <v>41</v>
      </c>
      <c r="H5610" t="s">
        <v>18</v>
      </c>
      <c r="I5610" t="s">
        <v>33</v>
      </c>
      <c r="J5610" t="s">
        <v>28</v>
      </c>
      <c r="K5610">
        <v>114</v>
      </c>
      <c r="L5610">
        <v>2</v>
      </c>
      <c r="M5610">
        <v>97.24</v>
      </c>
      <c r="N5610">
        <f t="shared" si="348"/>
        <v>5</v>
      </c>
      <c r="O5610">
        <f>5</f>
        <v>5</v>
      </c>
      <c r="P5610" t="str">
        <f t="shared" si="349"/>
        <v>Met</v>
      </c>
      <c r="Q5610">
        <f t="shared" si="350"/>
        <v>1.7543859649122806</v>
      </c>
      <c r="R5610">
        <f t="shared" si="351"/>
        <v>22.8</v>
      </c>
    </row>
    <row r="5611" spans="1:18" x14ac:dyDescent="0.3">
      <c r="A5611" t="s">
        <v>11103</v>
      </c>
      <c r="B5611" t="s">
        <v>11104</v>
      </c>
      <c r="C5611" s="1">
        <v>46201</v>
      </c>
      <c r="D5611" s="1">
        <v>46210</v>
      </c>
      <c r="E5611" t="s">
        <v>23</v>
      </c>
      <c r="F5611" t="s">
        <v>16</v>
      </c>
      <c r="G5611" t="s">
        <v>52</v>
      </c>
      <c r="H5611" t="s">
        <v>18</v>
      </c>
      <c r="I5611" t="s">
        <v>27</v>
      </c>
      <c r="J5611" t="s">
        <v>46</v>
      </c>
      <c r="K5611">
        <v>311</v>
      </c>
      <c r="L5611">
        <v>2</v>
      </c>
      <c r="M5611">
        <v>97.27</v>
      </c>
      <c r="N5611">
        <f t="shared" si="348"/>
        <v>9</v>
      </c>
      <c r="O5611">
        <f>5</f>
        <v>5</v>
      </c>
      <c r="P5611" t="str">
        <f t="shared" si="349"/>
        <v>Breached</v>
      </c>
      <c r="Q5611">
        <f t="shared" si="350"/>
        <v>0.64308681672025725</v>
      </c>
      <c r="R5611">
        <f t="shared" si="351"/>
        <v>34.555555555555557</v>
      </c>
    </row>
    <row r="5612" spans="1:18" x14ac:dyDescent="0.3">
      <c r="A5612" t="s">
        <v>11105</v>
      </c>
      <c r="B5612" t="s">
        <v>11106</v>
      </c>
      <c r="C5612" s="1">
        <v>46094</v>
      </c>
      <c r="D5612" s="1">
        <v>46100</v>
      </c>
      <c r="E5612" t="s">
        <v>59</v>
      </c>
      <c r="F5612" t="s">
        <v>24</v>
      </c>
      <c r="G5612" t="s">
        <v>93</v>
      </c>
      <c r="H5612" t="s">
        <v>56</v>
      </c>
      <c r="I5612" t="s">
        <v>27</v>
      </c>
      <c r="J5612" t="s">
        <v>53</v>
      </c>
      <c r="K5612">
        <v>275</v>
      </c>
      <c r="L5612">
        <v>5</v>
      </c>
      <c r="M5612">
        <v>93.81</v>
      </c>
      <c r="N5612">
        <f t="shared" si="348"/>
        <v>6</v>
      </c>
      <c r="O5612">
        <f>5</f>
        <v>5</v>
      </c>
      <c r="P5612" t="str">
        <f t="shared" si="349"/>
        <v>Breached</v>
      </c>
      <c r="Q5612">
        <f t="shared" si="350"/>
        <v>1.8181818181818181</v>
      </c>
      <c r="R5612">
        <f t="shared" si="351"/>
        <v>45.833333333333336</v>
      </c>
    </row>
    <row r="5613" spans="1:18" x14ac:dyDescent="0.3">
      <c r="A5613" t="s">
        <v>11107</v>
      </c>
      <c r="B5613" t="s">
        <v>11108</v>
      </c>
      <c r="C5613" s="1">
        <v>46116</v>
      </c>
      <c r="D5613" s="1">
        <v>46122</v>
      </c>
      <c r="E5613" t="s">
        <v>23</v>
      </c>
      <c r="F5613" t="s">
        <v>69</v>
      </c>
      <c r="G5613" t="s">
        <v>41</v>
      </c>
      <c r="H5613" t="s">
        <v>18</v>
      </c>
      <c r="I5613" t="s">
        <v>19</v>
      </c>
      <c r="J5613" t="s">
        <v>34</v>
      </c>
      <c r="K5613">
        <v>146</v>
      </c>
      <c r="L5613">
        <v>0</v>
      </c>
      <c r="M5613">
        <v>100</v>
      </c>
      <c r="N5613">
        <f t="shared" si="348"/>
        <v>6</v>
      </c>
      <c r="O5613">
        <f>5</f>
        <v>5</v>
      </c>
      <c r="P5613" t="str">
        <f t="shared" si="349"/>
        <v>Breached</v>
      </c>
      <c r="Q5613">
        <f t="shared" si="350"/>
        <v>0</v>
      </c>
      <c r="R5613">
        <f t="shared" si="351"/>
        <v>24.333333333333332</v>
      </c>
    </row>
    <row r="5614" spans="1:18" x14ac:dyDescent="0.3">
      <c r="A5614" t="s">
        <v>11109</v>
      </c>
      <c r="B5614" t="s">
        <v>11110</v>
      </c>
      <c r="C5614" s="1">
        <v>46094</v>
      </c>
      <c r="D5614" s="1">
        <v>46099</v>
      </c>
      <c r="E5614" t="s">
        <v>59</v>
      </c>
      <c r="F5614" t="s">
        <v>45</v>
      </c>
      <c r="G5614" t="s">
        <v>41</v>
      </c>
      <c r="H5614" t="s">
        <v>26</v>
      </c>
      <c r="I5614" t="s">
        <v>33</v>
      </c>
      <c r="J5614" t="s">
        <v>53</v>
      </c>
      <c r="K5614">
        <v>217</v>
      </c>
      <c r="L5614">
        <v>0</v>
      </c>
      <c r="M5614">
        <v>100</v>
      </c>
      <c r="N5614">
        <f t="shared" si="348"/>
        <v>5</v>
      </c>
      <c r="O5614">
        <f>5</f>
        <v>5</v>
      </c>
      <c r="P5614" t="str">
        <f t="shared" si="349"/>
        <v>Met</v>
      </c>
      <c r="Q5614">
        <f t="shared" si="350"/>
        <v>0</v>
      </c>
      <c r="R5614">
        <f t="shared" si="351"/>
        <v>43.4</v>
      </c>
    </row>
    <row r="5615" spans="1:18" x14ac:dyDescent="0.3">
      <c r="A5615" t="s">
        <v>11111</v>
      </c>
      <c r="B5615" t="s">
        <v>11112</v>
      </c>
      <c r="C5615" s="1">
        <v>46032</v>
      </c>
      <c r="D5615" s="1">
        <v>46033</v>
      </c>
      <c r="E5615" t="s">
        <v>15</v>
      </c>
      <c r="F5615" t="s">
        <v>31</v>
      </c>
      <c r="G5615" t="s">
        <v>93</v>
      </c>
      <c r="H5615" t="s">
        <v>18</v>
      </c>
      <c r="I5615" t="s">
        <v>19</v>
      </c>
      <c r="J5615" t="s">
        <v>74</v>
      </c>
      <c r="K5615">
        <v>498</v>
      </c>
      <c r="L5615">
        <v>5</v>
      </c>
      <c r="M5615">
        <v>92.79</v>
      </c>
      <c r="N5615">
        <f t="shared" si="348"/>
        <v>1</v>
      </c>
      <c r="O5615">
        <f>5</f>
        <v>5</v>
      </c>
      <c r="P5615" t="str">
        <f t="shared" si="349"/>
        <v>Met</v>
      </c>
      <c r="Q5615">
        <f t="shared" si="350"/>
        <v>1.0040160642570282</v>
      </c>
      <c r="R5615">
        <f t="shared" si="351"/>
        <v>498</v>
      </c>
    </row>
    <row r="5616" spans="1:18" x14ac:dyDescent="0.3">
      <c r="A5616" t="s">
        <v>11113</v>
      </c>
      <c r="B5616" t="s">
        <v>11114</v>
      </c>
      <c r="C5616" s="1">
        <v>46188</v>
      </c>
      <c r="D5616" s="1">
        <v>46192</v>
      </c>
      <c r="E5616" t="s">
        <v>59</v>
      </c>
      <c r="F5616" t="s">
        <v>24</v>
      </c>
      <c r="G5616" t="s">
        <v>52</v>
      </c>
      <c r="H5616" t="s">
        <v>56</v>
      </c>
      <c r="I5616" t="s">
        <v>27</v>
      </c>
      <c r="J5616" t="s">
        <v>66</v>
      </c>
      <c r="K5616">
        <v>195</v>
      </c>
      <c r="L5616">
        <v>3</v>
      </c>
      <c r="M5616">
        <v>98.14</v>
      </c>
      <c r="N5616">
        <f t="shared" si="348"/>
        <v>4</v>
      </c>
      <c r="O5616">
        <f>5</f>
        <v>5</v>
      </c>
      <c r="P5616" t="str">
        <f t="shared" si="349"/>
        <v>Met</v>
      </c>
      <c r="Q5616">
        <f t="shared" si="350"/>
        <v>1.5384615384615385</v>
      </c>
      <c r="R5616">
        <f t="shared" si="351"/>
        <v>48.75</v>
      </c>
    </row>
    <row r="5617" spans="1:18" x14ac:dyDescent="0.3">
      <c r="A5617" t="s">
        <v>11115</v>
      </c>
      <c r="B5617" t="s">
        <v>11116</v>
      </c>
      <c r="C5617" s="1">
        <v>46057</v>
      </c>
      <c r="D5617" s="1">
        <v>46064</v>
      </c>
      <c r="E5617" t="s">
        <v>37</v>
      </c>
      <c r="F5617" t="s">
        <v>45</v>
      </c>
      <c r="G5617" t="s">
        <v>32</v>
      </c>
      <c r="H5617" t="s">
        <v>26</v>
      </c>
      <c r="I5617" t="s">
        <v>33</v>
      </c>
      <c r="J5617" t="s">
        <v>66</v>
      </c>
      <c r="K5617">
        <v>53</v>
      </c>
      <c r="L5617">
        <v>2</v>
      </c>
      <c r="M5617">
        <v>97.82</v>
      </c>
      <c r="N5617">
        <f t="shared" si="348"/>
        <v>7</v>
      </c>
      <c r="O5617">
        <f>5</f>
        <v>5</v>
      </c>
      <c r="P5617" t="str">
        <f t="shared" si="349"/>
        <v>Breached</v>
      </c>
      <c r="Q5617">
        <f t="shared" si="350"/>
        <v>3.7735849056603774</v>
      </c>
      <c r="R5617">
        <f t="shared" si="351"/>
        <v>7.5714285714285712</v>
      </c>
    </row>
    <row r="5618" spans="1:18" x14ac:dyDescent="0.3">
      <c r="A5618" t="s">
        <v>11117</v>
      </c>
      <c r="B5618" t="s">
        <v>11118</v>
      </c>
      <c r="C5618" s="1">
        <v>46197</v>
      </c>
      <c r="D5618" s="1">
        <v>46202</v>
      </c>
      <c r="E5618" t="s">
        <v>23</v>
      </c>
      <c r="F5618" t="s">
        <v>16</v>
      </c>
      <c r="G5618" t="s">
        <v>41</v>
      </c>
      <c r="H5618" t="s">
        <v>26</v>
      </c>
      <c r="I5618" t="s">
        <v>27</v>
      </c>
      <c r="J5618" t="s">
        <v>74</v>
      </c>
      <c r="K5618">
        <v>170</v>
      </c>
      <c r="L5618">
        <v>1</v>
      </c>
      <c r="M5618">
        <v>99.43</v>
      </c>
      <c r="N5618">
        <f t="shared" si="348"/>
        <v>5</v>
      </c>
      <c r="O5618">
        <f>5</f>
        <v>5</v>
      </c>
      <c r="P5618" t="str">
        <f t="shared" si="349"/>
        <v>Met</v>
      </c>
      <c r="Q5618">
        <f t="shared" si="350"/>
        <v>0.58823529411764708</v>
      </c>
      <c r="R5618">
        <f t="shared" si="351"/>
        <v>34</v>
      </c>
    </row>
    <row r="5619" spans="1:18" x14ac:dyDescent="0.3">
      <c r="A5619" t="s">
        <v>11119</v>
      </c>
      <c r="B5619" t="s">
        <v>11120</v>
      </c>
      <c r="C5619" s="1">
        <v>46049</v>
      </c>
      <c r="D5619" s="1">
        <v>46057</v>
      </c>
      <c r="E5619" t="s">
        <v>37</v>
      </c>
      <c r="F5619" t="s">
        <v>24</v>
      </c>
      <c r="G5619" t="s">
        <v>17</v>
      </c>
      <c r="H5619" t="s">
        <v>26</v>
      </c>
      <c r="I5619" t="s">
        <v>27</v>
      </c>
      <c r="J5619" t="s">
        <v>28</v>
      </c>
      <c r="K5619">
        <v>211</v>
      </c>
      <c r="L5619">
        <v>0</v>
      </c>
      <c r="M5619">
        <v>100</v>
      </c>
      <c r="N5619">
        <f t="shared" si="348"/>
        <v>8</v>
      </c>
      <c r="O5619">
        <f>5</f>
        <v>5</v>
      </c>
      <c r="P5619" t="str">
        <f t="shared" si="349"/>
        <v>Breached</v>
      </c>
      <c r="Q5619">
        <f t="shared" si="350"/>
        <v>0</v>
      </c>
      <c r="R5619">
        <f t="shared" si="351"/>
        <v>26.375</v>
      </c>
    </row>
    <row r="5620" spans="1:18" x14ac:dyDescent="0.3">
      <c r="A5620" t="s">
        <v>11121</v>
      </c>
      <c r="B5620" t="s">
        <v>11122</v>
      </c>
      <c r="C5620" s="1">
        <v>46053</v>
      </c>
      <c r="D5620" s="1">
        <v>46062</v>
      </c>
      <c r="E5620" t="s">
        <v>59</v>
      </c>
      <c r="F5620" t="s">
        <v>38</v>
      </c>
      <c r="G5620" t="s">
        <v>60</v>
      </c>
      <c r="H5620" t="s">
        <v>56</v>
      </c>
      <c r="I5620" t="s">
        <v>19</v>
      </c>
      <c r="J5620" t="s">
        <v>20</v>
      </c>
      <c r="K5620">
        <v>299</v>
      </c>
      <c r="L5620">
        <v>3</v>
      </c>
      <c r="M5620">
        <v>96.13</v>
      </c>
      <c r="N5620">
        <f t="shared" si="348"/>
        <v>9</v>
      </c>
      <c r="O5620">
        <f>5</f>
        <v>5</v>
      </c>
      <c r="P5620" t="str">
        <f t="shared" si="349"/>
        <v>Breached</v>
      </c>
      <c r="Q5620">
        <f t="shared" si="350"/>
        <v>1.0033444816053512</v>
      </c>
      <c r="R5620">
        <f t="shared" si="351"/>
        <v>33.222222222222221</v>
      </c>
    </row>
    <row r="5621" spans="1:18" x14ac:dyDescent="0.3">
      <c r="A5621" t="s">
        <v>11123</v>
      </c>
      <c r="B5621" t="s">
        <v>11124</v>
      </c>
      <c r="C5621" s="1">
        <v>46100</v>
      </c>
      <c r="D5621" s="1">
        <v>46110</v>
      </c>
      <c r="E5621" t="s">
        <v>23</v>
      </c>
      <c r="F5621" t="s">
        <v>16</v>
      </c>
      <c r="G5621" t="s">
        <v>60</v>
      </c>
      <c r="H5621" t="s">
        <v>56</v>
      </c>
      <c r="I5621" t="s">
        <v>33</v>
      </c>
      <c r="J5621" t="s">
        <v>46</v>
      </c>
      <c r="K5621">
        <v>299</v>
      </c>
      <c r="L5621">
        <v>2</v>
      </c>
      <c r="M5621">
        <v>97.14</v>
      </c>
      <c r="N5621">
        <f t="shared" si="348"/>
        <v>10</v>
      </c>
      <c r="O5621">
        <f>5</f>
        <v>5</v>
      </c>
      <c r="P5621" t="str">
        <f t="shared" si="349"/>
        <v>Breached</v>
      </c>
      <c r="Q5621">
        <f t="shared" si="350"/>
        <v>0.66889632107023411</v>
      </c>
      <c r="R5621">
        <f t="shared" si="351"/>
        <v>29.9</v>
      </c>
    </row>
    <row r="5622" spans="1:18" x14ac:dyDescent="0.3">
      <c r="A5622" t="s">
        <v>11125</v>
      </c>
      <c r="B5622" t="s">
        <v>11126</v>
      </c>
      <c r="C5622" s="1">
        <v>46130</v>
      </c>
      <c r="D5622" s="1">
        <v>46134</v>
      </c>
      <c r="E5622" t="s">
        <v>59</v>
      </c>
      <c r="F5622" t="s">
        <v>38</v>
      </c>
      <c r="G5622" t="s">
        <v>17</v>
      </c>
      <c r="H5622" t="s">
        <v>56</v>
      </c>
      <c r="I5622" t="s">
        <v>27</v>
      </c>
      <c r="J5622" t="s">
        <v>34</v>
      </c>
      <c r="K5622">
        <v>495</v>
      </c>
      <c r="L5622">
        <v>1</v>
      </c>
      <c r="M5622">
        <v>98.96</v>
      </c>
      <c r="N5622">
        <f t="shared" si="348"/>
        <v>4</v>
      </c>
      <c r="O5622">
        <f>5</f>
        <v>5</v>
      </c>
      <c r="P5622" t="str">
        <f t="shared" si="349"/>
        <v>Met</v>
      </c>
      <c r="Q5622">
        <f t="shared" si="350"/>
        <v>0.20202020202020202</v>
      </c>
      <c r="R5622">
        <f t="shared" si="351"/>
        <v>123.75</v>
      </c>
    </row>
    <row r="5623" spans="1:18" x14ac:dyDescent="0.3">
      <c r="A5623" t="s">
        <v>11127</v>
      </c>
      <c r="B5623" t="s">
        <v>11128</v>
      </c>
      <c r="C5623" s="1">
        <v>46064</v>
      </c>
      <c r="D5623" s="1">
        <v>46065</v>
      </c>
      <c r="E5623" t="s">
        <v>15</v>
      </c>
      <c r="F5623" t="s">
        <v>16</v>
      </c>
      <c r="G5623" t="s">
        <v>93</v>
      </c>
      <c r="H5623" t="s">
        <v>18</v>
      </c>
      <c r="I5623" t="s">
        <v>33</v>
      </c>
      <c r="J5623" t="s">
        <v>46</v>
      </c>
      <c r="K5623">
        <v>491</v>
      </c>
      <c r="L5623">
        <v>1</v>
      </c>
      <c r="M5623">
        <v>98.71</v>
      </c>
      <c r="N5623">
        <f t="shared" si="348"/>
        <v>1</v>
      </c>
      <c r="O5623">
        <f>5</f>
        <v>5</v>
      </c>
      <c r="P5623" t="str">
        <f t="shared" si="349"/>
        <v>Met</v>
      </c>
      <c r="Q5623">
        <f t="shared" si="350"/>
        <v>0.20366598778004072</v>
      </c>
      <c r="R5623">
        <f t="shared" si="351"/>
        <v>491</v>
      </c>
    </row>
    <row r="5624" spans="1:18" x14ac:dyDescent="0.3">
      <c r="A5624" t="s">
        <v>11129</v>
      </c>
      <c r="B5624" t="s">
        <v>11130</v>
      </c>
      <c r="C5624" s="1">
        <v>46127</v>
      </c>
      <c r="D5624" s="1">
        <v>46133</v>
      </c>
      <c r="E5624" t="s">
        <v>65</v>
      </c>
      <c r="F5624" t="s">
        <v>69</v>
      </c>
      <c r="G5624" t="s">
        <v>93</v>
      </c>
      <c r="H5624" t="s">
        <v>18</v>
      </c>
      <c r="I5624" t="s">
        <v>33</v>
      </c>
      <c r="J5624" t="s">
        <v>74</v>
      </c>
      <c r="K5624">
        <v>352</v>
      </c>
      <c r="L5624">
        <v>5</v>
      </c>
      <c r="M5624">
        <v>94.77</v>
      </c>
      <c r="N5624">
        <f t="shared" si="348"/>
        <v>6</v>
      </c>
      <c r="O5624">
        <f>5</f>
        <v>5</v>
      </c>
      <c r="P5624" t="str">
        <f t="shared" si="349"/>
        <v>Breached</v>
      </c>
      <c r="Q5624">
        <f t="shared" si="350"/>
        <v>1.4204545454545454</v>
      </c>
      <c r="R5624">
        <f t="shared" si="351"/>
        <v>58.666666666666664</v>
      </c>
    </row>
    <row r="5625" spans="1:18" x14ac:dyDescent="0.3">
      <c r="A5625" t="s">
        <v>11131</v>
      </c>
      <c r="B5625" t="s">
        <v>11132</v>
      </c>
      <c r="C5625" s="1">
        <v>46129</v>
      </c>
      <c r="D5625" s="1">
        <v>46131</v>
      </c>
      <c r="E5625" t="s">
        <v>59</v>
      </c>
      <c r="F5625" t="s">
        <v>16</v>
      </c>
      <c r="G5625" t="s">
        <v>32</v>
      </c>
      <c r="H5625" t="s">
        <v>56</v>
      </c>
      <c r="I5625" t="s">
        <v>27</v>
      </c>
      <c r="J5625" t="s">
        <v>66</v>
      </c>
      <c r="K5625">
        <v>239</v>
      </c>
      <c r="L5625">
        <v>5</v>
      </c>
      <c r="M5625">
        <v>96.78</v>
      </c>
      <c r="N5625">
        <f t="shared" si="348"/>
        <v>2</v>
      </c>
      <c r="O5625">
        <f>5</f>
        <v>5</v>
      </c>
      <c r="P5625" t="str">
        <f t="shared" si="349"/>
        <v>Met</v>
      </c>
      <c r="Q5625">
        <f t="shared" si="350"/>
        <v>2.0920502092050208</v>
      </c>
      <c r="R5625">
        <f t="shared" si="351"/>
        <v>119.5</v>
      </c>
    </row>
    <row r="5626" spans="1:18" x14ac:dyDescent="0.3">
      <c r="A5626" t="s">
        <v>11133</v>
      </c>
      <c r="B5626" t="s">
        <v>11134</v>
      </c>
      <c r="C5626" s="1">
        <v>46133</v>
      </c>
      <c r="D5626" s="1">
        <v>46134</v>
      </c>
      <c r="E5626" t="s">
        <v>65</v>
      </c>
      <c r="F5626" t="s">
        <v>69</v>
      </c>
      <c r="G5626" t="s">
        <v>49</v>
      </c>
      <c r="H5626" t="s">
        <v>18</v>
      </c>
      <c r="I5626" t="s">
        <v>33</v>
      </c>
      <c r="J5626" t="s">
        <v>28</v>
      </c>
      <c r="K5626">
        <v>223</v>
      </c>
      <c r="L5626">
        <v>5</v>
      </c>
      <c r="M5626">
        <v>96.09</v>
      </c>
      <c r="N5626">
        <f t="shared" si="348"/>
        <v>1</v>
      </c>
      <c r="O5626">
        <f>5</f>
        <v>5</v>
      </c>
      <c r="P5626" t="str">
        <f t="shared" si="349"/>
        <v>Met</v>
      </c>
      <c r="Q5626">
        <f t="shared" si="350"/>
        <v>2.2421524663677128</v>
      </c>
      <c r="R5626">
        <f t="shared" si="351"/>
        <v>223</v>
      </c>
    </row>
    <row r="5627" spans="1:18" x14ac:dyDescent="0.3">
      <c r="A5627" t="s">
        <v>11135</v>
      </c>
      <c r="B5627" t="s">
        <v>11136</v>
      </c>
      <c r="C5627" s="1">
        <v>46149</v>
      </c>
      <c r="D5627" s="1">
        <v>46151</v>
      </c>
      <c r="E5627" t="s">
        <v>59</v>
      </c>
      <c r="F5627" t="s">
        <v>24</v>
      </c>
      <c r="G5627" t="s">
        <v>17</v>
      </c>
      <c r="H5627" t="s">
        <v>56</v>
      </c>
      <c r="I5627" t="s">
        <v>33</v>
      </c>
      <c r="J5627" t="s">
        <v>46</v>
      </c>
      <c r="K5627">
        <v>182</v>
      </c>
      <c r="L5627">
        <v>1</v>
      </c>
      <c r="M5627">
        <v>98.98</v>
      </c>
      <c r="N5627">
        <f t="shared" si="348"/>
        <v>2</v>
      </c>
      <c r="O5627">
        <f>5</f>
        <v>5</v>
      </c>
      <c r="P5627" t="str">
        <f t="shared" si="349"/>
        <v>Met</v>
      </c>
      <c r="Q5627">
        <f t="shared" si="350"/>
        <v>0.5494505494505495</v>
      </c>
      <c r="R5627">
        <f t="shared" si="351"/>
        <v>91</v>
      </c>
    </row>
    <row r="5628" spans="1:18" x14ac:dyDescent="0.3">
      <c r="A5628" t="s">
        <v>11137</v>
      </c>
      <c r="B5628" t="s">
        <v>11138</v>
      </c>
      <c r="C5628" s="1">
        <v>46159</v>
      </c>
      <c r="D5628" s="1">
        <v>46163</v>
      </c>
      <c r="E5628" t="s">
        <v>59</v>
      </c>
      <c r="F5628" t="s">
        <v>16</v>
      </c>
      <c r="G5628" t="s">
        <v>52</v>
      </c>
      <c r="H5628" t="s">
        <v>56</v>
      </c>
      <c r="I5628" t="s">
        <v>19</v>
      </c>
      <c r="J5628" t="s">
        <v>20</v>
      </c>
      <c r="K5628">
        <v>215</v>
      </c>
      <c r="L5628">
        <v>0</v>
      </c>
      <c r="M5628">
        <v>100</v>
      </c>
      <c r="N5628">
        <f t="shared" si="348"/>
        <v>4</v>
      </c>
      <c r="O5628">
        <f>5</f>
        <v>5</v>
      </c>
      <c r="P5628" t="str">
        <f t="shared" si="349"/>
        <v>Met</v>
      </c>
      <c r="Q5628">
        <f t="shared" si="350"/>
        <v>0</v>
      </c>
      <c r="R5628">
        <f t="shared" si="351"/>
        <v>53.75</v>
      </c>
    </row>
    <row r="5629" spans="1:18" x14ac:dyDescent="0.3">
      <c r="A5629" t="s">
        <v>11139</v>
      </c>
      <c r="B5629" t="s">
        <v>11140</v>
      </c>
      <c r="C5629" s="1">
        <v>46102</v>
      </c>
      <c r="D5629" s="1">
        <v>46103</v>
      </c>
      <c r="E5629" t="s">
        <v>15</v>
      </c>
      <c r="F5629" t="s">
        <v>69</v>
      </c>
      <c r="G5629" t="s">
        <v>49</v>
      </c>
      <c r="H5629" t="s">
        <v>56</v>
      </c>
      <c r="I5629" t="s">
        <v>27</v>
      </c>
      <c r="J5629" t="s">
        <v>42</v>
      </c>
      <c r="K5629">
        <v>191</v>
      </c>
      <c r="L5629">
        <v>5</v>
      </c>
      <c r="M5629">
        <v>92.94</v>
      </c>
      <c r="N5629">
        <f t="shared" si="348"/>
        <v>1</v>
      </c>
      <c r="O5629">
        <f>5</f>
        <v>5</v>
      </c>
      <c r="P5629" t="str">
        <f t="shared" si="349"/>
        <v>Met</v>
      </c>
      <c r="Q5629">
        <f t="shared" si="350"/>
        <v>2.6178010471204187</v>
      </c>
      <c r="R5629">
        <f t="shared" si="351"/>
        <v>191</v>
      </c>
    </row>
    <row r="5630" spans="1:18" x14ac:dyDescent="0.3">
      <c r="A5630" t="s">
        <v>11141</v>
      </c>
      <c r="B5630" t="s">
        <v>11142</v>
      </c>
      <c r="C5630" s="1">
        <v>46108</v>
      </c>
      <c r="D5630" s="1">
        <v>46113</v>
      </c>
      <c r="E5630" t="s">
        <v>15</v>
      </c>
      <c r="F5630" t="s">
        <v>16</v>
      </c>
      <c r="G5630" t="s">
        <v>25</v>
      </c>
      <c r="H5630" t="s">
        <v>56</v>
      </c>
      <c r="I5630" t="s">
        <v>27</v>
      </c>
      <c r="J5630" t="s">
        <v>74</v>
      </c>
      <c r="K5630">
        <v>322</v>
      </c>
      <c r="L5630">
        <v>5</v>
      </c>
      <c r="M5630">
        <v>95.99</v>
      </c>
      <c r="N5630">
        <f t="shared" si="348"/>
        <v>5</v>
      </c>
      <c r="O5630">
        <f>5</f>
        <v>5</v>
      </c>
      <c r="P5630" t="str">
        <f t="shared" si="349"/>
        <v>Met</v>
      </c>
      <c r="Q5630">
        <f t="shared" si="350"/>
        <v>1.5527950310559007</v>
      </c>
      <c r="R5630">
        <f t="shared" si="351"/>
        <v>64.400000000000006</v>
      </c>
    </row>
    <row r="5631" spans="1:18" x14ac:dyDescent="0.3">
      <c r="A5631" t="s">
        <v>11143</v>
      </c>
      <c r="B5631" t="s">
        <v>11144</v>
      </c>
      <c r="C5631" s="1">
        <v>46065</v>
      </c>
      <c r="D5631" s="1">
        <v>46069</v>
      </c>
      <c r="E5631" t="s">
        <v>15</v>
      </c>
      <c r="F5631" t="s">
        <v>24</v>
      </c>
      <c r="G5631" t="s">
        <v>49</v>
      </c>
      <c r="H5631" t="s">
        <v>26</v>
      </c>
      <c r="I5631" t="s">
        <v>27</v>
      </c>
      <c r="J5631" t="s">
        <v>28</v>
      </c>
      <c r="K5631">
        <v>430</v>
      </c>
      <c r="L5631">
        <v>0</v>
      </c>
      <c r="M5631">
        <v>100</v>
      </c>
      <c r="N5631">
        <f t="shared" si="348"/>
        <v>4</v>
      </c>
      <c r="O5631">
        <f>5</f>
        <v>5</v>
      </c>
      <c r="P5631" t="str">
        <f t="shared" si="349"/>
        <v>Met</v>
      </c>
      <c r="Q5631">
        <f t="shared" si="350"/>
        <v>0</v>
      </c>
      <c r="R5631">
        <f t="shared" si="351"/>
        <v>107.5</v>
      </c>
    </row>
    <row r="5632" spans="1:18" x14ac:dyDescent="0.3">
      <c r="A5632" t="s">
        <v>11145</v>
      </c>
      <c r="B5632" t="s">
        <v>11146</v>
      </c>
      <c r="C5632" s="1">
        <v>46035</v>
      </c>
      <c r="D5632" s="1">
        <v>46043</v>
      </c>
      <c r="E5632" t="s">
        <v>65</v>
      </c>
      <c r="F5632" t="s">
        <v>16</v>
      </c>
      <c r="G5632" t="s">
        <v>32</v>
      </c>
      <c r="H5632" t="s">
        <v>26</v>
      </c>
      <c r="I5632" t="s">
        <v>27</v>
      </c>
      <c r="J5632" t="s">
        <v>53</v>
      </c>
      <c r="K5632">
        <v>500</v>
      </c>
      <c r="L5632">
        <v>5</v>
      </c>
      <c r="M5632">
        <v>92.87</v>
      </c>
      <c r="N5632">
        <f t="shared" si="348"/>
        <v>8</v>
      </c>
      <c r="O5632">
        <f>5</f>
        <v>5</v>
      </c>
      <c r="P5632" t="str">
        <f t="shared" si="349"/>
        <v>Breached</v>
      </c>
      <c r="Q5632">
        <f t="shared" si="350"/>
        <v>1</v>
      </c>
      <c r="R5632">
        <f t="shared" si="351"/>
        <v>62.5</v>
      </c>
    </row>
    <row r="5633" spans="1:18" x14ac:dyDescent="0.3">
      <c r="A5633" t="s">
        <v>11147</v>
      </c>
      <c r="B5633" t="s">
        <v>11148</v>
      </c>
      <c r="C5633" s="1">
        <v>46055</v>
      </c>
      <c r="D5633" s="1">
        <v>46059</v>
      </c>
      <c r="E5633" t="s">
        <v>59</v>
      </c>
      <c r="F5633" t="s">
        <v>45</v>
      </c>
      <c r="G5633" t="s">
        <v>60</v>
      </c>
      <c r="H5633" t="s">
        <v>26</v>
      </c>
      <c r="I5633" t="s">
        <v>33</v>
      </c>
      <c r="J5633" t="s">
        <v>34</v>
      </c>
      <c r="K5633">
        <v>442</v>
      </c>
      <c r="L5633">
        <v>2</v>
      </c>
      <c r="M5633">
        <v>98.36</v>
      </c>
      <c r="N5633">
        <f t="shared" si="348"/>
        <v>4</v>
      </c>
      <c r="O5633">
        <f>5</f>
        <v>5</v>
      </c>
      <c r="P5633" t="str">
        <f t="shared" si="349"/>
        <v>Met</v>
      </c>
      <c r="Q5633">
        <f t="shared" si="350"/>
        <v>0.45248868778280549</v>
      </c>
      <c r="R5633">
        <f t="shared" si="351"/>
        <v>110.5</v>
      </c>
    </row>
    <row r="5634" spans="1:18" x14ac:dyDescent="0.3">
      <c r="A5634" t="s">
        <v>11149</v>
      </c>
      <c r="B5634" t="s">
        <v>11150</v>
      </c>
      <c r="C5634" s="1">
        <v>46115</v>
      </c>
      <c r="D5634" s="1">
        <v>46121</v>
      </c>
      <c r="E5634" t="s">
        <v>15</v>
      </c>
      <c r="F5634" t="s">
        <v>45</v>
      </c>
      <c r="G5634" t="s">
        <v>25</v>
      </c>
      <c r="H5634" t="s">
        <v>56</v>
      </c>
      <c r="I5634" t="s">
        <v>19</v>
      </c>
      <c r="J5634" t="s">
        <v>42</v>
      </c>
      <c r="K5634">
        <v>456</v>
      </c>
      <c r="L5634">
        <v>5</v>
      </c>
      <c r="M5634">
        <v>93.06</v>
      </c>
      <c r="N5634">
        <f t="shared" si="348"/>
        <v>6</v>
      </c>
      <c r="O5634">
        <f>5</f>
        <v>5</v>
      </c>
      <c r="P5634" t="str">
        <f t="shared" si="349"/>
        <v>Breached</v>
      </c>
      <c r="Q5634">
        <f t="shared" si="350"/>
        <v>1.0964912280701753</v>
      </c>
      <c r="R5634">
        <f t="shared" si="351"/>
        <v>76</v>
      </c>
    </row>
    <row r="5635" spans="1:18" x14ac:dyDescent="0.3">
      <c r="A5635" t="s">
        <v>11151</v>
      </c>
      <c r="B5635" t="s">
        <v>11152</v>
      </c>
      <c r="C5635" s="1">
        <v>46110</v>
      </c>
      <c r="D5635" s="1">
        <v>46113</v>
      </c>
      <c r="E5635" t="s">
        <v>37</v>
      </c>
      <c r="F5635" t="s">
        <v>38</v>
      </c>
      <c r="G5635" t="s">
        <v>49</v>
      </c>
      <c r="H5635" t="s">
        <v>56</v>
      </c>
      <c r="I5635" t="s">
        <v>33</v>
      </c>
      <c r="J5635" t="s">
        <v>46</v>
      </c>
      <c r="K5635">
        <v>188</v>
      </c>
      <c r="L5635">
        <v>3</v>
      </c>
      <c r="M5635">
        <v>97.83</v>
      </c>
      <c r="N5635">
        <f t="shared" ref="N5635:N5698" si="352">D5635-C5635</f>
        <v>3</v>
      </c>
      <c r="O5635">
        <f>5</f>
        <v>5</v>
      </c>
      <c r="P5635" t="str">
        <f t="shared" ref="P5635:P5698" si="353">IF(N5635&lt;=O5635,"Met","Breached")</f>
        <v>Met</v>
      </c>
      <c r="Q5635">
        <f t="shared" ref="Q5635:Q5698" si="354">(L5635/K5635)*100</f>
        <v>1.5957446808510638</v>
      </c>
      <c r="R5635">
        <f t="shared" ref="R5635:R5698" si="355">(K5635/N5635)</f>
        <v>62.666666666666664</v>
      </c>
    </row>
    <row r="5636" spans="1:18" x14ac:dyDescent="0.3">
      <c r="A5636" t="s">
        <v>11153</v>
      </c>
      <c r="B5636" t="s">
        <v>11154</v>
      </c>
      <c r="C5636" s="1">
        <v>46063</v>
      </c>
      <c r="D5636" s="1">
        <v>46064</v>
      </c>
      <c r="E5636" t="s">
        <v>59</v>
      </c>
      <c r="F5636" t="s">
        <v>45</v>
      </c>
      <c r="G5636" t="s">
        <v>93</v>
      </c>
      <c r="H5636" t="s">
        <v>18</v>
      </c>
      <c r="I5636" t="s">
        <v>19</v>
      </c>
      <c r="J5636" t="s">
        <v>66</v>
      </c>
      <c r="K5636">
        <v>64</v>
      </c>
      <c r="L5636">
        <v>1</v>
      </c>
      <c r="M5636">
        <v>98.83</v>
      </c>
      <c r="N5636">
        <f t="shared" si="352"/>
        <v>1</v>
      </c>
      <c r="O5636">
        <f>5</f>
        <v>5</v>
      </c>
      <c r="P5636" t="str">
        <f t="shared" si="353"/>
        <v>Met</v>
      </c>
      <c r="Q5636">
        <f t="shared" si="354"/>
        <v>1.5625</v>
      </c>
      <c r="R5636">
        <f t="shared" si="355"/>
        <v>64</v>
      </c>
    </row>
    <row r="5637" spans="1:18" x14ac:dyDescent="0.3">
      <c r="A5637" t="s">
        <v>11155</v>
      </c>
      <c r="B5637" t="s">
        <v>10180</v>
      </c>
      <c r="C5637" s="1">
        <v>46129</v>
      </c>
      <c r="D5637" s="1">
        <v>46137</v>
      </c>
      <c r="E5637" t="s">
        <v>23</v>
      </c>
      <c r="F5637" t="s">
        <v>38</v>
      </c>
      <c r="G5637" t="s">
        <v>17</v>
      </c>
      <c r="H5637" t="s">
        <v>56</v>
      </c>
      <c r="I5637" t="s">
        <v>27</v>
      </c>
      <c r="J5637" t="s">
        <v>34</v>
      </c>
      <c r="K5637">
        <v>321</v>
      </c>
      <c r="L5637">
        <v>4</v>
      </c>
      <c r="M5637">
        <v>97.62</v>
      </c>
      <c r="N5637">
        <f t="shared" si="352"/>
        <v>8</v>
      </c>
      <c r="O5637">
        <f>5</f>
        <v>5</v>
      </c>
      <c r="P5637" t="str">
        <f t="shared" si="353"/>
        <v>Breached</v>
      </c>
      <c r="Q5637">
        <f t="shared" si="354"/>
        <v>1.2461059190031152</v>
      </c>
      <c r="R5637">
        <f t="shared" si="355"/>
        <v>40.125</v>
      </c>
    </row>
    <row r="5638" spans="1:18" x14ac:dyDescent="0.3">
      <c r="A5638" t="s">
        <v>11156</v>
      </c>
      <c r="B5638" t="s">
        <v>11157</v>
      </c>
      <c r="C5638" s="1">
        <v>46120</v>
      </c>
      <c r="D5638" s="1">
        <v>46123</v>
      </c>
      <c r="E5638" t="s">
        <v>59</v>
      </c>
      <c r="F5638" t="s">
        <v>24</v>
      </c>
      <c r="G5638" t="s">
        <v>41</v>
      </c>
      <c r="H5638" t="s">
        <v>56</v>
      </c>
      <c r="I5638" t="s">
        <v>27</v>
      </c>
      <c r="J5638" t="s">
        <v>66</v>
      </c>
      <c r="K5638">
        <v>497</v>
      </c>
      <c r="L5638">
        <v>0</v>
      </c>
      <c r="M5638">
        <v>100</v>
      </c>
      <c r="N5638">
        <f t="shared" si="352"/>
        <v>3</v>
      </c>
      <c r="O5638">
        <f>5</f>
        <v>5</v>
      </c>
      <c r="P5638" t="str">
        <f t="shared" si="353"/>
        <v>Met</v>
      </c>
      <c r="Q5638">
        <f t="shared" si="354"/>
        <v>0</v>
      </c>
      <c r="R5638">
        <f t="shared" si="355"/>
        <v>165.66666666666666</v>
      </c>
    </row>
    <row r="5639" spans="1:18" x14ac:dyDescent="0.3">
      <c r="A5639" t="s">
        <v>11158</v>
      </c>
      <c r="B5639" t="s">
        <v>11159</v>
      </c>
      <c r="C5639" s="1">
        <v>46102</v>
      </c>
      <c r="D5639" s="1">
        <v>46107</v>
      </c>
      <c r="E5639" t="s">
        <v>23</v>
      </c>
      <c r="F5639" t="s">
        <v>31</v>
      </c>
      <c r="G5639" t="s">
        <v>49</v>
      </c>
      <c r="H5639" t="s">
        <v>18</v>
      </c>
      <c r="I5639" t="s">
        <v>19</v>
      </c>
      <c r="J5639" t="s">
        <v>34</v>
      </c>
      <c r="K5639">
        <v>428</v>
      </c>
      <c r="L5639">
        <v>3</v>
      </c>
      <c r="M5639">
        <v>96.01</v>
      </c>
      <c r="N5639">
        <f t="shared" si="352"/>
        <v>5</v>
      </c>
      <c r="O5639">
        <f>5</f>
        <v>5</v>
      </c>
      <c r="P5639" t="str">
        <f t="shared" si="353"/>
        <v>Met</v>
      </c>
      <c r="Q5639">
        <f t="shared" si="354"/>
        <v>0.7009345794392523</v>
      </c>
      <c r="R5639">
        <f t="shared" si="355"/>
        <v>85.6</v>
      </c>
    </row>
    <row r="5640" spans="1:18" x14ac:dyDescent="0.3">
      <c r="A5640" t="s">
        <v>11160</v>
      </c>
      <c r="B5640" t="s">
        <v>11161</v>
      </c>
      <c r="C5640" s="1">
        <v>46121</v>
      </c>
      <c r="D5640" s="1">
        <v>46122</v>
      </c>
      <c r="E5640" t="s">
        <v>59</v>
      </c>
      <c r="F5640" t="s">
        <v>16</v>
      </c>
      <c r="G5640" t="s">
        <v>93</v>
      </c>
      <c r="H5640" t="s">
        <v>26</v>
      </c>
      <c r="I5640" t="s">
        <v>33</v>
      </c>
      <c r="J5640" t="s">
        <v>34</v>
      </c>
      <c r="K5640">
        <v>66</v>
      </c>
      <c r="L5640">
        <v>2</v>
      </c>
      <c r="M5640">
        <v>98.18</v>
      </c>
      <c r="N5640">
        <f t="shared" si="352"/>
        <v>1</v>
      </c>
      <c r="O5640">
        <f>5</f>
        <v>5</v>
      </c>
      <c r="P5640" t="str">
        <f t="shared" si="353"/>
        <v>Met</v>
      </c>
      <c r="Q5640">
        <f t="shared" si="354"/>
        <v>3.0303030303030303</v>
      </c>
      <c r="R5640">
        <f t="shared" si="355"/>
        <v>66</v>
      </c>
    </row>
    <row r="5641" spans="1:18" x14ac:dyDescent="0.3">
      <c r="A5641" t="s">
        <v>11162</v>
      </c>
      <c r="B5641" t="s">
        <v>11163</v>
      </c>
      <c r="C5641" s="1">
        <v>46175</v>
      </c>
      <c r="D5641" s="1">
        <v>46181</v>
      </c>
      <c r="E5641" t="s">
        <v>23</v>
      </c>
      <c r="F5641" t="s">
        <v>38</v>
      </c>
      <c r="G5641" t="s">
        <v>32</v>
      </c>
      <c r="H5641" t="s">
        <v>56</v>
      </c>
      <c r="I5641" t="s">
        <v>27</v>
      </c>
      <c r="J5641" t="s">
        <v>66</v>
      </c>
      <c r="K5641">
        <v>220</v>
      </c>
      <c r="L5641">
        <v>0</v>
      </c>
      <c r="M5641">
        <v>100</v>
      </c>
      <c r="N5641">
        <f t="shared" si="352"/>
        <v>6</v>
      </c>
      <c r="O5641">
        <f>5</f>
        <v>5</v>
      </c>
      <c r="P5641" t="str">
        <f t="shared" si="353"/>
        <v>Breached</v>
      </c>
      <c r="Q5641">
        <f t="shared" si="354"/>
        <v>0</v>
      </c>
      <c r="R5641">
        <f t="shared" si="355"/>
        <v>36.666666666666664</v>
      </c>
    </row>
    <row r="5642" spans="1:18" x14ac:dyDescent="0.3">
      <c r="A5642" t="s">
        <v>11164</v>
      </c>
      <c r="B5642" t="s">
        <v>11165</v>
      </c>
      <c r="C5642" s="1">
        <v>46153</v>
      </c>
      <c r="D5642" s="1">
        <v>46154</v>
      </c>
      <c r="E5642" t="s">
        <v>15</v>
      </c>
      <c r="F5642" t="s">
        <v>16</v>
      </c>
      <c r="G5642" t="s">
        <v>41</v>
      </c>
      <c r="H5642" t="s">
        <v>56</v>
      </c>
      <c r="I5642" t="s">
        <v>33</v>
      </c>
      <c r="J5642" t="s">
        <v>46</v>
      </c>
      <c r="K5642">
        <v>474</v>
      </c>
      <c r="L5642">
        <v>0</v>
      </c>
      <c r="M5642">
        <v>100</v>
      </c>
      <c r="N5642">
        <f t="shared" si="352"/>
        <v>1</v>
      </c>
      <c r="O5642">
        <f>5</f>
        <v>5</v>
      </c>
      <c r="P5642" t="str">
        <f t="shared" si="353"/>
        <v>Met</v>
      </c>
      <c r="Q5642">
        <f t="shared" si="354"/>
        <v>0</v>
      </c>
      <c r="R5642">
        <f t="shared" si="355"/>
        <v>474</v>
      </c>
    </row>
    <row r="5643" spans="1:18" x14ac:dyDescent="0.3">
      <c r="A5643" t="s">
        <v>11166</v>
      </c>
      <c r="B5643" t="s">
        <v>11167</v>
      </c>
      <c r="C5643" s="1">
        <v>46153</v>
      </c>
      <c r="D5643" s="1">
        <v>46162</v>
      </c>
      <c r="E5643" t="s">
        <v>15</v>
      </c>
      <c r="F5643" t="s">
        <v>24</v>
      </c>
      <c r="G5643" t="s">
        <v>17</v>
      </c>
      <c r="H5643" t="s">
        <v>56</v>
      </c>
      <c r="I5643" t="s">
        <v>27</v>
      </c>
      <c r="J5643" t="s">
        <v>74</v>
      </c>
      <c r="K5643">
        <v>446</v>
      </c>
      <c r="L5643">
        <v>0</v>
      </c>
      <c r="M5643">
        <v>100</v>
      </c>
      <c r="N5643">
        <f t="shared" si="352"/>
        <v>9</v>
      </c>
      <c r="O5643">
        <f>5</f>
        <v>5</v>
      </c>
      <c r="P5643" t="str">
        <f t="shared" si="353"/>
        <v>Breached</v>
      </c>
      <c r="Q5643">
        <f t="shared" si="354"/>
        <v>0</v>
      </c>
      <c r="R5643">
        <f t="shared" si="355"/>
        <v>49.555555555555557</v>
      </c>
    </row>
    <row r="5644" spans="1:18" x14ac:dyDescent="0.3">
      <c r="A5644" t="s">
        <v>11168</v>
      </c>
      <c r="B5644" t="s">
        <v>11169</v>
      </c>
      <c r="C5644" s="1">
        <v>46092</v>
      </c>
      <c r="D5644" s="1">
        <v>46094</v>
      </c>
      <c r="E5644" t="s">
        <v>37</v>
      </c>
      <c r="F5644" t="s">
        <v>38</v>
      </c>
      <c r="G5644" t="s">
        <v>60</v>
      </c>
      <c r="H5644" t="s">
        <v>56</v>
      </c>
      <c r="I5644" t="s">
        <v>33</v>
      </c>
      <c r="J5644" t="s">
        <v>34</v>
      </c>
      <c r="K5644">
        <v>129</v>
      </c>
      <c r="L5644">
        <v>0</v>
      </c>
      <c r="M5644">
        <v>100</v>
      </c>
      <c r="N5644">
        <f t="shared" si="352"/>
        <v>2</v>
      </c>
      <c r="O5644">
        <f>5</f>
        <v>5</v>
      </c>
      <c r="P5644" t="str">
        <f t="shared" si="353"/>
        <v>Met</v>
      </c>
      <c r="Q5644">
        <f t="shared" si="354"/>
        <v>0</v>
      </c>
      <c r="R5644">
        <f t="shared" si="355"/>
        <v>64.5</v>
      </c>
    </row>
    <row r="5645" spans="1:18" x14ac:dyDescent="0.3">
      <c r="A5645" t="s">
        <v>11170</v>
      </c>
      <c r="B5645" t="s">
        <v>731</v>
      </c>
      <c r="C5645" s="1">
        <v>46186</v>
      </c>
      <c r="D5645" s="1">
        <v>46191</v>
      </c>
      <c r="E5645" t="s">
        <v>23</v>
      </c>
      <c r="F5645" t="s">
        <v>31</v>
      </c>
      <c r="G5645" t="s">
        <v>49</v>
      </c>
      <c r="H5645" t="s">
        <v>56</v>
      </c>
      <c r="I5645" t="s">
        <v>27</v>
      </c>
      <c r="J5645" t="s">
        <v>46</v>
      </c>
      <c r="K5645">
        <v>438</v>
      </c>
      <c r="L5645">
        <v>3</v>
      </c>
      <c r="M5645">
        <v>98.03</v>
      </c>
      <c r="N5645">
        <f t="shared" si="352"/>
        <v>5</v>
      </c>
      <c r="O5645">
        <f>5</f>
        <v>5</v>
      </c>
      <c r="P5645" t="str">
        <f t="shared" si="353"/>
        <v>Met</v>
      </c>
      <c r="Q5645">
        <f t="shared" si="354"/>
        <v>0.68493150684931503</v>
      </c>
      <c r="R5645">
        <f t="shared" si="355"/>
        <v>87.6</v>
      </c>
    </row>
    <row r="5646" spans="1:18" x14ac:dyDescent="0.3">
      <c r="A5646" t="s">
        <v>11171</v>
      </c>
      <c r="B5646" t="s">
        <v>2917</v>
      </c>
      <c r="C5646" s="1">
        <v>46099</v>
      </c>
      <c r="D5646" s="1">
        <v>46104</v>
      </c>
      <c r="E5646" t="s">
        <v>59</v>
      </c>
      <c r="F5646" t="s">
        <v>31</v>
      </c>
      <c r="G5646" t="s">
        <v>60</v>
      </c>
      <c r="H5646" t="s">
        <v>26</v>
      </c>
      <c r="I5646" t="s">
        <v>27</v>
      </c>
      <c r="J5646" t="s">
        <v>46</v>
      </c>
      <c r="K5646">
        <v>216</v>
      </c>
      <c r="L5646">
        <v>2</v>
      </c>
      <c r="M5646">
        <v>98.47</v>
      </c>
      <c r="N5646">
        <f t="shared" si="352"/>
        <v>5</v>
      </c>
      <c r="O5646">
        <f>5</f>
        <v>5</v>
      </c>
      <c r="P5646" t="str">
        <f t="shared" si="353"/>
        <v>Met</v>
      </c>
      <c r="Q5646">
        <f t="shared" si="354"/>
        <v>0.92592592592592582</v>
      </c>
      <c r="R5646">
        <f t="shared" si="355"/>
        <v>43.2</v>
      </c>
    </row>
    <row r="5647" spans="1:18" x14ac:dyDescent="0.3">
      <c r="A5647" t="s">
        <v>11172</v>
      </c>
      <c r="B5647" t="s">
        <v>11173</v>
      </c>
      <c r="C5647" s="1">
        <v>46040</v>
      </c>
      <c r="D5647" s="1">
        <v>46047</v>
      </c>
      <c r="E5647" t="s">
        <v>23</v>
      </c>
      <c r="F5647" t="s">
        <v>45</v>
      </c>
      <c r="G5647" t="s">
        <v>41</v>
      </c>
      <c r="H5647" t="s">
        <v>18</v>
      </c>
      <c r="I5647" t="s">
        <v>19</v>
      </c>
      <c r="J5647" t="s">
        <v>46</v>
      </c>
      <c r="K5647">
        <v>232</v>
      </c>
      <c r="L5647">
        <v>2</v>
      </c>
      <c r="M5647">
        <v>98.97</v>
      </c>
      <c r="N5647">
        <f t="shared" si="352"/>
        <v>7</v>
      </c>
      <c r="O5647">
        <f>5</f>
        <v>5</v>
      </c>
      <c r="P5647" t="str">
        <f t="shared" si="353"/>
        <v>Breached</v>
      </c>
      <c r="Q5647">
        <f t="shared" si="354"/>
        <v>0.86206896551724133</v>
      </c>
      <c r="R5647">
        <f t="shared" si="355"/>
        <v>33.142857142857146</v>
      </c>
    </row>
    <row r="5648" spans="1:18" x14ac:dyDescent="0.3">
      <c r="A5648" t="s">
        <v>11174</v>
      </c>
      <c r="B5648" t="s">
        <v>11175</v>
      </c>
      <c r="C5648" s="1">
        <v>46102</v>
      </c>
      <c r="D5648" s="1">
        <v>46111</v>
      </c>
      <c r="E5648" t="s">
        <v>59</v>
      </c>
      <c r="F5648" t="s">
        <v>24</v>
      </c>
      <c r="G5648" t="s">
        <v>41</v>
      </c>
      <c r="H5648" t="s">
        <v>56</v>
      </c>
      <c r="I5648" t="s">
        <v>19</v>
      </c>
      <c r="J5648" t="s">
        <v>42</v>
      </c>
      <c r="K5648">
        <v>112</v>
      </c>
      <c r="L5648">
        <v>1</v>
      </c>
      <c r="M5648">
        <v>98.68</v>
      </c>
      <c r="N5648">
        <f t="shared" si="352"/>
        <v>9</v>
      </c>
      <c r="O5648">
        <f>5</f>
        <v>5</v>
      </c>
      <c r="P5648" t="str">
        <f t="shared" si="353"/>
        <v>Breached</v>
      </c>
      <c r="Q5648">
        <f t="shared" si="354"/>
        <v>0.89285714285714279</v>
      </c>
      <c r="R5648">
        <f t="shared" si="355"/>
        <v>12.444444444444445</v>
      </c>
    </row>
    <row r="5649" spans="1:18" x14ac:dyDescent="0.3">
      <c r="A5649" t="s">
        <v>11176</v>
      </c>
      <c r="B5649" t="s">
        <v>11177</v>
      </c>
      <c r="C5649" s="1">
        <v>46122</v>
      </c>
      <c r="D5649" s="1">
        <v>46128</v>
      </c>
      <c r="E5649" t="s">
        <v>59</v>
      </c>
      <c r="F5649" t="s">
        <v>38</v>
      </c>
      <c r="G5649" t="s">
        <v>60</v>
      </c>
      <c r="H5649" t="s">
        <v>26</v>
      </c>
      <c r="I5649" t="s">
        <v>27</v>
      </c>
      <c r="J5649" t="s">
        <v>20</v>
      </c>
      <c r="K5649">
        <v>341</v>
      </c>
      <c r="L5649">
        <v>0</v>
      </c>
      <c r="M5649">
        <v>100</v>
      </c>
      <c r="N5649">
        <f t="shared" si="352"/>
        <v>6</v>
      </c>
      <c r="O5649">
        <f>5</f>
        <v>5</v>
      </c>
      <c r="P5649" t="str">
        <f t="shared" si="353"/>
        <v>Breached</v>
      </c>
      <c r="Q5649">
        <f t="shared" si="354"/>
        <v>0</v>
      </c>
      <c r="R5649">
        <f t="shared" si="355"/>
        <v>56.833333333333336</v>
      </c>
    </row>
    <row r="5650" spans="1:18" x14ac:dyDescent="0.3">
      <c r="A5650" t="s">
        <v>11178</v>
      </c>
      <c r="B5650" t="s">
        <v>9633</v>
      </c>
      <c r="C5650" s="1">
        <v>46080</v>
      </c>
      <c r="D5650" s="1">
        <v>46085</v>
      </c>
      <c r="E5650" t="s">
        <v>23</v>
      </c>
      <c r="F5650" t="s">
        <v>24</v>
      </c>
      <c r="G5650" t="s">
        <v>49</v>
      </c>
      <c r="H5650" t="s">
        <v>56</v>
      </c>
      <c r="I5650" t="s">
        <v>19</v>
      </c>
      <c r="J5650" t="s">
        <v>66</v>
      </c>
      <c r="K5650">
        <v>213</v>
      </c>
      <c r="L5650">
        <v>3</v>
      </c>
      <c r="M5650">
        <v>97.86</v>
      </c>
      <c r="N5650">
        <f t="shared" si="352"/>
        <v>5</v>
      </c>
      <c r="O5650">
        <f>5</f>
        <v>5</v>
      </c>
      <c r="P5650" t="str">
        <f t="shared" si="353"/>
        <v>Met</v>
      </c>
      <c r="Q5650">
        <f t="shared" si="354"/>
        <v>1.4084507042253522</v>
      </c>
      <c r="R5650">
        <f t="shared" si="355"/>
        <v>42.6</v>
      </c>
    </row>
    <row r="5651" spans="1:18" x14ac:dyDescent="0.3">
      <c r="A5651" t="s">
        <v>11179</v>
      </c>
      <c r="B5651" t="s">
        <v>11180</v>
      </c>
      <c r="C5651" s="1">
        <v>46081</v>
      </c>
      <c r="D5651" s="1">
        <v>46082</v>
      </c>
      <c r="E5651" t="s">
        <v>37</v>
      </c>
      <c r="F5651" t="s">
        <v>31</v>
      </c>
      <c r="G5651" t="s">
        <v>49</v>
      </c>
      <c r="H5651" t="s">
        <v>56</v>
      </c>
      <c r="I5651" t="s">
        <v>19</v>
      </c>
      <c r="J5651" t="s">
        <v>20</v>
      </c>
      <c r="K5651">
        <v>496</v>
      </c>
      <c r="L5651">
        <v>1</v>
      </c>
      <c r="M5651">
        <v>98.66</v>
      </c>
      <c r="N5651">
        <f t="shared" si="352"/>
        <v>1</v>
      </c>
      <c r="O5651">
        <f>5</f>
        <v>5</v>
      </c>
      <c r="P5651" t="str">
        <f t="shared" si="353"/>
        <v>Met</v>
      </c>
      <c r="Q5651">
        <f t="shared" si="354"/>
        <v>0.20161290322580644</v>
      </c>
      <c r="R5651">
        <f t="shared" si="355"/>
        <v>496</v>
      </c>
    </row>
    <row r="5652" spans="1:18" x14ac:dyDescent="0.3">
      <c r="A5652" t="s">
        <v>11181</v>
      </c>
      <c r="B5652" t="s">
        <v>11182</v>
      </c>
      <c r="C5652" s="1">
        <v>46026</v>
      </c>
      <c r="D5652" s="1">
        <v>46027</v>
      </c>
      <c r="E5652" t="s">
        <v>37</v>
      </c>
      <c r="F5652" t="s">
        <v>69</v>
      </c>
      <c r="G5652" t="s">
        <v>25</v>
      </c>
      <c r="H5652" t="s">
        <v>56</v>
      </c>
      <c r="I5652" t="s">
        <v>33</v>
      </c>
      <c r="J5652" t="s">
        <v>74</v>
      </c>
      <c r="K5652">
        <v>95</v>
      </c>
      <c r="L5652">
        <v>1</v>
      </c>
      <c r="M5652">
        <v>98.81</v>
      </c>
      <c r="N5652">
        <f t="shared" si="352"/>
        <v>1</v>
      </c>
      <c r="O5652">
        <f>5</f>
        <v>5</v>
      </c>
      <c r="P5652" t="str">
        <f t="shared" si="353"/>
        <v>Met</v>
      </c>
      <c r="Q5652">
        <f t="shared" si="354"/>
        <v>1.0526315789473684</v>
      </c>
      <c r="R5652">
        <f t="shared" si="355"/>
        <v>95</v>
      </c>
    </row>
    <row r="5653" spans="1:18" x14ac:dyDescent="0.3">
      <c r="A5653" t="s">
        <v>11183</v>
      </c>
      <c r="B5653" t="s">
        <v>11184</v>
      </c>
      <c r="C5653" s="1">
        <v>46101</v>
      </c>
      <c r="D5653" s="1">
        <v>46108</v>
      </c>
      <c r="E5653" t="s">
        <v>65</v>
      </c>
      <c r="F5653" t="s">
        <v>45</v>
      </c>
      <c r="G5653" t="s">
        <v>25</v>
      </c>
      <c r="H5653" t="s">
        <v>18</v>
      </c>
      <c r="I5653" t="s">
        <v>27</v>
      </c>
      <c r="J5653" t="s">
        <v>28</v>
      </c>
      <c r="K5653">
        <v>91</v>
      </c>
      <c r="L5653">
        <v>3</v>
      </c>
      <c r="M5653">
        <v>96.46</v>
      </c>
      <c r="N5653">
        <f t="shared" si="352"/>
        <v>7</v>
      </c>
      <c r="O5653">
        <f>5</f>
        <v>5</v>
      </c>
      <c r="P5653" t="str">
        <f t="shared" si="353"/>
        <v>Breached</v>
      </c>
      <c r="Q5653">
        <f t="shared" si="354"/>
        <v>3.296703296703297</v>
      </c>
      <c r="R5653">
        <f t="shared" si="355"/>
        <v>13</v>
      </c>
    </row>
    <row r="5654" spans="1:18" x14ac:dyDescent="0.3">
      <c r="A5654" t="s">
        <v>11185</v>
      </c>
      <c r="B5654" t="s">
        <v>11186</v>
      </c>
      <c r="C5654" s="1">
        <v>46039</v>
      </c>
      <c r="D5654" s="1">
        <v>46040</v>
      </c>
      <c r="E5654" t="s">
        <v>15</v>
      </c>
      <c r="F5654" t="s">
        <v>24</v>
      </c>
      <c r="G5654" t="s">
        <v>32</v>
      </c>
      <c r="H5654" t="s">
        <v>26</v>
      </c>
      <c r="I5654" t="s">
        <v>19</v>
      </c>
      <c r="J5654" t="s">
        <v>66</v>
      </c>
      <c r="K5654">
        <v>329</v>
      </c>
      <c r="L5654">
        <v>2</v>
      </c>
      <c r="M5654">
        <v>97.6</v>
      </c>
      <c r="N5654">
        <f t="shared" si="352"/>
        <v>1</v>
      </c>
      <c r="O5654">
        <f>5</f>
        <v>5</v>
      </c>
      <c r="P5654" t="str">
        <f t="shared" si="353"/>
        <v>Met</v>
      </c>
      <c r="Q5654">
        <f t="shared" si="354"/>
        <v>0.60790273556231</v>
      </c>
      <c r="R5654">
        <f t="shared" si="355"/>
        <v>329</v>
      </c>
    </row>
    <row r="5655" spans="1:18" x14ac:dyDescent="0.3">
      <c r="A5655" t="s">
        <v>11187</v>
      </c>
      <c r="B5655" t="s">
        <v>11188</v>
      </c>
      <c r="C5655" s="1">
        <v>46202</v>
      </c>
      <c r="D5655" s="1">
        <v>46203</v>
      </c>
      <c r="E5655" t="s">
        <v>65</v>
      </c>
      <c r="F5655" t="s">
        <v>16</v>
      </c>
      <c r="G5655" t="s">
        <v>52</v>
      </c>
      <c r="H5655" t="s">
        <v>56</v>
      </c>
      <c r="I5655" t="s">
        <v>33</v>
      </c>
      <c r="J5655" t="s">
        <v>34</v>
      </c>
      <c r="K5655">
        <v>489</v>
      </c>
      <c r="L5655">
        <v>4</v>
      </c>
      <c r="M5655">
        <v>95.64</v>
      </c>
      <c r="N5655">
        <f t="shared" si="352"/>
        <v>1</v>
      </c>
      <c r="O5655">
        <f>5</f>
        <v>5</v>
      </c>
      <c r="P5655" t="str">
        <f t="shared" si="353"/>
        <v>Met</v>
      </c>
      <c r="Q5655">
        <f t="shared" si="354"/>
        <v>0.81799591002045002</v>
      </c>
      <c r="R5655">
        <f t="shared" si="355"/>
        <v>489</v>
      </c>
    </row>
    <row r="5656" spans="1:18" x14ac:dyDescent="0.3">
      <c r="A5656" t="s">
        <v>11189</v>
      </c>
      <c r="B5656" t="s">
        <v>11190</v>
      </c>
      <c r="C5656" s="1">
        <v>46181</v>
      </c>
      <c r="D5656" s="1">
        <v>46182</v>
      </c>
      <c r="E5656" t="s">
        <v>37</v>
      </c>
      <c r="F5656" t="s">
        <v>24</v>
      </c>
      <c r="G5656" t="s">
        <v>41</v>
      </c>
      <c r="H5656" t="s">
        <v>26</v>
      </c>
      <c r="I5656" t="s">
        <v>33</v>
      </c>
      <c r="J5656" t="s">
        <v>28</v>
      </c>
      <c r="K5656">
        <v>110</v>
      </c>
      <c r="L5656">
        <v>0</v>
      </c>
      <c r="M5656">
        <v>100</v>
      </c>
      <c r="N5656">
        <f t="shared" si="352"/>
        <v>1</v>
      </c>
      <c r="O5656">
        <f>5</f>
        <v>5</v>
      </c>
      <c r="P5656" t="str">
        <f t="shared" si="353"/>
        <v>Met</v>
      </c>
      <c r="Q5656">
        <f t="shared" si="354"/>
        <v>0</v>
      </c>
      <c r="R5656">
        <f t="shared" si="355"/>
        <v>110</v>
      </c>
    </row>
    <row r="5657" spans="1:18" x14ac:dyDescent="0.3">
      <c r="A5657" t="s">
        <v>11191</v>
      </c>
      <c r="B5657" t="s">
        <v>11192</v>
      </c>
      <c r="C5657" s="1">
        <v>46076</v>
      </c>
      <c r="D5657" s="1">
        <v>46081</v>
      </c>
      <c r="E5657" t="s">
        <v>37</v>
      </c>
      <c r="F5657" t="s">
        <v>38</v>
      </c>
      <c r="G5657" t="s">
        <v>49</v>
      </c>
      <c r="H5657" t="s">
        <v>18</v>
      </c>
      <c r="I5657" t="s">
        <v>33</v>
      </c>
      <c r="J5657" t="s">
        <v>20</v>
      </c>
      <c r="K5657">
        <v>132</v>
      </c>
      <c r="L5657">
        <v>5</v>
      </c>
      <c r="M5657">
        <v>94.47</v>
      </c>
      <c r="N5657">
        <f t="shared" si="352"/>
        <v>5</v>
      </c>
      <c r="O5657">
        <f>5</f>
        <v>5</v>
      </c>
      <c r="P5657" t="str">
        <f t="shared" si="353"/>
        <v>Met</v>
      </c>
      <c r="Q5657">
        <f t="shared" si="354"/>
        <v>3.7878787878787881</v>
      </c>
      <c r="R5657">
        <f t="shared" si="355"/>
        <v>26.4</v>
      </c>
    </row>
    <row r="5658" spans="1:18" x14ac:dyDescent="0.3">
      <c r="A5658" t="s">
        <v>11193</v>
      </c>
      <c r="B5658" t="s">
        <v>11194</v>
      </c>
      <c r="C5658" s="1">
        <v>46050</v>
      </c>
      <c r="D5658" s="1">
        <v>46060</v>
      </c>
      <c r="E5658" t="s">
        <v>59</v>
      </c>
      <c r="F5658" t="s">
        <v>24</v>
      </c>
      <c r="G5658" t="s">
        <v>41</v>
      </c>
      <c r="H5658" t="s">
        <v>18</v>
      </c>
      <c r="I5658" t="s">
        <v>33</v>
      </c>
      <c r="J5658" t="s">
        <v>20</v>
      </c>
      <c r="K5658">
        <v>339</v>
      </c>
      <c r="L5658">
        <v>0</v>
      </c>
      <c r="M5658">
        <v>100</v>
      </c>
      <c r="N5658">
        <f t="shared" si="352"/>
        <v>10</v>
      </c>
      <c r="O5658">
        <f>5</f>
        <v>5</v>
      </c>
      <c r="P5658" t="str">
        <f t="shared" si="353"/>
        <v>Breached</v>
      </c>
      <c r="Q5658">
        <f t="shared" si="354"/>
        <v>0</v>
      </c>
      <c r="R5658">
        <f t="shared" si="355"/>
        <v>33.9</v>
      </c>
    </row>
    <row r="5659" spans="1:18" x14ac:dyDescent="0.3">
      <c r="A5659" t="s">
        <v>11195</v>
      </c>
      <c r="B5659" t="s">
        <v>11196</v>
      </c>
      <c r="C5659" s="1">
        <v>46095</v>
      </c>
      <c r="D5659" s="1">
        <v>46104</v>
      </c>
      <c r="E5659" t="s">
        <v>15</v>
      </c>
      <c r="F5659" t="s">
        <v>69</v>
      </c>
      <c r="G5659" t="s">
        <v>52</v>
      </c>
      <c r="H5659" t="s">
        <v>26</v>
      </c>
      <c r="I5659" t="s">
        <v>27</v>
      </c>
      <c r="J5659" t="s">
        <v>28</v>
      </c>
      <c r="K5659">
        <v>165</v>
      </c>
      <c r="L5659">
        <v>0</v>
      </c>
      <c r="M5659">
        <v>100</v>
      </c>
      <c r="N5659">
        <f t="shared" si="352"/>
        <v>9</v>
      </c>
      <c r="O5659">
        <f>5</f>
        <v>5</v>
      </c>
      <c r="P5659" t="str">
        <f t="shared" si="353"/>
        <v>Breached</v>
      </c>
      <c r="Q5659">
        <f t="shared" si="354"/>
        <v>0</v>
      </c>
      <c r="R5659">
        <f t="shared" si="355"/>
        <v>18.333333333333332</v>
      </c>
    </row>
    <row r="5660" spans="1:18" x14ac:dyDescent="0.3">
      <c r="A5660" t="s">
        <v>11197</v>
      </c>
      <c r="B5660" t="s">
        <v>11198</v>
      </c>
      <c r="C5660" s="1">
        <v>46199</v>
      </c>
      <c r="D5660" s="1">
        <v>46209</v>
      </c>
      <c r="E5660" t="s">
        <v>65</v>
      </c>
      <c r="F5660" t="s">
        <v>24</v>
      </c>
      <c r="G5660" t="s">
        <v>60</v>
      </c>
      <c r="H5660" t="s">
        <v>56</v>
      </c>
      <c r="I5660" t="s">
        <v>19</v>
      </c>
      <c r="J5660" t="s">
        <v>74</v>
      </c>
      <c r="K5660">
        <v>403</v>
      </c>
      <c r="L5660">
        <v>5</v>
      </c>
      <c r="M5660">
        <v>92.75</v>
      </c>
      <c r="N5660">
        <f t="shared" si="352"/>
        <v>10</v>
      </c>
      <c r="O5660">
        <f>5</f>
        <v>5</v>
      </c>
      <c r="P5660" t="str">
        <f t="shared" si="353"/>
        <v>Breached</v>
      </c>
      <c r="Q5660">
        <f t="shared" si="354"/>
        <v>1.240694789081886</v>
      </c>
      <c r="R5660">
        <f t="shared" si="355"/>
        <v>40.299999999999997</v>
      </c>
    </row>
    <row r="5661" spans="1:18" x14ac:dyDescent="0.3">
      <c r="A5661" t="s">
        <v>11199</v>
      </c>
      <c r="B5661" t="s">
        <v>11200</v>
      </c>
      <c r="C5661" s="1">
        <v>46052</v>
      </c>
      <c r="D5661" s="1">
        <v>46055</v>
      </c>
      <c r="E5661" t="s">
        <v>37</v>
      </c>
      <c r="F5661" t="s">
        <v>45</v>
      </c>
      <c r="G5661" t="s">
        <v>32</v>
      </c>
      <c r="H5661" t="s">
        <v>26</v>
      </c>
      <c r="I5661" t="s">
        <v>27</v>
      </c>
      <c r="J5661" t="s">
        <v>46</v>
      </c>
      <c r="K5661">
        <v>226</v>
      </c>
      <c r="L5661">
        <v>2</v>
      </c>
      <c r="M5661">
        <v>98.62</v>
      </c>
      <c r="N5661">
        <f t="shared" si="352"/>
        <v>3</v>
      </c>
      <c r="O5661">
        <f>5</f>
        <v>5</v>
      </c>
      <c r="P5661" t="str">
        <f t="shared" si="353"/>
        <v>Met</v>
      </c>
      <c r="Q5661">
        <f t="shared" si="354"/>
        <v>0.88495575221238942</v>
      </c>
      <c r="R5661">
        <f t="shared" si="355"/>
        <v>75.333333333333329</v>
      </c>
    </row>
    <row r="5662" spans="1:18" x14ac:dyDescent="0.3">
      <c r="A5662" t="s">
        <v>11201</v>
      </c>
      <c r="B5662" t="s">
        <v>11202</v>
      </c>
      <c r="C5662" s="1">
        <v>46156</v>
      </c>
      <c r="D5662" s="1">
        <v>46159</v>
      </c>
      <c r="E5662" t="s">
        <v>15</v>
      </c>
      <c r="F5662" t="s">
        <v>69</v>
      </c>
      <c r="G5662" t="s">
        <v>41</v>
      </c>
      <c r="H5662" t="s">
        <v>18</v>
      </c>
      <c r="I5662" t="s">
        <v>33</v>
      </c>
      <c r="J5662" t="s">
        <v>42</v>
      </c>
      <c r="K5662">
        <v>161</v>
      </c>
      <c r="L5662">
        <v>4</v>
      </c>
      <c r="M5662">
        <v>96.25</v>
      </c>
      <c r="N5662">
        <f t="shared" si="352"/>
        <v>3</v>
      </c>
      <c r="O5662">
        <f>5</f>
        <v>5</v>
      </c>
      <c r="P5662" t="str">
        <f t="shared" si="353"/>
        <v>Met</v>
      </c>
      <c r="Q5662">
        <f t="shared" si="354"/>
        <v>2.4844720496894408</v>
      </c>
      <c r="R5662">
        <f t="shared" si="355"/>
        <v>53.666666666666664</v>
      </c>
    </row>
    <row r="5663" spans="1:18" x14ac:dyDescent="0.3">
      <c r="A5663" t="s">
        <v>11203</v>
      </c>
      <c r="B5663" t="s">
        <v>11204</v>
      </c>
      <c r="C5663" s="1">
        <v>46112</v>
      </c>
      <c r="D5663" s="1">
        <v>46115</v>
      </c>
      <c r="E5663" t="s">
        <v>65</v>
      </c>
      <c r="F5663" t="s">
        <v>38</v>
      </c>
      <c r="G5663" t="s">
        <v>32</v>
      </c>
      <c r="H5663" t="s">
        <v>56</v>
      </c>
      <c r="I5663" t="s">
        <v>27</v>
      </c>
      <c r="J5663" t="s">
        <v>42</v>
      </c>
      <c r="K5663">
        <v>59</v>
      </c>
      <c r="L5663">
        <v>2</v>
      </c>
      <c r="M5663">
        <v>97.54</v>
      </c>
      <c r="N5663">
        <f t="shared" si="352"/>
        <v>3</v>
      </c>
      <c r="O5663">
        <f>5</f>
        <v>5</v>
      </c>
      <c r="P5663" t="str">
        <f t="shared" si="353"/>
        <v>Met</v>
      </c>
      <c r="Q5663">
        <f t="shared" si="354"/>
        <v>3.3898305084745761</v>
      </c>
      <c r="R5663">
        <f t="shared" si="355"/>
        <v>19.666666666666668</v>
      </c>
    </row>
    <row r="5664" spans="1:18" x14ac:dyDescent="0.3">
      <c r="A5664" t="s">
        <v>11205</v>
      </c>
      <c r="B5664" t="s">
        <v>11206</v>
      </c>
      <c r="C5664" s="1">
        <v>46155</v>
      </c>
      <c r="D5664" s="1">
        <v>46165</v>
      </c>
      <c r="E5664" t="s">
        <v>15</v>
      </c>
      <c r="F5664" t="s">
        <v>16</v>
      </c>
      <c r="G5664" t="s">
        <v>17</v>
      </c>
      <c r="H5664" t="s">
        <v>56</v>
      </c>
      <c r="I5664" t="s">
        <v>19</v>
      </c>
      <c r="J5664" t="s">
        <v>28</v>
      </c>
      <c r="K5664">
        <v>135</v>
      </c>
      <c r="L5664">
        <v>1</v>
      </c>
      <c r="M5664">
        <v>99.49</v>
      </c>
      <c r="N5664">
        <f t="shared" si="352"/>
        <v>10</v>
      </c>
      <c r="O5664">
        <f>5</f>
        <v>5</v>
      </c>
      <c r="P5664" t="str">
        <f t="shared" si="353"/>
        <v>Breached</v>
      </c>
      <c r="Q5664">
        <f t="shared" si="354"/>
        <v>0.74074074074074081</v>
      </c>
      <c r="R5664">
        <f t="shared" si="355"/>
        <v>13.5</v>
      </c>
    </row>
    <row r="5665" spans="1:18" x14ac:dyDescent="0.3">
      <c r="A5665" t="s">
        <v>11207</v>
      </c>
      <c r="B5665" t="s">
        <v>11208</v>
      </c>
      <c r="C5665" s="1">
        <v>46054</v>
      </c>
      <c r="D5665" s="1">
        <v>46060</v>
      </c>
      <c r="E5665" t="s">
        <v>65</v>
      </c>
      <c r="F5665" t="s">
        <v>16</v>
      </c>
      <c r="G5665" t="s">
        <v>17</v>
      </c>
      <c r="H5665" t="s">
        <v>26</v>
      </c>
      <c r="I5665" t="s">
        <v>19</v>
      </c>
      <c r="J5665" t="s">
        <v>20</v>
      </c>
      <c r="K5665">
        <v>443</v>
      </c>
      <c r="L5665">
        <v>3</v>
      </c>
      <c r="M5665">
        <v>98.41</v>
      </c>
      <c r="N5665">
        <f t="shared" si="352"/>
        <v>6</v>
      </c>
      <c r="O5665">
        <f>5</f>
        <v>5</v>
      </c>
      <c r="P5665" t="str">
        <f t="shared" si="353"/>
        <v>Breached</v>
      </c>
      <c r="Q5665">
        <f t="shared" si="354"/>
        <v>0.67720090293453727</v>
      </c>
      <c r="R5665">
        <f t="shared" si="355"/>
        <v>73.833333333333329</v>
      </c>
    </row>
    <row r="5666" spans="1:18" x14ac:dyDescent="0.3">
      <c r="A5666" t="s">
        <v>11209</v>
      </c>
      <c r="B5666" t="s">
        <v>11210</v>
      </c>
      <c r="C5666" s="1">
        <v>46055</v>
      </c>
      <c r="D5666" s="1">
        <v>46064</v>
      </c>
      <c r="E5666" t="s">
        <v>15</v>
      </c>
      <c r="F5666" t="s">
        <v>16</v>
      </c>
      <c r="G5666" t="s">
        <v>60</v>
      </c>
      <c r="H5666" t="s">
        <v>26</v>
      </c>
      <c r="I5666" t="s">
        <v>19</v>
      </c>
      <c r="J5666" t="s">
        <v>66</v>
      </c>
      <c r="K5666">
        <v>30</v>
      </c>
      <c r="L5666">
        <v>4</v>
      </c>
      <c r="M5666">
        <v>94.74</v>
      </c>
      <c r="N5666">
        <f t="shared" si="352"/>
        <v>9</v>
      </c>
      <c r="O5666">
        <f>5</f>
        <v>5</v>
      </c>
      <c r="P5666" t="str">
        <f t="shared" si="353"/>
        <v>Breached</v>
      </c>
      <c r="Q5666">
        <f t="shared" si="354"/>
        <v>13.333333333333334</v>
      </c>
      <c r="R5666">
        <f t="shared" si="355"/>
        <v>3.3333333333333335</v>
      </c>
    </row>
    <row r="5667" spans="1:18" x14ac:dyDescent="0.3">
      <c r="A5667" t="s">
        <v>11211</v>
      </c>
      <c r="B5667" t="s">
        <v>11212</v>
      </c>
      <c r="C5667" s="1">
        <v>46120</v>
      </c>
      <c r="D5667" s="1">
        <v>46124</v>
      </c>
      <c r="E5667" t="s">
        <v>65</v>
      </c>
      <c r="F5667" t="s">
        <v>69</v>
      </c>
      <c r="G5667" t="s">
        <v>60</v>
      </c>
      <c r="H5667" t="s">
        <v>18</v>
      </c>
      <c r="I5667" t="s">
        <v>33</v>
      </c>
      <c r="J5667" t="s">
        <v>20</v>
      </c>
      <c r="K5667">
        <v>313</v>
      </c>
      <c r="L5667">
        <v>1</v>
      </c>
      <c r="M5667">
        <v>99</v>
      </c>
      <c r="N5667">
        <f t="shared" si="352"/>
        <v>4</v>
      </c>
      <c r="O5667">
        <f>5</f>
        <v>5</v>
      </c>
      <c r="P5667" t="str">
        <f t="shared" si="353"/>
        <v>Met</v>
      </c>
      <c r="Q5667">
        <f t="shared" si="354"/>
        <v>0.31948881789137379</v>
      </c>
      <c r="R5667">
        <f t="shared" si="355"/>
        <v>78.25</v>
      </c>
    </row>
    <row r="5668" spans="1:18" x14ac:dyDescent="0.3">
      <c r="A5668" t="s">
        <v>11213</v>
      </c>
      <c r="B5668" t="s">
        <v>11214</v>
      </c>
      <c r="C5668" s="1">
        <v>46110</v>
      </c>
      <c r="D5668" s="1">
        <v>46118</v>
      </c>
      <c r="E5668" t="s">
        <v>15</v>
      </c>
      <c r="F5668" t="s">
        <v>24</v>
      </c>
      <c r="G5668" t="s">
        <v>60</v>
      </c>
      <c r="H5668" t="s">
        <v>18</v>
      </c>
      <c r="I5668" t="s">
        <v>19</v>
      </c>
      <c r="J5668" t="s">
        <v>20</v>
      </c>
      <c r="K5668">
        <v>378</v>
      </c>
      <c r="L5668">
        <v>1</v>
      </c>
      <c r="M5668">
        <v>98.8</v>
      </c>
      <c r="N5668">
        <f t="shared" si="352"/>
        <v>8</v>
      </c>
      <c r="O5668">
        <f>5</f>
        <v>5</v>
      </c>
      <c r="P5668" t="str">
        <f t="shared" si="353"/>
        <v>Breached</v>
      </c>
      <c r="Q5668">
        <f t="shared" si="354"/>
        <v>0.26455026455026454</v>
      </c>
      <c r="R5668">
        <f t="shared" si="355"/>
        <v>47.25</v>
      </c>
    </row>
    <row r="5669" spans="1:18" x14ac:dyDescent="0.3">
      <c r="A5669" t="s">
        <v>11215</v>
      </c>
      <c r="B5669" t="s">
        <v>11216</v>
      </c>
      <c r="C5669" s="1">
        <v>46166</v>
      </c>
      <c r="D5669" s="1">
        <v>46176</v>
      </c>
      <c r="E5669" t="s">
        <v>59</v>
      </c>
      <c r="F5669" t="s">
        <v>45</v>
      </c>
      <c r="G5669" t="s">
        <v>93</v>
      </c>
      <c r="H5669" t="s">
        <v>26</v>
      </c>
      <c r="I5669" t="s">
        <v>19</v>
      </c>
      <c r="J5669" t="s">
        <v>34</v>
      </c>
      <c r="K5669">
        <v>61</v>
      </c>
      <c r="L5669">
        <v>5</v>
      </c>
      <c r="M5669">
        <v>96.98</v>
      </c>
      <c r="N5669">
        <f t="shared" si="352"/>
        <v>10</v>
      </c>
      <c r="O5669">
        <f>5</f>
        <v>5</v>
      </c>
      <c r="P5669" t="str">
        <f t="shared" si="353"/>
        <v>Breached</v>
      </c>
      <c r="Q5669">
        <f t="shared" si="354"/>
        <v>8.1967213114754092</v>
      </c>
      <c r="R5669">
        <f t="shared" si="355"/>
        <v>6.1</v>
      </c>
    </row>
    <row r="5670" spans="1:18" x14ac:dyDescent="0.3">
      <c r="A5670" t="s">
        <v>11217</v>
      </c>
      <c r="B5670" t="s">
        <v>7881</v>
      </c>
      <c r="C5670" s="1">
        <v>46196</v>
      </c>
      <c r="D5670" s="1">
        <v>46199</v>
      </c>
      <c r="E5670" t="s">
        <v>65</v>
      </c>
      <c r="F5670" t="s">
        <v>31</v>
      </c>
      <c r="G5670" t="s">
        <v>41</v>
      </c>
      <c r="H5670" t="s">
        <v>18</v>
      </c>
      <c r="I5670" t="s">
        <v>27</v>
      </c>
      <c r="J5670" t="s">
        <v>53</v>
      </c>
      <c r="K5670">
        <v>285</v>
      </c>
      <c r="L5670">
        <v>3</v>
      </c>
      <c r="M5670">
        <v>96.47</v>
      </c>
      <c r="N5670">
        <f t="shared" si="352"/>
        <v>3</v>
      </c>
      <c r="O5670">
        <f>5</f>
        <v>5</v>
      </c>
      <c r="P5670" t="str">
        <f t="shared" si="353"/>
        <v>Met</v>
      </c>
      <c r="Q5670">
        <f t="shared" si="354"/>
        <v>1.0526315789473684</v>
      </c>
      <c r="R5670">
        <f t="shared" si="355"/>
        <v>95</v>
      </c>
    </row>
    <row r="5671" spans="1:18" x14ac:dyDescent="0.3">
      <c r="A5671" t="s">
        <v>11218</v>
      </c>
      <c r="B5671" t="s">
        <v>11219</v>
      </c>
      <c r="C5671" s="1">
        <v>46109</v>
      </c>
      <c r="D5671" s="1">
        <v>46113</v>
      </c>
      <c r="E5671" t="s">
        <v>15</v>
      </c>
      <c r="F5671" t="s">
        <v>16</v>
      </c>
      <c r="G5671" t="s">
        <v>41</v>
      </c>
      <c r="H5671" t="s">
        <v>18</v>
      </c>
      <c r="I5671" t="s">
        <v>19</v>
      </c>
      <c r="J5671" t="s">
        <v>46</v>
      </c>
      <c r="K5671">
        <v>488</v>
      </c>
      <c r="L5671">
        <v>3</v>
      </c>
      <c r="M5671">
        <v>95.88</v>
      </c>
      <c r="N5671">
        <f t="shared" si="352"/>
        <v>4</v>
      </c>
      <c r="O5671">
        <f>5</f>
        <v>5</v>
      </c>
      <c r="P5671" t="str">
        <f t="shared" si="353"/>
        <v>Met</v>
      </c>
      <c r="Q5671">
        <f t="shared" si="354"/>
        <v>0.61475409836065575</v>
      </c>
      <c r="R5671">
        <f t="shared" si="355"/>
        <v>122</v>
      </c>
    </row>
    <row r="5672" spans="1:18" x14ac:dyDescent="0.3">
      <c r="A5672" t="s">
        <v>11220</v>
      </c>
      <c r="B5672" t="s">
        <v>11221</v>
      </c>
      <c r="C5672" s="1">
        <v>46145</v>
      </c>
      <c r="D5672" s="1">
        <v>46154</v>
      </c>
      <c r="E5672" t="s">
        <v>15</v>
      </c>
      <c r="F5672" t="s">
        <v>16</v>
      </c>
      <c r="G5672" t="s">
        <v>32</v>
      </c>
      <c r="H5672" t="s">
        <v>56</v>
      </c>
      <c r="I5672" t="s">
        <v>33</v>
      </c>
      <c r="J5672" t="s">
        <v>34</v>
      </c>
      <c r="K5672">
        <v>416</v>
      </c>
      <c r="L5672">
        <v>0</v>
      </c>
      <c r="M5672">
        <v>100</v>
      </c>
      <c r="N5672">
        <f t="shared" si="352"/>
        <v>9</v>
      </c>
      <c r="O5672">
        <f>5</f>
        <v>5</v>
      </c>
      <c r="P5672" t="str">
        <f t="shared" si="353"/>
        <v>Breached</v>
      </c>
      <c r="Q5672">
        <f t="shared" si="354"/>
        <v>0</v>
      </c>
      <c r="R5672">
        <f t="shared" si="355"/>
        <v>46.222222222222221</v>
      </c>
    </row>
    <row r="5673" spans="1:18" x14ac:dyDescent="0.3">
      <c r="A5673" t="s">
        <v>11222</v>
      </c>
      <c r="B5673" t="s">
        <v>11223</v>
      </c>
      <c r="C5673" s="1">
        <v>46187</v>
      </c>
      <c r="D5673" s="1">
        <v>46196</v>
      </c>
      <c r="E5673" t="s">
        <v>65</v>
      </c>
      <c r="F5673" t="s">
        <v>38</v>
      </c>
      <c r="G5673" t="s">
        <v>17</v>
      </c>
      <c r="H5673" t="s">
        <v>56</v>
      </c>
      <c r="I5673" t="s">
        <v>33</v>
      </c>
      <c r="J5673" t="s">
        <v>74</v>
      </c>
      <c r="K5673">
        <v>282</v>
      </c>
      <c r="L5673">
        <v>2</v>
      </c>
      <c r="M5673">
        <v>98.58</v>
      </c>
      <c r="N5673">
        <f t="shared" si="352"/>
        <v>9</v>
      </c>
      <c r="O5673">
        <f>5</f>
        <v>5</v>
      </c>
      <c r="P5673" t="str">
        <f t="shared" si="353"/>
        <v>Breached</v>
      </c>
      <c r="Q5673">
        <f t="shared" si="354"/>
        <v>0.70921985815602839</v>
      </c>
      <c r="R5673">
        <f t="shared" si="355"/>
        <v>31.333333333333332</v>
      </c>
    </row>
    <row r="5674" spans="1:18" x14ac:dyDescent="0.3">
      <c r="A5674" t="s">
        <v>11224</v>
      </c>
      <c r="B5674" t="s">
        <v>11225</v>
      </c>
      <c r="C5674" s="1">
        <v>46074</v>
      </c>
      <c r="D5674" s="1">
        <v>46080</v>
      </c>
      <c r="E5674" t="s">
        <v>15</v>
      </c>
      <c r="F5674" t="s">
        <v>69</v>
      </c>
      <c r="G5674" t="s">
        <v>41</v>
      </c>
      <c r="H5674" t="s">
        <v>26</v>
      </c>
      <c r="I5674" t="s">
        <v>33</v>
      </c>
      <c r="J5674" t="s">
        <v>28</v>
      </c>
      <c r="K5674">
        <v>470</v>
      </c>
      <c r="L5674">
        <v>1</v>
      </c>
      <c r="M5674">
        <v>99.08</v>
      </c>
      <c r="N5674">
        <f t="shared" si="352"/>
        <v>6</v>
      </c>
      <c r="O5674">
        <f>5</f>
        <v>5</v>
      </c>
      <c r="P5674" t="str">
        <f t="shared" si="353"/>
        <v>Breached</v>
      </c>
      <c r="Q5674">
        <f t="shared" si="354"/>
        <v>0.21276595744680851</v>
      </c>
      <c r="R5674">
        <f t="shared" si="355"/>
        <v>78.333333333333329</v>
      </c>
    </row>
    <row r="5675" spans="1:18" x14ac:dyDescent="0.3">
      <c r="A5675" t="s">
        <v>11226</v>
      </c>
      <c r="B5675" t="s">
        <v>11227</v>
      </c>
      <c r="C5675" s="1">
        <v>46112</v>
      </c>
      <c r="D5675" s="1">
        <v>46116</v>
      </c>
      <c r="E5675" t="s">
        <v>59</v>
      </c>
      <c r="F5675" t="s">
        <v>16</v>
      </c>
      <c r="G5675" t="s">
        <v>41</v>
      </c>
      <c r="H5675" t="s">
        <v>56</v>
      </c>
      <c r="I5675" t="s">
        <v>27</v>
      </c>
      <c r="J5675" t="s">
        <v>46</v>
      </c>
      <c r="K5675">
        <v>500</v>
      </c>
      <c r="L5675">
        <v>0</v>
      </c>
      <c r="M5675">
        <v>100</v>
      </c>
      <c r="N5675">
        <f t="shared" si="352"/>
        <v>4</v>
      </c>
      <c r="O5675">
        <f>5</f>
        <v>5</v>
      </c>
      <c r="P5675" t="str">
        <f t="shared" si="353"/>
        <v>Met</v>
      </c>
      <c r="Q5675">
        <f t="shared" si="354"/>
        <v>0</v>
      </c>
      <c r="R5675">
        <f t="shared" si="355"/>
        <v>125</v>
      </c>
    </row>
    <row r="5676" spans="1:18" x14ac:dyDescent="0.3">
      <c r="A5676" t="s">
        <v>11228</v>
      </c>
      <c r="B5676" t="s">
        <v>11229</v>
      </c>
      <c r="C5676" s="1">
        <v>46192</v>
      </c>
      <c r="D5676" s="1">
        <v>46198</v>
      </c>
      <c r="E5676" t="s">
        <v>65</v>
      </c>
      <c r="F5676" t="s">
        <v>38</v>
      </c>
      <c r="G5676" t="s">
        <v>32</v>
      </c>
      <c r="H5676" t="s">
        <v>56</v>
      </c>
      <c r="I5676" t="s">
        <v>19</v>
      </c>
      <c r="J5676" t="s">
        <v>74</v>
      </c>
      <c r="K5676">
        <v>357</v>
      </c>
      <c r="L5676">
        <v>0</v>
      </c>
      <c r="M5676">
        <v>100</v>
      </c>
      <c r="N5676">
        <f t="shared" si="352"/>
        <v>6</v>
      </c>
      <c r="O5676">
        <f>5</f>
        <v>5</v>
      </c>
      <c r="P5676" t="str">
        <f t="shared" si="353"/>
        <v>Breached</v>
      </c>
      <c r="Q5676">
        <f t="shared" si="354"/>
        <v>0</v>
      </c>
      <c r="R5676">
        <f t="shared" si="355"/>
        <v>59.5</v>
      </c>
    </row>
    <row r="5677" spans="1:18" x14ac:dyDescent="0.3">
      <c r="A5677" t="s">
        <v>11230</v>
      </c>
      <c r="B5677" t="s">
        <v>11231</v>
      </c>
      <c r="C5677" s="1">
        <v>46041</v>
      </c>
      <c r="D5677" s="1">
        <v>46049</v>
      </c>
      <c r="E5677" t="s">
        <v>37</v>
      </c>
      <c r="F5677" t="s">
        <v>69</v>
      </c>
      <c r="G5677" t="s">
        <v>52</v>
      </c>
      <c r="H5677" t="s">
        <v>26</v>
      </c>
      <c r="I5677" t="s">
        <v>19</v>
      </c>
      <c r="J5677" t="s">
        <v>66</v>
      </c>
      <c r="K5677">
        <v>230</v>
      </c>
      <c r="L5677">
        <v>5</v>
      </c>
      <c r="M5677">
        <v>92.61</v>
      </c>
      <c r="N5677">
        <f t="shared" si="352"/>
        <v>8</v>
      </c>
      <c r="O5677">
        <f>5</f>
        <v>5</v>
      </c>
      <c r="P5677" t="str">
        <f t="shared" si="353"/>
        <v>Breached</v>
      </c>
      <c r="Q5677">
        <f t="shared" si="354"/>
        <v>2.1739130434782608</v>
      </c>
      <c r="R5677">
        <f t="shared" si="355"/>
        <v>28.75</v>
      </c>
    </row>
    <row r="5678" spans="1:18" x14ac:dyDescent="0.3">
      <c r="A5678" t="s">
        <v>11232</v>
      </c>
      <c r="B5678" t="s">
        <v>11233</v>
      </c>
      <c r="C5678" s="1">
        <v>46037</v>
      </c>
      <c r="D5678" s="1">
        <v>46046</v>
      </c>
      <c r="E5678" t="s">
        <v>37</v>
      </c>
      <c r="F5678" t="s">
        <v>16</v>
      </c>
      <c r="G5678" t="s">
        <v>41</v>
      </c>
      <c r="H5678" t="s">
        <v>18</v>
      </c>
      <c r="I5678" t="s">
        <v>19</v>
      </c>
      <c r="J5678" t="s">
        <v>34</v>
      </c>
      <c r="K5678">
        <v>24</v>
      </c>
      <c r="L5678">
        <v>1</v>
      </c>
      <c r="M5678">
        <v>99.1</v>
      </c>
      <c r="N5678">
        <f t="shared" si="352"/>
        <v>9</v>
      </c>
      <c r="O5678">
        <f>5</f>
        <v>5</v>
      </c>
      <c r="P5678" t="str">
        <f t="shared" si="353"/>
        <v>Breached</v>
      </c>
      <c r="Q5678">
        <f t="shared" si="354"/>
        <v>4.1666666666666661</v>
      </c>
      <c r="R5678">
        <f t="shared" si="355"/>
        <v>2.6666666666666665</v>
      </c>
    </row>
    <row r="5679" spans="1:18" x14ac:dyDescent="0.3">
      <c r="A5679" t="s">
        <v>11234</v>
      </c>
      <c r="B5679" t="s">
        <v>11235</v>
      </c>
      <c r="C5679" s="1">
        <v>46099</v>
      </c>
      <c r="D5679" s="1">
        <v>46104</v>
      </c>
      <c r="E5679" t="s">
        <v>37</v>
      </c>
      <c r="F5679" t="s">
        <v>31</v>
      </c>
      <c r="G5679" t="s">
        <v>60</v>
      </c>
      <c r="H5679" t="s">
        <v>26</v>
      </c>
      <c r="I5679" t="s">
        <v>19</v>
      </c>
      <c r="J5679" t="s">
        <v>66</v>
      </c>
      <c r="K5679">
        <v>460</v>
      </c>
      <c r="L5679">
        <v>1</v>
      </c>
      <c r="M5679">
        <v>98.67</v>
      </c>
      <c r="N5679">
        <f t="shared" si="352"/>
        <v>5</v>
      </c>
      <c r="O5679">
        <f>5</f>
        <v>5</v>
      </c>
      <c r="P5679" t="str">
        <f t="shared" si="353"/>
        <v>Met</v>
      </c>
      <c r="Q5679">
        <f t="shared" si="354"/>
        <v>0.21739130434782608</v>
      </c>
      <c r="R5679">
        <f t="shared" si="355"/>
        <v>92</v>
      </c>
    </row>
    <row r="5680" spans="1:18" x14ac:dyDescent="0.3">
      <c r="A5680" t="s">
        <v>11236</v>
      </c>
      <c r="B5680" t="s">
        <v>11237</v>
      </c>
      <c r="C5680" s="1">
        <v>46127</v>
      </c>
      <c r="D5680" s="1">
        <v>46132</v>
      </c>
      <c r="E5680" t="s">
        <v>23</v>
      </c>
      <c r="F5680" t="s">
        <v>38</v>
      </c>
      <c r="G5680" t="s">
        <v>52</v>
      </c>
      <c r="H5680" t="s">
        <v>56</v>
      </c>
      <c r="I5680" t="s">
        <v>33</v>
      </c>
      <c r="J5680" t="s">
        <v>46</v>
      </c>
      <c r="K5680">
        <v>275</v>
      </c>
      <c r="L5680">
        <v>1</v>
      </c>
      <c r="M5680">
        <v>98.54</v>
      </c>
      <c r="N5680">
        <f t="shared" si="352"/>
        <v>5</v>
      </c>
      <c r="O5680">
        <f>5</f>
        <v>5</v>
      </c>
      <c r="P5680" t="str">
        <f t="shared" si="353"/>
        <v>Met</v>
      </c>
      <c r="Q5680">
        <f t="shared" si="354"/>
        <v>0.36363636363636365</v>
      </c>
      <c r="R5680">
        <f t="shared" si="355"/>
        <v>55</v>
      </c>
    </row>
    <row r="5681" spans="1:18" x14ac:dyDescent="0.3">
      <c r="A5681" t="s">
        <v>11238</v>
      </c>
      <c r="B5681" t="s">
        <v>2399</v>
      </c>
      <c r="C5681" s="1">
        <v>46072</v>
      </c>
      <c r="D5681" s="1">
        <v>46076</v>
      </c>
      <c r="E5681" t="s">
        <v>37</v>
      </c>
      <c r="F5681" t="s">
        <v>16</v>
      </c>
      <c r="G5681" t="s">
        <v>25</v>
      </c>
      <c r="H5681" t="s">
        <v>18</v>
      </c>
      <c r="I5681" t="s">
        <v>27</v>
      </c>
      <c r="J5681" t="s">
        <v>42</v>
      </c>
      <c r="K5681">
        <v>385</v>
      </c>
      <c r="L5681">
        <v>0</v>
      </c>
      <c r="M5681">
        <v>100</v>
      </c>
      <c r="N5681">
        <f t="shared" si="352"/>
        <v>4</v>
      </c>
      <c r="O5681">
        <f>5</f>
        <v>5</v>
      </c>
      <c r="P5681" t="str">
        <f t="shared" si="353"/>
        <v>Met</v>
      </c>
      <c r="Q5681">
        <f t="shared" si="354"/>
        <v>0</v>
      </c>
      <c r="R5681">
        <f t="shared" si="355"/>
        <v>96.25</v>
      </c>
    </row>
    <row r="5682" spans="1:18" x14ac:dyDescent="0.3">
      <c r="A5682" t="s">
        <v>11239</v>
      </c>
      <c r="B5682" t="s">
        <v>11240</v>
      </c>
      <c r="C5682" s="1">
        <v>46030</v>
      </c>
      <c r="D5682" s="1">
        <v>46032</v>
      </c>
      <c r="E5682" t="s">
        <v>65</v>
      </c>
      <c r="F5682" t="s">
        <v>69</v>
      </c>
      <c r="G5682" t="s">
        <v>41</v>
      </c>
      <c r="H5682" t="s">
        <v>56</v>
      </c>
      <c r="I5682" t="s">
        <v>33</v>
      </c>
      <c r="J5682" t="s">
        <v>42</v>
      </c>
      <c r="K5682">
        <v>256</v>
      </c>
      <c r="L5682">
        <v>3</v>
      </c>
      <c r="M5682">
        <v>96.9</v>
      </c>
      <c r="N5682">
        <f t="shared" si="352"/>
        <v>2</v>
      </c>
      <c r="O5682">
        <f>5</f>
        <v>5</v>
      </c>
      <c r="P5682" t="str">
        <f t="shared" si="353"/>
        <v>Met</v>
      </c>
      <c r="Q5682">
        <f t="shared" si="354"/>
        <v>1.171875</v>
      </c>
      <c r="R5682">
        <f t="shared" si="355"/>
        <v>128</v>
      </c>
    </row>
    <row r="5683" spans="1:18" x14ac:dyDescent="0.3">
      <c r="A5683" t="s">
        <v>11241</v>
      </c>
      <c r="B5683" t="s">
        <v>11242</v>
      </c>
      <c r="C5683" s="1">
        <v>46031</v>
      </c>
      <c r="D5683" s="1">
        <v>46036</v>
      </c>
      <c r="E5683" t="s">
        <v>59</v>
      </c>
      <c r="F5683" t="s">
        <v>24</v>
      </c>
      <c r="G5683" t="s">
        <v>17</v>
      </c>
      <c r="H5683" t="s">
        <v>18</v>
      </c>
      <c r="I5683" t="s">
        <v>33</v>
      </c>
      <c r="J5683" t="s">
        <v>20</v>
      </c>
      <c r="K5683">
        <v>372</v>
      </c>
      <c r="L5683">
        <v>5</v>
      </c>
      <c r="M5683">
        <v>92.59</v>
      </c>
      <c r="N5683">
        <f t="shared" si="352"/>
        <v>5</v>
      </c>
      <c r="O5683">
        <f>5</f>
        <v>5</v>
      </c>
      <c r="P5683" t="str">
        <f t="shared" si="353"/>
        <v>Met</v>
      </c>
      <c r="Q5683">
        <f t="shared" si="354"/>
        <v>1.3440860215053763</v>
      </c>
      <c r="R5683">
        <f t="shared" si="355"/>
        <v>74.400000000000006</v>
      </c>
    </row>
    <row r="5684" spans="1:18" x14ac:dyDescent="0.3">
      <c r="A5684" t="s">
        <v>11243</v>
      </c>
      <c r="B5684" t="s">
        <v>11244</v>
      </c>
      <c r="C5684" s="1">
        <v>46200</v>
      </c>
      <c r="D5684" s="1">
        <v>46205</v>
      </c>
      <c r="E5684" t="s">
        <v>15</v>
      </c>
      <c r="F5684" t="s">
        <v>31</v>
      </c>
      <c r="G5684" t="s">
        <v>41</v>
      </c>
      <c r="H5684" t="s">
        <v>26</v>
      </c>
      <c r="I5684" t="s">
        <v>19</v>
      </c>
      <c r="J5684" t="s">
        <v>42</v>
      </c>
      <c r="K5684">
        <v>203</v>
      </c>
      <c r="L5684">
        <v>5</v>
      </c>
      <c r="M5684">
        <v>93.17</v>
      </c>
      <c r="N5684">
        <f t="shared" si="352"/>
        <v>5</v>
      </c>
      <c r="O5684">
        <f>5</f>
        <v>5</v>
      </c>
      <c r="P5684" t="str">
        <f t="shared" si="353"/>
        <v>Met</v>
      </c>
      <c r="Q5684">
        <f t="shared" si="354"/>
        <v>2.4630541871921183</v>
      </c>
      <c r="R5684">
        <f t="shared" si="355"/>
        <v>40.6</v>
      </c>
    </row>
    <row r="5685" spans="1:18" x14ac:dyDescent="0.3">
      <c r="A5685" t="s">
        <v>11245</v>
      </c>
      <c r="B5685" t="s">
        <v>1371</v>
      </c>
      <c r="C5685" s="1">
        <v>46049</v>
      </c>
      <c r="D5685" s="1">
        <v>46053</v>
      </c>
      <c r="E5685" t="s">
        <v>23</v>
      </c>
      <c r="F5685" t="s">
        <v>16</v>
      </c>
      <c r="G5685" t="s">
        <v>93</v>
      </c>
      <c r="H5685" t="s">
        <v>26</v>
      </c>
      <c r="I5685" t="s">
        <v>27</v>
      </c>
      <c r="J5685" t="s">
        <v>28</v>
      </c>
      <c r="K5685">
        <v>113</v>
      </c>
      <c r="L5685">
        <v>0</v>
      </c>
      <c r="M5685">
        <v>100</v>
      </c>
      <c r="N5685">
        <f t="shared" si="352"/>
        <v>4</v>
      </c>
      <c r="O5685">
        <f>5</f>
        <v>5</v>
      </c>
      <c r="P5685" t="str">
        <f t="shared" si="353"/>
        <v>Met</v>
      </c>
      <c r="Q5685">
        <f t="shared" si="354"/>
        <v>0</v>
      </c>
      <c r="R5685">
        <f t="shared" si="355"/>
        <v>28.25</v>
      </c>
    </row>
    <row r="5686" spans="1:18" x14ac:dyDescent="0.3">
      <c r="A5686" t="s">
        <v>11246</v>
      </c>
      <c r="B5686" t="s">
        <v>11247</v>
      </c>
      <c r="C5686" s="1">
        <v>46125</v>
      </c>
      <c r="D5686" s="1">
        <v>46135</v>
      </c>
      <c r="E5686" t="s">
        <v>65</v>
      </c>
      <c r="F5686" t="s">
        <v>69</v>
      </c>
      <c r="G5686" t="s">
        <v>25</v>
      </c>
      <c r="H5686" t="s">
        <v>18</v>
      </c>
      <c r="I5686" t="s">
        <v>27</v>
      </c>
      <c r="J5686" t="s">
        <v>42</v>
      </c>
      <c r="K5686">
        <v>121</v>
      </c>
      <c r="L5686">
        <v>5</v>
      </c>
      <c r="M5686">
        <v>97.18</v>
      </c>
      <c r="N5686">
        <f t="shared" si="352"/>
        <v>10</v>
      </c>
      <c r="O5686">
        <f>5</f>
        <v>5</v>
      </c>
      <c r="P5686" t="str">
        <f t="shared" si="353"/>
        <v>Breached</v>
      </c>
      <c r="Q5686">
        <f t="shared" si="354"/>
        <v>4.1322314049586781</v>
      </c>
      <c r="R5686">
        <f t="shared" si="355"/>
        <v>12.1</v>
      </c>
    </row>
    <row r="5687" spans="1:18" x14ac:dyDescent="0.3">
      <c r="A5687" t="s">
        <v>11248</v>
      </c>
      <c r="B5687" t="s">
        <v>10359</v>
      </c>
      <c r="C5687" s="1">
        <v>46203</v>
      </c>
      <c r="D5687" s="1">
        <v>46213</v>
      </c>
      <c r="E5687" t="s">
        <v>59</v>
      </c>
      <c r="F5687" t="s">
        <v>16</v>
      </c>
      <c r="G5687" t="s">
        <v>41</v>
      </c>
      <c r="H5687" t="s">
        <v>26</v>
      </c>
      <c r="I5687" t="s">
        <v>33</v>
      </c>
      <c r="J5687" t="s">
        <v>28</v>
      </c>
      <c r="K5687">
        <v>185</v>
      </c>
      <c r="L5687">
        <v>4</v>
      </c>
      <c r="M5687">
        <v>96.63</v>
      </c>
      <c r="N5687">
        <f t="shared" si="352"/>
        <v>10</v>
      </c>
      <c r="O5687">
        <f>5</f>
        <v>5</v>
      </c>
      <c r="P5687" t="str">
        <f t="shared" si="353"/>
        <v>Breached</v>
      </c>
      <c r="Q5687">
        <f t="shared" si="354"/>
        <v>2.1621621621621623</v>
      </c>
      <c r="R5687">
        <f t="shared" si="355"/>
        <v>18.5</v>
      </c>
    </row>
    <row r="5688" spans="1:18" x14ac:dyDescent="0.3">
      <c r="A5688" t="s">
        <v>11249</v>
      </c>
      <c r="B5688" t="s">
        <v>5708</v>
      </c>
      <c r="C5688" s="1">
        <v>46145</v>
      </c>
      <c r="D5688" s="1">
        <v>46148</v>
      </c>
      <c r="E5688" t="s">
        <v>15</v>
      </c>
      <c r="F5688" t="s">
        <v>31</v>
      </c>
      <c r="G5688" t="s">
        <v>93</v>
      </c>
      <c r="H5688" t="s">
        <v>56</v>
      </c>
      <c r="I5688" t="s">
        <v>33</v>
      </c>
      <c r="J5688" t="s">
        <v>46</v>
      </c>
      <c r="K5688">
        <v>60</v>
      </c>
      <c r="L5688">
        <v>1</v>
      </c>
      <c r="M5688">
        <v>98.62</v>
      </c>
      <c r="N5688">
        <f t="shared" si="352"/>
        <v>3</v>
      </c>
      <c r="O5688">
        <f>5</f>
        <v>5</v>
      </c>
      <c r="P5688" t="str">
        <f t="shared" si="353"/>
        <v>Met</v>
      </c>
      <c r="Q5688">
        <f t="shared" si="354"/>
        <v>1.6666666666666667</v>
      </c>
      <c r="R5688">
        <f t="shared" si="355"/>
        <v>20</v>
      </c>
    </row>
    <row r="5689" spans="1:18" x14ac:dyDescent="0.3">
      <c r="A5689" t="s">
        <v>11250</v>
      </c>
      <c r="B5689" t="s">
        <v>11251</v>
      </c>
      <c r="C5689" s="1">
        <v>46033</v>
      </c>
      <c r="D5689" s="1">
        <v>46036</v>
      </c>
      <c r="E5689" t="s">
        <v>65</v>
      </c>
      <c r="F5689" t="s">
        <v>31</v>
      </c>
      <c r="G5689" t="s">
        <v>25</v>
      </c>
      <c r="H5689" t="s">
        <v>56</v>
      </c>
      <c r="I5689" t="s">
        <v>27</v>
      </c>
      <c r="J5689" t="s">
        <v>46</v>
      </c>
      <c r="K5689">
        <v>413</v>
      </c>
      <c r="L5689">
        <v>3</v>
      </c>
      <c r="M5689">
        <v>97.6</v>
      </c>
      <c r="N5689">
        <f t="shared" si="352"/>
        <v>3</v>
      </c>
      <c r="O5689">
        <f>5</f>
        <v>5</v>
      </c>
      <c r="P5689" t="str">
        <f t="shared" si="353"/>
        <v>Met</v>
      </c>
      <c r="Q5689">
        <f t="shared" si="354"/>
        <v>0.72639225181598066</v>
      </c>
      <c r="R5689">
        <f t="shared" si="355"/>
        <v>137.66666666666666</v>
      </c>
    </row>
    <row r="5690" spans="1:18" x14ac:dyDescent="0.3">
      <c r="A5690" t="s">
        <v>11252</v>
      </c>
      <c r="B5690" t="s">
        <v>11253</v>
      </c>
      <c r="C5690" s="1">
        <v>46064</v>
      </c>
      <c r="D5690" s="1">
        <v>46069</v>
      </c>
      <c r="E5690" t="s">
        <v>15</v>
      </c>
      <c r="F5690" t="s">
        <v>69</v>
      </c>
      <c r="G5690" t="s">
        <v>60</v>
      </c>
      <c r="H5690" t="s">
        <v>56</v>
      </c>
      <c r="I5690" t="s">
        <v>19</v>
      </c>
      <c r="J5690" t="s">
        <v>74</v>
      </c>
      <c r="K5690">
        <v>133</v>
      </c>
      <c r="L5690">
        <v>1</v>
      </c>
      <c r="M5690">
        <v>99.17</v>
      </c>
      <c r="N5690">
        <f t="shared" si="352"/>
        <v>5</v>
      </c>
      <c r="O5690">
        <f>5</f>
        <v>5</v>
      </c>
      <c r="P5690" t="str">
        <f t="shared" si="353"/>
        <v>Met</v>
      </c>
      <c r="Q5690">
        <f t="shared" si="354"/>
        <v>0.75187969924812026</v>
      </c>
      <c r="R5690">
        <f t="shared" si="355"/>
        <v>26.6</v>
      </c>
    </row>
    <row r="5691" spans="1:18" x14ac:dyDescent="0.3">
      <c r="A5691" t="s">
        <v>11254</v>
      </c>
      <c r="B5691" t="s">
        <v>11255</v>
      </c>
      <c r="C5691" s="1">
        <v>46070</v>
      </c>
      <c r="D5691" s="1">
        <v>46076</v>
      </c>
      <c r="E5691" t="s">
        <v>59</v>
      </c>
      <c r="F5691" t="s">
        <v>45</v>
      </c>
      <c r="G5691" t="s">
        <v>41</v>
      </c>
      <c r="H5691" t="s">
        <v>56</v>
      </c>
      <c r="I5691" t="s">
        <v>19</v>
      </c>
      <c r="J5691" t="s">
        <v>66</v>
      </c>
      <c r="K5691">
        <v>184</v>
      </c>
      <c r="L5691">
        <v>5</v>
      </c>
      <c r="M5691">
        <v>96.07</v>
      </c>
      <c r="N5691">
        <f t="shared" si="352"/>
        <v>6</v>
      </c>
      <c r="O5691">
        <f>5</f>
        <v>5</v>
      </c>
      <c r="P5691" t="str">
        <f t="shared" si="353"/>
        <v>Breached</v>
      </c>
      <c r="Q5691">
        <f t="shared" si="354"/>
        <v>2.7173913043478262</v>
      </c>
      <c r="R5691">
        <f t="shared" si="355"/>
        <v>30.666666666666668</v>
      </c>
    </row>
    <row r="5692" spans="1:18" x14ac:dyDescent="0.3">
      <c r="A5692" t="s">
        <v>11256</v>
      </c>
      <c r="B5692" t="s">
        <v>11257</v>
      </c>
      <c r="C5692" s="1">
        <v>46167</v>
      </c>
      <c r="D5692" s="1">
        <v>46173</v>
      </c>
      <c r="E5692" t="s">
        <v>59</v>
      </c>
      <c r="F5692" t="s">
        <v>31</v>
      </c>
      <c r="G5692" t="s">
        <v>32</v>
      </c>
      <c r="H5692" t="s">
        <v>56</v>
      </c>
      <c r="I5692" t="s">
        <v>33</v>
      </c>
      <c r="J5692" t="s">
        <v>46</v>
      </c>
      <c r="K5692">
        <v>449</v>
      </c>
      <c r="L5692">
        <v>5</v>
      </c>
      <c r="M5692">
        <v>93.32</v>
      </c>
      <c r="N5692">
        <f t="shared" si="352"/>
        <v>6</v>
      </c>
      <c r="O5692">
        <f>5</f>
        <v>5</v>
      </c>
      <c r="P5692" t="str">
        <f t="shared" si="353"/>
        <v>Breached</v>
      </c>
      <c r="Q5692">
        <f t="shared" si="354"/>
        <v>1.1135857461024499</v>
      </c>
      <c r="R5692">
        <f t="shared" si="355"/>
        <v>74.833333333333329</v>
      </c>
    </row>
    <row r="5693" spans="1:18" x14ac:dyDescent="0.3">
      <c r="A5693" t="s">
        <v>11258</v>
      </c>
      <c r="B5693" t="s">
        <v>11259</v>
      </c>
      <c r="C5693" s="1">
        <v>46150</v>
      </c>
      <c r="D5693" s="1">
        <v>46158</v>
      </c>
      <c r="E5693" t="s">
        <v>37</v>
      </c>
      <c r="F5693" t="s">
        <v>38</v>
      </c>
      <c r="G5693" t="s">
        <v>32</v>
      </c>
      <c r="H5693" t="s">
        <v>26</v>
      </c>
      <c r="I5693" t="s">
        <v>33</v>
      </c>
      <c r="J5693" t="s">
        <v>34</v>
      </c>
      <c r="K5693">
        <v>126</v>
      </c>
      <c r="L5693">
        <v>3</v>
      </c>
      <c r="M5693">
        <v>97.51</v>
      </c>
      <c r="N5693">
        <f t="shared" si="352"/>
        <v>8</v>
      </c>
      <c r="O5693">
        <f>5</f>
        <v>5</v>
      </c>
      <c r="P5693" t="str">
        <f t="shared" si="353"/>
        <v>Breached</v>
      </c>
      <c r="Q5693">
        <f t="shared" si="354"/>
        <v>2.3809523809523809</v>
      </c>
      <c r="R5693">
        <f t="shared" si="355"/>
        <v>15.75</v>
      </c>
    </row>
    <row r="5694" spans="1:18" x14ac:dyDescent="0.3">
      <c r="A5694" t="s">
        <v>11260</v>
      </c>
      <c r="B5694" t="s">
        <v>1725</v>
      </c>
      <c r="C5694" s="1">
        <v>46146</v>
      </c>
      <c r="D5694" s="1">
        <v>46148</v>
      </c>
      <c r="E5694" t="s">
        <v>15</v>
      </c>
      <c r="F5694" t="s">
        <v>69</v>
      </c>
      <c r="G5694" t="s">
        <v>49</v>
      </c>
      <c r="H5694" t="s">
        <v>56</v>
      </c>
      <c r="I5694" t="s">
        <v>19</v>
      </c>
      <c r="J5694" t="s">
        <v>74</v>
      </c>
      <c r="K5694">
        <v>416</v>
      </c>
      <c r="L5694">
        <v>5</v>
      </c>
      <c r="M5694">
        <v>94.09</v>
      </c>
      <c r="N5694">
        <f t="shared" si="352"/>
        <v>2</v>
      </c>
      <c r="O5694">
        <f>5</f>
        <v>5</v>
      </c>
      <c r="P5694" t="str">
        <f t="shared" si="353"/>
        <v>Met</v>
      </c>
      <c r="Q5694">
        <f t="shared" si="354"/>
        <v>1.2019230769230771</v>
      </c>
      <c r="R5694">
        <f t="shared" si="355"/>
        <v>208</v>
      </c>
    </row>
    <row r="5695" spans="1:18" x14ac:dyDescent="0.3">
      <c r="A5695" t="s">
        <v>11261</v>
      </c>
      <c r="B5695" t="s">
        <v>11262</v>
      </c>
      <c r="C5695" s="1">
        <v>46173</v>
      </c>
      <c r="D5695" s="1">
        <v>46176</v>
      </c>
      <c r="E5695" t="s">
        <v>15</v>
      </c>
      <c r="F5695" t="s">
        <v>31</v>
      </c>
      <c r="G5695" t="s">
        <v>32</v>
      </c>
      <c r="H5695" t="s">
        <v>18</v>
      </c>
      <c r="I5695" t="s">
        <v>33</v>
      </c>
      <c r="J5695" t="s">
        <v>66</v>
      </c>
      <c r="K5695">
        <v>285</v>
      </c>
      <c r="L5695">
        <v>5</v>
      </c>
      <c r="M5695">
        <v>94.31</v>
      </c>
      <c r="N5695">
        <f t="shared" si="352"/>
        <v>3</v>
      </c>
      <c r="O5695">
        <f>5</f>
        <v>5</v>
      </c>
      <c r="P5695" t="str">
        <f t="shared" si="353"/>
        <v>Met</v>
      </c>
      <c r="Q5695">
        <f t="shared" si="354"/>
        <v>1.7543859649122806</v>
      </c>
      <c r="R5695">
        <f t="shared" si="355"/>
        <v>95</v>
      </c>
    </row>
    <row r="5696" spans="1:18" x14ac:dyDescent="0.3">
      <c r="A5696" t="s">
        <v>11263</v>
      </c>
      <c r="B5696" t="s">
        <v>11264</v>
      </c>
      <c r="C5696" s="1">
        <v>46056</v>
      </c>
      <c r="D5696" s="1">
        <v>46058</v>
      </c>
      <c r="E5696" t="s">
        <v>37</v>
      </c>
      <c r="F5696" t="s">
        <v>69</v>
      </c>
      <c r="G5696" t="s">
        <v>52</v>
      </c>
      <c r="H5696" t="s">
        <v>26</v>
      </c>
      <c r="I5696" t="s">
        <v>33</v>
      </c>
      <c r="J5696" t="s">
        <v>74</v>
      </c>
      <c r="K5696">
        <v>447</v>
      </c>
      <c r="L5696">
        <v>0</v>
      </c>
      <c r="M5696">
        <v>100</v>
      </c>
      <c r="N5696">
        <f t="shared" si="352"/>
        <v>2</v>
      </c>
      <c r="O5696">
        <f>5</f>
        <v>5</v>
      </c>
      <c r="P5696" t="str">
        <f t="shared" si="353"/>
        <v>Met</v>
      </c>
      <c r="Q5696">
        <f t="shared" si="354"/>
        <v>0</v>
      </c>
      <c r="R5696">
        <f t="shared" si="355"/>
        <v>223.5</v>
      </c>
    </row>
    <row r="5697" spans="1:18" x14ac:dyDescent="0.3">
      <c r="A5697" t="s">
        <v>11265</v>
      </c>
      <c r="B5697" t="s">
        <v>779</v>
      </c>
      <c r="C5697" s="1">
        <v>46103</v>
      </c>
      <c r="D5697" s="1">
        <v>46113</v>
      </c>
      <c r="E5697" t="s">
        <v>65</v>
      </c>
      <c r="F5697" t="s">
        <v>24</v>
      </c>
      <c r="G5697" t="s">
        <v>52</v>
      </c>
      <c r="H5697" t="s">
        <v>56</v>
      </c>
      <c r="I5697" t="s">
        <v>33</v>
      </c>
      <c r="J5697" t="s">
        <v>20</v>
      </c>
      <c r="K5697">
        <v>494</v>
      </c>
      <c r="L5697">
        <v>4</v>
      </c>
      <c r="M5697">
        <v>97.21</v>
      </c>
      <c r="N5697">
        <f t="shared" si="352"/>
        <v>10</v>
      </c>
      <c r="O5697">
        <f>5</f>
        <v>5</v>
      </c>
      <c r="P5697" t="str">
        <f t="shared" si="353"/>
        <v>Breached</v>
      </c>
      <c r="Q5697">
        <f t="shared" si="354"/>
        <v>0.80971659919028338</v>
      </c>
      <c r="R5697">
        <f t="shared" si="355"/>
        <v>49.4</v>
      </c>
    </row>
    <row r="5698" spans="1:18" x14ac:dyDescent="0.3">
      <c r="A5698" t="s">
        <v>11266</v>
      </c>
      <c r="B5698" t="s">
        <v>11267</v>
      </c>
      <c r="C5698" s="1">
        <v>46156</v>
      </c>
      <c r="D5698" s="1">
        <v>46165</v>
      </c>
      <c r="E5698" t="s">
        <v>65</v>
      </c>
      <c r="F5698" t="s">
        <v>24</v>
      </c>
      <c r="G5698" t="s">
        <v>41</v>
      </c>
      <c r="H5698" t="s">
        <v>26</v>
      </c>
      <c r="I5698" t="s">
        <v>33</v>
      </c>
      <c r="J5698" t="s">
        <v>20</v>
      </c>
      <c r="K5698">
        <v>474</v>
      </c>
      <c r="L5698">
        <v>3</v>
      </c>
      <c r="M5698">
        <v>98.24</v>
      </c>
      <c r="N5698">
        <f t="shared" si="352"/>
        <v>9</v>
      </c>
      <c r="O5698">
        <f>5</f>
        <v>5</v>
      </c>
      <c r="P5698" t="str">
        <f t="shared" si="353"/>
        <v>Breached</v>
      </c>
      <c r="Q5698">
        <f t="shared" si="354"/>
        <v>0.63291139240506333</v>
      </c>
      <c r="R5698">
        <f t="shared" si="355"/>
        <v>52.666666666666664</v>
      </c>
    </row>
    <row r="5699" spans="1:18" x14ac:dyDescent="0.3">
      <c r="A5699" t="s">
        <v>11268</v>
      </c>
      <c r="B5699" t="s">
        <v>11269</v>
      </c>
      <c r="C5699" s="1">
        <v>46161</v>
      </c>
      <c r="D5699" s="1">
        <v>46168</v>
      </c>
      <c r="E5699" t="s">
        <v>23</v>
      </c>
      <c r="F5699" t="s">
        <v>38</v>
      </c>
      <c r="G5699" t="s">
        <v>17</v>
      </c>
      <c r="H5699" t="s">
        <v>26</v>
      </c>
      <c r="I5699" t="s">
        <v>27</v>
      </c>
      <c r="J5699" t="s">
        <v>74</v>
      </c>
      <c r="K5699">
        <v>250</v>
      </c>
      <c r="L5699">
        <v>1</v>
      </c>
      <c r="M5699">
        <v>98.69</v>
      </c>
      <c r="N5699">
        <f t="shared" ref="N5699:N5762" si="356">D5699-C5699</f>
        <v>7</v>
      </c>
      <c r="O5699">
        <f>5</f>
        <v>5</v>
      </c>
      <c r="P5699" t="str">
        <f t="shared" ref="P5699:P5762" si="357">IF(N5699&lt;=O5699,"Met","Breached")</f>
        <v>Breached</v>
      </c>
      <c r="Q5699">
        <f t="shared" ref="Q5699:Q5762" si="358">(L5699/K5699)*100</f>
        <v>0.4</v>
      </c>
      <c r="R5699">
        <f t="shared" ref="R5699:R5762" si="359">(K5699/N5699)</f>
        <v>35.714285714285715</v>
      </c>
    </row>
    <row r="5700" spans="1:18" x14ac:dyDescent="0.3">
      <c r="A5700" t="s">
        <v>11270</v>
      </c>
      <c r="B5700" t="s">
        <v>8444</v>
      </c>
      <c r="C5700" s="1">
        <v>46132</v>
      </c>
      <c r="D5700" s="1">
        <v>46142</v>
      </c>
      <c r="E5700" t="s">
        <v>65</v>
      </c>
      <c r="F5700" t="s">
        <v>31</v>
      </c>
      <c r="G5700" t="s">
        <v>41</v>
      </c>
      <c r="H5700" t="s">
        <v>26</v>
      </c>
      <c r="I5700" t="s">
        <v>33</v>
      </c>
      <c r="J5700" t="s">
        <v>74</v>
      </c>
      <c r="K5700">
        <v>92</v>
      </c>
      <c r="L5700">
        <v>4</v>
      </c>
      <c r="M5700">
        <v>94.99</v>
      </c>
      <c r="N5700">
        <f t="shared" si="356"/>
        <v>10</v>
      </c>
      <c r="O5700">
        <f>5</f>
        <v>5</v>
      </c>
      <c r="P5700" t="str">
        <f t="shared" si="357"/>
        <v>Breached</v>
      </c>
      <c r="Q5700">
        <f t="shared" si="358"/>
        <v>4.3478260869565215</v>
      </c>
      <c r="R5700">
        <f t="shared" si="359"/>
        <v>9.1999999999999993</v>
      </c>
    </row>
    <row r="5701" spans="1:18" x14ac:dyDescent="0.3">
      <c r="A5701" t="s">
        <v>11271</v>
      </c>
      <c r="B5701" t="s">
        <v>11272</v>
      </c>
      <c r="C5701" s="1">
        <v>46049</v>
      </c>
      <c r="D5701" s="1">
        <v>46053</v>
      </c>
      <c r="E5701" t="s">
        <v>59</v>
      </c>
      <c r="F5701" t="s">
        <v>69</v>
      </c>
      <c r="G5701" t="s">
        <v>93</v>
      </c>
      <c r="H5701" t="s">
        <v>56</v>
      </c>
      <c r="I5701" t="s">
        <v>27</v>
      </c>
      <c r="J5701" t="s">
        <v>34</v>
      </c>
      <c r="K5701">
        <v>373</v>
      </c>
      <c r="L5701">
        <v>0</v>
      </c>
      <c r="M5701">
        <v>100</v>
      </c>
      <c r="N5701">
        <f t="shared" si="356"/>
        <v>4</v>
      </c>
      <c r="O5701">
        <f>5</f>
        <v>5</v>
      </c>
      <c r="P5701" t="str">
        <f t="shared" si="357"/>
        <v>Met</v>
      </c>
      <c r="Q5701">
        <f t="shared" si="358"/>
        <v>0</v>
      </c>
      <c r="R5701">
        <f t="shared" si="359"/>
        <v>93.25</v>
      </c>
    </row>
    <row r="5702" spans="1:18" x14ac:dyDescent="0.3">
      <c r="A5702" t="s">
        <v>11273</v>
      </c>
      <c r="B5702" t="s">
        <v>11274</v>
      </c>
      <c r="C5702" s="1">
        <v>46089</v>
      </c>
      <c r="D5702" s="1">
        <v>46094</v>
      </c>
      <c r="E5702" t="s">
        <v>37</v>
      </c>
      <c r="F5702" t="s">
        <v>16</v>
      </c>
      <c r="G5702" t="s">
        <v>41</v>
      </c>
      <c r="H5702" t="s">
        <v>26</v>
      </c>
      <c r="I5702" t="s">
        <v>33</v>
      </c>
      <c r="J5702" t="s">
        <v>28</v>
      </c>
      <c r="K5702">
        <v>341</v>
      </c>
      <c r="L5702">
        <v>5</v>
      </c>
      <c r="M5702">
        <v>95.21</v>
      </c>
      <c r="N5702">
        <f t="shared" si="356"/>
        <v>5</v>
      </c>
      <c r="O5702">
        <f>5</f>
        <v>5</v>
      </c>
      <c r="P5702" t="str">
        <f t="shared" si="357"/>
        <v>Met</v>
      </c>
      <c r="Q5702">
        <f t="shared" si="358"/>
        <v>1.466275659824047</v>
      </c>
      <c r="R5702">
        <f t="shared" si="359"/>
        <v>68.2</v>
      </c>
    </row>
    <row r="5703" spans="1:18" x14ac:dyDescent="0.3">
      <c r="A5703" t="s">
        <v>11275</v>
      </c>
      <c r="B5703" t="s">
        <v>11276</v>
      </c>
      <c r="C5703" s="1">
        <v>46178</v>
      </c>
      <c r="D5703" s="1">
        <v>46181</v>
      </c>
      <c r="E5703" t="s">
        <v>65</v>
      </c>
      <c r="F5703" t="s">
        <v>69</v>
      </c>
      <c r="G5703" t="s">
        <v>41</v>
      </c>
      <c r="H5703" t="s">
        <v>18</v>
      </c>
      <c r="I5703" t="s">
        <v>27</v>
      </c>
      <c r="J5703" t="s">
        <v>42</v>
      </c>
      <c r="K5703">
        <v>274</v>
      </c>
      <c r="L5703">
        <v>5</v>
      </c>
      <c r="M5703">
        <v>96.18</v>
      </c>
      <c r="N5703">
        <f t="shared" si="356"/>
        <v>3</v>
      </c>
      <c r="O5703">
        <f>5</f>
        <v>5</v>
      </c>
      <c r="P5703" t="str">
        <f t="shared" si="357"/>
        <v>Met</v>
      </c>
      <c r="Q5703">
        <f t="shared" si="358"/>
        <v>1.824817518248175</v>
      </c>
      <c r="R5703">
        <f t="shared" si="359"/>
        <v>91.333333333333329</v>
      </c>
    </row>
    <row r="5704" spans="1:18" x14ac:dyDescent="0.3">
      <c r="A5704" t="s">
        <v>11277</v>
      </c>
      <c r="B5704" t="s">
        <v>11278</v>
      </c>
      <c r="C5704" s="1">
        <v>46062</v>
      </c>
      <c r="D5704" s="1">
        <v>46072</v>
      </c>
      <c r="E5704" t="s">
        <v>23</v>
      </c>
      <c r="F5704" t="s">
        <v>45</v>
      </c>
      <c r="G5704" t="s">
        <v>93</v>
      </c>
      <c r="H5704" t="s">
        <v>26</v>
      </c>
      <c r="I5704" t="s">
        <v>33</v>
      </c>
      <c r="J5704" t="s">
        <v>20</v>
      </c>
      <c r="K5704">
        <v>228</v>
      </c>
      <c r="L5704">
        <v>5</v>
      </c>
      <c r="M5704">
        <v>96.82</v>
      </c>
      <c r="N5704">
        <f t="shared" si="356"/>
        <v>10</v>
      </c>
      <c r="O5704">
        <f>5</f>
        <v>5</v>
      </c>
      <c r="P5704" t="str">
        <f t="shared" si="357"/>
        <v>Breached</v>
      </c>
      <c r="Q5704">
        <f t="shared" si="358"/>
        <v>2.1929824561403506</v>
      </c>
      <c r="R5704">
        <f t="shared" si="359"/>
        <v>22.8</v>
      </c>
    </row>
    <row r="5705" spans="1:18" x14ac:dyDescent="0.3">
      <c r="A5705" t="s">
        <v>11279</v>
      </c>
      <c r="B5705" t="s">
        <v>11280</v>
      </c>
      <c r="C5705" s="1">
        <v>46109</v>
      </c>
      <c r="D5705" s="1">
        <v>46110</v>
      </c>
      <c r="E5705" t="s">
        <v>23</v>
      </c>
      <c r="F5705" t="s">
        <v>38</v>
      </c>
      <c r="G5705" t="s">
        <v>60</v>
      </c>
      <c r="H5705" t="s">
        <v>18</v>
      </c>
      <c r="I5705" t="s">
        <v>27</v>
      </c>
      <c r="J5705" t="s">
        <v>20</v>
      </c>
      <c r="K5705">
        <v>308</v>
      </c>
      <c r="L5705">
        <v>5</v>
      </c>
      <c r="M5705">
        <v>93.94</v>
      </c>
      <c r="N5705">
        <f t="shared" si="356"/>
        <v>1</v>
      </c>
      <c r="O5705">
        <f>5</f>
        <v>5</v>
      </c>
      <c r="P5705" t="str">
        <f t="shared" si="357"/>
        <v>Met</v>
      </c>
      <c r="Q5705">
        <f t="shared" si="358"/>
        <v>1.6233766233766231</v>
      </c>
      <c r="R5705">
        <f t="shared" si="359"/>
        <v>308</v>
      </c>
    </row>
    <row r="5706" spans="1:18" x14ac:dyDescent="0.3">
      <c r="A5706" t="s">
        <v>11281</v>
      </c>
      <c r="B5706" t="s">
        <v>11282</v>
      </c>
      <c r="C5706" s="1">
        <v>46063</v>
      </c>
      <c r="D5706" s="1">
        <v>46069</v>
      </c>
      <c r="E5706" t="s">
        <v>37</v>
      </c>
      <c r="F5706" t="s">
        <v>38</v>
      </c>
      <c r="G5706" t="s">
        <v>17</v>
      </c>
      <c r="H5706" t="s">
        <v>18</v>
      </c>
      <c r="I5706" t="s">
        <v>27</v>
      </c>
      <c r="J5706" t="s">
        <v>20</v>
      </c>
      <c r="K5706">
        <v>198</v>
      </c>
      <c r="L5706">
        <v>4</v>
      </c>
      <c r="M5706">
        <v>95.41</v>
      </c>
      <c r="N5706">
        <f t="shared" si="356"/>
        <v>6</v>
      </c>
      <c r="O5706">
        <f>5</f>
        <v>5</v>
      </c>
      <c r="P5706" t="str">
        <f t="shared" si="357"/>
        <v>Breached</v>
      </c>
      <c r="Q5706">
        <f t="shared" si="358"/>
        <v>2.0202020202020203</v>
      </c>
      <c r="R5706">
        <f t="shared" si="359"/>
        <v>33</v>
      </c>
    </row>
    <row r="5707" spans="1:18" x14ac:dyDescent="0.3">
      <c r="A5707" t="s">
        <v>11283</v>
      </c>
      <c r="B5707" t="s">
        <v>11284</v>
      </c>
      <c r="C5707" s="1">
        <v>46029</v>
      </c>
      <c r="D5707" s="1">
        <v>46039</v>
      </c>
      <c r="E5707" t="s">
        <v>15</v>
      </c>
      <c r="F5707" t="s">
        <v>16</v>
      </c>
      <c r="G5707" t="s">
        <v>41</v>
      </c>
      <c r="H5707" t="s">
        <v>56</v>
      </c>
      <c r="I5707" t="s">
        <v>19</v>
      </c>
      <c r="J5707" t="s">
        <v>46</v>
      </c>
      <c r="K5707">
        <v>266</v>
      </c>
      <c r="L5707">
        <v>5</v>
      </c>
      <c r="M5707">
        <v>94.69</v>
      </c>
      <c r="N5707">
        <f t="shared" si="356"/>
        <v>10</v>
      </c>
      <c r="O5707">
        <f>5</f>
        <v>5</v>
      </c>
      <c r="P5707" t="str">
        <f t="shared" si="357"/>
        <v>Breached</v>
      </c>
      <c r="Q5707">
        <f t="shared" si="358"/>
        <v>1.8796992481203008</v>
      </c>
      <c r="R5707">
        <f t="shared" si="359"/>
        <v>26.6</v>
      </c>
    </row>
    <row r="5708" spans="1:18" x14ac:dyDescent="0.3">
      <c r="A5708" t="s">
        <v>11285</v>
      </c>
      <c r="B5708" t="s">
        <v>11286</v>
      </c>
      <c r="C5708" s="1">
        <v>46138</v>
      </c>
      <c r="D5708" s="1">
        <v>46139</v>
      </c>
      <c r="E5708" t="s">
        <v>23</v>
      </c>
      <c r="F5708" t="s">
        <v>38</v>
      </c>
      <c r="G5708" t="s">
        <v>60</v>
      </c>
      <c r="H5708" t="s">
        <v>56</v>
      </c>
      <c r="I5708" t="s">
        <v>33</v>
      </c>
      <c r="J5708" t="s">
        <v>66</v>
      </c>
      <c r="K5708">
        <v>351</v>
      </c>
      <c r="L5708">
        <v>3</v>
      </c>
      <c r="M5708">
        <v>97.39</v>
      </c>
      <c r="N5708">
        <f t="shared" si="356"/>
        <v>1</v>
      </c>
      <c r="O5708">
        <f>5</f>
        <v>5</v>
      </c>
      <c r="P5708" t="str">
        <f t="shared" si="357"/>
        <v>Met</v>
      </c>
      <c r="Q5708">
        <f t="shared" si="358"/>
        <v>0.85470085470085477</v>
      </c>
      <c r="R5708">
        <f t="shared" si="359"/>
        <v>351</v>
      </c>
    </row>
    <row r="5709" spans="1:18" x14ac:dyDescent="0.3">
      <c r="A5709" t="s">
        <v>11287</v>
      </c>
      <c r="B5709" t="s">
        <v>11288</v>
      </c>
      <c r="C5709" s="1">
        <v>46180</v>
      </c>
      <c r="D5709" s="1">
        <v>46187</v>
      </c>
      <c r="E5709" t="s">
        <v>37</v>
      </c>
      <c r="F5709" t="s">
        <v>31</v>
      </c>
      <c r="G5709" t="s">
        <v>32</v>
      </c>
      <c r="H5709" t="s">
        <v>18</v>
      </c>
      <c r="I5709" t="s">
        <v>19</v>
      </c>
      <c r="J5709" t="s">
        <v>74</v>
      </c>
      <c r="K5709">
        <v>255</v>
      </c>
      <c r="L5709">
        <v>2</v>
      </c>
      <c r="M5709">
        <v>97.63</v>
      </c>
      <c r="N5709">
        <f t="shared" si="356"/>
        <v>7</v>
      </c>
      <c r="O5709">
        <f>5</f>
        <v>5</v>
      </c>
      <c r="P5709" t="str">
        <f t="shared" si="357"/>
        <v>Breached</v>
      </c>
      <c r="Q5709">
        <f t="shared" si="358"/>
        <v>0.78431372549019607</v>
      </c>
      <c r="R5709">
        <f t="shared" si="359"/>
        <v>36.428571428571431</v>
      </c>
    </row>
    <row r="5710" spans="1:18" x14ac:dyDescent="0.3">
      <c r="A5710" t="s">
        <v>11289</v>
      </c>
      <c r="B5710" t="s">
        <v>11290</v>
      </c>
      <c r="C5710" s="1">
        <v>46148</v>
      </c>
      <c r="D5710" s="1">
        <v>46154</v>
      </c>
      <c r="E5710" t="s">
        <v>37</v>
      </c>
      <c r="F5710" t="s">
        <v>69</v>
      </c>
      <c r="G5710" t="s">
        <v>41</v>
      </c>
      <c r="H5710" t="s">
        <v>56</v>
      </c>
      <c r="I5710" t="s">
        <v>33</v>
      </c>
      <c r="J5710" t="s">
        <v>74</v>
      </c>
      <c r="K5710">
        <v>302</v>
      </c>
      <c r="L5710">
        <v>2</v>
      </c>
      <c r="M5710">
        <v>98.16</v>
      </c>
      <c r="N5710">
        <f t="shared" si="356"/>
        <v>6</v>
      </c>
      <c r="O5710">
        <f>5</f>
        <v>5</v>
      </c>
      <c r="P5710" t="str">
        <f t="shared" si="357"/>
        <v>Breached</v>
      </c>
      <c r="Q5710">
        <f t="shared" si="358"/>
        <v>0.66225165562913912</v>
      </c>
      <c r="R5710">
        <f t="shared" si="359"/>
        <v>50.333333333333336</v>
      </c>
    </row>
    <row r="5711" spans="1:18" x14ac:dyDescent="0.3">
      <c r="A5711" t="s">
        <v>11291</v>
      </c>
      <c r="B5711" t="s">
        <v>11292</v>
      </c>
      <c r="C5711" s="1">
        <v>46043</v>
      </c>
      <c r="D5711" s="1">
        <v>46051</v>
      </c>
      <c r="E5711" t="s">
        <v>59</v>
      </c>
      <c r="F5711" t="s">
        <v>16</v>
      </c>
      <c r="G5711" t="s">
        <v>17</v>
      </c>
      <c r="H5711" t="s">
        <v>56</v>
      </c>
      <c r="I5711" t="s">
        <v>19</v>
      </c>
      <c r="J5711" t="s">
        <v>20</v>
      </c>
      <c r="K5711">
        <v>181</v>
      </c>
      <c r="L5711">
        <v>0</v>
      </c>
      <c r="M5711">
        <v>100</v>
      </c>
      <c r="N5711">
        <f t="shared" si="356"/>
        <v>8</v>
      </c>
      <c r="O5711">
        <f>5</f>
        <v>5</v>
      </c>
      <c r="P5711" t="str">
        <f t="shared" si="357"/>
        <v>Breached</v>
      </c>
      <c r="Q5711">
        <f t="shared" si="358"/>
        <v>0</v>
      </c>
      <c r="R5711">
        <f t="shared" si="359"/>
        <v>22.625</v>
      </c>
    </row>
    <row r="5712" spans="1:18" x14ac:dyDescent="0.3">
      <c r="A5712" t="s">
        <v>11293</v>
      </c>
      <c r="B5712" t="s">
        <v>11294</v>
      </c>
      <c r="C5712" s="1">
        <v>46100</v>
      </c>
      <c r="D5712" s="1">
        <v>46102</v>
      </c>
      <c r="E5712" t="s">
        <v>15</v>
      </c>
      <c r="F5712" t="s">
        <v>31</v>
      </c>
      <c r="G5712" t="s">
        <v>60</v>
      </c>
      <c r="H5712" t="s">
        <v>26</v>
      </c>
      <c r="I5712" t="s">
        <v>33</v>
      </c>
      <c r="J5712" t="s">
        <v>46</v>
      </c>
      <c r="K5712">
        <v>219</v>
      </c>
      <c r="L5712">
        <v>2</v>
      </c>
      <c r="M5712">
        <v>97.8</v>
      </c>
      <c r="N5712">
        <f t="shared" si="356"/>
        <v>2</v>
      </c>
      <c r="O5712">
        <f>5</f>
        <v>5</v>
      </c>
      <c r="P5712" t="str">
        <f t="shared" si="357"/>
        <v>Met</v>
      </c>
      <c r="Q5712">
        <f t="shared" si="358"/>
        <v>0.91324200913242004</v>
      </c>
      <c r="R5712">
        <f t="shared" si="359"/>
        <v>109.5</v>
      </c>
    </row>
    <row r="5713" spans="1:18" x14ac:dyDescent="0.3">
      <c r="A5713" t="s">
        <v>11295</v>
      </c>
      <c r="B5713" t="s">
        <v>11296</v>
      </c>
      <c r="C5713" s="1">
        <v>46149</v>
      </c>
      <c r="D5713" s="1">
        <v>46152</v>
      </c>
      <c r="E5713" t="s">
        <v>15</v>
      </c>
      <c r="F5713" t="s">
        <v>38</v>
      </c>
      <c r="G5713" t="s">
        <v>93</v>
      </c>
      <c r="H5713" t="s">
        <v>18</v>
      </c>
      <c r="I5713" t="s">
        <v>19</v>
      </c>
      <c r="J5713" t="s">
        <v>74</v>
      </c>
      <c r="K5713">
        <v>137</v>
      </c>
      <c r="L5713">
        <v>1</v>
      </c>
      <c r="M5713">
        <v>98.55</v>
      </c>
      <c r="N5713">
        <f t="shared" si="356"/>
        <v>3</v>
      </c>
      <c r="O5713">
        <f>5</f>
        <v>5</v>
      </c>
      <c r="P5713" t="str">
        <f t="shared" si="357"/>
        <v>Met</v>
      </c>
      <c r="Q5713">
        <f t="shared" si="358"/>
        <v>0.72992700729927007</v>
      </c>
      <c r="R5713">
        <f t="shared" si="359"/>
        <v>45.666666666666664</v>
      </c>
    </row>
    <row r="5714" spans="1:18" x14ac:dyDescent="0.3">
      <c r="A5714" t="s">
        <v>11297</v>
      </c>
      <c r="B5714" t="s">
        <v>11298</v>
      </c>
      <c r="C5714" s="1">
        <v>46109</v>
      </c>
      <c r="D5714" s="1">
        <v>46111</v>
      </c>
      <c r="E5714" t="s">
        <v>37</v>
      </c>
      <c r="F5714" t="s">
        <v>16</v>
      </c>
      <c r="G5714" t="s">
        <v>41</v>
      </c>
      <c r="H5714" t="s">
        <v>56</v>
      </c>
      <c r="I5714" t="s">
        <v>27</v>
      </c>
      <c r="J5714" t="s">
        <v>34</v>
      </c>
      <c r="K5714">
        <v>102</v>
      </c>
      <c r="L5714">
        <v>0</v>
      </c>
      <c r="M5714">
        <v>100</v>
      </c>
      <c r="N5714">
        <f t="shared" si="356"/>
        <v>2</v>
      </c>
      <c r="O5714">
        <f>5</f>
        <v>5</v>
      </c>
      <c r="P5714" t="str">
        <f t="shared" si="357"/>
        <v>Met</v>
      </c>
      <c r="Q5714">
        <f t="shared" si="358"/>
        <v>0</v>
      </c>
      <c r="R5714">
        <f t="shared" si="359"/>
        <v>51</v>
      </c>
    </row>
    <row r="5715" spans="1:18" x14ac:dyDescent="0.3">
      <c r="A5715" t="s">
        <v>11299</v>
      </c>
      <c r="B5715" t="s">
        <v>11300</v>
      </c>
      <c r="C5715" s="1">
        <v>46174</v>
      </c>
      <c r="D5715" s="1">
        <v>46182</v>
      </c>
      <c r="E5715" t="s">
        <v>23</v>
      </c>
      <c r="F5715" t="s">
        <v>24</v>
      </c>
      <c r="G5715" t="s">
        <v>17</v>
      </c>
      <c r="H5715" t="s">
        <v>18</v>
      </c>
      <c r="I5715" t="s">
        <v>27</v>
      </c>
      <c r="J5715" t="s">
        <v>66</v>
      </c>
      <c r="K5715">
        <v>79</v>
      </c>
      <c r="L5715">
        <v>1</v>
      </c>
      <c r="M5715">
        <v>98.64</v>
      </c>
      <c r="N5715">
        <f t="shared" si="356"/>
        <v>8</v>
      </c>
      <c r="O5715">
        <f>5</f>
        <v>5</v>
      </c>
      <c r="P5715" t="str">
        <f t="shared" si="357"/>
        <v>Breached</v>
      </c>
      <c r="Q5715">
        <f t="shared" si="358"/>
        <v>1.2658227848101267</v>
      </c>
      <c r="R5715">
        <f t="shared" si="359"/>
        <v>9.875</v>
      </c>
    </row>
    <row r="5716" spans="1:18" x14ac:dyDescent="0.3">
      <c r="A5716" t="s">
        <v>11301</v>
      </c>
      <c r="B5716" t="s">
        <v>11302</v>
      </c>
      <c r="C5716" s="1">
        <v>46102</v>
      </c>
      <c r="D5716" s="1">
        <v>46106</v>
      </c>
      <c r="E5716" t="s">
        <v>15</v>
      </c>
      <c r="F5716" t="s">
        <v>31</v>
      </c>
      <c r="G5716" t="s">
        <v>32</v>
      </c>
      <c r="H5716" t="s">
        <v>26</v>
      </c>
      <c r="I5716" t="s">
        <v>33</v>
      </c>
      <c r="J5716" t="s">
        <v>74</v>
      </c>
      <c r="K5716">
        <v>329</v>
      </c>
      <c r="L5716">
        <v>1</v>
      </c>
      <c r="M5716">
        <v>99.46</v>
      </c>
      <c r="N5716">
        <f t="shared" si="356"/>
        <v>4</v>
      </c>
      <c r="O5716">
        <f>5</f>
        <v>5</v>
      </c>
      <c r="P5716" t="str">
        <f t="shared" si="357"/>
        <v>Met</v>
      </c>
      <c r="Q5716">
        <f t="shared" si="358"/>
        <v>0.303951367781155</v>
      </c>
      <c r="R5716">
        <f t="shared" si="359"/>
        <v>82.25</v>
      </c>
    </row>
    <row r="5717" spans="1:18" x14ac:dyDescent="0.3">
      <c r="A5717" t="s">
        <v>11303</v>
      </c>
      <c r="B5717" t="s">
        <v>11304</v>
      </c>
      <c r="C5717" s="1">
        <v>46168</v>
      </c>
      <c r="D5717" s="1">
        <v>46177</v>
      </c>
      <c r="E5717" t="s">
        <v>37</v>
      </c>
      <c r="F5717" t="s">
        <v>38</v>
      </c>
      <c r="G5717" t="s">
        <v>93</v>
      </c>
      <c r="H5717" t="s">
        <v>26</v>
      </c>
      <c r="I5717" t="s">
        <v>19</v>
      </c>
      <c r="J5717" t="s">
        <v>74</v>
      </c>
      <c r="K5717">
        <v>57</v>
      </c>
      <c r="L5717">
        <v>1</v>
      </c>
      <c r="M5717">
        <v>99.23</v>
      </c>
      <c r="N5717">
        <f t="shared" si="356"/>
        <v>9</v>
      </c>
      <c r="O5717">
        <f>5</f>
        <v>5</v>
      </c>
      <c r="P5717" t="str">
        <f t="shared" si="357"/>
        <v>Breached</v>
      </c>
      <c r="Q5717">
        <f t="shared" si="358"/>
        <v>1.7543859649122806</v>
      </c>
      <c r="R5717">
        <f t="shared" si="359"/>
        <v>6.333333333333333</v>
      </c>
    </row>
    <row r="5718" spans="1:18" x14ac:dyDescent="0.3">
      <c r="A5718" t="s">
        <v>11305</v>
      </c>
      <c r="B5718" t="s">
        <v>11306</v>
      </c>
      <c r="C5718" s="1">
        <v>46202</v>
      </c>
      <c r="D5718" s="1">
        <v>46203</v>
      </c>
      <c r="E5718" t="s">
        <v>37</v>
      </c>
      <c r="F5718" t="s">
        <v>16</v>
      </c>
      <c r="G5718" t="s">
        <v>52</v>
      </c>
      <c r="H5718" t="s">
        <v>18</v>
      </c>
      <c r="I5718" t="s">
        <v>33</v>
      </c>
      <c r="J5718" t="s">
        <v>66</v>
      </c>
      <c r="K5718">
        <v>255</v>
      </c>
      <c r="L5718">
        <v>5</v>
      </c>
      <c r="M5718">
        <v>95.96</v>
      </c>
      <c r="N5718">
        <f t="shared" si="356"/>
        <v>1</v>
      </c>
      <c r="O5718">
        <f>5</f>
        <v>5</v>
      </c>
      <c r="P5718" t="str">
        <f t="shared" si="357"/>
        <v>Met</v>
      </c>
      <c r="Q5718">
        <f t="shared" si="358"/>
        <v>1.9607843137254901</v>
      </c>
      <c r="R5718">
        <f t="shared" si="359"/>
        <v>255</v>
      </c>
    </row>
    <row r="5719" spans="1:18" x14ac:dyDescent="0.3">
      <c r="A5719" t="s">
        <v>11307</v>
      </c>
      <c r="B5719" t="s">
        <v>11308</v>
      </c>
      <c r="C5719" s="1">
        <v>46051</v>
      </c>
      <c r="D5719" s="1">
        <v>46056</v>
      </c>
      <c r="E5719" t="s">
        <v>23</v>
      </c>
      <c r="F5719" t="s">
        <v>69</v>
      </c>
      <c r="G5719" t="s">
        <v>60</v>
      </c>
      <c r="H5719" t="s">
        <v>18</v>
      </c>
      <c r="I5719" t="s">
        <v>27</v>
      </c>
      <c r="J5719" t="s">
        <v>20</v>
      </c>
      <c r="K5719">
        <v>467</v>
      </c>
      <c r="L5719">
        <v>1</v>
      </c>
      <c r="M5719">
        <v>99.24</v>
      </c>
      <c r="N5719">
        <f t="shared" si="356"/>
        <v>5</v>
      </c>
      <c r="O5719">
        <f>5</f>
        <v>5</v>
      </c>
      <c r="P5719" t="str">
        <f t="shared" si="357"/>
        <v>Met</v>
      </c>
      <c r="Q5719">
        <f t="shared" si="358"/>
        <v>0.21413276231263384</v>
      </c>
      <c r="R5719">
        <f t="shared" si="359"/>
        <v>93.4</v>
      </c>
    </row>
    <row r="5720" spans="1:18" x14ac:dyDescent="0.3">
      <c r="A5720" t="s">
        <v>11309</v>
      </c>
      <c r="B5720" t="s">
        <v>8906</v>
      </c>
      <c r="C5720" s="1">
        <v>46173</v>
      </c>
      <c r="D5720" s="1">
        <v>46178</v>
      </c>
      <c r="E5720" t="s">
        <v>15</v>
      </c>
      <c r="F5720" t="s">
        <v>31</v>
      </c>
      <c r="G5720" t="s">
        <v>17</v>
      </c>
      <c r="H5720" t="s">
        <v>56</v>
      </c>
      <c r="I5720" t="s">
        <v>33</v>
      </c>
      <c r="J5720" t="s">
        <v>20</v>
      </c>
      <c r="K5720">
        <v>402</v>
      </c>
      <c r="L5720">
        <v>1</v>
      </c>
      <c r="M5720">
        <v>99.09</v>
      </c>
      <c r="N5720">
        <f t="shared" si="356"/>
        <v>5</v>
      </c>
      <c r="O5720">
        <f>5</f>
        <v>5</v>
      </c>
      <c r="P5720" t="str">
        <f t="shared" si="357"/>
        <v>Met</v>
      </c>
      <c r="Q5720">
        <f t="shared" si="358"/>
        <v>0.24875621890547264</v>
      </c>
      <c r="R5720">
        <f t="shared" si="359"/>
        <v>80.400000000000006</v>
      </c>
    </row>
    <row r="5721" spans="1:18" x14ac:dyDescent="0.3">
      <c r="A5721" t="s">
        <v>11310</v>
      </c>
      <c r="B5721" t="s">
        <v>11311</v>
      </c>
      <c r="C5721" s="1">
        <v>46182</v>
      </c>
      <c r="D5721" s="1">
        <v>46192</v>
      </c>
      <c r="E5721" t="s">
        <v>23</v>
      </c>
      <c r="F5721" t="s">
        <v>16</v>
      </c>
      <c r="G5721" t="s">
        <v>49</v>
      </c>
      <c r="H5721" t="s">
        <v>18</v>
      </c>
      <c r="I5721" t="s">
        <v>33</v>
      </c>
      <c r="J5721" t="s">
        <v>74</v>
      </c>
      <c r="K5721">
        <v>317</v>
      </c>
      <c r="L5721">
        <v>3</v>
      </c>
      <c r="M5721">
        <v>97.97</v>
      </c>
      <c r="N5721">
        <f t="shared" si="356"/>
        <v>10</v>
      </c>
      <c r="O5721">
        <f>5</f>
        <v>5</v>
      </c>
      <c r="P5721" t="str">
        <f t="shared" si="357"/>
        <v>Breached</v>
      </c>
      <c r="Q5721">
        <f t="shared" si="358"/>
        <v>0.94637223974763407</v>
      </c>
      <c r="R5721">
        <f t="shared" si="359"/>
        <v>31.7</v>
      </c>
    </row>
    <row r="5722" spans="1:18" x14ac:dyDescent="0.3">
      <c r="A5722" t="s">
        <v>11312</v>
      </c>
      <c r="B5722" t="s">
        <v>11313</v>
      </c>
      <c r="C5722" s="1">
        <v>46163</v>
      </c>
      <c r="D5722" s="1">
        <v>46169</v>
      </c>
      <c r="E5722" t="s">
        <v>15</v>
      </c>
      <c r="F5722" t="s">
        <v>24</v>
      </c>
      <c r="G5722" t="s">
        <v>41</v>
      </c>
      <c r="H5722" t="s">
        <v>18</v>
      </c>
      <c r="I5722" t="s">
        <v>33</v>
      </c>
      <c r="J5722" t="s">
        <v>42</v>
      </c>
      <c r="K5722">
        <v>482</v>
      </c>
      <c r="L5722">
        <v>5</v>
      </c>
      <c r="M5722">
        <v>95.99</v>
      </c>
      <c r="N5722">
        <f t="shared" si="356"/>
        <v>6</v>
      </c>
      <c r="O5722">
        <f>5</f>
        <v>5</v>
      </c>
      <c r="P5722" t="str">
        <f t="shared" si="357"/>
        <v>Breached</v>
      </c>
      <c r="Q5722">
        <f t="shared" si="358"/>
        <v>1.0373443983402488</v>
      </c>
      <c r="R5722">
        <f t="shared" si="359"/>
        <v>80.333333333333329</v>
      </c>
    </row>
    <row r="5723" spans="1:18" x14ac:dyDescent="0.3">
      <c r="A5723" t="s">
        <v>11314</v>
      </c>
      <c r="B5723" t="s">
        <v>11315</v>
      </c>
      <c r="C5723" s="1">
        <v>46104</v>
      </c>
      <c r="D5723" s="1">
        <v>46114</v>
      </c>
      <c r="E5723" t="s">
        <v>65</v>
      </c>
      <c r="F5723" t="s">
        <v>31</v>
      </c>
      <c r="G5723" t="s">
        <v>60</v>
      </c>
      <c r="H5723" t="s">
        <v>18</v>
      </c>
      <c r="I5723" t="s">
        <v>19</v>
      </c>
      <c r="J5723" t="s">
        <v>20</v>
      </c>
      <c r="K5723">
        <v>218</v>
      </c>
      <c r="L5723">
        <v>5</v>
      </c>
      <c r="M5723">
        <v>95.21</v>
      </c>
      <c r="N5723">
        <f t="shared" si="356"/>
        <v>10</v>
      </c>
      <c r="O5723">
        <f>5</f>
        <v>5</v>
      </c>
      <c r="P5723" t="str">
        <f t="shared" si="357"/>
        <v>Breached</v>
      </c>
      <c r="Q5723">
        <f t="shared" si="358"/>
        <v>2.2935779816513762</v>
      </c>
      <c r="R5723">
        <f t="shared" si="359"/>
        <v>21.8</v>
      </c>
    </row>
    <row r="5724" spans="1:18" x14ac:dyDescent="0.3">
      <c r="A5724" t="s">
        <v>11316</v>
      </c>
      <c r="B5724" t="s">
        <v>11317</v>
      </c>
      <c r="C5724" s="1">
        <v>46183</v>
      </c>
      <c r="D5724" s="1">
        <v>46187</v>
      </c>
      <c r="E5724" t="s">
        <v>15</v>
      </c>
      <c r="F5724" t="s">
        <v>38</v>
      </c>
      <c r="G5724" t="s">
        <v>41</v>
      </c>
      <c r="H5724" t="s">
        <v>56</v>
      </c>
      <c r="I5724" t="s">
        <v>19</v>
      </c>
      <c r="J5724" t="s">
        <v>74</v>
      </c>
      <c r="K5724">
        <v>432</v>
      </c>
      <c r="L5724">
        <v>1</v>
      </c>
      <c r="M5724">
        <v>99.09</v>
      </c>
      <c r="N5724">
        <f t="shared" si="356"/>
        <v>4</v>
      </c>
      <c r="O5724">
        <f>5</f>
        <v>5</v>
      </c>
      <c r="P5724" t="str">
        <f t="shared" si="357"/>
        <v>Met</v>
      </c>
      <c r="Q5724">
        <f t="shared" si="358"/>
        <v>0.23148148148148145</v>
      </c>
      <c r="R5724">
        <f t="shared" si="359"/>
        <v>108</v>
      </c>
    </row>
    <row r="5725" spans="1:18" x14ac:dyDescent="0.3">
      <c r="A5725" t="s">
        <v>11318</v>
      </c>
      <c r="B5725" t="s">
        <v>11319</v>
      </c>
      <c r="C5725" s="1">
        <v>46077</v>
      </c>
      <c r="D5725" s="1">
        <v>46083</v>
      </c>
      <c r="E5725" t="s">
        <v>65</v>
      </c>
      <c r="F5725" t="s">
        <v>24</v>
      </c>
      <c r="G5725" t="s">
        <v>41</v>
      </c>
      <c r="H5725" t="s">
        <v>18</v>
      </c>
      <c r="I5725" t="s">
        <v>19</v>
      </c>
      <c r="J5725" t="s">
        <v>46</v>
      </c>
      <c r="K5725">
        <v>321</v>
      </c>
      <c r="L5725">
        <v>5</v>
      </c>
      <c r="M5725">
        <v>96.14</v>
      </c>
      <c r="N5725">
        <f t="shared" si="356"/>
        <v>6</v>
      </c>
      <c r="O5725">
        <f>5</f>
        <v>5</v>
      </c>
      <c r="P5725" t="str">
        <f t="shared" si="357"/>
        <v>Breached</v>
      </c>
      <c r="Q5725">
        <f t="shared" si="358"/>
        <v>1.557632398753894</v>
      </c>
      <c r="R5725">
        <f t="shared" si="359"/>
        <v>53.5</v>
      </c>
    </row>
    <row r="5726" spans="1:18" x14ac:dyDescent="0.3">
      <c r="A5726" t="s">
        <v>11320</v>
      </c>
      <c r="B5726" t="s">
        <v>11321</v>
      </c>
      <c r="C5726" s="1">
        <v>46122</v>
      </c>
      <c r="D5726" s="1">
        <v>46123</v>
      </c>
      <c r="E5726" t="s">
        <v>59</v>
      </c>
      <c r="F5726" t="s">
        <v>38</v>
      </c>
      <c r="G5726" t="s">
        <v>52</v>
      </c>
      <c r="H5726" t="s">
        <v>18</v>
      </c>
      <c r="I5726" t="s">
        <v>19</v>
      </c>
      <c r="J5726" t="s">
        <v>66</v>
      </c>
      <c r="K5726">
        <v>277</v>
      </c>
      <c r="L5726">
        <v>1</v>
      </c>
      <c r="M5726">
        <v>98.54</v>
      </c>
      <c r="N5726">
        <f t="shared" si="356"/>
        <v>1</v>
      </c>
      <c r="O5726">
        <f>5</f>
        <v>5</v>
      </c>
      <c r="P5726" t="str">
        <f t="shared" si="357"/>
        <v>Met</v>
      </c>
      <c r="Q5726">
        <f t="shared" si="358"/>
        <v>0.36101083032490977</v>
      </c>
      <c r="R5726">
        <f t="shared" si="359"/>
        <v>277</v>
      </c>
    </row>
    <row r="5727" spans="1:18" x14ac:dyDescent="0.3">
      <c r="A5727" t="s">
        <v>11322</v>
      </c>
      <c r="B5727" t="s">
        <v>11323</v>
      </c>
      <c r="C5727" s="1">
        <v>46089</v>
      </c>
      <c r="D5727" s="1">
        <v>46098</v>
      </c>
      <c r="E5727" t="s">
        <v>65</v>
      </c>
      <c r="F5727" t="s">
        <v>31</v>
      </c>
      <c r="G5727" t="s">
        <v>17</v>
      </c>
      <c r="H5727" t="s">
        <v>56</v>
      </c>
      <c r="I5727" t="s">
        <v>27</v>
      </c>
      <c r="J5727" t="s">
        <v>42</v>
      </c>
      <c r="K5727">
        <v>251</v>
      </c>
      <c r="L5727">
        <v>2</v>
      </c>
      <c r="M5727">
        <v>98.29</v>
      </c>
      <c r="N5727">
        <f t="shared" si="356"/>
        <v>9</v>
      </c>
      <c r="O5727">
        <f>5</f>
        <v>5</v>
      </c>
      <c r="P5727" t="str">
        <f t="shared" si="357"/>
        <v>Breached</v>
      </c>
      <c r="Q5727">
        <f t="shared" si="358"/>
        <v>0.79681274900398402</v>
      </c>
      <c r="R5727">
        <f t="shared" si="359"/>
        <v>27.888888888888889</v>
      </c>
    </row>
    <row r="5728" spans="1:18" x14ac:dyDescent="0.3">
      <c r="A5728" t="s">
        <v>11324</v>
      </c>
      <c r="B5728" t="s">
        <v>11325</v>
      </c>
      <c r="C5728" s="1">
        <v>46070</v>
      </c>
      <c r="D5728" s="1">
        <v>46080</v>
      </c>
      <c r="E5728" t="s">
        <v>15</v>
      </c>
      <c r="F5728" t="s">
        <v>24</v>
      </c>
      <c r="G5728" t="s">
        <v>52</v>
      </c>
      <c r="H5728" t="s">
        <v>26</v>
      </c>
      <c r="I5728" t="s">
        <v>27</v>
      </c>
      <c r="J5728" t="s">
        <v>28</v>
      </c>
      <c r="K5728">
        <v>184</v>
      </c>
      <c r="L5728">
        <v>2</v>
      </c>
      <c r="M5728">
        <v>97.65</v>
      </c>
      <c r="N5728">
        <f t="shared" si="356"/>
        <v>10</v>
      </c>
      <c r="O5728">
        <f>5</f>
        <v>5</v>
      </c>
      <c r="P5728" t="str">
        <f t="shared" si="357"/>
        <v>Breached</v>
      </c>
      <c r="Q5728">
        <f t="shared" si="358"/>
        <v>1.0869565217391304</v>
      </c>
      <c r="R5728">
        <f t="shared" si="359"/>
        <v>18.399999999999999</v>
      </c>
    </row>
    <row r="5729" spans="1:18" x14ac:dyDescent="0.3">
      <c r="A5729" t="s">
        <v>11326</v>
      </c>
      <c r="B5729" t="s">
        <v>11327</v>
      </c>
      <c r="C5729" s="1">
        <v>46060</v>
      </c>
      <c r="D5729" s="1">
        <v>46065</v>
      </c>
      <c r="E5729" t="s">
        <v>15</v>
      </c>
      <c r="F5729" t="s">
        <v>16</v>
      </c>
      <c r="G5729" t="s">
        <v>25</v>
      </c>
      <c r="H5729" t="s">
        <v>56</v>
      </c>
      <c r="I5729" t="s">
        <v>33</v>
      </c>
      <c r="J5729" t="s">
        <v>20</v>
      </c>
      <c r="K5729">
        <v>249</v>
      </c>
      <c r="L5729">
        <v>2</v>
      </c>
      <c r="M5729">
        <v>97.12</v>
      </c>
      <c r="N5729">
        <f t="shared" si="356"/>
        <v>5</v>
      </c>
      <c r="O5729">
        <f>5</f>
        <v>5</v>
      </c>
      <c r="P5729" t="str">
        <f t="shared" si="357"/>
        <v>Met</v>
      </c>
      <c r="Q5729">
        <f t="shared" si="358"/>
        <v>0.80321285140562237</v>
      </c>
      <c r="R5729">
        <f t="shared" si="359"/>
        <v>49.8</v>
      </c>
    </row>
    <row r="5730" spans="1:18" x14ac:dyDescent="0.3">
      <c r="A5730" t="s">
        <v>11328</v>
      </c>
      <c r="B5730" t="s">
        <v>11329</v>
      </c>
      <c r="C5730" s="1">
        <v>46203</v>
      </c>
      <c r="D5730" s="1">
        <v>46208</v>
      </c>
      <c r="E5730" t="s">
        <v>59</v>
      </c>
      <c r="F5730" t="s">
        <v>24</v>
      </c>
      <c r="G5730" t="s">
        <v>60</v>
      </c>
      <c r="H5730" t="s">
        <v>26</v>
      </c>
      <c r="I5730" t="s">
        <v>19</v>
      </c>
      <c r="J5730" t="s">
        <v>46</v>
      </c>
      <c r="K5730">
        <v>374</v>
      </c>
      <c r="L5730">
        <v>1</v>
      </c>
      <c r="M5730">
        <v>98.98</v>
      </c>
      <c r="N5730">
        <f t="shared" si="356"/>
        <v>5</v>
      </c>
      <c r="O5730">
        <f>5</f>
        <v>5</v>
      </c>
      <c r="P5730" t="str">
        <f t="shared" si="357"/>
        <v>Met</v>
      </c>
      <c r="Q5730">
        <f t="shared" si="358"/>
        <v>0.26737967914438499</v>
      </c>
      <c r="R5730">
        <f t="shared" si="359"/>
        <v>74.8</v>
      </c>
    </row>
    <row r="5731" spans="1:18" x14ac:dyDescent="0.3">
      <c r="A5731" t="s">
        <v>11330</v>
      </c>
      <c r="B5731" t="s">
        <v>11331</v>
      </c>
      <c r="C5731" s="1">
        <v>46121</v>
      </c>
      <c r="D5731" s="1">
        <v>46130</v>
      </c>
      <c r="E5731" t="s">
        <v>23</v>
      </c>
      <c r="F5731" t="s">
        <v>31</v>
      </c>
      <c r="G5731" t="s">
        <v>32</v>
      </c>
      <c r="H5731" t="s">
        <v>26</v>
      </c>
      <c r="I5731" t="s">
        <v>33</v>
      </c>
      <c r="J5731" t="s">
        <v>46</v>
      </c>
      <c r="K5731">
        <v>404</v>
      </c>
      <c r="L5731">
        <v>4</v>
      </c>
      <c r="M5731">
        <v>96.94</v>
      </c>
      <c r="N5731">
        <f t="shared" si="356"/>
        <v>9</v>
      </c>
      <c r="O5731">
        <f>5</f>
        <v>5</v>
      </c>
      <c r="P5731" t="str">
        <f t="shared" si="357"/>
        <v>Breached</v>
      </c>
      <c r="Q5731">
        <f t="shared" si="358"/>
        <v>0.99009900990099009</v>
      </c>
      <c r="R5731">
        <f t="shared" si="359"/>
        <v>44.888888888888886</v>
      </c>
    </row>
    <row r="5732" spans="1:18" x14ac:dyDescent="0.3">
      <c r="A5732" t="s">
        <v>11332</v>
      </c>
      <c r="B5732" t="s">
        <v>11333</v>
      </c>
      <c r="C5732" s="1">
        <v>46033</v>
      </c>
      <c r="D5732" s="1">
        <v>46040</v>
      </c>
      <c r="E5732" t="s">
        <v>15</v>
      </c>
      <c r="F5732" t="s">
        <v>45</v>
      </c>
      <c r="G5732" t="s">
        <v>52</v>
      </c>
      <c r="H5732" t="s">
        <v>26</v>
      </c>
      <c r="I5732" t="s">
        <v>27</v>
      </c>
      <c r="J5732" t="s">
        <v>20</v>
      </c>
      <c r="K5732">
        <v>320</v>
      </c>
      <c r="L5732">
        <v>3</v>
      </c>
      <c r="M5732">
        <v>97.17</v>
      </c>
      <c r="N5732">
        <f t="shared" si="356"/>
        <v>7</v>
      </c>
      <c r="O5732">
        <f>5</f>
        <v>5</v>
      </c>
      <c r="P5732" t="str">
        <f t="shared" si="357"/>
        <v>Breached</v>
      </c>
      <c r="Q5732">
        <f t="shared" si="358"/>
        <v>0.9375</v>
      </c>
      <c r="R5732">
        <f t="shared" si="359"/>
        <v>45.714285714285715</v>
      </c>
    </row>
    <row r="5733" spans="1:18" x14ac:dyDescent="0.3">
      <c r="A5733" t="s">
        <v>11334</v>
      </c>
      <c r="B5733" t="s">
        <v>11335</v>
      </c>
      <c r="C5733" s="1">
        <v>46126</v>
      </c>
      <c r="D5733" s="1">
        <v>46134</v>
      </c>
      <c r="E5733" t="s">
        <v>59</v>
      </c>
      <c r="F5733" t="s">
        <v>16</v>
      </c>
      <c r="G5733" t="s">
        <v>60</v>
      </c>
      <c r="H5733" t="s">
        <v>18</v>
      </c>
      <c r="I5733" t="s">
        <v>33</v>
      </c>
      <c r="J5733" t="s">
        <v>42</v>
      </c>
      <c r="K5733">
        <v>380</v>
      </c>
      <c r="L5733">
        <v>2</v>
      </c>
      <c r="M5733">
        <v>97.71</v>
      </c>
      <c r="N5733">
        <f t="shared" si="356"/>
        <v>8</v>
      </c>
      <c r="O5733">
        <f>5</f>
        <v>5</v>
      </c>
      <c r="P5733" t="str">
        <f t="shared" si="357"/>
        <v>Breached</v>
      </c>
      <c r="Q5733">
        <f t="shared" si="358"/>
        <v>0.52631578947368418</v>
      </c>
      <c r="R5733">
        <f t="shared" si="359"/>
        <v>47.5</v>
      </c>
    </row>
    <row r="5734" spans="1:18" x14ac:dyDescent="0.3">
      <c r="A5734" t="s">
        <v>11336</v>
      </c>
      <c r="B5734" t="s">
        <v>11337</v>
      </c>
      <c r="C5734" s="1">
        <v>46127</v>
      </c>
      <c r="D5734" s="1">
        <v>46132</v>
      </c>
      <c r="E5734" t="s">
        <v>65</v>
      </c>
      <c r="F5734" t="s">
        <v>16</v>
      </c>
      <c r="G5734" t="s">
        <v>41</v>
      </c>
      <c r="H5734" t="s">
        <v>56</v>
      </c>
      <c r="I5734" t="s">
        <v>27</v>
      </c>
      <c r="J5734" t="s">
        <v>74</v>
      </c>
      <c r="K5734">
        <v>490</v>
      </c>
      <c r="L5734">
        <v>3</v>
      </c>
      <c r="M5734">
        <v>98.12</v>
      </c>
      <c r="N5734">
        <f t="shared" si="356"/>
        <v>5</v>
      </c>
      <c r="O5734">
        <f>5</f>
        <v>5</v>
      </c>
      <c r="P5734" t="str">
        <f t="shared" si="357"/>
        <v>Met</v>
      </c>
      <c r="Q5734">
        <f t="shared" si="358"/>
        <v>0.61224489795918369</v>
      </c>
      <c r="R5734">
        <f t="shared" si="359"/>
        <v>98</v>
      </c>
    </row>
    <row r="5735" spans="1:18" x14ac:dyDescent="0.3">
      <c r="A5735" t="s">
        <v>11338</v>
      </c>
      <c r="B5735" t="s">
        <v>11339</v>
      </c>
      <c r="C5735" s="1">
        <v>46072</v>
      </c>
      <c r="D5735" s="1">
        <v>46082</v>
      </c>
      <c r="E5735" t="s">
        <v>15</v>
      </c>
      <c r="F5735" t="s">
        <v>45</v>
      </c>
      <c r="G5735" t="s">
        <v>32</v>
      </c>
      <c r="H5735" t="s">
        <v>26</v>
      </c>
      <c r="I5735" t="s">
        <v>33</v>
      </c>
      <c r="J5735" t="s">
        <v>28</v>
      </c>
      <c r="K5735">
        <v>71</v>
      </c>
      <c r="L5735">
        <v>2</v>
      </c>
      <c r="M5735">
        <v>97.11</v>
      </c>
      <c r="N5735">
        <f t="shared" si="356"/>
        <v>10</v>
      </c>
      <c r="O5735">
        <f>5</f>
        <v>5</v>
      </c>
      <c r="P5735" t="str">
        <f t="shared" si="357"/>
        <v>Breached</v>
      </c>
      <c r="Q5735">
        <f t="shared" si="358"/>
        <v>2.8169014084507045</v>
      </c>
      <c r="R5735">
        <f t="shared" si="359"/>
        <v>7.1</v>
      </c>
    </row>
    <row r="5736" spans="1:18" x14ac:dyDescent="0.3">
      <c r="A5736" t="s">
        <v>11340</v>
      </c>
      <c r="B5736" t="s">
        <v>11341</v>
      </c>
      <c r="C5736" s="1">
        <v>46106</v>
      </c>
      <c r="D5736" s="1">
        <v>46111</v>
      </c>
      <c r="E5736" t="s">
        <v>23</v>
      </c>
      <c r="F5736" t="s">
        <v>45</v>
      </c>
      <c r="G5736" t="s">
        <v>52</v>
      </c>
      <c r="H5736" t="s">
        <v>26</v>
      </c>
      <c r="I5736" t="s">
        <v>33</v>
      </c>
      <c r="J5736" t="s">
        <v>46</v>
      </c>
      <c r="K5736">
        <v>174</v>
      </c>
      <c r="L5736">
        <v>1</v>
      </c>
      <c r="M5736">
        <v>99</v>
      </c>
      <c r="N5736">
        <f t="shared" si="356"/>
        <v>5</v>
      </c>
      <c r="O5736">
        <f>5</f>
        <v>5</v>
      </c>
      <c r="P5736" t="str">
        <f t="shared" si="357"/>
        <v>Met</v>
      </c>
      <c r="Q5736">
        <f t="shared" si="358"/>
        <v>0.57471264367816088</v>
      </c>
      <c r="R5736">
        <f t="shared" si="359"/>
        <v>34.799999999999997</v>
      </c>
    </row>
    <row r="5737" spans="1:18" x14ac:dyDescent="0.3">
      <c r="A5737" t="s">
        <v>11342</v>
      </c>
      <c r="B5737" t="s">
        <v>11343</v>
      </c>
      <c r="C5737" s="1">
        <v>46051</v>
      </c>
      <c r="D5737" s="1">
        <v>46061</v>
      </c>
      <c r="E5737" t="s">
        <v>37</v>
      </c>
      <c r="F5737" t="s">
        <v>45</v>
      </c>
      <c r="G5737" t="s">
        <v>93</v>
      </c>
      <c r="H5737" t="s">
        <v>18</v>
      </c>
      <c r="I5737" t="s">
        <v>27</v>
      </c>
      <c r="J5737" t="s">
        <v>42</v>
      </c>
      <c r="K5737">
        <v>421</v>
      </c>
      <c r="L5737">
        <v>0</v>
      </c>
      <c r="M5737">
        <v>100</v>
      </c>
      <c r="N5737">
        <f t="shared" si="356"/>
        <v>10</v>
      </c>
      <c r="O5737">
        <f>5</f>
        <v>5</v>
      </c>
      <c r="P5737" t="str">
        <f t="shared" si="357"/>
        <v>Breached</v>
      </c>
      <c r="Q5737">
        <f t="shared" si="358"/>
        <v>0</v>
      </c>
      <c r="R5737">
        <f t="shared" si="359"/>
        <v>42.1</v>
      </c>
    </row>
    <row r="5738" spans="1:18" x14ac:dyDescent="0.3">
      <c r="A5738" t="s">
        <v>11344</v>
      </c>
      <c r="B5738" t="s">
        <v>11345</v>
      </c>
      <c r="C5738" s="1">
        <v>46195</v>
      </c>
      <c r="D5738" s="1">
        <v>46202</v>
      </c>
      <c r="E5738" t="s">
        <v>15</v>
      </c>
      <c r="F5738" t="s">
        <v>38</v>
      </c>
      <c r="G5738" t="s">
        <v>52</v>
      </c>
      <c r="H5738" t="s">
        <v>56</v>
      </c>
      <c r="I5738" t="s">
        <v>27</v>
      </c>
      <c r="J5738" t="s">
        <v>34</v>
      </c>
      <c r="K5738">
        <v>258</v>
      </c>
      <c r="L5738">
        <v>2</v>
      </c>
      <c r="M5738">
        <v>97.46</v>
      </c>
      <c r="N5738">
        <f t="shared" si="356"/>
        <v>7</v>
      </c>
      <c r="O5738">
        <f>5</f>
        <v>5</v>
      </c>
      <c r="P5738" t="str">
        <f t="shared" si="357"/>
        <v>Breached</v>
      </c>
      <c r="Q5738">
        <f t="shared" si="358"/>
        <v>0.77519379844961245</v>
      </c>
      <c r="R5738">
        <f t="shared" si="359"/>
        <v>36.857142857142854</v>
      </c>
    </row>
    <row r="5739" spans="1:18" x14ac:dyDescent="0.3">
      <c r="A5739" t="s">
        <v>11346</v>
      </c>
      <c r="B5739" t="s">
        <v>11347</v>
      </c>
      <c r="C5739" s="1">
        <v>46046</v>
      </c>
      <c r="D5739" s="1">
        <v>46055</v>
      </c>
      <c r="E5739" t="s">
        <v>23</v>
      </c>
      <c r="F5739" t="s">
        <v>38</v>
      </c>
      <c r="G5739" t="s">
        <v>93</v>
      </c>
      <c r="H5739" t="s">
        <v>26</v>
      </c>
      <c r="I5739" t="s">
        <v>19</v>
      </c>
      <c r="J5739" t="s">
        <v>20</v>
      </c>
      <c r="K5739">
        <v>185</v>
      </c>
      <c r="L5739">
        <v>3</v>
      </c>
      <c r="M5739">
        <v>97.67</v>
      </c>
      <c r="N5739">
        <f t="shared" si="356"/>
        <v>9</v>
      </c>
      <c r="O5739">
        <f>5</f>
        <v>5</v>
      </c>
      <c r="P5739" t="str">
        <f t="shared" si="357"/>
        <v>Breached</v>
      </c>
      <c r="Q5739">
        <f t="shared" si="358"/>
        <v>1.6216216216216217</v>
      </c>
      <c r="R5739">
        <f t="shared" si="359"/>
        <v>20.555555555555557</v>
      </c>
    </row>
    <row r="5740" spans="1:18" x14ac:dyDescent="0.3">
      <c r="A5740" t="s">
        <v>11348</v>
      </c>
      <c r="B5740" t="s">
        <v>11349</v>
      </c>
      <c r="C5740" s="1">
        <v>46125</v>
      </c>
      <c r="D5740" s="1">
        <v>46127</v>
      </c>
      <c r="E5740" t="s">
        <v>37</v>
      </c>
      <c r="F5740" t="s">
        <v>38</v>
      </c>
      <c r="G5740" t="s">
        <v>17</v>
      </c>
      <c r="H5740" t="s">
        <v>26</v>
      </c>
      <c r="I5740" t="s">
        <v>19</v>
      </c>
      <c r="J5740" t="s">
        <v>20</v>
      </c>
      <c r="K5740">
        <v>253</v>
      </c>
      <c r="L5740">
        <v>5</v>
      </c>
      <c r="M5740">
        <v>92.81</v>
      </c>
      <c r="N5740">
        <f t="shared" si="356"/>
        <v>2</v>
      </c>
      <c r="O5740">
        <f>5</f>
        <v>5</v>
      </c>
      <c r="P5740" t="str">
        <f t="shared" si="357"/>
        <v>Met</v>
      </c>
      <c r="Q5740">
        <f t="shared" si="358"/>
        <v>1.9762845849802373</v>
      </c>
      <c r="R5740">
        <f t="shared" si="359"/>
        <v>126.5</v>
      </c>
    </row>
    <row r="5741" spans="1:18" x14ac:dyDescent="0.3">
      <c r="A5741" t="s">
        <v>11350</v>
      </c>
      <c r="B5741" t="s">
        <v>11351</v>
      </c>
      <c r="C5741" s="1">
        <v>46049</v>
      </c>
      <c r="D5741" s="1">
        <v>46054</v>
      </c>
      <c r="E5741" t="s">
        <v>15</v>
      </c>
      <c r="F5741" t="s">
        <v>38</v>
      </c>
      <c r="G5741" t="s">
        <v>60</v>
      </c>
      <c r="H5741" t="s">
        <v>18</v>
      </c>
      <c r="I5741" t="s">
        <v>19</v>
      </c>
      <c r="J5741" t="s">
        <v>42</v>
      </c>
      <c r="K5741">
        <v>105</v>
      </c>
      <c r="L5741">
        <v>4</v>
      </c>
      <c r="M5741">
        <v>96.18</v>
      </c>
      <c r="N5741">
        <f t="shared" si="356"/>
        <v>5</v>
      </c>
      <c r="O5741">
        <f>5</f>
        <v>5</v>
      </c>
      <c r="P5741" t="str">
        <f t="shared" si="357"/>
        <v>Met</v>
      </c>
      <c r="Q5741">
        <f t="shared" si="358"/>
        <v>3.8095238095238098</v>
      </c>
      <c r="R5741">
        <f t="shared" si="359"/>
        <v>21</v>
      </c>
    </row>
    <row r="5742" spans="1:18" x14ac:dyDescent="0.3">
      <c r="A5742" t="s">
        <v>11352</v>
      </c>
      <c r="B5742" t="s">
        <v>11353</v>
      </c>
      <c r="C5742" s="1">
        <v>46129</v>
      </c>
      <c r="D5742" s="1">
        <v>46134</v>
      </c>
      <c r="E5742" t="s">
        <v>37</v>
      </c>
      <c r="F5742" t="s">
        <v>31</v>
      </c>
      <c r="G5742" t="s">
        <v>25</v>
      </c>
      <c r="H5742" t="s">
        <v>26</v>
      </c>
      <c r="I5742" t="s">
        <v>27</v>
      </c>
      <c r="J5742" t="s">
        <v>28</v>
      </c>
      <c r="K5742">
        <v>274</v>
      </c>
      <c r="L5742">
        <v>3</v>
      </c>
      <c r="M5742">
        <v>97.28</v>
      </c>
      <c r="N5742">
        <f t="shared" si="356"/>
        <v>5</v>
      </c>
      <c r="O5742">
        <f>5</f>
        <v>5</v>
      </c>
      <c r="P5742" t="str">
        <f t="shared" si="357"/>
        <v>Met</v>
      </c>
      <c r="Q5742">
        <f t="shared" si="358"/>
        <v>1.0948905109489051</v>
      </c>
      <c r="R5742">
        <f t="shared" si="359"/>
        <v>54.8</v>
      </c>
    </row>
    <row r="5743" spans="1:18" x14ac:dyDescent="0.3">
      <c r="A5743" t="s">
        <v>11354</v>
      </c>
      <c r="B5743" t="s">
        <v>11355</v>
      </c>
      <c r="C5743" s="1">
        <v>46039</v>
      </c>
      <c r="D5743" s="1">
        <v>46046</v>
      </c>
      <c r="E5743" t="s">
        <v>23</v>
      </c>
      <c r="F5743" t="s">
        <v>38</v>
      </c>
      <c r="G5743" t="s">
        <v>52</v>
      </c>
      <c r="H5743" t="s">
        <v>26</v>
      </c>
      <c r="I5743" t="s">
        <v>19</v>
      </c>
      <c r="J5743" t="s">
        <v>42</v>
      </c>
      <c r="K5743">
        <v>269</v>
      </c>
      <c r="L5743">
        <v>1</v>
      </c>
      <c r="M5743">
        <v>98.79</v>
      </c>
      <c r="N5743">
        <f t="shared" si="356"/>
        <v>7</v>
      </c>
      <c r="O5743">
        <f>5</f>
        <v>5</v>
      </c>
      <c r="P5743" t="str">
        <f t="shared" si="357"/>
        <v>Breached</v>
      </c>
      <c r="Q5743">
        <f t="shared" si="358"/>
        <v>0.37174721189591076</v>
      </c>
      <c r="R5743">
        <f t="shared" si="359"/>
        <v>38.428571428571431</v>
      </c>
    </row>
    <row r="5744" spans="1:18" x14ac:dyDescent="0.3">
      <c r="A5744" t="s">
        <v>11356</v>
      </c>
      <c r="B5744" t="s">
        <v>11357</v>
      </c>
      <c r="C5744" s="1">
        <v>46121</v>
      </c>
      <c r="D5744" s="1">
        <v>46128</v>
      </c>
      <c r="E5744" t="s">
        <v>59</v>
      </c>
      <c r="F5744" t="s">
        <v>69</v>
      </c>
      <c r="G5744" t="s">
        <v>60</v>
      </c>
      <c r="H5744" t="s">
        <v>26</v>
      </c>
      <c r="I5744" t="s">
        <v>33</v>
      </c>
      <c r="J5744" t="s">
        <v>28</v>
      </c>
      <c r="K5744">
        <v>337</v>
      </c>
      <c r="L5744">
        <v>0</v>
      </c>
      <c r="M5744">
        <v>100</v>
      </c>
      <c r="N5744">
        <f t="shared" si="356"/>
        <v>7</v>
      </c>
      <c r="O5744">
        <f>5</f>
        <v>5</v>
      </c>
      <c r="P5744" t="str">
        <f t="shared" si="357"/>
        <v>Breached</v>
      </c>
      <c r="Q5744">
        <f t="shared" si="358"/>
        <v>0</v>
      </c>
      <c r="R5744">
        <f t="shared" si="359"/>
        <v>48.142857142857146</v>
      </c>
    </row>
    <row r="5745" spans="1:18" x14ac:dyDescent="0.3">
      <c r="A5745" t="s">
        <v>11358</v>
      </c>
      <c r="B5745" t="s">
        <v>11359</v>
      </c>
      <c r="C5745" s="1">
        <v>46159</v>
      </c>
      <c r="D5745" s="1">
        <v>46169</v>
      </c>
      <c r="E5745" t="s">
        <v>23</v>
      </c>
      <c r="F5745" t="s">
        <v>24</v>
      </c>
      <c r="G5745" t="s">
        <v>93</v>
      </c>
      <c r="H5745" t="s">
        <v>18</v>
      </c>
      <c r="I5745" t="s">
        <v>27</v>
      </c>
      <c r="J5745" t="s">
        <v>74</v>
      </c>
      <c r="K5745">
        <v>486</v>
      </c>
      <c r="L5745">
        <v>5</v>
      </c>
      <c r="M5745">
        <v>93.15</v>
      </c>
      <c r="N5745">
        <f t="shared" si="356"/>
        <v>10</v>
      </c>
      <c r="O5745">
        <f>5</f>
        <v>5</v>
      </c>
      <c r="P5745" t="str">
        <f t="shared" si="357"/>
        <v>Breached</v>
      </c>
      <c r="Q5745">
        <f t="shared" si="358"/>
        <v>1.0288065843621399</v>
      </c>
      <c r="R5745">
        <f t="shared" si="359"/>
        <v>48.6</v>
      </c>
    </row>
    <row r="5746" spans="1:18" x14ac:dyDescent="0.3">
      <c r="A5746" t="s">
        <v>11360</v>
      </c>
      <c r="B5746" t="s">
        <v>3816</v>
      </c>
      <c r="C5746" s="1">
        <v>46156</v>
      </c>
      <c r="D5746" s="1">
        <v>46164</v>
      </c>
      <c r="E5746" t="s">
        <v>59</v>
      </c>
      <c r="F5746" t="s">
        <v>38</v>
      </c>
      <c r="G5746" t="s">
        <v>52</v>
      </c>
      <c r="H5746" t="s">
        <v>18</v>
      </c>
      <c r="I5746" t="s">
        <v>33</v>
      </c>
      <c r="J5746" t="s">
        <v>74</v>
      </c>
      <c r="K5746">
        <v>369</v>
      </c>
      <c r="L5746">
        <v>3</v>
      </c>
      <c r="M5746">
        <v>97.02</v>
      </c>
      <c r="N5746">
        <f t="shared" si="356"/>
        <v>8</v>
      </c>
      <c r="O5746">
        <f>5</f>
        <v>5</v>
      </c>
      <c r="P5746" t="str">
        <f t="shared" si="357"/>
        <v>Breached</v>
      </c>
      <c r="Q5746">
        <f t="shared" si="358"/>
        <v>0.81300813008130091</v>
      </c>
      <c r="R5746">
        <f t="shared" si="359"/>
        <v>46.125</v>
      </c>
    </row>
    <row r="5747" spans="1:18" x14ac:dyDescent="0.3">
      <c r="A5747" t="s">
        <v>11361</v>
      </c>
      <c r="B5747" t="s">
        <v>11362</v>
      </c>
      <c r="C5747" s="1">
        <v>46170</v>
      </c>
      <c r="D5747" s="1">
        <v>46171</v>
      </c>
      <c r="E5747" t="s">
        <v>23</v>
      </c>
      <c r="F5747" t="s">
        <v>38</v>
      </c>
      <c r="G5747" t="s">
        <v>93</v>
      </c>
      <c r="H5747" t="s">
        <v>18</v>
      </c>
      <c r="I5747" t="s">
        <v>27</v>
      </c>
      <c r="J5747" t="s">
        <v>66</v>
      </c>
      <c r="K5747">
        <v>484</v>
      </c>
      <c r="L5747">
        <v>5</v>
      </c>
      <c r="M5747">
        <v>94.53</v>
      </c>
      <c r="N5747">
        <f t="shared" si="356"/>
        <v>1</v>
      </c>
      <c r="O5747">
        <f>5</f>
        <v>5</v>
      </c>
      <c r="P5747" t="str">
        <f t="shared" si="357"/>
        <v>Met</v>
      </c>
      <c r="Q5747">
        <f t="shared" si="358"/>
        <v>1.0330578512396695</v>
      </c>
      <c r="R5747">
        <f t="shared" si="359"/>
        <v>484</v>
      </c>
    </row>
    <row r="5748" spans="1:18" x14ac:dyDescent="0.3">
      <c r="A5748" t="s">
        <v>11363</v>
      </c>
      <c r="B5748" t="s">
        <v>11364</v>
      </c>
      <c r="C5748" s="1">
        <v>46090</v>
      </c>
      <c r="D5748" s="1">
        <v>46098</v>
      </c>
      <c r="E5748" t="s">
        <v>15</v>
      </c>
      <c r="F5748" t="s">
        <v>31</v>
      </c>
      <c r="G5748" t="s">
        <v>25</v>
      </c>
      <c r="H5748" t="s">
        <v>56</v>
      </c>
      <c r="I5748" t="s">
        <v>27</v>
      </c>
      <c r="J5748" t="s">
        <v>66</v>
      </c>
      <c r="K5748">
        <v>283</v>
      </c>
      <c r="L5748">
        <v>0</v>
      </c>
      <c r="M5748">
        <v>100</v>
      </c>
      <c r="N5748">
        <f t="shared" si="356"/>
        <v>8</v>
      </c>
      <c r="O5748">
        <f>5</f>
        <v>5</v>
      </c>
      <c r="P5748" t="str">
        <f t="shared" si="357"/>
        <v>Breached</v>
      </c>
      <c r="Q5748">
        <f t="shared" si="358"/>
        <v>0</v>
      </c>
      <c r="R5748">
        <f t="shared" si="359"/>
        <v>35.375</v>
      </c>
    </row>
    <row r="5749" spans="1:18" x14ac:dyDescent="0.3">
      <c r="A5749" t="s">
        <v>11365</v>
      </c>
      <c r="B5749" t="s">
        <v>11366</v>
      </c>
      <c r="C5749" s="1">
        <v>46192</v>
      </c>
      <c r="D5749" s="1">
        <v>46197</v>
      </c>
      <c r="E5749" t="s">
        <v>65</v>
      </c>
      <c r="F5749" t="s">
        <v>24</v>
      </c>
      <c r="G5749" t="s">
        <v>41</v>
      </c>
      <c r="H5749" t="s">
        <v>26</v>
      </c>
      <c r="I5749" t="s">
        <v>19</v>
      </c>
      <c r="J5749" t="s">
        <v>28</v>
      </c>
      <c r="K5749">
        <v>102</v>
      </c>
      <c r="L5749">
        <v>4</v>
      </c>
      <c r="M5749">
        <v>96.66</v>
      </c>
      <c r="N5749">
        <f t="shared" si="356"/>
        <v>5</v>
      </c>
      <c r="O5749">
        <f>5</f>
        <v>5</v>
      </c>
      <c r="P5749" t="str">
        <f t="shared" si="357"/>
        <v>Met</v>
      </c>
      <c r="Q5749">
        <f t="shared" si="358"/>
        <v>3.9215686274509802</v>
      </c>
      <c r="R5749">
        <f t="shared" si="359"/>
        <v>20.399999999999999</v>
      </c>
    </row>
    <row r="5750" spans="1:18" x14ac:dyDescent="0.3">
      <c r="A5750" t="s">
        <v>11367</v>
      </c>
      <c r="B5750" t="s">
        <v>11368</v>
      </c>
      <c r="C5750" s="1">
        <v>46164</v>
      </c>
      <c r="D5750" s="1">
        <v>46165</v>
      </c>
      <c r="E5750" t="s">
        <v>59</v>
      </c>
      <c r="F5750" t="s">
        <v>69</v>
      </c>
      <c r="G5750" t="s">
        <v>49</v>
      </c>
      <c r="H5750" t="s">
        <v>18</v>
      </c>
      <c r="I5750" t="s">
        <v>19</v>
      </c>
      <c r="J5750" t="s">
        <v>74</v>
      </c>
      <c r="K5750">
        <v>362</v>
      </c>
      <c r="L5750">
        <v>3</v>
      </c>
      <c r="M5750">
        <v>96.27</v>
      </c>
      <c r="N5750">
        <f t="shared" si="356"/>
        <v>1</v>
      </c>
      <c r="O5750">
        <f>5</f>
        <v>5</v>
      </c>
      <c r="P5750" t="str">
        <f t="shared" si="357"/>
        <v>Met</v>
      </c>
      <c r="Q5750">
        <f t="shared" si="358"/>
        <v>0.82872928176795579</v>
      </c>
      <c r="R5750">
        <f t="shared" si="359"/>
        <v>362</v>
      </c>
    </row>
    <row r="5751" spans="1:18" x14ac:dyDescent="0.3">
      <c r="A5751" t="s">
        <v>11369</v>
      </c>
      <c r="B5751" t="s">
        <v>11370</v>
      </c>
      <c r="C5751" s="1">
        <v>46041</v>
      </c>
      <c r="D5751" s="1">
        <v>46051</v>
      </c>
      <c r="E5751" t="s">
        <v>23</v>
      </c>
      <c r="F5751" t="s">
        <v>69</v>
      </c>
      <c r="G5751" t="s">
        <v>49</v>
      </c>
      <c r="H5751" t="s">
        <v>18</v>
      </c>
      <c r="I5751" t="s">
        <v>33</v>
      </c>
      <c r="J5751" t="s">
        <v>34</v>
      </c>
      <c r="K5751">
        <v>356</v>
      </c>
      <c r="L5751">
        <v>2</v>
      </c>
      <c r="M5751">
        <v>97.19</v>
      </c>
      <c r="N5751">
        <f t="shared" si="356"/>
        <v>10</v>
      </c>
      <c r="O5751">
        <f>5</f>
        <v>5</v>
      </c>
      <c r="P5751" t="str">
        <f t="shared" si="357"/>
        <v>Breached</v>
      </c>
      <c r="Q5751">
        <f t="shared" si="358"/>
        <v>0.5617977528089888</v>
      </c>
      <c r="R5751">
        <f t="shared" si="359"/>
        <v>35.6</v>
      </c>
    </row>
    <row r="5752" spans="1:18" x14ac:dyDescent="0.3">
      <c r="A5752" t="s">
        <v>11371</v>
      </c>
      <c r="B5752" t="s">
        <v>11372</v>
      </c>
      <c r="C5752" s="1">
        <v>46195</v>
      </c>
      <c r="D5752" s="1">
        <v>46198</v>
      </c>
      <c r="E5752" t="s">
        <v>23</v>
      </c>
      <c r="F5752" t="s">
        <v>16</v>
      </c>
      <c r="G5752" t="s">
        <v>25</v>
      </c>
      <c r="H5752" t="s">
        <v>18</v>
      </c>
      <c r="I5752" t="s">
        <v>33</v>
      </c>
      <c r="J5752" t="s">
        <v>34</v>
      </c>
      <c r="K5752">
        <v>222</v>
      </c>
      <c r="L5752">
        <v>5</v>
      </c>
      <c r="M5752">
        <v>93.48</v>
      </c>
      <c r="N5752">
        <f t="shared" si="356"/>
        <v>3</v>
      </c>
      <c r="O5752">
        <f>5</f>
        <v>5</v>
      </c>
      <c r="P5752" t="str">
        <f t="shared" si="357"/>
        <v>Met</v>
      </c>
      <c r="Q5752">
        <f t="shared" si="358"/>
        <v>2.2522522522522523</v>
      </c>
      <c r="R5752">
        <f t="shared" si="359"/>
        <v>74</v>
      </c>
    </row>
    <row r="5753" spans="1:18" x14ac:dyDescent="0.3">
      <c r="A5753" t="s">
        <v>11373</v>
      </c>
      <c r="B5753" t="s">
        <v>11374</v>
      </c>
      <c r="C5753" s="1">
        <v>46049</v>
      </c>
      <c r="D5753" s="1">
        <v>46051</v>
      </c>
      <c r="E5753" t="s">
        <v>15</v>
      </c>
      <c r="F5753" t="s">
        <v>31</v>
      </c>
      <c r="G5753" t="s">
        <v>25</v>
      </c>
      <c r="H5753" t="s">
        <v>56</v>
      </c>
      <c r="I5753" t="s">
        <v>33</v>
      </c>
      <c r="J5753" t="s">
        <v>20</v>
      </c>
      <c r="K5753">
        <v>73</v>
      </c>
      <c r="L5753">
        <v>3</v>
      </c>
      <c r="M5753">
        <v>97.86</v>
      </c>
      <c r="N5753">
        <f t="shared" si="356"/>
        <v>2</v>
      </c>
      <c r="O5753">
        <f>5</f>
        <v>5</v>
      </c>
      <c r="P5753" t="str">
        <f t="shared" si="357"/>
        <v>Met</v>
      </c>
      <c r="Q5753">
        <f t="shared" si="358"/>
        <v>4.10958904109589</v>
      </c>
      <c r="R5753">
        <f t="shared" si="359"/>
        <v>36.5</v>
      </c>
    </row>
    <row r="5754" spans="1:18" x14ac:dyDescent="0.3">
      <c r="A5754" t="s">
        <v>11375</v>
      </c>
      <c r="B5754" t="s">
        <v>6501</v>
      </c>
      <c r="C5754" s="1">
        <v>46056</v>
      </c>
      <c r="D5754" s="1">
        <v>46058</v>
      </c>
      <c r="E5754" t="s">
        <v>23</v>
      </c>
      <c r="F5754" t="s">
        <v>69</v>
      </c>
      <c r="G5754" t="s">
        <v>17</v>
      </c>
      <c r="H5754" t="s">
        <v>26</v>
      </c>
      <c r="I5754" t="s">
        <v>33</v>
      </c>
      <c r="J5754" t="s">
        <v>53</v>
      </c>
      <c r="K5754">
        <v>450</v>
      </c>
      <c r="L5754">
        <v>0</v>
      </c>
      <c r="M5754">
        <v>100</v>
      </c>
      <c r="N5754">
        <f t="shared" si="356"/>
        <v>2</v>
      </c>
      <c r="O5754">
        <f>5</f>
        <v>5</v>
      </c>
      <c r="P5754" t="str">
        <f t="shared" si="357"/>
        <v>Met</v>
      </c>
      <c r="Q5754">
        <f t="shared" si="358"/>
        <v>0</v>
      </c>
      <c r="R5754">
        <f t="shared" si="359"/>
        <v>225</v>
      </c>
    </row>
    <row r="5755" spans="1:18" x14ac:dyDescent="0.3">
      <c r="A5755" t="s">
        <v>11376</v>
      </c>
      <c r="B5755" t="s">
        <v>11377</v>
      </c>
      <c r="C5755" s="1">
        <v>46115</v>
      </c>
      <c r="D5755" s="1">
        <v>46117</v>
      </c>
      <c r="E5755" t="s">
        <v>65</v>
      </c>
      <c r="F5755" t="s">
        <v>45</v>
      </c>
      <c r="G5755" t="s">
        <v>52</v>
      </c>
      <c r="H5755" t="s">
        <v>18</v>
      </c>
      <c r="I5755" t="s">
        <v>19</v>
      </c>
      <c r="J5755" t="s">
        <v>28</v>
      </c>
      <c r="K5755">
        <v>292</v>
      </c>
      <c r="L5755">
        <v>1</v>
      </c>
      <c r="M5755">
        <v>98.93</v>
      </c>
      <c r="N5755">
        <f t="shared" si="356"/>
        <v>2</v>
      </c>
      <c r="O5755">
        <f>5</f>
        <v>5</v>
      </c>
      <c r="P5755" t="str">
        <f t="shared" si="357"/>
        <v>Met</v>
      </c>
      <c r="Q5755">
        <f t="shared" si="358"/>
        <v>0.34246575342465752</v>
      </c>
      <c r="R5755">
        <f t="shared" si="359"/>
        <v>146</v>
      </c>
    </row>
    <row r="5756" spans="1:18" x14ac:dyDescent="0.3">
      <c r="A5756" t="s">
        <v>11378</v>
      </c>
      <c r="B5756" t="s">
        <v>11379</v>
      </c>
      <c r="C5756" s="1">
        <v>46109</v>
      </c>
      <c r="D5756" s="1">
        <v>46114</v>
      </c>
      <c r="E5756" t="s">
        <v>37</v>
      </c>
      <c r="F5756" t="s">
        <v>24</v>
      </c>
      <c r="G5756" t="s">
        <v>32</v>
      </c>
      <c r="H5756" t="s">
        <v>26</v>
      </c>
      <c r="I5756" t="s">
        <v>33</v>
      </c>
      <c r="J5756" t="s">
        <v>46</v>
      </c>
      <c r="K5756">
        <v>381</v>
      </c>
      <c r="L5756">
        <v>4</v>
      </c>
      <c r="M5756">
        <v>97.5</v>
      </c>
      <c r="N5756">
        <f t="shared" si="356"/>
        <v>5</v>
      </c>
      <c r="O5756">
        <f>5</f>
        <v>5</v>
      </c>
      <c r="P5756" t="str">
        <f t="shared" si="357"/>
        <v>Met</v>
      </c>
      <c r="Q5756">
        <f t="shared" si="358"/>
        <v>1.0498687664041995</v>
      </c>
      <c r="R5756">
        <f t="shared" si="359"/>
        <v>76.2</v>
      </c>
    </row>
    <row r="5757" spans="1:18" x14ac:dyDescent="0.3">
      <c r="A5757" t="s">
        <v>11380</v>
      </c>
      <c r="B5757" t="s">
        <v>11381</v>
      </c>
      <c r="C5757" s="1">
        <v>46133</v>
      </c>
      <c r="D5757" s="1">
        <v>46135</v>
      </c>
      <c r="E5757" t="s">
        <v>65</v>
      </c>
      <c r="F5757" t="s">
        <v>45</v>
      </c>
      <c r="G5757" t="s">
        <v>52</v>
      </c>
      <c r="H5757" t="s">
        <v>56</v>
      </c>
      <c r="I5757" t="s">
        <v>33</v>
      </c>
      <c r="J5757" t="s">
        <v>66</v>
      </c>
      <c r="K5757">
        <v>375</v>
      </c>
      <c r="L5757">
        <v>2</v>
      </c>
      <c r="M5757">
        <v>98.68</v>
      </c>
      <c r="N5757">
        <f t="shared" si="356"/>
        <v>2</v>
      </c>
      <c r="O5757">
        <f>5</f>
        <v>5</v>
      </c>
      <c r="P5757" t="str">
        <f t="shared" si="357"/>
        <v>Met</v>
      </c>
      <c r="Q5757">
        <f t="shared" si="358"/>
        <v>0.53333333333333333</v>
      </c>
      <c r="R5757">
        <f t="shared" si="359"/>
        <v>187.5</v>
      </c>
    </row>
    <row r="5758" spans="1:18" x14ac:dyDescent="0.3">
      <c r="A5758" t="s">
        <v>11382</v>
      </c>
      <c r="B5758" t="s">
        <v>11383</v>
      </c>
      <c r="C5758" s="1">
        <v>46174</v>
      </c>
      <c r="D5758" s="1">
        <v>46183</v>
      </c>
      <c r="E5758" t="s">
        <v>15</v>
      </c>
      <c r="F5758" t="s">
        <v>38</v>
      </c>
      <c r="G5758" t="s">
        <v>49</v>
      </c>
      <c r="H5758" t="s">
        <v>56</v>
      </c>
      <c r="I5758" t="s">
        <v>27</v>
      </c>
      <c r="J5758" t="s">
        <v>42</v>
      </c>
      <c r="K5758">
        <v>358</v>
      </c>
      <c r="L5758">
        <v>4</v>
      </c>
      <c r="M5758">
        <v>96.32</v>
      </c>
      <c r="N5758">
        <f t="shared" si="356"/>
        <v>9</v>
      </c>
      <c r="O5758">
        <f>5</f>
        <v>5</v>
      </c>
      <c r="P5758" t="str">
        <f t="shared" si="357"/>
        <v>Breached</v>
      </c>
      <c r="Q5758">
        <f t="shared" si="358"/>
        <v>1.1173184357541899</v>
      </c>
      <c r="R5758">
        <f t="shared" si="359"/>
        <v>39.777777777777779</v>
      </c>
    </row>
    <row r="5759" spans="1:18" x14ac:dyDescent="0.3">
      <c r="A5759" t="s">
        <v>11384</v>
      </c>
      <c r="B5759" t="s">
        <v>5852</v>
      </c>
      <c r="C5759" s="1">
        <v>46197</v>
      </c>
      <c r="D5759" s="1">
        <v>46203</v>
      </c>
      <c r="E5759" t="s">
        <v>59</v>
      </c>
      <c r="F5759" t="s">
        <v>24</v>
      </c>
      <c r="G5759" t="s">
        <v>32</v>
      </c>
      <c r="H5759" t="s">
        <v>18</v>
      </c>
      <c r="I5759" t="s">
        <v>27</v>
      </c>
      <c r="J5759" t="s">
        <v>42</v>
      </c>
      <c r="K5759">
        <v>236</v>
      </c>
      <c r="L5759">
        <v>3</v>
      </c>
      <c r="M5759">
        <v>97.86</v>
      </c>
      <c r="N5759">
        <f t="shared" si="356"/>
        <v>6</v>
      </c>
      <c r="O5759">
        <f>5</f>
        <v>5</v>
      </c>
      <c r="P5759" t="str">
        <f t="shared" si="357"/>
        <v>Breached</v>
      </c>
      <c r="Q5759">
        <f t="shared" si="358"/>
        <v>1.2711864406779663</v>
      </c>
      <c r="R5759">
        <f t="shared" si="359"/>
        <v>39.333333333333336</v>
      </c>
    </row>
    <row r="5760" spans="1:18" x14ac:dyDescent="0.3">
      <c r="A5760" t="s">
        <v>11385</v>
      </c>
      <c r="B5760" t="s">
        <v>11386</v>
      </c>
      <c r="C5760" s="1">
        <v>46110</v>
      </c>
      <c r="D5760" s="1">
        <v>46119</v>
      </c>
      <c r="E5760" t="s">
        <v>59</v>
      </c>
      <c r="F5760" t="s">
        <v>69</v>
      </c>
      <c r="G5760" t="s">
        <v>60</v>
      </c>
      <c r="H5760" t="s">
        <v>18</v>
      </c>
      <c r="I5760" t="s">
        <v>19</v>
      </c>
      <c r="J5760" t="s">
        <v>28</v>
      </c>
      <c r="K5760">
        <v>60</v>
      </c>
      <c r="L5760">
        <v>4</v>
      </c>
      <c r="M5760">
        <v>96.97</v>
      </c>
      <c r="N5760">
        <f t="shared" si="356"/>
        <v>9</v>
      </c>
      <c r="O5760">
        <f>5</f>
        <v>5</v>
      </c>
      <c r="P5760" t="str">
        <f t="shared" si="357"/>
        <v>Breached</v>
      </c>
      <c r="Q5760">
        <f t="shared" si="358"/>
        <v>6.666666666666667</v>
      </c>
      <c r="R5760">
        <f t="shared" si="359"/>
        <v>6.666666666666667</v>
      </c>
    </row>
    <row r="5761" spans="1:18" x14ac:dyDescent="0.3">
      <c r="A5761" t="s">
        <v>11387</v>
      </c>
      <c r="B5761" t="s">
        <v>11388</v>
      </c>
      <c r="C5761" s="1">
        <v>46157</v>
      </c>
      <c r="D5761" s="1">
        <v>46165</v>
      </c>
      <c r="E5761" t="s">
        <v>15</v>
      </c>
      <c r="F5761" t="s">
        <v>45</v>
      </c>
      <c r="G5761" t="s">
        <v>17</v>
      </c>
      <c r="H5761" t="s">
        <v>26</v>
      </c>
      <c r="I5761" t="s">
        <v>27</v>
      </c>
      <c r="J5761" t="s">
        <v>74</v>
      </c>
      <c r="K5761">
        <v>492</v>
      </c>
      <c r="L5761">
        <v>5</v>
      </c>
      <c r="M5761">
        <v>92.64</v>
      </c>
      <c r="N5761">
        <f t="shared" si="356"/>
        <v>8</v>
      </c>
      <c r="O5761">
        <f>5</f>
        <v>5</v>
      </c>
      <c r="P5761" t="str">
        <f t="shared" si="357"/>
        <v>Breached</v>
      </c>
      <c r="Q5761">
        <f t="shared" si="358"/>
        <v>1.0162601626016259</v>
      </c>
      <c r="R5761">
        <f t="shared" si="359"/>
        <v>61.5</v>
      </c>
    </row>
    <row r="5762" spans="1:18" x14ac:dyDescent="0.3">
      <c r="A5762" t="s">
        <v>11389</v>
      </c>
      <c r="B5762" t="s">
        <v>11390</v>
      </c>
      <c r="C5762" s="1">
        <v>46100</v>
      </c>
      <c r="D5762" s="1">
        <v>46110</v>
      </c>
      <c r="E5762" t="s">
        <v>65</v>
      </c>
      <c r="F5762" t="s">
        <v>38</v>
      </c>
      <c r="G5762" t="s">
        <v>49</v>
      </c>
      <c r="H5762" t="s">
        <v>56</v>
      </c>
      <c r="I5762" t="s">
        <v>33</v>
      </c>
      <c r="J5762" t="s">
        <v>34</v>
      </c>
      <c r="K5762">
        <v>122</v>
      </c>
      <c r="L5762">
        <v>0</v>
      </c>
      <c r="M5762">
        <v>100</v>
      </c>
      <c r="N5762">
        <f t="shared" si="356"/>
        <v>10</v>
      </c>
      <c r="O5762">
        <f>5</f>
        <v>5</v>
      </c>
      <c r="P5762" t="str">
        <f t="shared" si="357"/>
        <v>Breached</v>
      </c>
      <c r="Q5762">
        <f t="shared" si="358"/>
        <v>0</v>
      </c>
      <c r="R5762">
        <f t="shared" si="359"/>
        <v>12.2</v>
      </c>
    </row>
    <row r="5763" spans="1:18" x14ac:dyDescent="0.3">
      <c r="A5763" t="s">
        <v>11391</v>
      </c>
      <c r="B5763" t="s">
        <v>11392</v>
      </c>
      <c r="C5763" s="1">
        <v>46162</v>
      </c>
      <c r="D5763" s="1">
        <v>46163</v>
      </c>
      <c r="E5763" t="s">
        <v>65</v>
      </c>
      <c r="F5763" t="s">
        <v>45</v>
      </c>
      <c r="G5763" t="s">
        <v>32</v>
      </c>
      <c r="H5763" t="s">
        <v>26</v>
      </c>
      <c r="I5763" t="s">
        <v>33</v>
      </c>
      <c r="J5763" t="s">
        <v>53</v>
      </c>
      <c r="K5763">
        <v>172</v>
      </c>
      <c r="L5763">
        <v>3</v>
      </c>
      <c r="M5763">
        <v>98.4</v>
      </c>
      <c r="N5763">
        <f t="shared" ref="N5763:N5826" si="360">D5763-C5763</f>
        <v>1</v>
      </c>
      <c r="O5763">
        <f>5</f>
        <v>5</v>
      </c>
      <c r="P5763" t="str">
        <f t="shared" ref="P5763:P5826" si="361">IF(N5763&lt;=O5763,"Met","Breached")</f>
        <v>Met</v>
      </c>
      <c r="Q5763">
        <f t="shared" ref="Q5763:Q5826" si="362">(L5763/K5763)*100</f>
        <v>1.7441860465116279</v>
      </c>
      <c r="R5763">
        <f t="shared" ref="R5763:R5826" si="363">(K5763/N5763)</f>
        <v>172</v>
      </c>
    </row>
    <row r="5764" spans="1:18" x14ac:dyDescent="0.3">
      <c r="A5764" t="s">
        <v>11393</v>
      </c>
      <c r="B5764" t="s">
        <v>1124</v>
      </c>
      <c r="C5764" s="1">
        <v>46173</v>
      </c>
      <c r="D5764" s="1">
        <v>46182</v>
      </c>
      <c r="E5764" t="s">
        <v>15</v>
      </c>
      <c r="F5764" t="s">
        <v>31</v>
      </c>
      <c r="G5764" t="s">
        <v>93</v>
      </c>
      <c r="H5764" t="s">
        <v>18</v>
      </c>
      <c r="I5764" t="s">
        <v>33</v>
      </c>
      <c r="J5764" t="s">
        <v>42</v>
      </c>
      <c r="K5764">
        <v>412</v>
      </c>
      <c r="L5764">
        <v>0</v>
      </c>
      <c r="M5764">
        <v>100</v>
      </c>
      <c r="N5764">
        <f t="shared" si="360"/>
        <v>9</v>
      </c>
      <c r="O5764">
        <f>5</f>
        <v>5</v>
      </c>
      <c r="P5764" t="str">
        <f t="shared" si="361"/>
        <v>Breached</v>
      </c>
      <c r="Q5764">
        <f t="shared" si="362"/>
        <v>0</v>
      </c>
      <c r="R5764">
        <f t="shared" si="363"/>
        <v>45.777777777777779</v>
      </c>
    </row>
    <row r="5765" spans="1:18" x14ac:dyDescent="0.3">
      <c r="A5765" t="s">
        <v>11394</v>
      </c>
      <c r="B5765" t="s">
        <v>11395</v>
      </c>
      <c r="C5765" s="1">
        <v>46123</v>
      </c>
      <c r="D5765" s="1">
        <v>46125</v>
      </c>
      <c r="E5765" t="s">
        <v>15</v>
      </c>
      <c r="F5765" t="s">
        <v>31</v>
      </c>
      <c r="G5765" t="s">
        <v>60</v>
      </c>
      <c r="H5765" t="s">
        <v>56</v>
      </c>
      <c r="I5765" t="s">
        <v>19</v>
      </c>
      <c r="J5765" t="s">
        <v>66</v>
      </c>
      <c r="K5765">
        <v>460</v>
      </c>
      <c r="L5765">
        <v>1</v>
      </c>
      <c r="M5765">
        <v>99.14</v>
      </c>
      <c r="N5765">
        <f t="shared" si="360"/>
        <v>2</v>
      </c>
      <c r="O5765">
        <f>5</f>
        <v>5</v>
      </c>
      <c r="P5765" t="str">
        <f t="shared" si="361"/>
        <v>Met</v>
      </c>
      <c r="Q5765">
        <f t="shared" si="362"/>
        <v>0.21739130434782608</v>
      </c>
      <c r="R5765">
        <f t="shared" si="363"/>
        <v>230</v>
      </c>
    </row>
    <row r="5766" spans="1:18" x14ac:dyDescent="0.3">
      <c r="A5766" t="s">
        <v>11396</v>
      </c>
      <c r="B5766" t="s">
        <v>11397</v>
      </c>
      <c r="C5766" s="1">
        <v>46124</v>
      </c>
      <c r="D5766" s="1">
        <v>46125</v>
      </c>
      <c r="E5766" t="s">
        <v>37</v>
      </c>
      <c r="F5766" t="s">
        <v>38</v>
      </c>
      <c r="G5766" t="s">
        <v>60</v>
      </c>
      <c r="H5766" t="s">
        <v>56</v>
      </c>
      <c r="I5766" t="s">
        <v>27</v>
      </c>
      <c r="J5766" t="s">
        <v>28</v>
      </c>
      <c r="K5766">
        <v>33</v>
      </c>
      <c r="L5766">
        <v>1</v>
      </c>
      <c r="M5766">
        <v>99.44</v>
      </c>
      <c r="N5766">
        <f t="shared" si="360"/>
        <v>1</v>
      </c>
      <c r="O5766">
        <f>5</f>
        <v>5</v>
      </c>
      <c r="P5766" t="str">
        <f t="shared" si="361"/>
        <v>Met</v>
      </c>
      <c r="Q5766">
        <f t="shared" si="362"/>
        <v>3.0303030303030303</v>
      </c>
      <c r="R5766">
        <f t="shared" si="363"/>
        <v>33</v>
      </c>
    </row>
    <row r="5767" spans="1:18" x14ac:dyDescent="0.3">
      <c r="A5767" t="s">
        <v>11398</v>
      </c>
      <c r="B5767" t="s">
        <v>11399</v>
      </c>
      <c r="C5767" s="1">
        <v>46110</v>
      </c>
      <c r="D5767" s="1">
        <v>46112</v>
      </c>
      <c r="E5767" t="s">
        <v>23</v>
      </c>
      <c r="F5767" t="s">
        <v>38</v>
      </c>
      <c r="G5767" t="s">
        <v>17</v>
      </c>
      <c r="H5767" t="s">
        <v>26</v>
      </c>
      <c r="I5767" t="s">
        <v>19</v>
      </c>
      <c r="J5767" t="s">
        <v>53</v>
      </c>
      <c r="K5767">
        <v>480</v>
      </c>
      <c r="L5767">
        <v>0</v>
      </c>
      <c r="M5767">
        <v>100</v>
      </c>
      <c r="N5767">
        <f t="shared" si="360"/>
        <v>2</v>
      </c>
      <c r="O5767">
        <f>5</f>
        <v>5</v>
      </c>
      <c r="P5767" t="str">
        <f t="shared" si="361"/>
        <v>Met</v>
      </c>
      <c r="Q5767">
        <f t="shared" si="362"/>
        <v>0</v>
      </c>
      <c r="R5767">
        <f t="shared" si="363"/>
        <v>240</v>
      </c>
    </row>
    <row r="5768" spans="1:18" x14ac:dyDescent="0.3">
      <c r="A5768" t="s">
        <v>11400</v>
      </c>
      <c r="B5768" t="s">
        <v>11401</v>
      </c>
      <c r="C5768" s="1">
        <v>46187</v>
      </c>
      <c r="D5768" s="1">
        <v>46192</v>
      </c>
      <c r="E5768" t="s">
        <v>65</v>
      </c>
      <c r="F5768" t="s">
        <v>16</v>
      </c>
      <c r="G5768" t="s">
        <v>25</v>
      </c>
      <c r="H5768" t="s">
        <v>26</v>
      </c>
      <c r="I5768" t="s">
        <v>27</v>
      </c>
      <c r="J5768" t="s">
        <v>53</v>
      </c>
      <c r="K5768">
        <v>427</v>
      </c>
      <c r="L5768">
        <v>0</v>
      </c>
      <c r="M5768">
        <v>100</v>
      </c>
      <c r="N5768">
        <f t="shared" si="360"/>
        <v>5</v>
      </c>
      <c r="O5768">
        <f>5</f>
        <v>5</v>
      </c>
      <c r="P5768" t="str">
        <f t="shared" si="361"/>
        <v>Met</v>
      </c>
      <c r="Q5768">
        <f t="shared" si="362"/>
        <v>0</v>
      </c>
      <c r="R5768">
        <f t="shared" si="363"/>
        <v>85.4</v>
      </c>
    </row>
    <row r="5769" spans="1:18" x14ac:dyDescent="0.3">
      <c r="A5769" t="s">
        <v>11402</v>
      </c>
      <c r="B5769" t="s">
        <v>11403</v>
      </c>
      <c r="C5769" s="1">
        <v>46029</v>
      </c>
      <c r="D5769" s="1">
        <v>46036</v>
      </c>
      <c r="E5769" t="s">
        <v>59</v>
      </c>
      <c r="F5769" t="s">
        <v>69</v>
      </c>
      <c r="G5769" t="s">
        <v>52</v>
      </c>
      <c r="H5769" t="s">
        <v>18</v>
      </c>
      <c r="I5769" t="s">
        <v>33</v>
      </c>
      <c r="J5769" t="s">
        <v>66</v>
      </c>
      <c r="K5769">
        <v>497</v>
      </c>
      <c r="L5769">
        <v>3</v>
      </c>
      <c r="M5769">
        <v>96.45</v>
      </c>
      <c r="N5769">
        <f t="shared" si="360"/>
        <v>7</v>
      </c>
      <c r="O5769">
        <f>5</f>
        <v>5</v>
      </c>
      <c r="P5769" t="str">
        <f t="shared" si="361"/>
        <v>Breached</v>
      </c>
      <c r="Q5769">
        <f t="shared" si="362"/>
        <v>0.60362173038229372</v>
      </c>
      <c r="R5769">
        <f t="shared" si="363"/>
        <v>71</v>
      </c>
    </row>
    <row r="5770" spans="1:18" x14ac:dyDescent="0.3">
      <c r="A5770" t="s">
        <v>11404</v>
      </c>
      <c r="B5770" t="s">
        <v>11405</v>
      </c>
      <c r="C5770" s="1">
        <v>46065</v>
      </c>
      <c r="D5770" s="1">
        <v>46069</v>
      </c>
      <c r="E5770" t="s">
        <v>37</v>
      </c>
      <c r="F5770" t="s">
        <v>31</v>
      </c>
      <c r="G5770" t="s">
        <v>41</v>
      </c>
      <c r="H5770" t="s">
        <v>26</v>
      </c>
      <c r="I5770" t="s">
        <v>27</v>
      </c>
      <c r="J5770" t="s">
        <v>66</v>
      </c>
      <c r="K5770">
        <v>477</v>
      </c>
      <c r="L5770">
        <v>3</v>
      </c>
      <c r="M5770">
        <v>97.6</v>
      </c>
      <c r="N5770">
        <f t="shared" si="360"/>
        <v>4</v>
      </c>
      <c r="O5770">
        <f>5</f>
        <v>5</v>
      </c>
      <c r="P5770" t="str">
        <f t="shared" si="361"/>
        <v>Met</v>
      </c>
      <c r="Q5770">
        <f t="shared" si="362"/>
        <v>0.62893081761006298</v>
      </c>
      <c r="R5770">
        <f t="shared" si="363"/>
        <v>119.25</v>
      </c>
    </row>
    <row r="5771" spans="1:18" x14ac:dyDescent="0.3">
      <c r="A5771" t="s">
        <v>11406</v>
      </c>
      <c r="B5771" t="s">
        <v>11407</v>
      </c>
      <c r="C5771" s="1">
        <v>46166</v>
      </c>
      <c r="D5771" s="1">
        <v>46175</v>
      </c>
      <c r="E5771" t="s">
        <v>15</v>
      </c>
      <c r="F5771" t="s">
        <v>16</v>
      </c>
      <c r="G5771" t="s">
        <v>25</v>
      </c>
      <c r="H5771" t="s">
        <v>18</v>
      </c>
      <c r="I5771" t="s">
        <v>33</v>
      </c>
      <c r="J5771" t="s">
        <v>20</v>
      </c>
      <c r="K5771">
        <v>399</v>
      </c>
      <c r="L5771">
        <v>4</v>
      </c>
      <c r="M5771">
        <v>96.57</v>
      </c>
      <c r="N5771">
        <f t="shared" si="360"/>
        <v>9</v>
      </c>
      <c r="O5771">
        <f>5</f>
        <v>5</v>
      </c>
      <c r="P5771" t="str">
        <f t="shared" si="361"/>
        <v>Breached</v>
      </c>
      <c r="Q5771">
        <f t="shared" si="362"/>
        <v>1.0025062656641603</v>
      </c>
      <c r="R5771">
        <f t="shared" si="363"/>
        <v>44.333333333333336</v>
      </c>
    </row>
    <row r="5772" spans="1:18" x14ac:dyDescent="0.3">
      <c r="A5772" t="s">
        <v>11408</v>
      </c>
      <c r="B5772" t="s">
        <v>11409</v>
      </c>
      <c r="C5772" s="1">
        <v>46142</v>
      </c>
      <c r="D5772" s="1">
        <v>46149</v>
      </c>
      <c r="E5772" t="s">
        <v>65</v>
      </c>
      <c r="F5772" t="s">
        <v>38</v>
      </c>
      <c r="G5772" t="s">
        <v>60</v>
      </c>
      <c r="H5772" t="s">
        <v>18</v>
      </c>
      <c r="I5772" t="s">
        <v>27</v>
      </c>
      <c r="J5772" t="s">
        <v>46</v>
      </c>
      <c r="K5772">
        <v>191</v>
      </c>
      <c r="L5772">
        <v>4</v>
      </c>
      <c r="M5772">
        <v>95.42</v>
      </c>
      <c r="N5772">
        <f t="shared" si="360"/>
        <v>7</v>
      </c>
      <c r="O5772">
        <f>5</f>
        <v>5</v>
      </c>
      <c r="P5772" t="str">
        <f t="shared" si="361"/>
        <v>Breached</v>
      </c>
      <c r="Q5772">
        <f t="shared" si="362"/>
        <v>2.0942408376963351</v>
      </c>
      <c r="R5772">
        <f t="shared" si="363"/>
        <v>27.285714285714285</v>
      </c>
    </row>
    <row r="5773" spans="1:18" x14ac:dyDescent="0.3">
      <c r="A5773" t="s">
        <v>11410</v>
      </c>
      <c r="B5773" t="s">
        <v>11411</v>
      </c>
      <c r="C5773" s="1">
        <v>46151</v>
      </c>
      <c r="D5773" s="1">
        <v>46161</v>
      </c>
      <c r="E5773" t="s">
        <v>15</v>
      </c>
      <c r="F5773" t="s">
        <v>45</v>
      </c>
      <c r="G5773" t="s">
        <v>25</v>
      </c>
      <c r="H5773" t="s">
        <v>56</v>
      </c>
      <c r="I5773" t="s">
        <v>33</v>
      </c>
      <c r="J5773" t="s">
        <v>34</v>
      </c>
      <c r="K5773">
        <v>97</v>
      </c>
      <c r="L5773">
        <v>1</v>
      </c>
      <c r="M5773">
        <v>98.96</v>
      </c>
      <c r="N5773">
        <f t="shared" si="360"/>
        <v>10</v>
      </c>
      <c r="O5773">
        <f>5</f>
        <v>5</v>
      </c>
      <c r="P5773" t="str">
        <f t="shared" si="361"/>
        <v>Breached</v>
      </c>
      <c r="Q5773">
        <f t="shared" si="362"/>
        <v>1.0309278350515463</v>
      </c>
      <c r="R5773">
        <f t="shared" si="363"/>
        <v>9.6999999999999993</v>
      </c>
    </row>
    <row r="5774" spans="1:18" x14ac:dyDescent="0.3">
      <c r="A5774" t="s">
        <v>11412</v>
      </c>
      <c r="B5774" t="s">
        <v>11413</v>
      </c>
      <c r="C5774" s="1">
        <v>46141</v>
      </c>
      <c r="D5774" s="1">
        <v>46151</v>
      </c>
      <c r="E5774" t="s">
        <v>65</v>
      </c>
      <c r="F5774" t="s">
        <v>69</v>
      </c>
      <c r="G5774" t="s">
        <v>93</v>
      </c>
      <c r="H5774" t="s">
        <v>18</v>
      </c>
      <c r="I5774" t="s">
        <v>27</v>
      </c>
      <c r="J5774" t="s">
        <v>46</v>
      </c>
      <c r="K5774">
        <v>423</v>
      </c>
      <c r="L5774">
        <v>2</v>
      </c>
      <c r="M5774">
        <v>97.91</v>
      </c>
      <c r="N5774">
        <f t="shared" si="360"/>
        <v>10</v>
      </c>
      <c r="O5774">
        <f>5</f>
        <v>5</v>
      </c>
      <c r="P5774" t="str">
        <f t="shared" si="361"/>
        <v>Breached</v>
      </c>
      <c r="Q5774">
        <f t="shared" si="362"/>
        <v>0.4728132387706856</v>
      </c>
      <c r="R5774">
        <f t="shared" si="363"/>
        <v>42.3</v>
      </c>
    </row>
    <row r="5775" spans="1:18" x14ac:dyDescent="0.3">
      <c r="A5775" t="s">
        <v>11414</v>
      </c>
      <c r="B5775" t="s">
        <v>11415</v>
      </c>
      <c r="C5775" s="1">
        <v>46187</v>
      </c>
      <c r="D5775" s="1">
        <v>46197</v>
      </c>
      <c r="E5775" t="s">
        <v>59</v>
      </c>
      <c r="F5775" t="s">
        <v>38</v>
      </c>
      <c r="G5775" t="s">
        <v>60</v>
      </c>
      <c r="H5775" t="s">
        <v>56</v>
      </c>
      <c r="I5775" t="s">
        <v>33</v>
      </c>
      <c r="J5775" t="s">
        <v>74</v>
      </c>
      <c r="K5775">
        <v>185</v>
      </c>
      <c r="L5775">
        <v>5</v>
      </c>
      <c r="M5775">
        <v>95.46</v>
      </c>
      <c r="N5775">
        <f t="shared" si="360"/>
        <v>10</v>
      </c>
      <c r="O5775">
        <f>5</f>
        <v>5</v>
      </c>
      <c r="P5775" t="str">
        <f t="shared" si="361"/>
        <v>Breached</v>
      </c>
      <c r="Q5775">
        <f t="shared" si="362"/>
        <v>2.7027027027027026</v>
      </c>
      <c r="R5775">
        <f t="shared" si="363"/>
        <v>18.5</v>
      </c>
    </row>
    <row r="5776" spans="1:18" x14ac:dyDescent="0.3">
      <c r="A5776" t="s">
        <v>11416</v>
      </c>
      <c r="B5776" t="s">
        <v>11417</v>
      </c>
      <c r="C5776" s="1">
        <v>46101</v>
      </c>
      <c r="D5776" s="1">
        <v>46103</v>
      </c>
      <c r="E5776" t="s">
        <v>65</v>
      </c>
      <c r="F5776" t="s">
        <v>31</v>
      </c>
      <c r="G5776" t="s">
        <v>17</v>
      </c>
      <c r="H5776" t="s">
        <v>18</v>
      </c>
      <c r="I5776" t="s">
        <v>33</v>
      </c>
      <c r="J5776" t="s">
        <v>42</v>
      </c>
      <c r="K5776">
        <v>368</v>
      </c>
      <c r="L5776">
        <v>3</v>
      </c>
      <c r="M5776">
        <v>97.9</v>
      </c>
      <c r="N5776">
        <f t="shared" si="360"/>
        <v>2</v>
      </c>
      <c r="O5776">
        <f>5</f>
        <v>5</v>
      </c>
      <c r="P5776" t="str">
        <f t="shared" si="361"/>
        <v>Met</v>
      </c>
      <c r="Q5776">
        <f t="shared" si="362"/>
        <v>0.81521739130434778</v>
      </c>
      <c r="R5776">
        <f t="shared" si="363"/>
        <v>184</v>
      </c>
    </row>
    <row r="5777" spans="1:18" x14ac:dyDescent="0.3">
      <c r="A5777" t="s">
        <v>11418</v>
      </c>
      <c r="B5777" t="s">
        <v>11419</v>
      </c>
      <c r="C5777" s="1">
        <v>46061</v>
      </c>
      <c r="D5777" s="1">
        <v>46070</v>
      </c>
      <c r="E5777" t="s">
        <v>59</v>
      </c>
      <c r="F5777" t="s">
        <v>69</v>
      </c>
      <c r="G5777" t="s">
        <v>93</v>
      </c>
      <c r="H5777" t="s">
        <v>26</v>
      </c>
      <c r="I5777" t="s">
        <v>27</v>
      </c>
      <c r="J5777" t="s">
        <v>34</v>
      </c>
      <c r="K5777">
        <v>307</v>
      </c>
      <c r="L5777">
        <v>2</v>
      </c>
      <c r="M5777">
        <v>98.04</v>
      </c>
      <c r="N5777">
        <f t="shared" si="360"/>
        <v>9</v>
      </c>
      <c r="O5777">
        <f>5</f>
        <v>5</v>
      </c>
      <c r="P5777" t="str">
        <f t="shared" si="361"/>
        <v>Breached</v>
      </c>
      <c r="Q5777">
        <f t="shared" si="362"/>
        <v>0.65146579804560267</v>
      </c>
      <c r="R5777">
        <f t="shared" si="363"/>
        <v>34.111111111111114</v>
      </c>
    </row>
    <row r="5778" spans="1:18" x14ac:dyDescent="0.3">
      <c r="A5778" t="s">
        <v>11420</v>
      </c>
      <c r="B5778" t="s">
        <v>11421</v>
      </c>
      <c r="C5778" s="1">
        <v>46029</v>
      </c>
      <c r="D5778" s="1">
        <v>46030</v>
      </c>
      <c r="E5778" t="s">
        <v>15</v>
      </c>
      <c r="F5778" t="s">
        <v>38</v>
      </c>
      <c r="G5778" t="s">
        <v>32</v>
      </c>
      <c r="H5778" t="s">
        <v>18</v>
      </c>
      <c r="I5778" t="s">
        <v>19</v>
      </c>
      <c r="J5778" t="s">
        <v>66</v>
      </c>
      <c r="K5778">
        <v>82</v>
      </c>
      <c r="L5778">
        <v>4</v>
      </c>
      <c r="M5778">
        <v>95.72</v>
      </c>
      <c r="N5778">
        <f t="shared" si="360"/>
        <v>1</v>
      </c>
      <c r="O5778">
        <f>5</f>
        <v>5</v>
      </c>
      <c r="P5778" t="str">
        <f t="shared" si="361"/>
        <v>Met</v>
      </c>
      <c r="Q5778">
        <f t="shared" si="362"/>
        <v>4.8780487804878048</v>
      </c>
      <c r="R5778">
        <f t="shared" si="363"/>
        <v>82</v>
      </c>
    </row>
    <row r="5779" spans="1:18" x14ac:dyDescent="0.3">
      <c r="A5779" t="s">
        <v>11422</v>
      </c>
      <c r="B5779" t="s">
        <v>11423</v>
      </c>
      <c r="C5779" s="1">
        <v>46100</v>
      </c>
      <c r="D5779" s="1">
        <v>46101</v>
      </c>
      <c r="E5779" t="s">
        <v>37</v>
      </c>
      <c r="F5779" t="s">
        <v>45</v>
      </c>
      <c r="G5779" t="s">
        <v>52</v>
      </c>
      <c r="H5779" t="s">
        <v>26</v>
      </c>
      <c r="I5779" t="s">
        <v>19</v>
      </c>
      <c r="J5779" t="s">
        <v>66</v>
      </c>
      <c r="K5779">
        <v>75</v>
      </c>
      <c r="L5779">
        <v>4</v>
      </c>
      <c r="M5779">
        <v>97.38</v>
      </c>
      <c r="N5779">
        <f t="shared" si="360"/>
        <v>1</v>
      </c>
      <c r="O5779">
        <f>5</f>
        <v>5</v>
      </c>
      <c r="P5779" t="str">
        <f t="shared" si="361"/>
        <v>Met</v>
      </c>
      <c r="Q5779">
        <f t="shared" si="362"/>
        <v>5.3333333333333339</v>
      </c>
      <c r="R5779">
        <f t="shared" si="363"/>
        <v>75</v>
      </c>
    </row>
    <row r="5780" spans="1:18" x14ac:dyDescent="0.3">
      <c r="A5780" t="s">
        <v>11424</v>
      </c>
      <c r="B5780" t="s">
        <v>11425</v>
      </c>
      <c r="C5780" s="1">
        <v>46114</v>
      </c>
      <c r="D5780" s="1">
        <v>46120</v>
      </c>
      <c r="E5780" t="s">
        <v>37</v>
      </c>
      <c r="F5780" t="s">
        <v>24</v>
      </c>
      <c r="G5780" t="s">
        <v>32</v>
      </c>
      <c r="H5780" t="s">
        <v>18</v>
      </c>
      <c r="I5780" t="s">
        <v>19</v>
      </c>
      <c r="J5780" t="s">
        <v>53</v>
      </c>
      <c r="K5780">
        <v>484</v>
      </c>
      <c r="L5780">
        <v>5</v>
      </c>
      <c r="M5780">
        <v>96</v>
      </c>
      <c r="N5780">
        <f t="shared" si="360"/>
        <v>6</v>
      </c>
      <c r="O5780">
        <f>5</f>
        <v>5</v>
      </c>
      <c r="P5780" t="str">
        <f t="shared" si="361"/>
        <v>Breached</v>
      </c>
      <c r="Q5780">
        <f t="shared" si="362"/>
        <v>1.0330578512396695</v>
      </c>
      <c r="R5780">
        <f t="shared" si="363"/>
        <v>80.666666666666671</v>
      </c>
    </row>
    <row r="5781" spans="1:18" x14ac:dyDescent="0.3">
      <c r="A5781" t="s">
        <v>11426</v>
      </c>
      <c r="B5781" t="s">
        <v>11427</v>
      </c>
      <c r="C5781" s="1">
        <v>46081</v>
      </c>
      <c r="D5781" s="1">
        <v>46082</v>
      </c>
      <c r="E5781" t="s">
        <v>15</v>
      </c>
      <c r="F5781" t="s">
        <v>38</v>
      </c>
      <c r="G5781" t="s">
        <v>49</v>
      </c>
      <c r="H5781" t="s">
        <v>18</v>
      </c>
      <c r="I5781" t="s">
        <v>27</v>
      </c>
      <c r="J5781" t="s">
        <v>46</v>
      </c>
      <c r="K5781">
        <v>292</v>
      </c>
      <c r="L5781">
        <v>5</v>
      </c>
      <c r="M5781">
        <v>93.74</v>
      </c>
      <c r="N5781">
        <f t="shared" si="360"/>
        <v>1</v>
      </c>
      <c r="O5781">
        <f>5</f>
        <v>5</v>
      </c>
      <c r="P5781" t="str">
        <f t="shared" si="361"/>
        <v>Met</v>
      </c>
      <c r="Q5781">
        <f t="shared" si="362"/>
        <v>1.7123287671232876</v>
      </c>
      <c r="R5781">
        <f t="shared" si="363"/>
        <v>292</v>
      </c>
    </row>
    <row r="5782" spans="1:18" x14ac:dyDescent="0.3">
      <c r="A5782" t="s">
        <v>11428</v>
      </c>
      <c r="B5782" t="s">
        <v>11429</v>
      </c>
      <c r="C5782" s="1">
        <v>46056</v>
      </c>
      <c r="D5782" s="1">
        <v>46063</v>
      </c>
      <c r="E5782" t="s">
        <v>23</v>
      </c>
      <c r="F5782" t="s">
        <v>24</v>
      </c>
      <c r="G5782" t="s">
        <v>32</v>
      </c>
      <c r="H5782" t="s">
        <v>18</v>
      </c>
      <c r="I5782" t="s">
        <v>27</v>
      </c>
      <c r="J5782" t="s">
        <v>28</v>
      </c>
      <c r="K5782">
        <v>297</v>
      </c>
      <c r="L5782">
        <v>0</v>
      </c>
      <c r="M5782">
        <v>100</v>
      </c>
      <c r="N5782">
        <f t="shared" si="360"/>
        <v>7</v>
      </c>
      <c r="O5782">
        <f>5</f>
        <v>5</v>
      </c>
      <c r="P5782" t="str">
        <f t="shared" si="361"/>
        <v>Breached</v>
      </c>
      <c r="Q5782">
        <f t="shared" si="362"/>
        <v>0</v>
      </c>
      <c r="R5782">
        <f t="shared" si="363"/>
        <v>42.428571428571431</v>
      </c>
    </row>
    <row r="5783" spans="1:18" x14ac:dyDescent="0.3">
      <c r="A5783" t="s">
        <v>11430</v>
      </c>
      <c r="B5783" t="s">
        <v>11431</v>
      </c>
      <c r="C5783" s="1">
        <v>46078</v>
      </c>
      <c r="D5783" s="1">
        <v>46079</v>
      </c>
      <c r="E5783" t="s">
        <v>65</v>
      </c>
      <c r="F5783" t="s">
        <v>69</v>
      </c>
      <c r="G5783" t="s">
        <v>49</v>
      </c>
      <c r="H5783" t="s">
        <v>18</v>
      </c>
      <c r="I5783" t="s">
        <v>33</v>
      </c>
      <c r="J5783" t="s">
        <v>28</v>
      </c>
      <c r="K5783">
        <v>103</v>
      </c>
      <c r="L5783">
        <v>2</v>
      </c>
      <c r="M5783">
        <v>98.54</v>
      </c>
      <c r="N5783">
        <f t="shared" si="360"/>
        <v>1</v>
      </c>
      <c r="O5783">
        <f>5</f>
        <v>5</v>
      </c>
      <c r="P5783" t="str">
        <f t="shared" si="361"/>
        <v>Met</v>
      </c>
      <c r="Q5783">
        <f t="shared" si="362"/>
        <v>1.9417475728155338</v>
      </c>
      <c r="R5783">
        <f t="shared" si="363"/>
        <v>103</v>
      </c>
    </row>
    <row r="5784" spans="1:18" x14ac:dyDescent="0.3">
      <c r="A5784" t="s">
        <v>11432</v>
      </c>
      <c r="B5784" t="s">
        <v>11433</v>
      </c>
      <c r="C5784" s="1">
        <v>46196</v>
      </c>
      <c r="D5784" s="1">
        <v>46204</v>
      </c>
      <c r="E5784" t="s">
        <v>65</v>
      </c>
      <c r="F5784" t="s">
        <v>31</v>
      </c>
      <c r="G5784" t="s">
        <v>52</v>
      </c>
      <c r="H5784" t="s">
        <v>18</v>
      </c>
      <c r="I5784" t="s">
        <v>19</v>
      </c>
      <c r="J5784" t="s">
        <v>34</v>
      </c>
      <c r="K5784">
        <v>320</v>
      </c>
      <c r="L5784">
        <v>1</v>
      </c>
      <c r="M5784">
        <v>98.53</v>
      </c>
      <c r="N5784">
        <f t="shared" si="360"/>
        <v>8</v>
      </c>
      <c r="O5784">
        <f>5</f>
        <v>5</v>
      </c>
      <c r="P5784" t="str">
        <f t="shared" si="361"/>
        <v>Breached</v>
      </c>
      <c r="Q5784">
        <f t="shared" si="362"/>
        <v>0.3125</v>
      </c>
      <c r="R5784">
        <f t="shared" si="363"/>
        <v>40</v>
      </c>
    </row>
    <row r="5785" spans="1:18" x14ac:dyDescent="0.3">
      <c r="A5785" t="s">
        <v>11434</v>
      </c>
      <c r="B5785" t="s">
        <v>9705</v>
      </c>
      <c r="C5785" s="1">
        <v>46041</v>
      </c>
      <c r="D5785" s="1">
        <v>46051</v>
      </c>
      <c r="E5785" t="s">
        <v>37</v>
      </c>
      <c r="F5785" t="s">
        <v>24</v>
      </c>
      <c r="G5785" t="s">
        <v>93</v>
      </c>
      <c r="H5785" t="s">
        <v>18</v>
      </c>
      <c r="I5785" t="s">
        <v>33</v>
      </c>
      <c r="J5785" t="s">
        <v>53</v>
      </c>
      <c r="K5785">
        <v>439</v>
      </c>
      <c r="L5785">
        <v>2</v>
      </c>
      <c r="M5785">
        <v>98.68</v>
      </c>
      <c r="N5785">
        <f t="shared" si="360"/>
        <v>10</v>
      </c>
      <c r="O5785">
        <f>5</f>
        <v>5</v>
      </c>
      <c r="P5785" t="str">
        <f t="shared" si="361"/>
        <v>Breached</v>
      </c>
      <c r="Q5785">
        <f t="shared" si="362"/>
        <v>0.45558086560364464</v>
      </c>
      <c r="R5785">
        <f t="shared" si="363"/>
        <v>43.9</v>
      </c>
    </row>
    <row r="5786" spans="1:18" x14ac:dyDescent="0.3">
      <c r="A5786" t="s">
        <v>11435</v>
      </c>
      <c r="B5786" t="s">
        <v>11436</v>
      </c>
      <c r="C5786" s="1">
        <v>46061</v>
      </c>
      <c r="D5786" s="1">
        <v>46071</v>
      </c>
      <c r="E5786" t="s">
        <v>23</v>
      </c>
      <c r="F5786" t="s">
        <v>31</v>
      </c>
      <c r="G5786" t="s">
        <v>32</v>
      </c>
      <c r="H5786" t="s">
        <v>18</v>
      </c>
      <c r="I5786" t="s">
        <v>19</v>
      </c>
      <c r="J5786" t="s">
        <v>74</v>
      </c>
      <c r="K5786">
        <v>45</v>
      </c>
      <c r="L5786">
        <v>5</v>
      </c>
      <c r="M5786">
        <v>92.52</v>
      </c>
      <c r="N5786">
        <f t="shared" si="360"/>
        <v>10</v>
      </c>
      <c r="O5786">
        <f>5</f>
        <v>5</v>
      </c>
      <c r="P5786" t="str">
        <f t="shared" si="361"/>
        <v>Breached</v>
      </c>
      <c r="Q5786">
        <f t="shared" si="362"/>
        <v>11.111111111111111</v>
      </c>
      <c r="R5786">
        <f t="shared" si="363"/>
        <v>4.5</v>
      </c>
    </row>
    <row r="5787" spans="1:18" x14ac:dyDescent="0.3">
      <c r="A5787" t="s">
        <v>11437</v>
      </c>
      <c r="B5787" t="s">
        <v>11438</v>
      </c>
      <c r="C5787" s="1">
        <v>46176</v>
      </c>
      <c r="D5787" s="1">
        <v>46180</v>
      </c>
      <c r="E5787" t="s">
        <v>23</v>
      </c>
      <c r="F5787" t="s">
        <v>69</v>
      </c>
      <c r="G5787" t="s">
        <v>93</v>
      </c>
      <c r="H5787" t="s">
        <v>26</v>
      </c>
      <c r="I5787" t="s">
        <v>33</v>
      </c>
      <c r="J5787" t="s">
        <v>34</v>
      </c>
      <c r="K5787">
        <v>472</v>
      </c>
      <c r="L5787">
        <v>1</v>
      </c>
      <c r="M5787">
        <v>98.7</v>
      </c>
      <c r="N5787">
        <f t="shared" si="360"/>
        <v>4</v>
      </c>
      <c r="O5787">
        <f>5</f>
        <v>5</v>
      </c>
      <c r="P5787" t="str">
        <f t="shared" si="361"/>
        <v>Met</v>
      </c>
      <c r="Q5787">
        <f t="shared" si="362"/>
        <v>0.21186440677966101</v>
      </c>
      <c r="R5787">
        <f t="shared" si="363"/>
        <v>118</v>
      </c>
    </row>
    <row r="5788" spans="1:18" x14ac:dyDescent="0.3">
      <c r="A5788" t="s">
        <v>11439</v>
      </c>
      <c r="B5788" t="s">
        <v>11440</v>
      </c>
      <c r="C5788" s="1">
        <v>46041</v>
      </c>
      <c r="D5788" s="1">
        <v>46044</v>
      </c>
      <c r="E5788" t="s">
        <v>37</v>
      </c>
      <c r="F5788" t="s">
        <v>45</v>
      </c>
      <c r="G5788" t="s">
        <v>25</v>
      </c>
      <c r="H5788" t="s">
        <v>26</v>
      </c>
      <c r="I5788" t="s">
        <v>33</v>
      </c>
      <c r="J5788" t="s">
        <v>34</v>
      </c>
      <c r="K5788">
        <v>116</v>
      </c>
      <c r="L5788">
        <v>4</v>
      </c>
      <c r="M5788">
        <v>96.42</v>
      </c>
      <c r="N5788">
        <f t="shared" si="360"/>
        <v>3</v>
      </c>
      <c r="O5788">
        <f>5</f>
        <v>5</v>
      </c>
      <c r="P5788" t="str">
        <f t="shared" si="361"/>
        <v>Met</v>
      </c>
      <c r="Q5788">
        <f t="shared" si="362"/>
        <v>3.4482758620689653</v>
      </c>
      <c r="R5788">
        <f t="shared" si="363"/>
        <v>38.666666666666664</v>
      </c>
    </row>
    <row r="5789" spans="1:18" x14ac:dyDescent="0.3">
      <c r="A5789" t="s">
        <v>11441</v>
      </c>
      <c r="B5789" t="s">
        <v>9508</v>
      </c>
      <c r="C5789" s="1">
        <v>46183</v>
      </c>
      <c r="D5789" s="1">
        <v>46188</v>
      </c>
      <c r="E5789" t="s">
        <v>15</v>
      </c>
      <c r="F5789" t="s">
        <v>31</v>
      </c>
      <c r="G5789" t="s">
        <v>52</v>
      </c>
      <c r="H5789" t="s">
        <v>26</v>
      </c>
      <c r="I5789" t="s">
        <v>27</v>
      </c>
      <c r="J5789" t="s">
        <v>66</v>
      </c>
      <c r="K5789">
        <v>149</v>
      </c>
      <c r="L5789">
        <v>2</v>
      </c>
      <c r="M5789">
        <v>97.32</v>
      </c>
      <c r="N5789">
        <f t="shared" si="360"/>
        <v>5</v>
      </c>
      <c r="O5789">
        <f>5</f>
        <v>5</v>
      </c>
      <c r="P5789" t="str">
        <f t="shared" si="361"/>
        <v>Met</v>
      </c>
      <c r="Q5789">
        <f t="shared" si="362"/>
        <v>1.3422818791946309</v>
      </c>
      <c r="R5789">
        <f t="shared" si="363"/>
        <v>29.8</v>
      </c>
    </row>
    <row r="5790" spans="1:18" x14ac:dyDescent="0.3">
      <c r="A5790" t="s">
        <v>11442</v>
      </c>
      <c r="B5790" t="s">
        <v>11443</v>
      </c>
      <c r="C5790" s="1">
        <v>46123</v>
      </c>
      <c r="D5790" s="1">
        <v>46127</v>
      </c>
      <c r="E5790" t="s">
        <v>59</v>
      </c>
      <c r="F5790" t="s">
        <v>16</v>
      </c>
      <c r="G5790" t="s">
        <v>49</v>
      </c>
      <c r="H5790" t="s">
        <v>18</v>
      </c>
      <c r="I5790" t="s">
        <v>27</v>
      </c>
      <c r="J5790" t="s">
        <v>28</v>
      </c>
      <c r="K5790">
        <v>159</v>
      </c>
      <c r="L5790">
        <v>1</v>
      </c>
      <c r="M5790">
        <v>99.18</v>
      </c>
      <c r="N5790">
        <f t="shared" si="360"/>
        <v>4</v>
      </c>
      <c r="O5790">
        <f>5</f>
        <v>5</v>
      </c>
      <c r="P5790" t="str">
        <f t="shared" si="361"/>
        <v>Met</v>
      </c>
      <c r="Q5790">
        <f t="shared" si="362"/>
        <v>0.62893081761006298</v>
      </c>
      <c r="R5790">
        <f t="shared" si="363"/>
        <v>39.75</v>
      </c>
    </row>
    <row r="5791" spans="1:18" x14ac:dyDescent="0.3">
      <c r="A5791" t="s">
        <v>11444</v>
      </c>
      <c r="B5791" t="s">
        <v>11445</v>
      </c>
      <c r="C5791" s="1">
        <v>46187</v>
      </c>
      <c r="D5791" s="1">
        <v>46196</v>
      </c>
      <c r="E5791" t="s">
        <v>37</v>
      </c>
      <c r="F5791" t="s">
        <v>16</v>
      </c>
      <c r="G5791" t="s">
        <v>25</v>
      </c>
      <c r="H5791" t="s">
        <v>18</v>
      </c>
      <c r="I5791" t="s">
        <v>19</v>
      </c>
      <c r="J5791" t="s">
        <v>28</v>
      </c>
      <c r="K5791">
        <v>169</v>
      </c>
      <c r="L5791">
        <v>1</v>
      </c>
      <c r="M5791">
        <v>99.14</v>
      </c>
      <c r="N5791">
        <f t="shared" si="360"/>
        <v>9</v>
      </c>
      <c r="O5791">
        <f>5</f>
        <v>5</v>
      </c>
      <c r="P5791" t="str">
        <f t="shared" si="361"/>
        <v>Breached</v>
      </c>
      <c r="Q5791">
        <f t="shared" si="362"/>
        <v>0.59171597633136097</v>
      </c>
      <c r="R5791">
        <f t="shared" si="363"/>
        <v>18.777777777777779</v>
      </c>
    </row>
    <row r="5792" spans="1:18" x14ac:dyDescent="0.3">
      <c r="A5792" t="s">
        <v>11446</v>
      </c>
      <c r="B5792" t="s">
        <v>11447</v>
      </c>
      <c r="C5792" s="1">
        <v>46091</v>
      </c>
      <c r="D5792" s="1">
        <v>46094</v>
      </c>
      <c r="E5792" t="s">
        <v>15</v>
      </c>
      <c r="F5792" t="s">
        <v>38</v>
      </c>
      <c r="G5792" t="s">
        <v>17</v>
      </c>
      <c r="H5792" t="s">
        <v>18</v>
      </c>
      <c r="I5792" t="s">
        <v>33</v>
      </c>
      <c r="J5792" t="s">
        <v>34</v>
      </c>
      <c r="K5792">
        <v>117</v>
      </c>
      <c r="L5792">
        <v>3</v>
      </c>
      <c r="M5792">
        <v>95.65</v>
      </c>
      <c r="N5792">
        <f t="shared" si="360"/>
        <v>3</v>
      </c>
      <c r="O5792">
        <f>5</f>
        <v>5</v>
      </c>
      <c r="P5792" t="str">
        <f t="shared" si="361"/>
        <v>Met</v>
      </c>
      <c r="Q5792">
        <f t="shared" si="362"/>
        <v>2.5641025641025639</v>
      </c>
      <c r="R5792">
        <f t="shared" si="363"/>
        <v>39</v>
      </c>
    </row>
    <row r="5793" spans="1:18" x14ac:dyDescent="0.3">
      <c r="A5793" t="s">
        <v>11448</v>
      </c>
      <c r="B5793" t="s">
        <v>11449</v>
      </c>
      <c r="C5793" s="1">
        <v>46119</v>
      </c>
      <c r="D5793" s="1">
        <v>46122</v>
      </c>
      <c r="E5793" t="s">
        <v>37</v>
      </c>
      <c r="F5793" t="s">
        <v>45</v>
      </c>
      <c r="G5793" t="s">
        <v>41</v>
      </c>
      <c r="H5793" t="s">
        <v>56</v>
      </c>
      <c r="I5793" t="s">
        <v>19</v>
      </c>
      <c r="J5793" t="s">
        <v>42</v>
      </c>
      <c r="K5793">
        <v>21</v>
      </c>
      <c r="L5793">
        <v>2</v>
      </c>
      <c r="M5793">
        <v>97.62</v>
      </c>
      <c r="N5793">
        <f t="shared" si="360"/>
        <v>3</v>
      </c>
      <c r="O5793">
        <f>5</f>
        <v>5</v>
      </c>
      <c r="P5793" t="str">
        <f t="shared" si="361"/>
        <v>Met</v>
      </c>
      <c r="Q5793">
        <f t="shared" si="362"/>
        <v>9.5238095238095237</v>
      </c>
      <c r="R5793">
        <f t="shared" si="363"/>
        <v>7</v>
      </c>
    </row>
    <row r="5794" spans="1:18" x14ac:dyDescent="0.3">
      <c r="A5794" t="s">
        <v>11450</v>
      </c>
      <c r="B5794" t="s">
        <v>11451</v>
      </c>
      <c r="C5794" s="1">
        <v>46047</v>
      </c>
      <c r="D5794" s="1">
        <v>46051</v>
      </c>
      <c r="E5794" t="s">
        <v>15</v>
      </c>
      <c r="F5794" t="s">
        <v>31</v>
      </c>
      <c r="G5794" t="s">
        <v>52</v>
      </c>
      <c r="H5794" t="s">
        <v>18</v>
      </c>
      <c r="I5794" t="s">
        <v>19</v>
      </c>
      <c r="J5794" t="s">
        <v>28</v>
      </c>
      <c r="K5794">
        <v>461</v>
      </c>
      <c r="L5794">
        <v>3</v>
      </c>
      <c r="M5794">
        <v>97.76</v>
      </c>
      <c r="N5794">
        <f t="shared" si="360"/>
        <v>4</v>
      </c>
      <c r="O5794">
        <f>5</f>
        <v>5</v>
      </c>
      <c r="P5794" t="str">
        <f t="shared" si="361"/>
        <v>Met</v>
      </c>
      <c r="Q5794">
        <f t="shared" si="362"/>
        <v>0.65075921908893708</v>
      </c>
      <c r="R5794">
        <f t="shared" si="363"/>
        <v>115.25</v>
      </c>
    </row>
    <row r="5795" spans="1:18" x14ac:dyDescent="0.3">
      <c r="A5795" t="s">
        <v>11452</v>
      </c>
      <c r="B5795" t="s">
        <v>11453</v>
      </c>
      <c r="C5795" s="1">
        <v>46040</v>
      </c>
      <c r="D5795" s="1">
        <v>46047</v>
      </c>
      <c r="E5795" t="s">
        <v>15</v>
      </c>
      <c r="F5795" t="s">
        <v>38</v>
      </c>
      <c r="G5795" t="s">
        <v>52</v>
      </c>
      <c r="H5795" t="s">
        <v>56</v>
      </c>
      <c r="I5795" t="s">
        <v>19</v>
      </c>
      <c r="J5795" t="s">
        <v>46</v>
      </c>
      <c r="K5795">
        <v>104</v>
      </c>
      <c r="L5795">
        <v>5</v>
      </c>
      <c r="M5795">
        <v>94.13</v>
      </c>
      <c r="N5795">
        <f t="shared" si="360"/>
        <v>7</v>
      </c>
      <c r="O5795">
        <f>5</f>
        <v>5</v>
      </c>
      <c r="P5795" t="str">
        <f t="shared" si="361"/>
        <v>Breached</v>
      </c>
      <c r="Q5795">
        <f t="shared" si="362"/>
        <v>4.8076923076923084</v>
      </c>
      <c r="R5795">
        <f t="shared" si="363"/>
        <v>14.857142857142858</v>
      </c>
    </row>
    <row r="5796" spans="1:18" x14ac:dyDescent="0.3">
      <c r="A5796" t="s">
        <v>11454</v>
      </c>
      <c r="B5796" t="s">
        <v>11455</v>
      </c>
      <c r="C5796" s="1">
        <v>46025</v>
      </c>
      <c r="D5796" s="1">
        <v>46034</v>
      </c>
      <c r="E5796" t="s">
        <v>59</v>
      </c>
      <c r="F5796" t="s">
        <v>16</v>
      </c>
      <c r="G5796" t="s">
        <v>32</v>
      </c>
      <c r="H5796" t="s">
        <v>56</v>
      </c>
      <c r="I5796" t="s">
        <v>27</v>
      </c>
      <c r="J5796" t="s">
        <v>42</v>
      </c>
      <c r="K5796">
        <v>224</v>
      </c>
      <c r="L5796">
        <v>3</v>
      </c>
      <c r="M5796">
        <v>98.35</v>
      </c>
      <c r="N5796">
        <f t="shared" si="360"/>
        <v>9</v>
      </c>
      <c r="O5796">
        <f>5</f>
        <v>5</v>
      </c>
      <c r="P5796" t="str">
        <f t="shared" si="361"/>
        <v>Breached</v>
      </c>
      <c r="Q5796">
        <f t="shared" si="362"/>
        <v>1.3392857142857142</v>
      </c>
      <c r="R5796">
        <f t="shared" si="363"/>
        <v>24.888888888888889</v>
      </c>
    </row>
    <row r="5797" spans="1:18" x14ac:dyDescent="0.3">
      <c r="A5797" t="s">
        <v>11456</v>
      </c>
      <c r="B5797" t="s">
        <v>11457</v>
      </c>
      <c r="C5797" s="1">
        <v>46152</v>
      </c>
      <c r="D5797" s="1">
        <v>46158</v>
      </c>
      <c r="E5797" t="s">
        <v>65</v>
      </c>
      <c r="F5797" t="s">
        <v>45</v>
      </c>
      <c r="G5797" t="s">
        <v>25</v>
      </c>
      <c r="H5797" t="s">
        <v>26</v>
      </c>
      <c r="I5797" t="s">
        <v>27</v>
      </c>
      <c r="J5797" t="s">
        <v>28</v>
      </c>
      <c r="K5797">
        <v>103</v>
      </c>
      <c r="L5797">
        <v>4</v>
      </c>
      <c r="M5797">
        <v>97.09</v>
      </c>
      <c r="N5797">
        <f t="shared" si="360"/>
        <v>6</v>
      </c>
      <c r="O5797">
        <f>5</f>
        <v>5</v>
      </c>
      <c r="P5797" t="str">
        <f t="shared" si="361"/>
        <v>Breached</v>
      </c>
      <c r="Q5797">
        <f t="shared" si="362"/>
        <v>3.8834951456310676</v>
      </c>
      <c r="R5797">
        <f t="shared" si="363"/>
        <v>17.166666666666668</v>
      </c>
    </row>
    <row r="5798" spans="1:18" x14ac:dyDescent="0.3">
      <c r="A5798" t="s">
        <v>11458</v>
      </c>
      <c r="B5798" t="s">
        <v>11459</v>
      </c>
      <c r="C5798" s="1">
        <v>46118</v>
      </c>
      <c r="D5798" s="1">
        <v>46125</v>
      </c>
      <c r="E5798" t="s">
        <v>65</v>
      </c>
      <c r="F5798" t="s">
        <v>16</v>
      </c>
      <c r="G5798" t="s">
        <v>17</v>
      </c>
      <c r="H5798" t="s">
        <v>18</v>
      </c>
      <c r="I5798" t="s">
        <v>19</v>
      </c>
      <c r="J5798" t="s">
        <v>28</v>
      </c>
      <c r="K5798">
        <v>369</v>
      </c>
      <c r="L5798">
        <v>4</v>
      </c>
      <c r="M5798">
        <v>96.52</v>
      </c>
      <c r="N5798">
        <f t="shared" si="360"/>
        <v>7</v>
      </c>
      <c r="O5798">
        <f>5</f>
        <v>5</v>
      </c>
      <c r="P5798" t="str">
        <f t="shared" si="361"/>
        <v>Breached</v>
      </c>
      <c r="Q5798">
        <f t="shared" si="362"/>
        <v>1.084010840108401</v>
      </c>
      <c r="R5798">
        <f t="shared" si="363"/>
        <v>52.714285714285715</v>
      </c>
    </row>
    <row r="5799" spans="1:18" x14ac:dyDescent="0.3">
      <c r="A5799" t="s">
        <v>11460</v>
      </c>
      <c r="B5799" t="s">
        <v>11461</v>
      </c>
      <c r="C5799" s="1">
        <v>46067</v>
      </c>
      <c r="D5799" s="1">
        <v>46074</v>
      </c>
      <c r="E5799" t="s">
        <v>23</v>
      </c>
      <c r="F5799" t="s">
        <v>45</v>
      </c>
      <c r="G5799" t="s">
        <v>52</v>
      </c>
      <c r="H5799" t="s">
        <v>18</v>
      </c>
      <c r="I5799" t="s">
        <v>19</v>
      </c>
      <c r="J5799" t="s">
        <v>66</v>
      </c>
      <c r="K5799">
        <v>269</v>
      </c>
      <c r="L5799">
        <v>5</v>
      </c>
      <c r="M5799">
        <v>97.23</v>
      </c>
      <c r="N5799">
        <f t="shared" si="360"/>
        <v>7</v>
      </c>
      <c r="O5799">
        <f>5</f>
        <v>5</v>
      </c>
      <c r="P5799" t="str">
        <f t="shared" si="361"/>
        <v>Breached</v>
      </c>
      <c r="Q5799">
        <f t="shared" si="362"/>
        <v>1.8587360594795539</v>
      </c>
      <c r="R5799">
        <f t="shared" si="363"/>
        <v>38.428571428571431</v>
      </c>
    </row>
    <row r="5800" spans="1:18" x14ac:dyDescent="0.3">
      <c r="A5800" t="s">
        <v>11462</v>
      </c>
      <c r="B5800" t="s">
        <v>11463</v>
      </c>
      <c r="C5800" s="1">
        <v>46201</v>
      </c>
      <c r="D5800" s="1">
        <v>46204</v>
      </c>
      <c r="E5800" t="s">
        <v>23</v>
      </c>
      <c r="F5800" t="s">
        <v>38</v>
      </c>
      <c r="G5800" t="s">
        <v>60</v>
      </c>
      <c r="H5800" t="s">
        <v>56</v>
      </c>
      <c r="I5800" t="s">
        <v>19</v>
      </c>
      <c r="J5800" t="s">
        <v>42</v>
      </c>
      <c r="K5800">
        <v>451</v>
      </c>
      <c r="L5800">
        <v>4</v>
      </c>
      <c r="M5800">
        <v>97.71</v>
      </c>
      <c r="N5800">
        <f t="shared" si="360"/>
        <v>3</v>
      </c>
      <c r="O5800">
        <f>5</f>
        <v>5</v>
      </c>
      <c r="P5800" t="str">
        <f t="shared" si="361"/>
        <v>Met</v>
      </c>
      <c r="Q5800">
        <f t="shared" si="362"/>
        <v>0.88691796008869184</v>
      </c>
      <c r="R5800">
        <f t="shared" si="363"/>
        <v>150.33333333333334</v>
      </c>
    </row>
    <row r="5801" spans="1:18" x14ac:dyDescent="0.3">
      <c r="A5801" t="s">
        <v>11464</v>
      </c>
      <c r="B5801" t="s">
        <v>11465</v>
      </c>
      <c r="C5801" s="1">
        <v>46191</v>
      </c>
      <c r="D5801" s="1">
        <v>46201</v>
      </c>
      <c r="E5801" t="s">
        <v>23</v>
      </c>
      <c r="F5801" t="s">
        <v>38</v>
      </c>
      <c r="G5801" t="s">
        <v>52</v>
      </c>
      <c r="H5801" t="s">
        <v>56</v>
      </c>
      <c r="I5801" t="s">
        <v>33</v>
      </c>
      <c r="J5801" t="s">
        <v>53</v>
      </c>
      <c r="K5801">
        <v>61</v>
      </c>
      <c r="L5801">
        <v>3</v>
      </c>
      <c r="M5801">
        <v>96.49</v>
      </c>
      <c r="N5801">
        <f t="shared" si="360"/>
        <v>10</v>
      </c>
      <c r="O5801">
        <f>5</f>
        <v>5</v>
      </c>
      <c r="P5801" t="str">
        <f t="shared" si="361"/>
        <v>Breached</v>
      </c>
      <c r="Q5801">
        <f t="shared" si="362"/>
        <v>4.918032786885246</v>
      </c>
      <c r="R5801">
        <f t="shared" si="363"/>
        <v>6.1</v>
      </c>
    </row>
    <row r="5802" spans="1:18" x14ac:dyDescent="0.3">
      <c r="A5802" t="s">
        <v>11466</v>
      </c>
      <c r="B5802" t="s">
        <v>11467</v>
      </c>
      <c r="C5802" s="1">
        <v>46034</v>
      </c>
      <c r="D5802" s="1">
        <v>46043</v>
      </c>
      <c r="E5802" t="s">
        <v>59</v>
      </c>
      <c r="F5802" t="s">
        <v>45</v>
      </c>
      <c r="G5802" t="s">
        <v>32</v>
      </c>
      <c r="H5802" t="s">
        <v>18</v>
      </c>
      <c r="I5802" t="s">
        <v>27</v>
      </c>
      <c r="J5802" t="s">
        <v>74</v>
      </c>
      <c r="K5802">
        <v>265</v>
      </c>
      <c r="L5802">
        <v>5</v>
      </c>
      <c r="M5802">
        <v>95.5</v>
      </c>
      <c r="N5802">
        <f t="shared" si="360"/>
        <v>9</v>
      </c>
      <c r="O5802">
        <f>5</f>
        <v>5</v>
      </c>
      <c r="P5802" t="str">
        <f t="shared" si="361"/>
        <v>Breached</v>
      </c>
      <c r="Q5802">
        <f t="shared" si="362"/>
        <v>1.8867924528301887</v>
      </c>
      <c r="R5802">
        <f t="shared" si="363"/>
        <v>29.444444444444443</v>
      </c>
    </row>
    <row r="5803" spans="1:18" x14ac:dyDescent="0.3">
      <c r="A5803" t="s">
        <v>11468</v>
      </c>
      <c r="B5803" t="s">
        <v>11469</v>
      </c>
      <c r="C5803" s="1">
        <v>46115</v>
      </c>
      <c r="D5803" s="1">
        <v>46123</v>
      </c>
      <c r="E5803" t="s">
        <v>23</v>
      </c>
      <c r="F5803" t="s">
        <v>24</v>
      </c>
      <c r="G5803" t="s">
        <v>41</v>
      </c>
      <c r="H5803" t="s">
        <v>26</v>
      </c>
      <c r="I5803" t="s">
        <v>27</v>
      </c>
      <c r="J5803" t="s">
        <v>53</v>
      </c>
      <c r="K5803">
        <v>127</v>
      </c>
      <c r="L5803">
        <v>0</v>
      </c>
      <c r="M5803">
        <v>100</v>
      </c>
      <c r="N5803">
        <f t="shared" si="360"/>
        <v>8</v>
      </c>
      <c r="O5803">
        <f>5</f>
        <v>5</v>
      </c>
      <c r="P5803" t="str">
        <f t="shared" si="361"/>
        <v>Breached</v>
      </c>
      <c r="Q5803">
        <f t="shared" si="362"/>
        <v>0</v>
      </c>
      <c r="R5803">
        <f t="shared" si="363"/>
        <v>15.875</v>
      </c>
    </row>
    <row r="5804" spans="1:18" x14ac:dyDescent="0.3">
      <c r="A5804" t="s">
        <v>11470</v>
      </c>
      <c r="B5804" t="s">
        <v>11471</v>
      </c>
      <c r="C5804" s="1">
        <v>46074</v>
      </c>
      <c r="D5804" s="1">
        <v>46081</v>
      </c>
      <c r="E5804" t="s">
        <v>65</v>
      </c>
      <c r="F5804" t="s">
        <v>24</v>
      </c>
      <c r="G5804" t="s">
        <v>52</v>
      </c>
      <c r="H5804" t="s">
        <v>56</v>
      </c>
      <c r="I5804" t="s">
        <v>27</v>
      </c>
      <c r="J5804" t="s">
        <v>34</v>
      </c>
      <c r="K5804">
        <v>305</v>
      </c>
      <c r="L5804">
        <v>5</v>
      </c>
      <c r="M5804">
        <v>93.54</v>
      </c>
      <c r="N5804">
        <f t="shared" si="360"/>
        <v>7</v>
      </c>
      <c r="O5804">
        <f>5</f>
        <v>5</v>
      </c>
      <c r="P5804" t="str">
        <f t="shared" si="361"/>
        <v>Breached</v>
      </c>
      <c r="Q5804">
        <f t="shared" si="362"/>
        <v>1.639344262295082</v>
      </c>
      <c r="R5804">
        <f t="shared" si="363"/>
        <v>43.571428571428569</v>
      </c>
    </row>
    <row r="5805" spans="1:18" x14ac:dyDescent="0.3">
      <c r="A5805" t="s">
        <v>11472</v>
      </c>
      <c r="B5805" t="s">
        <v>11473</v>
      </c>
      <c r="C5805" s="1">
        <v>46173</v>
      </c>
      <c r="D5805" s="1">
        <v>46181</v>
      </c>
      <c r="E5805" t="s">
        <v>23</v>
      </c>
      <c r="F5805" t="s">
        <v>31</v>
      </c>
      <c r="G5805" t="s">
        <v>32</v>
      </c>
      <c r="H5805" t="s">
        <v>18</v>
      </c>
      <c r="I5805" t="s">
        <v>19</v>
      </c>
      <c r="J5805" t="s">
        <v>66</v>
      </c>
      <c r="K5805">
        <v>300</v>
      </c>
      <c r="L5805">
        <v>1</v>
      </c>
      <c r="M5805">
        <v>98.65</v>
      </c>
      <c r="N5805">
        <f t="shared" si="360"/>
        <v>8</v>
      </c>
      <c r="O5805">
        <f>5</f>
        <v>5</v>
      </c>
      <c r="P5805" t="str">
        <f t="shared" si="361"/>
        <v>Breached</v>
      </c>
      <c r="Q5805">
        <f t="shared" si="362"/>
        <v>0.33333333333333337</v>
      </c>
      <c r="R5805">
        <f t="shared" si="363"/>
        <v>37.5</v>
      </c>
    </row>
    <row r="5806" spans="1:18" x14ac:dyDescent="0.3">
      <c r="A5806" t="s">
        <v>11474</v>
      </c>
      <c r="B5806" t="s">
        <v>11475</v>
      </c>
      <c r="C5806" s="1">
        <v>46034</v>
      </c>
      <c r="D5806" s="1">
        <v>46042</v>
      </c>
      <c r="E5806" t="s">
        <v>65</v>
      </c>
      <c r="F5806" t="s">
        <v>16</v>
      </c>
      <c r="G5806" t="s">
        <v>93</v>
      </c>
      <c r="H5806" t="s">
        <v>56</v>
      </c>
      <c r="I5806" t="s">
        <v>33</v>
      </c>
      <c r="J5806" t="s">
        <v>34</v>
      </c>
      <c r="K5806">
        <v>55</v>
      </c>
      <c r="L5806">
        <v>1</v>
      </c>
      <c r="M5806">
        <v>98.8</v>
      </c>
      <c r="N5806">
        <f t="shared" si="360"/>
        <v>8</v>
      </c>
      <c r="O5806">
        <f>5</f>
        <v>5</v>
      </c>
      <c r="P5806" t="str">
        <f t="shared" si="361"/>
        <v>Breached</v>
      </c>
      <c r="Q5806">
        <f t="shared" si="362"/>
        <v>1.8181818181818181</v>
      </c>
      <c r="R5806">
        <f t="shared" si="363"/>
        <v>6.875</v>
      </c>
    </row>
    <row r="5807" spans="1:18" x14ac:dyDescent="0.3">
      <c r="A5807" t="s">
        <v>11476</v>
      </c>
      <c r="B5807" t="s">
        <v>11477</v>
      </c>
      <c r="C5807" s="1">
        <v>46171</v>
      </c>
      <c r="D5807" s="1">
        <v>46179</v>
      </c>
      <c r="E5807" t="s">
        <v>59</v>
      </c>
      <c r="F5807" t="s">
        <v>45</v>
      </c>
      <c r="G5807" t="s">
        <v>17</v>
      </c>
      <c r="H5807" t="s">
        <v>26</v>
      </c>
      <c r="I5807" t="s">
        <v>19</v>
      </c>
      <c r="J5807" t="s">
        <v>66</v>
      </c>
      <c r="K5807">
        <v>347</v>
      </c>
      <c r="L5807">
        <v>4</v>
      </c>
      <c r="M5807">
        <v>97.43</v>
      </c>
      <c r="N5807">
        <f t="shared" si="360"/>
        <v>8</v>
      </c>
      <c r="O5807">
        <f>5</f>
        <v>5</v>
      </c>
      <c r="P5807" t="str">
        <f t="shared" si="361"/>
        <v>Breached</v>
      </c>
      <c r="Q5807">
        <f t="shared" si="362"/>
        <v>1.1527377521613833</v>
      </c>
      <c r="R5807">
        <f t="shared" si="363"/>
        <v>43.375</v>
      </c>
    </row>
    <row r="5808" spans="1:18" x14ac:dyDescent="0.3">
      <c r="A5808" t="s">
        <v>11478</v>
      </c>
      <c r="B5808" t="s">
        <v>11479</v>
      </c>
      <c r="C5808" s="1">
        <v>46040</v>
      </c>
      <c r="D5808" s="1">
        <v>46042</v>
      </c>
      <c r="E5808" t="s">
        <v>37</v>
      </c>
      <c r="F5808" t="s">
        <v>31</v>
      </c>
      <c r="G5808" t="s">
        <v>25</v>
      </c>
      <c r="H5808" t="s">
        <v>56</v>
      </c>
      <c r="I5808" t="s">
        <v>33</v>
      </c>
      <c r="J5808" t="s">
        <v>20</v>
      </c>
      <c r="K5808">
        <v>476</v>
      </c>
      <c r="L5808">
        <v>2</v>
      </c>
      <c r="M5808">
        <v>97.57</v>
      </c>
      <c r="N5808">
        <f t="shared" si="360"/>
        <v>2</v>
      </c>
      <c r="O5808">
        <f>5</f>
        <v>5</v>
      </c>
      <c r="P5808" t="str">
        <f t="shared" si="361"/>
        <v>Met</v>
      </c>
      <c r="Q5808">
        <f t="shared" si="362"/>
        <v>0.42016806722689076</v>
      </c>
      <c r="R5808">
        <f t="shared" si="363"/>
        <v>238</v>
      </c>
    </row>
    <row r="5809" spans="1:18" x14ac:dyDescent="0.3">
      <c r="A5809" t="s">
        <v>11480</v>
      </c>
      <c r="B5809" t="s">
        <v>11481</v>
      </c>
      <c r="C5809" s="1">
        <v>46030</v>
      </c>
      <c r="D5809" s="1">
        <v>46037</v>
      </c>
      <c r="E5809" t="s">
        <v>15</v>
      </c>
      <c r="F5809" t="s">
        <v>24</v>
      </c>
      <c r="G5809" t="s">
        <v>17</v>
      </c>
      <c r="H5809" t="s">
        <v>56</v>
      </c>
      <c r="I5809" t="s">
        <v>27</v>
      </c>
      <c r="J5809" t="s">
        <v>46</v>
      </c>
      <c r="K5809">
        <v>410</v>
      </c>
      <c r="L5809">
        <v>4</v>
      </c>
      <c r="M5809">
        <v>95.55</v>
      </c>
      <c r="N5809">
        <f t="shared" si="360"/>
        <v>7</v>
      </c>
      <c r="O5809">
        <f>5</f>
        <v>5</v>
      </c>
      <c r="P5809" t="str">
        <f t="shared" si="361"/>
        <v>Breached</v>
      </c>
      <c r="Q5809">
        <f t="shared" si="362"/>
        <v>0.97560975609756095</v>
      </c>
      <c r="R5809">
        <f t="shared" si="363"/>
        <v>58.571428571428569</v>
      </c>
    </row>
    <row r="5810" spans="1:18" x14ac:dyDescent="0.3">
      <c r="A5810" t="s">
        <v>11482</v>
      </c>
      <c r="B5810" t="s">
        <v>11483</v>
      </c>
      <c r="C5810" s="1">
        <v>46141</v>
      </c>
      <c r="D5810" s="1">
        <v>46148</v>
      </c>
      <c r="E5810" t="s">
        <v>15</v>
      </c>
      <c r="F5810" t="s">
        <v>45</v>
      </c>
      <c r="G5810" t="s">
        <v>25</v>
      </c>
      <c r="H5810" t="s">
        <v>56</v>
      </c>
      <c r="I5810" t="s">
        <v>27</v>
      </c>
      <c r="J5810" t="s">
        <v>20</v>
      </c>
      <c r="K5810">
        <v>69</v>
      </c>
      <c r="L5810">
        <v>5</v>
      </c>
      <c r="M5810">
        <v>94.99</v>
      </c>
      <c r="N5810">
        <f t="shared" si="360"/>
        <v>7</v>
      </c>
      <c r="O5810">
        <f>5</f>
        <v>5</v>
      </c>
      <c r="P5810" t="str">
        <f t="shared" si="361"/>
        <v>Breached</v>
      </c>
      <c r="Q5810">
        <f t="shared" si="362"/>
        <v>7.2463768115942031</v>
      </c>
      <c r="R5810">
        <f t="shared" si="363"/>
        <v>9.8571428571428577</v>
      </c>
    </row>
    <row r="5811" spans="1:18" x14ac:dyDescent="0.3">
      <c r="A5811" t="s">
        <v>11484</v>
      </c>
      <c r="B5811" t="s">
        <v>11485</v>
      </c>
      <c r="C5811" s="1">
        <v>46040</v>
      </c>
      <c r="D5811" s="1">
        <v>46042</v>
      </c>
      <c r="E5811" t="s">
        <v>59</v>
      </c>
      <c r="F5811" t="s">
        <v>31</v>
      </c>
      <c r="G5811" t="s">
        <v>93</v>
      </c>
      <c r="H5811" t="s">
        <v>26</v>
      </c>
      <c r="I5811" t="s">
        <v>27</v>
      </c>
      <c r="J5811" t="s">
        <v>42</v>
      </c>
      <c r="K5811">
        <v>93</v>
      </c>
      <c r="L5811">
        <v>2</v>
      </c>
      <c r="M5811">
        <v>98.63</v>
      </c>
      <c r="N5811">
        <f t="shared" si="360"/>
        <v>2</v>
      </c>
      <c r="O5811">
        <f>5</f>
        <v>5</v>
      </c>
      <c r="P5811" t="str">
        <f t="shared" si="361"/>
        <v>Met</v>
      </c>
      <c r="Q5811">
        <f t="shared" si="362"/>
        <v>2.1505376344086025</v>
      </c>
      <c r="R5811">
        <f t="shared" si="363"/>
        <v>46.5</v>
      </c>
    </row>
    <row r="5812" spans="1:18" x14ac:dyDescent="0.3">
      <c r="A5812" t="s">
        <v>11486</v>
      </c>
      <c r="B5812" t="s">
        <v>11487</v>
      </c>
      <c r="C5812" s="1">
        <v>46056</v>
      </c>
      <c r="D5812" s="1">
        <v>46057</v>
      </c>
      <c r="E5812" t="s">
        <v>65</v>
      </c>
      <c r="F5812" t="s">
        <v>45</v>
      </c>
      <c r="G5812" t="s">
        <v>52</v>
      </c>
      <c r="H5812" t="s">
        <v>18</v>
      </c>
      <c r="I5812" t="s">
        <v>33</v>
      </c>
      <c r="J5812" t="s">
        <v>42</v>
      </c>
      <c r="K5812">
        <v>381</v>
      </c>
      <c r="L5812">
        <v>2</v>
      </c>
      <c r="M5812">
        <v>97.55</v>
      </c>
      <c r="N5812">
        <f t="shared" si="360"/>
        <v>1</v>
      </c>
      <c r="O5812">
        <f>5</f>
        <v>5</v>
      </c>
      <c r="P5812" t="str">
        <f t="shared" si="361"/>
        <v>Met</v>
      </c>
      <c r="Q5812">
        <f t="shared" si="362"/>
        <v>0.52493438320209973</v>
      </c>
      <c r="R5812">
        <f t="shared" si="363"/>
        <v>381</v>
      </c>
    </row>
    <row r="5813" spans="1:18" x14ac:dyDescent="0.3">
      <c r="A5813" t="s">
        <v>11488</v>
      </c>
      <c r="B5813" t="s">
        <v>11489</v>
      </c>
      <c r="C5813" s="1">
        <v>46141</v>
      </c>
      <c r="D5813" s="1">
        <v>46148</v>
      </c>
      <c r="E5813" t="s">
        <v>15</v>
      </c>
      <c r="F5813" t="s">
        <v>31</v>
      </c>
      <c r="G5813" t="s">
        <v>93</v>
      </c>
      <c r="H5813" t="s">
        <v>18</v>
      </c>
      <c r="I5813" t="s">
        <v>27</v>
      </c>
      <c r="J5813" t="s">
        <v>34</v>
      </c>
      <c r="K5813">
        <v>410</v>
      </c>
      <c r="L5813">
        <v>0</v>
      </c>
      <c r="M5813">
        <v>100</v>
      </c>
      <c r="N5813">
        <f t="shared" si="360"/>
        <v>7</v>
      </c>
      <c r="O5813">
        <f>5</f>
        <v>5</v>
      </c>
      <c r="P5813" t="str">
        <f t="shared" si="361"/>
        <v>Breached</v>
      </c>
      <c r="Q5813">
        <f t="shared" si="362"/>
        <v>0</v>
      </c>
      <c r="R5813">
        <f t="shared" si="363"/>
        <v>58.571428571428569</v>
      </c>
    </row>
    <row r="5814" spans="1:18" x14ac:dyDescent="0.3">
      <c r="A5814" t="s">
        <v>11490</v>
      </c>
      <c r="B5814" t="s">
        <v>11491</v>
      </c>
      <c r="C5814" s="1">
        <v>46089</v>
      </c>
      <c r="D5814" s="1">
        <v>46098</v>
      </c>
      <c r="E5814" t="s">
        <v>15</v>
      </c>
      <c r="F5814" t="s">
        <v>69</v>
      </c>
      <c r="G5814" t="s">
        <v>49</v>
      </c>
      <c r="H5814" t="s">
        <v>56</v>
      </c>
      <c r="I5814" t="s">
        <v>27</v>
      </c>
      <c r="J5814" t="s">
        <v>53</v>
      </c>
      <c r="K5814">
        <v>473</v>
      </c>
      <c r="L5814">
        <v>4</v>
      </c>
      <c r="M5814">
        <v>96.24</v>
      </c>
      <c r="N5814">
        <f t="shared" si="360"/>
        <v>9</v>
      </c>
      <c r="O5814">
        <f>5</f>
        <v>5</v>
      </c>
      <c r="P5814" t="str">
        <f t="shared" si="361"/>
        <v>Breached</v>
      </c>
      <c r="Q5814">
        <f t="shared" si="362"/>
        <v>0.84566596194503174</v>
      </c>
      <c r="R5814">
        <f t="shared" si="363"/>
        <v>52.555555555555557</v>
      </c>
    </row>
    <row r="5815" spans="1:18" x14ac:dyDescent="0.3">
      <c r="A5815" t="s">
        <v>11492</v>
      </c>
      <c r="B5815" t="s">
        <v>11493</v>
      </c>
      <c r="C5815" s="1">
        <v>46166</v>
      </c>
      <c r="D5815" s="1">
        <v>46172</v>
      </c>
      <c r="E5815" t="s">
        <v>59</v>
      </c>
      <c r="F5815" t="s">
        <v>24</v>
      </c>
      <c r="G5815" t="s">
        <v>32</v>
      </c>
      <c r="H5815" t="s">
        <v>18</v>
      </c>
      <c r="I5815" t="s">
        <v>33</v>
      </c>
      <c r="J5815" t="s">
        <v>66</v>
      </c>
      <c r="K5815">
        <v>91</v>
      </c>
      <c r="L5815">
        <v>5</v>
      </c>
      <c r="M5815">
        <v>93.2</v>
      </c>
      <c r="N5815">
        <f t="shared" si="360"/>
        <v>6</v>
      </c>
      <c r="O5815">
        <f>5</f>
        <v>5</v>
      </c>
      <c r="P5815" t="str">
        <f t="shared" si="361"/>
        <v>Breached</v>
      </c>
      <c r="Q5815">
        <f t="shared" si="362"/>
        <v>5.4945054945054945</v>
      </c>
      <c r="R5815">
        <f t="shared" si="363"/>
        <v>15.166666666666666</v>
      </c>
    </row>
    <row r="5816" spans="1:18" x14ac:dyDescent="0.3">
      <c r="A5816" t="s">
        <v>11494</v>
      </c>
      <c r="B5816" t="s">
        <v>11495</v>
      </c>
      <c r="C5816" s="1">
        <v>46137</v>
      </c>
      <c r="D5816" s="1">
        <v>46139</v>
      </c>
      <c r="E5816" t="s">
        <v>65</v>
      </c>
      <c r="F5816" t="s">
        <v>45</v>
      </c>
      <c r="G5816" t="s">
        <v>32</v>
      </c>
      <c r="H5816" t="s">
        <v>26</v>
      </c>
      <c r="I5816" t="s">
        <v>33</v>
      </c>
      <c r="J5816" t="s">
        <v>34</v>
      </c>
      <c r="K5816">
        <v>278</v>
      </c>
      <c r="L5816">
        <v>3</v>
      </c>
      <c r="M5816">
        <v>98.39</v>
      </c>
      <c r="N5816">
        <f t="shared" si="360"/>
        <v>2</v>
      </c>
      <c r="O5816">
        <f>5</f>
        <v>5</v>
      </c>
      <c r="P5816" t="str">
        <f t="shared" si="361"/>
        <v>Met</v>
      </c>
      <c r="Q5816">
        <f t="shared" si="362"/>
        <v>1.079136690647482</v>
      </c>
      <c r="R5816">
        <f t="shared" si="363"/>
        <v>139</v>
      </c>
    </row>
    <row r="5817" spans="1:18" x14ac:dyDescent="0.3">
      <c r="A5817" t="s">
        <v>11496</v>
      </c>
      <c r="B5817" t="s">
        <v>11497</v>
      </c>
      <c r="C5817" s="1">
        <v>46070</v>
      </c>
      <c r="D5817" s="1">
        <v>46074</v>
      </c>
      <c r="E5817" t="s">
        <v>15</v>
      </c>
      <c r="F5817" t="s">
        <v>31</v>
      </c>
      <c r="G5817" t="s">
        <v>25</v>
      </c>
      <c r="H5817" t="s">
        <v>26</v>
      </c>
      <c r="I5817" t="s">
        <v>27</v>
      </c>
      <c r="J5817" t="s">
        <v>74</v>
      </c>
      <c r="K5817">
        <v>374</v>
      </c>
      <c r="L5817">
        <v>3</v>
      </c>
      <c r="M5817">
        <v>95.95</v>
      </c>
      <c r="N5817">
        <f t="shared" si="360"/>
        <v>4</v>
      </c>
      <c r="O5817">
        <f>5</f>
        <v>5</v>
      </c>
      <c r="P5817" t="str">
        <f t="shared" si="361"/>
        <v>Met</v>
      </c>
      <c r="Q5817">
        <f t="shared" si="362"/>
        <v>0.80213903743315518</v>
      </c>
      <c r="R5817">
        <f t="shared" si="363"/>
        <v>93.5</v>
      </c>
    </row>
    <row r="5818" spans="1:18" x14ac:dyDescent="0.3">
      <c r="A5818" t="s">
        <v>11498</v>
      </c>
      <c r="B5818" t="s">
        <v>11499</v>
      </c>
      <c r="C5818" s="1">
        <v>46167</v>
      </c>
      <c r="D5818" s="1">
        <v>46176</v>
      </c>
      <c r="E5818" t="s">
        <v>37</v>
      </c>
      <c r="F5818" t="s">
        <v>69</v>
      </c>
      <c r="G5818" t="s">
        <v>52</v>
      </c>
      <c r="H5818" t="s">
        <v>56</v>
      </c>
      <c r="I5818" t="s">
        <v>33</v>
      </c>
      <c r="J5818" t="s">
        <v>46</v>
      </c>
      <c r="K5818">
        <v>56</v>
      </c>
      <c r="L5818">
        <v>0</v>
      </c>
      <c r="M5818">
        <v>100</v>
      </c>
      <c r="N5818">
        <f t="shared" si="360"/>
        <v>9</v>
      </c>
      <c r="O5818">
        <f>5</f>
        <v>5</v>
      </c>
      <c r="P5818" t="str">
        <f t="shared" si="361"/>
        <v>Breached</v>
      </c>
      <c r="Q5818">
        <f t="shared" si="362"/>
        <v>0</v>
      </c>
      <c r="R5818">
        <f t="shared" si="363"/>
        <v>6.2222222222222223</v>
      </c>
    </row>
    <row r="5819" spans="1:18" x14ac:dyDescent="0.3">
      <c r="A5819" t="s">
        <v>11500</v>
      </c>
      <c r="B5819" t="s">
        <v>11501</v>
      </c>
      <c r="C5819" s="1">
        <v>46156</v>
      </c>
      <c r="D5819" s="1">
        <v>46161</v>
      </c>
      <c r="E5819" t="s">
        <v>65</v>
      </c>
      <c r="F5819" t="s">
        <v>16</v>
      </c>
      <c r="G5819" t="s">
        <v>32</v>
      </c>
      <c r="H5819" t="s">
        <v>26</v>
      </c>
      <c r="I5819" t="s">
        <v>27</v>
      </c>
      <c r="J5819" t="s">
        <v>74</v>
      </c>
      <c r="K5819">
        <v>403</v>
      </c>
      <c r="L5819">
        <v>0</v>
      </c>
      <c r="M5819">
        <v>100</v>
      </c>
      <c r="N5819">
        <f t="shared" si="360"/>
        <v>5</v>
      </c>
      <c r="O5819">
        <f>5</f>
        <v>5</v>
      </c>
      <c r="P5819" t="str">
        <f t="shared" si="361"/>
        <v>Met</v>
      </c>
      <c r="Q5819">
        <f t="shared" si="362"/>
        <v>0</v>
      </c>
      <c r="R5819">
        <f t="shared" si="363"/>
        <v>80.599999999999994</v>
      </c>
    </row>
    <row r="5820" spans="1:18" x14ac:dyDescent="0.3">
      <c r="A5820" t="s">
        <v>11502</v>
      </c>
      <c r="B5820" t="s">
        <v>11503</v>
      </c>
      <c r="C5820" s="1">
        <v>46039</v>
      </c>
      <c r="D5820" s="1">
        <v>46048</v>
      </c>
      <c r="E5820" t="s">
        <v>65</v>
      </c>
      <c r="F5820" t="s">
        <v>45</v>
      </c>
      <c r="G5820" t="s">
        <v>49</v>
      </c>
      <c r="H5820" t="s">
        <v>56</v>
      </c>
      <c r="I5820" t="s">
        <v>19</v>
      </c>
      <c r="J5820" t="s">
        <v>28</v>
      </c>
      <c r="K5820">
        <v>140</v>
      </c>
      <c r="L5820">
        <v>0</v>
      </c>
      <c r="M5820">
        <v>100</v>
      </c>
      <c r="N5820">
        <f t="shared" si="360"/>
        <v>9</v>
      </c>
      <c r="O5820">
        <f>5</f>
        <v>5</v>
      </c>
      <c r="P5820" t="str">
        <f t="shared" si="361"/>
        <v>Breached</v>
      </c>
      <c r="Q5820">
        <f t="shared" si="362"/>
        <v>0</v>
      </c>
      <c r="R5820">
        <f t="shared" si="363"/>
        <v>15.555555555555555</v>
      </c>
    </row>
    <row r="5821" spans="1:18" x14ac:dyDescent="0.3">
      <c r="A5821" t="s">
        <v>11504</v>
      </c>
      <c r="B5821" t="s">
        <v>11505</v>
      </c>
      <c r="C5821" s="1">
        <v>46170</v>
      </c>
      <c r="D5821" s="1">
        <v>46179</v>
      </c>
      <c r="E5821" t="s">
        <v>23</v>
      </c>
      <c r="F5821" t="s">
        <v>31</v>
      </c>
      <c r="G5821" t="s">
        <v>49</v>
      </c>
      <c r="H5821" t="s">
        <v>26</v>
      </c>
      <c r="I5821" t="s">
        <v>27</v>
      </c>
      <c r="J5821" t="s">
        <v>66</v>
      </c>
      <c r="K5821">
        <v>247</v>
      </c>
      <c r="L5821">
        <v>5</v>
      </c>
      <c r="M5821">
        <v>92.95</v>
      </c>
      <c r="N5821">
        <f t="shared" si="360"/>
        <v>9</v>
      </c>
      <c r="O5821">
        <f>5</f>
        <v>5</v>
      </c>
      <c r="P5821" t="str">
        <f t="shared" si="361"/>
        <v>Breached</v>
      </c>
      <c r="Q5821">
        <f t="shared" si="362"/>
        <v>2.0242914979757085</v>
      </c>
      <c r="R5821">
        <f t="shared" si="363"/>
        <v>27.444444444444443</v>
      </c>
    </row>
    <row r="5822" spans="1:18" x14ac:dyDescent="0.3">
      <c r="A5822" t="s">
        <v>11506</v>
      </c>
      <c r="B5822" t="s">
        <v>11507</v>
      </c>
      <c r="C5822" s="1">
        <v>46171</v>
      </c>
      <c r="D5822" s="1">
        <v>46174</v>
      </c>
      <c r="E5822" t="s">
        <v>59</v>
      </c>
      <c r="F5822" t="s">
        <v>24</v>
      </c>
      <c r="G5822" t="s">
        <v>17</v>
      </c>
      <c r="H5822" t="s">
        <v>56</v>
      </c>
      <c r="I5822" t="s">
        <v>33</v>
      </c>
      <c r="J5822" t="s">
        <v>42</v>
      </c>
      <c r="K5822">
        <v>368</v>
      </c>
      <c r="L5822">
        <v>3</v>
      </c>
      <c r="M5822">
        <v>98.11</v>
      </c>
      <c r="N5822">
        <f t="shared" si="360"/>
        <v>3</v>
      </c>
      <c r="O5822">
        <f>5</f>
        <v>5</v>
      </c>
      <c r="P5822" t="str">
        <f t="shared" si="361"/>
        <v>Met</v>
      </c>
      <c r="Q5822">
        <f t="shared" si="362"/>
        <v>0.81521739130434778</v>
      </c>
      <c r="R5822">
        <f t="shared" si="363"/>
        <v>122.66666666666667</v>
      </c>
    </row>
    <row r="5823" spans="1:18" x14ac:dyDescent="0.3">
      <c r="A5823" t="s">
        <v>11508</v>
      </c>
      <c r="B5823" t="s">
        <v>11509</v>
      </c>
      <c r="C5823" s="1">
        <v>46060</v>
      </c>
      <c r="D5823" s="1">
        <v>46065</v>
      </c>
      <c r="E5823" t="s">
        <v>65</v>
      </c>
      <c r="F5823" t="s">
        <v>45</v>
      </c>
      <c r="G5823" t="s">
        <v>93</v>
      </c>
      <c r="H5823" t="s">
        <v>56</v>
      </c>
      <c r="I5823" t="s">
        <v>27</v>
      </c>
      <c r="J5823" t="s">
        <v>34</v>
      </c>
      <c r="K5823">
        <v>54</v>
      </c>
      <c r="L5823">
        <v>1</v>
      </c>
      <c r="M5823">
        <v>98.88</v>
      </c>
      <c r="N5823">
        <f t="shared" si="360"/>
        <v>5</v>
      </c>
      <c r="O5823">
        <f>5</f>
        <v>5</v>
      </c>
      <c r="P5823" t="str">
        <f t="shared" si="361"/>
        <v>Met</v>
      </c>
      <c r="Q5823">
        <f t="shared" si="362"/>
        <v>1.8518518518518516</v>
      </c>
      <c r="R5823">
        <f t="shared" si="363"/>
        <v>10.8</v>
      </c>
    </row>
    <row r="5824" spans="1:18" x14ac:dyDescent="0.3">
      <c r="A5824" t="s">
        <v>11510</v>
      </c>
      <c r="B5824" t="s">
        <v>8301</v>
      </c>
      <c r="C5824" s="1">
        <v>46138</v>
      </c>
      <c r="D5824" s="1">
        <v>46142</v>
      </c>
      <c r="E5824" t="s">
        <v>37</v>
      </c>
      <c r="F5824" t="s">
        <v>31</v>
      </c>
      <c r="G5824" t="s">
        <v>60</v>
      </c>
      <c r="H5824" t="s">
        <v>56</v>
      </c>
      <c r="I5824" t="s">
        <v>33</v>
      </c>
      <c r="J5824" t="s">
        <v>74</v>
      </c>
      <c r="K5824">
        <v>30</v>
      </c>
      <c r="L5824">
        <v>1</v>
      </c>
      <c r="M5824">
        <v>99.25</v>
      </c>
      <c r="N5824">
        <f t="shared" si="360"/>
        <v>4</v>
      </c>
      <c r="O5824">
        <f>5</f>
        <v>5</v>
      </c>
      <c r="P5824" t="str">
        <f t="shared" si="361"/>
        <v>Met</v>
      </c>
      <c r="Q5824">
        <f t="shared" si="362"/>
        <v>3.3333333333333335</v>
      </c>
      <c r="R5824">
        <f t="shared" si="363"/>
        <v>7.5</v>
      </c>
    </row>
    <row r="5825" spans="1:18" x14ac:dyDescent="0.3">
      <c r="A5825" t="s">
        <v>11511</v>
      </c>
      <c r="B5825" t="s">
        <v>11512</v>
      </c>
      <c r="C5825" s="1">
        <v>46200</v>
      </c>
      <c r="D5825" s="1">
        <v>46204</v>
      </c>
      <c r="E5825" t="s">
        <v>15</v>
      </c>
      <c r="F5825" t="s">
        <v>31</v>
      </c>
      <c r="G5825" t="s">
        <v>49</v>
      </c>
      <c r="H5825" t="s">
        <v>18</v>
      </c>
      <c r="I5825" t="s">
        <v>19</v>
      </c>
      <c r="J5825" t="s">
        <v>46</v>
      </c>
      <c r="K5825">
        <v>120</v>
      </c>
      <c r="L5825">
        <v>5</v>
      </c>
      <c r="M5825">
        <v>92.69</v>
      </c>
      <c r="N5825">
        <f t="shared" si="360"/>
        <v>4</v>
      </c>
      <c r="O5825">
        <f>5</f>
        <v>5</v>
      </c>
      <c r="P5825" t="str">
        <f t="shared" si="361"/>
        <v>Met</v>
      </c>
      <c r="Q5825">
        <f t="shared" si="362"/>
        <v>4.1666666666666661</v>
      </c>
      <c r="R5825">
        <f t="shared" si="363"/>
        <v>30</v>
      </c>
    </row>
    <row r="5826" spans="1:18" x14ac:dyDescent="0.3">
      <c r="A5826" t="s">
        <v>11513</v>
      </c>
      <c r="B5826" t="s">
        <v>11514</v>
      </c>
      <c r="C5826" s="1">
        <v>46042</v>
      </c>
      <c r="D5826" s="1">
        <v>46052</v>
      </c>
      <c r="E5826" t="s">
        <v>37</v>
      </c>
      <c r="F5826" t="s">
        <v>24</v>
      </c>
      <c r="G5826" t="s">
        <v>25</v>
      </c>
      <c r="H5826" t="s">
        <v>26</v>
      </c>
      <c r="I5826" t="s">
        <v>27</v>
      </c>
      <c r="J5826" t="s">
        <v>42</v>
      </c>
      <c r="K5826">
        <v>177</v>
      </c>
      <c r="L5826">
        <v>4</v>
      </c>
      <c r="M5826">
        <v>95.49</v>
      </c>
      <c r="N5826">
        <f t="shared" si="360"/>
        <v>10</v>
      </c>
      <c r="O5826">
        <f>5</f>
        <v>5</v>
      </c>
      <c r="P5826" t="str">
        <f t="shared" si="361"/>
        <v>Breached</v>
      </c>
      <c r="Q5826">
        <f t="shared" si="362"/>
        <v>2.2598870056497176</v>
      </c>
      <c r="R5826">
        <f t="shared" si="363"/>
        <v>17.7</v>
      </c>
    </row>
    <row r="5827" spans="1:18" x14ac:dyDescent="0.3">
      <c r="A5827" t="s">
        <v>11515</v>
      </c>
      <c r="B5827" t="s">
        <v>11516</v>
      </c>
      <c r="C5827" s="1">
        <v>46045</v>
      </c>
      <c r="D5827" s="1">
        <v>46049</v>
      </c>
      <c r="E5827" t="s">
        <v>59</v>
      </c>
      <c r="F5827" t="s">
        <v>38</v>
      </c>
      <c r="G5827" t="s">
        <v>60</v>
      </c>
      <c r="H5827" t="s">
        <v>26</v>
      </c>
      <c r="I5827" t="s">
        <v>19</v>
      </c>
      <c r="J5827" t="s">
        <v>28</v>
      </c>
      <c r="K5827">
        <v>104</v>
      </c>
      <c r="L5827">
        <v>0</v>
      </c>
      <c r="M5827">
        <v>100</v>
      </c>
      <c r="N5827">
        <f t="shared" ref="N5827:N5890" si="364">D5827-C5827</f>
        <v>4</v>
      </c>
      <c r="O5827">
        <f>5</f>
        <v>5</v>
      </c>
      <c r="P5827" t="str">
        <f t="shared" ref="P5827:P5890" si="365">IF(N5827&lt;=O5827,"Met","Breached")</f>
        <v>Met</v>
      </c>
      <c r="Q5827">
        <f t="shared" ref="Q5827:Q5890" si="366">(L5827/K5827)*100</f>
        <v>0</v>
      </c>
      <c r="R5827">
        <f t="shared" ref="R5827:R5890" si="367">(K5827/N5827)</f>
        <v>26</v>
      </c>
    </row>
    <row r="5828" spans="1:18" x14ac:dyDescent="0.3">
      <c r="A5828" t="s">
        <v>11517</v>
      </c>
      <c r="B5828" t="s">
        <v>11518</v>
      </c>
      <c r="C5828" s="1">
        <v>46083</v>
      </c>
      <c r="D5828" s="1">
        <v>46087</v>
      </c>
      <c r="E5828" t="s">
        <v>23</v>
      </c>
      <c r="F5828" t="s">
        <v>16</v>
      </c>
      <c r="G5828" t="s">
        <v>52</v>
      </c>
      <c r="H5828" t="s">
        <v>18</v>
      </c>
      <c r="I5828" t="s">
        <v>19</v>
      </c>
      <c r="J5828" t="s">
        <v>28</v>
      </c>
      <c r="K5828">
        <v>254</v>
      </c>
      <c r="L5828">
        <v>0</v>
      </c>
      <c r="M5828">
        <v>100</v>
      </c>
      <c r="N5828">
        <f t="shared" si="364"/>
        <v>4</v>
      </c>
      <c r="O5828">
        <f>5</f>
        <v>5</v>
      </c>
      <c r="P5828" t="str">
        <f t="shared" si="365"/>
        <v>Met</v>
      </c>
      <c r="Q5828">
        <f t="shared" si="366"/>
        <v>0</v>
      </c>
      <c r="R5828">
        <f t="shared" si="367"/>
        <v>63.5</v>
      </c>
    </row>
    <row r="5829" spans="1:18" x14ac:dyDescent="0.3">
      <c r="A5829" t="s">
        <v>11519</v>
      </c>
      <c r="B5829" t="s">
        <v>11520</v>
      </c>
      <c r="C5829" s="1">
        <v>46074</v>
      </c>
      <c r="D5829" s="1">
        <v>46077</v>
      </c>
      <c r="E5829" t="s">
        <v>23</v>
      </c>
      <c r="F5829" t="s">
        <v>69</v>
      </c>
      <c r="G5829" t="s">
        <v>52</v>
      </c>
      <c r="H5829" t="s">
        <v>18</v>
      </c>
      <c r="I5829" t="s">
        <v>33</v>
      </c>
      <c r="J5829" t="s">
        <v>53</v>
      </c>
      <c r="K5829">
        <v>147</v>
      </c>
      <c r="L5829">
        <v>4</v>
      </c>
      <c r="M5829">
        <v>97.9</v>
      </c>
      <c r="N5829">
        <f t="shared" si="364"/>
        <v>3</v>
      </c>
      <c r="O5829">
        <f>5</f>
        <v>5</v>
      </c>
      <c r="P5829" t="str">
        <f t="shared" si="365"/>
        <v>Met</v>
      </c>
      <c r="Q5829">
        <f t="shared" si="366"/>
        <v>2.7210884353741496</v>
      </c>
      <c r="R5829">
        <f t="shared" si="367"/>
        <v>49</v>
      </c>
    </row>
    <row r="5830" spans="1:18" x14ac:dyDescent="0.3">
      <c r="A5830" t="s">
        <v>11521</v>
      </c>
      <c r="B5830" t="s">
        <v>11522</v>
      </c>
      <c r="C5830" s="1">
        <v>46143</v>
      </c>
      <c r="D5830" s="1">
        <v>46145</v>
      </c>
      <c r="E5830" t="s">
        <v>59</v>
      </c>
      <c r="F5830" t="s">
        <v>69</v>
      </c>
      <c r="G5830" t="s">
        <v>52</v>
      </c>
      <c r="H5830" t="s">
        <v>56</v>
      </c>
      <c r="I5830" t="s">
        <v>33</v>
      </c>
      <c r="J5830" t="s">
        <v>34</v>
      </c>
      <c r="K5830">
        <v>93</v>
      </c>
      <c r="L5830">
        <v>2</v>
      </c>
      <c r="M5830">
        <v>98.3</v>
      </c>
      <c r="N5830">
        <f t="shared" si="364"/>
        <v>2</v>
      </c>
      <c r="O5830">
        <f>5</f>
        <v>5</v>
      </c>
      <c r="P5830" t="str">
        <f t="shared" si="365"/>
        <v>Met</v>
      </c>
      <c r="Q5830">
        <f t="shared" si="366"/>
        <v>2.1505376344086025</v>
      </c>
      <c r="R5830">
        <f t="shared" si="367"/>
        <v>46.5</v>
      </c>
    </row>
    <row r="5831" spans="1:18" x14ac:dyDescent="0.3">
      <c r="A5831" t="s">
        <v>11523</v>
      </c>
      <c r="B5831" t="s">
        <v>11524</v>
      </c>
      <c r="C5831" s="1">
        <v>46189</v>
      </c>
      <c r="D5831" s="1">
        <v>46197</v>
      </c>
      <c r="E5831" t="s">
        <v>15</v>
      </c>
      <c r="F5831" t="s">
        <v>69</v>
      </c>
      <c r="G5831" t="s">
        <v>49</v>
      </c>
      <c r="H5831" t="s">
        <v>18</v>
      </c>
      <c r="I5831" t="s">
        <v>27</v>
      </c>
      <c r="J5831" t="s">
        <v>42</v>
      </c>
      <c r="K5831">
        <v>295</v>
      </c>
      <c r="L5831">
        <v>2</v>
      </c>
      <c r="M5831">
        <v>98.62</v>
      </c>
      <c r="N5831">
        <f t="shared" si="364"/>
        <v>8</v>
      </c>
      <c r="O5831">
        <f>5</f>
        <v>5</v>
      </c>
      <c r="P5831" t="str">
        <f t="shared" si="365"/>
        <v>Breached</v>
      </c>
      <c r="Q5831">
        <f t="shared" si="366"/>
        <v>0.67796610169491522</v>
      </c>
      <c r="R5831">
        <f t="shared" si="367"/>
        <v>36.875</v>
      </c>
    </row>
    <row r="5832" spans="1:18" x14ac:dyDescent="0.3">
      <c r="A5832" t="s">
        <v>11525</v>
      </c>
      <c r="B5832" t="s">
        <v>11526</v>
      </c>
      <c r="C5832" s="1">
        <v>46106</v>
      </c>
      <c r="D5832" s="1">
        <v>46112</v>
      </c>
      <c r="E5832" t="s">
        <v>15</v>
      </c>
      <c r="F5832" t="s">
        <v>69</v>
      </c>
      <c r="G5832" t="s">
        <v>32</v>
      </c>
      <c r="H5832" t="s">
        <v>56</v>
      </c>
      <c r="I5832" t="s">
        <v>33</v>
      </c>
      <c r="J5832" t="s">
        <v>53</v>
      </c>
      <c r="K5832">
        <v>69</v>
      </c>
      <c r="L5832">
        <v>0</v>
      </c>
      <c r="M5832">
        <v>100</v>
      </c>
      <c r="N5832">
        <f t="shared" si="364"/>
        <v>6</v>
      </c>
      <c r="O5832">
        <f>5</f>
        <v>5</v>
      </c>
      <c r="P5832" t="str">
        <f t="shared" si="365"/>
        <v>Breached</v>
      </c>
      <c r="Q5832">
        <f t="shared" si="366"/>
        <v>0</v>
      </c>
      <c r="R5832">
        <f t="shared" si="367"/>
        <v>11.5</v>
      </c>
    </row>
    <row r="5833" spans="1:18" x14ac:dyDescent="0.3">
      <c r="A5833" t="s">
        <v>11527</v>
      </c>
      <c r="B5833" t="s">
        <v>5165</v>
      </c>
      <c r="C5833" s="1">
        <v>46053</v>
      </c>
      <c r="D5833" s="1">
        <v>46063</v>
      </c>
      <c r="E5833" t="s">
        <v>59</v>
      </c>
      <c r="F5833" t="s">
        <v>45</v>
      </c>
      <c r="G5833" t="s">
        <v>41</v>
      </c>
      <c r="H5833" t="s">
        <v>18</v>
      </c>
      <c r="I5833" t="s">
        <v>19</v>
      </c>
      <c r="J5833" t="s">
        <v>46</v>
      </c>
      <c r="K5833">
        <v>480</v>
      </c>
      <c r="L5833">
        <v>3</v>
      </c>
      <c r="M5833">
        <v>95.84</v>
      </c>
      <c r="N5833">
        <f t="shared" si="364"/>
        <v>10</v>
      </c>
      <c r="O5833">
        <f>5</f>
        <v>5</v>
      </c>
      <c r="P5833" t="str">
        <f t="shared" si="365"/>
        <v>Breached</v>
      </c>
      <c r="Q5833">
        <f t="shared" si="366"/>
        <v>0.625</v>
      </c>
      <c r="R5833">
        <f t="shared" si="367"/>
        <v>48</v>
      </c>
    </row>
    <row r="5834" spans="1:18" x14ac:dyDescent="0.3">
      <c r="A5834" t="s">
        <v>11528</v>
      </c>
      <c r="B5834" t="s">
        <v>11529</v>
      </c>
      <c r="C5834" s="1">
        <v>46089</v>
      </c>
      <c r="D5834" s="1">
        <v>46090</v>
      </c>
      <c r="E5834" t="s">
        <v>59</v>
      </c>
      <c r="F5834" t="s">
        <v>31</v>
      </c>
      <c r="G5834" t="s">
        <v>17</v>
      </c>
      <c r="H5834" t="s">
        <v>56</v>
      </c>
      <c r="I5834" t="s">
        <v>19</v>
      </c>
      <c r="J5834" t="s">
        <v>46</v>
      </c>
      <c r="K5834">
        <v>183</v>
      </c>
      <c r="L5834">
        <v>4</v>
      </c>
      <c r="M5834">
        <v>97.4</v>
      </c>
      <c r="N5834">
        <f t="shared" si="364"/>
        <v>1</v>
      </c>
      <c r="O5834">
        <f>5</f>
        <v>5</v>
      </c>
      <c r="P5834" t="str">
        <f t="shared" si="365"/>
        <v>Met</v>
      </c>
      <c r="Q5834">
        <f t="shared" si="366"/>
        <v>2.1857923497267762</v>
      </c>
      <c r="R5834">
        <f t="shared" si="367"/>
        <v>183</v>
      </c>
    </row>
    <row r="5835" spans="1:18" x14ac:dyDescent="0.3">
      <c r="A5835" t="s">
        <v>11530</v>
      </c>
      <c r="B5835" t="s">
        <v>11531</v>
      </c>
      <c r="C5835" s="1">
        <v>46197</v>
      </c>
      <c r="D5835" s="1">
        <v>46201</v>
      </c>
      <c r="E5835" t="s">
        <v>37</v>
      </c>
      <c r="F5835" t="s">
        <v>45</v>
      </c>
      <c r="G5835" t="s">
        <v>32</v>
      </c>
      <c r="H5835" t="s">
        <v>18</v>
      </c>
      <c r="I5835" t="s">
        <v>33</v>
      </c>
      <c r="J5835" t="s">
        <v>46</v>
      </c>
      <c r="K5835">
        <v>76</v>
      </c>
      <c r="L5835">
        <v>0</v>
      </c>
      <c r="M5835">
        <v>100</v>
      </c>
      <c r="N5835">
        <f t="shared" si="364"/>
        <v>4</v>
      </c>
      <c r="O5835">
        <f>5</f>
        <v>5</v>
      </c>
      <c r="P5835" t="str">
        <f t="shared" si="365"/>
        <v>Met</v>
      </c>
      <c r="Q5835">
        <f t="shared" si="366"/>
        <v>0</v>
      </c>
      <c r="R5835">
        <f t="shared" si="367"/>
        <v>19</v>
      </c>
    </row>
    <row r="5836" spans="1:18" x14ac:dyDescent="0.3">
      <c r="A5836" t="s">
        <v>11532</v>
      </c>
      <c r="B5836" t="s">
        <v>11533</v>
      </c>
      <c r="C5836" s="1">
        <v>46150</v>
      </c>
      <c r="D5836" s="1">
        <v>46153</v>
      </c>
      <c r="E5836" t="s">
        <v>15</v>
      </c>
      <c r="F5836" t="s">
        <v>24</v>
      </c>
      <c r="G5836" t="s">
        <v>41</v>
      </c>
      <c r="H5836" t="s">
        <v>56</v>
      </c>
      <c r="I5836" t="s">
        <v>27</v>
      </c>
      <c r="J5836" t="s">
        <v>20</v>
      </c>
      <c r="K5836">
        <v>492</v>
      </c>
      <c r="L5836">
        <v>0</v>
      </c>
      <c r="M5836">
        <v>100</v>
      </c>
      <c r="N5836">
        <f t="shared" si="364"/>
        <v>3</v>
      </c>
      <c r="O5836">
        <f>5</f>
        <v>5</v>
      </c>
      <c r="P5836" t="str">
        <f t="shared" si="365"/>
        <v>Met</v>
      </c>
      <c r="Q5836">
        <f t="shared" si="366"/>
        <v>0</v>
      </c>
      <c r="R5836">
        <f t="shared" si="367"/>
        <v>164</v>
      </c>
    </row>
    <row r="5837" spans="1:18" x14ac:dyDescent="0.3">
      <c r="A5837" t="s">
        <v>11534</v>
      </c>
      <c r="B5837" t="s">
        <v>11535</v>
      </c>
      <c r="C5837" s="1">
        <v>46083</v>
      </c>
      <c r="D5837" s="1">
        <v>46090</v>
      </c>
      <c r="E5837" t="s">
        <v>15</v>
      </c>
      <c r="F5837" t="s">
        <v>24</v>
      </c>
      <c r="G5837" t="s">
        <v>32</v>
      </c>
      <c r="H5837" t="s">
        <v>18</v>
      </c>
      <c r="I5837" t="s">
        <v>19</v>
      </c>
      <c r="J5837" t="s">
        <v>34</v>
      </c>
      <c r="K5837">
        <v>190</v>
      </c>
      <c r="L5837">
        <v>0</v>
      </c>
      <c r="M5837">
        <v>100</v>
      </c>
      <c r="N5837">
        <f t="shared" si="364"/>
        <v>7</v>
      </c>
      <c r="O5837">
        <f>5</f>
        <v>5</v>
      </c>
      <c r="P5837" t="str">
        <f t="shared" si="365"/>
        <v>Breached</v>
      </c>
      <c r="Q5837">
        <f t="shared" si="366"/>
        <v>0</v>
      </c>
      <c r="R5837">
        <f t="shared" si="367"/>
        <v>27.142857142857142</v>
      </c>
    </row>
    <row r="5838" spans="1:18" x14ac:dyDescent="0.3">
      <c r="A5838" t="s">
        <v>11536</v>
      </c>
      <c r="B5838" t="s">
        <v>11537</v>
      </c>
      <c r="C5838" s="1">
        <v>46167</v>
      </c>
      <c r="D5838" s="1">
        <v>46168</v>
      </c>
      <c r="E5838" t="s">
        <v>37</v>
      </c>
      <c r="F5838" t="s">
        <v>38</v>
      </c>
      <c r="G5838" t="s">
        <v>17</v>
      </c>
      <c r="H5838" t="s">
        <v>56</v>
      </c>
      <c r="I5838" t="s">
        <v>27</v>
      </c>
      <c r="J5838" t="s">
        <v>46</v>
      </c>
      <c r="K5838">
        <v>277</v>
      </c>
      <c r="L5838">
        <v>2</v>
      </c>
      <c r="M5838">
        <v>98.51</v>
      </c>
      <c r="N5838">
        <f t="shared" si="364"/>
        <v>1</v>
      </c>
      <c r="O5838">
        <f>5</f>
        <v>5</v>
      </c>
      <c r="P5838" t="str">
        <f t="shared" si="365"/>
        <v>Met</v>
      </c>
      <c r="Q5838">
        <f t="shared" si="366"/>
        <v>0.72202166064981954</v>
      </c>
      <c r="R5838">
        <f t="shared" si="367"/>
        <v>277</v>
      </c>
    </row>
    <row r="5839" spans="1:18" x14ac:dyDescent="0.3">
      <c r="A5839" t="s">
        <v>11538</v>
      </c>
      <c r="B5839" t="s">
        <v>11539</v>
      </c>
      <c r="C5839" s="1">
        <v>46066</v>
      </c>
      <c r="D5839" s="1">
        <v>46069</v>
      </c>
      <c r="E5839" t="s">
        <v>23</v>
      </c>
      <c r="F5839" t="s">
        <v>69</v>
      </c>
      <c r="G5839" t="s">
        <v>25</v>
      </c>
      <c r="H5839" t="s">
        <v>26</v>
      </c>
      <c r="I5839" t="s">
        <v>33</v>
      </c>
      <c r="J5839" t="s">
        <v>66</v>
      </c>
      <c r="K5839">
        <v>426</v>
      </c>
      <c r="L5839">
        <v>2</v>
      </c>
      <c r="M5839">
        <v>97.6</v>
      </c>
      <c r="N5839">
        <f t="shared" si="364"/>
        <v>3</v>
      </c>
      <c r="O5839">
        <f>5</f>
        <v>5</v>
      </c>
      <c r="P5839" t="str">
        <f t="shared" si="365"/>
        <v>Met</v>
      </c>
      <c r="Q5839">
        <f t="shared" si="366"/>
        <v>0.46948356807511737</v>
      </c>
      <c r="R5839">
        <f t="shared" si="367"/>
        <v>142</v>
      </c>
    </row>
    <row r="5840" spans="1:18" x14ac:dyDescent="0.3">
      <c r="A5840" t="s">
        <v>11540</v>
      </c>
      <c r="B5840" t="s">
        <v>11541</v>
      </c>
      <c r="C5840" s="1">
        <v>46181</v>
      </c>
      <c r="D5840" s="1">
        <v>46184</v>
      </c>
      <c r="E5840" t="s">
        <v>59</v>
      </c>
      <c r="F5840" t="s">
        <v>16</v>
      </c>
      <c r="G5840" t="s">
        <v>25</v>
      </c>
      <c r="H5840" t="s">
        <v>26</v>
      </c>
      <c r="I5840" t="s">
        <v>19</v>
      </c>
      <c r="J5840" t="s">
        <v>74</v>
      </c>
      <c r="K5840">
        <v>348</v>
      </c>
      <c r="L5840">
        <v>2</v>
      </c>
      <c r="M5840">
        <v>98.92</v>
      </c>
      <c r="N5840">
        <f t="shared" si="364"/>
        <v>3</v>
      </c>
      <c r="O5840">
        <f>5</f>
        <v>5</v>
      </c>
      <c r="P5840" t="str">
        <f t="shared" si="365"/>
        <v>Met</v>
      </c>
      <c r="Q5840">
        <f t="shared" si="366"/>
        <v>0.57471264367816088</v>
      </c>
      <c r="R5840">
        <f t="shared" si="367"/>
        <v>116</v>
      </c>
    </row>
    <row r="5841" spans="1:18" x14ac:dyDescent="0.3">
      <c r="A5841" t="s">
        <v>11542</v>
      </c>
      <c r="B5841" t="s">
        <v>11543</v>
      </c>
      <c r="C5841" s="1">
        <v>46112</v>
      </c>
      <c r="D5841" s="1">
        <v>46114</v>
      </c>
      <c r="E5841" t="s">
        <v>23</v>
      </c>
      <c r="F5841" t="s">
        <v>16</v>
      </c>
      <c r="G5841" t="s">
        <v>93</v>
      </c>
      <c r="H5841" t="s">
        <v>56</v>
      </c>
      <c r="I5841" t="s">
        <v>19</v>
      </c>
      <c r="J5841" t="s">
        <v>28</v>
      </c>
      <c r="K5841">
        <v>160</v>
      </c>
      <c r="L5841">
        <v>1</v>
      </c>
      <c r="M5841">
        <v>99</v>
      </c>
      <c r="N5841">
        <f t="shared" si="364"/>
        <v>2</v>
      </c>
      <c r="O5841">
        <f>5</f>
        <v>5</v>
      </c>
      <c r="P5841" t="str">
        <f t="shared" si="365"/>
        <v>Met</v>
      </c>
      <c r="Q5841">
        <f t="shared" si="366"/>
        <v>0.625</v>
      </c>
      <c r="R5841">
        <f t="shared" si="367"/>
        <v>80</v>
      </c>
    </row>
    <row r="5842" spans="1:18" x14ac:dyDescent="0.3">
      <c r="A5842" t="s">
        <v>11544</v>
      </c>
      <c r="B5842" t="s">
        <v>11545</v>
      </c>
      <c r="C5842" s="1">
        <v>46066</v>
      </c>
      <c r="D5842" s="1">
        <v>46067</v>
      </c>
      <c r="E5842" t="s">
        <v>15</v>
      </c>
      <c r="F5842" t="s">
        <v>69</v>
      </c>
      <c r="G5842" t="s">
        <v>32</v>
      </c>
      <c r="H5842" t="s">
        <v>56</v>
      </c>
      <c r="I5842" t="s">
        <v>27</v>
      </c>
      <c r="J5842" t="s">
        <v>42</v>
      </c>
      <c r="K5842">
        <v>439</v>
      </c>
      <c r="L5842">
        <v>3</v>
      </c>
      <c r="M5842">
        <v>96.47</v>
      </c>
      <c r="N5842">
        <f t="shared" si="364"/>
        <v>1</v>
      </c>
      <c r="O5842">
        <f>5</f>
        <v>5</v>
      </c>
      <c r="P5842" t="str">
        <f t="shared" si="365"/>
        <v>Met</v>
      </c>
      <c r="Q5842">
        <f t="shared" si="366"/>
        <v>0.68337129840546695</v>
      </c>
      <c r="R5842">
        <f t="shared" si="367"/>
        <v>439</v>
      </c>
    </row>
    <row r="5843" spans="1:18" x14ac:dyDescent="0.3">
      <c r="A5843" t="s">
        <v>11546</v>
      </c>
      <c r="B5843" t="s">
        <v>11547</v>
      </c>
      <c r="C5843" s="1">
        <v>46036</v>
      </c>
      <c r="D5843" s="1">
        <v>46046</v>
      </c>
      <c r="E5843" t="s">
        <v>65</v>
      </c>
      <c r="F5843" t="s">
        <v>31</v>
      </c>
      <c r="G5843" t="s">
        <v>17</v>
      </c>
      <c r="H5843" t="s">
        <v>18</v>
      </c>
      <c r="I5843" t="s">
        <v>33</v>
      </c>
      <c r="J5843" t="s">
        <v>42</v>
      </c>
      <c r="K5843">
        <v>178</v>
      </c>
      <c r="L5843">
        <v>1</v>
      </c>
      <c r="M5843">
        <v>98.55</v>
      </c>
      <c r="N5843">
        <f t="shared" si="364"/>
        <v>10</v>
      </c>
      <c r="O5843">
        <f>5</f>
        <v>5</v>
      </c>
      <c r="P5843" t="str">
        <f t="shared" si="365"/>
        <v>Breached</v>
      </c>
      <c r="Q5843">
        <f t="shared" si="366"/>
        <v>0.5617977528089888</v>
      </c>
      <c r="R5843">
        <f t="shared" si="367"/>
        <v>17.8</v>
      </c>
    </row>
    <row r="5844" spans="1:18" x14ac:dyDescent="0.3">
      <c r="A5844" t="s">
        <v>11548</v>
      </c>
      <c r="B5844" t="s">
        <v>11549</v>
      </c>
      <c r="C5844" s="1">
        <v>46182</v>
      </c>
      <c r="D5844" s="1">
        <v>46186</v>
      </c>
      <c r="E5844" t="s">
        <v>59</v>
      </c>
      <c r="F5844" t="s">
        <v>45</v>
      </c>
      <c r="G5844" t="s">
        <v>93</v>
      </c>
      <c r="H5844" t="s">
        <v>26</v>
      </c>
      <c r="I5844" t="s">
        <v>27</v>
      </c>
      <c r="J5844" t="s">
        <v>74</v>
      </c>
      <c r="K5844">
        <v>23</v>
      </c>
      <c r="L5844">
        <v>0</v>
      </c>
      <c r="M5844">
        <v>100</v>
      </c>
      <c r="N5844">
        <f t="shared" si="364"/>
        <v>4</v>
      </c>
      <c r="O5844">
        <f>5</f>
        <v>5</v>
      </c>
      <c r="P5844" t="str">
        <f t="shared" si="365"/>
        <v>Met</v>
      </c>
      <c r="Q5844">
        <f t="shared" si="366"/>
        <v>0</v>
      </c>
      <c r="R5844">
        <f t="shared" si="367"/>
        <v>5.75</v>
      </c>
    </row>
    <row r="5845" spans="1:18" x14ac:dyDescent="0.3">
      <c r="A5845" t="s">
        <v>11550</v>
      </c>
      <c r="B5845" t="s">
        <v>11551</v>
      </c>
      <c r="C5845" s="1">
        <v>46171</v>
      </c>
      <c r="D5845" s="1">
        <v>46178</v>
      </c>
      <c r="E5845" t="s">
        <v>59</v>
      </c>
      <c r="F5845" t="s">
        <v>16</v>
      </c>
      <c r="G5845" t="s">
        <v>17</v>
      </c>
      <c r="H5845" t="s">
        <v>26</v>
      </c>
      <c r="I5845" t="s">
        <v>33</v>
      </c>
      <c r="J5845" t="s">
        <v>34</v>
      </c>
      <c r="K5845">
        <v>272</v>
      </c>
      <c r="L5845">
        <v>1</v>
      </c>
      <c r="M5845">
        <v>99.09</v>
      </c>
      <c r="N5845">
        <f t="shared" si="364"/>
        <v>7</v>
      </c>
      <c r="O5845">
        <f>5</f>
        <v>5</v>
      </c>
      <c r="P5845" t="str">
        <f t="shared" si="365"/>
        <v>Breached</v>
      </c>
      <c r="Q5845">
        <f t="shared" si="366"/>
        <v>0.36764705882352938</v>
      </c>
      <c r="R5845">
        <f t="shared" si="367"/>
        <v>38.857142857142854</v>
      </c>
    </row>
    <row r="5846" spans="1:18" x14ac:dyDescent="0.3">
      <c r="A5846" t="s">
        <v>11552</v>
      </c>
      <c r="B5846" t="s">
        <v>11553</v>
      </c>
      <c r="C5846" s="1">
        <v>46086</v>
      </c>
      <c r="D5846" s="1">
        <v>46087</v>
      </c>
      <c r="E5846" t="s">
        <v>15</v>
      </c>
      <c r="F5846" t="s">
        <v>45</v>
      </c>
      <c r="G5846" t="s">
        <v>17</v>
      </c>
      <c r="H5846" t="s">
        <v>26</v>
      </c>
      <c r="I5846" t="s">
        <v>33</v>
      </c>
      <c r="J5846" t="s">
        <v>20</v>
      </c>
      <c r="K5846">
        <v>400</v>
      </c>
      <c r="L5846">
        <v>0</v>
      </c>
      <c r="M5846">
        <v>100</v>
      </c>
      <c r="N5846">
        <f t="shared" si="364"/>
        <v>1</v>
      </c>
      <c r="O5846">
        <f>5</f>
        <v>5</v>
      </c>
      <c r="P5846" t="str">
        <f t="shared" si="365"/>
        <v>Met</v>
      </c>
      <c r="Q5846">
        <f t="shared" si="366"/>
        <v>0</v>
      </c>
      <c r="R5846">
        <f t="shared" si="367"/>
        <v>400</v>
      </c>
    </row>
    <row r="5847" spans="1:18" x14ac:dyDescent="0.3">
      <c r="A5847" t="s">
        <v>11554</v>
      </c>
      <c r="B5847" t="s">
        <v>11555</v>
      </c>
      <c r="C5847" s="1">
        <v>46158</v>
      </c>
      <c r="D5847" s="1">
        <v>46163</v>
      </c>
      <c r="E5847" t="s">
        <v>65</v>
      </c>
      <c r="F5847" t="s">
        <v>69</v>
      </c>
      <c r="G5847" t="s">
        <v>25</v>
      </c>
      <c r="H5847" t="s">
        <v>18</v>
      </c>
      <c r="I5847" t="s">
        <v>27</v>
      </c>
      <c r="J5847" t="s">
        <v>42</v>
      </c>
      <c r="K5847">
        <v>20</v>
      </c>
      <c r="L5847">
        <v>3</v>
      </c>
      <c r="M5847">
        <v>95.51</v>
      </c>
      <c r="N5847">
        <f t="shared" si="364"/>
        <v>5</v>
      </c>
      <c r="O5847">
        <f>5</f>
        <v>5</v>
      </c>
      <c r="P5847" t="str">
        <f t="shared" si="365"/>
        <v>Met</v>
      </c>
      <c r="Q5847">
        <f t="shared" si="366"/>
        <v>15</v>
      </c>
      <c r="R5847">
        <f t="shared" si="367"/>
        <v>4</v>
      </c>
    </row>
    <row r="5848" spans="1:18" x14ac:dyDescent="0.3">
      <c r="A5848" t="s">
        <v>11556</v>
      </c>
      <c r="B5848" t="s">
        <v>11557</v>
      </c>
      <c r="C5848" s="1">
        <v>46124</v>
      </c>
      <c r="D5848" s="1">
        <v>46134</v>
      </c>
      <c r="E5848" t="s">
        <v>15</v>
      </c>
      <c r="F5848" t="s">
        <v>38</v>
      </c>
      <c r="G5848" t="s">
        <v>60</v>
      </c>
      <c r="H5848" t="s">
        <v>26</v>
      </c>
      <c r="I5848" t="s">
        <v>27</v>
      </c>
      <c r="J5848" t="s">
        <v>53</v>
      </c>
      <c r="K5848">
        <v>177</v>
      </c>
      <c r="L5848">
        <v>2</v>
      </c>
      <c r="M5848">
        <v>98.69</v>
      </c>
      <c r="N5848">
        <f t="shared" si="364"/>
        <v>10</v>
      </c>
      <c r="O5848">
        <f>5</f>
        <v>5</v>
      </c>
      <c r="P5848" t="str">
        <f t="shared" si="365"/>
        <v>Breached</v>
      </c>
      <c r="Q5848">
        <f t="shared" si="366"/>
        <v>1.1299435028248588</v>
      </c>
      <c r="R5848">
        <f t="shared" si="367"/>
        <v>17.7</v>
      </c>
    </row>
    <row r="5849" spans="1:18" x14ac:dyDescent="0.3">
      <c r="A5849" t="s">
        <v>11558</v>
      </c>
      <c r="B5849" t="s">
        <v>11559</v>
      </c>
      <c r="C5849" s="1">
        <v>46024</v>
      </c>
      <c r="D5849" s="1">
        <v>46031</v>
      </c>
      <c r="E5849" t="s">
        <v>59</v>
      </c>
      <c r="F5849" t="s">
        <v>24</v>
      </c>
      <c r="G5849" t="s">
        <v>32</v>
      </c>
      <c r="H5849" t="s">
        <v>56</v>
      </c>
      <c r="I5849" t="s">
        <v>19</v>
      </c>
      <c r="J5849" t="s">
        <v>74</v>
      </c>
      <c r="K5849">
        <v>175</v>
      </c>
      <c r="L5849">
        <v>1</v>
      </c>
      <c r="M5849">
        <v>99.33</v>
      </c>
      <c r="N5849">
        <f t="shared" si="364"/>
        <v>7</v>
      </c>
      <c r="O5849">
        <f>5</f>
        <v>5</v>
      </c>
      <c r="P5849" t="str">
        <f t="shared" si="365"/>
        <v>Breached</v>
      </c>
      <c r="Q5849">
        <f t="shared" si="366"/>
        <v>0.5714285714285714</v>
      </c>
      <c r="R5849">
        <f t="shared" si="367"/>
        <v>25</v>
      </c>
    </row>
    <row r="5850" spans="1:18" x14ac:dyDescent="0.3">
      <c r="A5850" t="s">
        <v>11560</v>
      </c>
      <c r="B5850" t="s">
        <v>11561</v>
      </c>
      <c r="C5850" s="1">
        <v>46042</v>
      </c>
      <c r="D5850" s="1">
        <v>46051</v>
      </c>
      <c r="E5850" t="s">
        <v>23</v>
      </c>
      <c r="F5850" t="s">
        <v>69</v>
      </c>
      <c r="G5850" t="s">
        <v>32</v>
      </c>
      <c r="H5850" t="s">
        <v>56</v>
      </c>
      <c r="I5850" t="s">
        <v>33</v>
      </c>
      <c r="J5850" t="s">
        <v>74</v>
      </c>
      <c r="K5850">
        <v>359</v>
      </c>
      <c r="L5850">
        <v>3</v>
      </c>
      <c r="M5850">
        <v>97.39</v>
      </c>
      <c r="N5850">
        <f t="shared" si="364"/>
        <v>9</v>
      </c>
      <c r="O5850">
        <f>5</f>
        <v>5</v>
      </c>
      <c r="P5850" t="str">
        <f t="shared" si="365"/>
        <v>Breached</v>
      </c>
      <c r="Q5850">
        <f t="shared" si="366"/>
        <v>0.83565459610027859</v>
      </c>
      <c r="R5850">
        <f t="shared" si="367"/>
        <v>39.888888888888886</v>
      </c>
    </row>
    <row r="5851" spans="1:18" x14ac:dyDescent="0.3">
      <c r="A5851" t="s">
        <v>11562</v>
      </c>
      <c r="B5851" t="s">
        <v>11563</v>
      </c>
      <c r="C5851" s="1">
        <v>46161</v>
      </c>
      <c r="D5851" s="1">
        <v>46165</v>
      </c>
      <c r="E5851" t="s">
        <v>15</v>
      </c>
      <c r="F5851" t="s">
        <v>38</v>
      </c>
      <c r="G5851" t="s">
        <v>93</v>
      </c>
      <c r="H5851" t="s">
        <v>26</v>
      </c>
      <c r="I5851" t="s">
        <v>27</v>
      </c>
      <c r="J5851" t="s">
        <v>66</v>
      </c>
      <c r="K5851">
        <v>149</v>
      </c>
      <c r="L5851">
        <v>1</v>
      </c>
      <c r="M5851">
        <v>98.82</v>
      </c>
      <c r="N5851">
        <f t="shared" si="364"/>
        <v>4</v>
      </c>
      <c r="O5851">
        <f>5</f>
        <v>5</v>
      </c>
      <c r="P5851" t="str">
        <f t="shared" si="365"/>
        <v>Met</v>
      </c>
      <c r="Q5851">
        <f t="shared" si="366"/>
        <v>0.67114093959731547</v>
      </c>
      <c r="R5851">
        <f t="shared" si="367"/>
        <v>37.25</v>
      </c>
    </row>
    <row r="5852" spans="1:18" x14ac:dyDescent="0.3">
      <c r="A5852" t="s">
        <v>11564</v>
      </c>
      <c r="B5852" t="s">
        <v>11565</v>
      </c>
      <c r="C5852" s="1">
        <v>46198</v>
      </c>
      <c r="D5852" s="1">
        <v>46205</v>
      </c>
      <c r="E5852" t="s">
        <v>15</v>
      </c>
      <c r="F5852" t="s">
        <v>24</v>
      </c>
      <c r="G5852" t="s">
        <v>49</v>
      </c>
      <c r="H5852" t="s">
        <v>26</v>
      </c>
      <c r="I5852" t="s">
        <v>19</v>
      </c>
      <c r="J5852" t="s">
        <v>53</v>
      </c>
      <c r="K5852">
        <v>135</v>
      </c>
      <c r="L5852">
        <v>2</v>
      </c>
      <c r="M5852">
        <v>98.11</v>
      </c>
      <c r="N5852">
        <f t="shared" si="364"/>
        <v>7</v>
      </c>
      <c r="O5852">
        <f>5</f>
        <v>5</v>
      </c>
      <c r="P5852" t="str">
        <f t="shared" si="365"/>
        <v>Breached</v>
      </c>
      <c r="Q5852">
        <f t="shared" si="366"/>
        <v>1.4814814814814816</v>
      </c>
      <c r="R5852">
        <f t="shared" si="367"/>
        <v>19.285714285714285</v>
      </c>
    </row>
    <row r="5853" spans="1:18" x14ac:dyDescent="0.3">
      <c r="A5853" t="s">
        <v>11566</v>
      </c>
      <c r="B5853" t="s">
        <v>11567</v>
      </c>
      <c r="C5853" s="1">
        <v>46137</v>
      </c>
      <c r="D5853" s="1">
        <v>46138</v>
      </c>
      <c r="E5853" t="s">
        <v>23</v>
      </c>
      <c r="F5853" t="s">
        <v>38</v>
      </c>
      <c r="G5853" t="s">
        <v>60</v>
      </c>
      <c r="H5853" t="s">
        <v>26</v>
      </c>
      <c r="I5853" t="s">
        <v>33</v>
      </c>
      <c r="J5853" t="s">
        <v>34</v>
      </c>
      <c r="K5853">
        <v>316</v>
      </c>
      <c r="L5853">
        <v>5</v>
      </c>
      <c r="M5853">
        <v>95.11</v>
      </c>
      <c r="N5853">
        <f t="shared" si="364"/>
        <v>1</v>
      </c>
      <c r="O5853">
        <f>5</f>
        <v>5</v>
      </c>
      <c r="P5853" t="str">
        <f t="shared" si="365"/>
        <v>Met</v>
      </c>
      <c r="Q5853">
        <f t="shared" si="366"/>
        <v>1.5822784810126582</v>
      </c>
      <c r="R5853">
        <f t="shared" si="367"/>
        <v>316</v>
      </c>
    </row>
    <row r="5854" spans="1:18" x14ac:dyDescent="0.3">
      <c r="A5854" t="s">
        <v>11568</v>
      </c>
      <c r="B5854" t="s">
        <v>11569</v>
      </c>
      <c r="C5854" s="1">
        <v>46108</v>
      </c>
      <c r="D5854" s="1">
        <v>46111</v>
      </c>
      <c r="E5854" t="s">
        <v>15</v>
      </c>
      <c r="F5854" t="s">
        <v>38</v>
      </c>
      <c r="G5854" t="s">
        <v>60</v>
      </c>
      <c r="H5854" t="s">
        <v>56</v>
      </c>
      <c r="I5854" t="s">
        <v>33</v>
      </c>
      <c r="J5854" t="s">
        <v>42</v>
      </c>
      <c r="K5854">
        <v>440</v>
      </c>
      <c r="L5854">
        <v>5</v>
      </c>
      <c r="M5854">
        <v>96.79</v>
      </c>
      <c r="N5854">
        <f t="shared" si="364"/>
        <v>3</v>
      </c>
      <c r="O5854">
        <f>5</f>
        <v>5</v>
      </c>
      <c r="P5854" t="str">
        <f t="shared" si="365"/>
        <v>Met</v>
      </c>
      <c r="Q5854">
        <f t="shared" si="366"/>
        <v>1.1363636363636365</v>
      </c>
      <c r="R5854">
        <f t="shared" si="367"/>
        <v>146.66666666666666</v>
      </c>
    </row>
    <row r="5855" spans="1:18" x14ac:dyDescent="0.3">
      <c r="A5855" t="s">
        <v>11570</v>
      </c>
      <c r="B5855" t="s">
        <v>11571</v>
      </c>
      <c r="C5855" s="1">
        <v>46109</v>
      </c>
      <c r="D5855" s="1">
        <v>46115</v>
      </c>
      <c r="E5855" t="s">
        <v>23</v>
      </c>
      <c r="F5855" t="s">
        <v>31</v>
      </c>
      <c r="G5855" t="s">
        <v>17</v>
      </c>
      <c r="H5855" t="s">
        <v>56</v>
      </c>
      <c r="I5855" t="s">
        <v>19</v>
      </c>
      <c r="J5855" t="s">
        <v>28</v>
      </c>
      <c r="K5855">
        <v>167</v>
      </c>
      <c r="L5855">
        <v>3</v>
      </c>
      <c r="M5855">
        <v>96.5</v>
      </c>
      <c r="N5855">
        <f t="shared" si="364"/>
        <v>6</v>
      </c>
      <c r="O5855">
        <f>5</f>
        <v>5</v>
      </c>
      <c r="P5855" t="str">
        <f t="shared" si="365"/>
        <v>Breached</v>
      </c>
      <c r="Q5855">
        <f t="shared" si="366"/>
        <v>1.7964071856287425</v>
      </c>
      <c r="R5855">
        <f t="shared" si="367"/>
        <v>27.833333333333332</v>
      </c>
    </row>
    <row r="5856" spans="1:18" x14ac:dyDescent="0.3">
      <c r="A5856" t="s">
        <v>11572</v>
      </c>
      <c r="B5856" t="s">
        <v>1861</v>
      </c>
      <c r="C5856" s="1">
        <v>46103</v>
      </c>
      <c r="D5856" s="1">
        <v>46112</v>
      </c>
      <c r="E5856" t="s">
        <v>23</v>
      </c>
      <c r="F5856" t="s">
        <v>38</v>
      </c>
      <c r="G5856" t="s">
        <v>93</v>
      </c>
      <c r="H5856" t="s">
        <v>18</v>
      </c>
      <c r="I5856" t="s">
        <v>33</v>
      </c>
      <c r="J5856" t="s">
        <v>34</v>
      </c>
      <c r="K5856">
        <v>455</v>
      </c>
      <c r="L5856">
        <v>3</v>
      </c>
      <c r="M5856">
        <v>97.11</v>
      </c>
      <c r="N5856">
        <f t="shared" si="364"/>
        <v>9</v>
      </c>
      <c r="O5856">
        <f>5</f>
        <v>5</v>
      </c>
      <c r="P5856" t="str">
        <f t="shared" si="365"/>
        <v>Breached</v>
      </c>
      <c r="Q5856">
        <f t="shared" si="366"/>
        <v>0.65934065934065933</v>
      </c>
      <c r="R5856">
        <f t="shared" si="367"/>
        <v>50.555555555555557</v>
      </c>
    </row>
    <row r="5857" spans="1:18" x14ac:dyDescent="0.3">
      <c r="A5857" t="s">
        <v>11573</v>
      </c>
      <c r="B5857" t="s">
        <v>11574</v>
      </c>
      <c r="C5857" s="1">
        <v>46198</v>
      </c>
      <c r="D5857" s="1">
        <v>46208</v>
      </c>
      <c r="E5857" t="s">
        <v>37</v>
      </c>
      <c r="F5857" t="s">
        <v>45</v>
      </c>
      <c r="G5857" t="s">
        <v>49</v>
      </c>
      <c r="H5857" t="s">
        <v>26</v>
      </c>
      <c r="I5857" t="s">
        <v>27</v>
      </c>
      <c r="J5857" t="s">
        <v>28</v>
      </c>
      <c r="K5857">
        <v>63</v>
      </c>
      <c r="L5857">
        <v>0</v>
      </c>
      <c r="M5857">
        <v>100</v>
      </c>
      <c r="N5857">
        <f t="shared" si="364"/>
        <v>10</v>
      </c>
      <c r="O5857">
        <f>5</f>
        <v>5</v>
      </c>
      <c r="P5857" t="str">
        <f t="shared" si="365"/>
        <v>Breached</v>
      </c>
      <c r="Q5857">
        <f t="shared" si="366"/>
        <v>0</v>
      </c>
      <c r="R5857">
        <f t="shared" si="367"/>
        <v>6.3</v>
      </c>
    </row>
    <row r="5858" spans="1:18" x14ac:dyDescent="0.3">
      <c r="A5858" t="s">
        <v>11575</v>
      </c>
      <c r="B5858" t="s">
        <v>11576</v>
      </c>
      <c r="C5858" s="1">
        <v>46101</v>
      </c>
      <c r="D5858" s="1">
        <v>46103</v>
      </c>
      <c r="E5858" t="s">
        <v>65</v>
      </c>
      <c r="F5858" t="s">
        <v>45</v>
      </c>
      <c r="G5858" t="s">
        <v>32</v>
      </c>
      <c r="H5858" t="s">
        <v>26</v>
      </c>
      <c r="I5858" t="s">
        <v>27</v>
      </c>
      <c r="J5858" t="s">
        <v>66</v>
      </c>
      <c r="K5858">
        <v>72</v>
      </c>
      <c r="L5858">
        <v>0</v>
      </c>
      <c r="M5858">
        <v>100</v>
      </c>
      <c r="N5858">
        <f t="shared" si="364"/>
        <v>2</v>
      </c>
      <c r="O5858">
        <f>5</f>
        <v>5</v>
      </c>
      <c r="P5858" t="str">
        <f t="shared" si="365"/>
        <v>Met</v>
      </c>
      <c r="Q5858">
        <f t="shared" si="366"/>
        <v>0</v>
      </c>
      <c r="R5858">
        <f t="shared" si="367"/>
        <v>36</v>
      </c>
    </row>
    <row r="5859" spans="1:18" x14ac:dyDescent="0.3">
      <c r="A5859" t="s">
        <v>11577</v>
      </c>
      <c r="B5859" t="s">
        <v>11578</v>
      </c>
      <c r="C5859" s="1">
        <v>46141</v>
      </c>
      <c r="D5859" s="1">
        <v>46143</v>
      </c>
      <c r="E5859" t="s">
        <v>65</v>
      </c>
      <c r="F5859" t="s">
        <v>24</v>
      </c>
      <c r="G5859" t="s">
        <v>49</v>
      </c>
      <c r="H5859" t="s">
        <v>18</v>
      </c>
      <c r="I5859" t="s">
        <v>33</v>
      </c>
      <c r="J5859" t="s">
        <v>46</v>
      </c>
      <c r="K5859">
        <v>115</v>
      </c>
      <c r="L5859">
        <v>0</v>
      </c>
      <c r="M5859">
        <v>100</v>
      </c>
      <c r="N5859">
        <f t="shared" si="364"/>
        <v>2</v>
      </c>
      <c r="O5859">
        <f>5</f>
        <v>5</v>
      </c>
      <c r="P5859" t="str">
        <f t="shared" si="365"/>
        <v>Met</v>
      </c>
      <c r="Q5859">
        <f t="shared" si="366"/>
        <v>0</v>
      </c>
      <c r="R5859">
        <f t="shared" si="367"/>
        <v>57.5</v>
      </c>
    </row>
    <row r="5860" spans="1:18" x14ac:dyDescent="0.3">
      <c r="A5860" t="s">
        <v>11579</v>
      </c>
      <c r="B5860" t="s">
        <v>11580</v>
      </c>
      <c r="C5860" s="1">
        <v>46086</v>
      </c>
      <c r="D5860" s="1">
        <v>46090</v>
      </c>
      <c r="E5860" t="s">
        <v>37</v>
      </c>
      <c r="F5860" t="s">
        <v>16</v>
      </c>
      <c r="G5860" t="s">
        <v>60</v>
      </c>
      <c r="H5860" t="s">
        <v>56</v>
      </c>
      <c r="I5860" t="s">
        <v>19</v>
      </c>
      <c r="J5860" t="s">
        <v>46</v>
      </c>
      <c r="K5860">
        <v>219</v>
      </c>
      <c r="L5860">
        <v>1</v>
      </c>
      <c r="M5860">
        <v>99.4</v>
      </c>
      <c r="N5860">
        <f t="shared" si="364"/>
        <v>4</v>
      </c>
      <c r="O5860">
        <f>5</f>
        <v>5</v>
      </c>
      <c r="P5860" t="str">
        <f t="shared" si="365"/>
        <v>Met</v>
      </c>
      <c r="Q5860">
        <f t="shared" si="366"/>
        <v>0.45662100456621002</v>
      </c>
      <c r="R5860">
        <f t="shared" si="367"/>
        <v>54.75</v>
      </c>
    </row>
    <row r="5861" spans="1:18" x14ac:dyDescent="0.3">
      <c r="A5861" t="s">
        <v>11581</v>
      </c>
      <c r="B5861" t="s">
        <v>11582</v>
      </c>
      <c r="C5861" s="1">
        <v>46199</v>
      </c>
      <c r="D5861" s="1">
        <v>46203</v>
      </c>
      <c r="E5861" t="s">
        <v>59</v>
      </c>
      <c r="F5861" t="s">
        <v>16</v>
      </c>
      <c r="G5861" t="s">
        <v>49</v>
      </c>
      <c r="H5861" t="s">
        <v>18</v>
      </c>
      <c r="I5861" t="s">
        <v>33</v>
      </c>
      <c r="J5861" t="s">
        <v>46</v>
      </c>
      <c r="K5861">
        <v>395</v>
      </c>
      <c r="L5861">
        <v>3</v>
      </c>
      <c r="M5861">
        <v>96.57</v>
      </c>
      <c r="N5861">
        <f t="shared" si="364"/>
        <v>4</v>
      </c>
      <c r="O5861">
        <f>5</f>
        <v>5</v>
      </c>
      <c r="P5861" t="str">
        <f t="shared" si="365"/>
        <v>Met</v>
      </c>
      <c r="Q5861">
        <f t="shared" si="366"/>
        <v>0.75949367088607589</v>
      </c>
      <c r="R5861">
        <f t="shared" si="367"/>
        <v>98.75</v>
      </c>
    </row>
    <row r="5862" spans="1:18" x14ac:dyDescent="0.3">
      <c r="A5862" t="s">
        <v>11583</v>
      </c>
      <c r="B5862" t="s">
        <v>11584</v>
      </c>
      <c r="C5862" s="1">
        <v>46191</v>
      </c>
      <c r="D5862" s="1">
        <v>46193</v>
      </c>
      <c r="E5862" t="s">
        <v>15</v>
      </c>
      <c r="F5862" t="s">
        <v>24</v>
      </c>
      <c r="G5862" t="s">
        <v>32</v>
      </c>
      <c r="H5862" t="s">
        <v>56</v>
      </c>
      <c r="I5862" t="s">
        <v>33</v>
      </c>
      <c r="J5862" t="s">
        <v>20</v>
      </c>
      <c r="K5862">
        <v>448</v>
      </c>
      <c r="L5862">
        <v>4</v>
      </c>
      <c r="M5862">
        <v>94.99</v>
      </c>
      <c r="N5862">
        <f t="shared" si="364"/>
        <v>2</v>
      </c>
      <c r="O5862">
        <f>5</f>
        <v>5</v>
      </c>
      <c r="P5862" t="str">
        <f t="shared" si="365"/>
        <v>Met</v>
      </c>
      <c r="Q5862">
        <f t="shared" si="366"/>
        <v>0.89285714285714279</v>
      </c>
      <c r="R5862">
        <f t="shared" si="367"/>
        <v>224</v>
      </c>
    </row>
    <row r="5863" spans="1:18" x14ac:dyDescent="0.3">
      <c r="A5863" t="s">
        <v>11585</v>
      </c>
      <c r="B5863" t="s">
        <v>11586</v>
      </c>
      <c r="C5863" s="1">
        <v>46174</v>
      </c>
      <c r="D5863" s="1">
        <v>46181</v>
      </c>
      <c r="E5863" t="s">
        <v>37</v>
      </c>
      <c r="F5863" t="s">
        <v>45</v>
      </c>
      <c r="G5863" t="s">
        <v>41</v>
      </c>
      <c r="H5863" t="s">
        <v>56</v>
      </c>
      <c r="I5863" t="s">
        <v>19</v>
      </c>
      <c r="J5863" t="s">
        <v>66</v>
      </c>
      <c r="K5863">
        <v>115</v>
      </c>
      <c r="L5863">
        <v>4</v>
      </c>
      <c r="M5863">
        <v>97.8</v>
      </c>
      <c r="N5863">
        <f t="shared" si="364"/>
        <v>7</v>
      </c>
      <c r="O5863">
        <f>5</f>
        <v>5</v>
      </c>
      <c r="P5863" t="str">
        <f t="shared" si="365"/>
        <v>Breached</v>
      </c>
      <c r="Q5863">
        <f t="shared" si="366"/>
        <v>3.4782608695652173</v>
      </c>
      <c r="R5863">
        <f t="shared" si="367"/>
        <v>16.428571428571427</v>
      </c>
    </row>
    <row r="5864" spans="1:18" x14ac:dyDescent="0.3">
      <c r="A5864" t="s">
        <v>11587</v>
      </c>
      <c r="B5864" t="s">
        <v>11588</v>
      </c>
      <c r="C5864" s="1">
        <v>46069</v>
      </c>
      <c r="D5864" s="1">
        <v>46070</v>
      </c>
      <c r="E5864" t="s">
        <v>59</v>
      </c>
      <c r="F5864" t="s">
        <v>31</v>
      </c>
      <c r="G5864" t="s">
        <v>41</v>
      </c>
      <c r="H5864" t="s">
        <v>56</v>
      </c>
      <c r="I5864" t="s">
        <v>27</v>
      </c>
      <c r="J5864" t="s">
        <v>34</v>
      </c>
      <c r="K5864">
        <v>458</v>
      </c>
      <c r="L5864">
        <v>5</v>
      </c>
      <c r="M5864">
        <v>96.96</v>
      </c>
      <c r="N5864">
        <f t="shared" si="364"/>
        <v>1</v>
      </c>
      <c r="O5864">
        <f>5</f>
        <v>5</v>
      </c>
      <c r="P5864" t="str">
        <f t="shared" si="365"/>
        <v>Met</v>
      </c>
      <c r="Q5864">
        <f t="shared" si="366"/>
        <v>1.0917030567685588</v>
      </c>
      <c r="R5864">
        <f t="shared" si="367"/>
        <v>458</v>
      </c>
    </row>
    <row r="5865" spans="1:18" x14ac:dyDescent="0.3">
      <c r="A5865" t="s">
        <v>11589</v>
      </c>
      <c r="B5865" t="s">
        <v>11590</v>
      </c>
      <c r="C5865" s="1">
        <v>46090</v>
      </c>
      <c r="D5865" s="1">
        <v>46097</v>
      </c>
      <c r="E5865" t="s">
        <v>15</v>
      </c>
      <c r="F5865" t="s">
        <v>24</v>
      </c>
      <c r="G5865" t="s">
        <v>60</v>
      </c>
      <c r="H5865" t="s">
        <v>56</v>
      </c>
      <c r="I5865" t="s">
        <v>19</v>
      </c>
      <c r="J5865" t="s">
        <v>53</v>
      </c>
      <c r="K5865">
        <v>443</v>
      </c>
      <c r="L5865">
        <v>5</v>
      </c>
      <c r="M5865">
        <v>95.93</v>
      </c>
      <c r="N5865">
        <f t="shared" si="364"/>
        <v>7</v>
      </c>
      <c r="O5865">
        <f>5</f>
        <v>5</v>
      </c>
      <c r="P5865" t="str">
        <f t="shared" si="365"/>
        <v>Breached</v>
      </c>
      <c r="Q5865">
        <f t="shared" si="366"/>
        <v>1.1286681715575622</v>
      </c>
      <c r="R5865">
        <f t="shared" si="367"/>
        <v>63.285714285714285</v>
      </c>
    </row>
    <row r="5866" spans="1:18" x14ac:dyDescent="0.3">
      <c r="A5866" t="s">
        <v>11591</v>
      </c>
      <c r="B5866" t="s">
        <v>11592</v>
      </c>
      <c r="C5866" s="1">
        <v>46172</v>
      </c>
      <c r="D5866" s="1">
        <v>46176</v>
      </c>
      <c r="E5866" t="s">
        <v>15</v>
      </c>
      <c r="F5866" t="s">
        <v>69</v>
      </c>
      <c r="G5866" t="s">
        <v>60</v>
      </c>
      <c r="H5866" t="s">
        <v>18</v>
      </c>
      <c r="I5866" t="s">
        <v>33</v>
      </c>
      <c r="J5866" t="s">
        <v>74</v>
      </c>
      <c r="K5866">
        <v>219</v>
      </c>
      <c r="L5866">
        <v>0</v>
      </c>
      <c r="M5866">
        <v>100</v>
      </c>
      <c r="N5866">
        <f t="shared" si="364"/>
        <v>4</v>
      </c>
      <c r="O5866">
        <f>5</f>
        <v>5</v>
      </c>
      <c r="P5866" t="str">
        <f t="shared" si="365"/>
        <v>Met</v>
      </c>
      <c r="Q5866">
        <f t="shared" si="366"/>
        <v>0</v>
      </c>
      <c r="R5866">
        <f t="shared" si="367"/>
        <v>54.75</v>
      </c>
    </row>
    <row r="5867" spans="1:18" x14ac:dyDescent="0.3">
      <c r="A5867" t="s">
        <v>11593</v>
      </c>
      <c r="B5867" t="s">
        <v>11594</v>
      </c>
      <c r="C5867" s="1">
        <v>46147</v>
      </c>
      <c r="D5867" s="1">
        <v>46155</v>
      </c>
      <c r="E5867" t="s">
        <v>37</v>
      </c>
      <c r="F5867" t="s">
        <v>16</v>
      </c>
      <c r="G5867" t="s">
        <v>60</v>
      </c>
      <c r="H5867" t="s">
        <v>56</v>
      </c>
      <c r="I5867" t="s">
        <v>19</v>
      </c>
      <c r="J5867" t="s">
        <v>34</v>
      </c>
      <c r="K5867">
        <v>327</v>
      </c>
      <c r="L5867">
        <v>1</v>
      </c>
      <c r="M5867">
        <v>99.48</v>
      </c>
      <c r="N5867">
        <f t="shared" si="364"/>
        <v>8</v>
      </c>
      <c r="O5867">
        <f>5</f>
        <v>5</v>
      </c>
      <c r="P5867" t="str">
        <f t="shared" si="365"/>
        <v>Breached</v>
      </c>
      <c r="Q5867">
        <f t="shared" si="366"/>
        <v>0.3058103975535168</v>
      </c>
      <c r="R5867">
        <f t="shared" si="367"/>
        <v>40.875</v>
      </c>
    </row>
    <row r="5868" spans="1:18" x14ac:dyDescent="0.3">
      <c r="A5868" t="s">
        <v>11595</v>
      </c>
      <c r="B5868" t="s">
        <v>11596</v>
      </c>
      <c r="C5868" s="1">
        <v>46171</v>
      </c>
      <c r="D5868" s="1">
        <v>46175</v>
      </c>
      <c r="E5868" t="s">
        <v>59</v>
      </c>
      <c r="F5868" t="s">
        <v>69</v>
      </c>
      <c r="G5868" t="s">
        <v>17</v>
      </c>
      <c r="H5868" t="s">
        <v>56</v>
      </c>
      <c r="I5868" t="s">
        <v>19</v>
      </c>
      <c r="J5868" t="s">
        <v>34</v>
      </c>
      <c r="K5868">
        <v>30</v>
      </c>
      <c r="L5868">
        <v>2</v>
      </c>
      <c r="M5868">
        <v>97.45</v>
      </c>
      <c r="N5868">
        <f t="shared" si="364"/>
        <v>4</v>
      </c>
      <c r="O5868">
        <f>5</f>
        <v>5</v>
      </c>
      <c r="P5868" t="str">
        <f t="shared" si="365"/>
        <v>Met</v>
      </c>
      <c r="Q5868">
        <f t="shared" si="366"/>
        <v>6.666666666666667</v>
      </c>
      <c r="R5868">
        <f t="shared" si="367"/>
        <v>7.5</v>
      </c>
    </row>
    <row r="5869" spans="1:18" x14ac:dyDescent="0.3">
      <c r="A5869" t="s">
        <v>11597</v>
      </c>
      <c r="B5869" t="s">
        <v>5566</v>
      </c>
      <c r="C5869" s="1">
        <v>46078</v>
      </c>
      <c r="D5869" s="1">
        <v>46086</v>
      </c>
      <c r="E5869" t="s">
        <v>15</v>
      </c>
      <c r="F5869" t="s">
        <v>45</v>
      </c>
      <c r="G5869" t="s">
        <v>60</v>
      </c>
      <c r="H5869" t="s">
        <v>18</v>
      </c>
      <c r="I5869" t="s">
        <v>19</v>
      </c>
      <c r="J5869" t="s">
        <v>66</v>
      </c>
      <c r="K5869">
        <v>323</v>
      </c>
      <c r="L5869">
        <v>4</v>
      </c>
      <c r="M5869">
        <v>95.3</v>
      </c>
      <c r="N5869">
        <f t="shared" si="364"/>
        <v>8</v>
      </c>
      <c r="O5869">
        <f>5</f>
        <v>5</v>
      </c>
      <c r="P5869" t="str">
        <f t="shared" si="365"/>
        <v>Breached</v>
      </c>
      <c r="Q5869">
        <f t="shared" si="366"/>
        <v>1.2383900928792571</v>
      </c>
      <c r="R5869">
        <f t="shared" si="367"/>
        <v>40.375</v>
      </c>
    </row>
    <row r="5870" spans="1:18" x14ac:dyDescent="0.3">
      <c r="A5870" t="s">
        <v>11598</v>
      </c>
      <c r="B5870" t="s">
        <v>11599</v>
      </c>
      <c r="C5870" s="1">
        <v>46124</v>
      </c>
      <c r="D5870" s="1">
        <v>46126</v>
      </c>
      <c r="E5870" t="s">
        <v>37</v>
      </c>
      <c r="F5870" t="s">
        <v>16</v>
      </c>
      <c r="G5870" t="s">
        <v>25</v>
      </c>
      <c r="H5870" t="s">
        <v>56</v>
      </c>
      <c r="I5870" t="s">
        <v>19</v>
      </c>
      <c r="J5870" t="s">
        <v>34</v>
      </c>
      <c r="K5870">
        <v>279</v>
      </c>
      <c r="L5870">
        <v>5</v>
      </c>
      <c r="M5870">
        <v>92.64</v>
      </c>
      <c r="N5870">
        <f t="shared" si="364"/>
        <v>2</v>
      </c>
      <c r="O5870">
        <f>5</f>
        <v>5</v>
      </c>
      <c r="P5870" t="str">
        <f t="shared" si="365"/>
        <v>Met</v>
      </c>
      <c r="Q5870">
        <f t="shared" si="366"/>
        <v>1.7921146953405016</v>
      </c>
      <c r="R5870">
        <f t="shared" si="367"/>
        <v>139.5</v>
      </c>
    </row>
    <row r="5871" spans="1:18" x14ac:dyDescent="0.3">
      <c r="A5871" t="s">
        <v>11600</v>
      </c>
      <c r="B5871" t="s">
        <v>11601</v>
      </c>
      <c r="C5871" s="1">
        <v>46115</v>
      </c>
      <c r="D5871" s="1">
        <v>46120</v>
      </c>
      <c r="E5871" t="s">
        <v>65</v>
      </c>
      <c r="F5871" t="s">
        <v>45</v>
      </c>
      <c r="G5871" t="s">
        <v>41</v>
      </c>
      <c r="H5871" t="s">
        <v>18</v>
      </c>
      <c r="I5871" t="s">
        <v>27</v>
      </c>
      <c r="J5871" t="s">
        <v>66</v>
      </c>
      <c r="K5871">
        <v>335</v>
      </c>
      <c r="L5871">
        <v>3</v>
      </c>
      <c r="M5871">
        <v>97.3</v>
      </c>
      <c r="N5871">
        <f t="shared" si="364"/>
        <v>5</v>
      </c>
      <c r="O5871">
        <f>5</f>
        <v>5</v>
      </c>
      <c r="P5871" t="str">
        <f t="shared" si="365"/>
        <v>Met</v>
      </c>
      <c r="Q5871">
        <f t="shared" si="366"/>
        <v>0.89552238805970152</v>
      </c>
      <c r="R5871">
        <f t="shared" si="367"/>
        <v>67</v>
      </c>
    </row>
    <row r="5872" spans="1:18" x14ac:dyDescent="0.3">
      <c r="A5872" t="s">
        <v>11602</v>
      </c>
      <c r="B5872" t="s">
        <v>11603</v>
      </c>
      <c r="C5872" s="1">
        <v>46029</v>
      </c>
      <c r="D5872" s="1">
        <v>46036</v>
      </c>
      <c r="E5872" t="s">
        <v>59</v>
      </c>
      <c r="F5872" t="s">
        <v>69</v>
      </c>
      <c r="G5872" t="s">
        <v>52</v>
      </c>
      <c r="H5872" t="s">
        <v>56</v>
      </c>
      <c r="I5872" t="s">
        <v>27</v>
      </c>
      <c r="J5872" t="s">
        <v>46</v>
      </c>
      <c r="K5872">
        <v>500</v>
      </c>
      <c r="L5872">
        <v>5</v>
      </c>
      <c r="M5872">
        <v>97.32</v>
      </c>
      <c r="N5872">
        <f t="shared" si="364"/>
        <v>7</v>
      </c>
      <c r="O5872">
        <f>5</f>
        <v>5</v>
      </c>
      <c r="P5872" t="str">
        <f t="shared" si="365"/>
        <v>Breached</v>
      </c>
      <c r="Q5872">
        <f t="shared" si="366"/>
        <v>1</v>
      </c>
      <c r="R5872">
        <f t="shared" si="367"/>
        <v>71.428571428571431</v>
      </c>
    </row>
    <row r="5873" spans="1:18" x14ac:dyDescent="0.3">
      <c r="A5873" t="s">
        <v>11604</v>
      </c>
      <c r="B5873" t="s">
        <v>11605</v>
      </c>
      <c r="C5873" s="1">
        <v>46159</v>
      </c>
      <c r="D5873" s="1">
        <v>46160</v>
      </c>
      <c r="E5873" t="s">
        <v>59</v>
      </c>
      <c r="F5873" t="s">
        <v>24</v>
      </c>
      <c r="G5873" t="s">
        <v>25</v>
      </c>
      <c r="H5873" t="s">
        <v>18</v>
      </c>
      <c r="I5873" t="s">
        <v>27</v>
      </c>
      <c r="J5873" t="s">
        <v>34</v>
      </c>
      <c r="K5873">
        <v>228</v>
      </c>
      <c r="L5873">
        <v>1</v>
      </c>
      <c r="M5873">
        <v>99.14</v>
      </c>
      <c r="N5873">
        <f t="shared" si="364"/>
        <v>1</v>
      </c>
      <c r="O5873">
        <f>5</f>
        <v>5</v>
      </c>
      <c r="P5873" t="str">
        <f t="shared" si="365"/>
        <v>Met</v>
      </c>
      <c r="Q5873">
        <f t="shared" si="366"/>
        <v>0.43859649122807015</v>
      </c>
      <c r="R5873">
        <f t="shared" si="367"/>
        <v>228</v>
      </c>
    </row>
    <row r="5874" spans="1:18" x14ac:dyDescent="0.3">
      <c r="A5874" t="s">
        <v>11606</v>
      </c>
      <c r="B5874" t="s">
        <v>11607</v>
      </c>
      <c r="C5874" s="1">
        <v>46091</v>
      </c>
      <c r="D5874" s="1">
        <v>46098</v>
      </c>
      <c r="E5874" t="s">
        <v>59</v>
      </c>
      <c r="F5874" t="s">
        <v>45</v>
      </c>
      <c r="G5874" t="s">
        <v>60</v>
      </c>
      <c r="H5874" t="s">
        <v>18</v>
      </c>
      <c r="I5874" t="s">
        <v>19</v>
      </c>
      <c r="J5874" t="s">
        <v>66</v>
      </c>
      <c r="K5874">
        <v>33</v>
      </c>
      <c r="L5874">
        <v>0</v>
      </c>
      <c r="M5874">
        <v>100</v>
      </c>
      <c r="N5874">
        <f t="shared" si="364"/>
        <v>7</v>
      </c>
      <c r="O5874">
        <f>5</f>
        <v>5</v>
      </c>
      <c r="P5874" t="str">
        <f t="shared" si="365"/>
        <v>Breached</v>
      </c>
      <c r="Q5874">
        <f t="shared" si="366"/>
        <v>0</v>
      </c>
      <c r="R5874">
        <f t="shared" si="367"/>
        <v>4.7142857142857144</v>
      </c>
    </row>
    <row r="5875" spans="1:18" x14ac:dyDescent="0.3">
      <c r="A5875" t="s">
        <v>11608</v>
      </c>
      <c r="B5875" t="s">
        <v>11609</v>
      </c>
      <c r="C5875" s="1">
        <v>46077</v>
      </c>
      <c r="D5875" s="1">
        <v>46085</v>
      </c>
      <c r="E5875" t="s">
        <v>23</v>
      </c>
      <c r="F5875" t="s">
        <v>45</v>
      </c>
      <c r="G5875" t="s">
        <v>49</v>
      </c>
      <c r="H5875" t="s">
        <v>18</v>
      </c>
      <c r="I5875" t="s">
        <v>19</v>
      </c>
      <c r="J5875" t="s">
        <v>34</v>
      </c>
      <c r="K5875">
        <v>366</v>
      </c>
      <c r="L5875">
        <v>0</v>
      </c>
      <c r="M5875">
        <v>100</v>
      </c>
      <c r="N5875">
        <f t="shared" si="364"/>
        <v>8</v>
      </c>
      <c r="O5875">
        <f>5</f>
        <v>5</v>
      </c>
      <c r="P5875" t="str">
        <f t="shared" si="365"/>
        <v>Breached</v>
      </c>
      <c r="Q5875">
        <f t="shared" si="366"/>
        <v>0</v>
      </c>
      <c r="R5875">
        <f t="shared" si="367"/>
        <v>45.75</v>
      </c>
    </row>
    <row r="5876" spans="1:18" x14ac:dyDescent="0.3">
      <c r="A5876" t="s">
        <v>11610</v>
      </c>
      <c r="B5876" t="s">
        <v>11611</v>
      </c>
      <c r="C5876" s="1">
        <v>46113</v>
      </c>
      <c r="D5876" s="1">
        <v>46118</v>
      </c>
      <c r="E5876" t="s">
        <v>59</v>
      </c>
      <c r="F5876" t="s">
        <v>24</v>
      </c>
      <c r="G5876" t="s">
        <v>60</v>
      </c>
      <c r="H5876" t="s">
        <v>56</v>
      </c>
      <c r="I5876" t="s">
        <v>27</v>
      </c>
      <c r="J5876" t="s">
        <v>34</v>
      </c>
      <c r="K5876">
        <v>282</v>
      </c>
      <c r="L5876">
        <v>4</v>
      </c>
      <c r="M5876">
        <v>95.98</v>
      </c>
      <c r="N5876">
        <f t="shared" si="364"/>
        <v>5</v>
      </c>
      <c r="O5876">
        <f>5</f>
        <v>5</v>
      </c>
      <c r="P5876" t="str">
        <f t="shared" si="365"/>
        <v>Met</v>
      </c>
      <c r="Q5876">
        <f t="shared" si="366"/>
        <v>1.4184397163120568</v>
      </c>
      <c r="R5876">
        <f t="shared" si="367"/>
        <v>56.4</v>
      </c>
    </row>
    <row r="5877" spans="1:18" x14ac:dyDescent="0.3">
      <c r="A5877" t="s">
        <v>11612</v>
      </c>
      <c r="B5877" t="s">
        <v>11613</v>
      </c>
      <c r="C5877" s="1">
        <v>46025</v>
      </c>
      <c r="D5877" s="1">
        <v>46032</v>
      </c>
      <c r="E5877" t="s">
        <v>65</v>
      </c>
      <c r="F5877" t="s">
        <v>24</v>
      </c>
      <c r="G5877" t="s">
        <v>60</v>
      </c>
      <c r="H5877" t="s">
        <v>18</v>
      </c>
      <c r="I5877" t="s">
        <v>33</v>
      </c>
      <c r="J5877" t="s">
        <v>74</v>
      </c>
      <c r="K5877">
        <v>109</v>
      </c>
      <c r="L5877">
        <v>5</v>
      </c>
      <c r="M5877">
        <v>93.12</v>
      </c>
      <c r="N5877">
        <f t="shared" si="364"/>
        <v>7</v>
      </c>
      <c r="O5877">
        <f>5</f>
        <v>5</v>
      </c>
      <c r="P5877" t="str">
        <f t="shared" si="365"/>
        <v>Breached</v>
      </c>
      <c r="Q5877">
        <f t="shared" si="366"/>
        <v>4.5871559633027523</v>
      </c>
      <c r="R5877">
        <f t="shared" si="367"/>
        <v>15.571428571428571</v>
      </c>
    </row>
    <row r="5878" spans="1:18" x14ac:dyDescent="0.3">
      <c r="A5878" t="s">
        <v>11614</v>
      </c>
      <c r="B5878" t="s">
        <v>11615</v>
      </c>
      <c r="C5878" s="1">
        <v>46181</v>
      </c>
      <c r="D5878" s="1">
        <v>46182</v>
      </c>
      <c r="E5878" t="s">
        <v>65</v>
      </c>
      <c r="F5878" t="s">
        <v>31</v>
      </c>
      <c r="G5878" t="s">
        <v>25</v>
      </c>
      <c r="H5878" t="s">
        <v>18</v>
      </c>
      <c r="I5878" t="s">
        <v>33</v>
      </c>
      <c r="J5878" t="s">
        <v>46</v>
      </c>
      <c r="K5878">
        <v>277</v>
      </c>
      <c r="L5878">
        <v>3</v>
      </c>
      <c r="M5878">
        <v>95.87</v>
      </c>
      <c r="N5878">
        <f t="shared" si="364"/>
        <v>1</v>
      </c>
      <c r="O5878">
        <f>5</f>
        <v>5</v>
      </c>
      <c r="P5878" t="str">
        <f t="shared" si="365"/>
        <v>Met</v>
      </c>
      <c r="Q5878">
        <f t="shared" si="366"/>
        <v>1.0830324909747291</v>
      </c>
      <c r="R5878">
        <f t="shared" si="367"/>
        <v>277</v>
      </c>
    </row>
    <row r="5879" spans="1:18" x14ac:dyDescent="0.3">
      <c r="A5879" t="s">
        <v>11616</v>
      </c>
      <c r="B5879" t="s">
        <v>2775</v>
      </c>
      <c r="C5879" s="1">
        <v>46108</v>
      </c>
      <c r="D5879" s="1">
        <v>46117</v>
      </c>
      <c r="E5879" t="s">
        <v>23</v>
      </c>
      <c r="F5879" t="s">
        <v>24</v>
      </c>
      <c r="G5879" t="s">
        <v>52</v>
      </c>
      <c r="H5879" t="s">
        <v>18</v>
      </c>
      <c r="I5879" t="s">
        <v>33</v>
      </c>
      <c r="J5879" t="s">
        <v>66</v>
      </c>
      <c r="K5879">
        <v>268</v>
      </c>
      <c r="L5879">
        <v>2</v>
      </c>
      <c r="M5879">
        <v>97.62</v>
      </c>
      <c r="N5879">
        <f t="shared" si="364"/>
        <v>9</v>
      </c>
      <c r="O5879">
        <f>5</f>
        <v>5</v>
      </c>
      <c r="P5879" t="str">
        <f t="shared" si="365"/>
        <v>Breached</v>
      </c>
      <c r="Q5879">
        <f t="shared" si="366"/>
        <v>0.74626865671641784</v>
      </c>
      <c r="R5879">
        <f t="shared" si="367"/>
        <v>29.777777777777779</v>
      </c>
    </row>
    <row r="5880" spans="1:18" x14ac:dyDescent="0.3">
      <c r="A5880" t="s">
        <v>11617</v>
      </c>
      <c r="B5880" t="s">
        <v>11618</v>
      </c>
      <c r="C5880" s="1">
        <v>46190</v>
      </c>
      <c r="D5880" s="1">
        <v>46194</v>
      </c>
      <c r="E5880" t="s">
        <v>23</v>
      </c>
      <c r="F5880" t="s">
        <v>31</v>
      </c>
      <c r="G5880" t="s">
        <v>60</v>
      </c>
      <c r="H5880" t="s">
        <v>18</v>
      </c>
      <c r="I5880" t="s">
        <v>27</v>
      </c>
      <c r="J5880" t="s">
        <v>53</v>
      </c>
      <c r="K5880">
        <v>414</v>
      </c>
      <c r="L5880">
        <v>2</v>
      </c>
      <c r="M5880">
        <v>98.11</v>
      </c>
      <c r="N5880">
        <f t="shared" si="364"/>
        <v>4</v>
      </c>
      <c r="O5880">
        <f>5</f>
        <v>5</v>
      </c>
      <c r="P5880" t="str">
        <f t="shared" si="365"/>
        <v>Met</v>
      </c>
      <c r="Q5880">
        <f t="shared" si="366"/>
        <v>0.48309178743961351</v>
      </c>
      <c r="R5880">
        <f t="shared" si="367"/>
        <v>103.5</v>
      </c>
    </row>
    <row r="5881" spans="1:18" x14ac:dyDescent="0.3">
      <c r="A5881" t="s">
        <v>11619</v>
      </c>
      <c r="B5881" t="s">
        <v>11620</v>
      </c>
      <c r="C5881" s="1">
        <v>46156</v>
      </c>
      <c r="D5881" s="1">
        <v>46159</v>
      </c>
      <c r="E5881" t="s">
        <v>37</v>
      </c>
      <c r="F5881" t="s">
        <v>38</v>
      </c>
      <c r="G5881" t="s">
        <v>49</v>
      </c>
      <c r="H5881" t="s">
        <v>18</v>
      </c>
      <c r="I5881" t="s">
        <v>19</v>
      </c>
      <c r="J5881" t="s">
        <v>46</v>
      </c>
      <c r="K5881">
        <v>302</v>
      </c>
      <c r="L5881">
        <v>2</v>
      </c>
      <c r="M5881">
        <v>97.71</v>
      </c>
      <c r="N5881">
        <f t="shared" si="364"/>
        <v>3</v>
      </c>
      <c r="O5881">
        <f>5</f>
        <v>5</v>
      </c>
      <c r="P5881" t="str">
        <f t="shared" si="365"/>
        <v>Met</v>
      </c>
      <c r="Q5881">
        <f t="shared" si="366"/>
        <v>0.66225165562913912</v>
      </c>
      <c r="R5881">
        <f t="shared" si="367"/>
        <v>100.66666666666667</v>
      </c>
    </row>
    <row r="5882" spans="1:18" x14ac:dyDescent="0.3">
      <c r="A5882" t="s">
        <v>11621</v>
      </c>
      <c r="B5882" t="s">
        <v>11622</v>
      </c>
      <c r="C5882" s="1">
        <v>46155</v>
      </c>
      <c r="D5882" s="1">
        <v>46161</v>
      </c>
      <c r="E5882" t="s">
        <v>59</v>
      </c>
      <c r="F5882" t="s">
        <v>31</v>
      </c>
      <c r="G5882" t="s">
        <v>41</v>
      </c>
      <c r="H5882" t="s">
        <v>56</v>
      </c>
      <c r="I5882" t="s">
        <v>27</v>
      </c>
      <c r="J5882" t="s">
        <v>46</v>
      </c>
      <c r="K5882">
        <v>445</v>
      </c>
      <c r="L5882">
        <v>4</v>
      </c>
      <c r="M5882">
        <v>95</v>
      </c>
      <c r="N5882">
        <f t="shared" si="364"/>
        <v>6</v>
      </c>
      <c r="O5882">
        <f>5</f>
        <v>5</v>
      </c>
      <c r="P5882" t="str">
        <f t="shared" si="365"/>
        <v>Breached</v>
      </c>
      <c r="Q5882">
        <f t="shared" si="366"/>
        <v>0.89887640449438211</v>
      </c>
      <c r="R5882">
        <f t="shared" si="367"/>
        <v>74.166666666666671</v>
      </c>
    </row>
    <row r="5883" spans="1:18" x14ac:dyDescent="0.3">
      <c r="A5883" t="s">
        <v>11623</v>
      </c>
      <c r="B5883" t="s">
        <v>11624</v>
      </c>
      <c r="C5883" s="1">
        <v>46085</v>
      </c>
      <c r="D5883" s="1">
        <v>46094</v>
      </c>
      <c r="E5883" t="s">
        <v>65</v>
      </c>
      <c r="F5883" t="s">
        <v>31</v>
      </c>
      <c r="G5883" t="s">
        <v>49</v>
      </c>
      <c r="H5883" t="s">
        <v>56</v>
      </c>
      <c r="I5883" t="s">
        <v>33</v>
      </c>
      <c r="J5883" t="s">
        <v>34</v>
      </c>
      <c r="K5883">
        <v>152</v>
      </c>
      <c r="L5883">
        <v>4</v>
      </c>
      <c r="M5883">
        <v>95.91</v>
      </c>
      <c r="N5883">
        <f t="shared" si="364"/>
        <v>9</v>
      </c>
      <c r="O5883">
        <f>5</f>
        <v>5</v>
      </c>
      <c r="P5883" t="str">
        <f t="shared" si="365"/>
        <v>Breached</v>
      </c>
      <c r="Q5883">
        <f t="shared" si="366"/>
        <v>2.6315789473684208</v>
      </c>
      <c r="R5883">
        <f t="shared" si="367"/>
        <v>16.888888888888889</v>
      </c>
    </row>
    <row r="5884" spans="1:18" x14ac:dyDescent="0.3">
      <c r="A5884" t="s">
        <v>11625</v>
      </c>
      <c r="B5884" t="s">
        <v>11626</v>
      </c>
      <c r="C5884" s="1">
        <v>46161</v>
      </c>
      <c r="D5884" s="1">
        <v>46169</v>
      </c>
      <c r="E5884" t="s">
        <v>59</v>
      </c>
      <c r="F5884" t="s">
        <v>16</v>
      </c>
      <c r="G5884" t="s">
        <v>60</v>
      </c>
      <c r="H5884" t="s">
        <v>56</v>
      </c>
      <c r="I5884" t="s">
        <v>27</v>
      </c>
      <c r="J5884" t="s">
        <v>74</v>
      </c>
      <c r="K5884">
        <v>134</v>
      </c>
      <c r="L5884">
        <v>3</v>
      </c>
      <c r="M5884">
        <v>98.43</v>
      </c>
      <c r="N5884">
        <f t="shared" si="364"/>
        <v>8</v>
      </c>
      <c r="O5884">
        <f>5</f>
        <v>5</v>
      </c>
      <c r="P5884" t="str">
        <f t="shared" si="365"/>
        <v>Breached</v>
      </c>
      <c r="Q5884">
        <f t="shared" si="366"/>
        <v>2.2388059701492535</v>
      </c>
      <c r="R5884">
        <f t="shared" si="367"/>
        <v>16.75</v>
      </c>
    </row>
    <row r="5885" spans="1:18" x14ac:dyDescent="0.3">
      <c r="A5885" t="s">
        <v>11627</v>
      </c>
      <c r="B5885" t="s">
        <v>11628</v>
      </c>
      <c r="C5885" s="1">
        <v>46143</v>
      </c>
      <c r="D5885" s="1">
        <v>46151</v>
      </c>
      <c r="E5885" t="s">
        <v>65</v>
      </c>
      <c r="F5885" t="s">
        <v>24</v>
      </c>
      <c r="G5885" t="s">
        <v>60</v>
      </c>
      <c r="H5885" t="s">
        <v>56</v>
      </c>
      <c r="I5885" t="s">
        <v>27</v>
      </c>
      <c r="J5885" t="s">
        <v>42</v>
      </c>
      <c r="K5885">
        <v>207</v>
      </c>
      <c r="L5885">
        <v>0</v>
      </c>
      <c r="M5885">
        <v>100</v>
      </c>
      <c r="N5885">
        <f t="shared" si="364"/>
        <v>8</v>
      </c>
      <c r="O5885">
        <f>5</f>
        <v>5</v>
      </c>
      <c r="P5885" t="str">
        <f t="shared" si="365"/>
        <v>Breached</v>
      </c>
      <c r="Q5885">
        <f t="shared" si="366"/>
        <v>0</v>
      </c>
      <c r="R5885">
        <f t="shared" si="367"/>
        <v>25.875</v>
      </c>
    </row>
    <row r="5886" spans="1:18" x14ac:dyDescent="0.3">
      <c r="A5886" t="s">
        <v>11629</v>
      </c>
      <c r="B5886" t="s">
        <v>11630</v>
      </c>
      <c r="C5886" s="1">
        <v>46098</v>
      </c>
      <c r="D5886" s="1">
        <v>46101</v>
      </c>
      <c r="E5886" t="s">
        <v>15</v>
      </c>
      <c r="F5886" t="s">
        <v>24</v>
      </c>
      <c r="G5886" t="s">
        <v>32</v>
      </c>
      <c r="H5886" t="s">
        <v>26</v>
      </c>
      <c r="I5886" t="s">
        <v>27</v>
      </c>
      <c r="J5886" t="s">
        <v>34</v>
      </c>
      <c r="K5886">
        <v>427</v>
      </c>
      <c r="L5886">
        <v>2</v>
      </c>
      <c r="M5886">
        <v>97.97</v>
      </c>
      <c r="N5886">
        <f t="shared" si="364"/>
        <v>3</v>
      </c>
      <c r="O5886">
        <f>5</f>
        <v>5</v>
      </c>
      <c r="P5886" t="str">
        <f t="shared" si="365"/>
        <v>Met</v>
      </c>
      <c r="Q5886">
        <f t="shared" si="366"/>
        <v>0.46838407494145201</v>
      </c>
      <c r="R5886">
        <f t="shared" si="367"/>
        <v>142.33333333333334</v>
      </c>
    </row>
    <row r="5887" spans="1:18" x14ac:dyDescent="0.3">
      <c r="A5887" t="s">
        <v>11631</v>
      </c>
      <c r="B5887" t="s">
        <v>5480</v>
      </c>
      <c r="C5887" s="1">
        <v>46040</v>
      </c>
      <c r="D5887" s="1">
        <v>46048</v>
      </c>
      <c r="E5887" t="s">
        <v>37</v>
      </c>
      <c r="F5887" t="s">
        <v>31</v>
      </c>
      <c r="G5887" t="s">
        <v>49</v>
      </c>
      <c r="H5887" t="s">
        <v>18</v>
      </c>
      <c r="I5887" t="s">
        <v>33</v>
      </c>
      <c r="J5887" t="s">
        <v>53</v>
      </c>
      <c r="K5887">
        <v>155</v>
      </c>
      <c r="L5887">
        <v>1</v>
      </c>
      <c r="M5887">
        <v>98.83</v>
      </c>
      <c r="N5887">
        <f t="shared" si="364"/>
        <v>8</v>
      </c>
      <c r="O5887">
        <f>5</f>
        <v>5</v>
      </c>
      <c r="P5887" t="str">
        <f t="shared" si="365"/>
        <v>Breached</v>
      </c>
      <c r="Q5887">
        <f t="shared" si="366"/>
        <v>0.64516129032258063</v>
      </c>
      <c r="R5887">
        <f t="shared" si="367"/>
        <v>19.375</v>
      </c>
    </row>
    <row r="5888" spans="1:18" x14ac:dyDescent="0.3">
      <c r="A5888" t="s">
        <v>11632</v>
      </c>
      <c r="B5888" t="s">
        <v>11633</v>
      </c>
      <c r="C5888" s="1">
        <v>46027</v>
      </c>
      <c r="D5888" s="1">
        <v>46031</v>
      </c>
      <c r="E5888" t="s">
        <v>65</v>
      </c>
      <c r="F5888" t="s">
        <v>16</v>
      </c>
      <c r="G5888" t="s">
        <v>52</v>
      </c>
      <c r="H5888" t="s">
        <v>26</v>
      </c>
      <c r="I5888" t="s">
        <v>33</v>
      </c>
      <c r="J5888" t="s">
        <v>34</v>
      </c>
      <c r="K5888">
        <v>340</v>
      </c>
      <c r="L5888">
        <v>1</v>
      </c>
      <c r="M5888">
        <v>98.8</v>
      </c>
      <c r="N5888">
        <f t="shared" si="364"/>
        <v>4</v>
      </c>
      <c r="O5888">
        <f>5</f>
        <v>5</v>
      </c>
      <c r="P5888" t="str">
        <f t="shared" si="365"/>
        <v>Met</v>
      </c>
      <c r="Q5888">
        <f t="shared" si="366"/>
        <v>0.29411764705882354</v>
      </c>
      <c r="R5888">
        <f t="shared" si="367"/>
        <v>85</v>
      </c>
    </row>
    <row r="5889" spans="1:18" x14ac:dyDescent="0.3">
      <c r="A5889" t="s">
        <v>11634</v>
      </c>
      <c r="B5889" t="s">
        <v>11635</v>
      </c>
      <c r="C5889" s="1">
        <v>46113</v>
      </c>
      <c r="D5889" s="1">
        <v>46115</v>
      </c>
      <c r="E5889" t="s">
        <v>59</v>
      </c>
      <c r="F5889" t="s">
        <v>69</v>
      </c>
      <c r="G5889" t="s">
        <v>25</v>
      </c>
      <c r="H5889" t="s">
        <v>56</v>
      </c>
      <c r="I5889" t="s">
        <v>33</v>
      </c>
      <c r="J5889" t="s">
        <v>53</v>
      </c>
      <c r="K5889">
        <v>395</v>
      </c>
      <c r="L5889">
        <v>1</v>
      </c>
      <c r="M5889">
        <v>98.64</v>
      </c>
      <c r="N5889">
        <f t="shared" si="364"/>
        <v>2</v>
      </c>
      <c r="O5889">
        <f>5</f>
        <v>5</v>
      </c>
      <c r="P5889" t="str">
        <f t="shared" si="365"/>
        <v>Met</v>
      </c>
      <c r="Q5889">
        <f t="shared" si="366"/>
        <v>0.25316455696202533</v>
      </c>
      <c r="R5889">
        <f t="shared" si="367"/>
        <v>197.5</v>
      </c>
    </row>
    <row r="5890" spans="1:18" x14ac:dyDescent="0.3">
      <c r="A5890" t="s">
        <v>11636</v>
      </c>
      <c r="B5890" t="s">
        <v>11637</v>
      </c>
      <c r="C5890" s="1">
        <v>46127</v>
      </c>
      <c r="D5890" s="1">
        <v>46132</v>
      </c>
      <c r="E5890" t="s">
        <v>59</v>
      </c>
      <c r="F5890" t="s">
        <v>38</v>
      </c>
      <c r="G5890" t="s">
        <v>41</v>
      </c>
      <c r="H5890" t="s">
        <v>26</v>
      </c>
      <c r="I5890" t="s">
        <v>27</v>
      </c>
      <c r="J5890" t="s">
        <v>66</v>
      </c>
      <c r="K5890">
        <v>229</v>
      </c>
      <c r="L5890">
        <v>1</v>
      </c>
      <c r="M5890">
        <v>98.89</v>
      </c>
      <c r="N5890">
        <f t="shared" si="364"/>
        <v>5</v>
      </c>
      <c r="O5890">
        <f>5</f>
        <v>5</v>
      </c>
      <c r="P5890" t="str">
        <f t="shared" si="365"/>
        <v>Met</v>
      </c>
      <c r="Q5890">
        <f t="shared" si="366"/>
        <v>0.43668122270742354</v>
      </c>
      <c r="R5890">
        <f t="shared" si="367"/>
        <v>45.8</v>
      </c>
    </row>
    <row r="5891" spans="1:18" x14ac:dyDescent="0.3">
      <c r="A5891" t="s">
        <v>11638</v>
      </c>
      <c r="B5891" t="s">
        <v>11639</v>
      </c>
      <c r="C5891" s="1">
        <v>46166</v>
      </c>
      <c r="D5891" s="1">
        <v>46173</v>
      </c>
      <c r="E5891" t="s">
        <v>23</v>
      </c>
      <c r="F5891" t="s">
        <v>31</v>
      </c>
      <c r="G5891" t="s">
        <v>93</v>
      </c>
      <c r="H5891" t="s">
        <v>18</v>
      </c>
      <c r="I5891" t="s">
        <v>19</v>
      </c>
      <c r="J5891" t="s">
        <v>42</v>
      </c>
      <c r="K5891">
        <v>205</v>
      </c>
      <c r="L5891">
        <v>1</v>
      </c>
      <c r="M5891">
        <v>98.93</v>
      </c>
      <c r="N5891">
        <f t="shared" ref="N5891:N5954" si="368">D5891-C5891</f>
        <v>7</v>
      </c>
      <c r="O5891">
        <f>5</f>
        <v>5</v>
      </c>
      <c r="P5891" t="str">
        <f t="shared" ref="P5891:P5954" si="369">IF(N5891&lt;=O5891,"Met","Breached")</f>
        <v>Breached</v>
      </c>
      <c r="Q5891">
        <f t="shared" ref="Q5891:Q5954" si="370">(L5891/K5891)*100</f>
        <v>0.48780487804878048</v>
      </c>
      <c r="R5891">
        <f t="shared" ref="R5891:R5954" si="371">(K5891/N5891)</f>
        <v>29.285714285714285</v>
      </c>
    </row>
    <row r="5892" spans="1:18" x14ac:dyDescent="0.3">
      <c r="A5892" t="s">
        <v>11640</v>
      </c>
      <c r="B5892" t="s">
        <v>11641</v>
      </c>
      <c r="C5892" s="1">
        <v>46036</v>
      </c>
      <c r="D5892" s="1">
        <v>46044</v>
      </c>
      <c r="E5892" t="s">
        <v>23</v>
      </c>
      <c r="F5892" t="s">
        <v>31</v>
      </c>
      <c r="G5892" t="s">
        <v>49</v>
      </c>
      <c r="H5892" t="s">
        <v>56</v>
      </c>
      <c r="I5892" t="s">
        <v>33</v>
      </c>
      <c r="J5892" t="s">
        <v>66</v>
      </c>
      <c r="K5892">
        <v>101</v>
      </c>
      <c r="L5892">
        <v>5</v>
      </c>
      <c r="M5892">
        <v>94.18</v>
      </c>
      <c r="N5892">
        <f t="shared" si="368"/>
        <v>8</v>
      </c>
      <c r="O5892">
        <f>5</f>
        <v>5</v>
      </c>
      <c r="P5892" t="str">
        <f t="shared" si="369"/>
        <v>Breached</v>
      </c>
      <c r="Q5892">
        <f t="shared" si="370"/>
        <v>4.9504950495049505</v>
      </c>
      <c r="R5892">
        <f t="shared" si="371"/>
        <v>12.625</v>
      </c>
    </row>
    <row r="5893" spans="1:18" x14ac:dyDescent="0.3">
      <c r="A5893" t="s">
        <v>11642</v>
      </c>
      <c r="B5893" t="s">
        <v>11643</v>
      </c>
      <c r="C5893" s="1">
        <v>46164</v>
      </c>
      <c r="D5893" s="1">
        <v>46169</v>
      </c>
      <c r="E5893" t="s">
        <v>37</v>
      </c>
      <c r="F5893" t="s">
        <v>69</v>
      </c>
      <c r="G5893" t="s">
        <v>17</v>
      </c>
      <c r="H5893" t="s">
        <v>26</v>
      </c>
      <c r="I5893" t="s">
        <v>27</v>
      </c>
      <c r="J5893" t="s">
        <v>28</v>
      </c>
      <c r="K5893">
        <v>167</v>
      </c>
      <c r="L5893">
        <v>5</v>
      </c>
      <c r="M5893">
        <v>92.96</v>
      </c>
      <c r="N5893">
        <f t="shared" si="368"/>
        <v>5</v>
      </c>
      <c r="O5893">
        <f>5</f>
        <v>5</v>
      </c>
      <c r="P5893" t="str">
        <f t="shared" si="369"/>
        <v>Met</v>
      </c>
      <c r="Q5893">
        <f t="shared" si="370"/>
        <v>2.9940119760479043</v>
      </c>
      <c r="R5893">
        <f t="shared" si="371"/>
        <v>33.4</v>
      </c>
    </row>
    <row r="5894" spans="1:18" x14ac:dyDescent="0.3">
      <c r="A5894" t="s">
        <v>11644</v>
      </c>
      <c r="B5894" t="s">
        <v>11645</v>
      </c>
      <c r="C5894" s="1">
        <v>46090</v>
      </c>
      <c r="D5894" s="1">
        <v>46100</v>
      </c>
      <c r="E5894" t="s">
        <v>23</v>
      </c>
      <c r="F5894" t="s">
        <v>16</v>
      </c>
      <c r="G5894" t="s">
        <v>60</v>
      </c>
      <c r="H5894" t="s">
        <v>56</v>
      </c>
      <c r="I5894" t="s">
        <v>27</v>
      </c>
      <c r="J5894" t="s">
        <v>42</v>
      </c>
      <c r="K5894">
        <v>213</v>
      </c>
      <c r="L5894">
        <v>5</v>
      </c>
      <c r="M5894">
        <v>93.34</v>
      </c>
      <c r="N5894">
        <f t="shared" si="368"/>
        <v>10</v>
      </c>
      <c r="O5894">
        <f>5</f>
        <v>5</v>
      </c>
      <c r="P5894" t="str">
        <f t="shared" si="369"/>
        <v>Breached</v>
      </c>
      <c r="Q5894">
        <f t="shared" si="370"/>
        <v>2.3474178403755865</v>
      </c>
      <c r="R5894">
        <f t="shared" si="371"/>
        <v>21.3</v>
      </c>
    </row>
    <row r="5895" spans="1:18" x14ac:dyDescent="0.3">
      <c r="A5895" t="s">
        <v>11646</v>
      </c>
      <c r="B5895" t="s">
        <v>11647</v>
      </c>
      <c r="C5895" s="1">
        <v>46126</v>
      </c>
      <c r="D5895" s="1">
        <v>46130</v>
      </c>
      <c r="E5895" t="s">
        <v>23</v>
      </c>
      <c r="F5895" t="s">
        <v>31</v>
      </c>
      <c r="G5895" t="s">
        <v>49</v>
      </c>
      <c r="H5895" t="s">
        <v>26</v>
      </c>
      <c r="I5895" t="s">
        <v>33</v>
      </c>
      <c r="J5895" t="s">
        <v>74</v>
      </c>
      <c r="K5895">
        <v>286</v>
      </c>
      <c r="L5895">
        <v>2</v>
      </c>
      <c r="M5895">
        <v>97.69</v>
      </c>
      <c r="N5895">
        <f t="shared" si="368"/>
        <v>4</v>
      </c>
      <c r="O5895">
        <f>5</f>
        <v>5</v>
      </c>
      <c r="P5895" t="str">
        <f t="shared" si="369"/>
        <v>Met</v>
      </c>
      <c r="Q5895">
        <f t="shared" si="370"/>
        <v>0.69930069930069927</v>
      </c>
      <c r="R5895">
        <f t="shared" si="371"/>
        <v>71.5</v>
      </c>
    </row>
    <row r="5896" spans="1:18" x14ac:dyDescent="0.3">
      <c r="A5896" t="s">
        <v>11648</v>
      </c>
      <c r="B5896" t="s">
        <v>11649</v>
      </c>
      <c r="C5896" s="1">
        <v>46200</v>
      </c>
      <c r="D5896" s="1">
        <v>46202</v>
      </c>
      <c r="E5896" t="s">
        <v>59</v>
      </c>
      <c r="F5896" t="s">
        <v>38</v>
      </c>
      <c r="G5896" t="s">
        <v>93</v>
      </c>
      <c r="H5896" t="s">
        <v>18</v>
      </c>
      <c r="I5896" t="s">
        <v>19</v>
      </c>
      <c r="J5896" t="s">
        <v>42</v>
      </c>
      <c r="K5896">
        <v>368</v>
      </c>
      <c r="L5896">
        <v>4</v>
      </c>
      <c r="M5896">
        <v>97.98</v>
      </c>
      <c r="N5896">
        <f t="shared" si="368"/>
        <v>2</v>
      </c>
      <c r="O5896">
        <f>5</f>
        <v>5</v>
      </c>
      <c r="P5896" t="str">
        <f t="shared" si="369"/>
        <v>Met</v>
      </c>
      <c r="Q5896">
        <f t="shared" si="370"/>
        <v>1.0869565217391304</v>
      </c>
      <c r="R5896">
        <f t="shared" si="371"/>
        <v>184</v>
      </c>
    </row>
    <row r="5897" spans="1:18" x14ac:dyDescent="0.3">
      <c r="A5897" t="s">
        <v>11650</v>
      </c>
      <c r="B5897" t="s">
        <v>11651</v>
      </c>
      <c r="C5897" s="1">
        <v>46056</v>
      </c>
      <c r="D5897" s="1">
        <v>46061</v>
      </c>
      <c r="E5897" t="s">
        <v>23</v>
      </c>
      <c r="F5897" t="s">
        <v>24</v>
      </c>
      <c r="G5897" t="s">
        <v>41</v>
      </c>
      <c r="H5897" t="s">
        <v>18</v>
      </c>
      <c r="I5897" t="s">
        <v>19</v>
      </c>
      <c r="J5897" t="s">
        <v>28</v>
      </c>
      <c r="K5897">
        <v>486</v>
      </c>
      <c r="L5897">
        <v>5</v>
      </c>
      <c r="M5897">
        <v>94.6</v>
      </c>
      <c r="N5897">
        <f t="shared" si="368"/>
        <v>5</v>
      </c>
      <c r="O5897">
        <f>5</f>
        <v>5</v>
      </c>
      <c r="P5897" t="str">
        <f t="shared" si="369"/>
        <v>Met</v>
      </c>
      <c r="Q5897">
        <f t="shared" si="370"/>
        <v>1.0288065843621399</v>
      </c>
      <c r="R5897">
        <f t="shared" si="371"/>
        <v>97.2</v>
      </c>
    </row>
    <row r="5898" spans="1:18" x14ac:dyDescent="0.3">
      <c r="A5898" t="s">
        <v>11652</v>
      </c>
      <c r="B5898" t="s">
        <v>11653</v>
      </c>
      <c r="C5898" s="1">
        <v>46138</v>
      </c>
      <c r="D5898" s="1">
        <v>46147</v>
      </c>
      <c r="E5898" t="s">
        <v>15</v>
      </c>
      <c r="F5898" t="s">
        <v>24</v>
      </c>
      <c r="G5898" t="s">
        <v>41</v>
      </c>
      <c r="H5898" t="s">
        <v>26</v>
      </c>
      <c r="I5898" t="s">
        <v>19</v>
      </c>
      <c r="J5898" t="s">
        <v>74</v>
      </c>
      <c r="K5898">
        <v>147</v>
      </c>
      <c r="L5898">
        <v>2</v>
      </c>
      <c r="M5898">
        <v>97.78</v>
      </c>
      <c r="N5898">
        <f t="shared" si="368"/>
        <v>9</v>
      </c>
      <c r="O5898">
        <f>5</f>
        <v>5</v>
      </c>
      <c r="P5898" t="str">
        <f t="shared" si="369"/>
        <v>Breached</v>
      </c>
      <c r="Q5898">
        <f t="shared" si="370"/>
        <v>1.3605442176870748</v>
      </c>
      <c r="R5898">
        <f t="shared" si="371"/>
        <v>16.333333333333332</v>
      </c>
    </row>
    <row r="5899" spans="1:18" x14ac:dyDescent="0.3">
      <c r="A5899" t="s">
        <v>11654</v>
      </c>
      <c r="B5899" t="s">
        <v>11655</v>
      </c>
      <c r="C5899" s="1">
        <v>46175</v>
      </c>
      <c r="D5899" s="1">
        <v>46177</v>
      </c>
      <c r="E5899" t="s">
        <v>23</v>
      </c>
      <c r="F5899" t="s">
        <v>16</v>
      </c>
      <c r="G5899" t="s">
        <v>41</v>
      </c>
      <c r="H5899" t="s">
        <v>18</v>
      </c>
      <c r="I5899" t="s">
        <v>33</v>
      </c>
      <c r="J5899" t="s">
        <v>74</v>
      </c>
      <c r="K5899">
        <v>381</v>
      </c>
      <c r="L5899">
        <v>5</v>
      </c>
      <c r="M5899">
        <v>94.84</v>
      </c>
      <c r="N5899">
        <f t="shared" si="368"/>
        <v>2</v>
      </c>
      <c r="O5899">
        <f>5</f>
        <v>5</v>
      </c>
      <c r="P5899" t="str">
        <f t="shared" si="369"/>
        <v>Met</v>
      </c>
      <c r="Q5899">
        <f t="shared" si="370"/>
        <v>1.3123359580052494</v>
      </c>
      <c r="R5899">
        <f t="shared" si="371"/>
        <v>190.5</v>
      </c>
    </row>
    <row r="5900" spans="1:18" x14ac:dyDescent="0.3">
      <c r="A5900" t="s">
        <v>11656</v>
      </c>
      <c r="B5900" t="s">
        <v>11657</v>
      </c>
      <c r="C5900" s="1">
        <v>46138</v>
      </c>
      <c r="D5900" s="1">
        <v>46144</v>
      </c>
      <c r="E5900" t="s">
        <v>65</v>
      </c>
      <c r="F5900" t="s">
        <v>31</v>
      </c>
      <c r="G5900" t="s">
        <v>60</v>
      </c>
      <c r="H5900" t="s">
        <v>18</v>
      </c>
      <c r="I5900" t="s">
        <v>19</v>
      </c>
      <c r="J5900" t="s">
        <v>46</v>
      </c>
      <c r="K5900">
        <v>131</v>
      </c>
      <c r="L5900">
        <v>4</v>
      </c>
      <c r="M5900">
        <v>95.07</v>
      </c>
      <c r="N5900">
        <f t="shared" si="368"/>
        <v>6</v>
      </c>
      <c r="O5900">
        <f>5</f>
        <v>5</v>
      </c>
      <c r="P5900" t="str">
        <f t="shared" si="369"/>
        <v>Breached</v>
      </c>
      <c r="Q5900">
        <f t="shared" si="370"/>
        <v>3.0534351145038165</v>
      </c>
      <c r="R5900">
        <f t="shared" si="371"/>
        <v>21.833333333333332</v>
      </c>
    </row>
    <row r="5901" spans="1:18" x14ac:dyDescent="0.3">
      <c r="A5901" t="s">
        <v>11658</v>
      </c>
      <c r="B5901" t="s">
        <v>11659</v>
      </c>
      <c r="C5901" s="1">
        <v>46062</v>
      </c>
      <c r="D5901" s="1">
        <v>46070</v>
      </c>
      <c r="E5901" t="s">
        <v>23</v>
      </c>
      <c r="F5901" t="s">
        <v>31</v>
      </c>
      <c r="G5901" t="s">
        <v>17</v>
      </c>
      <c r="H5901" t="s">
        <v>26</v>
      </c>
      <c r="I5901" t="s">
        <v>27</v>
      </c>
      <c r="J5901" t="s">
        <v>74</v>
      </c>
      <c r="K5901">
        <v>340</v>
      </c>
      <c r="L5901">
        <v>2</v>
      </c>
      <c r="M5901">
        <v>98.38</v>
      </c>
      <c r="N5901">
        <f t="shared" si="368"/>
        <v>8</v>
      </c>
      <c r="O5901">
        <f>5</f>
        <v>5</v>
      </c>
      <c r="P5901" t="str">
        <f t="shared" si="369"/>
        <v>Breached</v>
      </c>
      <c r="Q5901">
        <f t="shared" si="370"/>
        <v>0.58823529411764708</v>
      </c>
      <c r="R5901">
        <f t="shared" si="371"/>
        <v>42.5</v>
      </c>
    </row>
    <row r="5902" spans="1:18" x14ac:dyDescent="0.3">
      <c r="A5902" t="s">
        <v>11660</v>
      </c>
      <c r="B5902" t="s">
        <v>11661</v>
      </c>
      <c r="C5902" s="1">
        <v>46051</v>
      </c>
      <c r="D5902" s="1">
        <v>46060</v>
      </c>
      <c r="E5902" t="s">
        <v>15</v>
      </c>
      <c r="F5902" t="s">
        <v>45</v>
      </c>
      <c r="G5902" t="s">
        <v>52</v>
      </c>
      <c r="H5902" t="s">
        <v>56</v>
      </c>
      <c r="I5902" t="s">
        <v>27</v>
      </c>
      <c r="J5902" t="s">
        <v>28</v>
      </c>
      <c r="K5902">
        <v>480</v>
      </c>
      <c r="L5902">
        <v>2</v>
      </c>
      <c r="M5902">
        <v>97.72</v>
      </c>
      <c r="N5902">
        <f t="shared" si="368"/>
        <v>9</v>
      </c>
      <c r="O5902">
        <f>5</f>
        <v>5</v>
      </c>
      <c r="P5902" t="str">
        <f t="shared" si="369"/>
        <v>Breached</v>
      </c>
      <c r="Q5902">
        <f t="shared" si="370"/>
        <v>0.41666666666666669</v>
      </c>
      <c r="R5902">
        <f t="shared" si="371"/>
        <v>53.333333333333336</v>
      </c>
    </row>
    <row r="5903" spans="1:18" x14ac:dyDescent="0.3">
      <c r="A5903" t="s">
        <v>11662</v>
      </c>
      <c r="B5903" t="s">
        <v>11663</v>
      </c>
      <c r="C5903" s="1">
        <v>46162</v>
      </c>
      <c r="D5903" s="1">
        <v>46170</v>
      </c>
      <c r="E5903" t="s">
        <v>15</v>
      </c>
      <c r="F5903" t="s">
        <v>16</v>
      </c>
      <c r="G5903" t="s">
        <v>49</v>
      </c>
      <c r="H5903" t="s">
        <v>56</v>
      </c>
      <c r="I5903" t="s">
        <v>27</v>
      </c>
      <c r="J5903" t="s">
        <v>28</v>
      </c>
      <c r="K5903">
        <v>463</v>
      </c>
      <c r="L5903">
        <v>4</v>
      </c>
      <c r="M5903">
        <v>95.61</v>
      </c>
      <c r="N5903">
        <f t="shared" si="368"/>
        <v>8</v>
      </c>
      <c r="O5903">
        <f>5</f>
        <v>5</v>
      </c>
      <c r="P5903" t="str">
        <f t="shared" si="369"/>
        <v>Breached</v>
      </c>
      <c r="Q5903">
        <f t="shared" si="370"/>
        <v>0.86393088552915775</v>
      </c>
      <c r="R5903">
        <f t="shared" si="371"/>
        <v>57.875</v>
      </c>
    </row>
    <row r="5904" spans="1:18" x14ac:dyDescent="0.3">
      <c r="A5904" t="s">
        <v>11664</v>
      </c>
      <c r="B5904" t="s">
        <v>11665</v>
      </c>
      <c r="C5904" s="1">
        <v>46172</v>
      </c>
      <c r="D5904" s="1">
        <v>46178</v>
      </c>
      <c r="E5904" t="s">
        <v>65</v>
      </c>
      <c r="F5904" t="s">
        <v>16</v>
      </c>
      <c r="G5904" t="s">
        <v>25</v>
      </c>
      <c r="H5904" t="s">
        <v>26</v>
      </c>
      <c r="I5904" t="s">
        <v>33</v>
      </c>
      <c r="J5904" t="s">
        <v>42</v>
      </c>
      <c r="K5904">
        <v>187</v>
      </c>
      <c r="L5904">
        <v>4</v>
      </c>
      <c r="M5904">
        <v>94.65</v>
      </c>
      <c r="N5904">
        <f t="shared" si="368"/>
        <v>6</v>
      </c>
      <c r="O5904">
        <f>5</f>
        <v>5</v>
      </c>
      <c r="P5904" t="str">
        <f t="shared" si="369"/>
        <v>Breached</v>
      </c>
      <c r="Q5904">
        <f t="shared" si="370"/>
        <v>2.1390374331550799</v>
      </c>
      <c r="R5904">
        <f t="shared" si="371"/>
        <v>31.166666666666668</v>
      </c>
    </row>
    <row r="5905" spans="1:18" x14ac:dyDescent="0.3">
      <c r="A5905" t="s">
        <v>11666</v>
      </c>
      <c r="B5905" t="s">
        <v>11667</v>
      </c>
      <c r="C5905" s="1">
        <v>46119</v>
      </c>
      <c r="D5905" s="1">
        <v>46127</v>
      </c>
      <c r="E5905" t="s">
        <v>37</v>
      </c>
      <c r="F5905" t="s">
        <v>16</v>
      </c>
      <c r="G5905" t="s">
        <v>60</v>
      </c>
      <c r="H5905" t="s">
        <v>56</v>
      </c>
      <c r="I5905" t="s">
        <v>19</v>
      </c>
      <c r="J5905" t="s">
        <v>34</v>
      </c>
      <c r="K5905">
        <v>92</v>
      </c>
      <c r="L5905">
        <v>5</v>
      </c>
      <c r="M5905">
        <v>96.24</v>
      </c>
      <c r="N5905">
        <f t="shared" si="368"/>
        <v>8</v>
      </c>
      <c r="O5905">
        <f>5</f>
        <v>5</v>
      </c>
      <c r="P5905" t="str">
        <f t="shared" si="369"/>
        <v>Breached</v>
      </c>
      <c r="Q5905">
        <f t="shared" si="370"/>
        <v>5.4347826086956523</v>
      </c>
      <c r="R5905">
        <f t="shared" si="371"/>
        <v>11.5</v>
      </c>
    </row>
    <row r="5906" spans="1:18" x14ac:dyDescent="0.3">
      <c r="A5906" t="s">
        <v>11668</v>
      </c>
      <c r="B5906" t="s">
        <v>8614</v>
      </c>
      <c r="C5906" s="1">
        <v>46057</v>
      </c>
      <c r="D5906" s="1">
        <v>46063</v>
      </c>
      <c r="E5906" t="s">
        <v>59</v>
      </c>
      <c r="F5906" t="s">
        <v>38</v>
      </c>
      <c r="G5906" t="s">
        <v>49</v>
      </c>
      <c r="H5906" t="s">
        <v>18</v>
      </c>
      <c r="I5906" t="s">
        <v>33</v>
      </c>
      <c r="J5906" t="s">
        <v>74</v>
      </c>
      <c r="K5906">
        <v>340</v>
      </c>
      <c r="L5906">
        <v>0</v>
      </c>
      <c r="M5906">
        <v>100</v>
      </c>
      <c r="N5906">
        <f t="shared" si="368"/>
        <v>6</v>
      </c>
      <c r="O5906">
        <f>5</f>
        <v>5</v>
      </c>
      <c r="P5906" t="str">
        <f t="shared" si="369"/>
        <v>Breached</v>
      </c>
      <c r="Q5906">
        <f t="shared" si="370"/>
        <v>0</v>
      </c>
      <c r="R5906">
        <f t="shared" si="371"/>
        <v>56.666666666666664</v>
      </c>
    </row>
    <row r="5907" spans="1:18" x14ac:dyDescent="0.3">
      <c r="A5907" t="s">
        <v>11669</v>
      </c>
      <c r="B5907" t="s">
        <v>11670</v>
      </c>
      <c r="C5907" s="1">
        <v>46185</v>
      </c>
      <c r="D5907" s="1">
        <v>46193</v>
      </c>
      <c r="E5907" t="s">
        <v>15</v>
      </c>
      <c r="F5907" t="s">
        <v>69</v>
      </c>
      <c r="G5907" t="s">
        <v>17</v>
      </c>
      <c r="H5907" t="s">
        <v>18</v>
      </c>
      <c r="I5907" t="s">
        <v>19</v>
      </c>
      <c r="J5907" t="s">
        <v>28</v>
      </c>
      <c r="K5907">
        <v>421</v>
      </c>
      <c r="L5907">
        <v>3</v>
      </c>
      <c r="M5907">
        <v>95.81</v>
      </c>
      <c r="N5907">
        <f t="shared" si="368"/>
        <v>8</v>
      </c>
      <c r="O5907">
        <f>5</f>
        <v>5</v>
      </c>
      <c r="P5907" t="str">
        <f t="shared" si="369"/>
        <v>Breached</v>
      </c>
      <c r="Q5907">
        <f t="shared" si="370"/>
        <v>0.71258907363420432</v>
      </c>
      <c r="R5907">
        <f t="shared" si="371"/>
        <v>52.625</v>
      </c>
    </row>
    <row r="5908" spans="1:18" x14ac:dyDescent="0.3">
      <c r="A5908" t="s">
        <v>11671</v>
      </c>
      <c r="B5908" t="s">
        <v>11672</v>
      </c>
      <c r="C5908" s="1">
        <v>46053</v>
      </c>
      <c r="D5908" s="1">
        <v>46061</v>
      </c>
      <c r="E5908" t="s">
        <v>65</v>
      </c>
      <c r="F5908" t="s">
        <v>45</v>
      </c>
      <c r="G5908" t="s">
        <v>52</v>
      </c>
      <c r="H5908" t="s">
        <v>56</v>
      </c>
      <c r="I5908" t="s">
        <v>33</v>
      </c>
      <c r="J5908" t="s">
        <v>42</v>
      </c>
      <c r="K5908">
        <v>246</v>
      </c>
      <c r="L5908">
        <v>5</v>
      </c>
      <c r="M5908">
        <v>95.04</v>
      </c>
      <c r="N5908">
        <f t="shared" si="368"/>
        <v>8</v>
      </c>
      <c r="O5908">
        <f>5</f>
        <v>5</v>
      </c>
      <c r="P5908" t="str">
        <f t="shared" si="369"/>
        <v>Breached</v>
      </c>
      <c r="Q5908">
        <f t="shared" si="370"/>
        <v>2.0325203252032518</v>
      </c>
      <c r="R5908">
        <f t="shared" si="371"/>
        <v>30.75</v>
      </c>
    </row>
    <row r="5909" spans="1:18" x14ac:dyDescent="0.3">
      <c r="A5909" t="s">
        <v>11673</v>
      </c>
      <c r="B5909" t="s">
        <v>11674</v>
      </c>
      <c r="C5909" s="1">
        <v>46156</v>
      </c>
      <c r="D5909" s="1">
        <v>46161</v>
      </c>
      <c r="E5909" t="s">
        <v>23</v>
      </c>
      <c r="F5909" t="s">
        <v>69</v>
      </c>
      <c r="G5909" t="s">
        <v>32</v>
      </c>
      <c r="H5909" t="s">
        <v>56</v>
      </c>
      <c r="I5909" t="s">
        <v>19</v>
      </c>
      <c r="J5909" t="s">
        <v>20</v>
      </c>
      <c r="K5909">
        <v>253</v>
      </c>
      <c r="L5909">
        <v>1</v>
      </c>
      <c r="M5909">
        <v>98.54</v>
      </c>
      <c r="N5909">
        <f t="shared" si="368"/>
        <v>5</v>
      </c>
      <c r="O5909">
        <f>5</f>
        <v>5</v>
      </c>
      <c r="P5909" t="str">
        <f t="shared" si="369"/>
        <v>Met</v>
      </c>
      <c r="Q5909">
        <f t="shared" si="370"/>
        <v>0.39525691699604742</v>
      </c>
      <c r="R5909">
        <f t="shared" si="371"/>
        <v>50.6</v>
      </c>
    </row>
    <row r="5910" spans="1:18" x14ac:dyDescent="0.3">
      <c r="A5910" t="s">
        <v>11675</v>
      </c>
      <c r="B5910" t="s">
        <v>11676</v>
      </c>
      <c r="C5910" s="1">
        <v>46182</v>
      </c>
      <c r="D5910" s="1">
        <v>46189</v>
      </c>
      <c r="E5910" t="s">
        <v>23</v>
      </c>
      <c r="F5910" t="s">
        <v>38</v>
      </c>
      <c r="G5910" t="s">
        <v>17</v>
      </c>
      <c r="H5910" t="s">
        <v>56</v>
      </c>
      <c r="I5910" t="s">
        <v>33</v>
      </c>
      <c r="J5910" t="s">
        <v>46</v>
      </c>
      <c r="K5910">
        <v>198</v>
      </c>
      <c r="L5910">
        <v>0</v>
      </c>
      <c r="M5910">
        <v>100</v>
      </c>
      <c r="N5910">
        <f t="shared" si="368"/>
        <v>7</v>
      </c>
      <c r="O5910">
        <f>5</f>
        <v>5</v>
      </c>
      <c r="P5910" t="str">
        <f t="shared" si="369"/>
        <v>Breached</v>
      </c>
      <c r="Q5910">
        <f t="shared" si="370"/>
        <v>0</v>
      </c>
      <c r="R5910">
        <f t="shared" si="371"/>
        <v>28.285714285714285</v>
      </c>
    </row>
    <row r="5911" spans="1:18" x14ac:dyDescent="0.3">
      <c r="A5911" t="s">
        <v>11677</v>
      </c>
      <c r="B5911" t="s">
        <v>11678</v>
      </c>
      <c r="C5911" s="1">
        <v>46076</v>
      </c>
      <c r="D5911" s="1">
        <v>46079</v>
      </c>
      <c r="E5911" t="s">
        <v>65</v>
      </c>
      <c r="F5911" t="s">
        <v>24</v>
      </c>
      <c r="G5911" t="s">
        <v>17</v>
      </c>
      <c r="H5911" t="s">
        <v>26</v>
      </c>
      <c r="I5911" t="s">
        <v>33</v>
      </c>
      <c r="J5911" t="s">
        <v>20</v>
      </c>
      <c r="K5911">
        <v>318</v>
      </c>
      <c r="L5911">
        <v>1</v>
      </c>
      <c r="M5911">
        <v>98.87</v>
      </c>
      <c r="N5911">
        <f t="shared" si="368"/>
        <v>3</v>
      </c>
      <c r="O5911">
        <f>5</f>
        <v>5</v>
      </c>
      <c r="P5911" t="str">
        <f t="shared" si="369"/>
        <v>Met</v>
      </c>
      <c r="Q5911">
        <f t="shared" si="370"/>
        <v>0.31446540880503149</v>
      </c>
      <c r="R5911">
        <f t="shared" si="371"/>
        <v>106</v>
      </c>
    </row>
    <row r="5912" spans="1:18" x14ac:dyDescent="0.3">
      <c r="A5912" t="s">
        <v>11679</v>
      </c>
      <c r="B5912" t="s">
        <v>11680</v>
      </c>
      <c r="C5912" s="1">
        <v>46111</v>
      </c>
      <c r="D5912" s="1">
        <v>46119</v>
      </c>
      <c r="E5912" t="s">
        <v>65</v>
      </c>
      <c r="F5912" t="s">
        <v>45</v>
      </c>
      <c r="G5912" t="s">
        <v>41</v>
      </c>
      <c r="H5912" t="s">
        <v>18</v>
      </c>
      <c r="I5912" t="s">
        <v>33</v>
      </c>
      <c r="J5912" t="s">
        <v>53</v>
      </c>
      <c r="K5912">
        <v>349</v>
      </c>
      <c r="L5912">
        <v>3</v>
      </c>
      <c r="M5912">
        <v>97.03</v>
      </c>
      <c r="N5912">
        <f t="shared" si="368"/>
        <v>8</v>
      </c>
      <c r="O5912">
        <f>5</f>
        <v>5</v>
      </c>
      <c r="P5912" t="str">
        <f t="shared" si="369"/>
        <v>Breached</v>
      </c>
      <c r="Q5912">
        <f t="shared" si="370"/>
        <v>0.8595988538681949</v>
      </c>
      <c r="R5912">
        <f t="shared" si="371"/>
        <v>43.625</v>
      </c>
    </row>
    <row r="5913" spans="1:18" x14ac:dyDescent="0.3">
      <c r="A5913" t="s">
        <v>11681</v>
      </c>
      <c r="B5913" t="s">
        <v>11682</v>
      </c>
      <c r="C5913" s="1">
        <v>46131</v>
      </c>
      <c r="D5913" s="1">
        <v>46132</v>
      </c>
      <c r="E5913" t="s">
        <v>65</v>
      </c>
      <c r="F5913" t="s">
        <v>45</v>
      </c>
      <c r="G5913" t="s">
        <v>41</v>
      </c>
      <c r="H5913" t="s">
        <v>56</v>
      </c>
      <c r="I5913" t="s">
        <v>19</v>
      </c>
      <c r="J5913" t="s">
        <v>53</v>
      </c>
      <c r="K5913">
        <v>269</v>
      </c>
      <c r="L5913">
        <v>0</v>
      </c>
      <c r="M5913">
        <v>100</v>
      </c>
      <c r="N5913">
        <f t="shared" si="368"/>
        <v>1</v>
      </c>
      <c r="O5913">
        <f>5</f>
        <v>5</v>
      </c>
      <c r="P5913" t="str">
        <f t="shared" si="369"/>
        <v>Met</v>
      </c>
      <c r="Q5913">
        <f t="shared" si="370"/>
        <v>0</v>
      </c>
      <c r="R5913">
        <f t="shared" si="371"/>
        <v>269</v>
      </c>
    </row>
    <row r="5914" spans="1:18" x14ac:dyDescent="0.3">
      <c r="A5914" t="s">
        <v>11683</v>
      </c>
      <c r="B5914" t="s">
        <v>11684</v>
      </c>
      <c r="C5914" s="1">
        <v>46083</v>
      </c>
      <c r="D5914" s="1">
        <v>46090</v>
      </c>
      <c r="E5914" t="s">
        <v>15</v>
      </c>
      <c r="F5914" t="s">
        <v>38</v>
      </c>
      <c r="G5914" t="s">
        <v>25</v>
      </c>
      <c r="H5914" t="s">
        <v>26</v>
      </c>
      <c r="I5914" t="s">
        <v>19</v>
      </c>
      <c r="J5914" t="s">
        <v>20</v>
      </c>
      <c r="K5914">
        <v>212</v>
      </c>
      <c r="L5914">
        <v>5</v>
      </c>
      <c r="M5914">
        <v>95.4</v>
      </c>
      <c r="N5914">
        <f t="shared" si="368"/>
        <v>7</v>
      </c>
      <c r="O5914">
        <f>5</f>
        <v>5</v>
      </c>
      <c r="P5914" t="str">
        <f t="shared" si="369"/>
        <v>Breached</v>
      </c>
      <c r="Q5914">
        <f t="shared" si="370"/>
        <v>2.358490566037736</v>
      </c>
      <c r="R5914">
        <f t="shared" si="371"/>
        <v>30.285714285714285</v>
      </c>
    </row>
    <row r="5915" spans="1:18" x14ac:dyDescent="0.3">
      <c r="A5915" t="s">
        <v>11685</v>
      </c>
      <c r="B5915" t="s">
        <v>11686</v>
      </c>
      <c r="C5915" s="1">
        <v>46107</v>
      </c>
      <c r="D5915" s="1">
        <v>46113</v>
      </c>
      <c r="E5915" t="s">
        <v>23</v>
      </c>
      <c r="F5915" t="s">
        <v>16</v>
      </c>
      <c r="G5915" t="s">
        <v>93</v>
      </c>
      <c r="H5915" t="s">
        <v>18</v>
      </c>
      <c r="I5915" t="s">
        <v>33</v>
      </c>
      <c r="J5915" t="s">
        <v>42</v>
      </c>
      <c r="K5915">
        <v>87</v>
      </c>
      <c r="L5915">
        <v>3</v>
      </c>
      <c r="M5915">
        <v>97.63</v>
      </c>
      <c r="N5915">
        <f t="shared" si="368"/>
        <v>6</v>
      </c>
      <c r="O5915">
        <f>5</f>
        <v>5</v>
      </c>
      <c r="P5915" t="str">
        <f t="shared" si="369"/>
        <v>Breached</v>
      </c>
      <c r="Q5915">
        <f t="shared" si="370"/>
        <v>3.4482758620689653</v>
      </c>
      <c r="R5915">
        <f t="shared" si="371"/>
        <v>14.5</v>
      </c>
    </row>
    <row r="5916" spans="1:18" x14ac:dyDescent="0.3">
      <c r="A5916" t="s">
        <v>11687</v>
      </c>
      <c r="B5916" t="s">
        <v>11688</v>
      </c>
      <c r="C5916" s="1">
        <v>46112</v>
      </c>
      <c r="D5916" s="1">
        <v>46118</v>
      </c>
      <c r="E5916" t="s">
        <v>65</v>
      </c>
      <c r="F5916" t="s">
        <v>38</v>
      </c>
      <c r="G5916" t="s">
        <v>41</v>
      </c>
      <c r="H5916" t="s">
        <v>56</v>
      </c>
      <c r="I5916" t="s">
        <v>33</v>
      </c>
      <c r="J5916" t="s">
        <v>28</v>
      </c>
      <c r="K5916">
        <v>239</v>
      </c>
      <c r="L5916">
        <v>4</v>
      </c>
      <c r="M5916">
        <v>97.31</v>
      </c>
      <c r="N5916">
        <f t="shared" si="368"/>
        <v>6</v>
      </c>
      <c r="O5916">
        <f>5</f>
        <v>5</v>
      </c>
      <c r="P5916" t="str">
        <f t="shared" si="369"/>
        <v>Breached</v>
      </c>
      <c r="Q5916">
        <f t="shared" si="370"/>
        <v>1.6736401673640167</v>
      </c>
      <c r="R5916">
        <f t="shared" si="371"/>
        <v>39.833333333333336</v>
      </c>
    </row>
    <row r="5917" spans="1:18" x14ac:dyDescent="0.3">
      <c r="A5917" t="s">
        <v>11689</v>
      </c>
      <c r="B5917" t="s">
        <v>11688</v>
      </c>
      <c r="C5917" s="1">
        <v>46028</v>
      </c>
      <c r="D5917" s="1">
        <v>46031</v>
      </c>
      <c r="E5917" t="s">
        <v>59</v>
      </c>
      <c r="F5917" t="s">
        <v>16</v>
      </c>
      <c r="G5917" t="s">
        <v>32</v>
      </c>
      <c r="H5917" t="s">
        <v>18</v>
      </c>
      <c r="I5917" t="s">
        <v>33</v>
      </c>
      <c r="J5917" t="s">
        <v>20</v>
      </c>
      <c r="K5917">
        <v>58</v>
      </c>
      <c r="L5917">
        <v>2</v>
      </c>
      <c r="M5917">
        <v>97.52</v>
      </c>
      <c r="N5917">
        <f t="shared" si="368"/>
        <v>3</v>
      </c>
      <c r="O5917">
        <f>5</f>
        <v>5</v>
      </c>
      <c r="P5917" t="str">
        <f t="shared" si="369"/>
        <v>Met</v>
      </c>
      <c r="Q5917">
        <f t="shared" si="370"/>
        <v>3.4482758620689653</v>
      </c>
      <c r="R5917">
        <f t="shared" si="371"/>
        <v>19.333333333333332</v>
      </c>
    </row>
    <row r="5918" spans="1:18" x14ac:dyDescent="0.3">
      <c r="A5918" t="s">
        <v>11690</v>
      </c>
      <c r="B5918" t="s">
        <v>11691</v>
      </c>
      <c r="C5918" s="1">
        <v>46048</v>
      </c>
      <c r="D5918" s="1">
        <v>46050</v>
      </c>
      <c r="E5918" t="s">
        <v>37</v>
      </c>
      <c r="F5918" t="s">
        <v>24</v>
      </c>
      <c r="G5918" t="s">
        <v>93</v>
      </c>
      <c r="H5918" t="s">
        <v>56</v>
      </c>
      <c r="I5918" t="s">
        <v>19</v>
      </c>
      <c r="J5918" t="s">
        <v>53</v>
      </c>
      <c r="K5918">
        <v>400</v>
      </c>
      <c r="L5918">
        <v>1</v>
      </c>
      <c r="M5918">
        <v>98.58</v>
      </c>
      <c r="N5918">
        <f t="shared" si="368"/>
        <v>2</v>
      </c>
      <c r="O5918">
        <f>5</f>
        <v>5</v>
      </c>
      <c r="P5918" t="str">
        <f t="shared" si="369"/>
        <v>Met</v>
      </c>
      <c r="Q5918">
        <f t="shared" si="370"/>
        <v>0.25</v>
      </c>
      <c r="R5918">
        <f t="shared" si="371"/>
        <v>200</v>
      </c>
    </row>
    <row r="5919" spans="1:18" x14ac:dyDescent="0.3">
      <c r="A5919" t="s">
        <v>11692</v>
      </c>
      <c r="B5919" t="s">
        <v>11693</v>
      </c>
      <c r="C5919" s="1">
        <v>46152</v>
      </c>
      <c r="D5919" s="1">
        <v>46153</v>
      </c>
      <c r="E5919" t="s">
        <v>59</v>
      </c>
      <c r="F5919" t="s">
        <v>16</v>
      </c>
      <c r="G5919" t="s">
        <v>32</v>
      </c>
      <c r="H5919" t="s">
        <v>18</v>
      </c>
      <c r="I5919" t="s">
        <v>33</v>
      </c>
      <c r="J5919" t="s">
        <v>42</v>
      </c>
      <c r="K5919">
        <v>315</v>
      </c>
      <c r="L5919">
        <v>2</v>
      </c>
      <c r="M5919">
        <v>98.23</v>
      </c>
      <c r="N5919">
        <f t="shared" si="368"/>
        <v>1</v>
      </c>
      <c r="O5919">
        <f>5</f>
        <v>5</v>
      </c>
      <c r="P5919" t="str">
        <f t="shared" si="369"/>
        <v>Met</v>
      </c>
      <c r="Q5919">
        <f t="shared" si="370"/>
        <v>0.63492063492063489</v>
      </c>
      <c r="R5919">
        <f t="shared" si="371"/>
        <v>315</v>
      </c>
    </row>
    <row r="5920" spans="1:18" x14ac:dyDescent="0.3">
      <c r="A5920" t="s">
        <v>11694</v>
      </c>
      <c r="B5920" t="s">
        <v>11695</v>
      </c>
      <c r="C5920" s="1">
        <v>46169</v>
      </c>
      <c r="D5920" s="1">
        <v>46170</v>
      </c>
      <c r="E5920" t="s">
        <v>37</v>
      </c>
      <c r="F5920" t="s">
        <v>45</v>
      </c>
      <c r="G5920" t="s">
        <v>93</v>
      </c>
      <c r="H5920" t="s">
        <v>56</v>
      </c>
      <c r="I5920" t="s">
        <v>27</v>
      </c>
      <c r="J5920" t="s">
        <v>34</v>
      </c>
      <c r="K5920">
        <v>286</v>
      </c>
      <c r="L5920">
        <v>1</v>
      </c>
      <c r="M5920">
        <v>98.81</v>
      </c>
      <c r="N5920">
        <f t="shared" si="368"/>
        <v>1</v>
      </c>
      <c r="O5920">
        <f>5</f>
        <v>5</v>
      </c>
      <c r="P5920" t="str">
        <f t="shared" si="369"/>
        <v>Met</v>
      </c>
      <c r="Q5920">
        <f t="shared" si="370"/>
        <v>0.34965034965034963</v>
      </c>
      <c r="R5920">
        <f t="shared" si="371"/>
        <v>286</v>
      </c>
    </row>
    <row r="5921" spans="1:18" x14ac:dyDescent="0.3">
      <c r="A5921" t="s">
        <v>11696</v>
      </c>
      <c r="B5921" t="s">
        <v>11697</v>
      </c>
      <c r="C5921" s="1">
        <v>46042</v>
      </c>
      <c r="D5921" s="1">
        <v>46044</v>
      </c>
      <c r="E5921" t="s">
        <v>23</v>
      </c>
      <c r="F5921" t="s">
        <v>45</v>
      </c>
      <c r="G5921" t="s">
        <v>52</v>
      </c>
      <c r="H5921" t="s">
        <v>56</v>
      </c>
      <c r="I5921" t="s">
        <v>27</v>
      </c>
      <c r="J5921" t="s">
        <v>28</v>
      </c>
      <c r="K5921">
        <v>286</v>
      </c>
      <c r="L5921">
        <v>0</v>
      </c>
      <c r="M5921">
        <v>100</v>
      </c>
      <c r="N5921">
        <f t="shared" si="368"/>
        <v>2</v>
      </c>
      <c r="O5921">
        <f>5</f>
        <v>5</v>
      </c>
      <c r="P5921" t="str">
        <f t="shared" si="369"/>
        <v>Met</v>
      </c>
      <c r="Q5921">
        <f t="shared" si="370"/>
        <v>0</v>
      </c>
      <c r="R5921">
        <f t="shared" si="371"/>
        <v>143</v>
      </c>
    </row>
    <row r="5922" spans="1:18" x14ac:dyDescent="0.3">
      <c r="A5922" t="s">
        <v>11698</v>
      </c>
      <c r="B5922" t="s">
        <v>11699</v>
      </c>
      <c r="C5922" s="1">
        <v>46078</v>
      </c>
      <c r="D5922" s="1">
        <v>46085</v>
      </c>
      <c r="E5922" t="s">
        <v>15</v>
      </c>
      <c r="F5922" t="s">
        <v>31</v>
      </c>
      <c r="G5922" t="s">
        <v>32</v>
      </c>
      <c r="H5922" t="s">
        <v>56</v>
      </c>
      <c r="I5922" t="s">
        <v>27</v>
      </c>
      <c r="J5922" t="s">
        <v>34</v>
      </c>
      <c r="K5922">
        <v>364</v>
      </c>
      <c r="L5922">
        <v>1</v>
      </c>
      <c r="M5922">
        <v>99.01</v>
      </c>
      <c r="N5922">
        <f t="shared" si="368"/>
        <v>7</v>
      </c>
      <c r="O5922">
        <f>5</f>
        <v>5</v>
      </c>
      <c r="P5922" t="str">
        <f t="shared" si="369"/>
        <v>Breached</v>
      </c>
      <c r="Q5922">
        <f t="shared" si="370"/>
        <v>0.27472527472527475</v>
      </c>
      <c r="R5922">
        <f t="shared" si="371"/>
        <v>52</v>
      </c>
    </row>
    <row r="5923" spans="1:18" x14ac:dyDescent="0.3">
      <c r="A5923" t="s">
        <v>11700</v>
      </c>
      <c r="B5923" t="s">
        <v>11701</v>
      </c>
      <c r="C5923" s="1">
        <v>46157</v>
      </c>
      <c r="D5923" s="1">
        <v>46162</v>
      </c>
      <c r="E5923" t="s">
        <v>37</v>
      </c>
      <c r="F5923" t="s">
        <v>45</v>
      </c>
      <c r="G5923" t="s">
        <v>25</v>
      </c>
      <c r="H5923" t="s">
        <v>26</v>
      </c>
      <c r="I5923" t="s">
        <v>19</v>
      </c>
      <c r="J5923" t="s">
        <v>42</v>
      </c>
      <c r="K5923">
        <v>144</v>
      </c>
      <c r="L5923">
        <v>5</v>
      </c>
      <c r="M5923">
        <v>95.59</v>
      </c>
      <c r="N5923">
        <f t="shared" si="368"/>
        <v>5</v>
      </c>
      <c r="O5923">
        <f>5</f>
        <v>5</v>
      </c>
      <c r="P5923" t="str">
        <f t="shared" si="369"/>
        <v>Met</v>
      </c>
      <c r="Q5923">
        <f t="shared" si="370"/>
        <v>3.4722222222222223</v>
      </c>
      <c r="R5923">
        <f t="shared" si="371"/>
        <v>28.8</v>
      </c>
    </row>
    <row r="5924" spans="1:18" x14ac:dyDescent="0.3">
      <c r="A5924" t="s">
        <v>11702</v>
      </c>
      <c r="B5924" t="s">
        <v>11703</v>
      </c>
      <c r="C5924" s="1">
        <v>46136</v>
      </c>
      <c r="D5924" s="1">
        <v>46141</v>
      </c>
      <c r="E5924" t="s">
        <v>15</v>
      </c>
      <c r="F5924" t="s">
        <v>16</v>
      </c>
      <c r="G5924" t="s">
        <v>41</v>
      </c>
      <c r="H5924" t="s">
        <v>56</v>
      </c>
      <c r="I5924" t="s">
        <v>27</v>
      </c>
      <c r="J5924" t="s">
        <v>28</v>
      </c>
      <c r="K5924">
        <v>74</v>
      </c>
      <c r="L5924">
        <v>0</v>
      </c>
      <c r="M5924">
        <v>100</v>
      </c>
      <c r="N5924">
        <f t="shared" si="368"/>
        <v>5</v>
      </c>
      <c r="O5924">
        <f>5</f>
        <v>5</v>
      </c>
      <c r="P5924" t="str">
        <f t="shared" si="369"/>
        <v>Met</v>
      </c>
      <c r="Q5924">
        <f t="shared" si="370"/>
        <v>0</v>
      </c>
      <c r="R5924">
        <f t="shared" si="371"/>
        <v>14.8</v>
      </c>
    </row>
    <row r="5925" spans="1:18" x14ac:dyDescent="0.3">
      <c r="A5925" t="s">
        <v>11704</v>
      </c>
      <c r="B5925" t="s">
        <v>11705</v>
      </c>
      <c r="C5925" s="1">
        <v>46139</v>
      </c>
      <c r="D5925" s="1">
        <v>46147</v>
      </c>
      <c r="E5925" t="s">
        <v>65</v>
      </c>
      <c r="F5925" t="s">
        <v>38</v>
      </c>
      <c r="G5925" t="s">
        <v>41</v>
      </c>
      <c r="H5925" t="s">
        <v>18</v>
      </c>
      <c r="I5925" t="s">
        <v>19</v>
      </c>
      <c r="J5925" t="s">
        <v>34</v>
      </c>
      <c r="K5925">
        <v>61</v>
      </c>
      <c r="L5925">
        <v>3</v>
      </c>
      <c r="M5925">
        <v>96.77</v>
      </c>
      <c r="N5925">
        <f t="shared" si="368"/>
        <v>8</v>
      </c>
      <c r="O5925">
        <f>5</f>
        <v>5</v>
      </c>
      <c r="P5925" t="str">
        <f t="shared" si="369"/>
        <v>Breached</v>
      </c>
      <c r="Q5925">
        <f t="shared" si="370"/>
        <v>4.918032786885246</v>
      </c>
      <c r="R5925">
        <f t="shared" si="371"/>
        <v>7.625</v>
      </c>
    </row>
    <row r="5926" spans="1:18" x14ac:dyDescent="0.3">
      <c r="A5926" t="s">
        <v>11706</v>
      </c>
      <c r="B5926" t="s">
        <v>11707</v>
      </c>
      <c r="C5926" s="1">
        <v>46027</v>
      </c>
      <c r="D5926" s="1">
        <v>46035</v>
      </c>
      <c r="E5926" t="s">
        <v>23</v>
      </c>
      <c r="F5926" t="s">
        <v>38</v>
      </c>
      <c r="G5926" t="s">
        <v>17</v>
      </c>
      <c r="H5926" t="s">
        <v>56</v>
      </c>
      <c r="I5926" t="s">
        <v>27</v>
      </c>
      <c r="J5926" t="s">
        <v>74</v>
      </c>
      <c r="K5926">
        <v>202</v>
      </c>
      <c r="L5926">
        <v>5</v>
      </c>
      <c r="M5926">
        <v>96.03</v>
      </c>
      <c r="N5926">
        <f t="shared" si="368"/>
        <v>8</v>
      </c>
      <c r="O5926">
        <f>5</f>
        <v>5</v>
      </c>
      <c r="P5926" t="str">
        <f t="shared" si="369"/>
        <v>Breached</v>
      </c>
      <c r="Q5926">
        <f t="shared" si="370"/>
        <v>2.4752475247524752</v>
      </c>
      <c r="R5926">
        <f t="shared" si="371"/>
        <v>25.25</v>
      </c>
    </row>
    <row r="5927" spans="1:18" x14ac:dyDescent="0.3">
      <c r="A5927" t="s">
        <v>11708</v>
      </c>
      <c r="B5927" t="s">
        <v>11709</v>
      </c>
      <c r="C5927" s="1">
        <v>46130</v>
      </c>
      <c r="D5927" s="1">
        <v>46140</v>
      </c>
      <c r="E5927" t="s">
        <v>59</v>
      </c>
      <c r="F5927" t="s">
        <v>38</v>
      </c>
      <c r="G5927" t="s">
        <v>93</v>
      </c>
      <c r="H5927" t="s">
        <v>56</v>
      </c>
      <c r="I5927" t="s">
        <v>33</v>
      </c>
      <c r="J5927" t="s">
        <v>46</v>
      </c>
      <c r="K5927">
        <v>240</v>
      </c>
      <c r="L5927">
        <v>2</v>
      </c>
      <c r="M5927">
        <v>97.46</v>
      </c>
      <c r="N5927">
        <f t="shared" si="368"/>
        <v>10</v>
      </c>
      <c r="O5927">
        <f>5</f>
        <v>5</v>
      </c>
      <c r="P5927" t="str">
        <f t="shared" si="369"/>
        <v>Breached</v>
      </c>
      <c r="Q5927">
        <f t="shared" si="370"/>
        <v>0.83333333333333337</v>
      </c>
      <c r="R5927">
        <f t="shared" si="371"/>
        <v>24</v>
      </c>
    </row>
    <row r="5928" spans="1:18" x14ac:dyDescent="0.3">
      <c r="A5928" t="s">
        <v>11710</v>
      </c>
      <c r="B5928" t="s">
        <v>11711</v>
      </c>
      <c r="C5928" s="1">
        <v>46080</v>
      </c>
      <c r="D5928" s="1">
        <v>46088</v>
      </c>
      <c r="E5928" t="s">
        <v>15</v>
      </c>
      <c r="F5928" t="s">
        <v>16</v>
      </c>
      <c r="G5928" t="s">
        <v>32</v>
      </c>
      <c r="H5928" t="s">
        <v>56</v>
      </c>
      <c r="I5928" t="s">
        <v>33</v>
      </c>
      <c r="J5928" t="s">
        <v>53</v>
      </c>
      <c r="K5928">
        <v>158</v>
      </c>
      <c r="L5928">
        <v>2</v>
      </c>
      <c r="M5928">
        <v>97.66</v>
      </c>
      <c r="N5928">
        <f t="shared" si="368"/>
        <v>8</v>
      </c>
      <c r="O5928">
        <f>5</f>
        <v>5</v>
      </c>
      <c r="P5928" t="str">
        <f t="shared" si="369"/>
        <v>Breached</v>
      </c>
      <c r="Q5928">
        <f t="shared" si="370"/>
        <v>1.2658227848101267</v>
      </c>
      <c r="R5928">
        <f t="shared" si="371"/>
        <v>19.75</v>
      </c>
    </row>
    <row r="5929" spans="1:18" x14ac:dyDescent="0.3">
      <c r="A5929" t="s">
        <v>11712</v>
      </c>
      <c r="B5929" t="s">
        <v>11713</v>
      </c>
      <c r="C5929" s="1">
        <v>46065</v>
      </c>
      <c r="D5929" s="1">
        <v>46071</v>
      </c>
      <c r="E5929" t="s">
        <v>15</v>
      </c>
      <c r="F5929" t="s">
        <v>38</v>
      </c>
      <c r="G5929" t="s">
        <v>60</v>
      </c>
      <c r="H5929" t="s">
        <v>26</v>
      </c>
      <c r="I5929" t="s">
        <v>27</v>
      </c>
      <c r="J5929" t="s">
        <v>53</v>
      </c>
      <c r="K5929">
        <v>394</v>
      </c>
      <c r="L5929">
        <v>0</v>
      </c>
      <c r="M5929">
        <v>100</v>
      </c>
      <c r="N5929">
        <f t="shared" si="368"/>
        <v>6</v>
      </c>
      <c r="O5929">
        <f>5</f>
        <v>5</v>
      </c>
      <c r="P5929" t="str">
        <f t="shared" si="369"/>
        <v>Breached</v>
      </c>
      <c r="Q5929">
        <f t="shared" si="370"/>
        <v>0</v>
      </c>
      <c r="R5929">
        <f t="shared" si="371"/>
        <v>65.666666666666671</v>
      </c>
    </row>
    <row r="5930" spans="1:18" x14ac:dyDescent="0.3">
      <c r="A5930" t="s">
        <v>11714</v>
      </c>
      <c r="B5930" t="s">
        <v>11715</v>
      </c>
      <c r="C5930" s="1">
        <v>46102</v>
      </c>
      <c r="D5930" s="1">
        <v>46111</v>
      </c>
      <c r="E5930" t="s">
        <v>23</v>
      </c>
      <c r="F5930" t="s">
        <v>16</v>
      </c>
      <c r="G5930" t="s">
        <v>25</v>
      </c>
      <c r="H5930" t="s">
        <v>18</v>
      </c>
      <c r="I5930" t="s">
        <v>27</v>
      </c>
      <c r="J5930" t="s">
        <v>74</v>
      </c>
      <c r="K5930">
        <v>106</v>
      </c>
      <c r="L5930">
        <v>3</v>
      </c>
      <c r="M5930">
        <v>96.62</v>
      </c>
      <c r="N5930">
        <f t="shared" si="368"/>
        <v>9</v>
      </c>
      <c r="O5930">
        <f>5</f>
        <v>5</v>
      </c>
      <c r="P5930" t="str">
        <f t="shared" si="369"/>
        <v>Breached</v>
      </c>
      <c r="Q5930">
        <f t="shared" si="370"/>
        <v>2.8301886792452833</v>
      </c>
      <c r="R5930">
        <f t="shared" si="371"/>
        <v>11.777777777777779</v>
      </c>
    </row>
    <row r="5931" spans="1:18" x14ac:dyDescent="0.3">
      <c r="A5931" t="s">
        <v>11716</v>
      </c>
      <c r="B5931" t="s">
        <v>11717</v>
      </c>
      <c r="C5931" s="1">
        <v>46051</v>
      </c>
      <c r="D5931" s="1">
        <v>46060</v>
      </c>
      <c r="E5931" t="s">
        <v>65</v>
      </c>
      <c r="F5931" t="s">
        <v>69</v>
      </c>
      <c r="G5931" t="s">
        <v>52</v>
      </c>
      <c r="H5931" t="s">
        <v>56</v>
      </c>
      <c r="I5931" t="s">
        <v>27</v>
      </c>
      <c r="J5931" t="s">
        <v>66</v>
      </c>
      <c r="K5931">
        <v>373</v>
      </c>
      <c r="L5931">
        <v>1</v>
      </c>
      <c r="M5931">
        <v>98.82</v>
      </c>
      <c r="N5931">
        <f t="shared" si="368"/>
        <v>9</v>
      </c>
      <c r="O5931">
        <f>5</f>
        <v>5</v>
      </c>
      <c r="P5931" t="str">
        <f t="shared" si="369"/>
        <v>Breached</v>
      </c>
      <c r="Q5931">
        <f t="shared" si="370"/>
        <v>0.26809651474530832</v>
      </c>
      <c r="R5931">
        <f t="shared" si="371"/>
        <v>41.444444444444443</v>
      </c>
    </row>
    <row r="5932" spans="1:18" x14ac:dyDescent="0.3">
      <c r="A5932" t="s">
        <v>11718</v>
      </c>
      <c r="B5932" t="s">
        <v>11719</v>
      </c>
      <c r="C5932" s="1">
        <v>46048</v>
      </c>
      <c r="D5932" s="1">
        <v>46057</v>
      </c>
      <c r="E5932" t="s">
        <v>15</v>
      </c>
      <c r="F5932" t="s">
        <v>16</v>
      </c>
      <c r="G5932" t="s">
        <v>32</v>
      </c>
      <c r="H5932" t="s">
        <v>26</v>
      </c>
      <c r="I5932" t="s">
        <v>27</v>
      </c>
      <c r="J5932" t="s">
        <v>66</v>
      </c>
      <c r="K5932">
        <v>77</v>
      </c>
      <c r="L5932">
        <v>5</v>
      </c>
      <c r="M5932">
        <v>92.52</v>
      </c>
      <c r="N5932">
        <f t="shared" si="368"/>
        <v>9</v>
      </c>
      <c r="O5932">
        <f>5</f>
        <v>5</v>
      </c>
      <c r="P5932" t="str">
        <f t="shared" si="369"/>
        <v>Breached</v>
      </c>
      <c r="Q5932">
        <f t="shared" si="370"/>
        <v>6.4935064935064926</v>
      </c>
      <c r="R5932">
        <f t="shared" si="371"/>
        <v>8.5555555555555554</v>
      </c>
    </row>
    <row r="5933" spans="1:18" x14ac:dyDescent="0.3">
      <c r="A5933" t="s">
        <v>11720</v>
      </c>
      <c r="B5933" t="s">
        <v>11721</v>
      </c>
      <c r="C5933" s="1">
        <v>46075</v>
      </c>
      <c r="D5933" s="1">
        <v>46079</v>
      </c>
      <c r="E5933" t="s">
        <v>59</v>
      </c>
      <c r="F5933" t="s">
        <v>38</v>
      </c>
      <c r="G5933" t="s">
        <v>93</v>
      </c>
      <c r="H5933" t="s">
        <v>26</v>
      </c>
      <c r="I5933" t="s">
        <v>33</v>
      </c>
      <c r="J5933" t="s">
        <v>42</v>
      </c>
      <c r="K5933">
        <v>256</v>
      </c>
      <c r="L5933">
        <v>5</v>
      </c>
      <c r="M5933">
        <v>95.68</v>
      </c>
      <c r="N5933">
        <f t="shared" si="368"/>
        <v>4</v>
      </c>
      <c r="O5933">
        <f>5</f>
        <v>5</v>
      </c>
      <c r="P5933" t="str">
        <f t="shared" si="369"/>
        <v>Met</v>
      </c>
      <c r="Q5933">
        <f t="shared" si="370"/>
        <v>1.953125</v>
      </c>
      <c r="R5933">
        <f t="shared" si="371"/>
        <v>64</v>
      </c>
    </row>
    <row r="5934" spans="1:18" x14ac:dyDescent="0.3">
      <c r="A5934" t="s">
        <v>11722</v>
      </c>
      <c r="B5934" t="s">
        <v>11723</v>
      </c>
      <c r="C5934" s="1">
        <v>46085</v>
      </c>
      <c r="D5934" s="1">
        <v>46094</v>
      </c>
      <c r="E5934" t="s">
        <v>59</v>
      </c>
      <c r="F5934" t="s">
        <v>31</v>
      </c>
      <c r="G5934" t="s">
        <v>17</v>
      </c>
      <c r="H5934" t="s">
        <v>18</v>
      </c>
      <c r="I5934" t="s">
        <v>27</v>
      </c>
      <c r="J5934" t="s">
        <v>34</v>
      </c>
      <c r="K5934">
        <v>28</v>
      </c>
      <c r="L5934">
        <v>0</v>
      </c>
      <c r="M5934">
        <v>100</v>
      </c>
      <c r="N5934">
        <f t="shared" si="368"/>
        <v>9</v>
      </c>
      <c r="O5934">
        <f>5</f>
        <v>5</v>
      </c>
      <c r="P5934" t="str">
        <f t="shared" si="369"/>
        <v>Breached</v>
      </c>
      <c r="Q5934">
        <f t="shared" si="370"/>
        <v>0</v>
      </c>
      <c r="R5934">
        <f t="shared" si="371"/>
        <v>3.1111111111111112</v>
      </c>
    </row>
    <row r="5935" spans="1:18" x14ac:dyDescent="0.3">
      <c r="A5935" t="s">
        <v>11724</v>
      </c>
      <c r="B5935" t="s">
        <v>11725</v>
      </c>
      <c r="C5935" s="1">
        <v>46178</v>
      </c>
      <c r="D5935" s="1">
        <v>46188</v>
      </c>
      <c r="E5935" t="s">
        <v>37</v>
      </c>
      <c r="F5935" t="s">
        <v>38</v>
      </c>
      <c r="G5935" t="s">
        <v>25</v>
      </c>
      <c r="H5935" t="s">
        <v>26</v>
      </c>
      <c r="I5935" t="s">
        <v>33</v>
      </c>
      <c r="J5935" t="s">
        <v>46</v>
      </c>
      <c r="K5935">
        <v>183</v>
      </c>
      <c r="L5935">
        <v>1</v>
      </c>
      <c r="M5935">
        <v>99.06</v>
      </c>
      <c r="N5935">
        <f t="shared" si="368"/>
        <v>10</v>
      </c>
      <c r="O5935">
        <f>5</f>
        <v>5</v>
      </c>
      <c r="P5935" t="str">
        <f t="shared" si="369"/>
        <v>Breached</v>
      </c>
      <c r="Q5935">
        <f t="shared" si="370"/>
        <v>0.54644808743169404</v>
      </c>
      <c r="R5935">
        <f t="shared" si="371"/>
        <v>18.3</v>
      </c>
    </row>
    <row r="5936" spans="1:18" x14ac:dyDescent="0.3">
      <c r="A5936" t="s">
        <v>11726</v>
      </c>
      <c r="B5936" t="s">
        <v>11727</v>
      </c>
      <c r="C5936" s="1">
        <v>46113</v>
      </c>
      <c r="D5936" s="1">
        <v>46115</v>
      </c>
      <c r="E5936" t="s">
        <v>15</v>
      </c>
      <c r="F5936" t="s">
        <v>38</v>
      </c>
      <c r="G5936" t="s">
        <v>49</v>
      </c>
      <c r="H5936" t="s">
        <v>26</v>
      </c>
      <c r="I5936" t="s">
        <v>27</v>
      </c>
      <c r="J5936" t="s">
        <v>42</v>
      </c>
      <c r="K5936">
        <v>97</v>
      </c>
      <c r="L5936">
        <v>2</v>
      </c>
      <c r="M5936">
        <v>98.7</v>
      </c>
      <c r="N5936">
        <f t="shared" si="368"/>
        <v>2</v>
      </c>
      <c r="O5936">
        <f>5</f>
        <v>5</v>
      </c>
      <c r="P5936" t="str">
        <f t="shared" si="369"/>
        <v>Met</v>
      </c>
      <c r="Q5936">
        <f t="shared" si="370"/>
        <v>2.0618556701030926</v>
      </c>
      <c r="R5936">
        <f t="shared" si="371"/>
        <v>48.5</v>
      </c>
    </row>
    <row r="5937" spans="1:18" x14ac:dyDescent="0.3">
      <c r="A5937" t="s">
        <v>11728</v>
      </c>
      <c r="B5937" t="s">
        <v>11729</v>
      </c>
      <c r="C5937" s="1">
        <v>46097</v>
      </c>
      <c r="D5937" s="1">
        <v>46104</v>
      </c>
      <c r="E5937" t="s">
        <v>65</v>
      </c>
      <c r="F5937" t="s">
        <v>45</v>
      </c>
      <c r="G5937" t="s">
        <v>93</v>
      </c>
      <c r="H5937" t="s">
        <v>56</v>
      </c>
      <c r="I5937" t="s">
        <v>33</v>
      </c>
      <c r="J5937" t="s">
        <v>53</v>
      </c>
      <c r="K5937">
        <v>455</v>
      </c>
      <c r="L5937">
        <v>2</v>
      </c>
      <c r="M5937">
        <v>98.94</v>
      </c>
      <c r="N5937">
        <f t="shared" si="368"/>
        <v>7</v>
      </c>
      <c r="O5937">
        <f>5</f>
        <v>5</v>
      </c>
      <c r="P5937" t="str">
        <f t="shared" si="369"/>
        <v>Breached</v>
      </c>
      <c r="Q5937">
        <f t="shared" si="370"/>
        <v>0.43956043956043955</v>
      </c>
      <c r="R5937">
        <f t="shared" si="371"/>
        <v>65</v>
      </c>
    </row>
    <row r="5938" spans="1:18" x14ac:dyDescent="0.3">
      <c r="A5938" t="s">
        <v>11730</v>
      </c>
      <c r="B5938" t="s">
        <v>11731</v>
      </c>
      <c r="C5938" s="1">
        <v>46028</v>
      </c>
      <c r="D5938" s="1">
        <v>46029</v>
      </c>
      <c r="E5938" t="s">
        <v>15</v>
      </c>
      <c r="F5938" t="s">
        <v>31</v>
      </c>
      <c r="G5938" t="s">
        <v>17</v>
      </c>
      <c r="H5938" t="s">
        <v>56</v>
      </c>
      <c r="I5938" t="s">
        <v>19</v>
      </c>
      <c r="J5938" t="s">
        <v>42</v>
      </c>
      <c r="K5938">
        <v>202</v>
      </c>
      <c r="L5938">
        <v>3</v>
      </c>
      <c r="M5938">
        <v>96.31</v>
      </c>
      <c r="N5938">
        <f t="shared" si="368"/>
        <v>1</v>
      </c>
      <c r="O5938">
        <f>5</f>
        <v>5</v>
      </c>
      <c r="P5938" t="str">
        <f t="shared" si="369"/>
        <v>Met</v>
      </c>
      <c r="Q5938">
        <f t="shared" si="370"/>
        <v>1.4851485148514851</v>
      </c>
      <c r="R5938">
        <f t="shared" si="371"/>
        <v>202</v>
      </c>
    </row>
    <row r="5939" spans="1:18" x14ac:dyDescent="0.3">
      <c r="A5939" t="s">
        <v>11732</v>
      </c>
      <c r="B5939" t="s">
        <v>11733</v>
      </c>
      <c r="C5939" s="1">
        <v>46110</v>
      </c>
      <c r="D5939" s="1">
        <v>46120</v>
      </c>
      <c r="E5939" t="s">
        <v>23</v>
      </c>
      <c r="F5939" t="s">
        <v>45</v>
      </c>
      <c r="G5939" t="s">
        <v>41</v>
      </c>
      <c r="H5939" t="s">
        <v>18</v>
      </c>
      <c r="I5939" t="s">
        <v>33</v>
      </c>
      <c r="J5939" t="s">
        <v>42</v>
      </c>
      <c r="K5939">
        <v>430</v>
      </c>
      <c r="L5939">
        <v>2</v>
      </c>
      <c r="M5939">
        <v>98.6</v>
      </c>
      <c r="N5939">
        <f t="shared" si="368"/>
        <v>10</v>
      </c>
      <c r="O5939">
        <f>5</f>
        <v>5</v>
      </c>
      <c r="P5939" t="str">
        <f t="shared" si="369"/>
        <v>Breached</v>
      </c>
      <c r="Q5939">
        <f t="shared" si="370"/>
        <v>0.46511627906976744</v>
      </c>
      <c r="R5939">
        <f t="shared" si="371"/>
        <v>43</v>
      </c>
    </row>
    <row r="5940" spans="1:18" x14ac:dyDescent="0.3">
      <c r="A5940" t="s">
        <v>11734</v>
      </c>
      <c r="B5940" t="s">
        <v>11735</v>
      </c>
      <c r="C5940" s="1">
        <v>46070</v>
      </c>
      <c r="D5940" s="1">
        <v>46071</v>
      </c>
      <c r="E5940" t="s">
        <v>59</v>
      </c>
      <c r="F5940" t="s">
        <v>69</v>
      </c>
      <c r="G5940" t="s">
        <v>49</v>
      </c>
      <c r="H5940" t="s">
        <v>18</v>
      </c>
      <c r="I5940" t="s">
        <v>19</v>
      </c>
      <c r="J5940" t="s">
        <v>46</v>
      </c>
      <c r="K5940">
        <v>254</v>
      </c>
      <c r="L5940">
        <v>5</v>
      </c>
      <c r="M5940">
        <v>92.61</v>
      </c>
      <c r="N5940">
        <f t="shared" si="368"/>
        <v>1</v>
      </c>
      <c r="O5940">
        <f>5</f>
        <v>5</v>
      </c>
      <c r="P5940" t="str">
        <f t="shared" si="369"/>
        <v>Met</v>
      </c>
      <c r="Q5940">
        <f t="shared" si="370"/>
        <v>1.9685039370078741</v>
      </c>
      <c r="R5940">
        <f t="shared" si="371"/>
        <v>254</v>
      </c>
    </row>
    <row r="5941" spans="1:18" x14ac:dyDescent="0.3">
      <c r="A5941" t="s">
        <v>11736</v>
      </c>
      <c r="B5941" t="s">
        <v>11737</v>
      </c>
      <c r="C5941" s="1">
        <v>46031</v>
      </c>
      <c r="D5941" s="1">
        <v>46032</v>
      </c>
      <c r="E5941" t="s">
        <v>37</v>
      </c>
      <c r="F5941" t="s">
        <v>24</v>
      </c>
      <c r="G5941" t="s">
        <v>41</v>
      </c>
      <c r="H5941" t="s">
        <v>18</v>
      </c>
      <c r="I5941" t="s">
        <v>33</v>
      </c>
      <c r="J5941" t="s">
        <v>53</v>
      </c>
      <c r="K5941">
        <v>338</v>
      </c>
      <c r="L5941">
        <v>2</v>
      </c>
      <c r="M5941">
        <v>97.08</v>
      </c>
      <c r="N5941">
        <f t="shared" si="368"/>
        <v>1</v>
      </c>
      <c r="O5941">
        <f>5</f>
        <v>5</v>
      </c>
      <c r="P5941" t="str">
        <f t="shared" si="369"/>
        <v>Met</v>
      </c>
      <c r="Q5941">
        <f t="shared" si="370"/>
        <v>0.59171597633136097</v>
      </c>
      <c r="R5941">
        <f t="shared" si="371"/>
        <v>338</v>
      </c>
    </row>
    <row r="5942" spans="1:18" x14ac:dyDescent="0.3">
      <c r="A5942" t="s">
        <v>11738</v>
      </c>
      <c r="B5942" t="s">
        <v>11739</v>
      </c>
      <c r="C5942" s="1">
        <v>46051</v>
      </c>
      <c r="D5942" s="1">
        <v>46061</v>
      </c>
      <c r="E5942" t="s">
        <v>23</v>
      </c>
      <c r="F5942" t="s">
        <v>31</v>
      </c>
      <c r="G5942" t="s">
        <v>60</v>
      </c>
      <c r="H5942" t="s">
        <v>56</v>
      </c>
      <c r="I5942" t="s">
        <v>19</v>
      </c>
      <c r="J5942" t="s">
        <v>20</v>
      </c>
      <c r="K5942">
        <v>499</v>
      </c>
      <c r="L5942">
        <v>0</v>
      </c>
      <c r="M5942">
        <v>100</v>
      </c>
      <c r="N5942">
        <f t="shared" si="368"/>
        <v>10</v>
      </c>
      <c r="O5942">
        <f>5</f>
        <v>5</v>
      </c>
      <c r="P5942" t="str">
        <f t="shared" si="369"/>
        <v>Breached</v>
      </c>
      <c r="Q5942">
        <f t="shared" si="370"/>
        <v>0</v>
      </c>
      <c r="R5942">
        <f t="shared" si="371"/>
        <v>49.9</v>
      </c>
    </row>
    <row r="5943" spans="1:18" x14ac:dyDescent="0.3">
      <c r="A5943" t="s">
        <v>11740</v>
      </c>
      <c r="B5943" t="s">
        <v>11741</v>
      </c>
      <c r="C5943" s="1">
        <v>46161</v>
      </c>
      <c r="D5943" s="1">
        <v>46165</v>
      </c>
      <c r="E5943" t="s">
        <v>37</v>
      </c>
      <c r="F5943" t="s">
        <v>38</v>
      </c>
      <c r="G5943" t="s">
        <v>32</v>
      </c>
      <c r="H5943" t="s">
        <v>56</v>
      </c>
      <c r="I5943" t="s">
        <v>19</v>
      </c>
      <c r="J5943" t="s">
        <v>34</v>
      </c>
      <c r="K5943">
        <v>201</v>
      </c>
      <c r="L5943">
        <v>5</v>
      </c>
      <c r="M5943">
        <v>95.87</v>
      </c>
      <c r="N5943">
        <f t="shared" si="368"/>
        <v>4</v>
      </c>
      <c r="O5943">
        <f>5</f>
        <v>5</v>
      </c>
      <c r="P5943" t="str">
        <f t="shared" si="369"/>
        <v>Met</v>
      </c>
      <c r="Q5943">
        <f t="shared" si="370"/>
        <v>2.4875621890547266</v>
      </c>
      <c r="R5943">
        <f t="shared" si="371"/>
        <v>50.25</v>
      </c>
    </row>
    <row r="5944" spans="1:18" x14ac:dyDescent="0.3">
      <c r="A5944" t="s">
        <v>11742</v>
      </c>
      <c r="B5944" t="s">
        <v>11743</v>
      </c>
      <c r="C5944" s="1">
        <v>46171</v>
      </c>
      <c r="D5944" s="1">
        <v>46175</v>
      </c>
      <c r="E5944" t="s">
        <v>65</v>
      </c>
      <c r="F5944" t="s">
        <v>69</v>
      </c>
      <c r="G5944" t="s">
        <v>93</v>
      </c>
      <c r="H5944" t="s">
        <v>56</v>
      </c>
      <c r="I5944" t="s">
        <v>27</v>
      </c>
      <c r="J5944" t="s">
        <v>28</v>
      </c>
      <c r="K5944">
        <v>272</v>
      </c>
      <c r="L5944">
        <v>4</v>
      </c>
      <c r="M5944">
        <v>94.61</v>
      </c>
      <c r="N5944">
        <f t="shared" si="368"/>
        <v>4</v>
      </c>
      <c r="O5944">
        <f>5</f>
        <v>5</v>
      </c>
      <c r="P5944" t="str">
        <f t="shared" si="369"/>
        <v>Met</v>
      </c>
      <c r="Q5944">
        <f t="shared" si="370"/>
        <v>1.4705882352941175</v>
      </c>
      <c r="R5944">
        <f t="shared" si="371"/>
        <v>68</v>
      </c>
    </row>
    <row r="5945" spans="1:18" x14ac:dyDescent="0.3">
      <c r="A5945" t="s">
        <v>11744</v>
      </c>
      <c r="B5945" t="s">
        <v>11745</v>
      </c>
      <c r="C5945" s="1">
        <v>46055</v>
      </c>
      <c r="D5945" s="1">
        <v>46059</v>
      </c>
      <c r="E5945" t="s">
        <v>37</v>
      </c>
      <c r="F5945" t="s">
        <v>31</v>
      </c>
      <c r="G5945" t="s">
        <v>60</v>
      </c>
      <c r="H5945" t="s">
        <v>56</v>
      </c>
      <c r="I5945" t="s">
        <v>19</v>
      </c>
      <c r="J5945" t="s">
        <v>53</v>
      </c>
      <c r="K5945">
        <v>320</v>
      </c>
      <c r="L5945">
        <v>1</v>
      </c>
      <c r="M5945">
        <v>98.8</v>
      </c>
      <c r="N5945">
        <f t="shared" si="368"/>
        <v>4</v>
      </c>
      <c r="O5945">
        <f>5</f>
        <v>5</v>
      </c>
      <c r="P5945" t="str">
        <f t="shared" si="369"/>
        <v>Met</v>
      </c>
      <c r="Q5945">
        <f t="shared" si="370"/>
        <v>0.3125</v>
      </c>
      <c r="R5945">
        <f t="shared" si="371"/>
        <v>80</v>
      </c>
    </row>
    <row r="5946" spans="1:18" x14ac:dyDescent="0.3">
      <c r="A5946" t="s">
        <v>11746</v>
      </c>
      <c r="B5946" t="s">
        <v>11747</v>
      </c>
      <c r="C5946" s="1">
        <v>46135</v>
      </c>
      <c r="D5946" s="1">
        <v>46144</v>
      </c>
      <c r="E5946" t="s">
        <v>65</v>
      </c>
      <c r="F5946" t="s">
        <v>69</v>
      </c>
      <c r="G5946" t="s">
        <v>52</v>
      </c>
      <c r="H5946" t="s">
        <v>26</v>
      </c>
      <c r="I5946" t="s">
        <v>27</v>
      </c>
      <c r="J5946" t="s">
        <v>28</v>
      </c>
      <c r="K5946">
        <v>389</v>
      </c>
      <c r="L5946">
        <v>0</v>
      </c>
      <c r="M5946">
        <v>100</v>
      </c>
      <c r="N5946">
        <f t="shared" si="368"/>
        <v>9</v>
      </c>
      <c r="O5946">
        <f>5</f>
        <v>5</v>
      </c>
      <c r="P5946" t="str">
        <f t="shared" si="369"/>
        <v>Breached</v>
      </c>
      <c r="Q5946">
        <f t="shared" si="370"/>
        <v>0</v>
      </c>
      <c r="R5946">
        <f t="shared" si="371"/>
        <v>43.222222222222221</v>
      </c>
    </row>
    <row r="5947" spans="1:18" x14ac:dyDescent="0.3">
      <c r="A5947" t="s">
        <v>11748</v>
      </c>
      <c r="B5947" t="s">
        <v>11749</v>
      </c>
      <c r="C5947" s="1">
        <v>46135</v>
      </c>
      <c r="D5947" s="1">
        <v>46142</v>
      </c>
      <c r="E5947" t="s">
        <v>65</v>
      </c>
      <c r="F5947" t="s">
        <v>31</v>
      </c>
      <c r="G5947" t="s">
        <v>32</v>
      </c>
      <c r="H5947" t="s">
        <v>26</v>
      </c>
      <c r="I5947" t="s">
        <v>19</v>
      </c>
      <c r="J5947" t="s">
        <v>53</v>
      </c>
      <c r="K5947">
        <v>110</v>
      </c>
      <c r="L5947">
        <v>2</v>
      </c>
      <c r="M5947">
        <v>97.46</v>
      </c>
      <c r="N5947">
        <f t="shared" si="368"/>
        <v>7</v>
      </c>
      <c r="O5947">
        <f>5</f>
        <v>5</v>
      </c>
      <c r="P5947" t="str">
        <f t="shared" si="369"/>
        <v>Breached</v>
      </c>
      <c r="Q5947">
        <f t="shared" si="370"/>
        <v>1.8181818181818181</v>
      </c>
      <c r="R5947">
        <f t="shared" si="371"/>
        <v>15.714285714285714</v>
      </c>
    </row>
    <row r="5948" spans="1:18" x14ac:dyDescent="0.3">
      <c r="A5948" t="s">
        <v>11750</v>
      </c>
      <c r="B5948" t="s">
        <v>11751</v>
      </c>
      <c r="C5948" s="1">
        <v>46177</v>
      </c>
      <c r="D5948" s="1">
        <v>46187</v>
      </c>
      <c r="E5948" t="s">
        <v>37</v>
      </c>
      <c r="F5948" t="s">
        <v>31</v>
      </c>
      <c r="G5948" t="s">
        <v>60</v>
      </c>
      <c r="H5948" t="s">
        <v>18</v>
      </c>
      <c r="I5948" t="s">
        <v>19</v>
      </c>
      <c r="J5948" t="s">
        <v>74</v>
      </c>
      <c r="K5948">
        <v>201</v>
      </c>
      <c r="L5948">
        <v>1</v>
      </c>
      <c r="M5948">
        <v>99.18</v>
      </c>
      <c r="N5948">
        <f t="shared" si="368"/>
        <v>10</v>
      </c>
      <c r="O5948">
        <f>5</f>
        <v>5</v>
      </c>
      <c r="P5948" t="str">
        <f t="shared" si="369"/>
        <v>Breached</v>
      </c>
      <c r="Q5948">
        <f t="shared" si="370"/>
        <v>0.49751243781094528</v>
      </c>
      <c r="R5948">
        <f t="shared" si="371"/>
        <v>20.100000000000001</v>
      </c>
    </row>
    <row r="5949" spans="1:18" x14ac:dyDescent="0.3">
      <c r="A5949" t="s">
        <v>11752</v>
      </c>
      <c r="B5949" t="s">
        <v>11753</v>
      </c>
      <c r="C5949" s="1">
        <v>46067</v>
      </c>
      <c r="D5949" s="1">
        <v>46077</v>
      </c>
      <c r="E5949" t="s">
        <v>37</v>
      </c>
      <c r="F5949" t="s">
        <v>69</v>
      </c>
      <c r="G5949" t="s">
        <v>52</v>
      </c>
      <c r="H5949" t="s">
        <v>56</v>
      </c>
      <c r="I5949" t="s">
        <v>33</v>
      </c>
      <c r="J5949" t="s">
        <v>42</v>
      </c>
      <c r="K5949">
        <v>247</v>
      </c>
      <c r="L5949">
        <v>3</v>
      </c>
      <c r="M5949">
        <v>97.89</v>
      </c>
      <c r="N5949">
        <f t="shared" si="368"/>
        <v>10</v>
      </c>
      <c r="O5949">
        <f>5</f>
        <v>5</v>
      </c>
      <c r="P5949" t="str">
        <f t="shared" si="369"/>
        <v>Breached</v>
      </c>
      <c r="Q5949">
        <f t="shared" si="370"/>
        <v>1.214574898785425</v>
      </c>
      <c r="R5949">
        <f t="shared" si="371"/>
        <v>24.7</v>
      </c>
    </row>
    <row r="5950" spans="1:18" x14ac:dyDescent="0.3">
      <c r="A5950" t="s">
        <v>11754</v>
      </c>
      <c r="B5950" t="s">
        <v>11755</v>
      </c>
      <c r="C5950" s="1">
        <v>46117</v>
      </c>
      <c r="D5950" s="1">
        <v>46125</v>
      </c>
      <c r="E5950" t="s">
        <v>65</v>
      </c>
      <c r="F5950" t="s">
        <v>16</v>
      </c>
      <c r="G5950" t="s">
        <v>17</v>
      </c>
      <c r="H5950" t="s">
        <v>56</v>
      </c>
      <c r="I5950" t="s">
        <v>33</v>
      </c>
      <c r="J5950" t="s">
        <v>42</v>
      </c>
      <c r="K5950">
        <v>190</v>
      </c>
      <c r="L5950">
        <v>3</v>
      </c>
      <c r="M5950">
        <v>97.06</v>
      </c>
      <c r="N5950">
        <f t="shared" si="368"/>
        <v>8</v>
      </c>
      <c r="O5950">
        <f>5</f>
        <v>5</v>
      </c>
      <c r="P5950" t="str">
        <f t="shared" si="369"/>
        <v>Breached</v>
      </c>
      <c r="Q5950">
        <f t="shared" si="370"/>
        <v>1.5789473684210527</v>
      </c>
      <c r="R5950">
        <f t="shared" si="371"/>
        <v>23.75</v>
      </c>
    </row>
    <row r="5951" spans="1:18" x14ac:dyDescent="0.3">
      <c r="A5951" t="s">
        <v>11756</v>
      </c>
      <c r="B5951" t="s">
        <v>11757</v>
      </c>
      <c r="C5951" s="1">
        <v>46134</v>
      </c>
      <c r="D5951" s="1">
        <v>46141</v>
      </c>
      <c r="E5951" t="s">
        <v>37</v>
      </c>
      <c r="F5951" t="s">
        <v>16</v>
      </c>
      <c r="G5951" t="s">
        <v>60</v>
      </c>
      <c r="H5951" t="s">
        <v>56</v>
      </c>
      <c r="I5951" t="s">
        <v>27</v>
      </c>
      <c r="J5951" t="s">
        <v>74</v>
      </c>
      <c r="K5951">
        <v>119</v>
      </c>
      <c r="L5951">
        <v>0</v>
      </c>
      <c r="M5951">
        <v>100</v>
      </c>
      <c r="N5951">
        <f t="shared" si="368"/>
        <v>7</v>
      </c>
      <c r="O5951">
        <f>5</f>
        <v>5</v>
      </c>
      <c r="P5951" t="str">
        <f t="shared" si="369"/>
        <v>Breached</v>
      </c>
      <c r="Q5951">
        <f t="shared" si="370"/>
        <v>0</v>
      </c>
      <c r="R5951">
        <f t="shared" si="371"/>
        <v>17</v>
      </c>
    </row>
    <row r="5952" spans="1:18" x14ac:dyDescent="0.3">
      <c r="A5952" t="s">
        <v>11758</v>
      </c>
      <c r="B5952" t="s">
        <v>11759</v>
      </c>
      <c r="C5952" s="1">
        <v>46111</v>
      </c>
      <c r="D5952" s="1">
        <v>46112</v>
      </c>
      <c r="E5952" t="s">
        <v>59</v>
      </c>
      <c r="F5952" t="s">
        <v>69</v>
      </c>
      <c r="G5952" t="s">
        <v>93</v>
      </c>
      <c r="H5952" t="s">
        <v>26</v>
      </c>
      <c r="I5952" t="s">
        <v>33</v>
      </c>
      <c r="J5952" t="s">
        <v>74</v>
      </c>
      <c r="K5952">
        <v>201</v>
      </c>
      <c r="L5952">
        <v>1</v>
      </c>
      <c r="M5952">
        <v>99.49</v>
      </c>
      <c r="N5952">
        <f t="shared" si="368"/>
        <v>1</v>
      </c>
      <c r="O5952">
        <f>5</f>
        <v>5</v>
      </c>
      <c r="P5952" t="str">
        <f t="shared" si="369"/>
        <v>Met</v>
      </c>
      <c r="Q5952">
        <f t="shared" si="370"/>
        <v>0.49751243781094528</v>
      </c>
      <c r="R5952">
        <f t="shared" si="371"/>
        <v>201</v>
      </c>
    </row>
    <row r="5953" spans="1:18" x14ac:dyDescent="0.3">
      <c r="A5953" t="s">
        <v>11760</v>
      </c>
      <c r="B5953" t="s">
        <v>11761</v>
      </c>
      <c r="C5953" s="1">
        <v>46203</v>
      </c>
      <c r="D5953" s="1">
        <v>46205</v>
      </c>
      <c r="E5953" t="s">
        <v>65</v>
      </c>
      <c r="F5953" t="s">
        <v>45</v>
      </c>
      <c r="G5953" t="s">
        <v>52</v>
      </c>
      <c r="H5953" t="s">
        <v>56</v>
      </c>
      <c r="I5953" t="s">
        <v>33</v>
      </c>
      <c r="J5953" t="s">
        <v>34</v>
      </c>
      <c r="K5953">
        <v>177</v>
      </c>
      <c r="L5953">
        <v>3</v>
      </c>
      <c r="M5953">
        <v>96.74</v>
      </c>
      <c r="N5953">
        <f t="shared" si="368"/>
        <v>2</v>
      </c>
      <c r="O5953">
        <f>5</f>
        <v>5</v>
      </c>
      <c r="P5953" t="str">
        <f t="shared" si="369"/>
        <v>Met</v>
      </c>
      <c r="Q5953">
        <f t="shared" si="370"/>
        <v>1.6949152542372881</v>
      </c>
      <c r="R5953">
        <f t="shared" si="371"/>
        <v>88.5</v>
      </c>
    </row>
    <row r="5954" spans="1:18" x14ac:dyDescent="0.3">
      <c r="A5954" t="s">
        <v>11762</v>
      </c>
      <c r="B5954" t="s">
        <v>421</v>
      </c>
      <c r="C5954" s="1">
        <v>46065</v>
      </c>
      <c r="D5954" s="1">
        <v>46072</v>
      </c>
      <c r="E5954" t="s">
        <v>23</v>
      </c>
      <c r="F5954" t="s">
        <v>69</v>
      </c>
      <c r="G5954" t="s">
        <v>32</v>
      </c>
      <c r="H5954" t="s">
        <v>18</v>
      </c>
      <c r="I5954" t="s">
        <v>27</v>
      </c>
      <c r="J5954" t="s">
        <v>28</v>
      </c>
      <c r="K5954">
        <v>153</v>
      </c>
      <c r="L5954">
        <v>2</v>
      </c>
      <c r="M5954">
        <v>98.32</v>
      </c>
      <c r="N5954">
        <f t="shared" si="368"/>
        <v>7</v>
      </c>
      <c r="O5954">
        <f>5</f>
        <v>5</v>
      </c>
      <c r="P5954" t="str">
        <f t="shared" si="369"/>
        <v>Breached</v>
      </c>
      <c r="Q5954">
        <f t="shared" si="370"/>
        <v>1.3071895424836601</v>
      </c>
      <c r="R5954">
        <f t="shared" si="371"/>
        <v>21.857142857142858</v>
      </c>
    </row>
    <row r="5955" spans="1:18" x14ac:dyDescent="0.3">
      <c r="A5955" t="s">
        <v>11763</v>
      </c>
      <c r="B5955" t="s">
        <v>11764</v>
      </c>
      <c r="C5955" s="1">
        <v>46098</v>
      </c>
      <c r="D5955" s="1">
        <v>46102</v>
      </c>
      <c r="E5955" t="s">
        <v>37</v>
      </c>
      <c r="F5955" t="s">
        <v>31</v>
      </c>
      <c r="G5955" t="s">
        <v>49</v>
      </c>
      <c r="H5955" t="s">
        <v>26</v>
      </c>
      <c r="I5955" t="s">
        <v>27</v>
      </c>
      <c r="J5955" t="s">
        <v>34</v>
      </c>
      <c r="K5955">
        <v>165</v>
      </c>
      <c r="L5955">
        <v>1</v>
      </c>
      <c r="M5955">
        <v>98.68</v>
      </c>
      <c r="N5955">
        <f t="shared" ref="N5955:N6018" si="372">D5955-C5955</f>
        <v>4</v>
      </c>
      <c r="O5955">
        <f>5</f>
        <v>5</v>
      </c>
      <c r="P5955" t="str">
        <f t="shared" ref="P5955:P6018" si="373">IF(N5955&lt;=O5955,"Met","Breached")</f>
        <v>Met</v>
      </c>
      <c r="Q5955">
        <f t="shared" ref="Q5955:Q6018" si="374">(L5955/K5955)*100</f>
        <v>0.60606060606060608</v>
      </c>
      <c r="R5955">
        <f t="shared" ref="R5955:R6018" si="375">(K5955/N5955)</f>
        <v>41.25</v>
      </c>
    </row>
    <row r="5956" spans="1:18" x14ac:dyDescent="0.3">
      <c r="A5956" t="s">
        <v>11765</v>
      </c>
      <c r="B5956" t="s">
        <v>11766</v>
      </c>
      <c r="C5956" s="1">
        <v>46138</v>
      </c>
      <c r="D5956" s="1">
        <v>46144</v>
      </c>
      <c r="E5956" t="s">
        <v>15</v>
      </c>
      <c r="F5956" t="s">
        <v>31</v>
      </c>
      <c r="G5956" t="s">
        <v>93</v>
      </c>
      <c r="H5956" t="s">
        <v>56</v>
      </c>
      <c r="I5956" t="s">
        <v>19</v>
      </c>
      <c r="J5956" t="s">
        <v>20</v>
      </c>
      <c r="K5956">
        <v>493</v>
      </c>
      <c r="L5956">
        <v>2</v>
      </c>
      <c r="M5956">
        <v>97.06</v>
      </c>
      <c r="N5956">
        <f t="shared" si="372"/>
        <v>6</v>
      </c>
      <c r="O5956">
        <f>5</f>
        <v>5</v>
      </c>
      <c r="P5956" t="str">
        <f t="shared" si="373"/>
        <v>Breached</v>
      </c>
      <c r="Q5956">
        <f t="shared" si="374"/>
        <v>0.40567951318458417</v>
      </c>
      <c r="R5956">
        <f t="shared" si="375"/>
        <v>82.166666666666671</v>
      </c>
    </row>
    <row r="5957" spans="1:18" x14ac:dyDescent="0.3">
      <c r="A5957" t="s">
        <v>11767</v>
      </c>
      <c r="B5957" t="s">
        <v>11768</v>
      </c>
      <c r="C5957" s="1">
        <v>46203</v>
      </c>
      <c r="D5957" s="1">
        <v>46206</v>
      </c>
      <c r="E5957" t="s">
        <v>37</v>
      </c>
      <c r="F5957" t="s">
        <v>24</v>
      </c>
      <c r="G5957" t="s">
        <v>25</v>
      </c>
      <c r="H5957" t="s">
        <v>56</v>
      </c>
      <c r="I5957" t="s">
        <v>33</v>
      </c>
      <c r="J5957" t="s">
        <v>20</v>
      </c>
      <c r="K5957">
        <v>304</v>
      </c>
      <c r="L5957">
        <v>4</v>
      </c>
      <c r="M5957">
        <v>96.15</v>
      </c>
      <c r="N5957">
        <f t="shared" si="372"/>
        <v>3</v>
      </c>
      <c r="O5957">
        <f>5</f>
        <v>5</v>
      </c>
      <c r="P5957" t="str">
        <f t="shared" si="373"/>
        <v>Met</v>
      </c>
      <c r="Q5957">
        <f t="shared" si="374"/>
        <v>1.3157894736842104</v>
      </c>
      <c r="R5957">
        <f t="shared" si="375"/>
        <v>101.33333333333333</v>
      </c>
    </row>
    <row r="5958" spans="1:18" x14ac:dyDescent="0.3">
      <c r="A5958" t="s">
        <v>11769</v>
      </c>
      <c r="B5958" t="s">
        <v>11770</v>
      </c>
      <c r="C5958" s="1">
        <v>46184</v>
      </c>
      <c r="D5958" s="1">
        <v>46186</v>
      </c>
      <c r="E5958" t="s">
        <v>23</v>
      </c>
      <c r="F5958" t="s">
        <v>24</v>
      </c>
      <c r="G5958" t="s">
        <v>93</v>
      </c>
      <c r="H5958" t="s">
        <v>56</v>
      </c>
      <c r="I5958" t="s">
        <v>33</v>
      </c>
      <c r="J5958" t="s">
        <v>46</v>
      </c>
      <c r="K5958">
        <v>112</v>
      </c>
      <c r="L5958">
        <v>1</v>
      </c>
      <c r="M5958">
        <v>98.79</v>
      </c>
      <c r="N5958">
        <f t="shared" si="372"/>
        <v>2</v>
      </c>
      <c r="O5958">
        <f>5</f>
        <v>5</v>
      </c>
      <c r="P5958" t="str">
        <f t="shared" si="373"/>
        <v>Met</v>
      </c>
      <c r="Q5958">
        <f t="shared" si="374"/>
        <v>0.89285714285714279</v>
      </c>
      <c r="R5958">
        <f t="shared" si="375"/>
        <v>56</v>
      </c>
    </row>
    <row r="5959" spans="1:18" x14ac:dyDescent="0.3">
      <c r="A5959" t="s">
        <v>11771</v>
      </c>
      <c r="B5959" t="s">
        <v>11772</v>
      </c>
      <c r="C5959" s="1">
        <v>46104</v>
      </c>
      <c r="D5959" s="1">
        <v>46106</v>
      </c>
      <c r="E5959" t="s">
        <v>37</v>
      </c>
      <c r="F5959" t="s">
        <v>16</v>
      </c>
      <c r="G5959" t="s">
        <v>49</v>
      </c>
      <c r="H5959" t="s">
        <v>56</v>
      </c>
      <c r="I5959" t="s">
        <v>27</v>
      </c>
      <c r="J5959" t="s">
        <v>53</v>
      </c>
      <c r="K5959">
        <v>71</v>
      </c>
      <c r="L5959">
        <v>0</v>
      </c>
      <c r="M5959">
        <v>100</v>
      </c>
      <c r="N5959">
        <f t="shared" si="372"/>
        <v>2</v>
      </c>
      <c r="O5959">
        <f>5</f>
        <v>5</v>
      </c>
      <c r="P5959" t="str">
        <f t="shared" si="373"/>
        <v>Met</v>
      </c>
      <c r="Q5959">
        <f t="shared" si="374"/>
        <v>0</v>
      </c>
      <c r="R5959">
        <f t="shared" si="375"/>
        <v>35.5</v>
      </c>
    </row>
    <row r="5960" spans="1:18" x14ac:dyDescent="0.3">
      <c r="A5960" t="s">
        <v>11773</v>
      </c>
      <c r="B5960" t="s">
        <v>11774</v>
      </c>
      <c r="C5960" s="1">
        <v>46168</v>
      </c>
      <c r="D5960" s="1">
        <v>46169</v>
      </c>
      <c r="E5960" t="s">
        <v>37</v>
      </c>
      <c r="F5960" t="s">
        <v>31</v>
      </c>
      <c r="G5960" t="s">
        <v>49</v>
      </c>
      <c r="H5960" t="s">
        <v>26</v>
      </c>
      <c r="I5960" t="s">
        <v>33</v>
      </c>
      <c r="J5960" t="s">
        <v>28</v>
      </c>
      <c r="K5960">
        <v>481</v>
      </c>
      <c r="L5960">
        <v>1</v>
      </c>
      <c r="M5960">
        <v>99.22</v>
      </c>
      <c r="N5960">
        <f t="shared" si="372"/>
        <v>1</v>
      </c>
      <c r="O5960">
        <f>5</f>
        <v>5</v>
      </c>
      <c r="P5960" t="str">
        <f t="shared" si="373"/>
        <v>Met</v>
      </c>
      <c r="Q5960">
        <f t="shared" si="374"/>
        <v>0.20790020790020791</v>
      </c>
      <c r="R5960">
        <f t="shared" si="375"/>
        <v>481</v>
      </c>
    </row>
    <row r="5961" spans="1:18" x14ac:dyDescent="0.3">
      <c r="A5961" t="s">
        <v>11775</v>
      </c>
      <c r="B5961" t="s">
        <v>11776</v>
      </c>
      <c r="C5961" s="1">
        <v>46053</v>
      </c>
      <c r="D5961" s="1">
        <v>46063</v>
      </c>
      <c r="E5961" t="s">
        <v>15</v>
      </c>
      <c r="F5961" t="s">
        <v>45</v>
      </c>
      <c r="G5961" t="s">
        <v>41</v>
      </c>
      <c r="H5961" t="s">
        <v>18</v>
      </c>
      <c r="I5961" t="s">
        <v>33</v>
      </c>
      <c r="J5961" t="s">
        <v>53</v>
      </c>
      <c r="K5961">
        <v>244</v>
      </c>
      <c r="L5961">
        <v>3</v>
      </c>
      <c r="M5961">
        <v>96.81</v>
      </c>
      <c r="N5961">
        <f t="shared" si="372"/>
        <v>10</v>
      </c>
      <c r="O5961">
        <f>5</f>
        <v>5</v>
      </c>
      <c r="P5961" t="str">
        <f t="shared" si="373"/>
        <v>Breached</v>
      </c>
      <c r="Q5961">
        <f t="shared" si="374"/>
        <v>1.2295081967213115</v>
      </c>
      <c r="R5961">
        <f t="shared" si="375"/>
        <v>24.4</v>
      </c>
    </row>
    <row r="5962" spans="1:18" x14ac:dyDescent="0.3">
      <c r="A5962" t="s">
        <v>11777</v>
      </c>
      <c r="B5962" t="s">
        <v>11778</v>
      </c>
      <c r="C5962" s="1">
        <v>46082</v>
      </c>
      <c r="D5962" s="1">
        <v>46087</v>
      </c>
      <c r="E5962" t="s">
        <v>37</v>
      </c>
      <c r="F5962" t="s">
        <v>38</v>
      </c>
      <c r="G5962" t="s">
        <v>41</v>
      </c>
      <c r="H5962" t="s">
        <v>26</v>
      </c>
      <c r="I5962" t="s">
        <v>33</v>
      </c>
      <c r="J5962" t="s">
        <v>28</v>
      </c>
      <c r="K5962">
        <v>46</v>
      </c>
      <c r="L5962">
        <v>0</v>
      </c>
      <c r="M5962">
        <v>100</v>
      </c>
      <c r="N5962">
        <f t="shared" si="372"/>
        <v>5</v>
      </c>
      <c r="O5962">
        <f>5</f>
        <v>5</v>
      </c>
      <c r="P5962" t="str">
        <f t="shared" si="373"/>
        <v>Met</v>
      </c>
      <c r="Q5962">
        <f t="shared" si="374"/>
        <v>0</v>
      </c>
      <c r="R5962">
        <f t="shared" si="375"/>
        <v>9.1999999999999993</v>
      </c>
    </row>
    <row r="5963" spans="1:18" x14ac:dyDescent="0.3">
      <c r="A5963" t="s">
        <v>11779</v>
      </c>
      <c r="B5963" t="s">
        <v>11780</v>
      </c>
      <c r="C5963" s="1">
        <v>46174</v>
      </c>
      <c r="D5963" s="1">
        <v>46182</v>
      </c>
      <c r="E5963" t="s">
        <v>15</v>
      </c>
      <c r="F5963" t="s">
        <v>31</v>
      </c>
      <c r="G5963" t="s">
        <v>32</v>
      </c>
      <c r="H5963" t="s">
        <v>18</v>
      </c>
      <c r="I5963" t="s">
        <v>19</v>
      </c>
      <c r="J5963" t="s">
        <v>66</v>
      </c>
      <c r="K5963">
        <v>173</v>
      </c>
      <c r="L5963">
        <v>3</v>
      </c>
      <c r="M5963">
        <v>98.34</v>
      </c>
      <c r="N5963">
        <f t="shared" si="372"/>
        <v>8</v>
      </c>
      <c r="O5963">
        <f>5</f>
        <v>5</v>
      </c>
      <c r="P5963" t="str">
        <f t="shared" si="373"/>
        <v>Breached</v>
      </c>
      <c r="Q5963">
        <f t="shared" si="374"/>
        <v>1.7341040462427744</v>
      </c>
      <c r="R5963">
        <f t="shared" si="375"/>
        <v>21.625</v>
      </c>
    </row>
    <row r="5964" spans="1:18" x14ac:dyDescent="0.3">
      <c r="A5964" t="s">
        <v>11781</v>
      </c>
      <c r="B5964" t="s">
        <v>11782</v>
      </c>
      <c r="C5964" s="1">
        <v>46026</v>
      </c>
      <c r="D5964" s="1">
        <v>46031</v>
      </c>
      <c r="E5964" t="s">
        <v>59</v>
      </c>
      <c r="F5964" t="s">
        <v>16</v>
      </c>
      <c r="G5964" t="s">
        <v>52</v>
      </c>
      <c r="H5964" t="s">
        <v>26</v>
      </c>
      <c r="I5964" t="s">
        <v>27</v>
      </c>
      <c r="J5964" t="s">
        <v>53</v>
      </c>
      <c r="K5964">
        <v>474</v>
      </c>
      <c r="L5964">
        <v>5</v>
      </c>
      <c r="M5964">
        <v>93.84</v>
      </c>
      <c r="N5964">
        <f t="shared" si="372"/>
        <v>5</v>
      </c>
      <c r="O5964">
        <f>5</f>
        <v>5</v>
      </c>
      <c r="P5964" t="str">
        <f t="shared" si="373"/>
        <v>Met</v>
      </c>
      <c r="Q5964">
        <f t="shared" si="374"/>
        <v>1.0548523206751055</v>
      </c>
      <c r="R5964">
        <f t="shared" si="375"/>
        <v>94.8</v>
      </c>
    </row>
    <row r="5965" spans="1:18" x14ac:dyDescent="0.3">
      <c r="A5965" t="s">
        <v>11783</v>
      </c>
      <c r="B5965" t="s">
        <v>11784</v>
      </c>
      <c r="C5965" s="1">
        <v>46129</v>
      </c>
      <c r="D5965" s="1">
        <v>46137</v>
      </c>
      <c r="E5965" t="s">
        <v>65</v>
      </c>
      <c r="F5965" t="s">
        <v>45</v>
      </c>
      <c r="G5965" t="s">
        <v>25</v>
      </c>
      <c r="H5965" t="s">
        <v>18</v>
      </c>
      <c r="I5965" t="s">
        <v>19</v>
      </c>
      <c r="J5965" t="s">
        <v>53</v>
      </c>
      <c r="K5965">
        <v>284</v>
      </c>
      <c r="L5965">
        <v>1</v>
      </c>
      <c r="M5965">
        <v>98.61</v>
      </c>
      <c r="N5965">
        <f t="shared" si="372"/>
        <v>8</v>
      </c>
      <c r="O5965">
        <f>5</f>
        <v>5</v>
      </c>
      <c r="P5965" t="str">
        <f t="shared" si="373"/>
        <v>Breached</v>
      </c>
      <c r="Q5965">
        <f t="shared" si="374"/>
        <v>0.35211267605633806</v>
      </c>
      <c r="R5965">
        <f t="shared" si="375"/>
        <v>35.5</v>
      </c>
    </row>
    <row r="5966" spans="1:18" x14ac:dyDescent="0.3">
      <c r="A5966" t="s">
        <v>11785</v>
      </c>
      <c r="B5966" t="s">
        <v>11786</v>
      </c>
      <c r="C5966" s="1">
        <v>46078</v>
      </c>
      <c r="D5966" s="1">
        <v>46087</v>
      </c>
      <c r="E5966" t="s">
        <v>23</v>
      </c>
      <c r="F5966" t="s">
        <v>45</v>
      </c>
      <c r="G5966" t="s">
        <v>60</v>
      </c>
      <c r="H5966" t="s">
        <v>18</v>
      </c>
      <c r="I5966" t="s">
        <v>27</v>
      </c>
      <c r="J5966" t="s">
        <v>20</v>
      </c>
      <c r="K5966">
        <v>233</v>
      </c>
      <c r="L5966">
        <v>1</v>
      </c>
      <c r="M5966">
        <v>99.46</v>
      </c>
      <c r="N5966">
        <f t="shared" si="372"/>
        <v>9</v>
      </c>
      <c r="O5966">
        <f>5</f>
        <v>5</v>
      </c>
      <c r="P5966" t="str">
        <f t="shared" si="373"/>
        <v>Breached</v>
      </c>
      <c r="Q5966">
        <f t="shared" si="374"/>
        <v>0.42918454935622319</v>
      </c>
      <c r="R5966">
        <f t="shared" si="375"/>
        <v>25.888888888888889</v>
      </c>
    </row>
    <row r="5967" spans="1:18" x14ac:dyDescent="0.3">
      <c r="A5967" t="s">
        <v>11787</v>
      </c>
      <c r="B5967" t="s">
        <v>11788</v>
      </c>
      <c r="C5967" s="1">
        <v>46166</v>
      </c>
      <c r="D5967" s="1">
        <v>46174</v>
      </c>
      <c r="E5967" t="s">
        <v>37</v>
      </c>
      <c r="F5967" t="s">
        <v>69</v>
      </c>
      <c r="G5967" t="s">
        <v>41</v>
      </c>
      <c r="H5967" t="s">
        <v>26</v>
      </c>
      <c r="I5967" t="s">
        <v>33</v>
      </c>
      <c r="J5967" t="s">
        <v>34</v>
      </c>
      <c r="K5967">
        <v>94</v>
      </c>
      <c r="L5967">
        <v>3</v>
      </c>
      <c r="M5967">
        <v>95.52</v>
      </c>
      <c r="N5967">
        <f t="shared" si="372"/>
        <v>8</v>
      </c>
      <c r="O5967">
        <f>5</f>
        <v>5</v>
      </c>
      <c r="P5967" t="str">
        <f t="shared" si="373"/>
        <v>Breached</v>
      </c>
      <c r="Q5967">
        <f t="shared" si="374"/>
        <v>3.1914893617021276</v>
      </c>
      <c r="R5967">
        <f t="shared" si="375"/>
        <v>11.75</v>
      </c>
    </row>
    <row r="5968" spans="1:18" x14ac:dyDescent="0.3">
      <c r="A5968" t="s">
        <v>11789</v>
      </c>
      <c r="B5968" t="s">
        <v>11790</v>
      </c>
      <c r="C5968" s="1">
        <v>46027</v>
      </c>
      <c r="D5968" s="1">
        <v>46033</v>
      </c>
      <c r="E5968" t="s">
        <v>15</v>
      </c>
      <c r="F5968" t="s">
        <v>69</v>
      </c>
      <c r="G5968" t="s">
        <v>49</v>
      </c>
      <c r="H5968" t="s">
        <v>26</v>
      </c>
      <c r="I5968" t="s">
        <v>19</v>
      </c>
      <c r="J5968" t="s">
        <v>53</v>
      </c>
      <c r="K5968">
        <v>462</v>
      </c>
      <c r="L5968">
        <v>1</v>
      </c>
      <c r="M5968">
        <v>98.51</v>
      </c>
      <c r="N5968">
        <f t="shared" si="372"/>
        <v>6</v>
      </c>
      <c r="O5968">
        <f>5</f>
        <v>5</v>
      </c>
      <c r="P5968" t="str">
        <f t="shared" si="373"/>
        <v>Breached</v>
      </c>
      <c r="Q5968">
        <f t="shared" si="374"/>
        <v>0.21645021645021645</v>
      </c>
      <c r="R5968">
        <f t="shared" si="375"/>
        <v>77</v>
      </c>
    </row>
    <row r="5969" spans="1:18" x14ac:dyDescent="0.3">
      <c r="A5969" t="s">
        <v>11791</v>
      </c>
      <c r="B5969" t="s">
        <v>11792</v>
      </c>
      <c r="C5969" s="1">
        <v>46192</v>
      </c>
      <c r="D5969" s="1">
        <v>46194</v>
      </c>
      <c r="E5969" t="s">
        <v>15</v>
      </c>
      <c r="F5969" t="s">
        <v>69</v>
      </c>
      <c r="G5969" t="s">
        <v>17</v>
      </c>
      <c r="H5969" t="s">
        <v>18</v>
      </c>
      <c r="I5969" t="s">
        <v>27</v>
      </c>
      <c r="J5969" t="s">
        <v>53</v>
      </c>
      <c r="K5969">
        <v>403</v>
      </c>
      <c r="L5969">
        <v>3</v>
      </c>
      <c r="M5969">
        <v>98.2</v>
      </c>
      <c r="N5969">
        <f t="shared" si="372"/>
        <v>2</v>
      </c>
      <c r="O5969">
        <f>5</f>
        <v>5</v>
      </c>
      <c r="P5969" t="str">
        <f t="shared" si="373"/>
        <v>Met</v>
      </c>
      <c r="Q5969">
        <f t="shared" si="374"/>
        <v>0.74441687344913154</v>
      </c>
      <c r="R5969">
        <f t="shared" si="375"/>
        <v>201.5</v>
      </c>
    </row>
    <row r="5970" spans="1:18" x14ac:dyDescent="0.3">
      <c r="A5970" t="s">
        <v>11793</v>
      </c>
      <c r="B5970" t="s">
        <v>11794</v>
      </c>
      <c r="C5970" s="1">
        <v>46059</v>
      </c>
      <c r="D5970" s="1">
        <v>46060</v>
      </c>
      <c r="E5970" t="s">
        <v>23</v>
      </c>
      <c r="F5970" t="s">
        <v>38</v>
      </c>
      <c r="G5970" t="s">
        <v>52</v>
      </c>
      <c r="H5970" t="s">
        <v>26</v>
      </c>
      <c r="I5970" t="s">
        <v>33</v>
      </c>
      <c r="J5970" t="s">
        <v>53</v>
      </c>
      <c r="K5970">
        <v>370</v>
      </c>
      <c r="L5970">
        <v>4</v>
      </c>
      <c r="M5970">
        <v>96.51</v>
      </c>
      <c r="N5970">
        <f t="shared" si="372"/>
        <v>1</v>
      </c>
      <c r="O5970">
        <f>5</f>
        <v>5</v>
      </c>
      <c r="P5970" t="str">
        <f t="shared" si="373"/>
        <v>Met</v>
      </c>
      <c r="Q5970">
        <f t="shared" si="374"/>
        <v>1.0810810810810811</v>
      </c>
      <c r="R5970">
        <f t="shared" si="375"/>
        <v>370</v>
      </c>
    </row>
    <row r="5971" spans="1:18" x14ac:dyDescent="0.3">
      <c r="A5971" t="s">
        <v>11795</v>
      </c>
      <c r="B5971" t="s">
        <v>11796</v>
      </c>
      <c r="C5971" s="1">
        <v>46130</v>
      </c>
      <c r="D5971" s="1">
        <v>46134</v>
      </c>
      <c r="E5971" t="s">
        <v>65</v>
      </c>
      <c r="F5971" t="s">
        <v>69</v>
      </c>
      <c r="G5971" t="s">
        <v>52</v>
      </c>
      <c r="H5971" t="s">
        <v>26</v>
      </c>
      <c r="I5971" t="s">
        <v>19</v>
      </c>
      <c r="J5971" t="s">
        <v>28</v>
      </c>
      <c r="K5971">
        <v>498</v>
      </c>
      <c r="L5971">
        <v>4</v>
      </c>
      <c r="M5971">
        <v>97.42</v>
      </c>
      <c r="N5971">
        <f t="shared" si="372"/>
        <v>4</v>
      </c>
      <c r="O5971">
        <f>5</f>
        <v>5</v>
      </c>
      <c r="P5971" t="str">
        <f t="shared" si="373"/>
        <v>Met</v>
      </c>
      <c r="Q5971">
        <f t="shared" si="374"/>
        <v>0.80321285140562237</v>
      </c>
      <c r="R5971">
        <f t="shared" si="375"/>
        <v>124.5</v>
      </c>
    </row>
    <row r="5972" spans="1:18" x14ac:dyDescent="0.3">
      <c r="A5972" t="s">
        <v>11797</v>
      </c>
      <c r="B5972" t="s">
        <v>11798</v>
      </c>
      <c r="C5972" s="1">
        <v>46087</v>
      </c>
      <c r="D5972" s="1">
        <v>46090</v>
      </c>
      <c r="E5972" t="s">
        <v>65</v>
      </c>
      <c r="F5972" t="s">
        <v>24</v>
      </c>
      <c r="G5972" t="s">
        <v>41</v>
      </c>
      <c r="H5972" t="s">
        <v>56</v>
      </c>
      <c r="I5972" t="s">
        <v>27</v>
      </c>
      <c r="J5972" t="s">
        <v>42</v>
      </c>
      <c r="K5972">
        <v>350</v>
      </c>
      <c r="L5972">
        <v>3</v>
      </c>
      <c r="M5972">
        <v>98.34</v>
      </c>
      <c r="N5972">
        <f t="shared" si="372"/>
        <v>3</v>
      </c>
      <c r="O5972">
        <f>5</f>
        <v>5</v>
      </c>
      <c r="P5972" t="str">
        <f t="shared" si="373"/>
        <v>Met</v>
      </c>
      <c r="Q5972">
        <f t="shared" si="374"/>
        <v>0.85714285714285721</v>
      </c>
      <c r="R5972">
        <f t="shared" si="375"/>
        <v>116.66666666666667</v>
      </c>
    </row>
    <row r="5973" spans="1:18" x14ac:dyDescent="0.3">
      <c r="A5973" t="s">
        <v>11799</v>
      </c>
      <c r="B5973" t="s">
        <v>11800</v>
      </c>
      <c r="C5973" s="1">
        <v>46141</v>
      </c>
      <c r="D5973" s="1">
        <v>46145</v>
      </c>
      <c r="E5973" t="s">
        <v>37</v>
      </c>
      <c r="F5973" t="s">
        <v>45</v>
      </c>
      <c r="G5973" t="s">
        <v>41</v>
      </c>
      <c r="H5973" t="s">
        <v>26</v>
      </c>
      <c r="I5973" t="s">
        <v>19</v>
      </c>
      <c r="J5973" t="s">
        <v>74</v>
      </c>
      <c r="K5973">
        <v>205</v>
      </c>
      <c r="L5973">
        <v>4</v>
      </c>
      <c r="M5973">
        <v>95.36</v>
      </c>
      <c r="N5973">
        <f t="shared" si="372"/>
        <v>4</v>
      </c>
      <c r="O5973">
        <f>5</f>
        <v>5</v>
      </c>
      <c r="P5973" t="str">
        <f t="shared" si="373"/>
        <v>Met</v>
      </c>
      <c r="Q5973">
        <f t="shared" si="374"/>
        <v>1.9512195121951219</v>
      </c>
      <c r="R5973">
        <f t="shared" si="375"/>
        <v>51.25</v>
      </c>
    </row>
    <row r="5974" spans="1:18" x14ac:dyDescent="0.3">
      <c r="A5974" t="s">
        <v>11801</v>
      </c>
      <c r="B5974" t="s">
        <v>11802</v>
      </c>
      <c r="C5974" s="1">
        <v>46093</v>
      </c>
      <c r="D5974" s="1">
        <v>46094</v>
      </c>
      <c r="E5974" t="s">
        <v>37</v>
      </c>
      <c r="F5974" t="s">
        <v>38</v>
      </c>
      <c r="G5974" t="s">
        <v>49</v>
      </c>
      <c r="H5974" t="s">
        <v>18</v>
      </c>
      <c r="I5974" t="s">
        <v>33</v>
      </c>
      <c r="J5974" t="s">
        <v>42</v>
      </c>
      <c r="K5974">
        <v>475</v>
      </c>
      <c r="L5974">
        <v>1</v>
      </c>
      <c r="M5974">
        <v>98.54</v>
      </c>
      <c r="N5974">
        <f t="shared" si="372"/>
        <v>1</v>
      </c>
      <c r="O5974">
        <f>5</f>
        <v>5</v>
      </c>
      <c r="P5974" t="str">
        <f t="shared" si="373"/>
        <v>Met</v>
      </c>
      <c r="Q5974">
        <f t="shared" si="374"/>
        <v>0.21052631578947367</v>
      </c>
      <c r="R5974">
        <f t="shared" si="375"/>
        <v>475</v>
      </c>
    </row>
    <row r="5975" spans="1:18" x14ac:dyDescent="0.3">
      <c r="A5975" t="s">
        <v>11803</v>
      </c>
      <c r="B5975" t="s">
        <v>11804</v>
      </c>
      <c r="C5975" s="1">
        <v>46194</v>
      </c>
      <c r="D5975" s="1">
        <v>46202</v>
      </c>
      <c r="E5975" t="s">
        <v>23</v>
      </c>
      <c r="F5975" t="s">
        <v>45</v>
      </c>
      <c r="G5975" t="s">
        <v>41</v>
      </c>
      <c r="H5975" t="s">
        <v>56</v>
      </c>
      <c r="I5975" t="s">
        <v>19</v>
      </c>
      <c r="J5975" t="s">
        <v>34</v>
      </c>
      <c r="K5975">
        <v>105</v>
      </c>
      <c r="L5975">
        <v>0</v>
      </c>
      <c r="M5975">
        <v>100</v>
      </c>
      <c r="N5975">
        <f t="shared" si="372"/>
        <v>8</v>
      </c>
      <c r="O5975">
        <f>5</f>
        <v>5</v>
      </c>
      <c r="P5975" t="str">
        <f t="shared" si="373"/>
        <v>Breached</v>
      </c>
      <c r="Q5975">
        <f t="shared" si="374"/>
        <v>0</v>
      </c>
      <c r="R5975">
        <f t="shared" si="375"/>
        <v>13.125</v>
      </c>
    </row>
    <row r="5976" spans="1:18" x14ac:dyDescent="0.3">
      <c r="A5976" t="s">
        <v>11805</v>
      </c>
      <c r="B5976" t="s">
        <v>11806</v>
      </c>
      <c r="C5976" s="1">
        <v>46041</v>
      </c>
      <c r="D5976" s="1">
        <v>46050</v>
      </c>
      <c r="E5976" t="s">
        <v>23</v>
      </c>
      <c r="F5976" t="s">
        <v>24</v>
      </c>
      <c r="G5976" t="s">
        <v>41</v>
      </c>
      <c r="H5976" t="s">
        <v>56</v>
      </c>
      <c r="I5976" t="s">
        <v>19</v>
      </c>
      <c r="J5976" t="s">
        <v>28</v>
      </c>
      <c r="K5976">
        <v>478</v>
      </c>
      <c r="L5976">
        <v>2</v>
      </c>
      <c r="M5976">
        <v>97.85</v>
      </c>
      <c r="N5976">
        <f t="shared" si="372"/>
        <v>9</v>
      </c>
      <c r="O5976">
        <f>5</f>
        <v>5</v>
      </c>
      <c r="P5976" t="str">
        <f t="shared" si="373"/>
        <v>Breached</v>
      </c>
      <c r="Q5976">
        <f t="shared" si="374"/>
        <v>0.41841004184100417</v>
      </c>
      <c r="R5976">
        <f t="shared" si="375"/>
        <v>53.111111111111114</v>
      </c>
    </row>
    <row r="5977" spans="1:18" x14ac:dyDescent="0.3">
      <c r="A5977" t="s">
        <v>11807</v>
      </c>
      <c r="B5977" t="s">
        <v>11808</v>
      </c>
      <c r="C5977" s="1">
        <v>46184</v>
      </c>
      <c r="D5977" s="1">
        <v>46185</v>
      </c>
      <c r="E5977" t="s">
        <v>65</v>
      </c>
      <c r="F5977" t="s">
        <v>16</v>
      </c>
      <c r="G5977" t="s">
        <v>52</v>
      </c>
      <c r="H5977" t="s">
        <v>26</v>
      </c>
      <c r="I5977" t="s">
        <v>19</v>
      </c>
      <c r="J5977" t="s">
        <v>74</v>
      </c>
      <c r="K5977">
        <v>76</v>
      </c>
      <c r="L5977">
        <v>2</v>
      </c>
      <c r="M5977">
        <v>98.85</v>
      </c>
      <c r="N5977">
        <f t="shared" si="372"/>
        <v>1</v>
      </c>
      <c r="O5977">
        <f>5</f>
        <v>5</v>
      </c>
      <c r="P5977" t="str">
        <f t="shared" si="373"/>
        <v>Met</v>
      </c>
      <c r="Q5977">
        <f t="shared" si="374"/>
        <v>2.6315789473684208</v>
      </c>
      <c r="R5977">
        <f t="shared" si="375"/>
        <v>76</v>
      </c>
    </row>
    <row r="5978" spans="1:18" x14ac:dyDescent="0.3">
      <c r="A5978" t="s">
        <v>11809</v>
      </c>
      <c r="B5978" t="s">
        <v>11810</v>
      </c>
      <c r="C5978" s="1">
        <v>46068</v>
      </c>
      <c r="D5978" s="1">
        <v>46078</v>
      </c>
      <c r="E5978" t="s">
        <v>23</v>
      </c>
      <c r="F5978" t="s">
        <v>69</v>
      </c>
      <c r="G5978" t="s">
        <v>41</v>
      </c>
      <c r="H5978" t="s">
        <v>56</v>
      </c>
      <c r="I5978" t="s">
        <v>19</v>
      </c>
      <c r="J5978" t="s">
        <v>53</v>
      </c>
      <c r="K5978">
        <v>327</v>
      </c>
      <c r="L5978">
        <v>2</v>
      </c>
      <c r="M5978">
        <v>98.01</v>
      </c>
      <c r="N5978">
        <f t="shared" si="372"/>
        <v>10</v>
      </c>
      <c r="O5978">
        <f>5</f>
        <v>5</v>
      </c>
      <c r="P5978" t="str">
        <f t="shared" si="373"/>
        <v>Breached</v>
      </c>
      <c r="Q5978">
        <f t="shared" si="374"/>
        <v>0.6116207951070336</v>
      </c>
      <c r="R5978">
        <f t="shared" si="375"/>
        <v>32.700000000000003</v>
      </c>
    </row>
    <row r="5979" spans="1:18" x14ac:dyDescent="0.3">
      <c r="A5979" t="s">
        <v>11811</v>
      </c>
      <c r="B5979" t="s">
        <v>1807</v>
      </c>
      <c r="C5979" s="1">
        <v>46200</v>
      </c>
      <c r="D5979" s="1">
        <v>46201</v>
      </c>
      <c r="E5979" t="s">
        <v>37</v>
      </c>
      <c r="F5979" t="s">
        <v>31</v>
      </c>
      <c r="G5979" t="s">
        <v>52</v>
      </c>
      <c r="H5979" t="s">
        <v>18</v>
      </c>
      <c r="I5979" t="s">
        <v>19</v>
      </c>
      <c r="J5979" t="s">
        <v>53</v>
      </c>
      <c r="K5979">
        <v>391</v>
      </c>
      <c r="L5979">
        <v>2</v>
      </c>
      <c r="M5979">
        <v>97.89</v>
      </c>
      <c r="N5979">
        <f t="shared" si="372"/>
        <v>1</v>
      </c>
      <c r="O5979">
        <f>5</f>
        <v>5</v>
      </c>
      <c r="P5979" t="str">
        <f t="shared" si="373"/>
        <v>Met</v>
      </c>
      <c r="Q5979">
        <f t="shared" si="374"/>
        <v>0.51150895140664965</v>
      </c>
      <c r="R5979">
        <f t="shared" si="375"/>
        <v>391</v>
      </c>
    </row>
    <row r="5980" spans="1:18" x14ac:dyDescent="0.3">
      <c r="A5980" t="s">
        <v>11812</v>
      </c>
      <c r="B5980" t="s">
        <v>11813</v>
      </c>
      <c r="C5980" s="1">
        <v>46146</v>
      </c>
      <c r="D5980" s="1">
        <v>46156</v>
      </c>
      <c r="E5980" t="s">
        <v>65</v>
      </c>
      <c r="F5980" t="s">
        <v>45</v>
      </c>
      <c r="G5980" t="s">
        <v>25</v>
      </c>
      <c r="H5980" t="s">
        <v>56</v>
      </c>
      <c r="I5980" t="s">
        <v>19</v>
      </c>
      <c r="J5980" t="s">
        <v>46</v>
      </c>
      <c r="K5980">
        <v>390</v>
      </c>
      <c r="L5980">
        <v>3</v>
      </c>
      <c r="M5980">
        <v>96.91</v>
      </c>
      <c r="N5980">
        <f t="shared" si="372"/>
        <v>10</v>
      </c>
      <c r="O5980">
        <f>5</f>
        <v>5</v>
      </c>
      <c r="P5980" t="str">
        <f t="shared" si="373"/>
        <v>Breached</v>
      </c>
      <c r="Q5980">
        <f t="shared" si="374"/>
        <v>0.76923076923076927</v>
      </c>
      <c r="R5980">
        <f t="shared" si="375"/>
        <v>39</v>
      </c>
    </row>
    <row r="5981" spans="1:18" x14ac:dyDescent="0.3">
      <c r="A5981" t="s">
        <v>11814</v>
      </c>
      <c r="B5981" t="s">
        <v>11815</v>
      </c>
      <c r="C5981" s="1">
        <v>46060</v>
      </c>
      <c r="D5981" s="1">
        <v>46068</v>
      </c>
      <c r="E5981" t="s">
        <v>23</v>
      </c>
      <c r="F5981" t="s">
        <v>69</v>
      </c>
      <c r="G5981" t="s">
        <v>52</v>
      </c>
      <c r="H5981" t="s">
        <v>26</v>
      </c>
      <c r="I5981" t="s">
        <v>27</v>
      </c>
      <c r="J5981" t="s">
        <v>42</v>
      </c>
      <c r="K5981">
        <v>467</v>
      </c>
      <c r="L5981">
        <v>1</v>
      </c>
      <c r="M5981">
        <v>98.61</v>
      </c>
      <c r="N5981">
        <f t="shared" si="372"/>
        <v>8</v>
      </c>
      <c r="O5981">
        <f>5</f>
        <v>5</v>
      </c>
      <c r="P5981" t="str">
        <f t="shared" si="373"/>
        <v>Breached</v>
      </c>
      <c r="Q5981">
        <f t="shared" si="374"/>
        <v>0.21413276231263384</v>
      </c>
      <c r="R5981">
        <f t="shared" si="375"/>
        <v>58.375</v>
      </c>
    </row>
    <row r="5982" spans="1:18" x14ac:dyDescent="0.3">
      <c r="A5982" t="s">
        <v>11816</v>
      </c>
      <c r="B5982" t="s">
        <v>11817</v>
      </c>
      <c r="C5982" s="1">
        <v>46075</v>
      </c>
      <c r="D5982" s="1">
        <v>46076</v>
      </c>
      <c r="E5982" t="s">
        <v>15</v>
      </c>
      <c r="F5982" t="s">
        <v>38</v>
      </c>
      <c r="G5982" t="s">
        <v>52</v>
      </c>
      <c r="H5982" t="s">
        <v>26</v>
      </c>
      <c r="I5982" t="s">
        <v>33</v>
      </c>
      <c r="J5982" t="s">
        <v>42</v>
      </c>
      <c r="K5982">
        <v>500</v>
      </c>
      <c r="L5982">
        <v>0</v>
      </c>
      <c r="M5982">
        <v>100</v>
      </c>
      <c r="N5982">
        <f t="shared" si="372"/>
        <v>1</v>
      </c>
      <c r="O5982">
        <f>5</f>
        <v>5</v>
      </c>
      <c r="P5982" t="str">
        <f t="shared" si="373"/>
        <v>Met</v>
      </c>
      <c r="Q5982">
        <f t="shared" si="374"/>
        <v>0</v>
      </c>
      <c r="R5982">
        <f t="shared" si="375"/>
        <v>500</v>
      </c>
    </row>
    <row r="5983" spans="1:18" x14ac:dyDescent="0.3">
      <c r="A5983" t="s">
        <v>11818</v>
      </c>
      <c r="B5983" t="s">
        <v>11819</v>
      </c>
      <c r="C5983" s="1">
        <v>46045</v>
      </c>
      <c r="D5983" s="1">
        <v>46046</v>
      </c>
      <c r="E5983" t="s">
        <v>23</v>
      </c>
      <c r="F5983" t="s">
        <v>38</v>
      </c>
      <c r="G5983" t="s">
        <v>52</v>
      </c>
      <c r="H5983" t="s">
        <v>18</v>
      </c>
      <c r="I5983" t="s">
        <v>33</v>
      </c>
      <c r="J5983" t="s">
        <v>34</v>
      </c>
      <c r="K5983">
        <v>199</v>
      </c>
      <c r="L5983">
        <v>3</v>
      </c>
      <c r="M5983">
        <v>98.27</v>
      </c>
      <c r="N5983">
        <f t="shared" si="372"/>
        <v>1</v>
      </c>
      <c r="O5983">
        <f>5</f>
        <v>5</v>
      </c>
      <c r="P5983" t="str">
        <f t="shared" si="373"/>
        <v>Met</v>
      </c>
      <c r="Q5983">
        <f t="shared" si="374"/>
        <v>1.5075376884422109</v>
      </c>
      <c r="R5983">
        <f t="shared" si="375"/>
        <v>199</v>
      </c>
    </row>
    <row r="5984" spans="1:18" x14ac:dyDescent="0.3">
      <c r="A5984" t="s">
        <v>11820</v>
      </c>
      <c r="B5984" t="s">
        <v>11821</v>
      </c>
      <c r="C5984" s="1">
        <v>46184</v>
      </c>
      <c r="D5984" s="1">
        <v>46191</v>
      </c>
      <c r="E5984" t="s">
        <v>15</v>
      </c>
      <c r="F5984" t="s">
        <v>38</v>
      </c>
      <c r="G5984" t="s">
        <v>17</v>
      </c>
      <c r="H5984" t="s">
        <v>18</v>
      </c>
      <c r="I5984" t="s">
        <v>33</v>
      </c>
      <c r="J5984" t="s">
        <v>74</v>
      </c>
      <c r="K5984">
        <v>193</v>
      </c>
      <c r="L5984">
        <v>1</v>
      </c>
      <c r="M5984">
        <v>99.14</v>
      </c>
      <c r="N5984">
        <f t="shared" si="372"/>
        <v>7</v>
      </c>
      <c r="O5984">
        <f>5</f>
        <v>5</v>
      </c>
      <c r="P5984" t="str">
        <f t="shared" si="373"/>
        <v>Breached</v>
      </c>
      <c r="Q5984">
        <f t="shared" si="374"/>
        <v>0.5181347150259068</v>
      </c>
      <c r="R5984">
        <f t="shared" si="375"/>
        <v>27.571428571428573</v>
      </c>
    </row>
    <row r="5985" spans="1:18" x14ac:dyDescent="0.3">
      <c r="A5985" t="s">
        <v>11822</v>
      </c>
      <c r="B5985" t="s">
        <v>11823</v>
      </c>
      <c r="C5985" s="1">
        <v>46136</v>
      </c>
      <c r="D5985" s="1">
        <v>46138</v>
      </c>
      <c r="E5985" t="s">
        <v>65</v>
      </c>
      <c r="F5985" t="s">
        <v>45</v>
      </c>
      <c r="G5985" t="s">
        <v>17</v>
      </c>
      <c r="H5985" t="s">
        <v>18</v>
      </c>
      <c r="I5985" t="s">
        <v>27</v>
      </c>
      <c r="J5985" t="s">
        <v>20</v>
      </c>
      <c r="K5985">
        <v>416</v>
      </c>
      <c r="L5985">
        <v>0</v>
      </c>
      <c r="M5985">
        <v>100</v>
      </c>
      <c r="N5985">
        <f t="shared" si="372"/>
        <v>2</v>
      </c>
      <c r="O5985">
        <f>5</f>
        <v>5</v>
      </c>
      <c r="P5985" t="str">
        <f t="shared" si="373"/>
        <v>Met</v>
      </c>
      <c r="Q5985">
        <f t="shared" si="374"/>
        <v>0</v>
      </c>
      <c r="R5985">
        <f t="shared" si="375"/>
        <v>208</v>
      </c>
    </row>
    <row r="5986" spans="1:18" x14ac:dyDescent="0.3">
      <c r="A5986" t="s">
        <v>11824</v>
      </c>
      <c r="B5986" t="s">
        <v>11825</v>
      </c>
      <c r="C5986" s="1">
        <v>46096</v>
      </c>
      <c r="D5986" s="1">
        <v>46101</v>
      </c>
      <c r="E5986" t="s">
        <v>23</v>
      </c>
      <c r="F5986" t="s">
        <v>45</v>
      </c>
      <c r="G5986" t="s">
        <v>49</v>
      </c>
      <c r="H5986" t="s">
        <v>56</v>
      </c>
      <c r="I5986" t="s">
        <v>33</v>
      </c>
      <c r="J5986" t="s">
        <v>53</v>
      </c>
      <c r="K5986">
        <v>298</v>
      </c>
      <c r="L5986">
        <v>0</v>
      </c>
      <c r="M5986">
        <v>100</v>
      </c>
      <c r="N5986">
        <f t="shared" si="372"/>
        <v>5</v>
      </c>
      <c r="O5986">
        <f>5</f>
        <v>5</v>
      </c>
      <c r="P5986" t="str">
        <f t="shared" si="373"/>
        <v>Met</v>
      </c>
      <c r="Q5986">
        <f t="shared" si="374"/>
        <v>0</v>
      </c>
      <c r="R5986">
        <f t="shared" si="375"/>
        <v>59.6</v>
      </c>
    </row>
    <row r="5987" spans="1:18" x14ac:dyDescent="0.3">
      <c r="A5987" t="s">
        <v>11826</v>
      </c>
      <c r="B5987" t="s">
        <v>2835</v>
      </c>
      <c r="C5987" s="1">
        <v>46043</v>
      </c>
      <c r="D5987" s="1">
        <v>46052</v>
      </c>
      <c r="E5987" t="s">
        <v>23</v>
      </c>
      <c r="F5987" t="s">
        <v>31</v>
      </c>
      <c r="G5987" t="s">
        <v>52</v>
      </c>
      <c r="H5987" t="s">
        <v>18</v>
      </c>
      <c r="I5987" t="s">
        <v>27</v>
      </c>
      <c r="J5987" t="s">
        <v>53</v>
      </c>
      <c r="K5987">
        <v>419</v>
      </c>
      <c r="L5987">
        <v>2</v>
      </c>
      <c r="M5987">
        <v>98.43</v>
      </c>
      <c r="N5987">
        <f t="shared" si="372"/>
        <v>9</v>
      </c>
      <c r="O5987">
        <f>5</f>
        <v>5</v>
      </c>
      <c r="P5987" t="str">
        <f t="shared" si="373"/>
        <v>Breached</v>
      </c>
      <c r="Q5987">
        <f t="shared" si="374"/>
        <v>0.47732696897374705</v>
      </c>
      <c r="R5987">
        <f t="shared" si="375"/>
        <v>46.555555555555557</v>
      </c>
    </row>
    <row r="5988" spans="1:18" x14ac:dyDescent="0.3">
      <c r="A5988" t="s">
        <v>11827</v>
      </c>
      <c r="B5988" t="s">
        <v>11828</v>
      </c>
      <c r="C5988" s="1">
        <v>46088</v>
      </c>
      <c r="D5988" s="1">
        <v>46089</v>
      </c>
      <c r="E5988" t="s">
        <v>65</v>
      </c>
      <c r="F5988" t="s">
        <v>45</v>
      </c>
      <c r="G5988" t="s">
        <v>49</v>
      </c>
      <c r="H5988" t="s">
        <v>56</v>
      </c>
      <c r="I5988" t="s">
        <v>33</v>
      </c>
      <c r="J5988" t="s">
        <v>66</v>
      </c>
      <c r="K5988">
        <v>353</v>
      </c>
      <c r="L5988">
        <v>5</v>
      </c>
      <c r="M5988">
        <v>95.03</v>
      </c>
      <c r="N5988">
        <f t="shared" si="372"/>
        <v>1</v>
      </c>
      <c r="O5988">
        <f>5</f>
        <v>5</v>
      </c>
      <c r="P5988" t="str">
        <f t="shared" si="373"/>
        <v>Met</v>
      </c>
      <c r="Q5988">
        <f t="shared" si="374"/>
        <v>1.41643059490085</v>
      </c>
      <c r="R5988">
        <f t="shared" si="375"/>
        <v>353</v>
      </c>
    </row>
    <row r="5989" spans="1:18" x14ac:dyDescent="0.3">
      <c r="A5989" t="s">
        <v>11829</v>
      </c>
      <c r="B5989" t="s">
        <v>11830</v>
      </c>
      <c r="C5989" s="1">
        <v>46078</v>
      </c>
      <c r="D5989" s="1">
        <v>46085</v>
      </c>
      <c r="E5989" t="s">
        <v>23</v>
      </c>
      <c r="F5989" t="s">
        <v>16</v>
      </c>
      <c r="G5989" t="s">
        <v>93</v>
      </c>
      <c r="H5989" t="s">
        <v>26</v>
      </c>
      <c r="I5989" t="s">
        <v>27</v>
      </c>
      <c r="J5989" t="s">
        <v>28</v>
      </c>
      <c r="K5989">
        <v>349</v>
      </c>
      <c r="L5989">
        <v>3</v>
      </c>
      <c r="M5989">
        <v>96.33</v>
      </c>
      <c r="N5989">
        <f t="shared" si="372"/>
        <v>7</v>
      </c>
      <c r="O5989">
        <f>5</f>
        <v>5</v>
      </c>
      <c r="P5989" t="str">
        <f t="shared" si="373"/>
        <v>Breached</v>
      </c>
      <c r="Q5989">
        <f t="shared" si="374"/>
        <v>0.8595988538681949</v>
      </c>
      <c r="R5989">
        <f t="shared" si="375"/>
        <v>49.857142857142854</v>
      </c>
    </row>
    <row r="5990" spans="1:18" x14ac:dyDescent="0.3">
      <c r="A5990" t="s">
        <v>11831</v>
      </c>
      <c r="B5990" t="s">
        <v>11832</v>
      </c>
      <c r="C5990" s="1">
        <v>46082</v>
      </c>
      <c r="D5990" s="1">
        <v>46085</v>
      </c>
      <c r="E5990" t="s">
        <v>65</v>
      </c>
      <c r="F5990" t="s">
        <v>38</v>
      </c>
      <c r="G5990" t="s">
        <v>49</v>
      </c>
      <c r="H5990" t="s">
        <v>56</v>
      </c>
      <c r="I5990" t="s">
        <v>19</v>
      </c>
      <c r="J5990" t="s">
        <v>46</v>
      </c>
      <c r="K5990">
        <v>432</v>
      </c>
      <c r="L5990">
        <v>5</v>
      </c>
      <c r="M5990">
        <v>97.37</v>
      </c>
      <c r="N5990">
        <f t="shared" si="372"/>
        <v>3</v>
      </c>
      <c r="O5990">
        <f>5</f>
        <v>5</v>
      </c>
      <c r="P5990" t="str">
        <f t="shared" si="373"/>
        <v>Met</v>
      </c>
      <c r="Q5990">
        <f t="shared" si="374"/>
        <v>1.1574074074074074</v>
      </c>
      <c r="R5990">
        <f t="shared" si="375"/>
        <v>144</v>
      </c>
    </row>
    <row r="5991" spans="1:18" x14ac:dyDescent="0.3">
      <c r="A5991" t="s">
        <v>11833</v>
      </c>
      <c r="B5991" t="s">
        <v>11834</v>
      </c>
      <c r="C5991" s="1">
        <v>46157</v>
      </c>
      <c r="D5991" s="1">
        <v>46158</v>
      </c>
      <c r="E5991" t="s">
        <v>23</v>
      </c>
      <c r="F5991" t="s">
        <v>45</v>
      </c>
      <c r="G5991" t="s">
        <v>52</v>
      </c>
      <c r="H5991" t="s">
        <v>56</v>
      </c>
      <c r="I5991" t="s">
        <v>19</v>
      </c>
      <c r="J5991" t="s">
        <v>34</v>
      </c>
      <c r="K5991">
        <v>419</v>
      </c>
      <c r="L5991">
        <v>1</v>
      </c>
      <c r="M5991">
        <v>98.96</v>
      </c>
      <c r="N5991">
        <f t="shared" si="372"/>
        <v>1</v>
      </c>
      <c r="O5991">
        <f>5</f>
        <v>5</v>
      </c>
      <c r="P5991" t="str">
        <f t="shared" si="373"/>
        <v>Met</v>
      </c>
      <c r="Q5991">
        <f t="shared" si="374"/>
        <v>0.23866348448687352</v>
      </c>
      <c r="R5991">
        <f t="shared" si="375"/>
        <v>419</v>
      </c>
    </row>
    <row r="5992" spans="1:18" x14ac:dyDescent="0.3">
      <c r="A5992" t="s">
        <v>11835</v>
      </c>
      <c r="B5992" t="s">
        <v>11836</v>
      </c>
      <c r="C5992" s="1">
        <v>46072</v>
      </c>
      <c r="D5992" s="1">
        <v>46082</v>
      </c>
      <c r="E5992" t="s">
        <v>65</v>
      </c>
      <c r="F5992" t="s">
        <v>69</v>
      </c>
      <c r="G5992" t="s">
        <v>93</v>
      </c>
      <c r="H5992" t="s">
        <v>56</v>
      </c>
      <c r="I5992" t="s">
        <v>33</v>
      </c>
      <c r="J5992" t="s">
        <v>28</v>
      </c>
      <c r="K5992">
        <v>335</v>
      </c>
      <c r="L5992">
        <v>1</v>
      </c>
      <c r="M5992">
        <v>98.53</v>
      </c>
      <c r="N5992">
        <f t="shared" si="372"/>
        <v>10</v>
      </c>
      <c r="O5992">
        <f>5</f>
        <v>5</v>
      </c>
      <c r="P5992" t="str">
        <f t="shared" si="373"/>
        <v>Breached</v>
      </c>
      <c r="Q5992">
        <f t="shared" si="374"/>
        <v>0.29850746268656719</v>
      </c>
      <c r="R5992">
        <f t="shared" si="375"/>
        <v>33.5</v>
      </c>
    </row>
    <row r="5993" spans="1:18" x14ac:dyDescent="0.3">
      <c r="A5993" t="s">
        <v>11837</v>
      </c>
      <c r="B5993" t="s">
        <v>11838</v>
      </c>
      <c r="C5993" s="1">
        <v>46198</v>
      </c>
      <c r="D5993" s="1">
        <v>46207</v>
      </c>
      <c r="E5993" t="s">
        <v>65</v>
      </c>
      <c r="F5993" t="s">
        <v>31</v>
      </c>
      <c r="G5993" t="s">
        <v>93</v>
      </c>
      <c r="H5993" t="s">
        <v>56</v>
      </c>
      <c r="I5993" t="s">
        <v>33</v>
      </c>
      <c r="J5993" t="s">
        <v>46</v>
      </c>
      <c r="K5993">
        <v>454</v>
      </c>
      <c r="L5993">
        <v>5</v>
      </c>
      <c r="M5993">
        <v>97.46</v>
      </c>
      <c r="N5993">
        <f t="shared" si="372"/>
        <v>9</v>
      </c>
      <c r="O5993">
        <f>5</f>
        <v>5</v>
      </c>
      <c r="P5993" t="str">
        <f t="shared" si="373"/>
        <v>Breached</v>
      </c>
      <c r="Q5993">
        <f t="shared" si="374"/>
        <v>1.1013215859030838</v>
      </c>
      <c r="R5993">
        <f t="shared" si="375"/>
        <v>50.444444444444443</v>
      </c>
    </row>
    <row r="5994" spans="1:18" x14ac:dyDescent="0.3">
      <c r="A5994" t="s">
        <v>11839</v>
      </c>
      <c r="B5994" t="s">
        <v>11840</v>
      </c>
      <c r="C5994" s="1">
        <v>46100</v>
      </c>
      <c r="D5994" s="1">
        <v>46108</v>
      </c>
      <c r="E5994" t="s">
        <v>65</v>
      </c>
      <c r="F5994" t="s">
        <v>31</v>
      </c>
      <c r="G5994" t="s">
        <v>49</v>
      </c>
      <c r="H5994" t="s">
        <v>26</v>
      </c>
      <c r="I5994" t="s">
        <v>33</v>
      </c>
      <c r="J5994" t="s">
        <v>34</v>
      </c>
      <c r="K5994">
        <v>66</v>
      </c>
      <c r="L5994">
        <v>0</v>
      </c>
      <c r="M5994">
        <v>100</v>
      </c>
      <c r="N5994">
        <f t="shared" si="372"/>
        <v>8</v>
      </c>
      <c r="O5994">
        <f>5</f>
        <v>5</v>
      </c>
      <c r="P5994" t="str">
        <f t="shared" si="373"/>
        <v>Breached</v>
      </c>
      <c r="Q5994">
        <f t="shared" si="374"/>
        <v>0</v>
      </c>
      <c r="R5994">
        <f t="shared" si="375"/>
        <v>8.25</v>
      </c>
    </row>
    <row r="5995" spans="1:18" x14ac:dyDescent="0.3">
      <c r="A5995" t="s">
        <v>11841</v>
      </c>
      <c r="B5995" t="s">
        <v>11842</v>
      </c>
      <c r="C5995" s="1">
        <v>46080</v>
      </c>
      <c r="D5995" s="1">
        <v>46089</v>
      </c>
      <c r="E5995" t="s">
        <v>37</v>
      </c>
      <c r="F5995" t="s">
        <v>24</v>
      </c>
      <c r="G5995" t="s">
        <v>25</v>
      </c>
      <c r="H5995" t="s">
        <v>18</v>
      </c>
      <c r="I5995" t="s">
        <v>33</v>
      </c>
      <c r="J5995" t="s">
        <v>66</v>
      </c>
      <c r="K5995">
        <v>155</v>
      </c>
      <c r="L5995">
        <v>2</v>
      </c>
      <c r="M5995">
        <v>97.71</v>
      </c>
      <c r="N5995">
        <f t="shared" si="372"/>
        <v>9</v>
      </c>
      <c r="O5995">
        <f>5</f>
        <v>5</v>
      </c>
      <c r="P5995" t="str">
        <f t="shared" si="373"/>
        <v>Breached</v>
      </c>
      <c r="Q5995">
        <f t="shared" si="374"/>
        <v>1.2903225806451613</v>
      </c>
      <c r="R5995">
        <f t="shared" si="375"/>
        <v>17.222222222222221</v>
      </c>
    </row>
    <row r="5996" spans="1:18" x14ac:dyDescent="0.3">
      <c r="A5996" t="s">
        <v>11843</v>
      </c>
      <c r="B5996" t="s">
        <v>11844</v>
      </c>
      <c r="C5996" s="1">
        <v>46124</v>
      </c>
      <c r="D5996" s="1">
        <v>46127</v>
      </c>
      <c r="E5996" t="s">
        <v>65</v>
      </c>
      <c r="F5996" t="s">
        <v>45</v>
      </c>
      <c r="G5996" t="s">
        <v>49</v>
      </c>
      <c r="H5996" t="s">
        <v>18</v>
      </c>
      <c r="I5996" t="s">
        <v>27</v>
      </c>
      <c r="J5996" t="s">
        <v>46</v>
      </c>
      <c r="K5996">
        <v>366</v>
      </c>
      <c r="L5996">
        <v>5</v>
      </c>
      <c r="M5996">
        <v>94.24</v>
      </c>
      <c r="N5996">
        <f t="shared" si="372"/>
        <v>3</v>
      </c>
      <c r="O5996">
        <f>5</f>
        <v>5</v>
      </c>
      <c r="P5996" t="str">
        <f t="shared" si="373"/>
        <v>Met</v>
      </c>
      <c r="Q5996">
        <f t="shared" si="374"/>
        <v>1.3661202185792349</v>
      </c>
      <c r="R5996">
        <f t="shared" si="375"/>
        <v>122</v>
      </c>
    </row>
    <row r="5997" spans="1:18" x14ac:dyDescent="0.3">
      <c r="A5997" t="s">
        <v>11845</v>
      </c>
      <c r="B5997" t="s">
        <v>11846</v>
      </c>
      <c r="C5997" s="1">
        <v>46193</v>
      </c>
      <c r="D5997" s="1">
        <v>46196</v>
      </c>
      <c r="E5997" t="s">
        <v>65</v>
      </c>
      <c r="F5997" t="s">
        <v>69</v>
      </c>
      <c r="G5997" t="s">
        <v>49</v>
      </c>
      <c r="H5997" t="s">
        <v>26</v>
      </c>
      <c r="I5997" t="s">
        <v>19</v>
      </c>
      <c r="J5997" t="s">
        <v>20</v>
      </c>
      <c r="K5997">
        <v>264</v>
      </c>
      <c r="L5997">
        <v>4</v>
      </c>
      <c r="M5997">
        <v>95.37</v>
      </c>
      <c r="N5997">
        <f t="shared" si="372"/>
        <v>3</v>
      </c>
      <c r="O5997">
        <f>5</f>
        <v>5</v>
      </c>
      <c r="P5997" t="str">
        <f t="shared" si="373"/>
        <v>Met</v>
      </c>
      <c r="Q5997">
        <f t="shared" si="374"/>
        <v>1.5151515151515151</v>
      </c>
      <c r="R5997">
        <f t="shared" si="375"/>
        <v>88</v>
      </c>
    </row>
    <row r="5998" spans="1:18" x14ac:dyDescent="0.3">
      <c r="A5998" t="s">
        <v>11847</v>
      </c>
      <c r="B5998" t="s">
        <v>11848</v>
      </c>
      <c r="C5998" s="1">
        <v>46114</v>
      </c>
      <c r="D5998" s="1">
        <v>46118</v>
      </c>
      <c r="E5998" t="s">
        <v>23</v>
      </c>
      <c r="F5998" t="s">
        <v>69</v>
      </c>
      <c r="G5998" t="s">
        <v>52</v>
      </c>
      <c r="H5998" t="s">
        <v>18</v>
      </c>
      <c r="I5998" t="s">
        <v>33</v>
      </c>
      <c r="J5998" t="s">
        <v>66</v>
      </c>
      <c r="K5998">
        <v>283</v>
      </c>
      <c r="L5998">
        <v>0</v>
      </c>
      <c r="M5998">
        <v>100</v>
      </c>
      <c r="N5998">
        <f t="shared" si="372"/>
        <v>4</v>
      </c>
      <c r="O5998">
        <f>5</f>
        <v>5</v>
      </c>
      <c r="P5998" t="str">
        <f t="shared" si="373"/>
        <v>Met</v>
      </c>
      <c r="Q5998">
        <f t="shared" si="374"/>
        <v>0</v>
      </c>
      <c r="R5998">
        <f t="shared" si="375"/>
        <v>70.75</v>
      </c>
    </row>
    <row r="5999" spans="1:18" x14ac:dyDescent="0.3">
      <c r="A5999" t="s">
        <v>11849</v>
      </c>
      <c r="B5999" t="s">
        <v>11850</v>
      </c>
      <c r="C5999" s="1">
        <v>46055</v>
      </c>
      <c r="D5999" s="1">
        <v>46058</v>
      </c>
      <c r="E5999" t="s">
        <v>65</v>
      </c>
      <c r="F5999" t="s">
        <v>45</v>
      </c>
      <c r="G5999" t="s">
        <v>32</v>
      </c>
      <c r="H5999" t="s">
        <v>56</v>
      </c>
      <c r="I5999" t="s">
        <v>19</v>
      </c>
      <c r="J5999" t="s">
        <v>28</v>
      </c>
      <c r="K5999">
        <v>61</v>
      </c>
      <c r="L5999">
        <v>0</v>
      </c>
      <c r="M5999">
        <v>100</v>
      </c>
      <c r="N5999">
        <f t="shared" si="372"/>
        <v>3</v>
      </c>
      <c r="O5999">
        <f>5</f>
        <v>5</v>
      </c>
      <c r="P5999" t="str">
        <f t="shared" si="373"/>
        <v>Met</v>
      </c>
      <c r="Q5999">
        <f t="shared" si="374"/>
        <v>0</v>
      </c>
      <c r="R5999">
        <f t="shared" si="375"/>
        <v>20.333333333333332</v>
      </c>
    </row>
    <row r="6000" spans="1:18" x14ac:dyDescent="0.3">
      <c r="A6000" t="s">
        <v>11851</v>
      </c>
      <c r="B6000" t="s">
        <v>11852</v>
      </c>
      <c r="C6000" s="1">
        <v>46095</v>
      </c>
      <c r="D6000" s="1">
        <v>46100</v>
      </c>
      <c r="E6000" t="s">
        <v>37</v>
      </c>
      <c r="F6000" t="s">
        <v>16</v>
      </c>
      <c r="G6000" t="s">
        <v>25</v>
      </c>
      <c r="H6000" t="s">
        <v>56</v>
      </c>
      <c r="I6000" t="s">
        <v>19</v>
      </c>
      <c r="J6000" t="s">
        <v>46</v>
      </c>
      <c r="K6000">
        <v>157</v>
      </c>
      <c r="L6000">
        <v>4</v>
      </c>
      <c r="M6000">
        <v>96.39</v>
      </c>
      <c r="N6000">
        <f t="shared" si="372"/>
        <v>5</v>
      </c>
      <c r="O6000">
        <f>5</f>
        <v>5</v>
      </c>
      <c r="P6000" t="str">
        <f t="shared" si="373"/>
        <v>Met</v>
      </c>
      <c r="Q6000">
        <f t="shared" si="374"/>
        <v>2.547770700636943</v>
      </c>
      <c r="R6000">
        <f t="shared" si="375"/>
        <v>31.4</v>
      </c>
    </row>
    <row r="6001" spans="1:18" x14ac:dyDescent="0.3">
      <c r="A6001" t="s">
        <v>11853</v>
      </c>
      <c r="B6001" t="s">
        <v>11854</v>
      </c>
      <c r="C6001" s="1">
        <v>46131</v>
      </c>
      <c r="D6001" s="1">
        <v>46141</v>
      </c>
      <c r="E6001" t="s">
        <v>15</v>
      </c>
      <c r="F6001" t="s">
        <v>69</v>
      </c>
      <c r="G6001" t="s">
        <v>32</v>
      </c>
      <c r="H6001" t="s">
        <v>18</v>
      </c>
      <c r="I6001" t="s">
        <v>27</v>
      </c>
      <c r="J6001" t="s">
        <v>28</v>
      </c>
      <c r="K6001">
        <v>198</v>
      </c>
      <c r="L6001">
        <v>1</v>
      </c>
      <c r="M6001">
        <v>98.61</v>
      </c>
      <c r="N6001">
        <f t="shared" si="372"/>
        <v>10</v>
      </c>
      <c r="O6001">
        <f>5</f>
        <v>5</v>
      </c>
      <c r="P6001" t="str">
        <f t="shared" si="373"/>
        <v>Breached</v>
      </c>
      <c r="Q6001">
        <f t="shared" si="374"/>
        <v>0.50505050505050508</v>
      </c>
      <c r="R6001">
        <f t="shared" si="375"/>
        <v>19.8</v>
      </c>
    </row>
    <row r="6002" spans="1:18" x14ac:dyDescent="0.3">
      <c r="A6002" t="s">
        <v>11855</v>
      </c>
      <c r="B6002" t="s">
        <v>11856</v>
      </c>
      <c r="C6002" s="1">
        <v>46198</v>
      </c>
      <c r="D6002" s="1">
        <v>46206</v>
      </c>
      <c r="E6002" t="s">
        <v>23</v>
      </c>
      <c r="F6002" t="s">
        <v>45</v>
      </c>
      <c r="G6002" t="s">
        <v>41</v>
      </c>
      <c r="H6002" t="s">
        <v>26</v>
      </c>
      <c r="I6002" t="s">
        <v>19</v>
      </c>
      <c r="J6002" t="s">
        <v>20</v>
      </c>
      <c r="K6002">
        <v>474</v>
      </c>
      <c r="L6002">
        <v>5</v>
      </c>
      <c r="M6002">
        <v>97.3</v>
      </c>
      <c r="N6002">
        <f t="shared" si="372"/>
        <v>8</v>
      </c>
      <c r="O6002">
        <f>5</f>
        <v>5</v>
      </c>
      <c r="P6002" t="str">
        <f t="shared" si="373"/>
        <v>Breached</v>
      </c>
      <c r="Q6002">
        <f t="shared" si="374"/>
        <v>1.0548523206751055</v>
      </c>
      <c r="R6002">
        <f t="shared" si="375"/>
        <v>59.25</v>
      </c>
    </row>
    <row r="6003" spans="1:18" x14ac:dyDescent="0.3">
      <c r="A6003" t="s">
        <v>11857</v>
      </c>
      <c r="B6003" t="s">
        <v>11858</v>
      </c>
      <c r="C6003" s="1">
        <v>46174</v>
      </c>
      <c r="D6003" s="1">
        <v>46176</v>
      </c>
      <c r="E6003" t="s">
        <v>37</v>
      </c>
      <c r="F6003" t="s">
        <v>69</v>
      </c>
      <c r="G6003" t="s">
        <v>32</v>
      </c>
      <c r="H6003" t="s">
        <v>18</v>
      </c>
      <c r="I6003" t="s">
        <v>27</v>
      </c>
      <c r="J6003" t="s">
        <v>42</v>
      </c>
      <c r="K6003">
        <v>226</v>
      </c>
      <c r="L6003">
        <v>5</v>
      </c>
      <c r="M6003">
        <v>97.34</v>
      </c>
      <c r="N6003">
        <f t="shared" si="372"/>
        <v>2</v>
      </c>
      <c r="O6003">
        <f>5</f>
        <v>5</v>
      </c>
      <c r="P6003" t="str">
        <f t="shared" si="373"/>
        <v>Met</v>
      </c>
      <c r="Q6003">
        <f t="shared" si="374"/>
        <v>2.2123893805309733</v>
      </c>
      <c r="R6003">
        <f t="shared" si="375"/>
        <v>113</v>
      </c>
    </row>
    <row r="6004" spans="1:18" x14ac:dyDescent="0.3">
      <c r="A6004" t="s">
        <v>11859</v>
      </c>
      <c r="B6004" t="s">
        <v>11860</v>
      </c>
      <c r="C6004" s="1">
        <v>46108</v>
      </c>
      <c r="D6004" s="1">
        <v>46111</v>
      </c>
      <c r="E6004" t="s">
        <v>15</v>
      </c>
      <c r="F6004" t="s">
        <v>38</v>
      </c>
      <c r="G6004" t="s">
        <v>49</v>
      </c>
      <c r="H6004" t="s">
        <v>26</v>
      </c>
      <c r="I6004" t="s">
        <v>33</v>
      </c>
      <c r="J6004" t="s">
        <v>53</v>
      </c>
      <c r="K6004">
        <v>224</v>
      </c>
      <c r="L6004">
        <v>3</v>
      </c>
      <c r="M6004">
        <v>98.04</v>
      </c>
      <c r="N6004">
        <f t="shared" si="372"/>
        <v>3</v>
      </c>
      <c r="O6004">
        <f>5</f>
        <v>5</v>
      </c>
      <c r="P6004" t="str">
        <f t="shared" si="373"/>
        <v>Met</v>
      </c>
      <c r="Q6004">
        <f t="shared" si="374"/>
        <v>1.3392857142857142</v>
      </c>
      <c r="R6004">
        <f t="shared" si="375"/>
        <v>74.666666666666671</v>
      </c>
    </row>
    <row r="6005" spans="1:18" x14ac:dyDescent="0.3">
      <c r="A6005" t="s">
        <v>11861</v>
      </c>
      <c r="B6005" t="s">
        <v>11862</v>
      </c>
      <c r="C6005" s="1">
        <v>46078</v>
      </c>
      <c r="D6005" s="1">
        <v>46081</v>
      </c>
      <c r="E6005" t="s">
        <v>65</v>
      </c>
      <c r="F6005" t="s">
        <v>69</v>
      </c>
      <c r="G6005" t="s">
        <v>25</v>
      </c>
      <c r="H6005" t="s">
        <v>56</v>
      </c>
      <c r="I6005" t="s">
        <v>33</v>
      </c>
      <c r="J6005" t="s">
        <v>74</v>
      </c>
      <c r="K6005">
        <v>256</v>
      </c>
      <c r="L6005">
        <v>0</v>
      </c>
      <c r="M6005">
        <v>100</v>
      </c>
      <c r="N6005">
        <f t="shared" si="372"/>
        <v>3</v>
      </c>
      <c r="O6005">
        <f>5</f>
        <v>5</v>
      </c>
      <c r="P6005" t="str">
        <f t="shared" si="373"/>
        <v>Met</v>
      </c>
      <c r="Q6005">
        <f t="shared" si="374"/>
        <v>0</v>
      </c>
      <c r="R6005">
        <f t="shared" si="375"/>
        <v>85.333333333333329</v>
      </c>
    </row>
    <row r="6006" spans="1:18" x14ac:dyDescent="0.3">
      <c r="A6006" t="s">
        <v>11863</v>
      </c>
      <c r="B6006" t="s">
        <v>11864</v>
      </c>
      <c r="C6006" s="1">
        <v>46203</v>
      </c>
      <c r="D6006" s="1">
        <v>46205</v>
      </c>
      <c r="E6006" t="s">
        <v>65</v>
      </c>
      <c r="F6006" t="s">
        <v>69</v>
      </c>
      <c r="G6006" t="s">
        <v>17</v>
      </c>
      <c r="H6006" t="s">
        <v>26</v>
      </c>
      <c r="I6006" t="s">
        <v>33</v>
      </c>
      <c r="J6006" t="s">
        <v>66</v>
      </c>
      <c r="K6006">
        <v>309</v>
      </c>
      <c r="L6006">
        <v>1</v>
      </c>
      <c r="M6006">
        <v>99</v>
      </c>
      <c r="N6006">
        <f t="shared" si="372"/>
        <v>2</v>
      </c>
      <c r="O6006">
        <f>5</f>
        <v>5</v>
      </c>
      <c r="P6006" t="str">
        <f t="shared" si="373"/>
        <v>Met</v>
      </c>
      <c r="Q6006">
        <f t="shared" si="374"/>
        <v>0.3236245954692557</v>
      </c>
      <c r="R6006">
        <f t="shared" si="375"/>
        <v>154.5</v>
      </c>
    </row>
    <row r="6007" spans="1:18" x14ac:dyDescent="0.3">
      <c r="A6007" t="s">
        <v>11865</v>
      </c>
      <c r="B6007" t="s">
        <v>11866</v>
      </c>
      <c r="C6007" s="1">
        <v>46043</v>
      </c>
      <c r="D6007" s="1">
        <v>46045</v>
      </c>
      <c r="E6007" t="s">
        <v>65</v>
      </c>
      <c r="F6007" t="s">
        <v>45</v>
      </c>
      <c r="G6007" t="s">
        <v>93</v>
      </c>
      <c r="H6007" t="s">
        <v>56</v>
      </c>
      <c r="I6007" t="s">
        <v>33</v>
      </c>
      <c r="J6007" t="s">
        <v>34</v>
      </c>
      <c r="K6007">
        <v>164</v>
      </c>
      <c r="L6007">
        <v>3</v>
      </c>
      <c r="M6007">
        <v>96.48</v>
      </c>
      <c r="N6007">
        <f t="shared" si="372"/>
        <v>2</v>
      </c>
      <c r="O6007">
        <f>5</f>
        <v>5</v>
      </c>
      <c r="P6007" t="str">
        <f t="shared" si="373"/>
        <v>Met</v>
      </c>
      <c r="Q6007">
        <f t="shared" si="374"/>
        <v>1.8292682926829267</v>
      </c>
      <c r="R6007">
        <f t="shared" si="375"/>
        <v>82</v>
      </c>
    </row>
    <row r="6008" spans="1:18" x14ac:dyDescent="0.3">
      <c r="A6008" t="s">
        <v>11867</v>
      </c>
      <c r="B6008" t="s">
        <v>11868</v>
      </c>
      <c r="C6008" s="1">
        <v>46091</v>
      </c>
      <c r="D6008" s="1">
        <v>46099</v>
      </c>
      <c r="E6008" t="s">
        <v>37</v>
      </c>
      <c r="F6008" t="s">
        <v>45</v>
      </c>
      <c r="G6008" t="s">
        <v>49</v>
      </c>
      <c r="H6008" t="s">
        <v>56</v>
      </c>
      <c r="I6008" t="s">
        <v>33</v>
      </c>
      <c r="J6008" t="s">
        <v>42</v>
      </c>
      <c r="K6008">
        <v>180</v>
      </c>
      <c r="L6008">
        <v>1</v>
      </c>
      <c r="M6008">
        <v>98.88</v>
      </c>
      <c r="N6008">
        <f t="shared" si="372"/>
        <v>8</v>
      </c>
      <c r="O6008">
        <f>5</f>
        <v>5</v>
      </c>
      <c r="P6008" t="str">
        <f t="shared" si="373"/>
        <v>Breached</v>
      </c>
      <c r="Q6008">
        <f t="shared" si="374"/>
        <v>0.55555555555555558</v>
      </c>
      <c r="R6008">
        <f t="shared" si="375"/>
        <v>22.5</v>
      </c>
    </row>
    <row r="6009" spans="1:18" x14ac:dyDescent="0.3">
      <c r="A6009" t="s">
        <v>11869</v>
      </c>
      <c r="B6009" t="s">
        <v>11870</v>
      </c>
      <c r="C6009" s="1">
        <v>46111</v>
      </c>
      <c r="D6009" s="1">
        <v>46116</v>
      </c>
      <c r="E6009" t="s">
        <v>15</v>
      </c>
      <c r="F6009" t="s">
        <v>38</v>
      </c>
      <c r="G6009" t="s">
        <v>17</v>
      </c>
      <c r="H6009" t="s">
        <v>26</v>
      </c>
      <c r="I6009" t="s">
        <v>33</v>
      </c>
      <c r="J6009" t="s">
        <v>74</v>
      </c>
      <c r="K6009">
        <v>477</v>
      </c>
      <c r="L6009">
        <v>4</v>
      </c>
      <c r="M6009">
        <v>97.97</v>
      </c>
      <c r="N6009">
        <f t="shared" si="372"/>
        <v>5</v>
      </c>
      <c r="O6009">
        <f>5</f>
        <v>5</v>
      </c>
      <c r="P6009" t="str">
        <f t="shared" si="373"/>
        <v>Met</v>
      </c>
      <c r="Q6009">
        <f t="shared" si="374"/>
        <v>0.83857442348008393</v>
      </c>
      <c r="R6009">
        <f t="shared" si="375"/>
        <v>95.4</v>
      </c>
    </row>
    <row r="6010" spans="1:18" x14ac:dyDescent="0.3">
      <c r="A6010" t="s">
        <v>11871</v>
      </c>
      <c r="B6010" t="s">
        <v>11872</v>
      </c>
      <c r="C6010" s="1">
        <v>46125</v>
      </c>
      <c r="D6010" s="1">
        <v>46133</v>
      </c>
      <c r="E6010" t="s">
        <v>59</v>
      </c>
      <c r="F6010" t="s">
        <v>69</v>
      </c>
      <c r="G6010" t="s">
        <v>93</v>
      </c>
      <c r="H6010" t="s">
        <v>26</v>
      </c>
      <c r="I6010" t="s">
        <v>33</v>
      </c>
      <c r="J6010" t="s">
        <v>66</v>
      </c>
      <c r="K6010">
        <v>468</v>
      </c>
      <c r="L6010">
        <v>4</v>
      </c>
      <c r="M6010">
        <v>97.23</v>
      </c>
      <c r="N6010">
        <f t="shared" si="372"/>
        <v>8</v>
      </c>
      <c r="O6010">
        <f>5</f>
        <v>5</v>
      </c>
      <c r="P6010" t="str">
        <f t="shared" si="373"/>
        <v>Breached</v>
      </c>
      <c r="Q6010">
        <f t="shared" si="374"/>
        <v>0.85470085470085477</v>
      </c>
      <c r="R6010">
        <f t="shared" si="375"/>
        <v>58.5</v>
      </c>
    </row>
    <row r="6011" spans="1:18" x14ac:dyDescent="0.3">
      <c r="A6011" t="s">
        <v>11873</v>
      </c>
      <c r="B6011" t="s">
        <v>11874</v>
      </c>
      <c r="C6011" s="1">
        <v>46168</v>
      </c>
      <c r="D6011" s="1">
        <v>46171</v>
      </c>
      <c r="E6011" t="s">
        <v>15</v>
      </c>
      <c r="F6011" t="s">
        <v>24</v>
      </c>
      <c r="G6011" t="s">
        <v>32</v>
      </c>
      <c r="H6011" t="s">
        <v>18</v>
      </c>
      <c r="I6011" t="s">
        <v>19</v>
      </c>
      <c r="J6011" t="s">
        <v>74</v>
      </c>
      <c r="K6011">
        <v>137</v>
      </c>
      <c r="L6011">
        <v>1</v>
      </c>
      <c r="M6011">
        <v>98.74</v>
      </c>
      <c r="N6011">
        <f t="shared" si="372"/>
        <v>3</v>
      </c>
      <c r="O6011">
        <f>5</f>
        <v>5</v>
      </c>
      <c r="P6011" t="str">
        <f t="shared" si="373"/>
        <v>Met</v>
      </c>
      <c r="Q6011">
        <f t="shared" si="374"/>
        <v>0.72992700729927007</v>
      </c>
      <c r="R6011">
        <f t="shared" si="375"/>
        <v>45.666666666666664</v>
      </c>
    </row>
    <row r="6012" spans="1:18" x14ac:dyDescent="0.3">
      <c r="A6012" t="s">
        <v>11875</v>
      </c>
      <c r="B6012" t="s">
        <v>11876</v>
      </c>
      <c r="C6012" s="1">
        <v>46199</v>
      </c>
      <c r="D6012" s="1">
        <v>46204</v>
      </c>
      <c r="E6012" t="s">
        <v>37</v>
      </c>
      <c r="F6012" t="s">
        <v>31</v>
      </c>
      <c r="G6012" t="s">
        <v>41</v>
      </c>
      <c r="H6012" t="s">
        <v>26</v>
      </c>
      <c r="I6012" t="s">
        <v>19</v>
      </c>
      <c r="J6012" t="s">
        <v>46</v>
      </c>
      <c r="K6012">
        <v>491</v>
      </c>
      <c r="L6012">
        <v>2</v>
      </c>
      <c r="M6012">
        <v>98.84</v>
      </c>
      <c r="N6012">
        <f t="shared" si="372"/>
        <v>5</v>
      </c>
      <c r="O6012">
        <f>5</f>
        <v>5</v>
      </c>
      <c r="P6012" t="str">
        <f t="shared" si="373"/>
        <v>Met</v>
      </c>
      <c r="Q6012">
        <f t="shared" si="374"/>
        <v>0.40733197556008144</v>
      </c>
      <c r="R6012">
        <f t="shared" si="375"/>
        <v>98.2</v>
      </c>
    </row>
    <row r="6013" spans="1:18" x14ac:dyDescent="0.3">
      <c r="A6013" t="s">
        <v>11877</v>
      </c>
      <c r="B6013" t="s">
        <v>11878</v>
      </c>
      <c r="C6013" s="1">
        <v>46162</v>
      </c>
      <c r="D6013" s="1">
        <v>46172</v>
      </c>
      <c r="E6013" t="s">
        <v>59</v>
      </c>
      <c r="F6013" t="s">
        <v>16</v>
      </c>
      <c r="G6013" t="s">
        <v>41</v>
      </c>
      <c r="H6013" t="s">
        <v>18</v>
      </c>
      <c r="I6013" t="s">
        <v>27</v>
      </c>
      <c r="J6013" t="s">
        <v>53</v>
      </c>
      <c r="K6013">
        <v>288</v>
      </c>
      <c r="L6013">
        <v>1</v>
      </c>
      <c r="M6013">
        <v>98.91</v>
      </c>
      <c r="N6013">
        <f t="shared" si="372"/>
        <v>10</v>
      </c>
      <c r="O6013">
        <f>5</f>
        <v>5</v>
      </c>
      <c r="P6013" t="str">
        <f t="shared" si="373"/>
        <v>Breached</v>
      </c>
      <c r="Q6013">
        <f t="shared" si="374"/>
        <v>0.34722222222222221</v>
      </c>
      <c r="R6013">
        <f t="shared" si="375"/>
        <v>28.8</v>
      </c>
    </row>
    <row r="6014" spans="1:18" x14ac:dyDescent="0.3">
      <c r="A6014" t="s">
        <v>11879</v>
      </c>
      <c r="B6014" t="s">
        <v>11880</v>
      </c>
      <c r="C6014" s="1">
        <v>46048</v>
      </c>
      <c r="D6014" s="1">
        <v>46049</v>
      </c>
      <c r="E6014" t="s">
        <v>59</v>
      </c>
      <c r="F6014" t="s">
        <v>24</v>
      </c>
      <c r="G6014" t="s">
        <v>93</v>
      </c>
      <c r="H6014" t="s">
        <v>26</v>
      </c>
      <c r="I6014" t="s">
        <v>19</v>
      </c>
      <c r="J6014" t="s">
        <v>42</v>
      </c>
      <c r="K6014">
        <v>398</v>
      </c>
      <c r="L6014">
        <v>1</v>
      </c>
      <c r="M6014">
        <v>99.02</v>
      </c>
      <c r="N6014">
        <f t="shared" si="372"/>
        <v>1</v>
      </c>
      <c r="O6014">
        <f>5</f>
        <v>5</v>
      </c>
      <c r="P6014" t="str">
        <f t="shared" si="373"/>
        <v>Met</v>
      </c>
      <c r="Q6014">
        <f t="shared" si="374"/>
        <v>0.25125628140703515</v>
      </c>
      <c r="R6014">
        <f t="shared" si="375"/>
        <v>398</v>
      </c>
    </row>
    <row r="6015" spans="1:18" x14ac:dyDescent="0.3">
      <c r="A6015" t="s">
        <v>11881</v>
      </c>
      <c r="B6015" t="s">
        <v>11882</v>
      </c>
      <c r="C6015" s="1">
        <v>46133</v>
      </c>
      <c r="D6015" s="1">
        <v>46138</v>
      </c>
      <c r="E6015" t="s">
        <v>37</v>
      </c>
      <c r="F6015" t="s">
        <v>45</v>
      </c>
      <c r="G6015" t="s">
        <v>60</v>
      </c>
      <c r="H6015" t="s">
        <v>26</v>
      </c>
      <c r="I6015" t="s">
        <v>27</v>
      </c>
      <c r="J6015" t="s">
        <v>46</v>
      </c>
      <c r="K6015">
        <v>173</v>
      </c>
      <c r="L6015">
        <v>0</v>
      </c>
      <c r="M6015">
        <v>100</v>
      </c>
      <c r="N6015">
        <f t="shared" si="372"/>
        <v>5</v>
      </c>
      <c r="O6015">
        <f>5</f>
        <v>5</v>
      </c>
      <c r="P6015" t="str">
        <f t="shared" si="373"/>
        <v>Met</v>
      </c>
      <c r="Q6015">
        <f t="shared" si="374"/>
        <v>0</v>
      </c>
      <c r="R6015">
        <f t="shared" si="375"/>
        <v>34.6</v>
      </c>
    </row>
    <row r="6016" spans="1:18" x14ac:dyDescent="0.3">
      <c r="A6016" t="s">
        <v>11883</v>
      </c>
      <c r="B6016" t="s">
        <v>11884</v>
      </c>
      <c r="C6016" s="1">
        <v>46064</v>
      </c>
      <c r="D6016" s="1">
        <v>46071</v>
      </c>
      <c r="E6016" t="s">
        <v>37</v>
      </c>
      <c r="F6016" t="s">
        <v>45</v>
      </c>
      <c r="G6016" t="s">
        <v>93</v>
      </c>
      <c r="H6016" t="s">
        <v>26</v>
      </c>
      <c r="I6016" t="s">
        <v>33</v>
      </c>
      <c r="J6016" t="s">
        <v>46</v>
      </c>
      <c r="K6016">
        <v>353</v>
      </c>
      <c r="L6016">
        <v>1</v>
      </c>
      <c r="M6016">
        <v>99.39</v>
      </c>
      <c r="N6016">
        <f t="shared" si="372"/>
        <v>7</v>
      </c>
      <c r="O6016">
        <f>5</f>
        <v>5</v>
      </c>
      <c r="P6016" t="str">
        <f t="shared" si="373"/>
        <v>Breached</v>
      </c>
      <c r="Q6016">
        <f t="shared" si="374"/>
        <v>0.28328611898016998</v>
      </c>
      <c r="R6016">
        <f t="shared" si="375"/>
        <v>50.428571428571431</v>
      </c>
    </row>
    <row r="6017" spans="1:18" x14ac:dyDescent="0.3">
      <c r="A6017" t="s">
        <v>11885</v>
      </c>
      <c r="B6017" t="s">
        <v>11886</v>
      </c>
      <c r="C6017" s="1">
        <v>46138</v>
      </c>
      <c r="D6017" s="1">
        <v>46141</v>
      </c>
      <c r="E6017" t="s">
        <v>65</v>
      </c>
      <c r="F6017" t="s">
        <v>45</v>
      </c>
      <c r="G6017" t="s">
        <v>32</v>
      </c>
      <c r="H6017" t="s">
        <v>26</v>
      </c>
      <c r="I6017" t="s">
        <v>19</v>
      </c>
      <c r="J6017" t="s">
        <v>20</v>
      </c>
      <c r="K6017">
        <v>358</v>
      </c>
      <c r="L6017">
        <v>1</v>
      </c>
      <c r="M6017">
        <v>99.11</v>
      </c>
      <c r="N6017">
        <f t="shared" si="372"/>
        <v>3</v>
      </c>
      <c r="O6017">
        <f>5</f>
        <v>5</v>
      </c>
      <c r="P6017" t="str">
        <f t="shared" si="373"/>
        <v>Met</v>
      </c>
      <c r="Q6017">
        <f t="shared" si="374"/>
        <v>0.27932960893854747</v>
      </c>
      <c r="R6017">
        <f t="shared" si="375"/>
        <v>119.33333333333333</v>
      </c>
    </row>
    <row r="6018" spans="1:18" x14ac:dyDescent="0.3">
      <c r="A6018" t="s">
        <v>11887</v>
      </c>
      <c r="B6018" t="s">
        <v>11888</v>
      </c>
      <c r="C6018" s="1">
        <v>46201</v>
      </c>
      <c r="D6018" s="1">
        <v>46208</v>
      </c>
      <c r="E6018" t="s">
        <v>15</v>
      </c>
      <c r="F6018" t="s">
        <v>24</v>
      </c>
      <c r="G6018" t="s">
        <v>49</v>
      </c>
      <c r="H6018" t="s">
        <v>18</v>
      </c>
      <c r="I6018" t="s">
        <v>27</v>
      </c>
      <c r="J6018" t="s">
        <v>53</v>
      </c>
      <c r="K6018">
        <v>282</v>
      </c>
      <c r="L6018">
        <v>1</v>
      </c>
      <c r="M6018">
        <v>98.81</v>
      </c>
      <c r="N6018">
        <f t="shared" si="372"/>
        <v>7</v>
      </c>
      <c r="O6018">
        <f>5</f>
        <v>5</v>
      </c>
      <c r="P6018" t="str">
        <f t="shared" si="373"/>
        <v>Breached</v>
      </c>
      <c r="Q6018">
        <f t="shared" si="374"/>
        <v>0.3546099290780142</v>
      </c>
      <c r="R6018">
        <f t="shared" si="375"/>
        <v>40.285714285714285</v>
      </c>
    </row>
    <row r="6019" spans="1:18" x14ac:dyDescent="0.3">
      <c r="A6019" t="s">
        <v>11889</v>
      </c>
      <c r="B6019" t="s">
        <v>11890</v>
      </c>
      <c r="C6019" s="1">
        <v>46203</v>
      </c>
      <c r="D6019" s="1">
        <v>46205</v>
      </c>
      <c r="E6019" t="s">
        <v>37</v>
      </c>
      <c r="F6019" t="s">
        <v>24</v>
      </c>
      <c r="G6019" t="s">
        <v>52</v>
      </c>
      <c r="H6019" t="s">
        <v>18</v>
      </c>
      <c r="I6019" t="s">
        <v>27</v>
      </c>
      <c r="J6019" t="s">
        <v>34</v>
      </c>
      <c r="K6019">
        <v>265</v>
      </c>
      <c r="L6019">
        <v>0</v>
      </c>
      <c r="M6019">
        <v>100</v>
      </c>
      <c r="N6019">
        <f t="shared" ref="N6019:N6082" si="376">D6019-C6019</f>
        <v>2</v>
      </c>
      <c r="O6019">
        <f>5</f>
        <v>5</v>
      </c>
      <c r="P6019" t="str">
        <f t="shared" ref="P6019:P6082" si="377">IF(N6019&lt;=O6019,"Met","Breached")</f>
        <v>Met</v>
      </c>
      <c r="Q6019">
        <f t="shared" ref="Q6019:Q6082" si="378">(L6019/K6019)*100</f>
        <v>0</v>
      </c>
      <c r="R6019">
        <f t="shared" ref="R6019:R6082" si="379">(K6019/N6019)</f>
        <v>132.5</v>
      </c>
    </row>
    <row r="6020" spans="1:18" x14ac:dyDescent="0.3">
      <c r="A6020" t="s">
        <v>11891</v>
      </c>
      <c r="B6020" t="s">
        <v>11892</v>
      </c>
      <c r="C6020" s="1">
        <v>46191</v>
      </c>
      <c r="D6020" s="1">
        <v>46195</v>
      </c>
      <c r="E6020" t="s">
        <v>37</v>
      </c>
      <c r="F6020" t="s">
        <v>69</v>
      </c>
      <c r="G6020" t="s">
        <v>25</v>
      </c>
      <c r="H6020" t="s">
        <v>18</v>
      </c>
      <c r="I6020" t="s">
        <v>19</v>
      </c>
      <c r="J6020" t="s">
        <v>66</v>
      </c>
      <c r="K6020">
        <v>317</v>
      </c>
      <c r="L6020">
        <v>1</v>
      </c>
      <c r="M6020">
        <v>98.58</v>
      </c>
      <c r="N6020">
        <f t="shared" si="376"/>
        <v>4</v>
      </c>
      <c r="O6020">
        <f>5</f>
        <v>5</v>
      </c>
      <c r="P6020" t="str">
        <f t="shared" si="377"/>
        <v>Met</v>
      </c>
      <c r="Q6020">
        <f t="shared" si="378"/>
        <v>0.31545741324921134</v>
      </c>
      <c r="R6020">
        <f t="shared" si="379"/>
        <v>79.25</v>
      </c>
    </row>
    <row r="6021" spans="1:18" x14ac:dyDescent="0.3">
      <c r="A6021" t="s">
        <v>11893</v>
      </c>
      <c r="B6021" t="s">
        <v>11894</v>
      </c>
      <c r="C6021" s="1">
        <v>46182</v>
      </c>
      <c r="D6021" s="1">
        <v>46190</v>
      </c>
      <c r="E6021" t="s">
        <v>65</v>
      </c>
      <c r="F6021" t="s">
        <v>31</v>
      </c>
      <c r="G6021" t="s">
        <v>25</v>
      </c>
      <c r="H6021" t="s">
        <v>26</v>
      </c>
      <c r="I6021" t="s">
        <v>33</v>
      </c>
      <c r="J6021" t="s">
        <v>66</v>
      </c>
      <c r="K6021">
        <v>27</v>
      </c>
      <c r="L6021">
        <v>2</v>
      </c>
      <c r="M6021">
        <v>97.56</v>
      </c>
      <c r="N6021">
        <f t="shared" si="376"/>
        <v>8</v>
      </c>
      <c r="O6021">
        <f>5</f>
        <v>5</v>
      </c>
      <c r="P6021" t="str">
        <f t="shared" si="377"/>
        <v>Breached</v>
      </c>
      <c r="Q6021">
        <f t="shared" si="378"/>
        <v>7.4074074074074066</v>
      </c>
      <c r="R6021">
        <f t="shared" si="379"/>
        <v>3.375</v>
      </c>
    </row>
    <row r="6022" spans="1:18" x14ac:dyDescent="0.3">
      <c r="A6022" t="s">
        <v>11895</v>
      </c>
      <c r="B6022" t="s">
        <v>11896</v>
      </c>
      <c r="C6022" s="1">
        <v>46060</v>
      </c>
      <c r="D6022" s="1">
        <v>46066</v>
      </c>
      <c r="E6022" t="s">
        <v>23</v>
      </c>
      <c r="F6022" t="s">
        <v>38</v>
      </c>
      <c r="G6022" t="s">
        <v>93</v>
      </c>
      <c r="H6022" t="s">
        <v>18</v>
      </c>
      <c r="I6022" t="s">
        <v>33</v>
      </c>
      <c r="J6022" t="s">
        <v>74</v>
      </c>
      <c r="K6022">
        <v>122</v>
      </c>
      <c r="L6022">
        <v>5</v>
      </c>
      <c r="M6022">
        <v>96.35</v>
      </c>
      <c r="N6022">
        <f t="shared" si="376"/>
        <v>6</v>
      </c>
      <c r="O6022">
        <f>5</f>
        <v>5</v>
      </c>
      <c r="P6022" t="str">
        <f t="shared" si="377"/>
        <v>Breached</v>
      </c>
      <c r="Q6022">
        <f t="shared" si="378"/>
        <v>4.0983606557377046</v>
      </c>
      <c r="R6022">
        <f t="shared" si="379"/>
        <v>20.333333333333332</v>
      </c>
    </row>
    <row r="6023" spans="1:18" x14ac:dyDescent="0.3">
      <c r="A6023" t="s">
        <v>11897</v>
      </c>
      <c r="B6023" t="s">
        <v>3962</v>
      </c>
      <c r="C6023" s="1">
        <v>46151</v>
      </c>
      <c r="D6023" s="1">
        <v>46155</v>
      </c>
      <c r="E6023" t="s">
        <v>65</v>
      </c>
      <c r="F6023" t="s">
        <v>38</v>
      </c>
      <c r="G6023" t="s">
        <v>25</v>
      </c>
      <c r="H6023" t="s">
        <v>18</v>
      </c>
      <c r="I6023" t="s">
        <v>33</v>
      </c>
      <c r="J6023" t="s">
        <v>20</v>
      </c>
      <c r="K6023">
        <v>262</v>
      </c>
      <c r="L6023">
        <v>1</v>
      </c>
      <c r="M6023">
        <v>99.23</v>
      </c>
      <c r="N6023">
        <f t="shared" si="376"/>
        <v>4</v>
      </c>
      <c r="O6023">
        <f>5</f>
        <v>5</v>
      </c>
      <c r="P6023" t="str">
        <f t="shared" si="377"/>
        <v>Met</v>
      </c>
      <c r="Q6023">
        <f t="shared" si="378"/>
        <v>0.38167938931297707</v>
      </c>
      <c r="R6023">
        <f t="shared" si="379"/>
        <v>65.5</v>
      </c>
    </row>
    <row r="6024" spans="1:18" x14ac:dyDescent="0.3">
      <c r="A6024" t="s">
        <v>11898</v>
      </c>
      <c r="B6024" t="s">
        <v>11899</v>
      </c>
      <c r="C6024" s="1">
        <v>46147</v>
      </c>
      <c r="D6024" s="1">
        <v>46149</v>
      </c>
      <c r="E6024" t="s">
        <v>23</v>
      </c>
      <c r="F6024" t="s">
        <v>45</v>
      </c>
      <c r="G6024" t="s">
        <v>60</v>
      </c>
      <c r="H6024" t="s">
        <v>26</v>
      </c>
      <c r="I6024" t="s">
        <v>19</v>
      </c>
      <c r="J6024" t="s">
        <v>66</v>
      </c>
      <c r="K6024">
        <v>50</v>
      </c>
      <c r="L6024">
        <v>4</v>
      </c>
      <c r="M6024">
        <v>96.68</v>
      </c>
      <c r="N6024">
        <f t="shared" si="376"/>
        <v>2</v>
      </c>
      <c r="O6024">
        <f>5</f>
        <v>5</v>
      </c>
      <c r="P6024" t="str">
        <f t="shared" si="377"/>
        <v>Met</v>
      </c>
      <c r="Q6024">
        <f t="shared" si="378"/>
        <v>8</v>
      </c>
      <c r="R6024">
        <f t="shared" si="379"/>
        <v>25</v>
      </c>
    </row>
    <row r="6025" spans="1:18" x14ac:dyDescent="0.3">
      <c r="A6025" t="s">
        <v>11900</v>
      </c>
      <c r="B6025" t="s">
        <v>11901</v>
      </c>
      <c r="C6025" s="1">
        <v>46174</v>
      </c>
      <c r="D6025" s="1">
        <v>46177</v>
      </c>
      <c r="E6025" t="s">
        <v>37</v>
      </c>
      <c r="F6025" t="s">
        <v>16</v>
      </c>
      <c r="G6025" t="s">
        <v>93</v>
      </c>
      <c r="H6025" t="s">
        <v>18</v>
      </c>
      <c r="I6025" t="s">
        <v>19</v>
      </c>
      <c r="J6025" t="s">
        <v>46</v>
      </c>
      <c r="K6025">
        <v>118</v>
      </c>
      <c r="L6025">
        <v>1</v>
      </c>
      <c r="M6025">
        <v>98.61</v>
      </c>
      <c r="N6025">
        <f t="shared" si="376"/>
        <v>3</v>
      </c>
      <c r="O6025">
        <f>5</f>
        <v>5</v>
      </c>
      <c r="P6025" t="str">
        <f t="shared" si="377"/>
        <v>Met</v>
      </c>
      <c r="Q6025">
        <f t="shared" si="378"/>
        <v>0.84745762711864403</v>
      </c>
      <c r="R6025">
        <f t="shared" si="379"/>
        <v>39.333333333333336</v>
      </c>
    </row>
    <row r="6026" spans="1:18" x14ac:dyDescent="0.3">
      <c r="A6026" t="s">
        <v>11902</v>
      </c>
      <c r="B6026" t="s">
        <v>11903</v>
      </c>
      <c r="C6026" s="1">
        <v>46055</v>
      </c>
      <c r="D6026" s="1">
        <v>46057</v>
      </c>
      <c r="E6026" t="s">
        <v>23</v>
      </c>
      <c r="F6026" t="s">
        <v>69</v>
      </c>
      <c r="G6026" t="s">
        <v>32</v>
      </c>
      <c r="H6026" t="s">
        <v>26</v>
      </c>
      <c r="I6026" t="s">
        <v>19</v>
      </c>
      <c r="J6026" t="s">
        <v>28</v>
      </c>
      <c r="K6026">
        <v>83</v>
      </c>
      <c r="L6026">
        <v>2</v>
      </c>
      <c r="M6026">
        <v>97.44</v>
      </c>
      <c r="N6026">
        <f t="shared" si="376"/>
        <v>2</v>
      </c>
      <c r="O6026">
        <f>5</f>
        <v>5</v>
      </c>
      <c r="P6026" t="str">
        <f t="shared" si="377"/>
        <v>Met</v>
      </c>
      <c r="Q6026">
        <f t="shared" si="378"/>
        <v>2.4096385542168677</v>
      </c>
      <c r="R6026">
        <f t="shared" si="379"/>
        <v>41.5</v>
      </c>
    </row>
    <row r="6027" spans="1:18" x14ac:dyDescent="0.3">
      <c r="A6027" t="s">
        <v>11904</v>
      </c>
      <c r="B6027" t="s">
        <v>11905</v>
      </c>
      <c r="C6027" s="1">
        <v>46083</v>
      </c>
      <c r="D6027" s="1">
        <v>46091</v>
      </c>
      <c r="E6027" t="s">
        <v>59</v>
      </c>
      <c r="F6027" t="s">
        <v>24</v>
      </c>
      <c r="G6027" t="s">
        <v>17</v>
      </c>
      <c r="H6027" t="s">
        <v>26</v>
      </c>
      <c r="I6027" t="s">
        <v>19</v>
      </c>
      <c r="J6027" t="s">
        <v>28</v>
      </c>
      <c r="K6027">
        <v>304</v>
      </c>
      <c r="L6027">
        <v>2</v>
      </c>
      <c r="M6027">
        <v>97.36</v>
      </c>
      <c r="N6027">
        <f t="shared" si="376"/>
        <v>8</v>
      </c>
      <c r="O6027">
        <f>5</f>
        <v>5</v>
      </c>
      <c r="P6027" t="str">
        <f t="shared" si="377"/>
        <v>Breached</v>
      </c>
      <c r="Q6027">
        <f t="shared" si="378"/>
        <v>0.6578947368421052</v>
      </c>
      <c r="R6027">
        <f t="shared" si="379"/>
        <v>38</v>
      </c>
    </row>
    <row r="6028" spans="1:18" x14ac:dyDescent="0.3">
      <c r="A6028" t="s">
        <v>11906</v>
      </c>
      <c r="B6028" t="s">
        <v>4207</v>
      </c>
      <c r="C6028" s="1">
        <v>46160</v>
      </c>
      <c r="D6028" s="1">
        <v>46163</v>
      </c>
      <c r="E6028" t="s">
        <v>59</v>
      </c>
      <c r="F6028" t="s">
        <v>31</v>
      </c>
      <c r="G6028" t="s">
        <v>60</v>
      </c>
      <c r="H6028" t="s">
        <v>18</v>
      </c>
      <c r="I6028" t="s">
        <v>27</v>
      </c>
      <c r="J6028" t="s">
        <v>53</v>
      </c>
      <c r="K6028">
        <v>291</v>
      </c>
      <c r="L6028">
        <v>2</v>
      </c>
      <c r="M6028">
        <v>97.13</v>
      </c>
      <c r="N6028">
        <f t="shared" si="376"/>
        <v>3</v>
      </c>
      <c r="O6028">
        <f>5</f>
        <v>5</v>
      </c>
      <c r="P6028" t="str">
        <f t="shared" si="377"/>
        <v>Met</v>
      </c>
      <c r="Q6028">
        <f t="shared" si="378"/>
        <v>0.6872852233676976</v>
      </c>
      <c r="R6028">
        <f t="shared" si="379"/>
        <v>97</v>
      </c>
    </row>
    <row r="6029" spans="1:18" x14ac:dyDescent="0.3">
      <c r="A6029" t="s">
        <v>11907</v>
      </c>
      <c r="B6029" t="s">
        <v>11908</v>
      </c>
      <c r="C6029" s="1">
        <v>46101</v>
      </c>
      <c r="D6029" s="1">
        <v>46109</v>
      </c>
      <c r="E6029" t="s">
        <v>15</v>
      </c>
      <c r="F6029" t="s">
        <v>45</v>
      </c>
      <c r="G6029" t="s">
        <v>60</v>
      </c>
      <c r="H6029" t="s">
        <v>18</v>
      </c>
      <c r="I6029" t="s">
        <v>33</v>
      </c>
      <c r="J6029" t="s">
        <v>46</v>
      </c>
      <c r="K6029">
        <v>381</v>
      </c>
      <c r="L6029">
        <v>1</v>
      </c>
      <c r="M6029">
        <v>98.56</v>
      </c>
      <c r="N6029">
        <f t="shared" si="376"/>
        <v>8</v>
      </c>
      <c r="O6029">
        <f>5</f>
        <v>5</v>
      </c>
      <c r="P6029" t="str">
        <f t="shared" si="377"/>
        <v>Breached</v>
      </c>
      <c r="Q6029">
        <f t="shared" si="378"/>
        <v>0.26246719160104987</v>
      </c>
      <c r="R6029">
        <f t="shared" si="379"/>
        <v>47.625</v>
      </c>
    </row>
    <row r="6030" spans="1:18" x14ac:dyDescent="0.3">
      <c r="A6030" t="s">
        <v>11909</v>
      </c>
      <c r="B6030" t="s">
        <v>11910</v>
      </c>
      <c r="C6030" s="1">
        <v>46139</v>
      </c>
      <c r="D6030" s="1">
        <v>46147</v>
      </c>
      <c r="E6030" t="s">
        <v>65</v>
      </c>
      <c r="F6030" t="s">
        <v>16</v>
      </c>
      <c r="G6030" t="s">
        <v>32</v>
      </c>
      <c r="H6030" t="s">
        <v>56</v>
      </c>
      <c r="I6030" t="s">
        <v>19</v>
      </c>
      <c r="J6030" t="s">
        <v>66</v>
      </c>
      <c r="K6030">
        <v>214</v>
      </c>
      <c r="L6030">
        <v>3</v>
      </c>
      <c r="M6030">
        <v>96.73</v>
      </c>
      <c r="N6030">
        <f t="shared" si="376"/>
        <v>8</v>
      </c>
      <c r="O6030">
        <f>5</f>
        <v>5</v>
      </c>
      <c r="P6030" t="str">
        <f t="shared" si="377"/>
        <v>Breached</v>
      </c>
      <c r="Q6030">
        <f t="shared" si="378"/>
        <v>1.4018691588785046</v>
      </c>
      <c r="R6030">
        <f t="shared" si="379"/>
        <v>26.75</v>
      </c>
    </row>
    <row r="6031" spans="1:18" x14ac:dyDescent="0.3">
      <c r="A6031" t="s">
        <v>11911</v>
      </c>
      <c r="B6031" t="s">
        <v>11912</v>
      </c>
      <c r="C6031" s="1">
        <v>46191</v>
      </c>
      <c r="D6031" s="1">
        <v>46193</v>
      </c>
      <c r="E6031" t="s">
        <v>59</v>
      </c>
      <c r="F6031" t="s">
        <v>45</v>
      </c>
      <c r="G6031" t="s">
        <v>93</v>
      </c>
      <c r="H6031" t="s">
        <v>56</v>
      </c>
      <c r="I6031" t="s">
        <v>19</v>
      </c>
      <c r="J6031" t="s">
        <v>34</v>
      </c>
      <c r="K6031">
        <v>455</v>
      </c>
      <c r="L6031">
        <v>0</v>
      </c>
      <c r="M6031">
        <v>100</v>
      </c>
      <c r="N6031">
        <f t="shared" si="376"/>
        <v>2</v>
      </c>
      <c r="O6031">
        <f>5</f>
        <v>5</v>
      </c>
      <c r="P6031" t="str">
        <f t="shared" si="377"/>
        <v>Met</v>
      </c>
      <c r="Q6031">
        <f t="shared" si="378"/>
        <v>0</v>
      </c>
      <c r="R6031">
        <f t="shared" si="379"/>
        <v>227.5</v>
      </c>
    </row>
    <row r="6032" spans="1:18" x14ac:dyDescent="0.3">
      <c r="A6032" t="s">
        <v>11913</v>
      </c>
      <c r="B6032" t="s">
        <v>11914</v>
      </c>
      <c r="C6032" s="1">
        <v>46139</v>
      </c>
      <c r="D6032" s="1">
        <v>46140</v>
      </c>
      <c r="E6032" t="s">
        <v>37</v>
      </c>
      <c r="F6032" t="s">
        <v>31</v>
      </c>
      <c r="G6032" t="s">
        <v>41</v>
      </c>
      <c r="H6032" t="s">
        <v>56</v>
      </c>
      <c r="I6032" t="s">
        <v>19</v>
      </c>
      <c r="J6032" t="s">
        <v>42</v>
      </c>
      <c r="K6032">
        <v>72</v>
      </c>
      <c r="L6032">
        <v>4</v>
      </c>
      <c r="M6032">
        <v>97.46</v>
      </c>
      <c r="N6032">
        <f t="shared" si="376"/>
        <v>1</v>
      </c>
      <c r="O6032">
        <f>5</f>
        <v>5</v>
      </c>
      <c r="P6032" t="str">
        <f t="shared" si="377"/>
        <v>Met</v>
      </c>
      <c r="Q6032">
        <f t="shared" si="378"/>
        <v>5.5555555555555554</v>
      </c>
      <c r="R6032">
        <f t="shared" si="379"/>
        <v>72</v>
      </c>
    </row>
    <row r="6033" spans="1:18" x14ac:dyDescent="0.3">
      <c r="A6033" t="s">
        <v>11915</v>
      </c>
      <c r="B6033" t="s">
        <v>11916</v>
      </c>
      <c r="C6033" s="1">
        <v>46137</v>
      </c>
      <c r="D6033" s="1">
        <v>46141</v>
      </c>
      <c r="E6033" t="s">
        <v>37</v>
      </c>
      <c r="F6033" t="s">
        <v>24</v>
      </c>
      <c r="G6033" t="s">
        <v>32</v>
      </c>
      <c r="H6033" t="s">
        <v>26</v>
      </c>
      <c r="I6033" t="s">
        <v>33</v>
      </c>
      <c r="J6033" t="s">
        <v>34</v>
      </c>
      <c r="K6033">
        <v>52</v>
      </c>
      <c r="L6033">
        <v>0</v>
      </c>
      <c r="M6033">
        <v>100</v>
      </c>
      <c r="N6033">
        <f t="shared" si="376"/>
        <v>4</v>
      </c>
      <c r="O6033">
        <f>5</f>
        <v>5</v>
      </c>
      <c r="P6033" t="str">
        <f t="shared" si="377"/>
        <v>Met</v>
      </c>
      <c r="Q6033">
        <f t="shared" si="378"/>
        <v>0</v>
      </c>
      <c r="R6033">
        <f t="shared" si="379"/>
        <v>13</v>
      </c>
    </row>
    <row r="6034" spans="1:18" x14ac:dyDescent="0.3">
      <c r="A6034" t="s">
        <v>11917</v>
      </c>
      <c r="B6034" t="s">
        <v>11918</v>
      </c>
      <c r="C6034" s="1">
        <v>46101</v>
      </c>
      <c r="D6034" s="1">
        <v>46109</v>
      </c>
      <c r="E6034" t="s">
        <v>15</v>
      </c>
      <c r="F6034" t="s">
        <v>38</v>
      </c>
      <c r="G6034" t="s">
        <v>93</v>
      </c>
      <c r="H6034" t="s">
        <v>56</v>
      </c>
      <c r="I6034" t="s">
        <v>19</v>
      </c>
      <c r="J6034" t="s">
        <v>66</v>
      </c>
      <c r="K6034">
        <v>340</v>
      </c>
      <c r="L6034">
        <v>4</v>
      </c>
      <c r="M6034">
        <v>96.04</v>
      </c>
      <c r="N6034">
        <f t="shared" si="376"/>
        <v>8</v>
      </c>
      <c r="O6034">
        <f>5</f>
        <v>5</v>
      </c>
      <c r="P6034" t="str">
        <f t="shared" si="377"/>
        <v>Breached</v>
      </c>
      <c r="Q6034">
        <f t="shared" si="378"/>
        <v>1.1764705882352942</v>
      </c>
      <c r="R6034">
        <f t="shared" si="379"/>
        <v>42.5</v>
      </c>
    </row>
    <row r="6035" spans="1:18" x14ac:dyDescent="0.3">
      <c r="A6035" t="s">
        <v>11919</v>
      </c>
      <c r="B6035" t="s">
        <v>11920</v>
      </c>
      <c r="C6035" s="1">
        <v>46117</v>
      </c>
      <c r="D6035" s="1">
        <v>46124</v>
      </c>
      <c r="E6035" t="s">
        <v>15</v>
      </c>
      <c r="F6035" t="s">
        <v>69</v>
      </c>
      <c r="G6035" t="s">
        <v>52</v>
      </c>
      <c r="H6035" t="s">
        <v>56</v>
      </c>
      <c r="I6035" t="s">
        <v>27</v>
      </c>
      <c r="J6035" t="s">
        <v>46</v>
      </c>
      <c r="K6035">
        <v>155</v>
      </c>
      <c r="L6035">
        <v>5</v>
      </c>
      <c r="M6035">
        <v>95.43</v>
      </c>
      <c r="N6035">
        <f t="shared" si="376"/>
        <v>7</v>
      </c>
      <c r="O6035">
        <f>5</f>
        <v>5</v>
      </c>
      <c r="P6035" t="str">
        <f t="shared" si="377"/>
        <v>Breached</v>
      </c>
      <c r="Q6035">
        <f t="shared" si="378"/>
        <v>3.225806451612903</v>
      </c>
      <c r="R6035">
        <f t="shared" si="379"/>
        <v>22.142857142857142</v>
      </c>
    </row>
    <row r="6036" spans="1:18" x14ac:dyDescent="0.3">
      <c r="A6036" t="s">
        <v>11921</v>
      </c>
      <c r="B6036" t="s">
        <v>11922</v>
      </c>
      <c r="C6036" s="1">
        <v>46076</v>
      </c>
      <c r="D6036" s="1">
        <v>46078</v>
      </c>
      <c r="E6036" t="s">
        <v>37</v>
      </c>
      <c r="F6036" t="s">
        <v>24</v>
      </c>
      <c r="G6036" t="s">
        <v>49</v>
      </c>
      <c r="H6036" t="s">
        <v>56</v>
      </c>
      <c r="I6036" t="s">
        <v>27</v>
      </c>
      <c r="J6036" t="s">
        <v>46</v>
      </c>
      <c r="K6036">
        <v>50</v>
      </c>
      <c r="L6036">
        <v>0</v>
      </c>
      <c r="M6036">
        <v>100</v>
      </c>
      <c r="N6036">
        <f t="shared" si="376"/>
        <v>2</v>
      </c>
      <c r="O6036">
        <f>5</f>
        <v>5</v>
      </c>
      <c r="P6036" t="str">
        <f t="shared" si="377"/>
        <v>Met</v>
      </c>
      <c r="Q6036">
        <f t="shared" si="378"/>
        <v>0</v>
      </c>
      <c r="R6036">
        <f t="shared" si="379"/>
        <v>25</v>
      </c>
    </row>
    <row r="6037" spans="1:18" x14ac:dyDescent="0.3">
      <c r="A6037" t="s">
        <v>11923</v>
      </c>
      <c r="B6037" t="s">
        <v>11924</v>
      </c>
      <c r="C6037" s="1">
        <v>46141</v>
      </c>
      <c r="D6037" s="1">
        <v>46145</v>
      </c>
      <c r="E6037" t="s">
        <v>15</v>
      </c>
      <c r="F6037" t="s">
        <v>24</v>
      </c>
      <c r="G6037" t="s">
        <v>52</v>
      </c>
      <c r="H6037" t="s">
        <v>18</v>
      </c>
      <c r="I6037" t="s">
        <v>27</v>
      </c>
      <c r="J6037" t="s">
        <v>53</v>
      </c>
      <c r="K6037">
        <v>446</v>
      </c>
      <c r="L6037">
        <v>2</v>
      </c>
      <c r="M6037">
        <v>98.77</v>
      </c>
      <c r="N6037">
        <f t="shared" si="376"/>
        <v>4</v>
      </c>
      <c r="O6037">
        <f>5</f>
        <v>5</v>
      </c>
      <c r="P6037" t="str">
        <f t="shared" si="377"/>
        <v>Met</v>
      </c>
      <c r="Q6037">
        <f t="shared" si="378"/>
        <v>0.44843049327354262</v>
      </c>
      <c r="R6037">
        <f t="shared" si="379"/>
        <v>111.5</v>
      </c>
    </row>
    <row r="6038" spans="1:18" x14ac:dyDescent="0.3">
      <c r="A6038" t="s">
        <v>11925</v>
      </c>
      <c r="B6038" t="s">
        <v>11926</v>
      </c>
      <c r="C6038" s="1">
        <v>46025</v>
      </c>
      <c r="D6038" s="1">
        <v>46030</v>
      </c>
      <c r="E6038" t="s">
        <v>23</v>
      </c>
      <c r="F6038" t="s">
        <v>24</v>
      </c>
      <c r="G6038" t="s">
        <v>25</v>
      </c>
      <c r="H6038" t="s">
        <v>18</v>
      </c>
      <c r="I6038" t="s">
        <v>19</v>
      </c>
      <c r="J6038" t="s">
        <v>28</v>
      </c>
      <c r="K6038">
        <v>392</v>
      </c>
      <c r="L6038">
        <v>4</v>
      </c>
      <c r="M6038">
        <v>95.43</v>
      </c>
      <c r="N6038">
        <f t="shared" si="376"/>
        <v>5</v>
      </c>
      <c r="O6038">
        <f>5</f>
        <v>5</v>
      </c>
      <c r="P6038" t="str">
        <f t="shared" si="377"/>
        <v>Met</v>
      </c>
      <c r="Q6038">
        <f t="shared" si="378"/>
        <v>1.0204081632653061</v>
      </c>
      <c r="R6038">
        <f t="shared" si="379"/>
        <v>78.400000000000006</v>
      </c>
    </row>
    <row r="6039" spans="1:18" x14ac:dyDescent="0.3">
      <c r="A6039" t="s">
        <v>11927</v>
      </c>
      <c r="B6039" t="s">
        <v>11928</v>
      </c>
      <c r="C6039" s="1">
        <v>46173</v>
      </c>
      <c r="D6039" s="1">
        <v>46176</v>
      </c>
      <c r="E6039" t="s">
        <v>59</v>
      </c>
      <c r="F6039" t="s">
        <v>38</v>
      </c>
      <c r="G6039" t="s">
        <v>52</v>
      </c>
      <c r="H6039" t="s">
        <v>18</v>
      </c>
      <c r="I6039" t="s">
        <v>33</v>
      </c>
      <c r="J6039" t="s">
        <v>46</v>
      </c>
      <c r="K6039">
        <v>418</v>
      </c>
      <c r="L6039">
        <v>3</v>
      </c>
      <c r="M6039">
        <v>96.63</v>
      </c>
      <c r="N6039">
        <f t="shared" si="376"/>
        <v>3</v>
      </c>
      <c r="O6039">
        <f>5</f>
        <v>5</v>
      </c>
      <c r="P6039" t="str">
        <f t="shared" si="377"/>
        <v>Met</v>
      </c>
      <c r="Q6039">
        <f t="shared" si="378"/>
        <v>0.71770334928229662</v>
      </c>
      <c r="R6039">
        <f t="shared" si="379"/>
        <v>139.33333333333334</v>
      </c>
    </row>
    <row r="6040" spans="1:18" x14ac:dyDescent="0.3">
      <c r="A6040" t="s">
        <v>11929</v>
      </c>
      <c r="B6040" t="s">
        <v>11930</v>
      </c>
      <c r="C6040" s="1">
        <v>46141</v>
      </c>
      <c r="D6040" s="1">
        <v>46148</v>
      </c>
      <c r="E6040" t="s">
        <v>37</v>
      </c>
      <c r="F6040" t="s">
        <v>16</v>
      </c>
      <c r="G6040" t="s">
        <v>93</v>
      </c>
      <c r="H6040" t="s">
        <v>26</v>
      </c>
      <c r="I6040" t="s">
        <v>19</v>
      </c>
      <c r="J6040" t="s">
        <v>20</v>
      </c>
      <c r="K6040">
        <v>37</v>
      </c>
      <c r="L6040">
        <v>2</v>
      </c>
      <c r="M6040">
        <v>98.38</v>
      </c>
      <c r="N6040">
        <f t="shared" si="376"/>
        <v>7</v>
      </c>
      <c r="O6040">
        <f>5</f>
        <v>5</v>
      </c>
      <c r="P6040" t="str">
        <f t="shared" si="377"/>
        <v>Breached</v>
      </c>
      <c r="Q6040">
        <f t="shared" si="378"/>
        <v>5.4054054054054053</v>
      </c>
      <c r="R6040">
        <f t="shared" si="379"/>
        <v>5.2857142857142856</v>
      </c>
    </row>
    <row r="6041" spans="1:18" x14ac:dyDescent="0.3">
      <c r="A6041" t="s">
        <v>11931</v>
      </c>
      <c r="B6041" t="s">
        <v>11932</v>
      </c>
      <c r="C6041" s="1">
        <v>46181</v>
      </c>
      <c r="D6041" s="1">
        <v>46186</v>
      </c>
      <c r="E6041" t="s">
        <v>15</v>
      </c>
      <c r="F6041" t="s">
        <v>24</v>
      </c>
      <c r="G6041" t="s">
        <v>17</v>
      </c>
      <c r="H6041" t="s">
        <v>26</v>
      </c>
      <c r="I6041" t="s">
        <v>33</v>
      </c>
      <c r="J6041" t="s">
        <v>42</v>
      </c>
      <c r="K6041">
        <v>286</v>
      </c>
      <c r="L6041">
        <v>1</v>
      </c>
      <c r="M6041">
        <v>99.19</v>
      </c>
      <c r="N6041">
        <f t="shared" si="376"/>
        <v>5</v>
      </c>
      <c r="O6041">
        <f>5</f>
        <v>5</v>
      </c>
      <c r="P6041" t="str">
        <f t="shared" si="377"/>
        <v>Met</v>
      </c>
      <c r="Q6041">
        <f t="shared" si="378"/>
        <v>0.34965034965034963</v>
      </c>
      <c r="R6041">
        <f t="shared" si="379"/>
        <v>57.2</v>
      </c>
    </row>
    <row r="6042" spans="1:18" x14ac:dyDescent="0.3">
      <c r="A6042" t="s">
        <v>11933</v>
      </c>
      <c r="B6042" t="s">
        <v>11934</v>
      </c>
      <c r="C6042" s="1">
        <v>46057</v>
      </c>
      <c r="D6042" s="1">
        <v>46066</v>
      </c>
      <c r="E6042" t="s">
        <v>65</v>
      </c>
      <c r="F6042" t="s">
        <v>45</v>
      </c>
      <c r="G6042" t="s">
        <v>60</v>
      </c>
      <c r="H6042" t="s">
        <v>56</v>
      </c>
      <c r="I6042" t="s">
        <v>27</v>
      </c>
      <c r="J6042" t="s">
        <v>28</v>
      </c>
      <c r="K6042">
        <v>418</v>
      </c>
      <c r="L6042">
        <v>3</v>
      </c>
      <c r="M6042">
        <v>97.35</v>
      </c>
      <c r="N6042">
        <f t="shared" si="376"/>
        <v>9</v>
      </c>
      <c r="O6042">
        <f>5</f>
        <v>5</v>
      </c>
      <c r="P6042" t="str">
        <f t="shared" si="377"/>
        <v>Breached</v>
      </c>
      <c r="Q6042">
        <f t="shared" si="378"/>
        <v>0.71770334928229662</v>
      </c>
      <c r="R6042">
        <f t="shared" si="379"/>
        <v>46.444444444444443</v>
      </c>
    </row>
    <row r="6043" spans="1:18" x14ac:dyDescent="0.3">
      <c r="A6043" t="s">
        <v>11935</v>
      </c>
      <c r="B6043" t="s">
        <v>11936</v>
      </c>
      <c r="C6043" s="1">
        <v>46064</v>
      </c>
      <c r="D6043" s="1">
        <v>46072</v>
      </c>
      <c r="E6043" t="s">
        <v>37</v>
      </c>
      <c r="F6043" t="s">
        <v>31</v>
      </c>
      <c r="G6043" t="s">
        <v>60</v>
      </c>
      <c r="H6043" t="s">
        <v>56</v>
      </c>
      <c r="I6043" t="s">
        <v>27</v>
      </c>
      <c r="J6043" t="s">
        <v>42</v>
      </c>
      <c r="K6043">
        <v>453</v>
      </c>
      <c r="L6043">
        <v>2</v>
      </c>
      <c r="M6043">
        <v>98.82</v>
      </c>
      <c r="N6043">
        <f t="shared" si="376"/>
        <v>8</v>
      </c>
      <c r="O6043">
        <f>5</f>
        <v>5</v>
      </c>
      <c r="P6043" t="str">
        <f t="shared" si="377"/>
        <v>Breached</v>
      </c>
      <c r="Q6043">
        <f t="shared" si="378"/>
        <v>0.44150110375275936</v>
      </c>
      <c r="R6043">
        <f t="shared" si="379"/>
        <v>56.625</v>
      </c>
    </row>
    <row r="6044" spans="1:18" x14ac:dyDescent="0.3">
      <c r="A6044" t="s">
        <v>11937</v>
      </c>
      <c r="B6044" t="s">
        <v>11938</v>
      </c>
      <c r="C6044" s="1">
        <v>46091</v>
      </c>
      <c r="D6044" s="1">
        <v>46093</v>
      </c>
      <c r="E6044" t="s">
        <v>37</v>
      </c>
      <c r="F6044" t="s">
        <v>16</v>
      </c>
      <c r="G6044" t="s">
        <v>52</v>
      </c>
      <c r="H6044" t="s">
        <v>56</v>
      </c>
      <c r="I6044" t="s">
        <v>27</v>
      </c>
      <c r="J6044" t="s">
        <v>28</v>
      </c>
      <c r="K6044">
        <v>399</v>
      </c>
      <c r="L6044">
        <v>4</v>
      </c>
      <c r="M6044">
        <v>95.88</v>
      </c>
      <c r="N6044">
        <f t="shared" si="376"/>
        <v>2</v>
      </c>
      <c r="O6044">
        <f>5</f>
        <v>5</v>
      </c>
      <c r="P6044" t="str">
        <f t="shared" si="377"/>
        <v>Met</v>
      </c>
      <c r="Q6044">
        <f t="shared" si="378"/>
        <v>1.0025062656641603</v>
      </c>
      <c r="R6044">
        <f t="shared" si="379"/>
        <v>199.5</v>
      </c>
    </row>
    <row r="6045" spans="1:18" x14ac:dyDescent="0.3">
      <c r="A6045" t="s">
        <v>11939</v>
      </c>
      <c r="B6045" t="s">
        <v>11940</v>
      </c>
      <c r="C6045" s="1">
        <v>46084</v>
      </c>
      <c r="D6045" s="1">
        <v>46087</v>
      </c>
      <c r="E6045" t="s">
        <v>59</v>
      </c>
      <c r="F6045" t="s">
        <v>45</v>
      </c>
      <c r="G6045" t="s">
        <v>52</v>
      </c>
      <c r="H6045" t="s">
        <v>26</v>
      </c>
      <c r="I6045" t="s">
        <v>27</v>
      </c>
      <c r="J6045" t="s">
        <v>42</v>
      </c>
      <c r="K6045">
        <v>68</v>
      </c>
      <c r="L6045">
        <v>5</v>
      </c>
      <c r="M6045">
        <v>96.27</v>
      </c>
      <c r="N6045">
        <f t="shared" si="376"/>
        <v>3</v>
      </c>
      <c r="O6045">
        <f>5</f>
        <v>5</v>
      </c>
      <c r="P6045" t="str">
        <f t="shared" si="377"/>
        <v>Met</v>
      </c>
      <c r="Q6045">
        <f t="shared" si="378"/>
        <v>7.3529411764705888</v>
      </c>
      <c r="R6045">
        <f t="shared" si="379"/>
        <v>22.666666666666668</v>
      </c>
    </row>
    <row r="6046" spans="1:18" x14ac:dyDescent="0.3">
      <c r="A6046" t="s">
        <v>11941</v>
      </c>
      <c r="B6046" t="s">
        <v>11942</v>
      </c>
      <c r="C6046" s="1">
        <v>46082</v>
      </c>
      <c r="D6046" s="1">
        <v>46090</v>
      </c>
      <c r="E6046" t="s">
        <v>59</v>
      </c>
      <c r="F6046" t="s">
        <v>69</v>
      </c>
      <c r="G6046" t="s">
        <v>32</v>
      </c>
      <c r="H6046" t="s">
        <v>18</v>
      </c>
      <c r="I6046" t="s">
        <v>27</v>
      </c>
      <c r="J6046" t="s">
        <v>53</v>
      </c>
      <c r="K6046">
        <v>460</v>
      </c>
      <c r="L6046">
        <v>1</v>
      </c>
      <c r="M6046">
        <v>99.42</v>
      </c>
      <c r="N6046">
        <f t="shared" si="376"/>
        <v>8</v>
      </c>
      <c r="O6046">
        <f>5</f>
        <v>5</v>
      </c>
      <c r="P6046" t="str">
        <f t="shared" si="377"/>
        <v>Breached</v>
      </c>
      <c r="Q6046">
        <f t="shared" si="378"/>
        <v>0.21739130434782608</v>
      </c>
      <c r="R6046">
        <f t="shared" si="379"/>
        <v>57.5</v>
      </c>
    </row>
    <row r="6047" spans="1:18" x14ac:dyDescent="0.3">
      <c r="A6047" t="s">
        <v>11943</v>
      </c>
      <c r="B6047" t="s">
        <v>11944</v>
      </c>
      <c r="C6047" s="1">
        <v>46117</v>
      </c>
      <c r="D6047" s="1">
        <v>46123</v>
      </c>
      <c r="E6047" t="s">
        <v>23</v>
      </c>
      <c r="F6047" t="s">
        <v>38</v>
      </c>
      <c r="G6047" t="s">
        <v>60</v>
      </c>
      <c r="H6047" t="s">
        <v>56</v>
      </c>
      <c r="I6047" t="s">
        <v>33</v>
      </c>
      <c r="J6047" t="s">
        <v>74</v>
      </c>
      <c r="K6047">
        <v>258</v>
      </c>
      <c r="L6047">
        <v>3</v>
      </c>
      <c r="M6047">
        <v>96.61</v>
      </c>
      <c r="N6047">
        <f t="shared" si="376"/>
        <v>6</v>
      </c>
      <c r="O6047">
        <f>5</f>
        <v>5</v>
      </c>
      <c r="P6047" t="str">
        <f t="shared" si="377"/>
        <v>Breached</v>
      </c>
      <c r="Q6047">
        <f t="shared" si="378"/>
        <v>1.1627906976744187</v>
      </c>
      <c r="R6047">
        <f t="shared" si="379"/>
        <v>43</v>
      </c>
    </row>
    <row r="6048" spans="1:18" x14ac:dyDescent="0.3">
      <c r="A6048" t="s">
        <v>11945</v>
      </c>
      <c r="B6048" t="s">
        <v>11946</v>
      </c>
      <c r="C6048" s="1">
        <v>46086</v>
      </c>
      <c r="D6048" s="1">
        <v>46090</v>
      </c>
      <c r="E6048" t="s">
        <v>65</v>
      </c>
      <c r="F6048" t="s">
        <v>38</v>
      </c>
      <c r="G6048" t="s">
        <v>93</v>
      </c>
      <c r="H6048" t="s">
        <v>56</v>
      </c>
      <c r="I6048" t="s">
        <v>27</v>
      </c>
      <c r="J6048" t="s">
        <v>42</v>
      </c>
      <c r="K6048">
        <v>41</v>
      </c>
      <c r="L6048">
        <v>0</v>
      </c>
      <c r="M6048">
        <v>100</v>
      </c>
      <c r="N6048">
        <f t="shared" si="376"/>
        <v>4</v>
      </c>
      <c r="O6048">
        <f>5</f>
        <v>5</v>
      </c>
      <c r="P6048" t="str">
        <f t="shared" si="377"/>
        <v>Met</v>
      </c>
      <c r="Q6048">
        <f t="shared" si="378"/>
        <v>0</v>
      </c>
      <c r="R6048">
        <f t="shared" si="379"/>
        <v>10.25</v>
      </c>
    </row>
    <row r="6049" spans="1:18" x14ac:dyDescent="0.3">
      <c r="A6049" t="s">
        <v>11947</v>
      </c>
      <c r="B6049" t="s">
        <v>11948</v>
      </c>
      <c r="C6049" s="1">
        <v>46148</v>
      </c>
      <c r="D6049" s="1">
        <v>46152</v>
      </c>
      <c r="E6049" t="s">
        <v>23</v>
      </c>
      <c r="F6049" t="s">
        <v>38</v>
      </c>
      <c r="G6049" t="s">
        <v>60</v>
      </c>
      <c r="H6049" t="s">
        <v>18</v>
      </c>
      <c r="I6049" t="s">
        <v>27</v>
      </c>
      <c r="J6049" t="s">
        <v>28</v>
      </c>
      <c r="K6049">
        <v>126</v>
      </c>
      <c r="L6049">
        <v>1</v>
      </c>
      <c r="M6049">
        <v>98.74</v>
      </c>
      <c r="N6049">
        <f t="shared" si="376"/>
        <v>4</v>
      </c>
      <c r="O6049">
        <f>5</f>
        <v>5</v>
      </c>
      <c r="P6049" t="str">
        <f t="shared" si="377"/>
        <v>Met</v>
      </c>
      <c r="Q6049">
        <f t="shared" si="378"/>
        <v>0.79365079365079361</v>
      </c>
      <c r="R6049">
        <f t="shared" si="379"/>
        <v>31.5</v>
      </c>
    </row>
    <row r="6050" spans="1:18" x14ac:dyDescent="0.3">
      <c r="A6050" t="s">
        <v>11949</v>
      </c>
      <c r="B6050" t="s">
        <v>11950</v>
      </c>
      <c r="C6050" s="1">
        <v>46195</v>
      </c>
      <c r="D6050" s="1">
        <v>46198</v>
      </c>
      <c r="E6050" t="s">
        <v>65</v>
      </c>
      <c r="F6050" t="s">
        <v>31</v>
      </c>
      <c r="G6050" t="s">
        <v>49</v>
      </c>
      <c r="H6050" t="s">
        <v>56</v>
      </c>
      <c r="I6050" t="s">
        <v>19</v>
      </c>
      <c r="J6050" t="s">
        <v>42</v>
      </c>
      <c r="K6050">
        <v>461</v>
      </c>
      <c r="L6050">
        <v>5</v>
      </c>
      <c r="M6050">
        <v>95.62</v>
      </c>
      <c r="N6050">
        <f t="shared" si="376"/>
        <v>3</v>
      </c>
      <c r="O6050">
        <f>5</f>
        <v>5</v>
      </c>
      <c r="P6050" t="str">
        <f t="shared" si="377"/>
        <v>Met</v>
      </c>
      <c r="Q6050">
        <f t="shared" si="378"/>
        <v>1.0845986984815619</v>
      </c>
      <c r="R6050">
        <f t="shared" si="379"/>
        <v>153.66666666666666</v>
      </c>
    </row>
    <row r="6051" spans="1:18" x14ac:dyDescent="0.3">
      <c r="A6051" t="s">
        <v>11951</v>
      </c>
      <c r="B6051" t="s">
        <v>11952</v>
      </c>
      <c r="C6051" s="1">
        <v>46190</v>
      </c>
      <c r="D6051" s="1">
        <v>46197</v>
      </c>
      <c r="E6051" t="s">
        <v>15</v>
      </c>
      <c r="F6051" t="s">
        <v>16</v>
      </c>
      <c r="G6051" t="s">
        <v>93</v>
      </c>
      <c r="H6051" t="s">
        <v>18</v>
      </c>
      <c r="I6051" t="s">
        <v>27</v>
      </c>
      <c r="J6051" t="s">
        <v>28</v>
      </c>
      <c r="K6051">
        <v>407</v>
      </c>
      <c r="L6051">
        <v>0</v>
      </c>
      <c r="M6051">
        <v>100</v>
      </c>
      <c r="N6051">
        <f t="shared" si="376"/>
        <v>7</v>
      </c>
      <c r="O6051">
        <f>5</f>
        <v>5</v>
      </c>
      <c r="P6051" t="str">
        <f t="shared" si="377"/>
        <v>Breached</v>
      </c>
      <c r="Q6051">
        <f t="shared" si="378"/>
        <v>0</v>
      </c>
      <c r="R6051">
        <f t="shared" si="379"/>
        <v>58.142857142857146</v>
      </c>
    </row>
    <row r="6052" spans="1:18" x14ac:dyDescent="0.3">
      <c r="A6052" t="s">
        <v>11953</v>
      </c>
      <c r="B6052" t="s">
        <v>11954</v>
      </c>
      <c r="C6052" s="1">
        <v>46050</v>
      </c>
      <c r="D6052" s="1">
        <v>46058</v>
      </c>
      <c r="E6052" t="s">
        <v>23</v>
      </c>
      <c r="F6052" t="s">
        <v>24</v>
      </c>
      <c r="G6052" t="s">
        <v>25</v>
      </c>
      <c r="H6052" t="s">
        <v>18</v>
      </c>
      <c r="I6052" t="s">
        <v>19</v>
      </c>
      <c r="J6052" t="s">
        <v>28</v>
      </c>
      <c r="K6052">
        <v>490</v>
      </c>
      <c r="L6052">
        <v>1</v>
      </c>
      <c r="M6052">
        <v>99.34</v>
      </c>
      <c r="N6052">
        <f t="shared" si="376"/>
        <v>8</v>
      </c>
      <c r="O6052">
        <f>5</f>
        <v>5</v>
      </c>
      <c r="P6052" t="str">
        <f t="shared" si="377"/>
        <v>Breached</v>
      </c>
      <c r="Q6052">
        <f t="shared" si="378"/>
        <v>0.20408163265306123</v>
      </c>
      <c r="R6052">
        <f t="shared" si="379"/>
        <v>61.25</v>
      </c>
    </row>
    <row r="6053" spans="1:18" x14ac:dyDescent="0.3">
      <c r="A6053" t="s">
        <v>11955</v>
      </c>
      <c r="B6053" t="s">
        <v>11956</v>
      </c>
      <c r="C6053" s="1">
        <v>46056</v>
      </c>
      <c r="D6053" s="1">
        <v>46057</v>
      </c>
      <c r="E6053" t="s">
        <v>15</v>
      </c>
      <c r="F6053" t="s">
        <v>69</v>
      </c>
      <c r="G6053" t="s">
        <v>52</v>
      </c>
      <c r="H6053" t="s">
        <v>18</v>
      </c>
      <c r="I6053" t="s">
        <v>33</v>
      </c>
      <c r="J6053" t="s">
        <v>53</v>
      </c>
      <c r="K6053">
        <v>472</v>
      </c>
      <c r="L6053">
        <v>0</v>
      </c>
      <c r="M6053">
        <v>100</v>
      </c>
      <c r="N6053">
        <f t="shared" si="376"/>
        <v>1</v>
      </c>
      <c r="O6053">
        <f>5</f>
        <v>5</v>
      </c>
      <c r="P6053" t="str">
        <f t="shared" si="377"/>
        <v>Met</v>
      </c>
      <c r="Q6053">
        <f t="shared" si="378"/>
        <v>0</v>
      </c>
      <c r="R6053">
        <f t="shared" si="379"/>
        <v>472</v>
      </c>
    </row>
    <row r="6054" spans="1:18" x14ac:dyDescent="0.3">
      <c r="A6054" t="s">
        <v>11957</v>
      </c>
      <c r="B6054" t="s">
        <v>11958</v>
      </c>
      <c r="C6054" s="1">
        <v>46113</v>
      </c>
      <c r="D6054" s="1">
        <v>46118</v>
      </c>
      <c r="E6054" t="s">
        <v>15</v>
      </c>
      <c r="F6054" t="s">
        <v>24</v>
      </c>
      <c r="G6054" t="s">
        <v>52</v>
      </c>
      <c r="H6054" t="s">
        <v>56</v>
      </c>
      <c r="I6054" t="s">
        <v>19</v>
      </c>
      <c r="J6054" t="s">
        <v>28</v>
      </c>
      <c r="K6054">
        <v>48</v>
      </c>
      <c r="L6054">
        <v>2</v>
      </c>
      <c r="M6054">
        <v>97.32</v>
      </c>
      <c r="N6054">
        <f t="shared" si="376"/>
        <v>5</v>
      </c>
      <c r="O6054">
        <f>5</f>
        <v>5</v>
      </c>
      <c r="P6054" t="str">
        <f t="shared" si="377"/>
        <v>Met</v>
      </c>
      <c r="Q6054">
        <f t="shared" si="378"/>
        <v>4.1666666666666661</v>
      </c>
      <c r="R6054">
        <f t="shared" si="379"/>
        <v>9.6</v>
      </c>
    </row>
    <row r="6055" spans="1:18" x14ac:dyDescent="0.3">
      <c r="A6055" t="s">
        <v>11959</v>
      </c>
      <c r="B6055" t="s">
        <v>11960</v>
      </c>
      <c r="C6055" s="1">
        <v>46202</v>
      </c>
      <c r="D6055" s="1">
        <v>46203</v>
      </c>
      <c r="E6055" t="s">
        <v>65</v>
      </c>
      <c r="F6055" t="s">
        <v>24</v>
      </c>
      <c r="G6055" t="s">
        <v>32</v>
      </c>
      <c r="H6055" t="s">
        <v>26</v>
      </c>
      <c r="I6055" t="s">
        <v>19</v>
      </c>
      <c r="J6055" t="s">
        <v>66</v>
      </c>
      <c r="K6055">
        <v>28</v>
      </c>
      <c r="L6055">
        <v>4</v>
      </c>
      <c r="M6055">
        <v>96.29</v>
      </c>
      <c r="N6055">
        <f t="shared" si="376"/>
        <v>1</v>
      </c>
      <c r="O6055">
        <f>5</f>
        <v>5</v>
      </c>
      <c r="P6055" t="str">
        <f t="shared" si="377"/>
        <v>Met</v>
      </c>
      <c r="Q6055">
        <f t="shared" si="378"/>
        <v>14.285714285714285</v>
      </c>
      <c r="R6055">
        <f t="shared" si="379"/>
        <v>28</v>
      </c>
    </row>
    <row r="6056" spans="1:18" x14ac:dyDescent="0.3">
      <c r="A6056" t="s">
        <v>11961</v>
      </c>
      <c r="B6056" t="s">
        <v>11962</v>
      </c>
      <c r="C6056" s="1">
        <v>46149</v>
      </c>
      <c r="D6056" s="1">
        <v>46155</v>
      </c>
      <c r="E6056" t="s">
        <v>23</v>
      </c>
      <c r="F6056" t="s">
        <v>38</v>
      </c>
      <c r="G6056" t="s">
        <v>93</v>
      </c>
      <c r="H6056" t="s">
        <v>26</v>
      </c>
      <c r="I6056" t="s">
        <v>19</v>
      </c>
      <c r="J6056" t="s">
        <v>53</v>
      </c>
      <c r="K6056">
        <v>387</v>
      </c>
      <c r="L6056">
        <v>5</v>
      </c>
      <c r="M6056">
        <v>96.95</v>
      </c>
      <c r="N6056">
        <f t="shared" si="376"/>
        <v>6</v>
      </c>
      <c r="O6056">
        <f>5</f>
        <v>5</v>
      </c>
      <c r="P6056" t="str">
        <f t="shared" si="377"/>
        <v>Breached</v>
      </c>
      <c r="Q6056">
        <f t="shared" si="378"/>
        <v>1.2919896640826873</v>
      </c>
      <c r="R6056">
        <f t="shared" si="379"/>
        <v>64.5</v>
      </c>
    </row>
    <row r="6057" spans="1:18" x14ac:dyDescent="0.3">
      <c r="A6057" t="s">
        <v>11963</v>
      </c>
      <c r="B6057" t="s">
        <v>11964</v>
      </c>
      <c r="C6057" s="1">
        <v>46202</v>
      </c>
      <c r="D6057" s="1">
        <v>46206</v>
      </c>
      <c r="E6057" t="s">
        <v>59</v>
      </c>
      <c r="F6057" t="s">
        <v>16</v>
      </c>
      <c r="G6057" t="s">
        <v>41</v>
      </c>
      <c r="H6057" t="s">
        <v>18</v>
      </c>
      <c r="I6057" t="s">
        <v>33</v>
      </c>
      <c r="J6057" t="s">
        <v>66</v>
      </c>
      <c r="K6057">
        <v>495</v>
      </c>
      <c r="L6057">
        <v>3</v>
      </c>
      <c r="M6057">
        <v>96.71</v>
      </c>
      <c r="N6057">
        <f t="shared" si="376"/>
        <v>4</v>
      </c>
      <c r="O6057">
        <f>5</f>
        <v>5</v>
      </c>
      <c r="P6057" t="str">
        <f t="shared" si="377"/>
        <v>Met</v>
      </c>
      <c r="Q6057">
        <f t="shared" si="378"/>
        <v>0.60606060606060608</v>
      </c>
      <c r="R6057">
        <f t="shared" si="379"/>
        <v>123.75</v>
      </c>
    </row>
    <row r="6058" spans="1:18" x14ac:dyDescent="0.3">
      <c r="A6058" t="s">
        <v>11965</v>
      </c>
      <c r="B6058" t="s">
        <v>11966</v>
      </c>
      <c r="C6058" s="1">
        <v>46140</v>
      </c>
      <c r="D6058" s="1">
        <v>46148</v>
      </c>
      <c r="E6058" t="s">
        <v>23</v>
      </c>
      <c r="F6058" t="s">
        <v>31</v>
      </c>
      <c r="G6058" t="s">
        <v>52</v>
      </c>
      <c r="H6058" t="s">
        <v>56</v>
      </c>
      <c r="I6058" t="s">
        <v>33</v>
      </c>
      <c r="J6058" t="s">
        <v>34</v>
      </c>
      <c r="K6058">
        <v>37</v>
      </c>
      <c r="L6058">
        <v>5</v>
      </c>
      <c r="M6058">
        <v>94.21</v>
      </c>
      <c r="N6058">
        <f t="shared" si="376"/>
        <v>8</v>
      </c>
      <c r="O6058">
        <f>5</f>
        <v>5</v>
      </c>
      <c r="P6058" t="str">
        <f t="shared" si="377"/>
        <v>Breached</v>
      </c>
      <c r="Q6058">
        <f t="shared" si="378"/>
        <v>13.513513513513514</v>
      </c>
      <c r="R6058">
        <f t="shared" si="379"/>
        <v>4.625</v>
      </c>
    </row>
    <row r="6059" spans="1:18" x14ac:dyDescent="0.3">
      <c r="A6059" t="s">
        <v>11967</v>
      </c>
      <c r="B6059" t="s">
        <v>5151</v>
      </c>
      <c r="C6059" s="1">
        <v>46053</v>
      </c>
      <c r="D6059" s="1">
        <v>46057</v>
      </c>
      <c r="E6059" t="s">
        <v>15</v>
      </c>
      <c r="F6059" t="s">
        <v>31</v>
      </c>
      <c r="G6059" t="s">
        <v>93</v>
      </c>
      <c r="H6059" t="s">
        <v>26</v>
      </c>
      <c r="I6059" t="s">
        <v>27</v>
      </c>
      <c r="J6059" t="s">
        <v>34</v>
      </c>
      <c r="K6059">
        <v>137</v>
      </c>
      <c r="L6059">
        <v>4</v>
      </c>
      <c r="M6059">
        <v>97.31</v>
      </c>
      <c r="N6059">
        <f t="shared" si="376"/>
        <v>4</v>
      </c>
      <c r="O6059">
        <f>5</f>
        <v>5</v>
      </c>
      <c r="P6059" t="str">
        <f t="shared" si="377"/>
        <v>Met</v>
      </c>
      <c r="Q6059">
        <f t="shared" si="378"/>
        <v>2.9197080291970803</v>
      </c>
      <c r="R6059">
        <f t="shared" si="379"/>
        <v>34.25</v>
      </c>
    </row>
    <row r="6060" spans="1:18" x14ac:dyDescent="0.3">
      <c r="A6060" t="s">
        <v>11968</v>
      </c>
      <c r="B6060" t="s">
        <v>11969</v>
      </c>
      <c r="C6060" s="1">
        <v>46096</v>
      </c>
      <c r="D6060" s="1">
        <v>46105</v>
      </c>
      <c r="E6060" t="s">
        <v>37</v>
      </c>
      <c r="F6060" t="s">
        <v>24</v>
      </c>
      <c r="G6060" t="s">
        <v>52</v>
      </c>
      <c r="H6060" t="s">
        <v>18</v>
      </c>
      <c r="I6060" t="s">
        <v>19</v>
      </c>
      <c r="J6060" t="s">
        <v>20</v>
      </c>
      <c r="K6060">
        <v>369</v>
      </c>
      <c r="L6060">
        <v>0</v>
      </c>
      <c r="M6060">
        <v>100</v>
      </c>
      <c r="N6060">
        <f t="shared" si="376"/>
        <v>9</v>
      </c>
      <c r="O6060">
        <f>5</f>
        <v>5</v>
      </c>
      <c r="P6060" t="str">
        <f t="shared" si="377"/>
        <v>Breached</v>
      </c>
      <c r="Q6060">
        <f t="shared" si="378"/>
        <v>0</v>
      </c>
      <c r="R6060">
        <f t="shared" si="379"/>
        <v>41</v>
      </c>
    </row>
    <row r="6061" spans="1:18" x14ac:dyDescent="0.3">
      <c r="A6061" t="s">
        <v>11970</v>
      </c>
      <c r="B6061" t="s">
        <v>11971</v>
      </c>
      <c r="C6061" s="1">
        <v>46044</v>
      </c>
      <c r="D6061" s="1">
        <v>46051</v>
      </c>
      <c r="E6061" t="s">
        <v>37</v>
      </c>
      <c r="F6061" t="s">
        <v>69</v>
      </c>
      <c r="G6061" t="s">
        <v>32</v>
      </c>
      <c r="H6061" t="s">
        <v>26</v>
      </c>
      <c r="I6061" t="s">
        <v>33</v>
      </c>
      <c r="J6061" t="s">
        <v>34</v>
      </c>
      <c r="K6061">
        <v>64</v>
      </c>
      <c r="L6061">
        <v>1</v>
      </c>
      <c r="M6061">
        <v>99.05</v>
      </c>
      <c r="N6061">
        <f t="shared" si="376"/>
        <v>7</v>
      </c>
      <c r="O6061">
        <f>5</f>
        <v>5</v>
      </c>
      <c r="P6061" t="str">
        <f t="shared" si="377"/>
        <v>Breached</v>
      </c>
      <c r="Q6061">
        <f t="shared" si="378"/>
        <v>1.5625</v>
      </c>
      <c r="R6061">
        <f t="shared" si="379"/>
        <v>9.1428571428571423</v>
      </c>
    </row>
    <row r="6062" spans="1:18" x14ac:dyDescent="0.3">
      <c r="A6062" t="s">
        <v>11972</v>
      </c>
      <c r="B6062" t="s">
        <v>7552</v>
      </c>
      <c r="C6062" s="1">
        <v>46131</v>
      </c>
      <c r="D6062" s="1">
        <v>46140</v>
      </c>
      <c r="E6062" t="s">
        <v>15</v>
      </c>
      <c r="F6062" t="s">
        <v>31</v>
      </c>
      <c r="G6062" t="s">
        <v>93</v>
      </c>
      <c r="H6062" t="s">
        <v>26</v>
      </c>
      <c r="I6062" t="s">
        <v>19</v>
      </c>
      <c r="J6062" t="s">
        <v>74</v>
      </c>
      <c r="K6062">
        <v>474</v>
      </c>
      <c r="L6062">
        <v>3</v>
      </c>
      <c r="M6062">
        <v>95.87</v>
      </c>
      <c r="N6062">
        <f t="shared" si="376"/>
        <v>9</v>
      </c>
      <c r="O6062">
        <f>5</f>
        <v>5</v>
      </c>
      <c r="P6062" t="str">
        <f t="shared" si="377"/>
        <v>Breached</v>
      </c>
      <c r="Q6062">
        <f t="shared" si="378"/>
        <v>0.63291139240506333</v>
      </c>
      <c r="R6062">
        <f t="shared" si="379"/>
        <v>52.666666666666664</v>
      </c>
    </row>
    <row r="6063" spans="1:18" x14ac:dyDescent="0.3">
      <c r="A6063" t="s">
        <v>11973</v>
      </c>
      <c r="B6063" t="s">
        <v>11974</v>
      </c>
      <c r="C6063" s="1">
        <v>46163</v>
      </c>
      <c r="D6063" s="1">
        <v>46169</v>
      </c>
      <c r="E6063" t="s">
        <v>23</v>
      </c>
      <c r="F6063" t="s">
        <v>24</v>
      </c>
      <c r="G6063" t="s">
        <v>41</v>
      </c>
      <c r="H6063" t="s">
        <v>26</v>
      </c>
      <c r="I6063" t="s">
        <v>27</v>
      </c>
      <c r="J6063" t="s">
        <v>20</v>
      </c>
      <c r="K6063">
        <v>64</v>
      </c>
      <c r="L6063">
        <v>5</v>
      </c>
      <c r="M6063">
        <v>94.27</v>
      </c>
      <c r="N6063">
        <f t="shared" si="376"/>
        <v>6</v>
      </c>
      <c r="O6063">
        <f>5</f>
        <v>5</v>
      </c>
      <c r="P6063" t="str">
        <f t="shared" si="377"/>
        <v>Breached</v>
      </c>
      <c r="Q6063">
        <f t="shared" si="378"/>
        <v>7.8125</v>
      </c>
      <c r="R6063">
        <f t="shared" si="379"/>
        <v>10.666666666666666</v>
      </c>
    </row>
    <row r="6064" spans="1:18" x14ac:dyDescent="0.3">
      <c r="A6064" t="s">
        <v>11975</v>
      </c>
      <c r="B6064" t="s">
        <v>11976</v>
      </c>
      <c r="C6064" s="1">
        <v>46151</v>
      </c>
      <c r="D6064" s="1">
        <v>46158</v>
      </c>
      <c r="E6064" t="s">
        <v>15</v>
      </c>
      <c r="F6064" t="s">
        <v>45</v>
      </c>
      <c r="G6064" t="s">
        <v>93</v>
      </c>
      <c r="H6064" t="s">
        <v>18</v>
      </c>
      <c r="I6064" t="s">
        <v>19</v>
      </c>
      <c r="J6064" t="s">
        <v>28</v>
      </c>
      <c r="K6064">
        <v>136</v>
      </c>
      <c r="L6064">
        <v>2</v>
      </c>
      <c r="M6064">
        <v>98.48</v>
      </c>
      <c r="N6064">
        <f t="shared" si="376"/>
        <v>7</v>
      </c>
      <c r="O6064">
        <f>5</f>
        <v>5</v>
      </c>
      <c r="P6064" t="str">
        <f t="shared" si="377"/>
        <v>Breached</v>
      </c>
      <c r="Q6064">
        <f t="shared" si="378"/>
        <v>1.4705882352941175</v>
      </c>
      <c r="R6064">
        <f t="shared" si="379"/>
        <v>19.428571428571427</v>
      </c>
    </row>
    <row r="6065" spans="1:18" x14ac:dyDescent="0.3">
      <c r="A6065" t="s">
        <v>11977</v>
      </c>
      <c r="B6065" t="s">
        <v>11978</v>
      </c>
      <c r="C6065" s="1">
        <v>46156</v>
      </c>
      <c r="D6065" s="1">
        <v>46157</v>
      </c>
      <c r="E6065" t="s">
        <v>37</v>
      </c>
      <c r="F6065" t="s">
        <v>38</v>
      </c>
      <c r="G6065" t="s">
        <v>52</v>
      </c>
      <c r="H6065" t="s">
        <v>56</v>
      </c>
      <c r="I6065" t="s">
        <v>33</v>
      </c>
      <c r="J6065" t="s">
        <v>74</v>
      </c>
      <c r="K6065">
        <v>133</v>
      </c>
      <c r="L6065">
        <v>2</v>
      </c>
      <c r="M6065">
        <v>97.17</v>
      </c>
      <c r="N6065">
        <f t="shared" si="376"/>
        <v>1</v>
      </c>
      <c r="O6065">
        <f>5</f>
        <v>5</v>
      </c>
      <c r="P6065" t="str">
        <f t="shared" si="377"/>
        <v>Met</v>
      </c>
      <c r="Q6065">
        <f t="shared" si="378"/>
        <v>1.5037593984962405</v>
      </c>
      <c r="R6065">
        <f t="shared" si="379"/>
        <v>133</v>
      </c>
    </row>
    <row r="6066" spans="1:18" x14ac:dyDescent="0.3">
      <c r="A6066" t="s">
        <v>11979</v>
      </c>
      <c r="B6066" t="s">
        <v>4752</v>
      </c>
      <c r="C6066" s="1">
        <v>46168</v>
      </c>
      <c r="D6066" s="1">
        <v>46174</v>
      </c>
      <c r="E6066" t="s">
        <v>23</v>
      </c>
      <c r="F6066" t="s">
        <v>31</v>
      </c>
      <c r="G6066" t="s">
        <v>25</v>
      </c>
      <c r="H6066" t="s">
        <v>26</v>
      </c>
      <c r="I6066" t="s">
        <v>33</v>
      </c>
      <c r="J6066" t="s">
        <v>42</v>
      </c>
      <c r="K6066">
        <v>488</v>
      </c>
      <c r="L6066">
        <v>5</v>
      </c>
      <c r="M6066">
        <v>96.46</v>
      </c>
      <c r="N6066">
        <f t="shared" si="376"/>
        <v>6</v>
      </c>
      <c r="O6066">
        <f>5</f>
        <v>5</v>
      </c>
      <c r="P6066" t="str">
        <f t="shared" si="377"/>
        <v>Breached</v>
      </c>
      <c r="Q6066">
        <f t="shared" si="378"/>
        <v>1.0245901639344261</v>
      </c>
      <c r="R6066">
        <f t="shared" si="379"/>
        <v>81.333333333333329</v>
      </c>
    </row>
    <row r="6067" spans="1:18" x14ac:dyDescent="0.3">
      <c r="A6067" t="s">
        <v>11980</v>
      </c>
      <c r="B6067" t="s">
        <v>11981</v>
      </c>
      <c r="C6067" s="1">
        <v>46061</v>
      </c>
      <c r="D6067" s="1">
        <v>46065</v>
      </c>
      <c r="E6067" t="s">
        <v>15</v>
      </c>
      <c r="F6067" t="s">
        <v>24</v>
      </c>
      <c r="G6067" t="s">
        <v>41</v>
      </c>
      <c r="H6067" t="s">
        <v>26</v>
      </c>
      <c r="I6067" t="s">
        <v>33</v>
      </c>
      <c r="J6067" t="s">
        <v>34</v>
      </c>
      <c r="K6067">
        <v>450</v>
      </c>
      <c r="L6067">
        <v>5</v>
      </c>
      <c r="M6067">
        <v>93.91</v>
      </c>
      <c r="N6067">
        <f t="shared" si="376"/>
        <v>4</v>
      </c>
      <c r="O6067">
        <f>5</f>
        <v>5</v>
      </c>
      <c r="P6067" t="str">
        <f t="shared" si="377"/>
        <v>Met</v>
      </c>
      <c r="Q6067">
        <f t="shared" si="378"/>
        <v>1.1111111111111112</v>
      </c>
      <c r="R6067">
        <f t="shared" si="379"/>
        <v>112.5</v>
      </c>
    </row>
    <row r="6068" spans="1:18" x14ac:dyDescent="0.3">
      <c r="A6068" t="s">
        <v>11982</v>
      </c>
      <c r="B6068" t="s">
        <v>11983</v>
      </c>
      <c r="C6068" s="1">
        <v>46150</v>
      </c>
      <c r="D6068" s="1">
        <v>46160</v>
      </c>
      <c r="E6068" t="s">
        <v>65</v>
      </c>
      <c r="F6068" t="s">
        <v>24</v>
      </c>
      <c r="G6068" t="s">
        <v>52</v>
      </c>
      <c r="H6068" t="s">
        <v>18</v>
      </c>
      <c r="I6068" t="s">
        <v>27</v>
      </c>
      <c r="J6068" t="s">
        <v>28</v>
      </c>
      <c r="K6068">
        <v>204</v>
      </c>
      <c r="L6068">
        <v>1</v>
      </c>
      <c r="M6068">
        <v>98.93</v>
      </c>
      <c r="N6068">
        <f t="shared" si="376"/>
        <v>10</v>
      </c>
      <c r="O6068">
        <f>5</f>
        <v>5</v>
      </c>
      <c r="P6068" t="str">
        <f t="shared" si="377"/>
        <v>Breached</v>
      </c>
      <c r="Q6068">
        <f t="shared" si="378"/>
        <v>0.49019607843137253</v>
      </c>
      <c r="R6068">
        <f t="shared" si="379"/>
        <v>20.399999999999999</v>
      </c>
    </row>
    <row r="6069" spans="1:18" x14ac:dyDescent="0.3">
      <c r="A6069" t="s">
        <v>11984</v>
      </c>
      <c r="B6069" t="s">
        <v>11985</v>
      </c>
      <c r="C6069" s="1">
        <v>46138</v>
      </c>
      <c r="D6069" s="1">
        <v>46143</v>
      </c>
      <c r="E6069" t="s">
        <v>15</v>
      </c>
      <c r="F6069" t="s">
        <v>24</v>
      </c>
      <c r="G6069" t="s">
        <v>17</v>
      </c>
      <c r="H6069" t="s">
        <v>18</v>
      </c>
      <c r="I6069" t="s">
        <v>27</v>
      </c>
      <c r="J6069" t="s">
        <v>66</v>
      </c>
      <c r="K6069">
        <v>337</v>
      </c>
      <c r="L6069">
        <v>1</v>
      </c>
      <c r="M6069">
        <v>99.18</v>
      </c>
      <c r="N6069">
        <f t="shared" si="376"/>
        <v>5</v>
      </c>
      <c r="O6069">
        <f>5</f>
        <v>5</v>
      </c>
      <c r="P6069" t="str">
        <f t="shared" si="377"/>
        <v>Met</v>
      </c>
      <c r="Q6069">
        <f t="shared" si="378"/>
        <v>0.29673590504451042</v>
      </c>
      <c r="R6069">
        <f t="shared" si="379"/>
        <v>67.400000000000006</v>
      </c>
    </row>
    <row r="6070" spans="1:18" x14ac:dyDescent="0.3">
      <c r="A6070" t="s">
        <v>11986</v>
      </c>
      <c r="B6070" t="s">
        <v>11987</v>
      </c>
      <c r="C6070" s="1">
        <v>46159</v>
      </c>
      <c r="D6070" s="1">
        <v>46169</v>
      </c>
      <c r="E6070" t="s">
        <v>15</v>
      </c>
      <c r="F6070" t="s">
        <v>16</v>
      </c>
      <c r="G6070" t="s">
        <v>17</v>
      </c>
      <c r="H6070" t="s">
        <v>56</v>
      </c>
      <c r="I6070" t="s">
        <v>27</v>
      </c>
      <c r="J6070" t="s">
        <v>20</v>
      </c>
      <c r="K6070">
        <v>218</v>
      </c>
      <c r="L6070">
        <v>0</v>
      </c>
      <c r="M6070">
        <v>100</v>
      </c>
      <c r="N6070">
        <f t="shared" si="376"/>
        <v>10</v>
      </c>
      <c r="O6070">
        <f>5</f>
        <v>5</v>
      </c>
      <c r="P6070" t="str">
        <f t="shared" si="377"/>
        <v>Breached</v>
      </c>
      <c r="Q6070">
        <f t="shared" si="378"/>
        <v>0</v>
      </c>
      <c r="R6070">
        <f t="shared" si="379"/>
        <v>21.8</v>
      </c>
    </row>
    <row r="6071" spans="1:18" x14ac:dyDescent="0.3">
      <c r="A6071" t="s">
        <v>11988</v>
      </c>
      <c r="B6071" t="s">
        <v>11989</v>
      </c>
      <c r="C6071" s="1">
        <v>46151</v>
      </c>
      <c r="D6071" s="1">
        <v>46157</v>
      </c>
      <c r="E6071" t="s">
        <v>65</v>
      </c>
      <c r="F6071" t="s">
        <v>24</v>
      </c>
      <c r="G6071" t="s">
        <v>32</v>
      </c>
      <c r="H6071" t="s">
        <v>18</v>
      </c>
      <c r="I6071" t="s">
        <v>33</v>
      </c>
      <c r="J6071" t="s">
        <v>20</v>
      </c>
      <c r="K6071">
        <v>444</v>
      </c>
      <c r="L6071">
        <v>1</v>
      </c>
      <c r="M6071">
        <v>98.81</v>
      </c>
      <c r="N6071">
        <f t="shared" si="376"/>
        <v>6</v>
      </c>
      <c r="O6071">
        <f>5</f>
        <v>5</v>
      </c>
      <c r="P6071" t="str">
        <f t="shared" si="377"/>
        <v>Breached</v>
      </c>
      <c r="Q6071">
        <f t="shared" si="378"/>
        <v>0.22522522522522523</v>
      </c>
      <c r="R6071">
        <f t="shared" si="379"/>
        <v>74</v>
      </c>
    </row>
    <row r="6072" spans="1:18" x14ac:dyDescent="0.3">
      <c r="A6072" t="s">
        <v>11990</v>
      </c>
      <c r="B6072" t="s">
        <v>11991</v>
      </c>
      <c r="C6072" s="1">
        <v>46137</v>
      </c>
      <c r="D6072" s="1">
        <v>46142</v>
      </c>
      <c r="E6072" t="s">
        <v>65</v>
      </c>
      <c r="F6072" t="s">
        <v>45</v>
      </c>
      <c r="G6072" t="s">
        <v>32</v>
      </c>
      <c r="H6072" t="s">
        <v>26</v>
      </c>
      <c r="I6072" t="s">
        <v>27</v>
      </c>
      <c r="J6072" t="s">
        <v>42</v>
      </c>
      <c r="K6072">
        <v>234</v>
      </c>
      <c r="L6072">
        <v>5</v>
      </c>
      <c r="M6072">
        <v>93.93</v>
      </c>
      <c r="N6072">
        <f t="shared" si="376"/>
        <v>5</v>
      </c>
      <c r="O6072">
        <f>5</f>
        <v>5</v>
      </c>
      <c r="P6072" t="str">
        <f t="shared" si="377"/>
        <v>Met</v>
      </c>
      <c r="Q6072">
        <f t="shared" si="378"/>
        <v>2.1367521367521367</v>
      </c>
      <c r="R6072">
        <f t="shared" si="379"/>
        <v>46.8</v>
      </c>
    </row>
    <row r="6073" spans="1:18" x14ac:dyDescent="0.3">
      <c r="A6073" t="s">
        <v>11992</v>
      </c>
      <c r="B6073" t="s">
        <v>11993</v>
      </c>
      <c r="C6073" s="1">
        <v>46190</v>
      </c>
      <c r="D6073" s="1">
        <v>46195</v>
      </c>
      <c r="E6073" t="s">
        <v>59</v>
      </c>
      <c r="F6073" t="s">
        <v>45</v>
      </c>
      <c r="G6073" t="s">
        <v>52</v>
      </c>
      <c r="H6073" t="s">
        <v>26</v>
      </c>
      <c r="I6073" t="s">
        <v>33</v>
      </c>
      <c r="J6073" t="s">
        <v>20</v>
      </c>
      <c r="K6073">
        <v>487</v>
      </c>
      <c r="L6073">
        <v>2</v>
      </c>
      <c r="M6073">
        <v>97.33</v>
      </c>
      <c r="N6073">
        <f t="shared" si="376"/>
        <v>5</v>
      </c>
      <c r="O6073">
        <f>5</f>
        <v>5</v>
      </c>
      <c r="P6073" t="str">
        <f t="shared" si="377"/>
        <v>Met</v>
      </c>
      <c r="Q6073">
        <f t="shared" si="378"/>
        <v>0.41067761806981523</v>
      </c>
      <c r="R6073">
        <f t="shared" si="379"/>
        <v>97.4</v>
      </c>
    </row>
    <row r="6074" spans="1:18" x14ac:dyDescent="0.3">
      <c r="A6074" t="s">
        <v>11994</v>
      </c>
      <c r="B6074" t="s">
        <v>11995</v>
      </c>
      <c r="C6074" s="1">
        <v>46195</v>
      </c>
      <c r="D6074" s="1">
        <v>46202</v>
      </c>
      <c r="E6074" t="s">
        <v>59</v>
      </c>
      <c r="F6074" t="s">
        <v>45</v>
      </c>
      <c r="G6074" t="s">
        <v>41</v>
      </c>
      <c r="H6074" t="s">
        <v>56</v>
      </c>
      <c r="I6074" t="s">
        <v>19</v>
      </c>
      <c r="J6074" t="s">
        <v>66</v>
      </c>
      <c r="K6074">
        <v>61</v>
      </c>
      <c r="L6074">
        <v>3</v>
      </c>
      <c r="M6074">
        <v>97.89</v>
      </c>
      <c r="N6074">
        <f t="shared" si="376"/>
        <v>7</v>
      </c>
      <c r="O6074">
        <f>5</f>
        <v>5</v>
      </c>
      <c r="P6074" t="str">
        <f t="shared" si="377"/>
        <v>Breached</v>
      </c>
      <c r="Q6074">
        <f t="shared" si="378"/>
        <v>4.918032786885246</v>
      </c>
      <c r="R6074">
        <f t="shared" si="379"/>
        <v>8.7142857142857135</v>
      </c>
    </row>
    <row r="6075" spans="1:18" x14ac:dyDescent="0.3">
      <c r="A6075" t="s">
        <v>11996</v>
      </c>
      <c r="B6075" t="s">
        <v>11997</v>
      </c>
      <c r="C6075" s="1">
        <v>46178</v>
      </c>
      <c r="D6075" s="1">
        <v>46181</v>
      </c>
      <c r="E6075" t="s">
        <v>59</v>
      </c>
      <c r="F6075" t="s">
        <v>45</v>
      </c>
      <c r="G6075" t="s">
        <v>93</v>
      </c>
      <c r="H6075" t="s">
        <v>18</v>
      </c>
      <c r="I6075" t="s">
        <v>27</v>
      </c>
      <c r="J6075" t="s">
        <v>74</v>
      </c>
      <c r="K6075">
        <v>73</v>
      </c>
      <c r="L6075">
        <v>0</v>
      </c>
      <c r="M6075">
        <v>100</v>
      </c>
      <c r="N6075">
        <f t="shared" si="376"/>
        <v>3</v>
      </c>
      <c r="O6075">
        <f>5</f>
        <v>5</v>
      </c>
      <c r="P6075" t="str">
        <f t="shared" si="377"/>
        <v>Met</v>
      </c>
      <c r="Q6075">
        <f t="shared" si="378"/>
        <v>0</v>
      </c>
      <c r="R6075">
        <f t="shared" si="379"/>
        <v>24.333333333333332</v>
      </c>
    </row>
    <row r="6076" spans="1:18" x14ac:dyDescent="0.3">
      <c r="A6076" t="s">
        <v>11998</v>
      </c>
      <c r="B6076" t="s">
        <v>11999</v>
      </c>
      <c r="C6076" s="1">
        <v>46140</v>
      </c>
      <c r="D6076" s="1">
        <v>46150</v>
      </c>
      <c r="E6076" t="s">
        <v>59</v>
      </c>
      <c r="F6076" t="s">
        <v>69</v>
      </c>
      <c r="G6076" t="s">
        <v>25</v>
      </c>
      <c r="H6076" t="s">
        <v>26</v>
      </c>
      <c r="I6076" t="s">
        <v>27</v>
      </c>
      <c r="J6076" t="s">
        <v>46</v>
      </c>
      <c r="K6076">
        <v>30</v>
      </c>
      <c r="L6076">
        <v>3</v>
      </c>
      <c r="M6076">
        <v>96.08</v>
      </c>
      <c r="N6076">
        <f t="shared" si="376"/>
        <v>10</v>
      </c>
      <c r="O6076">
        <f>5</f>
        <v>5</v>
      </c>
      <c r="P6076" t="str">
        <f t="shared" si="377"/>
        <v>Breached</v>
      </c>
      <c r="Q6076">
        <f t="shared" si="378"/>
        <v>10</v>
      </c>
      <c r="R6076">
        <f t="shared" si="379"/>
        <v>3</v>
      </c>
    </row>
    <row r="6077" spans="1:18" x14ac:dyDescent="0.3">
      <c r="A6077" t="s">
        <v>12000</v>
      </c>
      <c r="B6077" t="s">
        <v>12001</v>
      </c>
      <c r="C6077" s="1">
        <v>46035</v>
      </c>
      <c r="D6077" s="1">
        <v>46045</v>
      </c>
      <c r="E6077" t="s">
        <v>65</v>
      </c>
      <c r="F6077" t="s">
        <v>16</v>
      </c>
      <c r="G6077" t="s">
        <v>32</v>
      </c>
      <c r="H6077" t="s">
        <v>26</v>
      </c>
      <c r="I6077" t="s">
        <v>19</v>
      </c>
      <c r="J6077" t="s">
        <v>20</v>
      </c>
      <c r="K6077">
        <v>272</v>
      </c>
      <c r="L6077">
        <v>1</v>
      </c>
      <c r="M6077">
        <v>98.57</v>
      </c>
      <c r="N6077">
        <f t="shared" si="376"/>
        <v>10</v>
      </c>
      <c r="O6077">
        <f>5</f>
        <v>5</v>
      </c>
      <c r="P6077" t="str">
        <f t="shared" si="377"/>
        <v>Breached</v>
      </c>
      <c r="Q6077">
        <f t="shared" si="378"/>
        <v>0.36764705882352938</v>
      </c>
      <c r="R6077">
        <f t="shared" si="379"/>
        <v>27.2</v>
      </c>
    </row>
    <row r="6078" spans="1:18" x14ac:dyDescent="0.3">
      <c r="A6078" t="s">
        <v>12002</v>
      </c>
      <c r="B6078" t="s">
        <v>12003</v>
      </c>
      <c r="C6078" s="1">
        <v>46043</v>
      </c>
      <c r="D6078" s="1">
        <v>46050</v>
      </c>
      <c r="E6078" t="s">
        <v>15</v>
      </c>
      <c r="F6078" t="s">
        <v>45</v>
      </c>
      <c r="G6078" t="s">
        <v>60</v>
      </c>
      <c r="H6078" t="s">
        <v>56</v>
      </c>
      <c r="I6078" t="s">
        <v>33</v>
      </c>
      <c r="J6078" t="s">
        <v>28</v>
      </c>
      <c r="K6078">
        <v>183</v>
      </c>
      <c r="L6078">
        <v>4</v>
      </c>
      <c r="M6078">
        <v>94.41</v>
      </c>
      <c r="N6078">
        <f t="shared" si="376"/>
        <v>7</v>
      </c>
      <c r="O6078">
        <f>5</f>
        <v>5</v>
      </c>
      <c r="P6078" t="str">
        <f t="shared" si="377"/>
        <v>Breached</v>
      </c>
      <c r="Q6078">
        <f t="shared" si="378"/>
        <v>2.1857923497267762</v>
      </c>
      <c r="R6078">
        <f t="shared" si="379"/>
        <v>26.142857142857142</v>
      </c>
    </row>
    <row r="6079" spans="1:18" x14ac:dyDescent="0.3">
      <c r="A6079" t="s">
        <v>12004</v>
      </c>
      <c r="B6079" t="s">
        <v>12005</v>
      </c>
      <c r="C6079" s="1">
        <v>46177</v>
      </c>
      <c r="D6079" s="1">
        <v>46182</v>
      </c>
      <c r="E6079" t="s">
        <v>65</v>
      </c>
      <c r="F6079" t="s">
        <v>38</v>
      </c>
      <c r="G6079" t="s">
        <v>25</v>
      </c>
      <c r="H6079" t="s">
        <v>18</v>
      </c>
      <c r="I6079" t="s">
        <v>27</v>
      </c>
      <c r="J6079" t="s">
        <v>20</v>
      </c>
      <c r="K6079">
        <v>58</v>
      </c>
      <c r="L6079">
        <v>0</v>
      </c>
      <c r="M6079">
        <v>100</v>
      </c>
      <c r="N6079">
        <f t="shared" si="376"/>
        <v>5</v>
      </c>
      <c r="O6079">
        <f>5</f>
        <v>5</v>
      </c>
      <c r="P6079" t="str">
        <f t="shared" si="377"/>
        <v>Met</v>
      </c>
      <c r="Q6079">
        <f t="shared" si="378"/>
        <v>0</v>
      </c>
      <c r="R6079">
        <f t="shared" si="379"/>
        <v>11.6</v>
      </c>
    </row>
    <row r="6080" spans="1:18" x14ac:dyDescent="0.3">
      <c r="A6080" t="s">
        <v>12006</v>
      </c>
      <c r="B6080" t="s">
        <v>12007</v>
      </c>
      <c r="C6080" s="1">
        <v>46099</v>
      </c>
      <c r="D6080" s="1">
        <v>46105</v>
      </c>
      <c r="E6080" t="s">
        <v>15</v>
      </c>
      <c r="F6080" t="s">
        <v>45</v>
      </c>
      <c r="G6080" t="s">
        <v>93</v>
      </c>
      <c r="H6080" t="s">
        <v>56</v>
      </c>
      <c r="I6080" t="s">
        <v>27</v>
      </c>
      <c r="J6080" t="s">
        <v>42</v>
      </c>
      <c r="K6080">
        <v>45</v>
      </c>
      <c r="L6080">
        <v>3</v>
      </c>
      <c r="M6080">
        <v>96.1</v>
      </c>
      <c r="N6080">
        <f t="shared" si="376"/>
        <v>6</v>
      </c>
      <c r="O6080">
        <f>5</f>
        <v>5</v>
      </c>
      <c r="P6080" t="str">
        <f t="shared" si="377"/>
        <v>Breached</v>
      </c>
      <c r="Q6080">
        <f t="shared" si="378"/>
        <v>6.666666666666667</v>
      </c>
      <c r="R6080">
        <f t="shared" si="379"/>
        <v>7.5</v>
      </c>
    </row>
    <row r="6081" spans="1:18" x14ac:dyDescent="0.3">
      <c r="A6081" t="s">
        <v>12008</v>
      </c>
      <c r="B6081" t="s">
        <v>12009</v>
      </c>
      <c r="C6081" s="1">
        <v>46056</v>
      </c>
      <c r="D6081" s="1">
        <v>46058</v>
      </c>
      <c r="E6081" t="s">
        <v>59</v>
      </c>
      <c r="F6081" t="s">
        <v>31</v>
      </c>
      <c r="G6081" t="s">
        <v>49</v>
      </c>
      <c r="H6081" t="s">
        <v>18</v>
      </c>
      <c r="I6081" t="s">
        <v>33</v>
      </c>
      <c r="J6081" t="s">
        <v>74</v>
      </c>
      <c r="K6081">
        <v>110</v>
      </c>
      <c r="L6081">
        <v>4</v>
      </c>
      <c r="M6081">
        <v>95.4</v>
      </c>
      <c r="N6081">
        <f t="shared" si="376"/>
        <v>2</v>
      </c>
      <c r="O6081">
        <f>5</f>
        <v>5</v>
      </c>
      <c r="P6081" t="str">
        <f t="shared" si="377"/>
        <v>Met</v>
      </c>
      <c r="Q6081">
        <f t="shared" si="378"/>
        <v>3.6363636363636362</v>
      </c>
      <c r="R6081">
        <f t="shared" si="379"/>
        <v>55</v>
      </c>
    </row>
    <row r="6082" spans="1:18" x14ac:dyDescent="0.3">
      <c r="A6082" t="s">
        <v>12010</v>
      </c>
      <c r="B6082" t="s">
        <v>12011</v>
      </c>
      <c r="C6082" s="1">
        <v>46051</v>
      </c>
      <c r="D6082" s="1">
        <v>46058</v>
      </c>
      <c r="E6082" t="s">
        <v>59</v>
      </c>
      <c r="F6082" t="s">
        <v>45</v>
      </c>
      <c r="G6082" t="s">
        <v>41</v>
      </c>
      <c r="H6082" t="s">
        <v>18</v>
      </c>
      <c r="I6082" t="s">
        <v>33</v>
      </c>
      <c r="J6082" t="s">
        <v>34</v>
      </c>
      <c r="K6082">
        <v>65</v>
      </c>
      <c r="L6082">
        <v>1</v>
      </c>
      <c r="M6082">
        <v>98.81</v>
      </c>
      <c r="N6082">
        <f t="shared" si="376"/>
        <v>7</v>
      </c>
      <c r="O6082">
        <f>5</f>
        <v>5</v>
      </c>
      <c r="P6082" t="str">
        <f t="shared" si="377"/>
        <v>Breached</v>
      </c>
      <c r="Q6082">
        <f t="shared" si="378"/>
        <v>1.5384615384615385</v>
      </c>
      <c r="R6082">
        <f t="shared" si="379"/>
        <v>9.2857142857142865</v>
      </c>
    </row>
    <row r="6083" spans="1:18" x14ac:dyDescent="0.3">
      <c r="A6083" t="s">
        <v>12012</v>
      </c>
      <c r="B6083" t="s">
        <v>12013</v>
      </c>
      <c r="C6083" s="1">
        <v>46071</v>
      </c>
      <c r="D6083" s="1">
        <v>46073</v>
      </c>
      <c r="E6083" t="s">
        <v>65</v>
      </c>
      <c r="F6083" t="s">
        <v>69</v>
      </c>
      <c r="G6083" t="s">
        <v>25</v>
      </c>
      <c r="H6083" t="s">
        <v>26</v>
      </c>
      <c r="I6083" t="s">
        <v>19</v>
      </c>
      <c r="J6083" t="s">
        <v>34</v>
      </c>
      <c r="K6083">
        <v>153</v>
      </c>
      <c r="L6083">
        <v>0</v>
      </c>
      <c r="M6083">
        <v>100</v>
      </c>
      <c r="N6083">
        <f t="shared" ref="N6083:N6146" si="380">D6083-C6083</f>
        <v>2</v>
      </c>
      <c r="O6083">
        <f>5</f>
        <v>5</v>
      </c>
      <c r="P6083" t="str">
        <f t="shared" ref="P6083:P6146" si="381">IF(N6083&lt;=O6083,"Met","Breached")</f>
        <v>Met</v>
      </c>
      <c r="Q6083">
        <f t="shared" ref="Q6083:Q6146" si="382">(L6083/K6083)*100</f>
        <v>0</v>
      </c>
      <c r="R6083">
        <f t="shared" ref="R6083:R6146" si="383">(K6083/N6083)</f>
        <v>76.5</v>
      </c>
    </row>
    <row r="6084" spans="1:18" x14ac:dyDescent="0.3">
      <c r="A6084" t="s">
        <v>12014</v>
      </c>
      <c r="B6084" t="s">
        <v>12015</v>
      </c>
      <c r="C6084" s="1">
        <v>46083</v>
      </c>
      <c r="D6084" s="1">
        <v>46091</v>
      </c>
      <c r="E6084" t="s">
        <v>37</v>
      </c>
      <c r="F6084" t="s">
        <v>69</v>
      </c>
      <c r="G6084" t="s">
        <v>60</v>
      </c>
      <c r="H6084" t="s">
        <v>26</v>
      </c>
      <c r="I6084" t="s">
        <v>27</v>
      </c>
      <c r="J6084" t="s">
        <v>66</v>
      </c>
      <c r="K6084">
        <v>190</v>
      </c>
      <c r="L6084">
        <v>0</v>
      </c>
      <c r="M6084">
        <v>100</v>
      </c>
      <c r="N6084">
        <f t="shared" si="380"/>
        <v>8</v>
      </c>
      <c r="O6084">
        <f>5</f>
        <v>5</v>
      </c>
      <c r="P6084" t="str">
        <f t="shared" si="381"/>
        <v>Breached</v>
      </c>
      <c r="Q6084">
        <f t="shared" si="382"/>
        <v>0</v>
      </c>
      <c r="R6084">
        <f t="shared" si="383"/>
        <v>23.75</v>
      </c>
    </row>
    <row r="6085" spans="1:18" x14ac:dyDescent="0.3">
      <c r="A6085" t="s">
        <v>12016</v>
      </c>
      <c r="B6085" t="s">
        <v>12017</v>
      </c>
      <c r="C6085" s="1">
        <v>46192</v>
      </c>
      <c r="D6085" s="1">
        <v>46199</v>
      </c>
      <c r="E6085" t="s">
        <v>59</v>
      </c>
      <c r="F6085" t="s">
        <v>16</v>
      </c>
      <c r="G6085" t="s">
        <v>52</v>
      </c>
      <c r="H6085" t="s">
        <v>18</v>
      </c>
      <c r="I6085" t="s">
        <v>27</v>
      </c>
      <c r="J6085" t="s">
        <v>46</v>
      </c>
      <c r="K6085">
        <v>287</v>
      </c>
      <c r="L6085">
        <v>5</v>
      </c>
      <c r="M6085">
        <v>96.11</v>
      </c>
      <c r="N6085">
        <f t="shared" si="380"/>
        <v>7</v>
      </c>
      <c r="O6085">
        <f>5</f>
        <v>5</v>
      </c>
      <c r="P6085" t="str">
        <f t="shared" si="381"/>
        <v>Breached</v>
      </c>
      <c r="Q6085">
        <f t="shared" si="382"/>
        <v>1.7421602787456445</v>
      </c>
      <c r="R6085">
        <f t="shared" si="383"/>
        <v>41</v>
      </c>
    </row>
    <row r="6086" spans="1:18" x14ac:dyDescent="0.3">
      <c r="A6086" t="s">
        <v>12018</v>
      </c>
      <c r="B6086" t="s">
        <v>12019</v>
      </c>
      <c r="C6086" s="1">
        <v>46066</v>
      </c>
      <c r="D6086" s="1">
        <v>46072</v>
      </c>
      <c r="E6086" t="s">
        <v>23</v>
      </c>
      <c r="F6086" t="s">
        <v>24</v>
      </c>
      <c r="G6086" t="s">
        <v>17</v>
      </c>
      <c r="H6086" t="s">
        <v>56</v>
      </c>
      <c r="I6086" t="s">
        <v>33</v>
      </c>
      <c r="J6086" t="s">
        <v>66</v>
      </c>
      <c r="K6086">
        <v>120</v>
      </c>
      <c r="L6086">
        <v>4</v>
      </c>
      <c r="M6086">
        <v>96.78</v>
      </c>
      <c r="N6086">
        <f t="shared" si="380"/>
        <v>6</v>
      </c>
      <c r="O6086">
        <f>5</f>
        <v>5</v>
      </c>
      <c r="P6086" t="str">
        <f t="shared" si="381"/>
        <v>Breached</v>
      </c>
      <c r="Q6086">
        <f t="shared" si="382"/>
        <v>3.3333333333333335</v>
      </c>
      <c r="R6086">
        <f t="shared" si="383"/>
        <v>20</v>
      </c>
    </row>
    <row r="6087" spans="1:18" x14ac:dyDescent="0.3">
      <c r="A6087" t="s">
        <v>12020</v>
      </c>
      <c r="B6087" t="s">
        <v>12021</v>
      </c>
      <c r="C6087" s="1">
        <v>46135</v>
      </c>
      <c r="D6087" s="1">
        <v>46140</v>
      </c>
      <c r="E6087" t="s">
        <v>23</v>
      </c>
      <c r="F6087" t="s">
        <v>38</v>
      </c>
      <c r="G6087" t="s">
        <v>41</v>
      </c>
      <c r="H6087" t="s">
        <v>18</v>
      </c>
      <c r="I6087" t="s">
        <v>33</v>
      </c>
      <c r="J6087" t="s">
        <v>66</v>
      </c>
      <c r="K6087">
        <v>235</v>
      </c>
      <c r="L6087">
        <v>1</v>
      </c>
      <c r="M6087">
        <v>98.73</v>
      </c>
      <c r="N6087">
        <f t="shared" si="380"/>
        <v>5</v>
      </c>
      <c r="O6087">
        <f>5</f>
        <v>5</v>
      </c>
      <c r="P6087" t="str">
        <f t="shared" si="381"/>
        <v>Met</v>
      </c>
      <c r="Q6087">
        <f t="shared" si="382"/>
        <v>0.42553191489361702</v>
      </c>
      <c r="R6087">
        <f t="shared" si="383"/>
        <v>47</v>
      </c>
    </row>
    <row r="6088" spans="1:18" x14ac:dyDescent="0.3">
      <c r="A6088" t="s">
        <v>12022</v>
      </c>
      <c r="B6088" t="s">
        <v>12023</v>
      </c>
      <c r="C6088" s="1">
        <v>46198</v>
      </c>
      <c r="D6088" s="1">
        <v>46203</v>
      </c>
      <c r="E6088" t="s">
        <v>65</v>
      </c>
      <c r="F6088" t="s">
        <v>69</v>
      </c>
      <c r="G6088" t="s">
        <v>41</v>
      </c>
      <c r="H6088" t="s">
        <v>18</v>
      </c>
      <c r="I6088" t="s">
        <v>19</v>
      </c>
      <c r="J6088" t="s">
        <v>53</v>
      </c>
      <c r="K6088">
        <v>217</v>
      </c>
      <c r="L6088">
        <v>2</v>
      </c>
      <c r="M6088">
        <v>97.71</v>
      </c>
      <c r="N6088">
        <f t="shared" si="380"/>
        <v>5</v>
      </c>
      <c r="O6088">
        <f>5</f>
        <v>5</v>
      </c>
      <c r="P6088" t="str">
        <f t="shared" si="381"/>
        <v>Met</v>
      </c>
      <c r="Q6088">
        <f t="shared" si="382"/>
        <v>0.92165898617511521</v>
      </c>
      <c r="R6088">
        <f t="shared" si="383"/>
        <v>43.4</v>
      </c>
    </row>
    <row r="6089" spans="1:18" x14ac:dyDescent="0.3">
      <c r="A6089" t="s">
        <v>12024</v>
      </c>
      <c r="B6089" t="s">
        <v>12025</v>
      </c>
      <c r="C6089" s="1">
        <v>46049</v>
      </c>
      <c r="D6089" s="1">
        <v>46056</v>
      </c>
      <c r="E6089" t="s">
        <v>65</v>
      </c>
      <c r="F6089" t="s">
        <v>69</v>
      </c>
      <c r="G6089" t="s">
        <v>41</v>
      </c>
      <c r="H6089" t="s">
        <v>56</v>
      </c>
      <c r="I6089" t="s">
        <v>33</v>
      </c>
      <c r="J6089" t="s">
        <v>20</v>
      </c>
      <c r="K6089">
        <v>303</v>
      </c>
      <c r="L6089">
        <v>2</v>
      </c>
      <c r="M6089">
        <v>98.05</v>
      </c>
      <c r="N6089">
        <f t="shared" si="380"/>
        <v>7</v>
      </c>
      <c r="O6089">
        <f>5</f>
        <v>5</v>
      </c>
      <c r="P6089" t="str">
        <f t="shared" si="381"/>
        <v>Breached</v>
      </c>
      <c r="Q6089">
        <f t="shared" si="382"/>
        <v>0.66006600660066006</v>
      </c>
      <c r="R6089">
        <f t="shared" si="383"/>
        <v>43.285714285714285</v>
      </c>
    </row>
    <row r="6090" spans="1:18" x14ac:dyDescent="0.3">
      <c r="A6090" t="s">
        <v>12026</v>
      </c>
      <c r="B6090" t="s">
        <v>12027</v>
      </c>
      <c r="C6090" s="1">
        <v>46096</v>
      </c>
      <c r="D6090" s="1">
        <v>46101</v>
      </c>
      <c r="E6090" t="s">
        <v>23</v>
      </c>
      <c r="F6090" t="s">
        <v>31</v>
      </c>
      <c r="G6090" t="s">
        <v>41</v>
      </c>
      <c r="H6090" t="s">
        <v>18</v>
      </c>
      <c r="I6090" t="s">
        <v>33</v>
      </c>
      <c r="J6090" t="s">
        <v>34</v>
      </c>
      <c r="K6090">
        <v>63</v>
      </c>
      <c r="L6090">
        <v>4</v>
      </c>
      <c r="M6090">
        <v>94.64</v>
      </c>
      <c r="N6090">
        <f t="shared" si="380"/>
        <v>5</v>
      </c>
      <c r="O6090">
        <f>5</f>
        <v>5</v>
      </c>
      <c r="P6090" t="str">
        <f t="shared" si="381"/>
        <v>Met</v>
      </c>
      <c r="Q6090">
        <f t="shared" si="382"/>
        <v>6.3492063492063489</v>
      </c>
      <c r="R6090">
        <f t="shared" si="383"/>
        <v>12.6</v>
      </c>
    </row>
    <row r="6091" spans="1:18" x14ac:dyDescent="0.3">
      <c r="A6091" t="s">
        <v>12028</v>
      </c>
      <c r="B6091" t="s">
        <v>12029</v>
      </c>
      <c r="C6091" s="1">
        <v>46094</v>
      </c>
      <c r="D6091" s="1">
        <v>46102</v>
      </c>
      <c r="E6091" t="s">
        <v>37</v>
      </c>
      <c r="F6091" t="s">
        <v>38</v>
      </c>
      <c r="G6091" t="s">
        <v>52</v>
      </c>
      <c r="H6091" t="s">
        <v>26</v>
      </c>
      <c r="I6091" t="s">
        <v>33</v>
      </c>
      <c r="J6091" t="s">
        <v>42</v>
      </c>
      <c r="K6091">
        <v>200</v>
      </c>
      <c r="L6091">
        <v>0</v>
      </c>
      <c r="M6091">
        <v>100</v>
      </c>
      <c r="N6091">
        <f t="shared" si="380"/>
        <v>8</v>
      </c>
      <c r="O6091">
        <f>5</f>
        <v>5</v>
      </c>
      <c r="P6091" t="str">
        <f t="shared" si="381"/>
        <v>Breached</v>
      </c>
      <c r="Q6091">
        <f t="shared" si="382"/>
        <v>0</v>
      </c>
      <c r="R6091">
        <f t="shared" si="383"/>
        <v>25</v>
      </c>
    </row>
    <row r="6092" spans="1:18" x14ac:dyDescent="0.3">
      <c r="A6092" t="s">
        <v>12030</v>
      </c>
      <c r="B6092" t="s">
        <v>12031</v>
      </c>
      <c r="C6092" s="1">
        <v>46092</v>
      </c>
      <c r="D6092" s="1">
        <v>46100</v>
      </c>
      <c r="E6092" t="s">
        <v>15</v>
      </c>
      <c r="F6092" t="s">
        <v>38</v>
      </c>
      <c r="G6092" t="s">
        <v>41</v>
      </c>
      <c r="H6092" t="s">
        <v>56</v>
      </c>
      <c r="I6092" t="s">
        <v>33</v>
      </c>
      <c r="J6092" t="s">
        <v>28</v>
      </c>
      <c r="K6092">
        <v>417</v>
      </c>
      <c r="L6092">
        <v>1</v>
      </c>
      <c r="M6092">
        <v>99.28</v>
      </c>
      <c r="N6092">
        <f t="shared" si="380"/>
        <v>8</v>
      </c>
      <c r="O6092">
        <f>5</f>
        <v>5</v>
      </c>
      <c r="P6092" t="str">
        <f t="shared" si="381"/>
        <v>Breached</v>
      </c>
      <c r="Q6092">
        <f t="shared" si="382"/>
        <v>0.23980815347721821</v>
      </c>
      <c r="R6092">
        <f t="shared" si="383"/>
        <v>52.125</v>
      </c>
    </row>
    <row r="6093" spans="1:18" x14ac:dyDescent="0.3">
      <c r="A6093" t="s">
        <v>12032</v>
      </c>
      <c r="B6093" t="s">
        <v>12033</v>
      </c>
      <c r="C6093" s="1">
        <v>46201</v>
      </c>
      <c r="D6093" s="1">
        <v>46204</v>
      </c>
      <c r="E6093" t="s">
        <v>65</v>
      </c>
      <c r="F6093" t="s">
        <v>38</v>
      </c>
      <c r="G6093" t="s">
        <v>93</v>
      </c>
      <c r="H6093" t="s">
        <v>18</v>
      </c>
      <c r="I6093" t="s">
        <v>33</v>
      </c>
      <c r="J6093" t="s">
        <v>53</v>
      </c>
      <c r="K6093">
        <v>145</v>
      </c>
      <c r="L6093">
        <v>4</v>
      </c>
      <c r="M6093">
        <v>95.95</v>
      </c>
      <c r="N6093">
        <f t="shared" si="380"/>
        <v>3</v>
      </c>
      <c r="O6093">
        <f>5</f>
        <v>5</v>
      </c>
      <c r="P6093" t="str">
        <f t="shared" si="381"/>
        <v>Met</v>
      </c>
      <c r="Q6093">
        <f t="shared" si="382"/>
        <v>2.7586206896551726</v>
      </c>
      <c r="R6093">
        <f t="shared" si="383"/>
        <v>48.333333333333336</v>
      </c>
    </row>
    <row r="6094" spans="1:18" x14ac:dyDescent="0.3">
      <c r="A6094" t="s">
        <v>12034</v>
      </c>
      <c r="B6094" t="s">
        <v>2771</v>
      </c>
      <c r="C6094" s="1">
        <v>46138</v>
      </c>
      <c r="D6094" s="1">
        <v>46144</v>
      </c>
      <c r="E6094" t="s">
        <v>59</v>
      </c>
      <c r="F6094" t="s">
        <v>24</v>
      </c>
      <c r="G6094" t="s">
        <v>17</v>
      </c>
      <c r="H6094" t="s">
        <v>18</v>
      </c>
      <c r="I6094" t="s">
        <v>33</v>
      </c>
      <c r="J6094" t="s">
        <v>74</v>
      </c>
      <c r="K6094">
        <v>143</v>
      </c>
      <c r="L6094">
        <v>0</v>
      </c>
      <c r="M6094">
        <v>100</v>
      </c>
      <c r="N6094">
        <f t="shared" si="380"/>
        <v>6</v>
      </c>
      <c r="O6094">
        <f>5</f>
        <v>5</v>
      </c>
      <c r="P6094" t="str">
        <f t="shared" si="381"/>
        <v>Breached</v>
      </c>
      <c r="Q6094">
        <f t="shared" si="382"/>
        <v>0</v>
      </c>
      <c r="R6094">
        <f t="shared" si="383"/>
        <v>23.833333333333332</v>
      </c>
    </row>
    <row r="6095" spans="1:18" x14ac:dyDescent="0.3">
      <c r="A6095" t="s">
        <v>12035</v>
      </c>
      <c r="B6095" t="s">
        <v>12036</v>
      </c>
      <c r="C6095" s="1">
        <v>46172</v>
      </c>
      <c r="D6095" s="1">
        <v>46176</v>
      </c>
      <c r="E6095" t="s">
        <v>15</v>
      </c>
      <c r="F6095" t="s">
        <v>38</v>
      </c>
      <c r="G6095" t="s">
        <v>17</v>
      </c>
      <c r="H6095" t="s">
        <v>18</v>
      </c>
      <c r="I6095" t="s">
        <v>27</v>
      </c>
      <c r="J6095" t="s">
        <v>46</v>
      </c>
      <c r="K6095">
        <v>122</v>
      </c>
      <c r="L6095">
        <v>2</v>
      </c>
      <c r="M6095">
        <v>98.7</v>
      </c>
      <c r="N6095">
        <f t="shared" si="380"/>
        <v>4</v>
      </c>
      <c r="O6095">
        <f>5</f>
        <v>5</v>
      </c>
      <c r="P6095" t="str">
        <f t="shared" si="381"/>
        <v>Met</v>
      </c>
      <c r="Q6095">
        <f t="shared" si="382"/>
        <v>1.639344262295082</v>
      </c>
      <c r="R6095">
        <f t="shared" si="383"/>
        <v>30.5</v>
      </c>
    </row>
    <row r="6096" spans="1:18" x14ac:dyDescent="0.3">
      <c r="A6096" t="s">
        <v>12037</v>
      </c>
      <c r="B6096" t="s">
        <v>12038</v>
      </c>
      <c r="C6096" s="1">
        <v>46069</v>
      </c>
      <c r="D6096" s="1">
        <v>46074</v>
      </c>
      <c r="E6096" t="s">
        <v>15</v>
      </c>
      <c r="F6096" t="s">
        <v>69</v>
      </c>
      <c r="G6096" t="s">
        <v>60</v>
      </c>
      <c r="H6096" t="s">
        <v>26</v>
      </c>
      <c r="I6096" t="s">
        <v>19</v>
      </c>
      <c r="J6096" t="s">
        <v>20</v>
      </c>
      <c r="K6096">
        <v>167</v>
      </c>
      <c r="L6096">
        <v>5</v>
      </c>
      <c r="M6096">
        <v>96.33</v>
      </c>
      <c r="N6096">
        <f t="shared" si="380"/>
        <v>5</v>
      </c>
      <c r="O6096">
        <f>5</f>
        <v>5</v>
      </c>
      <c r="P6096" t="str">
        <f t="shared" si="381"/>
        <v>Met</v>
      </c>
      <c r="Q6096">
        <f t="shared" si="382"/>
        <v>2.9940119760479043</v>
      </c>
      <c r="R6096">
        <f t="shared" si="383"/>
        <v>33.4</v>
      </c>
    </row>
    <row r="6097" spans="1:18" x14ac:dyDescent="0.3">
      <c r="A6097" t="s">
        <v>12039</v>
      </c>
      <c r="B6097" t="s">
        <v>12040</v>
      </c>
      <c r="C6097" s="1">
        <v>46189</v>
      </c>
      <c r="D6097" s="1">
        <v>46193</v>
      </c>
      <c r="E6097" t="s">
        <v>65</v>
      </c>
      <c r="F6097" t="s">
        <v>16</v>
      </c>
      <c r="G6097" t="s">
        <v>25</v>
      </c>
      <c r="H6097" t="s">
        <v>56</v>
      </c>
      <c r="I6097" t="s">
        <v>19</v>
      </c>
      <c r="J6097" t="s">
        <v>46</v>
      </c>
      <c r="K6097">
        <v>82</v>
      </c>
      <c r="L6097">
        <v>2</v>
      </c>
      <c r="M6097">
        <v>97.23</v>
      </c>
      <c r="N6097">
        <f t="shared" si="380"/>
        <v>4</v>
      </c>
      <c r="O6097">
        <f>5</f>
        <v>5</v>
      </c>
      <c r="P6097" t="str">
        <f t="shared" si="381"/>
        <v>Met</v>
      </c>
      <c r="Q6097">
        <f t="shared" si="382"/>
        <v>2.4390243902439024</v>
      </c>
      <c r="R6097">
        <f t="shared" si="383"/>
        <v>20.5</v>
      </c>
    </row>
    <row r="6098" spans="1:18" x14ac:dyDescent="0.3">
      <c r="A6098" t="s">
        <v>12041</v>
      </c>
      <c r="B6098" t="s">
        <v>12042</v>
      </c>
      <c r="C6098" s="1">
        <v>46063</v>
      </c>
      <c r="D6098" s="1">
        <v>46068</v>
      </c>
      <c r="E6098" t="s">
        <v>37</v>
      </c>
      <c r="F6098" t="s">
        <v>16</v>
      </c>
      <c r="G6098" t="s">
        <v>25</v>
      </c>
      <c r="H6098" t="s">
        <v>56</v>
      </c>
      <c r="I6098" t="s">
        <v>27</v>
      </c>
      <c r="J6098" t="s">
        <v>20</v>
      </c>
      <c r="K6098">
        <v>142</v>
      </c>
      <c r="L6098">
        <v>3</v>
      </c>
      <c r="M6098">
        <v>97.17</v>
      </c>
      <c r="N6098">
        <f t="shared" si="380"/>
        <v>5</v>
      </c>
      <c r="O6098">
        <f>5</f>
        <v>5</v>
      </c>
      <c r="P6098" t="str">
        <f t="shared" si="381"/>
        <v>Met</v>
      </c>
      <c r="Q6098">
        <f t="shared" si="382"/>
        <v>2.112676056338028</v>
      </c>
      <c r="R6098">
        <f t="shared" si="383"/>
        <v>28.4</v>
      </c>
    </row>
    <row r="6099" spans="1:18" x14ac:dyDescent="0.3">
      <c r="A6099" t="s">
        <v>12043</v>
      </c>
      <c r="B6099" t="s">
        <v>12044</v>
      </c>
      <c r="C6099" s="1">
        <v>46178</v>
      </c>
      <c r="D6099" s="1">
        <v>46183</v>
      </c>
      <c r="E6099" t="s">
        <v>59</v>
      </c>
      <c r="F6099" t="s">
        <v>69</v>
      </c>
      <c r="G6099" t="s">
        <v>49</v>
      </c>
      <c r="H6099" t="s">
        <v>26</v>
      </c>
      <c r="I6099" t="s">
        <v>27</v>
      </c>
      <c r="J6099" t="s">
        <v>20</v>
      </c>
      <c r="K6099">
        <v>332</v>
      </c>
      <c r="L6099">
        <v>1</v>
      </c>
      <c r="M6099">
        <v>98.59</v>
      </c>
      <c r="N6099">
        <f t="shared" si="380"/>
        <v>5</v>
      </c>
      <c r="O6099">
        <f>5</f>
        <v>5</v>
      </c>
      <c r="P6099" t="str">
        <f t="shared" si="381"/>
        <v>Met</v>
      </c>
      <c r="Q6099">
        <f t="shared" si="382"/>
        <v>0.30120481927710846</v>
      </c>
      <c r="R6099">
        <f t="shared" si="383"/>
        <v>66.400000000000006</v>
      </c>
    </row>
    <row r="6100" spans="1:18" x14ac:dyDescent="0.3">
      <c r="A6100" t="s">
        <v>12045</v>
      </c>
      <c r="B6100" t="s">
        <v>1661</v>
      </c>
      <c r="C6100" s="1">
        <v>46051</v>
      </c>
      <c r="D6100" s="1">
        <v>46060</v>
      </c>
      <c r="E6100" t="s">
        <v>59</v>
      </c>
      <c r="F6100" t="s">
        <v>38</v>
      </c>
      <c r="G6100" t="s">
        <v>93</v>
      </c>
      <c r="H6100" t="s">
        <v>26</v>
      </c>
      <c r="I6100" t="s">
        <v>33</v>
      </c>
      <c r="J6100" t="s">
        <v>53</v>
      </c>
      <c r="K6100">
        <v>433</v>
      </c>
      <c r="L6100">
        <v>1</v>
      </c>
      <c r="M6100">
        <v>99.41</v>
      </c>
      <c r="N6100">
        <f t="shared" si="380"/>
        <v>9</v>
      </c>
      <c r="O6100">
        <f>5</f>
        <v>5</v>
      </c>
      <c r="P6100" t="str">
        <f t="shared" si="381"/>
        <v>Breached</v>
      </c>
      <c r="Q6100">
        <f t="shared" si="382"/>
        <v>0.23094688221709006</v>
      </c>
      <c r="R6100">
        <f t="shared" si="383"/>
        <v>48.111111111111114</v>
      </c>
    </row>
    <row r="6101" spans="1:18" x14ac:dyDescent="0.3">
      <c r="A6101" t="s">
        <v>12046</v>
      </c>
      <c r="B6101" t="s">
        <v>12047</v>
      </c>
      <c r="C6101" s="1">
        <v>46083</v>
      </c>
      <c r="D6101" s="1">
        <v>46092</v>
      </c>
      <c r="E6101" t="s">
        <v>23</v>
      </c>
      <c r="F6101" t="s">
        <v>38</v>
      </c>
      <c r="G6101" t="s">
        <v>25</v>
      </c>
      <c r="H6101" t="s">
        <v>26</v>
      </c>
      <c r="I6101" t="s">
        <v>19</v>
      </c>
      <c r="J6101" t="s">
        <v>74</v>
      </c>
      <c r="K6101">
        <v>66</v>
      </c>
      <c r="L6101">
        <v>1</v>
      </c>
      <c r="M6101">
        <v>99.44</v>
      </c>
      <c r="N6101">
        <f t="shared" si="380"/>
        <v>9</v>
      </c>
      <c r="O6101">
        <f>5</f>
        <v>5</v>
      </c>
      <c r="P6101" t="str">
        <f t="shared" si="381"/>
        <v>Breached</v>
      </c>
      <c r="Q6101">
        <f t="shared" si="382"/>
        <v>1.5151515151515151</v>
      </c>
      <c r="R6101">
        <f t="shared" si="383"/>
        <v>7.333333333333333</v>
      </c>
    </row>
    <row r="6102" spans="1:18" x14ac:dyDescent="0.3">
      <c r="A6102" t="s">
        <v>12048</v>
      </c>
      <c r="B6102" t="s">
        <v>12049</v>
      </c>
      <c r="C6102" s="1">
        <v>46051</v>
      </c>
      <c r="D6102" s="1">
        <v>46059</v>
      </c>
      <c r="E6102" t="s">
        <v>15</v>
      </c>
      <c r="F6102" t="s">
        <v>45</v>
      </c>
      <c r="G6102" t="s">
        <v>52</v>
      </c>
      <c r="H6102" t="s">
        <v>18</v>
      </c>
      <c r="I6102" t="s">
        <v>19</v>
      </c>
      <c r="J6102" t="s">
        <v>34</v>
      </c>
      <c r="K6102">
        <v>45</v>
      </c>
      <c r="L6102">
        <v>0</v>
      </c>
      <c r="M6102">
        <v>100</v>
      </c>
      <c r="N6102">
        <f t="shared" si="380"/>
        <v>8</v>
      </c>
      <c r="O6102">
        <f>5</f>
        <v>5</v>
      </c>
      <c r="P6102" t="str">
        <f t="shared" si="381"/>
        <v>Breached</v>
      </c>
      <c r="Q6102">
        <f t="shared" si="382"/>
        <v>0</v>
      </c>
      <c r="R6102">
        <f t="shared" si="383"/>
        <v>5.625</v>
      </c>
    </row>
    <row r="6103" spans="1:18" x14ac:dyDescent="0.3">
      <c r="A6103" t="s">
        <v>12050</v>
      </c>
      <c r="B6103" t="s">
        <v>12051</v>
      </c>
      <c r="C6103" s="1">
        <v>46154</v>
      </c>
      <c r="D6103" s="1">
        <v>46163</v>
      </c>
      <c r="E6103" t="s">
        <v>59</v>
      </c>
      <c r="F6103" t="s">
        <v>16</v>
      </c>
      <c r="G6103" t="s">
        <v>52</v>
      </c>
      <c r="H6103" t="s">
        <v>18</v>
      </c>
      <c r="I6103" t="s">
        <v>27</v>
      </c>
      <c r="J6103" t="s">
        <v>46</v>
      </c>
      <c r="K6103">
        <v>123</v>
      </c>
      <c r="L6103">
        <v>4</v>
      </c>
      <c r="M6103">
        <v>94.16</v>
      </c>
      <c r="N6103">
        <f t="shared" si="380"/>
        <v>9</v>
      </c>
      <c r="O6103">
        <f>5</f>
        <v>5</v>
      </c>
      <c r="P6103" t="str">
        <f t="shared" si="381"/>
        <v>Breached</v>
      </c>
      <c r="Q6103">
        <f t="shared" si="382"/>
        <v>3.2520325203252036</v>
      </c>
      <c r="R6103">
        <f t="shared" si="383"/>
        <v>13.666666666666666</v>
      </c>
    </row>
    <row r="6104" spans="1:18" x14ac:dyDescent="0.3">
      <c r="A6104" t="s">
        <v>12052</v>
      </c>
      <c r="B6104" t="s">
        <v>12053</v>
      </c>
      <c r="C6104" s="1">
        <v>46116</v>
      </c>
      <c r="D6104" s="1">
        <v>46117</v>
      </c>
      <c r="E6104" t="s">
        <v>15</v>
      </c>
      <c r="F6104" t="s">
        <v>38</v>
      </c>
      <c r="G6104" t="s">
        <v>25</v>
      </c>
      <c r="H6104" t="s">
        <v>56</v>
      </c>
      <c r="I6104" t="s">
        <v>27</v>
      </c>
      <c r="J6104" t="s">
        <v>28</v>
      </c>
      <c r="K6104">
        <v>322</v>
      </c>
      <c r="L6104">
        <v>3</v>
      </c>
      <c r="M6104">
        <v>96.09</v>
      </c>
      <c r="N6104">
        <f t="shared" si="380"/>
        <v>1</v>
      </c>
      <c r="O6104">
        <f>5</f>
        <v>5</v>
      </c>
      <c r="P6104" t="str">
        <f t="shared" si="381"/>
        <v>Met</v>
      </c>
      <c r="Q6104">
        <f t="shared" si="382"/>
        <v>0.93167701863354035</v>
      </c>
      <c r="R6104">
        <f t="shared" si="383"/>
        <v>322</v>
      </c>
    </row>
    <row r="6105" spans="1:18" x14ac:dyDescent="0.3">
      <c r="A6105" t="s">
        <v>12054</v>
      </c>
      <c r="B6105" t="s">
        <v>12055</v>
      </c>
      <c r="C6105" s="1">
        <v>46067</v>
      </c>
      <c r="D6105" s="1">
        <v>46072</v>
      </c>
      <c r="E6105" t="s">
        <v>37</v>
      </c>
      <c r="F6105" t="s">
        <v>16</v>
      </c>
      <c r="G6105" t="s">
        <v>41</v>
      </c>
      <c r="H6105" t="s">
        <v>18</v>
      </c>
      <c r="I6105" t="s">
        <v>33</v>
      </c>
      <c r="J6105" t="s">
        <v>53</v>
      </c>
      <c r="K6105">
        <v>286</v>
      </c>
      <c r="L6105">
        <v>4</v>
      </c>
      <c r="M6105">
        <v>97.49</v>
      </c>
      <c r="N6105">
        <f t="shared" si="380"/>
        <v>5</v>
      </c>
      <c r="O6105">
        <f>5</f>
        <v>5</v>
      </c>
      <c r="P6105" t="str">
        <f t="shared" si="381"/>
        <v>Met</v>
      </c>
      <c r="Q6105">
        <f t="shared" si="382"/>
        <v>1.3986013986013985</v>
      </c>
      <c r="R6105">
        <f t="shared" si="383"/>
        <v>57.2</v>
      </c>
    </row>
    <row r="6106" spans="1:18" x14ac:dyDescent="0.3">
      <c r="A6106" t="s">
        <v>12056</v>
      </c>
      <c r="B6106" t="s">
        <v>12057</v>
      </c>
      <c r="C6106" s="1">
        <v>46105</v>
      </c>
      <c r="D6106" s="1">
        <v>46113</v>
      </c>
      <c r="E6106" t="s">
        <v>59</v>
      </c>
      <c r="F6106" t="s">
        <v>24</v>
      </c>
      <c r="G6106" t="s">
        <v>41</v>
      </c>
      <c r="H6106" t="s">
        <v>56</v>
      </c>
      <c r="I6106" t="s">
        <v>27</v>
      </c>
      <c r="J6106" t="s">
        <v>53</v>
      </c>
      <c r="K6106">
        <v>446</v>
      </c>
      <c r="L6106">
        <v>4</v>
      </c>
      <c r="M6106">
        <v>95.29</v>
      </c>
      <c r="N6106">
        <f t="shared" si="380"/>
        <v>8</v>
      </c>
      <c r="O6106">
        <f>5</f>
        <v>5</v>
      </c>
      <c r="P6106" t="str">
        <f t="shared" si="381"/>
        <v>Breached</v>
      </c>
      <c r="Q6106">
        <f t="shared" si="382"/>
        <v>0.89686098654708524</v>
      </c>
      <c r="R6106">
        <f t="shared" si="383"/>
        <v>55.75</v>
      </c>
    </row>
    <row r="6107" spans="1:18" x14ac:dyDescent="0.3">
      <c r="A6107" t="s">
        <v>12058</v>
      </c>
      <c r="B6107" t="s">
        <v>12059</v>
      </c>
      <c r="C6107" s="1">
        <v>46126</v>
      </c>
      <c r="D6107" s="1">
        <v>46130</v>
      </c>
      <c r="E6107" t="s">
        <v>23</v>
      </c>
      <c r="F6107" t="s">
        <v>38</v>
      </c>
      <c r="G6107" t="s">
        <v>49</v>
      </c>
      <c r="H6107" t="s">
        <v>18</v>
      </c>
      <c r="I6107" t="s">
        <v>33</v>
      </c>
      <c r="J6107" t="s">
        <v>28</v>
      </c>
      <c r="K6107">
        <v>122</v>
      </c>
      <c r="L6107">
        <v>5</v>
      </c>
      <c r="M6107">
        <v>95.56</v>
      </c>
      <c r="N6107">
        <f t="shared" si="380"/>
        <v>4</v>
      </c>
      <c r="O6107">
        <f>5</f>
        <v>5</v>
      </c>
      <c r="P6107" t="str">
        <f t="shared" si="381"/>
        <v>Met</v>
      </c>
      <c r="Q6107">
        <f t="shared" si="382"/>
        <v>4.0983606557377046</v>
      </c>
      <c r="R6107">
        <f t="shared" si="383"/>
        <v>30.5</v>
      </c>
    </row>
    <row r="6108" spans="1:18" x14ac:dyDescent="0.3">
      <c r="A6108" t="s">
        <v>12060</v>
      </c>
      <c r="B6108" t="s">
        <v>12061</v>
      </c>
      <c r="C6108" s="1">
        <v>46074</v>
      </c>
      <c r="D6108" s="1">
        <v>46084</v>
      </c>
      <c r="E6108" t="s">
        <v>15</v>
      </c>
      <c r="F6108" t="s">
        <v>16</v>
      </c>
      <c r="G6108" t="s">
        <v>17</v>
      </c>
      <c r="H6108" t="s">
        <v>18</v>
      </c>
      <c r="I6108" t="s">
        <v>27</v>
      </c>
      <c r="J6108" t="s">
        <v>28</v>
      </c>
      <c r="K6108">
        <v>282</v>
      </c>
      <c r="L6108">
        <v>2</v>
      </c>
      <c r="M6108">
        <v>97.27</v>
      </c>
      <c r="N6108">
        <f t="shared" si="380"/>
        <v>10</v>
      </c>
      <c r="O6108">
        <f>5</f>
        <v>5</v>
      </c>
      <c r="P6108" t="str">
        <f t="shared" si="381"/>
        <v>Breached</v>
      </c>
      <c r="Q6108">
        <f t="shared" si="382"/>
        <v>0.70921985815602839</v>
      </c>
      <c r="R6108">
        <f t="shared" si="383"/>
        <v>28.2</v>
      </c>
    </row>
    <row r="6109" spans="1:18" x14ac:dyDescent="0.3">
      <c r="A6109" t="s">
        <v>12062</v>
      </c>
      <c r="B6109" t="s">
        <v>12063</v>
      </c>
      <c r="C6109" s="1">
        <v>46128</v>
      </c>
      <c r="D6109" s="1">
        <v>46133</v>
      </c>
      <c r="E6109" t="s">
        <v>15</v>
      </c>
      <c r="F6109" t="s">
        <v>24</v>
      </c>
      <c r="G6109" t="s">
        <v>52</v>
      </c>
      <c r="H6109" t="s">
        <v>56</v>
      </c>
      <c r="I6109" t="s">
        <v>33</v>
      </c>
      <c r="J6109" t="s">
        <v>42</v>
      </c>
      <c r="K6109">
        <v>46</v>
      </c>
      <c r="L6109">
        <v>2</v>
      </c>
      <c r="M6109">
        <v>98.44</v>
      </c>
      <c r="N6109">
        <f t="shared" si="380"/>
        <v>5</v>
      </c>
      <c r="O6109">
        <f>5</f>
        <v>5</v>
      </c>
      <c r="P6109" t="str">
        <f t="shared" si="381"/>
        <v>Met</v>
      </c>
      <c r="Q6109">
        <f t="shared" si="382"/>
        <v>4.3478260869565215</v>
      </c>
      <c r="R6109">
        <f t="shared" si="383"/>
        <v>9.1999999999999993</v>
      </c>
    </row>
    <row r="6110" spans="1:18" x14ac:dyDescent="0.3">
      <c r="A6110" t="s">
        <v>12064</v>
      </c>
      <c r="B6110" t="s">
        <v>12065</v>
      </c>
      <c r="C6110" s="1">
        <v>46174</v>
      </c>
      <c r="D6110" s="1">
        <v>46182</v>
      </c>
      <c r="E6110" t="s">
        <v>23</v>
      </c>
      <c r="F6110" t="s">
        <v>45</v>
      </c>
      <c r="G6110" t="s">
        <v>52</v>
      </c>
      <c r="H6110" t="s">
        <v>56</v>
      </c>
      <c r="I6110" t="s">
        <v>27</v>
      </c>
      <c r="J6110" t="s">
        <v>66</v>
      </c>
      <c r="K6110">
        <v>92</v>
      </c>
      <c r="L6110">
        <v>2</v>
      </c>
      <c r="M6110">
        <v>97.32</v>
      </c>
      <c r="N6110">
        <f t="shared" si="380"/>
        <v>8</v>
      </c>
      <c r="O6110">
        <f>5</f>
        <v>5</v>
      </c>
      <c r="P6110" t="str">
        <f t="shared" si="381"/>
        <v>Breached</v>
      </c>
      <c r="Q6110">
        <f t="shared" si="382"/>
        <v>2.1739130434782608</v>
      </c>
      <c r="R6110">
        <f t="shared" si="383"/>
        <v>11.5</v>
      </c>
    </row>
    <row r="6111" spans="1:18" x14ac:dyDescent="0.3">
      <c r="A6111" t="s">
        <v>12066</v>
      </c>
      <c r="B6111" t="s">
        <v>12067</v>
      </c>
      <c r="C6111" s="1">
        <v>46106</v>
      </c>
      <c r="D6111" s="1">
        <v>46107</v>
      </c>
      <c r="E6111" t="s">
        <v>65</v>
      </c>
      <c r="F6111" t="s">
        <v>69</v>
      </c>
      <c r="G6111" t="s">
        <v>25</v>
      </c>
      <c r="H6111" t="s">
        <v>18</v>
      </c>
      <c r="I6111" t="s">
        <v>33</v>
      </c>
      <c r="J6111" t="s">
        <v>74</v>
      </c>
      <c r="K6111">
        <v>371</v>
      </c>
      <c r="L6111">
        <v>3</v>
      </c>
      <c r="M6111">
        <v>97.69</v>
      </c>
      <c r="N6111">
        <f t="shared" si="380"/>
        <v>1</v>
      </c>
      <c r="O6111">
        <f>5</f>
        <v>5</v>
      </c>
      <c r="P6111" t="str">
        <f t="shared" si="381"/>
        <v>Met</v>
      </c>
      <c r="Q6111">
        <f t="shared" si="382"/>
        <v>0.80862533692722371</v>
      </c>
      <c r="R6111">
        <f t="shared" si="383"/>
        <v>371</v>
      </c>
    </row>
    <row r="6112" spans="1:18" x14ac:dyDescent="0.3">
      <c r="A6112" t="s">
        <v>12068</v>
      </c>
      <c r="B6112" t="s">
        <v>12069</v>
      </c>
      <c r="C6112" s="1">
        <v>46192</v>
      </c>
      <c r="D6112" s="1">
        <v>46199</v>
      </c>
      <c r="E6112" t="s">
        <v>15</v>
      </c>
      <c r="F6112" t="s">
        <v>16</v>
      </c>
      <c r="G6112" t="s">
        <v>49</v>
      </c>
      <c r="H6112" t="s">
        <v>56</v>
      </c>
      <c r="I6112" t="s">
        <v>33</v>
      </c>
      <c r="J6112" t="s">
        <v>20</v>
      </c>
      <c r="K6112">
        <v>219</v>
      </c>
      <c r="L6112">
        <v>3</v>
      </c>
      <c r="M6112">
        <v>98.07</v>
      </c>
      <c r="N6112">
        <f t="shared" si="380"/>
        <v>7</v>
      </c>
      <c r="O6112">
        <f>5</f>
        <v>5</v>
      </c>
      <c r="P6112" t="str">
        <f t="shared" si="381"/>
        <v>Breached</v>
      </c>
      <c r="Q6112">
        <f t="shared" si="382"/>
        <v>1.3698630136986301</v>
      </c>
      <c r="R6112">
        <f t="shared" si="383"/>
        <v>31.285714285714285</v>
      </c>
    </row>
    <row r="6113" spans="1:18" x14ac:dyDescent="0.3">
      <c r="A6113" t="s">
        <v>12070</v>
      </c>
      <c r="B6113" t="s">
        <v>12071</v>
      </c>
      <c r="C6113" s="1">
        <v>46106</v>
      </c>
      <c r="D6113" s="1">
        <v>46113</v>
      </c>
      <c r="E6113" t="s">
        <v>65</v>
      </c>
      <c r="F6113" t="s">
        <v>45</v>
      </c>
      <c r="G6113" t="s">
        <v>41</v>
      </c>
      <c r="H6113" t="s">
        <v>26</v>
      </c>
      <c r="I6113" t="s">
        <v>27</v>
      </c>
      <c r="J6113" t="s">
        <v>66</v>
      </c>
      <c r="K6113">
        <v>296</v>
      </c>
      <c r="L6113">
        <v>0</v>
      </c>
      <c r="M6113">
        <v>100</v>
      </c>
      <c r="N6113">
        <f t="shared" si="380"/>
        <v>7</v>
      </c>
      <c r="O6113">
        <f>5</f>
        <v>5</v>
      </c>
      <c r="P6113" t="str">
        <f t="shared" si="381"/>
        <v>Breached</v>
      </c>
      <c r="Q6113">
        <f t="shared" si="382"/>
        <v>0</v>
      </c>
      <c r="R6113">
        <f t="shared" si="383"/>
        <v>42.285714285714285</v>
      </c>
    </row>
    <row r="6114" spans="1:18" x14ac:dyDescent="0.3">
      <c r="A6114" t="s">
        <v>12072</v>
      </c>
      <c r="B6114" t="s">
        <v>12073</v>
      </c>
      <c r="C6114" s="1">
        <v>46050</v>
      </c>
      <c r="D6114" s="1">
        <v>46059</v>
      </c>
      <c r="E6114" t="s">
        <v>37</v>
      </c>
      <c r="F6114" t="s">
        <v>45</v>
      </c>
      <c r="G6114" t="s">
        <v>17</v>
      </c>
      <c r="H6114" t="s">
        <v>18</v>
      </c>
      <c r="I6114" t="s">
        <v>33</v>
      </c>
      <c r="J6114" t="s">
        <v>42</v>
      </c>
      <c r="K6114">
        <v>435</v>
      </c>
      <c r="L6114">
        <v>0</v>
      </c>
      <c r="M6114">
        <v>100</v>
      </c>
      <c r="N6114">
        <f t="shared" si="380"/>
        <v>9</v>
      </c>
      <c r="O6114">
        <f>5</f>
        <v>5</v>
      </c>
      <c r="P6114" t="str">
        <f t="shared" si="381"/>
        <v>Breached</v>
      </c>
      <c r="Q6114">
        <f t="shared" si="382"/>
        <v>0</v>
      </c>
      <c r="R6114">
        <f t="shared" si="383"/>
        <v>48.333333333333336</v>
      </c>
    </row>
    <row r="6115" spans="1:18" x14ac:dyDescent="0.3">
      <c r="A6115" t="s">
        <v>12074</v>
      </c>
      <c r="B6115" t="s">
        <v>12075</v>
      </c>
      <c r="C6115" s="1">
        <v>46077</v>
      </c>
      <c r="D6115" s="1">
        <v>46079</v>
      </c>
      <c r="E6115" t="s">
        <v>23</v>
      </c>
      <c r="F6115" t="s">
        <v>16</v>
      </c>
      <c r="G6115" t="s">
        <v>17</v>
      </c>
      <c r="H6115" t="s">
        <v>18</v>
      </c>
      <c r="I6115" t="s">
        <v>33</v>
      </c>
      <c r="J6115" t="s">
        <v>28</v>
      </c>
      <c r="K6115">
        <v>124</v>
      </c>
      <c r="L6115">
        <v>3</v>
      </c>
      <c r="M6115">
        <v>97.19</v>
      </c>
      <c r="N6115">
        <f t="shared" si="380"/>
        <v>2</v>
      </c>
      <c r="O6115">
        <f>5</f>
        <v>5</v>
      </c>
      <c r="P6115" t="str">
        <f t="shared" si="381"/>
        <v>Met</v>
      </c>
      <c r="Q6115">
        <f t="shared" si="382"/>
        <v>2.4193548387096775</v>
      </c>
      <c r="R6115">
        <f t="shared" si="383"/>
        <v>62</v>
      </c>
    </row>
    <row r="6116" spans="1:18" x14ac:dyDescent="0.3">
      <c r="A6116" t="s">
        <v>12076</v>
      </c>
      <c r="B6116" t="s">
        <v>12077</v>
      </c>
      <c r="C6116" s="1">
        <v>46136</v>
      </c>
      <c r="D6116" s="1">
        <v>46139</v>
      </c>
      <c r="E6116" t="s">
        <v>59</v>
      </c>
      <c r="F6116" t="s">
        <v>16</v>
      </c>
      <c r="G6116" t="s">
        <v>93</v>
      </c>
      <c r="H6116" t="s">
        <v>18</v>
      </c>
      <c r="I6116" t="s">
        <v>19</v>
      </c>
      <c r="J6116" t="s">
        <v>53</v>
      </c>
      <c r="K6116">
        <v>208</v>
      </c>
      <c r="L6116">
        <v>5</v>
      </c>
      <c r="M6116">
        <v>97.23</v>
      </c>
      <c r="N6116">
        <f t="shared" si="380"/>
        <v>3</v>
      </c>
      <c r="O6116">
        <f>5</f>
        <v>5</v>
      </c>
      <c r="P6116" t="str">
        <f t="shared" si="381"/>
        <v>Met</v>
      </c>
      <c r="Q6116">
        <f t="shared" si="382"/>
        <v>2.4038461538461542</v>
      </c>
      <c r="R6116">
        <f t="shared" si="383"/>
        <v>69.333333333333329</v>
      </c>
    </row>
    <row r="6117" spans="1:18" x14ac:dyDescent="0.3">
      <c r="A6117" t="s">
        <v>12078</v>
      </c>
      <c r="B6117" t="s">
        <v>12079</v>
      </c>
      <c r="C6117" s="1">
        <v>46183</v>
      </c>
      <c r="D6117" s="1">
        <v>46191</v>
      </c>
      <c r="E6117" t="s">
        <v>37</v>
      </c>
      <c r="F6117" t="s">
        <v>31</v>
      </c>
      <c r="G6117" t="s">
        <v>93</v>
      </c>
      <c r="H6117" t="s">
        <v>26</v>
      </c>
      <c r="I6117" t="s">
        <v>27</v>
      </c>
      <c r="J6117" t="s">
        <v>53</v>
      </c>
      <c r="K6117">
        <v>269</v>
      </c>
      <c r="L6117">
        <v>2</v>
      </c>
      <c r="M6117">
        <v>98.62</v>
      </c>
      <c r="N6117">
        <f t="shared" si="380"/>
        <v>8</v>
      </c>
      <c r="O6117">
        <f>5</f>
        <v>5</v>
      </c>
      <c r="P6117" t="str">
        <f t="shared" si="381"/>
        <v>Breached</v>
      </c>
      <c r="Q6117">
        <f t="shared" si="382"/>
        <v>0.74349442379182151</v>
      </c>
      <c r="R6117">
        <f t="shared" si="383"/>
        <v>33.625</v>
      </c>
    </row>
    <row r="6118" spans="1:18" x14ac:dyDescent="0.3">
      <c r="A6118" t="s">
        <v>12080</v>
      </c>
      <c r="B6118" t="s">
        <v>12081</v>
      </c>
      <c r="C6118" s="1">
        <v>46172</v>
      </c>
      <c r="D6118" s="1">
        <v>46179</v>
      </c>
      <c r="E6118" t="s">
        <v>15</v>
      </c>
      <c r="F6118" t="s">
        <v>31</v>
      </c>
      <c r="G6118" t="s">
        <v>93</v>
      </c>
      <c r="H6118" t="s">
        <v>56</v>
      </c>
      <c r="I6118" t="s">
        <v>27</v>
      </c>
      <c r="J6118" t="s">
        <v>46</v>
      </c>
      <c r="K6118">
        <v>153</v>
      </c>
      <c r="L6118">
        <v>4</v>
      </c>
      <c r="M6118">
        <v>95.13</v>
      </c>
      <c r="N6118">
        <f t="shared" si="380"/>
        <v>7</v>
      </c>
      <c r="O6118">
        <f>5</f>
        <v>5</v>
      </c>
      <c r="P6118" t="str">
        <f t="shared" si="381"/>
        <v>Breached</v>
      </c>
      <c r="Q6118">
        <f t="shared" si="382"/>
        <v>2.6143790849673203</v>
      </c>
      <c r="R6118">
        <f t="shared" si="383"/>
        <v>21.857142857142858</v>
      </c>
    </row>
    <row r="6119" spans="1:18" x14ac:dyDescent="0.3">
      <c r="A6119" t="s">
        <v>12082</v>
      </c>
      <c r="B6119" t="s">
        <v>2094</v>
      </c>
      <c r="C6119" s="1">
        <v>46051</v>
      </c>
      <c r="D6119" s="1">
        <v>46058</v>
      </c>
      <c r="E6119" t="s">
        <v>59</v>
      </c>
      <c r="F6119" t="s">
        <v>45</v>
      </c>
      <c r="G6119" t="s">
        <v>17</v>
      </c>
      <c r="H6119" t="s">
        <v>26</v>
      </c>
      <c r="I6119" t="s">
        <v>27</v>
      </c>
      <c r="J6119" t="s">
        <v>66</v>
      </c>
      <c r="K6119">
        <v>164</v>
      </c>
      <c r="L6119">
        <v>1</v>
      </c>
      <c r="M6119">
        <v>99.43</v>
      </c>
      <c r="N6119">
        <f t="shared" si="380"/>
        <v>7</v>
      </c>
      <c r="O6119">
        <f>5</f>
        <v>5</v>
      </c>
      <c r="P6119" t="str">
        <f t="shared" si="381"/>
        <v>Breached</v>
      </c>
      <c r="Q6119">
        <f t="shared" si="382"/>
        <v>0.6097560975609756</v>
      </c>
      <c r="R6119">
        <f t="shared" si="383"/>
        <v>23.428571428571427</v>
      </c>
    </row>
    <row r="6120" spans="1:18" x14ac:dyDescent="0.3">
      <c r="A6120" t="s">
        <v>12083</v>
      </c>
      <c r="B6120" t="s">
        <v>12084</v>
      </c>
      <c r="C6120" s="1">
        <v>46117</v>
      </c>
      <c r="D6120" s="1">
        <v>46126</v>
      </c>
      <c r="E6120" t="s">
        <v>23</v>
      </c>
      <c r="F6120" t="s">
        <v>24</v>
      </c>
      <c r="G6120" t="s">
        <v>49</v>
      </c>
      <c r="H6120" t="s">
        <v>26</v>
      </c>
      <c r="I6120" t="s">
        <v>27</v>
      </c>
      <c r="J6120" t="s">
        <v>28</v>
      </c>
      <c r="K6120">
        <v>234</v>
      </c>
      <c r="L6120">
        <v>5</v>
      </c>
      <c r="M6120">
        <v>93.1</v>
      </c>
      <c r="N6120">
        <f t="shared" si="380"/>
        <v>9</v>
      </c>
      <c r="O6120">
        <f>5</f>
        <v>5</v>
      </c>
      <c r="P6120" t="str">
        <f t="shared" si="381"/>
        <v>Breached</v>
      </c>
      <c r="Q6120">
        <f t="shared" si="382"/>
        <v>2.1367521367521367</v>
      </c>
      <c r="R6120">
        <f t="shared" si="383"/>
        <v>26</v>
      </c>
    </row>
    <row r="6121" spans="1:18" x14ac:dyDescent="0.3">
      <c r="A6121" t="s">
        <v>12085</v>
      </c>
      <c r="B6121" t="s">
        <v>12086</v>
      </c>
      <c r="C6121" s="1">
        <v>46030</v>
      </c>
      <c r="D6121" s="1">
        <v>46039</v>
      </c>
      <c r="E6121" t="s">
        <v>59</v>
      </c>
      <c r="F6121" t="s">
        <v>31</v>
      </c>
      <c r="G6121" t="s">
        <v>17</v>
      </c>
      <c r="H6121" t="s">
        <v>56</v>
      </c>
      <c r="I6121" t="s">
        <v>27</v>
      </c>
      <c r="J6121" t="s">
        <v>74</v>
      </c>
      <c r="K6121">
        <v>339</v>
      </c>
      <c r="L6121">
        <v>3</v>
      </c>
      <c r="M6121">
        <v>97.81</v>
      </c>
      <c r="N6121">
        <f t="shared" si="380"/>
        <v>9</v>
      </c>
      <c r="O6121">
        <f>5</f>
        <v>5</v>
      </c>
      <c r="P6121" t="str">
        <f t="shared" si="381"/>
        <v>Breached</v>
      </c>
      <c r="Q6121">
        <f t="shared" si="382"/>
        <v>0.88495575221238942</v>
      </c>
      <c r="R6121">
        <f t="shared" si="383"/>
        <v>37.666666666666664</v>
      </c>
    </row>
    <row r="6122" spans="1:18" x14ac:dyDescent="0.3">
      <c r="A6122" t="s">
        <v>12087</v>
      </c>
      <c r="B6122" t="s">
        <v>12088</v>
      </c>
      <c r="C6122" s="1">
        <v>46034</v>
      </c>
      <c r="D6122" s="1">
        <v>46044</v>
      </c>
      <c r="E6122" t="s">
        <v>65</v>
      </c>
      <c r="F6122" t="s">
        <v>16</v>
      </c>
      <c r="G6122" t="s">
        <v>49</v>
      </c>
      <c r="H6122" t="s">
        <v>56</v>
      </c>
      <c r="I6122" t="s">
        <v>27</v>
      </c>
      <c r="J6122" t="s">
        <v>53</v>
      </c>
      <c r="K6122">
        <v>208</v>
      </c>
      <c r="L6122">
        <v>3</v>
      </c>
      <c r="M6122">
        <v>97.87</v>
      </c>
      <c r="N6122">
        <f t="shared" si="380"/>
        <v>10</v>
      </c>
      <c r="O6122">
        <f>5</f>
        <v>5</v>
      </c>
      <c r="P6122" t="str">
        <f t="shared" si="381"/>
        <v>Breached</v>
      </c>
      <c r="Q6122">
        <f t="shared" si="382"/>
        <v>1.4423076923076923</v>
      </c>
      <c r="R6122">
        <f t="shared" si="383"/>
        <v>20.8</v>
      </c>
    </row>
    <row r="6123" spans="1:18" x14ac:dyDescent="0.3">
      <c r="A6123" t="s">
        <v>12089</v>
      </c>
      <c r="B6123" t="s">
        <v>12090</v>
      </c>
      <c r="C6123" s="1">
        <v>46168</v>
      </c>
      <c r="D6123" s="1">
        <v>46169</v>
      </c>
      <c r="E6123" t="s">
        <v>37</v>
      </c>
      <c r="F6123" t="s">
        <v>31</v>
      </c>
      <c r="G6123" t="s">
        <v>41</v>
      </c>
      <c r="H6123" t="s">
        <v>56</v>
      </c>
      <c r="I6123" t="s">
        <v>19</v>
      </c>
      <c r="J6123" t="s">
        <v>20</v>
      </c>
      <c r="K6123">
        <v>390</v>
      </c>
      <c r="L6123">
        <v>2</v>
      </c>
      <c r="M6123">
        <v>98</v>
      </c>
      <c r="N6123">
        <f t="shared" si="380"/>
        <v>1</v>
      </c>
      <c r="O6123">
        <f>5</f>
        <v>5</v>
      </c>
      <c r="P6123" t="str">
        <f t="shared" si="381"/>
        <v>Met</v>
      </c>
      <c r="Q6123">
        <f t="shared" si="382"/>
        <v>0.51282051282051277</v>
      </c>
      <c r="R6123">
        <f t="shared" si="383"/>
        <v>390</v>
      </c>
    </row>
    <row r="6124" spans="1:18" x14ac:dyDescent="0.3">
      <c r="A6124" t="s">
        <v>12091</v>
      </c>
      <c r="B6124" t="s">
        <v>12092</v>
      </c>
      <c r="C6124" s="1">
        <v>46120</v>
      </c>
      <c r="D6124" s="1">
        <v>46123</v>
      </c>
      <c r="E6124" t="s">
        <v>23</v>
      </c>
      <c r="F6124" t="s">
        <v>31</v>
      </c>
      <c r="G6124" t="s">
        <v>25</v>
      </c>
      <c r="H6124" t="s">
        <v>18</v>
      </c>
      <c r="I6124" t="s">
        <v>19</v>
      </c>
      <c r="J6124" t="s">
        <v>20</v>
      </c>
      <c r="K6124">
        <v>371</v>
      </c>
      <c r="L6124">
        <v>5</v>
      </c>
      <c r="M6124">
        <v>95.02</v>
      </c>
      <c r="N6124">
        <f t="shared" si="380"/>
        <v>3</v>
      </c>
      <c r="O6124">
        <f>5</f>
        <v>5</v>
      </c>
      <c r="P6124" t="str">
        <f t="shared" si="381"/>
        <v>Met</v>
      </c>
      <c r="Q6124">
        <f t="shared" si="382"/>
        <v>1.3477088948787064</v>
      </c>
      <c r="R6124">
        <f t="shared" si="383"/>
        <v>123.66666666666667</v>
      </c>
    </row>
    <row r="6125" spans="1:18" x14ac:dyDescent="0.3">
      <c r="A6125" t="s">
        <v>12093</v>
      </c>
      <c r="B6125" t="s">
        <v>12094</v>
      </c>
      <c r="C6125" s="1">
        <v>46099</v>
      </c>
      <c r="D6125" s="1">
        <v>46105</v>
      </c>
      <c r="E6125" t="s">
        <v>23</v>
      </c>
      <c r="F6125" t="s">
        <v>69</v>
      </c>
      <c r="G6125" t="s">
        <v>17</v>
      </c>
      <c r="H6125" t="s">
        <v>18</v>
      </c>
      <c r="I6125" t="s">
        <v>19</v>
      </c>
      <c r="J6125" t="s">
        <v>28</v>
      </c>
      <c r="K6125">
        <v>410</v>
      </c>
      <c r="L6125">
        <v>3</v>
      </c>
      <c r="M6125">
        <v>96.01</v>
      </c>
      <c r="N6125">
        <f t="shared" si="380"/>
        <v>6</v>
      </c>
      <c r="O6125">
        <f>5</f>
        <v>5</v>
      </c>
      <c r="P6125" t="str">
        <f t="shared" si="381"/>
        <v>Breached</v>
      </c>
      <c r="Q6125">
        <f t="shared" si="382"/>
        <v>0.73170731707317083</v>
      </c>
      <c r="R6125">
        <f t="shared" si="383"/>
        <v>68.333333333333329</v>
      </c>
    </row>
    <row r="6126" spans="1:18" x14ac:dyDescent="0.3">
      <c r="A6126" t="s">
        <v>12095</v>
      </c>
      <c r="B6126" t="s">
        <v>12096</v>
      </c>
      <c r="C6126" s="1">
        <v>46050</v>
      </c>
      <c r="D6126" s="1">
        <v>46053</v>
      </c>
      <c r="E6126" t="s">
        <v>15</v>
      </c>
      <c r="F6126" t="s">
        <v>38</v>
      </c>
      <c r="G6126" t="s">
        <v>25</v>
      </c>
      <c r="H6126" t="s">
        <v>56</v>
      </c>
      <c r="I6126" t="s">
        <v>33</v>
      </c>
      <c r="J6126" t="s">
        <v>66</v>
      </c>
      <c r="K6126">
        <v>388</v>
      </c>
      <c r="L6126">
        <v>4</v>
      </c>
      <c r="M6126">
        <v>97.89</v>
      </c>
      <c r="N6126">
        <f t="shared" si="380"/>
        <v>3</v>
      </c>
      <c r="O6126">
        <f>5</f>
        <v>5</v>
      </c>
      <c r="P6126" t="str">
        <f t="shared" si="381"/>
        <v>Met</v>
      </c>
      <c r="Q6126">
        <f t="shared" si="382"/>
        <v>1.0309278350515463</v>
      </c>
      <c r="R6126">
        <f t="shared" si="383"/>
        <v>129.33333333333334</v>
      </c>
    </row>
    <row r="6127" spans="1:18" x14ac:dyDescent="0.3">
      <c r="A6127" t="s">
        <v>12097</v>
      </c>
      <c r="B6127" t="s">
        <v>12098</v>
      </c>
      <c r="C6127" s="1">
        <v>46062</v>
      </c>
      <c r="D6127" s="1">
        <v>46067</v>
      </c>
      <c r="E6127" t="s">
        <v>59</v>
      </c>
      <c r="F6127" t="s">
        <v>69</v>
      </c>
      <c r="G6127" t="s">
        <v>41</v>
      </c>
      <c r="H6127" t="s">
        <v>26</v>
      </c>
      <c r="I6127" t="s">
        <v>33</v>
      </c>
      <c r="J6127" t="s">
        <v>42</v>
      </c>
      <c r="K6127">
        <v>134</v>
      </c>
      <c r="L6127">
        <v>2</v>
      </c>
      <c r="M6127">
        <v>98.98</v>
      </c>
      <c r="N6127">
        <f t="shared" si="380"/>
        <v>5</v>
      </c>
      <c r="O6127">
        <f>5</f>
        <v>5</v>
      </c>
      <c r="P6127" t="str">
        <f t="shared" si="381"/>
        <v>Met</v>
      </c>
      <c r="Q6127">
        <f t="shared" si="382"/>
        <v>1.4925373134328357</v>
      </c>
      <c r="R6127">
        <f t="shared" si="383"/>
        <v>26.8</v>
      </c>
    </row>
    <row r="6128" spans="1:18" x14ac:dyDescent="0.3">
      <c r="A6128" t="s">
        <v>12099</v>
      </c>
      <c r="B6128" t="s">
        <v>12100</v>
      </c>
      <c r="C6128" s="1">
        <v>46148</v>
      </c>
      <c r="D6128" s="1">
        <v>46155</v>
      </c>
      <c r="E6128" t="s">
        <v>37</v>
      </c>
      <c r="F6128" t="s">
        <v>31</v>
      </c>
      <c r="G6128" t="s">
        <v>25</v>
      </c>
      <c r="H6128" t="s">
        <v>26</v>
      </c>
      <c r="I6128" t="s">
        <v>19</v>
      </c>
      <c r="J6128" t="s">
        <v>42</v>
      </c>
      <c r="K6128">
        <v>191</v>
      </c>
      <c r="L6128">
        <v>1</v>
      </c>
      <c r="M6128">
        <v>98.82</v>
      </c>
      <c r="N6128">
        <f t="shared" si="380"/>
        <v>7</v>
      </c>
      <c r="O6128">
        <f>5</f>
        <v>5</v>
      </c>
      <c r="P6128" t="str">
        <f t="shared" si="381"/>
        <v>Breached</v>
      </c>
      <c r="Q6128">
        <f t="shared" si="382"/>
        <v>0.52356020942408377</v>
      </c>
      <c r="R6128">
        <f t="shared" si="383"/>
        <v>27.285714285714285</v>
      </c>
    </row>
    <row r="6129" spans="1:18" x14ac:dyDescent="0.3">
      <c r="A6129" t="s">
        <v>12101</v>
      </c>
      <c r="B6129" t="s">
        <v>10928</v>
      </c>
      <c r="C6129" s="1">
        <v>46153</v>
      </c>
      <c r="D6129" s="1">
        <v>46160</v>
      </c>
      <c r="E6129" t="s">
        <v>59</v>
      </c>
      <c r="F6129" t="s">
        <v>38</v>
      </c>
      <c r="G6129" t="s">
        <v>25</v>
      </c>
      <c r="H6129" t="s">
        <v>18</v>
      </c>
      <c r="I6129" t="s">
        <v>27</v>
      </c>
      <c r="J6129" t="s">
        <v>42</v>
      </c>
      <c r="K6129">
        <v>445</v>
      </c>
      <c r="L6129">
        <v>0</v>
      </c>
      <c r="M6129">
        <v>100</v>
      </c>
      <c r="N6129">
        <f t="shared" si="380"/>
        <v>7</v>
      </c>
      <c r="O6129">
        <f>5</f>
        <v>5</v>
      </c>
      <c r="P6129" t="str">
        <f t="shared" si="381"/>
        <v>Breached</v>
      </c>
      <c r="Q6129">
        <f t="shared" si="382"/>
        <v>0</v>
      </c>
      <c r="R6129">
        <f t="shared" si="383"/>
        <v>63.571428571428569</v>
      </c>
    </row>
    <row r="6130" spans="1:18" x14ac:dyDescent="0.3">
      <c r="A6130" t="s">
        <v>12102</v>
      </c>
      <c r="B6130" t="s">
        <v>12103</v>
      </c>
      <c r="C6130" s="1">
        <v>46178</v>
      </c>
      <c r="D6130" s="1">
        <v>46186</v>
      </c>
      <c r="E6130" t="s">
        <v>37</v>
      </c>
      <c r="F6130" t="s">
        <v>16</v>
      </c>
      <c r="G6130" t="s">
        <v>17</v>
      </c>
      <c r="H6130" t="s">
        <v>26</v>
      </c>
      <c r="I6130" t="s">
        <v>33</v>
      </c>
      <c r="J6130" t="s">
        <v>28</v>
      </c>
      <c r="K6130">
        <v>47</v>
      </c>
      <c r="L6130">
        <v>4</v>
      </c>
      <c r="M6130">
        <v>96.52</v>
      </c>
      <c r="N6130">
        <f t="shared" si="380"/>
        <v>8</v>
      </c>
      <c r="O6130">
        <f>5</f>
        <v>5</v>
      </c>
      <c r="P6130" t="str">
        <f t="shared" si="381"/>
        <v>Breached</v>
      </c>
      <c r="Q6130">
        <f t="shared" si="382"/>
        <v>8.5106382978723403</v>
      </c>
      <c r="R6130">
        <f t="shared" si="383"/>
        <v>5.875</v>
      </c>
    </row>
    <row r="6131" spans="1:18" x14ac:dyDescent="0.3">
      <c r="A6131" t="s">
        <v>12104</v>
      </c>
      <c r="B6131" t="s">
        <v>12105</v>
      </c>
      <c r="C6131" s="1">
        <v>46140</v>
      </c>
      <c r="D6131" s="1">
        <v>46146</v>
      </c>
      <c r="E6131" t="s">
        <v>15</v>
      </c>
      <c r="F6131" t="s">
        <v>45</v>
      </c>
      <c r="G6131" t="s">
        <v>60</v>
      </c>
      <c r="H6131" t="s">
        <v>26</v>
      </c>
      <c r="I6131" t="s">
        <v>19</v>
      </c>
      <c r="J6131" t="s">
        <v>20</v>
      </c>
      <c r="K6131">
        <v>273</v>
      </c>
      <c r="L6131">
        <v>3</v>
      </c>
      <c r="M6131">
        <v>95.9</v>
      </c>
      <c r="N6131">
        <f t="shared" si="380"/>
        <v>6</v>
      </c>
      <c r="O6131">
        <f>5</f>
        <v>5</v>
      </c>
      <c r="P6131" t="str">
        <f t="shared" si="381"/>
        <v>Breached</v>
      </c>
      <c r="Q6131">
        <f t="shared" si="382"/>
        <v>1.098901098901099</v>
      </c>
      <c r="R6131">
        <f t="shared" si="383"/>
        <v>45.5</v>
      </c>
    </row>
    <row r="6132" spans="1:18" x14ac:dyDescent="0.3">
      <c r="A6132" t="s">
        <v>12106</v>
      </c>
      <c r="B6132" t="s">
        <v>12107</v>
      </c>
      <c r="C6132" s="1">
        <v>46143</v>
      </c>
      <c r="D6132" s="1">
        <v>46149</v>
      </c>
      <c r="E6132" t="s">
        <v>59</v>
      </c>
      <c r="F6132" t="s">
        <v>69</v>
      </c>
      <c r="G6132" t="s">
        <v>41</v>
      </c>
      <c r="H6132" t="s">
        <v>18</v>
      </c>
      <c r="I6132" t="s">
        <v>19</v>
      </c>
      <c r="J6132" t="s">
        <v>46</v>
      </c>
      <c r="K6132">
        <v>250</v>
      </c>
      <c r="L6132">
        <v>2</v>
      </c>
      <c r="M6132">
        <v>97.99</v>
      </c>
      <c r="N6132">
        <f t="shared" si="380"/>
        <v>6</v>
      </c>
      <c r="O6132">
        <f>5</f>
        <v>5</v>
      </c>
      <c r="P6132" t="str">
        <f t="shared" si="381"/>
        <v>Breached</v>
      </c>
      <c r="Q6132">
        <f t="shared" si="382"/>
        <v>0.8</v>
      </c>
      <c r="R6132">
        <f t="shared" si="383"/>
        <v>41.666666666666664</v>
      </c>
    </row>
    <row r="6133" spans="1:18" x14ac:dyDescent="0.3">
      <c r="A6133" t="s">
        <v>12108</v>
      </c>
      <c r="B6133" t="s">
        <v>12109</v>
      </c>
      <c r="C6133" s="1">
        <v>46130</v>
      </c>
      <c r="D6133" s="1">
        <v>46131</v>
      </c>
      <c r="E6133" t="s">
        <v>59</v>
      </c>
      <c r="F6133" t="s">
        <v>24</v>
      </c>
      <c r="G6133" t="s">
        <v>41</v>
      </c>
      <c r="H6133" t="s">
        <v>26</v>
      </c>
      <c r="I6133" t="s">
        <v>27</v>
      </c>
      <c r="J6133" t="s">
        <v>66</v>
      </c>
      <c r="K6133">
        <v>448</v>
      </c>
      <c r="L6133">
        <v>5</v>
      </c>
      <c r="M6133">
        <v>94.66</v>
      </c>
      <c r="N6133">
        <f t="shared" si="380"/>
        <v>1</v>
      </c>
      <c r="O6133">
        <f>5</f>
        <v>5</v>
      </c>
      <c r="P6133" t="str">
        <f t="shared" si="381"/>
        <v>Met</v>
      </c>
      <c r="Q6133">
        <f t="shared" si="382"/>
        <v>1.1160714285714286</v>
      </c>
      <c r="R6133">
        <f t="shared" si="383"/>
        <v>448</v>
      </c>
    </row>
    <row r="6134" spans="1:18" x14ac:dyDescent="0.3">
      <c r="A6134" t="s">
        <v>12110</v>
      </c>
      <c r="B6134" t="s">
        <v>12111</v>
      </c>
      <c r="C6134" s="1">
        <v>46192</v>
      </c>
      <c r="D6134" s="1">
        <v>46198</v>
      </c>
      <c r="E6134" t="s">
        <v>37</v>
      </c>
      <c r="F6134" t="s">
        <v>24</v>
      </c>
      <c r="G6134" t="s">
        <v>52</v>
      </c>
      <c r="H6134" t="s">
        <v>18</v>
      </c>
      <c r="I6134" t="s">
        <v>19</v>
      </c>
      <c r="J6134" t="s">
        <v>28</v>
      </c>
      <c r="K6134">
        <v>414</v>
      </c>
      <c r="L6134">
        <v>2</v>
      </c>
      <c r="M6134">
        <v>98.59</v>
      </c>
      <c r="N6134">
        <f t="shared" si="380"/>
        <v>6</v>
      </c>
      <c r="O6134">
        <f>5</f>
        <v>5</v>
      </c>
      <c r="P6134" t="str">
        <f t="shared" si="381"/>
        <v>Breached</v>
      </c>
      <c r="Q6134">
        <f t="shared" si="382"/>
        <v>0.48309178743961351</v>
      </c>
      <c r="R6134">
        <f t="shared" si="383"/>
        <v>69</v>
      </c>
    </row>
    <row r="6135" spans="1:18" x14ac:dyDescent="0.3">
      <c r="A6135" t="s">
        <v>12112</v>
      </c>
      <c r="B6135" t="s">
        <v>12113</v>
      </c>
      <c r="C6135" s="1">
        <v>46178</v>
      </c>
      <c r="D6135" s="1">
        <v>46188</v>
      </c>
      <c r="E6135" t="s">
        <v>23</v>
      </c>
      <c r="F6135" t="s">
        <v>69</v>
      </c>
      <c r="G6135" t="s">
        <v>25</v>
      </c>
      <c r="H6135" t="s">
        <v>18</v>
      </c>
      <c r="I6135" t="s">
        <v>33</v>
      </c>
      <c r="J6135" t="s">
        <v>46</v>
      </c>
      <c r="K6135">
        <v>140</v>
      </c>
      <c r="L6135">
        <v>0</v>
      </c>
      <c r="M6135">
        <v>100</v>
      </c>
      <c r="N6135">
        <f t="shared" si="380"/>
        <v>10</v>
      </c>
      <c r="O6135">
        <f>5</f>
        <v>5</v>
      </c>
      <c r="P6135" t="str">
        <f t="shared" si="381"/>
        <v>Breached</v>
      </c>
      <c r="Q6135">
        <f t="shared" si="382"/>
        <v>0</v>
      </c>
      <c r="R6135">
        <f t="shared" si="383"/>
        <v>14</v>
      </c>
    </row>
    <row r="6136" spans="1:18" x14ac:dyDescent="0.3">
      <c r="A6136" t="s">
        <v>12114</v>
      </c>
      <c r="B6136" t="s">
        <v>12115</v>
      </c>
      <c r="C6136" s="1">
        <v>46126</v>
      </c>
      <c r="D6136" s="1">
        <v>46132</v>
      </c>
      <c r="E6136" t="s">
        <v>65</v>
      </c>
      <c r="F6136" t="s">
        <v>38</v>
      </c>
      <c r="G6136" t="s">
        <v>25</v>
      </c>
      <c r="H6136" t="s">
        <v>18</v>
      </c>
      <c r="I6136" t="s">
        <v>19</v>
      </c>
      <c r="J6136" t="s">
        <v>34</v>
      </c>
      <c r="K6136">
        <v>348</v>
      </c>
      <c r="L6136">
        <v>5</v>
      </c>
      <c r="M6136">
        <v>95.99</v>
      </c>
      <c r="N6136">
        <f t="shared" si="380"/>
        <v>6</v>
      </c>
      <c r="O6136">
        <f>5</f>
        <v>5</v>
      </c>
      <c r="P6136" t="str">
        <f t="shared" si="381"/>
        <v>Breached</v>
      </c>
      <c r="Q6136">
        <f t="shared" si="382"/>
        <v>1.4367816091954022</v>
      </c>
      <c r="R6136">
        <f t="shared" si="383"/>
        <v>58</v>
      </c>
    </row>
    <row r="6137" spans="1:18" x14ac:dyDescent="0.3">
      <c r="A6137" t="s">
        <v>12116</v>
      </c>
      <c r="B6137" t="s">
        <v>12117</v>
      </c>
      <c r="C6137" s="1">
        <v>46169</v>
      </c>
      <c r="D6137" s="1">
        <v>46176</v>
      </c>
      <c r="E6137" t="s">
        <v>37</v>
      </c>
      <c r="F6137" t="s">
        <v>38</v>
      </c>
      <c r="G6137" t="s">
        <v>52</v>
      </c>
      <c r="H6137" t="s">
        <v>18</v>
      </c>
      <c r="I6137" t="s">
        <v>27</v>
      </c>
      <c r="J6137" t="s">
        <v>46</v>
      </c>
      <c r="K6137">
        <v>300</v>
      </c>
      <c r="L6137">
        <v>3</v>
      </c>
      <c r="M6137">
        <v>96.33</v>
      </c>
      <c r="N6137">
        <f t="shared" si="380"/>
        <v>7</v>
      </c>
      <c r="O6137">
        <f>5</f>
        <v>5</v>
      </c>
      <c r="P6137" t="str">
        <f t="shared" si="381"/>
        <v>Breached</v>
      </c>
      <c r="Q6137">
        <f t="shared" si="382"/>
        <v>1</v>
      </c>
      <c r="R6137">
        <f t="shared" si="383"/>
        <v>42.857142857142854</v>
      </c>
    </row>
    <row r="6138" spans="1:18" x14ac:dyDescent="0.3">
      <c r="A6138" t="s">
        <v>12118</v>
      </c>
      <c r="B6138" t="s">
        <v>12119</v>
      </c>
      <c r="C6138" s="1">
        <v>46146</v>
      </c>
      <c r="D6138" s="1">
        <v>46151</v>
      </c>
      <c r="E6138" t="s">
        <v>37</v>
      </c>
      <c r="F6138" t="s">
        <v>16</v>
      </c>
      <c r="G6138" t="s">
        <v>32</v>
      </c>
      <c r="H6138" t="s">
        <v>18</v>
      </c>
      <c r="I6138" t="s">
        <v>27</v>
      </c>
      <c r="J6138" t="s">
        <v>46</v>
      </c>
      <c r="K6138">
        <v>191</v>
      </c>
      <c r="L6138">
        <v>1</v>
      </c>
      <c r="M6138">
        <v>98.77</v>
      </c>
      <c r="N6138">
        <f t="shared" si="380"/>
        <v>5</v>
      </c>
      <c r="O6138">
        <f>5</f>
        <v>5</v>
      </c>
      <c r="P6138" t="str">
        <f t="shared" si="381"/>
        <v>Met</v>
      </c>
      <c r="Q6138">
        <f t="shared" si="382"/>
        <v>0.52356020942408377</v>
      </c>
      <c r="R6138">
        <f t="shared" si="383"/>
        <v>38.200000000000003</v>
      </c>
    </row>
    <row r="6139" spans="1:18" x14ac:dyDescent="0.3">
      <c r="A6139" t="s">
        <v>12120</v>
      </c>
      <c r="B6139" t="s">
        <v>2863</v>
      </c>
      <c r="C6139" s="1">
        <v>46122</v>
      </c>
      <c r="D6139" s="1">
        <v>46129</v>
      </c>
      <c r="E6139" t="s">
        <v>59</v>
      </c>
      <c r="F6139" t="s">
        <v>16</v>
      </c>
      <c r="G6139" t="s">
        <v>41</v>
      </c>
      <c r="H6139" t="s">
        <v>56</v>
      </c>
      <c r="I6139" t="s">
        <v>19</v>
      </c>
      <c r="J6139" t="s">
        <v>28</v>
      </c>
      <c r="K6139">
        <v>267</v>
      </c>
      <c r="L6139">
        <v>2</v>
      </c>
      <c r="M6139">
        <v>98.75</v>
      </c>
      <c r="N6139">
        <f t="shared" si="380"/>
        <v>7</v>
      </c>
      <c r="O6139">
        <f>5</f>
        <v>5</v>
      </c>
      <c r="P6139" t="str">
        <f t="shared" si="381"/>
        <v>Breached</v>
      </c>
      <c r="Q6139">
        <f t="shared" si="382"/>
        <v>0.74906367041198507</v>
      </c>
      <c r="R6139">
        <f t="shared" si="383"/>
        <v>38.142857142857146</v>
      </c>
    </row>
    <row r="6140" spans="1:18" x14ac:dyDescent="0.3">
      <c r="A6140" t="s">
        <v>12121</v>
      </c>
      <c r="B6140" t="s">
        <v>12122</v>
      </c>
      <c r="C6140" s="1">
        <v>46067</v>
      </c>
      <c r="D6140" s="1">
        <v>46069</v>
      </c>
      <c r="E6140" t="s">
        <v>15</v>
      </c>
      <c r="F6140" t="s">
        <v>45</v>
      </c>
      <c r="G6140" t="s">
        <v>41</v>
      </c>
      <c r="H6140" t="s">
        <v>56</v>
      </c>
      <c r="I6140" t="s">
        <v>27</v>
      </c>
      <c r="J6140" t="s">
        <v>46</v>
      </c>
      <c r="K6140">
        <v>452</v>
      </c>
      <c r="L6140">
        <v>5</v>
      </c>
      <c r="M6140">
        <v>93.11</v>
      </c>
      <c r="N6140">
        <f t="shared" si="380"/>
        <v>2</v>
      </c>
      <c r="O6140">
        <f>5</f>
        <v>5</v>
      </c>
      <c r="P6140" t="str">
        <f t="shared" si="381"/>
        <v>Met</v>
      </c>
      <c r="Q6140">
        <f t="shared" si="382"/>
        <v>1.1061946902654867</v>
      </c>
      <c r="R6140">
        <f t="shared" si="383"/>
        <v>226</v>
      </c>
    </row>
    <row r="6141" spans="1:18" x14ac:dyDescent="0.3">
      <c r="A6141" t="s">
        <v>12123</v>
      </c>
      <c r="B6141" t="s">
        <v>12124</v>
      </c>
      <c r="C6141" s="1">
        <v>46154</v>
      </c>
      <c r="D6141" s="1">
        <v>46161</v>
      </c>
      <c r="E6141" t="s">
        <v>37</v>
      </c>
      <c r="F6141" t="s">
        <v>45</v>
      </c>
      <c r="G6141" t="s">
        <v>49</v>
      </c>
      <c r="H6141" t="s">
        <v>26</v>
      </c>
      <c r="I6141" t="s">
        <v>19</v>
      </c>
      <c r="J6141" t="s">
        <v>66</v>
      </c>
      <c r="K6141">
        <v>456</v>
      </c>
      <c r="L6141">
        <v>0</v>
      </c>
      <c r="M6141">
        <v>100</v>
      </c>
      <c r="N6141">
        <f t="shared" si="380"/>
        <v>7</v>
      </c>
      <c r="O6141">
        <f>5</f>
        <v>5</v>
      </c>
      <c r="P6141" t="str">
        <f t="shared" si="381"/>
        <v>Breached</v>
      </c>
      <c r="Q6141">
        <f t="shared" si="382"/>
        <v>0</v>
      </c>
      <c r="R6141">
        <f t="shared" si="383"/>
        <v>65.142857142857139</v>
      </c>
    </row>
    <row r="6142" spans="1:18" x14ac:dyDescent="0.3">
      <c r="A6142" t="s">
        <v>12125</v>
      </c>
      <c r="B6142" t="s">
        <v>12126</v>
      </c>
      <c r="C6142" s="1">
        <v>46058</v>
      </c>
      <c r="D6142" s="1">
        <v>46063</v>
      </c>
      <c r="E6142" t="s">
        <v>15</v>
      </c>
      <c r="F6142" t="s">
        <v>31</v>
      </c>
      <c r="G6142" t="s">
        <v>60</v>
      </c>
      <c r="H6142" t="s">
        <v>18</v>
      </c>
      <c r="I6142" t="s">
        <v>27</v>
      </c>
      <c r="J6142" t="s">
        <v>28</v>
      </c>
      <c r="K6142">
        <v>31</v>
      </c>
      <c r="L6142">
        <v>3</v>
      </c>
      <c r="M6142">
        <v>96.05</v>
      </c>
      <c r="N6142">
        <f t="shared" si="380"/>
        <v>5</v>
      </c>
      <c r="O6142">
        <f>5</f>
        <v>5</v>
      </c>
      <c r="P6142" t="str">
        <f t="shared" si="381"/>
        <v>Met</v>
      </c>
      <c r="Q6142">
        <f t="shared" si="382"/>
        <v>9.67741935483871</v>
      </c>
      <c r="R6142">
        <f t="shared" si="383"/>
        <v>6.2</v>
      </c>
    </row>
    <row r="6143" spans="1:18" x14ac:dyDescent="0.3">
      <c r="A6143" t="s">
        <v>12127</v>
      </c>
      <c r="B6143" t="s">
        <v>12128</v>
      </c>
      <c r="C6143" s="1">
        <v>46145</v>
      </c>
      <c r="D6143" s="1">
        <v>46146</v>
      </c>
      <c r="E6143" t="s">
        <v>37</v>
      </c>
      <c r="F6143" t="s">
        <v>45</v>
      </c>
      <c r="G6143" t="s">
        <v>32</v>
      </c>
      <c r="H6143" t="s">
        <v>18</v>
      </c>
      <c r="I6143" t="s">
        <v>19</v>
      </c>
      <c r="J6143" t="s">
        <v>34</v>
      </c>
      <c r="K6143">
        <v>421</v>
      </c>
      <c r="L6143">
        <v>1</v>
      </c>
      <c r="M6143">
        <v>98.92</v>
      </c>
      <c r="N6143">
        <f t="shared" si="380"/>
        <v>1</v>
      </c>
      <c r="O6143">
        <f>5</f>
        <v>5</v>
      </c>
      <c r="P6143" t="str">
        <f t="shared" si="381"/>
        <v>Met</v>
      </c>
      <c r="Q6143">
        <f t="shared" si="382"/>
        <v>0.23752969121140144</v>
      </c>
      <c r="R6143">
        <f t="shared" si="383"/>
        <v>421</v>
      </c>
    </row>
    <row r="6144" spans="1:18" x14ac:dyDescent="0.3">
      <c r="A6144" t="s">
        <v>12129</v>
      </c>
      <c r="B6144" t="s">
        <v>12130</v>
      </c>
      <c r="C6144" s="1">
        <v>46033</v>
      </c>
      <c r="D6144" s="1">
        <v>46040</v>
      </c>
      <c r="E6144" t="s">
        <v>23</v>
      </c>
      <c r="F6144" t="s">
        <v>45</v>
      </c>
      <c r="G6144" t="s">
        <v>17</v>
      </c>
      <c r="H6144" t="s">
        <v>18</v>
      </c>
      <c r="I6144" t="s">
        <v>19</v>
      </c>
      <c r="J6144" t="s">
        <v>46</v>
      </c>
      <c r="K6144">
        <v>324</v>
      </c>
      <c r="L6144">
        <v>5</v>
      </c>
      <c r="M6144">
        <v>93.27</v>
      </c>
      <c r="N6144">
        <f t="shared" si="380"/>
        <v>7</v>
      </c>
      <c r="O6144">
        <f>5</f>
        <v>5</v>
      </c>
      <c r="P6144" t="str">
        <f t="shared" si="381"/>
        <v>Breached</v>
      </c>
      <c r="Q6144">
        <f t="shared" si="382"/>
        <v>1.5432098765432098</v>
      </c>
      <c r="R6144">
        <f t="shared" si="383"/>
        <v>46.285714285714285</v>
      </c>
    </row>
    <row r="6145" spans="1:18" x14ac:dyDescent="0.3">
      <c r="A6145" t="s">
        <v>12131</v>
      </c>
      <c r="B6145" t="s">
        <v>12132</v>
      </c>
      <c r="C6145" s="1">
        <v>46155</v>
      </c>
      <c r="D6145" s="1">
        <v>46158</v>
      </c>
      <c r="E6145" t="s">
        <v>65</v>
      </c>
      <c r="F6145" t="s">
        <v>69</v>
      </c>
      <c r="G6145" t="s">
        <v>25</v>
      </c>
      <c r="H6145" t="s">
        <v>56</v>
      </c>
      <c r="I6145" t="s">
        <v>33</v>
      </c>
      <c r="J6145" t="s">
        <v>46</v>
      </c>
      <c r="K6145">
        <v>412</v>
      </c>
      <c r="L6145">
        <v>3</v>
      </c>
      <c r="M6145">
        <v>95.56</v>
      </c>
      <c r="N6145">
        <f t="shared" si="380"/>
        <v>3</v>
      </c>
      <c r="O6145">
        <f>5</f>
        <v>5</v>
      </c>
      <c r="P6145" t="str">
        <f t="shared" si="381"/>
        <v>Met</v>
      </c>
      <c r="Q6145">
        <f t="shared" si="382"/>
        <v>0.72815533980582525</v>
      </c>
      <c r="R6145">
        <f t="shared" si="383"/>
        <v>137.33333333333334</v>
      </c>
    </row>
    <row r="6146" spans="1:18" x14ac:dyDescent="0.3">
      <c r="A6146" t="s">
        <v>12133</v>
      </c>
      <c r="B6146" t="s">
        <v>3816</v>
      </c>
      <c r="C6146" s="1">
        <v>46148</v>
      </c>
      <c r="D6146" s="1">
        <v>46152</v>
      </c>
      <c r="E6146" t="s">
        <v>23</v>
      </c>
      <c r="F6146" t="s">
        <v>31</v>
      </c>
      <c r="G6146" t="s">
        <v>93</v>
      </c>
      <c r="H6146" t="s">
        <v>18</v>
      </c>
      <c r="I6146" t="s">
        <v>19</v>
      </c>
      <c r="J6146" t="s">
        <v>53</v>
      </c>
      <c r="K6146">
        <v>359</v>
      </c>
      <c r="L6146">
        <v>1</v>
      </c>
      <c r="M6146">
        <v>99.2</v>
      </c>
      <c r="N6146">
        <f t="shared" si="380"/>
        <v>4</v>
      </c>
      <c r="O6146">
        <f>5</f>
        <v>5</v>
      </c>
      <c r="P6146" t="str">
        <f t="shared" si="381"/>
        <v>Met</v>
      </c>
      <c r="Q6146">
        <f t="shared" si="382"/>
        <v>0.2785515320334262</v>
      </c>
      <c r="R6146">
        <f t="shared" si="383"/>
        <v>89.75</v>
      </c>
    </row>
    <row r="6147" spans="1:18" x14ac:dyDescent="0.3">
      <c r="A6147" t="s">
        <v>12134</v>
      </c>
      <c r="B6147" t="s">
        <v>12135</v>
      </c>
      <c r="C6147" s="1">
        <v>46062</v>
      </c>
      <c r="D6147" s="1">
        <v>46064</v>
      </c>
      <c r="E6147" t="s">
        <v>37</v>
      </c>
      <c r="F6147" t="s">
        <v>38</v>
      </c>
      <c r="G6147" t="s">
        <v>32</v>
      </c>
      <c r="H6147" t="s">
        <v>56</v>
      </c>
      <c r="I6147" t="s">
        <v>27</v>
      </c>
      <c r="J6147" t="s">
        <v>20</v>
      </c>
      <c r="K6147">
        <v>260</v>
      </c>
      <c r="L6147">
        <v>4</v>
      </c>
      <c r="M6147">
        <v>96.55</v>
      </c>
      <c r="N6147">
        <f t="shared" ref="N6147:N6210" si="384">D6147-C6147</f>
        <v>2</v>
      </c>
      <c r="O6147">
        <f>5</f>
        <v>5</v>
      </c>
      <c r="P6147" t="str">
        <f t="shared" ref="P6147:P6210" si="385">IF(N6147&lt;=O6147,"Met","Breached")</f>
        <v>Met</v>
      </c>
      <c r="Q6147">
        <f t="shared" ref="Q6147:Q6210" si="386">(L6147/K6147)*100</f>
        <v>1.5384615384615385</v>
      </c>
      <c r="R6147">
        <f t="shared" ref="R6147:R6210" si="387">(K6147/N6147)</f>
        <v>130</v>
      </c>
    </row>
    <row r="6148" spans="1:18" x14ac:dyDescent="0.3">
      <c r="A6148" t="s">
        <v>12136</v>
      </c>
      <c r="B6148" t="s">
        <v>12137</v>
      </c>
      <c r="C6148" s="1">
        <v>46186</v>
      </c>
      <c r="D6148" s="1">
        <v>46194</v>
      </c>
      <c r="E6148" t="s">
        <v>37</v>
      </c>
      <c r="F6148" t="s">
        <v>45</v>
      </c>
      <c r="G6148" t="s">
        <v>25</v>
      </c>
      <c r="H6148" t="s">
        <v>18</v>
      </c>
      <c r="I6148" t="s">
        <v>27</v>
      </c>
      <c r="J6148" t="s">
        <v>34</v>
      </c>
      <c r="K6148">
        <v>487</v>
      </c>
      <c r="L6148">
        <v>4</v>
      </c>
      <c r="M6148">
        <v>94.29</v>
      </c>
      <c r="N6148">
        <f t="shared" si="384"/>
        <v>8</v>
      </c>
      <c r="O6148">
        <f>5</f>
        <v>5</v>
      </c>
      <c r="P6148" t="str">
        <f t="shared" si="385"/>
        <v>Breached</v>
      </c>
      <c r="Q6148">
        <f t="shared" si="386"/>
        <v>0.82135523613963046</v>
      </c>
      <c r="R6148">
        <f t="shared" si="387"/>
        <v>60.875</v>
      </c>
    </row>
    <row r="6149" spans="1:18" x14ac:dyDescent="0.3">
      <c r="A6149" t="s">
        <v>12138</v>
      </c>
      <c r="B6149" t="s">
        <v>12139</v>
      </c>
      <c r="C6149" s="1">
        <v>46154</v>
      </c>
      <c r="D6149" s="1">
        <v>46156</v>
      </c>
      <c r="E6149" t="s">
        <v>37</v>
      </c>
      <c r="F6149" t="s">
        <v>24</v>
      </c>
      <c r="G6149" t="s">
        <v>93</v>
      </c>
      <c r="H6149" t="s">
        <v>56</v>
      </c>
      <c r="I6149" t="s">
        <v>19</v>
      </c>
      <c r="J6149" t="s">
        <v>28</v>
      </c>
      <c r="K6149">
        <v>397</v>
      </c>
      <c r="L6149">
        <v>2</v>
      </c>
      <c r="M6149">
        <v>97.91</v>
      </c>
      <c r="N6149">
        <f t="shared" si="384"/>
        <v>2</v>
      </c>
      <c r="O6149">
        <f>5</f>
        <v>5</v>
      </c>
      <c r="P6149" t="str">
        <f t="shared" si="385"/>
        <v>Met</v>
      </c>
      <c r="Q6149">
        <f t="shared" si="386"/>
        <v>0.50377833753148615</v>
      </c>
      <c r="R6149">
        <f t="shared" si="387"/>
        <v>198.5</v>
      </c>
    </row>
    <row r="6150" spans="1:18" x14ac:dyDescent="0.3">
      <c r="A6150" t="s">
        <v>12140</v>
      </c>
      <c r="B6150" t="s">
        <v>12141</v>
      </c>
      <c r="C6150" s="1">
        <v>46079</v>
      </c>
      <c r="D6150" s="1">
        <v>46082</v>
      </c>
      <c r="E6150" t="s">
        <v>65</v>
      </c>
      <c r="F6150" t="s">
        <v>31</v>
      </c>
      <c r="G6150" t="s">
        <v>60</v>
      </c>
      <c r="H6150" t="s">
        <v>56</v>
      </c>
      <c r="I6150" t="s">
        <v>27</v>
      </c>
      <c r="J6150" t="s">
        <v>53</v>
      </c>
      <c r="K6150">
        <v>167</v>
      </c>
      <c r="L6150">
        <v>0</v>
      </c>
      <c r="M6150">
        <v>100</v>
      </c>
      <c r="N6150">
        <f t="shared" si="384"/>
        <v>3</v>
      </c>
      <c r="O6150">
        <f>5</f>
        <v>5</v>
      </c>
      <c r="P6150" t="str">
        <f t="shared" si="385"/>
        <v>Met</v>
      </c>
      <c r="Q6150">
        <f t="shared" si="386"/>
        <v>0</v>
      </c>
      <c r="R6150">
        <f t="shared" si="387"/>
        <v>55.666666666666664</v>
      </c>
    </row>
    <row r="6151" spans="1:18" x14ac:dyDescent="0.3">
      <c r="A6151" t="s">
        <v>12142</v>
      </c>
      <c r="B6151" t="s">
        <v>12143</v>
      </c>
      <c r="C6151" s="1">
        <v>46107</v>
      </c>
      <c r="D6151" s="1">
        <v>46112</v>
      </c>
      <c r="E6151" t="s">
        <v>65</v>
      </c>
      <c r="F6151" t="s">
        <v>38</v>
      </c>
      <c r="G6151" t="s">
        <v>41</v>
      </c>
      <c r="H6151" t="s">
        <v>26</v>
      </c>
      <c r="I6151" t="s">
        <v>27</v>
      </c>
      <c r="J6151" t="s">
        <v>34</v>
      </c>
      <c r="K6151">
        <v>429</v>
      </c>
      <c r="L6151">
        <v>3</v>
      </c>
      <c r="M6151">
        <v>98.39</v>
      </c>
      <c r="N6151">
        <f t="shared" si="384"/>
        <v>5</v>
      </c>
      <c r="O6151">
        <f>5</f>
        <v>5</v>
      </c>
      <c r="P6151" t="str">
        <f t="shared" si="385"/>
        <v>Met</v>
      </c>
      <c r="Q6151">
        <f t="shared" si="386"/>
        <v>0.69930069930069927</v>
      </c>
      <c r="R6151">
        <f t="shared" si="387"/>
        <v>85.8</v>
      </c>
    </row>
    <row r="6152" spans="1:18" x14ac:dyDescent="0.3">
      <c r="A6152" t="s">
        <v>12144</v>
      </c>
      <c r="B6152" t="s">
        <v>10246</v>
      </c>
      <c r="C6152" s="1">
        <v>46147</v>
      </c>
      <c r="D6152" s="1">
        <v>46149</v>
      </c>
      <c r="E6152" t="s">
        <v>37</v>
      </c>
      <c r="F6152" t="s">
        <v>38</v>
      </c>
      <c r="G6152" t="s">
        <v>25</v>
      </c>
      <c r="H6152" t="s">
        <v>18</v>
      </c>
      <c r="I6152" t="s">
        <v>33</v>
      </c>
      <c r="J6152" t="s">
        <v>66</v>
      </c>
      <c r="K6152">
        <v>298</v>
      </c>
      <c r="L6152">
        <v>4</v>
      </c>
      <c r="M6152">
        <v>96.09</v>
      </c>
      <c r="N6152">
        <f t="shared" si="384"/>
        <v>2</v>
      </c>
      <c r="O6152">
        <f>5</f>
        <v>5</v>
      </c>
      <c r="P6152" t="str">
        <f t="shared" si="385"/>
        <v>Met</v>
      </c>
      <c r="Q6152">
        <f t="shared" si="386"/>
        <v>1.3422818791946309</v>
      </c>
      <c r="R6152">
        <f t="shared" si="387"/>
        <v>149</v>
      </c>
    </row>
    <row r="6153" spans="1:18" x14ac:dyDescent="0.3">
      <c r="A6153" t="s">
        <v>12145</v>
      </c>
      <c r="B6153" t="s">
        <v>12146</v>
      </c>
      <c r="C6153" s="1">
        <v>46138</v>
      </c>
      <c r="D6153" s="1">
        <v>46148</v>
      </c>
      <c r="E6153" t="s">
        <v>37</v>
      </c>
      <c r="F6153" t="s">
        <v>69</v>
      </c>
      <c r="G6153" t="s">
        <v>32</v>
      </c>
      <c r="H6153" t="s">
        <v>18</v>
      </c>
      <c r="I6153" t="s">
        <v>27</v>
      </c>
      <c r="J6153" t="s">
        <v>42</v>
      </c>
      <c r="K6153">
        <v>194</v>
      </c>
      <c r="L6153">
        <v>2</v>
      </c>
      <c r="M6153">
        <v>97.14</v>
      </c>
      <c r="N6153">
        <f t="shared" si="384"/>
        <v>10</v>
      </c>
      <c r="O6153">
        <f>5</f>
        <v>5</v>
      </c>
      <c r="P6153" t="str">
        <f t="shared" si="385"/>
        <v>Breached</v>
      </c>
      <c r="Q6153">
        <f t="shared" si="386"/>
        <v>1.0309278350515463</v>
      </c>
      <c r="R6153">
        <f t="shared" si="387"/>
        <v>19.399999999999999</v>
      </c>
    </row>
    <row r="6154" spans="1:18" x14ac:dyDescent="0.3">
      <c r="A6154" t="s">
        <v>12147</v>
      </c>
      <c r="B6154" t="s">
        <v>12148</v>
      </c>
      <c r="C6154" s="1">
        <v>46024</v>
      </c>
      <c r="D6154" s="1">
        <v>46030</v>
      </c>
      <c r="E6154" t="s">
        <v>37</v>
      </c>
      <c r="F6154" t="s">
        <v>31</v>
      </c>
      <c r="G6154" t="s">
        <v>41</v>
      </c>
      <c r="H6154" t="s">
        <v>18</v>
      </c>
      <c r="I6154" t="s">
        <v>19</v>
      </c>
      <c r="J6154" t="s">
        <v>42</v>
      </c>
      <c r="K6154">
        <v>32</v>
      </c>
      <c r="L6154">
        <v>2</v>
      </c>
      <c r="M6154">
        <v>98.67</v>
      </c>
      <c r="N6154">
        <f t="shared" si="384"/>
        <v>6</v>
      </c>
      <c r="O6154">
        <f>5</f>
        <v>5</v>
      </c>
      <c r="P6154" t="str">
        <f t="shared" si="385"/>
        <v>Breached</v>
      </c>
      <c r="Q6154">
        <f t="shared" si="386"/>
        <v>6.25</v>
      </c>
      <c r="R6154">
        <f t="shared" si="387"/>
        <v>5.333333333333333</v>
      </c>
    </row>
    <row r="6155" spans="1:18" x14ac:dyDescent="0.3">
      <c r="A6155" t="s">
        <v>12149</v>
      </c>
      <c r="B6155" t="s">
        <v>12150</v>
      </c>
      <c r="C6155" s="1">
        <v>46119</v>
      </c>
      <c r="D6155" s="1">
        <v>46121</v>
      </c>
      <c r="E6155" t="s">
        <v>59</v>
      </c>
      <c r="F6155" t="s">
        <v>38</v>
      </c>
      <c r="G6155" t="s">
        <v>17</v>
      </c>
      <c r="H6155" t="s">
        <v>18</v>
      </c>
      <c r="I6155" t="s">
        <v>27</v>
      </c>
      <c r="J6155" t="s">
        <v>66</v>
      </c>
      <c r="K6155">
        <v>217</v>
      </c>
      <c r="L6155">
        <v>1</v>
      </c>
      <c r="M6155">
        <v>98.93</v>
      </c>
      <c r="N6155">
        <f t="shared" si="384"/>
        <v>2</v>
      </c>
      <c r="O6155">
        <f>5</f>
        <v>5</v>
      </c>
      <c r="P6155" t="str">
        <f t="shared" si="385"/>
        <v>Met</v>
      </c>
      <c r="Q6155">
        <f t="shared" si="386"/>
        <v>0.46082949308755761</v>
      </c>
      <c r="R6155">
        <f t="shared" si="387"/>
        <v>108.5</v>
      </c>
    </row>
    <row r="6156" spans="1:18" x14ac:dyDescent="0.3">
      <c r="A6156" t="s">
        <v>12151</v>
      </c>
      <c r="B6156" t="s">
        <v>12152</v>
      </c>
      <c r="C6156" s="1">
        <v>46068</v>
      </c>
      <c r="D6156" s="1">
        <v>46074</v>
      </c>
      <c r="E6156" t="s">
        <v>59</v>
      </c>
      <c r="F6156" t="s">
        <v>31</v>
      </c>
      <c r="G6156" t="s">
        <v>25</v>
      </c>
      <c r="H6156" t="s">
        <v>56</v>
      </c>
      <c r="I6156" t="s">
        <v>27</v>
      </c>
      <c r="J6156" t="s">
        <v>42</v>
      </c>
      <c r="K6156">
        <v>421</v>
      </c>
      <c r="L6156">
        <v>0</v>
      </c>
      <c r="M6156">
        <v>100</v>
      </c>
      <c r="N6156">
        <f t="shared" si="384"/>
        <v>6</v>
      </c>
      <c r="O6156">
        <f>5</f>
        <v>5</v>
      </c>
      <c r="P6156" t="str">
        <f t="shared" si="385"/>
        <v>Breached</v>
      </c>
      <c r="Q6156">
        <f t="shared" si="386"/>
        <v>0</v>
      </c>
      <c r="R6156">
        <f t="shared" si="387"/>
        <v>70.166666666666671</v>
      </c>
    </row>
    <row r="6157" spans="1:18" x14ac:dyDescent="0.3">
      <c r="A6157" t="s">
        <v>12153</v>
      </c>
      <c r="B6157" t="s">
        <v>12154</v>
      </c>
      <c r="C6157" s="1">
        <v>46157</v>
      </c>
      <c r="D6157" s="1">
        <v>46162</v>
      </c>
      <c r="E6157" t="s">
        <v>59</v>
      </c>
      <c r="F6157" t="s">
        <v>16</v>
      </c>
      <c r="G6157" t="s">
        <v>49</v>
      </c>
      <c r="H6157" t="s">
        <v>56</v>
      </c>
      <c r="I6157" t="s">
        <v>33</v>
      </c>
      <c r="J6157" t="s">
        <v>66</v>
      </c>
      <c r="K6157">
        <v>357</v>
      </c>
      <c r="L6157">
        <v>2</v>
      </c>
      <c r="M6157">
        <v>98.23</v>
      </c>
      <c r="N6157">
        <f t="shared" si="384"/>
        <v>5</v>
      </c>
      <c r="O6157">
        <f>5</f>
        <v>5</v>
      </c>
      <c r="P6157" t="str">
        <f t="shared" si="385"/>
        <v>Met</v>
      </c>
      <c r="Q6157">
        <f t="shared" si="386"/>
        <v>0.56022408963585435</v>
      </c>
      <c r="R6157">
        <f t="shared" si="387"/>
        <v>71.400000000000006</v>
      </c>
    </row>
    <row r="6158" spans="1:18" x14ac:dyDescent="0.3">
      <c r="A6158" t="s">
        <v>12155</v>
      </c>
      <c r="B6158" t="s">
        <v>12156</v>
      </c>
      <c r="C6158" s="1">
        <v>46136</v>
      </c>
      <c r="D6158" s="1">
        <v>46139</v>
      </c>
      <c r="E6158" t="s">
        <v>59</v>
      </c>
      <c r="F6158" t="s">
        <v>24</v>
      </c>
      <c r="G6158" t="s">
        <v>41</v>
      </c>
      <c r="H6158" t="s">
        <v>26</v>
      </c>
      <c r="I6158" t="s">
        <v>19</v>
      </c>
      <c r="J6158" t="s">
        <v>20</v>
      </c>
      <c r="K6158">
        <v>84</v>
      </c>
      <c r="L6158">
        <v>5</v>
      </c>
      <c r="M6158">
        <v>93.63</v>
      </c>
      <c r="N6158">
        <f t="shared" si="384"/>
        <v>3</v>
      </c>
      <c r="O6158">
        <f>5</f>
        <v>5</v>
      </c>
      <c r="P6158" t="str">
        <f t="shared" si="385"/>
        <v>Met</v>
      </c>
      <c r="Q6158">
        <f t="shared" si="386"/>
        <v>5.9523809523809517</v>
      </c>
      <c r="R6158">
        <f t="shared" si="387"/>
        <v>28</v>
      </c>
    </row>
    <row r="6159" spans="1:18" x14ac:dyDescent="0.3">
      <c r="A6159" t="s">
        <v>12157</v>
      </c>
      <c r="B6159" t="s">
        <v>12158</v>
      </c>
      <c r="C6159" s="1">
        <v>46200</v>
      </c>
      <c r="D6159" s="1">
        <v>46210</v>
      </c>
      <c r="E6159" t="s">
        <v>37</v>
      </c>
      <c r="F6159" t="s">
        <v>31</v>
      </c>
      <c r="G6159" t="s">
        <v>49</v>
      </c>
      <c r="H6159" t="s">
        <v>18</v>
      </c>
      <c r="I6159" t="s">
        <v>27</v>
      </c>
      <c r="J6159" t="s">
        <v>42</v>
      </c>
      <c r="K6159">
        <v>346</v>
      </c>
      <c r="L6159">
        <v>2</v>
      </c>
      <c r="M6159">
        <v>97.3</v>
      </c>
      <c r="N6159">
        <f t="shared" si="384"/>
        <v>10</v>
      </c>
      <c r="O6159">
        <f>5</f>
        <v>5</v>
      </c>
      <c r="P6159" t="str">
        <f t="shared" si="385"/>
        <v>Breached</v>
      </c>
      <c r="Q6159">
        <f t="shared" si="386"/>
        <v>0.57803468208092479</v>
      </c>
      <c r="R6159">
        <f t="shared" si="387"/>
        <v>34.6</v>
      </c>
    </row>
    <row r="6160" spans="1:18" x14ac:dyDescent="0.3">
      <c r="A6160" t="s">
        <v>12159</v>
      </c>
      <c r="B6160" t="s">
        <v>12160</v>
      </c>
      <c r="C6160" s="1">
        <v>46085</v>
      </c>
      <c r="D6160" s="1">
        <v>46086</v>
      </c>
      <c r="E6160" t="s">
        <v>65</v>
      </c>
      <c r="F6160" t="s">
        <v>69</v>
      </c>
      <c r="G6160" t="s">
        <v>60</v>
      </c>
      <c r="H6160" t="s">
        <v>56</v>
      </c>
      <c r="I6160" t="s">
        <v>19</v>
      </c>
      <c r="J6160" t="s">
        <v>46</v>
      </c>
      <c r="K6160">
        <v>182</v>
      </c>
      <c r="L6160">
        <v>5</v>
      </c>
      <c r="M6160">
        <v>95.87</v>
      </c>
      <c r="N6160">
        <f t="shared" si="384"/>
        <v>1</v>
      </c>
      <c r="O6160">
        <f>5</f>
        <v>5</v>
      </c>
      <c r="P6160" t="str">
        <f t="shared" si="385"/>
        <v>Met</v>
      </c>
      <c r="Q6160">
        <f t="shared" si="386"/>
        <v>2.7472527472527473</v>
      </c>
      <c r="R6160">
        <f t="shared" si="387"/>
        <v>182</v>
      </c>
    </row>
    <row r="6161" spans="1:18" x14ac:dyDescent="0.3">
      <c r="A6161" t="s">
        <v>12161</v>
      </c>
      <c r="B6161" t="s">
        <v>12162</v>
      </c>
      <c r="C6161" s="1">
        <v>46146</v>
      </c>
      <c r="D6161" s="1">
        <v>46155</v>
      </c>
      <c r="E6161" t="s">
        <v>65</v>
      </c>
      <c r="F6161" t="s">
        <v>45</v>
      </c>
      <c r="G6161" t="s">
        <v>25</v>
      </c>
      <c r="H6161" t="s">
        <v>56</v>
      </c>
      <c r="I6161" t="s">
        <v>33</v>
      </c>
      <c r="J6161" t="s">
        <v>28</v>
      </c>
      <c r="K6161">
        <v>302</v>
      </c>
      <c r="L6161">
        <v>4</v>
      </c>
      <c r="M6161">
        <v>94.47</v>
      </c>
      <c r="N6161">
        <f t="shared" si="384"/>
        <v>9</v>
      </c>
      <c r="O6161">
        <f>5</f>
        <v>5</v>
      </c>
      <c r="P6161" t="str">
        <f t="shared" si="385"/>
        <v>Breached</v>
      </c>
      <c r="Q6161">
        <f t="shared" si="386"/>
        <v>1.3245033112582782</v>
      </c>
      <c r="R6161">
        <f t="shared" si="387"/>
        <v>33.555555555555557</v>
      </c>
    </row>
    <row r="6162" spans="1:18" x14ac:dyDescent="0.3">
      <c r="A6162" t="s">
        <v>12163</v>
      </c>
      <c r="B6162" t="s">
        <v>12164</v>
      </c>
      <c r="C6162" s="1">
        <v>46120</v>
      </c>
      <c r="D6162" s="1">
        <v>46129</v>
      </c>
      <c r="E6162" t="s">
        <v>15</v>
      </c>
      <c r="F6162" t="s">
        <v>38</v>
      </c>
      <c r="G6162" t="s">
        <v>32</v>
      </c>
      <c r="H6162" t="s">
        <v>56</v>
      </c>
      <c r="I6162" t="s">
        <v>33</v>
      </c>
      <c r="J6162" t="s">
        <v>42</v>
      </c>
      <c r="K6162">
        <v>218</v>
      </c>
      <c r="L6162">
        <v>5</v>
      </c>
      <c r="M6162">
        <v>97.47</v>
      </c>
      <c r="N6162">
        <f t="shared" si="384"/>
        <v>9</v>
      </c>
      <c r="O6162">
        <f>5</f>
        <v>5</v>
      </c>
      <c r="P6162" t="str">
        <f t="shared" si="385"/>
        <v>Breached</v>
      </c>
      <c r="Q6162">
        <f t="shared" si="386"/>
        <v>2.2935779816513762</v>
      </c>
      <c r="R6162">
        <f t="shared" si="387"/>
        <v>24.222222222222221</v>
      </c>
    </row>
    <row r="6163" spans="1:18" x14ac:dyDescent="0.3">
      <c r="A6163" t="s">
        <v>12165</v>
      </c>
      <c r="B6163" t="s">
        <v>12166</v>
      </c>
      <c r="C6163" s="1">
        <v>46083</v>
      </c>
      <c r="D6163" s="1">
        <v>46088</v>
      </c>
      <c r="E6163" t="s">
        <v>65</v>
      </c>
      <c r="F6163" t="s">
        <v>16</v>
      </c>
      <c r="G6163" t="s">
        <v>32</v>
      </c>
      <c r="H6163" t="s">
        <v>26</v>
      </c>
      <c r="I6163" t="s">
        <v>19</v>
      </c>
      <c r="J6163" t="s">
        <v>74</v>
      </c>
      <c r="K6163">
        <v>107</v>
      </c>
      <c r="L6163">
        <v>4</v>
      </c>
      <c r="M6163">
        <v>97.83</v>
      </c>
      <c r="N6163">
        <f t="shared" si="384"/>
        <v>5</v>
      </c>
      <c r="O6163">
        <f>5</f>
        <v>5</v>
      </c>
      <c r="P6163" t="str">
        <f t="shared" si="385"/>
        <v>Met</v>
      </c>
      <c r="Q6163">
        <f t="shared" si="386"/>
        <v>3.7383177570093453</v>
      </c>
      <c r="R6163">
        <f t="shared" si="387"/>
        <v>21.4</v>
      </c>
    </row>
    <row r="6164" spans="1:18" x14ac:dyDescent="0.3">
      <c r="A6164" t="s">
        <v>12167</v>
      </c>
      <c r="B6164" t="s">
        <v>12168</v>
      </c>
      <c r="C6164" s="1">
        <v>46156</v>
      </c>
      <c r="D6164" s="1">
        <v>46162</v>
      </c>
      <c r="E6164" t="s">
        <v>59</v>
      </c>
      <c r="F6164" t="s">
        <v>69</v>
      </c>
      <c r="G6164" t="s">
        <v>60</v>
      </c>
      <c r="H6164" t="s">
        <v>26</v>
      </c>
      <c r="I6164" t="s">
        <v>33</v>
      </c>
      <c r="J6164" t="s">
        <v>20</v>
      </c>
      <c r="K6164">
        <v>424</v>
      </c>
      <c r="L6164">
        <v>4</v>
      </c>
      <c r="M6164">
        <v>96.79</v>
      </c>
      <c r="N6164">
        <f t="shared" si="384"/>
        <v>6</v>
      </c>
      <c r="O6164">
        <f>5</f>
        <v>5</v>
      </c>
      <c r="P6164" t="str">
        <f t="shared" si="385"/>
        <v>Breached</v>
      </c>
      <c r="Q6164">
        <f t="shared" si="386"/>
        <v>0.94339622641509435</v>
      </c>
      <c r="R6164">
        <f t="shared" si="387"/>
        <v>70.666666666666671</v>
      </c>
    </row>
    <row r="6165" spans="1:18" x14ac:dyDescent="0.3">
      <c r="A6165" t="s">
        <v>12169</v>
      </c>
      <c r="B6165" t="s">
        <v>271</v>
      </c>
      <c r="C6165" s="1">
        <v>46029</v>
      </c>
      <c r="D6165" s="1">
        <v>46034</v>
      </c>
      <c r="E6165" t="s">
        <v>37</v>
      </c>
      <c r="F6165" t="s">
        <v>45</v>
      </c>
      <c r="G6165" t="s">
        <v>52</v>
      </c>
      <c r="H6165" t="s">
        <v>56</v>
      </c>
      <c r="I6165" t="s">
        <v>19</v>
      </c>
      <c r="J6165" t="s">
        <v>42</v>
      </c>
      <c r="K6165">
        <v>293</v>
      </c>
      <c r="L6165">
        <v>4</v>
      </c>
      <c r="M6165">
        <v>97.73</v>
      </c>
      <c r="N6165">
        <f t="shared" si="384"/>
        <v>5</v>
      </c>
      <c r="O6165">
        <f>5</f>
        <v>5</v>
      </c>
      <c r="P6165" t="str">
        <f t="shared" si="385"/>
        <v>Met</v>
      </c>
      <c r="Q6165">
        <f t="shared" si="386"/>
        <v>1.3651877133105803</v>
      </c>
      <c r="R6165">
        <f t="shared" si="387"/>
        <v>58.6</v>
      </c>
    </row>
    <row r="6166" spans="1:18" x14ac:dyDescent="0.3">
      <c r="A6166" t="s">
        <v>12170</v>
      </c>
      <c r="B6166" t="s">
        <v>8085</v>
      </c>
      <c r="C6166" s="1">
        <v>46097</v>
      </c>
      <c r="D6166" s="1">
        <v>46100</v>
      </c>
      <c r="E6166" t="s">
        <v>15</v>
      </c>
      <c r="F6166" t="s">
        <v>45</v>
      </c>
      <c r="G6166" t="s">
        <v>60</v>
      </c>
      <c r="H6166" t="s">
        <v>26</v>
      </c>
      <c r="I6166" t="s">
        <v>27</v>
      </c>
      <c r="J6166" t="s">
        <v>28</v>
      </c>
      <c r="K6166">
        <v>286</v>
      </c>
      <c r="L6166">
        <v>5</v>
      </c>
      <c r="M6166">
        <v>94.29</v>
      </c>
      <c r="N6166">
        <f t="shared" si="384"/>
        <v>3</v>
      </c>
      <c r="O6166">
        <f>5</f>
        <v>5</v>
      </c>
      <c r="P6166" t="str">
        <f t="shared" si="385"/>
        <v>Met</v>
      </c>
      <c r="Q6166">
        <f t="shared" si="386"/>
        <v>1.7482517482517483</v>
      </c>
      <c r="R6166">
        <f t="shared" si="387"/>
        <v>95.333333333333329</v>
      </c>
    </row>
    <row r="6167" spans="1:18" x14ac:dyDescent="0.3">
      <c r="A6167" t="s">
        <v>12171</v>
      </c>
      <c r="B6167" t="s">
        <v>12172</v>
      </c>
      <c r="C6167" s="1">
        <v>46086</v>
      </c>
      <c r="D6167" s="1">
        <v>46093</v>
      </c>
      <c r="E6167" t="s">
        <v>23</v>
      </c>
      <c r="F6167" t="s">
        <v>45</v>
      </c>
      <c r="G6167" t="s">
        <v>60</v>
      </c>
      <c r="H6167" t="s">
        <v>26</v>
      </c>
      <c r="I6167" t="s">
        <v>27</v>
      </c>
      <c r="J6167" t="s">
        <v>20</v>
      </c>
      <c r="K6167">
        <v>224</v>
      </c>
      <c r="L6167">
        <v>4</v>
      </c>
      <c r="M6167">
        <v>94.71</v>
      </c>
      <c r="N6167">
        <f t="shared" si="384"/>
        <v>7</v>
      </c>
      <c r="O6167">
        <f>5</f>
        <v>5</v>
      </c>
      <c r="P6167" t="str">
        <f t="shared" si="385"/>
        <v>Breached</v>
      </c>
      <c r="Q6167">
        <f t="shared" si="386"/>
        <v>1.7857142857142856</v>
      </c>
      <c r="R6167">
        <f t="shared" si="387"/>
        <v>32</v>
      </c>
    </row>
    <row r="6168" spans="1:18" x14ac:dyDescent="0.3">
      <c r="A6168" t="s">
        <v>12173</v>
      </c>
      <c r="B6168" t="s">
        <v>12174</v>
      </c>
      <c r="C6168" s="1">
        <v>46115</v>
      </c>
      <c r="D6168" s="1">
        <v>46120</v>
      </c>
      <c r="E6168" t="s">
        <v>37</v>
      </c>
      <c r="F6168" t="s">
        <v>38</v>
      </c>
      <c r="G6168" t="s">
        <v>49</v>
      </c>
      <c r="H6168" t="s">
        <v>26</v>
      </c>
      <c r="I6168" t="s">
        <v>27</v>
      </c>
      <c r="J6168" t="s">
        <v>53</v>
      </c>
      <c r="K6168">
        <v>379</v>
      </c>
      <c r="L6168">
        <v>0</v>
      </c>
      <c r="M6168">
        <v>100</v>
      </c>
      <c r="N6168">
        <f t="shared" si="384"/>
        <v>5</v>
      </c>
      <c r="O6168">
        <f>5</f>
        <v>5</v>
      </c>
      <c r="P6168" t="str">
        <f t="shared" si="385"/>
        <v>Met</v>
      </c>
      <c r="Q6168">
        <f t="shared" si="386"/>
        <v>0</v>
      </c>
      <c r="R6168">
        <f t="shared" si="387"/>
        <v>75.8</v>
      </c>
    </row>
    <row r="6169" spans="1:18" x14ac:dyDescent="0.3">
      <c r="A6169" t="s">
        <v>12175</v>
      </c>
      <c r="B6169" t="s">
        <v>12176</v>
      </c>
      <c r="C6169" s="1">
        <v>46146</v>
      </c>
      <c r="D6169" s="1">
        <v>46149</v>
      </c>
      <c r="E6169" t="s">
        <v>15</v>
      </c>
      <c r="F6169" t="s">
        <v>31</v>
      </c>
      <c r="G6169" t="s">
        <v>32</v>
      </c>
      <c r="H6169" t="s">
        <v>26</v>
      </c>
      <c r="I6169" t="s">
        <v>27</v>
      </c>
      <c r="J6169" t="s">
        <v>74</v>
      </c>
      <c r="K6169">
        <v>55</v>
      </c>
      <c r="L6169">
        <v>1</v>
      </c>
      <c r="M6169">
        <v>98.91</v>
      </c>
      <c r="N6169">
        <f t="shared" si="384"/>
        <v>3</v>
      </c>
      <c r="O6169">
        <f>5</f>
        <v>5</v>
      </c>
      <c r="P6169" t="str">
        <f t="shared" si="385"/>
        <v>Met</v>
      </c>
      <c r="Q6169">
        <f t="shared" si="386"/>
        <v>1.8181818181818181</v>
      </c>
      <c r="R6169">
        <f t="shared" si="387"/>
        <v>18.333333333333332</v>
      </c>
    </row>
    <row r="6170" spans="1:18" x14ac:dyDescent="0.3">
      <c r="A6170" t="s">
        <v>12177</v>
      </c>
      <c r="B6170" t="s">
        <v>12178</v>
      </c>
      <c r="C6170" s="1">
        <v>46176</v>
      </c>
      <c r="D6170" s="1">
        <v>46185</v>
      </c>
      <c r="E6170" t="s">
        <v>65</v>
      </c>
      <c r="F6170" t="s">
        <v>45</v>
      </c>
      <c r="G6170" t="s">
        <v>93</v>
      </c>
      <c r="H6170" t="s">
        <v>56</v>
      </c>
      <c r="I6170" t="s">
        <v>33</v>
      </c>
      <c r="J6170" t="s">
        <v>53</v>
      </c>
      <c r="K6170">
        <v>468</v>
      </c>
      <c r="L6170">
        <v>4</v>
      </c>
      <c r="M6170">
        <v>95.16</v>
      </c>
      <c r="N6170">
        <f t="shared" si="384"/>
        <v>9</v>
      </c>
      <c r="O6170">
        <f>5</f>
        <v>5</v>
      </c>
      <c r="P6170" t="str">
        <f t="shared" si="385"/>
        <v>Breached</v>
      </c>
      <c r="Q6170">
        <f t="shared" si="386"/>
        <v>0.85470085470085477</v>
      </c>
      <c r="R6170">
        <f t="shared" si="387"/>
        <v>52</v>
      </c>
    </row>
    <row r="6171" spans="1:18" x14ac:dyDescent="0.3">
      <c r="A6171" t="s">
        <v>12179</v>
      </c>
      <c r="B6171" t="s">
        <v>12180</v>
      </c>
      <c r="C6171" s="1">
        <v>46138</v>
      </c>
      <c r="D6171" s="1">
        <v>46143</v>
      </c>
      <c r="E6171" t="s">
        <v>59</v>
      </c>
      <c r="F6171" t="s">
        <v>45</v>
      </c>
      <c r="G6171" t="s">
        <v>41</v>
      </c>
      <c r="H6171" t="s">
        <v>18</v>
      </c>
      <c r="I6171" t="s">
        <v>19</v>
      </c>
      <c r="J6171" t="s">
        <v>28</v>
      </c>
      <c r="K6171">
        <v>74</v>
      </c>
      <c r="L6171">
        <v>2</v>
      </c>
      <c r="M6171">
        <v>97.49</v>
      </c>
      <c r="N6171">
        <f t="shared" si="384"/>
        <v>5</v>
      </c>
      <c r="O6171">
        <f>5</f>
        <v>5</v>
      </c>
      <c r="P6171" t="str">
        <f t="shared" si="385"/>
        <v>Met</v>
      </c>
      <c r="Q6171">
        <f t="shared" si="386"/>
        <v>2.7027027027027026</v>
      </c>
      <c r="R6171">
        <f t="shared" si="387"/>
        <v>14.8</v>
      </c>
    </row>
    <row r="6172" spans="1:18" x14ac:dyDescent="0.3">
      <c r="A6172" t="s">
        <v>12181</v>
      </c>
      <c r="B6172" t="s">
        <v>12182</v>
      </c>
      <c r="C6172" s="1">
        <v>46066</v>
      </c>
      <c r="D6172" s="1">
        <v>46074</v>
      </c>
      <c r="E6172" t="s">
        <v>37</v>
      </c>
      <c r="F6172" t="s">
        <v>45</v>
      </c>
      <c r="G6172" t="s">
        <v>32</v>
      </c>
      <c r="H6172" t="s">
        <v>26</v>
      </c>
      <c r="I6172" t="s">
        <v>33</v>
      </c>
      <c r="J6172" t="s">
        <v>34</v>
      </c>
      <c r="K6172">
        <v>261</v>
      </c>
      <c r="L6172">
        <v>2</v>
      </c>
      <c r="M6172">
        <v>97.18</v>
      </c>
      <c r="N6172">
        <f t="shared" si="384"/>
        <v>8</v>
      </c>
      <c r="O6172">
        <f>5</f>
        <v>5</v>
      </c>
      <c r="P6172" t="str">
        <f t="shared" si="385"/>
        <v>Breached</v>
      </c>
      <c r="Q6172">
        <f t="shared" si="386"/>
        <v>0.76628352490421447</v>
      </c>
      <c r="R6172">
        <f t="shared" si="387"/>
        <v>32.625</v>
      </c>
    </row>
    <row r="6173" spans="1:18" x14ac:dyDescent="0.3">
      <c r="A6173" t="s">
        <v>12183</v>
      </c>
      <c r="B6173" t="s">
        <v>12184</v>
      </c>
      <c r="C6173" s="1">
        <v>46179</v>
      </c>
      <c r="D6173" s="1">
        <v>46183</v>
      </c>
      <c r="E6173" t="s">
        <v>15</v>
      </c>
      <c r="F6173" t="s">
        <v>24</v>
      </c>
      <c r="G6173" t="s">
        <v>49</v>
      </c>
      <c r="H6173" t="s">
        <v>56</v>
      </c>
      <c r="I6173" t="s">
        <v>19</v>
      </c>
      <c r="J6173" t="s">
        <v>46</v>
      </c>
      <c r="K6173">
        <v>141</v>
      </c>
      <c r="L6173">
        <v>1</v>
      </c>
      <c r="M6173">
        <v>99.16</v>
      </c>
      <c r="N6173">
        <f t="shared" si="384"/>
        <v>4</v>
      </c>
      <c r="O6173">
        <f>5</f>
        <v>5</v>
      </c>
      <c r="P6173" t="str">
        <f t="shared" si="385"/>
        <v>Met</v>
      </c>
      <c r="Q6173">
        <f t="shared" si="386"/>
        <v>0.70921985815602839</v>
      </c>
      <c r="R6173">
        <f t="shared" si="387"/>
        <v>35.25</v>
      </c>
    </row>
    <row r="6174" spans="1:18" x14ac:dyDescent="0.3">
      <c r="A6174" t="s">
        <v>12185</v>
      </c>
      <c r="B6174" t="s">
        <v>12186</v>
      </c>
      <c r="C6174" s="1">
        <v>46108</v>
      </c>
      <c r="D6174" s="1">
        <v>46112</v>
      </c>
      <c r="E6174" t="s">
        <v>23</v>
      </c>
      <c r="F6174" t="s">
        <v>69</v>
      </c>
      <c r="G6174" t="s">
        <v>25</v>
      </c>
      <c r="H6174" t="s">
        <v>26</v>
      </c>
      <c r="I6174" t="s">
        <v>19</v>
      </c>
      <c r="J6174" t="s">
        <v>46</v>
      </c>
      <c r="K6174">
        <v>182</v>
      </c>
      <c r="L6174">
        <v>2</v>
      </c>
      <c r="M6174">
        <v>97.32</v>
      </c>
      <c r="N6174">
        <f t="shared" si="384"/>
        <v>4</v>
      </c>
      <c r="O6174">
        <f>5</f>
        <v>5</v>
      </c>
      <c r="P6174" t="str">
        <f t="shared" si="385"/>
        <v>Met</v>
      </c>
      <c r="Q6174">
        <f t="shared" si="386"/>
        <v>1.098901098901099</v>
      </c>
      <c r="R6174">
        <f t="shared" si="387"/>
        <v>45.5</v>
      </c>
    </row>
    <row r="6175" spans="1:18" x14ac:dyDescent="0.3">
      <c r="A6175" t="s">
        <v>12187</v>
      </c>
      <c r="B6175" t="s">
        <v>12188</v>
      </c>
      <c r="C6175" s="1">
        <v>46138</v>
      </c>
      <c r="D6175" s="1">
        <v>46147</v>
      </c>
      <c r="E6175" t="s">
        <v>37</v>
      </c>
      <c r="F6175" t="s">
        <v>45</v>
      </c>
      <c r="G6175" t="s">
        <v>25</v>
      </c>
      <c r="H6175" t="s">
        <v>26</v>
      </c>
      <c r="I6175" t="s">
        <v>33</v>
      </c>
      <c r="J6175" t="s">
        <v>46</v>
      </c>
      <c r="K6175">
        <v>451</v>
      </c>
      <c r="L6175">
        <v>5</v>
      </c>
      <c r="M6175">
        <v>97.24</v>
      </c>
      <c r="N6175">
        <f t="shared" si="384"/>
        <v>9</v>
      </c>
      <c r="O6175">
        <f>5</f>
        <v>5</v>
      </c>
      <c r="P6175" t="str">
        <f t="shared" si="385"/>
        <v>Breached</v>
      </c>
      <c r="Q6175">
        <f t="shared" si="386"/>
        <v>1.1086474501108647</v>
      </c>
      <c r="R6175">
        <f t="shared" si="387"/>
        <v>50.111111111111114</v>
      </c>
    </row>
    <row r="6176" spans="1:18" x14ac:dyDescent="0.3">
      <c r="A6176" t="s">
        <v>12189</v>
      </c>
      <c r="B6176" t="s">
        <v>12190</v>
      </c>
      <c r="C6176" s="1">
        <v>46145</v>
      </c>
      <c r="D6176" s="1">
        <v>46151</v>
      </c>
      <c r="E6176" t="s">
        <v>59</v>
      </c>
      <c r="F6176" t="s">
        <v>24</v>
      </c>
      <c r="G6176" t="s">
        <v>25</v>
      </c>
      <c r="H6176" t="s">
        <v>56</v>
      </c>
      <c r="I6176" t="s">
        <v>33</v>
      </c>
      <c r="J6176" t="s">
        <v>46</v>
      </c>
      <c r="K6176">
        <v>177</v>
      </c>
      <c r="L6176">
        <v>5</v>
      </c>
      <c r="M6176">
        <v>92.76</v>
      </c>
      <c r="N6176">
        <f t="shared" si="384"/>
        <v>6</v>
      </c>
      <c r="O6176">
        <f>5</f>
        <v>5</v>
      </c>
      <c r="P6176" t="str">
        <f t="shared" si="385"/>
        <v>Breached</v>
      </c>
      <c r="Q6176">
        <f t="shared" si="386"/>
        <v>2.8248587570621471</v>
      </c>
      <c r="R6176">
        <f t="shared" si="387"/>
        <v>29.5</v>
      </c>
    </row>
    <row r="6177" spans="1:18" x14ac:dyDescent="0.3">
      <c r="A6177" t="s">
        <v>12191</v>
      </c>
      <c r="B6177" t="s">
        <v>12192</v>
      </c>
      <c r="C6177" s="1">
        <v>46099</v>
      </c>
      <c r="D6177" s="1">
        <v>46104</v>
      </c>
      <c r="E6177" t="s">
        <v>15</v>
      </c>
      <c r="F6177" t="s">
        <v>38</v>
      </c>
      <c r="G6177" t="s">
        <v>52</v>
      </c>
      <c r="H6177" t="s">
        <v>18</v>
      </c>
      <c r="I6177" t="s">
        <v>27</v>
      </c>
      <c r="J6177" t="s">
        <v>66</v>
      </c>
      <c r="K6177">
        <v>202</v>
      </c>
      <c r="L6177">
        <v>1</v>
      </c>
      <c r="M6177">
        <v>98.57</v>
      </c>
      <c r="N6177">
        <f t="shared" si="384"/>
        <v>5</v>
      </c>
      <c r="O6177">
        <f>5</f>
        <v>5</v>
      </c>
      <c r="P6177" t="str">
        <f t="shared" si="385"/>
        <v>Met</v>
      </c>
      <c r="Q6177">
        <f t="shared" si="386"/>
        <v>0.49504950495049505</v>
      </c>
      <c r="R6177">
        <f t="shared" si="387"/>
        <v>40.4</v>
      </c>
    </row>
    <row r="6178" spans="1:18" x14ac:dyDescent="0.3">
      <c r="A6178" t="s">
        <v>12193</v>
      </c>
      <c r="B6178" t="s">
        <v>12194</v>
      </c>
      <c r="C6178" s="1">
        <v>46123</v>
      </c>
      <c r="D6178" s="1">
        <v>46128</v>
      </c>
      <c r="E6178" t="s">
        <v>59</v>
      </c>
      <c r="F6178" t="s">
        <v>38</v>
      </c>
      <c r="G6178" t="s">
        <v>41</v>
      </c>
      <c r="H6178" t="s">
        <v>26</v>
      </c>
      <c r="I6178" t="s">
        <v>19</v>
      </c>
      <c r="J6178" t="s">
        <v>20</v>
      </c>
      <c r="K6178">
        <v>323</v>
      </c>
      <c r="L6178">
        <v>4</v>
      </c>
      <c r="M6178">
        <v>94.76</v>
      </c>
      <c r="N6178">
        <f t="shared" si="384"/>
        <v>5</v>
      </c>
      <c r="O6178">
        <f>5</f>
        <v>5</v>
      </c>
      <c r="P6178" t="str">
        <f t="shared" si="385"/>
        <v>Met</v>
      </c>
      <c r="Q6178">
        <f t="shared" si="386"/>
        <v>1.2383900928792571</v>
      </c>
      <c r="R6178">
        <f t="shared" si="387"/>
        <v>64.599999999999994</v>
      </c>
    </row>
    <row r="6179" spans="1:18" x14ac:dyDescent="0.3">
      <c r="A6179" t="s">
        <v>12195</v>
      </c>
      <c r="B6179" t="s">
        <v>12196</v>
      </c>
      <c r="C6179" s="1">
        <v>46178</v>
      </c>
      <c r="D6179" s="1">
        <v>46183</v>
      </c>
      <c r="E6179" t="s">
        <v>65</v>
      </c>
      <c r="F6179" t="s">
        <v>31</v>
      </c>
      <c r="G6179" t="s">
        <v>25</v>
      </c>
      <c r="H6179" t="s">
        <v>26</v>
      </c>
      <c r="I6179" t="s">
        <v>33</v>
      </c>
      <c r="J6179" t="s">
        <v>66</v>
      </c>
      <c r="K6179">
        <v>444</v>
      </c>
      <c r="L6179">
        <v>5</v>
      </c>
      <c r="M6179">
        <v>96.79</v>
      </c>
      <c r="N6179">
        <f t="shared" si="384"/>
        <v>5</v>
      </c>
      <c r="O6179">
        <f>5</f>
        <v>5</v>
      </c>
      <c r="P6179" t="str">
        <f t="shared" si="385"/>
        <v>Met</v>
      </c>
      <c r="Q6179">
        <f t="shared" si="386"/>
        <v>1.1261261261261262</v>
      </c>
      <c r="R6179">
        <f t="shared" si="387"/>
        <v>88.8</v>
      </c>
    </row>
    <row r="6180" spans="1:18" x14ac:dyDescent="0.3">
      <c r="A6180" t="s">
        <v>12197</v>
      </c>
      <c r="B6180" t="s">
        <v>12198</v>
      </c>
      <c r="C6180" s="1">
        <v>46088</v>
      </c>
      <c r="D6180" s="1">
        <v>46095</v>
      </c>
      <c r="E6180" t="s">
        <v>23</v>
      </c>
      <c r="F6180" t="s">
        <v>69</v>
      </c>
      <c r="G6180" t="s">
        <v>17</v>
      </c>
      <c r="H6180" t="s">
        <v>26</v>
      </c>
      <c r="I6180" t="s">
        <v>27</v>
      </c>
      <c r="J6180" t="s">
        <v>66</v>
      </c>
      <c r="K6180">
        <v>289</v>
      </c>
      <c r="L6180">
        <v>3</v>
      </c>
      <c r="M6180">
        <v>97.69</v>
      </c>
      <c r="N6180">
        <f t="shared" si="384"/>
        <v>7</v>
      </c>
      <c r="O6180">
        <f>5</f>
        <v>5</v>
      </c>
      <c r="P6180" t="str">
        <f t="shared" si="385"/>
        <v>Breached</v>
      </c>
      <c r="Q6180">
        <f t="shared" si="386"/>
        <v>1.0380622837370241</v>
      </c>
      <c r="R6180">
        <f t="shared" si="387"/>
        <v>41.285714285714285</v>
      </c>
    </row>
    <row r="6181" spans="1:18" x14ac:dyDescent="0.3">
      <c r="A6181" t="s">
        <v>12199</v>
      </c>
      <c r="B6181" t="s">
        <v>12200</v>
      </c>
      <c r="C6181" s="1">
        <v>46028</v>
      </c>
      <c r="D6181" s="1">
        <v>46035</v>
      </c>
      <c r="E6181" t="s">
        <v>15</v>
      </c>
      <c r="F6181" t="s">
        <v>45</v>
      </c>
      <c r="G6181" t="s">
        <v>25</v>
      </c>
      <c r="H6181" t="s">
        <v>56</v>
      </c>
      <c r="I6181" t="s">
        <v>33</v>
      </c>
      <c r="J6181" t="s">
        <v>20</v>
      </c>
      <c r="K6181">
        <v>146</v>
      </c>
      <c r="L6181">
        <v>2</v>
      </c>
      <c r="M6181">
        <v>98.11</v>
      </c>
      <c r="N6181">
        <f t="shared" si="384"/>
        <v>7</v>
      </c>
      <c r="O6181">
        <f>5</f>
        <v>5</v>
      </c>
      <c r="P6181" t="str">
        <f t="shared" si="385"/>
        <v>Breached</v>
      </c>
      <c r="Q6181">
        <f t="shared" si="386"/>
        <v>1.3698630136986301</v>
      </c>
      <c r="R6181">
        <f t="shared" si="387"/>
        <v>20.857142857142858</v>
      </c>
    </row>
    <row r="6182" spans="1:18" x14ac:dyDescent="0.3">
      <c r="A6182" t="s">
        <v>12201</v>
      </c>
      <c r="B6182" t="s">
        <v>12202</v>
      </c>
      <c r="C6182" s="1">
        <v>46165</v>
      </c>
      <c r="D6182" s="1">
        <v>46167</v>
      </c>
      <c r="E6182" t="s">
        <v>37</v>
      </c>
      <c r="F6182" t="s">
        <v>69</v>
      </c>
      <c r="G6182" t="s">
        <v>41</v>
      </c>
      <c r="H6182" t="s">
        <v>26</v>
      </c>
      <c r="I6182" t="s">
        <v>27</v>
      </c>
      <c r="J6182" t="s">
        <v>74</v>
      </c>
      <c r="K6182">
        <v>233</v>
      </c>
      <c r="L6182">
        <v>1</v>
      </c>
      <c r="M6182">
        <v>98.96</v>
      </c>
      <c r="N6182">
        <f t="shared" si="384"/>
        <v>2</v>
      </c>
      <c r="O6182">
        <f>5</f>
        <v>5</v>
      </c>
      <c r="P6182" t="str">
        <f t="shared" si="385"/>
        <v>Met</v>
      </c>
      <c r="Q6182">
        <f t="shared" si="386"/>
        <v>0.42918454935622319</v>
      </c>
      <c r="R6182">
        <f t="shared" si="387"/>
        <v>116.5</v>
      </c>
    </row>
    <row r="6183" spans="1:18" x14ac:dyDescent="0.3">
      <c r="A6183" t="s">
        <v>12203</v>
      </c>
      <c r="B6183" t="s">
        <v>12204</v>
      </c>
      <c r="C6183" s="1">
        <v>46087</v>
      </c>
      <c r="D6183" s="1">
        <v>46089</v>
      </c>
      <c r="E6183" t="s">
        <v>65</v>
      </c>
      <c r="F6183" t="s">
        <v>24</v>
      </c>
      <c r="G6183" t="s">
        <v>49</v>
      </c>
      <c r="H6183" t="s">
        <v>56</v>
      </c>
      <c r="I6183" t="s">
        <v>19</v>
      </c>
      <c r="J6183" t="s">
        <v>28</v>
      </c>
      <c r="K6183">
        <v>239</v>
      </c>
      <c r="L6183">
        <v>5</v>
      </c>
      <c r="M6183">
        <v>94.76</v>
      </c>
      <c r="N6183">
        <f t="shared" si="384"/>
        <v>2</v>
      </c>
      <c r="O6183">
        <f>5</f>
        <v>5</v>
      </c>
      <c r="P6183" t="str">
        <f t="shared" si="385"/>
        <v>Met</v>
      </c>
      <c r="Q6183">
        <f t="shared" si="386"/>
        <v>2.0920502092050208</v>
      </c>
      <c r="R6183">
        <f t="shared" si="387"/>
        <v>119.5</v>
      </c>
    </row>
    <row r="6184" spans="1:18" x14ac:dyDescent="0.3">
      <c r="A6184" t="s">
        <v>12205</v>
      </c>
      <c r="B6184" t="s">
        <v>12206</v>
      </c>
      <c r="C6184" s="1">
        <v>46044</v>
      </c>
      <c r="D6184" s="1">
        <v>46047</v>
      </c>
      <c r="E6184" t="s">
        <v>37</v>
      </c>
      <c r="F6184" t="s">
        <v>45</v>
      </c>
      <c r="G6184" t="s">
        <v>93</v>
      </c>
      <c r="H6184" t="s">
        <v>26</v>
      </c>
      <c r="I6184" t="s">
        <v>27</v>
      </c>
      <c r="J6184" t="s">
        <v>74</v>
      </c>
      <c r="K6184">
        <v>86</v>
      </c>
      <c r="L6184">
        <v>5</v>
      </c>
      <c r="M6184">
        <v>93.61</v>
      </c>
      <c r="N6184">
        <f t="shared" si="384"/>
        <v>3</v>
      </c>
      <c r="O6184">
        <f>5</f>
        <v>5</v>
      </c>
      <c r="P6184" t="str">
        <f t="shared" si="385"/>
        <v>Met</v>
      </c>
      <c r="Q6184">
        <f t="shared" si="386"/>
        <v>5.8139534883720927</v>
      </c>
      <c r="R6184">
        <f t="shared" si="387"/>
        <v>28.666666666666668</v>
      </c>
    </row>
    <row r="6185" spans="1:18" x14ac:dyDescent="0.3">
      <c r="A6185" t="s">
        <v>12207</v>
      </c>
      <c r="B6185" t="s">
        <v>12208</v>
      </c>
      <c r="C6185" s="1">
        <v>46202</v>
      </c>
      <c r="D6185" s="1">
        <v>46211</v>
      </c>
      <c r="E6185" t="s">
        <v>59</v>
      </c>
      <c r="F6185" t="s">
        <v>16</v>
      </c>
      <c r="G6185" t="s">
        <v>60</v>
      </c>
      <c r="H6185" t="s">
        <v>56</v>
      </c>
      <c r="I6185" t="s">
        <v>27</v>
      </c>
      <c r="J6185" t="s">
        <v>53</v>
      </c>
      <c r="K6185">
        <v>82</v>
      </c>
      <c r="L6185">
        <v>0</v>
      </c>
      <c r="M6185">
        <v>100</v>
      </c>
      <c r="N6185">
        <f t="shared" si="384"/>
        <v>9</v>
      </c>
      <c r="O6185">
        <f>5</f>
        <v>5</v>
      </c>
      <c r="P6185" t="str">
        <f t="shared" si="385"/>
        <v>Breached</v>
      </c>
      <c r="Q6185">
        <f t="shared" si="386"/>
        <v>0</v>
      </c>
      <c r="R6185">
        <f t="shared" si="387"/>
        <v>9.1111111111111107</v>
      </c>
    </row>
    <row r="6186" spans="1:18" x14ac:dyDescent="0.3">
      <c r="A6186" t="s">
        <v>12209</v>
      </c>
      <c r="B6186" t="s">
        <v>12210</v>
      </c>
      <c r="C6186" s="1">
        <v>46113</v>
      </c>
      <c r="D6186" s="1">
        <v>46123</v>
      </c>
      <c r="E6186" t="s">
        <v>59</v>
      </c>
      <c r="F6186" t="s">
        <v>45</v>
      </c>
      <c r="G6186" t="s">
        <v>49</v>
      </c>
      <c r="H6186" t="s">
        <v>56</v>
      </c>
      <c r="I6186" t="s">
        <v>33</v>
      </c>
      <c r="J6186" t="s">
        <v>66</v>
      </c>
      <c r="K6186">
        <v>59</v>
      </c>
      <c r="L6186">
        <v>3</v>
      </c>
      <c r="M6186">
        <v>95.67</v>
      </c>
      <c r="N6186">
        <f t="shared" si="384"/>
        <v>10</v>
      </c>
      <c r="O6186">
        <f>5</f>
        <v>5</v>
      </c>
      <c r="P6186" t="str">
        <f t="shared" si="385"/>
        <v>Breached</v>
      </c>
      <c r="Q6186">
        <f t="shared" si="386"/>
        <v>5.0847457627118651</v>
      </c>
      <c r="R6186">
        <f t="shared" si="387"/>
        <v>5.9</v>
      </c>
    </row>
    <row r="6187" spans="1:18" x14ac:dyDescent="0.3">
      <c r="A6187" t="s">
        <v>12211</v>
      </c>
      <c r="B6187" t="s">
        <v>12212</v>
      </c>
      <c r="C6187" s="1">
        <v>46123</v>
      </c>
      <c r="D6187" s="1">
        <v>46130</v>
      </c>
      <c r="E6187" t="s">
        <v>65</v>
      </c>
      <c r="F6187" t="s">
        <v>45</v>
      </c>
      <c r="G6187" t="s">
        <v>32</v>
      </c>
      <c r="H6187" t="s">
        <v>56</v>
      </c>
      <c r="I6187" t="s">
        <v>33</v>
      </c>
      <c r="J6187" t="s">
        <v>28</v>
      </c>
      <c r="K6187">
        <v>393</v>
      </c>
      <c r="L6187">
        <v>4</v>
      </c>
      <c r="M6187">
        <v>96.57</v>
      </c>
      <c r="N6187">
        <f t="shared" si="384"/>
        <v>7</v>
      </c>
      <c r="O6187">
        <f>5</f>
        <v>5</v>
      </c>
      <c r="P6187" t="str">
        <f t="shared" si="385"/>
        <v>Breached</v>
      </c>
      <c r="Q6187">
        <f t="shared" si="386"/>
        <v>1.0178117048346056</v>
      </c>
      <c r="R6187">
        <f t="shared" si="387"/>
        <v>56.142857142857146</v>
      </c>
    </row>
    <row r="6188" spans="1:18" x14ac:dyDescent="0.3">
      <c r="A6188" t="s">
        <v>12213</v>
      </c>
      <c r="B6188" t="s">
        <v>12214</v>
      </c>
      <c r="C6188" s="1">
        <v>46150</v>
      </c>
      <c r="D6188" s="1">
        <v>46152</v>
      </c>
      <c r="E6188" t="s">
        <v>23</v>
      </c>
      <c r="F6188" t="s">
        <v>31</v>
      </c>
      <c r="G6188" t="s">
        <v>52</v>
      </c>
      <c r="H6188" t="s">
        <v>18</v>
      </c>
      <c r="I6188" t="s">
        <v>33</v>
      </c>
      <c r="J6188" t="s">
        <v>53</v>
      </c>
      <c r="K6188">
        <v>103</v>
      </c>
      <c r="L6188">
        <v>4</v>
      </c>
      <c r="M6188">
        <v>96.53</v>
      </c>
      <c r="N6188">
        <f t="shared" si="384"/>
        <v>2</v>
      </c>
      <c r="O6188">
        <f>5</f>
        <v>5</v>
      </c>
      <c r="P6188" t="str">
        <f t="shared" si="385"/>
        <v>Met</v>
      </c>
      <c r="Q6188">
        <f t="shared" si="386"/>
        <v>3.8834951456310676</v>
      </c>
      <c r="R6188">
        <f t="shared" si="387"/>
        <v>51.5</v>
      </c>
    </row>
    <row r="6189" spans="1:18" x14ac:dyDescent="0.3">
      <c r="A6189" t="s">
        <v>12215</v>
      </c>
      <c r="B6189" t="s">
        <v>12216</v>
      </c>
      <c r="C6189" s="1">
        <v>46170</v>
      </c>
      <c r="D6189" s="1">
        <v>46174</v>
      </c>
      <c r="E6189" t="s">
        <v>65</v>
      </c>
      <c r="F6189" t="s">
        <v>45</v>
      </c>
      <c r="G6189" t="s">
        <v>41</v>
      </c>
      <c r="H6189" t="s">
        <v>56</v>
      </c>
      <c r="I6189" t="s">
        <v>33</v>
      </c>
      <c r="J6189" t="s">
        <v>34</v>
      </c>
      <c r="K6189">
        <v>260</v>
      </c>
      <c r="L6189">
        <v>0</v>
      </c>
      <c r="M6189">
        <v>100</v>
      </c>
      <c r="N6189">
        <f t="shared" si="384"/>
        <v>4</v>
      </c>
      <c r="O6189">
        <f>5</f>
        <v>5</v>
      </c>
      <c r="P6189" t="str">
        <f t="shared" si="385"/>
        <v>Met</v>
      </c>
      <c r="Q6189">
        <f t="shared" si="386"/>
        <v>0</v>
      </c>
      <c r="R6189">
        <f t="shared" si="387"/>
        <v>65</v>
      </c>
    </row>
    <row r="6190" spans="1:18" x14ac:dyDescent="0.3">
      <c r="A6190" t="s">
        <v>12217</v>
      </c>
      <c r="B6190" t="s">
        <v>12218</v>
      </c>
      <c r="C6190" s="1">
        <v>46031</v>
      </c>
      <c r="D6190" s="1">
        <v>46035</v>
      </c>
      <c r="E6190" t="s">
        <v>59</v>
      </c>
      <c r="F6190" t="s">
        <v>45</v>
      </c>
      <c r="G6190" t="s">
        <v>52</v>
      </c>
      <c r="H6190" t="s">
        <v>56</v>
      </c>
      <c r="I6190" t="s">
        <v>19</v>
      </c>
      <c r="J6190" t="s">
        <v>46</v>
      </c>
      <c r="K6190">
        <v>488</v>
      </c>
      <c r="L6190">
        <v>4</v>
      </c>
      <c r="M6190">
        <v>97.04</v>
      </c>
      <c r="N6190">
        <f t="shared" si="384"/>
        <v>4</v>
      </c>
      <c r="O6190">
        <f>5</f>
        <v>5</v>
      </c>
      <c r="P6190" t="str">
        <f t="shared" si="385"/>
        <v>Met</v>
      </c>
      <c r="Q6190">
        <f t="shared" si="386"/>
        <v>0.81967213114754101</v>
      </c>
      <c r="R6190">
        <f t="shared" si="387"/>
        <v>122</v>
      </c>
    </row>
    <row r="6191" spans="1:18" x14ac:dyDescent="0.3">
      <c r="A6191" t="s">
        <v>12219</v>
      </c>
      <c r="B6191" t="s">
        <v>12220</v>
      </c>
      <c r="C6191" s="1">
        <v>46135</v>
      </c>
      <c r="D6191" s="1">
        <v>46142</v>
      </c>
      <c r="E6191" t="s">
        <v>65</v>
      </c>
      <c r="F6191" t="s">
        <v>69</v>
      </c>
      <c r="G6191" t="s">
        <v>32</v>
      </c>
      <c r="H6191" t="s">
        <v>56</v>
      </c>
      <c r="I6191" t="s">
        <v>19</v>
      </c>
      <c r="J6191" t="s">
        <v>20</v>
      </c>
      <c r="K6191">
        <v>87</v>
      </c>
      <c r="L6191">
        <v>0</v>
      </c>
      <c r="M6191">
        <v>100</v>
      </c>
      <c r="N6191">
        <f t="shared" si="384"/>
        <v>7</v>
      </c>
      <c r="O6191">
        <f>5</f>
        <v>5</v>
      </c>
      <c r="P6191" t="str">
        <f t="shared" si="385"/>
        <v>Breached</v>
      </c>
      <c r="Q6191">
        <f t="shared" si="386"/>
        <v>0</v>
      </c>
      <c r="R6191">
        <f t="shared" si="387"/>
        <v>12.428571428571429</v>
      </c>
    </row>
    <row r="6192" spans="1:18" x14ac:dyDescent="0.3">
      <c r="A6192" t="s">
        <v>12221</v>
      </c>
      <c r="B6192" t="s">
        <v>12222</v>
      </c>
      <c r="C6192" s="1">
        <v>46189</v>
      </c>
      <c r="D6192" s="1">
        <v>46194</v>
      </c>
      <c r="E6192" t="s">
        <v>15</v>
      </c>
      <c r="F6192" t="s">
        <v>38</v>
      </c>
      <c r="G6192" t="s">
        <v>60</v>
      </c>
      <c r="H6192" t="s">
        <v>18</v>
      </c>
      <c r="I6192" t="s">
        <v>19</v>
      </c>
      <c r="J6192" t="s">
        <v>28</v>
      </c>
      <c r="K6192">
        <v>410</v>
      </c>
      <c r="L6192">
        <v>0</v>
      </c>
      <c r="M6192">
        <v>100</v>
      </c>
      <c r="N6192">
        <f t="shared" si="384"/>
        <v>5</v>
      </c>
      <c r="O6192">
        <f>5</f>
        <v>5</v>
      </c>
      <c r="P6192" t="str">
        <f t="shared" si="385"/>
        <v>Met</v>
      </c>
      <c r="Q6192">
        <f t="shared" si="386"/>
        <v>0</v>
      </c>
      <c r="R6192">
        <f t="shared" si="387"/>
        <v>82</v>
      </c>
    </row>
    <row r="6193" spans="1:18" x14ac:dyDescent="0.3">
      <c r="A6193" t="s">
        <v>12223</v>
      </c>
      <c r="B6193" t="s">
        <v>12224</v>
      </c>
      <c r="C6193" s="1">
        <v>46079</v>
      </c>
      <c r="D6193" s="1">
        <v>46086</v>
      </c>
      <c r="E6193" t="s">
        <v>37</v>
      </c>
      <c r="F6193" t="s">
        <v>38</v>
      </c>
      <c r="G6193" t="s">
        <v>41</v>
      </c>
      <c r="H6193" t="s">
        <v>26</v>
      </c>
      <c r="I6193" t="s">
        <v>33</v>
      </c>
      <c r="J6193" t="s">
        <v>53</v>
      </c>
      <c r="K6193">
        <v>172</v>
      </c>
      <c r="L6193">
        <v>1</v>
      </c>
      <c r="M6193">
        <v>98.77</v>
      </c>
      <c r="N6193">
        <f t="shared" si="384"/>
        <v>7</v>
      </c>
      <c r="O6193">
        <f>5</f>
        <v>5</v>
      </c>
      <c r="P6193" t="str">
        <f t="shared" si="385"/>
        <v>Breached</v>
      </c>
      <c r="Q6193">
        <f t="shared" si="386"/>
        <v>0.58139534883720934</v>
      </c>
      <c r="R6193">
        <f t="shared" si="387"/>
        <v>24.571428571428573</v>
      </c>
    </row>
    <row r="6194" spans="1:18" x14ac:dyDescent="0.3">
      <c r="A6194" t="s">
        <v>12225</v>
      </c>
      <c r="B6194" t="s">
        <v>12226</v>
      </c>
      <c r="C6194" s="1">
        <v>46203</v>
      </c>
      <c r="D6194" s="1">
        <v>46212</v>
      </c>
      <c r="E6194" t="s">
        <v>23</v>
      </c>
      <c r="F6194" t="s">
        <v>45</v>
      </c>
      <c r="G6194" t="s">
        <v>60</v>
      </c>
      <c r="H6194" t="s">
        <v>56</v>
      </c>
      <c r="I6194" t="s">
        <v>27</v>
      </c>
      <c r="J6194" t="s">
        <v>46</v>
      </c>
      <c r="K6194">
        <v>473</v>
      </c>
      <c r="L6194">
        <v>4</v>
      </c>
      <c r="M6194">
        <v>97.37</v>
      </c>
      <c r="N6194">
        <f t="shared" si="384"/>
        <v>9</v>
      </c>
      <c r="O6194">
        <f>5</f>
        <v>5</v>
      </c>
      <c r="P6194" t="str">
        <f t="shared" si="385"/>
        <v>Breached</v>
      </c>
      <c r="Q6194">
        <f t="shared" si="386"/>
        <v>0.84566596194503174</v>
      </c>
      <c r="R6194">
        <f t="shared" si="387"/>
        <v>52.555555555555557</v>
      </c>
    </row>
    <row r="6195" spans="1:18" x14ac:dyDescent="0.3">
      <c r="A6195" t="s">
        <v>12227</v>
      </c>
      <c r="B6195" t="s">
        <v>12228</v>
      </c>
      <c r="C6195" s="1">
        <v>46028</v>
      </c>
      <c r="D6195" s="1">
        <v>46031</v>
      </c>
      <c r="E6195" t="s">
        <v>37</v>
      </c>
      <c r="F6195" t="s">
        <v>16</v>
      </c>
      <c r="G6195" t="s">
        <v>60</v>
      </c>
      <c r="H6195" t="s">
        <v>18</v>
      </c>
      <c r="I6195" t="s">
        <v>19</v>
      </c>
      <c r="J6195" t="s">
        <v>34</v>
      </c>
      <c r="K6195">
        <v>214</v>
      </c>
      <c r="L6195">
        <v>3</v>
      </c>
      <c r="M6195">
        <v>97.32</v>
      </c>
      <c r="N6195">
        <f t="shared" si="384"/>
        <v>3</v>
      </c>
      <c r="O6195">
        <f>5</f>
        <v>5</v>
      </c>
      <c r="P6195" t="str">
        <f t="shared" si="385"/>
        <v>Met</v>
      </c>
      <c r="Q6195">
        <f t="shared" si="386"/>
        <v>1.4018691588785046</v>
      </c>
      <c r="R6195">
        <f t="shared" si="387"/>
        <v>71.333333333333329</v>
      </c>
    </row>
    <row r="6196" spans="1:18" x14ac:dyDescent="0.3">
      <c r="A6196" t="s">
        <v>12229</v>
      </c>
      <c r="B6196" t="s">
        <v>12230</v>
      </c>
      <c r="C6196" s="1">
        <v>46140</v>
      </c>
      <c r="D6196" s="1">
        <v>46144</v>
      </c>
      <c r="E6196" t="s">
        <v>37</v>
      </c>
      <c r="F6196" t="s">
        <v>69</v>
      </c>
      <c r="G6196" t="s">
        <v>93</v>
      </c>
      <c r="H6196" t="s">
        <v>26</v>
      </c>
      <c r="I6196" t="s">
        <v>33</v>
      </c>
      <c r="J6196" t="s">
        <v>66</v>
      </c>
      <c r="K6196">
        <v>372</v>
      </c>
      <c r="L6196">
        <v>2</v>
      </c>
      <c r="M6196">
        <v>98.21</v>
      </c>
      <c r="N6196">
        <f t="shared" si="384"/>
        <v>4</v>
      </c>
      <c r="O6196">
        <f>5</f>
        <v>5</v>
      </c>
      <c r="P6196" t="str">
        <f t="shared" si="385"/>
        <v>Met</v>
      </c>
      <c r="Q6196">
        <f t="shared" si="386"/>
        <v>0.53763440860215062</v>
      </c>
      <c r="R6196">
        <f t="shared" si="387"/>
        <v>93</v>
      </c>
    </row>
    <row r="6197" spans="1:18" x14ac:dyDescent="0.3">
      <c r="A6197" t="s">
        <v>12231</v>
      </c>
      <c r="B6197" t="s">
        <v>12232</v>
      </c>
      <c r="C6197" s="1">
        <v>46068</v>
      </c>
      <c r="D6197" s="1">
        <v>46076</v>
      </c>
      <c r="E6197" t="s">
        <v>15</v>
      </c>
      <c r="F6197" t="s">
        <v>45</v>
      </c>
      <c r="G6197" t="s">
        <v>60</v>
      </c>
      <c r="H6197" t="s">
        <v>56</v>
      </c>
      <c r="I6197" t="s">
        <v>19</v>
      </c>
      <c r="J6197" t="s">
        <v>46</v>
      </c>
      <c r="K6197">
        <v>29</v>
      </c>
      <c r="L6197">
        <v>1</v>
      </c>
      <c r="M6197">
        <v>99.31</v>
      </c>
      <c r="N6197">
        <f t="shared" si="384"/>
        <v>8</v>
      </c>
      <c r="O6197">
        <f>5</f>
        <v>5</v>
      </c>
      <c r="P6197" t="str">
        <f t="shared" si="385"/>
        <v>Breached</v>
      </c>
      <c r="Q6197">
        <f t="shared" si="386"/>
        <v>3.4482758620689653</v>
      </c>
      <c r="R6197">
        <f t="shared" si="387"/>
        <v>3.625</v>
      </c>
    </row>
    <row r="6198" spans="1:18" x14ac:dyDescent="0.3">
      <c r="A6198" t="s">
        <v>12233</v>
      </c>
      <c r="B6198" t="s">
        <v>12234</v>
      </c>
      <c r="C6198" s="1">
        <v>46181</v>
      </c>
      <c r="D6198" s="1">
        <v>46185</v>
      </c>
      <c r="E6198" t="s">
        <v>59</v>
      </c>
      <c r="F6198" t="s">
        <v>31</v>
      </c>
      <c r="G6198" t="s">
        <v>32</v>
      </c>
      <c r="H6198" t="s">
        <v>18</v>
      </c>
      <c r="I6198" t="s">
        <v>19</v>
      </c>
      <c r="J6198" t="s">
        <v>34</v>
      </c>
      <c r="K6198">
        <v>27</v>
      </c>
      <c r="L6198">
        <v>1</v>
      </c>
      <c r="M6198">
        <v>98.81</v>
      </c>
      <c r="N6198">
        <f t="shared" si="384"/>
        <v>4</v>
      </c>
      <c r="O6198">
        <f>5</f>
        <v>5</v>
      </c>
      <c r="P6198" t="str">
        <f t="shared" si="385"/>
        <v>Met</v>
      </c>
      <c r="Q6198">
        <f t="shared" si="386"/>
        <v>3.7037037037037033</v>
      </c>
      <c r="R6198">
        <f t="shared" si="387"/>
        <v>6.75</v>
      </c>
    </row>
    <row r="6199" spans="1:18" x14ac:dyDescent="0.3">
      <c r="A6199" t="s">
        <v>12235</v>
      </c>
      <c r="B6199" t="s">
        <v>12236</v>
      </c>
      <c r="C6199" s="1">
        <v>46182</v>
      </c>
      <c r="D6199" s="1">
        <v>46192</v>
      </c>
      <c r="E6199" t="s">
        <v>15</v>
      </c>
      <c r="F6199" t="s">
        <v>45</v>
      </c>
      <c r="G6199" t="s">
        <v>93</v>
      </c>
      <c r="H6199" t="s">
        <v>18</v>
      </c>
      <c r="I6199" t="s">
        <v>27</v>
      </c>
      <c r="J6199" t="s">
        <v>74</v>
      </c>
      <c r="K6199">
        <v>68</v>
      </c>
      <c r="L6199">
        <v>2</v>
      </c>
      <c r="M6199">
        <v>97.21</v>
      </c>
      <c r="N6199">
        <f t="shared" si="384"/>
        <v>10</v>
      </c>
      <c r="O6199">
        <f>5</f>
        <v>5</v>
      </c>
      <c r="P6199" t="str">
        <f t="shared" si="385"/>
        <v>Breached</v>
      </c>
      <c r="Q6199">
        <f t="shared" si="386"/>
        <v>2.9411764705882351</v>
      </c>
      <c r="R6199">
        <f t="shared" si="387"/>
        <v>6.8</v>
      </c>
    </row>
    <row r="6200" spans="1:18" x14ac:dyDescent="0.3">
      <c r="A6200" t="s">
        <v>12237</v>
      </c>
      <c r="B6200" t="s">
        <v>12238</v>
      </c>
      <c r="C6200" s="1">
        <v>46081</v>
      </c>
      <c r="D6200" s="1">
        <v>46086</v>
      </c>
      <c r="E6200" t="s">
        <v>59</v>
      </c>
      <c r="F6200" t="s">
        <v>38</v>
      </c>
      <c r="G6200" t="s">
        <v>60</v>
      </c>
      <c r="H6200" t="s">
        <v>18</v>
      </c>
      <c r="I6200" t="s">
        <v>33</v>
      </c>
      <c r="J6200" t="s">
        <v>28</v>
      </c>
      <c r="K6200">
        <v>300</v>
      </c>
      <c r="L6200">
        <v>5</v>
      </c>
      <c r="M6200">
        <v>96.43</v>
      </c>
      <c r="N6200">
        <f t="shared" si="384"/>
        <v>5</v>
      </c>
      <c r="O6200">
        <f>5</f>
        <v>5</v>
      </c>
      <c r="P6200" t="str">
        <f t="shared" si="385"/>
        <v>Met</v>
      </c>
      <c r="Q6200">
        <f t="shared" si="386"/>
        <v>1.6666666666666667</v>
      </c>
      <c r="R6200">
        <f t="shared" si="387"/>
        <v>60</v>
      </c>
    </row>
    <row r="6201" spans="1:18" x14ac:dyDescent="0.3">
      <c r="A6201" t="s">
        <v>12239</v>
      </c>
      <c r="B6201" t="s">
        <v>12240</v>
      </c>
      <c r="C6201" s="1">
        <v>46185</v>
      </c>
      <c r="D6201" s="1">
        <v>46195</v>
      </c>
      <c r="E6201" t="s">
        <v>15</v>
      </c>
      <c r="F6201" t="s">
        <v>45</v>
      </c>
      <c r="G6201" t="s">
        <v>60</v>
      </c>
      <c r="H6201" t="s">
        <v>18</v>
      </c>
      <c r="I6201" t="s">
        <v>33</v>
      </c>
      <c r="J6201" t="s">
        <v>66</v>
      </c>
      <c r="K6201">
        <v>113</v>
      </c>
      <c r="L6201">
        <v>4</v>
      </c>
      <c r="M6201">
        <v>94.86</v>
      </c>
      <c r="N6201">
        <f t="shared" si="384"/>
        <v>10</v>
      </c>
      <c r="O6201">
        <f>5</f>
        <v>5</v>
      </c>
      <c r="P6201" t="str">
        <f t="shared" si="385"/>
        <v>Breached</v>
      </c>
      <c r="Q6201">
        <f t="shared" si="386"/>
        <v>3.5398230088495577</v>
      </c>
      <c r="R6201">
        <f t="shared" si="387"/>
        <v>11.3</v>
      </c>
    </row>
    <row r="6202" spans="1:18" x14ac:dyDescent="0.3">
      <c r="A6202" t="s">
        <v>12241</v>
      </c>
      <c r="B6202" t="s">
        <v>12242</v>
      </c>
      <c r="C6202" s="1">
        <v>46188</v>
      </c>
      <c r="D6202" s="1">
        <v>46194</v>
      </c>
      <c r="E6202" t="s">
        <v>37</v>
      </c>
      <c r="F6202" t="s">
        <v>69</v>
      </c>
      <c r="G6202" t="s">
        <v>60</v>
      </c>
      <c r="H6202" t="s">
        <v>26</v>
      </c>
      <c r="I6202" t="s">
        <v>33</v>
      </c>
      <c r="J6202" t="s">
        <v>34</v>
      </c>
      <c r="K6202">
        <v>67</v>
      </c>
      <c r="L6202">
        <v>1</v>
      </c>
      <c r="M6202">
        <v>99.49</v>
      </c>
      <c r="N6202">
        <f t="shared" si="384"/>
        <v>6</v>
      </c>
      <c r="O6202">
        <f>5</f>
        <v>5</v>
      </c>
      <c r="P6202" t="str">
        <f t="shared" si="385"/>
        <v>Breached</v>
      </c>
      <c r="Q6202">
        <f t="shared" si="386"/>
        <v>1.4925373134328357</v>
      </c>
      <c r="R6202">
        <f t="shared" si="387"/>
        <v>11.166666666666666</v>
      </c>
    </row>
    <row r="6203" spans="1:18" x14ac:dyDescent="0.3">
      <c r="A6203" t="s">
        <v>12243</v>
      </c>
      <c r="B6203" t="s">
        <v>12057</v>
      </c>
      <c r="C6203" s="1">
        <v>46049</v>
      </c>
      <c r="D6203" s="1">
        <v>46052</v>
      </c>
      <c r="E6203" t="s">
        <v>59</v>
      </c>
      <c r="F6203" t="s">
        <v>24</v>
      </c>
      <c r="G6203" t="s">
        <v>25</v>
      </c>
      <c r="H6203" t="s">
        <v>26</v>
      </c>
      <c r="I6203" t="s">
        <v>27</v>
      </c>
      <c r="J6203" t="s">
        <v>28</v>
      </c>
      <c r="K6203">
        <v>50</v>
      </c>
      <c r="L6203">
        <v>2</v>
      </c>
      <c r="M6203">
        <v>98.63</v>
      </c>
      <c r="N6203">
        <f t="shared" si="384"/>
        <v>3</v>
      </c>
      <c r="O6203">
        <f>5</f>
        <v>5</v>
      </c>
      <c r="P6203" t="str">
        <f t="shared" si="385"/>
        <v>Met</v>
      </c>
      <c r="Q6203">
        <f t="shared" si="386"/>
        <v>4</v>
      </c>
      <c r="R6203">
        <f t="shared" si="387"/>
        <v>16.666666666666668</v>
      </c>
    </row>
    <row r="6204" spans="1:18" x14ac:dyDescent="0.3">
      <c r="A6204" t="s">
        <v>12244</v>
      </c>
      <c r="B6204" t="s">
        <v>12245</v>
      </c>
      <c r="C6204" s="1">
        <v>46176</v>
      </c>
      <c r="D6204" s="1">
        <v>46181</v>
      </c>
      <c r="E6204" t="s">
        <v>65</v>
      </c>
      <c r="F6204" t="s">
        <v>45</v>
      </c>
      <c r="G6204" t="s">
        <v>60</v>
      </c>
      <c r="H6204" t="s">
        <v>18</v>
      </c>
      <c r="I6204" t="s">
        <v>27</v>
      </c>
      <c r="J6204" t="s">
        <v>74</v>
      </c>
      <c r="K6204">
        <v>288</v>
      </c>
      <c r="L6204">
        <v>5</v>
      </c>
      <c r="M6204">
        <v>95.01</v>
      </c>
      <c r="N6204">
        <f t="shared" si="384"/>
        <v>5</v>
      </c>
      <c r="O6204">
        <f>5</f>
        <v>5</v>
      </c>
      <c r="P6204" t="str">
        <f t="shared" si="385"/>
        <v>Met</v>
      </c>
      <c r="Q6204">
        <f t="shared" si="386"/>
        <v>1.7361111111111112</v>
      </c>
      <c r="R6204">
        <f t="shared" si="387"/>
        <v>57.6</v>
      </c>
    </row>
    <row r="6205" spans="1:18" x14ac:dyDescent="0.3">
      <c r="A6205" t="s">
        <v>12246</v>
      </c>
      <c r="B6205" t="s">
        <v>12247</v>
      </c>
      <c r="C6205" s="1">
        <v>46161</v>
      </c>
      <c r="D6205" s="1">
        <v>46162</v>
      </c>
      <c r="E6205" t="s">
        <v>59</v>
      </c>
      <c r="F6205" t="s">
        <v>16</v>
      </c>
      <c r="G6205" t="s">
        <v>32</v>
      </c>
      <c r="H6205" t="s">
        <v>26</v>
      </c>
      <c r="I6205" t="s">
        <v>27</v>
      </c>
      <c r="J6205" t="s">
        <v>34</v>
      </c>
      <c r="K6205">
        <v>27</v>
      </c>
      <c r="L6205">
        <v>2</v>
      </c>
      <c r="M6205">
        <v>97.08</v>
      </c>
      <c r="N6205">
        <f t="shared" si="384"/>
        <v>1</v>
      </c>
      <c r="O6205">
        <f>5</f>
        <v>5</v>
      </c>
      <c r="P6205" t="str">
        <f t="shared" si="385"/>
        <v>Met</v>
      </c>
      <c r="Q6205">
        <f t="shared" si="386"/>
        <v>7.4074074074074066</v>
      </c>
      <c r="R6205">
        <f t="shared" si="387"/>
        <v>27</v>
      </c>
    </row>
    <row r="6206" spans="1:18" x14ac:dyDescent="0.3">
      <c r="A6206" t="s">
        <v>12248</v>
      </c>
      <c r="B6206" t="s">
        <v>12249</v>
      </c>
      <c r="C6206" s="1">
        <v>46167</v>
      </c>
      <c r="D6206" s="1">
        <v>46171</v>
      </c>
      <c r="E6206" t="s">
        <v>23</v>
      </c>
      <c r="F6206" t="s">
        <v>69</v>
      </c>
      <c r="G6206" t="s">
        <v>49</v>
      </c>
      <c r="H6206" t="s">
        <v>56</v>
      </c>
      <c r="I6206" t="s">
        <v>19</v>
      </c>
      <c r="J6206" t="s">
        <v>42</v>
      </c>
      <c r="K6206">
        <v>426</v>
      </c>
      <c r="L6206">
        <v>2</v>
      </c>
      <c r="M6206">
        <v>98.79</v>
      </c>
      <c r="N6206">
        <f t="shared" si="384"/>
        <v>4</v>
      </c>
      <c r="O6206">
        <f>5</f>
        <v>5</v>
      </c>
      <c r="P6206" t="str">
        <f t="shared" si="385"/>
        <v>Met</v>
      </c>
      <c r="Q6206">
        <f t="shared" si="386"/>
        <v>0.46948356807511737</v>
      </c>
      <c r="R6206">
        <f t="shared" si="387"/>
        <v>106.5</v>
      </c>
    </row>
    <row r="6207" spans="1:18" x14ac:dyDescent="0.3">
      <c r="A6207" t="s">
        <v>12250</v>
      </c>
      <c r="B6207" t="s">
        <v>12251</v>
      </c>
      <c r="C6207" s="1">
        <v>46035</v>
      </c>
      <c r="D6207" s="1">
        <v>46037</v>
      </c>
      <c r="E6207" t="s">
        <v>65</v>
      </c>
      <c r="F6207" t="s">
        <v>38</v>
      </c>
      <c r="G6207" t="s">
        <v>17</v>
      </c>
      <c r="H6207" t="s">
        <v>26</v>
      </c>
      <c r="I6207" t="s">
        <v>33</v>
      </c>
      <c r="J6207" t="s">
        <v>20</v>
      </c>
      <c r="K6207">
        <v>81</v>
      </c>
      <c r="L6207">
        <v>1</v>
      </c>
      <c r="M6207">
        <v>99.36</v>
      </c>
      <c r="N6207">
        <f t="shared" si="384"/>
        <v>2</v>
      </c>
      <c r="O6207">
        <f>5</f>
        <v>5</v>
      </c>
      <c r="P6207" t="str">
        <f t="shared" si="385"/>
        <v>Met</v>
      </c>
      <c r="Q6207">
        <f t="shared" si="386"/>
        <v>1.2345679012345678</v>
      </c>
      <c r="R6207">
        <f t="shared" si="387"/>
        <v>40.5</v>
      </c>
    </row>
    <row r="6208" spans="1:18" x14ac:dyDescent="0.3">
      <c r="A6208" t="s">
        <v>12252</v>
      </c>
      <c r="B6208" t="s">
        <v>12253</v>
      </c>
      <c r="C6208" s="1">
        <v>46030</v>
      </c>
      <c r="D6208" s="1">
        <v>46032</v>
      </c>
      <c r="E6208" t="s">
        <v>65</v>
      </c>
      <c r="F6208" t="s">
        <v>45</v>
      </c>
      <c r="G6208" t="s">
        <v>41</v>
      </c>
      <c r="H6208" t="s">
        <v>26</v>
      </c>
      <c r="I6208" t="s">
        <v>19</v>
      </c>
      <c r="J6208" t="s">
        <v>66</v>
      </c>
      <c r="K6208">
        <v>148</v>
      </c>
      <c r="L6208">
        <v>4</v>
      </c>
      <c r="M6208">
        <v>96.66</v>
      </c>
      <c r="N6208">
        <f t="shared" si="384"/>
        <v>2</v>
      </c>
      <c r="O6208">
        <f>5</f>
        <v>5</v>
      </c>
      <c r="P6208" t="str">
        <f t="shared" si="385"/>
        <v>Met</v>
      </c>
      <c r="Q6208">
        <f t="shared" si="386"/>
        <v>2.7027027027027026</v>
      </c>
      <c r="R6208">
        <f t="shared" si="387"/>
        <v>74</v>
      </c>
    </row>
    <row r="6209" spans="1:18" x14ac:dyDescent="0.3">
      <c r="A6209" t="s">
        <v>12254</v>
      </c>
      <c r="B6209" t="s">
        <v>12255</v>
      </c>
      <c r="C6209" s="1">
        <v>46164</v>
      </c>
      <c r="D6209" s="1">
        <v>46172</v>
      </c>
      <c r="E6209" t="s">
        <v>15</v>
      </c>
      <c r="F6209" t="s">
        <v>45</v>
      </c>
      <c r="G6209" t="s">
        <v>93</v>
      </c>
      <c r="H6209" t="s">
        <v>18</v>
      </c>
      <c r="I6209" t="s">
        <v>33</v>
      </c>
      <c r="J6209" t="s">
        <v>34</v>
      </c>
      <c r="K6209">
        <v>277</v>
      </c>
      <c r="L6209">
        <v>5</v>
      </c>
      <c r="M6209">
        <v>95.56</v>
      </c>
      <c r="N6209">
        <f t="shared" si="384"/>
        <v>8</v>
      </c>
      <c r="O6209">
        <f>5</f>
        <v>5</v>
      </c>
      <c r="P6209" t="str">
        <f t="shared" si="385"/>
        <v>Breached</v>
      </c>
      <c r="Q6209">
        <f t="shared" si="386"/>
        <v>1.8050541516245486</v>
      </c>
      <c r="R6209">
        <f t="shared" si="387"/>
        <v>34.625</v>
      </c>
    </row>
    <row r="6210" spans="1:18" x14ac:dyDescent="0.3">
      <c r="A6210" t="s">
        <v>12256</v>
      </c>
      <c r="B6210" t="s">
        <v>12257</v>
      </c>
      <c r="C6210" s="1">
        <v>46193</v>
      </c>
      <c r="D6210" s="1">
        <v>46200</v>
      </c>
      <c r="E6210" t="s">
        <v>15</v>
      </c>
      <c r="F6210" t="s">
        <v>24</v>
      </c>
      <c r="G6210" t="s">
        <v>93</v>
      </c>
      <c r="H6210" t="s">
        <v>18</v>
      </c>
      <c r="I6210" t="s">
        <v>27</v>
      </c>
      <c r="J6210" t="s">
        <v>34</v>
      </c>
      <c r="K6210">
        <v>306</v>
      </c>
      <c r="L6210">
        <v>2</v>
      </c>
      <c r="M6210">
        <v>97.91</v>
      </c>
      <c r="N6210">
        <f t="shared" si="384"/>
        <v>7</v>
      </c>
      <c r="O6210">
        <f>5</f>
        <v>5</v>
      </c>
      <c r="P6210" t="str">
        <f t="shared" si="385"/>
        <v>Breached</v>
      </c>
      <c r="Q6210">
        <f t="shared" si="386"/>
        <v>0.65359477124183007</v>
      </c>
      <c r="R6210">
        <f t="shared" si="387"/>
        <v>43.714285714285715</v>
      </c>
    </row>
    <row r="6211" spans="1:18" x14ac:dyDescent="0.3">
      <c r="A6211" t="s">
        <v>12258</v>
      </c>
      <c r="B6211" t="s">
        <v>12259</v>
      </c>
      <c r="C6211" s="1">
        <v>46040</v>
      </c>
      <c r="D6211" s="1">
        <v>46044</v>
      </c>
      <c r="E6211" t="s">
        <v>23</v>
      </c>
      <c r="F6211" t="s">
        <v>31</v>
      </c>
      <c r="G6211" t="s">
        <v>60</v>
      </c>
      <c r="H6211" t="s">
        <v>26</v>
      </c>
      <c r="I6211" t="s">
        <v>19</v>
      </c>
      <c r="J6211" t="s">
        <v>74</v>
      </c>
      <c r="K6211">
        <v>385</v>
      </c>
      <c r="L6211">
        <v>1</v>
      </c>
      <c r="M6211">
        <v>99.23</v>
      </c>
      <c r="N6211">
        <f t="shared" ref="N6211:N6274" si="388">D6211-C6211</f>
        <v>4</v>
      </c>
      <c r="O6211">
        <f>5</f>
        <v>5</v>
      </c>
      <c r="P6211" t="str">
        <f t="shared" ref="P6211:P6274" si="389">IF(N6211&lt;=O6211,"Met","Breached")</f>
        <v>Met</v>
      </c>
      <c r="Q6211">
        <f t="shared" ref="Q6211:Q6274" si="390">(L6211/K6211)*100</f>
        <v>0.25974025974025972</v>
      </c>
      <c r="R6211">
        <f t="shared" ref="R6211:R6274" si="391">(K6211/N6211)</f>
        <v>96.25</v>
      </c>
    </row>
    <row r="6212" spans="1:18" x14ac:dyDescent="0.3">
      <c r="A6212" t="s">
        <v>12260</v>
      </c>
      <c r="B6212" t="s">
        <v>12261</v>
      </c>
      <c r="C6212" s="1">
        <v>46026</v>
      </c>
      <c r="D6212" s="1">
        <v>46030</v>
      </c>
      <c r="E6212" t="s">
        <v>15</v>
      </c>
      <c r="F6212" t="s">
        <v>69</v>
      </c>
      <c r="G6212" t="s">
        <v>52</v>
      </c>
      <c r="H6212" t="s">
        <v>26</v>
      </c>
      <c r="I6212" t="s">
        <v>27</v>
      </c>
      <c r="J6212" t="s">
        <v>46</v>
      </c>
      <c r="K6212">
        <v>95</v>
      </c>
      <c r="L6212">
        <v>0</v>
      </c>
      <c r="M6212">
        <v>100</v>
      </c>
      <c r="N6212">
        <f t="shared" si="388"/>
        <v>4</v>
      </c>
      <c r="O6212">
        <f>5</f>
        <v>5</v>
      </c>
      <c r="P6212" t="str">
        <f t="shared" si="389"/>
        <v>Met</v>
      </c>
      <c r="Q6212">
        <f t="shared" si="390"/>
        <v>0</v>
      </c>
      <c r="R6212">
        <f t="shared" si="391"/>
        <v>23.75</v>
      </c>
    </row>
    <row r="6213" spans="1:18" x14ac:dyDescent="0.3">
      <c r="A6213" t="s">
        <v>12262</v>
      </c>
      <c r="B6213" t="s">
        <v>6823</v>
      </c>
      <c r="C6213" s="1">
        <v>46172</v>
      </c>
      <c r="D6213" s="1">
        <v>46181</v>
      </c>
      <c r="E6213" t="s">
        <v>37</v>
      </c>
      <c r="F6213" t="s">
        <v>38</v>
      </c>
      <c r="G6213" t="s">
        <v>93</v>
      </c>
      <c r="H6213" t="s">
        <v>18</v>
      </c>
      <c r="I6213" t="s">
        <v>19</v>
      </c>
      <c r="J6213" t="s">
        <v>42</v>
      </c>
      <c r="K6213">
        <v>69</v>
      </c>
      <c r="L6213">
        <v>2</v>
      </c>
      <c r="M6213">
        <v>98.61</v>
      </c>
      <c r="N6213">
        <f t="shared" si="388"/>
        <v>9</v>
      </c>
      <c r="O6213">
        <f>5</f>
        <v>5</v>
      </c>
      <c r="P6213" t="str">
        <f t="shared" si="389"/>
        <v>Breached</v>
      </c>
      <c r="Q6213">
        <f t="shared" si="390"/>
        <v>2.8985507246376812</v>
      </c>
      <c r="R6213">
        <f t="shared" si="391"/>
        <v>7.666666666666667</v>
      </c>
    </row>
    <row r="6214" spans="1:18" x14ac:dyDescent="0.3">
      <c r="A6214" t="s">
        <v>12263</v>
      </c>
      <c r="B6214" t="s">
        <v>12264</v>
      </c>
      <c r="C6214" s="1">
        <v>46169</v>
      </c>
      <c r="D6214" s="1">
        <v>46178</v>
      </c>
      <c r="E6214" t="s">
        <v>59</v>
      </c>
      <c r="F6214" t="s">
        <v>16</v>
      </c>
      <c r="G6214" t="s">
        <v>41</v>
      </c>
      <c r="H6214" t="s">
        <v>18</v>
      </c>
      <c r="I6214" t="s">
        <v>27</v>
      </c>
      <c r="J6214" t="s">
        <v>53</v>
      </c>
      <c r="K6214">
        <v>337</v>
      </c>
      <c r="L6214">
        <v>4</v>
      </c>
      <c r="M6214">
        <v>95.27</v>
      </c>
      <c r="N6214">
        <f t="shared" si="388"/>
        <v>9</v>
      </c>
      <c r="O6214">
        <f>5</f>
        <v>5</v>
      </c>
      <c r="P6214" t="str">
        <f t="shared" si="389"/>
        <v>Breached</v>
      </c>
      <c r="Q6214">
        <f t="shared" si="390"/>
        <v>1.1869436201780417</v>
      </c>
      <c r="R6214">
        <f t="shared" si="391"/>
        <v>37.444444444444443</v>
      </c>
    </row>
    <row r="6215" spans="1:18" x14ac:dyDescent="0.3">
      <c r="A6215" t="s">
        <v>12265</v>
      </c>
      <c r="B6215" t="s">
        <v>12266</v>
      </c>
      <c r="C6215" s="1">
        <v>46164</v>
      </c>
      <c r="D6215" s="1">
        <v>46172</v>
      </c>
      <c r="E6215" t="s">
        <v>37</v>
      </c>
      <c r="F6215" t="s">
        <v>38</v>
      </c>
      <c r="G6215" t="s">
        <v>25</v>
      </c>
      <c r="H6215" t="s">
        <v>18</v>
      </c>
      <c r="I6215" t="s">
        <v>27</v>
      </c>
      <c r="J6215" t="s">
        <v>20</v>
      </c>
      <c r="K6215">
        <v>118</v>
      </c>
      <c r="L6215">
        <v>3</v>
      </c>
      <c r="M6215">
        <v>97.49</v>
      </c>
      <c r="N6215">
        <f t="shared" si="388"/>
        <v>8</v>
      </c>
      <c r="O6215">
        <f>5</f>
        <v>5</v>
      </c>
      <c r="P6215" t="str">
        <f t="shared" si="389"/>
        <v>Breached</v>
      </c>
      <c r="Q6215">
        <f t="shared" si="390"/>
        <v>2.5423728813559325</v>
      </c>
      <c r="R6215">
        <f t="shared" si="391"/>
        <v>14.75</v>
      </c>
    </row>
    <row r="6216" spans="1:18" x14ac:dyDescent="0.3">
      <c r="A6216" t="s">
        <v>12267</v>
      </c>
      <c r="B6216" t="s">
        <v>12268</v>
      </c>
      <c r="C6216" s="1">
        <v>46065</v>
      </c>
      <c r="D6216" s="1">
        <v>46068</v>
      </c>
      <c r="E6216" t="s">
        <v>23</v>
      </c>
      <c r="F6216" t="s">
        <v>31</v>
      </c>
      <c r="G6216" t="s">
        <v>32</v>
      </c>
      <c r="H6216" t="s">
        <v>18</v>
      </c>
      <c r="I6216" t="s">
        <v>27</v>
      </c>
      <c r="J6216" t="s">
        <v>66</v>
      </c>
      <c r="K6216">
        <v>123</v>
      </c>
      <c r="L6216">
        <v>5</v>
      </c>
      <c r="M6216">
        <v>96.05</v>
      </c>
      <c r="N6216">
        <f t="shared" si="388"/>
        <v>3</v>
      </c>
      <c r="O6216">
        <f>5</f>
        <v>5</v>
      </c>
      <c r="P6216" t="str">
        <f t="shared" si="389"/>
        <v>Met</v>
      </c>
      <c r="Q6216">
        <f t="shared" si="390"/>
        <v>4.0650406504065035</v>
      </c>
      <c r="R6216">
        <f t="shared" si="391"/>
        <v>41</v>
      </c>
    </row>
    <row r="6217" spans="1:18" x14ac:dyDescent="0.3">
      <c r="A6217" t="s">
        <v>12269</v>
      </c>
      <c r="B6217" t="s">
        <v>12270</v>
      </c>
      <c r="C6217" s="1">
        <v>46187</v>
      </c>
      <c r="D6217" s="1">
        <v>46195</v>
      </c>
      <c r="E6217" t="s">
        <v>15</v>
      </c>
      <c r="F6217" t="s">
        <v>45</v>
      </c>
      <c r="G6217" t="s">
        <v>52</v>
      </c>
      <c r="H6217" t="s">
        <v>18</v>
      </c>
      <c r="I6217" t="s">
        <v>33</v>
      </c>
      <c r="J6217" t="s">
        <v>20</v>
      </c>
      <c r="K6217">
        <v>113</v>
      </c>
      <c r="L6217">
        <v>0</v>
      </c>
      <c r="M6217">
        <v>100</v>
      </c>
      <c r="N6217">
        <f t="shared" si="388"/>
        <v>8</v>
      </c>
      <c r="O6217">
        <f>5</f>
        <v>5</v>
      </c>
      <c r="P6217" t="str">
        <f t="shared" si="389"/>
        <v>Breached</v>
      </c>
      <c r="Q6217">
        <f t="shared" si="390"/>
        <v>0</v>
      </c>
      <c r="R6217">
        <f t="shared" si="391"/>
        <v>14.125</v>
      </c>
    </row>
    <row r="6218" spans="1:18" x14ac:dyDescent="0.3">
      <c r="A6218" t="s">
        <v>12271</v>
      </c>
      <c r="B6218" t="s">
        <v>12272</v>
      </c>
      <c r="C6218" s="1">
        <v>46140</v>
      </c>
      <c r="D6218" s="1">
        <v>46148</v>
      </c>
      <c r="E6218" t="s">
        <v>15</v>
      </c>
      <c r="F6218" t="s">
        <v>69</v>
      </c>
      <c r="G6218" t="s">
        <v>93</v>
      </c>
      <c r="H6218" t="s">
        <v>18</v>
      </c>
      <c r="I6218" t="s">
        <v>19</v>
      </c>
      <c r="J6218" t="s">
        <v>42</v>
      </c>
      <c r="K6218">
        <v>143</v>
      </c>
      <c r="L6218">
        <v>4</v>
      </c>
      <c r="M6218">
        <v>97.33</v>
      </c>
      <c r="N6218">
        <f t="shared" si="388"/>
        <v>8</v>
      </c>
      <c r="O6218">
        <f>5</f>
        <v>5</v>
      </c>
      <c r="P6218" t="str">
        <f t="shared" si="389"/>
        <v>Breached</v>
      </c>
      <c r="Q6218">
        <f t="shared" si="390"/>
        <v>2.7972027972027971</v>
      </c>
      <c r="R6218">
        <f t="shared" si="391"/>
        <v>17.875</v>
      </c>
    </row>
    <row r="6219" spans="1:18" x14ac:dyDescent="0.3">
      <c r="A6219" t="s">
        <v>12273</v>
      </c>
      <c r="B6219" t="s">
        <v>12274</v>
      </c>
      <c r="C6219" s="1">
        <v>46048</v>
      </c>
      <c r="D6219" s="1">
        <v>46053</v>
      </c>
      <c r="E6219" t="s">
        <v>65</v>
      </c>
      <c r="F6219" t="s">
        <v>38</v>
      </c>
      <c r="G6219" t="s">
        <v>49</v>
      </c>
      <c r="H6219" t="s">
        <v>56</v>
      </c>
      <c r="I6219" t="s">
        <v>19</v>
      </c>
      <c r="J6219" t="s">
        <v>20</v>
      </c>
      <c r="K6219">
        <v>379</v>
      </c>
      <c r="L6219">
        <v>1</v>
      </c>
      <c r="M6219">
        <v>98.99</v>
      </c>
      <c r="N6219">
        <f t="shared" si="388"/>
        <v>5</v>
      </c>
      <c r="O6219">
        <f>5</f>
        <v>5</v>
      </c>
      <c r="P6219" t="str">
        <f t="shared" si="389"/>
        <v>Met</v>
      </c>
      <c r="Q6219">
        <f t="shared" si="390"/>
        <v>0.26385224274406333</v>
      </c>
      <c r="R6219">
        <f t="shared" si="391"/>
        <v>75.8</v>
      </c>
    </row>
    <row r="6220" spans="1:18" x14ac:dyDescent="0.3">
      <c r="A6220" t="s">
        <v>12275</v>
      </c>
      <c r="B6220" t="s">
        <v>12276</v>
      </c>
      <c r="C6220" s="1">
        <v>46059</v>
      </c>
      <c r="D6220" s="1">
        <v>46066</v>
      </c>
      <c r="E6220" t="s">
        <v>23</v>
      </c>
      <c r="F6220" t="s">
        <v>45</v>
      </c>
      <c r="G6220" t="s">
        <v>60</v>
      </c>
      <c r="H6220" t="s">
        <v>56</v>
      </c>
      <c r="I6220" t="s">
        <v>19</v>
      </c>
      <c r="J6220" t="s">
        <v>53</v>
      </c>
      <c r="K6220">
        <v>485</v>
      </c>
      <c r="L6220">
        <v>3</v>
      </c>
      <c r="M6220">
        <v>98.34</v>
      </c>
      <c r="N6220">
        <f t="shared" si="388"/>
        <v>7</v>
      </c>
      <c r="O6220">
        <f>5</f>
        <v>5</v>
      </c>
      <c r="P6220" t="str">
        <f t="shared" si="389"/>
        <v>Breached</v>
      </c>
      <c r="Q6220">
        <f t="shared" si="390"/>
        <v>0.61855670103092786</v>
      </c>
      <c r="R6220">
        <f t="shared" si="391"/>
        <v>69.285714285714292</v>
      </c>
    </row>
    <row r="6221" spans="1:18" x14ac:dyDescent="0.3">
      <c r="A6221" t="s">
        <v>12277</v>
      </c>
      <c r="B6221" t="s">
        <v>12278</v>
      </c>
      <c r="C6221" s="1">
        <v>46148</v>
      </c>
      <c r="D6221" s="1">
        <v>46152</v>
      </c>
      <c r="E6221" t="s">
        <v>59</v>
      </c>
      <c r="F6221" t="s">
        <v>16</v>
      </c>
      <c r="G6221" t="s">
        <v>60</v>
      </c>
      <c r="H6221" t="s">
        <v>18</v>
      </c>
      <c r="I6221" t="s">
        <v>19</v>
      </c>
      <c r="J6221" t="s">
        <v>42</v>
      </c>
      <c r="K6221">
        <v>180</v>
      </c>
      <c r="L6221">
        <v>4</v>
      </c>
      <c r="M6221">
        <v>96.11</v>
      </c>
      <c r="N6221">
        <f t="shared" si="388"/>
        <v>4</v>
      </c>
      <c r="O6221">
        <f>5</f>
        <v>5</v>
      </c>
      <c r="P6221" t="str">
        <f t="shared" si="389"/>
        <v>Met</v>
      </c>
      <c r="Q6221">
        <f t="shared" si="390"/>
        <v>2.2222222222222223</v>
      </c>
      <c r="R6221">
        <f t="shared" si="391"/>
        <v>45</v>
      </c>
    </row>
    <row r="6222" spans="1:18" x14ac:dyDescent="0.3">
      <c r="A6222" t="s">
        <v>12279</v>
      </c>
      <c r="B6222" t="s">
        <v>12280</v>
      </c>
      <c r="C6222" s="1">
        <v>46081</v>
      </c>
      <c r="D6222" s="1">
        <v>46083</v>
      </c>
      <c r="E6222" t="s">
        <v>15</v>
      </c>
      <c r="F6222" t="s">
        <v>69</v>
      </c>
      <c r="G6222" t="s">
        <v>60</v>
      </c>
      <c r="H6222" t="s">
        <v>26</v>
      </c>
      <c r="I6222" t="s">
        <v>19</v>
      </c>
      <c r="J6222" t="s">
        <v>66</v>
      </c>
      <c r="K6222">
        <v>308</v>
      </c>
      <c r="L6222">
        <v>4</v>
      </c>
      <c r="M6222">
        <v>94.17</v>
      </c>
      <c r="N6222">
        <f t="shared" si="388"/>
        <v>2</v>
      </c>
      <c r="O6222">
        <f>5</f>
        <v>5</v>
      </c>
      <c r="P6222" t="str">
        <f t="shared" si="389"/>
        <v>Met</v>
      </c>
      <c r="Q6222">
        <f t="shared" si="390"/>
        <v>1.2987012987012987</v>
      </c>
      <c r="R6222">
        <f t="shared" si="391"/>
        <v>154</v>
      </c>
    </row>
    <row r="6223" spans="1:18" x14ac:dyDescent="0.3">
      <c r="A6223" t="s">
        <v>12281</v>
      </c>
      <c r="B6223" t="s">
        <v>12282</v>
      </c>
      <c r="C6223" s="1">
        <v>46150</v>
      </c>
      <c r="D6223" s="1">
        <v>46153</v>
      </c>
      <c r="E6223" t="s">
        <v>15</v>
      </c>
      <c r="F6223" t="s">
        <v>45</v>
      </c>
      <c r="G6223" t="s">
        <v>93</v>
      </c>
      <c r="H6223" t="s">
        <v>56</v>
      </c>
      <c r="I6223" t="s">
        <v>33</v>
      </c>
      <c r="J6223" t="s">
        <v>20</v>
      </c>
      <c r="K6223">
        <v>499</v>
      </c>
      <c r="L6223">
        <v>5</v>
      </c>
      <c r="M6223">
        <v>93.39</v>
      </c>
      <c r="N6223">
        <f t="shared" si="388"/>
        <v>3</v>
      </c>
      <c r="O6223">
        <f>5</f>
        <v>5</v>
      </c>
      <c r="P6223" t="str">
        <f t="shared" si="389"/>
        <v>Met</v>
      </c>
      <c r="Q6223">
        <f t="shared" si="390"/>
        <v>1.002004008016032</v>
      </c>
      <c r="R6223">
        <f t="shared" si="391"/>
        <v>166.33333333333334</v>
      </c>
    </row>
    <row r="6224" spans="1:18" x14ac:dyDescent="0.3">
      <c r="A6224" t="s">
        <v>12283</v>
      </c>
      <c r="B6224" t="s">
        <v>12284</v>
      </c>
      <c r="C6224" s="1">
        <v>46072</v>
      </c>
      <c r="D6224" s="1">
        <v>46081</v>
      </c>
      <c r="E6224" t="s">
        <v>15</v>
      </c>
      <c r="F6224" t="s">
        <v>69</v>
      </c>
      <c r="G6224" t="s">
        <v>49</v>
      </c>
      <c r="H6224" t="s">
        <v>56</v>
      </c>
      <c r="I6224" t="s">
        <v>27</v>
      </c>
      <c r="J6224" t="s">
        <v>28</v>
      </c>
      <c r="K6224">
        <v>66</v>
      </c>
      <c r="L6224">
        <v>4</v>
      </c>
      <c r="M6224">
        <v>96.19</v>
      </c>
      <c r="N6224">
        <f t="shared" si="388"/>
        <v>9</v>
      </c>
      <c r="O6224">
        <f>5</f>
        <v>5</v>
      </c>
      <c r="P6224" t="str">
        <f t="shared" si="389"/>
        <v>Breached</v>
      </c>
      <c r="Q6224">
        <f t="shared" si="390"/>
        <v>6.0606060606060606</v>
      </c>
      <c r="R6224">
        <f t="shared" si="391"/>
        <v>7.333333333333333</v>
      </c>
    </row>
    <row r="6225" spans="1:18" x14ac:dyDescent="0.3">
      <c r="A6225" t="s">
        <v>12285</v>
      </c>
      <c r="B6225" t="s">
        <v>12286</v>
      </c>
      <c r="C6225" s="1">
        <v>46086</v>
      </c>
      <c r="D6225" s="1">
        <v>46089</v>
      </c>
      <c r="E6225" t="s">
        <v>23</v>
      </c>
      <c r="F6225" t="s">
        <v>45</v>
      </c>
      <c r="G6225" t="s">
        <v>32</v>
      </c>
      <c r="H6225" t="s">
        <v>18</v>
      </c>
      <c r="I6225" t="s">
        <v>27</v>
      </c>
      <c r="J6225" t="s">
        <v>42</v>
      </c>
      <c r="K6225">
        <v>443</v>
      </c>
      <c r="L6225">
        <v>5</v>
      </c>
      <c r="M6225">
        <v>93.93</v>
      </c>
      <c r="N6225">
        <f t="shared" si="388"/>
        <v>3</v>
      </c>
      <c r="O6225">
        <f>5</f>
        <v>5</v>
      </c>
      <c r="P6225" t="str">
        <f t="shared" si="389"/>
        <v>Met</v>
      </c>
      <c r="Q6225">
        <f t="shared" si="390"/>
        <v>1.1286681715575622</v>
      </c>
      <c r="R6225">
        <f t="shared" si="391"/>
        <v>147.66666666666666</v>
      </c>
    </row>
    <row r="6226" spans="1:18" x14ac:dyDescent="0.3">
      <c r="A6226" t="s">
        <v>12287</v>
      </c>
      <c r="B6226" t="s">
        <v>12288</v>
      </c>
      <c r="C6226" s="1">
        <v>46073</v>
      </c>
      <c r="D6226" s="1">
        <v>46081</v>
      </c>
      <c r="E6226" t="s">
        <v>59</v>
      </c>
      <c r="F6226" t="s">
        <v>69</v>
      </c>
      <c r="G6226" t="s">
        <v>17</v>
      </c>
      <c r="H6226" t="s">
        <v>18</v>
      </c>
      <c r="I6226" t="s">
        <v>33</v>
      </c>
      <c r="J6226" t="s">
        <v>28</v>
      </c>
      <c r="K6226">
        <v>385</v>
      </c>
      <c r="L6226">
        <v>2</v>
      </c>
      <c r="M6226">
        <v>97.29</v>
      </c>
      <c r="N6226">
        <f t="shared" si="388"/>
        <v>8</v>
      </c>
      <c r="O6226">
        <f>5</f>
        <v>5</v>
      </c>
      <c r="P6226" t="str">
        <f t="shared" si="389"/>
        <v>Breached</v>
      </c>
      <c r="Q6226">
        <f t="shared" si="390"/>
        <v>0.51948051948051943</v>
      </c>
      <c r="R6226">
        <f t="shared" si="391"/>
        <v>48.125</v>
      </c>
    </row>
    <row r="6227" spans="1:18" x14ac:dyDescent="0.3">
      <c r="A6227" t="s">
        <v>12289</v>
      </c>
      <c r="B6227" t="s">
        <v>12290</v>
      </c>
      <c r="C6227" s="1">
        <v>46132</v>
      </c>
      <c r="D6227" s="1">
        <v>46140</v>
      </c>
      <c r="E6227" t="s">
        <v>37</v>
      </c>
      <c r="F6227" t="s">
        <v>38</v>
      </c>
      <c r="G6227" t="s">
        <v>60</v>
      </c>
      <c r="H6227" t="s">
        <v>18</v>
      </c>
      <c r="I6227" t="s">
        <v>19</v>
      </c>
      <c r="J6227" t="s">
        <v>53</v>
      </c>
      <c r="K6227">
        <v>27</v>
      </c>
      <c r="L6227">
        <v>4</v>
      </c>
      <c r="M6227">
        <v>96.67</v>
      </c>
      <c r="N6227">
        <f t="shared" si="388"/>
        <v>8</v>
      </c>
      <c r="O6227">
        <f>5</f>
        <v>5</v>
      </c>
      <c r="P6227" t="str">
        <f t="shared" si="389"/>
        <v>Breached</v>
      </c>
      <c r="Q6227">
        <f t="shared" si="390"/>
        <v>14.814814814814813</v>
      </c>
      <c r="R6227">
        <f t="shared" si="391"/>
        <v>3.375</v>
      </c>
    </row>
    <row r="6228" spans="1:18" x14ac:dyDescent="0.3">
      <c r="A6228" t="s">
        <v>12291</v>
      </c>
      <c r="B6228" t="s">
        <v>12292</v>
      </c>
      <c r="C6228" s="1">
        <v>46203</v>
      </c>
      <c r="D6228" s="1">
        <v>46205</v>
      </c>
      <c r="E6228" t="s">
        <v>37</v>
      </c>
      <c r="F6228" t="s">
        <v>16</v>
      </c>
      <c r="G6228" t="s">
        <v>41</v>
      </c>
      <c r="H6228" t="s">
        <v>56</v>
      </c>
      <c r="I6228" t="s">
        <v>33</v>
      </c>
      <c r="J6228" t="s">
        <v>66</v>
      </c>
      <c r="K6228">
        <v>266</v>
      </c>
      <c r="L6228">
        <v>4</v>
      </c>
      <c r="M6228">
        <v>95.53</v>
      </c>
      <c r="N6228">
        <f t="shared" si="388"/>
        <v>2</v>
      </c>
      <c r="O6228">
        <f>5</f>
        <v>5</v>
      </c>
      <c r="P6228" t="str">
        <f t="shared" si="389"/>
        <v>Met</v>
      </c>
      <c r="Q6228">
        <f t="shared" si="390"/>
        <v>1.5037593984962405</v>
      </c>
      <c r="R6228">
        <f t="shared" si="391"/>
        <v>133</v>
      </c>
    </row>
    <row r="6229" spans="1:18" x14ac:dyDescent="0.3">
      <c r="A6229" t="s">
        <v>12293</v>
      </c>
      <c r="B6229" t="s">
        <v>12294</v>
      </c>
      <c r="C6229" s="1">
        <v>46201</v>
      </c>
      <c r="D6229" s="1">
        <v>46207</v>
      </c>
      <c r="E6229" t="s">
        <v>23</v>
      </c>
      <c r="F6229" t="s">
        <v>45</v>
      </c>
      <c r="G6229" t="s">
        <v>25</v>
      </c>
      <c r="H6229" t="s">
        <v>18</v>
      </c>
      <c r="I6229" t="s">
        <v>19</v>
      </c>
      <c r="J6229" t="s">
        <v>28</v>
      </c>
      <c r="K6229">
        <v>86</v>
      </c>
      <c r="L6229">
        <v>1</v>
      </c>
      <c r="M6229">
        <v>98.8</v>
      </c>
      <c r="N6229">
        <f t="shared" si="388"/>
        <v>6</v>
      </c>
      <c r="O6229">
        <f>5</f>
        <v>5</v>
      </c>
      <c r="P6229" t="str">
        <f t="shared" si="389"/>
        <v>Breached</v>
      </c>
      <c r="Q6229">
        <f t="shared" si="390"/>
        <v>1.1627906976744187</v>
      </c>
      <c r="R6229">
        <f t="shared" si="391"/>
        <v>14.333333333333334</v>
      </c>
    </row>
    <row r="6230" spans="1:18" x14ac:dyDescent="0.3">
      <c r="A6230" t="s">
        <v>12295</v>
      </c>
      <c r="B6230" t="s">
        <v>12296</v>
      </c>
      <c r="C6230" s="1">
        <v>46034</v>
      </c>
      <c r="D6230" s="1">
        <v>46041</v>
      </c>
      <c r="E6230" t="s">
        <v>37</v>
      </c>
      <c r="F6230" t="s">
        <v>69</v>
      </c>
      <c r="G6230" t="s">
        <v>93</v>
      </c>
      <c r="H6230" t="s">
        <v>18</v>
      </c>
      <c r="I6230" t="s">
        <v>33</v>
      </c>
      <c r="J6230" t="s">
        <v>46</v>
      </c>
      <c r="K6230">
        <v>401</v>
      </c>
      <c r="L6230">
        <v>0</v>
      </c>
      <c r="M6230">
        <v>100</v>
      </c>
      <c r="N6230">
        <f t="shared" si="388"/>
        <v>7</v>
      </c>
      <c r="O6230">
        <f>5</f>
        <v>5</v>
      </c>
      <c r="P6230" t="str">
        <f t="shared" si="389"/>
        <v>Breached</v>
      </c>
      <c r="Q6230">
        <f t="shared" si="390"/>
        <v>0</v>
      </c>
      <c r="R6230">
        <f t="shared" si="391"/>
        <v>57.285714285714285</v>
      </c>
    </row>
    <row r="6231" spans="1:18" x14ac:dyDescent="0.3">
      <c r="A6231" t="s">
        <v>12297</v>
      </c>
      <c r="B6231" t="s">
        <v>12298</v>
      </c>
      <c r="C6231" s="1">
        <v>46102</v>
      </c>
      <c r="D6231" s="1">
        <v>46106</v>
      </c>
      <c r="E6231" t="s">
        <v>15</v>
      </c>
      <c r="F6231" t="s">
        <v>31</v>
      </c>
      <c r="G6231" t="s">
        <v>60</v>
      </c>
      <c r="H6231" t="s">
        <v>56</v>
      </c>
      <c r="I6231" t="s">
        <v>33</v>
      </c>
      <c r="J6231" t="s">
        <v>20</v>
      </c>
      <c r="K6231">
        <v>329</v>
      </c>
      <c r="L6231">
        <v>3</v>
      </c>
      <c r="M6231">
        <v>95.64</v>
      </c>
      <c r="N6231">
        <f t="shared" si="388"/>
        <v>4</v>
      </c>
      <c r="O6231">
        <f>5</f>
        <v>5</v>
      </c>
      <c r="P6231" t="str">
        <f t="shared" si="389"/>
        <v>Met</v>
      </c>
      <c r="Q6231">
        <f t="shared" si="390"/>
        <v>0.91185410334346495</v>
      </c>
      <c r="R6231">
        <f t="shared" si="391"/>
        <v>82.25</v>
      </c>
    </row>
    <row r="6232" spans="1:18" x14ac:dyDescent="0.3">
      <c r="A6232" t="s">
        <v>12299</v>
      </c>
      <c r="B6232" t="s">
        <v>12300</v>
      </c>
      <c r="C6232" s="1">
        <v>46180</v>
      </c>
      <c r="D6232" s="1">
        <v>46183</v>
      </c>
      <c r="E6232" t="s">
        <v>65</v>
      </c>
      <c r="F6232" t="s">
        <v>16</v>
      </c>
      <c r="G6232" t="s">
        <v>32</v>
      </c>
      <c r="H6232" t="s">
        <v>18</v>
      </c>
      <c r="I6232" t="s">
        <v>19</v>
      </c>
      <c r="J6232" t="s">
        <v>66</v>
      </c>
      <c r="K6232">
        <v>28</v>
      </c>
      <c r="L6232">
        <v>0</v>
      </c>
      <c r="M6232">
        <v>100</v>
      </c>
      <c r="N6232">
        <f t="shared" si="388"/>
        <v>3</v>
      </c>
      <c r="O6232">
        <f>5</f>
        <v>5</v>
      </c>
      <c r="P6232" t="str">
        <f t="shared" si="389"/>
        <v>Met</v>
      </c>
      <c r="Q6232">
        <f t="shared" si="390"/>
        <v>0</v>
      </c>
      <c r="R6232">
        <f t="shared" si="391"/>
        <v>9.3333333333333339</v>
      </c>
    </row>
    <row r="6233" spans="1:18" x14ac:dyDescent="0.3">
      <c r="A6233" t="s">
        <v>12301</v>
      </c>
      <c r="B6233" t="s">
        <v>12302</v>
      </c>
      <c r="C6233" s="1">
        <v>46115</v>
      </c>
      <c r="D6233" s="1">
        <v>46123</v>
      </c>
      <c r="E6233" t="s">
        <v>65</v>
      </c>
      <c r="F6233" t="s">
        <v>31</v>
      </c>
      <c r="G6233" t="s">
        <v>93</v>
      </c>
      <c r="H6233" t="s">
        <v>18</v>
      </c>
      <c r="I6233" t="s">
        <v>19</v>
      </c>
      <c r="J6233" t="s">
        <v>42</v>
      </c>
      <c r="K6233">
        <v>245</v>
      </c>
      <c r="L6233">
        <v>0</v>
      </c>
      <c r="M6233">
        <v>100</v>
      </c>
      <c r="N6233">
        <f t="shared" si="388"/>
        <v>8</v>
      </c>
      <c r="O6233">
        <f>5</f>
        <v>5</v>
      </c>
      <c r="P6233" t="str">
        <f t="shared" si="389"/>
        <v>Breached</v>
      </c>
      <c r="Q6233">
        <f t="shared" si="390"/>
        <v>0</v>
      </c>
      <c r="R6233">
        <f t="shared" si="391"/>
        <v>30.625</v>
      </c>
    </row>
    <row r="6234" spans="1:18" x14ac:dyDescent="0.3">
      <c r="A6234" t="s">
        <v>12303</v>
      </c>
      <c r="B6234" t="s">
        <v>12304</v>
      </c>
      <c r="C6234" s="1">
        <v>46093</v>
      </c>
      <c r="D6234" s="1">
        <v>46098</v>
      </c>
      <c r="E6234" t="s">
        <v>15</v>
      </c>
      <c r="F6234" t="s">
        <v>24</v>
      </c>
      <c r="G6234" t="s">
        <v>17</v>
      </c>
      <c r="H6234" t="s">
        <v>56</v>
      </c>
      <c r="I6234" t="s">
        <v>27</v>
      </c>
      <c r="J6234" t="s">
        <v>28</v>
      </c>
      <c r="K6234">
        <v>78</v>
      </c>
      <c r="L6234">
        <v>2</v>
      </c>
      <c r="M6234">
        <v>98.37</v>
      </c>
      <c r="N6234">
        <f t="shared" si="388"/>
        <v>5</v>
      </c>
      <c r="O6234">
        <f>5</f>
        <v>5</v>
      </c>
      <c r="P6234" t="str">
        <f t="shared" si="389"/>
        <v>Met</v>
      </c>
      <c r="Q6234">
        <f t="shared" si="390"/>
        <v>2.5641025641025639</v>
      </c>
      <c r="R6234">
        <f t="shared" si="391"/>
        <v>15.6</v>
      </c>
    </row>
    <row r="6235" spans="1:18" x14ac:dyDescent="0.3">
      <c r="A6235" t="s">
        <v>12305</v>
      </c>
      <c r="B6235" t="s">
        <v>12306</v>
      </c>
      <c r="C6235" s="1">
        <v>46128</v>
      </c>
      <c r="D6235" s="1">
        <v>46136</v>
      </c>
      <c r="E6235" t="s">
        <v>65</v>
      </c>
      <c r="F6235" t="s">
        <v>16</v>
      </c>
      <c r="G6235" t="s">
        <v>93</v>
      </c>
      <c r="H6235" t="s">
        <v>26</v>
      </c>
      <c r="I6235" t="s">
        <v>33</v>
      </c>
      <c r="J6235" t="s">
        <v>42</v>
      </c>
      <c r="K6235">
        <v>466</v>
      </c>
      <c r="L6235">
        <v>2</v>
      </c>
      <c r="M6235">
        <v>98.42</v>
      </c>
      <c r="N6235">
        <f t="shared" si="388"/>
        <v>8</v>
      </c>
      <c r="O6235">
        <f>5</f>
        <v>5</v>
      </c>
      <c r="P6235" t="str">
        <f t="shared" si="389"/>
        <v>Breached</v>
      </c>
      <c r="Q6235">
        <f t="shared" si="390"/>
        <v>0.42918454935622319</v>
      </c>
      <c r="R6235">
        <f t="shared" si="391"/>
        <v>58.25</v>
      </c>
    </row>
    <row r="6236" spans="1:18" x14ac:dyDescent="0.3">
      <c r="A6236" t="s">
        <v>12307</v>
      </c>
      <c r="B6236" t="s">
        <v>10952</v>
      </c>
      <c r="C6236" s="1">
        <v>46053</v>
      </c>
      <c r="D6236" s="1">
        <v>46062</v>
      </c>
      <c r="E6236" t="s">
        <v>15</v>
      </c>
      <c r="F6236" t="s">
        <v>69</v>
      </c>
      <c r="G6236" t="s">
        <v>32</v>
      </c>
      <c r="H6236" t="s">
        <v>56</v>
      </c>
      <c r="I6236" t="s">
        <v>33</v>
      </c>
      <c r="J6236" t="s">
        <v>42</v>
      </c>
      <c r="K6236">
        <v>271</v>
      </c>
      <c r="L6236">
        <v>1</v>
      </c>
      <c r="M6236">
        <v>99.07</v>
      </c>
      <c r="N6236">
        <f t="shared" si="388"/>
        <v>9</v>
      </c>
      <c r="O6236">
        <f>5</f>
        <v>5</v>
      </c>
      <c r="P6236" t="str">
        <f t="shared" si="389"/>
        <v>Breached</v>
      </c>
      <c r="Q6236">
        <f t="shared" si="390"/>
        <v>0.36900369003690037</v>
      </c>
      <c r="R6236">
        <f t="shared" si="391"/>
        <v>30.111111111111111</v>
      </c>
    </row>
    <row r="6237" spans="1:18" x14ac:dyDescent="0.3">
      <c r="A6237" t="s">
        <v>12308</v>
      </c>
      <c r="B6237" t="s">
        <v>5240</v>
      </c>
      <c r="C6237" s="1">
        <v>46085</v>
      </c>
      <c r="D6237" s="1">
        <v>46095</v>
      </c>
      <c r="E6237" t="s">
        <v>23</v>
      </c>
      <c r="F6237" t="s">
        <v>31</v>
      </c>
      <c r="G6237" t="s">
        <v>52</v>
      </c>
      <c r="H6237" t="s">
        <v>18</v>
      </c>
      <c r="I6237" t="s">
        <v>33</v>
      </c>
      <c r="J6237" t="s">
        <v>42</v>
      </c>
      <c r="K6237">
        <v>196</v>
      </c>
      <c r="L6237">
        <v>3</v>
      </c>
      <c r="M6237">
        <v>95.7</v>
      </c>
      <c r="N6237">
        <f t="shared" si="388"/>
        <v>10</v>
      </c>
      <c r="O6237">
        <f>5</f>
        <v>5</v>
      </c>
      <c r="P6237" t="str">
        <f t="shared" si="389"/>
        <v>Breached</v>
      </c>
      <c r="Q6237">
        <f t="shared" si="390"/>
        <v>1.5306122448979591</v>
      </c>
      <c r="R6237">
        <f t="shared" si="391"/>
        <v>19.600000000000001</v>
      </c>
    </row>
    <row r="6238" spans="1:18" x14ac:dyDescent="0.3">
      <c r="A6238" t="s">
        <v>12309</v>
      </c>
      <c r="B6238" t="s">
        <v>9309</v>
      </c>
      <c r="C6238" s="1">
        <v>46170</v>
      </c>
      <c r="D6238" s="1">
        <v>46179</v>
      </c>
      <c r="E6238" t="s">
        <v>23</v>
      </c>
      <c r="F6238" t="s">
        <v>38</v>
      </c>
      <c r="G6238" t="s">
        <v>52</v>
      </c>
      <c r="H6238" t="s">
        <v>26</v>
      </c>
      <c r="I6238" t="s">
        <v>33</v>
      </c>
      <c r="J6238" t="s">
        <v>46</v>
      </c>
      <c r="K6238">
        <v>229</v>
      </c>
      <c r="L6238">
        <v>1</v>
      </c>
      <c r="M6238">
        <v>99.48</v>
      </c>
      <c r="N6238">
        <f t="shared" si="388"/>
        <v>9</v>
      </c>
      <c r="O6238">
        <f>5</f>
        <v>5</v>
      </c>
      <c r="P6238" t="str">
        <f t="shared" si="389"/>
        <v>Breached</v>
      </c>
      <c r="Q6238">
        <f t="shared" si="390"/>
        <v>0.43668122270742354</v>
      </c>
      <c r="R6238">
        <f t="shared" si="391"/>
        <v>25.444444444444443</v>
      </c>
    </row>
    <row r="6239" spans="1:18" x14ac:dyDescent="0.3">
      <c r="A6239" t="s">
        <v>12310</v>
      </c>
      <c r="B6239" t="s">
        <v>12311</v>
      </c>
      <c r="C6239" s="1">
        <v>46142</v>
      </c>
      <c r="D6239" s="1">
        <v>46147</v>
      </c>
      <c r="E6239" t="s">
        <v>65</v>
      </c>
      <c r="F6239" t="s">
        <v>31</v>
      </c>
      <c r="G6239" t="s">
        <v>93</v>
      </c>
      <c r="H6239" t="s">
        <v>56</v>
      </c>
      <c r="I6239" t="s">
        <v>33</v>
      </c>
      <c r="J6239" t="s">
        <v>28</v>
      </c>
      <c r="K6239">
        <v>294</v>
      </c>
      <c r="L6239">
        <v>4</v>
      </c>
      <c r="M6239">
        <v>97.37</v>
      </c>
      <c r="N6239">
        <f t="shared" si="388"/>
        <v>5</v>
      </c>
      <c r="O6239">
        <f>5</f>
        <v>5</v>
      </c>
      <c r="P6239" t="str">
        <f t="shared" si="389"/>
        <v>Met</v>
      </c>
      <c r="Q6239">
        <f t="shared" si="390"/>
        <v>1.3605442176870748</v>
      </c>
      <c r="R6239">
        <f t="shared" si="391"/>
        <v>58.8</v>
      </c>
    </row>
    <row r="6240" spans="1:18" x14ac:dyDescent="0.3">
      <c r="A6240" t="s">
        <v>12312</v>
      </c>
      <c r="B6240" t="s">
        <v>12313</v>
      </c>
      <c r="C6240" s="1">
        <v>46125</v>
      </c>
      <c r="D6240" s="1">
        <v>46132</v>
      </c>
      <c r="E6240" t="s">
        <v>65</v>
      </c>
      <c r="F6240" t="s">
        <v>16</v>
      </c>
      <c r="G6240" t="s">
        <v>25</v>
      </c>
      <c r="H6240" t="s">
        <v>18</v>
      </c>
      <c r="I6240" t="s">
        <v>33</v>
      </c>
      <c r="J6240" t="s">
        <v>53</v>
      </c>
      <c r="K6240">
        <v>247</v>
      </c>
      <c r="L6240">
        <v>1</v>
      </c>
      <c r="M6240">
        <v>99.13</v>
      </c>
      <c r="N6240">
        <f t="shared" si="388"/>
        <v>7</v>
      </c>
      <c r="O6240">
        <f>5</f>
        <v>5</v>
      </c>
      <c r="P6240" t="str">
        <f t="shared" si="389"/>
        <v>Breached</v>
      </c>
      <c r="Q6240">
        <f t="shared" si="390"/>
        <v>0.40485829959514169</v>
      </c>
      <c r="R6240">
        <f t="shared" si="391"/>
        <v>35.285714285714285</v>
      </c>
    </row>
    <row r="6241" spans="1:18" x14ac:dyDescent="0.3">
      <c r="A6241" t="s">
        <v>12314</v>
      </c>
      <c r="B6241" t="s">
        <v>12315</v>
      </c>
      <c r="C6241" s="1">
        <v>46093</v>
      </c>
      <c r="D6241" s="1">
        <v>46094</v>
      </c>
      <c r="E6241" t="s">
        <v>23</v>
      </c>
      <c r="F6241" t="s">
        <v>45</v>
      </c>
      <c r="G6241" t="s">
        <v>52</v>
      </c>
      <c r="H6241" t="s">
        <v>18</v>
      </c>
      <c r="I6241" t="s">
        <v>27</v>
      </c>
      <c r="J6241" t="s">
        <v>53</v>
      </c>
      <c r="K6241">
        <v>140</v>
      </c>
      <c r="L6241">
        <v>5</v>
      </c>
      <c r="M6241">
        <v>94.34</v>
      </c>
      <c r="N6241">
        <f t="shared" si="388"/>
        <v>1</v>
      </c>
      <c r="O6241">
        <f>5</f>
        <v>5</v>
      </c>
      <c r="P6241" t="str">
        <f t="shared" si="389"/>
        <v>Met</v>
      </c>
      <c r="Q6241">
        <f t="shared" si="390"/>
        <v>3.5714285714285712</v>
      </c>
      <c r="R6241">
        <f t="shared" si="391"/>
        <v>140</v>
      </c>
    </row>
    <row r="6242" spans="1:18" x14ac:dyDescent="0.3">
      <c r="A6242" t="s">
        <v>12316</v>
      </c>
      <c r="B6242" t="s">
        <v>12317</v>
      </c>
      <c r="C6242" s="1">
        <v>46148</v>
      </c>
      <c r="D6242" s="1">
        <v>46156</v>
      </c>
      <c r="E6242" t="s">
        <v>23</v>
      </c>
      <c r="F6242" t="s">
        <v>69</v>
      </c>
      <c r="G6242" t="s">
        <v>49</v>
      </c>
      <c r="H6242" t="s">
        <v>26</v>
      </c>
      <c r="I6242" t="s">
        <v>27</v>
      </c>
      <c r="J6242" t="s">
        <v>34</v>
      </c>
      <c r="K6242">
        <v>305</v>
      </c>
      <c r="L6242">
        <v>5</v>
      </c>
      <c r="M6242">
        <v>92.83</v>
      </c>
      <c r="N6242">
        <f t="shared" si="388"/>
        <v>8</v>
      </c>
      <c r="O6242">
        <f>5</f>
        <v>5</v>
      </c>
      <c r="P6242" t="str">
        <f t="shared" si="389"/>
        <v>Breached</v>
      </c>
      <c r="Q6242">
        <f t="shared" si="390"/>
        <v>1.639344262295082</v>
      </c>
      <c r="R6242">
        <f t="shared" si="391"/>
        <v>38.125</v>
      </c>
    </row>
    <row r="6243" spans="1:18" x14ac:dyDescent="0.3">
      <c r="A6243" t="s">
        <v>12318</v>
      </c>
      <c r="B6243" t="s">
        <v>12319</v>
      </c>
      <c r="C6243" s="1">
        <v>46095</v>
      </c>
      <c r="D6243" s="1">
        <v>46096</v>
      </c>
      <c r="E6243" t="s">
        <v>59</v>
      </c>
      <c r="F6243" t="s">
        <v>69</v>
      </c>
      <c r="G6243" t="s">
        <v>32</v>
      </c>
      <c r="H6243" t="s">
        <v>26</v>
      </c>
      <c r="I6243" t="s">
        <v>33</v>
      </c>
      <c r="J6243" t="s">
        <v>34</v>
      </c>
      <c r="K6243">
        <v>116</v>
      </c>
      <c r="L6243">
        <v>1</v>
      </c>
      <c r="M6243">
        <v>98.94</v>
      </c>
      <c r="N6243">
        <f t="shared" si="388"/>
        <v>1</v>
      </c>
      <c r="O6243">
        <f>5</f>
        <v>5</v>
      </c>
      <c r="P6243" t="str">
        <f t="shared" si="389"/>
        <v>Met</v>
      </c>
      <c r="Q6243">
        <f t="shared" si="390"/>
        <v>0.86206896551724133</v>
      </c>
      <c r="R6243">
        <f t="shared" si="391"/>
        <v>116</v>
      </c>
    </row>
    <row r="6244" spans="1:18" x14ac:dyDescent="0.3">
      <c r="A6244" t="s">
        <v>12320</v>
      </c>
      <c r="B6244" t="s">
        <v>12321</v>
      </c>
      <c r="C6244" s="1">
        <v>46180</v>
      </c>
      <c r="D6244" s="1">
        <v>46188</v>
      </c>
      <c r="E6244" t="s">
        <v>59</v>
      </c>
      <c r="F6244" t="s">
        <v>69</v>
      </c>
      <c r="G6244" t="s">
        <v>49</v>
      </c>
      <c r="H6244" t="s">
        <v>18</v>
      </c>
      <c r="I6244" t="s">
        <v>27</v>
      </c>
      <c r="J6244" t="s">
        <v>42</v>
      </c>
      <c r="K6244">
        <v>39</v>
      </c>
      <c r="L6244">
        <v>0</v>
      </c>
      <c r="M6244">
        <v>100</v>
      </c>
      <c r="N6244">
        <f t="shared" si="388"/>
        <v>8</v>
      </c>
      <c r="O6244">
        <f>5</f>
        <v>5</v>
      </c>
      <c r="P6244" t="str">
        <f t="shared" si="389"/>
        <v>Breached</v>
      </c>
      <c r="Q6244">
        <f t="shared" si="390"/>
        <v>0</v>
      </c>
      <c r="R6244">
        <f t="shared" si="391"/>
        <v>4.875</v>
      </c>
    </row>
    <row r="6245" spans="1:18" x14ac:dyDescent="0.3">
      <c r="A6245" t="s">
        <v>12322</v>
      </c>
      <c r="B6245" t="s">
        <v>12323</v>
      </c>
      <c r="C6245" s="1">
        <v>46079</v>
      </c>
      <c r="D6245" s="1">
        <v>46089</v>
      </c>
      <c r="E6245" t="s">
        <v>65</v>
      </c>
      <c r="F6245" t="s">
        <v>45</v>
      </c>
      <c r="G6245" t="s">
        <v>52</v>
      </c>
      <c r="H6245" t="s">
        <v>18</v>
      </c>
      <c r="I6245" t="s">
        <v>19</v>
      </c>
      <c r="J6245" t="s">
        <v>28</v>
      </c>
      <c r="K6245">
        <v>52</v>
      </c>
      <c r="L6245">
        <v>1</v>
      </c>
      <c r="M6245">
        <v>99.02</v>
      </c>
      <c r="N6245">
        <f t="shared" si="388"/>
        <v>10</v>
      </c>
      <c r="O6245">
        <f>5</f>
        <v>5</v>
      </c>
      <c r="P6245" t="str">
        <f t="shared" si="389"/>
        <v>Breached</v>
      </c>
      <c r="Q6245">
        <f t="shared" si="390"/>
        <v>1.9230769230769231</v>
      </c>
      <c r="R6245">
        <f t="shared" si="391"/>
        <v>5.2</v>
      </c>
    </row>
    <row r="6246" spans="1:18" x14ac:dyDescent="0.3">
      <c r="A6246" t="s">
        <v>12324</v>
      </c>
      <c r="B6246" t="s">
        <v>12325</v>
      </c>
      <c r="C6246" s="1">
        <v>46047</v>
      </c>
      <c r="D6246" s="1">
        <v>46053</v>
      </c>
      <c r="E6246" t="s">
        <v>59</v>
      </c>
      <c r="F6246" t="s">
        <v>24</v>
      </c>
      <c r="G6246" t="s">
        <v>93</v>
      </c>
      <c r="H6246" t="s">
        <v>26</v>
      </c>
      <c r="I6246" t="s">
        <v>27</v>
      </c>
      <c r="J6246" t="s">
        <v>28</v>
      </c>
      <c r="K6246">
        <v>324</v>
      </c>
      <c r="L6246">
        <v>4</v>
      </c>
      <c r="M6246">
        <v>95.56</v>
      </c>
      <c r="N6246">
        <f t="shared" si="388"/>
        <v>6</v>
      </c>
      <c r="O6246">
        <f>5</f>
        <v>5</v>
      </c>
      <c r="P6246" t="str">
        <f t="shared" si="389"/>
        <v>Breached</v>
      </c>
      <c r="Q6246">
        <f t="shared" si="390"/>
        <v>1.2345679012345678</v>
      </c>
      <c r="R6246">
        <f t="shared" si="391"/>
        <v>54</v>
      </c>
    </row>
    <row r="6247" spans="1:18" x14ac:dyDescent="0.3">
      <c r="A6247" t="s">
        <v>12326</v>
      </c>
      <c r="B6247" t="s">
        <v>12327</v>
      </c>
      <c r="C6247" s="1">
        <v>46197</v>
      </c>
      <c r="D6247" s="1">
        <v>46200</v>
      </c>
      <c r="E6247" t="s">
        <v>65</v>
      </c>
      <c r="F6247" t="s">
        <v>38</v>
      </c>
      <c r="G6247" t="s">
        <v>49</v>
      </c>
      <c r="H6247" t="s">
        <v>18</v>
      </c>
      <c r="I6247" t="s">
        <v>33</v>
      </c>
      <c r="J6247" t="s">
        <v>53</v>
      </c>
      <c r="K6247">
        <v>215</v>
      </c>
      <c r="L6247">
        <v>2</v>
      </c>
      <c r="M6247">
        <v>97.65</v>
      </c>
      <c r="N6247">
        <f t="shared" si="388"/>
        <v>3</v>
      </c>
      <c r="O6247">
        <f>5</f>
        <v>5</v>
      </c>
      <c r="P6247" t="str">
        <f t="shared" si="389"/>
        <v>Met</v>
      </c>
      <c r="Q6247">
        <f t="shared" si="390"/>
        <v>0.93023255813953487</v>
      </c>
      <c r="R6247">
        <f t="shared" si="391"/>
        <v>71.666666666666671</v>
      </c>
    </row>
    <row r="6248" spans="1:18" x14ac:dyDescent="0.3">
      <c r="A6248" t="s">
        <v>12328</v>
      </c>
      <c r="B6248" t="s">
        <v>12329</v>
      </c>
      <c r="C6248" s="1">
        <v>46045</v>
      </c>
      <c r="D6248" s="1">
        <v>46049</v>
      </c>
      <c r="E6248" t="s">
        <v>65</v>
      </c>
      <c r="F6248" t="s">
        <v>31</v>
      </c>
      <c r="G6248" t="s">
        <v>17</v>
      </c>
      <c r="H6248" t="s">
        <v>56</v>
      </c>
      <c r="I6248" t="s">
        <v>33</v>
      </c>
      <c r="J6248" t="s">
        <v>42</v>
      </c>
      <c r="K6248">
        <v>143</v>
      </c>
      <c r="L6248">
        <v>5</v>
      </c>
      <c r="M6248">
        <v>93.89</v>
      </c>
      <c r="N6248">
        <f t="shared" si="388"/>
        <v>4</v>
      </c>
      <c r="O6248">
        <f>5</f>
        <v>5</v>
      </c>
      <c r="P6248" t="str">
        <f t="shared" si="389"/>
        <v>Met</v>
      </c>
      <c r="Q6248">
        <f t="shared" si="390"/>
        <v>3.4965034965034967</v>
      </c>
      <c r="R6248">
        <f t="shared" si="391"/>
        <v>35.75</v>
      </c>
    </row>
    <row r="6249" spans="1:18" x14ac:dyDescent="0.3">
      <c r="A6249" t="s">
        <v>12330</v>
      </c>
      <c r="B6249" t="s">
        <v>12331</v>
      </c>
      <c r="C6249" s="1">
        <v>46086</v>
      </c>
      <c r="D6249" s="1">
        <v>46091</v>
      </c>
      <c r="E6249" t="s">
        <v>59</v>
      </c>
      <c r="F6249" t="s">
        <v>24</v>
      </c>
      <c r="G6249" t="s">
        <v>93</v>
      </c>
      <c r="H6249" t="s">
        <v>56</v>
      </c>
      <c r="I6249" t="s">
        <v>19</v>
      </c>
      <c r="J6249" t="s">
        <v>74</v>
      </c>
      <c r="K6249">
        <v>178</v>
      </c>
      <c r="L6249">
        <v>4</v>
      </c>
      <c r="M6249">
        <v>95.23</v>
      </c>
      <c r="N6249">
        <f t="shared" si="388"/>
        <v>5</v>
      </c>
      <c r="O6249">
        <f>5</f>
        <v>5</v>
      </c>
      <c r="P6249" t="str">
        <f t="shared" si="389"/>
        <v>Met</v>
      </c>
      <c r="Q6249">
        <f t="shared" si="390"/>
        <v>2.2471910112359552</v>
      </c>
      <c r="R6249">
        <f t="shared" si="391"/>
        <v>35.6</v>
      </c>
    </row>
    <row r="6250" spans="1:18" x14ac:dyDescent="0.3">
      <c r="A6250" t="s">
        <v>12332</v>
      </c>
      <c r="B6250" t="s">
        <v>7830</v>
      </c>
      <c r="C6250" s="1">
        <v>46054</v>
      </c>
      <c r="D6250" s="1">
        <v>46057</v>
      </c>
      <c r="E6250" t="s">
        <v>23</v>
      </c>
      <c r="F6250" t="s">
        <v>24</v>
      </c>
      <c r="G6250" t="s">
        <v>52</v>
      </c>
      <c r="H6250" t="s">
        <v>18</v>
      </c>
      <c r="I6250" t="s">
        <v>19</v>
      </c>
      <c r="J6250" t="s">
        <v>20</v>
      </c>
      <c r="K6250">
        <v>395</v>
      </c>
      <c r="L6250">
        <v>2</v>
      </c>
      <c r="M6250">
        <v>98.89</v>
      </c>
      <c r="N6250">
        <f t="shared" si="388"/>
        <v>3</v>
      </c>
      <c r="O6250">
        <f>5</f>
        <v>5</v>
      </c>
      <c r="P6250" t="str">
        <f t="shared" si="389"/>
        <v>Met</v>
      </c>
      <c r="Q6250">
        <f t="shared" si="390"/>
        <v>0.50632911392405067</v>
      </c>
      <c r="R6250">
        <f t="shared" si="391"/>
        <v>131.66666666666666</v>
      </c>
    </row>
    <row r="6251" spans="1:18" x14ac:dyDescent="0.3">
      <c r="A6251" t="s">
        <v>12333</v>
      </c>
      <c r="B6251" t="s">
        <v>12334</v>
      </c>
      <c r="C6251" s="1">
        <v>46036</v>
      </c>
      <c r="D6251" s="1">
        <v>46041</v>
      </c>
      <c r="E6251" t="s">
        <v>37</v>
      </c>
      <c r="F6251" t="s">
        <v>69</v>
      </c>
      <c r="G6251" t="s">
        <v>32</v>
      </c>
      <c r="H6251" t="s">
        <v>18</v>
      </c>
      <c r="I6251" t="s">
        <v>19</v>
      </c>
      <c r="J6251" t="s">
        <v>74</v>
      </c>
      <c r="K6251">
        <v>280</v>
      </c>
      <c r="L6251">
        <v>4</v>
      </c>
      <c r="M6251">
        <v>94.83</v>
      </c>
      <c r="N6251">
        <f t="shared" si="388"/>
        <v>5</v>
      </c>
      <c r="O6251">
        <f>5</f>
        <v>5</v>
      </c>
      <c r="P6251" t="str">
        <f t="shared" si="389"/>
        <v>Met</v>
      </c>
      <c r="Q6251">
        <f t="shared" si="390"/>
        <v>1.4285714285714286</v>
      </c>
      <c r="R6251">
        <f t="shared" si="391"/>
        <v>56</v>
      </c>
    </row>
    <row r="6252" spans="1:18" x14ac:dyDescent="0.3">
      <c r="A6252" t="s">
        <v>12335</v>
      </c>
      <c r="B6252" t="s">
        <v>12336</v>
      </c>
      <c r="C6252" s="1">
        <v>46095</v>
      </c>
      <c r="D6252" s="1">
        <v>46102</v>
      </c>
      <c r="E6252" t="s">
        <v>15</v>
      </c>
      <c r="F6252" t="s">
        <v>38</v>
      </c>
      <c r="G6252" t="s">
        <v>93</v>
      </c>
      <c r="H6252" t="s">
        <v>18</v>
      </c>
      <c r="I6252" t="s">
        <v>27</v>
      </c>
      <c r="J6252" t="s">
        <v>34</v>
      </c>
      <c r="K6252">
        <v>422</v>
      </c>
      <c r="L6252">
        <v>0</v>
      </c>
      <c r="M6252">
        <v>100</v>
      </c>
      <c r="N6252">
        <f t="shared" si="388"/>
        <v>7</v>
      </c>
      <c r="O6252">
        <f>5</f>
        <v>5</v>
      </c>
      <c r="P6252" t="str">
        <f t="shared" si="389"/>
        <v>Breached</v>
      </c>
      <c r="Q6252">
        <f t="shared" si="390"/>
        <v>0</v>
      </c>
      <c r="R6252">
        <f t="shared" si="391"/>
        <v>60.285714285714285</v>
      </c>
    </row>
    <row r="6253" spans="1:18" x14ac:dyDescent="0.3">
      <c r="A6253" t="s">
        <v>12337</v>
      </c>
      <c r="B6253" t="s">
        <v>12338</v>
      </c>
      <c r="C6253" s="1">
        <v>46094</v>
      </c>
      <c r="D6253" s="1">
        <v>46098</v>
      </c>
      <c r="E6253" t="s">
        <v>59</v>
      </c>
      <c r="F6253" t="s">
        <v>38</v>
      </c>
      <c r="G6253" t="s">
        <v>17</v>
      </c>
      <c r="H6253" t="s">
        <v>18</v>
      </c>
      <c r="I6253" t="s">
        <v>27</v>
      </c>
      <c r="J6253" t="s">
        <v>20</v>
      </c>
      <c r="K6253">
        <v>122</v>
      </c>
      <c r="L6253">
        <v>3</v>
      </c>
      <c r="M6253">
        <v>97.21</v>
      </c>
      <c r="N6253">
        <f t="shared" si="388"/>
        <v>4</v>
      </c>
      <c r="O6253">
        <f>5</f>
        <v>5</v>
      </c>
      <c r="P6253" t="str">
        <f t="shared" si="389"/>
        <v>Met</v>
      </c>
      <c r="Q6253">
        <f t="shared" si="390"/>
        <v>2.459016393442623</v>
      </c>
      <c r="R6253">
        <f t="shared" si="391"/>
        <v>30.5</v>
      </c>
    </row>
    <row r="6254" spans="1:18" x14ac:dyDescent="0.3">
      <c r="A6254" t="s">
        <v>12339</v>
      </c>
      <c r="B6254" t="s">
        <v>12340</v>
      </c>
      <c r="C6254" s="1">
        <v>46076</v>
      </c>
      <c r="D6254" s="1">
        <v>46081</v>
      </c>
      <c r="E6254" t="s">
        <v>59</v>
      </c>
      <c r="F6254" t="s">
        <v>69</v>
      </c>
      <c r="G6254" t="s">
        <v>41</v>
      </c>
      <c r="H6254" t="s">
        <v>26</v>
      </c>
      <c r="I6254" t="s">
        <v>33</v>
      </c>
      <c r="J6254" t="s">
        <v>74</v>
      </c>
      <c r="K6254">
        <v>313</v>
      </c>
      <c r="L6254">
        <v>2</v>
      </c>
      <c r="M6254">
        <v>97.5</v>
      </c>
      <c r="N6254">
        <f t="shared" si="388"/>
        <v>5</v>
      </c>
      <c r="O6254">
        <f>5</f>
        <v>5</v>
      </c>
      <c r="P6254" t="str">
        <f t="shared" si="389"/>
        <v>Met</v>
      </c>
      <c r="Q6254">
        <f t="shared" si="390"/>
        <v>0.63897763578274758</v>
      </c>
      <c r="R6254">
        <f t="shared" si="391"/>
        <v>62.6</v>
      </c>
    </row>
    <row r="6255" spans="1:18" x14ac:dyDescent="0.3">
      <c r="A6255" t="s">
        <v>12341</v>
      </c>
      <c r="B6255" t="s">
        <v>12342</v>
      </c>
      <c r="C6255" s="1">
        <v>46054</v>
      </c>
      <c r="D6255" s="1">
        <v>46055</v>
      </c>
      <c r="E6255" t="s">
        <v>37</v>
      </c>
      <c r="F6255" t="s">
        <v>69</v>
      </c>
      <c r="G6255" t="s">
        <v>41</v>
      </c>
      <c r="H6255" t="s">
        <v>18</v>
      </c>
      <c r="I6255" t="s">
        <v>33</v>
      </c>
      <c r="J6255" t="s">
        <v>20</v>
      </c>
      <c r="K6255">
        <v>41</v>
      </c>
      <c r="L6255">
        <v>3</v>
      </c>
      <c r="M6255">
        <v>98.21</v>
      </c>
      <c r="N6255">
        <f t="shared" si="388"/>
        <v>1</v>
      </c>
      <c r="O6255">
        <f>5</f>
        <v>5</v>
      </c>
      <c r="P6255" t="str">
        <f t="shared" si="389"/>
        <v>Met</v>
      </c>
      <c r="Q6255">
        <f t="shared" si="390"/>
        <v>7.3170731707317067</v>
      </c>
      <c r="R6255">
        <f t="shared" si="391"/>
        <v>41</v>
      </c>
    </row>
    <row r="6256" spans="1:18" x14ac:dyDescent="0.3">
      <c r="A6256" t="s">
        <v>12343</v>
      </c>
      <c r="B6256" t="s">
        <v>12344</v>
      </c>
      <c r="C6256" s="1">
        <v>46186</v>
      </c>
      <c r="D6256" s="1">
        <v>46195</v>
      </c>
      <c r="E6256" t="s">
        <v>37</v>
      </c>
      <c r="F6256" t="s">
        <v>45</v>
      </c>
      <c r="G6256" t="s">
        <v>17</v>
      </c>
      <c r="H6256" t="s">
        <v>18</v>
      </c>
      <c r="I6256" t="s">
        <v>19</v>
      </c>
      <c r="J6256" t="s">
        <v>74</v>
      </c>
      <c r="K6256">
        <v>111</v>
      </c>
      <c r="L6256">
        <v>4</v>
      </c>
      <c r="M6256">
        <v>96.62</v>
      </c>
      <c r="N6256">
        <f t="shared" si="388"/>
        <v>9</v>
      </c>
      <c r="O6256">
        <f>5</f>
        <v>5</v>
      </c>
      <c r="P6256" t="str">
        <f t="shared" si="389"/>
        <v>Breached</v>
      </c>
      <c r="Q6256">
        <f t="shared" si="390"/>
        <v>3.6036036036036037</v>
      </c>
      <c r="R6256">
        <f t="shared" si="391"/>
        <v>12.333333333333334</v>
      </c>
    </row>
    <row r="6257" spans="1:18" x14ac:dyDescent="0.3">
      <c r="A6257" t="s">
        <v>12345</v>
      </c>
      <c r="B6257" t="s">
        <v>1047</v>
      </c>
      <c r="C6257" s="1">
        <v>46191</v>
      </c>
      <c r="D6257" s="1">
        <v>46193</v>
      </c>
      <c r="E6257" t="s">
        <v>23</v>
      </c>
      <c r="F6257" t="s">
        <v>38</v>
      </c>
      <c r="G6257" t="s">
        <v>32</v>
      </c>
      <c r="H6257" t="s">
        <v>26</v>
      </c>
      <c r="I6257" t="s">
        <v>19</v>
      </c>
      <c r="J6257" t="s">
        <v>66</v>
      </c>
      <c r="K6257">
        <v>457</v>
      </c>
      <c r="L6257">
        <v>2</v>
      </c>
      <c r="M6257">
        <v>98.73</v>
      </c>
      <c r="N6257">
        <f t="shared" si="388"/>
        <v>2</v>
      </c>
      <c r="O6257">
        <f>5</f>
        <v>5</v>
      </c>
      <c r="P6257" t="str">
        <f t="shared" si="389"/>
        <v>Met</v>
      </c>
      <c r="Q6257">
        <f t="shared" si="390"/>
        <v>0.43763676148796499</v>
      </c>
      <c r="R6257">
        <f t="shared" si="391"/>
        <v>228.5</v>
      </c>
    </row>
    <row r="6258" spans="1:18" x14ac:dyDescent="0.3">
      <c r="A6258" t="s">
        <v>12346</v>
      </c>
      <c r="B6258" t="s">
        <v>12347</v>
      </c>
      <c r="C6258" s="1">
        <v>46033</v>
      </c>
      <c r="D6258" s="1">
        <v>46036</v>
      </c>
      <c r="E6258" t="s">
        <v>37</v>
      </c>
      <c r="F6258" t="s">
        <v>16</v>
      </c>
      <c r="G6258" t="s">
        <v>60</v>
      </c>
      <c r="H6258" t="s">
        <v>56</v>
      </c>
      <c r="I6258" t="s">
        <v>27</v>
      </c>
      <c r="J6258" t="s">
        <v>20</v>
      </c>
      <c r="K6258">
        <v>28</v>
      </c>
      <c r="L6258">
        <v>4</v>
      </c>
      <c r="M6258">
        <v>95.81</v>
      </c>
      <c r="N6258">
        <f t="shared" si="388"/>
        <v>3</v>
      </c>
      <c r="O6258">
        <f>5</f>
        <v>5</v>
      </c>
      <c r="P6258" t="str">
        <f t="shared" si="389"/>
        <v>Met</v>
      </c>
      <c r="Q6258">
        <f t="shared" si="390"/>
        <v>14.285714285714285</v>
      </c>
      <c r="R6258">
        <f t="shared" si="391"/>
        <v>9.3333333333333339</v>
      </c>
    </row>
    <row r="6259" spans="1:18" x14ac:dyDescent="0.3">
      <c r="A6259" t="s">
        <v>12348</v>
      </c>
      <c r="B6259" t="s">
        <v>12349</v>
      </c>
      <c r="C6259" s="1">
        <v>46164</v>
      </c>
      <c r="D6259" s="1">
        <v>46169</v>
      </c>
      <c r="E6259" t="s">
        <v>65</v>
      </c>
      <c r="F6259" t="s">
        <v>45</v>
      </c>
      <c r="G6259" t="s">
        <v>17</v>
      </c>
      <c r="H6259" t="s">
        <v>18</v>
      </c>
      <c r="I6259" t="s">
        <v>27</v>
      </c>
      <c r="J6259" t="s">
        <v>20</v>
      </c>
      <c r="K6259">
        <v>427</v>
      </c>
      <c r="L6259">
        <v>2</v>
      </c>
      <c r="M6259">
        <v>98.45</v>
      </c>
      <c r="N6259">
        <f t="shared" si="388"/>
        <v>5</v>
      </c>
      <c r="O6259">
        <f>5</f>
        <v>5</v>
      </c>
      <c r="P6259" t="str">
        <f t="shared" si="389"/>
        <v>Met</v>
      </c>
      <c r="Q6259">
        <f t="shared" si="390"/>
        <v>0.46838407494145201</v>
      </c>
      <c r="R6259">
        <f t="shared" si="391"/>
        <v>85.4</v>
      </c>
    </row>
    <row r="6260" spans="1:18" x14ac:dyDescent="0.3">
      <c r="A6260" t="s">
        <v>12350</v>
      </c>
      <c r="B6260" t="s">
        <v>12351</v>
      </c>
      <c r="C6260" s="1">
        <v>46030</v>
      </c>
      <c r="D6260" s="1">
        <v>46032</v>
      </c>
      <c r="E6260" t="s">
        <v>23</v>
      </c>
      <c r="F6260" t="s">
        <v>69</v>
      </c>
      <c r="G6260" t="s">
        <v>49</v>
      </c>
      <c r="H6260" t="s">
        <v>18</v>
      </c>
      <c r="I6260" t="s">
        <v>33</v>
      </c>
      <c r="J6260" t="s">
        <v>34</v>
      </c>
      <c r="K6260">
        <v>27</v>
      </c>
      <c r="L6260">
        <v>1</v>
      </c>
      <c r="M6260">
        <v>98.57</v>
      </c>
      <c r="N6260">
        <f t="shared" si="388"/>
        <v>2</v>
      </c>
      <c r="O6260">
        <f>5</f>
        <v>5</v>
      </c>
      <c r="P6260" t="str">
        <f t="shared" si="389"/>
        <v>Met</v>
      </c>
      <c r="Q6260">
        <f t="shared" si="390"/>
        <v>3.7037037037037033</v>
      </c>
      <c r="R6260">
        <f t="shared" si="391"/>
        <v>13.5</v>
      </c>
    </row>
    <row r="6261" spans="1:18" x14ac:dyDescent="0.3">
      <c r="A6261" t="s">
        <v>12352</v>
      </c>
      <c r="B6261" t="s">
        <v>12353</v>
      </c>
      <c r="C6261" s="1">
        <v>46095</v>
      </c>
      <c r="D6261" s="1">
        <v>46105</v>
      </c>
      <c r="E6261" t="s">
        <v>23</v>
      </c>
      <c r="F6261" t="s">
        <v>69</v>
      </c>
      <c r="G6261" t="s">
        <v>93</v>
      </c>
      <c r="H6261" t="s">
        <v>56</v>
      </c>
      <c r="I6261" t="s">
        <v>33</v>
      </c>
      <c r="J6261" t="s">
        <v>46</v>
      </c>
      <c r="K6261">
        <v>71</v>
      </c>
      <c r="L6261">
        <v>4</v>
      </c>
      <c r="M6261">
        <v>97.01</v>
      </c>
      <c r="N6261">
        <f t="shared" si="388"/>
        <v>10</v>
      </c>
      <c r="O6261">
        <f>5</f>
        <v>5</v>
      </c>
      <c r="P6261" t="str">
        <f t="shared" si="389"/>
        <v>Breached</v>
      </c>
      <c r="Q6261">
        <f t="shared" si="390"/>
        <v>5.6338028169014089</v>
      </c>
      <c r="R6261">
        <f t="shared" si="391"/>
        <v>7.1</v>
      </c>
    </row>
    <row r="6262" spans="1:18" x14ac:dyDescent="0.3">
      <c r="A6262" t="s">
        <v>12354</v>
      </c>
      <c r="B6262" t="s">
        <v>12355</v>
      </c>
      <c r="C6262" s="1">
        <v>46188</v>
      </c>
      <c r="D6262" s="1">
        <v>46191</v>
      </c>
      <c r="E6262" t="s">
        <v>59</v>
      </c>
      <c r="F6262" t="s">
        <v>16</v>
      </c>
      <c r="G6262" t="s">
        <v>52</v>
      </c>
      <c r="H6262" t="s">
        <v>18</v>
      </c>
      <c r="I6262" t="s">
        <v>33</v>
      </c>
      <c r="J6262" t="s">
        <v>53</v>
      </c>
      <c r="K6262">
        <v>438</v>
      </c>
      <c r="L6262">
        <v>5</v>
      </c>
      <c r="M6262">
        <v>92.5</v>
      </c>
      <c r="N6262">
        <f t="shared" si="388"/>
        <v>3</v>
      </c>
      <c r="O6262">
        <f>5</f>
        <v>5</v>
      </c>
      <c r="P6262" t="str">
        <f t="shared" si="389"/>
        <v>Met</v>
      </c>
      <c r="Q6262">
        <f t="shared" si="390"/>
        <v>1.1415525114155249</v>
      </c>
      <c r="R6262">
        <f t="shared" si="391"/>
        <v>146</v>
      </c>
    </row>
    <row r="6263" spans="1:18" x14ac:dyDescent="0.3">
      <c r="A6263" t="s">
        <v>12356</v>
      </c>
      <c r="B6263" t="s">
        <v>12357</v>
      </c>
      <c r="C6263" s="1">
        <v>46058</v>
      </c>
      <c r="D6263" s="1">
        <v>46060</v>
      </c>
      <c r="E6263" t="s">
        <v>65</v>
      </c>
      <c r="F6263" t="s">
        <v>31</v>
      </c>
      <c r="G6263" t="s">
        <v>93</v>
      </c>
      <c r="H6263" t="s">
        <v>56</v>
      </c>
      <c r="I6263" t="s">
        <v>19</v>
      </c>
      <c r="J6263" t="s">
        <v>46</v>
      </c>
      <c r="K6263">
        <v>215</v>
      </c>
      <c r="L6263">
        <v>1</v>
      </c>
      <c r="M6263">
        <v>98.65</v>
      </c>
      <c r="N6263">
        <f t="shared" si="388"/>
        <v>2</v>
      </c>
      <c r="O6263">
        <f>5</f>
        <v>5</v>
      </c>
      <c r="P6263" t="str">
        <f t="shared" si="389"/>
        <v>Met</v>
      </c>
      <c r="Q6263">
        <f t="shared" si="390"/>
        <v>0.46511627906976744</v>
      </c>
      <c r="R6263">
        <f t="shared" si="391"/>
        <v>107.5</v>
      </c>
    </row>
    <row r="6264" spans="1:18" x14ac:dyDescent="0.3">
      <c r="A6264" t="s">
        <v>12358</v>
      </c>
      <c r="B6264" t="s">
        <v>12359</v>
      </c>
      <c r="C6264" s="1">
        <v>46132</v>
      </c>
      <c r="D6264" s="1">
        <v>46134</v>
      </c>
      <c r="E6264" t="s">
        <v>65</v>
      </c>
      <c r="F6264" t="s">
        <v>16</v>
      </c>
      <c r="G6264" t="s">
        <v>93</v>
      </c>
      <c r="H6264" t="s">
        <v>18</v>
      </c>
      <c r="I6264" t="s">
        <v>19</v>
      </c>
      <c r="J6264" t="s">
        <v>66</v>
      </c>
      <c r="K6264">
        <v>173</v>
      </c>
      <c r="L6264">
        <v>1</v>
      </c>
      <c r="M6264">
        <v>99.03</v>
      </c>
      <c r="N6264">
        <f t="shared" si="388"/>
        <v>2</v>
      </c>
      <c r="O6264">
        <f>5</f>
        <v>5</v>
      </c>
      <c r="P6264" t="str">
        <f t="shared" si="389"/>
        <v>Met</v>
      </c>
      <c r="Q6264">
        <f t="shared" si="390"/>
        <v>0.57803468208092479</v>
      </c>
      <c r="R6264">
        <f t="shared" si="391"/>
        <v>86.5</v>
      </c>
    </row>
    <row r="6265" spans="1:18" x14ac:dyDescent="0.3">
      <c r="A6265" t="s">
        <v>12360</v>
      </c>
      <c r="B6265" t="s">
        <v>12361</v>
      </c>
      <c r="C6265" s="1">
        <v>46142</v>
      </c>
      <c r="D6265" s="1">
        <v>46144</v>
      </c>
      <c r="E6265" t="s">
        <v>65</v>
      </c>
      <c r="F6265" t="s">
        <v>45</v>
      </c>
      <c r="G6265" t="s">
        <v>32</v>
      </c>
      <c r="H6265" t="s">
        <v>18</v>
      </c>
      <c r="I6265" t="s">
        <v>27</v>
      </c>
      <c r="J6265" t="s">
        <v>46</v>
      </c>
      <c r="K6265">
        <v>351</v>
      </c>
      <c r="L6265">
        <v>2</v>
      </c>
      <c r="M6265">
        <v>98.02</v>
      </c>
      <c r="N6265">
        <f t="shared" si="388"/>
        <v>2</v>
      </c>
      <c r="O6265">
        <f>5</f>
        <v>5</v>
      </c>
      <c r="P6265" t="str">
        <f t="shared" si="389"/>
        <v>Met</v>
      </c>
      <c r="Q6265">
        <f t="shared" si="390"/>
        <v>0.56980056980056981</v>
      </c>
      <c r="R6265">
        <f t="shared" si="391"/>
        <v>175.5</v>
      </c>
    </row>
    <row r="6266" spans="1:18" x14ac:dyDescent="0.3">
      <c r="A6266" t="s">
        <v>12362</v>
      </c>
      <c r="B6266" t="s">
        <v>12363</v>
      </c>
      <c r="C6266" s="1">
        <v>46181</v>
      </c>
      <c r="D6266" s="1">
        <v>46184</v>
      </c>
      <c r="E6266" t="s">
        <v>23</v>
      </c>
      <c r="F6266" t="s">
        <v>16</v>
      </c>
      <c r="G6266" t="s">
        <v>49</v>
      </c>
      <c r="H6266" t="s">
        <v>56</v>
      </c>
      <c r="I6266" t="s">
        <v>19</v>
      </c>
      <c r="J6266" t="s">
        <v>46</v>
      </c>
      <c r="K6266">
        <v>453</v>
      </c>
      <c r="L6266">
        <v>4</v>
      </c>
      <c r="M6266">
        <v>95.37</v>
      </c>
      <c r="N6266">
        <f t="shared" si="388"/>
        <v>3</v>
      </c>
      <c r="O6266">
        <f>5</f>
        <v>5</v>
      </c>
      <c r="P6266" t="str">
        <f t="shared" si="389"/>
        <v>Met</v>
      </c>
      <c r="Q6266">
        <f t="shared" si="390"/>
        <v>0.88300220750551872</v>
      </c>
      <c r="R6266">
        <f t="shared" si="391"/>
        <v>151</v>
      </c>
    </row>
    <row r="6267" spans="1:18" x14ac:dyDescent="0.3">
      <c r="A6267" t="s">
        <v>12364</v>
      </c>
      <c r="B6267" t="s">
        <v>12365</v>
      </c>
      <c r="C6267" s="1">
        <v>46068</v>
      </c>
      <c r="D6267" s="1">
        <v>46076</v>
      </c>
      <c r="E6267" t="s">
        <v>15</v>
      </c>
      <c r="F6267" t="s">
        <v>69</v>
      </c>
      <c r="G6267" t="s">
        <v>32</v>
      </c>
      <c r="H6267" t="s">
        <v>18</v>
      </c>
      <c r="I6267" t="s">
        <v>19</v>
      </c>
      <c r="J6267" t="s">
        <v>42</v>
      </c>
      <c r="K6267">
        <v>416</v>
      </c>
      <c r="L6267">
        <v>2</v>
      </c>
      <c r="M6267">
        <v>98.49</v>
      </c>
      <c r="N6267">
        <f t="shared" si="388"/>
        <v>8</v>
      </c>
      <c r="O6267">
        <f>5</f>
        <v>5</v>
      </c>
      <c r="P6267" t="str">
        <f t="shared" si="389"/>
        <v>Breached</v>
      </c>
      <c r="Q6267">
        <f t="shared" si="390"/>
        <v>0.48076923076923078</v>
      </c>
      <c r="R6267">
        <f t="shared" si="391"/>
        <v>52</v>
      </c>
    </row>
    <row r="6268" spans="1:18" x14ac:dyDescent="0.3">
      <c r="A6268" t="s">
        <v>12366</v>
      </c>
      <c r="B6268" t="s">
        <v>12367</v>
      </c>
      <c r="C6268" s="1">
        <v>46199</v>
      </c>
      <c r="D6268" s="1">
        <v>46205</v>
      </c>
      <c r="E6268" t="s">
        <v>23</v>
      </c>
      <c r="F6268" t="s">
        <v>16</v>
      </c>
      <c r="G6268" t="s">
        <v>32</v>
      </c>
      <c r="H6268" t="s">
        <v>18</v>
      </c>
      <c r="I6268" t="s">
        <v>27</v>
      </c>
      <c r="J6268" t="s">
        <v>42</v>
      </c>
      <c r="K6268">
        <v>108</v>
      </c>
      <c r="L6268">
        <v>1</v>
      </c>
      <c r="M6268">
        <v>99.25</v>
      </c>
      <c r="N6268">
        <f t="shared" si="388"/>
        <v>6</v>
      </c>
      <c r="O6268">
        <f>5</f>
        <v>5</v>
      </c>
      <c r="P6268" t="str">
        <f t="shared" si="389"/>
        <v>Breached</v>
      </c>
      <c r="Q6268">
        <f t="shared" si="390"/>
        <v>0.92592592592592582</v>
      </c>
      <c r="R6268">
        <f t="shared" si="391"/>
        <v>18</v>
      </c>
    </row>
    <row r="6269" spans="1:18" x14ac:dyDescent="0.3">
      <c r="A6269" t="s">
        <v>12368</v>
      </c>
      <c r="B6269" t="s">
        <v>1140</v>
      </c>
      <c r="C6269" s="1">
        <v>46148</v>
      </c>
      <c r="D6269" s="1">
        <v>46154</v>
      </c>
      <c r="E6269" t="s">
        <v>59</v>
      </c>
      <c r="F6269" t="s">
        <v>69</v>
      </c>
      <c r="G6269" t="s">
        <v>25</v>
      </c>
      <c r="H6269" t="s">
        <v>56</v>
      </c>
      <c r="I6269" t="s">
        <v>27</v>
      </c>
      <c r="J6269" t="s">
        <v>74</v>
      </c>
      <c r="K6269">
        <v>484</v>
      </c>
      <c r="L6269">
        <v>0</v>
      </c>
      <c r="M6269">
        <v>100</v>
      </c>
      <c r="N6269">
        <f t="shared" si="388"/>
        <v>6</v>
      </c>
      <c r="O6269">
        <f>5</f>
        <v>5</v>
      </c>
      <c r="P6269" t="str">
        <f t="shared" si="389"/>
        <v>Breached</v>
      </c>
      <c r="Q6269">
        <f t="shared" si="390"/>
        <v>0</v>
      </c>
      <c r="R6269">
        <f t="shared" si="391"/>
        <v>80.666666666666671</v>
      </c>
    </row>
    <row r="6270" spans="1:18" x14ac:dyDescent="0.3">
      <c r="A6270" t="s">
        <v>12369</v>
      </c>
      <c r="B6270" t="s">
        <v>12370</v>
      </c>
      <c r="C6270" s="1">
        <v>46044</v>
      </c>
      <c r="D6270" s="1">
        <v>46046</v>
      </c>
      <c r="E6270" t="s">
        <v>37</v>
      </c>
      <c r="F6270" t="s">
        <v>69</v>
      </c>
      <c r="G6270" t="s">
        <v>93</v>
      </c>
      <c r="H6270" t="s">
        <v>26</v>
      </c>
      <c r="I6270" t="s">
        <v>33</v>
      </c>
      <c r="J6270" t="s">
        <v>46</v>
      </c>
      <c r="K6270">
        <v>481</v>
      </c>
      <c r="L6270">
        <v>0</v>
      </c>
      <c r="M6270">
        <v>100</v>
      </c>
      <c r="N6270">
        <f t="shared" si="388"/>
        <v>2</v>
      </c>
      <c r="O6270">
        <f>5</f>
        <v>5</v>
      </c>
      <c r="P6270" t="str">
        <f t="shared" si="389"/>
        <v>Met</v>
      </c>
      <c r="Q6270">
        <f t="shared" si="390"/>
        <v>0</v>
      </c>
      <c r="R6270">
        <f t="shared" si="391"/>
        <v>240.5</v>
      </c>
    </row>
    <row r="6271" spans="1:18" x14ac:dyDescent="0.3">
      <c r="A6271" t="s">
        <v>12371</v>
      </c>
      <c r="B6271" t="s">
        <v>191</v>
      </c>
      <c r="C6271" s="1">
        <v>46119</v>
      </c>
      <c r="D6271" s="1">
        <v>46120</v>
      </c>
      <c r="E6271" t="s">
        <v>15</v>
      </c>
      <c r="F6271" t="s">
        <v>38</v>
      </c>
      <c r="G6271" t="s">
        <v>32</v>
      </c>
      <c r="H6271" t="s">
        <v>56</v>
      </c>
      <c r="I6271" t="s">
        <v>19</v>
      </c>
      <c r="J6271" t="s">
        <v>42</v>
      </c>
      <c r="K6271">
        <v>420</v>
      </c>
      <c r="L6271">
        <v>0</v>
      </c>
      <c r="M6271">
        <v>100</v>
      </c>
      <c r="N6271">
        <f t="shared" si="388"/>
        <v>1</v>
      </c>
      <c r="O6271">
        <f>5</f>
        <v>5</v>
      </c>
      <c r="P6271" t="str">
        <f t="shared" si="389"/>
        <v>Met</v>
      </c>
      <c r="Q6271">
        <f t="shared" si="390"/>
        <v>0</v>
      </c>
      <c r="R6271">
        <f t="shared" si="391"/>
        <v>420</v>
      </c>
    </row>
    <row r="6272" spans="1:18" x14ac:dyDescent="0.3">
      <c r="A6272" t="s">
        <v>12372</v>
      </c>
      <c r="B6272" t="s">
        <v>12373</v>
      </c>
      <c r="C6272" s="1">
        <v>46163</v>
      </c>
      <c r="D6272" s="1">
        <v>46172</v>
      </c>
      <c r="E6272" t="s">
        <v>59</v>
      </c>
      <c r="F6272" t="s">
        <v>24</v>
      </c>
      <c r="G6272" t="s">
        <v>49</v>
      </c>
      <c r="H6272" t="s">
        <v>18</v>
      </c>
      <c r="I6272" t="s">
        <v>33</v>
      </c>
      <c r="J6272" t="s">
        <v>34</v>
      </c>
      <c r="K6272">
        <v>389</v>
      </c>
      <c r="L6272">
        <v>1</v>
      </c>
      <c r="M6272">
        <v>99.37</v>
      </c>
      <c r="N6272">
        <f t="shared" si="388"/>
        <v>9</v>
      </c>
      <c r="O6272">
        <f>5</f>
        <v>5</v>
      </c>
      <c r="P6272" t="str">
        <f t="shared" si="389"/>
        <v>Breached</v>
      </c>
      <c r="Q6272">
        <f t="shared" si="390"/>
        <v>0.25706940874035988</v>
      </c>
      <c r="R6272">
        <f t="shared" si="391"/>
        <v>43.222222222222221</v>
      </c>
    </row>
    <row r="6273" spans="1:18" x14ac:dyDescent="0.3">
      <c r="A6273" t="s">
        <v>12374</v>
      </c>
      <c r="B6273" t="s">
        <v>12375</v>
      </c>
      <c r="C6273" s="1">
        <v>46072</v>
      </c>
      <c r="D6273" s="1">
        <v>46080</v>
      </c>
      <c r="E6273" t="s">
        <v>59</v>
      </c>
      <c r="F6273" t="s">
        <v>69</v>
      </c>
      <c r="G6273" t="s">
        <v>52</v>
      </c>
      <c r="H6273" t="s">
        <v>26</v>
      </c>
      <c r="I6273" t="s">
        <v>19</v>
      </c>
      <c r="J6273" t="s">
        <v>74</v>
      </c>
      <c r="K6273">
        <v>87</v>
      </c>
      <c r="L6273">
        <v>3</v>
      </c>
      <c r="M6273">
        <v>98.36</v>
      </c>
      <c r="N6273">
        <f t="shared" si="388"/>
        <v>8</v>
      </c>
      <c r="O6273">
        <f>5</f>
        <v>5</v>
      </c>
      <c r="P6273" t="str">
        <f t="shared" si="389"/>
        <v>Breached</v>
      </c>
      <c r="Q6273">
        <f t="shared" si="390"/>
        <v>3.4482758620689653</v>
      </c>
      <c r="R6273">
        <f t="shared" si="391"/>
        <v>10.875</v>
      </c>
    </row>
    <row r="6274" spans="1:18" x14ac:dyDescent="0.3">
      <c r="A6274" t="s">
        <v>12376</v>
      </c>
      <c r="B6274" t="s">
        <v>10229</v>
      </c>
      <c r="C6274" s="1">
        <v>46176</v>
      </c>
      <c r="D6274" s="1">
        <v>46185</v>
      </c>
      <c r="E6274" t="s">
        <v>23</v>
      </c>
      <c r="F6274" t="s">
        <v>24</v>
      </c>
      <c r="G6274" t="s">
        <v>49</v>
      </c>
      <c r="H6274" t="s">
        <v>18</v>
      </c>
      <c r="I6274" t="s">
        <v>33</v>
      </c>
      <c r="J6274" t="s">
        <v>20</v>
      </c>
      <c r="K6274">
        <v>426</v>
      </c>
      <c r="L6274">
        <v>5</v>
      </c>
      <c r="M6274">
        <v>93.24</v>
      </c>
      <c r="N6274">
        <f t="shared" si="388"/>
        <v>9</v>
      </c>
      <c r="O6274">
        <f>5</f>
        <v>5</v>
      </c>
      <c r="P6274" t="str">
        <f t="shared" si="389"/>
        <v>Breached</v>
      </c>
      <c r="Q6274">
        <f t="shared" si="390"/>
        <v>1.1737089201877933</v>
      </c>
      <c r="R6274">
        <f t="shared" si="391"/>
        <v>47.333333333333336</v>
      </c>
    </row>
    <row r="6275" spans="1:18" x14ac:dyDescent="0.3">
      <c r="A6275" t="s">
        <v>12377</v>
      </c>
      <c r="B6275" t="s">
        <v>12378</v>
      </c>
      <c r="C6275" s="1">
        <v>46077</v>
      </c>
      <c r="D6275" s="1">
        <v>46082</v>
      </c>
      <c r="E6275" t="s">
        <v>59</v>
      </c>
      <c r="F6275" t="s">
        <v>38</v>
      </c>
      <c r="G6275" t="s">
        <v>93</v>
      </c>
      <c r="H6275" t="s">
        <v>26</v>
      </c>
      <c r="I6275" t="s">
        <v>33</v>
      </c>
      <c r="J6275" t="s">
        <v>20</v>
      </c>
      <c r="K6275">
        <v>276</v>
      </c>
      <c r="L6275">
        <v>0</v>
      </c>
      <c r="M6275">
        <v>100</v>
      </c>
      <c r="N6275">
        <f t="shared" ref="N6275:N6338" si="392">D6275-C6275</f>
        <v>5</v>
      </c>
      <c r="O6275">
        <f>5</f>
        <v>5</v>
      </c>
      <c r="P6275" t="str">
        <f t="shared" ref="P6275:P6338" si="393">IF(N6275&lt;=O6275,"Met","Breached")</f>
        <v>Met</v>
      </c>
      <c r="Q6275">
        <f t="shared" ref="Q6275:Q6338" si="394">(L6275/K6275)*100</f>
        <v>0</v>
      </c>
      <c r="R6275">
        <f t="shared" ref="R6275:R6338" si="395">(K6275/N6275)</f>
        <v>55.2</v>
      </c>
    </row>
    <row r="6276" spans="1:18" x14ac:dyDescent="0.3">
      <c r="A6276" t="s">
        <v>12379</v>
      </c>
      <c r="B6276" t="s">
        <v>2608</v>
      </c>
      <c r="C6276" s="1">
        <v>46132</v>
      </c>
      <c r="D6276" s="1">
        <v>46133</v>
      </c>
      <c r="E6276" t="s">
        <v>37</v>
      </c>
      <c r="F6276" t="s">
        <v>16</v>
      </c>
      <c r="G6276" t="s">
        <v>32</v>
      </c>
      <c r="H6276" t="s">
        <v>18</v>
      </c>
      <c r="I6276" t="s">
        <v>19</v>
      </c>
      <c r="J6276" t="s">
        <v>34</v>
      </c>
      <c r="K6276">
        <v>317</v>
      </c>
      <c r="L6276">
        <v>2</v>
      </c>
      <c r="M6276">
        <v>97.55</v>
      </c>
      <c r="N6276">
        <f t="shared" si="392"/>
        <v>1</v>
      </c>
      <c r="O6276">
        <f>5</f>
        <v>5</v>
      </c>
      <c r="P6276" t="str">
        <f t="shared" si="393"/>
        <v>Met</v>
      </c>
      <c r="Q6276">
        <f t="shared" si="394"/>
        <v>0.63091482649842268</v>
      </c>
      <c r="R6276">
        <f t="shared" si="395"/>
        <v>317</v>
      </c>
    </row>
    <row r="6277" spans="1:18" x14ac:dyDescent="0.3">
      <c r="A6277" t="s">
        <v>12380</v>
      </c>
      <c r="B6277" t="s">
        <v>12381</v>
      </c>
      <c r="C6277" s="1">
        <v>46039</v>
      </c>
      <c r="D6277" s="1">
        <v>46046</v>
      </c>
      <c r="E6277" t="s">
        <v>59</v>
      </c>
      <c r="F6277" t="s">
        <v>24</v>
      </c>
      <c r="G6277" t="s">
        <v>17</v>
      </c>
      <c r="H6277" t="s">
        <v>26</v>
      </c>
      <c r="I6277" t="s">
        <v>27</v>
      </c>
      <c r="J6277" t="s">
        <v>74</v>
      </c>
      <c r="K6277">
        <v>325</v>
      </c>
      <c r="L6277">
        <v>2</v>
      </c>
      <c r="M6277">
        <v>97.11</v>
      </c>
      <c r="N6277">
        <f t="shared" si="392"/>
        <v>7</v>
      </c>
      <c r="O6277">
        <f>5</f>
        <v>5</v>
      </c>
      <c r="P6277" t="str">
        <f t="shared" si="393"/>
        <v>Breached</v>
      </c>
      <c r="Q6277">
        <f t="shared" si="394"/>
        <v>0.61538461538461542</v>
      </c>
      <c r="R6277">
        <f t="shared" si="395"/>
        <v>46.428571428571431</v>
      </c>
    </row>
    <row r="6278" spans="1:18" x14ac:dyDescent="0.3">
      <c r="A6278" t="s">
        <v>12382</v>
      </c>
      <c r="B6278" t="s">
        <v>12383</v>
      </c>
      <c r="C6278" s="1">
        <v>46201</v>
      </c>
      <c r="D6278" s="1">
        <v>46208</v>
      </c>
      <c r="E6278" t="s">
        <v>65</v>
      </c>
      <c r="F6278" t="s">
        <v>24</v>
      </c>
      <c r="G6278" t="s">
        <v>52</v>
      </c>
      <c r="H6278" t="s">
        <v>18</v>
      </c>
      <c r="I6278" t="s">
        <v>33</v>
      </c>
      <c r="J6278" t="s">
        <v>42</v>
      </c>
      <c r="K6278">
        <v>279</v>
      </c>
      <c r="L6278">
        <v>5</v>
      </c>
      <c r="M6278">
        <v>94.36</v>
      </c>
      <c r="N6278">
        <f t="shared" si="392"/>
        <v>7</v>
      </c>
      <c r="O6278">
        <f>5</f>
        <v>5</v>
      </c>
      <c r="P6278" t="str">
        <f t="shared" si="393"/>
        <v>Breached</v>
      </c>
      <c r="Q6278">
        <f t="shared" si="394"/>
        <v>1.7921146953405016</v>
      </c>
      <c r="R6278">
        <f t="shared" si="395"/>
        <v>39.857142857142854</v>
      </c>
    </row>
    <row r="6279" spans="1:18" x14ac:dyDescent="0.3">
      <c r="A6279" t="s">
        <v>12384</v>
      </c>
      <c r="B6279" t="s">
        <v>12385</v>
      </c>
      <c r="C6279" s="1">
        <v>46096</v>
      </c>
      <c r="D6279" s="1">
        <v>46100</v>
      </c>
      <c r="E6279" t="s">
        <v>65</v>
      </c>
      <c r="F6279" t="s">
        <v>24</v>
      </c>
      <c r="G6279" t="s">
        <v>93</v>
      </c>
      <c r="H6279" t="s">
        <v>56</v>
      </c>
      <c r="I6279" t="s">
        <v>19</v>
      </c>
      <c r="J6279" t="s">
        <v>46</v>
      </c>
      <c r="K6279">
        <v>267</v>
      </c>
      <c r="L6279">
        <v>5</v>
      </c>
      <c r="M6279">
        <v>95.92</v>
      </c>
      <c r="N6279">
        <f t="shared" si="392"/>
        <v>4</v>
      </c>
      <c r="O6279">
        <f>5</f>
        <v>5</v>
      </c>
      <c r="P6279" t="str">
        <f t="shared" si="393"/>
        <v>Met</v>
      </c>
      <c r="Q6279">
        <f t="shared" si="394"/>
        <v>1.8726591760299627</v>
      </c>
      <c r="R6279">
        <f t="shared" si="395"/>
        <v>66.75</v>
      </c>
    </row>
    <row r="6280" spans="1:18" x14ac:dyDescent="0.3">
      <c r="A6280" t="s">
        <v>12386</v>
      </c>
      <c r="B6280" t="s">
        <v>12387</v>
      </c>
      <c r="C6280" s="1">
        <v>46190</v>
      </c>
      <c r="D6280" s="1">
        <v>46199</v>
      </c>
      <c r="E6280" t="s">
        <v>15</v>
      </c>
      <c r="F6280" t="s">
        <v>24</v>
      </c>
      <c r="G6280" t="s">
        <v>52</v>
      </c>
      <c r="H6280" t="s">
        <v>26</v>
      </c>
      <c r="I6280" t="s">
        <v>33</v>
      </c>
      <c r="J6280" t="s">
        <v>28</v>
      </c>
      <c r="K6280">
        <v>89</v>
      </c>
      <c r="L6280">
        <v>2</v>
      </c>
      <c r="M6280">
        <v>98.81</v>
      </c>
      <c r="N6280">
        <f t="shared" si="392"/>
        <v>9</v>
      </c>
      <c r="O6280">
        <f>5</f>
        <v>5</v>
      </c>
      <c r="P6280" t="str">
        <f t="shared" si="393"/>
        <v>Breached</v>
      </c>
      <c r="Q6280">
        <f t="shared" si="394"/>
        <v>2.2471910112359552</v>
      </c>
      <c r="R6280">
        <f t="shared" si="395"/>
        <v>9.8888888888888893</v>
      </c>
    </row>
    <row r="6281" spans="1:18" x14ac:dyDescent="0.3">
      <c r="A6281" t="s">
        <v>12388</v>
      </c>
      <c r="B6281" t="s">
        <v>12389</v>
      </c>
      <c r="C6281" s="1">
        <v>46111</v>
      </c>
      <c r="D6281" s="1">
        <v>46116</v>
      </c>
      <c r="E6281" t="s">
        <v>23</v>
      </c>
      <c r="F6281" t="s">
        <v>45</v>
      </c>
      <c r="G6281" t="s">
        <v>60</v>
      </c>
      <c r="H6281" t="s">
        <v>18</v>
      </c>
      <c r="I6281" t="s">
        <v>19</v>
      </c>
      <c r="J6281" t="s">
        <v>42</v>
      </c>
      <c r="K6281">
        <v>42</v>
      </c>
      <c r="L6281">
        <v>1</v>
      </c>
      <c r="M6281">
        <v>98.84</v>
      </c>
      <c r="N6281">
        <f t="shared" si="392"/>
        <v>5</v>
      </c>
      <c r="O6281">
        <f>5</f>
        <v>5</v>
      </c>
      <c r="P6281" t="str">
        <f t="shared" si="393"/>
        <v>Met</v>
      </c>
      <c r="Q6281">
        <f t="shared" si="394"/>
        <v>2.3809523809523809</v>
      </c>
      <c r="R6281">
        <f t="shared" si="395"/>
        <v>8.4</v>
      </c>
    </row>
    <row r="6282" spans="1:18" x14ac:dyDescent="0.3">
      <c r="A6282" t="s">
        <v>12390</v>
      </c>
      <c r="B6282" t="s">
        <v>7929</v>
      </c>
      <c r="C6282" s="1">
        <v>46084</v>
      </c>
      <c r="D6282" s="1">
        <v>46090</v>
      </c>
      <c r="E6282" t="s">
        <v>37</v>
      </c>
      <c r="F6282" t="s">
        <v>38</v>
      </c>
      <c r="G6282" t="s">
        <v>41</v>
      </c>
      <c r="H6282" t="s">
        <v>26</v>
      </c>
      <c r="I6282" t="s">
        <v>33</v>
      </c>
      <c r="J6282" t="s">
        <v>74</v>
      </c>
      <c r="K6282">
        <v>125</v>
      </c>
      <c r="L6282">
        <v>3</v>
      </c>
      <c r="M6282">
        <v>97.82</v>
      </c>
      <c r="N6282">
        <f t="shared" si="392"/>
        <v>6</v>
      </c>
      <c r="O6282">
        <f>5</f>
        <v>5</v>
      </c>
      <c r="P6282" t="str">
        <f t="shared" si="393"/>
        <v>Breached</v>
      </c>
      <c r="Q6282">
        <f t="shared" si="394"/>
        <v>2.4</v>
      </c>
      <c r="R6282">
        <f t="shared" si="395"/>
        <v>20.833333333333332</v>
      </c>
    </row>
    <row r="6283" spans="1:18" x14ac:dyDescent="0.3">
      <c r="A6283" t="s">
        <v>12391</v>
      </c>
      <c r="B6283" t="s">
        <v>12392</v>
      </c>
      <c r="C6283" s="1">
        <v>46108</v>
      </c>
      <c r="D6283" s="1">
        <v>46115</v>
      </c>
      <c r="E6283" t="s">
        <v>23</v>
      </c>
      <c r="F6283" t="s">
        <v>45</v>
      </c>
      <c r="G6283" t="s">
        <v>60</v>
      </c>
      <c r="H6283" t="s">
        <v>26</v>
      </c>
      <c r="I6283" t="s">
        <v>19</v>
      </c>
      <c r="J6283" t="s">
        <v>28</v>
      </c>
      <c r="K6283">
        <v>323</v>
      </c>
      <c r="L6283">
        <v>1</v>
      </c>
      <c r="M6283">
        <v>99</v>
      </c>
      <c r="N6283">
        <f t="shared" si="392"/>
        <v>7</v>
      </c>
      <c r="O6283">
        <f>5</f>
        <v>5</v>
      </c>
      <c r="P6283" t="str">
        <f t="shared" si="393"/>
        <v>Breached</v>
      </c>
      <c r="Q6283">
        <f t="shared" si="394"/>
        <v>0.30959752321981426</v>
      </c>
      <c r="R6283">
        <f t="shared" si="395"/>
        <v>46.142857142857146</v>
      </c>
    </row>
    <row r="6284" spans="1:18" x14ac:dyDescent="0.3">
      <c r="A6284" t="s">
        <v>12393</v>
      </c>
      <c r="B6284" t="s">
        <v>12394</v>
      </c>
      <c r="C6284" s="1">
        <v>46203</v>
      </c>
      <c r="D6284" s="1">
        <v>46211</v>
      </c>
      <c r="E6284" t="s">
        <v>59</v>
      </c>
      <c r="F6284" t="s">
        <v>45</v>
      </c>
      <c r="G6284" t="s">
        <v>49</v>
      </c>
      <c r="H6284" t="s">
        <v>18</v>
      </c>
      <c r="I6284" t="s">
        <v>19</v>
      </c>
      <c r="J6284" t="s">
        <v>28</v>
      </c>
      <c r="K6284">
        <v>218</v>
      </c>
      <c r="L6284">
        <v>0</v>
      </c>
      <c r="M6284">
        <v>100</v>
      </c>
      <c r="N6284">
        <f t="shared" si="392"/>
        <v>8</v>
      </c>
      <c r="O6284">
        <f>5</f>
        <v>5</v>
      </c>
      <c r="P6284" t="str">
        <f t="shared" si="393"/>
        <v>Breached</v>
      </c>
      <c r="Q6284">
        <f t="shared" si="394"/>
        <v>0</v>
      </c>
      <c r="R6284">
        <f t="shared" si="395"/>
        <v>27.25</v>
      </c>
    </row>
    <row r="6285" spans="1:18" x14ac:dyDescent="0.3">
      <c r="A6285" t="s">
        <v>12395</v>
      </c>
      <c r="B6285" t="s">
        <v>12396</v>
      </c>
      <c r="C6285" s="1">
        <v>46194</v>
      </c>
      <c r="D6285" s="1">
        <v>46197</v>
      </c>
      <c r="E6285" t="s">
        <v>59</v>
      </c>
      <c r="F6285" t="s">
        <v>45</v>
      </c>
      <c r="G6285" t="s">
        <v>25</v>
      </c>
      <c r="H6285" t="s">
        <v>18</v>
      </c>
      <c r="I6285" t="s">
        <v>19</v>
      </c>
      <c r="J6285" t="s">
        <v>28</v>
      </c>
      <c r="K6285">
        <v>319</v>
      </c>
      <c r="L6285">
        <v>1</v>
      </c>
      <c r="M6285">
        <v>98.7</v>
      </c>
      <c r="N6285">
        <f t="shared" si="392"/>
        <v>3</v>
      </c>
      <c r="O6285">
        <f>5</f>
        <v>5</v>
      </c>
      <c r="P6285" t="str">
        <f t="shared" si="393"/>
        <v>Met</v>
      </c>
      <c r="Q6285">
        <f t="shared" si="394"/>
        <v>0.31347962382445138</v>
      </c>
      <c r="R6285">
        <f t="shared" si="395"/>
        <v>106.33333333333333</v>
      </c>
    </row>
    <row r="6286" spans="1:18" x14ac:dyDescent="0.3">
      <c r="A6286" t="s">
        <v>12397</v>
      </c>
      <c r="B6286" t="s">
        <v>12398</v>
      </c>
      <c r="C6286" s="1">
        <v>46067</v>
      </c>
      <c r="D6286" s="1">
        <v>46075</v>
      </c>
      <c r="E6286" t="s">
        <v>15</v>
      </c>
      <c r="F6286" t="s">
        <v>45</v>
      </c>
      <c r="G6286" t="s">
        <v>32</v>
      </c>
      <c r="H6286" t="s">
        <v>26</v>
      </c>
      <c r="I6286" t="s">
        <v>19</v>
      </c>
      <c r="J6286" t="s">
        <v>53</v>
      </c>
      <c r="K6286">
        <v>116</v>
      </c>
      <c r="L6286">
        <v>2</v>
      </c>
      <c r="M6286">
        <v>97.4</v>
      </c>
      <c r="N6286">
        <f t="shared" si="392"/>
        <v>8</v>
      </c>
      <c r="O6286">
        <f>5</f>
        <v>5</v>
      </c>
      <c r="P6286" t="str">
        <f t="shared" si="393"/>
        <v>Breached</v>
      </c>
      <c r="Q6286">
        <f t="shared" si="394"/>
        <v>1.7241379310344827</v>
      </c>
      <c r="R6286">
        <f t="shared" si="395"/>
        <v>14.5</v>
      </c>
    </row>
    <row r="6287" spans="1:18" x14ac:dyDescent="0.3">
      <c r="A6287" t="s">
        <v>12399</v>
      </c>
      <c r="B6287" t="s">
        <v>12400</v>
      </c>
      <c r="C6287" s="1">
        <v>46194</v>
      </c>
      <c r="D6287" s="1">
        <v>46199</v>
      </c>
      <c r="E6287" t="s">
        <v>23</v>
      </c>
      <c r="F6287" t="s">
        <v>24</v>
      </c>
      <c r="G6287" t="s">
        <v>93</v>
      </c>
      <c r="H6287" t="s">
        <v>56</v>
      </c>
      <c r="I6287" t="s">
        <v>27</v>
      </c>
      <c r="J6287" t="s">
        <v>66</v>
      </c>
      <c r="K6287">
        <v>29</v>
      </c>
      <c r="L6287">
        <v>4</v>
      </c>
      <c r="M6287">
        <v>94.57</v>
      </c>
      <c r="N6287">
        <f t="shared" si="392"/>
        <v>5</v>
      </c>
      <c r="O6287">
        <f>5</f>
        <v>5</v>
      </c>
      <c r="P6287" t="str">
        <f t="shared" si="393"/>
        <v>Met</v>
      </c>
      <c r="Q6287">
        <f t="shared" si="394"/>
        <v>13.793103448275861</v>
      </c>
      <c r="R6287">
        <f t="shared" si="395"/>
        <v>5.8</v>
      </c>
    </row>
    <row r="6288" spans="1:18" x14ac:dyDescent="0.3">
      <c r="A6288" t="s">
        <v>12401</v>
      </c>
      <c r="B6288" t="s">
        <v>12402</v>
      </c>
      <c r="C6288" s="1">
        <v>46165</v>
      </c>
      <c r="D6288" s="1">
        <v>46169</v>
      </c>
      <c r="E6288" t="s">
        <v>65</v>
      </c>
      <c r="F6288" t="s">
        <v>45</v>
      </c>
      <c r="G6288" t="s">
        <v>41</v>
      </c>
      <c r="H6288" t="s">
        <v>56</v>
      </c>
      <c r="I6288" t="s">
        <v>27</v>
      </c>
      <c r="J6288" t="s">
        <v>66</v>
      </c>
      <c r="K6288">
        <v>334</v>
      </c>
      <c r="L6288">
        <v>1</v>
      </c>
      <c r="M6288">
        <v>99.09</v>
      </c>
      <c r="N6288">
        <f t="shared" si="392"/>
        <v>4</v>
      </c>
      <c r="O6288">
        <f>5</f>
        <v>5</v>
      </c>
      <c r="P6288" t="str">
        <f t="shared" si="393"/>
        <v>Met</v>
      </c>
      <c r="Q6288">
        <f t="shared" si="394"/>
        <v>0.29940119760479045</v>
      </c>
      <c r="R6288">
        <f t="shared" si="395"/>
        <v>83.5</v>
      </c>
    </row>
    <row r="6289" spans="1:18" x14ac:dyDescent="0.3">
      <c r="A6289" t="s">
        <v>12403</v>
      </c>
      <c r="B6289" t="s">
        <v>12404</v>
      </c>
      <c r="C6289" s="1">
        <v>46096</v>
      </c>
      <c r="D6289" s="1">
        <v>46105</v>
      </c>
      <c r="E6289" t="s">
        <v>37</v>
      </c>
      <c r="F6289" t="s">
        <v>31</v>
      </c>
      <c r="G6289" t="s">
        <v>25</v>
      </c>
      <c r="H6289" t="s">
        <v>56</v>
      </c>
      <c r="I6289" t="s">
        <v>27</v>
      </c>
      <c r="J6289" t="s">
        <v>66</v>
      </c>
      <c r="K6289">
        <v>81</v>
      </c>
      <c r="L6289">
        <v>2</v>
      </c>
      <c r="M6289">
        <v>98.9</v>
      </c>
      <c r="N6289">
        <f t="shared" si="392"/>
        <v>9</v>
      </c>
      <c r="O6289">
        <f>5</f>
        <v>5</v>
      </c>
      <c r="P6289" t="str">
        <f t="shared" si="393"/>
        <v>Breached</v>
      </c>
      <c r="Q6289">
        <f t="shared" si="394"/>
        <v>2.4691358024691357</v>
      </c>
      <c r="R6289">
        <f t="shared" si="395"/>
        <v>9</v>
      </c>
    </row>
    <row r="6290" spans="1:18" x14ac:dyDescent="0.3">
      <c r="A6290" t="s">
        <v>12405</v>
      </c>
      <c r="B6290" t="s">
        <v>12406</v>
      </c>
      <c r="C6290" s="1">
        <v>46039</v>
      </c>
      <c r="D6290" s="1">
        <v>46044</v>
      </c>
      <c r="E6290" t="s">
        <v>37</v>
      </c>
      <c r="F6290" t="s">
        <v>24</v>
      </c>
      <c r="G6290" t="s">
        <v>17</v>
      </c>
      <c r="H6290" t="s">
        <v>18</v>
      </c>
      <c r="I6290" t="s">
        <v>27</v>
      </c>
      <c r="J6290" t="s">
        <v>34</v>
      </c>
      <c r="K6290">
        <v>219</v>
      </c>
      <c r="L6290">
        <v>3</v>
      </c>
      <c r="M6290">
        <v>97.1</v>
      </c>
      <c r="N6290">
        <f t="shared" si="392"/>
        <v>5</v>
      </c>
      <c r="O6290">
        <f>5</f>
        <v>5</v>
      </c>
      <c r="P6290" t="str">
        <f t="shared" si="393"/>
        <v>Met</v>
      </c>
      <c r="Q6290">
        <f t="shared" si="394"/>
        <v>1.3698630136986301</v>
      </c>
      <c r="R6290">
        <f t="shared" si="395"/>
        <v>43.8</v>
      </c>
    </row>
    <row r="6291" spans="1:18" x14ac:dyDescent="0.3">
      <c r="A6291" t="s">
        <v>12407</v>
      </c>
      <c r="B6291" t="s">
        <v>12408</v>
      </c>
      <c r="C6291" s="1">
        <v>46173</v>
      </c>
      <c r="D6291" s="1">
        <v>46183</v>
      </c>
      <c r="E6291" t="s">
        <v>23</v>
      </c>
      <c r="F6291" t="s">
        <v>69</v>
      </c>
      <c r="G6291" t="s">
        <v>32</v>
      </c>
      <c r="H6291" t="s">
        <v>56</v>
      </c>
      <c r="I6291" t="s">
        <v>33</v>
      </c>
      <c r="J6291" t="s">
        <v>20</v>
      </c>
      <c r="K6291">
        <v>224</v>
      </c>
      <c r="L6291">
        <v>2</v>
      </c>
      <c r="M6291">
        <v>97.64</v>
      </c>
      <c r="N6291">
        <f t="shared" si="392"/>
        <v>10</v>
      </c>
      <c r="O6291">
        <f>5</f>
        <v>5</v>
      </c>
      <c r="P6291" t="str">
        <f t="shared" si="393"/>
        <v>Breached</v>
      </c>
      <c r="Q6291">
        <f t="shared" si="394"/>
        <v>0.89285714285714279</v>
      </c>
      <c r="R6291">
        <f t="shared" si="395"/>
        <v>22.4</v>
      </c>
    </row>
    <row r="6292" spans="1:18" x14ac:dyDescent="0.3">
      <c r="A6292" t="s">
        <v>12409</v>
      </c>
      <c r="B6292" t="s">
        <v>12410</v>
      </c>
      <c r="C6292" s="1">
        <v>46163</v>
      </c>
      <c r="D6292" s="1">
        <v>46164</v>
      </c>
      <c r="E6292" t="s">
        <v>59</v>
      </c>
      <c r="F6292" t="s">
        <v>31</v>
      </c>
      <c r="G6292" t="s">
        <v>60</v>
      </c>
      <c r="H6292" t="s">
        <v>26</v>
      </c>
      <c r="I6292" t="s">
        <v>27</v>
      </c>
      <c r="J6292" t="s">
        <v>42</v>
      </c>
      <c r="K6292">
        <v>309</v>
      </c>
      <c r="L6292">
        <v>2</v>
      </c>
      <c r="M6292">
        <v>98.31</v>
      </c>
      <c r="N6292">
        <f t="shared" si="392"/>
        <v>1</v>
      </c>
      <c r="O6292">
        <f>5</f>
        <v>5</v>
      </c>
      <c r="P6292" t="str">
        <f t="shared" si="393"/>
        <v>Met</v>
      </c>
      <c r="Q6292">
        <f t="shared" si="394"/>
        <v>0.64724919093851141</v>
      </c>
      <c r="R6292">
        <f t="shared" si="395"/>
        <v>309</v>
      </c>
    </row>
    <row r="6293" spans="1:18" x14ac:dyDescent="0.3">
      <c r="A6293" t="s">
        <v>12411</v>
      </c>
      <c r="B6293" t="s">
        <v>12412</v>
      </c>
      <c r="C6293" s="1">
        <v>46063</v>
      </c>
      <c r="D6293" s="1">
        <v>46071</v>
      </c>
      <c r="E6293" t="s">
        <v>59</v>
      </c>
      <c r="F6293" t="s">
        <v>45</v>
      </c>
      <c r="G6293" t="s">
        <v>25</v>
      </c>
      <c r="H6293" t="s">
        <v>18</v>
      </c>
      <c r="I6293" t="s">
        <v>33</v>
      </c>
      <c r="J6293" t="s">
        <v>42</v>
      </c>
      <c r="K6293">
        <v>225</v>
      </c>
      <c r="L6293">
        <v>2</v>
      </c>
      <c r="M6293">
        <v>98.01</v>
      </c>
      <c r="N6293">
        <f t="shared" si="392"/>
        <v>8</v>
      </c>
      <c r="O6293">
        <f>5</f>
        <v>5</v>
      </c>
      <c r="P6293" t="str">
        <f t="shared" si="393"/>
        <v>Breached</v>
      </c>
      <c r="Q6293">
        <f t="shared" si="394"/>
        <v>0.88888888888888884</v>
      </c>
      <c r="R6293">
        <f t="shared" si="395"/>
        <v>28.125</v>
      </c>
    </row>
    <row r="6294" spans="1:18" x14ac:dyDescent="0.3">
      <c r="A6294" t="s">
        <v>12413</v>
      </c>
      <c r="B6294" t="s">
        <v>12414</v>
      </c>
      <c r="C6294" s="1">
        <v>46127</v>
      </c>
      <c r="D6294" s="1">
        <v>46135</v>
      </c>
      <c r="E6294" t="s">
        <v>65</v>
      </c>
      <c r="F6294" t="s">
        <v>31</v>
      </c>
      <c r="G6294" t="s">
        <v>52</v>
      </c>
      <c r="H6294" t="s">
        <v>56</v>
      </c>
      <c r="I6294" t="s">
        <v>19</v>
      </c>
      <c r="J6294" t="s">
        <v>66</v>
      </c>
      <c r="K6294">
        <v>402</v>
      </c>
      <c r="L6294">
        <v>5</v>
      </c>
      <c r="M6294">
        <v>94.78</v>
      </c>
      <c r="N6294">
        <f t="shared" si="392"/>
        <v>8</v>
      </c>
      <c r="O6294">
        <f>5</f>
        <v>5</v>
      </c>
      <c r="P6294" t="str">
        <f t="shared" si="393"/>
        <v>Breached</v>
      </c>
      <c r="Q6294">
        <f t="shared" si="394"/>
        <v>1.2437810945273633</v>
      </c>
      <c r="R6294">
        <f t="shared" si="395"/>
        <v>50.25</v>
      </c>
    </row>
    <row r="6295" spans="1:18" x14ac:dyDescent="0.3">
      <c r="A6295" t="s">
        <v>12415</v>
      </c>
      <c r="B6295" t="s">
        <v>12416</v>
      </c>
      <c r="C6295" s="1">
        <v>46174</v>
      </c>
      <c r="D6295" s="1">
        <v>46176</v>
      </c>
      <c r="E6295" t="s">
        <v>15</v>
      </c>
      <c r="F6295" t="s">
        <v>31</v>
      </c>
      <c r="G6295" t="s">
        <v>52</v>
      </c>
      <c r="H6295" t="s">
        <v>18</v>
      </c>
      <c r="I6295" t="s">
        <v>33</v>
      </c>
      <c r="J6295" t="s">
        <v>20</v>
      </c>
      <c r="K6295">
        <v>456</v>
      </c>
      <c r="L6295">
        <v>4</v>
      </c>
      <c r="M6295">
        <v>94.88</v>
      </c>
      <c r="N6295">
        <f t="shared" si="392"/>
        <v>2</v>
      </c>
      <c r="O6295">
        <f>5</f>
        <v>5</v>
      </c>
      <c r="P6295" t="str">
        <f t="shared" si="393"/>
        <v>Met</v>
      </c>
      <c r="Q6295">
        <f t="shared" si="394"/>
        <v>0.8771929824561403</v>
      </c>
      <c r="R6295">
        <f t="shared" si="395"/>
        <v>228</v>
      </c>
    </row>
    <row r="6296" spans="1:18" x14ac:dyDescent="0.3">
      <c r="A6296" t="s">
        <v>12417</v>
      </c>
      <c r="B6296" t="s">
        <v>12418</v>
      </c>
      <c r="C6296" s="1">
        <v>46197</v>
      </c>
      <c r="D6296" s="1">
        <v>46198</v>
      </c>
      <c r="E6296" t="s">
        <v>15</v>
      </c>
      <c r="F6296" t="s">
        <v>31</v>
      </c>
      <c r="G6296" t="s">
        <v>25</v>
      </c>
      <c r="H6296" t="s">
        <v>26</v>
      </c>
      <c r="I6296" t="s">
        <v>33</v>
      </c>
      <c r="J6296" t="s">
        <v>34</v>
      </c>
      <c r="K6296">
        <v>71</v>
      </c>
      <c r="L6296">
        <v>2</v>
      </c>
      <c r="M6296">
        <v>98.52</v>
      </c>
      <c r="N6296">
        <f t="shared" si="392"/>
        <v>1</v>
      </c>
      <c r="O6296">
        <f>5</f>
        <v>5</v>
      </c>
      <c r="P6296" t="str">
        <f t="shared" si="393"/>
        <v>Met</v>
      </c>
      <c r="Q6296">
        <f t="shared" si="394"/>
        <v>2.8169014084507045</v>
      </c>
      <c r="R6296">
        <f t="shared" si="395"/>
        <v>71</v>
      </c>
    </row>
    <row r="6297" spans="1:18" x14ac:dyDescent="0.3">
      <c r="A6297" t="s">
        <v>12419</v>
      </c>
      <c r="B6297" t="s">
        <v>12420</v>
      </c>
      <c r="C6297" s="1">
        <v>46039</v>
      </c>
      <c r="D6297" s="1">
        <v>46049</v>
      </c>
      <c r="E6297" t="s">
        <v>65</v>
      </c>
      <c r="F6297" t="s">
        <v>16</v>
      </c>
      <c r="G6297" t="s">
        <v>41</v>
      </c>
      <c r="H6297" t="s">
        <v>56</v>
      </c>
      <c r="I6297" t="s">
        <v>19</v>
      </c>
      <c r="J6297" t="s">
        <v>66</v>
      </c>
      <c r="K6297">
        <v>150</v>
      </c>
      <c r="L6297">
        <v>0</v>
      </c>
      <c r="M6297">
        <v>100</v>
      </c>
      <c r="N6297">
        <f t="shared" si="392"/>
        <v>10</v>
      </c>
      <c r="O6297">
        <f>5</f>
        <v>5</v>
      </c>
      <c r="P6297" t="str">
        <f t="shared" si="393"/>
        <v>Breached</v>
      </c>
      <c r="Q6297">
        <f t="shared" si="394"/>
        <v>0</v>
      </c>
      <c r="R6297">
        <f t="shared" si="395"/>
        <v>15</v>
      </c>
    </row>
    <row r="6298" spans="1:18" x14ac:dyDescent="0.3">
      <c r="A6298" t="s">
        <v>12421</v>
      </c>
      <c r="B6298" t="s">
        <v>12422</v>
      </c>
      <c r="C6298" s="1">
        <v>46191</v>
      </c>
      <c r="D6298" s="1">
        <v>46196</v>
      </c>
      <c r="E6298" t="s">
        <v>59</v>
      </c>
      <c r="F6298" t="s">
        <v>69</v>
      </c>
      <c r="G6298" t="s">
        <v>52</v>
      </c>
      <c r="H6298" t="s">
        <v>26</v>
      </c>
      <c r="I6298" t="s">
        <v>27</v>
      </c>
      <c r="J6298" t="s">
        <v>74</v>
      </c>
      <c r="K6298">
        <v>54</v>
      </c>
      <c r="L6298">
        <v>3</v>
      </c>
      <c r="M6298">
        <v>96.66</v>
      </c>
      <c r="N6298">
        <f t="shared" si="392"/>
        <v>5</v>
      </c>
      <c r="O6298">
        <f>5</f>
        <v>5</v>
      </c>
      <c r="P6298" t="str">
        <f t="shared" si="393"/>
        <v>Met</v>
      </c>
      <c r="Q6298">
        <f t="shared" si="394"/>
        <v>5.5555555555555554</v>
      </c>
      <c r="R6298">
        <f t="shared" si="395"/>
        <v>10.8</v>
      </c>
    </row>
    <row r="6299" spans="1:18" x14ac:dyDescent="0.3">
      <c r="A6299" t="s">
        <v>12423</v>
      </c>
      <c r="B6299" t="s">
        <v>12424</v>
      </c>
      <c r="C6299" s="1">
        <v>46036</v>
      </c>
      <c r="D6299" s="1">
        <v>46042</v>
      </c>
      <c r="E6299" t="s">
        <v>65</v>
      </c>
      <c r="F6299" t="s">
        <v>24</v>
      </c>
      <c r="G6299" t="s">
        <v>32</v>
      </c>
      <c r="H6299" t="s">
        <v>56</v>
      </c>
      <c r="I6299" t="s">
        <v>19</v>
      </c>
      <c r="J6299" t="s">
        <v>20</v>
      </c>
      <c r="K6299">
        <v>97</v>
      </c>
      <c r="L6299">
        <v>5</v>
      </c>
      <c r="M6299">
        <v>93.85</v>
      </c>
      <c r="N6299">
        <f t="shared" si="392"/>
        <v>6</v>
      </c>
      <c r="O6299">
        <f>5</f>
        <v>5</v>
      </c>
      <c r="P6299" t="str">
        <f t="shared" si="393"/>
        <v>Breached</v>
      </c>
      <c r="Q6299">
        <f t="shared" si="394"/>
        <v>5.1546391752577314</v>
      </c>
      <c r="R6299">
        <f t="shared" si="395"/>
        <v>16.166666666666668</v>
      </c>
    </row>
    <row r="6300" spans="1:18" x14ac:dyDescent="0.3">
      <c r="A6300" t="s">
        <v>12425</v>
      </c>
      <c r="B6300" t="s">
        <v>12426</v>
      </c>
      <c r="C6300" s="1">
        <v>46130</v>
      </c>
      <c r="D6300" s="1">
        <v>46140</v>
      </c>
      <c r="E6300" t="s">
        <v>23</v>
      </c>
      <c r="F6300" t="s">
        <v>45</v>
      </c>
      <c r="G6300" t="s">
        <v>52</v>
      </c>
      <c r="H6300" t="s">
        <v>18</v>
      </c>
      <c r="I6300" t="s">
        <v>33</v>
      </c>
      <c r="J6300" t="s">
        <v>28</v>
      </c>
      <c r="K6300">
        <v>88</v>
      </c>
      <c r="L6300">
        <v>5</v>
      </c>
      <c r="M6300">
        <v>96.69</v>
      </c>
      <c r="N6300">
        <f t="shared" si="392"/>
        <v>10</v>
      </c>
      <c r="O6300">
        <f>5</f>
        <v>5</v>
      </c>
      <c r="P6300" t="str">
        <f t="shared" si="393"/>
        <v>Breached</v>
      </c>
      <c r="Q6300">
        <f t="shared" si="394"/>
        <v>5.6818181818181817</v>
      </c>
      <c r="R6300">
        <f t="shared" si="395"/>
        <v>8.8000000000000007</v>
      </c>
    </row>
    <row r="6301" spans="1:18" x14ac:dyDescent="0.3">
      <c r="A6301" t="s">
        <v>12427</v>
      </c>
      <c r="B6301" t="s">
        <v>4591</v>
      </c>
      <c r="C6301" s="1">
        <v>46203</v>
      </c>
      <c r="D6301" s="1">
        <v>46206</v>
      </c>
      <c r="E6301" t="s">
        <v>23</v>
      </c>
      <c r="F6301" t="s">
        <v>24</v>
      </c>
      <c r="G6301" t="s">
        <v>17</v>
      </c>
      <c r="H6301" t="s">
        <v>56</v>
      </c>
      <c r="I6301" t="s">
        <v>27</v>
      </c>
      <c r="J6301" t="s">
        <v>42</v>
      </c>
      <c r="K6301">
        <v>318</v>
      </c>
      <c r="L6301">
        <v>0</v>
      </c>
      <c r="M6301">
        <v>100</v>
      </c>
      <c r="N6301">
        <f t="shared" si="392"/>
        <v>3</v>
      </c>
      <c r="O6301">
        <f>5</f>
        <v>5</v>
      </c>
      <c r="P6301" t="str">
        <f t="shared" si="393"/>
        <v>Met</v>
      </c>
      <c r="Q6301">
        <f t="shared" si="394"/>
        <v>0</v>
      </c>
      <c r="R6301">
        <f t="shared" si="395"/>
        <v>106</v>
      </c>
    </row>
    <row r="6302" spans="1:18" x14ac:dyDescent="0.3">
      <c r="A6302" t="s">
        <v>12428</v>
      </c>
      <c r="B6302" t="s">
        <v>12429</v>
      </c>
      <c r="C6302" s="1">
        <v>46085</v>
      </c>
      <c r="D6302" s="1">
        <v>46092</v>
      </c>
      <c r="E6302" t="s">
        <v>15</v>
      </c>
      <c r="F6302" t="s">
        <v>16</v>
      </c>
      <c r="G6302" t="s">
        <v>32</v>
      </c>
      <c r="H6302" t="s">
        <v>56</v>
      </c>
      <c r="I6302" t="s">
        <v>19</v>
      </c>
      <c r="J6302" t="s">
        <v>28</v>
      </c>
      <c r="K6302">
        <v>492</v>
      </c>
      <c r="L6302">
        <v>2</v>
      </c>
      <c r="M6302">
        <v>97.41</v>
      </c>
      <c r="N6302">
        <f t="shared" si="392"/>
        <v>7</v>
      </c>
      <c r="O6302">
        <f>5</f>
        <v>5</v>
      </c>
      <c r="P6302" t="str">
        <f t="shared" si="393"/>
        <v>Breached</v>
      </c>
      <c r="Q6302">
        <f t="shared" si="394"/>
        <v>0.40650406504065045</v>
      </c>
      <c r="R6302">
        <f t="shared" si="395"/>
        <v>70.285714285714292</v>
      </c>
    </row>
    <row r="6303" spans="1:18" x14ac:dyDescent="0.3">
      <c r="A6303" t="s">
        <v>12430</v>
      </c>
      <c r="B6303" t="s">
        <v>12431</v>
      </c>
      <c r="C6303" s="1">
        <v>46055</v>
      </c>
      <c r="D6303" s="1">
        <v>46060</v>
      </c>
      <c r="E6303" t="s">
        <v>23</v>
      </c>
      <c r="F6303" t="s">
        <v>24</v>
      </c>
      <c r="G6303" t="s">
        <v>52</v>
      </c>
      <c r="H6303" t="s">
        <v>56</v>
      </c>
      <c r="I6303" t="s">
        <v>27</v>
      </c>
      <c r="J6303" t="s">
        <v>28</v>
      </c>
      <c r="K6303">
        <v>484</v>
      </c>
      <c r="L6303">
        <v>0</v>
      </c>
      <c r="M6303">
        <v>100</v>
      </c>
      <c r="N6303">
        <f t="shared" si="392"/>
        <v>5</v>
      </c>
      <c r="O6303">
        <f>5</f>
        <v>5</v>
      </c>
      <c r="P6303" t="str">
        <f t="shared" si="393"/>
        <v>Met</v>
      </c>
      <c r="Q6303">
        <f t="shared" si="394"/>
        <v>0</v>
      </c>
      <c r="R6303">
        <f t="shared" si="395"/>
        <v>96.8</v>
      </c>
    </row>
    <row r="6304" spans="1:18" x14ac:dyDescent="0.3">
      <c r="A6304" t="s">
        <v>12432</v>
      </c>
      <c r="B6304" t="s">
        <v>12433</v>
      </c>
      <c r="C6304" s="1">
        <v>46075</v>
      </c>
      <c r="D6304" s="1">
        <v>46083</v>
      </c>
      <c r="E6304" t="s">
        <v>23</v>
      </c>
      <c r="F6304" t="s">
        <v>24</v>
      </c>
      <c r="G6304" t="s">
        <v>17</v>
      </c>
      <c r="H6304" t="s">
        <v>18</v>
      </c>
      <c r="I6304" t="s">
        <v>19</v>
      </c>
      <c r="J6304" t="s">
        <v>53</v>
      </c>
      <c r="K6304">
        <v>270</v>
      </c>
      <c r="L6304">
        <v>4</v>
      </c>
      <c r="M6304">
        <v>96.2</v>
      </c>
      <c r="N6304">
        <f t="shared" si="392"/>
        <v>8</v>
      </c>
      <c r="O6304">
        <f>5</f>
        <v>5</v>
      </c>
      <c r="P6304" t="str">
        <f t="shared" si="393"/>
        <v>Breached</v>
      </c>
      <c r="Q6304">
        <f t="shared" si="394"/>
        <v>1.4814814814814816</v>
      </c>
      <c r="R6304">
        <f t="shared" si="395"/>
        <v>33.75</v>
      </c>
    </row>
    <row r="6305" spans="1:18" x14ac:dyDescent="0.3">
      <c r="A6305" t="s">
        <v>12434</v>
      </c>
      <c r="B6305" t="s">
        <v>12435</v>
      </c>
      <c r="C6305" s="1">
        <v>46048</v>
      </c>
      <c r="D6305" s="1">
        <v>46057</v>
      </c>
      <c r="E6305" t="s">
        <v>15</v>
      </c>
      <c r="F6305" t="s">
        <v>69</v>
      </c>
      <c r="G6305" t="s">
        <v>52</v>
      </c>
      <c r="H6305" t="s">
        <v>56</v>
      </c>
      <c r="I6305" t="s">
        <v>19</v>
      </c>
      <c r="J6305" t="s">
        <v>46</v>
      </c>
      <c r="K6305">
        <v>322</v>
      </c>
      <c r="L6305">
        <v>3</v>
      </c>
      <c r="M6305">
        <v>96.82</v>
      </c>
      <c r="N6305">
        <f t="shared" si="392"/>
        <v>9</v>
      </c>
      <c r="O6305">
        <f>5</f>
        <v>5</v>
      </c>
      <c r="P6305" t="str">
        <f t="shared" si="393"/>
        <v>Breached</v>
      </c>
      <c r="Q6305">
        <f t="shared" si="394"/>
        <v>0.93167701863354035</v>
      </c>
      <c r="R6305">
        <f t="shared" si="395"/>
        <v>35.777777777777779</v>
      </c>
    </row>
    <row r="6306" spans="1:18" x14ac:dyDescent="0.3">
      <c r="A6306" t="s">
        <v>12436</v>
      </c>
      <c r="B6306" t="s">
        <v>12437</v>
      </c>
      <c r="C6306" s="1">
        <v>46147</v>
      </c>
      <c r="D6306" s="1">
        <v>46155</v>
      </c>
      <c r="E6306" t="s">
        <v>65</v>
      </c>
      <c r="F6306" t="s">
        <v>69</v>
      </c>
      <c r="G6306" t="s">
        <v>17</v>
      </c>
      <c r="H6306" t="s">
        <v>56</v>
      </c>
      <c r="I6306" t="s">
        <v>27</v>
      </c>
      <c r="J6306" t="s">
        <v>66</v>
      </c>
      <c r="K6306">
        <v>188</v>
      </c>
      <c r="L6306">
        <v>0</v>
      </c>
      <c r="M6306">
        <v>100</v>
      </c>
      <c r="N6306">
        <f t="shared" si="392"/>
        <v>8</v>
      </c>
      <c r="O6306">
        <f>5</f>
        <v>5</v>
      </c>
      <c r="P6306" t="str">
        <f t="shared" si="393"/>
        <v>Breached</v>
      </c>
      <c r="Q6306">
        <f t="shared" si="394"/>
        <v>0</v>
      </c>
      <c r="R6306">
        <f t="shared" si="395"/>
        <v>23.5</v>
      </c>
    </row>
    <row r="6307" spans="1:18" x14ac:dyDescent="0.3">
      <c r="A6307" t="s">
        <v>12438</v>
      </c>
      <c r="B6307" t="s">
        <v>12439</v>
      </c>
      <c r="C6307" s="1">
        <v>46078</v>
      </c>
      <c r="D6307" s="1">
        <v>46084</v>
      </c>
      <c r="E6307" t="s">
        <v>37</v>
      </c>
      <c r="F6307" t="s">
        <v>45</v>
      </c>
      <c r="G6307" t="s">
        <v>17</v>
      </c>
      <c r="H6307" t="s">
        <v>56</v>
      </c>
      <c r="I6307" t="s">
        <v>27</v>
      </c>
      <c r="J6307" t="s">
        <v>20</v>
      </c>
      <c r="K6307">
        <v>197</v>
      </c>
      <c r="L6307">
        <v>5</v>
      </c>
      <c r="M6307">
        <v>96.12</v>
      </c>
      <c r="N6307">
        <f t="shared" si="392"/>
        <v>6</v>
      </c>
      <c r="O6307">
        <f>5</f>
        <v>5</v>
      </c>
      <c r="P6307" t="str">
        <f t="shared" si="393"/>
        <v>Breached</v>
      </c>
      <c r="Q6307">
        <f t="shared" si="394"/>
        <v>2.5380710659898478</v>
      </c>
      <c r="R6307">
        <f t="shared" si="395"/>
        <v>32.833333333333336</v>
      </c>
    </row>
    <row r="6308" spans="1:18" x14ac:dyDescent="0.3">
      <c r="A6308" t="s">
        <v>12440</v>
      </c>
      <c r="B6308" t="s">
        <v>12441</v>
      </c>
      <c r="C6308" s="1">
        <v>46082</v>
      </c>
      <c r="D6308" s="1">
        <v>46083</v>
      </c>
      <c r="E6308" t="s">
        <v>37</v>
      </c>
      <c r="F6308" t="s">
        <v>38</v>
      </c>
      <c r="G6308" t="s">
        <v>25</v>
      </c>
      <c r="H6308" t="s">
        <v>56</v>
      </c>
      <c r="I6308" t="s">
        <v>27</v>
      </c>
      <c r="J6308" t="s">
        <v>74</v>
      </c>
      <c r="K6308">
        <v>310</v>
      </c>
      <c r="L6308">
        <v>0</v>
      </c>
      <c r="M6308">
        <v>100</v>
      </c>
      <c r="N6308">
        <f t="shared" si="392"/>
        <v>1</v>
      </c>
      <c r="O6308">
        <f>5</f>
        <v>5</v>
      </c>
      <c r="P6308" t="str">
        <f t="shared" si="393"/>
        <v>Met</v>
      </c>
      <c r="Q6308">
        <f t="shared" si="394"/>
        <v>0</v>
      </c>
      <c r="R6308">
        <f t="shared" si="395"/>
        <v>310</v>
      </c>
    </row>
    <row r="6309" spans="1:18" x14ac:dyDescent="0.3">
      <c r="A6309" t="s">
        <v>12442</v>
      </c>
      <c r="B6309" t="s">
        <v>12443</v>
      </c>
      <c r="C6309" s="1">
        <v>46106</v>
      </c>
      <c r="D6309" s="1">
        <v>46114</v>
      </c>
      <c r="E6309" t="s">
        <v>65</v>
      </c>
      <c r="F6309" t="s">
        <v>45</v>
      </c>
      <c r="G6309" t="s">
        <v>41</v>
      </c>
      <c r="H6309" t="s">
        <v>56</v>
      </c>
      <c r="I6309" t="s">
        <v>19</v>
      </c>
      <c r="J6309" t="s">
        <v>66</v>
      </c>
      <c r="K6309">
        <v>428</v>
      </c>
      <c r="L6309">
        <v>2</v>
      </c>
      <c r="M6309">
        <v>98.63</v>
      </c>
      <c r="N6309">
        <f t="shared" si="392"/>
        <v>8</v>
      </c>
      <c r="O6309">
        <f>5</f>
        <v>5</v>
      </c>
      <c r="P6309" t="str">
        <f t="shared" si="393"/>
        <v>Breached</v>
      </c>
      <c r="Q6309">
        <f t="shared" si="394"/>
        <v>0.46728971962616817</v>
      </c>
      <c r="R6309">
        <f t="shared" si="395"/>
        <v>53.5</v>
      </c>
    </row>
    <row r="6310" spans="1:18" x14ac:dyDescent="0.3">
      <c r="A6310" t="s">
        <v>12444</v>
      </c>
      <c r="B6310" t="s">
        <v>12445</v>
      </c>
      <c r="C6310" s="1">
        <v>46123</v>
      </c>
      <c r="D6310" s="1">
        <v>46126</v>
      </c>
      <c r="E6310" t="s">
        <v>65</v>
      </c>
      <c r="F6310" t="s">
        <v>69</v>
      </c>
      <c r="G6310" t="s">
        <v>93</v>
      </c>
      <c r="H6310" t="s">
        <v>18</v>
      </c>
      <c r="I6310" t="s">
        <v>27</v>
      </c>
      <c r="J6310" t="s">
        <v>74</v>
      </c>
      <c r="K6310">
        <v>172</v>
      </c>
      <c r="L6310">
        <v>0</v>
      </c>
      <c r="M6310">
        <v>100</v>
      </c>
      <c r="N6310">
        <f t="shared" si="392"/>
        <v>3</v>
      </c>
      <c r="O6310">
        <f>5</f>
        <v>5</v>
      </c>
      <c r="P6310" t="str">
        <f t="shared" si="393"/>
        <v>Met</v>
      </c>
      <c r="Q6310">
        <f t="shared" si="394"/>
        <v>0</v>
      </c>
      <c r="R6310">
        <f t="shared" si="395"/>
        <v>57.333333333333336</v>
      </c>
    </row>
    <row r="6311" spans="1:18" x14ac:dyDescent="0.3">
      <c r="A6311" t="s">
        <v>12446</v>
      </c>
      <c r="B6311" t="s">
        <v>12447</v>
      </c>
      <c r="C6311" s="1">
        <v>46033</v>
      </c>
      <c r="D6311" s="1">
        <v>46041</v>
      </c>
      <c r="E6311" t="s">
        <v>65</v>
      </c>
      <c r="F6311" t="s">
        <v>31</v>
      </c>
      <c r="G6311" t="s">
        <v>60</v>
      </c>
      <c r="H6311" t="s">
        <v>26</v>
      </c>
      <c r="I6311" t="s">
        <v>19</v>
      </c>
      <c r="J6311" t="s">
        <v>20</v>
      </c>
      <c r="K6311">
        <v>53</v>
      </c>
      <c r="L6311">
        <v>0</v>
      </c>
      <c r="M6311">
        <v>100</v>
      </c>
      <c r="N6311">
        <f t="shared" si="392"/>
        <v>8</v>
      </c>
      <c r="O6311">
        <f>5</f>
        <v>5</v>
      </c>
      <c r="P6311" t="str">
        <f t="shared" si="393"/>
        <v>Breached</v>
      </c>
      <c r="Q6311">
        <f t="shared" si="394"/>
        <v>0</v>
      </c>
      <c r="R6311">
        <f t="shared" si="395"/>
        <v>6.625</v>
      </c>
    </row>
    <row r="6312" spans="1:18" x14ac:dyDescent="0.3">
      <c r="A6312" t="s">
        <v>12448</v>
      </c>
      <c r="B6312" t="s">
        <v>12449</v>
      </c>
      <c r="C6312" s="1">
        <v>46190</v>
      </c>
      <c r="D6312" s="1">
        <v>46200</v>
      </c>
      <c r="E6312" t="s">
        <v>15</v>
      </c>
      <c r="F6312" t="s">
        <v>45</v>
      </c>
      <c r="G6312" t="s">
        <v>60</v>
      </c>
      <c r="H6312" t="s">
        <v>26</v>
      </c>
      <c r="I6312" t="s">
        <v>27</v>
      </c>
      <c r="J6312" t="s">
        <v>74</v>
      </c>
      <c r="K6312">
        <v>232</v>
      </c>
      <c r="L6312">
        <v>3</v>
      </c>
      <c r="M6312">
        <v>95.92</v>
      </c>
      <c r="N6312">
        <f t="shared" si="392"/>
        <v>10</v>
      </c>
      <c r="O6312">
        <f>5</f>
        <v>5</v>
      </c>
      <c r="P6312" t="str">
        <f t="shared" si="393"/>
        <v>Breached</v>
      </c>
      <c r="Q6312">
        <f t="shared" si="394"/>
        <v>1.2931034482758621</v>
      </c>
      <c r="R6312">
        <f t="shared" si="395"/>
        <v>23.2</v>
      </c>
    </row>
    <row r="6313" spans="1:18" x14ac:dyDescent="0.3">
      <c r="A6313" t="s">
        <v>12450</v>
      </c>
      <c r="B6313" t="s">
        <v>12451</v>
      </c>
      <c r="C6313" s="1">
        <v>46200</v>
      </c>
      <c r="D6313" s="1">
        <v>46210</v>
      </c>
      <c r="E6313" t="s">
        <v>15</v>
      </c>
      <c r="F6313" t="s">
        <v>38</v>
      </c>
      <c r="G6313" t="s">
        <v>93</v>
      </c>
      <c r="H6313" t="s">
        <v>56</v>
      </c>
      <c r="I6313" t="s">
        <v>19</v>
      </c>
      <c r="J6313" t="s">
        <v>42</v>
      </c>
      <c r="K6313">
        <v>79</v>
      </c>
      <c r="L6313">
        <v>5</v>
      </c>
      <c r="M6313">
        <v>96.31</v>
      </c>
      <c r="N6313">
        <f t="shared" si="392"/>
        <v>10</v>
      </c>
      <c r="O6313">
        <f>5</f>
        <v>5</v>
      </c>
      <c r="P6313" t="str">
        <f t="shared" si="393"/>
        <v>Breached</v>
      </c>
      <c r="Q6313">
        <f t="shared" si="394"/>
        <v>6.3291139240506329</v>
      </c>
      <c r="R6313">
        <f t="shared" si="395"/>
        <v>7.9</v>
      </c>
    </row>
    <row r="6314" spans="1:18" x14ac:dyDescent="0.3">
      <c r="A6314" t="s">
        <v>12452</v>
      </c>
      <c r="B6314" t="s">
        <v>12453</v>
      </c>
      <c r="C6314" s="1">
        <v>46136</v>
      </c>
      <c r="D6314" s="1">
        <v>46139</v>
      </c>
      <c r="E6314" t="s">
        <v>23</v>
      </c>
      <c r="F6314" t="s">
        <v>16</v>
      </c>
      <c r="G6314" t="s">
        <v>32</v>
      </c>
      <c r="H6314" t="s">
        <v>56</v>
      </c>
      <c r="I6314" t="s">
        <v>19</v>
      </c>
      <c r="J6314" t="s">
        <v>66</v>
      </c>
      <c r="K6314">
        <v>389</v>
      </c>
      <c r="L6314">
        <v>3</v>
      </c>
      <c r="M6314">
        <v>96.45</v>
      </c>
      <c r="N6314">
        <f t="shared" si="392"/>
        <v>3</v>
      </c>
      <c r="O6314">
        <f>5</f>
        <v>5</v>
      </c>
      <c r="P6314" t="str">
        <f t="shared" si="393"/>
        <v>Met</v>
      </c>
      <c r="Q6314">
        <f t="shared" si="394"/>
        <v>0.77120822622107965</v>
      </c>
      <c r="R6314">
        <f t="shared" si="395"/>
        <v>129.66666666666666</v>
      </c>
    </row>
    <row r="6315" spans="1:18" x14ac:dyDescent="0.3">
      <c r="A6315" t="s">
        <v>12454</v>
      </c>
      <c r="B6315" t="s">
        <v>4654</v>
      </c>
      <c r="C6315" s="1">
        <v>46106</v>
      </c>
      <c r="D6315" s="1">
        <v>46108</v>
      </c>
      <c r="E6315" t="s">
        <v>15</v>
      </c>
      <c r="F6315" t="s">
        <v>69</v>
      </c>
      <c r="G6315" t="s">
        <v>32</v>
      </c>
      <c r="H6315" t="s">
        <v>26</v>
      </c>
      <c r="I6315" t="s">
        <v>33</v>
      </c>
      <c r="J6315" t="s">
        <v>46</v>
      </c>
      <c r="K6315">
        <v>420</v>
      </c>
      <c r="L6315">
        <v>0</v>
      </c>
      <c r="M6315">
        <v>100</v>
      </c>
      <c r="N6315">
        <f t="shared" si="392"/>
        <v>2</v>
      </c>
      <c r="O6315">
        <f>5</f>
        <v>5</v>
      </c>
      <c r="P6315" t="str">
        <f t="shared" si="393"/>
        <v>Met</v>
      </c>
      <c r="Q6315">
        <f t="shared" si="394"/>
        <v>0</v>
      </c>
      <c r="R6315">
        <f t="shared" si="395"/>
        <v>210</v>
      </c>
    </row>
    <row r="6316" spans="1:18" x14ac:dyDescent="0.3">
      <c r="A6316" t="s">
        <v>12455</v>
      </c>
      <c r="B6316" t="s">
        <v>12456</v>
      </c>
      <c r="C6316" s="1">
        <v>46166</v>
      </c>
      <c r="D6316" s="1">
        <v>46176</v>
      </c>
      <c r="E6316" t="s">
        <v>37</v>
      </c>
      <c r="F6316" t="s">
        <v>69</v>
      </c>
      <c r="G6316" t="s">
        <v>25</v>
      </c>
      <c r="H6316" t="s">
        <v>56</v>
      </c>
      <c r="I6316" t="s">
        <v>19</v>
      </c>
      <c r="J6316" t="s">
        <v>42</v>
      </c>
      <c r="K6316">
        <v>146</v>
      </c>
      <c r="L6316">
        <v>1</v>
      </c>
      <c r="M6316">
        <v>99.28</v>
      </c>
      <c r="N6316">
        <f t="shared" si="392"/>
        <v>10</v>
      </c>
      <c r="O6316">
        <f>5</f>
        <v>5</v>
      </c>
      <c r="P6316" t="str">
        <f t="shared" si="393"/>
        <v>Breached</v>
      </c>
      <c r="Q6316">
        <f t="shared" si="394"/>
        <v>0.68493150684931503</v>
      </c>
      <c r="R6316">
        <f t="shared" si="395"/>
        <v>14.6</v>
      </c>
    </row>
    <row r="6317" spans="1:18" x14ac:dyDescent="0.3">
      <c r="A6317" t="s">
        <v>12457</v>
      </c>
      <c r="B6317" t="s">
        <v>12458</v>
      </c>
      <c r="C6317" s="1">
        <v>46023</v>
      </c>
      <c r="D6317" s="1">
        <v>46028</v>
      </c>
      <c r="E6317" t="s">
        <v>65</v>
      </c>
      <c r="F6317" t="s">
        <v>16</v>
      </c>
      <c r="G6317" t="s">
        <v>32</v>
      </c>
      <c r="H6317" t="s">
        <v>56</v>
      </c>
      <c r="I6317" t="s">
        <v>19</v>
      </c>
      <c r="J6317" t="s">
        <v>53</v>
      </c>
      <c r="K6317">
        <v>253</v>
      </c>
      <c r="L6317">
        <v>1</v>
      </c>
      <c r="M6317">
        <v>99.33</v>
      </c>
      <c r="N6317">
        <f t="shared" si="392"/>
        <v>5</v>
      </c>
      <c r="O6317">
        <f>5</f>
        <v>5</v>
      </c>
      <c r="P6317" t="str">
        <f t="shared" si="393"/>
        <v>Met</v>
      </c>
      <c r="Q6317">
        <f t="shared" si="394"/>
        <v>0.39525691699604742</v>
      </c>
      <c r="R6317">
        <f t="shared" si="395"/>
        <v>50.6</v>
      </c>
    </row>
    <row r="6318" spans="1:18" x14ac:dyDescent="0.3">
      <c r="A6318" t="s">
        <v>12459</v>
      </c>
      <c r="B6318" t="s">
        <v>12460</v>
      </c>
      <c r="C6318" s="1">
        <v>46087</v>
      </c>
      <c r="D6318" s="1">
        <v>46094</v>
      </c>
      <c r="E6318" t="s">
        <v>15</v>
      </c>
      <c r="F6318" t="s">
        <v>38</v>
      </c>
      <c r="G6318" t="s">
        <v>41</v>
      </c>
      <c r="H6318" t="s">
        <v>26</v>
      </c>
      <c r="I6318" t="s">
        <v>27</v>
      </c>
      <c r="J6318" t="s">
        <v>34</v>
      </c>
      <c r="K6318">
        <v>148</v>
      </c>
      <c r="L6318">
        <v>5</v>
      </c>
      <c r="M6318">
        <v>93.3</v>
      </c>
      <c r="N6318">
        <f t="shared" si="392"/>
        <v>7</v>
      </c>
      <c r="O6318">
        <f>5</f>
        <v>5</v>
      </c>
      <c r="P6318" t="str">
        <f t="shared" si="393"/>
        <v>Breached</v>
      </c>
      <c r="Q6318">
        <f t="shared" si="394"/>
        <v>3.3783783783783785</v>
      </c>
      <c r="R6318">
        <f t="shared" si="395"/>
        <v>21.142857142857142</v>
      </c>
    </row>
    <row r="6319" spans="1:18" x14ac:dyDescent="0.3">
      <c r="A6319" t="s">
        <v>12461</v>
      </c>
      <c r="B6319" t="s">
        <v>12462</v>
      </c>
      <c r="C6319" s="1">
        <v>46203</v>
      </c>
      <c r="D6319" s="1">
        <v>46212</v>
      </c>
      <c r="E6319" t="s">
        <v>65</v>
      </c>
      <c r="F6319" t="s">
        <v>16</v>
      </c>
      <c r="G6319" t="s">
        <v>93</v>
      </c>
      <c r="H6319" t="s">
        <v>18</v>
      </c>
      <c r="I6319" t="s">
        <v>27</v>
      </c>
      <c r="J6319" t="s">
        <v>34</v>
      </c>
      <c r="K6319">
        <v>353</v>
      </c>
      <c r="L6319">
        <v>4</v>
      </c>
      <c r="M6319">
        <v>95.11</v>
      </c>
      <c r="N6319">
        <f t="shared" si="392"/>
        <v>9</v>
      </c>
      <c r="O6319">
        <f>5</f>
        <v>5</v>
      </c>
      <c r="P6319" t="str">
        <f t="shared" si="393"/>
        <v>Breached</v>
      </c>
      <c r="Q6319">
        <f t="shared" si="394"/>
        <v>1.1331444759206799</v>
      </c>
      <c r="R6319">
        <f t="shared" si="395"/>
        <v>39.222222222222221</v>
      </c>
    </row>
    <row r="6320" spans="1:18" x14ac:dyDescent="0.3">
      <c r="A6320" t="s">
        <v>12463</v>
      </c>
      <c r="B6320" t="s">
        <v>12464</v>
      </c>
      <c r="C6320" s="1">
        <v>46044</v>
      </c>
      <c r="D6320" s="1">
        <v>46053</v>
      </c>
      <c r="E6320" t="s">
        <v>15</v>
      </c>
      <c r="F6320" t="s">
        <v>24</v>
      </c>
      <c r="G6320" t="s">
        <v>32</v>
      </c>
      <c r="H6320" t="s">
        <v>56</v>
      </c>
      <c r="I6320" t="s">
        <v>19</v>
      </c>
      <c r="J6320" t="s">
        <v>74</v>
      </c>
      <c r="K6320">
        <v>371</v>
      </c>
      <c r="L6320">
        <v>1</v>
      </c>
      <c r="M6320">
        <v>98.7</v>
      </c>
      <c r="N6320">
        <f t="shared" si="392"/>
        <v>9</v>
      </c>
      <c r="O6320">
        <f>5</f>
        <v>5</v>
      </c>
      <c r="P6320" t="str">
        <f t="shared" si="393"/>
        <v>Breached</v>
      </c>
      <c r="Q6320">
        <f t="shared" si="394"/>
        <v>0.26954177897574128</v>
      </c>
      <c r="R6320">
        <f t="shared" si="395"/>
        <v>41.222222222222221</v>
      </c>
    </row>
    <row r="6321" spans="1:18" x14ac:dyDescent="0.3">
      <c r="A6321" t="s">
        <v>12465</v>
      </c>
      <c r="B6321" t="s">
        <v>12466</v>
      </c>
      <c r="C6321" s="1">
        <v>46094</v>
      </c>
      <c r="D6321" s="1">
        <v>46101</v>
      </c>
      <c r="E6321" t="s">
        <v>15</v>
      </c>
      <c r="F6321" t="s">
        <v>16</v>
      </c>
      <c r="G6321" t="s">
        <v>49</v>
      </c>
      <c r="H6321" t="s">
        <v>56</v>
      </c>
      <c r="I6321" t="s">
        <v>27</v>
      </c>
      <c r="J6321" t="s">
        <v>34</v>
      </c>
      <c r="K6321">
        <v>32</v>
      </c>
      <c r="L6321">
        <v>5</v>
      </c>
      <c r="M6321">
        <v>95.38</v>
      </c>
      <c r="N6321">
        <f t="shared" si="392"/>
        <v>7</v>
      </c>
      <c r="O6321">
        <f>5</f>
        <v>5</v>
      </c>
      <c r="P6321" t="str">
        <f t="shared" si="393"/>
        <v>Breached</v>
      </c>
      <c r="Q6321">
        <f t="shared" si="394"/>
        <v>15.625</v>
      </c>
      <c r="R6321">
        <f t="shared" si="395"/>
        <v>4.5714285714285712</v>
      </c>
    </row>
    <row r="6322" spans="1:18" x14ac:dyDescent="0.3">
      <c r="A6322" t="s">
        <v>12467</v>
      </c>
      <c r="B6322" t="s">
        <v>12468</v>
      </c>
      <c r="C6322" s="1">
        <v>46071</v>
      </c>
      <c r="D6322" s="1">
        <v>46075</v>
      </c>
      <c r="E6322" t="s">
        <v>37</v>
      </c>
      <c r="F6322" t="s">
        <v>31</v>
      </c>
      <c r="G6322" t="s">
        <v>25</v>
      </c>
      <c r="H6322" t="s">
        <v>18</v>
      </c>
      <c r="I6322" t="s">
        <v>19</v>
      </c>
      <c r="J6322" t="s">
        <v>28</v>
      </c>
      <c r="K6322">
        <v>429</v>
      </c>
      <c r="L6322">
        <v>1</v>
      </c>
      <c r="M6322">
        <v>98.72</v>
      </c>
      <c r="N6322">
        <f t="shared" si="392"/>
        <v>4</v>
      </c>
      <c r="O6322">
        <f>5</f>
        <v>5</v>
      </c>
      <c r="P6322" t="str">
        <f t="shared" si="393"/>
        <v>Met</v>
      </c>
      <c r="Q6322">
        <f t="shared" si="394"/>
        <v>0.23310023310023309</v>
      </c>
      <c r="R6322">
        <f t="shared" si="395"/>
        <v>107.25</v>
      </c>
    </row>
    <row r="6323" spans="1:18" x14ac:dyDescent="0.3">
      <c r="A6323" t="s">
        <v>12469</v>
      </c>
      <c r="B6323" t="s">
        <v>12470</v>
      </c>
      <c r="C6323" s="1">
        <v>46095</v>
      </c>
      <c r="D6323" s="1">
        <v>46102</v>
      </c>
      <c r="E6323" t="s">
        <v>59</v>
      </c>
      <c r="F6323" t="s">
        <v>38</v>
      </c>
      <c r="G6323" t="s">
        <v>93</v>
      </c>
      <c r="H6323" t="s">
        <v>56</v>
      </c>
      <c r="I6323" t="s">
        <v>19</v>
      </c>
      <c r="J6323" t="s">
        <v>34</v>
      </c>
      <c r="K6323">
        <v>176</v>
      </c>
      <c r="L6323">
        <v>4</v>
      </c>
      <c r="M6323">
        <v>95.53</v>
      </c>
      <c r="N6323">
        <f t="shared" si="392"/>
        <v>7</v>
      </c>
      <c r="O6323">
        <f>5</f>
        <v>5</v>
      </c>
      <c r="P6323" t="str">
        <f t="shared" si="393"/>
        <v>Breached</v>
      </c>
      <c r="Q6323">
        <f t="shared" si="394"/>
        <v>2.2727272727272729</v>
      </c>
      <c r="R6323">
        <f t="shared" si="395"/>
        <v>25.142857142857142</v>
      </c>
    </row>
    <row r="6324" spans="1:18" x14ac:dyDescent="0.3">
      <c r="A6324" t="s">
        <v>12471</v>
      </c>
      <c r="B6324" t="s">
        <v>12472</v>
      </c>
      <c r="C6324" s="1">
        <v>46035</v>
      </c>
      <c r="D6324" s="1">
        <v>46041</v>
      </c>
      <c r="E6324" t="s">
        <v>37</v>
      </c>
      <c r="F6324" t="s">
        <v>24</v>
      </c>
      <c r="G6324" t="s">
        <v>60</v>
      </c>
      <c r="H6324" t="s">
        <v>18</v>
      </c>
      <c r="I6324" t="s">
        <v>27</v>
      </c>
      <c r="J6324" t="s">
        <v>53</v>
      </c>
      <c r="K6324">
        <v>493</v>
      </c>
      <c r="L6324">
        <v>0</v>
      </c>
      <c r="M6324">
        <v>100</v>
      </c>
      <c r="N6324">
        <f t="shared" si="392"/>
        <v>6</v>
      </c>
      <c r="O6324">
        <f>5</f>
        <v>5</v>
      </c>
      <c r="P6324" t="str">
        <f t="shared" si="393"/>
        <v>Breached</v>
      </c>
      <c r="Q6324">
        <f t="shared" si="394"/>
        <v>0</v>
      </c>
      <c r="R6324">
        <f t="shared" si="395"/>
        <v>82.166666666666671</v>
      </c>
    </row>
    <row r="6325" spans="1:18" x14ac:dyDescent="0.3">
      <c r="A6325" t="s">
        <v>12473</v>
      </c>
      <c r="B6325" t="s">
        <v>12474</v>
      </c>
      <c r="C6325" s="1">
        <v>46135</v>
      </c>
      <c r="D6325" s="1">
        <v>46144</v>
      </c>
      <c r="E6325" t="s">
        <v>65</v>
      </c>
      <c r="F6325" t="s">
        <v>16</v>
      </c>
      <c r="G6325" t="s">
        <v>52</v>
      </c>
      <c r="H6325" t="s">
        <v>18</v>
      </c>
      <c r="I6325" t="s">
        <v>33</v>
      </c>
      <c r="J6325" t="s">
        <v>42</v>
      </c>
      <c r="K6325">
        <v>316</v>
      </c>
      <c r="L6325">
        <v>2</v>
      </c>
      <c r="M6325">
        <v>98.99</v>
      </c>
      <c r="N6325">
        <f t="shared" si="392"/>
        <v>9</v>
      </c>
      <c r="O6325">
        <f>5</f>
        <v>5</v>
      </c>
      <c r="P6325" t="str">
        <f t="shared" si="393"/>
        <v>Breached</v>
      </c>
      <c r="Q6325">
        <f t="shared" si="394"/>
        <v>0.63291139240506333</v>
      </c>
      <c r="R6325">
        <f t="shared" si="395"/>
        <v>35.111111111111114</v>
      </c>
    </row>
    <row r="6326" spans="1:18" x14ac:dyDescent="0.3">
      <c r="A6326" t="s">
        <v>12475</v>
      </c>
      <c r="B6326" t="s">
        <v>12476</v>
      </c>
      <c r="C6326" s="1">
        <v>46203</v>
      </c>
      <c r="D6326" s="1">
        <v>46210</v>
      </c>
      <c r="E6326" t="s">
        <v>65</v>
      </c>
      <c r="F6326" t="s">
        <v>38</v>
      </c>
      <c r="G6326" t="s">
        <v>49</v>
      </c>
      <c r="H6326" t="s">
        <v>18</v>
      </c>
      <c r="I6326" t="s">
        <v>33</v>
      </c>
      <c r="J6326" t="s">
        <v>46</v>
      </c>
      <c r="K6326">
        <v>458</v>
      </c>
      <c r="L6326">
        <v>1</v>
      </c>
      <c r="M6326">
        <v>98.65</v>
      </c>
      <c r="N6326">
        <f t="shared" si="392"/>
        <v>7</v>
      </c>
      <c r="O6326">
        <f>5</f>
        <v>5</v>
      </c>
      <c r="P6326" t="str">
        <f t="shared" si="393"/>
        <v>Breached</v>
      </c>
      <c r="Q6326">
        <f t="shared" si="394"/>
        <v>0.21834061135371177</v>
      </c>
      <c r="R6326">
        <f t="shared" si="395"/>
        <v>65.428571428571431</v>
      </c>
    </row>
    <row r="6327" spans="1:18" x14ac:dyDescent="0.3">
      <c r="A6327" t="s">
        <v>12477</v>
      </c>
      <c r="B6327" t="s">
        <v>12478</v>
      </c>
      <c r="C6327" s="1">
        <v>46172</v>
      </c>
      <c r="D6327" s="1">
        <v>46179</v>
      </c>
      <c r="E6327" t="s">
        <v>37</v>
      </c>
      <c r="F6327" t="s">
        <v>16</v>
      </c>
      <c r="G6327" t="s">
        <v>52</v>
      </c>
      <c r="H6327" t="s">
        <v>56</v>
      </c>
      <c r="I6327" t="s">
        <v>19</v>
      </c>
      <c r="J6327" t="s">
        <v>20</v>
      </c>
      <c r="K6327">
        <v>243</v>
      </c>
      <c r="L6327">
        <v>0</v>
      </c>
      <c r="M6327">
        <v>100</v>
      </c>
      <c r="N6327">
        <f t="shared" si="392"/>
        <v>7</v>
      </c>
      <c r="O6327">
        <f>5</f>
        <v>5</v>
      </c>
      <c r="P6327" t="str">
        <f t="shared" si="393"/>
        <v>Breached</v>
      </c>
      <c r="Q6327">
        <f t="shared" si="394"/>
        <v>0</v>
      </c>
      <c r="R6327">
        <f t="shared" si="395"/>
        <v>34.714285714285715</v>
      </c>
    </row>
    <row r="6328" spans="1:18" x14ac:dyDescent="0.3">
      <c r="A6328" t="s">
        <v>12479</v>
      </c>
      <c r="B6328" t="s">
        <v>12480</v>
      </c>
      <c r="C6328" s="1">
        <v>46117</v>
      </c>
      <c r="D6328" s="1">
        <v>46120</v>
      </c>
      <c r="E6328" t="s">
        <v>15</v>
      </c>
      <c r="F6328" t="s">
        <v>38</v>
      </c>
      <c r="G6328" t="s">
        <v>93</v>
      </c>
      <c r="H6328" t="s">
        <v>56</v>
      </c>
      <c r="I6328" t="s">
        <v>27</v>
      </c>
      <c r="J6328" t="s">
        <v>74</v>
      </c>
      <c r="K6328">
        <v>430</v>
      </c>
      <c r="L6328">
        <v>1</v>
      </c>
      <c r="M6328">
        <v>99.01</v>
      </c>
      <c r="N6328">
        <f t="shared" si="392"/>
        <v>3</v>
      </c>
      <c r="O6328">
        <f>5</f>
        <v>5</v>
      </c>
      <c r="P6328" t="str">
        <f t="shared" si="393"/>
        <v>Met</v>
      </c>
      <c r="Q6328">
        <f t="shared" si="394"/>
        <v>0.23255813953488372</v>
      </c>
      <c r="R6328">
        <f t="shared" si="395"/>
        <v>143.33333333333334</v>
      </c>
    </row>
    <row r="6329" spans="1:18" x14ac:dyDescent="0.3">
      <c r="A6329" t="s">
        <v>12481</v>
      </c>
      <c r="B6329" t="s">
        <v>12482</v>
      </c>
      <c r="C6329" s="1">
        <v>46125</v>
      </c>
      <c r="D6329" s="1">
        <v>46130</v>
      </c>
      <c r="E6329" t="s">
        <v>15</v>
      </c>
      <c r="F6329" t="s">
        <v>45</v>
      </c>
      <c r="G6329" t="s">
        <v>17</v>
      </c>
      <c r="H6329" t="s">
        <v>56</v>
      </c>
      <c r="I6329" t="s">
        <v>19</v>
      </c>
      <c r="J6329" t="s">
        <v>74</v>
      </c>
      <c r="K6329">
        <v>121</v>
      </c>
      <c r="L6329">
        <v>1</v>
      </c>
      <c r="M6329">
        <v>98.95</v>
      </c>
      <c r="N6329">
        <f t="shared" si="392"/>
        <v>5</v>
      </c>
      <c r="O6329">
        <f>5</f>
        <v>5</v>
      </c>
      <c r="P6329" t="str">
        <f t="shared" si="393"/>
        <v>Met</v>
      </c>
      <c r="Q6329">
        <f t="shared" si="394"/>
        <v>0.82644628099173556</v>
      </c>
      <c r="R6329">
        <f t="shared" si="395"/>
        <v>24.2</v>
      </c>
    </row>
    <row r="6330" spans="1:18" x14ac:dyDescent="0.3">
      <c r="A6330" t="s">
        <v>12483</v>
      </c>
      <c r="B6330" t="s">
        <v>12484</v>
      </c>
      <c r="C6330" s="1">
        <v>46107</v>
      </c>
      <c r="D6330" s="1">
        <v>46112</v>
      </c>
      <c r="E6330" t="s">
        <v>23</v>
      </c>
      <c r="F6330" t="s">
        <v>45</v>
      </c>
      <c r="G6330" t="s">
        <v>60</v>
      </c>
      <c r="H6330" t="s">
        <v>56</v>
      </c>
      <c r="I6330" t="s">
        <v>19</v>
      </c>
      <c r="J6330" t="s">
        <v>74</v>
      </c>
      <c r="K6330">
        <v>282</v>
      </c>
      <c r="L6330">
        <v>0</v>
      </c>
      <c r="M6330">
        <v>100</v>
      </c>
      <c r="N6330">
        <f t="shared" si="392"/>
        <v>5</v>
      </c>
      <c r="O6330">
        <f>5</f>
        <v>5</v>
      </c>
      <c r="P6330" t="str">
        <f t="shared" si="393"/>
        <v>Met</v>
      </c>
      <c r="Q6330">
        <f t="shared" si="394"/>
        <v>0</v>
      </c>
      <c r="R6330">
        <f t="shared" si="395"/>
        <v>56.4</v>
      </c>
    </row>
    <row r="6331" spans="1:18" x14ac:dyDescent="0.3">
      <c r="A6331" t="s">
        <v>12485</v>
      </c>
      <c r="B6331" t="s">
        <v>12486</v>
      </c>
      <c r="C6331" s="1">
        <v>46177</v>
      </c>
      <c r="D6331" s="1">
        <v>46186</v>
      </c>
      <c r="E6331" t="s">
        <v>59</v>
      </c>
      <c r="F6331" t="s">
        <v>45</v>
      </c>
      <c r="G6331" t="s">
        <v>41</v>
      </c>
      <c r="H6331" t="s">
        <v>18</v>
      </c>
      <c r="I6331" t="s">
        <v>19</v>
      </c>
      <c r="J6331" t="s">
        <v>53</v>
      </c>
      <c r="K6331">
        <v>364</v>
      </c>
      <c r="L6331">
        <v>1</v>
      </c>
      <c r="M6331">
        <v>99.24</v>
      </c>
      <c r="N6331">
        <f t="shared" si="392"/>
        <v>9</v>
      </c>
      <c r="O6331">
        <f>5</f>
        <v>5</v>
      </c>
      <c r="P6331" t="str">
        <f t="shared" si="393"/>
        <v>Breached</v>
      </c>
      <c r="Q6331">
        <f t="shared" si="394"/>
        <v>0.27472527472527475</v>
      </c>
      <c r="R6331">
        <f t="shared" si="395"/>
        <v>40.444444444444443</v>
      </c>
    </row>
    <row r="6332" spans="1:18" x14ac:dyDescent="0.3">
      <c r="A6332" t="s">
        <v>12487</v>
      </c>
      <c r="B6332" t="s">
        <v>12488</v>
      </c>
      <c r="C6332" s="1">
        <v>46189</v>
      </c>
      <c r="D6332" s="1">
        <v>46195</v>
      </c>
      <c r="E6332" t="s">
        <v>37</v>
      </c>
      <c r="F6332" t="s">
        <v>31</v>
      </c>
      <c r="G6332" t="s">
        <v>25</v>
      </c>
      <c r="H6332" t="s">
        <v>26</v>
      </c>
      <c r="I6332" t="s">
        <v>19</v>
      </c>
      <c r="J6332" t="s">
        <v>34</v>
      </c>
      <c r="K6332">
        <v>305</v>
      </c>
      <c r="L6332">
        <v>1</v>
      </c>
      <c r="M6332">
        <v>98.81</v>
      </c>
      <c r="N6332">
        <f t="shared" si="392"/>
        <v>6</v>
      </c>
      <c r="O6332">
        <f>5</f>
        <v>5</v>
      </c>
      <c r="P6332" t="str">
        <f t="shared" si="393"/>
        <v>Breached</v>
      </c>
      <c r="Q6332">
        <f t="shared" si="394"/>
        <v>0.32786885245901637</v>
      </c>
      <c r="R6332">
        <f t="shared" si="395"/>
        <v>50.833333333333336</v>
      </c>
    </row>
    <row r="6333" spans="1:18" x14ac:dyDescent="0.3">
      <c r="A6333" t="s">
        <v>12489</v>
      </c>
      <c r="B6333" t="s">
        <v>12490</v>
      </c>
      <c r="C6333" s="1">
        <v>46040</v>
      </c>
      <c r="D6333" s="1">
        <v>46048</v>
      </c>
      <c r="E6333" t="s">
        <v>37</v>
      </c>
      <c r="F6333" t="s">
        <v>16</v>
      </c>
      <c r="G6333" t="s">
        <v>49</v>
      </c>
      <c r="H6333" t="s">
        <v>56</v>
      </c>
      <c r="I6333" t="s">
        <v>33</v>
      </c>
      <c r="J6333" t="s">
        <v>34</v>
      </c>
      <c r="K6333">
        <v>499</v>
      </c>
      <c r="L6333">
        <v>3</v>
      </c>
      <c r="M6333">
        <v>97.4</v>
      </c>
      <c r="N6333">
        <f t="shared" si="392"/>
        <v>8</v>
      </c>
      <c r="O6333">
        <f>5</f>
        <v>5</v>
      </c>
      <c r="P6333" t="str">
        <f t="shared" si="393"/>
        <v>Breached</v>
      </c>
      <c r="Q6333">
        <f t="shared" si="394"/>
        <v>0.60120240480961928</v>
      </c>
      <c r="R6333">
        <f t="shared" si="395"/>
        <v>62.375</v>
      </c>
    </row>
    <row r="6334" spans="1:18" x14ac:dyDescent="0.3">
      <c r="A6334" t="s">
        <v>12491</v>
      </c>
      <c r="B6334" t="s">
        <v>12492</v>
      </c>
      <c r="C6334" s="1">
        <v>46126</v>
      </c>
      <c r="D6334" s="1">
        <v>46133</v>
      </c>
      <c r="E6334" t="s">
        <v>37</v>
      </c>
      <c r="F6334" t="s">
        <v>24</v>
      </c>
      <c r="G6334" t="s">
        <v>41</v>
      </c>
      <c r="H6334" t="s">
        <v>56</v>
      </c>
      <c r="I6334" t="s">
        <v>19</v>
      </c>
      <c r="J6334" t="s">
        <v>28</v>
      </c>
      <c r="K6334">
        <v>176</v>
      </c>
      <c r="L6334">
        <v>1</v>
      </c>
      <c r="M6334">
        <v>99.45</v>
      </c>
      <c r="N6334">
        <f t="shared" si="392"/>
        <v>7</v>
      </c>
      <c r="O6334">
        <f>5</f>
        <v>5</v>
      </c>
      <c r="P6334" t="str">
        <f t="shared" si="393"/>
        <v>Breached</v>
      </c>
      <c r="Q6334">
        <f t="shared" si="394"/>
        <v>0.56818181818181823</v>
      </c>
      <c r="R6334">
        <f t="shared" si="395"/>
        <v>25.142857142857142</v>
      </c>
    </row>
    <row r="6335" spans="1:18" x14ac:dyDescent="0.3">
      <c r="A6335" t="s">
        <v>12493</v>
      </c>
      <c r="B6335" t="s">
        <v>12494</v>
      </c>
      <c r="C6335" s="1">
        <v>46112</v>
      </c>
      <c r="D6335" s="1">
        <v>46114</v>
      </c>
      <c r="E6335" t="s">
        <v>23</v>
      </c>
      <c r="F6335" t="s">
        <v>31</v>
      </c>
      <c r="G6335" t="s">
        <v>52</v>
      </c>
      <c r="H6335" t="s">
        <v>18</v>
      </c>
      <c r="I6335" t="s">
        <v>19</v>
      </c>
      <c r="J6335" t="s">
        <v>74</v>
      </c>
      <c r="K6335">
        <v>486</v>
      </c>
      <c r="L6335">
        <v>2</v>
      </c>
      <c r="M6335">
        <v>98.92</v>
      </c>
      <c r="N6335">
        <f t="shared" si="392"/>
        <v>2</v>
      </c>
      <c r="O6335">
        <f>5</f>
        <v>5</v>
      </c>
      <c r="P6335" t="str">
        <f t="shared" si="393"/>
        <v>Met</v>
      </c>
      <c r="Q6335">
        <f t="shared" si="394"/>
        <v>0.41152263374485598</v>
      </c>
      <c r="R6335">
        <f t="shared" si="395"/>
        <v>243</v>
      </c>
    </row>
    <row r="6336" spans="1:18" x14ac:dyDescent="0.3">
      <c r="A6336" t="s">
        <v>12495</v>
      </c>
      <c r="B6336" t="s">
        <v>12496</v>
      </c>
      <c r="C6336" s="1">
        <v>46187</v>
      </c>
      <c r="D6336" s="1">
        <v>46195</v>
      </c>
      <c r="E6336" t="s">
        <v>59</v>
      </c>
      <c r="F6336" t="s">
        <v>38</v>
      </c>
      <c r="G6336" t="s">
        <v>25</v>
      </c>
      <c r="H6336" t="s">
        <v>56</v>
      </c>
      <c r="I6336" t="s">
        <v>27</v>
      </c>
      <c r="J6336" t="s">
        <v>66</v>
      </c>
      <c r="K6336">
        <v>247</v>
      </c>
      <c r="L6336">
        <v>4</v>
      </c>
      <c r="M6336">
        <v>94.55</v>
      </c>
      <c r="N6336">
        <f t="shared" si="392"/>
        <v>8</v>
      </c>
      <c r="O6336">
        <f>5</f>
        <v>5</v>
      </c>
      <c r="P6336" t="str">
        <f t="shared" si="393"/>
        <v>Breached</v>
      </c>
      <c r="Q6336">
        <f t="shared" si="394"/>
        <v>1.6194331983805668</v>
      </c>
      <c r="R6336">
        <f t="shared" si="395"/>
        <v>30.875</v>
      </c>
    </row>
    <row r="6337" spans="1:18" x14ac:dyDescent="0.3">
      <c r="A6337" t="s">
        <v>12497</v>
      </c>
      <c r="B6337" t="s">
        <v>12498</v>
      </c>
      <c r="C6337" s="1">
        <v>46072</v>
      </c>
      <c r="D6337" s="1">
        <v>46074</v>
      </c>
      <c r="E6337" t="s">
        <v>37</v>
      </c>
      <c r="F6337" t="s">
        <v>45</v>
      </c>
      <c r="G6337" t="s">
        <v>17</v>
      </c>
      <c r="H6337" t="s">
        <v>26</v>
      </c>
      <c r="I6337" t="s">
        <v>19</v>
      </c>
      <c r="J6337" t="s">
        <v>42</v>
      </c>
      <c r="K6337">
        <v>146</v>
      </c>
      <c r="L6337">
        <v>4</v>
      </c>
      <c r="M6337">
        <v>96.83</v>
      </c>
      <c r="N6337">
        <f t="shared" si="392"/>
        <v>2</v>
      </c>
      <c r="O6337">
        <f>5</f>
        <v>5</v>
      </c>
      <c r="P6337" t="str">
        <f t="shared" si="393"/>
        <v>Met</v>
      </c>
      <c r="Q6337">
        <f t="shared" si="394"/>
        <v>2.7397260273972601</v>
      </c>
      <c r="R6337">
        <f t="shared" si="395"/>
        <v>73</v>
      </c>
    </row>
    <row r="6338" spans="1:18" x14ac:dyDescent="0.3">
      <c r="A6338" t="s">
        <v>12499</v>
      </c>
      <c r="B6338" t="s">
        <v>12500</v>
      </c>
      <c r="C6338" s="1">
        <v>46108</v>
      </c>
      <c r="D6338" s="1">
        <v>46113</v>
      </c>
      <c r="E6338" t="s">
        <v>37</v>
      </c>
      <c r="F6338" t="s">
        <v>69</v>
      </c>
      <c r="G6338" t="s">
        <v>52</v>
      </c>
      <c r="H6338" t="s">
        <v>18</v>
      </c>
      <c r="I6338" t="s">
        <v>19</v>
      </c>
      <c r="J6338" t="s">
        <v>74</v>
      </c>
      <c r="K6338">
        <v>221</v>
      </c>
      <c r="L6338">
        <v>4</v>
      </c>
      <c r="M6338">
        <v>97.58</v>
      </c>
      <c r="N6338">
        <f t="shared" si="392"/>
        <v>5</v>
      </c>
      <c r="O6338">
        <f>5</f>
        <v>5</v>
      </c>
      <c r="P6338" t="str">
        <f t="shared" si="393"/>
        <v>Met</v>
      </c>
      <c r="Q6338">
        <f t="shared" si="394"/>
        <v>1.809954751131222</v>
      </c>
      <c r="R6338">
        <f t="shared" si="395"/>
        <v>44.2</v>
      </c>
    </row>
    <row r="6339" spans="1:18" x14ac:dyDescent="0.3">
      <c r="A6339" t="s">
        <v>12501</v>
      </c>
      <c r="B6339" t="s">
        <v>12502</v>
      </c>
      <c r="C6339" s="1">
        <v>46153</v>
      </c>
      <c r="D6339" s="1">
        <v>46154</v>
      </c>
      <c r="E6339" t="s">
        <v>15</v>
      </c>
      <c r="F6339" t="s">
        <v>24</v>
      </c>
      <c r="G6339" t="s">
        <v>41</v>
      </c>
      <c r="H6339" t="s">
        <v>18</v>
      </c>
      <c r="I6339" t="s">
        <v>27</v>
      </c>
      <c r="J6339" t="s">
        <v>34</v>
      </c>
      <c r="K6339">
        <v>420</v>
      </c>
      <c r="L6339">
        <v>2</v>
      </c>
      <c r="M6339">
        <v>98.29</v>
      </c>
      <c r="N6339">
        <f t="shared" ref="N6339:N6402" si="396">D6339-C6339</f>
        <v>1</v>
      </c>
      <c r="O6339">
        <f>5</f>
        <v>5</v>
      </c>
      <c r="P6339" t="str">
        <f t="shared" ref="P6339:P6402" si="397">IF(N6339&lt;=O6339,"Met","Breached")</f>
        <v>Met</v>
      </c>
      <c r="Q6339">
        <f t="shared" ref="Q6339:Q6402" si="398">(L6339/K6339)*100</f>
        <v>0.47619047619047622</v>
      </c>
      <c r="R6339">
        <f t="shared" ref="R6339:R6402" si="399">(K6339/N6339)</f>
        <v>420</v>
      </c>
    </row>
    <row r="6340" spans="1:18" x14ac:dyDescent="0.3">
      <c r="A6340" t="s">
        <v>12503</v>
      </c>
      <c r="B6340" t="s">
        <v>12504</v>
      </c>
      <c r="C6340" s="1">
        <v>46134</v>
      </c>
      <c r="D6340" s="1">
        <v>46143</v>
      </c>
      <c r="E6340" t="s">
        <v>65</v>
      </c>
      <c r="F6340" t="s">
        <v>69</v>
      </c>
      <c r="G6340" t="s">
        <v>17</v>
      </c>
      <c r="H6340" t="s">
        <v>26</v>
      </c>
      <c r="I6340" t="s">
        <v>33</v>
      </c>
      <c r="J6340" t="s">
        <v>46</v>
      </c>
      <c r="K6340">
        <v>141</v>
      </c>
      <c r="L6340">
        <v>5</v>
      </c>
      <c r="M6340">
        <v>92.92</v>
      </c>
      <c r="N6340">
        <f t="shared" si="396"/>
        <v>9</v>
      </c>
      <c r="O6340">
        <f>5</f>
        <v>5</v>
      </c>
      <c r="P6340" t="str">
        <f t="shared" si="397"/>
        <v>Breached</v>
      </c>
      <c r="Q6340">
        <f t="shared" si="398"/>
        <v>3.5460992907801421</v>
      </c>
      <c r="R6340">
        <f t="shared" si="399"/>
        <v>15.666666666666666</v>
      </c>
    </row>
    <row r="6341" spans="1:18" x14ac:dyDescent="0.3">
      <c r="A6341" t="s">
        <v>12505</v>
      </c>
      <c r="B6341" t="s">
        <v>12506</v>
      </c>
      <c r="C6341" s="1">
        <v>46198</v>
      </c>
      <c r="D6341" s="1">
        <v>46207</v>
      </c>
      <c r="E6341" t="s">
        <v>15</v>
      </c>
      <c r="F6341" t="s">
        <v>31</v>
      </c>
      <c r="G6341" t="s">
        <v>93</v>
      </c>
      <c r="H6341" t="s">
        <v>56</v>
      </c>
      <c r="I6341" t="s">
        <v>19</v>
      </c>
      <c r="J6341" t="s">
        <v>74</v>
      </c>
      <c r="K6341">
        <v>181</v>
      </c>
      <c r="L6341">
        <v>3</v>
      </c>
      <c r="M6341">
        <v>96.67</v>
      </c>
      <c r="N6341">
        <f t="shared" si="396"/>
        <v>9</v>
      </c>
      <c r="O6341">
        <f>5</f>
        <v>5</v>
      </c>
      <c r="P6341" t="str">
        <f t="shared" si="397"/>
        <v>Breached</v>
      </c>
      <c r="Q6341">
        <f t="shared" si="398"/>
        <v>1.6574585635359116</v>
      </c>
      <c r="R6341">
        <f t="shared" si="399"/>
        <v>20.111111111111111</v>
      </c>
    </row>
    <row r="6342" spans="1:18" x14ac:dyDescent="0.3">
      <c r="A6342" t="s">
        <v>12507</v>
      </c>
      <c r="B6342" t="s">
        <v>12508</v>
      </c>
      <c r="C6342" s="1">
        <v>46075</v>
      </c>
      <c r="D6342" s="1">
        <v>46079</v>
      </c>
      <c r="E6342" t="s">
        <v>59</v>
      </c>
      <c r="F6342" t="s">
        <v>38</v>
      </c>
      <c r="G6342" t="s">
        <v>17</v>
      </c>
      <c r="H6342" t="s">
        <v>18</v>
      </c>
      <c r="I6342" t="s">
        <v>27</v>
      </c>
      <c r="J6342" t="s">
        <v>34</v>
      </c>
      <c r="K6342">
        <v>322</v>
      </c>
      <c r="L6342">
        <v>2</v>
      </c>
      <c r="M6342">
        <v>97.27</v>
      </c>
      <c r="N6342">
        <f t="shared" si="396"/>
        <v>4</v>
      </c>
      <c r="O6342">
        <f>5</f>
        <v>5</v>
      </c>
      <c r="P6342" t="str">
        <f t="shared" si="397"/>
        <v>Met</v>
      </c>
      <c r="Q6342">
        <f t="shared" si="398"/>
        <v>0.6211180124223602</v>
      </c>
      <c r="R6342">
        <f t="shared" si="399"/>
        <v>80.5</v>
      </c>
    </row>
    <row r="6343" spans="1:18" x14ac:dyDescent="0.3">
      <c r="A6343" t="s">
        <v>12509</v>
      </c>
      <c r="B6343" t="s">
        <v>12510</v>
      </c>
      <c r="C6343" s="1">
        <v>46122</v>
      </c>
      <c r="D6343" s="1">
        <v>46130</v>
      </c>
      <c r="E6343" t="s">
        <v>37</v>
      </c>
      <c r="F6343" t="s">
        <v>38</v>
      </c>
      <c r="G6343" t="s">
        <v>41</v>
      </c>
      <c r="H6343" t="s">
        <v>56</v>
      </c>
      <c r="I6343" t="s">
        <v>27</v>
      </c>
      <c r="J6343" t="s">
        <v>34</v>
      </c>
      <c r="K6343">
        <v>472</v>
      </c>
      <c r="L6343">
        <v>2</v>
      </c>
      <c r="M6343">
        <v>98.39</v>
      </c>
      <c r="N6343">
        <f t="shared" si="396"/>
        <v>8</v>
      </c>
      <c r="O6343">
        <f>5</f>
        <v>5</v>
      </c>
      <c r="P6343" t="str">
        <f t="shared" si="397"/>
        <v>Breached</v>
      </c>
      <c r="Q6343">
        <f t="shared" si="398"/>
        <v>0.42372881355932202</v>
      </c>
      <c r="R6343">
        <f t="shared" si="399"/>
        <v>59</v>
      </c>
    </row>
    <row r="6344" spans="1:18" x14ac:dyDescent="0.3">
      <c r="A6344" t="s">
        <v>12511</v>
      </c>
      <c r="B6344" t="s">
        <v>12512</v>
      </c>
      <c r="C6344" s="1">
        <v>46168</v>
      </c>
      <c r="D6344" s="1">
        <v>46173</v>
      </c>
      <c r="E6344" t="s">
        <v>23</v>
      </c>
      <c r="F6344" t="s">
        <v>31</v>
      </c>
      <c r="G6344" t="s">
        <v>93</v>
      </c>
      <c r="H6344" t="s">
        <v>56</v>
      </c>
      <c r="I6344" t="s">
        <v>19</v>
      </c>
      <c r="J6344" t="s">
        <v>28</v>
      </c>
      <c r="K6344">
        <v>279</v>
      </c>
      <c r="L6344">
        <v>4</v>
      </c>
      <c r="M6344">
        <v>97.29</v>
      </c>
      <c r="N6344">
        <f t="shared" si="396"/>
        <v>5</v>
      </c>
      <c r="O6344">
        <f>5</f>
        <v>5</v>
      </c>
      <c r="P6344" t="str">
        <f t="shared" si="397"/>
        <v>Met</v>
      </c>
      <c r="Q6344">
        <f t="shared" si="398"/>
        <v>1.4336917562724014</v>
      </c>
      <c r="R6344">
        <f t="shared" si="399"/>
        <v>55.8</v>
      </c>
    </row>
    <row r="6345" spans="1:18" x14ac:dyDescent="0.3">
      <c r="A6345" t="s">
        <v>12513</v>
      </c>
      <c r="B6345" t="s">
        <v>12514</v>
      </c>
      <c r="C6345" s="1">
        <v>46172</v>
      </c>
      <c r="D6345" s="1">
        <v>46175</v>
      </c>
      <c r="E6345" t="s">
        <v>65</v>
      </c>
      <c r="F6345" t="s">
        <v>16</v>
      </c>
      <c r="G6345" t="s">
        <v>49</v>
      </c>
      <c r="H6345" t="s">
        <v>26</v>
      </c>
      <c r="I6345" t="s">
        <v>19</v>
      </c>
      <c r="J6345" t="s">
        <v>42</v>
      </c>
      <c r="K6345">
        <v>412</v>
      </c>
      <c r="L6345">
        <v>3</v>
      </c>
      <c r="M6345">
        <v>96.72</v>
      </c>
      <c r="N6345">
        <f t="shared" si="396"/>
        <v>3</v>
      </c>
      <c r="O6345">
        <f>5</f>
        <v>5</v>
      </c>
      <c r="P6345" t="str">
        <f t="shared" si="397"/>
        <v>Met</v>
      </c>
      <c r="Q6345">
        <f t="shared" si="398"/>
        <v>0.72815533980582525</v>
      </c>
      <c r="R6345">
        <f t="shared" si="399"/>
        <v>137.33333333333334</v>
      </c>
    </row>
    <row r="6346" spans="1:18" x14ac:dyDescent="0.3">
      <c r="A6346" t="s">
        <v>12515</v>
      </c>
      <c r="B6346" t="s">
        <v>12516</v>
      </c>
      <c r="C6346" s="1">
        <v>46130</v>
      </c>
      <c r="D6346" s="1">
        <v>46137</v>
      </c>
      <c r="E6346" t="s">
        <v>23</v>
      </c>
      <c r="F6346" t="s">
        <v>69</v>
      </c>
      <c r="G6346" t="s">
        <v>52</v>
      </c>
      <c r="H6346" t="s">
        <v>56</v>
      </c>
      <c r="I6346" t="s">
        <v>33</v>
      </c>
      <c r="J6346" t="s">
        <v>66</v>
      </c>
      <c r="K6346">
        <v>88</v>
      </c>
      <c r="L6346">
        <v>4</v>
      </c>
      <c r="M6346">
        <v>96.5</v>
      </c>
      <c r="N6346">
        <f t="shared" si="396"/>
        <v>7</v>
      </c>
      <c r="O6346">
        <f>5</f>
        <v>5</v>
      </c>
      <c r="P6346" t="str">
        <f t="shared" si="397"/>
        <v>Breached</v>
      </c>
      <c r="Q6346">
        <f t="shared" si="398"/>
        <v>4.5454545454545459</v>
      </c>
      <c r="R6346">
        <f t="shared" si="399"/>
        <v>12.571428571428571</v>
      </c>
    </row>
    <row r="6347" spans="1:18" x14ac:dyDescent="0.3">
      <c r="A6347" t="s">
        <v>12517</v>
      </c>
      <c r="B6347" t="s">
        <v>12518</v>
      </c>
      <c r="C6347" s="1">
        <v>46086</v>
      </c>
      <c r="D6347" s="1">
        <v>46087</v>
      </c>
      <c r="E6347" t="s">
        <v>37</v>
      </c>
      <c r="F6347" t="s">
        <v>24</v>
      </c>
      <c r="G6347" t="s">
        <v>52</v>
      </c>
      <c r="H6347" t="s">
        <v>18</v>
      </c>
      <c r="I6347" t="s">
        <v>33</v>
      </c>
      <c r="J6347" t="s">
        <v>34</v>
      </c>
      <c r="K6347">
        <v>77</v>
      </c>
      <c r="L6347">
        <v>3</v>
      </c>
      <c r="M6347">
        <v>96.38</v>
      </c>
      <c r="N6347">
        <f t="shared" si="396"/>
        <v>1</v>
      </c>
      <c r="O6347">
        <f>5</f>
        <v>5</v>
      </c>
      <c r="P6347" t="str">
        <f t="shared" si="397"/>
        <v>Met</v>
      </c>
      <c r="Q6347">
        <f t="shared" si="398"/>
        <v>3.8961038961038961</v>
      </c>
      <c r="R6347">
        <f t="shared" si="399"/>
        <v>77</v>
      </c>
    </row>
    <row r="6348" spans="1:18" x14ac:dyDescent="0.3">
      <c r="A6348" t="s">
        <v>12519</v>
      </c>
      <c r="B6348" t="s">
        <v>12520</v>
      </c>
      <c r="C6348" s="1">
        <v>46198</v>
      </c>
      <c r="D6348" s="1">
        <v>46199</v>
      </c>
      <c r="E6348" t="s">
        <v>23</v>
      </c>
      <c r="F6348" t="s">
        <v>31</v>
      </c>
      <c r="G6348" t="s">
        <v>93</v>
      </c>
      <c r="H6348" t="s">
        <v>26</v>
      </c>
      <c r="I6348" t="s">
        <v>33</v>
      </c>
      <c r="J6348" t="s">
        <v>20</v>
      </c>
      <c r="K6348">
        <v>494</v>
      </c>
      <c r="L6348">
        <v>5</v>
      </c>
      <c r="M6348">
        <v>94.2</v>
      </c>
      <c r="N6348">
        <f t="shared" si="396"/>
        <v>1</v>
      </c>
      <c r="O6348">
        <f>5</f>
        <v>5</v>
      </c>
      <c r="P6348" t="str">
        <f t="shared" si="397"/>
        <v>Met</v>
      </c>
      <c r="Q6348">
        <f t="shared" si="398"/>
        <v>1.0121457489878543</v>
      </c>
      <c r="R6348">
        <f t="shared" si="399"/>
        <v>494</v>
      </c>
    </row>
    <row r="6349" spans="1:18" x14ac:dyDescent="0.3">
      <c r="A6349" t="s">
        <v>12521</v>
      </c>
      <c r="B6349" t="s">
        <v>12522</v>
      </c>
      <c r="C6349" s="1">
        <v>46183</v>
      </c>
      <c r="D6349" s="1">
        <v>46191</v>
      </c>
      <c r="E6349" t="s">
        <v>15</v>
      </c>
      <c r="F6349" t="s">
        <v>38</v>
      </c>
      <c r="G6349" t="s">
        <v>49</v>
      </c>
      <c r="H6349" t="s">
        <v>56</v>
      </c>
      <c r="I6349" t="s">
        <v>33</v>
      </c>
      <c r="J6349" t="s">
        <v>34</v>
      </c>
      <c r="K6349">
        <v>27</v>
      </c>
      <c r="L6349">
        <v>2</v>
      </c>
      <c r="M6349">
        <v>97.19</v>
      </c>
      <c r="N6349">
        <f t="shared" si="396"/>
        <v>8</v>
      </c>
      <c r="O6349">
        <f>5</f>
        <v>5</v>
      </c>
      <c r="P6349" t="str">
        <f t="shared" si="397"/>
        <v>Breached</v>
      </c>
      <c r="Q6349">
        <f t="shared" si="398"/>
        <v>7.4074074074074066</v>
      </c>
      <c r="R6349">
        <f t="shared" si="399"/>
        <v>3.375</v>
      </c>
    </row>
    <row r="6350" spans="1:18" x14ac:dyDescent="0.3">
      <c r="A6350" t="s">
        <v>12523</v>
      </c>
      <c r="B6350" t="s">
        <v>12524</v>
      </c>
      <c r="C6350" s="1">
        <v>46168</v>
      </c>
      <c r="D6350" s="1">
        <v>46175</v>
      </c>
      <c r="E6350" t="s">
        <v>65</v>
      </c>
      <c r="F6350" t="s">
        <v>45</v>
      </c>
      <c r="G6350" t="s">
        <v>41</v>
      </c>
      <c r="H6350" t="s">
        <v>26</v>
      </c>
      <c r="I6350" t="s">
        <v>33</v>
      </c>
      <c r="J6350" t="s">
        <v>66</v>
      </c>
      <c r="K6350">
        <v>26</v>
      </c>
      <c r="L6350">
        <v>4</v>
      </c>
      <c r="M6350">
        <v>96.73</v>
      </c>
      <c r="N6350">
        <f t="shared" si="396"/>
        <v>7</v>
      </c>
      <c r="O6350">
        <f>5</f>
        <v>5</v>
      </c>
      <c r="P6350" t="str">
        <f t="shared" si="397"/>
        <v>Breached</v>
      </c>
      <c r="Q6350">
        <f t="shared" si="398"/>
        <v>15.384615384615385</v>
      </c>
      <c r="R6350">
        <f t="shared" si="399"/>
        <v>3.7142857142857144</v>
      </c>
    </row>
    <row r="6351" spans="1:18" x14ac:dyDescent="0.3">
      <c r="A6351" t="s">
        <v>12525</v>
      </c>
      <c r="B6351" t="s">
        <v>12526</v>
      </c>
      <c r="C6351" s="1">
        <v>46163</v>
      </c>
      <c r="D6351" s="1">
        <v>46165</v>
      </c>
      <c r="E6351" t="s">
        <v>59</v>
      </c>
      <c r="F6351" t="s">
        <v>24</v>
      </c>
      <c r="G6351" t="s">
        <v>25</v>
      </c>
      <c r="H6351" t="s">
        <v>26</v>
      </c>
      <c r="I6351" t="s">
        <v>19</v>
      </c>
      <c r="J6351" t="s">
        <v>42</v>
      </c>
      <c r="K6351">
        <v>136</v>
      </c>
      <c r="L6351">
        <v>3</v>
      </c>
      <c r="M6351">
        <v>97.59</v>
      </c>
      <c r="N6351">
        <f t="shared" si="396"/>
        <v>2</v>
      </c>
      <c r="O6351">
        <f>5</f>
        <v>5</v>
      </c>
      <c r="P6351" t="str">
        <f t="shared" si="397"/>
        <v>Met</v>
      </c>
      <c r="Q6351">
        <f t="shared" si="398"/>
        <v>2.2058823529411766</v>
      </c>
      <c r="R6351">
        <f t="shared" si="399"/>
        <v>68</v>
      </c>
    </row>
    <row r="6352" spans="1:18" x14ac:dyDescent="0.3">
      <c r="A6352" t="s">
        <v>12527</v>
      </c>
      <c r="B6352" t="s">
        <v>12528</v>
      </c>
      <c r="C6352" s="1">
        <v>46155</v>
      </c>
      <c r="D6352" s="1">
        <v>46160</v>
      </c>
      <c r="E6352" t="s">
        <v>37</v>
      </c>
      <c r="F6352" t="s">
        <v>24</v>
      </c>
      <c r="G6352" t="s">
        <v>49</v>
      </c>
      <c r="H6352" t="s">
        <v>18</v>
      </c>
      <c r="I6352" t="s">
        <v>19</v>
      </c>
      <c r="J6352" t="s">
        <v>34</v>
      </c>
      <c r="K6352">
        <v>43</v>
      </c>
      <c r="L6352">
        <v>1</v>
      </c>
      <c r="M6352">
        <v>98.93</v>
      </c>
      <c r="N6352">
        <f t="shared" si="396"/>
        <v>5</v>
      </c>
      <c r="O6352">
        <f>5</f>
        <v>5</v>
      </c>
      <c r="P6352" t="str">
        <f t="shared" si="397"/>
        <v>Met</v>
      </c>
      <c r="Q6352">
        <f t="shared" si="398"/>
        <v>2.3255813953488373</v>
      </c>
      <c r="R6352">
        <f t="shared" si="399"/>
        <v>8.6</v>
      </c>
    </row>
    <row r="6353" spans="1:18" x14ac:dyDescent="0.3">
      <c r="A6353" t="s">
        <v>12529</v>
      </c>
      <c r="B6353" t="s">
        <v>12530</v>
      </c>
      <c r="C6353" s="1">
        <v>46181</v>
      </c>
      <c r="D6353" s="1">
        <v>46187</v>
      </c>
      <c r="E6353" t="s">
        <v>23</v>
      </c>
      <c r="F6353" t="s">
        <v>31</v>
      </c>
      <c r="G6353" t="s">
        <v>60</v>
      </c>
      <c r="H6353" t="s">
        <v>56</v>
      </c>
      <c r="I6353" t="s">
        <v>19</v>
      </c>
      <c r="J6353" t="s">
        <v>42</v>
      </c>
      <c r="K6353">
        <v>488</v>
      </c>
      <c r="L6353">
        <v>5</v>
      </c>
      <c r="M6353">
        <v>92.61</v>
      </c>
      <c r="N6353">
        <f t="shared" si="396"/>
        <v>6</v>
      </c>
      <c r="O6353">
        <f>5</f>
        <v>5</v>
      </c>
      <c r="P6353" t="str">
        <f t="shared" si="397"/>
        <v>Breached</v>
      </c>
      <c r="Q6353">
        <f t="shared" si="398"/>
        <v>1.0245901639344261</v>
      </c>
      <c r="R6353">
        <f t="shared" si="399"/>
        <v>81.333333333333329</v>
      </c>
    </row>
    <row r="6354" spans="1:18" x14ac:dyDescent="0.3">
      <c r="A6354" t="s">
        <v>12531</v>
      </c>
      <c r="B6354" t="s">
        <v>12532</v>
      </c>
      <c r="C6354" s="1">
        <v>46111</v>
      </c>
      <c r="D6354" s="1">
        <v>46114</v>
      </c>
      <c r="E6354" t="s">
        <v>37</v>
      </c>
      <c r="F6354" t="s">
        <v>16</v>
      </c>
      <c r="G6354" t="s">
        <v>17</v>
      </c>
      <c r="H6354" t="s">
        <v>18</v>
      </c>
      <c r="I6354" t="s">
        <v>19</v>
      </c>
      <c r="J6354" t="s">
        <v>74</v>
      </c>
      <c r="K6354">
        <v>381</v>
      </c>
      <c r="L6354">
        <v>1</v>
      </c>
      <c r="M6354">
        <v>99.35</v>
      </c>
      <c r="N6354">
        <f t="shared" si="396"/>
        <v>3</v>
      </c>
      <c r="O6354">
        <f>5</f>
        <v>5</v>
      </c>
      <c r="P6354" t="str">
        <f t="shared" si="397"/>
        <v>Met</v>
      </c>
      <c r="Q6354">
        <f t="shared" si="398"/>
        <v>0.26246719160104987</v>
      </c>
      <c r="R6354">
        <f t="shared" si="399"/>
        <v>127</v>
      </c>
    </row>
    <row r="6355" spans="1:18" x14ac:dyDescent="0.3">
      <c r="A6355" t="s">
        <v>12533</v>
      </c>
      <c r="B6355" t="s">
        <v>12534</v>
      </c>
      <c r="C6355" s="1">
        <v>46075</v>
      </c>
      <c r="D6355" s="1">
        <v>46079</v>
      </c>
      <c r="E6355" t="s">
        <v>65</v>
      </c>
      <c r="F6355" t="s">
        <v>16</v>
      </c>
      <c r="G6355" t="s">
        <v>41</v>
      </c>
      <c r="H6355" t="s">
        <v>26</v>
      </c>
      <c r="I6355" t="s">
        <v>33</v>
      </c>
      <c r="J6355" t="s">
        <v>66</v>
      </c>
      <c r="K6355">
        <v>326</v>
      </c>
      <c r="L6355">
        <v>5</v>
      </c>
      <c r="M6355">
        <v>94.41</v>
      </c>
      <c r="N6355">
        <f t="shared" si="396"/>
        <v>4</v>
      </c>
      <c r="O6355">
        <f>5</f>
        <v>5</v>
      </c>
      <c r="P6355" t="str">
        <f t="shared" si="397"/>
        <v>Met</v>
      </c>
      <c r="Q6355">
        <f t="shared" si="398"/>
        <v>1.5337423312883436</v>
      </c>
      <c r="R6355">
        <f t="shared" si="399"/>
        <v>81.5</v>
      </c>
    </row>
    <row r="6356" spans="1:18" x14ac:dyDescent="0.3">
      <c r="A6356" t="s">
        <v>12535</v>
      </c>
      <c r="B6356" t="s">
        <v>12536</v>
      </c>
      <c r="C6356" s="1">
        <v>46100</v>
      </c>
      <c r="D6356" s="1">
        <v>46104</v>
      </c>
      <c r="E6356" t="s">
        <v>23</v>
      </c>
      <c r="F6356" t="s">
        <v>45</v>
      </c>
      <c r="G6356" t="s">
        <v>49</v>
      </c>
      <c r="H6356" t="s">
        <v>18</v>
      </c>
      <c r="I6356" t="s">
        <v>33</v>
      </c>
      <c r="J6356" t="s">
        <v>74</v>
      </c>
      <c r="K6356">
        <v>280</v>
      </c>
      <c r="L6356">
        <v>0</v>
      </c>
      <c r="M6356">
        <v>100</v>
      </c>
      <c r="N6356">
        <f t="shared" si="396"/>
        <v>4</v>
      </c>
      <c r="O6356">
        <f>5</f>
        <v>5</v>
      </c>
      <c r="P6356" t="str">
        <f t="shared" si="397"/>
        <v>Met</v>
      </c>
      <c r="Q6356">
        <f t="shared" si="398"/>
        <v>0</v>
      </c>
      <c r="R6356">
        <f t="shared" si="399"/>
        <v>70</v>
      </c>
    </row>
    <row r="6357" spans="1:18" x14ac:dyDescent="0.3">
      <c r="A6357" t="s">
        <v>12537</v>
      </c>
      <c r="B6357" t="s">
        <v>12538</v>
      </c>
      <c r="C6357" s="1">
        <v>46023</v>
      </c>
      <c r="D6357" s="1">
        <v>46030</v>
      </c>
      <c r="E6357" t="s">
        <v>59</v>
      </c>
      <c r="F6357" t="s">
        <v>31</v>
      </c>
      <c r="G6357" t="s">
        <v>60</v>
      </c>
      <c r="H6357" t="s">
        <v>18</v>
      </c>
      <c r="I6357" t="s">
        <v>27</v>
      </c>
      <c r="J6357" t="s">
        <v>46</v>
      </c>
      <c r="K6357">
        <v>42</v>
      </c>
      <c r="L6357">
        <v>0</v>
      </c>
      <c r="M6357">
        <v>100</v>
      </c>
      <c r="N6357">
        <f t="shared" si="396"/>
        <v>7</v>
      </c>
      <c r="O6357">
        <f>5</f>
        <v>5</v>
      </c>
      <c r="P6357" t="str">
        <f t="shared" si="397"/>
        <v>Breached</v>
      </c>
      <c r="Q6357">
        <f t="shared" si="398"/>
        <v>0</v>
      </c>
      <c r="R6357">
        <f t="shared" si="399"/>
        <v>6</v>
      </c>
    </row>
    <row r="6358" spans="1:18" x14ac:dyDescent="0.3">
      <c r="A6358" t="s">
        <v>12539</v>
      </c>
      <c r="B6358" t="s">
        <v>12540</v>
      </c>
      <c r="C6358" s="1">
        <v>46049</v>
      </c>
      <c r="D6358" s="1">
        <v>46058</v>
      </c>
      <c r="E6358" t="s">
        <v>37</v>
      </c>
      <c r="F6358" t="s">
        <v>31</v>
      </c>
      <c r="G6358" t="s">
        <v>41</v>
      </c>
      <c r="H6358" t="s">
        <v>56</v>
      </c>
      <c r="I6358" t="s">
        <v>33</v>
      </c>
      <c r="J6358" t="s">
        <v>66</v>
      </c>
      <c r="K6358">
        <v>158</v>
      </c>
      <c r="L6358">
        <v>0</v>
      </c>
      <c r="M6358">
        <v>100</v>
      </c>
      <c r="N6358">
        <f t="shared" si="396"/>
        <v>9</v>
      </c>
      <c r="O6358">
        <f>5</f>
        <v>5</v>
      </c>
      <c r="P6358" t="str">
        <f t="shared" si="397"/>
        <v>Breached</v>
      </c>
      <c r="Q6358">
        <f t="shared" si="398"/>
        <v>0</v>
      </c>
      <c r="R6358">
        <f t="shared" si="399"/>
        <v>17.555555555555557</v>
      </c>
    </row>
    <row r="6359" spans="1:18" x14ac:dyDescent="0.3">
      <c r="A6359" t="s">
        <v>12541</v>
      </c>
      <c r="B6359" t="s">
        <v>12542</v>
      </c>
      <c r="C6359" s="1">
        <v>46169</v>
      </c>
      <c r="D6359" s="1">
        <v>46173</v>
      </c>
      <c r="E6359" t="s">
        <v>59</v>
      </c>
      <c r="F6359" t="s">
        <v>38</v>
      </c>
      <c r="G6359" t="s">
        <v>25</v>
      </c>
      <c r="H6359" t="s">
        <v>56</v>
      </c>
      <c r="I6359" t="s">
        <v>19</v>
      </c>
      <c r="J6359" t="s">
        <v>34</v>
      </c>
      <c r="K6359">
        <v>139</v>
      </c>
      <c r="L6359">
        <v>4</v>
      </c>
      <c r="M6359">
        <v>94.27</v>
      </c>
      <c r="N6359">
        <f t="shared" si="396"/>
        <v>4</v>
      </c>
      <c r="O6359">
        <f>5</f>
        <v>5</v>
      </c>
      <c r="P6359" t="str">
        <f t="shared" si="397"/>
        <v>Met</v>
      </c>
      <c r="Q6359">
        <f t="shared" si="398"/>
        <v>2.877697841726619</v>
      </c>
      <c r="R6359">
        <f t="shared" si="399"/>
        <v>34.75</v>
      </c>
    </row>
    <row r="6360" spans="1:18" x14ac:dyDescent="0.3">
      <c r="A6360" t="s">
        <v>12543</v>
      </c>
      <c r="B6360" t="s">
        <v>12544</v>
      </c>
      <c r="C6360" s="1">
        <v>46079</v>
      </c>
      <c r="D6360" s="1">
        <v>46086</v>
      </c>
      <c r="E6360" t="s">
        <v>37</v>
      </c>
      <c r="F6360" t="s">
        <v>31</v>
      </c>
      <c r="G6360" t="s">
        <v>93</v>
      </c>
      <c r="H6360" t="s">
        <v>56</v>
      </c>
      <c r="I6360" t="s">
        <v>33</v>
      </c>
      <c r="J6360" t="s">
        <v>46</v>
      </c>
      <c r="K6360">
        <v>197</v>
      </c>
      <c r="L6360">
        <v>3</v>
      </c>
      <c r="M6360">
        <v>98.28</v>
      </c>
      <c r="N6360">
        <f t="shared" si="396"/>
        <v>7</v>
      </c>
      <c r="O6360">
        <f>5</f>
        <v>5</v>
      </c>
      <c r="P6360" t="str">
        <f t="shared" si="397"/>
        <v>Breached</v>
      </c>
      <c r="Q6360">
        <f t="shared" si="398"/>
        <v>1.5228426395939088</v>
      </c>
      <c r="R6360">
        <f t="shared" si="399"/>
        <v>28.142857142857142</v>
      </c>
    </row>
    <row r="6361" spans="1:18" x14ac:dyDescent="0.3">
      <c r="A6361" t="s">
        <v>12545</v>
      </c>
      <c r="B6361" t="s">
        <v>12546</v>
      </c>
      <c r="C6361" s="1">
        <v>46172</v>
      </c>
      <c r="D6361" s="1">
        <v>46181</v>
      </c>
      <c r="E6361" t="s">
        <v>15</v>
      </c>
      <c r="F6361" t="s">
        <v>31</v>
      </c>
      <c r="G6361" t="s">
        <v>17</v>
      </c>
      <c r="H6361" t="s">
        <v>18</v>
      </c>
      <c r="I6361" t="s">
        <v>19</v>
      </c>
      <c r="J6361" t="s">
        <v>53</v>
      </c>
      <c r="K6361">
        <v>111</v>
      </c>
      <c r="L6361">
        <v>4</v>
      </c>
      <c r="M6361">
        <v>95.3</v>
      </c>
      <c r="N6361">
        <f t="shared" si="396"/>
        <v>9</v>
      </c>
      <c r="O6361">
        <f>5</f>
        <v>5</v>
      </c>
      <c r="P6361" t="str">
        <f t="shared" si="397"/>
        <v>Breached</v>
      </c>
      <c r="Q6361">
        <f t="shared" si="398"/>
        <v>3.6036036036036037</v>
      </c>
      <c r="R6361">
        <f t="shared" si="399"/>
        <v>12.333333333333334</v>
      </c>
    </row>
    <row r="6362" spans="1:18" x14ac:dyDescent="0.3">
      <c r="A6362" t="s">
        <v>12547</v>
      </c>
      <c r="B6362" t="s">
        <v>12548</v>
      </c>
      <c r="C6362" s="1">
        <v>46049</v>
      </c>
      <c r="D6362" s="1">
        <v>46059</v>
      </c>
      <c r="E6362" t="s">
        <v>37</v>
      </c>
      <c r="F6362" t="s">
        <v>16</v>
      </c>
      <c r="G6362" t="s">
        <v>25</v>
      </c>
      <c r="H6362" t="s">
        <v>26</v>
      </c>
      <c r="I6362" t="s">
        <v>19</v>
      </c>
      <c r="J6362" t="s">
        <v>46</v>
      </c>
      <c r="K6362">
        <v>66</v>
      </c>
      <c r="L6362">
        <v>1</v>
      </c>
      <c r="M6362">
        <v>98.55</v>
      </c>
      <c r="N6362">
        <f t="shared" si="396"/>
        <v>10</v>
      </c>
      <c r="O6362">
        <f>5</f>
        <v>5</v>
      </c>
      <c r="P6362" t="str">
        <f t="shared" si="397"/>
        <v>Breached</v>
      </c>
      <c r="Q6362">
        <f t="shared" si="398"/>
        <v>1.5151515151515151</v>
      </c>
      <c r="R6362">
        <f t="shared" si="399"/>
        <v>6.6</v>
      </c>
    </row>
    <row r="6363" spans="1:18" x14ac:dyDescent="0.3">
      <c r="A6363" t="s">
        <v>12549</v>
      </c>
      <c r="B6363" t="s">
        <v>12550</v>
      </c>
      <c r="C6363" s="1">
        <v>46035</v>
      </c>
      <c r="D6363" s="1">
        <v>46039</v>
      </c>
      <c r="E6363" t="s">
        <v>65</v>
      </c>
      <c r="F6363" t="s">
        <v>38</v>
      </c>
      <c r="G6363" t="s">
        <v>93</v>
      </c>
      <c r="H6363" t="s">
        <v>56</v>
      </c>
      <c r="I6363" t="s">
        <v>27</v>
      </c>
      <c r="J6363" t="s">
        <v>53</v>
      </c>
      <c r="K6363">
        <v>211</v>
      </c>
      <c r="L6363">
        <v>5</v>
      </c>
      <c r="M6363">
        <v>94.23</v>
      </c>
      <c r="N6363">
        <f t="shared" si="396"/>
        <v>4</v>
      </c>
      <c r="O6363">
        <f>5</f>
        <v>5</v>
      </c>
      <c r="P6363" t="str">
        <f t="shared" si="397"/>
        <v>Met</v>
      </c>
      <c r="Q6363">
        <f t="shared" si="398"/>
        <v>2.3696682464454977</v>
      </c>
      <c r="R6363">
        <f t="shared" si="399"/>
        <v>52.75</v>
      </c>
    </row>
    <row r="6364" spans="1:18" x14ac:dyDescent="0.3">
      <c r="A6364" t="s">
        <v>12551</v>
      </c>
      <c r="B6364" t="s">
        <v>12552</v>
      </c>
      <c r="C6364" s="1">
        <v>46182</v>
      </c>
      <c r="D6364" s="1">
        <v>46185</v>
      </c>
      <c r="E6364" t="s">
        <v>59</v>
      </c>
      <c r="F6364" t="s">
        <v>16</v>
      </c>
      <c r="G6364" t="s">
        <v>60</v>
      </c>
      <c r="H6364" t="s">
        <v>18</v>
      </c>
      <c r="I6364" t="s">
        <v>33</v>
      </c>
      <c r="J6364" t="s">
        <v>46</v>
      </c>
      <c r="K6364">
        <v>148</v>
      </c>
      <c r="L6364">
        <v>2</v>
      </c>
      <c r="M6364">
        <v>98.66</v>
      </c>
      <c r="N6364">
        <f t="shared" si="396"/>
        <v>3</v>
      </c>
      <c r="O6364">
        <f>5</f>
        <v>5</v>
      </c>
      <c r="P6364" t="str">
        <f t="shared" si="397"/>
        <v>Met</v>
      </c>
      <c r="Q6364">
        <f t="shared" si="398"/>
        <v>1.3513513513513513</v>
      </c>
      <c r="R6364">
        <f t="shared" si="399"/>
        <v>49.333333333333336</v>
      </c>
    </row>
    <row r="6365" spans="1:18" x14ac:dyDescent="0.3">
      <c r="A6365" t="s">
        <v>12553</v>
      </c>
      <c r="B6365" t="s">
        <v>12554</v>
      </c>
      <c r="C6365" s="1">
        <v>46055</v>
      </c>
      <c r="D6365" s="1">
        <v>46060</v>
      </c>
      <c r="E6365" t="s">
        <v>23</v>
      </c>
      <c r="F6365" t="s">
        <v>16</v>
      </c>
      <c r="G6365" t="s">
        <v>32</v>
      </c>
      <c r="H6365" t="s">
        <v>56</v>
      </c>
      <c r="I6365" t="s">
        <v>19</v>
      </c>
      <c r="J6365" t="s">
        <v>34</v>
      </c>
      <c r="K6365">
        <v>459</v>
      </c>
      <c r="L6365">
        <v>2</v>
      </c>
      <c r="M6365">
        <v>97.93</v>
      </c>
      <c r="N6365">
        <f t="shared" si="396"/>
        <v>5</v>
      </c>
      <c r="O6365">
        <f>5</f>
        <v>5</v>
      </c>
      <c r="P6365" t="str">
        <f t="shared" si="397"/>
        <v>Met</v>
      </c>
      <c r="Q6365">
        <f t="shared" si="398"/>
        <v>0.4357298474945534</v>
      </c>
      <c r="R6365">
        <f t="shared" si="399"/>
        <v>91.8</v>
      </c>
    </row>
    <row r="6366" spans="1:18" x14ac:dyDescent="0.3">
      <c r="A6366" t="s">
        <v>12555</v>
      </c>
      <c r="B6366" t="s">
        <v>12556</v>
      </c>
      <c r="C6366" s="1">
        <v>46036</v>
      </c>
      <c r="D6366" s="1">
        <v>46043</v>
      </c>
      <c r="E6366" t="s">
        <v>65</v>
      </c>
      <c r="F6366" t="s">
        <v>69</v>
      </c>
      <c r="G6366" t="s">
        <v>52</v>
      </c>
      <c r="H6366" t="s">
        <v>26</v>
      </c>
      <c r="I6366" t="s">
        <v>27</v>
      </c>
      <c r="J6366" t="s">
        <v>20</v>
      </c>
      <c r="K6366">
        <v>385</v>
      </c>
      <c r="L6366">
        <v>0</v>
      </c>
      <c r="M6366">
        <v>100</v>
      </c>
      <c r="N6366">
        <f t="shared" si="396"/>
        <v>7</v>
      </c>
      <c r="O6366">
        <f>5</f>
        <v>5</v>
      </c>
      <c r="P6366" t="str">
        <f t="shared" si="397"/>
        <v>Breached</v>
      </c>
      <c r="Q6366">
        <f t="shared" si="398"/>
        <v>0</v>
      </c>
      <c r="R6366">
        <f t="shared" si="399"/>
        <v>55</v>
      </c>
    </row>
    <row r="6367" spans="1:18" x14ac:dyDescent="0.3">
      <c r="A6367" t="s">
        <v>12557</v>
      </c>
      <c r="B6367" t="s">
        <v>12558</v>
      </c>
      <c r="C6367" s="1">
        <v>46195</v>
      </c>
      <c r="D6367" s="1">
        <v>46199</v>
      </c>
      <c r="E6367" t="s">
        <v>65</v>
      </c>
      <c r="F6367" t="s">
        <v>31</v>
      </c>
      <c r="G6367" t="s">
        <v>17</v>
      </c>
      <c r="H6367" t="s">
        <v>18</v>
      </c>
      <c r="I6367" t="s">
        <v>33</v>
      </c>
      <c r="J6367" t="s">
        <v>66</v>
      </c>
      <c r="K6367">
        <v>109</v>
      </c>
      <c r="L6367">
        <v>4</v>
      </c>
      <c r="M6367">
        <v>96.26</v>
      </c>
      <c r="N6367">
        <f t="shared" si="396"/>
        <v>4</v>
      </c>
      <c r="O6367">
        <f>5</f>
        <v>5</v>
      </c>
      <c r="P6367" t="str">
        <f t="shared" si="397"/>
        <v>Met</v>
      </c>
      <c r="Q6367">
        <f t="shared" si="398"/>
        <v>3.669724770642202</v>
      </c>
      <c r="R6367">
        <f t="shared" si="399"/>
        <v>27.25</v>
      </c>
    </row>
    <row r="6368" spans="1:18" x14ac:dyDescent="0.3">
      <c r="A6368" t="s">
        <v>12559</v>
      </c>
      <c r="B6368" t="s">
        <v>12560</v>
      </c>
      <c r="C6368" s="1">
        <v>46023</v>
      </c>
      <c r="D6368" s="1">
        <v>46033</v>
      </c>
      <c r="E6368" t="s">
        <v>15</v>
      </c>
      <c r="F6368" t="s">
        <v>45</v>
      </c>
      <c r="G6368" t="s">
        <v>32</v>
      </c>
      <c r="H6368" t="s">
        <v>26</v>
      </c>
      <c r="I6368" t="s">
        <v>19</v>
      </c>
      <c r="J6368" t="s">
        <v>20</v>
      </c>
      <c r="K6368">
        <v>451</v>
      </c>
      <c r="L6368">
        <v>1</v>
      </c>
      <c r="M6368">
        <v>98.81</v>
      </c>
      <c r="N6368">
        <f t="shared" si="396"/>
        <v>10</v>
      </c>
      <c r="O6368">
        <f>5</f>
        <v>5</v>
      </c>
      <c r="P6368" t="str">
        <f t="shared" si="397"/>
        <v>Breached</v>
      </c>
      <c r="Q6368">
        <f t="shared" si="398"/>
        <v>0.22172949002217296</v>
      </c>
      <c r="R6368">
        <f t="shared" si="399"/>
        <v>45.1</v>
      </c>
    </row>
    <row r="6369" spans="1:18" x14ac:dyDescent="0.3">
      <c r="A6369" t="s">
        <v>12561</v>
      </c>
      <c r="B6369" t="s">
        <v>12562</v>
      </c>
      <c r="C6369" s="1">
        <v>46122</v>
      </c>
      <c r="D6369" s="1">
        <v>46131</v>
      </c>
      <c r="E6369" t="s">
        <v>65</v>
      </c>
      <c r="F6369" t="s">
        <v>16</v>
      </c>
      <c r="G6369" t="s">
        <v>49</v>
      </c>
      <c r="H6369" t="s">
        <v>56</v>
      </c>
      <c r="I6369" t="s">
        <v>19</v>
      </c>
      <c r="J6369" t="s">
        <v>74</v>
      </c>
      <c r="K6369">
        <v>329</v>
      </c>
      <c r="L6369">
        <v>5</v>
      </c>
      <c r="M6369">
        <v>92.74</v>
      </c>
      <c r="N6369">
        <f t="shared" si="396"/>
        <v>9</v>
      </c>
      <c r="O6369">
        <f>5</f>
        <v>5</v>
      </c>
      <c r="P6369" t="str">
        <f t="shared" si="397"/>
        <v>Breached</v>
      </c>
      <c r="Q6369">
        <f t="shared" si="398"/>
        <v>1.5197568389057752</v>
      </c>
      <c r="R6369">
        <f t="shared" si="399"/>
        <v>36.555555555555557</v>
      </c>
    </row>
    <row r="6370" spans="1:18" x14ac:dyDescent="0.3">
      <c r="A6370" t="s">
        <v>12563</v>
      </c>
      <c r="B6370" t="s">
        <v>12564</v>
      </c>
      <c r="C6370" s="1">
        <v>46114</v>
      </c>
      <c r="D6370" s="1">
        <v>46124</v>
      </c>
      <c r="E6370" t="s">
        <v>23</v>
      </c>
      <c r="F6370" t="s">
        <v>24</v>
      </c>
      <c r="G6370" t="s">
        <v>60</v>
      </c>
      <c r="H6370" t="s">
        <v>56</v>
      </c>
      <c r="I6370" t="s">
        <v>27</v>
      </c>
      <c r="J6370" t="s">
        <v>34</v>
      </c>
      <c r="K6370">
        <v>166</v>
      </c>
      <c r="L6370">
        <v>1</v>
      </c>
      <c r="M6370">
        <v>98.55</v>
      </c>
      <c r="N6370">
        <f t="shared" si="396"/>
        <v>10</v>
      </c>
      <c r="O6370">
        <f>5</f>
        <v>5</v>
      </c>
      <c r="P6370" t="str">
        <f t="shared" si="397"/>
        <v>Breached</v>
      </c>
      <c r="Q6370">
        <f t="shared" si="398"/>
        <v>0.60240963855421692</v>
      </c>
      <c r="R6370">
        <f t="shared" si="399"/>
        <v>16.600000000000001</v>
      </c>
    </row>
    <row r="6371" spans="1:18" x14ac:dyDescent="0.3">
      <c r="A6371" t="s">
        <v>12565</v>
      </c>
      <c r="B6371" t="s">
        <v>12566</v>
      </c>
      <c r="C6371" s="1">
        <v>46161</v>
      </c>
      <c r="D6371" s="1">
        <v>46169</v>
      </c>
      <c r="E6371" t="s">
        <v>59</v>
      </c>
      <c r="F6371" t="s">
        <v>31</v>
      </c>
      <c r="G6371" t="s">
        <v>52</v>
      </c>
      <c r="H6371" t="s">
        <v>56</v>
      </c>
      <c r="I6371" t="s">
        <v>33</v>
      </c>
      <c r="J6371" t="s">
        <v>53</v>
      </c>
      <c r="K6371">
        <v>479</v>
      </c>
      <c r="L6371">
        <v>1</v>
      </c>
      <c r="M6371">
        <v>98.69</v>
      </c>
      <c r="N6371">
        <f t="shared" si="396"/>
        <v>8</v>
      </c>
      <c r="O6371">
        <f>5</f>
        <v>5</v>
      </c>
      <c r="P6371" t="str">
        <f t="shared" si="397"/>
        <v>Breached</v>
      </c>
      <c r="Q6371">
        <f t="shared" si="398"/>
        <v>0.20876826722338201</v>
      </c>
      <c r="R6371">
        <f t="shared" si="399"/>
        <v>59.875</v>
      </c>
    </row>
    <row r="6372" spans="1:18" x14ac:dyDescent="0.3">
      <c r="A6372" t="s">
        <v>12567</v>
      </c>
      <c r="B6372" t="s">
        <v>12568</v>
      </c>
      <c r="C6372" s="1">
        <v>46186</v>
      </c>
      <c r="D6372" s="1">
        <v>46196</v>
      </c>
      <c r="E6372" t="s">
        <v>65</v>
      </c>
      <c r="F6372" t="s">
        <v>45</v>
      </c>
      <c r="G6372" t="s">
        <v>60</v>
      </c>
      <c r="H6372" t="s">
        <v>56</v>
      </c>
      <c r="I6372" t="s">
        <v>33</v>
      </c>
      <c r="J6372" t="s">
        <v>53</v>
      </c>
      <c r="K6372">
        <v>150</v>
      </c>
      <c r="L6372">
        <v>0</v>
      </c>
      <c r="M6372">
        <v>100</v>
      </c>
      <c r="N6372">
        <f t="shared" si="396"/>
        <v>10</v>
      </c>
      <c r="O6372">
        <f>5</f>
        <v>5</v>
      </c>
      <c r="P6372" t="str">
        <f t="shared" si="397"/>
        <v>Breached</v>
      </c>
      <c r="Q6372">
        <f t="shared" si="398"/>
        <v>0</v>
      </c>
      <c r="R6372">
        <f t="shared" si="399"/>
        <v>15</v>
      </c>
    </row>
    <row r="6373" spans="1:18" x14ac:dyDescent="0.3">
      <c r="A6373" t="s">
        <v>12569</v>
      </c>
      <c r="B6373" t="s">
        <v>12570</v>
      </c>
      <c r="C6373" s="1">
        <v>46085</v>
      </c>
      <c r="D6373" s="1">
        <v>46090</v>
      </c>
      <c r="E6373" t="s">
        <v>65</v>
      </c>
      <c r="F6373" t="s">
        <v>24</v>
      </c>
      <c r="G6373" t="s">
        <v>41</v>
      </c>
      <c r="H6373" t="s">
        <v>56</v>
      </c>
      <c r="I6373" t="s">
        <v>27</v>
      </c>
      <c r="J6373" t="s">
        <v>53</v>
      </c>
      <c r="K6373">
        <v>169</v>
      </c>
      <c r="L6373">
        <v>1</v>
      </c>
      <c r="M6373">
        <v>98.89</v>
      </c>
      <c r="N6373">
        <f t="shared" si="396"/>
        <v>5</v>
      </c>
      <c r="O6373">
        <f>5</f>
        <v>5</v>
      </c>
      <c r="P6373" t="str">
        <f t="shared" si="397"/>
        <v>Met</v>
      </c>
      <c r="Q6373">
        <f t="shared" si="398"/>
        <v>0.59171597633136097</v>
      </c>
      <c r="R6373">
        <f t="shared" si="399"/>
        <v>33.799999999999997</v>
      </c>
    </row>
    <row r="6374" spans="1:18" x14ac:dyDescent="0.3">
      <c r="A6374" t="s">
        <v>12571</v>
      </c>
      <c r="B6374" t="s">
        <v>12572</v>
      </c>
      <c r="C6374" s="1">
        <v>46060</v>
      </c>
      <c r="D6374" s="1">
        <v>46067</v>
      </c>
      <c r="E6374" t="s">
        <v>37</v>
      </c>
      <c r="F6374" t="s">
        <v>16</v>
      </c>
      <c r="G6374" t="s">
        <v>17</v>
      </c>
      <c r="H6374" t="s">
        <v>18</v>
      </c>
      <c r="I6374" t="s">
        <v>19</v>
      </c>
      <c r="J6374" t="s">
        <v>66</v>
      </c>
      <c r="K6374">
        <v>338</v>
      </c>
      <c r="L6374">
        <v>0</v>
      </c>
      <c r="M6374">
        <v>100</v>
      </c>
      <c r="N6374">
        <f t="shared" si="396"/>
        <v>7</v>
      </c>
      <c r="O6374">
        <f>5</f>
        <v>5</v>
      </c>
      <c r="P6374" t="str">
        <f t="shared" si="397"/>
        <v>Breached</v>
      </c>
      <c r="Q6374">
        <f t="shared" si="398"/>
        <v>0</v>
      </c>
      <c r="R6374">
        <f t="shared" si="399"/>
        <v>48.285714285714285</v>
      </c>
    </row>
    <row r="6375" spans="1:18" x14ac:dyDescent="0.3">
      <c r="A6375" t="s">
        <v>12573</v>
      </c>
      <c r="B6375" t="s">
        <v>12574</v>
      </c>
      <c r="C6375" s="1">
        <v>46187</v>
      </c>
      <c r="D6375" s="1">
        <v>46188</v>
      </c>
      <c r="E6375" t="s">
        <v>15</v>
      </c>
      <c r="F6375" t="s">
        <v>16</v>
      </c>
      <c r="G6375" t="s">
        <v>52</v>
      </c>
      <c r="H6375" t="s">
        <v>26</v>
      </c>
      <c r="I6375" t="s">
        <v>27</v>
      </c>
      <c r="J6375" t="s">
        <v>46</v>
      </c>
      <c r="K6375">
        <v>48</v>
      </c>
      <c r="L6375">
        <v>1</v>
      </c>
      <c r="M6375">
        <v>99.12</v>
      </c>
      <c r="N6375">
        <f t="shared" si="396"/>
        <v>1</v>
      </c>
      <c r="O6375">
        <f>5</f>
        <v>5</v>
      </c>
      <c r="P6375" t="str">
        <f t="shared" si="397"/>
        <v>Met</v>
      </c>
      <c r="Q6375">
        <f t="shared" si="398"/>
        <v>2.083333333333333</v>
      </c>
      <c r="R6375">
        <f t="shared" si="399"/>
        <v>48</v>
      </c>
    </row>
    <row r="6376" spans="1:18" x14ac:dyDescent="0.3">
      <c r="A6376" t="s">
        <v>12575</v>
      </c>
      <c r="B6376" t="s">
        <v>10246</v>
      </c>
      <c r="C6376" s="1">
        <v>46175</v>
      </c>
      <c r="D6376" s="1">
        <v>46181</v>
      </c>
      <c r="E6376" t="s">
        <v>15</v>
      </c>
      <c r="F6376" t="s">
        <v>24</v>
      </c>
      <c r="G6376" t="s">
        <v>93</v>
      </c>
      <c r="H6376" t="s">
        <v>56</v>
      </c>
      <c r="I6376" t="s">
        <v>33</v>
      </c>
      <c r="J6376" t="s">
        <v>66</v>
      </c>
      <c r="K6376">
        <v>204</v>
      </c>
      <c r="L6376">
        <v>0</v>
      </c>
      <c r="M6376">
        <v>100</v>
      </c>
      <c r="N6376">
        <f t="shared" si="396"/>
        <v>6</v>
      </c>
      <c r="O6376">
        <f>5</f>
        <v>5</v>
      </c>
      <c r="P6376" t="str">
        <f t="shared" si="397"/>
        <v>Breached</v>
      </c>
      <c r="Q6376">
        <f t="shared" si="398"/>
        <v>0</v>
      </c>
      <c r="R6376">
        <f t="shared" si="399"/>
        <v>34</v>
      </c>
    </row>
    <row r="6377" spans="1:18" x14ac:dyDescent="0.3">
      <c r="A6377" t="s">
        <v>12576</v>
      </c>
      <c r="B6377" t="s">
        <v>12577</v>
      </c>
      <c r="C6377" s="1">
        <v>46071</v>
      </c>
      <c r="D6377" s="1">
        <v>46080</v>
      </c>
      <c r="E6377" t="s">
        <v>65</v>
      </c>
      <c r="F6377" t="s">
        <v>16</v>
      </c>
      <c r="G6377" t="s">
        <v>41</v>
      </c>
      <c r="H6377" t="s">
        <v>18</v>
      </c>
      <c r="I6377" t="s">
        <v>33</v>
      </c>
      <c r="J6377" t="s">
        <v>74</v>
      </c>
      <c r="K6377">
        <v>259</v>
      </c>
      <c r="L6377">
        <v>3</v>
      </c>
      <c r="M6377">
        <v>96.61</v>
      </c>
      <c r="N6377">
        <f t="shared" si="396"/>
        <v>9</v>
      </c>
      <c r="O6377">
        <f>5</f>
        <v>5</v>
      </c>
      <c r="P6377" t="str">
        <f t="shared" si="397"/>
        <v>Breached</v>
      </c>
      <c r="Q6377">
        <f t="shared" si="398"/>
        <v>1.1583011583011582</v>
      </c>
      <c r="R6377">
        <f t="shared" si="399"/>
        <v>28.777777777777779</v>
      </c>
    </row>
    <row r="6378" spans="1:18" x14ac:dyDescent="0.3">
      <c r="A6378" t="s">
        <v>12578</v>
      </c>
      <c r="B6378" t="s">
        <v>12579</v>
      </c>
      <c r="C6378" s="1">
        <v>46095</v>
      </c>
      <c r="D6378" s="1">
        <v>46098</v>
      </c>
      <c r="E6378" t="s">
        <v>15</v>
      </c>
      <c r="F6378" t="s">
        <v>16</v>
      </c>
      <c r="G6378" t="s">
        <v>41</v>
      </c>
      <c r="H6378" t="s">
        <v>56</v>
      </c>
      <c r="I6378" t="s">
        <v>27</v>
      </c>
      <c r="J6378" t="s">
        <v>53</v>
      </c>
      <c r="K6378">
        <v>457</v>
      </c>
      <c r="L6378">
        <v>5</v>
      </c>
      <c r="M6378">
        <v>95.14</v>
      </c>
      <c r="N6378">
        <f t="shared" si="396"/>
        <v>3</v>
      </c>
      <c r="O6378">
        <f>5</f>
        <v>5</v>
      </c>
      <c r="P6378" t="str">
        <f t="shared" si="397"/>
        <v>Met</v>
      </c>
      <c r="Q6378">
        <f t="shared" si="398"/>
        <v>1.0940919037199124</v>
      </c>
      <c r="R6378">
        <f t="shared" si="399"/>
        <v>152.33333333333334</v>
      </c>
    </row>
    <row r="6379" spans="1:18" x14ac:dyDescent="0.3">
      <c r="A6379" t="s">
        <v>12580</v>
      </c>
      <c r="B6379" t="s">
        <v>12581</v>
      </c>
      <c r="C6379" s="1">
        <v>46146</v>
      </c>
      <c r="D6379" s="1">
        <v>46147</v>
      </c>
      <c r="E6379" t="s">
        <v>37</v>
      </c>
      <c r="F6379" t="s">
        <v>38</v>
      </c>
      <c r="G6379" t="s">
        <v>41</v>
      </c>
      <c r="H6379" t="s">
        <v>26</v>
      </c>
      <c r="I6379" t="s">
        <v>33</v>
      </c>
      <c r="J6379" t="s">
        <v>53</v>
      </c>
      <c r="K6379">
        <v>470</v>
      </c>
      <c r="L6379">
        <v>4</v>
      </c>
      <c r="M6379">
        <v>97.18</v>
      </c>
      <c r="N6379">
        <f t="shared" si="396"/>
        <v>1</v>
      </c>
      <c r="O6379">
        <f>5</f>
        <v>5</v>
      </c>
      <c r="P6379" t="str">
        <f t="shared" si="397"/>
        <v>Met</v>
      </c>
      <c r="Q6379">
        <f t="shared" si="398"/>
        <v>0.85106382978723405</v>
      </c>
      <c r="R6379">
        <f t="shared" si="399"/>
        <v>470</v>
      </c>
    </row>
    <row r="6380" spans="1:18" x14ac:dyDescent="0.3">
      <c r="A6380" t="s">
        <v>12582</v>
      </c>
      <c r="B6380" t="s">
        <v>12583</v>
      </c>
      <c r="C6380" s="1">
        <v>46119</v>
      </c>
      <c r="D6380" s="1">
        <v>46121</v>
      </c>
      <c r="E6380" t="s">
        <v>59</v>
      </c>
      <c r="F6380" t="s">
        <v>38</v>
      </c>
      <c r="G6380" t="s">
        <v>41</v>
      </c>
      <c r="H6380" t="s">
        <v>18</v>
      </c>
      <c r="I6380" t="s">
        <v>27</v>
      </c>
      <c r="J6380" t="s">
        <v>28</v>
      </c>
      <c r="K6380">
        <v>480</v>
      </c>
      <c r="L6380">
        <v>5</v>
      </c>
      <c r="M6380">
        <v>95.39</v>
      </c>
      <c r="N6380">
        <f t="shared" si="396"/>
        <v>2</v>
      </c>
      <c r="O6380">
        <f>5</f>
        <v>5</v>
      </c>
      <c r="P6380" t="str">
        <f t="shared" si="397"/>
        <v>Met</v>
      </c>
      <c r="Q6380">
        <f t="shared" si="398"/>
        <v>1.0416666666666665</v>
      </c>
      <c r="R6380">
        <f t="shared" si="399"/>
        <v>240</v>
      </c>
    </row>
    <row r="6381" spans="1:18" x14ac:dyDescent="0.3">
      <c r="A6381" t="s">
        <v>12584</v>
      </c>
      <c r="B6381" t="s">
        <v>12585</v>
      </c>
      <c r="C6381" s="1">
        <v>46146</v>
      </c>
      <c r="D6381" s="1">
        <v>46153</v>
      </c>
      <c r="E6381" t="s">
        <v>65</v>
      </c>
      <c r="F6381" t="s">
        <v>45</v>
      </c>
      <c r="G6381" t="s">
        <v>60</v>
      </c>
      <c r="H6381" t="s">
        <v>18</v>
      </c>
      <c r="I6381" t="s">
        <v>19</v>
      </c>
      <c r="J6381" t="s">
        <v>53</v>
      </c>
      <c r="K6381">
        <v>462</v>
      </c>
      <c r="L6381">
        <v>2</v>
      </c>
      <c r="M6381">
        <v>97.84</v>
      </c>
      <c r="N6381">
        <f t="shared" si="396"/>
        <v>7</v>
      </c>
      <c r="O6381">
        <f>5</f>
        <v>5</v>
      </c>
      <c r="P6381" t="str">
        <f t="shared" si="397"/>
        <v>Breached</v>
      </c>
      <c r="Q6381">
        <f t="shared" si="398"/>
        <v>0.4329004329004329</v>
      </c>
      <c r="R6381">
        <f t="shared" si="399"/>
        <v>66</v>
      </c>
    </row>
    <row r="6382" spans="1:18" x14ac:dyDescent="0.3">
      <c r="A6382" t="s">
        <v>12586</v>
      </c>
      <c r="B6382" t="s">
        <v>12587</v>
      </c>
      <c r="C6382" s="1">
        <v>46188</v>
      </c>
      <c r="D6382" s="1">
        <v>46196</v>
      </c>
      <c r="E6382" t="s">
        <v>23</v>
      </c>
      <c r="F6382" t="s">
        <v>38</v>
      </c>
      <c r="G6382" t="s">
        <v>49</v>
      </c>
      <c r="H6382" t="s">
        <v>56</v>
      </c>
      <c r="I6382" t="s">
        <v>19</v>
      </c>
      <c r="J6382" t="s">
        <v>53</v>
      </c>
      <c r="K6382">
        <v>117</v>
      </c>
      <c r="L6382">
        <v>3</v>
      </c>
      <c r="M6382">
        <v>97.06</v>
      </c>
      <c r="N6382">
        <f t="shared" si="396"/>
        <v>8</v>
      </c>
      <c r="O6382">
        <f>5</f>
        <v>5</v>
      </c>
      <c r="P6382" t="str">
        <f t="shared" si="397"/>
        <v>Breached</v>
      </c>
      <c r="Q6382">
        <f t="shared" si="398"/>
        <v>2.5641025641025639</v>
      </c>
      <c r="R6382">
        <f t="shared" si="399"/>
        <v>14.625</v>
      </c>
    </row>
    <row r="6383" spans="1:18" x14ac:dyDescent="0.3">
      <c r="A6383" t="s">
        <v>12588</v>
      </c>
      <c r="B6383" t="s">
        <v>12589</v>
      </c>
      <c r="C6383" s="1">
        <v>46099</v>
      </c>
      <c r="D6383" s="1">
        <v>46105</v>
      </c>
      <c r="E6383" t="s">
        <v>59</v>
      </c>
      <c r="F6383" t="s">
        <v>24</v>
      </c>
      <c r="G6383" t="s">
        <v>17</v>
      </c>
      <c r="H6383" t="s">
        <v>18</v>
      </c>
      <c r="I6383" t="s">
        <v>33</v>
      </c>
      <c r="J6383" t="s">
        <v>34</v>
      </c>
      <c r="K6383">
        <v>273</v>
      </c>
      <c r="L6383">
        <v>5</v>
      </c>
      <c r="M6383">
        <v>95.65</v>
      </c>
      <c r="N6383">
        <f t="shared" si="396"/>
        <v>6</v>
      </c>
      <c r="O6383">
        <f>5</f>
        <v>5</v>
      </c>
      <c r="P6383" t="str">
        <f t="shared" si="397"/>
        <v>Breached</v>
      </c>
      <c r="Q6383">
        <f t="shared" si="398"/>
        <v>1.8315018315018317</v>
      </c>
      <c r="R6383">
        <f t="shared" si="399"/>
        <v>45.5</v>
      </c>
    </row>
    <row r="6384" spans="1:18" x14ac:dyDescent="0.3">
      <c r="A6384" t="s">
        <v>12590</v>
      </c>
      <c r="B6384" t="s">
        <v>12591</v>
      </c>
      <c r="C6384" s="1">
        <v>46149</v>
      </c>
      <c r="D6384" s="1">
        <v>46151</v>
      </c>
      <c r="E6384" t="s">
        <v>65</v>
      </c>
      <c r="F6384" t="s">
        <v>38</v>
      </c>
      <c r="G6384" t="s">
        <v>25</v>
      </c>
      <c r="H6384" t="s">
        <v>56</v>
      </c>
      <c r="I6384" t="s">
        <v>19</v>
      </c>
      <c r="J6384" t="s">
        <v>20</v>
      </c>
      <c r="K6384">
        <v>491</v>
      </c>
      <c r="L6384">
        <v>1</v>
      </c>
      <c r="M6384">
        <v>99.25</v>
      </c>
      <c r="N6384">
        <f t="shared" si="396"/>
        <v>2</v>
      </c>
      <c r="O6384">
        <f>5</f>
        <v>5</v>
      </c>
      <c r="P6384" t="str">
        <f t="shared" si="397"/>
        <v>Met</v>
      </c>
      <c r="Q6384">
        <f t="shared" si="398"/>
        <v>0.20366598778004072</v>
      </c>
      <c r="R6384">
        <f t="shared" si="399"/>
        <v>245.5</v>
      </c>
    </row>
    <row r="6385" spans="1:18" x14ac:dyDescent="0.3">
      <c r="A6385" t="s">
        <v>12592</v>
      </c>
      <c r="B6385" t="s">
        <v>12593</v>
      </c>
      <c r="C6385" s="1">
        <v>46115</v>
      </c>
      <c r="D6385" s="1">
        <v>46121</v>
      </c>
      <c r="E6385" t="s">
        <v>65</v>
      </c>
      <c r="F6385" t="s">
        <v>24</v>
      </c>
      <c r="G6385" t="s">
        <v>49</v>
      </c>
      <c r="H6385" t="s">
        <v>26</v>
      </c>
      <c r="I6385" t="s">
        <v>33</v>
      </c>
      <c r="J6385" t="s">
        <v>53</v>
      </c>
      <c r="K6385">
        <v>326</v>
      </c>
      <c r="L6385">
        <v>5</v>
      </c>
      <c r="M6385">
        <v>92.53</v>
      </c>
      <c r="N6385">
        <f t="shared" si="396"/>
        <v>6</v>
      </c>
      <c r="O6385">
        <f>5</f>
        <v>5</v>
      </c>
      <c r="P6385" t="str">
        <f t="shared" si="397"/>
        <v>Breached</v>
      </c>
      <c r="Q6385">
        <f t="shared" si="398"/>
        <v>1.5337423312883436</v>
      </c>
      <c r="R6385">
        <f t="shared" si="399"/>
        <v>54.333333333333336</v>
      </c>
    </row>
    <row r="6386" spans="1:18" x14ac:dyDescent="0.3">
      <c r="A6386" t="s">
        <v>12594</v>
      </c>
      <c r="B6386" t="s">
        <v>12595</v>
      </c>
      <c r="C6386" s="1">
        <v>46088</v>
      </c>
      <c r="D6386" s="1">
        <v>46096</v>
      </c>
      <c r="E6386" t="s">
        <v>23</v>
      </c>
      <c r="F6386" t="s">
        <v>24</v>
      </c>
      <c r="G6386" t="s">
        <v>49</v>
      </c>
      <c r="H6386" t="s">
        <v>18</v>
      </c>
      <c r="I6386" t="s">
        <v>33</v>
      </c>
      <c r="J6386" t="s">
        <v>66</v>
      </c>
      <c r="K6386">
        <v>341</v>
      </c>
      <c r="L6386">
        <v>1</v>
      </c>
      <c r="M6386">
        <v>98.76</v>
      </c>
      <c r="N6386">
        <f t="shared" si="396"/>
        <v>8</v>
      </c>
      <c r="O6386">
        <f>5</f>
        <v>5</v>
      </c>
      <c r="P6386" t="str">
        <f t="shared" si="397"/>
        <v>Breached</v>
      </c>
      <c r="Q6386">
        <f t="shared" si="398"/>
        <v>0.2932551319648094</v>
      </c>
      <c r="R6386">
        <f t="shared" si="399"/>
        <v>42.625</v>
      </c>
    </row>
    <row r="6387" spans="1:18" x14ac:dyDescent="0.3">
      <c r="A6387" t="s">
        <v>12596</v>
      </c>
      <c r="B6387" t="s">
        <v>12597</v>
      </c>
      <c r="C6387" s="1">
        <v>46050</v>
      </c>
      <c r="D6387" s="1">
        <v>46057</v>
      </c>
      <c r="E6387" t="s">
        <v>65</v>
      </c>
      <c r="F6387" t="s">
        <v>24</v>
      </c>
      <c r="G6387" t="s">
        <v>25</v>
      </c>
      <c r="H6387" t="s">
        <v>18</v>
      </c>
      <c r="I6387" t="s">
        <v>27</v>
      </c>
      <c r="J6387" t="s">
        <v>74</v>
      </c>
      <c r="K6387">
        <v>306</v>
      </c>
      <c r="L6387">
        <v>2</v>
      </c>
      <c r="M6387">
        <v>98.83</v>
      </c>
      <c r="N6387">
        <f t="shared" si="396"/>
        <v>7</v>
      </c>
      <c r="O6387">
        <f>5</f>
        <v>5</v>
      </c>
      <c r="P6387" t="str">
        <f t="shared" si="397"/>
        <v>Breached</v>
      </c>
      <c r="Q6387">
        <f t="shared" si="398"/>
        <v>0.65359477124183007</v>
      </c>
      <c r="R6387">
        <f t="shared" si="399"/>
        <v>43.714285714285715</v>
      </c>
    </row>
    <row r="6388" spans="1:18" x14ac:dyDescent="0.3">
      <c r="A6388" t="s">
        <v>12598</v>
      </c>
      <c r="B6388" t="s">
        <v>8476</v>
      </c>
      <c r="C6388" s="1">
        <v>46049</v>
      </c>
      <c r="D6388" s="1">
        <v>46051</v>
      </c>
      <c r="E6388" t="s">
        <v>65</v>
      </c>
      <c r="F6388" t="s">
        <v>31</v>
      </c>
      <c r="G6388" t="s">
        <v>41</v>
      </c>
      <c r="H6388" t="s">
        <v>26</v>
      </c>
      <c r="I6388" t="s">
        <v>27</v>
      </c>
      <c r="J6388" t="s">
        <v>46</v>
      </c>
      <c r="K6388">
        <v>307</v>
      </c>
      <c r="L6388">
        <v>4</v>
      </c>
      <c r="M6388">
        <v>97.94</v>
      </c>
      <c r="N6388">
        <f t="shared" si="396"/>
        <v>2</v>
      </c>
      <c r="O6388">
        <f>5</f>
        <v>5</v>
      </c>
      <c r="P6388" t="str">
        <f t="shared" si="397"/>
        <v>Met</v>
      </c>
      <c r="Q6388">
        <f t="shared" si="398"/>
        <v>1.3029315960912053</v>
      </c>
      <c r="R6388">
        <f t="shared" si="399"/>
        <v>153.5</v>
      </c>
    </row>
    <row r="6389" spans="1:18" x14ac:dyDescent="0.3">
      <c r="A6389" t="s">
        <v>12599</v>
      </c>
      <c r="B6389" t="s">
        <v>12600</v>
      </c>
      <c r="C6389" s="1">
        <v>46049</v>
      </c>
      <c r="D6389" s="1">
        <v>46051</v>
      </c>
      <c r="E6389" t="s">
        <v>23</v>
      </c>
      <c r="F6389" t="s">
        <v>38</v>
      </c>
      <c r="G6389" t="s">
        <v>60</v>
      </c>
      <c r="H6389" t="s">
        <v>18</v>
      </c>
      <c r="I6389" t="s">
        <v>27</v>
      </c>
      <c r="J6389" t="s">
        <v>46</v>
      </c>
      <c r="K6389">
        <v>28</v>
      </c>
      <c r="L6389">
        <v>4</v>
      </c>
      <c r="M6389">
        <v>97</v>
      </c>
      <c r="N6389">
        <f t="shared" si="396"/>
        <v>2</v>
      </c>
      <c r="O6389">
        <f>5</f>
        <v>5</v>
      </c>
      <c r="P6389" t="str">
        <f t="shared" si="397"/>
        <v>Met</v>
      </c>
      <c r="Q6389">
        <f t="shared" si="398"/>
        <v>14.285714285714285</v>
      </c>
      <c r="R6389">
        <f t="shared" si="399"/>
        <v>14</v>
      </c>
    </row>
    <row r="6390" spans="1:18" x14ac:dyDescent="0.3">
      <c r="A6390" t="s">
        <v>12601</v>
      </c>
      <c r="B6390" t="s">
        <v>12602</v>
      </c>
      <c r="C6390" s="1">
        <v>46030</v>
      </c>
      <c r="D6390" s="1">
        <v>46038</v>
      </c>
      <c r="E6390" t="s">
        <v>37</v>
      </c>
      <c r="F6390" t="s">
        <v>16</v>
      </c>
      <c r="G6390" t="s">
        <v>93</v>
      </c>
      <c r="H6390" t="s">
        <v>26</v>
      </c>
      <c r="I6390" t="s">
        <v>33</v>
      </c>
      <c r="J6390" t="s">
        <v>66</v>
      </c>
      <c r="K6390">
        <v>113</v>
      </c>
      <c r="L6390">
        <v>4</v>
      </c>
      <c r="M6390">
        <v>97.35</v>
      </c>
      <c r="N6390">
        <f t="shared" si="396"/>
        <v>8</v>
      </c>
      <c r="O6390">
        <f>5</f>
        <v>5</v>
      </c>
      <c r="P6390" t="str">
        <f t="shared" si="397"/>
        <v>Breached</v>
      </c>
      <c r="Q6390">
        <f t="shared" si="398"/>
        <v>3.5398230088495577</v>
      </c>
      <c r="R6390">
        <f t="shared" si="399"/>
        <v>14.125</v>
      </c>
    </row>
    <row r="6391" spans="1:18" x14ac:dyDescent="0.3">
      <c r="A6391" t="s">
        <v>12603</v>
      </c>
      <c r="B6391" t="s">
        <v>12604</v>
      </c>
      <c r="C6391" s="1">
        <v>46116</v>
      </c>
      <c r="D6391" s="1">
        <v>46118</v>
      </c>
      <c r="E6391" t="s">
        <v>23</v>
      </c>
      <c r="F6391" t="s">
        <v>24</v>
      </c>
      <c r="G6391" t="s">
        <v>25</v>
      </c>
      <c r="H6391" t="s">
        <v>26</v>
      </c>
      <c r="I6391" t="s">
        <v>27</v>
      </c>
      <c r="J6391" t="s">
        <v>46</v>
      </c>
      <c r="K6391">
        <v>130</v>
      </c>
      <c r="L6391">
        <v>5</v>
      </c>
      <c r="M6391">
        <v>94.61</v>
      </c>
      <c r="N6391">
        <f t="shared" si="396"/>
        <v>2</v>
      </c>
      <c r="O6391">
        <f>5</f>
        <v>5</v>
      </c>
      <c r="P6391" t="str">
        <f t="shared" si="397"/>
        <v>Met</v>
      </c>
      <c r="Q6391">
        <f t="shared" si="398"/>
        <v>3.8461538461538463</v>
      </c>
      <c r="R6391">
        <f t="shared" si="399"/>
        <v>65</v>
      </c>
    </row>
    <row r="6392" spans="1:18" x14ac:dyDescent="0.3">
      <c r="A6392" t="s">
        <v>12605</v>
      </c>
      <c r="B6392" t="s">
        <v>12606</v>
      </c>
      <c r="C6392" s="1">
        <v>46159</v>
      </c>
      <c r="D6392" s="1">
        <v>46161</v>
      </c>
      <c r="E6392" t="s">
        <v>37</v>
      </c>
      <c r="F6392" t="s">
        <v>31</v>
      </c>
      <c r="G6392" t="s">
        <v>49</v>
      </c>
      <c r="H6392" t="s">
        <v>18</v>
      </c>
      <c r="I6392" t="s">
        <v>27</v>
      </c>
      <c r="J6392" t="s">
        <v>20</v>
      </c>
      <c r="K6392">
        <v>161</v>
      </c>
      <c r="L6392">
        <v>0</v>
      </c>
      <c r="M6392">
        <v>100</v>
      </c>
      <c r="N6392">
        <f t="shared" si="396"/>
        <v>2</v>
      </c>
      <c r="O6392">
        <f>5</f>
        <v>5</v>
      </c>
      <c r="P6392" t="str">
        <f t="shared" si="397"/>
        <v>Met</v>
      </c>
      <c r="Q6392">
        <f t="shared" si="398"/>
        <v>0</v>
      </c>
      <c r="R6392">
        <f t="shared" si="399"/>
        <v>80.5</v>
      </c>
    </row>
    <row r="6393" spans="1:18" x14ac:dyDescent="0.3">
      <c r="A6393" t="s">
        <v>12607</v>
      </c>
      <c r="B6393" t="s">
        <v>12608</v>
      </c>
      <c r="C6393" s="1">
        <v>46093</v>
      </c>
      <c r="D6393" s="1">
        <v>46095</v>
      </c>
      <c r="E6393" t="s">
        <v>23</v>
      </c>
      <c r="F6393" t="s">
        <v>16</v>
      </c>
      <c r="G6393" t="s">
        <v>52</v>
      </c>
      <c r="H6393" t="s">
        <v>18</v>
      </c>
      <c r="I6393" t="s">
        <v>27</v>
      </c>
      <c r="J6393" t="s">
        <v>74</v>
      </c>
      <c r="K6393">
        <v>449</v>
      </c>
      <c r="L6393">
        <v>3</v>
      </c>
      <c r="M6393">
        <v>96.69</v>
      </c>
      <c r="N6393">
        <f t="shared" si="396"/>
        <v>2</v>
      </c>
      <c r="O6393">
        <f>5</f>
        <v>5</v>
      </c>
      <c r="P6393" t="str">
        <f t="shared" si="397"/>
        <v>Met</v>
      </c>
      <c r="Q6393">
        <f t="shared" si="398"/>
        <v>0.66815144766146994</v>
      </c>
      <c r="R6393">
        <f t="shared" si="399"/>
        <v>224.5</v>
      </c>
    </row>
    <row r="6394" spans="1:18" x14ac:dyDescent="0.3">
      <c r="A6394" t="s">
        <v>12609</v>
      </c>
      <c r="B6394" t="s">
        <v>12610</v>
      </c>
      <c r="C6394" s="1">
        <v>46180</v>
      </c>
      <c r="D6394" s="1">
        <v>46185</v>
      </c>
      <c r="E6394" t="s">
        <v>23</v>
      </c>
      <c r="F6394" t="s">
        <v>38</v>
      </c>
      <c r="G6394" t="s">
        <v>60</v>
      </c>
      <c r="H6394" t="s">
        <v>56</v>
      </c>
      <c r="I6394" t="s">
        <v>27</v>
      </c>
      <c r="J6394" t="s">
        <v>20</v>
      </c>
      <c r="K6394">
        <v>430</v>
      </c>
      <c r="L6394">
        <v>2</v>
      </c>
      <c r="M6394">
        <v>98.13</v>
      </c>
      <c r="N6394">
        <f t="shared" si="396"/>
        <v>5</v>
      </c>
      <c r="O6394">
        <f>5</f>
        <v>5</v>
      </c>
      <c r="P6394" t="str">
        <f t="shared" si="397"/>
        <v>Met</v>
      </c>
      <c r="Q6394">
        <f t="shared" si="398"/>
        <v>0.46511627906976744</v>
      </c>
      <c r="R6394">
        <f t="shared" si="399"/>
        <v>86</v>
      </c>
    </row>
    <row r="6395" spans="1:18" x14ac:dyDescent="0.3">
      <c r="A6395" t="s">
        <v>12611</v>
      </c>
      <c r="B6395" t="s">
        <v>11516</v>
      </c>
      <c r="C6395" s="1">
        <v>46132</v>
      </c>
      <c r="D6395" s="1">
        <v>46142</v>
      </c>
      <c r="E6395" t="s">
        <v>59</v>
      </c>
      <c r="F6395" t="s">
        <v>16</v>
      </c>
      <c r="G6395" t="s">
        <v>49</v>
      </c>
      <c r="H6395" t="s">
        <v>56</v>
      </c>
      <c r="I6395" t="s">
        <v>27</v>
      </c>
      <c r="J6395" t="s">
        <v>53</v>
      </c>
      <c r="K6395">
        <v>450</v>
      </c>
      <c r="L6395">
        <v>5</v>
      </c>
      <c r="M6395">
        <v>97.29</v>
      </c>
      <c r="N6395">
        <f t="shared" si="396"/>
        <v>10</v>
      </c>
      <c r="O6395">
        <f>5</f>
        <v>5</v>
      </c>
      <c r="P6395" t="str">
        <f t="shared" si="397"/>
        <v>Breached</v>
      </c>
      <c r="Q6395">
        <f t="shared" si="398"/>
        <v>1.1111111111111112</v>
      </c>
      <c r="R6395">
        <f t="shared" si="399"/>
        <v>45</v>
      </c>
    </row>
    <row r="6396" spans="1:18" x14ac:dyDescent="0.3">
      <c r="A6396" t="s">
        <v>12612</v>
      </c>
      <c r="B6396" t="s">
        <v>12613</v>
      </c>
      <c r="C6396" s="1">
        <v>46104</v>
      </c>
      <c r="D6396" s="1">
        <v>46113</v>
      </c>
      <c r="E6396" t="s">
        <v>37</v>
      </c>
      <c r="F6396" t="s">
        <v>45</v>
      </c>
      <c r="G6396" t="s">
        <v>60</v>
      </c>
      <c r="H6396" t="s">
        <v>18</v>
      </c>
      <c r="I6396" t="s">
        <v>27</v>
      </c>
      <c r="J6396" t="s">
        <v>42</v>
      </c>
      <c r="K6396">
        <v>439</v>
      </c>
      <c r="L6396">
        <v>1</v>
      </c>
      <c r="M6396">
        <v>99.38</v>
      </c>
      <c r="N6396">
        <f t="shared" si="396"/>
        <v>9</v>
      </c>
      <c r="O6396">
        <f>5</f>
        <v>5</v>
      </c>
      <c r="P6396" t="str">
        <f t="shared" si="397"/>
        <v>Breached</v>
      </c>
      <c r="Q6396">
        <f t="shared" si="398"/>
        <v>0.22779043280182232</v>
      </c>
      <c r="R6396">
        <f t="shared" si="399"/>
        <v>48.777777777777779</v>
      </c>
    </row>
    <row r="6397" spans="1:18" x14ac:dyDescent="0.3">
      <c r="A6397" t="s">
        <v>12614</v>
      </c>
      <c r="B6397" t="s">
        <v>12615</v>
      </c>
      <c r="C6397" s="1">
        <v>46083</v>
      </c>
      <c r="D6397" s="1">
        <v>46085</v>
      </c>
      <c r="E6397" t="s">
        <v>15</v>
      </c>
      <c r="F6397" t="s">
        <v>69</v>
      </c>
      <c r="G6397" t="s">
        <v>41</v>
      </c>
      <c r="H6397" t="s">
        <v>26</v>
      </c>
      <c r="I6397" t="s">
        <v>27</v>
      </c>
      <c r="J6397" t="s">
        <v>42</v>
      </c>
      <c r="K6397">
        <v>79</v>
      </c>
      <c r="L6397">
        <v>3</v>
      </c>
      <c r="M6397">
        <v>96.37</v>
      </c>
      <c r="N6397">
        <f t="shared" si="396"/>
        <v>2</v>
      </c>
      <c r="O6397">
        <f>5</f>
        <v>5</v>
      </c>
      <c r="P6397" t="str">
        <f t="shared" si="397"/>
        <v>Met</v>
      </c>
      <c r="Q6397">
        <f t="shared" si="398"/>
        <v>3.79746835443038</v>
      </c>
      <c r="R6397">
        <f t="shared" si="399"/>
        <v>39.5</v>
      </c>
    </row>
    <row r="6398" spans="1:18" x14ac:dyDescent="0.3">
      <c r="A6398" t="s">
        <v>12616</v>
      </c>
      <c r="B6398" t="s">
        <v>12617</v>
      </c>
      <c r="C6398" s="1">
        <v>46069</v>
      </c>
      <c r="D6398" s="1">
        <v>46079</v>
      </c>
      <c r="E6398" t="s">
        <v>59</v>
      </c>
      <c r="F6398" t="s">
        <v>69</v>
      </c>
      <c r="G6398" t="s">
        <v>41</v>
      </c>
      <c r="H6398" t="s">
        <v>56</v>
      </c>
      <c r="I6398" t="s">
        <v>27</v>
      </c>
      <c r="J6398" t="s">
        <v>66</v>
      </c>
      <c r="K6398">
        <v>410</v>
      </c>
      <c r="L6398">
        <v>3</v>
      </c>
      <c r="M6398">
        <v>97.07</v>
      </c>
      <c r="N6398">
        <f t="shared" si="396"/>
        <v>10</v>
      </c>
      <c r="O6398">
        <f>5</f>
        <v>5</v>
      </c>
      <c r="P6398" t="str">
        <f t="shared" si="397"/>
        <v>Breached</v>
      </c>
      <c r="Q6398">
        <f t="shared" si="398"/>
        <v>0.73170731707317083</v>
      </c>
      <c r="R6398">
        <f t="shared" si="399"/>
        <v>41</v>
      </c>
    </row>
    <row r="6399" spans="1:18" x14ac:dyDescent="0.3">
      <c r="A6399" t="s">
        <v>12618</v>
      </c>
      <c r="B6399" t="s">
        <v>12619</v>
      </c>
      <c r="C6399" s="1">
        <v>46064</v>
      </c>
      <c r="D6399" s="1">
        <v>46068</v>
      </c>
      <c r="E6399" t="s">
        <v>23</v>
      </c>
      <c r="F6399" t="s">
        <v>31</v>
      </c>
      <c r="G6399" t="s">
        <v>52</v>
      </c>
      <c r="H6399" t="s">
        <v>56</v>
      </c>
      <c r="I6399" t="s">
        <v>19</v>
      </c>
      <c r="J6399" t="s">
        <v>28</v>
      </c>
      <c r="K6399">
        <v>76</v>
      </c>
      <c r="L6399">
        <v>1</v>
      </c>
      <c r="M6399">
        <v>99.38</v>
      </c>
      <c r="N6399">
        <f t="shared" si="396"/>
        <v>4</v>
      </c>
      <c r="O6399">
        <f>5</f>
        <v>5</v>
      </c>
      <c r="P6399" t="str">
        <f t="shared" si="397"/>
        <v>Met</v>
      </c>
      <c r="Q6399">
        <f t="shared" si="398"/>
        <v>1.3157894736842104</v>
      </c>
      <c r="R6399">
        <f t="shared" si="399"/>
        <v>19</v>
      </c>
    </row>
    <row r="6400" spans="1:18" x14ac:dyDescent="0.3">
      <c r="A6400" t="s">
        <v>12620</v>
      </c>
      <c r="B6400" t="s">
        <v>12621</v>
      </c>
      <c r="C6400" s="1">
        <v>46151</v>
      </c>
      <c r="D6400" s="1">
        <v>46155</v>
      </c>
      <c r="E6400" t="s">
        <v>65</v>
      </c>
      <c r="F6400" t="s">
        <v>31</v>
      </c>
      <c r="G6400" t="s">
        <v>17</v>
      </c>
      <c r="H6400" t="s">
        <v>18</v>
      </c>
      <c r="I6400" t="s">
        <v>27</v>
      </c>
      <c r="J6400" t="s">
        <v>42</v>
      </c>
      <c r="K6400">
        <v>456</v>
      </c>
      <c r="L6400">
        <v>5</v>
      </c>
      <c r="M6400">
        <v>92.56</v>
      </c>
      <c r="N6400">
        <f t="shared" si="396"/>
        <v>4</v>
      </c>
      <c r="O6400">
        <f>5</f>
        <v>5</v>
      </c>
      <c r="P6400" t="str">
        <f t="shared" si="397"/>
        <v>Met</v>
      </c>
      <c r="Q6400">
        <f t="shared" si="398"/>
        <v>1.0964912280701753</v>
      </c>
      <c r="R6400">
        <f t="shared" si="399"/>
        <v>114</v>
      </c>
    </row>
    <row r="6401" spans="1:18" x14ac:dyDescent="0.3">
      <c r="A6401" t="s">
        <v>12622</v>
      </c>
      <c r="B6401" t="s">
        <v>12623</v>
      </c>
      <c r="C6401" s="1">
        <v>46067</v>
      </c>
      <c r="D6401" s="1">
        <v>46077</v>
      </c>
      <c r="E6401" t="s">
        <v>65</v>
      </c>
      <c r="F6401" t="s">
        <v>45</v>
      </c>
      <c r="G6401" t="s">
        <v>60</v>
      </c>
      <c r="H6401" t="s">
        <v>18</v>
      </c>
      <c r="I6401" t="s">
        <v>33</v>
      </c>
      <c r="J6401" t="s">
        <v>53</v>
      </c>
      <c r="K6401">
        <v>157</v>
      </c>
      <c r="L6401">
        <v>0</v>
      </c>
      <c r="M6401">
        <v>100</v>
      </c>
      <c r="N6401">
        <f t="shared" si="396"/>
        <v>10</v>
      </c>
      <c r="O6401">
        <f>5</f>
        <v>5</v>
      </c>
      <c r="P6401" t="str">
        <f t="shared" si="397"/>
        <v>Breached</v>
      </c>
      <c r="Q6401">
        <f t="shared" si="398"/>
        <v>0</v>
      </c>
      <c r="R6401">
        <f t="shared" si="399"/>
        <v>15.7</v>
      </c>
    </row>
    <row r="6402" spans="1:18" x14ac:dyDescent="0.3">
      <c r="A6402" t="s">
        <v>12624</v>
      </c>
      <c r="B6402" t="s">
        <v>12625</v>
      </c>
      <c r="C6402" s="1">
        <v>46176</v>
      </c>
      <c r="D6402" s="1">
        <v>46178</v>
      </c>
      <c r="E6402" t="s">
        <v>37</v>
      </c>
      <c r="F6402" t="s">
        <v>45</v>
      </c>
      <c r="G6402" t="s">
        <v>60</v>
      </c>
      <c r="H6402" t="s">
        <v>56</v>
      </c>
      <c r="I6402" t="s">
        <v>27</v>
      </c>
      <c r="J6402" t="s">
        <v>42</v>
      </c>
      <c r="K6402">
        <v>208</v>
      </c>
      <c r="L6402">
        <v>5</v>
      </c>
      <c r="M6402">
        <v>95.34</v>
      </c>
      <c r="N6402">
        <f t="shared" si="396"/>
        <v>2</v>
      </c>
      <c r="O6402">
        <f>5</f>
        <v>5</v>
      </c>
      <c r="P6402" t="str">
        <f t="shared" si="397"/>
        <v>Met</v>
      </c>
      <c r="Q6402">
        <f t="shared" si="398"/>
        <v>2.4038461538461542</v>
      </c>
      <c r="R6402">
        <f t="shared" si="399"/>
        <v>104</v>
      </c>
    </row>
    <row r="6403" spans="1:18" x14ac:dyDescent="0.3">
      <c r="A6403" t="s">
        <v>12626</v>
      </c>
      <c r="B6403" t="s">
        <v>12627</v>
      </c>
      <c r="C6403" s="1">
        <v>46118</v>
      </c>
      <c r="D6403" s="1">
        <v>46128</v>
      </c>
      <c r="E6403" t="s">
        <v>65</v>
      </c>
      <c r="F6403" t="s">
        <v>31</v>
      </c>
      <c r="G6403" t="s">
        <v>49</v>
      </c>
      <c r="H6403" t="s">
        <v>26</v>
      </c>
      <c r="I6403" t="s">
        <v>27</v>
      </c>
      <c r="J6403" t="s">
        <v>66</v>
      </c>
      <c r="K6403">
        <v>152</v>
      </c>
      <c r="L6403">
        <v>0</v>
      </c>
      <c r="M6403">
        <v>100</v>
      </c>
      <c r="N6403">
        <f t="shared" ref="N6403:N6466" si="400">D6403-C6403</f>
        <v>10</v>
      </c>
      <c r="O6403">
        <f>5</f>
        <v>5</v>
      </c>
      <c r="P6403" t="str">
        <f t="shared" ref="P6403:P6466" si="401">IF(N6403&lt;=O6403,"Met","Breached")</f>
        <v>Breached</v>
      </c>
      <c r="Q6403">
        <f t="shared" ref="Q6403:Q6466" si="402">(L6403/K6403)*100</f>
        <v>0</v>
      </c>
      <c r="R6403">
        <f t="shared" ref="R6403:R6466" si="403">(K6403/N6403)</f>
        <v>15.2</v>
      </c>
    </row>
    <row r="6404" spans="1:18" x14ac:dyDescent="0.3">
      <c r="A6404" t="s">
        <v>12628</v>
      </c>
      <c r="B6404" t="s">
        <v>12629</v>
      </c>
      <c r="C6404" s="1">
        <v>46088</v>
      </c>
      <c r="D6404" s="1">
        <v>46097</v>
      </c>
      <c r="E6404" t="s">
        <v>65</v>
      </c>
      <c r="F6404" t="s">
        <v>38</v>
      </c>
      <c r="G6404" t="s">
        <v>49</v>
      </c>
      <c r="H6404" t="s">
        <v>56</v>
      </c>
      <c r="I6404" t="s">
        <v>27</v>
      </c>
      <c r="J6404" t="s">
        <v>28</v>
      </c>
      <c r="K6404">
        <v>342</v>
      </c>
      <c r="L6404">
        <v>1</v>
      </c>
      <c r="M6404">
        <v>99.31</v>
      </c>
      <c r="N6404">
        <f t="shared" si="400"/>
        <v>9</v>
      </c>
      <c r="O6404">
        <f>5</f>
        <v>5</v>
      </c>
      <c r="P6404" t="str">
        <f t="shared" si="401"/>
        <v>Breached</v>
      </c>
      <c r="Q6404">
        <f t="shared" si="402"/>
        <v>0.29239766081871343</v>
      </c>
      <c r="R6404">
        <f t="shared" si="403"/>
        <v>38</v>
      </c>
    </row>
    <row r="6405" spans="1:18" x14ac:dyDescent="0.3">
      <c r="A6405" t="s">
        <v>12630</v>
      </c>
      <c r="B6405" t="s">
        <v>12631</v>
      </c>
      <c r="C6405" s="1">
        <v>46074</v>
      </c>
      <c r="D6405" s="1">
        <v>46078</v>
      </c>
      <c r="E6405" t="s">
        <v>65</v>
      </c>
      <c r="F6405" t="s">
        <v>16</v>
      </c>
      <c r="G6405" t="s">
        <v>17</v>
      </c>
      <c r="H6405" t="s">
        <v>18</v>
      </c>
      <c r="I6405" t="s">
        <v>27</v>
      </c>
      <c r="J6405" t="s">
        <v>66</v>
      </c>
      <c r="K6405">
        <v>251</v>
      </c>
      <c r="L6405">
        <v>3</v>
      </c>
      <c r="M6405">
        <v>96.83</v>
      </c>
      <c r="N6405">
        <f t="shared" si="400"/>
        <v>4</v>
      </c>
      <c r="O6405">
        <f>5</f>
        <v>5</v>
      </c>
      <c r="P6405" t="str">
        <f t="shared" si="401"/>
        <v>Met</v>
      </c>
      <c r="Q6405">
        <f t="shared" si="402"/>
        <v>1.1952191235059761</v>
      </c>
      <c r="R6405">
        <f t="shared" si="403"/>
        <v>62.75</v>
      </c>
    </row>
    <row r="6406" spans="1:18" x14ac:dyDescent="0.3">
      <c r="A6406" t="s">
        <v>12632</v>
      </c>
      <c r="B6406" t="s">
        <v>12633</v>
      </c>
      <c r="C6406" s="1">
        <v>46165</v>
      </c>
      <c r="D6406" s="1">
        <v>46173</v>
      </c>
      <c r="E6406" t="s">
        <v>15</v>
      </c>
      <c r="F6406" t="s">
        <v>31</v>
      </c>
      <c r="G6406" t="s">
        <v>32</v>
      </c>
      <c r="H6406" t="s">
        <v>26</v>
      </c>
      <c r="I6406" t="s">
        <v>33</v>
      </c>
      <c r="J6406" t="s">
        <v>34</v>
      </c>
      <c r="K6406">
        <v>101</v>
      </c>
      <c r="L6406">
        <v>4</v>
      </c>
      <c r="M6406">
        <v>94.7</v>
      </c>
      <c r="N6406">
        <f t="shared" si="400"/>
        <v>8</v>
      </c>
      <c r="O6406">
        <f>5</f>
        <v>5</v>
      </c>
      <c r="P6406" t="str">
        <f t="shared" si="401"/>
        <v>Breached</v>
      </c>
      <c r="Q6406">
        <f t="shared" si="402"/>
        <v>3.9603960396039604</v>
      </c>
      <c r="R6406">
        <f t="shared" si="403"/>
        <v>12.625</v>
      </c>
    </row>
    <row r="6407" spans="1:18" x14ac:dyDescent="0.3">
      <c r="A6407" t="s">
        <v>12634</v>
      </c>
      <c r="B6407" t="s">
        <v>12635</v>
      </c>
      <c r="C6407" s="1">
        <v>46154</v>
      </c>
      <c r="D6407" s="1">
        <v>46155</v>
      </c>
      <c r="E6407" t="s">
        <v>23</v>
      </c>
      <c r="F6407" t="s">
        <v>31</v>
      </c>
      <c r="G6407" t="s">
        <v>52</v>
      </c>
      <c r="H6407" t="s">
        <v>56</v>
      </c>
      <c r="I6407" t="s">
        <v>19</v>
      </c>
      <c r="J6407" t="s">
        <v>66</v>
      </c>
      <c r="K6407">
        <v>305</v>
      </c>
      <c r="L6407">
        <v>3</v>
      </c>
      <c r="M6407">
        <v>95.55</v>
      </c>
      <c r="N6407">
        <f t="shared" si="400"/>
        <v>1</v>
      </c>
      <c r="O6407">
        <f>5</f>
        <v>5</v>
      </c>
      <c r="P6407" t="str">
        <f t="shared" si="401"/>
        <v>Met</v>
      </c>
      <c r="Q6407">
        <f t="shared" si="402"/>
        <v>0.98360655737704927</v>
      </c>
      <c r="R6407">
        <f t="shared" si="403"/>
        <v>305</v>
      </c>
    </row>
    <row r="6408" spans="1:18" x14ac:dyDescent="0.3">
      <c r="A6408" t="s">
        <v>12636</v>
      </c>
      <c r="B6408" t="s">
        <v>12637</v>
      </c>
      <c r="C6408" s="1">
        <v>46126</v>
      </c>
      <c r="D6408" s="1">
        <v>46127</v>
      </c>
      <c r="E6408" t="s">
        <v>59</v>
      </c>
      <c r="F6408" t="s">
        <v>69</v>
      </c>
      <c r="G6408" t="s">
        <v>52</v>
      </c>
      <c r="H6408" t="s">
        <v>56</v>
      </c>
      <c r="I6408" t="s">
        <v>27</v>
      </c>
      <c r="J6408" t="s">
        <v>20</v>
      </c>
      <c r="K6408">
        <v>399</v>
      </c>
      <c r="L6408">
        <v>3</v>
      </c>
      <c r="M6408">
        <v>96.23</v>
      </c>
      <c r="N6408">
        <f t="shared" si="400"/>
        <v>1</v>
      </c>
      <c r="O6408">
        <f>5</f>
        <v>5</v>
      </c>
      <c r="P6408" t="str">
        <f t="shared" si="401"/>
        <v>Met</v>
      </c>
      <c r="Q6408">
        <f t="shared" si="402"/>
        <v>0.75187969924812026</v>
      </c>
      <c r="R6408">
        <f t="shared" si="403"/>
        <v>399</v>
      </c>
    </row>
    <row r="6409" spans="1:18" x14ac:dyDescent="0.3">
      <c r="A6409" t="s">
        <v>12638</v>
      </c>
      <c r="B6409" t="s">
        <v>12639</v>
      </c>
      <c r="C6409" s="1">
        <v>46093</v>
      </c>
      <c r="D6409" s="1">
        <v>46099</v>
      </c>
      <c r="E6409" t="s">
        <v>65</v>
      </c>
      <c r="F6409" t="s">
        <v>69</v>
      </c>
      <c r="G6409" t="s">
        <v>93</v>
      </c>
      <c r="H6409" t="s">
        <v>18</v>
      </c>
      <c r="I6409" t="s">
        <v>19</v>
      </c>
      <c r="J6409" t="s">
        <v>74</v>
      </c>
      <c r="K6409">
        <v>68</v>
      </c>
      <c r="L6409">
        <v>0</v>
      </c>
      <c r="M6409">
        <v>100</v>
      </c>
      <c r="N6409">
        <f t="shared" si="400"/>
        <v>6</v>
      </c>
      <c r="O6409">
        <f>5</f>
        <v>5</v>
      </c>
      <c r="P6409" t="str">
        <f t="shared" si="401"/>
        <v>Breached</v>
      </c>
      <c r="Q6409">
        <f t="shared" si="402"/>
        <v>0</v>
      </c>
      <c r="R6409">
        <f t="shared" si="403"/>
        <v>11.333333333333334</v>
      </c>
    </row>
    <row r="6410" spans="1:18" x14ac:dyDescent="0.3">
      <c r="A6410" t="s">
        <v>12640</v>
      </c>
      <c r="B6410" t="s">
        <v>5624</v>
      </c>
      <c r="C6410" s="1">
        <v>46065</v>
      </c>
      <c r="D6410" s="1">
        <v>46066</v>
      </c>
      <c r="E6410" t="s">
        <v>65</v>
      </c>
      <c r="F6410" t="s">
        <v>38</v>
      </c>
      <c r="G6410" t="s">
        <v>49</v>
      </c>
      <c r="H6410" t="s">
        <v>26</v>
      </c>
      <c r="I6410" t="s">
        <v>19</v>
      </c>
      <c r="J6410" t="s">
        <v>46</v>
      </c>
      <c r="K6410">
        <v>458</v>
      </c>
      <c r="L6410">
        <v>2</v>
      </c>
      <c r="M6410">
        <v>98.44</v>
      </c>
      <c r="N6410">
        <f t="shared" si="400"/>
        <v>1</v>
      </c>
      <c r="O6410">
        <f>5</f>
        <v>5</v>
      </c>
      <c r="P6410" t="str">
        <f t="shared" si="401"/>
        <v>Met</v>
      </c>
      <c r="Q6410">
        <f t="shared" si="402"/>
        <v>0.43668122270742354</v>
      </c>
      <c r="R6410">
        <f t="shared" si="403"/>
        <v>458</v>
      </c>
    </row>
    <row r="6411" spans="1:18" x14ac:dyDescent="0.3">
      <c r="A6411" t="s">
        <v>12641</v>
      </c>
      <c r="B6411" t="s">
        <v>12642</v>
      </c>
      <c r="C6411" s="1">
        <v>46143</v>
      </c>
      <c r="D6411" s="1">
        <v>46153</v>
      </c>
      <c r="E6411" t="s">
        <v>23</v>
      </c>
      <c r="F6411" t="s">
        <v>69</v>
      </c>
      <c r="G6411" t="s">
        <v>60</v>
      </c>
      <c r="H6411" t="s">
        <v>56</v>
      </c>
      <c r="I6411" t="s">
        <v>27</v>
      </c>
      <c r="J6411" t="s">
        <v>66</v>
      </c>
      <c r="K6411">
        <v>295</v>
      </c>
      <c r="L6411">
        <v>2</v>
      </c>
      <c r="M6411">
        <v>98.24</v>
      </c>
      <c r="N6411">
        <f t="shared" si="400"/>
        <v>10</v>
      </c>
      <c r="O6411">
        <f>5</f>
        <v>5</v>
      </c>
      <c r="P6411" t="str">
        <f t="shared" si="401"/>
        <v>Breached</v>
      </c>
      <c r="Q6411">
        <f t="shared" si="402"/>
        <v>0.67796610169491522</v>
      </c>
      <c r="R6411">
        <f t="shared" si="403"/>
        <v>29.5</v>
      </c>
    </row>
    <row r="6412" spans="1:18" x14ac:dyDescent="0.3">
      <c r="A6412" t="s">
        <v>12643</v>
      </c>
      <c r="B6412" t="s">
        <v>12644</v>
      </c>
      <c r="C6412" s="1">
        <v>46177</v>
      </c>
      <c r="D6412" s="1">
        <v>46178</v>
      </c>
      <c r="E6412" t="s">
        <v>23</v>
      </c>
      <c r="F6412" t="s">
        <v>69</v>
      </c>
      <c r="G6412" t="s">
        <v>52</v>
      </c>
      <c r="H6412" t="s">
        <v>56</v>
      </c>
      <c r="I6412" t="s">
        <v>33</v>
      </c>
      <c r="J6412" t="s">
        <v>34</v>
      </c>
      <c r="K6412">
        <v>203</v>
      </c>
      <c r="L6412">
        <v>4</v>
      </c>
      <c r="M6412">
        <v>95.53</v>
      </c>
      <c r="N6412">
        <f t="shared" si="400"/>
        <v>1</v>
      </c>
      <c r="O6412">
        <f>5</f>
        <v>5</v>
      </c>
      <c r="P6412" t="str">
        <f t="shared" si="401"/>
        <v>Met</v>
      </c>
      <c r="Q6412">
        <f t="shared" si="402"/>
        <v>1.9704433497536946</v>
      </c>
      <c r="R6412">
        <f t="shared" si="403"/>
        <v>203</v>
      </c>
    </row>
    <row r="6413" spans="1:18" x14ac:dyDescent="0.3">
      <c r="A6413" t="s">
        <v>12645</v>
      </c>
      <c r="B6413" t="s">
        <v>12646</v>
      </c>
      <c r="C6413" s="1">
        <v>46038</v>
      </c>
      <c r="D6413" s="1">
        <v>46039</v>
      </c>
      <c r="E6413" t="s">
        <v>15</v>
      </c>
      <c r="F6413" t="s">
        <v>38</v>
      </c>
      <c r="G6413" t="s">
        <v>93</v>
      </c>
      <c r="H6413" t="s">
        <v>26</v>
      </c>
      <c r="I6413" t="s">
        <v>19</v>
      </c>
      <c r="J6413" t="s">
        <v>34</v>
      </c>
      <c r="K6413">
        <v>256</v>
      </c>
      <c r="L6413">
        <v>0</v>
      </c>
      <c r="M6413">
        <v>100</v>
      </c>
      <c r="N6413">
        <f t="shared" si="400"/>
        <v>1</v>
      </c>
      <c r="O6413">
        <f>5</f>
        <v>5</v>
      </c>
      <c r="P6413" t="str">
        <f t="shared" si="401"/>
        <v>Met</v>
      </c>
      <c r="Q6413">
        <f t="shared" si="402"/>
        <v>0</v>
      </c>
      <c r="R6413">
        <f t="shared" si="403"/>
        <v>256</v>
      </c>
    </row>
    <row r="6414" spans="1:18" x14ac:dyDescent="0.3">
      <c r="A6414" t="s">
        <v>12647</v>
      </c>
      <c r="B6414" t="s">
        <v>12648</v>
      </c>
      <c r="C6414" s="1">
        <v>46057</v>
      </c>
      <c r="D6414" s="1">
        <v>46060</v>
      </c>
      <c r="E6414" t="s">
        <v>37</v>
      </c>
      <c r="F6414" t="s">
        <v>31</v>
      </c>
      <c r="G6414" t="s">
        <v>49</v>
      </c>
      <c r="H6414" t="s">
        <v>26</v>
      </c>
      <c r="I6414" t="s">
        <v>19</v>
      </c>
      <c r="J6414" t="s">
        <v>53</v>
      </c>
      <c r="K6414">
        <v>241</v>
      </c>
      <c r="L6414">
        <v>2</v>
      </c>
      <c r="M6414">
        <v>97.79</v>
      </c>
      <c r="N6414">
        <f t="shared" si="400"/>
        <v>3</v>
      </c>
      <c r="O6414">
        <f>5</f>
        <v>5</v>
      </c>
      <c r="P6414" t="str">
        <f t="shared" si="401"/>
        <v>Met</v>
      </c>
      <c r="Q6414">
        <f t="shared" si="402"/>
        <v>0.82987551867219922</v>
      </c>
      <c r="R6414">
        <f t="shared" si="403"/>
        <v>80.333333333333329</v>
      </c>
    </row>
    <row r="6415" spans="1:18" x14ac:dyDescent="0.3">
      <c r="A6415" t="s">
        <v>12649</v>
      </c>
      <c r="B6415" t="s">
        <v>12650</v>
      </c>
      <c r="C6415" s="1">
        <v>46064</v>
      </c>
      <c r="D6415" s="1">
        <v>46069</v>
      </c>
      <c r="E6415" t="s">
        <v>37</v>
      </c>
      <c r="F6415" t="s">
        <v>31</v>
      </c>
      <c r="G6415" t="s">
        <v>17</v>
      </c>
      <c r="H6415" t="s">
        <v>26</v>
      </c>
      <c r="I6415" t="s">
        <v>19</v>
      </c>
      <c r="J6415" t="s">
        <v>74</v>
      </c>
      <c r="K6415">
        <v>456</v>
      </c>
      <c r="L6415">
        <v>2</v>
      </c>
      <c r="M6415">
        <v>98.27</v>
      </c>
      <c r="N6415">
        <f t="shared" si="400"/>
        <v>5</v>
      </c>
      <c r="O6415">
        <f>5</f>
        <v>5</v>
      </c>
      <c r="P6415" t="str">
        <f t="shared" si="401"/>
        <v>Met</v>
      </c>
      <c r="Q6415">
        <f t="shared" si="402"/>
        <v>0.43859649122807015</v>
      </c>
      <c r="R6415">
        <f t="shared" si="403"/>
        <v>91.2</v>
      </c>
    </row>
    <row r="6416" spans="1:18" x14ac:dyDescent="0.3">
      <c r="A6416" t="s">
        <v>12651</v>
      </c>
      <c r="B6416" t="s">
        <v>12652</v>
      </c>
      <c r="C6416" s="1">
        <v>46129</v>
      </c>
      <c r="D6416" s="1">
        <v>46138</v>
      </c>
      <c r="E6416" t="s">
        <v>37</v>
      </c>
      <c r="F6416" t="s">
        <v>16</v>
      </c>
      <c r="G6416" t="s">
        <v>25</v>
      </c>
      <c r="H6416" t="s">
        <v>18</v>
      </c>
      <c r="I6416" t="s">
        <v>19</v>
      </c>
      <c r="J6416" t="s">
        <v>28</v>
      </c>
      <c r="K6416">
        <v>116</v>
      </c>
      <c r="L6416">
        <v>4</v>
      </c>
      <c r="M6416">
        <v>97.27</v>
      </c>
      <c r="N6416">
        <f t="shared" si="400"/>
        <v>9</v>
      </c>
      <c r="O6416">
        <f>5</f>
        <v>5</v>
      </c>
      <c r="P6416" t="str">
        <f t="shared" si="401"/>
        <v>Breached</v>
      </c>
      <c r="Q6416">
        <f t="shared" si="402"/>
        <v>3.4482758620689653</v>
      </c>
      <c r="R6416">
        <f t="shared" si="403"/>
        <v>12.888888888888889</v>
      </c>
    </row>
    <row r="6417" spans="1:18" x14ac:dyDescent="0.3">
      <c r="A6417" t="s">
        <v>12653</v>
      </c>
      <c r="B6417" t="s">
        <v>12654</v>
      </c>
      <c r="C6417" s="1">
        <v>46062</v>
      </c>
      <c r="D6417" s="1">
        <v>46066</v>
      </c>
      <c r="E6417" t="s">
        <v>23</v>
      </c>
      <c r="F6417" t="s">
        <v>31</v>
      </c>
      <c r="G6417" t="s">
        <v>49</v>
      </c>
      <c r="H6417" t="s">
        <v>18</v>
      </c>
      <c r="I6417" t="s">
        <v>33</v>
      </c>
      <c r="J6417" t="s">
        <v>46</v>
      </c>
      <c r="K6417">
        <v>183</v>
      </c>
      <c r="L6417">
        <v>1</v>
      </c>
      <c r="M6417">
        <v>98.73</v>
      </c>
      <c r="N6417">
        <f t="shared" si="400"/>
        <v>4</v>
      </c>
      <c r="O6417">
        <f>5</f>
        <v>5</v>
      </c>
      <c r="P6417" t="str">
        <f t="shared" si="401"/>
        <v>Met</v>
      </c>
      <c r="Q6417">
        <f t="shared" si="402"/>
        <v>0.54644808743169404</v>
      </c>
      <c r="R6417">
        <f t="shared" si="403"/>
        <v>45.75</v>
      </c>
    </row>
    <row r="6418" spans="1:18" x14ac:dyDescent="0.3">
      <c r="A6418" t="s">
        <v>12655</v>
      </c>
      <c r="B6418" t="s">
        <v>12656</v>
      </c>
      <c r="C6418" s="1">
        <v>46202</v>
      </c>
      <c r="D6418" s="1">
        <v>46204</v>
      </c>
      <c r="E6418" t="s">
        <v>23</v>
      </c>
      <c r="F6418" t="s">
        <v>69</v>
      </c>
      <c r="G6418" t="s">
        <v>25</v>
      </c>
      <c r="H6418" t="s">
        <v>26</v>
      </c>
      <c r="I6418" t="s">
        <v>33</v>
      </c>
      <c r="J6418" t="s">
        <v>28</v>
      </c>
      <c r="K6418">
        <v>374</v>
      </c>
      <c r="L6418">
        <v>1</v>
      </c>
      <c r="M6418">
        <v>98.68</v>
      </c>
      <c r="N6418">
        <f t="shared" si="400"/>
        <v>2</v>
      </c>
      <c r="O6418">
        <f>5</f>
        <v>5</v>
      </c>
      <c r="P6418" t="str">
        <f t="shared" si="401"/>
        <v>Met</v>
      </c>
      <c r="Q6418">
        <f t="shared" si="402"/>
        <v>0.26737967914438499</v>
      </c>
      <c r="R6418">
        <f t="shared" si="403"/>
        <v>187</v>
      </c>
    </row>
    <row r="6419" spans="1:18" x14ac:dyDescent="0.3">
      <c r="A6419" t="s">
        <v>12657</v>
      </c>
      <c r="B6419" t="s">
        <v>12658</v>
      </c>
      <c r="C6419" s="1">
        <v>46030</v>
      </c>
      <c r="D6419" s="1">
        <v>46036</v>
      </c>
      <c r="E6419" t="s">
        <v>65</v>
      </c>
      <c r="F6419" t="s">
        <v>31</v>
      </c>
      <c r="G6419" t="s">
        <v>41</v>
      </c>
      <c r="H6419" t="s">
        <v>18</v>
      </c>
      <c r="I6419" t="s">
        <v>33</v>
      </c>
      <c r="J6419" t="s">
        <v>34</v>
      </c>
      <c r="K6419">
        <v>485</v>
      </c>
      <c r="L6419">
        <v>5</v>
      </c>
      <c r="M6419">
        <v>97.08</v>
      </c>
      <c r="N6419">
        <f t="shared" si="400"/>
        <v>6</v>
      </c>
      <c r="O6419">
        <f>5</f>
        <v>5</v>
      </c>
      <c r="P6419" t="str">
        <f t="shared" si="401"/>
        <v>Breached</v>
      </c>
      <c r="Q6419">
        <f t="shared" si="402"/>
        <v>1.0309278350515463</v>
      </c>
      <c r="R6419">
        <f t="shared" si="403"/>
        <v>80.833333333333329</v>
      </c>
    </row>
    <row r="6420" spans="1:18" x14ac:dyDescent="0.3">
      <c r="A6420" t="s">
        <v>12659</v>
      </c>
      <c r="B6420" t="s">
        <v>7747</v>
      </c>
      <c r="C6420" s="1">
        <v>46049</v>
      </c>
      <c r="D6420" s="1">
        <v>46055</v>
      </c>
      <c r="E6420" t="s">
        <v>65</v>
      </c>
      <c r="F6420" t="s">
        <v>38</v>
      </c>
      <c r="G6420" t="s">
        <v>32</v>
      </c>
      <c r="H6420" t="s">
        <v>18</v>
      </c>
      <c r="I6420" t="s">
        <v>19</v>
      </c>
      <c r="J6420" t="s">
        <v>20</v>
      </c>
      <c r="K6420">
        <v>27</v>
      </c>
      <c r="L6420">
        <v>2</v>
      </c>
      <c r="M6420">
        <v>97.81</v>
      </c>
      <c r="N6420">
        <f t="shared" si="400"/>
        <v>6</v>
      </c>
      <c r="O6420">
        <f>5</f>
        <v>5</v>
      </c>
      <c r="P6420" t="str">
        <f t="shared" si="401"/>
        <v>Breached</v>
      </c>
      <c r="Q6420">
        <f t="shared" si="402"/>
        <v>7.4074074074074066</v>
      </c>
      <c r="R6420">
        <f t="shared" si="403"/>
        <v>4.5</v>
      </c>
    </row>
    <row r="6421" spans="1:18" x14ac:dyDescent="0.3">
      <c r="A6421" t="s">
        <v>12660</v>
      </c>
      <c r="B6421" t="s">
        <v>12661</v>
      </c>
      <c r="C6421" s="1">
        <v>46089</v>
      </c>
      <c r="D6421" s="1">
        <v>46095</v>
      </c>
      <c r="E6421" t="s">
        <v>37</v>
      </c>
      <c r="F6421" t="s">
        <v>45</v>
      </c>
      <c r="G6421" t="s">
        <v>93</v>
      </c>
      <c r="H6421" t="s">
        <v>56</v>
      </c>
      <c r="I6421" t="s">
        <v>33</v>
      </c>
      <c r="J6421" t="s">
        <v>46</v>
      </c>
      <c r="K6421">
        <v>325</v>
      </c>
      <c r="L6421">
        <v>0</v>
      </c>
      <c r="M6421">
        <v>100</v>
      </c>
      <c r="N6421">
        <f t="shared" si="400"/>
        <v>6</v>
      </c>
      <c r="O6421">
        <f>5</f>
        <v>5</v>
      </c>
      <c r="P6421" t="str">
        <f t="shared" si="401"/>
        <v>Breached</v>
      </c>
      <c r="Q6421">
        <f t="shared" si="402"/>
        <v>0</v>
      </c>
      <c r="R6421">
        <f t="shared" si="403"/>
        <v>54.166666666666664</v>
      </c>
    </row>
    <row r="6422" spans="1:18" x14ac:dyDescent="0.3">
      <c r="A6422" t="s">
        <v>12662</v>
      </c>
      <c r="B6422" t="s">
        <v>12663</v>
      </c>
      <c r="C6422" s="1">
        <v>46139</v>
      </c>
      <c r="D6422" s="1">
        <v>46140</v>
      </c>
      <c r="E6422" t="s">
        <v>15</v>
      </c>
      <c r="F6422" t="s">
        <v>45</v>
      </c>
      <c r="G6422" t="s">
        <v>25</v>
      </c>
      <c r="H6422" t="s">
        <v>18</v>
      </c>
      <c r="I6422" t="s">
        <v>19</v>
      </c>
      <c r="J6422" t="s">
        <v>28</v>
      </c>
      <c r="K6422">
        <v>252</v>
      </c>
      <c r="L6422">
        <v>2</v>
      </c>
      <c r="M6422">
        <v>98.57</v>
      </c>
      <c r="N6422">
        <f t="shared" si="400"/>
        <v>1</v>
      </c>
      <c r="O6422">
        <f>5</f>
        <v>5</v>
      </c>
      <c r="P6422" t="str">
        <f t="shared" si="401"/>
        <v>Met</v>
      </c>
      <c r="Q6422">
        <f t="shared" si="402"/>
        <v>0.79365079365079361</v>
      </c>
      <c r="R6422">
        <f t="shared" si="403"/>
        <v>252</v>
      </c>
    </row>
    <row r="6423" spans="1:18" x14ac:dyDescent="0.3">
      <c r="A6423" t="s">
        <v>12664</v>
      </c>
      <c r="B6423" t="s">
        <v>8870</v>
      </c>
      <c r="C6423" s="1">
        <v>46142</v>
      </c>
      <c r="D6423" s="1">
        <v>46143</v>
      </c>
      <c r="E6423" t="s">
        <v>59</v>
      </c>
      <c r="F6423" t="s">
        <v>16</v>
      </c>
      <c r="G6423" t="s">
        <v>32</v>
      </c>
      <c r="H6423" t="s">
        <v>18</v>
      </c>
      <c r="I6423" t="s">
        <v>19</v>
      </c>
      <c r="J6423" t="s">
        <v>46</v>
      </c>
      <c r="K6423">
        <v>56</v>
      </c>
      <c r="L6423">
        <v>4</v>
      </c>
      <c r="M6423">
        <v>97.92</v>
      </c>
      <c r="N6423">
        <f t="shared" si="400"/>
        <v>1</v>
      </c>
      <c r="O6423">
        <f>5</f>
        <v>5</v>
      </c>
      <c r="P6423" t="str">
        <f t="shared" si="401"/>
        <v>Met</v>
      </c>
      <c r="Q6423">
        <f t="shared" si="402"/>
        <v>7.1428571428571423</v>
      </c>
      <c r="R6423">
        <f t="shared" si="403"/>
        <v>56</v>
      </c>
    </row>
    <row r="6424" spans="1:18" x14ac:dyDescent="0.3">
      <c r="A6424" t="s">
        <v>12665</v>
      </c>
      <c r="B6424" t="s">
        <v>12666</v>
      </c>
      <c r="C6424" s="1">
        <v>46188</v>
      </c>
      <c r="D6424" s="1">
        <v>46195</v>
      </c>
      <c r="E6424" t="s">
        <v>23</v>
      </c>
      <c r="F6424" t="s">
        <v>38</v>
      </c>
      <c r="G6424" t="s">
        <v>60</v>
      </c>
      <c r="H6424" t="s">
        <v>26</v>
      </c>
      <c r="I6424" t="s">
        <v>33</v>
      </c>
      <c r="J6424" t="s">
        <v>53</v>
      </c>
      <c r="K6424">
        <v>476</v>
      </c>
      <c r="L6424">
        <v>2</v>
      </c>
      <c r="M6424">
        <v>97.3</v>
      </c>
      <c r="N6424">
        <f t="shared" si="400"/>
        <v>7</v>
      </c>
      <c r="O6424">
        <f>5</f>
        <v>5</v>
      </c>
      <c r="P6424" t="str">
        <f t="shared" si="401"/>
        <v>Breached</v>
      </c>
      <c r="Q6424">
        <f t="shared" si="402"/>
        <v>0.42016806722689076</v>
      </c>
      <c r="R6424">
        <f t="shared" si="403"/>
        <v>68</v>
      </c>
    </row>
    <row r="6425" spans="1:18" x14ac:dyDescent="0.3">
      <c r="A6425" t="s">
        <v>12667</v>
      </c>
      <c r="B6425" t="s">
        <v>12668</v>
      </c>
      <c r="C6425" s="1">
        <v>46078</v>
      </c>
      <c r="D6425" s="1">
        <v>46081</v>
      </c>
      <c r="E6425" t="s">
        <v>59</v>
      </c>
      <c r="F6425" t="s">
        <v>38</v>
      </c>
      <c r="G6425" t="s">
        <v>41</v>
      </c>
      <c r="H6425" t="s">
        <v>56</v>
      </c>
      <c r="I6425" t="s">
        <v>33</v>
      </c>
      <c r="J6425" t="s">
        <v>66</v>
      </c>
      <c r="K6425">
        <v>246</v>
      </c>
      <c r="L6425">
        <v>3</v>
      </c>
      <c r="M6425">
        <v>97.67</v>
      </c>
      <c r="N6425">
        <f t="shared" si="400"/>
        <v>3</v>
      </c>
      <c r="O6425">
        <f>5</f>
        <v>5</v>
      </c>
      <c r="P6425" t="str">
        <f t="shared" si="401"/>
        <v>Met</v>
      </c>
      <c r="Q6425">
        <f t="shared" si="402"/>
        <v>1.2195121951219512</v>
      </c>
      <c r="R6425">
        <f t="shared" si="403"/>
        <v>82</v>
      </c>
    </row>
    <row r="6426" spans="1:18" x14ac:dyDescent="0.3">
      <c r="A6426" t="s">
        <v>12669</v>
      </c>
      <c r="B6426" t="s">
        <v>12670</v>
      </c>
      <c r="C6426" s="1">
        <v>46202</v>
      </c>
      <c r="D6426" s="1">
        <v>46211</v>
      </c>
      <c r="E6426" t="s">
        <v>37</v>
      </c>
      <c r="F6426" t="s">
        <v>69</v>
      </c>
      <c r="G6426" t="s">
        <v>25</v>
      </c>
      <c r="H6426" t="s">
        <v>18</v>
      </c>
      <c r="I6426" t="s">
        <v>27</v>
      </c>
      <c r="J6426" t="s">
        <v>46</v>
      </c>
      <c r="K6426">
        <v>419</v>
      </c>
      <c r="L6426">
        <v>1</v>
      </c>
      <c r="M6426">
        <v>99.08</v>
      </c>
      <c r="N6426">
        <f t="shared" si="400"/>
        <v>9</v>
      </c>
      <c r="O6426">
        <f>5</f>
        <v>5</v>
      </c>
      <c r="P6426" t="str">
        <f t="shared" si="401"/>
        <v>Breached</v>
      </c>
      <c r="Q6426">
        <f t="shared" si="402"/>
        <v>0.23866348448687352</v>
      </c>
      <c r="R6426">
        <f t="shared" si="403"/>
        <v>46.555555555555557</v>
      </c>
    </row>
    <row r="6427" spans="1:18" x14ac:dyDescent="0.3">
      <c r="A6427" t="s">
        <v>12671</v>
      </c>
      <c r="B6427" t="s">
        <v>12672</v>
      </c>
      <c r="C6427" s="1">
        <v>46118</v>
      </c>
      <c r="D6427" s="1">
        <v>46124</v>
      </c>
      <c r="E6427" t="s">
        <v>37</v>
      </c>
      <c r="F6427" t="s">
        <v>16</v>
      </c>
      <c r="G6427" t="s">
        <v>93</v>
      </c>
      <c r="H6427" t="s">
        <v>56</v>
      </c>
      <c r="I6427" t="s">
        <v>19</v>
      </c>
      <c r="J6427" t="s">
        <v>42</v>
      </c>
      <c r="K6427">
        <v>482</v>
      </c>
      <c r="L6427">
        <v>5</v>
      </c>
      <c r="M6427">
        <v>97.09</v>
      </c>
      <c r="N6427">
        <f t="shared" si="400"/>
        <v>6</v>
      </c>
      <c r="O6427">
        <f>5</f>
        <v>5</v>
      </c>
      <c r="P6427" t="str">
        <f t="shared" si="401"/>
        <v>Breached</v>
      </c>
      <c r="Q6427">
        <f t="shared" si="402"/>
        <v>1.0373443983402488</v>
      </c>
      <c r="R6427">
        <f t="shared" si="403"/>
        <v>80.333333333333329</v>
      </c>
    </row>
    <row r="6428" spans="1:18" x14ac:dyDescent="0.3">
      <c r="A6428" t="s">
        <v>12673</v>
      </c>
      <c r="B6428" t="s">
        <v>12674</v>
      </c>
      <c r="C6428" s="1">
        <v>46049</v>
      </c>
      <c r="D6428" s="1">
        <v>46055</v>
      </c>
      <c r="E6428" t="s">
        <v>59</v>
      </c>
      <c r="F6428" t="s">
        <v>24</v>
      </c>
      <c r="G6428" t="s">
        <v>41</v>
      </c>
      <c r="H6428" t="s">
        <v>26</v>
      </c>
      <c r="I6428" t="s">
        <v>27</v>
      </c>
      <c r="J6428" t="s">
        <v>34</v>
      </c>
      <c r="K6428">
        <v>263</v>
      </c>
      <c r="L6428">
        <v>4</v>
      </c>
      <c r="M6428">
        <v>94.35</v>
      </c>
      <c r="N6428">
        <f t="shared" si="400"/>
        <v>6</v>
      </c>
      <c r="O6428">
        <f>5</f>
        <v>5</v>
      </c>
      <c r="P6428" t="str">
        <f t="shared" si="401"/>
        <v>Breached</v>
      </c>
      <c r="Q6428">
        <f t="shared" si="402"/>
        <v>1.520912547528517</v>
      </c>
      <c r="R6428">
        <f t="shared" si="403"/>
        <v>43.833333333333336</v>
      </c>
    </row>
    <row r="6429" spans="1:18" x14ac:dyDescent="0.3">
      <c r="A6429" t="s">
        <v>12675</v>
      </c>
      <c r="B6429" t="s">
        <v>12676</v>
      </c>
      <c r="C6429" s="1">
        <v>46146</v>
      </c>
      <c r="D6429" s="1">
        <v>46156</v>
      </c>
      <c r="E6429" t="s">
        <v>23</v>
      </c>
      <c r="F6429" t="s">
        <v>45</v>
      </c>
      <c r="G6429" t="s">
        <v>52</v>
      </c>
      <c r="H6429" t="s">
        <v>56</v>
      </c>
      <c r="I6429" t="s">
        <v>27</v>
      </c>
      <c r="J6429" t="s">
        <v>42</v>
      </c>
      <c r="K6429">
        <v>121</v>
      </c>
      <c r="L6429">
        <v>5</v>
      </c>
      <c r="M6429">
        <v>95.21</v>
      </c>
      <c r="N6429">
        <f t="shared" si="400"/>
        <v>10</v>
      </c>
      <c r="O6429">
        <f>5</f>
        <v>5</v>
      </c>
      <c r="P6429" t="str">
        <f t="shared" si="401"/>
        <v>Breached</v>
      </c>
      <c r="Q6429">
        <f t="shared" si="402"/>
        <v>4.1322314049586781</v>
      </c>
      <c r="R6429">
        <f t="shared" si="403"/>
        <v>12.1</v>
      </c>
    </row>
    <row r="6430" spans="1:18" x14ac:dyDescent="0.3">
      <c r="A6430" t="s">
        <v>12677</v>
      </c>
      <c r="B6430" t="s">
        <v>12678</v>
      </c>
      <c r="C6430" s="1">
        <v>46133</v>
      </c>
      <c r="D6430" s="1">
        <v>46138</v>
      </c>
      <c r="E6430" t="s">
        <v>23</v>
      </c>
      <c r="F6430" t="s">
        <v>69</v>
      </c>
      <c r="G6430" t="s">
        <v>93</v>
      </c>
      <c r="H6430" t="s">
        <v>18</v>
      </c>
      <c r="I6430" t="s">
        <v>33</v>
      </c>
      <c r="J6430" t="s">
        <v>28</v>
      </c>
      <c r="K6430">
        <v>480</v>
      </c>
      <c r="L6430">
        <v>2</v>
      </c>
      <c r="M6430">
        <v>97.58</v>
      </c>
      <c r="N6430">
        <f t="shared" si="400"/>
        <v>5</v>
      </c>
      <c r="O6430">
        <f>5</f>
        <v>5</v>
      </c>
      <c r="P6430" t="str">
        <f t="shared" si="401"/>
        <v>Met</v>
      </c>
      <c r="Q6430">
        <f t="shared" si="402"/>
        <v>0.41666666666666669</v>
      </c>
      <c r="R6430">
        <f t="shared" si="403"/>
        <v>96</v>
      </c>
    </row>
    <row r="6431" spans="1:18" x14ac:dyDescent="0.3">
      <c r="A6431" t="s">
        <v>12679</v>
      </c>
      <c r="B6431" t="s">
        <v>12680</v>
      </c>
      <c r="C6431" s="1">
        <v>46120</v>
      </c>
      <c r="D6431" s="1">
        <v>46125</v>
      </c>
      <c r="E6431" t="s">
        <v>59</v>
      </c>
      <c r="F6431" t="s">
        <v>31</v>
      </c>
      <c r="G6431" t="s">
        <v>49</v>
      </c>
      <c r="H6431" t="s">
        <v>26</v>
      </c>
      <c r="I6431" t="s">
        <v>19</v>
      </c>
      <c r="J6431" t="s">
        <v>74</v>
      </c>
      <c r="K6431">
        <v>347</v>
      </c>
      <c r="L6431">
        <v>5</v>
      </c>
      <c r="M6431">
        <v>96.29</v>
      </c>
      <c r="N6431">
        <f t="shared" si="400"/>
        <v>5</v>
      </c>
      <c r="O6431">
        <f>5</f>
        <v>5</v>
      </c>
      <c r="P6431" t="str">
        <f t="shared" si="401"/>
        <v>Met</v>
      </c>
      <c r="Q6431">
        <f t="shared" si="402"/>
        <v>1.4409221902017291</v>
      </c>
      <c r="R6431">
        <f t="shared" si="403"/>
        <v>69.400000000000006</v>
      </c>
    </row>
    <row r="6432" spans="1:18" x14ac:dyDescent="0.3">
      <c r="A6432" t="s">
        <v>12681</v>
      </c>
      <c r="B6432" t="s">
        <v>12682</v>
      </c>
      <c r="C6432" s="1">
        <v>46184</v>
      </c>
      <c r="D6432" s="1">
        <v>46185</v>
      </c>
      <c r="E6432" t="s">
        <v>59</v>
      </c>
      <c r="F6432" t="s">
        <v>45</v>
      </c>
      <c r="G6432" t="s">
        <v>17</v>
      </c>
      <c r="H6432" t="s">
        <v>18</v>
      </c>
      <c r="I6432" t="s">
        <v>33</v>
      </c>
      <c r="J6432" t="s">
        <v>42</v>
      </c>
      <c r="K6432">
        <v>82</v>
      </c>
      <c r="L6432">
        <v>1</v>
      </c>
      <c r="M6432">
        <v>98.81</v>
      </c>
      <c r="N6432">
        <f t="shared" si="400"/>
        <v>1</v>
      </c>
      <c r="O6432">
        <f>5</f>
        <v>5</v>
      </c>
      <c r="P6432" t="str">
        <f t="shared" si="401"/>
        <v>Met</v>
      </c>
      <c r="Q6432">
        <f t="shared" si="402"/>
        <v>1.2195121951219512</v>
      </c>
      <c r="R6432">
        <f t="shared" si="403"/>
        <v>82</v>
      </c>
    </row>
    <row r="6433" spans="1:18" x14ac:dyDescent="0.3">
      <c r="A6433" t="s">
        <v>12683</v>
      </c>
      <c r="B6433" t="s">
        <v>12684</v>
      </c>
      <c r="C6433" s="1">
        <v>46076</v>
      </c>
      <c r="D6433" s="1">
        <v>46078</v>
      </c>
      <c r="E6433" t="s">
        <v>37</v>
      </c>
      <c r="F6433" t="s">
        <v>16</v>
      </c>
      <c r="G6433" t="s">
        <v>17</v>
      </c>
      <c r="H6433" t="s">
        <v>56</v>
      </c>
      <c r="I6433" t="s">
        <v>27</v>
      </c>
      <c r="J6433" t="s">
        <v>46</v>
      </c>
      <c r="K6433">
        <v>438</v>
      </c>
      <c r="L6433">
        <v>4</v>
      </c>
      <c r="M6433">
        <v>95.7</v>
      </c>
      <c r="N6433">
        <f t="shared" si="400"/>
        <v>2</v>
      </c>
      <c r="O6433">
        <f>5</f>
        <v>5</v>
      </c>
      <c r="P6433" t="str">
        <f t="shared" si="401"/>
        <v>Met</v>
      </c>
      <c r="Q6433">
        <f t="shared" si="402"/>
        <v>0.91324200913242004</v>
      </c>
      <c r="R6433">
        <f t="shared" si="403"/>
        <v>219</v>
      </c>
    </row>
    <row r="6434" spans="1:18" x14ac:dyDescent="0.3">
      <c r="A6434" t="s">
        <v>12685</v>
      </c>
      <c r="B6434" t="s">
        <v>12686</v>
      </c>
      <c r="C6434" s="1">
        <v>46076</v>
      </c>
      <c r="D6434" s="1">
        <v>46080</v>
      </c>
      <c r="E6434" t="s">
        <v>37</v>
      </c>
      <c r="F6434" t="s">
        <v>24</v>
      </c>
      <c r="G6434" t="s">
        <v>93</v>
      </c>
      <c r="H6434" t="s">
        <v>18</v>
      </c>
      <c r="I6434" t="s">
        <v>19</v>
      </c>
      <c r="J6434" t="s">
        <v>46</v>
      </c>
      <c r="K6434">
        <v>36</v>
      </c>
      <c r="L6434">
        <v>2</v>
      </c>
      <c r="M6434">
        <v>98.94</v>
      </c>
      <c r="N6434">
        <f t="shared" si="400"/>
        <v>4</v>
      </c>
      <c r="O6434">
        <f>5</f>
        <v>5</v>
      </c>
      <c r="P6434" t="str">
        <f t="shared" si="401"/>
        <v>Met</v>
      </c>
      <c r="Q6434">
        <f t="shared" si="402"/>
        <v>5.5555555555555554</v>
      </c>
      <c r="R6434">
        <f t="shared" si="403"/>
        <v>9</v>
      </c>
    </row>
    <row r="6435" spans="1:18" x14ac:dyDescent="0.3">
      <c r="A6435" t="s">
        <v>12687</v>
      </c>
      <c r="B6435" t="s">
        <v>12688</v>
      </c>
      <c r="C6435" s="1">
        <v>46189</v>
      </c>
      <c r="D6435" s="1">
        <v>46197</v>
      </c>
      <c r="E6435" t="s">
        <v>59</v>
      </c>
      <c r="F6435" t="s">
        <v>38</v>
      </c>
      <c r="G6435" t="s">
        <v>49</v>
      </c>
      <c r="H6435" t="s">
        <v>56</v>
      </c>
      <c r="I6435" t="s">
        <v>33</v>
      </c>
      <c r="J6435" t="s">
        <v>46</v>
      </c>
      <c r="K6435">
        <v>176</v>
      </c>
      <c r="L6435">
        <v>5</v>
      </c>
      <c r="M6435">
        <v>96.73</v>
      </c>
      <c r="N6435">
        <f t="shared" si="400"/>
        <v>8</v>
      </c>
      <c r="O6435">
        <f>5</f>
        <v>5</v>
      </c>
      <c r="P6435" t="str">
        <f t="shared" si="401"/>
        <v>Breached</v>
      </c>
      <c r="Q6435">
        <f t="shared" si="402"/>
        <v>2.8409090909090908</v>
      </c>
      <c r="R6435">
        <f t="shared" si="403"/>
        <v>22</v>
      </c>
    </row>
    <row r="6436" spans="1:18" x14ac:dyDescent="0.3">
      <c r="A6436" t="s">
        <v>12689</v>
      </c>
      <c r="B6436" t="s">
        <v>12690</v>
      </c>
      <c r="C6436" s="1">
        <v>46057</v>
      </c>
      <c r="D6436" s="1">
        <v>46060</v>
      </c>
      <c r="E6436" t="s">
        <v>23</v>
      </c>
      <c r="F6436" t="s">
        <v>24</v>
      </c>
      <c r="G6436" t="s">
        <v>17</v>
      </c>
      <c r="H6436" t="s">
        <v>56</v>
      </c>
      <c r="I6436" t="s">
        <v>27</v>
      </c>
      <c r="J6436" t="s">
        <v>34</v>
      </c>
      <c r="K6436">
        <v>490</v>
      </c>
      <c r="L6436">
        <v>3</v>
      </c>
      <c r="M6436">
        <v>96</v>
      </c>
      <c r="N6436">
        <f t="shared" si="400"/>
        <v>3</v>
      </c>
      <c r="O6436">
        <f>5</f>
        <v>5</v>
      </c>
      <c r="P6436" t="str">
        <f t="shared" si="401"/>
        <v>Met</v>
      </c>
      <c r="Q6436">
        <f t="shared" si="402"/>
        <v>0.61224489795918369</v>
      </c>
      <c r="R6436">
        <f t="shared" si="403"/>
        <v>163.33333333333334</v>
      </c>
    </row>
    <row r="6437" spans="1:18" x14ac:dyDescent="0.3">
      <c r="A6437" t="s">
        <v>12691</v>
      </c>
      <c r="B6437" t="s">
        <v>12692</v>
      </c>
      <c r="C6437" s="1">
        <v>46099</v>
      </c>
      <c r="D6437" s="1">
        <v>46102</v>
      </c>
      <c r="E6437" t="s">
        <v>59</v>
      </c>
      <c r="F6437" t="s">
        <v>16</v>
      </c>
      <c r="G6437" t="s">
        <v>52</v>
      </c>
      <c r="H6437" t="s">
        <v>26</v>
      </c>
      <c r="I6437" t="s">
        <v>19</v>
      </c>
      <c r="J6437" t="s">
        <v>74</v>
      </c>
      <c r="K6437">
        <v>487</v>
      </c>
      <c r="L6437">
        <v>3</v>
      </c>
      <c r="M6437">
        <v>95.8</v>
      </c>
      <c r="N6437">
        <f t="shared" si="400"/>
        <v>3</v>
      </c>
      <c r="O6437">
        <f>5</f>
        <v>5</v>
      </c>
      <c r="P6437" t="str">
        <f t="shared" si="401"/>
        <v>Met</v>
      </c>
      <c r="Q6437">
        <f t="shared" si="402"/>
        <v>0.61601642710472282</v>
      </c>
      <c r="R6437">
        <f t="shared" si="403"/>
        <v>162.33333333333334</v>
      </c>
    </row>
    <row r="6438" spans="1:18" x14ac:dyDescent="0.3">
      <c r="A6438" t="s">
        <v>12693</v>
      </c>
      <c r="B6438" t="s">
        <v>12694</v>
      </c>
      <c r="C6438" s="1">
        <v>46184</v>
      </c>
      <c r="D6438" s="1">
        <v>46190</v>
      </c>
      <c r="E6438" t="s">
        <v>37</v>
      </c>
      <c r="F6438" t="s">
        <v>69</v>
      </c>
      <c r="G6438" t="s">
        <v>25</v>
      </c>
      <c r="H6438" t="s">
        <v>56</v>
      </c>
      <c r="I6438" t="s">
        <v>19</v>
      </c>
      <c r="J6438" t="s">
        <v>74</v>
      </c>
      <c r="K6438">
        <v>381</v>
      </c>
      <c r="L6438">
        <v>3</v>
      </c>
      <c r="M6438">
        <v>98.33</v>
      </c>
      <c r="N6438">
        <f t="shared" si="400"/>
        <v>6</v>
      </c>
      <c r="O6438">
        <f>5</f>
        <v>5</v>
      </c>
      <c r="P6438" t="str">
        <f t="shared" si="401"/>
        <v>Breached</v>
      </c>
      <c r="Q6438">
        <f t="shared" si="402"/>
        <v>0.78740157480314954</v>
      </c>
      <c r="R6438">
        <f t="shared" si="403"/>
        <v>63.5</v>
      </c>
    </row>
    <row r="6439" spans="1:18" x14ac:dyDescent="0.3">
      <c r="A6439" t="s">
        <v>12695</v>
      </c>
      <c r="B6439" t="s">
        <v>12696</v>
      </c>
      <c r="C6439" s="1">
        <v>46137</v>
      </c>
      <c r="D6439" s="1">
        <v>46147</v>
      </c>
      <c r="E6439" t="s">
        <v>37</v>
      </c>
      <c r="F6439" t="s">
        <v>31</v>
      </c>
      <c r="G6439" t="s">
        <v>25</v>
      </c>
      <c r="H6439" t="s">
        <v>18</v>
      </c>
      <c r="I6439" t="s">
        <v>27</v>
      </c>
      <c r="J6439" t="s">
        <v>66</v>
      </c>
      <c r="K6439">
        <v>104</v>
      </c>
      <c r="L6439">
        <v>4</v>
      </c>
      <c r="M6439">
        <v>94.04</v>
      </c>
      <c r="N6439">
        <f t="shared" si="400"/>
        <v>10</v>
      </c>
      <c r="O6439">
        <f>5</f>
        <v>5</v>
      </c>
      <c r="P6439" t="str">
        <f t="shared" si="401"/>
        <v>Breached</v>
      </c>
      <c r="Q6439">
        <f t="shared" si="402"/>
        <v>3.8461538461538463</v>
      </c>
      <c r="R6439">
        <f t="shared" si="403"/>
        <v>10.4</v>
      </c>
    </row>
    <row r="6440" spans="1:18" x14ac:dyDescent="0.3">
      <c r="A6440" t="s">
        <v>12697</v>
      </c>
      <c r="B6440" t="s">
        <v>12698</v>
      </c>
      <c r="C6440" s="1">
        <v>46143</v>
      </c>
      <c r="D6440" s="1">
        <v>46145</v>
      </c>
      <c r="E6440" t="s">
        <v>23</v>
      </c>
      <c r="F6440" t="s">
        <v>31</v>
      </c>
      <c r="G6440" t="s">
        <v>41</v>
      </c>
      <c r="H6440" t="s">
        <v>26</v>
      </c>
      <c r="I6440" t="s">
        <v>33</v>
      </c>
      <c r="J6440" t="s">
        <v>74</v>
      </c>
      <c r="K6440">
        <v>308</v>
      </c>
      <c r="L6440">
        <v>0</v>
      </c>
      <c r="M6440">
        <v>100</v>
      </c>
      <c r="N6440">
        <f t="shared" si="400"/>
        <v>2</v>
      </c>
      <c r="O6440">
        <f>5</f>
        <v>5</v>
      </c>
      <c r="P6440" t="str">
        <f t="shared" si="401"/>
        <v>Met</v>
      </c>
      <c r="Q6440">
        <f t="shared" si="402"/>
        <v>0</v>
      </c>
      <c r="R6440">
        <f t="shared" si="403"/>
        <v>154</v>
      </c>
    </row>
    <row r="6441" spans="1:18" x14ac:dyDescent="0.3">
      <c r="A6441" t="s">
        <v>12699</v>
      </c>
      <c r="B6441" t="s">
        <v>12700</v>
      </c>
      <c r="C6441" s="1">
        <v>46175</v>
      </c>
      <c r="D6441" s="1">
        <v>46176</v>
      </c>
      <c r="E6441" t="s">
        <v>37</v>
      </c>
      <c r="F6441" t="s">
        <v>69</v>
      </c>
      <c r="G6441" t="s">
        <v>49</v>
      </c>
      <c r="H6441" t="s">
        <v>18</v>
      </c>
      <c r="I6441" t="s">
        <v>33</v>
      </c>
      <c r="J6441" t="s">
        <v>74</v>
      </c>
      <c r="K6441">
        <v>384</v>
      </c>
      <c r="L6441">
        <v>1</v>
      </c>
      <c r="M6441">
        <v>98.85</v>
      </c>
      <c r="N6441">
        <f t="shared" si="400"/>
        <v>1</v>
      </c>
      <c r="O6441">
        <f>5</f>
        <v>5</v>
      </c>
      <c r="P6441" t="str">
        <f t="shared" si="401"/>
        <v>Met</v>
      </c>
      <c r="Q6441">
        <f t="shared" si="402"/>
        <v>0.26041666666666663</v>
      </c>
      <c r="R6441">
        <f t="shared" si="403"/>
        <v>384</v>
      </c>
    </row>
    <row r="6442" spans="1:18" x14ac:dyDescent="0.3">
      <c r="A6442" t="s">
        <v>12701</v>
      </c>
      <c r="B6442" t="s">
        <v>12702</v>
      </c>
      <c r="C6442" s="1">
        <v>46151</v>
      </c>
      <c r="D6442" s="1">
        <v>46159</v>
      </c>
      <c r="E6442" t="s">
        <v>59</v>
      </c>
      <c r="F6442" t="s">
        <v>16</v>
      </c>
      <c r="G6442" t="s">
        <v>52</v>
      </c>
      <c r="H6442" t="s">
        <v>56</v>
      </c>
      <c r="I6442" t="s">
        <v>27</v>
      </c>
      <c r="J6442" t="s">
        <v>28</v>
      </c>
      <c r="K6442">
        <v>378</v>
      </c>
      <c r="L6442">
        <v>5</v>
      </c>
      <c r="M6442">
        <v>94.88</v>
      </c>
      <c r="N6442">
        <f t="shared" si="400"/>
        <v>8</v>
      </c>
      <c r="O6442">
        <f>5</f>
        <v>5</v>
      </c>
      <c r="P6442" t="str">
        <f t="shared" si="401"/>
        <v>Breached</v>
      </c>
      <c r="Q6442">
        <f t="shared" si="402"/>
        <v>1.3227513227513228</v>
      </c>
      <c r="R6442">
        <f t="shared" si="403"/>
        <v>47.25</v>
      </c>
    </row>
    <row r="6443" spans="1:18" x14ac:dyDescent="0.3">
      <c r="A6443" t="s">
        <v>12703</v>
      </c>
      <c r="B6443" t="s">
        <v>12704</v>
      </c>
      <c r="C6443" s="1">
        <v>46029</v>
      </c>
      <c r="D6443" s="1">
        <v>46033</v>
      </c>
      <c r="E6443" t="s">
        <v>65</v>
      </c>
      <c r="F6443" t="s">
        <v>38</v>
      </c>
      <c r="G6443" t="s">
        <v>32</v>
      </c>
      <c r="H6443" t="s">
        <v>26</v>
      </c>
      <c r="I6443" t="s">
        <v>19</v>
      </c>
      <c r="J6443" t="s">
        <v>46</v>
      </c>
      <c r="K6443">
        <v>200</v>
      </c>
      <c r="L6443">
        <v>2</v>
      </c>
      <c r="M6443">
        <v>98.82</v>
      </c>
      <c r="N6443">
        <f t="shared" si="400"/>
        <v>4</v>
      </c>
      <c r="O6443">
        <f>5</f>
        <v>5</v>
      </c>
      <c r="P6443" t="str">
        <f t="shared" si="401"/>
        <v>Met</v>
      </c>
      <c r="Q6443">
        <f t="shared" si="402"/>
        <v>1</v>
      </c>
      <c r="R6443">
        <f t="shared" si="403"/>
        <v>50</v>
      </c>
    </row>
    <row r="6444" spans="1:18" x14ac:dyDescent="0.3">
      <c r="A6444" t="s">
        <v>12705</v>
      </c>
      <c r="B6444" t="s">
        <v>12706</v>
      </c>
      <c r="C6444" s="1">
        <v>46169</v>
      </c>
      <c r="D6444" s="1">
        <v>46175</v>
      </c>
      <c r="E6444" t="s">
        <v>37</v>
      </c>
      <c r="F6444" t="s">
        <v>69</v>
      </c>
      <c r="G6444" t="s">
        <v>93</v>
      </c>
      <c r="H6444" t="s">
        <v>26</v>
      </c>
      <c r="I6444" t="s">
        <v>19</v>
      </c>
      <c r="J6444" t="s">
        <v>42</v>
      </c>
      <c r="K6444">
        <v>124</v>
      </c>
      <c r="L6444">
        <v>1</v>
      </c>
      <c r="M6444">
        <v>98.71</v>
      </c>
      <c r="N6444">
        <f t="shared" si="400"/>
        <v>6</v>
      </c>
      <c r="O6444">
        <f>5</f>
        <v>5</v>
      </c>
      <c r="P6444" t="str">
        <f t="shared" si="401"/>
        <v>Breached</v>
      </c>
      <c r="Q6444">
        <f t="shared" si="402"/>
        <v>0.80645161290322576</v>
      </c>
      <c r="R6444">
        <f t="shared" si="403"/>
        <v>20.666666666666668</v>
      </c>
    </row>
    <row r="6445" spans="1:18" x14ac:dyDescent="0.3">
      <c r="A6445" t="s">
        <v>12707</v>
      </c>
      <c r="B6445" t="s">
        <v>12708</v>
      </c>
      <c r="C6445" s="1">
        <v>46036</v>
      </c>
      <c r="D6445" s="1">
        <v>46038</v>
      </c>
      <c r="E6445" t="s">
        <v>37</v>
      </c>
      <c r="F6445" t="s">
        <v>24</v>
      </c>
      <c r="G6445" t="s">
        <v>49</v>
      </c>
      <c r="H6445" t="s">
        <v>18</v>
      </c>
      <c r="I6445" t="s">
        <v>19</v>
      </c>
      <c r="J6445" t="s">
        <v>28</v>
      </c>
      <c r="K6445">
        <v>416</v>
      </c>
      <c r="L6445">
        <v>1</v>
      </c>
      <c r="M6445">
        <v>99.02</v>
      </c>
      <c r="N6445">
        <f t="shared" si="400"/>
        <v>2</v>
      </c>
      <c r="O6445">
        <f>5</f>
        <v>5</v>
      </c>
      <c r="P6445" t="str">
        <f t="shared" si="401"/>
        <v>Met</v>
      </c>
      <c r="Q6445">
        <f t="shared" si="402"/>
        <v>0.24038461538461539</v>
      </c>
      <c r="R6445">
        <f t="shared" si="403"/>
        <v>208</v>
      </c>
    </row>
    <row r="6446" spans="1:18" x14ac:dyDescent="0.3">
      <c r="A6446" t="s">
        <v>12709</v>
      </c>
      <c r="B6446" t="s">
        <v>12710</v>
      </c>
      <c r="C6446" s="1">
        <v>46189</v>
      </c>
      <c r="D6446" s="1">
        <v>46193</v>
      </c>
      <c r="E6446" t="s">
        <v>15</v>
      </c>
      <c r="F6446" t="s">
        <v>16</v>
      </c>
      <c r="G6446" t="s">
        <v>25</v>
      </c>
      <c r="H6446" t="s">
        <v>56</v>
      </c>
      <c r="I6446" t="s">
        <v>27</v>
      </c>
      <c r="J6446" t="s">
        <v>20</v>
      </c>
      <c r="K6446">
        <v>250</v>
      </c>
      <c r="L6446">
        <v>2</v>
      </c>
      <c r="M6446">
        <v>98.91</v>
      </c>
      <c r="N6446">
        <f t="shared" si="400"/>
        <v>4</v>
      </c>
      <c r="O6446">
        <f>5</f>
        <v>5</v>
      </c>
      <c r="P6446" t="str">
        <f t="shared" si="401"/>
        <v>Met</v>
      </c>
      <c r="Q6446">
        <f t="shared" si="402"/>
        <v>0.8</v>
      </c>
      <c r="R6446">
        <f t="shared" si="403"/>
        <v>62.5</v>
      </c>
    </row>
    <row r="6447" spans="1:18" x14ac:dyDescent="0.3">
      <c r="A6447" t="s">
        <v>12711</v>
      </c>
      <c r="B6447" t="s">
        <v>12712</v>
      </c>
      <c r="C6447" s="1">
        <v>46117</v>
      </c>
      <c r="D6447" s="1">
        <v>46127</v>
      </c>
      <c r="E6447" t="s">
        <v>23</v>
      </c>
      <c r="F6447" t="s">
        <v>38</v>
      </c>
      <c r="G6447" t="s">
        <v>93</v>
      </c>
      <c r="H6447" t="s">
        <v>56</v>
      </c>
      <c r="I6447" t="s">
        <v>19</v>
      </c>
      <c r="J6447" t="s">
        <v>66</v>
      </c>
      <c r="K6447">
        <v>81</v>
      </c>
      <c r="L6447">
        <v>0</v>
      </c>
      <c r="M6447">
        <v>100</v>
      </c>
      <c r="N6447">
        <f t="shared" si="400"/>
        <v>10</v>
      </c>
      <c r="O6447">
        <f>5</f>
        <v>5</v>
      </c>
      <c r="P6447" t="str">
        <f t="shared" si="401"/>
        <v>Breached</v>
      </c>
      <c r="Q6447">
        <f t="shared" si="402"/>
        <v>0</v>
      </c>
      <c r="R6447">
        <f t="shared" si="403"/>
        <v>8.1</v>
      </c>
    </row>
    <row r="6448" spans="1:18" x14ac:dyDescent="0.3">
      <c r="A6448" t="s">
        <v>12713</v>
      </c>
      <c r="B6448" t="s">
        <v>12714</v>
      </c>
      <c r="C6448" s="1">
        <v>46149</v>
      </c>
      <c r="D6448" s="1">
        <v>46158</v>
      </c>
      <c r="E6448" t="s">
        <v>59</v>
      </c>
      <c r="F6448" t="s">
        <v>31</v>
      </c>
      <c r="G6448" t="s">
        <v>17</v>
      </c>
      <c r="H6448" t="s">
        <v>56</v>
      </c>
      <c r="I6448" t="s">
        <v>27</v>
      </c>
      <c r="J6448" t="s">
        <v>46</v>
      </c>
      <c r="K6448">
        <v>95</v>
      </c>
      <c r="L6448">
        <v>5</v>
      </c>
      <c r="M6448">
        <v>95.83</v>
      </c>
      <c r="N6448">
        <f t="shared" si="400"/>
        <v>9</v>
      </c>
      <c r="O6448">
        <f>5</f>
        <v>5</v>
      </c>
      <c r="P6448" t="str">
        <f t="shared" si="401"/>
        <v>Breached</v>
      </c>
      <c r="Q6448">
        <f t="shared" si="402"/>
        <v>5.2631578947368416</v>
      </c>
      <c r="R6448">
        <f t="shared" si="403"/>
        <v>10.555555555555555</v>
      </c>
    </row>
    <row r="6449" spans="1:18" x14ac:dyDescent="0.3">
      <c r="A6449" t="s">
        <v>12715</v>
      </c>
      <c r="B6449" t="s">
        <v>12716</v>
      </c>
      <c r="C6449" s="1">
        <v>46198</v>
      </c>
      <c r="D6449" s="1">
        <v>46207</v>
      </c>
      <c r="E6449" t="s">
        <v>65</v>
      </c>
      <c r="F6449" t="s">
        <v>69</v>
      </c>
      <c r="G6449" t="s">
        <v>52</v>
      </c>
      <c r="H6449" t="s">
        <v>56</v>
      </c>
      <c r="I6449" t="s">
        <v>33</v>
      </c>
      <c r="J6449" t="s">
        <v>20</v>
      </c>
      <c r="K6449">
        <v>312</v>
      </c>
      <c r="L6449">
        <v>5</v>
      </c>
      <c r="M6449">
        <v>95.96</v>
      </c>
      <c r="N6449">
        <f t="shared" si="400"/>
        <v>9</v>
      </c>
      <c r="O6449">
        <f>5</f>
        <v>5</v>
      </c>
      <c r="P6449" t="str">
        <f t="shared" si="401"/>
        <v>Breached</v>
      </c>
      <c r="Q6449">
        <f t="shared" si="402"/>
        <v>1.6025641025641024</v>
      </c>
      <c r="R6449">
        <f t="shared" si="403"/>
        <v>34.666666666666664</v>
      </c>
    </row>
    <row r="6450" spans="1:18" x14ac:dyDescent="0.3">
      <c r="A6450" t="s">
        <v>12717</v>
      </c>
      <c r="B6450" t="s">
        <v>12718</v>
      </c>
      <c r="C6450" s="1">
        <v>46059</v>
      </c>
      <c r="D6450" s="1">
        <v>46061</v>
      </c>
      <c r="E6450" t="s">
        <v>23</v>
      </c>
      <c r="F6450" t="s">
        <v>16</v>
      </c>
      <c r="G6450" t="s">
        <v>25</v>
      </c>
      <c r="H6450" t="s">
        <v>18</v>
      </c>
      <c r="I6450" t="s">
        <v>33</v>
      </c>
      <c r="J6450" t="s">
        <v>53</v>
      </c>
      <c r="K6450">
        <v>445</v>
      </c>
      <c r="L6450">
        <v>0</v>
      </c>
      <c r="M6450">
        <v>100</v>
      </c>
      <c r="N6450">
        <f t="shared" si="400"/>
        <v>2</v>
      </c>
      <c r="O6450">
        <f>5</f>
        <v>5</v>
      </c>
      <c r="P6450" t="str">
        <f t="shared" si="401"/>
        <v>Met</v>
      </c>
      <c r="Q6450">
        <f t="shared" si="402"/>
        <v>0</v>
      </c>
      <c r="R6450">
        <f t="shared" si="403"/>
        <v>222.5</v>
      </c>
    </row>
    <row r="6451" spans="1:18" x14ac:dyDescent="0.3">
      <c r="A6451" t="s">
        <v>12719</v>
      </c>
      <c r="B6451" t="s">
        <v>12720</v>
      </c>
      <c r="C6451" s="1">
        <v>46070</v>
      </c>
      <c r="D6451" s="1">
        <v>46080</v>
      </c>
      <c r="E6451" t="s">
        <v>37</v>
      </c>
      <c r="F6451" t="s">
        <v>31</v>
      </c>
      <c r="G6451" t="s">
        <v>17</v>
      </c>
      <c r="H6451" t="s">
        <v>26</v>
      </c>
      <c r="I6451" t="s">
        <v>27</v>
      </c>
      <c r="J6451" t="s">
        <v>34</v>
      </c>
      <c r="K6451">
        <v>143</v>
      </c>
      <c r="L6451">
        <v>5</v>
      </c>
      <c r="M6451">
        <v>96.27</v>
      </c>
      <c r="N6451">
        <f t="shared" si="400"/>
        <v>10</v>
      </c>
      <c r="O6451">
        <f>5</f>
        <v>5</v>
      </c>
      <c r="P6451" t="str">
        <f t="shared" si="401"/>
        <v>Breached</v>
      </c>
      <c r="Q6451">
        <f t="shared" si="402"/>
        <v>3.4965034965034967</v>
      </c>
      <c r="R6451">
        <f t="shared" si="403"/>
        <v>14.3</v>
      </c>
    </row>
    <row r="6452" spans="1:18" x14ac:dyDescent="0.3">
      <c r="A6452" t="s">
        <v>12721</v>
      </c>
      <c r="B6452" t="s">
        <v>12722</v>
      </c>
      <c r="C6452" s="1">
        <v>46046</v>
      </c>
      <c r="D6452" s="1">
        <v>46053</v>
      </c>
      <c r="E6452" t="s">
        <v>15</v>
      </c>
      <c r="F6452" t="s">
        <v>38</v>
      </c>
      <c r="G6452" t="s">
        <v>41</v>
      </c>
      <c r="H6452" t="s">
        <v>26</v>
      </c>
      <c r="I6452" t="s">
        <v>33</v>
      </c>
      <c r="J6452" t="s">
        <v>53</v>
      </c>
      <c r="K6452">
        <v>386</v>
      </c>
      <c r="L6452">
        <v>5</v>
      </c>
      <c r="M6452">
        <v>92.54</v>
      </c>
      <c r="N6452">
        <f t="shared" si="400"/>
        <v>7</v>
      </c>
      <c r="O6452">
        <f>5</f>
        <v>5</v>
      </c>
      <c r="P6452" t="str">
        <f t="shared" si="401"/>
        <v>Breached</v>
      </c>
      <c r="Q6452">
        <f t="shared" si="402"/>
        <v>1.2953367875647668</v>
      </c>
      <c r="R6452">
        <f t="shared" si="403"/>
        <v>55.142857142857146</v>
      </c>
    </row>
    <row r="6453" spans="1:18" x14ac:dyDescent="0.3">
      <c r="A6453" t="s">
        <v>12723</v>
      </c>
      <c r="B6453" t="s">
        <v>12724</v>
      </c>
      <c r="C6453" s="1">
        <v>46127</v>
      </c>
      <c r="D6453" s="1">
        <v>46136</v>
      </c>
      <c r="E6453" t="s">
        <v>65</v>
      </c>
      <c r="F6453" t="s">
        <v>16</v>
      </c>
      <c r="G6453" t="s">
        <v>32</v>
      </c>
      <c r="H6453" t="s">
        <v>18</v>
      </c>
      <c r="I6453" t="s">
        <v>27</v>
      </c>
      <c r="J6453" t="s">
        <v>74</v>
      </c>
      <c r="K6453">
        <v>24</v>
      </c>
      <c r="L6453">
        <v>2</v>
      </c>
      <c r="M6453">
        <v>98.06</v>
      </c>
      <c r="N6453">
        <f t="shared" si="400"/>
        <v>9</v>
      </c>
      <c r="O6453">
        <f>5</f>
        <v>5</v>
      </c>
      <c r="P6453" t="str">
        <f t="shared" si="401"/>
        <v>Breached</v>
      </c>
      <c r="Q6453">
        <f t="shared" si="402"/>
        <v>8.3333333333333321</v>
      </c>
      <c r="R6453">
        <f t="shared" si="403"/>
        <v>2.6666666666666665</v>
      </c>
    </row>
    <row r="6454" spans="1:18" x14ac:dyDescent="0.3">
      <c r="A6454" t="s">
        <v>12725</v>
      </c>
      <c r="B6454" t="s">
        <v>12726</v>
      </c>
      <c r="C6454" s="1">
        <v>46093</v>
      </c>
      <c r="D6454" s="1">
        <v>46095</v>
      </c>
      <c r="E6454" t="s">
        <v>65</v>
      </c>
      <c r="F6454" t="s">
        <v>38</v>
      </c>
      <c r="G6454" t="s">
        <v>32</v>
      </c>
      <c r="H6454" t="s">
        <v>56</v>
      </c>
      <c r="I6454" t="s">
        <v>33</v>
      </c>
      <c r="J6454" t="s">
        <v>28</v>
      </c>
      <c r="K6454">
        <v>105</v>
      </c>
      <c r="L6454">
        <v>4</v>
      </c>
      <c r="M6454">
        <v>94.33</v>
      </c>
      <c r="N6454">
        <f t="shared" si="400"/>
        <v>2</v>
      </c>
      <c r="O6454">
        <f>5</f>
        <v>5</v>
      </c>
      <c r="P6454" t="str">
        <f t="shared" si="401"/>
        <v>Met</v>
      </c>
      <c r="Q6454">
        <f t="shared" si="402"/>
        <v>3.8095238095238098</v>
      </c>
      <c r="R6454">
        <f t="shared" si="403"/>
        <v>52.5</v>
      </c>
    </row>
    <row r="6455" spans="1:18" x14ac:dyDescent="0.3">
      <c r="A6455" t="s">
        <v>12727</v>
      </c>
      <c r="B6455" t="s">
        <v>12728</v>
      </c>
      <c r="C6455" s="1">
        <v>46075</v>
      </c>
      <c r="D6455" s="1">
        <v>46080</v>
      </c>
      <c r="E6455" t="s">
        <v>15</v>
      </c>
      <c r="F6455" t="s">
        <v>24</v>
      </c>
      <c r="G6455" t="s">
        <v>49</v>
      </c>
      <c r="H6455" t="s">
        <v>56</v>
      </c>
      <c r="I6455" t="s">
        <v>27</v>
      </c>
      <c r="J6455" t="s">
        <v>34</v>
      </c>
      <c r="K6455">
        <v>255</v>
      </c>
      <c r="L6455">
        <v>0</v>
      </c>
      <c r="M6455">
        <v>100</v>
      </c>
      <c r="N6455">
        <f t="shared" si="400"/>
        <v>5</v>
      </c>
      <c r="O6455">
        <f>5</f>
        <v>5</v>
      </c>
      <c r="P6455" t="str">
        <f t="shared" si="401"/>
        <v>Met</v>
      </c>
      <c r="Q6455">
        <f t="shared" si="402"/>
        <v>0</v>
      </c>
      <c r="R6455">
        <f t="shared" si="403"/>
        <v>51</v>
      </c>
    </row>
    <row r="6456" spans="1:18" x14ac:dyDescent="0.3">
      <c r="A6456" t="s">
        <v>12729</v>
      </c>
      <c r="B6456" t="s">
        <v>12730</v>
      </c>
      <c r="C6456" s="1">
        <v>46038</v>
      </c>
      <c r="D6456" s="1">
        <v>46039</v>
      </c>
      <c r="E6456" t="s">
        <v>59</v>
      </c>
      <c r="F6456" t="s">
        <v>69</v>
      </c>
      <c r="G6456" t="s">
        <v>17</v>
      </c>
      <c r="H6456" t="s">
        <v>26</v>
      </c>
      <c r="I6456" t="s">
        <v>33</v>
      </c>
      <c r="J6456" t="s">
        <v>53</v>
      </c>
      <c r="K6456">
        <v>348</v>
      </c>
      <c r="L6456">
        <v>2</v>
      </c>
      <c r="M6456">
        <v>97.14</v>
      </c>
      <c r="N6456">
        <f t="shared" si="400"/>
        <v>1</v>
      </c>
      <c r="O6456">
        <f>5</f>
        <v>5</v>
      </c>
      <c r="P6456" t="str">
        <f t="shared" si="401"/>
        <v>Met</v>
      </c>
      <c r="Q6456">
        <f t="shared" si="402"/>
        <v>0.57471264367816088</v>
      </c>
      <c r="R6456">
        <f t="shared" si="403"/>
        <v>348</v>
      </c>
    </row>
    <row r="6457" spans="1:18" x14ac:dyDescent="0.3">
      <c r="A6457" t="s">
        <v>12731</v>
      </c>
      <c r="B6457" t="s">
        <v>12732</v>
      </c>
      <c r="C6457" s="1">
        <v>46065</v>
      </c>
      <c r="D6457" s="1">
        <v>46066</v>
      </c>
      <c r="E6457" t="s">
        <v>23</v>
      </c>
      <c r="F6457" t="s">
        <v>45</v>
      </c>
      <c r="G6457" t="s">
        <v>25</v>
      </c>
      <c r="H6457" t="s">
        <v>56</v>
      </c>
      <c r="I6457" t="s">
        <v>27</v>
      </c>
      <c r="J6457" t="s">
        <v>74</v>
      </c>
      <c r="K6457">
        <v>209</v>
      </c>
      <c r="L6457">
        <v>3</v>
      </c>
      <c r="M6457">
        <v>96.73</v>
      </c>
      <c r="N6457">
        <f t="shared" si="400"/>
        <v>1</v>
      </c>
      <c r="O6457">
        <f>5</f>
        <v>5</v>
      </c>
      <c r="P6457" t="str">
        <f t="shared" si="401"/>
        <v>Met</v>
      </c>
      <c r="Q6457">
        <f t="shared" si="402"/>
        <v>1.4354066985645932</v>
      </c>
      <c r="R6457">
        <f t="shared" si="403"/>
        <v>209</v>
      </c>
    </row>
    <row r="6458" spans="1:18" x14ac:dyDescent="0.3">
      <c r="A6458" t="s">
        <v>12733</v>
      </c>
      <c r="B6458" t="s">
        <v>12734</v>
      </c>
      <c r="C6458" s="1">
        <v>46144</v>
      </c>
      <c r="D6458" s="1">
        <v>46154</v>
      </c>
      <c r="E6458" t="s">
        <v>37</v>
      </c>
      <c r="F6458" t="s">
        <v>69</v>
      </c>
      <c r="G6458" t="s">
        <v>52</v>
      </c>
      <c r="H6458" t="s">
        <v>26</v>
      </c>
      <c r="I6458" t="s">
        <v>19</v>
      </c>
      <c r="J6458" t="s">
        <v>42</v>
      </c>
      <c r="K6458">
        <v>292</v>
      </c>
      <c r="L6458">
        <v>4</v>
      </c>
      <c r="M6458">
        <v>94.42</v>
      </c>
      <c r="N6458">
        <f t="shared" si="400"/>
        <v>10</v>
      </c>
      <c r="O6458">
        <f>5</f>
        <v>5</v>
      </c>
      <c r="P6458" t="str">
        <f t="shared" si="401"/>
        <v>Breached</v>
      </c>
      <c r="Q6458">
        <f t="shared" si="402"/>
        <v>1.3698630136986301</v>
      </c>
      <c r="R6458">
        <f t="shared" si="403"/>
        <v>29.2</v>
      </c>
    </row>
    <row r="6459" spans="1:18" x14ac:dyDescent="0.3">
      <c r="A6459" t="s">
        <v>12735</v>
      </c>
      <c r="B6459" t="s">
        <v>12736</v>
      </c>
      <c r="C6459" s="1">
        <v>46023</v>
      </c>
      <c r="D6459" s="1">
        <v>46024</v>
      </c>
      <c r="E6459" t="s">
        <v>37</v>
      </c>
      <c r="F6459" t="s">
        <v>24</v>
      </c>
      <c r="G6459" t="s">
        <v>17</v>
      </c>
      <c r="H6459" t="s">
        <v>26</v>
      </c>
      <c r="I6459" t="s">
        <v>27</v>
      </c>
      <c r="J6459" t="s">
        <v>34</v>
      </c>
      <c r="K6459">
        <v>88</v>
      </c>
      <c r="L6459">
        <v>2</v>
      </c>
      <c r="M6459">
        <v>98.47</v>
      </c>
      <c r="N6459">
        <f t="shared" si="400"/>
        <v>1</v>
      </c>
      <c r="O6459">
        <f>5</f>
        <v>5</v>
      </c>
      <c r="P6459" t="str">
        <f t="shared" si="401"/>
        <v>Met</v>
      </c>
      <c r="Q6459">
        <f t="shared" si="402"/>
        <v>2.2727272727272729</v>
      </c>
      <c r="R6459">
        <f t="shared" si="403"/>
        <v>88</v>
      </c>
    </row>
    <row r="6460" spans="1:18" x14ac:dyDescent="0.3">
      <c r="A6460" t="s">
        <v>12737</v>
      </c>
      <c r="B6460" t="s">
        <v>12738</v>
      </c>
      <c r="C6460" s="1">
        <v>46150</v>
      </c>
      <c r="D6460" s="1">
        <v>46157</v>
      </c>
      <c r="E6460" t="s">
        <v>65</v>
      </c>
      <c r="F6460" t="s">
        <v>69</v>
      </c>
      <c r="G6460" t="s">
        <v>17</v>
      </c>
      <c r="H6460" t="s">
        <v>26</v>
      </c>
      <c r="I6460" t="s">
        <v>27</v>
      </c>
      <c r="J6460" t="s">
        <v>28</v>
      </c>
      <c r="K6460">
        <v>427</v>
      </c>
      <c r="L6460">
        <v>4</v>
      </c>
      <c r="M6460">
        <v>95.87</v>
      </c>
      <c r="N6460">
        <f t="shared" si="400"/>
        <v>7</v>
      </c>
      <c r="O6460">
        <f>5</f>
        <v>5</v>
      </c>
      <c r="P6460" t="str">
        <f t="shared" si="401"/>
        <v>Breached</v>
      </c>
      <c r="Q6460">
        <f t="shared" si="402"/>
        <v>0.93676814988290402</v>
      </c>
      <c r="R6460">
        <f t="shared" si="403"/>
        <v>61</v>
      </c>
    </row>
    <row r="6461" spans="1:18" x14ac:dyDescent="0.3">
      <c r="A6461" t="s">
        <v>12739</v>
      </c>
      <c r="B6461" t="s">
        <v>12740</v>
      </c>
      <c r="C6461" s="1">
        <v>46044</v>
      </c>
      <c r="D6461" s="1">
        <v>46054</v>
      </c>
      <c r="E6461" t="s">
        <v>59</v>
      </c>
      <c r="F6461" t="s">
        <v>38</v>
      </c>
      <c r="G6461" t="s">
        <v>52</v>
      </c>
      <c r="H6461" t="s">
        <v>18</v>
      </c>
      <c r="I6461" t="s">
        <v>27</v>
      </c>
      <c r="J6461" t="s">
        <v>66</v>
      </c>
      <c r="K6461">
        <v>441</v>
      </c>
      <c r="L6461">
        <v>3</v>
      </c>
      <c r="M6461">
        <v>97.96</v>
      </c>
      <c r="N6461">
        <f t="shared" si="400"/>
        <v>10</v>
      </c>
      <c r="O6461">
        <f>5</f>
        <v>5</v>
      </c>
      <c r="P6461" t="str">
        <f t="shared" si="401"/>
        <v>Breached</v>
      </c>
      <c r="Q6461">
        <f t="shared" si="402"/>
        <v>0.68027210884353739</v>
      </c>
      <c r="R6461">
        <f t="shared" si="403"/>
        <v>44.1</v>
      </c>
    </row>
    <row r="6462" spans="1:18" x14ac:dyDescent="0.3">
      <c r="A6462" t="s">
        <v>12741</v>
      </c>
      <c r="B6462" t="s">
        <v>12742</v>
      </c>
      <c r="C6462" s="1">
        <v>46123</v>
      </c>
      <c r="D6462" s="1">
        <v>46126</v>
      </c>
      <c r="E6462" t="s">
        <v>37</v>
      </c>
      <c r="F6462" t="s">
        <v>16</v>
      </c>
      <c r="G6462" t="s">
        <v>49</v>
      </c>
      <c r="H6462" t="s">
        <v>56</v>
      </c>
      <c r="I6462" t="s">
        <v>33</v>
      </c>
      <c r="J6462" t="s">
        <v>66</v>
      </c>
      <c r="K6462">
        <v>303</v>
      </c>
      <c r="L6462">
        <v>3</v>
      </c>
      <c r="M6462">
        <v>95.54</v>
      </c>
      <c r="N6462">
        <f t="shared" si="400"/>
        <v>3</v>
      </c>
      <c r="O6462">
        <f>5</f>
        <v>5</v>
      </c>
      <c r="P6462" t="str">
        <f t="shared" si="401"/>
        <v>Met</v>
      </c>
      <c r="Q6462">
        <f t="shared" si="402"/>
        <v>0.99009900990099009</v>
      </c>
      <c r="R6462">
        <f t="shared" si="403"/>
        <v>101</v>
      </c>
    </row>
    <row r="6463" spans="1:18" x14ac:dyDescent="0.3">
      <c r="A6463" t="s">
        <v>12743</v>
      </c>
      <c r="B6463" t="s">
        <v>12744</v>
      </c>
      <c r="C6463" s="1">
        <v>46176</v>
      </c>
      <c r="D6463" s="1">
        <v>46184</v>
      </c>
      <c r="E6463" t="s">
        <v>59</v>
      </c>
      <c r="F6463" t="s">
        <v>45</v>
      </c>
      <c r="G6463" t="s">
        <v>60</v>
      </c>
      <c r="H6463" t="s">
        <v>18</v>
      </c>
      <c r="I6463" t="s">
        <v>27</v>
      </c>
      <c r="J6463" t="s">
        <v>74</v>
      </c>
      <c r="K6463">
        <v>345</v>
      </c>
      <c r="L6463">
        <v>2</v>
      </c>
      <c r="M6463">
        <v>98.05</v>
      </c>
      <c r="N6463">
        <f t="shared" si="400"/>
        <v>8</v>
      </c>
      <c r="O6463">
        <f>5</f>
        <v>5</v>
      </c>
      <c r="P6463" t="str">
        <f t="shared" si="401"/>
        <v>Breached</v>
      </c>
      <c r="Q6463">
        <f t="shared" si="402"/>
        <v>0.57971014492753625</v>
      </c>
      <c r="R6463">
        <f t="shared" si="403"/>
        <v>43.125</v>
      </c>
    </row>
    <row r="6464" spans="1:18" x14ac:dyDescent="0.3">
      <c r="A6464" t="s">
        <v>12745</v>
      </c>
      <c r="B6464" t="s">
        <v>12746</v>
      </c>
      <c r="C6464" s="1">
        <v>46125</v>
      </c>
      <c r="D6464" s="1">
        <v>46134</v>
      </c>
      <c r="E6464" t="s">
        <v>59</v>
      </c>
      <c r="F6464" t="s">
        <v>69</v>
      </c>
      <c r="G6464" t="s">
        <v>41</v>
      </c>
      <c r="H6464" t="s">
        <v>18</v>
      </c>
      <c r="I6464" t="s">
        <v>19</v>
      </c>
      <c r="J6464" t="s">
        <v>53</v>
      </c>
      <c r="K6464">
        <v>270</v>
      </c>
      <c r="L6464">
        <v>5</v>
      </c>
      <c r="M6464">
        <v>94.57</v>
      </c>
      <c r="N6464">
        <f t="shared" si="400"/>
        <v>9</v>
      </c>
      <c r="O6464">
        <f>5</f>
        <v>5</v>
      </c>
      <c r="P6464" t="str">
        <f t="shared" si="401"/>
        <v>Breached</v>
      </c>
      <c r="Q6464">
        <f t="shared" si="402"/>
        <v>1.8518518518518516</v>
      </c>
      <c r="R6464">
        <f t="shared" si="403"/>
        <v>30</v>
      </c>
    </row>
    <row r="6465" spans="1:18" x14ac:dyDescent="0.3">
      <c r="A6465" t="s">
        <v>12747</v>
      </c>
      <c r="B6465" t="s">
        <v>12748</v>
      </c>
      <c r="C6465" s="1">
        <v>46139</v>
      </c>
      <c r="D6465" s="1">
        <v>46141</v>
      </c>
      <c r="E6465" t="s">
        <v>59</v>
      </c>
      <c r="F6465" t="s">
        <v>16</v>
      </c>
      <c r="G6465" t="s">
        <v>60</v>
      </c>
      <c r="H6465" t="s">
        <v>56</v>
      </c>
      <c r="I6465" t="s">
        <v>27</v>
      </c>
      <c r="J6465" t="s">
        <v>34</v>
      </c>
      <c r="K6465">
        <v>426</v>
      </c>
      <c r="L6465">
        <v>5</v>
      </c>
      <c r="M6465">
        <v>97.1</v>
      </c>
      <c r="N6465">
        <f t="shared" si="400"/>
        <v>2</v>
      </c>
      <c r="O6465">
        <f>5</f>
        <v>5</v>
      </c>
      <c r="P6465" t="str">
        <f t="shared" si="401"/>
        <v>Met</v>
      </c>
      <c r="Q6465">
        <f t="shared" si="402"/>
        <v>1.1737089201877933</v>
      </c>
      <c r="R6465">
        <f t="shared" si="403"/>
        <v>213</v>
      </c>
    </row>
    <row r="6466" spans="1:18" x14ac:dyDescent="0.3">
      <c r="A6466" t="s">
        <v>12749</v>
      </c>
      <c r="B6466" t="s">
        <v>12750</v>
      </c>
      <c r="C6466" s="1">
        <v>46111</v>
      </c>
      <c r="D6466" s="1">
        <v>46113</v>
      </c>
      <c r="E6466" t="s">
        <v>65</v>
      </c>
      <c r="F6466" t="s">
        <v>38</v>
      </c>
      <c r="G6466" t="s">
        <v>60</v>
      </c>
      <c r="H6466" t="s">
        <v>56</v>
      </c>
      <c r="I6466" t="s">
        <v>27</v>
      </c>
      <c r="J6466" t="s">
        <v>46</v>
      </c>
      <c r="K6466">
        <v>467</v>
      </c>
      <c r="L6466">
        <v>5</v>
      </c>
      <c r="M6466">
        <v>93.12</v>
      </c>
      <c r="N6466">
        <f t="shared" si="400"/>
        <v>2</v>
      </c>
      <c r="O6466">
        <f>5</f>
        <v>5</v>
      </c>
      <c r="P6466" t="str">
        <f t="shared" si="401"/>
        <v>Met</v>
      </c>
      <c r="Q6466">
        <f t="shared" si="402"/>
        <v>1.070663811563169</v>
      </c>
      <c r="R6466">
        <f t="shared" si="403"/>
        <v>233.5</v>
      </c>
    </row>
    <row r="6467" spans="1:18" x14ac:dyDescent="0.3">
      <c r="A6467" t="s">
        <v>12751</v>
      </c>
      <c r="B6467" t="s">
        <v>12752</v>
      </c>
      <c r="C6467" s="1">
        <v>46185</v>
      </c>
      <c r="D6467" s="1">
        <v>46189</v>
      </c>
      <c r="E6467" t="s">
        <v>59</v>
      </c>
      <c r="F6467" t="s">
        <v>38</v>
      </c>
      <c r="G6467" t="s">
        <v>52</v>
      </c>
      <c r="H6467" t="s">
        <v>56</v>
      </c>
      <c r="I6467" t="s">
        <v>19</v>
      </c>
      <c r="J6467" t="s">
        <v>20</v>
      </c>
      <c r="K6467">
        <v>56</v>
      </c>
      <c r="L6467">
        <v>4</v>
      </c>
      <c r="M6467">
        <v>97.72</v>
      </c>
      <c r="N6467">
        <f t="shared" ref="N6467:N6530" si="404">D6467-C6467</f>
        <v>4</v>
      </c>
      <c r="O6467">
        <f>5</f>
        <v>5</v>
      </c>
      <c r="P6467" t="str">
        <f t="shared" ref="P6467:P6530" si="405">IF(N6467&lt;=O6467,"Met","Breached")</f>
        <v>Met</v>
      </c>
      <c r="Q6467">
        <f t="shared" ref="Q6467:Q6530" si="406">(L6467/K6467)*100</f>
        <v>7.1428571428571423</v>
      </c>
      <c r="R6467">
        <f t="shared" ref="R6467:R6530" si="407">(K6467/N6467)</f>
        <v>14</v>
      </c>
    </row>
    <row r="6468" spans="1:18" x14ac:dyDescent="0.3">
      <c r="A6468" t="s">
        <v>12753</v>
      </c>
      <c r="B6468" t="s">
        <v>12754</v>
      </c>
      <c r="C6468" s="1">
        <v>46168</v>
      </c>
      <c r="D6468" s="1">
        <v>46171</v>
      </c>
      <c r="E6468" t="s">
        <v>65</v>
      </c>
      <c r="F6468" t="s">
        <v>16</v>
      </c>
      <c r="G6468" t="s">
        <v>60</v>
      </c>
      <c r="H6468" t="s">
        <v>26</v>
      </c>
      <c r="I6468" t="s">
        <v>19</v>
      </c>
      <c r="J6468" t="s">
        <v>28</v>
      </c>
      <c r="K6468">
        <v>417</v>
      </c>
      <c r="L6468">
        <v>4</v>
      </c>
      <c r="M6468">
        <v>97.99</v>
      </c>
      <c r="N6468">
        <f t="shared" si="404"/>
        <v>3</v>
      </c>
      <c r="O6468">
        <f>5</f>
        <v>5</v>
      </c>
      <c r="P6468" t="str">
        <f t="shared" si="405"/>
        <v>Met</v>
      </c>
      <c r="Q6468">
        <f t="shared" si="406"/>
        <v>0.95923261390887282</v>
      </c>
      <c r="R6468">
        <f t="shared" si="407"/>
        <v>139</v>
      </c>
    </row>
    <row r="6469" spans="1:18" x14ac:dyDescent="0.3">
      <c r="A6469" t="s">
        <v>12755</v>
      </c>
      <c r="B6469" t="s">
        <v>12756</v>
      </c>
      <c r="C6469" s="1">
        <v>46188</v>
      </c>
      <c r="D6469" s="1">
        <v>46191</v>
      </c>
      <c r="E6469" t="s">
        <v>15</v>
      </c>
      <c r="F6469" t="s">
        <v>16</v>
      </c>
      <c r="G6469" t="s">
        <v>17</v>
      </c>
      <c r="H6469" t="s">
        <v>56</v>
      </c>
      <c r="I6469" t="s">
        <v>19</v>
      </c>
      <c r="J6469" t="s">
        <v>42</v>
      </c>
      <c r="K6469">
        <v>154</v>
      </c>
      <c r="L6469">
        <v>4</v>
      </c>
      <c r="M6469">
        <v>94.81</v>
      </c>
      <c r="N6469">
        <f t="shared" si="404"/>
        <v>3</v>
      </c>
      <c r="O6469">
        <f>5</f>
        <v>5</v>
      </c>
      <c r="P6469" t="str">
        <f t="shared" si="405"/>
        <v>Met</v>
      </c>
      <c r="Q6469">
        <f t="shared" si="406"/>
        <v>2.5974025974025974</v>
      </c>
      <c r="R6469">
        <f t="shared" si="407"/>
        <v>51.333333333333336</v>
      </c>
    </row>
    <row r="6470" spans="1:18" x14ac:dyDescent="0.3">
      <c r="A6470" t="s">
        <v>12757</v>
      </c>
      <c r="B6470" t="s">
        <v>12758</v>
      </c>
      <c r="C6470" s="1">
        <v>46078</v>
      </c>
      <c r="D6470" s="1">
        <v>46084</v>
      </c>
      <c r="E6470" t="s">
        <v>15</v>
      </c>
      <c r="F6470" t="s">
        <v>69</v>
      </c>
      <c r="G6470" t="s">
        <v>32</v>
      </c>
      <c r="H6470" t="s">
        <v>26</v>
      </c>
      <c r="I6470" t="s">
        <v>19</v>
      </c>
      <c r="J6470" t="s">
        <v>46</v>
      </c>
      <c r="K6470">
        <v>118</v>
      </c>
      <c r="L6470">
        <v>1</v>
      </c>
      <c r="M6470">
        <v>98.78</v>
      </c>
      <c r="N6470">
        <f t="shared" si="404"/>
        <v>6</v>
      </c>
      <c r="O6470">
        <f>5</f>
        <v>5</v>
      </c>
      <c r="P6470" t="str">
        <f t="shared" si="405"/>
        <v>Breached</v>
      </c>
      <c r="Q6470">
        <f t="shared" si="406"/>
        <v>0.84745762711864403</v>
      </c>
      <c r="R6470">
        <f t="shared" si="407"/>
        <v>19.666666666666668</v>
      </c>
    </row>
    <row r="6471" spans="1:18" x14ac:dyDescent="0.3">
      <c r="A6471" t="s">
        <v>12759</v>
      </c>
      <c r="B6471" t="s">
        <v>125</v>
      </c>
      <c r="C6471" s="1">
        <v>46199</v>
      </c>
      <c r="D6471" s="1">
        <v>46208</v>
      </c>
      <c r="E6471" t="s">
        <v>59</v>
      </c>
      <c r="F6471" t="s">
        <v>31</v>
      </c>
      <c r="G6471" t="s">
        <v>60</v>
      </c>
      <c r="H6471" t="s">
        <v>18</v>
      </c>
      <c r="I6471" t="s">
        <v>27</v>
      </c>
      <c r="J6471" t="s">
        <v>74</v>
      </c>
      <c r="K6471">
        <v>415</v>
      </c>
      <c r="L6471">
        <v>4</v>
      </c>
      <c r="M6471">
        <v>94.03</v>
      </c>
      <c r="N6471">
        <f t="shared" si="404"/>
        <v>9</v>
      </c>
      <c r="O6471">
        <f>5</f>
        <v>5</v>
      </c>
      <c r="P6471" t="str">
        <f t="shared" si="405"/>
        <v>Breached</v>
      </c>
      <c r="Q6471">
        <f t="shared" si="406"/>
        <v>0.96385542168674709</v>
      </c>
      <c r="R6471">
        <f t="shared" si="407"/>
        <v>46.111111111111114</v>
      </c>
    </row>
    <row r="6472" spans="1:18" x14ac:dyDescent="0.3">
      <c r="A6472" t="s">
        <v>12760</v>
      </c>
      <c r="B6472" t="s">
        <v>12761</v>
      </c>
      <c r="C6472" s="1">
        <v>46134</v>
      </c>
      <c r="D6472" s="1">
        <v>46136</v>
      </c>
      <c r="E6472" t="s">
        <v>15</v>
      </c>
      <c r="F6472" t="s">
        <v>69</v>
      </c>
      <c r="G6472" t="s">
        <v>60</v>
      </c>
      <c r="H6472" t="s">
        <v>26</v>
      </c>
      <c r="I6472" t="s">
        <v>33</v>
      </c>
      <c r="J6472" t="s">
        <v>34</v>
      </c>
      <c r="K6472">
        <v>379</v>
      </c>
      <c r="L6472">
        <v>0</v>
      </c>
      <c r="M6472">
        <v>100</v>
      </c>
      <c r="N6472">
        <f t="shared" si="404"/>
        <v>2</v>
      </c>
      <c r="O6472">
        <f>5</f>
        <v>5</v>
      </c>
      <c r="P6472" t="str">
        <f t="shared" si="405"/>
        <v>Met</v>
      </c>
      <c r="Q6472">
        <f t="shared" si="406"/>
        <v>0</v>
      </c>
      <c r="R6472">
        <f t="shared" si="407"/>
        <v>189.5</v>
      </c>
    </row>
    <row r="6473" spans="1:18" x14ac:dyDescent="0.3">
      <c r="A6473" t="s">
        <v>12762</v>
      </c>
      <c r="B6473" t="s">
        <v>12763</v>
      </c>
      <c r="C6473" s="1">
        <v>46111</v>
      </c>
      <c r="D6473" s="1">
        <v>46121</v>
      </c>
      <c r="E6473" t="s">
        <v>23</v>
      </c>
      <c r="F6473" t="s">
        <v>24</v>
      </c>
      <c r="G6473" t="s">
        <v>41</v>
      </c>
      <c r="H6473" t="s">
        <v>56</v>
      </c>
      <c r="I6473" t="s">
        <v>27</v>
      </c>
      <c r="J6473" t="s">
        <v>28</v>
      </c>
      <c r="K6473">
        <v>51</v>
      </c>
      <c r="L6473">
        <v>0</v>
      </c>
      <c r="M6473">
        <v>100</v>
      </c>
      <c r="N6473">
        <f t="shared" si="404"/>
        <v>10</v>
      </c>
      <c r="O6473">
        <f>5</f>
        <v>5</v>
      </c>
      <c r="P6473" t="str">
        <f t="shared" si="405"/>
        <v>Breached</v>
      </c>
      <c r="Q6473">
        <f t="shared" si="406"/>
        <v>0</v>
      </c>
      <c r="R6473">
        <f t="shared" si="407"/>
        <v>5.0999999999999996</v>
      </c>
    </row>
    <row r="6474" spans="1:18" x14ac:dyDescent="0.3">
      <c r="A6474" t="s">
        <v>12764</v>
      </c>
      <c r="B6474" t="s">
        <v>12765</v>
      </c>
      <c r="C6474" s="1">
        <v>46129</v>
      </c>
      <c r="D6474" s="1">
        <v>46136</v>
      </c>
      <c r="E6474" t="s">
        <v>65</v>
      </c>
      <c r="F6474" t="s">
        <v>45</v>
      </c>
      <c r="G6474" t="s">
        <v>25</v>
      </c>
      <c r="H6474" t="s">
        <v>56</v>
      </c>
      <c r="I6474" t="s">
        <v>33</v>
      </c>
      <c r="J6474" t="s">
        <v>66</v>
      </c>
      <c r="K6474">
        <v>279</v>
      </c>
      <c r="L6474">
        <v>3</v>
      </c>
      <c r="M6474">
        <v>97.57</v>
      </c>
      <c r="N6474">
        <f t="shared" si="404"/>
        <v>7</v>
      </c>
      <c r="O6474">
        <f>5</f>
        <v>5</v>
      </c>
      <c r="P6474" t="str">
        <f t="shared" si="405"/>
        <v>Breached</v>
      </c>
      <c r="Q6474">
        <f t="shared" si="406"/>
        <v>1.0752688172043012</v>
      </c>
      <c r="R6474">
        <f t="shared" si="407"/>
        <v>39.857142857142854</v>
      </c>
    </row>
    <row r="6475" spans="1:18" x14ac:dyDescent="0.3">
      <c r="A6475" t="s">
        <v>12766</v>
      </c>
      <c r="B6475" t="s">
        <v>12767</v>
      </c>
      <c r="C6475" s="1">
        <v>46167</v>
      </c>
      <c r="D6475" s="1">
        <v>46174</v>
      </c>
      <c r="E6475" t="s">
        <v>65</v>
      </c>
      <c r="F6475" t="s">
        <v>31</v>
      </c>
      <c r="G6475" t="s">
        <v>32</v>
      </c>
      <c r="H6475" t="s">
        <v>18</v>
      </c>
      <c r="I6475" t="s">
        <v>19</v>
      </c>
      <c r="J6475" t="s">
        <v>46</v>
      </c>
      <c r="K6475">
        <v>404</v>
      </c>
      <c r="L6475">
        <v>3</v>
      </c>
      <c r="M6475">
        <v>95.8</v>
      </c>
      <c r="N6475">
        <f t="shared" si="404"/>
        <v>7</v>
      </c>
      <c r="O6475">
        <f>5</f>
        <v>5</v>
      </c>
      <c r="P6475" t="str">
        <f t="shared" si="405"/>
        <v>Breached</v>
      </c>
      <c r="Q6475">
        <f t="shared" si="406"/>
        <v>0.74257425742574257</v>
      </c>
      <c r="R6475">
        <f t="shared" si="407"/>
        <v>57.714285714285715</v>
      </c>
    </row>
    <row r="6476" spans="1:18" x14ac:dyDescent="0.3">
      <c r="A6476" t="s">
        <v>12768</v>
      </c>
      <c r="B6476" t="s">
        <v>12769</v>
      </c>
      <c r="C6476" s="1">
        <v>46179</v>
      </c>
      <c r="D6476" s="1">
        <v>46180</v>
      </c>
      <c r="E6476" t="s">
        <v>15</v>
      </c>
      <c r="F6476" t="s">
        <v>31</v>
      </c>
      <c r="G6476" t="s">
        <v>32</v>
      </c>
      <c r="H6476" t="s">
        <v>56</v>
      </c>
      <c r="I6476" t="s">
        <v>33</v>
      </c>
      <c r="J6476" t="s">
        <v>53</v>
      </c>
      <c r="K6476">
        <v>271</v>
      </c>
      <c r="L6476">
        <v>3</v>
      </c>
      <c r="M6476">
        <v>97.87</v>
      </c>
      <c r="N6476">
        <f t="shared" si="404"/>
        <v>1</v>
      </c>
      <c r="O6476">
        <f>5</f>
        <v>5</v>
      </c>
      <c r="P6476" t="str">
        <f t="shared" si="405"/>
        <v>Met</v>
      </c>
      <c r="Q6476">
        <f t="shared" si="406"/>
        <v>1.107011070110701</v>
      </c>
      <c r="R6476">
        <f t="shared" si="407"/>
        <v>271</v>
      </c>
    </row>
    <row r="6477" spans="1:18" x14ac:dyDescent="0.3">
      <c r="A6477" t="s">
        <v>12770</v>
      </c>
      <c r="B6477" t="s">
        <v>12771</v>
      </c>
      <c r="C6477" s="1">
        <v>46072</v>
      </c>
      <c r="D6477" s="1">
        <v>46081</v>
      </c>
      <c r="E6477" t="s">
        <v>15</v>
      </c>
      <c r="F6477" t="s">
        <v>16</v>
      </c>
      <c r="G6477" t="s">
        <v>32</v>
      </c>
      <c r="H6477" t="s">
        <v>18</v>
      </c>
      <c r="I6477" t="s">
        <v>33</v>
      </c>
      <c r="J6477" t="s">
        <v>46</v>
      </c>
      <c r="K6477">
        <v>380</v>
      </c>
      <c r="L6477">
        <v>5</v>
      </c>
      <c r="M6477">
        <v>93.94</v>
      </c>
      <c r="N6477">
        <f t="shared" si="404"/>
        <v>9</v>
      </c>
      <c r="O6477">
        <f>5</f>
        <v>5</v>
      </c>
      <c r="P6477" t="str">
        <f t="shared" si="405"/>
        <v>Breached</v>
      </c>
      <c r="Q6477">
        <f t="shared" si="406"/>
        <v>1.3157894736842104</v>
      </c>
      <c r="R6477">
        <f t="shared" si="407"/>
        <v>42.222222222222221</v>
      </c>
    </row>
    <row r="6478" spans="1:18" x14ac:dyDescent="0.3">
      <c r="A6478" t="s">
        <v>12772</v>
      </c>
      <c r="B6478" t="s">
        <v>12773</v>
      </c>
      <c r="C6478" s="1">
        <v>46156</v>
      </c>
      <c r="D6478" s="1">
        <v>46161</v>
      </c>
      <c r="E6478" t="s">
        <v>37</v>
      </c>
      <c r="F6478" t="s">
        <v>24</v>
      </c>
      <c r="G6478" t="s">
        <v>41</v>
      </c>
      <c r="H6478" t="s">
        <v>56</v>
      </c>
      <c r="I6478" t="s">
        <v>27</v>
      </c>
      <c r="J6478" t="s">
        <v>74</v>
      </c>
      <c r="K6478">
        <v>196</v>
      </c>
      <c r="L6478">
        <v>4</v>
      </c>
      <c r="M6478">
        <v>97.32</v>
      </c>
      <c r="N6478">
        <f t="shared" si="404"/>
        <v>5</v>
      </c>
      <c r="O6478">
        <f>5</f>
        <v>5</v>
      </c>
      <c r="P6478" t="str">
        <f t="shared" si="405"/>
        <v>Met</v>
      </c>
      <c r="Q6478">
        <f t="shared" si="406"/>
        <v>2.0408163265306123</v>
      </c>
      <c r="R6478">
        <f t="shared" si="407"/>
        <v>39.200000000000003</v>
      </c>
    </row>
    <row r="6479" spans="1:18" x14ac:dyDescent="0.3">
      <c r="A6479" t="s">
        <v>12774</v>
      </c>
      <c r="B6479" t="s">
        <v>4347</v>
      </c>
      <c r="C6479" s="1">
        <v>46116</v>
      </c>
      <c r="D6479" s="1">
        <v>46117</v>
      </c>
      <c r="E6479" t="s">
        <v>65</v>
      </c>
      <c r="F6479" t="s">
        <v>45</v>
      </c>
      <c r="G6479" t="s">
        <v>93</v>
      </c>
      <c r="H6479" t="s">
        <v>56</v>
      </c>
      <c r="I6479" t="s">
        <v>19</v>
      </c>
      <c r="J6479" t="s">
        <v>74</v>
      </c>
      <c r="K6479">
        <v>230</v>
      </c>
      <c r="L6479">
        <v>1</v>
      </c>
      <c r="M6479">
        <v>98.71</v>
      </c>
      <c r="N6479">
        <f t="shared" si="404"/>
        <v>1</v>
      </c>
      <c r="O6479">
        <f>5</f>
        <v>5</v>
      </c>
      <c r="P6479" t="str">
        <f t="shared" si="405"/>
        <v>Met</v>
      </c>
      <c r="Q6479">
        <f t="shared" si="406"/>
        <v>0.43478260869565216</v>
      </c>
      <c r="R6479">
        <f t="shared" si="407"/>
        <v>230</v>
      </c>
    </row>
    <row r="6480" spans="1:18" x14ac:dyDescent="0.3">
      <c r="A6480" t="s">
        <v>12775</v>
      </c>
      <c r="B6480" t="s">
        <v>12776</v>
      </c>
      <c r="C6480" s="1">
        <v>46074</v>
      </c>
      <c r="D6480" s="1">
        <v>46082</v>
      </c>
      <c r="E6480" t="s">
        <v>59</v>
      </c>
      <c r="F6480" t="s">
        <v>24</v>
      </c>
      <c r="G6480" t="s">
        <v>32</v>
      </c>
      <c r="H6480" t="s">
        <v>18</v>
      </c>
      <c r="I6480" t="s">
        <v>33</v>
      </c>
      <c r="J6480" t="s">
        <v>46</v>
      </c>
      <c r="K6480">
        <v>140</v>
      </c>
      <c r="L6480">
        <v>2</v>
      </c>
      <c r="M6480">
        <v>98.75</v>
      </c>
      <c r="N6480">
        <f t="shared" si="404"/>
        <v>8</v>
      </c>
      <c r="O6480">
        <f>5</f>
        <v>5</v>
      </c>
      <c r="P6480" t="str">
        <f t="shared" si="405"/>
        <v>Breached</v>
      </c>
      <c r="Q6480">
        <f t="shared" si="406"/>
        <v>1.4285714285714286</v>
      </c>
      <c r="R6480">
        <f t="shared" si="407"/>
        <v>17.5</v>
      </c>
    </row>
    <row r="6481" spans="1:18" x14ac:dyDescent="0.3">
      <c r="A6481" t="s">
        <v>12777</v>
      </c>
      <c r="B6481" t="s">
        <v>12778</v>
      </c>
      <c r="C6481" s="1">
        <v>46080</v>
      </c>
      <c r="D6481" s="1">
        <v>46084</v>
      </c>
      <c r="E6481" t="s">
        <v>37</v>
      </c>
      <c r="F6481" t="s">
        <v>31</v>
      </c>
      <c r="G6481" t="s">
        <v>41</v>
      </c>
      <c r="H6481" t="s">
        <v>26</v>
      </c>
      <c r="I6481" t="s">
        <v>19</v>
      </c>
      <c r="J6481" t="s">
        <v>20</v>
      </c>
      <c r="K6481">
        <v>90</v>
      </c>
      <c r="L6481">
        <v>5</v>
      </c>
      <c r="M6481">
        <v>94.02</v>
      </c>
      <c r="N6481">
        <f t="shared" si="404"/>
        <v>4</v>
      </c>
      <c r="O6481">
        <f>5</f>
        <v>5</v>
      </c>
      <c r="P6481" t="str">
        <f t="shared" si="405"/>
        <v>Met</v>
      </c>
      <c r="Q6481">
        <f t="shared" si="406"/>
        <v>5.5555555555555554</v>
      </c>
      <c r="R6481">
        <f t="shared" si="407"/>
        <v>22.5</v>
      </c>
    </row>
    <row r="6482" spans="1:18" x14ac:dyDescent="0.3">
      <c r="A6482" t="s">
        <v>12779</v>
      </c>
      <c r="B6482" t="s">
        <v>12780</v>
      </c>
      <c r="C6482" s="1">
        <v>46028</v>
      </c>
      <c r="D6482" s="1">
        <v>46038</v>
      </c>
      <c r="E6482" t="s">
        <v>15</v>
      </c>
      <c r="F6482" t="s">
        <v>24</v>
      </c>
      <c r="G6482" t="s">
        <v>25</v>
      </c>
      <c r="H6482" t="s">
        <v>18</v>
      </c>
      <c r="I6482" t="s">
        <v>27</v>
      </c>
      <c r="J6482" t="s">
        <v>42</v>
      </c>
      <c r="K6482">
        <v>83</v>
      </c>
      <c r="L6482">
        <v>2</v>
      </c>
      <c r="M6482">
        <v>97.78</v>
      </c>
      <c r="N6482">
        <f t="shared" si="404"/>
        <v>10</v>
      </c>
      <c r="O6482">
        <f>5</f>
        <v>5</v>
      </c>
      <c r="P6482" t="str">
        <f t="shared" si="405"/>
        <v>Breached</v>
      </c>
      <c r="Q6482">
        <f t="shared" si="406"/>
        <v>2.4096385542168677</v>
      </c>
      <c r="R6482">
        <f t="shared" si="407"/>
        <v>8.3000000000000007</v>
      </c>
    </row>
    <row r="6483" spans="1:18" x14ac:dyDescent="0.3">
      <c r="A6483" t="s">
        <v>12781</v>
      </c>
      <c r="B6483" t="s">
        <v>12782</v>
      </c>
      <c r="C6483" s="1">
        <v>46169</v>
      </c>
      <c r="D6483" s="1">
        <v>46178</v>
      </c>
      <c r="E6483" t="s">
        <v>23</v>
      </c>
      <c r="F6483" t="s">
        <v>69</v>
      </c>
      <c r="G6483" t="s">
        <v>32</v>
      </c>
      <c r="H6483" t="s">
        <v>56</v>
      </c>
      <c r="I6483" t="s">
        <v>27</v>
      </c>
      <c r="J6483" t="s">
        <v>74</v>
      </c>
      <c r="K6483">
        <v>251</v>
      </c>
      <c r="L6483">
        <v>4</v>
      </c>
      <c r="M6483">
        <v>96.11</v>
      </c>
      <c r="N6483">
        <f t="shared" si="404"/>
        <v>9</v>
      </c>
      <c r="O6483">
        <f>5</f>
        <v>5</v>
      </c>
      <c r="P6483" t="str">
        <f t="shared" si="405"/>
        <v>Breached</v>
      </c>
      <c r="Q6483">
        <f t="shared" si="406"/>
        <v>1.593625498007968</v>
      </c>
      <c r="R6483">
        <f t="shared" si="407"/>
        <v>27.888888888888889</v>
      </c>
    </row>
    <row r="6484" spans="1:18" x14ac:dyDescent="0.3">
      <c r="A6484" t="s">
        <v>12783</v>
      </c>
      <c r="B6484" t="s">
        <v>12784</v>
      </c>
      <c r="C6484" s="1">
        <v>46113</v>
      </c>
      <c r="D6484" s="1">
        <v>46116</v>
      </c>
      <c r="E6484" t="s">
        <v>65</v>
      </c>
      <c r="F6484" t="s">
        <v>69</v>
      </c>
      <c r="G6484" t="s">
        <v>41</v>
      </c>
      <c r="H6484" t="s">
        <v>26</v>
      </c>
      <c r="I6484" t="s">
        <v>27</v>
      </c>
      <c r="J6484" t="s">
        <v>34</v>
      </c>
      <c r="K6484">
        <v>425</v>
      </c>
      <c r="L6484">
        <v>4</v>
      </c>
      <c r="M6484">
        <v>97.82</v>
      </c>
      <c r="N6484">
        <f t="shared" si="404"/>
        <v>3</v>
      </c>
      <c r="O6484">
        <f>5</f>
        <v>5</v>
      </c>
      <c r="P6484" t="str">
        <f t="shared" si="405"/>
        <v>Met</v>
      </c>
      <c r="Q6484">
        <f t="shared" si="406"/>
        <v>0.94117647058823517</v>
      </c>
      <c r="R6484">
        <f t="shared" si="407"/>
        <v>141.66666666666666</v>
      </c>
    </row>
    <row r="6485" spans="1:18" x14ac:dyDescent="0.3">
      <c r="A6485" t="s">
        <v>12785</v>
      </c>
      <c r="B6485" t="s">
        <v>12786</v>
      </c>
      <c r="C6485" s="1">
        <v>46201</v>
      </c>
      <c r="D6485" s="1">
        <v>46203</v>
      </c>
      <c r="E6485" t="s">
        <v>59</v>
      </c>
      <c r="F6485" t="s">
        <v>24</v>
      </c>
      <c r="G6485" t="s">
        <v>41</v>
      </c>
      <c r="H6485" t="s">
        <v>18</v>
      </c>
      <c r="I6485" t="s">
        <v>27</v>
      </c>
      <c r="J6485" t="s">
        <v>74</v>
      </c>
      <c r="K6485">
        <v>314</v>
      </c>
      <c r="L6485">
        <v>0</v>
      </c>
      <c r="M6485">
        <v>100</v>
      </c>
      <c r="N6485">
        <f t="shared" si="404"/>
        <v>2</v>
      </c>
      <c r="O6485">
        <f>5</f>
        <v>5</v>
      </c>
      <c r="P6485" t="str">
        <f t="shared" si="405"/>
        <v>Met</v>
      </c>
      <c r="Q6485">
        <f t="shared" si="406"/>
        <v>0</v>
      </c>
      <c r="R6485">
        <f t="shared" si="407"/>
        <v>157</v>
      </c>
    </row>
    <row r="6486" spans="1:18" x14ac:dyDescent="0.3">
      <c r="A6486" t="s">
        <v>12787</v>
      </c>
      <c r="B6486" t="s">
        <v>12788</v>
      </c>
      <c r="C6486" s="1">
        <v>46067</v>
      </c>
      <c r="D6486" s="1">
        <v>46074</v>
      </c>
      <c r="E6486" t="s">
        <v>37</v>
      </c>
      <c r="F6486" t="s">
        <v>45</v>
      </c>
      <c r="G6486" t="s">
        <v>41</v>
      </c>
      <c r="H6486" t="s">
        <v>18</v>
      </c>
      <c r="I6486" t="s">
        <v>19</v>
      </c>
      <c r="J6486" t="s">
        <v>20</v>
      </c>
      <c r="K6486">
        <v>309</v>
      </c>
      <c r="L6486">
        <v>4</v>
      </c>
      <c r="M6486">
        <v>97.78</v>
      </c>
      <c r="N6486">
        <f t="shared" si="404"/>
        <v>7</v>
      </c>
      <c r="O6486">
        <f>5</f>
        <v>5</v>
      </c>
      <c r="P6486" t="str">
        <f t="shared" si="405"/>
        <v>Breached</v>
      </c>
      <c r="Q6486">
        <f t="shared" si="406"/>
        <v>1.2944983818770228</v>
      </c>
      <c r="R6486">
        <f t="shared" si="407"/>
        <v>44.142857142857146</v>
      </c>
    </row>
    <row r="6487" spans="1:18" x14ac:dyDescent="0.3">
      <c r="A6487" t="s">
        <v>12789</v>
      </c>
      <c r="B6487" t="s">
        <v>12790</v>
      </c>
      <c r="C6487" s="1">
        <v>46180</v>
      </c>
      <c r="D6487" s="1">
        <v>46189</v>
      </c>
      <c r="E6487" t="s">
        <v>23</v>
      </c>
      <c r="F6487" t="s">
        <v>16</v>
      </c>
      <c r="G6487" t="s">
        <v>93</v>
      </c>
      <c r="H6487" t="s">
        <v>56</v>
      </c>
      <c r="I6487" t="s">
        <v>33</v>
      </c>
      <c r="J6487" t="s">
        <v>34</v>
      </c>
      <c r="K6487">
        <v>416</v>
      </c>
      <c r="L6487">
        <v>5</v>
      </c>
      <c r="M6487">
        <v>96.61</v>
      </c>
      <c r="N6487">
        <f t="shared" si="404"/>
        <v>9</v>
      </c>
      <c r="O6487">
        <f>5</f>
        <v>5</v>
      </c>
      <c r="P6487" t="str">
        <f t="shared" si="405"/>
        <v>Breached</v>
      </c>
      <c r="Q6487">
        <f t="shared" si="406"/>
        <v>1.2019230769230771</v>
      </c>
      <c r="R6487">
        <f t="shared" si="407"/>
        <v>46.222222222222221</v>
      </c>
    </row>
    <row r="6488" spans="1:18" x14ac:dyDescent="0.3">
      <c r="A6488" t="s">
        <v>12791</v>
      </c>
      <c r="B6488" t="s">
        <v>12792</v>
      </c>
      <c r="C6488" s="1">
        <v>46148</v>
      </c>
      <c r="D6488" s="1">
        <v>46149</v>
      </c>
      <c r="E6488" t="s">
        <v>23</v>
      </c>
      <c r="F6488" t="s">
        <v>38</v>
      </c>
      <c r="G6488" t="s">
        <v>93</v>
      </c>
      <c r="H6488" t="s">
        <v>18</v>
      </c>
      <c r="I6488" t="s">
        <v>33</v>
      </c>
      <c r="J6488" t="s">
        <v>46</v>
      </c>
      <c r="K6488">
        <v>34</v>
      </c>
      <c r="L6488">
        <v>2</v>
      </c>
      <c r="M6488">
        <v>98.73</v>
      </c>
      <c r="N6488">
        <f t="shared" si="404"/>
        <v>1</v>
      </c>
      <c r="O6488">
        <f>5</f>
        <v>5</v>
      </c>
      <c r="P6488" t="str">
        <f t="shared" si="405"/>
        <v>Met</v>
      </c>
      <c r="Q6488">
        <f t="shared" si="406"/>
        <v>5.8823529411764701</v>
      </c>
      <c r="R6488">
        <f t="shared" si="407"/>
        <v>34</v>
      </c>
    </row>
    <row r="6489" spans="1:18" x14ac:dyDescent="0.3">
      <c r="A6489" t="s">
        <v>12793</v>
      </c>
      <c r="B6489" t="s">
        <v>12794</v>
      </c>
      <c r="C6489" s="1">
        <v>46202</v>
      </c>
      <c r="D6489" s="1">
        <v>46207</v>
      </c>
      <c r="E6489" t="s">
        <v>37</v>
      </c>
      <c r="F6489" t="s">
        <v>38</v>
      </c>
      <c r="G6489" t="s">
        <v>49</v>
      </c>
      <c r="H6489" t="s">
        <v>56</v>
      </c>
      <c r="I6489" t="s">
        <v>33</v>
      </c>
      <c r="J6489" t="s">
        <v>53</v>
      </c>
      <c r="K6489">
        <v>341</v>
      </c>
      <c r="L6489">
        <v>2</v>
      </c>
      <c r="M6489">
        <v>98</v>
      </c>
      <c r="N6489">
        <f t="shared" si="404"/>
        <v>5</v>
      </c>
      <c r="O6489">
        <f>5</f>
        <v>5</v>
      </c>
      <c r="P6489" t="str">
        <f t="shared" si="405"/>
        <v>Met</v>
      </c>
      <c r="Q6489">
        <f t="shared" si="406"/>
        <v>0.5865102639296188</v>
      </c>
      <c r="R6489">
        <f t="shared" si="407"/>
        <v>68.2</v>
      </c>
    </row>
    <row r="6490" spans="1:18" x14ac:dyDescent="0.3">
      <c r="A6490" t="s">
        <v>12795</v>
      </c>
      <c r="B6490" t="s">
        <v>12796</v>
      </c>
      <c r="C6490" s="1">
        <v>46049</v>
      </c>
      <c r="D6490" s="1">
        <v>46055</v>
      </c>
      <c r="E6490" t="s">
        <v>59</v>
      </c>
      <c r="F6490" t="s">
        <v>69</v>
      </c>
      <c r="G6490" t="s">
        <v>49</v>
      </c>
      <c r="H6490" t="s">
        <v>18</v>
      </c>
      <c r="I6490" t="s">
        <v>27</v>
      </c>
      <c r="J6490" t="s">
        <v>74</v>
      </c>
      <c r="K6490">
        <v>147</v>
      </c>
      <c r="L6490">
        <v>1</v>
      </c>
      <c r="M6490">
        <v>99.25</v>
      </c>
      <c r="N6490">
        <f t="shared" si="404"/>
        <v>6</v>
      </c>
      <c r="O6490">
        <f>5</f>
        <v>5</v>
      </c>
      <c r="P6490" t="str">
        <f t="shared" si="405"/>
        <v>Breached</v>
      </c>
      <c r="Q6490">
        <f t="shared" si="406"/>
        <v>0.68027210884353739</v>
      </c>
      <c r="R6490">
        <f t="shared" si="407"/>
        <v>24.5</v>
      </c>
    </row>
    <row r="6491" spans="1:18" x14ac:dyDescent="0.3">
      <c r="A6491" t="s">
        <v>12797</v>
      </c>
      <c r="B6491" t="s">
        <v>12798</v>
      </c>
      <c r="C6491" s="1">
        <v>46176</v>
      </c>
      <c r="D6491" s="1">
        <v>46184</v>
      </c>
      <c r="E6491" t="s">
        <v>15</v>
      </c>
      <c r="F6491" t="s">
        <v>31</v>
      </c>
      <c r="G6491" t="s">
        <v>25</v>
      </c>
      <c r="H6491" t="s">
        <v>18</v>
      </c>
      <c r="I6491" t="s">
        <v>19</v>
      </c>
      <c r="J6491" t="s">
        <v>20</v>
      </c>
      <c r="K6491">
        <v>71</v>
      </c>
      <c r="L6491">
        <v>5</v>
      </c>
      <c r="M6491">
        <v>95.86</v>
      </c>
      <c r="N6491">
        <f t="shared" si="404"/>
        <v>8</v>
      </c>
      <c r="O6491">
        <f>5</f>
        <v>5</v>
      </c>
      <c r="P6491" t="str">
        <f t="shared" si="405"/>
        <v>Breached</v>
      </c>
      <c r="Q6491">
        <f t="shared" si="406"/>
        <v>7.042253521126761</v>
      </c>
      <c r="R6491">
        <f t="shared" si="407"/>
        <v>8.875</v>
      </c>
    </row>
    <row r="6492" spans="1:18" x14ac:dyDescent="0.3">
      <c r="A6492" t="s">
        <v>12799</v>
      </c>
      <c r="B6492" t="s">
        <v>12800</v>
      </c>
      <c r="C6492" s="1">
        <v>46069</v>
      </c>
      <c r="D6492" s="1">
        <v>46073</v>
      </c>
      <c r="E6492" t="s">
        <v>23</v>
      </c>
      <c r="F6492" t="s">
        <v>24</v>
      </c>
      <c r="G6492" t="s">
        <v>17</v>
      </c>
      <c r="H6492" t="s">
        <v>18</v>
      </c>
      <c r="I6492" t="s">
        <v>27</v>
      </c>
      <c r="J6492" t="s">
        <v>34</v>
      </c>
      <c r="K6492">
        <v>84</v>
      </c>
      <c r="L6492">
        <v>2</v>
      </c>
      <c r="M6492">
        <v>97.55</v>
      </c>
      <c r="N6492">
        <f t="shared" si="404"/>
        <v>4</v>
      </c>
      <c r="O6492">
        <f>5</f>
        <v>5</v>
      </c>
      <c r="P6492" t="str">
        <f t="shared" si="405"/>
        <v>Met</v>
      </c>
      <c r="Q6492">
        <f t="shared" si="406"/>
        <v>2.3809523809523809</v>
      </c>
      <c r="R6492">
        <f t="shared" si="407"/>
        <v>21</v>
      </c>
    </row>
    <row r="6493" spans="1:18" x14ac:dyDescent="0.3">
      <c r="A6493" t="s">
        <v>12801</v>
      </c>
      <c r="B6493" t="s">
        <v>12802</v>
      </c>
      <c r="C6493" s="1">
        <v>46153</v>
      </c>
      <c r="D6493" s="1">
        <v>46162</v>
      </c>
      <c r="E6493" t="s">
        <v>23</v>
      </c>
      <c r="F6493" t="s">
        <v>45</v>
      </c>
      <c r="G6493" t="s">
        <v>32</v>
      </c>
      <c r="H6493" t="s">
        <v>26</v>
      </c>
      <c r="I6493" t="s">
        <v>27</v>
      </c>
      <c r="J6493" t="s">
        <v>46</v>
      </c>
      <c r="K6493">
        <v>292</v>
      </c>
      <c r="L6493">
        <v>2</v>
      </c>
      <c r="M6493">
        <v>98.05</v>
      </c>
      <c r="N6493">
        <f t="shared" si="404"/>
        <v>9</v>
      </c>
      <c r="O6493">
        <f>5</f>
        <v>5</v>
      </c>
      <c r="P6493" t="str">
        <f t="shared" si="405"/>
        <v>Breached</v>
      </c>
      <c r="Q6493">
        <f t="shared" si="406"/>
        <v>0.68493150684931503</v>
      </c>
      <c r="R6493">
        <f t="shared" si="407"/>
        <v>32.444444444444443</v>
      </c>
    </row>
    <row r="6494" spans="1:18" x14ac:dyDescent="0.3">
      <c r="A6494" t="s">
        <v>12803</v>
      </c>
      <c r="B6494" t="s">
        <v>12804</v>
      </c>
      <c r="C6494" s="1">
        <v>46112</v>
      </c>
      <c r="D6494" s="1">
        <v>46122</v>
      </c>
      <c r="E6494" t="s">
        <v>37</v>
      </c>
      <c r="F6494" t="s">
        <v>69</v>
      </c>
      <c r="G6494" t="s">
        <v>60</v>
      </c>
      <c r="H6494" t="s">
        <v>18</v>
      </c>
      <c r="I6494" t="s">
        <v>19</v>
      </c>
      <c r="J6494" t="s">
        <v>42</v>
      </c>
      <c r="K6494">
        <v>43</v>
      </c>
      <c r="L6494">
        <v>3</v>
      </c>
      <c r="M6494">
        <v>95.74</v>
      </c>
      <c r="N6494">
        <f t="shared" si="404"/>
        <v>10</v>
      </c>
      <c r="O6494">
        <f>5</f>
        <v>5</v>
      </c>
      <c r="P6494" t="str">
        <f t="shared" si="405"/>
        <v>Breached</v>
      </c>
      <c r="Q6494">
        <f t="shared" si="406"/>
        <v>6.9767441860465116</v>
      </c>
      <c r="R6494">
        <f t="shared" si="407"/>
        <v>4.3</v>
      </c>
    </row>
    <row r="6495" spans="1:18" x14ac:dyDescent="0.3">
      <c r="A6495" t="s">
        <v>12805</v>
      </c>
      <c r="B6495" t="s">
        <v>12806</v>
      </c>
      <c r="C6495" s="1">
        <v>46175</v>
      </c>
      <c r="D6495" s="1">
        <v>46185</v>
      </c>
      <c r="E6495" t="s">
        <v>65</v>
      </c>
      <c r="F6495" t="s">
        <v>38</v>
      </c>
      <c r="G6495" t="s">
        <v>93</v>
      </c>
      <c r="H6495" t="s">
        <v>26</v>
      </c>
      <c r="I6495" t="s">
        <v>27</v>
      </c>
      <c r="J6495" t="s">
        <v>66</v>
      </c>
      <c r="K6495">
        <v>102</v>
      </c>
      <c r="L6495">
        <v>4</v>
      </c>
      <c r="M6495">
        <v>96.77</v>
      </c>
      <c r="N6495">
        <f t="shared" si="404"/>
        <v>10</v>
      </c>
      <c r="O6495">
        <f>5</f>
        <v>5</v>
      </c>
      <c r="P6495" t="str">
        <f t="shared" si="405"/>
        <v>Breached</v>
      </c>
      <c r="Q6495">
        <f t="shared" si="406"/>
        <v>3.9215686274509802</v>
      </c>
      <c r="R6495">
        <f t="shared" si="407"/>
        <v>10.199999999999999</v>
      </c>
    </row>
    <row r="6496" spans="1:18" x14ac:dyDescent="0.3">
      <c r="A6496" t="s">
        <v>12807</v>
      </c>
      <c r="B6496" t="s">
        <v>12808</v>
      </c>
      <c r="C6496" s="1">
        <v>46058</v>
      </c>
      <c r="D6496" s="1">
        <v>46062</v>
      </c>
      <c r="E6496" t="s">
        <v>37</v>
      </c>
      <c r="F6496" t="s">
        <v>38</v>
      </c>
      <c r="G6496" t="s">
        <v>17</v>
      </c>
      <c r="H6496" t="s">
        <v>56</v>
      </c>
      <c r="I6496" t="s">
        <v>33</v>
      </c>
      <c r="J6496" t="s">
        <v>20</v>
      </c>
      <c r="K6496">
        <v>318</v>
      </c>
      <c r="L6496">
        <v>2</v>
      </c>
      <c r="M6496">
        <v>98.4</v>
      </c>
      <c r="N6496">
        <f t="shared" si="404"/>
        <v>4</v>
      </c>
      <c r="O6496">
        <f>5</f>
        <v>5</v>
      </c>
      <c r="P6496" t="str">
        <f t="shared" si="405"/>
        <v>Met</v>
      </c>
      <c r="Q6496">
        <f t="shared" si="406"/>
        <v>0.62893081761006298</v>
      </c>
      <c r="R6496">
        <f t="shared" si="407"/>
        <v>79.5</v>
      </c>
    </row>
    <row r="6497" spans="1:18" x14ac:dyDescent="0.3">
      <c r="A6497" t="s">
        <v>12809</v>
      </c>
      <c r="B6497" t="s">
        <v>12810</v>
      </c>
      <c r="C6497" s="1">
        <v>46168</v>
      </c>
      <c r="D6497" s="1">
        <v>46169</v>
      </c>
      <c r="E6497" t="s">
        <v>23</v>
      </c>
      <c r="F6497" t="s">
        <v>16</v>
      </c>
      <c r="G6497" t="s">
        <v>49</v>
      </c>
      <c r="H6497" t="s">
        <v>18</v>
      </c>
      <c r="I6497" t="s">
        <v>33</v>
      </c>
      <c r="J6497" t="s">
        <v>34</v>
      </c>
      <c r="K6497">
        <v>28</v>
      </c>
      <c r="L6497">
        <v>3</v>
      </c>
      <c r="M6497">
        <v>98.46</v>
      </c>
      <c r="N6497">
        <f t="shared" si="404"/>
        <v>1</v>
      </c>
      <c r="O6497">
        <f>5</f>
        <v>5</v>
      </c>
      <c r="P6497" t="str">
        <f t="shared" si="405"/>
        <v>Met</v>
      </c>
      <c r="Q6497">
        <f t="shared" si="406"/>
        <v>10.714285714285714</v>
      </c>
      <c r="R6497">
        <f t="shared" si="407"/>
        <v>28</v>
      </c>
    </row>
    <row r="6498" spans="1:18" x14ac:dyDescent="0.3">
      <c r="A6498" t="s">
        <v>12811</v>
      </c>
      <c r="B6498" t="s">
        <v>12812</v>
      </c>
      <c r="C6498" s="1">
        <v>46085</v>
      </c>
      <c r="D6498" s="1">
        <v>46091</v>
      </c>
      <c r="E6498" t="s">
        <v>59</v>
      </c>
      <c r="F6498" t="s">
        <v>31</v>
      </c>
      <c r="G6498" t="s">
        <v>32</v>
      </c>
      <c r="H6498" t="s">
        <v>18</v>
      </c>
      <c r="I6498" t="s">
        <v>27</v>
      </c>
      <c r="J6498" t="s">
        <v>74</v>
      </c>
      <c r="K6498">
        <v>250</v>
      </c>
      <c r="L6498">
        <v>1</v>
      </c>
      <c r="M6498">
        <v>98.9</v>
      </c>
      <c r="N6498">
        <f t="shared" si="404"/>
        <v>6</v>
      </c>
      <c r="O6498">
        <f>5</f>
        <v>5</v>
      </c>
      <c r="P6498" t="str">
        <f t="shared" si="405"/>
        <v>Breached</v>
      </c>
      <c r="Q6498">
        <f t="shared" si="406"/>
        <v>0.4</v>
      </c>
      <c r="R6498">
        <f t="shared" si="407"/>
        <v>41.666666666666664</v>
      </c>
    </row>
    <row r="6499" spans="1:18" x14ac:dyDescent="0.3">
      <c r="A6499" t="s">
        <v>12813</v>
      </c>
      <c r="B6499" t="s">
        <v>12814</v>
      </c>
      <c r="C6499" s="1">
        <v>46198</v>
      </c>
      <c r="D6499" s="1">
        <v>46200</v>
      </c>
      <c r="E6499" t="s">
        <v>65</v>
      </c>
      <c r="F6499" t="s">
        <v>31</v>
      </c>
      <c r="G6499" t="s">
        <v>52</v>
      </c>
      <c r="H6499" t="s">
        <v>56</v>
      </c>
      <c r="I6499" t="s">
        <v>19</v>
      </c>
      <c r="J6499" t="s">
        <v>42</v>
      </c>
      <c r="K6499">
        <v>60</v>
      </c>
      <c r="L6499">
        <v>0</v>
      </c>
      <c r="M6499">
        <v>100</v>
      </c>
      <c r="N6499">
        <f t="shared" si="404"/>
        <v>2</v>
      </c>
      <c r="O6499">
        <f>5</f>
        <v>5</v>
      </c>
      <c r="P6499" t="str">
        <f t="shared" si="405"/>
        <v>Met</v>
      </c>
      <c r="Q6499">
        <f t="shared" si="406"/>
        <v>0</v>
      </c>
      <c r="R6499">
        <f t="shared" si="407"/>
        <v>30</v>
      </c>
    </row>
    <row r="6500" spans="1:18" x14ac:dyDescent="0.3">
      <c r="A6500" t="s">
        <v>12815</v>
      </c>
      <c r="B6500" t="s">
        <v>12816</v>
      </c>
      <c r="C6500" s="1">
        <v>46122</v>
      </c>
      <c r="D6500" s="1">
        <v>46126</v>
      </c>
      <c r="E6500" t="s">
        <v>59</v>
      </c>
      <c r="F6500" t="s">
        <v>38</v>
      </c>
      <c r="G6500" t="s">
        <v>41</v>
      </c>
      <c r="H6500" t="s">
        <v>56</v>
      </c>
      <c r="I6500" t="s">
        <v>33</v>
      </c>
      <c r="J6500" t="s">
        <v>20</v>
      </c>
      <c r="K6500">
        <v>346</v>
      </c>
      <c r="L6500">
        <v>3</v>
      </c>
      <c r="M6500">
        <v>97.58</v>
      </c>
      <c r="N6500">
        <f t="shared" si="404"/>
        <v>4</v>
      </c>
      <c r="O6500">
        <f>5</f>
        <v>5</v>
      </c>
      <c r="P6500" t="str">
        <f t="shared" si="405"/>
        <v>Met</v>
      </c>
      <c r="Q6500">
        <f t="shared" si="406"/>
        <v>0.86705202312138718</v>
      </c>
      <c r="R6500">
        <f t="shared" si="407"/>
        <v>86.5</v>
      </c>
    </row>
    <row r="6501" spans="1:18" x14ac:dyDescent="0.3">
      <c r="A6501" t="s">
        <v>12817</v>
      </c>
      <c r="B6501" t="s">
        <v>12818</v>
      </c>
      <c r="C6501" s="1">
        <v>46109</v>
      </c>
      <c r="D6501" s="1">
        <v>46110</v>
      </c>
      <c r="E6501" t="s">
        <v>15</v>
      </c>
      <c r="F6501" t="s">
        <v>45</v>
      </c>
      <c r="G6501" t="s">
        <v>49</v>
      </c>
      <c r="H6501" t="s">
        <v>26</v>
      </c>
      <c r="I6501" t="s">
        <v>33</v>
      </c>
      <c r="J6501" t="s">
        <v>42</v>
      </c>
      <c r="K6501">
        <v>382</v>
      </c>
      <c r="L6501">
        <v>3</v>
      </c>
      <c r="M6501">
        <v>96.85</v>
      </c>
      <c r="N6501">
        <f t="shared" si="404"/>
        <v>1</v>
      </c>
      <c r="O6501">
        <f>5</f>
        <v>5</v>
      </c>
      <c r="P6501" t="str">
        <f t="shared" si="405"/>
        <v>Met</v>
      </c>
      <c r="Q6501">
        <f t="shared" si="406"/>
        <v>0.78534031413612559</v>
      </c>
      <c r="R6501">
        <f t="shared" si="407"/>
        <v>382</v>
      </c>
    </row>
    <row r="6502" spans="1:18" x14ac:dyDescent="0.3">
      <c r="A6502" t="s">
        <v>12819</v>
      </c>
      <c r="B6502" t="s">
        <v>11682</v>
      </c>
      <c r="C6502" s="1">
        <v>46050</v>
      </c>
      <c r="D6502" s="1">
        <v>46055</v>
      </c>
      <c r="E6502" t="s">
        <v>59</v>
      </c>
      <c r="F6502" t="s">
        <v>45</v>
      </c>
      <c r="G6502" t="s">
        <v>41</v>
      </c>
      <c r="H6502" t="s">
        <v>26</v>
      </c>
      <c r="I6502" t="s">
        <v>19</v>
      </c>
      <c r="J6502" t="s">
        <v>42</v>
      </c>
      <c r="K6502">
        <v>25</v>
      </c>
      <c r="L6502">
        <v>1</v>
      </c>
      <c r="M6502">
        <v>99.26</v>
      </c>
      <c r="N6502">
        <f t="shared" si="404"/>
        <v>5</v>
      </c>
      <c r="O6502">
        <f>5</f>
        <v>5</v>
      </c>
      <c r="P6502" t="str">
        <f t="shared" si="405"/>
        <v>Met</v>
      </c>
      <c r="Q6502">
        <f t="shared" si="406"/>
        <v>4</v>
      </c>
      <c r="R6502">
        <f t="shared" si="407"/>
        <v>5</v>
      </c>
    </row>
    <row r="6503" spans="1:18" x14ac:dyDescent="0.3">
      <c r="A6503" t="s">
        <v>12820</v>
      </c>
      <c r="B6503" t="s">
        <v>12821</v>
      </c>
      <c r="C6503" s="1">
        <v>46136</v>
      </c>
      <c r="D6503" s="1">
        <v>46143</v>
      </c>
      <c r="E6503" t="s">
        <v>23</v>
      </c>
      <c r="F6503" t="s">
        <v>16</v>
      </c>
      <c r="G6503" t="s">
        <v>52</v>
      </c>
      <c r="H6503" t="s">
        <v>18</v>
      </c>
      <c r="I6503" t="s">
        <v>19</v>
      </c>
      <c r="J6503" t="s">
        <v>53</v>
      </c>
      <c r="K6503">
        <v>439</v>
      </c>
      <c r="L6503">
        <v>3</v>
      </c>
      <c r="M6503">
        <v>96.76</v>
      </c>
      <c r="N6503">
        <f t="shared" si="404"/>
        <v>7</v>
      </c>
      <c r="O6503">
        <f>5</f>
        <v>5</v>
      </c>
      <c r="P6503" t="str">
        <f t="shared" si="405"/>
        <v>Breached</v>
      </c>
      <c r="Q6503">
        <f t="shared" si="406"/>
        <v>0.68337129840546695</v>
      </c>
      <c r="R6503">
        <f t="shared" si="407"/>
        <v>62.714285714285715</v>
      </c>
    </row>
    <row r="6504" spans="1:18" x14ac:dyDescent="0.3">
      <c r="A6504" t="s">
        <v>12822</v>
      </c>
      <c r="B6504" t="s">
        <v>12823</v>
      </c>
      <c r="C6504" s="1">
        <v>46026</v>
      </c>
      <c r="D6504" s="1">
        <v>46028</v>
      </c>
      <c r="E6504" t="s">
        <v>15</v>
      </c>
      <c r="F6504" t="s">
        <v>38</v>
      </c>
      <c r="G6504" t="s">
        <v>93</v>
      </c>
      <c r="H6504" t="s">
        <v>56</v>
      </c>
      <c r="I6504" t="s">
        <v>27</v>
      </c>
      <c r="J6504" t="s">
        <v>53</v>
      </c>
      <c r="K6504">
        <v>285</v>
      </c>
      <c r="L6504">
        <v>1</v>
      </c>
      <c r="M6504">
        <v>99.35</v>
      </c>
      <c r="N6504">
        <f t="shared" si="404"/>
        <v>2</v>
      </c>
      <c r="O6504">
        <f>5</f>
        <v>5</v>
      </c>
      <c r="P6504" t="str">
        <f t="shared" si="405"/>
        <v>Met</v>
      </c>
      <c r="Q6504">
        <f t="shared" si="406"/>
        <v>0.35087719298245612</v>
      </c>
      <c r="R6504">
        <f t="shared" si="407"/>
        <v>142.5</v>
      </c>
    </row>
    <row r="6505" spans="1:18" x14ac:dyDescent="0.3">
      <c r="A6505" t="s">
        <v>12824</v>
      </c>
      <c r="B6505" t="s">
        <v>8152</v>
      </c>
      <c r="C6505" s="1">
        <v>46125</v>
      </c>
      <c r="D6505" s="1">
        <v>46130</v>
      </c>
      <c r="E6505" t="s">
        <v>37</v>
      </c>
      <c r="F6505" t="s">
        <v>16</v>
      </c>
      <c r="G6505" t="s">
        <v>32</v>
      </c>
      <c r="H6505" t="s">
        <v>56</v>
      </c>
      <c r="I6505" t="s">
        <v>27</v>
      </c>
      <c r="J6505" t="s">
        <v>53</v>
      </c>
      <c r="K6505">
        <v>31</v>
      </c>
      <c r="L6505">
        <v>2</v>
      </c>
      <c r="M6505">
        <v>98.83</v>
      </c>
      <c r="N6505">
        <f t="shared" si="404"/>
        <v>5</v>
      </c>
      <c r="O6505">
        <f>5</f>
        <v>5</v>
      </c>
      <c r="P6505" t="str">
        <f t="shared" si="405"/>
        <v>Met</v>
      </c>
      <c r="Q6505">
        <f t="shared" si="406"/>
        <v>6.4516129032258061</v>
      </c>
      <c r="R6505">
        <f t="shared" si="407"/>
        <v>6.2</v>
      </c>
    </row>
    <row r="6506" spans="1:18" x14ac:dyDescent="0.3">
      <c r="A6506" t="s">
        <v>12825</v>
      </c>
      <c r="B6506" t="s">
        <v>12826</v>
      </c>
      <c r="C6506" s="1">
        <v>46058</v>
      </c>
      <c r="D6506" s="1">
        <v>46061</v>
      </c>
      <c r="E6506" t="s">
        <v>37</v>
      </c>
      <c r="F6506" t="s">
        <v>16</v>
      </c>
      <c r="G6506" t="s">
        <v>93</v>
      </c>
      <c r="H6506" t="s">
        <v>18</v>
      </c>
      <c r="I6506" t="s">
        <v>27</v>
      </c>
      <c r="J6506" t="s">
        <v>53</v>
      </c>
      <c r="K6506">
        <v>354</v>
      </c>
      <c r="L6506">
        <v>1</v>
      </c>
      <c r="M6506">
        <v>99.29</v>
      </c>
      <c r="N6506">
        <f t="shared" si="404"/>
        <v>3</v>
      </c>
      <c r="O6506">
        <f>5</f>
        <v>5</v>
      </c>
      <c r="P6506" t="str">
        <f t="shared" si="405"/>
        <v>Met</v>
      </c>
      <c r="Q6506">
        <f t="shared" si="406"/>
        <v>0.2824858757062147</v>
      </c>
      <c r="R6506">
        <f t="shared" si="407"/>
        <v>118</v>
      </c>
    </row>
    <row r="6507" spans="1:18" x14ac:dyDescent="0.3">
      <c r="A6507" t="s">
        <v>12827</v>
      </c>
      <c r="B6507" t="s">
        <v>12828</v>
      </c>
      <c r="C6507" s="1">
        <v>46190</v>
      </c>
      <c r="D6507" s="1">
        <v>46194</v>
      </c>
      <c r="E6507" t="s">
        <v>65</v>
      </c>
      <c r="F6507" t="s">
        <v>24</v>
      </c>
      <c r="G6507" t="s">
        <v>52</v>
      </c>
      <c r="H6507" t="s">
        <v>26</v>
      </c>
      <c r="I6507" t="s">
        <v>33</v>
      </c>
      <c r="J6507" t="s">
        <v>42</v>
      </c>
      <c r="K6507">
        <v>405</v>
      </c>
      <c r="L6507">
        <v>2</v>
      </c>
      <c r="M6507">
        <v>97.45</v>
      </c>
      <c r="N6507">
        <f t="shared" si="404"/>
        <v>4</v>
      </c>
      <c r="O6507">
        <f>5</f>
        <v>5</v>
      </c>
      <c r="P6507" t="str">
        <f t="shared" si="405"/>
        <v>Met</v>
      </c>
      <c r="Q6507">
        <f t="shared" si="406"/>
        <v>0.49382716049382713</v>
      </c>
      <c r="R6507">
        <f t="shared" si="407"/>
        <v>101.25</v>
      </c>
    </row>
    <row r="6508" spans="1:18" x14ac:dyDescent="0.3">
      <c r="A6508" t="s">
        <v>12829</v>
      </c>
      <c r="B6508" t="s">
        <v>6209</v>
      </c>
      <c r="C6508" s="1">
        <v>46096</v>
      </c>
      <c r="D6508" s="1">
        <v>46103</v>
      </c>
      <c r="E6508" t="s">
        <v>65</v>
      </c>
      <c r="F6508" t="s">
        <v>38</v>
      </c>
      <c r="G6508" t="s">
        <v>41</v>
      </c>
      <c r="H6508" t="s">
        <v>18</v>
      </c>
      <c r="I6508" t="s">
        <v>19</v>
      </c>
      <c r="J6508" t="s">
        <v>20</v>
      </c>
      <c r="K6508">
        <v>303</v>
      </c>
      <c r="L6508">
        <v>4</v>
      </c>
      <c r="M6508">
        <v>97.27</v>
      </c>
      <c r="N6508">
        <f t="shared" si="404"/>
        <v>7</v>
      </c>
      <c r="O6508">
        <f>5</f>
        <v>5</v>
      </c>
      <c r="P6508" t="str">
        <f t="shared" si="405"/>
        <v>Breached</v>
      </c>
      <c r="Q6508">
        <f t="shared" si="406"/>
        <v>1.3201320132013201</v>
      </c>
      <c r="R6508">
        <f t="shared" si="407"/>
        <v>43.285714285714285</v>
      </c>
    </row>
    <row r="6509" spans="1:18" x14ac:dyDescent="0.3">
      <c r="A6509" t="s">
        <v>12830</v>
      </c>
      <c r="B6509" t="s">
        <v>12831</v>
      </c>
      <c r="C6509" s="1">
        <v>46138</v>
      </c>
      <c r="D6509" s="1">
        <v>46141</v>
      </c>
      <c r="E6509" t="s">
        <v>23</v>
      </c>
      <c r="F6509" t="s">
        <v>38</v>
      </c>
      <c r="G6509" t="s">
        <v>17</v>
      </c>
      <c r="H6509" t="s">
        <v>18</v>
      </c>
      <c r="I6509" t="s">
        <v>33</v>
      </c>
      <c r="J6509" t="s">
        <v>53</v>
      </c>
      <c r="K6509">
        <v>269</v>
      </c>
      <c r="L6509">
        <v>1</v>
      </c>
      <c r="M6509">
        <v>98.56</v>
      </c>
      <c r="N6509">
        <f t="shared" si="404"/>
        <v>3</v>
      </c>
      <c r="O6509">
        <f>5</f>
        <v>5</v>
      </c>
      <c r="P6509" t="str">
        <f t="shared" si="405"/>
        <v>Met</v>
      </c>
      <c r="Q6509">
        <f t="shared" si="406"/>
        <v>0.37174721189591076</v>
      </c>
      <c r="R6509">
        <f t="shared" si="407"/>
        <v>89.666666666666671</v>
      </c>
    </row>
    <row r="6510" spans="1:18" x14ac:dyDescent="0.3">
      <c r="A6510" t="s">
        <v>12832</v>
      </c>
      <c r="B6510" t="s">
        <v>12833</v>
      </c>
      <c r="C6510" s="1">
        <v>46075</v>
      </c>
      <c r="D6510" s="1">
        <v>46079</v>
      </c>
      <c r="E6510" t="s">
        <v>15</v>
      </c>
      <c r="F6510" t="s">
        <v>16</v>
      </c>
      <c r="G6510" t="s">
        <v>93</v>
      </c>
      <c r="H6510" t="s">
        <v>18</v>
      </c>
      <c r="I6510" t="s">
        <v>19</v>
      </c>
      <c r="J6510" t="s">
        <v>28</v>
      </c>
      <c r="K6510">
        <v>352</v>
      </c>
      <c r="L6510">
        <v>4</v>
      </c>
      <c r="M6510">
        <v>94.76</v>
      </c>
      <c r="N6510">
        <f t="shared" si="404"/>
        <v>4</v>
      </c>
      <c r="O6510">
        <f>5</f>
        <v>5</v>
      </c>
      <c r="P6510" t="str">
        <f t="shared" si="405"/>
        <v>Met</v>
      </c>
      <c r="Q6510">
        <f t="shared" si="406"/>
        <v>1.1363636363636365</v>
      </c>
      <c r="R6510">
        <f t="shared" si="407"/>
        <v>88</v>
      </c>
    </row>
    <row r="6511" spans="1:18" x14ac:dyDescent="0.3">
      <c r="A6511" t="s">
        <v>12834</v>
      </c>
      <c r="B6511" t="s">
        <v>12835</v>
      </c>
      <c r="C6511" s="1">
        <v>46076</v>
      </c>
      <c r="D6511" s="1">
        <v>46080</v>
      </c>
      <c r="E6511" t="s">
        <v>23</v>
      </c>
      <c r="F6511" t="s">
        <v>69</v>
      </c>
      <c r="G6511" t="s">
        <v>93</v>
      </c>
      <c r="H6511" t="s">
        <v>18</v>
      </c>
      <c r="I6511" t="s">
        <v>33</v>
      </c>
      <c r="J6511" t="s">
        <v>66</v>
      </c>
      <c r="K6511">
        <v>394</v>
      </c>
      <c r="L6511">
        <v>0</v>
      </c>
      <c r="M6511">
        <v>100</v>
      </c>
      <c r="N6511">
        <f t="shared" si="404"/>
        <v>4</v>
      </c>
      <c r="O6511">
        <f>5</f>
        <v>5</v>
      </c>
      <c r="P6511" t="str">
        <f t="shared" si="405"/>
        <v>Met</v>
      </c>
      <c r="Q6511">
        <f t="shared" si="406"/>
        <v>0</v>
      </c>
      <c r="R6511">
        <f t="shared" si="407"/>
        <v>98.5</v>
      </c>
    </row>
    <row r="6512" spans="1:18" x14ac:dyDescent="0.3">
      <c r="A6512" t="s">
        <v>12836</v>
      </c>
      <c r="B6512" t="s">
        <v>12837</v>
      </c>
      <c r="C6512" s="1">
        <v>46082</v>
      </c>
      <c r="D6512" s="1">
        <v>46092</v>
      </c>
      <c r="E6512" t="s">
        <v>15</v>
      </c>
      <c r="F6512" t="s">
        <v>16</v>
      </c>
      <c r="G6512" t="s">
        <v>17</v>
      </c>
      <c r="H6512" t="s">
        <v>26</v>
      </c>
      <c r="I6512" t="s">
        <v>27</v>
      </c>
      <c r="J6512" t="s">
        <v>34</v>
      </c>
      <c r="K6512">
        <v>433</v>
      </c>
      <c r="L6512">
        <v>3</v>
      </c>
      <c r="M6512">
        <v>97.83</v>
      </c>
      <c r="N6512">
        <f t="shared" si="404"/>
        <v>10</v>
      </c>
      <c r="O6512">
        <f>5</f>
        <v>5</v>
      </c>
      <c r="P6512" t="str">
        <f t="shared" si="405"/>
        <v>Breached</v>
      </c>
      <c r="Q6512">
        <f t="shared" si="406"/>
        <v>0.69284064665127021</v>
      </c>
      <c r="R6512">
        <f t="shared" si="407"/>
        <v>43.3</v>
      </c>
    </row>
    <row r="6513" spans="1:18" x14ac:dyDescent="0.3">
      <c r="A6513" t="s">
        <v>12838</v>
      </c>
      <c r="B6513" t="s">
        <v>12839</v>
      </c>
      <c r="C6513" s="1">
        <v>46136</v>
      </c>
      <c r="D6513" s="1">
        <v>46142</v>
      </c>
      <c r="E6513" t="s">
        <v>15</v>
      </c>
      <c r="F6513" t="s">
        <v>31</v>
      </c>
      <c r="G6513" t="s">
        <v>25</v>
      </c>
      <c r="H6513" t="s">
        <v>26</v>
      </c>
      <c r="I6513" t="s">
        <v>33</v>
      </c>
      <c r="J6513" t="s">
        <v>53</v>
      </c>
      <c r="K6513">
        <v>202</v>
      </c>
      <c r="L6513">
        <v>5</v>
      </c>
      <c r="M6513">
        <v>92.54</v>
      </c>
      <c r="N6513">
        <f t="shared" si="404"/>
        <v>6</v>
      </c>
      <c r="O6513">
        <f>5</f>
        <v>5</v>
      </c>
      <c r="P6513" t="str">
        <f t="shared" si="405"/>
        <v>Breached</v>
      </c>
      <c r="Q6513">
        <f t="shared" si="406"/>
        <v>2.4752475247524752</v>
      </c>
      <c r="R6513">
        <f t="shared" si="407"/>
        <v>33.666666666666664</v>
      </c>
    </row>
    <row r="6514" spans="1:18" x14ac:dyDescent="0.3">
      <c r="A6514" t="s">
        <v>12840</v>
      </c>
      <c r="B6514" t="s">
        <v>12841</v>
      </c>
      <c r="C6514" s="1">
        <v>46156</v>
      </c>
      <c r="D6514" s="1">
        <v>46159</v>
      </c>
      <c r="E6514" t="s">
        <v>15</v>
      </c>
      <c r="F6514" t="s">
        <v>45</v>
      </c>
      <c r="G6514" t="s">
        <v>52</v>
      </c>
      <c r="H6514" t="s">
        <v>18</v>
      </c>
      <c r="I6514" t="s">
        <v>19</v>
      </c>
      <c r="J6514" t="s">
        <v>53</v>
      </c>
      <c r="K6514">
        <v>344</v>
      </c>
      <c r="L6514">
        <v>2</v>
      </c>
      <c r="M6514">
        <v>98.3</v>
      </c>
      <c r="N6514">
        <f t="shared" si="404"/>
        <v>3</v>
      </c>
      <c r="O6514">
        <f>5</f>
        <v>5</v>
      </c>
      <c r="P6514" t="str">
        <f t="shared" si="405"/>
        <v>Met</v>
      </c>
      <c r="Q6514">
        <f t="shared" si="406"/>
        <v>0.58139534883720934</v>
      </c>
      <c r="R6514">
        <f t="shared" si="407"/>
        <v>114.66666666666667</v>
      </c>
    </row>
    <row r="6515" spans="1:18" x14ac:dyDescent="0.3">
      <c r="A6515" t="s">
        <v>12842</v>
      </c>
      <c r="B6515" t="s">
        <v>12843</v>
      </c>
      <c r="C6515" s="1">
        <v>46049</v>
      </c>
      <c r="D6515" s="1">
        <v>46053</v>
      </c>
      <c r="E6515" t="s">
        <v>65</v>
      </c>
      <c r="F6515" t="s">
        <v>16</v>
      </c>
      <c r="G6515" t="s">
        <v>60</v>
      </c>
      <c r="H6515" t="s">
        <v>26</v>
      </c>
      <c r="I6515" t="s">
        <v>33</v>
      </c>
      <c r="J6515" t="s">
        <v>34</v>
      </c>
      <c r="K6515">
        <v>485</v>
      </c>
      <c r="L6515">
        <v>0</v>
      </c>
      <c r="M6515">
        <v>100</v>
      </c>
      <c r="N6515">
        <f t="shared" si="404"/>
        <v>4</v>
      </c>
      <c r="O6515">
        <f>5</f>
        <v>5</v>
      </c>
      <c r="P6515" t="str">
        <f t="shared" si="405"/>
        <v>Met</v>
      </c>
      <c r="Q6515">
        <f t="shared" si="406"/>
        <v>0</v>
      </c>
      <c r="R6515">
        <f t="shared" si="407"/>
        <v>121.25</v>
      </c>
    </row>
    <row r="6516" spans="1:18" x14ac:dyDescent="0.3">
      <c r="A6516" t="s">
        <v>12844</v>
      </c>
      <c r="B6516" t="s">
        <v>12845</v>
      </c>
      <c r="C6516" s="1">
        <v>46186</v>
      </c>
      <c r="D6516" s="1">
        <v>46193</v>
      </c>
      <c r="E6516" t="s">
        <v>37</v>
      </c>
      <c r="F6516" t="s">
        <v>45</v>
      </c>
      <c r="G6516" t="s">
        <v>41</v>
      </c>
      <c r="H6516" t="s">
        <v>26</v>
      </c>
      <c r="I6516" t="s">
        <v>27</v>
      </c>
      <c r="J6516" t="s">
        <v>42</v>
      </c>
      <c r="K6516">
        <v>162</v>
      </c>
      <c r="L6516">
        <v>1</v>
      </c>
      <c r="M6516">
        <v>99.33</v>
      </c>
      <c r="N6516">
        <f t="shared" si="404"/>
        <v>7</v>
      </c>
      <c r="O6516">
        <f>5</f>
        <v>5</v>
      </c>
      <c r="P6516" t="str">
        <f t="shared" si="405"/>
        <v>Breached</v>
      </c>
      <c r="Q6516">
        <f t="shared" si="406"/>
        <v>0.61728395061728392</v>
      </c>
      <c r="R6516">
        <f t="shared" si="407"/>
        <v>23.142857142857142</v>
      </c>
    </row>
    <row r="6517" spans="1:18" x14ac:dyDescent="0.3">
      <c r="A6517" t="s">
        <v>12846</v>
      </c>
      <c r="B6517" t="s">
        <v>12847</v>
      </c>
      <c r="C6517" s="1">
        <v>46189</v>
      </c>
      <c r="D6517" s="1">
        <v>46190</v>
      </c>
      <c r="E6517" t="s">
        <v>23</v>
      </c>
      <c r="F6517" t="s">
        <v>38</v>
      </c>
      <c r="G6517" t="s">
        <v>17</v>
      </c>
      <c r="H6517" t="s">
        <v>26</v>
      </c>
      <c r="I6517" t="s">
        <v>19</v>
      </c>
      <c r="J6517" t="s">
        <v>34</v>
      </c>
      <c r="K6517">
        <v>425</v>
      </c>
      <c r="L6517">
        <v>3</v>
      </c>
      <c r="M6517">
        <v>97.33</v>
      </c>
      <c r="N6517">
        <f t="shared" si="404"/>
        <v>1</v>
      </c>
      <c r="O6517">
        <f>5</f>
        <v>5</v>
      </c>
      <c r="P6517" t="str">
        <f t="shared" si="405"/>
        <v>Met</v>
      </c>
      <c r="Q6517">
        <f t="shared" si="406"/>
        <v>0.70588235294117652</v>
      </c>
      <c r="R6517">
        <f t="shared" si="407"/>
        <v>425</v>
      </c>
    </row>
    <row r="6518" spans="1:18" x14ac:dyDescent="0.3">
      <c r="A6518" t="s">
        <v>12848</v>
      </c>
      <c r="B6518" t="s">
        <v>12849</v>
      </c>
      <c r="C6518" s="1">
        <v>46180</v>
      </c>
      <c r="D6518" s="1">
        <v>46185</v>
      </c>
      <c r="E6518" t="s">
        <v>37</v>
      </c>
      <c r="F6518" t="s">
        <v>16</v>
      </c>
      <c r="G6518" t="s">
        <v>17</v>
      </c>
      <c r="H6518" t="s">
        <v>26</v>
      </c>
      <c r="I6518" t="s">
        <v>33</v>
      </c>
      <c r="J6518" t="s">
        <v>20</v>
      </c>
      <c r="K6518">
        <v>266</v>
      </c>
      <c r="L6518">
        <v>5</v>
      </c>
      <c r="M6518">
        <v>95.39</v>
      </c>
      <c r="N6518">
        <f t="shared" si="404"/>
        <v>5</v>
      </c>
      <c r="O6518">
        <f>5</f>
        <v>5</v>
      </c>
      <c r="P6518" t="str">
        <f t="shared" si="405"/>
        <v>Met</v>
      </c>
      <c r="Q6518">
        <f t="shared" si="406"/>
        <v>1.8796992481203008</v>
      </c>
      <c r="R6518">
        <f t="shared" si="407"/>
        <v>53.2</v>
      </c>
    </row>
    <row r="6519" spans="1:18" x14ac:dyDescent="0.3">
      <c r="A6519" t="s">
        <v>12850</v>
      </c>
      <c r="B6519" t="s">
        <v>12851</v>
      </c>
      <c r="C6519" s="1">
        <v>46115</v>
      </c>
      <c r="D6519" s="1">
        <v>46124</v>
      </c>
      <c r="E6519" t="s">
        <v>37</v>
      </c>
      <c r="F6519" t="s">
        <v>69</v>
      </c>
      <c r="G6519" t="s">
        <v>17</v>
      </c>
      <c r="H6519" t="s">
        <v>56</v>
      </c>
      <c r="I6519" t="s">
        <v>27</v>
      </c>
      <c r="J6519" t="s">
        <v>42</v>
      </c>
      <c r="K6519">
        <v>282</v>
      </c>
      <c r="L6519">
        <v>0</v>
      </c>
      <c r="M6519">
        <v>100</v>
      </c>
      <c r="N6519">
        <f t="shared" si="404"/>
        <v>9</v>
      </c>
      <c r="O6519">
        <f>5</f>
        <v>5</v>
      </c>
      <c r="P6519" t="str">
        <f t="shared" si="405"/>
        <v>Breached</v>
      </c>
      <c r="Q6519">
        <f t="shared" si="406"/>
        <v>0</v>
      </c>
      <c r="R6519">
        <f t="shared" si="407"/>
        <v>31.333333333333332</v>
      </c>
    </row>
    <row r="6520" spans="1:18" x14ac:dyDescent="0.3">
      <c r="A6520" t="s">
        <v>12852</v>
      </c>
      <c r="B6520" t="s">
        <v>12853</v>
      </c>
      <c r="C6520" s="1">
        <v>46045</v>
      </c>
      <c r="D6520" s="1">
        <v>46052</v>
      </c>
      <c r="E6520" t="s">
        <v>15</v>
      </c>
      <c r="F6520" t="s">
        <v>16</v>
      </c>
      <c r="G6520" t="s">
        <v>93</v>
      </c>
      <c r="H6520" t="s">
        <v>56</v>
      </c>
      <c r="I6520" t="s">
        <v>27</v>
      </c>
      <c r="J6520" t="s">
        <v>46</v>
      </c>
      <c r="K6520">
        <v>160</v>
      </c>
      <c r="L6520">
        <v>2</v>
      </c>
      <c r="M6520">
        <v>97.81</v>
      </c>
      <c r="N6520">
        <f t="shared" si="404"/>
        <v>7</v>
      </c>
      <c r="O6520">
        <f>5</f>
        <v>5</v>
      </c>
      <c r="P6520" t="str">
        <f t="shared" si="405"/>
        <v>Breached</v>
      </c>
      <c r="Q6520">
        <f t="shared" si="406"/>
        <v>1.25</v>
      </c>
      <c r="R6520">
        <f t="shared" si="407"/>
        <v>22.857142857142858</v>
      </c>
    </row>
    <row r="6521" spans="1:18" x14ac:dyDescent="0.3">
      <c r="A6521" t="s">
        <v>12854</v>
      </c>
      <c r="B6521" t="s">
        <v>12855</v>
      </c>
      <c r="C6521" s="1">
        <v>46139</v>
      </c>
      <c r="D6521" s="1">
        <v>46142</v>
      </c>
      <c r="E6521" t="s">
        <v>37</v>
      </c>
      <c r="F6521" t="s">
        <v>38</v>
      </c>
      <c r="G6521" t="s">
        <v>25</v>
      </c>
      <c r="H6521" t="s">
        <v>26</v>
      </c>
      <c r="I6521" t="s">
        <v>33</v>
      </c>
      <c r="J6521" t="s">
        <v>66</v>
      </c>
      <c r="K6521">
        <v>131</v>
      </c>
      <c r="L6521">
        <v>4</v>
      </c>
      <c r="M6521">
        <v>97.57</v>
      </c>
      <c r="N6521">
        <f t="shared" si="404"/>
        <v>3</v>
      </c>
      <c r="O6521">
        <f>5</f>
        <v>5</v>
      </c>
      <c r="P6521" t="str">
        <f t="shared" si="405"/>
        <v>Met</v>
      </c>
      <c r="Q6521">
        <f t="shared" si="406"/>
        <v>3.0534351145038165</v>
      </c>
      <c r="R6521">
        <f t="shared" si="407"/>
        <v>43.666666666666664</v>
      </c>
    </row>
    <row r="6522" spans="1:18" x14ac:dyDescent="0.3">
      <c r="A6522" t="s">
        <v>12856</v>
      </c>
      <c r="B6522" t="s">
        <v>2344</v>
      </c>
      <c r="C6522" s="1">
        <v>46158</v>
      </c>
      <c r="D6522" s="1">
        <v>46163</v>
      </c>
      <c r="E6522" t="s">
        <v>37</v>
      </c>
      <c r="F6522" t="s">
        <v>38</v>
      </c>
      <c r="G6522" t="s">
        <v>25</v>
      </c>
      <c r="H6522" t="s">
        <v>18</v>
      </c>
      <c r="I6522" t="s">
        <v>27</v>
      </c>
      <c r="J6522" t="s">
        <v>46</v>
      </c>
      <c r="K6522">
        <v>122</v>
      </c>
      <c r="L6522">
        <v>0</v>
      </c>
      <c r="M6522">
        <v>100</v>
      </c>
      <c r="N6522">
        <f t="shared" si="404"/>
        <v>5</v>
      </c>
      <c r="O6522">
        <f>5</f>
        <v>5</v>
      </c>
      <c r="P6522" t="str">
        <f t="shared" si="405"/>
        <v>Met</v>
      </c>
      <c r="Q6522">
        <f t="shared" si="406"/>
        <v>0</v>
      </c>
      <c r="R6522">
        <f t="shared" si="407"/>
        <v>24.4</v>
      </c>
    </row>
    <row r="6523" spans="1:18" x14ac:dyDescent="0.3">
      <c r="A6523" t="s">
        <v>12857</v>
      </c>
      <c r="B6523" t="s">
        <v>12858</v>
      </c>
      <c r="C6523" s="1">
        <v>46062</v>
      </c>
      <c r="D6523" s="1">
        <v>46070</v>
      </c>
      <c r="E6523" t="s">
        <v>65</v>
      </c>
      <c r="F6523" t="s">
        <v>24</v>
      </c>
      <c r="G6523" t="s">
        <v>32</v>
      </c>
      <c r="H6523" t="s">
        <v>56</v>
      </c>
      <c r="I6523" t="s">
        <v>33</v>
      </c>
      <c r="J6523" t="s">
        <v>66</v>
      </c>
      <c r="K6523">
        <v>405</v>
      </c>
      <c r="L6523">
        <v>3</v>
      </c>
      <c r="M6523">
        <v>98.25</v>
      </c>
      <c r="N6523">
        <f t="shared" si="404"/>
        <v>8</v>
      </c>
      <c r="O6523">
        <f>5</f>
        <v>5</v>
      </c>
      <c r="P6523" t="str">
        <f t="shared" si="405"/>
        <v>Breached</v>
      </c>
      <c r="Q6523">
        <f t="shared" si="406"/>
        <v>0.74074074074074081</v>
      </c>
      <c r="R6523">
        <f t="shared" si="407"/>
        <v>50.625</v>
      </c>
    </row>
    <row r="6524" spans="1:18" x14ac:dyDescent="0.3">
      <c r="A6524" t="s">
        <v>12859</v>
      </c>
      <c r="B6524" t="s">
        <v>12860</v>
      </c>
      <c r="C6524" s="1">
        <v>46187</v>
      </c>
      <c r="D6524" s="1">
        <v>46195</v>
      </c>
      <c r="E6524" t="s">
        <v>59</v>
      </c>
      <c r="F6524" t="s">
        <v>45</v>
      </c>
      <c r="G6524" t="s">
        <v>41</v>
      </c>
      <c r="H6524" t="s">
        <v>26</v>
      </c>
      <c r="I6524" t="s">
        <v>33</v>
      </c>
      <c r="J6524" t="s">
        <v>74</v>
      </c>
      <c r="K6524">
        <v>432</v>
      </c>
      <c r="L6524">
        <v>1</v>
      </c>
      <c r="M6524">
        <v>98.76</v>
      </c>
      <c r="N6524">
        <f t="shared" si="404"/>
        <v>8</v>
      </c>
      <c r="O6524">
        <f>5</f>
        <v>5</v>
      </c>
      <c r="P6524" t="str">
        <f t="shared" si="405"/>
        <v>Breached</v>
      </c>
      <c r="Q6524">
        <f t="shared" si="406"/>
        <v>0.23148148148148145</v>
      </c>
      <c r="R6524">
        <f t="shared" si="407"/>
        <v>54</v>
      </c>
    </row>
    <row r="6525" spans="1:18" x14ac:dyDescent="0.3">
      <c r="A6525" t="s">
        <v>12861</v>
      </c>
      <c r="B6525" t="s">
        <v>2469</v>
      </c>
      <c r="C6525" s="1">
        <v>46115</v>
      </c>
      <c r="D6525" s="1">
        <v>46117</v>
      </c>
      <c r="E6525" t="s">
        <v>59</v>
      </c>
      <c r="F6525" t="s">
        <v>45</v>
      </c>
      <c r="G6525" t="s">
        <v>49</v>
      </c>
      <c r="H6525" t="s">
        <v>26</v>
      </c>
      <c r="I6525" t="s">
        <v>27</v>
      </c>
      <c r="J6525" t="s">
        <v>42</v>
      </c>
      <c r="K6525">
        <v>241</v>
      </c>
      <c r="L6525">
        <v>2</v>
      </c>
      <c r="M6525">
        <v>98.54</v>
      </c>
      <c r="N6525">
        <f t="shared" si="404"/>
        <v>2</v>
      </c>
      <c r="O6525">
        <f>5</f>
        <v>5</v>
      </c>
      <c r="P6525" t="str">
        <f t="shared" si="405"/>
        <v>Met</v>
      </c>
      <c r="Q6525">
        <f t="shared" si="406"/>
        <v>0.82987551867219922</v>
      </c>
      <c r="R6525">
        <f t="shared" si="407"/>
        <v>120.5</v>
      </c>
    </row>
    <row r="6526" spans="1:18" x14ac:dyDescent="0.3">
      <c r="A6526" t="s">
        <v>12862</v>
      </c>
      <c r="B6526" t="s">
        <v>12863</v>
      </c>
      <c r="C6526" s="1">
        <v>46100</v>
      </c>
      <c r="D6526" s="1">
        <v>46106</v>
      </c>
      <c r="E6526" t="s">
        <v>23</v>
      </c>
      <c r="F6526" t="s">
        <v>24</v>
      </c>
      <c r="G6526" t="s">
        <v>49</v>
      </c>
      <c r="H6526" t="s">
        <v>56</v>
      </c>
      <c r="I6526" t="s">
        <v>19</v>
      </c>
      <c r="J6526" t="s">
        <v>20</v>
      </c>
      <c r="K6526">
        <v>183</v>
      </c>
      <c r="L6526">
        <v>5</v>
      </c>
      <c r="M6526">
        <v>95.52</v>
      </c>
      <c r="N6526">
        <f t="shared" si="404"/>
        <v>6</v>
      </c>
      <c r="O6526">
        <f>5</f>
        <v>5</v>
      </c>
      <c r="P6526" t="str">
        <f t="shared" si="405"/>
        <v>Breached</v>
      </c>
      <c r="Q6526">
        <f t="shared" si="406"/>
        <v>2.7322404371584699</v>
      </c>
      <c r="R6526">
        <f t="shared" si="407"/>
        <v>30.5</v>
      </c>
    </row>
    <row r="6527" spans="1:18" x14ac:dyDescent="0.3">
      <c r="A6527" t="s">
        <v>12864</v>
      </c>
      <c r="B6527" t="s">
        <v>12865</v>
      </c>
      <c r="C6527" s="1">
        <v>46026</v>
      </c>
      <c r="D6527" s="1">
        <v>46030</v>
      </c>
      <c r="E6527" t="s">
        <v>23</v>
      </c>
      <c r="F6527" t="s">
        <v>31</v>
      </c>
      <c r="G6527" t="s">
        <v>41</v>
      </c>
      <c r="H6527" t="s">
        <v>26</v>
      </c>
      <c r="I6527" t="s">
        <v>19</v>
      </c>
      <c r="J6527" t="s">
        <v>53</v>
      </c>
      <c r="K6527">
        <v>350</v>
      </c>
      <c r="L6527">
        <v>1</v>
      </c>
      <c r="M6527">
        <v>98.65</v>
      </c>
      <c r="N6527">
        <f t="shared" si="404"/>
        <v>4</v>
      </c>
      <c r="O6527">
        <f>5</f>
        <v>5</v>
      </c>
      <c r="P6527" t="str">
        <f t="shared" si="405"/>
        <v>Met</v>
      </c>
      <c r="Q6527">
        <f t="shared" si="406"/>
        <v>0.2857142857142857</v>
      </c>
      <c r="R6527">
        <f t="shared" si="407"/>
        <v>87.5</v>
      </c>
    </row>
    <row r="6528" spans="1:18" x14ac:dyDescent="0.3">
      <c r="A6528" t="s">
        <v>12866</v>
      </c>
      <c r="B6528" t="s">
        <v>12867</v>
      </c>
      <c r="C6528" s="1">
        <v>46029</v>
      </c>
      <c r="D6528" s="1">
        <v>46036</v>
      </c>
      <c r="E6528" t="s">
        <v>23</v>
      </c>
      <c r="F6528" t="s">
        <v>45</v>
      </c>
      <c r="G6528" t="s">
        <v>25</v>
      </c>
      <c r="H6528" t="s">
        <v>56</v>
      </c>
      <c r="I6528" t="s">
        <v>27</v>
      </c>
      <c r="J6528" t="s">
        <v>46</v>
      </c>
      <c r="K6528">
        <v>346</v>
      </c>
      <c r="L6528">
        <v>1</v>
      </c>
      <c r="M6528">
        <v>98.83</v>
      </c>
      <c r="N6528">
        <f t="shared" si="404"/>
        <v>7</v>
      </c>
      <c r="O6528">
        <f>5</f>
        <v>5</v>
      </c>
      <c r="P6528" t="str">
        <f t="shared" si="405"/>
        <v>Breached</v>
      </c>
      <c r="Q6528">
        <f t="shared" si="406"/>
        <v>0.28901734104046239</v>
      </c>
      <c r="R6528">
        <f t="shared" si="407"/>
        <v>49.428571428571431</v>
      </c>
    </row>
    <row r="6529" spans="1:18" x14ac:dyDescent="0.3">
      <c r="A6529" t="s">
        <v>12868</v>
      </c>
      <c r="B6529" t="s">
        <v>12869</v>
      </c>
      <c r="C6529" s="1">
        <v>46042</v>
      </c>
      <c r="D6529" s="1">
        <v>46047</v>
      </c>
      <c r="E6529" t="s">
        <v>37</v>
      </c>
      <c r="F6529" t="s">
        <v>16</v>
      </c>
      <c r="G6529" t="s">
        <v>41</v>
      </c>
      <c r="H6529" t="s">
        <v>18</v>
      </c>
      <c r="I6529" t="s">
        <v>19</v>
      </c>
      <c r="J6529" t="s">
        <v>42</v>
      </c>
      <c r="K6529">
        <v>228</v>
      </c>
      <c r="L6529">
        <v>1</v>
      </c>
      <c r="M6529">
        <v>98.87</v>
      </c>
      <c r="N6529">
        <f t="shared" si="404"/>
        <v>5</v>
      </c>
      <c r="O6529">
        <f>5</f>
        <v>5</v>
      </c>
      <c r="P6529" t="str">
        <f t="shared" si="405"/>
        <v>Met</v>
      </c>
      <c r="Q6529">
        <f t="shared" si="406"/>
        <v>0.43859649122807015</v>
      </c>
      <c r="R6529">
        <f t="shared" si="407"/>
        <v>45.6</v>
      </c>
    </row>
    <row r="6530" spans="1:18" x14ac:dyDescent="0.3">
      <c r="A6530" t="s">
        <v>12870</v>
      </c>
      <c r="B6530" t="s">
        <v>12871</v>
      </c>
      <c r="C6530" s="1">
        <v>46100</v>
      </c>
      <c r="D6530" s="1">
        <v>46107</v>
      </c>
      <c r="E6530" t="s">
        <v>65</v>
      </c>
      <c r="F6530" t="s">
        <v>31</v>
      </c>
      <c r="G6530" t="s">
        <v>25</v>
      </c>
      <c r="H6530" t="s">
        <v>26</v>
      </c>
      <c r="I6530" t="s">
        <v>19</v>
      </c>
      <c r="J6530" t="s">
        <v>34</v>
      </c>
      <c r="K6530">
        <v>237</v>
      </c>
      <c r="L6530">
        <v>2</v>
      </c>
      <c r="M6530">
        <v>98.25</v>
      </c>
      <c r="N6530">
        <f t="shared" si="404"/>
        <v>7</v>
      </c>
      <c r="O6530">
        <f>5</f>
        <v>5</v>
      </c>
      <c r="P6530" t="str">
        <f t="shared" si="405"/>
        <v>Breached</v>
      </c>
      <c r="Q6530">
        <f t="shared" si="406"/>
        <v>0.8438818565400843</v>
      </c>
      <c r="R6530">
        <f t="shared" si="407"/>
        <v>33.857142857142854</v>
      </c>
    </row>
    <row r="6531" spans="1:18" x14ac:dyDescent="0.3">
      <c r="A6531" t="s">
        <v>12872</v>
      </c>
      <c r="B6531" t="s">
        <v>12873</v>
      </c>
      <c r="C6531" s="1">
        <v>46123</v>
      </c>
      <c r="D6531" s="1">
        <v>46132</v>
      </c>
      <c r="E6531" t="s">
        <v>59</v>
      </c>
      <c r="F6531" t="s">
        <v>31</v>
      </c>
      <c r="G6531" t="s">
        <v>41</v>
      </c>
      <c r="H6531" t="s">
        <v>56</v>
      </c>
      <c r="I6531" t="s">
        <v>19</v>
      </c>
      <c r="J6531" t="s">
        <v>28</v>
      </c>
      <c r="K6531">
        <v>237</v>
      </c>
      <c r="L6531">
        <v>0</v>
      </c>
      <c r="M6531">
        <v>100</v>
      </c>
      <c r="N6531">
        <f t="shared" ref="N6531:N6594" si="408">D6531-C6531</f>
        <v>9</v>
      </c>
      <c r="O6531">
        <f>5</f>
        <v>5</v>
      </c>
      <c r="P6531" t="str">
        <f t="shared" ref="P6531:P6594" si="409">IF(N6531&lt;=O6531,"Met","Breached")</f>
        <v>Breached</v>
      </c>
      <c r="Q6531">
        <f t="shared" ref="Q6531:Q6594" si="410">(L6531/K6531)*100</f>
        <v>0</v>
      </c>
      <c r="R6531">
        <f t="shared" ref="R6531:R6594" si="411">(K6531/N6531)</f>
        <v>26.333333333333332</v>
      </c>
    </row>
    <row r="6532" spans="1:18" x14ac:dyDescent="0.3">
      <c r="A6532" t="s">
        <v>12874</v>
      </c>
      <c r="B6532" t="s">
        <v>12875</v>
      </c>
      <c r="C6532" s="1">
        <v>46122</v>
      </c>
      <c r="D6532" s="1">
        <v>46125</v>
      </c>
      <c r="E6532" t="s">
        <v>15</v>
      </c>
      <c r="F6532" t="s">
        <v>45</v>
      </c>
      <c r="G6532" t="s">
        <v>41</v>
      </c>
      <c r="H6532" t="s">
        <v>18</v>
      </c>
      <c r="I6532" t="s">
        <v>33</v>
      </c>
      <c r="J6532" t="s">
        <v>46</v>
      </c>
      <c r="K6532">
        <v>264</v>
      </c>
      <c r="L6532">
        <v>1</v>
      </c>
      <c r="M6532">
        <v>98.51</v>
      </c>
      <c r="N6532">
        <f t="shared" si="408"/>
        <v>3</v>
      </c>
      <c r="O6532">
        <f>5</f>
        <v>5</v>
      </c>
      <c r="P6532" t="str">
        <f t="shared" si="409"/>
        <v>Met</v>
      </c>
      <c r="Q6532">
        <f t="shared" si="410"/>
        <v>0.37878787878787878</v>
      </c>
      <c r="R6532">
        <f t="shared" si="411"/>
        <v>88</v>
      </c>
    </row>
    <row r="6533" spans="1:18" x14ac:dyDescent="0.3">
      <c r="A6533" t="s">
        <v>12876</v>
      </c>
      <c r="B6533" t="s">
        <v>12877</v>
      </c>
      <c r="C6533" s="1">
        <v>46075</v>
      </c>
      <c r="D6533" s="1">
        <v>46076</v>
      </c>
      <c r="E6533" t="s">
        <v>65</v>
      </c>
      <c r="F6533" t="s">
        <v>38</v>
      </c>
      <c r="G6533" t="s">
        <v>93</v>
      </c>
      <c r="H6533" t="s">
        <v>26</v>
      </c>
      <c r="I6533" t="s">
        <v>27</v>
      </c>
      <c r="J6533" t="s">
        <v>34</v>
      </c>
      <c r="K6533">
        <v>299</v>
      </c>
      <c r="L6533">
        <v>0</v>
      </c>
      <c r="M6533">
        <v>100</v>
      </c>
      <c r="N6533">
        <f t="shared" si="408"/>
        <v>1</v>
      </c>
      <c r="O6533">
        <f>5</f>
        <v>5</v>
      </c>
      <c r="P6533" t="str">
        <f t="shared" si="409"/>
        <v>Met</v>
      </c>
      <c r="Q6533">
        <f t="shared" si="410"/>
        <v>0</v>
      </c>
      <c r="R6533">
        <f t="shared" si="411"/>
        <v>299</v>
      </c>
    </row>
    <row r="6534" spans="1:18" x14ac:dyDescent="0.3">
      <c r="A6534" t="s">
        <v>12878</v>
      </c>
      <c r="B6534" t="s">
        <v>12879</v>
      </c>
      <c r="C6534" s="1">
        <v>46052</v>
      </c>
      <c r="D6534" s="1">
        <v>46060</v>
      </c>
      <c r="E6534" t="s">
        <v>37</v>
      </c>
      <c r="F6534" t="s">
        <v>69</v>
      </c>
      <c r="G6534" t="s">
        <v>60</v>
      </c>
      <c r="H6534" t="s">
        <v>18</v>
      </c>
      <c r="I6534" t="s">
        <v>33</v>
      </c>
      <c r="J6534" t="s">
        <v>28</v>
      </c>
      <c r="K6534">
        <v>147</v>
      </c>
      <c r="L6534">
        <v>5</v>
      </c>
      <c r="M6534">
        <v>95.91</v>
      </c>
      <c r="N6534">
        <f t="shared" si="408"/>
        <v>8</v>
      </c>
      <c r="O6534">
        <f>5</f>
        <v>5</v>
      </c>
      <c r="P6534" t="str">
        <f t="shared" si="409"/>
        <v>Breached</v>
      </c>
      <c r="Q6534">
        <f t="shared" si="410"/>
        <v>3.4013605442176873</v>
      </c>
      <c r="R6534">
        <f t="shared" si="411"/>
        <v>18.375</v>
      </c>
    </row>
    <row r="6535" spans="1:18" x14ac:dyDescent="0.3">
      <c r="A6535" t="s">
        <v>12880</v>
      </c>
      <c r="B6535" t="s">
        <v>12881</v>
      </c>
      <c r="C6535" s="1">
        <v>46054</v>
      </c>
      <c r="D6535" s="1">
        <v>46062</v>
      </c>
      <c r="E6535" t="s">
        <v>59</v>
      </c>
      <c r="F6535" t="s">
        <v>16</v>
      </c>
      <c r="G6535" t="s">
        <v>60</v>
      </c>
      <c r="H6535" t="s">
        <v>56</v>
      </c>
      <c r="I6535" t="s">
        <v>19</v>
      </c>
      <c r="J6535" t="s">
        <v>74</v>
      </c>
      <c r="K6535">
        <v>91</v>
      </c>
      <c r="L6535">
        <v>2</v>
      </c>
      <c r="M6535">
        <v>98.34</v>
      </c>
      <c r="N6535">
        <f t="shared" si="408"/>
        <v>8</v>
      </c>
      <c r="O6535">
        <f>5</f>
        <v>5</v>
      </c>
      <c r="P6535" t="str">
        <f t="shared" si="409"/>
        <v>Breached</v>
      </c>
      <c r="Q6535">
        <f t="shared" si="410"/>
        <v>2.197802197802198</v>
      </c>
      <c r="R6535">
        <f t="shared" si="411"/>
        <v>11.375</v>
      </c>
    </row>
    <row r="6536" spans="1:18" x14ac:dyDescent="0.3">
      <c r="A6536" t="s">
        <v>12882</v>
      </c>
      <c r="B6536" t="s">
        <v>12883</v>
      </c>
      <c r="C6536" s="1">
        <v>46112</v>
      </c>
      <c r="D6536" s="1">
        <v>46120</v>
      </c>
      <c r="E6536" t="s">
        <v>23</v>
      </c>
      <c r="F6536" t="s">
        <v>16</v>
      </c>
      <c r="G6536" t="s">
        <v>25</v>
      </c>
      <c r="H6536" t="s">
        <v>26</v>
      </c>
      <c r="I6536" t="s">
        <v>33</v>
      </c>
      <c r="J6536" t="s">
        <v>42</v>
      </c>
      <c r="K6536">
        <v>362</v>
      </c>
      <c r="L6536">
        <v>0</v>
      </c>
      <c r="M6536">
        <v>100</v>
      </c>
      <c r="N6536">
        <f t="shared" si="408"/>
        <v>8</v>
      </c>
      <c r="O6536">
        <f>5</f>
        <v>5</v>
      </c>
      <c r="P6536" t="str">
        <f t="shared" si="409"/>
        <v>Breached</v>
      </c>
      <c r="Q6536">
        <f t="shared" si="410"/>
        <v>0</v>
      </c>
      <c r="R6536">
        <f t="shared" si="411"/>
        <v>45.25</v>
      </c>
    </row>
    <row r="6537" spans="1:18" x14ac:dyDescent="0.3">
      <c r="A6537" t="s">
        <v>12884</v>
      </c>
      <c r="B6537" t="s">
        <v>12885</v>
      </c>
      <c r="C6537" s="1">
        <v>46082</v>
      </c>
      <c r="D6537" s="1">
        <v>46090</v>
      </c>
      <c r="E6537" t="s">
        <v>23</v>
      </c>
      <c r="F6537" t="s">
        <v>16</v>
      </c>
      <c r="G6537" t="s">
        <v>17</v>
      </c>
      <c r="H6537" t="s">
        <v>56</v>
      </c>
      <c r="I6537" t="s">
        <v>19</v>
      </c>
      <c r="J6537" t="s">
        <v>28</v>
      </c>
      <c r="K6537">
        <v>310</v>
      </c>
      <c r="L6537">
        <v>2</v>
      </c>
      <c r="M6537">
        <v>97.57</v>
      </c>
      <c r="N6537">
        <f t="shared" si="408"/>
        <v>8</v>
      </c>
      <c r="O6537">
        <f>5</f>
        <v>5</v>
      </c>
      <c r="P6537" t="str">
        <f t="shared" si="409"/>
        <v>Breached</v>
      </c>
      <c r="Q6537">
        <f t="shared" si="410"/>
        <v>0.64516129032258063</v>
      </c>
      <c r="R6537">
        <f t="shared" si="411"/>
        <v>38.75</v>
      </c>
    </row>
    <row r="6538" spans="1:18" x14ac:dyDescent="0.3">
      <c r="A6538" t="s">
        <v>12886</v>
      </c>
      <c r="B6538" t="s">
        <v>12887</v>
      </c>
      <c r="C6538" s="1">
        <v>46147</v>
      </c>
      <c r="D6538" s="1">
        <v>46152</v>
      </c>
      <c r="E6538" t="s">
        <v>37</v>
      </c>
      <c r="F6538" t="s">
        <v>16</v>
      </c>
      <c r="G6538" t="s">
        <v>17</v>
      </c>
      <c r="H6538" t="s">
        <v>26</v>
      </c>
      <c r="I6538" t="s">
        <v>27</v>
      </c>
      <c r="J6538" t="s">
        <v>34</v>
      </c>
      <c r="K6538">
        <v>363</v>
      </c>
      <c r="L6538">
        <v>1</v>
      </c>
      <c r="M6538">
        <v>99.17</v>
      </c>
      <c r="N6538">
        <f t="shared" si="408"/>
        <v>5</v>
      </c>
      <c r="O6538">
        <f>5</f>
        <v>5</v>
      </c>
      <c r="P6538" t="str">
        <f t="shared" si="409"/>
        <v>Met</v>
      </c>
      <c r="Q6538">
        <f t="shared" si="410"/>
        <v>0.27548209366391185</v>
      </c>
      <c r="R6538">
        <f t="shared" si="411"/>
        <v>72.599999999999994</v>
      </c>
    </row>
    <row r="6539" spans="1:18" x14ac:dyDescent="0.3">
      <c r="A6539" t="s">
        <v>12888</v>
      </c>
      <c r="B6539" t="s">
        <v>12889</v>
      </c>
      <c r="C6539" s="1">
        <v>46070</v>
      </c>
      <c r="D6539" s="1">
        <v>46076</v>
      </c>
      <c r="E6539" t="s">
        <v>65</v>
      </c>
      <c r="F6539" t="s">
        <v>31</v>
      </c>
      <c r="G6539" t="s">
        <v>60</v>
      </c>
      <c r="H6539" t="s">
        <v>18</v>
      </c>
      <c r="I6539" t="s">
        <v>33</v>
      </c>
      <c r="J6539" t="s">
        <v>53</v>
      </c>
      <c r="K6539">
        <v>336</v>
      </c>
      <c r="L6539">
        <v>5</v>
      </c>
      <c r="M6539">
        <v>96.64</v>
      </c>
      <c r="N6539">
        <f t="shared" si="408"/>
        <v>6</v>
      </c>
      <c r="O6539">
        <f>5</f>
        <v>5</v>
      </c>
      <c r="P6539" t="str">
        <f t="shared" si="409"/>
        <v>Breached</v>
      </c>
      <c r="Q6539">
        <f t="shared" si="410"/>
        <v>1.4880952380952379</v>
      </c>
      <c r="R6539">
        <f t="shared" si="411"/>
        <v>56</v>
      </c>
    </row>
    <row r="6540" spans="1:18" x14ac:dyDescent="0.3">
      <c r="A6540" t="s">
        <v>12890</v>
      </c>
      <c r="B6540" t="s">
        <v>12891</v>
      </c>
      <c r="C6540" s="1">
        <v>46143</v>
      </c>
      <c r="D6540" s="1">
        <v>46146</v>
      </c>
      <c r="E6540" t="s">
        <v>37</v>
      </c>
      <c r="F6540" t="s">
        <v>69</v>
      </c>
      <c r="G6540" t="s">
        <v>60</v>
      </c>
      <c r="H6540" t="s">
        <v>56</v>
      </c>
      <c r="I6540" t="s">
        <v>27</v>
      </c>
      <c r="J6540" t="s">
        <v>42</v>
      </c>
      <c r="K6540">
        <v>402</v>
      </c>
      <c r="L6540">
        <v>5</v>
      </c>
      <c r="M6540">
        <v>94.12</v>
      </c>
      <c r="N6540">
        <f t="shared" si="408"/>
        <v>3</v>
      </c>
      <c r="O6540">
        <f>5</f>
        <v>5</v>
      </c>
      <c r="P6540" t="str">
        <f t="shared" si="409"/>
        <v>Met</v>
      </c>
      <c r="Q6540">
        <f t="shared" si="410"/>
        <v>1.2437810945273633</v>
      </c>
      <c r="R6540">
        <f t="shared" si="411"/>
        <v>134</v>
      </c>
    </row>
    <row r="6541" spans="1:18" x14ac:dyDescent="0.3">
      <c r="A6541" t="s">
        <v>12892</v>
      </c>
      <c r="B6541" t="s">
        <v>12893</v>
      </c>
      <c r="C6541" s="1">
        <v>46067</v>
      </c>
      <c r="D6541" s="1">
        <v>46069</v>
      </c>
      <c r="E6541" t="s">
        <v>59</v>
      </c>
      <c r="F6541" t="s">
        <v>45</v>
      </c>
      <c r="G6541" t="s">
        <v>49</v>
      </c>
      <c r="H6541" t="s">
        <v>26</v>
      </c>
      <c r="I6541" t="s">
        <v>27</v>
      </c>
      <c r="J6541" t="s">
        <v>34</v>
      </c>
      <c r="K6541">
        <v>28</v>
      </c>
      <c r="L6541">
        <v>3</v>
      </c>
      <c r="M6541">
        <v>95.8</v>
      </c>
      <c r="N6541">
        <f t="shared" si="408"/>
        <v>2</v>
      </c>
      <c r="O6541">
        <f>5</f>
        <v>5</v>
      </c>
      <c r="P6541" t="str">
        <f t="shared" si="409"/>
        <v>Met</v>
      </c>
      <c r="Q6541">
        <f t="shared" si="410"/>
        <v>10.714285714285714</v>
      </c>
      <c r="R6541">
        <f t="shared" si="411"/>
        <v>14</v>
      </c>
    </row>
    <row r="6542" spans="1:18" x14ac:dyDescent="0.3">
      <c r="A6542" t="s">
        <v>12894</v>
      </c>
      <c r="B6542" t="s">
        <v>12895</v>
      </c>
      <c r="C6542" s="1">
        <v>46034</v>
      </c>
      <c r="D6542" s="1">
        <v>46043</v>
      </c>
      <c r="E6542" t="s">
        <v>65</v>
      </c>
      <c r="F6542" t="s">
        <v>16</v>
      </c>
      <c r="G6542" t="s">
        <v>17</v>
      </c>
      <c r="H6542" t="s">
        <v>26</v>
      </c>
      <c r="I6542" t="s">
        <v>27</v>
      </c>
      <c r="J6542" t="s">
        <v>34</v>
      </c>
      <c r="K6542">
        <v>202</v>
      </c>
      <c r="L6542">
        <v>0</v>
      </c>
      <c r="M6542">
        <v>100</v>
      </c>
      <c r="N6542">
        <f t="shared" si="408"/>
        <v>9</v>
      </c>
      <c r="O6542">
        <f>5</f>
        <v>5</v>
      </c>
      <c r="P6542" t="str">
        <f t="shared" si="409"/>
        <v>Breached</v>
      </c>
      <c r="Q6542">
        <f t="shared" si="410"/>
        <v>0</v>
      </c>
      <c r="R6542">
        <f t="shared" si="411"/>
        <v>22.444444444444443</v>
      </c>
    </row>
    <row r="6543" spans="1:18" x14ac:dyDescent="0.3">
      <c r="A6543" t="s">
        <v>12896</v>
      </c>
      <c r="B6543" t="s">
        <v>12897</v>
      </c>
      <c r="C6543" s="1">
        <v>46040</v>
      </c>
      <c r="D6543" s="1">
        <v>46045</v>
      </c>
      <c r="E6543" t="s">
        <v>15</v>
      </c>
      <c r="F6543" t="s">
        <v>31</v>
      </c>
      <c r="G6543" t="s">
        <v>17</v>
      </c>
      <c r="H6543" t="s">
        <v>26</v>
      </c>
      <c r="I6543" t="s">
        <v>19</v>
      </c>
      <c r="J6543" t="s">
        <v>34</v>
      </c>
      <c r="K6543">
        <v>150</v>
      </c>
      <c r="L6543">
        <v>3</v>
      </c>
      <c r="M6543">
        <v>98.48</v>
      </c>
      <c r="N6543">
        <f t="shared" si="408"/>
        <v>5</v>
      </c>
      <c r="O6543">
        <f>5</f>
        <v>5</v>
      </c>
      <c r="P6543" t="str">
        <f t="shared" si="409"/>
        <v>Met</v>
      </c>
      <c r="Q6543">
        <f t="shared" si="410"/>
        <v>2</v>
      </c>
      <c r="R6543">
        <f t="shared" si="411"/>
        <v>30</v>
      </c>
    </row>
    <row r="6544" spans="1:18" x14ac:dyDescent="0.3">
      <c r="A6544" t="s">
        <v>12898</v>
      </c>
      <c r="B6544" t="s">
        <v>12899</v>
      </c>
      <c r="C6544" s="1">
        <v>46043</v>
      </c>
      <c r="D6544" s="1">
        <v>46051</v>
      </c>
      <c r="E6544" t="s">
        <v>65</v>
      </c>
      <c r="F6544" t="s">
        <v>16</v>
      </c>
      <c r="G6544" t="s">
        <v>60</v>
      </c>
      <c r="H6544" t="s">
        <v>18</v>
      </c>
      <c r="I6544" t="s">
        <v>33</v>
      </c>
      <c r="J6544" t="s">
        <v>28</v>
      </c>
      <c r="K6544">
        <v>145</v>
      </c>
      <c r="L6544">
        <v>0</v>
      </c>
      <c r="M6544">
        <v>100</v>
      </c>
      <c r="N6544">
        <f t="shared" si="408"/>
        <v>8</v>
      </c>
      <c r="O6544">
        <f>5</f>
        <v>5</v>
      </c>
      <c r="P6544" t="str">
        <f t="shared" si="409"/>
        <v>Breached</v>
      </c>
      <c r="Q6544">
        <f t="shared" si="410"/>
        <v>0</v>
      </c>
      <c r="R6544">
        <f t="shared" si="411"/>
        <v>18.125</v>
      </c>
    </row>
    <row r="6545" spans="1:18" x14ac:dyDescent="0.3">
      <c r="A6545" t="s">
        <v>12900</v>
      </c>
      <c r="B6545" t="s">
        <v>12901</v>
      </c>
      <c r="C6545" s="1">
        <v>46067</v>
      </c>
      <c r="D6545" s="1">
        <v>46072</v>
      </c>
      <c r="E6545" t="s">
        <v>65</v>
      </c>
      <c r="F6545" t="s">
        <v>31</v>
      </c>
      <c r="G6545" t="s">
        <v>49</v>
      </c>
      <c r="H6545" t="s">
        <v>56</v>
      </c>
      <c r="I6545" t="s">
        <v>33</v>
      </c>
      <c r="J6545" t="s">
        <v>42</v>
      </c>
      <c r="K6545">
        <v>96</v>
      </c>
      <c r="L6545">
        <v>0</v>
      </c>
      <c r="M6545">
        <v>100</v>
      </c>
      <c r="N6545">
        <f t="shared" si="408"/>
        <v>5</v>
      </c>
      <c r="O6545">
        <f>5</f>
        <v>5</v>
      </c>
      <c r="P6545" t="str">
        <f t="shared" si="409"/>
        <v>Met</v>
      </c>
      <c r="Q6545">
        <f t="shared" si="410"/>
        <v>0</v>
      </c>
      <c r="R6545">
        <f t="shared" si="411"/>
        <v>19.2</v>
      </c>
    </row>
    <row r="6546" spans="1:18" x14ac:dyDescent="0.3">
      <c r="A6546" t="s">
        <v>12902</v>
      </c>
      <c r="B6546" t="s">
        <v>12903</v>
      </c>
      <c r="C6546" s="1">
        <v>46053</v>
      </c>
      <c r="D6546" s="1">
        <v>46061</v>
      </c>
      <c r="E6546" t="s">
        <v>65</v>
      </c>
      <c r="F6546" t="s">
        <v>38</v>
      </c>
      <c r="G6546" t="s">
        <v>52</v>
      </c>
      <c r="H6546" t="s">
        <v>56</v>
      </c>
      <c r="I6546" t="s">
        <v>33</v>
      </c>
      <c r="J6546" t="s">
        <v>28</v>
      </c>
      <c r="K6546">
        <v>87</v>
      </c>
      <c r="L6546">
        <v>1</v>
      </c>
      <c r="M6546">
        <v>98.66</v>
      </c>
      <c r="N6546">
        <f t="shared" si="408"/>
        <v>8</v>
      </c>
      <c r="O6546">
        <f>5</f>
        <v>5</v>
      </c>
      <c r="P6546" t="str">
        <f t="shared" si="409"/>
        <v>Breached</v>
      </c>
      <c r="Q6546">
        <f t="shared" si="410"/>
        <v>1.1494252873563218</v>
      </c>
      <c r="R6546">
        <f t="shared" si="411"/>
        <v>10.875</v>
      </c>
    </row>
    <row r="6547" spans="1:18" x14ac:dyDescent="0.3">
      <c r="A6547" t="s">
        <v>12904</v>
      </c>
      <c r="B6547" t="s">
        <v>9953</v>
      </c>
      <c r="C6547" s="1">
        <v>46187</v>
      </c>
      <c r="D6547" s="1">
        <v>46191</v>
      </c>
      <c r="E6547" t="s">
        <v>37</v>
      </c>
      <c r="F6547" t="s">
        <v>69</v>
      </c>
      <c r="G6547" t="s">
        <v>93</v>
      </c>
      <c r="H6547" t="s">
        <v>18</v>
      </c>
      <c r="I6547" t="s">
        <v>33</v>
      </c>
      <c r="J6547" t="s">
        <v>28</v>
      </c>
      <c r="K6547">
        <v>328</v>
      </c>
      <c r="L6547">
        <v>0</v>
      </c>
      <c r="M6547">
        <v>100</v>
      </c>
      <c r="N6547">
        <f t="shared" si="408"/>
        <v>4</v>
      </c>
      <c r="O6547">
        <f>5</f>
        <v>5</v>
      </c>
      <c r="P6547" t="str">
        <f t="shared" si="409"/>
        <v>Met</v>
      </c>
      <c r="Q6547">
        <f t="shared" si="410"/>
        <v>0</v>
      </c>
      <c r="R6547">
        <f t="shared" si="411"/>
        <v>82</v>
      </c>
    </row>
    <row r="6548" spans="1:18" x14ac:dyDescent="0.3">
      <c r="A6548" t="s">
        <v>12905</v>
      </c>
      <c r="B6548" t="s">
        <v>12906</v>
      </c>
      <c r="C6548" s="1">
        <v>46113</v>
      </c>
      <c r="D6548" s="1">
        <v>46115</v>
      </c>
      <c r="E6548" t="s">
        <v>37</v>
      </c>
      <c r="F6548" t="s">
        <v>16</v>
      </c>
      <c r="G6548" t="s">
        <v>52</v>
      </c>
      <c r="H6548" t="s">
        <v>56</v>
      </c>
      <c r="I6548" t="s">
        <v>33</v>
      </c>
      <c r="J6548" t="s">
        <v>34</v>
      </c>
      <c r="K6548">
        <v>482</v>
      </c>
      <c r="L6548">
        <v>0</v>
      </c>
      <c r="M6548">
        <v>100</v>
      </c>
      <c r="N6548">
        <f t="shared" si="408"/>
        <v>2</v>
      </c>
      <c r="O6548">
        <f>5</f>
        <v>5</v>
      </c>
      <c r="P6548" t="str">
        <f t="shared" si="409"/>
        <v>Met</v>
      </c>
      <c r="Q6548">
        <f t="shared" si="410"/>
        <v>0</v>
      </c>
      <c r="R6548">
        <f t="shared" si="411"/>
        <v>241</v>
      </c>
    </row>
    <row r="6549" spans="1:18" x14ac:dyDescent="0.3">
      <c r="A6549" t="s">
        <v>12907</v>
      </c>
      <c r="B6549" t="s">
        <v>12908</v>
      </c>
      <c r="C6549" s="1">
        <v>46178</v>
      </c>
      <c r="D6549" s="1">
        <v>46186</v>
      </c>
      <c r="E6549" t="s">
        <v>59</v>
      </c>
      <c r="F6549" t="s">
        <v>16</v>
      </c>
      <c r="G6549" t="s">
        <v>93</v>
      </c>
      <c r="H6549" t="s">
        <v>18</v>
      </c>
      <c r="I6549" t="s">
        <v>19</v>
      </c>
      <c r="J6549" t="s">
        <v>42</v>
      </c>
      <c r="K6549">
        <v>198</v>
      </c>
      <c r="L6549">
        <v>3</v>
      </c>
      <c r="M6549">
        <v>98.02</v>
      </c>
      <c r="N6549">
        <f t="shared" si="408"/>
        <v>8</v>
      </c>
      <c r="O6549">
        <f>5</f>
        <v>5</v>
      </c>
      <c r="P6549" t="str">
        <f t="shared" si="409"/>
        <v>Breached</v>
      </c>
      <c r="Q6549">
        <f t="shared" si="410"/>
        <v>1.5151515151515151</v>
      </c>
      <c r="R6549">
        <f t="shared" si="411"/>
        <v>24.75</v>
      </c>
    </row>
    <row r="6550" spans="1:18" x14ac:dyDescent="0.3">
      <c r="A6550" t="s">
        <v>12909</v>
      </c>
      <c r="B6550" t="s">
        <v>12910</v>
      </c>
      <c r="C6550" s="1">
        <v>46109</v>
      </c>
      <c r="D6550" s="1">
        <v>46116</v>
      </c>
      <c r="E6550" t="s">
        <v>23</v>
      </c>
      <c r="F6550" t="s">
        <v>69</v>
      </c>
      <c r="G6550" t="s">
        <v>52</v>
      </c>
      <c r="H6550" t="s">
        <v>26</v>
      </c>
      <c r="I6550" t="s">
        <v>33</v>
      </c>
      <c r="J6550" t="s">
        <v>28</v>
      </c>
      <c r="K6550">
        <v>337</v>
      </c>
      <c r="L6550">
        <v>5</v>
      </c>
      <c r="M6550">
        <v>93.74</v>
      </c>
      <c r="N6550">
        <f t="shared" si="408"/>
        <v>7</v>
      </c>
      <c r="O6550">
        <f>5</f>
        <v>5</v>
      </c>
      <c r="P6550" t="str">
        <f t="shared" si="409"/>
        <v>Breached</v>
      </c>
      <c r="Q6550">
        <f t="shared" si="410"/>
        <v>1.4836795252225521</v>
      </c>
      <c r="R6550">
        <f t="shared" si="411"/>
        <v>48.142857142857146</v>
      </c>
    </row>
    <row r="6551" spans="1:18" x14ac:dyDescent="0.3">
      <c r="A6551" t="s">
        <v>12911</v>
      </c>
      <c r="B6551" t="s">
        <v>12912</v>
      </c>
      <c r="C6551" s="1">
        <v>46040</v>
      </c>
      <c r="D6551" s="1">
        <v>46041</v>
      </c>
      <c r="E6551" t="s">
        <v>23</v>
      </c>
      <c r="F6551" t="s">
        <v>31</v>
      </c>
      <c r="G6551" t="s">
        <v>52</v>
      </c>
      <c r="H6551" t="s">
        <v>26</v>
      </c>
      <c r="I6551" t="s">
        <v>19</v>
      </c>
      <c r="J6551" t="s">
        <v>42</v>
      </c>
      <c r="K6551">
        <v>177</v>
      </c>
      <c r="L6551">
        <v>1</v>
      </c>
      <c r="M6551">
        <v>98.85</v>
      </c>
      <c r="N6551">
        <f t="shared" si="408"/>
        <v>1</v>
      </c>
      <c r="O6551">
        <f>5</f>
        <v>5</v>
      </c>
      <c r="P6551" t="str">
        <f t="shared" si="409"/>
        <v>Met</v>
      </c>
      <c r="Q6551">
        <f t="shared" si="410"/>
        <v>0.56497175141242939</v>
      </c>
      <c r="R6551">
        <f t="shared" si="411"/>
        <v>177</v>
      </c>
    </row>
    <row r="6552" spans="1:18" x14ac:dyDescent="0.3">
      <c r="A6552" t="s">
        <v>12913</v>
      </c>
      <c r="B6552" t="s">
        <v>12914</v>
      </c>
      <c r="C6552" s="1">
        <v>46127</v>
      </c>
      <c r="D6552" s="1">
        <v>46129</v>
      </c>
      <c r="E6552" t="s">
        <v>65</v>
      </c>
      <c r="F6552" t="s">
        <v>69</v>
      </c>
      <c r="G6552" t="s">
        <v>17</v>
      </c>
      <c r="H6552" t="s">
        <v>18</v>
      </c>
      <c r="I6552" t="s">
        <v>27</v>
      </c>
      <c r="J6552" t="s">
        <v>28</v>
      </c>
      <c r="K6552">
        <v>219</v>
      </c>
      <c r="L6552">
        <v>3</v>
      </c>
      <c r="M6552">
        <v>96.56</v>
      </c>
      <c r="N6552">
        <f t="shared" si="408"/>
        <v>2</v>
      </c>
      <c r="O6552">
        <f>5</f>
        <v>5</v>
      </c>
      <c r="P6552" t="str">
        <f t="shared" si="409"/>
        <v>Met</v>
      </c>
      <c r="Q6552">
        <f t="shared" si="410"/>
        <v>1.3698630136986301</v>
      </c>
      <c r="R6552">
        <f t="shared" si="411"/>
        <v>109.5</v>
      </c>
    </row>
    <row r="6553" spans="1:18" x14ac:dyDescent="0.3">
      <c r="A6553" t="s">
        <v>12915</v>
      </c>
      <c r="B6553" t="s">
        <v>10204</v>
      </c>
      <c r="C6553" s="1">
        <v>46083</v>
      </c>
      <c r="D6553" s="1">
        <v>46089</v>
      </c>
      <c r="E6553" t="s">
        <v>23</v>
      </c>
      <c r="F6553" t="s">
        <v>16</v>
      </c>
      <c r="G6553" t="s">
        <v>32</v>
      </c>
      <c r="H6553" t="s">
        <v>56</v>
      </c>
      <c r="I6553" t="s">
        <v>33</v>
      </c>
      <c r="J6553" t="s">
        <v>46</v>
      </c>
      <c r="K6553">
        <v>158</v>
      </c>
      <c r="L6553">
        <v>0</v>
      </c>
      <c r="M6553">
        <v>100</v>
      </c>
      <c r="N6553">
        <f t="shared" si="408"/>
        <v>6</v>
      </c>
      <c r="O6553">
        <f>5</f>
        <v>5</v>
      </c>
      <c r="P6553" t="str">
        <f t="shared" si="409"/>
        <v>Breached</v>
      </c>
      <c r="Q6553">
        <f t="shared" si="410"/>
        <v>0</v>
      </c>
      <c r="R6553">
        <f t="shared" si="411"/>
        <v>26.333333333333332</v>
      </c>
    </row>
    <row r="6554" spans="1:18" x14ac:dyDescent="0.3">
      <c r="A6554" t="s">
        <v>12916</v>
      </c>
      <c r="B6554" t="s">
        <v>12917</v>
      </c>
      <c r="C6554" s="1">
        <v>46059</v>
      </c>
      <c r="D6554" s="1">
        <v>46068</v>
      </c>
      <c r="E6554" t="s">
        <v>37</v>
      </c>
      <c r="F6554" t="s">
        <v>38</v>
      </c>
      <c r="G6554" t="s">
        <v>32</v>
      </c>
      <c r="H6554" t="s">
        <v>18</v>
      </c>
      <c r="I6554" t="s">
        <v>27</v>
      </c>
      <c r="J6554" t="s">
        <v>74</v>
      </c>
      <c r="K6554">
        <v>324</v>
      </c>
      <c r="L6554">
        <v>1</v>
      </c>
      <c r="M6554">
        <v>99.39</v>
      </c>
      <c r="N6554">
        <f t="shared" si="408"/>
        <v>9</v>
      </c>
      <c r="O6554">
        <f>5</f>
        <v>5</v>
      </c>
      <c r="P6554" t="str">
        <f t="shared" si="409"/>
        <v>Breached</v>
      </c>
      <c r="Q6554">
        <f t="shared" si="410"/>
        <v>0.30864197530864196</v>
      </c>
      <c r="R6554">
        <f t="shared" si="411"/>
        <v>36</v>
      </c>
    </row>
    <row r="6555" spans="1:18" x14ac:dyDescent="0.3">
      <c r="A6555" t="s">
        <v>12918</v>
      </c>
      <c r="B6555" t="s">
        <v>12919</v>
      </c>
      <c r="C6555" s="1">
        <v>46111</v>
      </c>
      <c r="D6555" s="1">
        <v>46121</v>
      </c>
      <c r="E6555" t="s">
        <v>23</v>
      </c>
      <c r="F6555" t="s">
        <v>16</v>
      </c>
      <c r="G6555" t="s">
        <v>25</v>
      </c>
      <c r="H6555" t="s">
        <v>18</v>
      </c>
      <c r="I6555" t="s">
        <v>27</v>
      </c>
      <c r="J6555" t="s">
        <v>20</v>
      </c>
      <c r="K6555">
        <v>415</v>
      </c>
      <c r="L6555">
        <v>1</v>
      </c>
      <c r="M6555">
        <v>99.31</v>
      </c>
      <c r="N6555">
        <f t="shared" si="408"/>
        <v>10</v>
      </c>
      <c r="O6555">
        <f>5</f>
        <v>5</v>
      </c>
      <c r="P6555" t="str">
        <f t="shared" si="409"/>
        <v>Breached</v>
      </c>
      <c r="Q6555">
        <f t="shared" si="410"/>
        <v>0.24096385542168677</v>
      </c>
      <c r="R6555">
        <f t="shared" si="411"/>
        <v>41.5</v>
      </c>
    </row>
    <row r="6556" spans="1:18" x14ac:dyDescent="0.3">
      <c r="A6556" t="s">
        <v>12920</v>
      </c>
      <c r="B6556" t="s">
        <v>12921</v>
      </c>
      <c r="C6556" s="1">
        <v>46156</v>
      </c>
      <c r="D6556" s="1">
        <v>46162</v>
      </c>
      <c r="E6556" t="s">
        <v>37</v>
      </c>
      <c r="F6556" t="s">
        <v>69</v>
      </c>
      <c r="G6556" t="s">
        <v>93</v>
      </c>
      <c r="H6556" t="s">
        <v>26</v>
      </c>
      <c r="I6556" t="s">
        <v>19</v>
      </c>
      <c r="J6556" t="s">
        <v>34</v>
      </c>
      <c r="K6556">
        <v>348</v>
      </c>
      <c r="L6556">
        <v>5</v>
      </c>
      <c r="M6556">
        <v>97.1</v>
      </c>
      <c r="N6556">
        <f t="shared" si="408"/>
        <v>6</v>
      </c>
      <c r="O6556">
        <f>5</f>
        <v>5</v>
      </c>
      <c r="P6556" t="str">
        <f t="shared" si="409"/>
        <v>Breached</v>
      </c>
      <c r="Q6556">
        <f t="shared" si="410"/>
        <v>1.4367816091954022</v>
      </c>
      <c r="R6556">
        <f t="shared" si="411"/>
        <v>58</v>
      </c>
    </row>
    <row r="6557" spans="1:18" x14ac:dyDescent="0.3">
      <c r="A6557" t="s">
        <v>12922</v>
      </c>
      <c r="B6557" t="s">
        <v>12923</v>
      </c>
      <c r="C6557" s="1">
        <v>46141</v>
      </c>
      <c r="D6557" s="1">
        <v>46151</v>
      </c>
      <c r="E6557" t="s">
        <v>23</v>
      </c>
      <c r="F6557" t="s">
        <v>45</v>
      </c>
      <c r="G6557" t="s">
        <v>60</v>
      </c>
      <c r="H6557" t="s">
        <v>18</v>
      </c>
      <c r="I6557" t="s">
        <v>33</v>
      </c>
      <c r="J6557" t="s">
        <v>20</v>
      </c>
      <c r="K6557">
        <v>25</v>
      </c>
      <c r="L6557">
        <v>4</v>
      </c>
      <c r="M6557">
        <v>96.37</v>
      </c>
      <c r="N6557">
        <f t="shared" si="408"/>
        <v>10</v>
      </c>
      <c r="O6557">
        <f>5</f>
        <v>5</v>
      </c>
      <c r="P6557" t="str">
        <f t="shared" si="409"/>
        <v>Breached</v>
      </c>
      <c r="Q6557">
        <f t="shared" si="410"/>
        <v>16</v>
      </c>
      <c r="R6557">
        <f t="shared" si="411"/>
        <v>2.5</v>
      </c>
    </row>
    <row r="6558" spans="1:18" x14ac:dyDescent="0.3">
      <c r="A6558" t="s">
        <v>12924</v>
      </c>
      <c r="B6558" t="s">
        <v>12925</v>
      </c>
      <c r="C6558" s="1">
        <v>46065</v>
      </c>
      <c r="D6558" s="1">
        <v>46068</v>
      </c>
      <c r="E6558" t="s">
        <v>23</v>
      </c>
      <c r="F6558" t="s">
        <v>45</v>
      </c>
      <c r="G6558" t="s">
        <v>41</v>
      </c>
      <c r="H6558" t="s">
        <v>56</v>
      </c>
      <c r="I6558" t="s">
        <v>27</v>
      </c>
      <c r="J6558" t="s">
        <v>46</v>
      </c>
      <c r="K6558">
        <v>203</v>
      </c>
      <c r="L6558">
        <v>5</v>
      </c>
      <c r="M6558">
        <v>97.35</v>
      </c>
      <c r="N6558">
        <f t="shared" si="408"/>
        <v>3</v>
      </c>
      <c r="O6558">
        <f>5</f>
        <v>5</v>
      </c>
      <c r="P6558" t="str">
        <f t="shared" si="409"/>
        <v>Met</v>
      </c>
      <c r="Q6558">
        <f t="shared" si="410"/>
        <v>2.4630541871921183</v>
      </c>
      <c r="R6558">
        <f t="shared" si="411"/>
        <v>67.666666666666671</v>
      </c>
    </row>
    <row r="6559" spans="1:18" x14ac:dyDescent="0.3">
      <c r="A6559" t="s">
        <v>12926</v>
      </c>
      <c r="B6559" t="s">
        <v>12927</v>
      </c>
      <c r="C6559" s="1">
        <v>46092</v>
      </c>
      <c r="D6559" s="1">
        <v>46099</v>
      </c>
      <c r="E6559" t="s">
        <v>23</v>
      </c>
      <c r="F6559" t="s">
        <v>31</v>
      </c>
      <c r="G6559" t="s">
        <v>32</v>
      </c>
      <c r="H6559" t="s">
        <v>18</v>
      </c>
      <c r="I6559" t="s">
        <v>19</v>
      </c>
      <c r="J6559" t="s">
        <v>20</v>
      </c>
      <c r="K6559">
        <v>483</v>
      </c>
      <c r="L6559">
        <v>2</v>
      </c>
      <c r="M6559">
        <v>98.48</v>
      </c>
      <c r="N6559">
        <f t="shared" si="408"/>
        <v>7</v>
      </c>
      <c r="O6559">
        <f>5</f>
        <v>5</v>
      </c>
      <c r="P6559" t="str">
        <f t="shared" si="409"/>
        <v>Breached</v>
      </c>
      <c r="Q6559">
        <f t="shared" si="410"/>
        <v>0.41407867494824019</v>
      </c>
      <c r="R6559">
        <f t="shared" si="411"/>
        <v>69</v>
      </c>
    </row>
    <row r="6560" spans="1:18" x14ac:dyDescent="0.3">
      <c r="A6560" t="s">
        <v>12928</v>
      </c>
      <c r="B6560" t="s">
        <v>12929</v>
      </c>
      <c r="C6560" s="1">
        <v>46105</v>
      </c>
      <c r="D6560" s="1">
        <v>46110</v>
      </c>
      <c r="E6560" t="s">
        <v>23</v>
      </c>
      <c r="F6560" t="s">
        <v>45</v>
      </c>
      <c r="G6560" t="s">
        <v>52</v>
      </c>
      <c r="H6560" t="s">
        <v>26</v>
      </c>
      <c r="I6560" t="s">
        <v>19</v>
      </c>
      <c r="J6560" t="s">
        <v>53</v>
      </c>
      <c r="K6560">
        <v>219</v>
      </c>
      <c r="L6560">
        <v>3</v>
      </c>
      <c r="M6560">
        <v>97.83</v>
      </c>
      <c r="N6560">
        <f t="shared" si="408"/>
        <v>5</v>
      </c>
      <c r="O6560">
        <f>5</f>
        <v>5</v>
      </c>
      <c r="P6560" t="str">
        <f t="shared" si="409"/>
        <v>Met</v>
      </c>
      <c r="Q6560">
        <f t="shared" si="410"/>
        <v>1.3698630136986301</v>
      </c>
      <c r="R6560">
        <f t="shared" si="411"/>
        <v>43.8</v>
      </c>
    </row>
    <row r="6561" spans="1:18" x14ac:dyDescent="0.3">
      <c r="A6561" t="s">
        <v>12930</v>
      </c>
      <c r="B6561" t="s">
        <v>12931</v>
      </c>
      <c r="C6561" s="1">
        <v>46025</v>
      </c>
      <c r="D6561" s="1">
        <v>46027</v>
      </c>
      <c r="E6561" t="s">
        <v>37</v>
      </c>
      <c r="F6561" t="s">
        <v>38</v>
      </c>
      <c r="G6561" t="s">
        <v>17</v>
      </c>
      <c r="H6561" t="s">
        <v>26</v>
      </c>
      <c r="I6561" t="s">
        <v>19</v>
      </c>
      <c r="J6561" t="s">
        <v>53</v>
      </c>
      <c r="K6561">
        <v>70</v>
      </c>
      <c r="L6561">
        <v>0</v>
      </c>
      <c r="M6561">
        <v>100</v>
      </c>
      <c r="N6561">
        <f t="shared" si="408"/>
        <v>2</v>
      </c>
      <c r="O6561">
        <f>5</f>
        <v>5</v>
      </c>
      <c r="P6561" t="str">
        <f t="shared" si="409"/>
        <v>Met</v>
      </c>
      <c r="Q6561">
        <f t="shared" si="410"/>
        <v>0</v>
      </c>
      <c r="R6561">
        <f t="shared" si="411"/>
        <v>35</v>
      </c>
    </row>
    <row r="6562" spans="1:18" x14ac:dyDescent="0.3">
      <c r="A6562" t="s">
        <v>12932</v>
      </c>
      <c r="B6562" t="s">
        <v>12933</v>
      </c>
      <c r="C6562" s="1">
        <v>46188</v>
      </c>
      <c r="D6562" s="1">
        <v>46198</v>
      </c>
      <c r="E6562" t="s">
        <v>65</v>
      </c>
      <c r="F6562" t="s">
        <v>16</v>
      </c>
      <c r="G6562" t="s">
        <v>25</v>
      </c>
      <c r="H6562" t="s">
        <v>18</v>
      </c>
      <c r="I6562" t="s">
        <v>27</v>
      </c>
      <c r="J6562" t="s">
        <v>66</v>
      </c>
      <c r="K6562">
        <v>483</v>
      </c>
      <c r="L6562">
        <v>1</v>
      </c>
      <c r="M6562">
        <v>98.85</v>
      </c>
      <c r="N6562">
        <f t="shared" si="408"/>
        <v>10</v>
      </c>
      <c r="O6562">
        <f>5</f>
        <v>5</v>
      </c>
      <c r="P6562" t="str">
        <f t="shared" si="409"/>
        <v>Breached</v>
      </c>
      <c r="Q6562">
        <f t="shared" si="410"/>
        <v>0.20703933747412009</v>
      </c>
      <c r="R6562">
        <f t="shared" si="411"/>
        <v>48.3</v>
      </c>
    </row>
    <row r="6563" spans="1:18" x14ac:dyDescent="0.3">
      <c r="A6563" t="s">
        <v>12934</v>
      </c>
      <c r="B6563" t="s">
        <v>12935</v>
      </c>
      <c r="C6563" s="1">
        <v>46138</v>
      </c>
      <c r="D6563" s="1">
        <v>46143</v>
      </c>
      <c r="E6563" t="s">
        <v>65</v>
      </c>
      <c r="F6563" t="s">
        <v>69</v>
      </c>
      <c r="G6563" t="s">
        <v>25</v>
      </c>
      <c r="H6563" t="s">
        <v>56</v>
      </c>
      <c r="I6563" t="s">
        <v>27</v>
      </c>
      <c r="J6563" t="s">
        <v>34</v>
      </c>
      <c r="K6563">
        <v>176</v>
      </c>
      <c r="L6563">
        <v>5</v>
      </c>
      <c r="M6563">
        <v>95.77</v>
      </c>
      <c r="N6563">
        <f t="shared" si="408"/>
        <v>5</v>
      </c>
      <c r="O6563">
        <f>5</f>
        <v>5</v>
      </c>
      <c r="P6563" t="str">
        <f t="shared" si="409"/>
        <v>Met</v>
      </c>
      <c r="Q6563">
        <f t="shared" si="410"/>
        <v>2.8409090909090908</v>
      </c>
      <c r="R6563">
        <f t="shared" si="411"/>
        <v>35.200000000000003</v>
      </c>
    </row>
    <row r="6564" spans="1:18" x14ac:dyDescent="0.3">
      <c r="A6564" t="s">
        <v>12936</v>
      </c>
      <c r="B6564" t="s">
        <v>8622</v>
      </c>
      <c r="C6564" s="1">
        <v>46042</v>
      </c>
      <c r="D6564" s="1">
        <v>46052</v>
      </c>
      <c r="E6564" t="s">
        <v>23</v>
      </c>
      <c r="F6564" t="s">
        <v>38</v>
      </c>
      <c r="G6564" t="s">
        <v>49</v>
      </c>
      <c r="H6564" t="s">
        <v>18</v>
      </c>
      <c r="I6564" t="s">
        <v>33</v>
      </c>
      <c r="J6564" t="s">
        <v>46</v>
      </c>
      <c r="K6564">
        <v>409</v>
      </c>
      <c r="L6564">
        <v>2</v>
      </c>
      <c r="M6564">
        <v>98.03</v>
      </c>
      <c r="N6564">
        <f t="shared" si="408"/>
        <v>10</v>
      </c>
      <c r="O6564">
        <f>5</f>
        <v>5</v>
      </c>
      <c r="P6564" t="str">
        <f t="shared" si="409"/>
        <v>Breached</v>
      </c>
      <c r="Q6564">
        <f t="shared" si="410"/>
        <v>0.48899755501222492</v>
      </c>
      <c r="R6564">
        <f t="shared" si="411"/>
        <v>40.9</v>
      </c>
    </row>
    <row r="6565" spans="1:18" x14ac:dyDescent="0.3">
      <c r="A6565" t="s">
        <v>12937</v>
      </c>
      <c r="B6565" t="s">
        <v>12938</v>
      </c>
      <c r="C6565" s="1">
        <v>46172</v>
      </c>
      <c r="D6565" s="1">
        <v>46179</v>
      </c>
      <c r="E6565" t="s">
        <v>15</v>
      </c>
      <c r="F6565" t="s">
        <v>16</v>
      </c>
      <c r="G6565" t="s">
        <v>32</v>
      </c>
      <c r="H6565" t="s">
        <v>56</v>
      </c>
      <c r="I6565" t="s">
        <v>19</v>
      </c>
      <c r="J6565" t="s">
        <v>53</v>
      </c>
      <c r="K6565">
        <v>40</v>
      </c>
      <c r="L6565">
        <v>3</v>
      </c>
      <c r="M6565">
        <v>96.53</v>
      </c>
      <c r="N6565">
        <f t="shared" si="408"/>
        <v>7</v>
      </c>
      <c r="O6565">
        <f>5</f>
        <v>5</v>
      </c>
      <c r="P6565" t="str">
        <f t="shared" si="409"/>
        <v>Breached</v>
      </c>
      <c r="Q6565">
        <f t="shared" si="410"/>
        <v>7.5</v>
      </c>
      <c r="R6565">
        <f t="shared" si="411"/>
        <v>5.7142857142857144</v>
      </c>
    </row>
    <row r="6566" spans="1:18" x14ac:dyDescent="0.3">
      <c r="A6566" t="s">
        <v>12939</v>
      </c>
      <c r="B6566" t="s">
        <v>12940</v>
      </c>
      <c r="C6566" s="1">
        <v>46109</v>
      </c>
      <c r="D6566" s="1">
        <v>46112</v>
      </c>
      <c r="E6566" t="s">
        <v>37</v>
      </c>
      <c r="F6566" t="s">
        <v>45</v>
      </c>
      <c r="G6566" t="s">
        <v>25</v>
      </c>
      <c r="H6566" t="s">
        <v>56</v>
      </c>
      <c r="I6566" t="s">
        <v>27</v>
      </c>
      <c r="J6566" t="s">
        <v>42</v>
      </c>
      <c r="K6566">
        <v>440</v>
      </c>
      <c r="L6566">
        <v>5</v>
      </c>
      <c r="M6566">
        <v>97.31</v>
      </c>
      <c r="N6566">
        <f t="shared" si="408"/>
        <v>3</v>
      </c>
      <c r="O6566">
        <f>5</f>
        <v>5</v>
      </c>
      <c r="P6566" t="str">
        <f t="shared" si="409"/>
        <v>Met</v>
      </c>
      <c r="Q6566">
        <f t="shared" si="410"/>
        <v>1.1363636363636365</v>
      </c>
      <c r="R6566">
        <f t="shared" si="411"/>
        <v>146.66666666666666</v>
      </c>
    </row>
    <row r="6567" spans="1:18" x14ac:dyDescent="0.3">
      <c r="A6567" t="s">
        <v>12941</v>
      </c>
      <c r="B6567" t="s">
        <v>12942</v>
      </c>
      <c r="C6567" s="1">
        <v>46088</v>
      </c>
      <c r="D6567" s="1">
        <v>46090</v>
      </c>
      <c r="E6567" t="s">
        <v>59</v>
      </c>
      <c r="F6567" t="s">
        <v>31</v>
      </c>
      <c r="G6567" t="s">
        <v>32</v>
      </c>
      <c r="H6567" t="s">
        <v>26</v>
      </c>
      <c r="I6567" t="s">
        <v>33</v>
      </c>
      <c r="J6567" t="s">
        <v>74</v>
      </c>
      <c r="K6567">
        <v>234</v>
      </c>
      <c r="L6567">
        <v>5</v>
      </c>
      <c r="M6567">
        <v>94.83</v>
      </c>
      <c r="N6567">
        <f t="shared" si="408"/>
        <v>2</v>
      </c>
      <c r="O6567">
        <f>5</f>
        <v>5</v>
      </c>
      <c r="P6567" t="str">
        <f t="shared" si="409"/>
        <v>Met</v>
      </c>
      <c r="Q6567">
        <f t="shared" si="410"/>
        <v>2.1367521367521367</v>
      </c>
      <c r="R6567">
        <f t="shared" si="411"/>
        <v>117</v>
      </c>
    </row>
    <row r="6568" spans="1:18" x14ac:dyDescent="0.3">
      <c r="A6568" t="s">
        <v>12943</v>
      </c>
      <c r="B6568" t="s">
        <v>12944</v>
      </c>
      <c r="C6568" s="1">
        <v>46203</v>
      </c>
      <c r="D6568" s="1">
        <v>46205</v>
      </c>
      <c r="E6568" t="s">
        <v>37</v>
      </c>
      <c r="F6568" t="s">
        <v>69</v>
      </c>
      <c r="G6568" t="s">
        <v>32</v>
      </c>
      <c r="H6568" t="s">
        <v>56</v>
      </c>
      <c r="I6568" t="s">
        <v>27</v>
      </c>
      <c r="J6568" t="s">
        <v>20</v>
      </c>
      <c r="K6568">
        <v>419</v>
      </c>
      <c r="L6568">
        <v>4</v>
      </c>
      <c r="M6568">
        <v>96.01</v>
      </c>
      <c r="N6568">
        <f t="shared" si="408"/>
        <v>2</v>
      </c>
      <c r="O6568">
        <f>5</f>
        <v>5</v>
      </c>
      <c r="P6568" t="str">
        <f t="shared" si="409"/>
        <v>Met</v>
      </c>
      <c r="Q6568">
        <f t="shared" si="410"/>
        <v>0.95465393794749409</v>
      </c>
      <c r="R6568">
        <f t="shared" si="411"/>
        <v>209.5</v>
      </c>
    </row>
    <row r="6569" spans="1:18" x14ac:dyDescent="0.3">
      <c r="A6569" t="s">
        <v>12945</v>
      </c>
      <c r="B6569" t="s">
        <v>1993</v>
      </c>
      <c r="C6569" s="1">
        <v>46030</v>
      </c>
      <c r="D6569" s="1">
        <v>46040</v>
      </c>
      <c r="E6569" t="s">
        <v>59</v>
      </c>
      <c r="F6569" t="s">
        <v>31</v>
      </c>
      <c r="G6569" t="s">
        <v>41</v>
      </c>
      <c r="H6569" t="s">
        <v>26</v>
      </c>
      <c r="I6569" t="s">
        <v>19</v>
      </c>
      <c r="J6569" t="s">
        <v>53</v>
      </c>
      <c r="K6569">
        <v>435</v>
      </c>
      <c r="L6569">
        <v>3</v>
      </c>
      <c r="M6569">
        <v>96.83</v>
      </c>
      <c r="N6569">
        <f t="shared" si="408"/>
        <v>10</v>
      </c>
      <c r="O6569">
        <f>5</f>
        <v>5</v>
      </c>
      <c r="P6569" t="str">
        <f t="shared" si="409"/>
        <v>Breached</v>
      </c>
      <c r="Q6569">
        <f t="shared" si="410"/>
        <v>0.68965517241379315</v>
      </c>
      <c r="R6569">
        <f t="shared" si="411"/>
        <v>43.5</v>
      </c>
    </row>
    <row r="6570" spans="1:18" x14ac:dyDescent="0.3">
      <c r="A6570" t="s">
        <v>12946</v>
      </c>
      <c r="B6570" t="s">
        <v>12947</v>
      </c>
      <c r="C6570" s="1">
        <v>46142</v>
      </c>
      <c r="D6570" s="1">
        <v>46147</v>
      </c>
      <c r="E6570" t="s">
        <v>15</v>
      </c>
      <c r="F6570" t="s">
        <v>24</v>
      </c>
      <c r="G6570" t="s">
        <v>52</v>
      </c>
      <c r="H6570" t="s">
        <v>26</v>
      </c>
      <c r="I6570" t="s">
        <v>19</v>
      </c>
      <c r="J6570" t="s">
        <v>66</v>
      </c>
      <c r="K6570">
        <v>241</v>
      </c>
      <c r="L6570">
        <v>0</v>
      </c>
      <c r="M6570">
        <v>100</v>
      </c>
      <c r="N6570">
        <f t="shared" si="408"/>
        <v>5</v>
      </c>
      <c r="O6570">
        <f>5</f>
        <v>5</v>
      </c>
      <c r="P6570" t="str">
        <f t="shared" si="409"/>
        <v>Met</v>
      </c>
      <c r="Q6570">
        <f t="shared" si="410"/>
        <v>0</v>
      </c>
      <c r="R6570">
        <f t="shared" si="411"/>
        <v>48.2</v>
      </c>
    </row>
    <row r="6571" spans="1:18" x14ac:dyDescent="0.3">
      <c r="A6571" t="s">
        <v>12948</v>
      </c>
      <c r="B6571" t="s">
        <v>12949</v>
      </c>
      <c r="C6571" s="1">
        <v>46201</v>
      </c>
      <c r="D6571" s="1">
        <v>46210</v>
      </c>
      <c r="E6571" t="s">
        <v>23</v>
      </c>
      <c r="F6571" t="s">
        <v>69</v>
      </c>
      <c r="G6571" t="s">
        <v>32</v>
      </c>
      <c r="H6571" t="s">
        <v>26</v>
      </c>
      <c r="I6571" t="s">
        <v>27</v>
      </c>
      <c r="J6571" t="s">
        <v>46</v>
      </c>
      <c r="K6571">
        <v>301</v>
      </c>
      <c r="L6571">
        <v>1</v>
      </c>
      <c r="M6571">
        <v>99.46</v>
      </c>
      <c r="N6571">
        <f t="shared" si="408"/>
        <v>9</v>
      </c>
      <c r="O6571">
        <f>5</f>
        <v>5</v>
      </c>
      <c r="P6571" t="str">
        <f t="shared" si="409"/>
        <v>Breached</v>
      </c>
      <c r="Q6571">
        <f t="shared" si="410"/>
        <v>0.33222591362126247</v>
      </c>
      <c r="R6571">
        <f t="shared" si="411"/>
        <v>33.444444444444443</v>
      </c>
    </row>
    <row r="6572" spans="1:18" x14ac:dyDescent="0.3">
      <c r="A6572" t="s">
        <v>12950</v>
      </c>
      <c r="B6572" t="s">
        <v>12951</v>
      </c>
      <c r="C6572" s="1">
        <v>46097</v>
      </c>
      <c r="D6572" s="1">
        <v>46100</v>
      </c>
      <c r="E6572" t="s">
        <v>23</v>
      </c>
      <c r="F6572" t="s">
        <v>69</v>
      </c>
      <c r="G6572" t="s">
        <v>49</v>
      </c>
      <c r="H6572" t="s">
        <v>56</v>
      </c>
      <c r="I6572" t="s">
        <v>19</v>
      </c>
      <c r="J6572" t="s">
        <v>34</v>
      </c>
      <c r="K6572">
        <v>280</v>
      </c>
      <c r="L6572">
        <v>5</v>
      </c>
      <c r="M6572">
        <v>94.87</v>
      </c>
      <c r="N6572">
        <f t="shared" si="408"/>
        <v>3</v>
      </c>
      <c r="O6572">
        <f>5</f>
        <v>5</v>
      </c>
      <c r="P6572" t="str">
        <f t="shared" si="409"/>
        <v>Met</v>
      </c>
      <c r="Q6572">
        <f t="shared" si="410"/>
        <v>1.7857142857142856</v>
      </c>
      <c r="R6572">
        <f t="shared" si="411"/>
        <v>93.333333333333329</v>
      </c>
    </row>
    <row r="6573" spans="1:18" x14ac:dyDescent="0.3">
      <c r="A6573" t="s">
        <v>12952</v>
      </c>
      <c r="B6573" t="s">
        <v>12953</v>
      </c>
      <c r="C6573" s="1">
        <v>46029</v>
      </c>
      <c r="D6573" s="1">
        <v>46036</v>
      </c>
      <c r="E6573" t="s">
        <v>65</v>
      </c>
      <c r="F6573" t="s">
        <v>38</v>
      </c>
      <c r="G6573" t="s">
        <v>49</v>
      </c>
      <c r="H6573" t="s">
        <v>56</v>
      </c>
      <c r="I6573" t="s">
        <v>33</v>
      </c>
      <c r="J6573" t="s">
        <v>66</v>
      </c>
      <c r="K6573">
        <v>32</v>
      </c>
      <c r="L6573">
        <v>2</v>
      </c>
      <c r="M6573">
        <v>98.22</v>
      </c>
      <c r="N6573">
        <f t="shared" si="408"/>
        <v>7</v>
      </c>
      <c r="O6573">
        <f>5</f>
        <v>5</v>
      </c>
      <c r="P6573" t="str">
        <f t="shared" si="409"/>
        <v>Breached</v>
      </c>
      <c r="Q6573">
        <f t="shared" si="410"/>
        <v>6.25</v>
      </c>
      <c r="R6573">
        <f t="shared" si="411"/>
        <v>4.5714285714285712</v>
      </c>
    </row>
    <row r="6574" spans="1:18" x14ac:dyDescent="0.3">
      <c r="A6574" t="s">
        <v>12954</v>
      </c>
      <c r="B6574" t="s">
        <v>12955</v>
      </c>
      <c r="C6574" s="1">
        <v>46038</v>
      </c>
      <c r="D6574" s="1">
        <v>46042</v>
      </c>
      <c r="E6574" t="s">
        <v>15</v>
      </c>
      <c r="F6574" t="s">
        <v>16</v>
      </c>
      <c r="G6574" t="s">
        <v>25</v>
      </c>
      <c r="H6574" t="s">
        <v>26</v>
      </c>
      <c r="I6574" t="s">
        <v>27</v>
      </c>
      <c r="J6574" t="s">
        <v>74</v>
      </c>
      <c r="K6574">
        <v>220</v>
      </c>
      <c r="L6574">
        <v>4</v>
      </c>
      <c r="M6574">
        <v>97.53</v>
      </c>
      <c r="N6574">
        <f t="shared" si="408"/>
        <v>4</v>
      </c>
      <c r="O6574">
        <f>5</f>
        <v>5</v>
      </c>
      <c r="P6574" t="str">
        <f t="shared" si="409"/>
        <v>Met</v>
      </c>
      <c r="Q6574">
        <f t="shared" si="410"/>
        <v>1.8181818181818181</v>
      </c>
      <c r="R6574">
        <f t="shared" si="411"/>
        <v>55</v>
      </c>
    </row>
    <row r="6575" spans="1:18" x14ac:dyDescent="0.3">
      <c r="A6575" t="s">
        <v>12956</v>
      </c>
      <c r="B6575" t="s">
        <v>12957</v>
      </c>
      <c r="C6575" s="1">
        <v>46052</v>
      </c>
      <c r="D6575" s="1">
        <v>46062</v>
      </c>
      <c r="E6575" t="s">
        <v>65</v>
      </c>
      <c r="F6575" t="s">
        <v>45</v>
      </c>
      <c r="G6575" t="s">
        <v>49</v>
      </c>
      <c r="H6575" t="s">
        <v>18</v>
      </c>
      <c r="I6575" t="s">
        <v>19</v>
      </c>
      <c r="J6575" t="s">
        <v>28</v>
      </c>
      <c r="K6575">
        <v>237</v>
      </c>
      <c r="L6575">
        <v>0</v>
      </c>
      <c r="M6575">
        <v>100</v>
      </c>
      <c r="N6575">
        <f t="shared" si="408"/>
        <v>10</v>
      </c>
      <c r="O6575">
        <f>5</f>
        <v>5</v>
      </c>
      <c r="P6575" t="str">
        <f t="shared" si="409"/>
        <v>Breached</v>
      </c>
      <c r="Q6575">
        <f t="shared" si="410"/>
        <v>0</v>
      </c>
      <c r="R6575">
        <f t="shared" si="411"/>
        <v>23.7</v>
      </c>
    </row>
    <row r="6576" spans="1:18" x14ac:dyDescent="0.3">
      <c r="A6576" t="s">
        <v>12958</v>
      </c>
      <c r="B6576" t="s">
        <v>12959</v>
      </c>
      <c r="C6576" s="1">
        <v>46132</v>
      </c>
      <c r="D6576" s="1">
        <v>46136</v>
      </c>
      <c r="E6576" t="s">
        <v>37</v>
      </c>
      <c r="F6576" t="s">
        <v>16</v>
      </c>
      <c r="G6576" t="s">
        <v>52</v>
      </c>
      <c r="H6576" t="s">
        <v>26</v>
      </c>
      <c r="I6576" t="s">
        <v>33</v>
      </c>
      <c r="J6576" t="s">
        <v>66</v>
      </c>
      <c r="K6576">
        <v>425</v>
      </c>
      <c r="L6576">
        <v>2</v>
      </c>
      <c r="M6576">
        <v>98.99</v>
      </c>
      <c r="N6576">
        <f t="shared" si="408"/>
        <v>4</v>
      </c>
      <c r="O6576">
        <f>5</f>
        <v>5</v>
      </c>
      <c r="P6576" t="str">
        <f t="shared" si="409"/>
        <v>Met</v>
      </c>
      <c r="Q6576">
        <f t="shared" si="410"/>
        <v>0.47058823529411759</v>
      </c>
      <c r="R6576">
        <f t="shared" si="411"/>
        <v>106.25</v>
      </c>
    </row>
    <row r="6577" spans="1:18" x14ac:dyDescent="0.3">
      <c r="A6577" t="s">
        <v>12960</v>
      </c>
      <c r="B6577" t="s">
        <v>12961</v>
      </c>
      <c r="C6577" s="1">
        <v>46190</v>
      </c>
      <c r="D6577" s="1">
        <v>46197</v>
      </c>
      <c r="E6577" t="s">
        <v>15</v>
      </c>
      <c r="F6577" t="s">
        <v>45</v>
      </c>
      <c r="G6577" t="s">
        <v>52</v>
      </c>
      <c r="H6577" t="s">
        <v>18</v>
      </c>
      <c r="I6577" t="s">
        <v>33</v>
      </c>
      <c r="J6577" t="s">
        <v>53</v>
      </c>
      <c r="K6577">
        <v>405</v>
      </c>
      <c r="L6577">
        <v>5</v>
      </c>
      <c r="M6577">
        <v>95.88</v>
      </c>
      <c r="N6577">
        <f t="shared" si="408"/>
        <v>7</v>
      </c>
      <c r="O6577">
        <f>5</f>
        <v>5</v>
      </c>
      <c r="P6577" t="str">
        <f t="shared" si="409"/>
        <v>Breached</v>
      </c>
      <c r="Q6577">
        <f t="shared" si="410"/>
        <v>1.2345679012345678</v>
      </c>
      <c r="R6577">
        <f t="shared" si="411"/>
        <v>57.857142857142854</v>
      </c>
    </row>
    <row r="6578" spans="1:18" x14ac:dyDescent="0.3">
      <c r="A6578" t="s">
        <v>12962</v>
      </c>
      <c r="B6578" t="s">
        <v>12963</v>
      </c>
      <c r="C6578" s="1">
        <v>46178</v>
      </c>
      <c r="D6578" s="1">
        <v>46183</v>
      </c>
      <c r="E6578" t="s">
        <v>59</v>
      </c>
      <c r="F6578" t="s">
        <v>24</v>
      </c>
      <c r="G6578" t="s">
        <v>49</v>
      </c>
      <c r="H6578" t="s">
        <v>26</v>
      </c>
      <c r="I6578" t="s">
        <v>19</v>
      </c>
      <c r="J6578" t="s">
        <v>34</v>
      </c>
      <c r="K6578">
        <v>413</v>
      </c>
      <c r="L6578">
        <v>2</v>
      </c>
      <c r="M6578">
        <v>98.72</v>
      </c>
      <c r="N6578">
        <f t="shared" si="408"/>
        <v>5</v>
      </c>
      <c r="O6578">
        <f>5</f>
        <v>5</v>
      </c>
      <c r="P6578" t="str">
        <f t="shared" si="409"/>
        <v>Met</v>
      </c>
      <c r="Q6578">
        <f t="shared" si="410"/>
        <v>0.48426150121065376</v>
      </c>
      <c r="R6578">
        <f t="shared" si="411"/>
        <v>82.6</v>
      </c>
    </row>
    <row r="6579" spans="1:18" x14ac:dyDescent="0.3">
      <c r="A6579" t="s">
        <v>12964</v>
      </c>
      <c r="B6579" t="s">
        <v>10782</v>
      </c>
      <c r="C6579" s="1">
        <v>46058</v>
      </c>
      <c r="D6579" s="1">
        <v>46065</v>
      </c>
      <c r="E6579" t="s">
        <v>37</v>
      </c>
      <c r="F6579" t="s">
        <v>24</v>
      </c>
      <c r="G6579" t="s">
        <v>41</v>
      </c>
      <c r="H6579" t="s">
        <v>18</v>
      </c>
      <c r="I6579" t="s">
        <v>27</v>
      </c>
      <c r="J6579" t="s">
        <v>46</v>
      </c>
      <c r="K6579">
        <v>205</v>
      </c>
      <c r="L6579">
        <v>2</v>
      </c>
      <c r="M6579">
        <v>97.25</v>
      </c>
      <c r="N6579">
        <f t="shared" si="408"/>
        <v>7</v>
      </c>
      <c r="O6579">
        <f>5</f>
        <v>5</v>
      </c>
      <c r="P6579" t="str">
        <f t="shared" si="409"/>
        <v>Breached</v>
      </c>
      <c r="Q6579">
        <f t="shared" si="410"/>
        <v>0.97560975609756095</v>
      </c>
      <c r="R6579">
        <f t="shared" si="411"/>
        <v>29.285714285714285</v>
      </c>
    </row>
    <row r="6580" spans="1:18" x14ac:dyDescent="0.3">
      <c r="A6580" t="s">
        <v>12965</v>
      </c>
      <c r="B6580" t="s">
        <v>12966</v>
      </c>
      <c r="C6580" s="1">
        <v>46161</v>
      </c>
      <c r="D6580" s="1">
        <v>46164</v>
      </c>
      <c r="E6580" t="s">
        <v>23</v>
      </c>
      <c r="F6580" t="s">
        <v>38</v>
      </c>
      <c r="G6580" t="s">
        <v>17</v>
      </c>
      <c r="H6580" t="s">
        <v>56</v>
      </c>
      <c r="I6580" t="s">
        <v>19</v>
      </c>
      <c r="J6580" t="s">
        <v>53</v>
      </c>
      <c r="K6580">
        <v>113</v>
      </c>
      <c r="L6580">
        <v>5</v>
      </c>
      <c r="M6580">
        <v>94</v>
      </c>
      <c r="N6580">
        <f t="shared" si="408"/>
        <v>3</v>
      </c>
      <c r="O6580">
        <f>5</f>
        <v>5</v>
      </c>
      <c r="P6580" t="str">
        <f t="shared" si="409"/>
        <v>Met</v>
      </c>
      <c r="Q6580">
        <f t="shared" si="410"/>
        <v>4.4247787610619467</v>
      </c>
      <c r="R6580">
        <f t="shared" si="411"/>
        <v>37.666666666666664</v>
      </c>
    </row>
    <row r="6581" spans="1:18" x14ac:dyDescent="0.3">
      <c r="A6581" t="s">
        <v>12967</v>
      </c>
      <c r="B6581" t="s">
        <v>12968</v>
      </c>
      <c r="C6581" s="1">
        <v>46023</v>
      </c>
      <c r="D6581" s="1">
        <v>46025</v>
      </c>
      <c r="E6581" t="s">
        <v>37</v>
      </c>
      <c r="F6581" t="s">
        <v>45</v>
      </c>
      <c r="G6581" t="s">
        <v>17</v>
      </c>
      <c r="H6581" t="s">
        <v>26</v>
      </c>
      <c r="I6581" t="s">
        <v>33</v>
      </c>
      <c r="J6581" t="s">
        <v>20</v>
      </c>
      <c r="K6581">
        <v>55</v>
      </c>
      <c r="L6581">
        <v>2</v>
      </c>
      <c r="M6581">
        <v>97.74</v>
      </c>
      <c r="N6581">
        <f t="shared" si="408"/>
        <v>2</v>
      </c>
      <c r="O6581">
        <f>5</f>
        <v>5</v>
      </c>
      <c r="P6581" t="str">
        <f t="shared" si="409"/>
        <v>Met</v>
      </c>
      <c r="Q6581">
        <f t="shared" si="410"/>
        <v>3.6363636363636362</v>
      </c>
      <c r="R6581">
        <f t="shared" si="411"/>
        <v>27.5</v>
      </c>
    </row>
    <row r="6582" spans="1:18" x14ac:dyDescent="0.3">
      <c r="A6582" t="s">
        <v>12969</v>
      </c>
      <c r="B6582" t="s">
        <v>12970</v>
      </c>
      <c r="C6582" s="1">
        <v>46087</v>
      </c>
      <c r="D6582" s="1">
        <v>46088</v>
      </c>
      <c r="E6582" t="s">
        <v>37</v>
      </c>
      <c r="F6582" t="s">
        <v>69</v>
      </c>
      <c r="G6582" t="s">
        <v>17</v>
      </c>
      <c r="H6582" t="s">
        <v>18</v>
      </c>
      <c r="I6582" t="s">
        <v>19</v>
      </c>
      <c r="J6582" t="s">
        <v>34</v>
      </c>
      <c r="K6582">
        <v>380</v>
      </c>
      <c r="L6582">
        <v>3</v>
      </c>
      <c r="M6582">
        <v>95.64</v>
      </c>
      <c r="N6582">
        <f t="shared" si="408"/>
        <v>1</v>
      </c>
      <c r="O6582">
        <f>5</f>
        <v>5</v>
      </c>
      <c r="P6582" t="str">
        <f t="shared" si="409"/>
        <v>Met</v>
      </c>
      <c r="Q6582">
        <f t="shared" si="410"/>
        <v>0.78947368421052633</v>
      </c>
      <c r="R6582">
        <f t="shared" si="411"/>
        <v>380</v>
      </c>
    </row>
    <row r="6583" spans="1:18" x14ac:dyDescent="0.3">
      <c r="A6583" t="s">
        <v>12971</v>
      </c>
      <c r="B6583" t="s">
        <v>12972</v>
      </c>
      <c r="C6583" s="1">
        <v>46116</v>
      </c>
      <c r="D6583" s="1">
        <v>46119</v>
      </c>
      <c r="E6583" t="s">
        <v>65</v>
      </c>
      <c r="F6583" t="s">
        <v>45</v>
      </c>
      <c r="G6583" t="s">
        <v>25</v>
      </c>
      <c r="H6583" t="s">
        <v>26</v>
      </c>
      <c r="I6583" t="s">
        <v>19</v>
      </c>
      <c r="J6583" t="s">
        <v>28</v>
      </c>
      <c r="K6583">
        <v>190</v>
      </c>
      <c r="L6583">
        <v>4</v>
      </c>
      <c r="M6583">
        <v>94.01</v>
      </c>
      <c r="N6583">
        <f t="shared" si="408"/>
        <v>3</v>
      </c>
      <c r="O6583">
        <f>5</f>
        <v>5</v>
      </c>
      <c r="P6583" t="str">
        <f t="shared" si="409"/>
        <v>Met</v>
      </c>
      <c r="Q6583">
        <f t="shared" si="410"/>
        <v>2.1052631578947367</v>
      </c>
      <c r="R6583">
        <f t="shared" si="411"/>
        <v>63.333333333333336</v>
      </c>
    </row>
    <row r="6584" spans="1:18" x14ac:dyDescent="0.3">
      <c r="A6584" t="s">
        <v>12973</v>
      </c>
      <c r="B6584" t="s">
        <v>12974</v>
      </c>
      <c r="C6584" s="1">
        <v>46072</v>
      </c>
      <c r="D6584" s="1">
        <v>46082</v>
      </c>
      <c r="E6584" t="s">
        <v>59</v>
      </c>
      <c r="F6584" t="s">
        <v>45</v>
      </c>
      <c r="G6584" t="s">
        <v>49</v>
      </c>
      <c r="H6584" t="s">
        <v>18</v>
      </c>
      <c r="I6584" t="s">
        <v>33</v>
      </c>
      <c r="J6584" t="s">
        <v>20</v>
      </c>
      <c r="K6584">
        <v>85</v>
      </c>
      <c r="L6584">
        <v>3</v>
      </c>
      <c r="M6584">
        <v>98.33</v>
      </c>
      <c r="N6584">
        <f t="shared" si="408"/>
        <v>10</v>
      </c>
      <c r="O6584">
        <f>5</f>
        <v>5</v>
      </c>
      <c r="P6584" t="str">
        <f t="shared" si="409"/>
        <v>Breached</v>
      </c>
      <c r="Q6584">
        <f t="shared" si="410"/>
        <v>3.5294117647058822</v>
      </c>
      <c r="R6584">
        <f t="shared" si="411"/>
        <v>8.5</v>
      </c>
    </row>
    <row r="6585" spans="1:18" x14ac:dyDescent="0.3">
      <c r="A6585" t="s">
        <v>12975</v>
      </c>
      <c r="B6585" t="s">
        <v>12976</v>
      </c>
      <c r="C6585" s="1">
        <v>46155</v>
      </c>
      <c r="D6585" s="1">
        <v>46158</v>
      </c>
      <c r="E6585" t="s">
        <v>23</v>
      </c>
      <c r="F6585" t="s">
        <v>31</v>
      </c>
      <c r="G6585" t="s">
        <v>17</v>
      </c>
      <c r="H6585" t="s">
        <v>56</v>
      </c>
      <c r="I6585" t="s">
        <v>33</v>
      </c>
      <c r="J6585" t="s">
        <v>34</v>
      </c>
      <c r="K6585">
        <v>28</v>
      </c>
      <c r="L6585">
        <v>3</v>
      </c>
      <c r="M6585">
        <v>98.07</v>
      </c>
      <c r="N6585">
        <f t="shared" si="408"/>
        <v>3</v>
      </c>
      <c r="O6585">
        <f>5</f>
        <v>5</v>
      </c>
      <c r="P6585" t="str">
        <f t="shared" si="409"/>
        <v>Met</v>
      </c>
      <c r="Q6585">
        <f t="shared" si="410"/>
        <v>10.714285714285714</v>
      </c>
      <c r="R6585">
        <f t="shared" si="411"/>
        <v>9.3333333333333339</v>
      </c>
    </row>
    <row r="6586" spans="1:18" x14ac:dyDescent="0.3">
      <c r="A6586" t="s">
        <v>12977</v>
      </c>
      <c r="B6586" t="s">
        <v>12978</v>
      </c>
      <c r="C6586" s="1">
        <v>46084</v>
      </c>
      <c r="D6586" s="1">
        <v>46094</v>
      </c>
      <c r="E6586" t="s">
        <v>23</v>
      </c>
      <c r="F6586" t="s">
        <v>38</v>
      </c>
      <c r="G6586" t="s">
        <v>60</v>
      </c>
      <c r="H6586" t="s">
        <v>26</v>
      </c>
      <c r="I6586" t="s">
        <v>19</v>
      </c>
      <c r="J6586" t="s">
        <v>66</v>
      </c>
      <c r="K6586">
        <v>122</v>
      </c>
      <c r="L6586">
        <v>5</v>
      </c>
      <c r="M6586">
        <v>93.93</v>
      </c>
      <c r="N6586">
        <f t="shared" si="408"/>
        <v>10</v>
      </c>
      <c r="O6586">
        <f>5</f>
        <v>5</v>
      </c>
      <c r="P6586" t="str">
        <f t="shared" si="409"/>
        <v>Breached</v>
      </c>
      <c r="Q6586">
        <f t="shared" si="410"/>
        <v>4.0983606557377046</v>
      </c>
      <c r="R6586">
        <f t="shared" si="411"/>
        <v>12.2</v>
      </c>
    </row>
    <row r="6587" spans="1:18" x14ac:dyDescent="0.3">
      <c r="A6587" t="s">
        <v>12979</v>
      </c>
      <c r="B6587" t="s">
        <v>12980</v>
      </c>
      <c r="C6587" s="1">
        <v>46052</v>
      </c>
      <c r="D6587" s="1">
        <v>46062</v>
      </c>
      <c r="E6587" t="s">
        <v>37</v>
      </c>
      <c r="F6587" t="s">
        <v>38</v>
      </c>
      <c r="G6587" t="s">
        <v>52</v>
      </c>
      <c r="H6587" t="s">
        <v>18</v>
      </c>
      <c r="I6587" t="s">
        <v>19</v>
      </c>
      <c r="J6587" t="s">
        <v>20</v>
      </c>
      <c r="K6587">
        <v>183</v>
      </c>
      <c r="L6587">
        <v>0</v>
      </c>
      <c r="M6587">
        <v>100</v>
      </c>
      <c r="N6587">
        <f t="shared" si="408"/>
        <v>10</v>
      </c>
      <c r="O6587">
        <f>5</f>
        <v>5</v>
      </c>
      <c r="P6587" t="str">
        <f t="shared" si="409"/>
        <v>Breached</v>
      </c>
      <c r="Q6587">
        <f t="shared" si="410"/>
        <v>0</v>
      </c>
      <c r="R6587">
        <f t="shared" si="411"/>
        <v>18.3</v>
      </c>
    </row>
    <row r="6588" spans="1:18" x14ac:dyDescent="0.3">
      <c r="A6588" t="s">
        <v>12981</v>
      </c>
      <c r="B6588" t="s">
        <v>12982</v>
      </c>
      <c r="C6588" s="1">
        <v>46029</v>
      </c>
      <c r="D6588" s="1">
        <v>46035</v>
      </c>
      <c r="E6588" t="s">
        <v>23</v>
      </c>
      <c r="F6588" t="s">
        <v>38</v>
      </c>
      <c r="G6588" t="s">
        <v>52</v>
      </c>
      <c r="H6588" t="s">
        <v>56</v>
      </c>
      <c r="I6588" t="s">
        <v>19</v>
      </c>
      <c r="J6588" t="s">
        <v>46</v>
      </c>
      <c r="K6588">
        <v>397</v>
      </c>
      <c r="L6588">
        <v>2</v>
      </c>
      <c r="M6588">
        <v>98.65</v>
      </c>
      <c r="N6588">
        <f t="shared" si="408"/>
        <v>6</v>
      </c>
      <c r="O6588">
        <f>5</f>
        <v>5</v>
      </c>
      <c r="P6588" t="str">
        <f t="shared" si="409"/>
        <v>Breached</v>
      </c>
      <c r="Q6588">
        <f t="shared" si="410"/>
        <v>0.50377833753148615</v>
      </c>
      <c r="R6588">
        <f t="shared" si="411"/>
        <v>66.166666666666671</v>
      </c>
    </row>
    <row r="6589" spans="1:18" x14ac:dyDescent="0.3">
      <c r="A6589" t="s">
        <v>12983</v>
      </c>
      <c r="B6589" t="s">
        <v>12984</v>
      </c>
      <c r="C6589" s="1">
        <v>46085</v>
      </c>
      <c r="D6589" s="1">
        <v>46089</v>
      </c>
      <c r="E6589" t="s">
        <v>23</v>
      </c>
      <c r="F6589" t="s">
        <v>16</v>
      </c>
      <c r="G6589" t="s">
        <v>49</v>
      </c>
      <c r="H6589" t="s">
        <v>56</v>
      </c>
      <c r="I6589" t="s">
        <v>33</v>
      </c>
      <c r="J6589" t="s">
        <v>53</v>
      </c>
      <c r="K6589">
        <v>128</v>
      </c>
      <c r="L6589">
        <v>0</v>
      </c>
      <c r="M6589">
        <v>100</v>
      </c>
      <c r="N6589">
        <f t="shared" si="408"/>
        <v>4</v>
      </c>
      <c r="O6589">
        <f>5</f>
        <v>5</v>
      </c>
      <c r="P6589" t="str">
        <f t="shared" si="409"/>
        <v>Met</v>
      </c>
      <c r="Q6589">
        <f t="shared" si="410"/>
        <v>0</v>
      </c>
      <c r="R6589">
        <f t="shared" si="411"/>
        <v>32</v>
      </c>
    </row>
    <row r="6590" spans="1:18" x14ac:dyDescent="0.3">
      <c r="A6590" t="s">
        <v>12985</v>
      </c>
      <c r="B6590" t="s">
        <v>12986</v>
      </c>
      <c r="C6590" s="1">
        <v>46096</v>
      </c>
      <c r="D6590" s="1">
        <v>46099</v>
      </c>
      <c r="E6590" t="s">
        <v>59</v>
      </c>
      <c r="F6590" t="s">
        <v>24</v>
      </c>
      <c r="G6590" t="s">
        <v>93</v>
      </c>
      <c r="H6590" t="s">
        <v>56</v>
      </c>
      <c r="I6590" t="s">
        <v>19</v>
      </c>
      <c r="J6590" t="s">
        <v>28</v>
      </c>
      <c r="K6590">
        <v>436</v>
      </c>
      <c r="L6590">
        <v>2</v>
      </c>
      <c r="M6590">
        <v>98.7</v>
      </c>
      <c r="N6590">
        <f t="shared" si="408"/>
        <v>3</v>
      </c>
      <c r="O6590">
        <f>5</f>
        <v>5</v>
      </c>
      <c r="P6590" t="str">
        <f t="shared" si="409"/>
        <v>Met</v>
      </c>
      <c r="Q6590">
        <f t="shared" si="410"/>
        <v>0.45871559633027525</v>
      </c>
      <c r="R6590">
        <f t="shared" si="411"/>
        <v>145.33333333333334</v>
      </c>
    </row>
    <row r="6591" spans="1:18" x14ac:dyDescent="0.3">
      <c r="A6591" t="s">
        <v>12987</v>
      </c>
      <c r="B6591" t="s">
        <v>12988</v>
      </c>
      <c r="C6591" s="1">
        <v>46074</v>
      </c>
      <c r="D6591" s="1">
        <v>46082</v>
      </c>
      <c r="E6591" t="s">
        <v>65</v>
      </c>
      <c r="F6591" t="s">
        <v>38</v>
      </c>
      <c r="G6591" t="s">
        <v>60</v>
      </c>
      <c r="H6591" t="s">
        <v>26</v>
      </c>
      <c r="I6591" t="s">
        <v>19</v>
      </c>
      <c r="J6591" t="s">
        <v>74</v>
      </c>
      <c r="K6591">
        <v>392</v>
      </c>
      <c r="L6591">
        <v>0</v>
      </c>
      <c r="M6591">
        <v>100</v>
      </c>
      <c r="N6591">
        <f t="shared" si="408"/>
        <v>8</v>
      </c>
      <c r="O6591">
        <f>5</f>
        <v>5</v>
      </c>
      <c r="P6591" t="str">
        <f t="shared" si="409"/>
        <v>Breached</v>
      </c>
      <c r="Q6591">
        <f t="shared" si="410"/>
        <v>0</v>
      </c>
      <c r="R6591">
        <f t="shared" si="411"/>
        <v>49</v>
      </c>
    </row>
    <row r="6592" spans="1:18" x14ac:dyDescent="0.3">
      <c r="A6592" t="s">
        <v>12989</v>
      </c>
      <c r="B6592" t="s">
        <v>12990</v>
      </c>
      <c r="C6592" s="1">
        <v>46188</v>
      </c>
      <c r="D6592" s="1">
        <v>46190</v>
      </c>
      <c r="E6592" t="s">
        <v>65</v>
      </c>
      <c r="F6592" t="s">
        <v>24</v>
      </c>
      <c r="G6592" t="s">
        <v>41</v>
      </c>
      <c r="H6592" t="s">
        <v>26</v>
      </c>
      <c r="I6592" t="s">
        <v>33</v>
      </c>
      <c r="J6592" t="s">
        <v>53</v>
      </c>
      <c r="K6592">
        <v>299</v>
      </c>
      <c r="L6592">
        <v>1</v>
      </c>
      <c r="M6592">
        <v>98.79</v>
      </c>
      <c r="N6592">
        <f t="shared" si="408"/>
        <v>2</v>
      </c>
      <c r="O6592">
        <f>5</f>
        <v>5</v>
      </c>
      <c r="P6592" t="str">
        <f t="shared" si="409"/>
        <v>Met</v>
      </c>
      <c r="Q6592">
        <f t="shared" si="410"/>
        <v>0.33444816053511706</v>
      </c>
      <c r="R6592">
        <f t="shared" si="411"/>
        <v>149.5</v>
      </c>
    </row>
    <row r="6593" spans="1:18" x14ac:dyDescent="0.3">
      <c r="A6593" t="s">
        <v>12991</v>
      </c>
      <c r="B6593" t="s">
        <v>12992</v>
      </c>
      <c r="C6593" s="1">
        <v>46098</v>
      </c>
      <c r="D6593" s="1">
        <v>46101</v>
      </c>
      <c r="E6593" t="s">
        <v>65</v>
      </c>
      <c r="F6593" t="s">
        <v>31</v>
      </c>
      <c r="G6593" t="s">
        <v>32</v>
      </c>
      <c r="H6593" t="s">
        <v>26</v>
      </c>
      <c r="I6593" t="s">
        <v>27</v>
      </c>
      <c r="J6593" t="s">
        <v>66</v>
      </c>
      <c r="K6593">
        <v>37</v>
      </c>
      <c r="L6593">
        <v>5</v>
      </c>
      <c r="M6593">
        <v>95.79</v>
      </c>
      <c r="N6593">
        <f t="shared" si="408"/>
        <v>3</v>
      </c>
      <c r="O6593">
        <f>5</f>
        <v>5</v>
      </c>
      <c r="P6593" t="str">
        <f t="shared" si="409"/>
        <v>Met</v>
      </c>
      <c r="Q6593">
        <f t="shared" si="410"/>
        <v>13.513513513513514</v>
      </c>
      <c r="R6593">
        <f t="shared" si="411"/>
        <v>12.333333333333334</v>
      </c>
    </row>
    <row r="6594" spans="1:18" x14ac:dyDescent="0.3">
      <c r="A6594" t="s">
        <v>12993</v>
      </c>
      <c r="B6594" t="s">
        <v>12994</v>
      </c>
      <c r="C6594" s="1">
        <v>46065</v>
      </c>
      <c r="D6594" s="1">
        <v>46067</v>
      </c>
      <c r="E6594" t="s">
        <v>65</v>
      </c>
      <c r="F6594" t="s">
        <v>16</v>
      </c>
      <c r="G6594" t="s">
        <v>49</v>
      </c>
      <c r="H6594" t="s">
        <v>56</v>
      </c>
      <c r="I6594" t="s">
        <v>27</v>
      </c>
      <c r="J6594" t="s">
        <v>42</v>
      </c>
      <c r="K6594">
        <v>88</v>
      </c>
      <c r="L6594">
        <v>5</v>
      </c>
      <c r="M6594">
        <v>92.66</v>
      </c>
      <c r="N6594">
        <f t="shared" si="408"/>
        <v>2</v>
      </c>
      <c r="O6594">
        <f>5</f>
        <v>5</v>
      </c>
      <c r="P6594" t="str">
        <f t="shared" si="409"/>
        <v>Met</v>
      </c>
      <c r="Q6594">
        <f t="shared" si="410"/>
        <v>5.6818181818181817</v>
      </c>
      <c r="R6594">
        <f t="shared" si="411"/>
        <v>44</v>
      </c>
    </row>
    <row r="6595" spans="1:18" x14ac:dyDescent="0.3">
      <c r="A6595" t="s">
        <v>12995</v>
      </c>
      <c r="B6595" t="s">
        <v>12996</v>
      </c>
      <c r="C6595" s="1">
        <v>46063</v>
      </c>
      <c r="D6595" s="1">
        <v>46073</v>
      </c>
      <c r="E6595" t="s">
        <v>37</v>
      </c>
      <c r="F6595" t="s">
        <v>24</v>
      </c>
      <c r="G6595" t="s">
        <v>25</v>
      </c>
      <c r="H6595" t="s">
        <v>56</v>
      </c>
      <c r="I6595" t="s">
        <v>19</v>
      </c>
      <c r="J6595" t="s">
        <v>46</v>
      </c>
      <c r="K6595">
        <v>178</v>
      </c>
      <c r="L6595">
        <v>3</v>
      </c>
      <c r="M6595">
        <v>97.42</v>
      </c>
      <c r="N6595">
        <f t="shared" ref="N6595:N6658" si="412">D6595-C6595</f>
        <v>10</v>
      </c>
      <c r="O6595">
        <f>5</f>
        <v>5</v>
      </c>
      <c r="P6595" t="str">
        <f t="shared" ref="P6595:P6658" si="413">IF(N6595&lt;=O6595,"Met","Breached")</f>
        <v>Breached</v>
      </c>
      <c r="Q6595">
        <f t="shared" ref="Q6595:Q6658" si="414">(L6595/K6595)*100</f>
        <v>1.6853932584269662</v>
      </c>
      <c r="R6595">
        <f t="shared" ref="R6595:R6658" si="415">(K6595/N6595)</f>
        <v>17.8</v>
      </c>
    </row>
    <row r="6596" spans="1:18" x14ac:dyDescent="0.3">
      <c r="A6596" t="s">
        <v>12997</v>
      </c>
      <c r="B6596" t="s">
        <v>12998</v>
      </c>
      <c r="C6596" s="1">
        <v>46177</v>
      </c>
      <c r="D6596" s="1">
        <v>46187</v>
      </c>
      <c r="E6596" t="s">
        <v>15</v>
      </c>
      <c r="F6596" t="s">
        <v>24</v>
      </c>
      <c r="G6596" t="s">
        <v>60</v>
      </c>
      <c r="H6596" t="s">
        <v>56</v>
      </c>
      <c r="I6596" t="s">
        <v>27</v>
      </c>
      <c r="J6596" t="s">
        <v>20</v>
      </c>
      <c r="K6596">
        <v>276</v>
      </c>
      <c r="L6596">
        <v>0</v>
      </c>
      <c r="M6596">
        <v>100</v>
      </c>
      <c r="N6596">
        <f t="shared" si="412"/>
        <v>10</v>
      </c>
      <c r="O6596">
        <f>5</f>
        <v>5</v>
      </c>
      <c r="P6596" t="str">
        <f t="shared" si="413"/>
        <v>Breached</v>
      </c>
      <c r="Q6596">
        <f t="shared" si="414"/>
        <v>0</v>
      </c>
      <c r="R6596">
        <f t="shared" si="415"/>
        <v>27.6</v>
      </c>
    </row>
    <row r="6597" spans="1:18" x14ac:dyDescent="0.3">
      <c r="A6597" t="s">
        <v>12999</v>
      </c>
      <c r="B6597" t="s">
        <v>10507</v>
      </c>
      <c r="C6597" s="1">
        <v>46045</v>
      </c>
      <c r="D6597" s="1">
        <v>46050</v>
      </c>
      <c r="E6597" t="s">
        <v>65</v>
      </c>
      <c r="F6597" t="s">
        <v>24</v>
      </c>
      <c r="G6597" t="s">
        <v>60</v>
      </c>
      <c r="H6597" t="s">
        <v>18</v>
      </c>
      <c r="I6597" t="s">
        <v>19</v>
      </c>
      <c r="J6597" t="s">
        <v>74</v>
      </c>
      <c r="K6597">
        <v>148</v>
      </c>
      <c r="L6597">
        <v>4</v>
      </c>
      <c r="M6597">
        <v>95.13</v>
      </c>
      <c r="N6597">
        <f t="shared" si="412"/>
        <v>5</v>
      </c>
      <c r="O6597">
        <f>5</f>
        <v>5</v>
      </c>
      <c r="P6597" t="str">
        <f t="shared" si="413"/>
        <v>Met</v>
      </c>
      <c r="Q6597">
        <f t="shared" si="414"/>
        <v>2.7027027027027026</v>
      </c>
      <c r="R6597">
        <f t="shared" si="415"/>
        <v>29.6</v>
      </c>
    </row>
    <row r="6598" spans="1:18" x14ac:dyDescent="0.3">
      <c r="A6598" t="s">
        <v>13000</v>
      </c>
      <c r="B6598" t="s">
        <v>13001</v>
      </c>
      <c r="C6598" s="1">
        <v>46186</v>
      </c>
      <c r="D6598" s="1">
        <v>46192</v>
      </c>
      <c r="E6598" t="s">
        <v>37</v>
      </c>
      <c r="F6598" t="s">
        <v>24</v>
      </c>
      <c r="G6598" t="s">
        <v>93</v>
      </c>
      <c r="H6598" t="s">
        <v>18</v>
      </c>
      <c r="I6598" t="s">
        <v>19</v>
      </c>
      <c r="J6598" t="s">
        <v>20</v>
      </c>
      <c r="K6598">
        <v>307</v>
      </c>
      <c r="L6598">
        <v>1</v>
      </c>
      <c r="M6598">
        <v>99.04</v>
      </c>
      <c r="N6598">
        <f t="shared" si="412"/>
        <v>6</v>
      </c>
      <c r="O6598">
        <f>5</f>
        <v>5</v>
      </c>
      <c r="P6598" t="str">
        <f t="shared" si="413"/>
        <v>Breached</v>
      </c>
      <c r="Q6598">
        <f t="shared" si="414"/>
        <v>0.32573289902280134</v>
      </c>
      <c r="R6598">
        <f t="shared" si="415"/>
        <v>51.166666666666664</v>
      </c>
    </row>
    <row r="6599" spans="1:18" x14ac:dyDescent="0.3">
      <c r="A6599" t="s">
        <v>13002</v>
      </c>
      <c r="B6599" t="s">
        <v>13003</v>
      </c>
      <c r="C6599" s="1">
        <v>46107</v>
      </c>
      <c r="D6599" s="1">
        <v>46113</v>
      </c>
      <c r="E6599" t="s">
        <v>59</v>
      </c>
      <c r="F6599" t="s">
        <v>24</v>
      </c>
      <c r="G6599" t="s">
        <v>32</v>
      </c>
      <c r="H6599" t="s">
        <v>56</v>
      </c>
      <c r="I6599" t="s">
        <v>33</v>
      </c>
      <c r="J6599" t="s">
        <v>28</v>
      </c>
      <c r="K6599">
        <v>259</v>
      </c>
      <c r="L6599">
        <v>2</v>
      </c>
      <c r="M6599">
        <v>97.33</v>
      </c>
      <c r="N6599">
        <f t="shared" si="412"/>
        <v>6</v>
      </c>
      <c r="O6599">
        <f>5</f>
        <v>5</v>
      </c>
      <c r="P6599" t="str">
        <f t="shared" si="413"/>
        <v>Breached</v>
      </c>
      <c r="Q6599">
        <f t="shared" si="414"/>
        <v>0.77220077220077221</v>
      </c>
      <c r="R6599">
        <f t="shared" si="415"/>
        <v>43.166666666666664</v>
      </c>
    </row>
    <row r="6600" spans="1:18" x14ac:dyDescent="0.3">
      <c r="A6600" t="s">
        <v>13004</v>
      </c>
      <c r="B6600" t="s">
        <v>10138</v>
      </c>
      <c r="C6600" s="1">
        <v>46105</v>
      </c>
      <c r="D6600" s="1">
        <v>46108</v>
      </c>
      <c r="E6600" t="s">
        <v>65</v>
      </c>
      <c r="F6600" t="s">
        <v>31</v>
      </c>
      <c r="G6600" t="s">
        <v>49</v>
      </c>
      <c r="H6600" t="s">
        <v>26</v>
      </c>
      <c r="I6600" t="s">
        <v>19</v>
      </c>
      <c r="J6600" t="s">
        <v>34</v>
      </c>
      <c r="K6600">
        <v>406</v>
      </c>
      <c r="L6600">
        <v>2</v>
      </c>
      <c r="M6600">
        <v>97.66</v>
      </c>
      <c r="N6600">
        <f t="shared" si="412"/>
        <v>3</v>
      </c>
      <c r="O6600">
        <f>5</f>
        <v>5</v>
      </c>
      <c r="P6600" t="str">
        <f t="shared" si="413"/>
        <v>Met</v>
      </c>
      <c r="Q6600">
        <f t="shared" si="414"/>
        <v>0.49261083743842365</v>
      </c>
      <c r="R6600">
        <f t="shared" si="415"/>
        <v>135.33333333333334</v>
      </c>
    </row>
    <row r="6601" spans="1:18" x14ac:dyDescent="0.3">
      <c r="A6601" t="s">
        <v>13005</v>
      </c>
      <c r="B6601" t="s">
        <v>13006</v>
      </c>
      <c r="C6601" s="1">
        <v>46049</v>
      </c>
      <c r="D6601" s="1">
        <v>46051</v>
      </c>
      <c r="E6601" t="s">
        <v>15</v>
      </c>
      <c r="F6601" t="s">
        <v>38</v>
      </c>
      <c r="G6601" t="s">
        <v>41</v>
      </c>
      <c r="H6601" t="s">
        <v>56</v>
      </c>
      <c r="I6601" t="s">
        <v>27</v>
      </c>
      <c r="J6601" t="s">
        <v>74</v>
      </c>
      <c r="K6601">
        <v>493</v>
      </c>
      <c r="L6601">
        <v>1</v>
      </c>
      <c r="M6601">
        <v>99.28</v>
      </c>
      <c r="N6601">
        <f t="shared" si="412"/>
        <v>2</v>
      </c>
      <c r="O6601">
        <f>5</f>
        <v>5</v>
      </c>
      <c r="P6601" t="str">
        <f t="shared" si="413"/>
        <v>Met</v>
      </c>
      <c r="Q6601">
        <f t="shared" si="414"/>
        <v>0.20283975659229209</v>
      </c>
      <c r="R6601">
        <f t="shared" si="415"/>
        <v>246.5</v>
      </c>
    </row>
    <row r="6602" spans="1:18" x14ac:dyDescent="0.3">
      <c r="A6602" t="s">
        <v>13007</v>
      </c>
      <c r="B6602" t="s">
        <v>13008</v>
      </c>
      <c r="C6602" s="1">
        <v>46146</v>
      </c>
      <c r="D6602" s="1">
        <v>46150</v>
      </c>
      <c r="E6602" t="s">
        <v>65</v>
      </c>
      <c r="F6602" t="s">
        <v>16</v>
      </c>
      <c r="G6602" t="s">
        <v>52</v>
      </c>
      <c r="H6602" t="s">
        <v>56</v>
      </c>
      <c r="I6602" t="s">
        <v>27</v>
      </c>
      <c r="J6602" t="s">
        <v>34</v>
      </c>
      <c r="K6602">
        <v>141</v>
      </c>
      <c r="L6602">
        <v>1</v>
      </c>
      <c r="M6602">
        <v>98.52</v>
      </c>
      <c r="N6602">
        <f t="shared" si="412"/>
        <v>4</v>
      </c>
      <c r="O6602">
        <f>5</f>
        <v>5</v>
      </c>
      <c r="P6602" t="str">
        <f t="shared" si="413"/>
        <v>Met</v>
      </c>
      <c r="Q6602">
        <f t="shared" si="414"/>
        <v>0.70921985815602839</v>
      </c>
      <c r="R6602">
        <f t="shared" si="415"/>
        <v>35.25</v>
      </c>
    </row>
    <row r="6603" spans="1:18" x14ac:dyDescent="0.3">
      <c r="A6603" t="s">
        <v>13009</v>
      </c>
      <c r="B6603" t="s">
        <v>13010</v>
      </c>
      <c r="C6603" s="1">
        <v>46178</v>
      </c>
      <c r="D6603" s="1">
        <v>46188</v>
      </c>
      <c r="E6603" t="s">
        <v>59</v>
      </c>
      <c r="F6603" t="s">
        <v>45</v>
      </c>
      <c r="G6603" t="s">
        <v>17</v>
      </c>
      <c r="H6603" t="s">
        <v>56</v>
      </c>
      <c r="I6603" t="s">
        <v>27</v>
      </c>
      <c r="J6603" t="s">
        <v>20</v>
      </c>
      <c r="K6603">
        <v>234</v>
      </c>
      <c r="L6603">
        <v>0</v>
      </c>
      <c r="M6603">
        <v>100</v>
      </c>
      <c r="N6603">
        <f t="shared" si="412"/>
        <v>10</v>
      </c>
      <c r="O6603">
        <f>5</f>
        <v>5</v>
      </c>
      <c r="P6603" t="str">
        <f t="shared" si="413"/>
        <v>Breached</v>
      </c>
      <c r="Q6603">
        <f t="shared" si="414"/>
        <v>0</v>
      </c>
      <c r="R6603">
        <f t="shared" si="415"/>
        <v>23.4</v>
      </c>
    </row>
    <row r="6604" spans="1:18" x14ac:dyDescent="0.3">
      <c r="A6604" t="s">
        <v>13011</v>
      </c>
      <c r="B6604" t="s">
        <v>13012</v>
      </c>
      <c r="C6604" s="1">
        <v>46083</v>
      </c>
      <c r="D6604" s="1">
        <v>46089</v>
      </c>
      <c r="E6604" t="s">
        <v>23</v>
      </c>
      <c r="F6604" t="s">
        <v>31</v>
      </c>
      <c r="G6604" t="s">
        <v>49</v>
      </c>
      <c r="H6604" t="s">
        <v>18</v>
      </c>
      <c r="I6604" t="s">
        <v>19</v>
      </c>
      <c r="J6604" t="s">
        <v>20</v>
      </c>
      <c r="K6604">
        <v>372</v>
      </c>
      <c r="L6604">
        <v>3</v>
      </c>
      <c r="M6604">
        <v>97.98</v>
      </c>
      <c r="N6604">
        <f t="shared" si="412"/>
        <v>6</v>
      </c>
      <c r="O6604">
        <f>5</f>
        <v>5</v>
      </c>
      <c r="P6604" t="str">
        <f t="shared" si="413"/>
        <v>Breached</v>
      </c>
      <c r="Q6604">
        <f t="shared" si="414"/>
        <v>0.80645161290322576</v>
      </c>
      <c r="R6604">
        <f t="shared" si="415"/>
        <v>62</v>
      </c>
    </row>
    <row r="6605" spans="1:18" x14ac:dyDescent="0.3">
      <c r="A6605" t="s">
        <v>13013</v>
      </c>
      <c r="B6605" t="s">
        <v>13014</v>
      </c>
      <c r="C6605" s="1">
        <v>46124</v>
      </c>
      <c r="D6605" s="1">
        <v>46130</v>
      </c>
      <c r="E6605" t="s">
        <v>59</v>
      </c>
      <c r="F6605" t="s">
        <v>69</v>
      </c>
      <c r="G6605" t="s">
        <v>25</v>
      </c>
      <c r="H6605" t="s">
        <v>18</v>
      </c>
      <c r="I6605" t="s">
        <v>27</v>
      </c>
      <c r="J6605" t="s">
        <v>46</v>
      </c>
      <c r="K6605">
        <v>216</v>
      </c>
      <c r="L6605">
        <v>5</v>
      </c>
      <c r="M6605">
        <v>93.64</v>
      </c>
      <c r="N6605">
        <f t="shared" si="412"/>
        <v>6</v>
      </c>
      <c r="O6605">
        <f>5</f>
        <v>5</v>
      </c>
      <c r="P6605" t="str">
        <f t="shared" si="413"/>
        <v>Breached</v>
      </c>
      <c r="Q6605">
        <f t="shared" si="414"/>
        <v>2.3148148148148149</v>
      </c>
      <c r="R6605">
        <f t="shared" si="415"/>
        <v>36</v>
      </c>
    </row>
    <row r="6606" spans="1:18" x14ac:dyDescent="0.3">
      <c r="A6606" t="s">
        <v>13015</v>
      </c>
      <c r="B6606" t="s">
        <v>13016</v>
      </c>
      <c r="C6606" s="1">
        <v>46097</v>
      </c>
      <c r="D6606" s="1">
        <v>46103</v>
      </c>
      <c r="E6606" t="s">
        <v>37</v>
      </c>
      <c r="F6606" t="s">
        <v>38</v>
      </c>
      <c r="G6606" t="s">
        <v>93</v>
      </c>
      <c r="H6606" t="s">
        <v>18</v>
      </c>
      <c r="I6606" t="s">
        <v>19</v>
      </c>
      <c r="J6606" t="s">
        <v>46</v>
      </c>
      <c r="K6606">
        <v>406</v>
      </c>
      <c r="L6606">
        <v>4</v>
      </c>
      <c r="M6606">
        <v>94.61</v>
      </c>
      <c r="N6606">
        <f t="shared" si="412"/>
        <v>6</v>
      </c>
      <c r="O6606">
        <f>5</f>
        <v>5</v>
      </c>
      <c r="P6606" t="str">
        <f t="shared" si="413"/>
        <v>Breached</v>
      </c>
      <c r="Q6606">
        <f t="shared" si="414"/>
        <v>0.98522167487684731</v>
      </c>
      <c r="R6606">
        <f t="shared" si="415"/>
        <v>67.666666666666671</v>
      </c>
    </row>
    <row r="6607" spans="1:18" x14ac:dyDescent="0.3">
      <c r="A6607" t="s">
        <v>13017</v>
      </c>
      <c r="B6607" t="s">
        <v>10113</v>
      </c>
      <c r="C6607" s="1">
        <v>46144</v>
      </c>
      <c r="D6607" s="1">
        <v>46150</v>
      </c>
      <c r="E6607" t="s">
        <v>65</v>
      </c>
      <c r="F6607" t="s">
        <v>45</v>
      </c>
      <c r="G6607" t="s">
        <v>25</v>
      </c>
      <c r="H6607" t="s">
        <v>18</v>
      </c>
      <c r="I6607" t="s">
        <v>27</v>
      </c>
      <c r="J6607" t="s">
        <v>28</v>
      </c>
      <c r="K6607">
        <v>277</v>
      </c>
      <c r="L6607">
        <v>1</v>
      </c>
      <c r="M6607">
        <v>98.66</v>
      </c>
      <c r="N6607">
        <f t="shared" si="412"/>
        <v>6</v>
      </c>
      <c r="O6607">
        <f>5</f>
        <v>5</v>
      </c>
      <c r="P6607" t="str">
        <f t="shared" si="413"/>
        <v>Breached</v>
      </c>
      <c r="Q6607">
        <f t="shared" si="414"/>
        <v>0.36101083032490977</v>
      </c>
      <c r="R6607">
        <f t="shared" si="415"/>
        <v>46.166666666666664</v>
      </c>
    </row>
    <row r="6608" spans="1:18" x14ac:dyDescent="0.3">
      <c r="A6608" t="s">
        <v>13018</v>
      </c>
      <c r="B6608" t="s">
        <v>13019</v>
      </c>
      <c r="C6608" s="1">
        <v>46117</v>
      </c>
      <c r="D6608" s="1">
        <v>46120</v>
      </c>
      <c r="E6608" t="s">
        <v>59</v>
      </c>
      <c r="F6608" t="s">
        <v>24</v>
      </c>
      <c r="G6608" t="s">
        <v>25</v>
      </c>
      <c r="H6608" t="s">
        <v>56</v>
      </c>
      <c r="I6608" t="s">
        <v>19</v>
      </c>
      <c r="J6608" t="s">
        <v>20</v>
      </c>
      <c r="K6608">
        <v>227</v>
      </c>
      <c r="L6608">
        <v>2</v>
      </c>
      <c r="M6608">
        <v>98.91</v>
      </c>
      <c r="N6608">
        <f t="shared" si="412"/>
        <v>3</v>
      </c>
      <c r="O6608">
        <f>5</f>
        <v>5</v>
      </c>
      <c r="P6608" t="str">
        <f t="shared" si="413"/>
        <v>Met</v>
      </c>
      <c r="Q6608">
        <f t="shared" si="414"/>
        <v>0.88105726872246704</v>
      </c>
      <c r="R6608">
        <f t="shared" si="415"/>
        <v>75.666666666666671</v>
      </c>
    </row>
    <row r="6609" spans="1:18" x14ac:dyDescent="0.3">
      <c r="A6609" t="s">
        <v>13020</v>
      </c>
      <c r="B6609" t="s">
        <v>13021</v>
      </c>
      <c r="C6609" s="1">
        <v>46075</v>
      </c>
      <c r="D6609" s="1">
        <v>46078</v>
      </c>
      <c r="E6609" t="s">
        <v>37</v>
      </c>
      <c r="F6609" t="s">
        <v>24</v>
      </c>
      <c r="G6609" t="s">
        <v>25</v>
      </c>
      <c r="H6609" t="s">
        <v>56</v>
      </c>
      <c r="I6609" t="s">
        <v>19</v>
      </c>
      <c r="J6609" t="s">
        <v>53</v>
      </c>
      <c r="K6609">
        <v>26</v>
      </c>
      <c r="L6609">
        <v>1</v>
      </c>
      <c r="M6609">
        <v>99.17</v>
      </c>
      <c r="N6609">
        <f t="shared" si="412"/>
        <v>3</v>
      </c>
      <c r="O6609">
        <f>5</f>
        <v>5</v>
      </c>
      <c r="P6609" t="str">
        <f t="shared" si="413"/>
        <v>Met</v>
      </c>
      <c r="Q6609">
        <f t="shared" si="414"/>
        <v>3.8461538461538463</v>
      </c>
      <c r="R6609">
        <f t="shared" si="415"/>
        <v>8.6666666666666661</v>
      </c>
    </row>
    <row r="6610" spans="1:18" x14ac:dyDescent="0.3">
      <c r="A6610" t="s">
        <v>13022</v>
      </c>
      <c r="B6610" t="s">
        <v>13023</v>
      </c>
      <c r="C6610" s="1">
        <v>46055</v>
      </c>
      <c r="D6610" s="1">
        <v>46061</v>
      </c>
      <c r="E6610" t="s">
        <v>15</v>
      </c>
      <c r="F6610" t="s">
        <v>16</v>
      </c>
      <c r="G6610" t="s">
        <v>41</v>
      </c>
      <c r="H6610" t="s">
        <v>26</v>
      </c>
      <c r="I6610" t="s">
        <v>33</v>
      </c>
      <c r="J6610" t="s">
        <v>66</v>
      </c>
      <c r="K6610">
        <v>191</v>
      </c>
      <c r="L6610">
        <v>1</v>
      </c>
      <c r="M6610">
        <v>99.48</v>
      </c>
      <c r="N6610">
        <f t="shared" si="412"/>
        <v>6</v>
      </c>
      <c r="O6610">
        <f>5</f>
        <v>5</v>
      </c>
      <c r="P6610" t="str">
        <f t="shared" si="413"/>
        <v>Breached</v>
      </c>
      <c r="Q6610">
        <f t="shared" si="414"/>
        <v>0.52356020942408377</v>
      </c>
      <c r="R6610">
        <f t="shared" si="415"/>
        <v>31.833333333333332</v>
      </c>
    </row>
    <row r="6611" spans="1:18" x14ac:dyDescent="0.3">
      <c r="A6611" t="s">
        <v>13024</v>
      </c>
      <c r="B6611" t="s">
        <v>13025</v>
      </c>
      <c r="C6611" s="1">
        <v>46203</v>
      </c>
      <c r="D6611" s="1">
        <v>46208</v>
      </c>
      <c r="E6611" t="s">
        <v>23</v>
      </c>
      <c r="F6611" t="s">
        <v>31</v>
      </c>
      <c r="G6611" t="s">
        <v>60</v>
      </c>
      <c r="H6611" t="s">
        <v>18</v>
      </c>
      <c r="I6611" t="s">
        <v>19</v>
      </c>
      <c r="J6611" t="s">
        <v>20</v>
      </c>
      <c r="K6611">
        <v>124</v>
      </c>
      <c r="L6611">
        <v>1</v>
      </c>
      <c r="M6611">
        <v>98.93</v>
      </c>
      <c r="N6611">
        <f t="shared" si="412"/>
        <v>5</v>
      </c>
      <c r="O6611">
        <f>5</f>
        <v>5</v>
      </c>
      <c r="P6611" t="str">
        <f t="shared" si="413"/>
        <v>Met</v>
      </c>
      <c r="Q6611">
        <f t="shared" si="414"/>
        <v>0.80645161290322576</v>
      </c>
      <c r="R6611">
        <f t="shared" si="415"/>
        <v>24.8</v>
      </c>
    </row>
    <row r="6612" spans="1:18" x14ac:dyDescent="0.3">
      <c r="A6612" t="s">
        <v>13026</v>
      </c>
      <c r="B6612" t="s">
        <v>13027</v>
      </c>
      <c r="C6612" s="1">
        <v>46067</v>
      </c>
      <c r="D6612" s="1">
        <v>46069</v>
      </c>
      <c r="E6612" t="s">
        <v>15</v>
      </c>
      <c r="F6612" t="s">
        <v>24</v>
      </c>
      <c r="G6612" t="s">
        <v>60</v>
      </c>
      <c r="H6612" t="s">
        <v>18</v>
      </c>
      <c r="I6612" t="s">
        <v>27</v>
      </c>
      <c r="J6612" t="s">
        <v>46</v>
      </c>
      <c r="K6612">
        <v>182</v>
      </c>
      <c r="L6612">
        <v>2</v>
      </c>
      <c r="M6612">
        <v>98.81</v>
      </c>
      <c r="N6612">
        <f t="shared" si="412"/>
        <v>2</v>
      </c>
      <c r="O6612">
        <f>5</f>
        <v>5</v>
      </c>
      <c r="P6612" t="str">
        <f t="shared" si="413"/>
        <v>Met</v>
      </c>
      <c r="Q6612">
        <f t="shared" si="414"/>
        <v>1.098901098901099</v>
      </c>
      <c r="R6612">
        <f t="shared" si="415"/>
        <v>91</v>
      </c>
    </row>
    <row r="6613" spans="1:18" x14ac:dyDescent="0.3">
      <c r="A6613" t="s">
        <v>13028</v>
      </c>
      <c r="B6613" t="s">
        <v>13029</v>
      </c>
      <c r="C6613" s="1">
        <v>46143</v>
      </c>
      <c r="D6613" s="1">
        <v>46146</v>
      </c>
      <c r="E6613" t="s">
        <v>65</v>
      </c>
      <c r="F6613" t="s">
        <v>69</v>
      </c>
      <c r="G6613" t="s">
        <v>93</v>
      </c>
      <c r="H6613" t="s">
        <v>18</v>
      </c>
      <c r="I6613" t="s">
        <v>33</v>
      </c>
      <c r="J6613" t="s">
        <v>42</v>
      </c>
      <c r="K6613">
        <v>474</v>
      </c>
      <c r="L6613">
        <v>2</v>
      </c>
      <c r="M6613">
        <v>97.78</v>
      </c>
      <c r="N6613">
        <f t="shared" si="412"/>
        <v>3</v>
      </c>
      <c r="O6613">
        <f>5</f>
        <v>5</v>
      </c>
      <c r="P6613" t="str">
        <f t="shared" si="413"/>
        <v>Met</v>
      </c>
      <c r="Q6613">
        <f t="shared" si="414"/>
        <v>0.42194092827004215</v>
      </c>
      <c r="R6613">
        <f t="shared" si="415"/>
        <v>158</v>
      </c>
    </row>
    <row r="6614" spans="1:18" x14ac:dyDescent="0.3">
      <c r="A6614" t="s">
        <v>13030</v>
      </c>
      <c r="B6614" t="s">
        <v>13031</v>
      </c>
      <c r="C6614" s="1">
        <v>46076</v>
      </c>
      <c r="D6614" s="1">
        <v>46086</v>
      </c>
      <c r="E6614" t="s">
        <v>37</v>
      </c>
      <c r="F6614" t="s">
        <v>24</v>
      </c>
      <c r="G6614" t="s">
        <v>17</v>
      </c>
      <c r="H6614" t="s">
        <v>56</v>
      </c>
      <c r="I6614" t="s">
        <v>33</v>
      </c>
      <c r="J6614" t="s">
        <v>74</v>
      </c>
      <c r="K6614">
        <v>349</v>
      </c>
      <c r="L6614">
        <v>1</v>
      </c>
      <c r="M6614">
        <v>99.47</v>
      </c>
      <c r="N6614">
        <f t="shared" si="412"/>
        <v>10</v>
      </c>
      <c r="O6614">
        <f>5</f>
        <v>5</v>
      </c>
      <c r="P6614" t="str">
        <f t="shared" si="413"/>
        <v>Breached</v>
      </c>
      <c r="Q6614">
        <f t="shared" si="414"/>
        <v>0.28653295128939826</v>
      </c>
      <c r="R6614">
        <f t="shared" si="415"/>
        <v>34.9</v>
      </c>
    </row>
    <row r="6615" spans="1:18" x14ac:dyDescent="0.3">
      <c r="A6615" t="s">
        <v>13032</v>
      </c>
      <c r="B6615" t="s">
        <v>13033</v>
      </c>
      <c r="C6615" s="1">
        <v>46129</v>
      </c>
      <c r="D6615" s="1">
        <v>46138</v>
      </c>
      <c r="E6615" t="s">
        <v>37</v>
      </c>
      <c r="F6615" t="s">
        <v>45</v>
      </c>
      <c r="G6615" t="s">
        <v>17</v>
      </c>
      <c r="H6615" t="s">
        <v>18</v>
      </c>
      <c r="I6615" t="s">
        <v>27</v>
      </c>
      <c r="J6615" t="s">
        <v>74</v>
      </c>
      <c r="K6615">
        <v>136</v>
      </c>
      <c r="L6615">
        <v>1</v>
      </c>
      <c r="M6615">
        <v>99.12</v>
      </c>
      <c r="N6615">
        <f t="shared" si="412"/>
        <v>9</v>
      </c>
      <c r="O6615">
        <f>5</f>
        <v>5</v>
      </c>
      <c r="P6615" t="str">
        <f t="shared" si="413"/>
        <v>Breached</v>
      </c>
      <c r="Q6615">
        <f t="shared" si="414"/>
        <v>0.73529411764705876</v>
      </c>
      <c r="R6615">
        <f t="shared" si="415"/>
        <v>15.111111111111111</v>
      </c>
    </row>
    <row r="6616" spans="1:18" x14ac:dyDescent="0.3">
      <c r="A6616" t="s">
        <v>13034</v>
      </c>
      <c r="B6616" t="s">
        <v>13035</v>
      </c>
      <c r="C6616" s="1">
        <v>46186</v>
      </c>
      <c r="D6616" s="1">
        <v>46193</v>
      </c>
      <c r="E6616" t="s">
        <v>65</v>
      </c>
      <c r="F6616" t="s">
        <v>45</v>
      </c>
      <c r="G6616" t="s">
        <v>60</v>
      </c>
      <c r="H6616" t="s">
        <v>26</v>
      </c>
      <c r="I6616" t="s">
        <v>33</v>
      </c>
      <c r="J6616" t="s">
        <v>34</v>
      </c>
      <c r="K6616">
        <v>73</v>
      </c>
      <c r="L6616">
        <v>3</v>
      </c>
      <c r="M6616">
        <v>96.47</v>
      </c>
      <c r="N6616">
        <f t="shared" si="412"/>
        <v>7</v>
      </c>
      <c r="O6616">
        <f>5</f>
        <v>5</v>
      </c>
      <c r="P6616" t="str">
        <f t="shared" si="413"/>
        <v>Breached</v>
      </c>
      <c r="Q6616">
        <f t="shared" si="414"/>
        <v>4.10958904109589</v>
      </c>
      <c r="R6616">
        <f t="shared" si="415"/>
        <v>10.428571428571429</v>
      </c>
    </row>
    <row r="6617" spans="1:18" x14ac:dyDescent="0.3">
      <c r="A6617" t="s">
        <v>13036</v>
      </c>
      <c r="B6617" t="s">
        <v>13037</v>
      </c>
      <c r="C6617" s="1">
        <v>46093</v>
      </c>
      <c r="D6617" s="1">
        <v>46101</v>
      </c>
      <c r="E6617" t="s">
        <v>23</v>
      </c>
      <c r="F6617" t="s">
        <v>16</v>
      </c>
      <c r="G6617" t="s">
        <v>60</v>
      </c>
      <c r="H6617" t="s">
        <v>56</v>
      </c>
      <c r="I6617" t="s">
        <v>27</v>
      </c>
      <c r="J6617" t="s">
        <v>20</v>
      </c>
      <c r="K6617">
        <v>295</v>
      </c>
      <c r="L6617">
        <v>5</v>
      </c>
      <c r="M6617">
        <v>96.83</v>
      </c>
      <c r="N6617">
        <f t="shared" si="412"/>
        <v>8</v>
      </c>
      <c r="O6617">
        <f>5</f>
        <v>5</v>
      </c>
      <c r="P6617" t="str">
        <f t="shared" si="413"/>
        <v>Breached</v>
      </c>
      <c r="Q6617">
        <f t="shared" si="414"/>
        <v>1.6949152542372881</v>
      </c>
      <c r="R6617">
        <f t="shared" si="415"/>
        <v>36.875</v>
      </c>
    </row>
    <row r="6618" spans="1:18" x14ac:dyDescent="0.3">
      <c r="A6618" t="s">
        <v>13038</v>
      </c>
      <c r="B6618" t="s">
        <v>13039</v>
      </c>
      <c r="C6618" s="1">
        <v>46110</v>
      </c>
      <c r="D6618" s="1">
        <v>46114</v>
      </c>
      <c r="E6618" t="s">
        <v>37</v>
      </c>
      <c r="F6618" t="s">
        <v>24</v>
      </c>
      <c r="G6618" t="s">
        <v>32</v>
      </c>
      <c r="H6618" t="s">
        <v>18</v>
      </c>
      <c r="I6618" t="s">
        <v>19</v>
      </c>
      <c r="J6618" t="s">
        <v>34</v>
      </c>
      <c r="K6618">
        <v>355</v>
      </c>
      <c r="L6618">
        <v>4</v>
      </c>
      <c r="M6618">
        <v>95</v>
      </c>
      <c r="N6618">
        <f t="shared" si="412"/>
        <v>4</v>
      </c>
      <c r="O6618">
        <f>5</f>
        <v>5</v>
      </c>
      <c r="P6618" t="str">
        <f t="shared" si="413"/>
        <v>Met</v>
      </c>
      <c r="Q6618">
        <f t="shared" si="414"/>
        <v>1.1267605633802817</v>
      </c>
      <c r="R6618">
        <f t="shared" si="415"/>
        <v>88.75</v>
      </c>
    </row>
    <row r="6619" spans="1:18" x14ac:dyDescent="0.3">
      <c r="A6619" t="s">
        <v>13040</v>
      </c>
      <c r="B6619" t="s">
        <v>13041</v>
      </c>
      <c r="C6619" s="1">
        <v>46108</v>
      </c>
      <c r="D6619" s="1">
        <v>46113</v>
      </c>
      <c r="E6619" t="s">
        <v>15</v>
      </c>
      <c r="F6619" t="s">
        <v>31</v>
      </c>
      <c r="G6619" t="s">
        <v>52</v>
      </c>
      <c r="H6619" t="s">
        <v>18</v>
      </c>
      <c r="I6619" t="s">
        <v>27</v>
      </c>
      <c r="J6619" t="s">
        <v>66</v>
      </c>
      <c r="K6619">
        <v>163</v>
      </c>
      <c r="L6619">
        <v>1</v>
      </c>
      <c r="M6619">
        <v>99.03</v>
      </c>
      <c r="N6619">
        <f t="shared" si="412"/>
        <v>5</v>
      </c>
      <c r="O6619">
        <f>5</f>
        <v>5</v>
      </c>
      <c r="P6619" t="str">
        <f t="shared" si="413"/>
        <v>Met</v>
      </c>
      <c r="Q6619">
        <f t="shared" si="414"/>
        <v>0.61349693251533743</v>
      </c>
      <c r="R6619">
        <f t="shared" si="415"/>
        <v>32.6</v>
      </c>
    </row>
    <row r="6620" spans="1:18" x14ac:dyDescent="0.3">
      <c r="A6620" t="s">
        <v>13042</v>
      </c>
      <c r="B6620" t="s">
        <v>13043</v>
      </c>
      <c r="C6620" s="1">
        <v>46095</v>
      </c>
      <c r="D6620" s="1">
        <v>46096</v>
      </c>
      <c r="E6620" t="s">
        <v>23</v>
      </c>
      <c r="F6620" t="s">
        <v>69</v>
      </c>
      <c r="G6620" t="s">
        <v>17</v>
      </c>
      <c r="H6620" t="s">
        <v>26</v>
      </c>
      <c r="I6620" t="s">
        <v>19</v>
      </c>
      <c r="J6620" t="s">
        <v>42</v>
      </c>
      <c r="K6620">
        <v>402</v>
      </c>
      <c r="L6620">
        <v>4</v>
      </c>
      <c r="M6620">
        <v>97.6</v>
      </c>
      <c r="N6620">
        <f t="shared" si="412"/>
        <v>1</v>
      </c>
      <c r="O6620">
        <f>5</f>
        <v>5</v>
      </c>
      <c r="P6620" t="str">
        <f t="shared" si="413"/>
        <v>Met</v>
      </c>
      <c r="Q6620">
        <f t="shared" si="414"/>
        <v>0.99502487562189057</v>
      </c>
      <c r="R6620">
        <f t="shared" si="415"/>
        <v>402</v>
      </c>
    </row>
    <row r="6621" spans="1:18" x14ac:dyDescent="0.3">
      <c r="A6621" t="s">
        <v>13044</v>
      </c>
      <c r="B6621" t="s">
        <v>13045</v>
      </c>
      <c r="C6621" s="1">
        <v>46191</v>
      </c>
      <c r="D6621" s="1">
        <v>46195</v>
      </c>
      <c r="E6621" t="s">
        <v>23</v>
      </c>
      <c r="F6621" t="s">
        <v>45</v>
      </c>
      <c r="G6621" t="s">
        <v>49</v>
      </c>
      <c r="H6621" t="s">
        <v>56</v>
      </c>
      <c r="I6621" t="s">
        <v>19</v>
      </c>
      <c r="J6621" t="s">
        <v>42</v>
      </c>
      <c r="K6621">
        <v>170</v>
      </c>
      <c r="L6621">
        <v>3</v>
      </c>
      <c r="M6621">
        <v>96.23</v>
      </c>
      <c r="N6621">
        <f t="shared" si="412"/>
        <v>4</v>
      </c>
      <c r="O6621">
        <f>5</f>
        <v>5</v>
      </c>
      <c r="P6621" t="str">
        <f t="shared" si="413"/>
        <v>Met</v>
      </c>
      <c r="Q6621">
        <f t="shared" si="414"/>
        <v>1.7647058823529411</v>
      </c>
      <c r="R6621">
        <f t="shared" si="415"/>
        <v>42.5</v>
      </c>
    </row>
    <row r="6622" spans="1:18" x14ac:dyDescent="0.3">
      <c r="A6622" t="s">
        <v>13046</v>
      </c>
      <c r="B6622" t="s">
        <v>13047</v>
      </c>
      <c r="C6622" s="1">
        <v>46191</v>
      </c>
      <c r="D6622" s="1">
        <v>46200</v>
      </c>
      <c r="E6622" t="s">
        <v>65</v>
      </c>
      <c r="F6622" t="s">
        <v>16</v>
      </c>
      <c r="G6622" t="s">
        <v>32</v>
      </c>
      <c r="H6622" t="s">
        <v>26</v>
      </c>
      <c r="I6622" t="s">
        <v>19</v>
      </c>
      <c r="J6622" t="s">
        <v>66</v>
      </c>
      <c r="K6622">
        <v>94</v>
      </c>
      <c r="L6622">
        <v>3</v>
      </c>
      <c r="M6622">
        <v>97.81</v>
      </c>
      <c r="N6622">
        <f t="shared" si="412"/>
        <v>9</v>
      </c>
      <c r="O6622">
        <f>5</f>
        <v>5</v>
      </c>
      <c r="P6622" t="str">
        <f t="shared" si="413"/>
        <v>Breached</v>
      </c>
      <c r="Q6622">
        <f t="shared" si="414"/>
        <v>3.1914893617021276</v>
      </c>
      <c r="R6622">
        <f t="shared" si="415"/>
        <v>10.444444444444445</v>
      </c>
    </row>
    <row r="6623" spans="1:18" x14ac:dyDescent="0.3">
      <c r="A6623" t="s">
        <v>13048</v>
      </c>
      <c r="B6623" t="s">
        <v>13049</v>
      </c>
      <c r="C6623" s="1">
        <v>46184</v>
      </c>
      <c r="D6623" s="1">
        <v>46185</v>
      </c>
      <c r="E6623" t="s">
        <v>23</v>
      </c>
      <c r="F6623" t="s">
        <v>69</v>
      </c>
      <c r="G6623" t="s">
        <v>17</v>
      </c>
      <c r="H6623" t="s">
        <v>56</v>
      </c>
      <c r="I6623" t="s">
        <v>19</v>
      </c>
      <c r="J6623" t="s">
        <v>53</v>
      </c>
      <c r="K6623">
        <v>308</v>
      </c>
      <c r="L6623">
        <v>4</v>
      </c>
      <c r="M6623">
        <v>94.12</v>
      </c>
      <c r="N6623">
        <f t="shared" si="412"/>
        <v>1</v>
      </c>
      <c r="O6623">
        <f>5</f>
        <v>5</v>
      </c>
      <c r="P6623" t="str">
        <f t="shared" si="413"/>
        <v>Met</v>
      </c>
      <c r="Q6623">
        <f t="shared" si="414"/>
        <v>1.2987012987012987</v>
      </c>
      <c r="R6623">
        <f t="shared" si="415"/>
        <v>308</v>
      </c>
    </row>
    <row r="6624" spans="1:18" x14ac:dyDescent="0.3">
      <c r="A6624" t="s">
        <v>13050</v>
      </c>
      <c r="B6624" t="s">
        <v>13051</v>
      </c>
      <c r="C6624" s="1">
        <v>46048</v>
      </c>
      <c r="D6624" s="1">
        <v>46058</v>
      </c>
      <c r="E6624" t="s">
        <v>65</v>
      </c>
      <c r="F6624" t="s">
        <v>45</v>
      </c>
      <c r="G6624" t="s">
        <v>49</v>
      </c>
      <c r="H6624" t="s">
        <v>26</v>
      </c>
      <c r="I6624" t="s">
        <v>27</v>
      </c>
      <c r="J6624" t="s">
        <v>34</v>
      </c>
      <c r="K6624">
        <v>329</v>
      </c>
      <c r="L6624">
        <v>2</v>
      </c>
      <c r="M6624">
        <v>97.39</v>
      </c>
      <c r="N6624">
        <f t="shared" si="412"/>
        <v>10</v>
      </c>
      <c r="O6624">
        <f>5</f>
        <v>5</v>
      </c>
      <c r="P6624" t="str">
        <f t="shared" si="413"/>
        <v>Breached</v>
      </c>
      <c r="Q6624">
        <f t="shared" si="414"/>
        <v>0.60790273556231</v>
      </c>
      <c r="R6624">
        <f t="shared" si="415"/>
        <v>32.9</v>
      </c>
    </row>
    <row r="6625" spans="1:18" x14ac:dyDescent="0.3">
      <c r="A6625" t="s">
        <v>13052</v>
      </c>
      <c r="B6625" t="s">
        <v>13053</v>
      </c>
      <c r="C6625" s="1">
        <v>46054</v>
      </c>
      <c r="D6625" s="1">
        <v>46057</v>
      </c>
      <c r="E6625" t="s">
        <v>23</v>
      </c>
      <c r="F6625" t="s">
        <v>16</v>
      </c>
      <c r="G6625" t="s">
        <v>41</v>
      </c>
      <c r="H6625" t="s">
        <v>56</v>
      </c>
      <c r="I6625" t="s">
        <v>27</v>
      </c>
      <c r="J6625" t="s">
        <v>34</v>
      </c>
      <c r="K6625">
        <v>98</v>
      </c>
      <c r="L6625">
        <v>5</v>
      </c>
      <c r="M6625">
        <v>96</v>
      </c>
      <c r="N6625">
        <f t="shared" si="412"/>
        <v>3</v>
      </c>
      <c r="O6625">
        <f>5</f>
        <v>5</v>
      </c>
      <c r="P6625" t="str">
        <f t="shared" si="413"/>
        <v>Met</v>
      </c>
      <c r="Q6625">
        <f t="shared" si="414"/>
        <v>5.1020408163265305</v>
      </c>
      <c r="R6625">
        <f t="shared" si="415"/>
        <v>32.666666666666664</v>
      </c>
    </row>
    <row r="6626" spans="1:18" x14ac:dyDescent="0.3">
      <c r="A6626" t="s">
        <v>13054</v>
      </c>
      <c r="B6626" t="s">
        <v>13055</v>
      </c>
      <c r="C6626" s="1">
        <v>46095</v>
      </c>
      <c r="D6626" s="1">
        <v>46104</v>
      </c>
      <c r="E6626" t="s">
        <v>15</v>
      </c>
      <c r="F6626" t="s">
        <v>38</v>
      </c>
      <c r="G6626" t="s">
        <v>17</v>
      </c>
      <c r="H6626" t="s">
        <v>26</v>
      </c>
      <c r="I6626" t="s">
        <v>27</v>
      </c>
      <c r="J6626" t="s">
        <v>28</v>
      </c>
      <c r="K6626">
        <v>478</v>
      </c>
      <c r="L6626">
        <v>1</v>
      </c>
      <c r="M6626">
        <v>99.23</v>
      </c>
      <c r="N6626">
        <f t="shared" si="412"/>
        <v>9</v>
      </c>
      <c r="O6626">
        <f>5</f>
        <v>5</v>
      </c>
      <c r="P6626" t="str">
        <f t="shared" si="413"/>
        <v>Breached</v>
      </c>
      <c r="Q6626">
        <f t="shared" si="414"/>
        <v>0.20920502092050208</v>
      </c>
      <c r="R6626">
        <f t="shared" si="415"/>
        <v>53.111111111111114</v>
      </c>
    </row>
    <row r="6627" spans="1:18" x14ac:dyDescent="0.3">
      <c r="A6627" t="s">
        <v>13056</v>
      </c>
      <c r="B6627" t="s">
        <v>13057</v>
      </c>
      <c r="C6627" s="1">
        <v>46200</v>
      </c>
      <c r="D6627" s="1">
        <v>46207</v>
      </c>
      <c r="E6627" t="s">
        <v>65</v>
      </c>
      <c r="F6627" t="s">
        <v>69</v>
      </c>
      <c r="G6627" t="s">
        <v>41</v>
      </c>
      <c r="H6627" t="s">
        <v>56</v>
      </c>
      <c r="I6627" t="s">
        <v>27</v>
      </c>
      <c r="J6627" t="s">
        <v>42</v>
      </c>
      <c r="K6627">
        <v>313</v>
      </c>
      <c r="L6627">
        <v>2</v>
      </c>
      <c r="M6627">
        <v>97.64</v>
      </c>
      <c r="N6627">
        <f t="shared" si="412"/>
        <v>7</v>
      </c>
      <c r="O6627">
        <f>5</f>
        <v>5</v>
      </c>
      <c r="P6627" t="str">
        <f t="shared" si="413"/>
        <v>Breached</v>
      </c>
      <c r="Q6627">
        <f t="shared" si="414"/>
        <v>0.63897763578274758</v>
      </c>
      <c r="R6627">
        <f t="shared" si="415"/>
        <v>44.714285714285715</v>
      </c>
    </row>
    <row r="6628" spans="1:18" x14ac:dyDescent="0.3">
      <c r="A6628" t="s">
        <v>13058</v>
      </c>
      <c r="B6628" t="s">
        <v>13059</v>
      </c>
      <c r="C6628" s="1">
        <v>46110</v>
      </c>
      <c r="D6628" s="1">
        <v>46113</v>
      </c>
      <c r="E6628" t="s">
        <v>65</v>
      </c>
      <c r="F6628" t="s">
        <v>69</v>
      </c>
      <c r="G6628" t="s">
        <v>52</v>
      </c>
      <c r="H6628" t="s">
        <v>56</v>
      </c>
      <c r="I6628" t="s">
        <v>33</v>
      </c>
      <c r="J6628" t="s">
        <v>74</v>
      </c>
      <c r="K6628">
        <v>57</v>
      </c>
      <c r="L6628">
        <v>3</v>
      </c>
      <c r="M6628">
        <v>95.7</v>
      </c>
      <c r="N6628">
        <f t="shared" si="412"/>
        <v>3</v>
      </c>
      <c r="O6628">
        <f>5</f>
        <v>5</v>
      </c>
      <c r="P6628" t="str">
        <f t="shared" si="413"/>
        <v>Met</v>
      </c>
      <c r="Q6628">
        <f t="shared" si="414"/>
        <v>5.2631578947368416</v>
      </c>
      <c r="R6628">
        <f t="shared" si="415"/>
        <v>19</v>
      </c>
    </row>
    <row r="6629" spans="1:18" x14ac:dyDescent="0.3">
      <c r="A6629" t="s">
        <v>13060</v>
      </c>
      <c r="B6629" t="s">
        <v>13061</v>
      </c>
      <c r="C6629" s="1">
        <v>46152</v>
      </c>
      <c r="D6629" s="1">
        <v>46161</v>
      </c>
      <c r="E6629" t="s">
        <v>59</v>
      </c>
      <c r="F6629" t="s">
        <v>38</v>
      </c>
      <c r="G6629" t="s">
        <v>25</v>
      </c>
      <c r="H6629" t="s">
        <v>18</v>
      </c>
      <c r="I6629" t="s">
        <v>27</v>
      </c>
      <c r="J6629" t="s">
        <v>53</v>
      </c>
      <c r="K6629">
        <v>320</v>
      </c>
      <c r="L6629">
        <v>4</v>
      </c>
      <c r="M6629">
        <v>97.17</v>
      </c>
      <c r="N6629">
        <f t="shared" si="412"/>
        <v>9</v>
      </c>
      <c r="O6629">
        <f>5</f>
        <v>5</v>
      </c>
      <c r="P6629" t="str">
        <f t="shared" si="413"/>
        <v>Breached</v>
      </c>
      <c r="Q6629">
        <f t="shared" si="414"/>
        <v>1.25</v>
      </c>
      <c r="R6629">
        <f t="shared" si="415"/>
        <v>35.555555555555557</v>
      </c>
    </row>
    <row r="6630" spans="1:18" x14ac:dyDescent="0.3">
      <c r="A6630" t="s">
        <v>13062</v>
      </c>
      <c r="B6630" t="s">
        <v>9900</v>
      </c>
      <c r="C6630" s="1">
        <v>46184</v>
      </c>
      <c r="D6630" s="1">
        <v>46185</v>
      </c>
      <c r="E6630" t="s">
        <v>65</v>
      </c>
      <c r="F6630" t="s">
        <v>45</v>
      </c>
      <c r="G6630" t="s">
        <v>32</v>
      </c>
      <c r="H6630" t="s">
        <v>56</v>
      </c>
      <c r="I6630" t="s">
        <v>27</v>
      </c>
      <c r="J6630" t="s">
        <v>28</v>
      </c>
      <c r="K6630">
        <v>130</v>
      </c>
      <c r="L6630">
        <v>2</v>
      </c>
      <c r="M6630">
        <v>98.41</v>
      </c>
      <c r="N6630">
        <f t="shared" si="412"/>
        <v>1</v>
      </c>
      <c r="O6630">
        <f>5</f>
        <v>5</v>
      </c>
      <c r="P6630" t="str">
        <f t="shared" si="413"/>
        <v>Met</v>
      </c>
      <c r="Q6630">
        <f t="shared" si="414"/>
        <v>1.5384615384615385</v>
      </c>
      <c r="R6630">
        <f t="shared" si="415"/>
        <v>130</v>
      </c>
    </row>
    <row r="6631" spans="1:18" x14ac:dyDescent="0.3">
      <c r="A6631" t="s">
        <v>13063</v>
      </c>
      <c r="B6631" t="s">
        <v>9069</v>
      </c>
      <c r="C6631" s="1">
        <v>46183</v>
      </c>
      <c r="D6631" s="1">
        <v>46193</v>
      </c>
      <c r="E6631" t="s">
        <v>15</v>
      </c>
      <c r="F6631" t="s">
        <v>24</v>
      </c>
      <c r="G6631" t="s">
        <v>41</v>
      </c>
      <c r="H6631" t="s">
        <v>18</v>
      </c>
      <c r="I6631" t="s">
        <v>33</v>
      </c>
      <c r="J6631" t="s">
        <v>53</v>
      </c>
      <c r="K6631">
        <v>154</v>
      </c>
      <c r="L6631">
        <v>1</v>
      </c>
      <c r="M6631">
        <v>98.96</v>
      </c>
      <c r="N6631">
        <f t="shared" si="412"/>
        <v>10</v>
      </c>
      <c r="O6631">
        <f>5</f>
        <v>5</v>
      </c>
      <c r="P6631" t="str">
        <f t="shared" si="413"/>
        <v>Breached</v>
      </c>
      <c r="Q6631">
        <f t="shared" si="414"/>
        <v>0.64935064935064934</v>
      </c>
      <c r="R6631">
        <f t="shared" si="415"/>
        <v>15.4</v>
      </c>
    </row>
    <row r="6632" spans="1:18" x14ac:dyDescent="0.3">
      <c r="A6632" t="s">
        <v>13064</v>
      </c>
      <c r="B6632" t="s">
        <v>13065</v>
      </c>
      <c r="C6632" s="1">
        <v>46162</v>
      </c>
      <c r="D6632" s="1">
        <v>46169</v>
      </c>
      <c r="E6632" t="s">
        <v>15</v>
      </c>
      <c r="F6632" t="s">
        <v>45</v>
      </c>
      <c r="G6632" t="s">
        <v>25</v>
      </c>
      <c r="H6632" t="s">
        <v>56</v>
      </c>
      <c r="I6632" t="s">
        <v>27</v>
      </c>
      <c r="J6632" t="s">
        <v>28</v>
      </c>
      <c r="K6632">
        <v>112</v>
      </c>
      <c r="L6632">
        <v>4</v>
      </c>
      <c r="M6632">
        <v>94.17</v>
      </c>
      <c r="N6632">
        <f t="shared" si="412"/>
        <v>7</v>
      </c>
      <c r="O6632">
        <f>5</f>
        <v>5</v>
      </c>
      <c r="P6632" t="str">
        <f t="shared" si="413"/>
        <v>Breached</v>
      </c>
      <c r="Q6632">
        <f t="shared" si="414"/>
        <v>3.5714285714285712</v>
      </c>
      <c r="R6632">
        <f t="shared" si="415"/>
        <v>16</v>
      </c>
    </row>
    <row r="6633" spans="1:18" x14ac:dyDescent="0.3">
      <c r="A6633" t="s">
        <v>13066</v>
      </c>
      <c r="B6633" t="s">
        <v>13067</v>
      </c>
      <c r="C6633" s="1">
        <v>46071</v>
      </c>
      <c r="D6633" s="1">
        <v>46077</v>
      </c>
      <c r="E6633" t="s">
        <v>23</v>
      </c>
      <c r="F6633" t="s">
        <v>16</v>
      </c>
      <c r="G6633" t="s">
        <v>49</v>
      </c>
      <c r="H6633" t="s">
        <v>26</v>
      </c>
      <c r="I6633" t="s">
        <v>27</v>
      </c>
      <c r="J6633" t="s">
        <v>28</v>
      </c>
      <c r="K6633">
        <v>395</v>
      </c>
      <c r="L6633">
        <v>1</v>
      </c>
      <c r="M6633">
        <v>99.18</v>
      </c>
      <c r="N6633">
        <f t="shared" si="412"/>
        <v>6</v>
      </c>
      <c r="O6633">
        <f>5</f>
        <v>5</v>
      </c>
      <c r="P6633" t="str">
        <f t="shared" si="413"/>
        <v>Breached</v>
      </c>
      <c r="Q6633">
        <f t="shared" si="414"/>
        <v>0.25316455696202533</v>
      </c>
      <c r="R6633">
        <f t="shared" si="415"/>
        <v>65.833333333333329</v>
      </c>
    </row>
    <row r="6634" spans="1:18" x14ac:dyDescent="0.3">
      <c r="A6634" t="s">
        <v>13068</v>
      </c>
      <c r="B6634" t="s">
        <v>13069</v>
      </c>
      <c r="C6634" s="1">
        <v>46111</v>
      </c>
      <c r="D6634" s="1">
        <v>46113</v>
      </c>
      <c r="E6634" t="s">
        <v>15</v>
      </c>
      <c r="F6634" t="s">
        <v>38</v>
      </c>
      <c r="G6634" t="s">
        <v>32</v>
      </c>
      <c r="H6634" t="s">
        <v>18</v>
      </c>
      <c r="I6634" t="s">
        <v>19</v>
      </c>
      <c r="J6634" t="s">
        <v>53</v>
      </c>
      <c r="K6634">
        <v>410</v>
      </c>
      <c r="L6634">
        <v>1</v>
      </c>
      <c r="M6634">
        <v>98.71</v>
      </c>
      <c r="N6634">
        <f t="shared" si="412"/>
        <v>2</v>
      </c>
      <c r="O6634">
        <f>5</f>
        <v>5</v>
      </c>
      <c r="P6634" t="str">
        <f t="shared" si="413"/>
        <v>Met</v>
      </c>
      <c r="Q6634">
        <f t="shared" si="414"/>
        <v>0.24390243902439024</v>
      </c>
      <c r="R6634">
        <f t="shared" si="415"/>
        <v>205</v>
      </c>
    </row>
    <row r="6635" spans="1:18" x14ac:dyDescent="0.3">
      <c r="A6635" t="s">
        <v>13070</v>
      </c>
      <c r="B6635" t="s">
        <v>13071</v>
      </c>
      <c r="C6635" s="1">
        <v>46064</v>
      </c>
      <c r="D6635" s="1">
        <v>46073</v>
      </c>
      <c r="E6635" t="s">
        <v>37</v>
      </c>
      <c r="F6635" t="s">
        <v>45</v>
      </c>
      <c r="G6635" t="s">
        <v>25</v>
      </c>
      <c r="H6635" t="s">
        <v>56</v>
      </c>
      <c r="I6635" t="s">
        <v>19</v>
      </c>
      <c r="J6635" t="s">
        <v>20</v>
      </c>
      <c r="K6635">
        <v>412</v>
      </c>
      <c r="L6635">
        <v>3</v>
      </c>
      <c r="M6635">
        <v>96.78</v>
      </c>
      <c r="N6635">
        <f t="shared" si="412"/>
        <v>9</v>
      </c>
      <c r="O6635">
        <f>5</f>
        <v>5</v>
      </c>
      <c r="P6635" t="str">
        <f t="shared" si="413"/>
        <v>Breached</v>
      </c>
      <c r="Q6635">
        <f t="shared" si="414"/>
        <v>0.72815533980582525</v>
      </c>
      <c r="R6635">
        <f t="shared" si="415"/>
        <v>45.777777777777779</v>
      </c>
    </row>
    <row r="6636" spans="1:18" x14ac:dyDescent="0.3">
      <c r="A6636" t="s">
        <v>13072</v>
      </c>
      <c r="B6636" t="s">
        <v>13073</v>
      </c>
      <c r="C6636" s="1">
        <v>46167</v>
      </c>
      <c r="D6636" s="1">
        <v>46168</v>
      </c>
      <c r="E6636" t="s">
        <v>59</v>
      </c>
      <c r="F6636" t="s">
        <v>69</v>
      </c>
      <c r="G6636" t="s">
        <v>52</v>
      </c>
      <c r="H6636" t="s">
        <v>56</v>
      </c>
      <c r="I6636" t="s">
        <v>19</v>
      </c>
      <c r="J6636" t="s">
        <v>42</v>
      </c>
      <c r="K6636">
        <v>21</v>
      </c>
      <c r="L6636">
        <v>1</v>
      </c>
      <c r="M6636">
        <v>98.87</v>
      </c>
      <c r="N6636">
        <f t="shared" si="412"/>
        <v>1</v>
      </c>
      <c r="O6636">
        <f>5</f>
        <v>5</v>
      </c>
      <c r="P6636" t="str">
        <f t="shared" si="413"/>
        <v>Met</v>
      </c>
      <c r="Q6636">
        <f t="shared" si="414"/>
        <v>4.7619047619047619</v>
      </c>
      <c r="R6636">
        <f t="shared" si="415"/>
        <v>21</v>
      </c>
    </row>
    <row r="6637" spans="1:18" x14ac:dyDescent="0.3">
      <c r="A6637" t="s">
        <v>13074</v>
      </c>
      <c r="B6637" t="s">
        <v>13075</v>
      </c>
      <c r="C6637" s="1">
        <v>46158</v>
      </c>
      <c r="D6637" s="1">
        <v>46167</v>
      </c>
      <c r="E6637" t="s">
        <v>65</v>
      </c>
      <c r="F6637" t="s">
        <v>16</v>
      </c>
      <c r="G6637" t="s">
        <v>60</v>
      </c>
      <c r="H6637" t="s">
        <v>18</v>
      </c>
      <c r="I6637" t="s">
        <v>27</v>
      </c>
      <c r="J6637" t="s">
        <v>42</v>
      </c>
      <c r="K6637">
        <v>485</v>
      </c>
      <c r="L6637">
        <v>5</v>
      </c>
      <c r="M6637">
        <v>94.2</v>
      </c>
      <c r="N6637">
        <f t="shared" si="412"/>
        <v>9</v>
      </c>
      <c r="O6637">
        <f>5</f>
        <v>5</v>
      </c>
      <c r="P6637" t="str">
        <f t="shared" si="413"/>
        <v>Breached</v>
      </c>
      <c r="Q6637">
        <f t="shared" si="414"/>
        <v>1.0309278350515463</v>
      </c>
      <c r="R6637">
        <f t="shared" si="415"/>
        <v>53.888888888888886</v>
      </c>
    </row>
    <row r="6638" spans="1:18" x14ac:dyDescent="0.3">
      <c r="A6638" t="s">
        <v>13076</v>
      </c>
      <c r="B6638" t="s">
        <v>13077</v>
      </c>
      <c r="C6638" s="1">
        <v>46051</v>
      </c>
      <c r="D6638" s="1">
        <v>46053</v>
      </c>
      <c r="E6638" t="s">
        <v>23</v>
      </c>
      <c r="F6638" t="s">
        <v>16</v>
      </c>
      <c r="G6638" t="s">
        <v>17</v>
      </c>
      <c r="H6638" t="s">
        <v>56</v>
      </c>
      <c r="I6638" t="s">
        <v>33</v>
      </c>
      <c r="J6638" t="s">
        <v>34</v>
      </c>
      <c r="K6638">
        <v>497</v>
      </c>
      <c r="L6638">
        <v>1</v>
      </c>
      <c r="M6638">
        <v>99.43</v>
      </c>
      <c r="N6638">
        <f t="shared" si="412"/>
        <v>2</v>
      </c>
      <c r="O6638">
        <f>5</f>
        <v>5</v>
      </c>
      <c r="P6638" t="str">
        <f t="shared" si="413"/>
        <v>Met</v>
      </c>
      <c r="Q6638">
        <f t="shared" si="414"/>
        <v>0.2012072434607646</v>
      </c>
      <c r="R6638">
        <f t="shared" si="415"/>
        <v>248.5</v>
      </c>
    </row>
    <row r="6639" spans="1:18" x14ac:dyDescent="0.3">
      <c r="A6639" t="s">
        <v>13078</v>
      </c>
      <c r="B6639" t="s">
        <v>13079</v>
      </c>
      <c r="C6639" s="1">
        <v>46030</v>
      </c>
      <c r="D6639" s="1">
        <v>46033</v>
      </c>
      <c r="E6639" t="s">
        <v>37</v>
      </c>
      <c r="F6639" t="s">
        <v>38</v>
      </c>
      <c r="G6639" t="s">
        <v>32</v>
      </c>
      <c r="H6639" t="s">
        <v>18</v>
      </c>
      <c r="I6639" t="s">
        <v>27</v>
      </c>
      <c r="J6639" t="s">
        <v>74</v>
      </c>
      <c r="K6639">
        <v>128</v>
      </c>
      <c r="L6639">
        <v>2</v>
      </c>
      <c r="M6639">
        <v>97.1</v>
      </c>
      <c r="N6639">
        <f t="shared" si="412"/>
        <v>3</v>
      </c>
      <c r="O6639">
        <f>5</f>
        <v>5</v>
      </c>
      <c r="P6639" t="str">
        <f t="shared" si="413"/>
        <v>Met</v>
      </c>
      <c r="Q6639">
        <f t="shared" si="414"/>
        <v>1.5625</v>
      </c>
      <c r="R6639">
        <f t="shared" si="415"/>
        <v>42.666666666666664</v>
      </c>
    </row>
    <row r="6640" spans="1:18" x14ac:dyDescent="0.3">
      <c r="A6640" t="s">
        <v>13080</v>
      </c>
      <c r="B6640" t="s">
        <v>13081</v>
      </c>
      <c r="C6640" s="1">
        <v>46165</v>
      </c>
      <c r="D6640" s="1">
        <v>46173</v>
      </c>
      <c r="E6640" t="s">
        <v>23</v>
      </c>
      <c r="F6640" t="s">
        <v>69</v>
      </c>
      <c r="G6640" t="s">
        <v>41</v>
      </c>
      <c r="H6640" t="s">
        <v>18</v>
      </c>
      <c r="I6640" t="s">
        <v>19</v>
      </c>
      <c r="J6640" t="s">
        <v>20</v>
      </c>
      <c r="K6640">
        <v>475</v>
      </c>
      <c r="L6640">
        <v>2</v>
      </c>
      <c r="M6640">
        <v>97.01</v>
      </c>
      <c r="N6640">
        <f t="shared" si="412"/>
        <v>8</v>
      </c>
      <c r="O6640">
        <f>5</f>
        <v>5</v>
      </c>
      <c r="P6640" t="str">
        <f t="shared" si="413"/>
        <v>Breached</v>
      </c>
      <c r="Q6640">
        <f t="shared" si="414"/>
        <v>0.42105263157894735</v>
      </c>
      <c r="R6640">
        <f t="shared" si="415"/>
        <v>59.375</v>
      </c>
    </row>
    <row r="6641" spans="1:18" x14ac:dyDescent="0.3">
      <c r="A6641" t="s">
        <v>13082</v>
      </c>
      <c r="B6641" t="s">
        <v>13083</v>
      </c>
      <c r="C6641" s="1">
        <v>46168</v>
      </c>
      <c r="D6641" s="1">
        <v>46177</v>
      </c>
      <c r="E6641" t="s">
        <v>23</v>
      </c>
      <c r="F6641" t="s">
        <v>45</v>
      </c>
      <c r="G6641" t="s">
        <v>49</v>
      </c>
      <c r="H6641" t="s">
        <v>18</v>
      </c>
      <c r="I6641" t="s">
        <v>19</v>
      </c>
      <c r="J6641" t="s">
        <v>66</v>
      </c>
      <c r="K6641">
        <v>323</v>
      </c>
      <c r="L6641">
        <v>2</v>
      </c>
      <c r="M6641">
        <v>97.02</v>
      </c>
      <c r="N6641">
        <f t="shared" si="412"/>
        <v>9</v>
      </c>
      <c r="O6641">
        <f>5</f>
        <v>5</v>
      </c>
      <c r="P6641" t="str">
        <f t="shared" si="413"/>
        <v>Breached</v>
      </c>
      <c r="Q6641">
        <f t="shared" si="414"/>
        <v>0.61919504643962853</v>
      </c>
      <c r="R6641">
        <f t="shared" si="415"/>
        <v>35.888888888888886</v>
      </c>
    </row>
    <row r="6642" spans="1:18" x14ac:dyDescent="0.3">
      <c r="A6642" t="s">
        <v>13084</v>
      </c>
      <c r="B6642" t="s">
        <v>12972</v>
      </c>
      <c r="C6642" s="1">
        <v>46170</v>
      </c>
      <c r="D6642" s="1">
        <v>46179</v>
      </c>
      <c r="E6642" t="s">
        <v>23</v>
      </c>
      <c r="F6642" t="s">
        <v>38</v>
      </c>
      <c r="G6642" t="s">
        <v>25</v>
      </c>
      <c r="H6642" t="s">
        <v>56</v>
      </c>
      <c r="I6642" t="s">
        <v>33</v>
      </c>
      <c r="J6642" t="s">
        <v>46</v>
      </c>
      <c r="K6642">
        <v>56</v>
      </c>
      <c r="L6642">
        <v>4</v>
      </c>
      <c r="M6642">
        <v>96.46</v>
      </c>
      <c r="N6642">
        <f t="shared" si="412"/>
        <v>9</v>
      </c>
      <c r="O6642">
        <f>5</f>
        <v>5</v>
      </c>
      <c r="P6642" t="str">
        <f t="shared" si="413"/>
        <v>Breached</v>
      </c>
      <c r="Q6642">
        <f t="shared" si="414"/>
        <v>7.1428571428571423</v>
      </c>
      <c r="R6642">
        <f t="shared" si="415"/>
        <v>6.2222222222222223</v>
      </c>
    </row>
    <row r="6643" spans="1:18" x14ac:dyDescent="0.3">
      <c r="A6643" t="s">
        <v>13085</v>
      </c>
      <c r="B6643" t="s">
        <v>13086</v>
      </c>
      <c r="C6643" s="1">
        <v>46033</v>
      </c>
      <c r="D6643" s="1">
        <v>46035</v>
      </c>
      <c r="E6643" t="s">
        <v>37</v>
      </c>
      <c r="F6643" t="s">
        <v>24</v>
      </c>
      <c r="G6643" t="s">
        <v>32</v>
      </c>
      <c r="H6643" t="s">
        <v>56</v>
      </c>
      <c r="I6643" t="s">
        <v>27</v>
      </c>
      <c r="J6643" t="s">
        <v>20</v>
      </c>
      <c r="K6643">
        <v>271</v>
      </c>
      <c r="L6643">
        <v>3</v>
      </c>
      <c r="M6643">
        <v>96.1</v>
      </c>
      <c r="N6643">
        <f t="shared" si="412"/>
        <v>2</v>
      </c>
      <c r="O6643">
        <f>5</f>
        <v>5</v>
      </c>
      <c r="P6643" t="str">
        <f t="shared" si="413"/>
        <v>Met</v>
      </c>
      <c r="Q6643">
        <f t="shared" si="414"/>
        <v>1.107011070110701</v>
      </c>
      <c r="R6643">
        <f t="shared" si="415"/>
        <v>135.5</v>
      </c>
    </row>
    <row r="6644" spans="1:18" x14ac:dyDescent="0.3">
      <c r="A6644" t="s">
        <v>13087</v>
      </c>
      <c r="B6644" t="s">
        <v>1213</v>
      </c>
      <c r="C6644" s="1">
        <v>46109</v>
      </c>
      <c r="D6644" s="1">
        <v>46113</v>
      </c>
      <c r="E6644" t="s">
        <v>37</v>
      </c>
      <c r="F6644" t="s">
        <v>45</v>
      </c>
      <c r="G6644" t="s">
        <v>52</v>
      </c>
      <c r="H6644" t="s">
        <v>26</v>
      </c>
      <c r="I6644" t="s">
        <v>19</v>
      </c>
      <c r="J6644" t="s">
        <v>66</v>
      </c>
      <c r="K6644">
        <v>221</v>
      </c>
      <c r="L6644">
        <v>3</v>
      </c>
      <c r="M6644">
        <v>98.19</v>
      </c>
      <c r="N6644">
        <f t="shared" si="412"/>
        <v>4</v>
      </c>
      <c r="O6644">
        <f>5</f>
        <v>5</v>
      </c>
      <c r="P6644" t="str">
        <f t="shared" si="413"/>
        <v>Met</v>
      </c>
      <c r="Q6644">
        <f t="shared" si="414"/>
        <v>1.3574660633484164</v>
      </c>
      <c r="R6644">
        <f t="shared" si="415"/>
        <v>55.25</v>
      </c>
    </row>
    <row r="6645" spans="1:18" x14ac:dyDescent="0.3">
      <c r="A6645" t="s">
        <v>13088</v>
      </c>
      <c r="B6645" t="s">
        <v>13089</v>
      </c>
      <c r="C6645" s="1">
        <v>46170</v>
      </c>
      <c r="D6645" s="1">
        <v>46174</v>
      </c>
      <c r="E6645" t="s">
        <v>65</v>
      </c>
      <c r="F6645" t="s">
        <v>16</v>
      </c>
      <c r="G6645" t="s">
        <v>49</v>
      </c>
      <c r="H6645" t="s">
        <v>18</v>
      </c>
      <c r="I6645" t="s">
        <v>27</v>
      </c>
      <c r="J6645" t="s">
        <v>66</v>
      </c>
      <c r="K6645">
        <v>206</v>
      </c>
      <c r="L6645">
        <v>2</v>
      </c>
      <c r="M6645">
        <v>97.37</v>
      </c>
      <c r="N6645">
        <f t="shared" si="412"/>
        <v>4</v>
      </c>
      <c r="O6645">
        <f>5</f>
        <v>5</v>
      </c>
      <c r="P6645" t="str">
        <f t="shared" si="413"/>
        <v>Met</v>
      </c>
      <c r="Q6645">
        <f t="shared" si="414"/>
        <v>0.97087378640776689</v>
      </c>
      <c r="R6645">
        <f t="shared" si="415"/>
        <v>51.5</v>
      </c>
    </row>
    <row r="6646" spans="1:18" x14ac:dyDescent="0.3">
      <c r="A6646" t="s">
        <v>13090</v>
      </c>
      <c r="B6646" t="s">
        <v>13091</v>
      </c>
      <c r="C6646" s="1">
        <v>46082</v>
      </c>
      <c r="D6646" s="1">
        <v>46090</v>
      </c>
      <c r="E6646" t="s">
        <v>65</v>
      </c>
      <c r="F6646" t="s">
        <v>69</v>
      </c>
      <c r="G6646" t="s">
        <v>41</v>
      </c>
      <c r="H6646" t="s">
        <v>26</v>
      </c>
      <c r="I6646" t="s">
        <v>19</v>
      </c>
      <c r="J6646" t="s">
        <v>53</v>
      </c>
      <c r="K6646">
        <v>120</v>
      </c>
      <c r="L6646">
        <v>0</v>
      </c>
      <c r="M6646">
        <v>100</v>
      </c>
      <c r="N6646">
        <f t="shared" si="412"/>
        <v>8</v>
      </c>
      <c r="O6646">
        <f>5</f>
        <v>5</v>
      </c>
      <c r="P6646" t="str">
        <f t="shared" si="413"/>
        <v>Breached</v>
      </c>
      <c r="Q6646">
        <f t="shared" si="414"/>
        <v>0</v>
      </c>
      <c r="R6646">
        <f t="shared" si="415"/>
        <v>15</v>
      </c>
    </row>
    <row r="6647" spans="1:18" x14ac:dyDescent="0.3">
      <c r="A6647" t="s">
        <v>13092</v>
      </c>
      <c r="B6647" t="s">
        <v>13093</v>
      </c>
      <c r="C6647" s="1">
        <v>46201</v>
      </c>
      <c r="D6647" s="1">
        <v>46207</v>
      </c>
      <c r="E6647" t="s">
        <v>15</v>
      </c>
      <c r="F6647" t="s">
        <v>45</v>
      </c>
      <c r="G6647" t="s">
        <v>60</v>
      </c>
      <c r="H6647" t="s">
        <v>56</v>
      </c>
      <c r="I6647" t="s">
        <v>19</v>
      </c>
      <c r="J6647" t="s">
        <v>53</v>
      </c>
      <c r="K6647">
        <v>347</v>
      </c>
      <c r="L6647">
        <v>4</v>
      </c>
      <c r="M6647">
        <v>95.48</v>
      </c>
      <c r="N6647">
        <f t="shared" si="412"/>
        <v>6</v>
      </c>
      <c r="O6647">
        <f>5</f>
        <v>5</v>
      </c>
      <c r="P6647" t="str">
        <f t="shared" si="413"/>
        <v>Breached</v>
      </c>
      <c r="Q6647">
        <f t="shared" si="414"/>
        <v>1.1527377521613833</v>
      </c>
      <c r="R6647">
        <f t="shared" si="415"/>
        <v>57.833333333333336</v>
      </c>
    </row>
    <row r="6648" spans="1:18" x14ac:dyDescent="0.3">
      <c r="A6648" t="s">
        <v>13094</v>
      </c>
      <c r="B6648" t="s">
        <v>13095</v>
      </c>
      <c r="C6648" s="1">
        <v>46056</v>
      </c>
      <c r="D6648" s="1">
        <v>46064</v>
      </c>
      <c r="E6648" t="s">
        <v>23</v>
      </c>
      <c r="F6648" t="s">
        <v>69</v>
      </c>
      <c r="G6648" t="s">
        <v>93</v>
      </c>
      <c r="H6648" t="s">
        <v>26</v>
      </c>
      <c r="I6648" t="s">
        <v>33</v>
      </c>
      <c r="J6648" t="s">
        <v>46</v>
      </c>
      <c r="K6648">
        <v>287</v>
      </c>
      <c r="L6648">
        <v>5</v>
      </c>
      <c r="M6648">
        <v>93.41</v>
      </c>
      <c r="N6648">
        <f t="shared" si="412"/>
        <v>8</v>
      </c>
      <c r="O6648">
        <f>5</f>
        <v>5</v>
      </c>
      <c r="P6648" t="str">
        <f t="shared" si="413"/>
        <v>Breached</v>
      </c>
      <c r="Q6648">
        <f t="shared" si="414"/>
        <v>1.7421602787456445</v>
      </c>
      <c r="R6648">
        <f t="shared" si="415"/>
        <v>35.875</v>
      </c>
    </row>
    <row r="6649" spans="1:18" x14ac:dyDescent="0.3">
      <c r="A6649" t="s">
        <v>13096</v>
      </c>
      <c r="B6649" t="s">
        <v>13097</v>
      </c>
      <c r="C6649" s="1">
        <v>46199</v>
      </c>
      <c r="D6649" s="1">
        <v>46207</v>
      </c>
      <c r="E6649" t="s">
        <v>15</v>
      </c>
      <c r="F6649" t="s">
        <v>31</v>
      </c>
      <c r="G6649" t="s">
        <v>93</v>
      </c>
      <c r="H6649" t="s">
        <v>56</v>
      </c>
      <c r="I6649" t="s">
        <v>19</v>
      </c>
      <c r="J6649" t="s">
        <v>66</v>
      </c>
      <c r="K6649">
        <v>232</v>
      </c>
      <c r="L6649">
        <v>1</v>
      </c>
      <c r="M6649">
        <v>99.17</v>
      </c>
      <c r="N6649">
        <f t="shared" si="412"/>
        <v>8</v>
      </c>
      <c r="O6649">
        <f>5</f>
        <v>5</v>
      </c>
      <c r="P6649" t="str">
        <f t="shared" si="413"/>
        <v>Breached</v>
      </c>
      <c r="Q6649">
        <f t="shared" si="414"/>
        <v>0.43103448275862066</v>
      </c>
      <c r="R6649">
        <f t="shared" si="415"/>
        <v>29</v>
      </c>
    </row>
    <row r="6650" spans="1:18" x14ac:dyDescent="0.3">
      <c r="A6650" t="s">
        <v>13098</v>
      </c>
      <c r="B6650" t="s">
        <v>13099</v>
      </c>
      <c r="C6650" s="1">
        <v>46159</v>
      </c>
      <c r="D6650" s="1">
        <v>46167</v>
      </c>
      <c r="E6650" t="s">
        <v>15</v>
      </c>
      <c r="F6650" t="s">
        <v>31</v>
      </c>
      <c r="G6650" t="s">
        <v>93</v>
      </c>
      <c r="H6650" t="s">
        <v>18</v>
      </c>
      <c r="I6650" t="s">
        <v>27</v>
      </c>
      <c r="J6650" t="s">
        <v>46</v>
      </c>
      <c r="K6650">
        <v>499</v>
      </c>
      <c r="L6650">
        <v>3</v>
      </c>
      <c r="M6650">
        <v>96.34</v>
      </c>
      <c r="N6650">
        <f t="shared" si="412"/>
        <v>8</v>
      </c>
      <c r="O6650">
        <f>5</f>
        <v>5</v>
      </c>
      <c r="P6650" t="str">
        <f t="shared" si="413"/>
        <v>Breached</v>
      </c>
      <c r="Q6650">
        <f t="shared" si="414"/>
        <v>0.60120240480961928</v>
      </c>
      <c r="R6650">
        <f t="shared" si="415"/>
        <v>62.375</v>
      </c>
    </row>
    <row r="6651" spans="1:18" x14ac:dyDescent="0.3">
      <c r="A6651" t="s">
        <v>13100</v>
      </c>
      <c r="B6651" t="s">
        <v>13101</v>
      </c>
      <c r="C6651" s="1">
        <v>46113</v>
      </c>
      <c r="D6651" s="1">
        <v>46118</v>
      </c>
      <c r="E6651" t="s">
        <v>15</v>
      </c>
      <c r="F6651" t="s">
        <v>45</v>
      </c>
      <c r="G6651" t="s">
        <v>93</v>
      </c>
      <c r="H6651" t="s">
        <v>18</v>
      </c>
      <c r="I6651" t="s">
        <v>27</v>
      </c>
      <c r="J6651" t="s">
        <v>34</v>
      </c>
      <c r="K6651">
        <v>115</v>
      </c>
      <c r="L6651">
        <v>1</v>
      </c>
      <c r="M6651">
        <v>98.78</v>
      </c>
      <c r="N6651">
        <f t="shared" si="412"/>
        <v>5</v>
      </c>
      <c r="O6651">
        <f>5</f>
        <v>5</v>
      </c>
      <c r="P6651" t="str">
        <f t="shared" si="413"/>
        <v>Met</v>
      </c>
      <c r="Q6651">
        <f t="shared" si="414"/>
        <v>0.86956521739130432</v>
      </c>
      <c r="R6651">
        <f t="shared" si="415"/>
        <v>23</v>
      </c>
    </row>
    <row r="6652" spans="1:18" x14ac:dyDescent="0.3">
      <c r="A6652" t="s">
        <v>13102</v>
      </c>
      <c r="B6652" t="s">
        <v>13103</v>
      </c>
      <c r="C6652" s="1">
        <v>46109</v>
      </c>
      <c r="D6652" s="1">
        <v>46117</v>
      </c>
      <c r="E6652" t="s">
        <v>65</v>
      </c>
      <c r="F6652" t="s">
        <v>69</v>
      </c>
      <c r="G6652" t="s">
        <v>25</v>
      </c>
      <c r="H6652" t="s">
        <v>56</v>
      </c>
      <c r="I6652" t="s">
        <v>19</v>
      </c>
      <c r="J6652" t="s">
        <v>28</v>
      </c>
      <c r="K6652">
        <v>304</v>
      </c>
      <c r="L6652">
        <v>3</v>
      </c>
      <c r="M6652">
        <v>97.64</v>
      </c>
      <c r="N6652">
        <f t="shared" si="412"/>
        <v>8</v>
      </c>
      <c r="O6652">
        <f>5</f>
        <v>5</v>
      </c>
      <c r="P6652" t="str">
        <f t="shared" si="413"/>
        <v>Breached</v>
      </c>
      <c r="Q6652">
        <f t="shared" si="414"/>
        <v>0.98684210526315785</v>
      </c>
      <c r="R6652">
        <f t="shared" si="415"/>
        <v>38</v>
      </c>
    </row>
    <row r="6653" spans="1:18" x14ac:dyDescent="0.3">
      <c r="A6653" t="s">
        <v>13104</v>
      </c>
      <c r="B6653" t="s">
        <v>13105</v>
      </c>
      <c r="C6653" s="1">
        <v>46036</v>
      </c>
      <c r="D6653" s="1">
        <v>46040</v>
      </c>
      <c r="E6653" t="s">
        <v>23</v>
      </c>
      <c r="F6653" t="s">
        <v>24</v>
      </c>
      <c r="G6653" t="s">
        <v>17</v>
      </c>
      <c r="H6653" t="s">
        <v>26</v>
      </c>
      <c r="I6653" t="s">
        <v>33</v>
      </c>
      <c r="J6653" t="s">
        <v>66</v>
      </c>
      <c r="K6653">
        <v>122</v>
      </c>
      <c r="L6653">
        <v>4</v>
      </c>
      <c r="M6653">
        <v>97.23</v>
      </c>
      <c r="N6653">
        <f t="shared" si="412"/>
        <v>4</v>
      </c>
      <c r="O6653">
        <f>5</f>
        <v>5</v>
      </c>
      <c r="P6653" t="str">
        <f t="shared" si="413"/>
        <v>Met</v>
      </c>
      <c r="Q6653">
        <f t="shared" si="414"/>
        <v>3.278688524590164</v>
      </c>
      <c r="R6653">
        <f t="shared" si="415"/>
        <v>30.5</v>
      </c>
    </row>
    <row r="6654" spans="1:18" x14ac:dyDescent="0.3">
      <c r="A6654" t="s">
        <v>13106</v>
      </c>
      <c r="B6654" t="s">
        <v>13107</v>
      </c>
      <c r="C6654" s="1">
        <v>46164</v>
      </c>
      <c r="D6654" s="1">
        <v>46174</v>
      </c>
      <c r="E6654" t="s">
        <v>37</v>
      </c>
      <c r="F6654" t="s">
        <v>69</v>
      </c>
      <c r="G6654" t="s">
        <v>60</v>
      </c>
      <c r="H6654" t="s">
        <v>56</v>
      </c>
      <c r="I6654" t="s">
        <v>19</v>
      </c>
      <c r="J6654" t="s">
        <v>28</v>
      </c>
      <c r="K6654">
        <v>115</v>
      </c>
      <c r="L6654">
        <v>2</v>
      </c>
      <c r="M6654">
        <v>97.82</v>
      </c>
      <c r="N6654">
        <f t="shared" si="412"/>
        <v>10</v>
      </c>
      <c r="O6654">
        <f>5</f>
        <v>5</v>
      </c>
      <c r="P6654" t="str">
        <f t="shared" si="413"/>
        <v>Breached</v>
      </c>
      <c r="Q6654">
        <f t="shared" si="414"/>
        <v>1.7391304347826086</v>
      </c>
      <c r="R6654">
        <f t="shared" si="415"/>
        <v>11.5</v>
      </c>
    </row>
    <row r="6655" spans="1:18" x14ac:dyDescent="0.3">
      <c r="A6655" t="s">
        <v>13108</v>
      </c>
      <c r="B6655" t="s">
        <v>13109</v>
      </c>
      <c r="C6655" s="1">
        <v>46195</v>
      </c>
      <c r="D6655" s="1">
        <v>46203</v>
      </c>
      <c r="E6655" t="s">
        <v>59</v>
      </c>
      <c r="F6655" t="s">
        <v>38</v>
      </c>
      <c r="G6655" t="s">
        <v>60</v>
      </c>
      <c r="H6655" t="s">
        <v>56</v>
      </c>
      <c r="I6655" t="s">
        <v>33</v>
      </c>
      <c r="J6655" t="s">
        <v>74</v>
      </c>
      <c r="K6655">
        <v>179</v>
      </c>
      <c r="L6655">
        <v>1</v>
      </c>
      <c r="M6655">
        <v>99.43</v>
      </c>
      <c r="N6655">
        <f t="shared" si="412"/>
        <v>8</v>
      </c>
      <c r="O6655">
        <f>5</f>
        <v>5</v>
      </c>
      <c r="P6655" t="str">
        <f t="shared" si="413"/>
        <v>Breached</v>
      </c>
      <c r="Q6655">
        <f t="shared" si="414"/>
        <v>0.55865921787709494</v>
      </c>
      <c r="R6655">
        <f t="shared" si="415"/>
        <v>22.375</v>
      </c>
    </row>
    <row r="6656" spans="1:18" x14ac:dyDescent="0.3">
      <c r="A6656" t="s">
        <v>13110</v>
      </c>
      <c r="B6656" t="s">
        <v>13111</v>
      </c>
      <c r="C6656" s="1">
        <v>46119</v>
      </c>
      <c r="D6656" s="1">
        <v>46128</v>
      </c>
      <c r="E6656" t="s">
        <v>15</v>
      </c>
      <c r="F6656" t="s">
        <v>69</v>
      </c>
      <c r="G6656" t="s">
        <v>41</v>
      </c>
      <c r="H6656" t="s">
        <v>56</v>
      </c>
      <c r="I6656" t="s">
        <v>19</v>
      </c>
      <c r="J6656" t="s">
        <v>42</v>
      </c>
      <c r="K6656">
        <v>484</v>
      </c>
      <c r="L6656">
        <v>3</v>
      </c>
      <c r="M6656">
        <v>97.91</v>
      </c>
      <c r="N6656">
        <f t="shared" si="412"/>
        <v>9</v>
      </c>
      <c r="O6656">
        <f>5</f>
        <v>5</v>
      </c>
      <c r="P6656" t="str">
        <f t="shared" si="413"/>
        <v>Breached</v>
      </c>
      <c r="Q6656">
        <f t="shared" si="414"/>
        <v>0.6198347107438017</v>
      </c>
      <c r="R6656">
        <f t="shared" si="415"/>
        <v>53.777777777777779</v>
      </c>
    </row>
    <row r="6657" spans="1:18" x14ac:dyDescent="0.3">
      <c r="A6657" t="s">
        <v>13112</v>
      </c>
      <c r="B6657" t="s">
        <v>13113</v>
      </c>
      <c r="C6657" s="1">
        <v>46178</v>
      </c>
      <c r="D6657" s="1">
        <v>46186</v>
      </c>
      <c r="E6657" t="s">
        <v>59</v>
      </c>
      <c r="F6657" t="s">
        <v>31</v>
      </c>
      <c r="G6657" t="s">
        <v>93</v>
      </c>
      <c r="H6657" t="s">
        <v>56</v>
      </c>
      <c r="I6657" t="s">
        <v>27</v>
      </c>
      <c r="J6657" t="s">
        <v>28</v>
      </c>
      <c r="K6657">
        <v>182</v>
      </c>
      <c r="L6657">
        <v>2</v>
      </c>
      <c r="M6657">
        <v>98.83</v>
      </c>
      <c r="N6657">
        <f t="shared" si="412"/>
        <v>8</v>
      </c>
      <c r="O6657">
        <f>5</f>
        <v>5</v>
      </c>
      <c r="P6657" t="str">
        <f t="shared" si="413"/>
        <v>Breached</v>
      </c>
      <c r="Q6657">
        <f t="shared" si="414"/>
        <v>1.098901098901099</v>
      </c>
      <c r="R6657">
        <f t="shared" si="415"/>
        <v>22.75</v>
      </c>
    </row>
    <row r="6658" spans="1:18" x14ac:dyDescent="0.3">
      <c r="A6658" t="s">
        <v>13114</v>
      </c>
      <c r="B6658" t="s">
        <v>13115</v>
      </c>
      <c r="C6658" s="1">
        <v>46160</v>
      </c>
      <c r="D6658" s="1">
        <v>46168</v>
      </c>
      <c r="E6658" t="s">
        <v>37</v>
      </c>
      <c r="F6658" t="s">
        <v>69</v>
      </c>
      <c r="G6658" t="s">
        <v>93</v>
      </c>
      <c r="H6658" t="s">
        <v>18</v>
      </c>
      <c r="I6658" t="s">
        <v>19</v>
      </c>
      <c r="J6658" t="s">
        <v>53</v>
      </c>
      <c r="K6658">
        <v>475</v>
      </c>
      <c r="L6658">
        <v>4</v>
      </c>
      <c r="M6658">
        <v>94.79</v>
      </c>
      <c r="N6658">
        <f t="shared" si="412"/>
        <v>8</v>
      </c>
      <c r="O6658">
        <f>5</f>
        <v>5</v>
      </c>
      <c r="P6658" t="str">
        <f t="shared" si="413"/>
        <v>Breached</v>
      </c>
      <c r="Q6658">
        <f t="shared" si="414"/>
        <v>0.84210526315789469</v>
      </c>
      <c r="R6658">
        <f t="shared" si="415"/>
        <v>59.375</v>
      </c>
    </row>
    <row r="6659" spans="1:18" x14ac:dyDescent="0.3">
      <c r="A6659" t="s">
        <v>13116</v>
      </c>
      <c r="B6659" t="s">
        <v>13117</v>
      </c>
      <c r="C6659" s="1">
        <v>46140</v>
      </c>
      <c r="D6659" s="1">
        <v>46142</v>
      </c>
      <c r="E6659" t="s">
        <v>37</v>
      </c>
      <c r="F6659" t="s">
        <v>38</v>
      </c>
      <c r="G6659" t="s">
        <v>60</v>
      </c>
      <c r="H6659" t="s">
        <v>18</v>
      </c>
      <c r="I6659" t="s">
        <v>19</v>
      </c>
      <c r="J6659" t="s">
        <v>53</v>
      </c>
      <c r="K6659">
        <v>136</v>
      </c>
      <c r="L6659">
        <v>2</v>
      </c>
      <c r="M6659">
        <v>98.14</v>
      </c>
      <c r="N6659">
        <f t="shared" ref="N6659:N6722" si="416">D6659-C6659</f>
        <v>2</v>
      </c>
      <c r="O6659">
        <f>5</f>
        <v>5</v>
      </c>
      <c r="P6659" t="str">
        <f t="shared" ref="P6659:P6722" si="417">IF(N6659&lt;=O6659,"Met","Breached")</f>
        <v>Met</v>
      </c>
      <c r="Q6659">
        <f t="shared" ref="Q6659:Q6722" si="418">(L6659/K6659)*100</f>
        <v>1.4705882352941175</v>
      </c>
      <c r="R6659">
        <f t="shared" ref="R6659:R6722" si="419">(K6659/N6659)</f>
        <v>68</v>
      </c>
    </row>
    <row r="6660" spans="1:18" x14ac:dyDescent="0.3">
      <c r="A6660" t="s">
        <v>13118</v>
      </c>
      <c r="B6660" t="s">
        <v>13119</v>
      </c>
      <c r="C6660" s="1">
        <v>46040</v>
      </c>
      <c r="D6660" s="1">
        <v>46046</v>
      </c>
      <c r="E6660" t="s">
        <v>15</v>
      </c>
      <c r="F6660" t="s">
        <v>24</v>
      </c>
      <c r="G6660" t="s">
        <v>60</v>
      </c>
      <c r="H6660" t="s">
        <v>18</v>
      </c>
      <c r="I6660" t="s">
        <v>33</v>
      </c>
      <c r="J6660" t="s">
        <v>28</v>
      </c>
      <c r="K6660">
        <v>500</v>
      </c>
      <c r="L6660">
        <v>5</v>
      </c>
      <c r="M6660">
        <v>93.93</v>
      </c>
      <c r="N6660">
        <f t="shared" si="416"/>
        <v>6</v>
      </c>
      <c r="O6660">
        <f>5</f>
        <v>5</v>
      </c>
      <c r="P6660" t="str">
        <f t="shared" si="417"/>
        <v>Breached</v>
      </c>
      <c r="Q6660">
        <f t="shared" si="418"/>
        <v>1</v>
      </c>
      <c r="R6660">
        <f t="shared" si="419"/>
        <v>83.333333333333329</v>
      </c>
    </row>
    <row r="6661" spans="1:18" x14ac:dyDescent="0.3">
      <c r="A6661" t="s">
        <v>13120</v>
      </c>
      <c r="B6661" t="s">
        <v>9286</v>
      </c>
      <c r="C6661" s="1">
        <v>46066</v>
      </c>
      <c r="D6661" s="1">
        <v>46071</v>
      </c>
      <c r="E6661" t="s">
        <v>15</v>
      </c>
      <c r="F6661" t="s">
        <v>24</v>
      </c>
      <c r="G6661" t="s">
        <v>41</v>
      </c>
      <c r="H6661" t="s">
        <v>26</v>
      </c>
      <c r="I6661" t="s">
        <v>33</v>
      </c>
      <c r="J6661" t="s">
        <v>20</v>
      </c>
      <c r="K6661">
        <v>482</v>
      </c>
      <c r="L6661">
        <v>3</v>
      </c>
      <c r="M6661">
        <v>98.22</v>
      </c>
      <c r="N6661">
        <f t="shared" si="416"/>
        <v>5</v>
      </c>
      <c r="O6661">
        <f>5</f>
        <v>5</v>
      </c>
      <c r="P6661" t="str">
        <f t="shared" si="417"/>
        <v>Met</v>
      </c>
      <c r="Q6661">
        <f t="shared" si="418"/>
        <v>0.62240663900414939</v>
      </c>
      <c r="R6661">
        <f t="shared" si="419"/>
        <v>96.4</v>
      </c>
    </row>
    <row r="6662" spans="1:18" x14ac:dyDescent="0.3">
      <c r="A6662" t="s">
        <v>13121</v>
      </c>
      <c r="B6662" t="s">
        <v>13122</v>
      </c>
      <c r="C6662" s="1">
        <v>46041</v>
      </c>
      <c r="D6662" s="1">
        <v>46051</v>
      </c>
      <c r="E6662" t="s">
        <v>65</v>
      </c>
      <c r="F6662" t="s">
        <v>45</v>
      </c>
      <c r="G6662" t="s">
        <v>32</v>
      </c>
      <c r="H6662" t="s">
        <v>56</v>
      </c>
      <c r="I6662" t="s">
        <v>27</v>
      </c>
      <c r="J6662" t="s">
        <v>46</v>
      </c>
      <c r="K6662">
        <v>196</v>
      </c>
      <c r="L6662">
        <v>1</v>
      </c>
      <c r="M6662">
        <v>98.67</v>
      </c>
      <c r="N6662">
        <f t="shared" si="416"/>
        <v>10</v>
      </c>
      <c r="O6662">
        <f>5</f>
        <v>5</v>
      </c>
      <c r="P6662" t="str">
        <f t="shared" si="417"/>
        <v>Breached</v>
      </c>
      <c r="Q6662">
        <f t="shared" si="418"/>
        <v>0.51020408163265307</v>
      </c>
      <c r="R6662">
        <f t="shared" si="419"/>
        <v>19.600000000000001</v>
      </c>
    </row>
    <row r="6663" spans="1:18" x14ac:dyDescent="0.3">
      <c r="A6663" t="s">
        <v>13123</v>
      </c>
      <c r="B6663" t="s">
        <v>13124</v>
      </c>
      <c r="C6663" s="1">
        <v>46146</v>
      </c>
      <c r="D6663" s="1">
        <v>46155</v>
      </c>
      <c r="E6663" t="s">
        <v>23</v>
      </c>
      <c r="F6663" t="s">
        <v>24</v>
      </c>
      <c r="G6663" t="s">
        <v>49</v>
      </c>
      <c r="H6663" t="s">
        <v>56</v>
      </c>
      <c r="I6663" t="s">
        <v>19</v>
      </c>
      <c r="J6663" t="s">
        <v>53</v>
      </c>
      <c r="K6663">
        <v>23</v>
      </c>
      <c r="L6663">
        <v>5</v>
      </c>
      <c r="M6663">
        <v>95.52</v>
      </c>
      <c r="N6663">
        <f t="shared" si="416"/>
        <v>9</v>
      </c>
      <c r="O6663">
        <f>5</f>
        <v>5</v>
      </c>
      <c r="P6663" t="str">
        <f t="shared" si="417"/>
        <v>Breached</v>
      </c>
      <c r="Q6663">
        <f t="shared" si="418"/>
        <v>21.739130434782609</v>
      </c>
      <c r="R6663">
        <f t="shared" si="419"/>
        <v>2.5555555555555554</v>
      </c>
    </row>
    <row r="6664" spans="1:18" x14ac:dyDescent="0.3">
      <c r="A6664" t="s">
        <v>13125</v>
      </c>
      <c r="B6664" t="s">
        <v>13126</v>
      </c>
      <c r="C6664" s="1">
        <v>46193</v>
      </c>
      <c r="D6664" s="1">
        <v>46200</v>
      </c>
      <c r="E6664" t="s">
        <v>23</v>
      </c>
      <c r="F6664" t="s">
        <v>24</v>
      </c>
      <c r="G6664" t="s">
        <v>60</v>
      </c>
      <c r="H6664" t="s">
        <v>18</v>
      </c>
      <c r="I6664" t="s">
        <v>33</v>
      </c>
      <c r="J6664" t="s">
        <v>46</v>
      </c>
      <c r="K6664">
        <v>421</v>
      </c>
      <c r="L6664">
        <v>5</v>
      </c>
      <c r="M6664">
        <v>93.49</v>
      </c>
      <c r="N6664">
        <f t="shared" si="416"/>
        <v>7</v>
      </c>
      <c r="O6664">
        <f>5</f>
        <v>5</v>
      </c>
      <c r="P6664" t="str">
        <f t="shared" si="417"/>
        <v>Breached</v>
      </c>
      <c r="Q6664">
        <f t="shared" si="418"/>
        <v>1.1876484560570071</v>
      </c>
      <c r="R6664">
        <f t="shared" si="419"/>
        <v>60.142857142857146</v>
      </c>
    </row>
    <row r="6665" spans="1:18" x14ac:dyDescent="0.3">
      <c r="A6665" t="s">
        <v>13127</v>
      </c>
      <c r="B6665" t="s">
        <v>13128</v>
      </c>
      <c r="C6665" s="1">
        <v>46137</v>
      </c>
      <c r="D6665" s="1">
        <v>46141</v>
      </c>
      <c r="E6665" t="s">
        <v>37</v>
      </c>
      <c r="F6665" t="s">
        <v>31</v>
      </c>
      <c r="G6665" t="s">
        <v>32</v>
      </c>
      <c r="H6665" t="s">
        <v>56</v>
      </c>
      <c r="I6665" t="s">
        <v>33</v>
      </c>
      <c r="J6665" t="s">
        <v>53</v>
      </c>
      <c r="K6665">
        <v>368</v>
      </c>
      <c r="L6665">
        <v>3</v>
      </c>
      <c r="M6665">
        <v>95.73</v>
      </c>
      <c r="N6665">
        <f t="shared" si="416"/>
        <v>4</v>
      </c>
      <c r="O6665">
        <f>5</f>
        <v>5</v>
      </c>
      <c r="P6665" t="str">
        <f t="shared" si="417"/>
        <v>Met</v>
      </c>
      <c r="Q6665">
        <f t="shared" si="418"/>
        <v>0.81521739130434778</v>
      </c>
      <c r="R6665">
        <f t="shared" si="419"/>
        <v>92</v>
      </c>
    </row>
    <row r="6666" spans="1:18" x14ac:dyDescent="0.3">
      <c r="A6666" t="s">
        <v>13129</v>
      </c>
      <c r="B6666" t="s">
        <v>13130</v>
      </c>
      <c r="C6666" s="1">
        <v>46064</v>
      </c>
      <c r="D6666" s="1">
        <v>46073</v>
      </c>
      <c r="E6666" t="s">
        <v>65</v>
      </c>
      <c r="F6666" t="s">
        <v>45</v>
      </c>
      <c r="G6666" t="s">
        <v>41</v>
      </c>
      <c r="H6666" t="s">
        <v>26</v>
      </c>
      <c r="I6666" t="s">
        <v>33</v>
      </c>
      <c r="J6666" t="s">
        <v>34</v>
      </c>
      <c r="K6666">
        <v>451</v>
      </c>
      <c r="L6666">
        <v>4</v>
      </c>
      <c r="M6666">
        <v>96.66</v>
      </c>
      <c r="N6666">
        <f t="shared" si="416"/>
        <v>9</v>
      </c>
      <c r="O6666">
        <f>5</f>
        <v>5</v>
      </c>
      <c r="P6666" t="str">
        <f t="shared" si="417"/>
        <v>Breached</v>
      </c>
      <c r="Q6666">
        <f t="shared" si="418"/>
        <v>0.88691796008869184</v>
      </c>
      <c r="R6666">
        <f t="shared" si="419"/>
        <v>50.111111111111114</v>
      </c>
    </row>
    <row r="6667" spans="1:18" x14ac:dyDescent="0.3">
      <c r="A6667" t="s">
        <v>13131</v>
      </c>
      <c r="B6667" t="s">
        <v>6013</v>
      </c>
      <c r="C6667" s="1">
        <v>46117</v>
      </c>
      <c r="D6667" s="1">
        <v>46125</v>
      </c>
      <c r="E6667" t="s">
        <v>23</v>
      </c>
      <c r="F6667" t="s">
        <v>45</v>
      </c>
      <c r="G6667" t="s">
        <v>49</v>
      </c>
      <c r="H6667" t="s">
        <v>26</v>
      </c>
      <c r="I6667" t="s">
        <v>33</v>
      </c>
      <c r="J6667" t="s">
        <v>46</v>
      </c>
      <c r="K6667">
        <v>270</v>
      </c>
      <c r="L6667">
        <v>0</v>
      </c>
      <c r="M6667">
        <v>100</v>
      </c>
      <c r="N6667">
        <f t="shared" si="416"/>
        <v>8</v>
      </c>
      <c r="O6667">
        <f>5</f>
        <v>5</v>
      </c>
      <c r="P6667" t="str">
        <f t="shared" si="417"/>
        <v>Breached</v>
      </c>
      <c r="Q6667">
        <f t="shared" si="418"/>
        <v>0</v>
      </c>
      <c r="R6667">
        <f t="shared" si="419"/>
        <v>33.75</v>
      </c>
    </row>
    <row r="6668" spans="1:18" x14ac:dyDescent="0.3">
      <c r="A6668" t="s">
        <v>13132</v>
      </c>
      <c r="B6668" t="s">
        <v>13133</v>
      </c>
      <c r="C6668" s="1">
        <v>46053</v>
      </c>
      <c r="D6668" s="1">
        <v>46058</v>
      </c>
      <c r="E6668" t="s">
        <v>65</v>
      </c>
      <c r="F6668" t="s">
        <v>45</v>
      </c>
      <c r="G6668" t="s">
        <v>49</v>
      </c>
      <c r="H6668" t="s">
        <v>26</v>
      </c>
      <c r="I6668" t="s">
        <v>19</v>
      </c>
      <c r="J6668" t="s">
        <v>46</v>
      </c>
      <c r="K6668">
        <v>481</v>
      </c>
      <c r="L6668">
        <v>3</v>
      </c>
      <c r="M6668">
        <v>96.43</v>
      </c>
      <c r="N6668">
        <f t="shared" si="416"/>
        <v>5</v>
      </c>
      <c r="O6668">
        <f>5</f>
        <v>5</v>
      </c>
      <c r="P6668" t="str">
        <f t="shared" si="417"/>
        <v>Met</v>
      </c>
      <c r="Q6668">
        <f t="shared" si="418"/>
        <v>0.62370062370062374</v>
      </c>
      <c r="R6668">
        <f t="shared" si="419"/>
        <v>96.2</v>
      </c>
    </row>
    <row r="6669" spans="1:18" x14ac:dyDescent="0.3">
      <c r="A6669" t="s">
        <v>13134</v>
      </c>
      <c r="B6669" t="s">
        <v>13135</v>
      </c>
      <c r="C6669" s="1">
        <v>46079</v>
      </c>
      <c r="D6669" s="1">
        <v>46085</v>
      </c>
      <c r="E6669" t="s">
        <v>23</v>
      </c>
      <c r="F6669" t="s">
        <v>45</v>
      </c>
      <c r="G6669" t="s">
        <v>32</v>
      </c>
      <c r="H6669" t="s">
        <v>26</v>
      </c>
      <c r="I6669" t="s">
        <v>33</v>
      </c>
      <c r="J6669" t="s">
        <v>20</v>
      </c>
      <c r="K6669">
        <v>255</v>
      </c>
      <c r="L6669">
        <v>5</v>
      </c>
      <c r="M6669">
        <v>97.26</v>
      </c>
      <c r="N6669">
        <f t="shared" si="416"/>
        <v>6</v>
      </c>
      <c r="O6669">
        <f>5</f>
        <v>5</v>
      </c>
      <c r="P6669" t="str">
        <f t="shared" si="417"/>
        <v>Breached</v>
      </c>
      <c r="Q6669">
        <f t="shared" si="418"/>
        <v>1.9607843137254901</v>
      </c>
      <c r="R6669">
        <f t="shared" si="419"/>
        <v>42.5</v>
      </c>
    </row>
    <row r="6670" spans="1:18" x14ac:dyDescent="0.3">
      <c r="A6670" t="s">
        <v>13136</v>
      </c>
      <c r="B6670" t="s">
        <v>13137</v>
      </c>
      <c r="C6670" s="1">
        <v>46065</v>
      </c>
      <c r="D6670" s="1">
        <v>46074</v>
      </c>
      <c r="E6670" t="s">
        <v>37</v>
      </c>
      <c r="F6670" t="s">
        <v>69</v>
      </c>
      <c r="G6670" t="s">
        <v>41</v>
      </c>
      <c r="H6670" t="s">
        <v>18</v>
      </c>
      <c r="I6670" t="s">
        <v>33</v>
      </c>
      <c r="J6670" t="s">
        <v>42</v>
      </c>
      <c r="K6670">
        <v>127</v>
      </c>
      <c r="L6670">
        <v>1</v>
      </c>
      <c r="M6670">
        <v>98.83</v>
      </c>
      <c r="N6670">
        <f t="shared" si="416"/>
        <v>9</v>
      </c>
      <c r="O6670">
        <f>5</f>
        <v>5</v>
      </c>
      <c r="P6670" t="str">
        <f t="shared" si="417"/>
        <v>Breached</v>
      </c>
      <c r="Q6670">
        <f t="shared" si="418"/>
        <v>0.78740157480314954</v>
      </c>
      <c r="R6670">
        <f t="shared" si="419"/>
        <v>14.111111111111111</v>
      </c>
    </row>
    <row r="6671" spans="1:18" x14ac:dyDescent="0.3">
      <c r="A6671" t="s">
        <v>13138</v>
      </c>
      <c r="B6671" t="s">
        <v>6283</v>
      </c>
      <c r="C6671" s="1">
        <v>46049</v>
      </c>
      <c r="D6671" s="1">
        <v>46058</v>
      </c>
      <c r="E6671" t="s">
        <v>15</v>
      </c>
      <c r="F6671" t="s">
        <v>45</v>
      </c>
      <c r="G6671" t="s">
        <v>93</v>
      </c>
      <c r="H6671" t="s">
        <v>18</v>
      </c>
      <c r="I6671" t="s">
        <v>19</v>
      </c>
      <c r="J6671" t="s">
        <v>20</v>
      </c>
      <c r="K6671">
        <v>192</v>
      </c>
      <c r="L6671">
        <v>2</v>
      </c>
      <c r="M6671">
        <v>97.04</v>
      </c>
      <c r="N6671">
        <f t="shared" si="416"/>
        <v>9</v>
      </c>
      <c r="O6671">
        <f>5</f>
        <v>5</v>
      </c>
      <c r="P6671" t="str">
        <f t="shared" si="417"/>
        <v>Breached</v>
      </c>
      <c r="Q6671">
        <f t="shared" si="418"/>
        <v>1.0416666666666665</v>
      </c>
      <c r="R6671">
        <f t="shared" si="419"/>
        <v>21.333333333333332</v>
      </c>
    </row>
    <row r="6672" spans="1:18" x14ac:dyDescent="0.3">
      <c r="A6672" t="s">
        <v>13139</v>
      </c>
      <c r="B6672" t="s">
        <v>13140</v>
      </c>
      <c r="C6672" s="1">
        <v>46196</v>
      </c>
      <c r="D6672" s="1">
        <v>46197</v>
      </c>
      <c r="E6672" t="s">
        <v>37</v>
      </c>
      <c r="F6672" t="s">
        <v>31</v>
      </c>
      <c r="G6672" t="s">
        <v>49</v>
      </c>
      <c r="H6672" t="s">
        <v>18</v>
      </c>
      <c r="I6672" t="s">
        <v>19</v>
      </c>
      <c r="J6672" t="s">
        <v>46</v>
      </c>
      <c r="K6672">
        <v>414</v>
      </c>
      <c r="L6672">
        <v>5</v>
      </c>
      <c r="M6672">
        <v>97.25</v>
      </c>
      <c r="N6672">
        <f t="shared" si="416"/>
        <v>1</v>
      </c>
      <c r="O6672">
        <f>5</f>
        <v>5</v>
      </c>
      <c r="P6672" t="str">
        <f t="shared" si="417"/>
        <v>Met</v>
      </c>
      <c r="Q6672">
        <f t="shared" si="418"/>
        <v>1.2077294685990339</v>
      </c>
      <c r="R6672">
        <f t="shared" si="419"/>
        <v>414</v>
      </c>
    </row>
    <row r="6673" spans="1:18" x14ac:dyDescent="0.3">
      <c r="A6673" t="s">
        <v>13141</v>
      </c>
      <c r="B6673" t="s">
        <v>13142</v>
      </c>
      <c r="C6673" s="1">
        <v>46203</v>
      </c>
      <c r="D6673" s="1">
        <v>46210</v>
      </c>
      <c r="E6673" t="s">
        <v>23</v>
      </c>
      <c r="F6673" t="s">
        <v>38</v>
      </c>
      <c r="G6673" t="s">
        <v>32</v>
      </c>
      <c r="H6673" t="s">
        <v>56</v>
      </c>
      <c r="I6673" t="s">
        <v>33</v>
      </c>
      <c r="J6673" t="s">
        <v>46</v>
      </c>
      <c r="K6673">
        <v>253</v>
      </c>
      <c r="L6673">
        <v>3</v>
      </c>
      <c r="M6673">
        <v>96.21</v>
      </c>
      <c r="N6673">
        <f t="shared" si="416"/>
        <v>7</v>
      </c>
      <c r="O6673">
        <f>5</f>
        <v>5</v>
      </c>
      <c r="P6673" t="str">
        <f t="shared" si="417"/>
        <v>Breached</v>
      </c>
      <c r="Q6673">
        <f t="shared" si="418"/>
        <v>1.1857707509881421</v>
      </c>
      <c r="R6673">
        <f t="shared" si="419"/>
        <v>36.142857142857146</v>
      </c>
    </row>
    <row r="6674" spans="1:18" x14ac:dyDescent="0.3">
      <c r="A6674" t="s">
        <v>13143</v>
      </c>
      <c r="B6674" t="s">
        <v>13144</v>
      </c>
      <c r="C6674" s="1">
        <v>46060</v>
      </c>
      <c r="D6674" s="1">
        <v>46064</v>
      </c>
      <c r="E6674" t="s">
        <v>65</v>
      </c>
      <c r="F6674" t="s">
        <v>16</v>
      </c>
      <c r="G6674" t="s">
        <v>41</v>
      </c>
      <c r="H6674" t="s">
        <v>18</v>
      </c>
      <c r="I6674" t="s">
        <v>33</v>
      </c>
      <c r="J6674" t="s">
        <v>53</v>
      </c>
      <c r="K6674">
        <v>443</v>
      </c>
      <c r="L6674">
        <v>4</v>
      </c>
      <c r="M6674">
        <v>97.86</v>
      </c>
      <c r="N6674">
        <f t="shared" si="416"/>
        <v>4</v>
      </c>
      <c r="O6674">
        <f>5</f>
        <v>5</v>
      </c>
      <c r="P6674" t="str">
        <f t="shared" si="417"/>
        <v>Met</v>
      </c>
      <c r="Q6674">
        <f t="shared" si="418"/>
        <v>0.90293453724604955</v>
      </c>
      <c r="R6674">
        <f t="shared" si="419"/>
        <v>110.75</v>
      </c>
    </row>
    <row r="6675" spans="1:18" x14ac:dyDescent="0.3">
      <c r="A6675" t="s">
        <v>13145</v>
      </c>
      <c r="B6675" t="s">
        <v>13146</v>
      </c>
      <c r="C6675" s="1">
        <v>46175</v>
      </c>
      <c r="D6675" s="1">
        <v>46177</v>
      </c>
      <c r="E6675" t="s">
        <v>15</v>
      </c>
      <c r="F6675" t="s">
        <v>69</v>
      </c>
      <c r="G6675" t="s">
        <v>93</v>
      </c>
      <c r="H6675" t="s">
        <v>56</v>
      </c>
      <c r="I6675" t="s">
        <v>19</v>
      </c>
      <c r="J6675" t="s">
        <v>46</v>
      </c>
      <c r="K6675">
        <v>396</v>
      </c>
      <c r="L6675">
        <v>2</v>
      </c>
      <c r="M6675">
        <v>98.38</v>
      </c>
      <c r="N6675">
        <f t="shared" si="416"/>
        <v>2</v>
      </c>
      <c r="O6675">
        <f>5</f>
        <v>5</v>
      </c>
      <c r="P6675" t="str">
        <f t="shared" si="417"/>
        <v>Met</v>
      </c>
      <c r="Q6675">
        <f t="shared" si="418"/>
        <v>0.50505050505050508</v>
      </c>
      <c r="R6675">
        <f t="shared" si="419"/>
        <v>198</v>
      </c>
    </row>
    <row r="6676" spans="1:18" x14ac:dyDescent="0.3">
      <c r="A6676" t="s">
        <v>13147</v>
      </c>
      <c r="B6676" t="s">
        <v>13148</v>
      </c>
      <c r="C6676" s="1">
        <v>46093</v>
      </c>
      <c r="D6676" s="1">
        <v>46094</v>
      </c>
      <c r="E6676" t="s">
        <v>37</v>
      </c>
      <c r="F6676" t="s">
        <v>69</v>
      </c>
      <c r="G6676" t="s">
        <v>52</v>
      </c>
      <c r="H6676" t="s">
        <v>18</v>
      </c>
      <c r="I6676" t="s">
        <v>27</v>
      </c>
      <c r="J6676" t="s">
        <v>34</v>
      </c>
      <c r="K6676">
        <v>363</v>
      </c>
      <c r="L6676">
        <v>0</v>
      </c>
      <c r="M6676">
        <v>100</v>
      </c>
      <c r="N6676">
        <f t="shared" si="416"/>
        <v>1</v>
      </c>
      <c r="O6676">
        <f>5</f>
        <v>5</v>
      </c>
      <c r="P6676" t="str">
        <f t="shared" si="417"/>
        <v>Met</v>
      </c>
      <c r="Q6676">
        <f t="shared" si="418"/>
        <v>0</v>
      </c>
      <c r="R6676">
        <f t="shared" si="419"/>
        <v>363</v>
      </c>
    </row>
    <row r="6677" spans="1:18" x14ac:dyDescent="0.3">
      <c r="A6677" t="s">
        <v>13149</v>
      </c>
      <c r="B6677" t="s">
        <v>13150</v>
      </c>
      <c r="C6677" s="1">
        <v>46056</v>
      </c>
      <c r="D6677" s="1">
        <v>46066</v>
      </c>
      <c r="E6677" t="s">
        <v>37</v>
      </c>
      <c r="F6677" t="s">
        <v>24</v>
      </c>
      <c r="G6677" t="s">
        <v>60</v>
      </c>
      <c r="H6677" t="s">
        <v>56</v>
      </c>
      <c r="I6677" t="s">
        <v>33</v>
      </c>
      <c r="J6677" t="s">
        <v>46</v>
      </c>
      <c r="K6677">
        <v>243</v>
      </c>
      <c r="L6677">
        <v>1</v>
      </c>
      <c r="M6677">
        <v>98.9</v>
      </c>
      <c r="N6677">
        <f t="shared" si="416"/>
        <v>10</v>
      </c>
      <c r="O6677">
        <f>5</f>
        <v>5</v>
      </c>
      <c r="P6677" t="str">
        <f t="shared" si="417"/>
        <v>Breached</v>
      </c>
      <c r="Q6677">
        <f t="shared" si="418"/>
        <v>0.41152263374485598</v>
      </c>
      <c r="R6677">
        <f t="shared" si="419"/>
        <v>24.3</v>
      </c>
    </row>
    <row r="6678" spans="1:18" x14ac:dyDescent="0.3">
      <c r="A6678" t="s">
        <v>13151</v>
      </c>
      <c r="B6678" t="s">
        <v>13152</v>
      </c>
      <c r="C6678" s="1">
        <v>46118</v>
      </c>
      <c r="D6678" s="1">
        <v>46121</v>
      </c>
      <c r="E6678" t="s">
        <v>65</v>
      </c>
      <c r="F6678" t="s">
        <v>38</v>
      </c>
      <c r="G6678" t="s">
        <v>17</v>
      </c>
      <c r="H6678" t="s">
        <v>26</v>
      </c>
      <c r="I6678" t="s">
        <v>19</v>
      </c>
      <c r="J6678" t="s">
        <v>74</v>
      </c>
      <c r="K6678">
        <v>397</v>
      </c>
      <c r="L6678">
        <v>5</v>
      </c>
      <c r="M6678">
        <v>94.73</v>
      </c>
      <c r="N6678">
        <f t="shared" si="416"/>
        <v>3</v>
      </c>
      <c r="O6678">
        <f>5</f>
        <v>5</v>
      </c>
      <c r="P6678" t="str">
        <f t="shared" si="417"/>
        <v>Met</v>
      </c>
      <c r="Q6678">
        <f t="shared" si="418"/>
        <v>1.2594458438287155</v>
      </c>
      <c r="R6678">
        <f t="shared" si="419"/>
        <v>132.33333333333334</v>
      </c>
    </row>
    <row r="6679" spans="1:18" x14ac:dyDescent="0.3">
      <c r="A6679" t="s">
        <v>13153</v>
      </c>
      <c r="B6679" t="s">
        <v>13154</v>
      </c>
      <c r="C6679" s="1">
        <v>46181</v>
      </c>
      <c r="D6679" s="1">
        <v>46188</v>
      </c>
      <c r="E6679" t="s">
        <v>23</v>
      </c>
      <c r="F6679" t="s">
        <v>24</v>
      </c>
      <c r="G6679" t="s">
        <v>25</v>
      </c>
      <c r="H6679" t="s">
        <v>26</v>
      </c>
      <c r="I6679" t="s">
        <v>19</v>
      </c>
      <c r="J6679" t="s">
        <v>42</v>
      </c>
      <c r="K6679">
        <v>364</v>
      </c>
      <c r="L6679">
        <v>2</v>
      </c>
      <c r="M6679">
        <v>97.25</v>
      </c>
      <c r="N6679">
        <f t="shared" si="416"/>
        <v>7</v>
      </c>
      <c r="O6679">
        <f>5</f>
        <v>5</v>
      </c>
      <c r="P6679" t="str">
        <f t="shared" si="417"/>
        <v>Breached</v>
      </c>
      <c r="Q6679">
        <f t="shared" si="418"/>
        <v>0.5494505494505495</v>
      </c>
      <c r="R6679">
        <f t="shared" si="419"/>
        <v>52</v>
      </c>
    </row>
    <row r="6680" spans="1:18" x14ac:dyDescent="0.3">
      <c r="A6680" t="s">
        <v>13155</v>
      </c>
      <c r="B6680" t="s">
        <v>13156</v>
      </c>
      <c r="C6680" s="1">
        <v>46092</v>
      </c>
      <c r="D6680" s="1">
        <v>46096</v>
      </c>
      <c r="E6680" t="s">
        <v>15</v>
      </c>
      <c r="F6680" t="s">
        <v>38</v>
      </c>
      <c r="G6680" t="s">
        <v>25</v>
      </c>
      <c r="H6680" t="s">
        <v>56</v>
      </c>
      <c r="I6680" t="s">
        <v>19</v>
      </c>
      <c r="J6680" t="s">
        <v>74</v>
      </c>
      <c r="K6680">
        <v>483</v>
      </c>
      <c r="L6680">
        <v>3</v>
      </c>
      <c r="M6680">
        <v>98.05</v>
      </c>
      <c r="N6680">
        <f t="shared" si="416"/>
        <v>4</v>
      </c>
      <c r="O6680">
        <f>5</f>
        <v>5</v>
      </c>
      <c r="P6680" t="str">
        <f t="shared" si="417"/>
        <v>Met</v>
      </c>
      <c r="Q6680">
        <f t="shared" si="418"/>
        <v>0.6211180124223602</v>
      </c>
      <c r="R6680">
        <f t="shared" si="419"/>
        <v>120.75</v>
      </c>
    </row>
    <row r="6681" spans="1:18" x14ac:dyDescent="0.3">
      <c r="A6681" t="s">
        <v>13157</v>
      </c>
      <c r="B6681" t="s">
        <v>13158</v>
      </c>
      <c r="C6681" s="1">
        <v>46158</v>
      </c>
      <c r="D6681" s="1">
        <v>46167</v>
      </c>
      <c r="E6681" t="s">
        <v>23</v>
      </c>
      <c r="F6681" t="s">
        <v>45</v>
      </c>
      <c r="G6681" t="s">
        <v>52</v>
      </c>
      <c r="H6681" t="s">
        <v>18</v>
      </c>
      <c r="I6681" t="s">
        <v>19</v>
      </c>
      <c r="J6681" t="s">
        <v>42</v>
      </c>
      <c r="K6681">
        <v>201</v>
      </c>
      <c r="L6681">
        <v>3</v>
      </c>
      <c r="M6681">
        <v>95.82</v>
      </c>
      <c r="N6681">
        <f t="shared" si="416"/>
        <v>9</v>
      </c>
      <c r="O6681">
        <f>5</f>
        <v>5</v>
      </c>
      <c r="P6681" t="str">
        <f t="shared" si="417"/>
        <v>Breached</v>
      </c>
      <c r="Q6681">
        <f t="shared" si="418"/>
        <v>1.4925373134328357</v>
      </c>
      <c r="R6681">
        <f t="shared" si="419"/>
        <v>22.333333333333332</v>
      </c>
    </row>
    <row r="6682" spans="1:18" x14ac:dyDescent="0.3">
      <c r="A6682" t="s">
        <v>13159</v>
      </c>
      <c r="B6682" t="s">
        <v>13160</v>
      </c>
      <c r="C6682" s="1">
        <v>46147</v>
      </c>
      <c r="D6682" s="1">
        <v>46156</v>
      </c>
      <c r="E6682" t="s">
        <v>15</v>
      </c>
      <c r="F6682" t="s">
        <v>31</v>
      </c>
      <c r="G6682" t="s">
        <v>60</v>
      </c>
      <c r="H6682" t="s">
        <v>56</v>
      </c>
      <c r="I6682" t="s">
        <v>27</v>
      </c>
      <c r="J6682" t="s">
        <v>66</v>
      </c>
      <c r="K6682">
        <v>407</v>
      </c>
      <c r="L6682">
        <v>5</v>
      </c>
      <c r="M6682">
        <v>92.75</v>
      </c>
      <c r="N6682">
        <f t="shared" si="416"/>
        <v>9</v>
      </c>
      <c r="O6682">
        <f>5</f>
        <v>5</v>
      </c>
      <c r="P6682" t="str">
        <f t="shared" si="417"/>
        <v>Breached</v>
      </c>
      <c r="Q6682">
        <f t="shared" si="418"/>
        <v>1.2285012285012284</v>
      </c>
      <c r="R6682">
        <f t="shared" si="419"/>
        <v>45.222222222222221</v>
      </c>
    </row>
    <row r="6683" spans="1:18" x14ac:dyDescent="0.3">
      <c r="A6683" t="s">
        <v>13161</v>
      </c>
      <c r="B6683" t="s">
        <v>13162</v>
      </c>
      <c r="C6683" s="1">
        <v>46177</v>
      </c>
      <c r="D6683" s="1">
        <v>46184</v>
      </c>
      <c r="E6683" t="s">
        <v>37</v>
      </c>
      <c r="F6683" t="s">
        <v>45</v>
      </c>
      <c r="G6683" t="s">
        <v>32</v>
      </c>
      <c r="H6683" t="s">
        <v>18</v>
      </c>
      <c r="I6683" t="s">
        <v>19</v>
      </c>
      <c r="J6683" t="s">
        <v>74</v>
      </c>
      <c r="K6683">
        <v>261</v>
      </c>
      <c r="L6683">
        <v>4</v>
      </c>
      <c r="M6683">
        <v>94.76</v>
      </c>
      <c r="N6683">
        <f t="shared" si="416"/>
        <v>7</v>
      </c>
      <c r="O6683">
        <f>5</f>
        <v>5</v>
      </c>
      <c r="P6683" t="str">
        <f t="shared" si="417"/>
        <v>Breached</v>
      </c>
      <c r="Q6683">
        <f t="shared" si="418"/>
        <v>1.5325670498084289</v>
      </c>
      <c r="R6683">
        <f t="shared" si="419"/>
        <v>37.285714285714285</v>
      </c>
    </row>
    <row r="6684" spans="1:18" x14ac:dyDescent="0.3">
      <c r="A6684" t="s">
        <v>13163</v>
      </c>
      <c r="B6684" t="s">
        <v>13164</v>
      </c>
      <c r="C6684" s="1">
        <v>46135</v>
      </c>
      <c r="D6684" s="1">
        <v>46145</v>
      </c>
      <c r="E6684" t="s">
        <v>65</v>
      </c>
      <c r="F6684" t="s">
        <v>38</v>
      </c>
      <c r="G6684" t="s">
        <v>17</v>
      </c>
      <c r="H6684" t="s">
        <v>26</v>
      </c>
      <c r="I6684" t="s">
        <v>33</v>
      </c>
      <c r="J6684" t="s">
        <v>53</v>
      </c>
      <c r="K6684">
        <v>406</v>
      </c>
      <c r="L6684">
        <v>2</v>
      </c>
      <c r="M6684">
        <v>98.9</v>
      </c>
      <c r="N6684">
        <f t="shared" si="416"/>
        <v>10</v>
      </c>
      <c r="O6684">
        <f>5</f>
        <v>5</v>
      </c>
      <c r="P6684" t="str">
        <f t="shared" si="417"/>
        <v>Breached</v>
      </c>
      <c r="Q6684">
        <f t="shared" si="418"/>
        <v>0.49261083743842365</v>
      </c>
      <c r="R6684">
        <f t="shared" si="419"/>
        <v>40.6</v>
      </c>
    </row>
    <row r="6685" spans="1:18" x14ac:dyDescent="0.3">
      <c r="A6685" t="s">
        <v>13165</v>
      </c>
      <c r="B6685" t="s">
        <v>13166</v>
      </c>
      <c r="C6685" s="1">
        <v>46166</v>
      </c>
      <c r="D6685" s="1">
        <v>46175</v>
      </c>
      <c r="E6685" t="s">
        <v>37</v>
      </c>
      <c r="F6685" t="s">
        <v>69</v>
      </c>
      <c r="G6685" t="s">
        <v>52</v>
      </c>
      <c r="H6685" t="s">
        <v>26</v>
      </c>
      <c r="I6685" t="s">
        <v>33</v>
      </c>
      <c r="J6685" t="s">
        <v>53</v>
      </c>
      <c r="K6685">
        <v>458</v>
      </c>
      <c r="L6685">
        <v>5</v>
      </c>
      <c r="M6685">
        <v>96.14</v>
      </c>
      <c r="N6685">
        <f t="shared" si="416"/>
        <v>9</v>
      </c>
      <c r="O6685">
        <f>5</f>
        <v>5</v>
      </c>
      <c r="P6685" t="str">
        <f t="shared" si="417"/>
        <v>Breached</v>
      </c>
      <c r="Q6685">
        <f t="shared" si="418"/>
        <v>1.0917030567685588</v>
      </c>
      <c r="R6685">
        <f t="shared" si="419"/>
        <v>50.888888888888886</v>
      </c>
    </row>
    <row r="6686" spans="1:18" x14ac:dyDescent="0.3">
      <c r="A6686" t="s">
        <v>13167</v>
      </c>
      <c r="B6686" t="s">
        <v>13168</v>
      </c>
      <c r="C6686" s="1">
        <v>46130</v>
      </c>
      <c r="D6686" s="1">
        <v>46132</v>
      </c>
      <c r="E6686" t="s">
        <v>37</v>
      </c>
      <c r="F6686" t="s">
        <v>31</v>
      </c>
      <c r="G6686" t="s">
        <v>49</v>
      </c>
      <c r="H6686" t="s">
        <v>18</v>
      </c>
      <c r="I6686" t="s">
        <v>27</v>
      </c>
      <c r="J6686" t="s">
        <v>34</v>
      </c>
      <c r="K6686">
        <v>498</v>
      </c>
      <c r="L6686">
        <v>1</v>
      </c>
      <c r="M6686">
        <v>98.67</v>
      </c>
      <c r="N6686">
        <f t="shared" si="416"/>
        <v>2</v>
      </c>
      <c r="O6686">
        <f>5</f>
        <v>5</v>
      </c>
      <c r="P6686" t="str">
        <f t="shared" si="417"/>
        <v>Met</v>
      </c>
      <c r="Q6686">
        <f t="shared" si="418"/>
        <v>0.20080321285140559</v>
      </c>
      <c r="R6686">
        <f t="shared" si="419"/>
        <v>249</v>
      </c>
    </row>
    <row r="6687" spans="1:18" x14ac:dyDescent="0.3">
      <c r="A6687" t="s">
        <v>13169</v>
      </c>
      <c r="B6687" t="s">
        <v>13170</v>
      </c>
      <c r="C6687" s="1">
        <v>46026</v>
      </c>
      <c r="D6687" s="1">
        <v>46027</v>
      </c>
      <c r="E6687" t="s">
        <v>59</v>
      </c>
      <c r="F6687" t="s">
        <v>16</v>
      </c>
      <c r="G6687" t="s">
        <v>25</v>
      </c>
      <c r="H6687" t="s">
        <v>26</v>
      </c>
      <c r="I6687" t="s">
        <v>19</v>
      </c>
      <c r="J6687" t="s">
        <v>34</v>
      </c>
      <c r="K6687">
        <v>410</v>
      </c>
      <c r="L6687">
        <v>1</v>
      </c>
      <c r="M6687">
        <v>98.54</v>
      </c>
      <c r="N6687">
        <f t="shared" si="416"/>
        <v>1</v>
      </c>
      <c r="O6687">
        <f>5</f>
        <v>5</v>
      </c>
      <c r="P6687" t="str">
        <f t="shared" si="417"/>
        <v>Met</v>
      </c>
      <c r="Q6687">
        <f t="shared" si="418"/>
        <v>0.24390243902439024</v>
      </c>
      <c r="R6687">
        <f t="shared" si="419"/>
        <v>410</v>
      </c>
    </row>
    <row r="6688" spans="1:18" x14ac:dyDescent="0.3">
      <c r="A6688" t="s">
        <v>13171</v>
      </c>
      <c r="B6688" t="s">
        <v>13172</v>
      </c>
      <c r="C6688" s="1">
        <v>46175</v>
      </c>
      <c r="D6688" s="1">
        <v>46178</v>
      </c>
      <c r="E6688" t="s">
        <v>15</v>
      </c>
      <c r="F6688" t="s">
        <v>69</v>
      </c>
      <c r="G6688" t="s">
        <v>17</v>
      </c>
      <c r="H6688" t="s">
        <v>26</v>
      </c>
      <c r="I6688" t="s">
        <v>33</v>
      </c>
      <c r="J6688" t="s">
        <v>74</v>
      </c>
      <c r="K6688">
        <v>226</v>
      </c>
      <c r="L6688">
        <v>5</v>
      </c>
      <c r="M6688">
        <v>92.94</v>
      </c>
      <c r="N6688">
        <f t="shared" si="416"/>
        <v>3</v>
      </c>
      <c r="O6688">
        <f>5</f>
        <v>5</v>
      </c>
      <c r="P6688" t="str">
        <f t="shared" si="417"/>
        <v>Met</v>
      </c>
      <c r="Q6688">
        <f t="shared" si="418"/>
        <v>2.2123893805309733</v>
      </c>
      <c r="R6688">
        <f t="shared" si="419"/>
        <v>75.333333333333329</v>
      </c>
    </row>
    <row r="6689" spans="1:18" x14ac:dyDescent="0.3">
      <c r="A6689" t="s">
        <v>13173</v>
      </c>
      <c r="B6689" t="s">
        <v>13174</v>
      </c>
      <c r="C6689" s="1">
        <v>46158</v>
      </c>
      <c r="D6689" s="1">
        <v>46159</v>
      </c>
      <c r="E6689" t="s">
        <v>37</v>
      </c>
      <c r="F6689" t="s">
        <v>16</v>
      </c>
      <c r="G6689" t="s">
        <v>41</v>
      </c>
      <c r="H6689" t="s">
        <v>18</v>
      </c>
      <c r="I6689" t="s">
        <v>27</v>
      </c>
      <c r="J6689" t="s">
        <v>53</v>
      </c>
      <c r="K6689">
        <v>344</v>
      </c>
      <c r="L6689">
        <v>4</v>
      </c>
      <c r="M6689">
        <v>95.95</v>
      </c>
      <c r="N6689">
        <f t="shared" si="416"/>
        <v>1</v>
      </c>
      <c r="O6689">
        <f>5</f>
        <v>5</v>
      </c>
      <c r="P6689" t="str">
        <f t="shared" si="417"/>
        <v>Met</v>
      </c>
      <c r="Q6689">
        <f t="shared" si="418"/>
        <v>1.1627906976744187</v>
      </c>
      <c r="R6689">
        <f t="shared" si="419"/>
        <v>344</v>
      </c>
    </row>
    <row r="6690" spans="1:18" x14ac:dyDescent="0.3">
      <c r="A6690" t="s">
        <v>13175</v>
      </c>
      <c r="B6690" t="s">
        <v>13176</v>
      </c>
      <c r="C6690" s="1">
        <v>46128</v>
      </c>
      <c r="D6690" s="1">
        <v>46132</v>
      </c>
      <c r="E6690" t="s">
        <v>59</v>
      </c>
      <c r="F6690" t="s">
        <v>45</v>
      </c>
      <c r="G6690" t="s">
        <v>52</v>
      </c>
      <c r="H6690" t="s">
        <v>18</v>
      </c>
      <c r="I6690" t="s">
        <v>27</v>
      </c>
      <c r="J6690" t="s">
        <v>53</v>
      </c>
      <c r="K6690">
        <v>193</v>
      </c>
      <c r="L6690">
        <v>3</v>
      </c>
      <c r="M6690">
        <v>97.53</v>
      </c>
      <c r="N6690">
        <f t="shared" si="416"/>
        <v>4</v>
      </c>
      <c r="O6690">
        <f>5</f>
        <v>5</v>
      </c>
      <c r="P6690" t="str">
        <f t="shared" si="417"/>
        <v>Met</v>
      </c>
      <c r="Q6690">
        <f t="shared" si="418"/>
        <v>1.5544041450777202</v>
      </c>
      <c r="R6690">
        <f t="shared" si="419"/>
        <v>48.25</v>
      </c>
    </row>
    <row r="6691" spans="1:18" x14ac:dyDescent="0.3">
      <c r="A6691" t="s">
        <v>13177</v>
      </c>
      <c r="B6691" t="s">
        <v>13178</v>
      </c>
      <c r="C6691" s="1">
        <v>46155</v>
      </c>
      <c r="D6691" s="1">
        <v>46156</v>
      </c>
      <c r="E6691" t="s">
        <v>59</v>
      </c>
      <c r="F6691" t="s">
        <v>69</v>
      </c>
      <c r="G6691" t="s">
        <v>32</v>
      </c>
      <c r="H6691" t="s">
        <v>56</v>
      </c>
      <c r="I6691" t="s">
        <v>19</v>
      </c>
      <c r="J6691" t="s">
        <v>34</v>
      </c>
      <c r="K6691">
        <v>293</v>
      </c>
      <c r="L6691">
        <v>2</v>
      </c>
      <c r="M6691">
        <v>98.86</v>
      </c>
      <c r="N6691">
        <f t="shared" si="416"/>
        <v>1</v>
      </c>
      <c r="O6691">
        <f>5</f>
        <v>5</v>
      </c>
      <c r="P6691" t="str">
        <f t="shared" si="417"/>
        <v>Met</v>
      </c>
      <c r="Q6691">
        <f t="shared" si="418"/>
        <v>0.68259385665529015</v>
      </c>
      <c r="R6691">
        <f t="shared" si="419"/>
        <v>293</v>
      </c>
    </row>
    <row r="6692" spans="1:18" x14ac:dyDescent="0.3">
      <c r="A6692" t="s">
        <v>13179</v>
      </c>
      <c r="B6692" t="s">
        <v>13180</v>
      </c>
      <c r="C6692" s="1">
        <v>46053</v>
      </c>
      <c r="D6692" s="1">
        <v>46055</v>
      </c>
      <c r="E6692" t="s">
        <v>15</v>
      </c>
      <c r="F6692" t="s">
        <v>69</v>
      </c>
      <c r="G6692" t="s">
        <v>41</v>
      </c>
      <c r="H6692" t="s">
        <v>56</v>
      </c>
      <c r="I6692" t="s">
        <v>33</v>
      </c>
      <c r="J6692" t="s">
        <v>20</v>
      </c>
      <c r="K6692">
        <v>191</v>
      </c>
      <c r="L6692">
        <v>0</v>
      </c>
      <c r="M6692">
        <v>100</v>
      </c>
      <c r="N6692">
        <f t="shared" si="416"/>
        <v>2</v>
      </c>
      <c r="O6692">
        <f>5</f>
        <v>5</v>
      </c>
      <c r="P6692" t="str">
        <f t="shared" si="417"/>
        <v>Met</v>
      </c>
      <c r="Q6692">
        <f t="shared" si="418"/>
        <v>0</v>
      </c>
      <c r="R6692">
        <f t="shared" si="419"/>
        <v>95.5</v>
      </c>
    </row>
    <row r="6693" spans="1:18" x14ac:dyDescent="0.3">
      <c r="A6693" t="s">
        <v>13181</v>
      </c>
      <c r="B6693" t="s">
        <v>13182</v>
      </c>
      <c r="C6693" s="1">
        <v>46103</v>
      </c>
      <c r="D6693" s="1">
        <v>46112</v>
      </c>
      <c r="E6693" t="s">
        <v>65</v>
      </c>
      <c r="F6693" t="s">
        <v>45</v>
      </c>
      <c r="G6693" t="s">
        <v>25</v>
      </c>
      <c r="H6693" t="s">
        <v>18</v>
      </c>
      <c r="I6693" t="s">
        <v>19</v>
      </c>
      <c r="J6693" t="s">
        <v>42</v>
      </c>
      <c r="K6693">
        <v>173</v>
      </c>
      <c r="L6693">
        <v>5</v>
      </c>
      <c r="M6693">
        <v>93.57</v>
      </c>
      <c r="N6693">
        <f t="shared" si="416"/>
        <v>9</v>
      </c>
      <c r="O6693">
        <f>5</f>
        <v>5</v>
      </c>
      <c r="P6693" t="str">
        <f t="shared" si="417"/>
        <v>Breached</v>
      </c>
      <c r="Q6693">
        <f t="shared" si="418"/>
        <v>2.8901734104046244</v>
      </c>
      <c r="R6693">
        <f t="shared" si="419"/>
        <v>19.222222222222221</v>
      </c>
    </row>
    <row r="6694" spans="1:18" x14ac:dyDescent="0.3">
      <c r="A6694" t="s">
        <v>13183</v>
      </c>
      <c r="B6694" t="s">
        <v>8233</v>
      </c>
      <c r="C6694" s="1">
        <v>46084</v>
      </c>
      <c r="D6694" s="1">
        <v>46085</v>
      </c>
      <c r="E6694" t="s">
        <v>37</v>
      </c>
      <c r="F6694" t="s">
        <v>16</v>
      </c>
      <c r="G6694" t="s">
        <v>60</v>
      </c>
      <c r="H6694" t="s">
        <v>56</v>
      </c>
      <c r="I6694" t="s">
        <v>33</v>
      </c>
      <c r="J6694" t="s">
        <v>53</v>
      </c>
      <c r="K6694">
        <v>454</v>
      </c>
      <c r="L6694">
        <v>4</v>
      </c>
      <c r="M6694">
        <v>97.06</v>
      </c>
      <c r="N6694">
        <f t="shared" si="416"/>
        <v>1</v>
      </c>
      <c r="O6694">
        <f>5</f>
        <v>5</v>
      </c>
      <c r="P6694" t="str">
        <f t="shared" si="417"/>
        <v>Met</v>
      </c>
      <c r="Q6694">
        <f t="shared" si="418"/>
        <v>0.88105726872246704</v>
      </c>
      <c r="R6694">
        <f t="shared" si="419"/>
        <v>454</v>
      </c>
    </row>
    <row r="6695" spans="1:18" x14ac:dyDescent="0.3">
      <c r="A6695" t="s">
        <v>13184</v>
      </c>
      <c r="B6695" t="s">
        <v>13185</v>
      </c>
      <c r="C6695" s="1">
        <v>46139</v>
      </c>
      <c r="D6695" s="1">
        <v>46142</v>
      </c>
      <c r="E6695" t="s">
        <v>23</v>
      </c>
      <c r="F6695" t="s">
        <v>24</v>
      </c>
      <c r="G6695" t="s">
        <v>25</v>
      </c>
      <c r="H6695" t="s">
        <v>18</v>
      </c>
      <c r="I6695" t="s">
        <v>33</v>
      </c>
      <c r="J6695" t="s">
        <v>53</v>
      </c>
      <c r="K6695">
        <v>224</v>
      </c>
      <c r="L6695">
        <v>4</v>
      </c>
      <c r="M6695">
        <v>94.98</v>
      </c>
      <c r="N6695">
        <f t="shared" si="416"/>
        <v>3</v>
      </c>
      <c r="O6695">
        <f>5</f>
        <v>5</v>
      </c>
      <c r="P6695" t="str">
        <f t="shared" si="417"/>
        <v>Met</v>
      </c>
      <c r="Q6695">
        <f t="shared" si="418"/>
        <v>1.7857142857142856</v>
      </c>
      <c r="R6695">
        <f t="shared" si="419"/>
        <v>74.666666666666671</v>
      </c>
    </row>
    <row r="6696" spans="1:18" x14ac:dyDescent="0.3">
      <c r="A6696" t="s">
        <v>13186</v>
      </c>
      <c r="B6696" t="s">
        <v>13187</v>
      </c>
      <c r="C6696" s="1">
        <v>46191</v>
      </c>
      <c r="D6696" s="1">
        <v>46199</v>
      </c>
      <c r="E6696" t="s">
        <v>23</v>
      </c>
      <c r="F6696" t="s">
        <v>16</v>
      </c>
      <c r="G6696" t="s">
        <v>52</v>
      </c>
      <c r="H6696" t="s">
        <v>26</v>
      </c>
      <c r="I6696" t="s">
        <v>19</v>
      </c>
      <c r="J6696" t="s">
        <v>46</v>
      </c>
      <c r="K6696">
        <v>135</v>
      </c>
      <c r="L6696">
        <v>5</v>
      </c>
      <c r="M6696">
        <v>93.96</v>
      </c>
      <c r="N6696">
        <f t="shared" si="416"/>
        <v>8</v>
      </c>
      <c r="O6696">
        <f>5</f>
        <v>5</v>
      </c>
      <c r="P6696" t="str">
        <f t="shared" si="417"/>
        <v>Breached</v>
      </c>
      <c r="Q6696">
        <f t="shared" si="418"/>
        <v>3.7037037037037033</v>
      </c>
      <c r="R6696">
        <f t="shared" si="419"/>
        <v>16.875</v>
      </c>
    </row>
    <row r="6697" spans="1:18" x14ac:dyDescent="0.3">
      <c r="A6697" t="s">
        <v>13188</v>
      </c>
      <c r="B6697" t="s">
        <v>13189</v>
      </c>
      <c r="C6697" s="1">
        <v>46069</v>
      </c>
      <c r="D6697" s="1">
        <v>46079</v>
      </c>
      <c r="E6697" t="s">
        <v>15</v>
      </c>
      <c r="F6697" t="s">
        <v>31</v>
      </c>
      <c r="G6697" t="s">
        <v>17</v>
      </c>
      <c r="H6697" t="s">
        <v>18</v>
      </c>
      <c r="I6697" t="s">
        <v>33</v>
      </c>
      <c r="J6697" t="s">
        <v>66</v>
      </c>
      <c r="K6697">
        <v>72</v>
      </c>
      <c r="L6697">
        <v>3</v>
      </c>
      <c r="M6697">
        <v>97.49</v>
      </c>
      <c r="N6697">
        <f t="shared" si="416"/>
        <v>10</v>
      </c>
      <c r="O6697">
        <f>5</f>
        <v>5</v>
      </c>
      <c r="P6697" t="str">
        <f t="shared" si="417"/>
        <v>Breached</v>
      </c>
      <c r="Q6697">
        <f t="shared" si="418"/>
        <v>4.1666666666666661</v>
      </c>
      <c r="R6697">
        <f t="shared" si="419"/>
        <v>7.2</v>
      </c>
    </row>
    <row r="6698" spans="1:18" x14ac:dyDescent="0.3">
      <c r="A6698" t="s">
        <v>13190</v>
      </c>
      <c r="B6698" t="s">
        <v>13191</v>
      </c>
      <c r="C6698" s="1">
        <v>46024</v>
      </c>
      <c r="D6698" s="1">
        <v>46032</v>
      </c>
      <c r="E6698" t="s">
        <v>59</v>
      </c>
      <c r="F6698" t="s">
        <v>69</v>
      </c>
      <c r="G6698" t="s">
        <v>49</v>
      </c>
      <c r="H6698" t="s">
        <v>56</v>
      </c>
      <c r="I6698" t="s">
        <v>19</v>
      </c>
      <c r="J6698" t="s">
        <v>74</v>
      </c>
      <c r="K6698">
        <v>100</v>
      </c>
      <c r="L6698">
        <v>2</v>
      </c>
      <c r="M6698">
        <v>98.8</v>
      </c>
      <c r="N6698">
        <f t="shared" si="416"/>
        <v>8</v>
      </c>
      <c r="O6698">
        <f>5</f>
        <v>5</v>
      </c>
      <c r="P6698" t="str">
        <f t="shared" si="417"/>
        <v>Breached</v>
      </c>
      <c r="Q6698">
        <f t="shared" si="418"/>
        <v>2</v>
      </c>
      <c r="R6698">
        <f t="shared" si="419"/>
        <v>12.5</v>
      </c>
    </row>
    <row r="6699" spans="1:18" x14ac:dyDescent="0.3">
      <c r="A6699" t="s">
        <v>13192</v>
      </c>
      <c r="B6699" t="s">
        <v>13193</v>
      </c>
      <c r="C6699" s="1">
        <v>46110</v>
      </c>
      <c r="D6699" s="1">
        <v>46112</v>
      </c>
      <c r="E6699" t="s">
        <v>59</v>
      </c>
      <c r="F6699" t="s">
        <v>31</v>
      </c>
      <c r="G6699" t="s">
        <v>32</v>
      </c>
      <c r="H6699" t="s">
        <v>26</v>
      </c>
      <c r="I6699" t="s">
        <v>19</v>
      </c>
      <c r="J6699" t="s">
        <v>66</v>
      </c>
      <c r="K6699">
        <v>229</v>
      </c>
      <c r="L6699">
        <v>5</v>
      </c>
      <c r="M6699">
        <v>94.57</v>
      </c>
      <c r="N6699">
        <f t="shared" si="416"/>
        <v>2</v>
      </c>
      <c r="O6699">
        <f>5</f>
        <v>5</v>
      </c>
      <c r="P6699" t="str">
        <f t="shared" si="417"/>
        <v>Met</v>
      </c>
      <c r="Q6699">
        <f t="shared" si="418"/>
        <v>2.1834061135371177</v>
      </c>
      <c r="R6699">
        <f t="shared" si="419"/>
        <v>114.5</v>
      </c>
    </row>
    <row r="6700" spans="1:18" x14ac:dyDescent="0.3">
      <c r="A6700" t="s">
        <v>13194</v>
      </c>
      <c r="B6700" t="s">
        <v>4191</v>
      </c>
      <c r="C6700" s="1">
        <v>46072</v>
      </c>
      <c r="D6700" s="1">
        <v>46081</v>
      </c>
      <c r="E6700" t="s">
        <v>59</v>
      </c>
      <c r="F6700" t="s">
        <v>45</v>
      </c>
      <c r="G6700" t="s">
        <v>93</v>
      </c>
      <c r="H6700" t="s">
        <v>26</v>
      </c>
      <c r="I6700" t="s">
        <v>19</v>
      </c>
      <c r="J6700" t="s">
        <v>42</v>
      </c>
      <c r="K6700">
        <v>199</v>
      </c>
      <c r="L6700">
        <v>3</v>
      </c>
      <c r="M6700">
        <v>96.26</v>
      </c>
      <c r="N6700">
        <f t="shared" si="416"/>
        <v>9</v>
      </c>
      <c r="O6700">
        <f>5</f>
        <v>5</v>
      </c>
      <c r="P6700" t="str">
        <f t="shared" si="417"/>
        <v>Breached</v>
      </c>
      <c r="Q6700">
        <f t="shared" si="418"/>
        <v>1.5075376884422109</v>
      </c>
      <c r="R6700">
        <f t="shared" si="419"/>
        <v>22.111111111111111</v>
      </c>
    </row>
    <row r="6701" spans="1:18" x14ac:dyDescent="0.3">
      <c r="A6701" t="s">
        <v>13195</v>
      </c>
      <c r="B6701" t="s">
        <v>13196</v>
      </c>
      <c r="C6701" s="1">
        <v>46115</v>
      </c>
      <c r="D6701" s="1">
        <v>46123</v>
      </c>
      <c r="E6701" t="s">
        <v>59</v>
      </c>
      <c r="F6701" t="s">
        <v>45</v>
      </c>
      <c r="G6701" t="s">
        <v>93</v>
      </c>
      <c r="H6701" t="s">
        <v>56</v>
      </c>
      <c r="I6701" t="s">
        <v>27</v>
      </c>
      <c r="J6701" t="s">
        <v>66</v>
      </c>
      <c r="K6701">
        <v>297</v>
      </c>
      <c r="L6701">
        <v>3</v>
      </c>
      <c r="M6701">
        <v>95.85</v>
      </c>
      <c r="N6701">
        <f t="shared" si="416"/>
        <v>8</v>
      </c>
      <c r="O6701">
        <f>5</f>
        <v>5</v>
      </c>
      <c r="P6701" t="str">
        <f t="shared" si="417"/>
        <v>Breached</v>
      </c>
      <c r="Q6701">
        <f t="shared" si="418"/>
        <v>1.0101010101010102</v>
      </c>
      <c r="R6701">
        <f t="shared" si="419"/>
        <v>37.125</v>
      </c>
    </row>
    <row r="6702" spans="1:18" x14ac:dyDescent="0.3">
      <c r="A6702" t="s">
        <v>13197</v>
      </c>
      <c r="B6702" t="s">
        <v>13198</v>
      </c>
      <c r="C6702" s="1">
        <v>46148</v>
      </c>
      <c r="D6702" s="1">
        <v>46157</v>
      </c>
      <c r="E6702" t="s">
        <v>37</v>
      </c>
      <c r="F6702" t="s">
        <v>31</v>
      </c>
      <c r="G6702" t="s">
        <v>25</v>
      </c>
      <c r="H6702" t="s">
        <v>56</v>
      </c>
      <c r="I6702" t="s">
        <v>19</v>
      </c>
      <c r="J6702" t="s">
        <v>53</v>
      </c>
      <c r="K6702">
        <v>306</v>
      </c>
      <c r="L6702">
        <v>2</v>
      </c>
      <c r="M6702">
        <v>97.6</v>
      </c>
      <c r="N6702">
        <f t="shared" si="416"/>
        <v>9</v>
      </c>
      <c r="O6702">
        <f>5</f>
        <v>5</v>
      </c>
      <c r="P6702" t="str">
        <f t="shared" si="417"/>
        <v>Breached</v>
      </c>
      <c r="Q6702">
        <f t="shared" si="418"/>
        <v>0.65359477124183007</v>
      </c>
      <c r="R6702">
        <f t="shared" si="419"/>
        <v>34</v>
      </c>
    </row>
    <row r="6703" spans="1:18" x14ac:dyDescent="0.3">
      <c r="A6703" t="s">
        <v>13199</v>
      </c>
      <c r="B6703" t="s">
        <v>2064</v>
      </c>
      <c r="C6703" s="1">
        <v>46194</v>
      </c>
      <c r="D6703" s="1">
        <v>46200</v>
      </c>
      <c r="E6703" t="s">
        <v>23</v>
      </c>
      <c r="F6703" t="s">
        <v>16</v>
      </c>
      <c r="G6703" t="s">
        <v>49</v>
      </c>
      <c r="H6703" t="s">
        <v>26</v>
      </c>
      <c r="I6703" t="s">
        <v>19</v>
      </c>
      <c r="J6703" t="s">
        <v>46</v>
      </c>
      <c r="K6703">
        <v>24</v>
      </c>
      <c r="L6703">
        <v>4</v>
      </c>
      <c r="M6703">
        <v>97.22</v>
      </c>
      <c r="N6703">
        <f t="shared" si="416"/>
        <v>6</v>
      </c>
      <c r="O6703">
        <f>5</f>
        <v>5</v>
      </c>
      <c r="P6703" t="str">
        <f t="shared" si="417"/>
        <v>Breached</v>
      </c>
      <c r="Q6703">
        <f t="shared" si="418"/>
        <v>16.666666666666664</v>
      </c>
      <c r="R6703">
        <f t="shared" si="419"/>
        <v>4</v>
      </c>
    </row>
    <row r="6704" spans="1:18" x14ac:dyDescent="0.3">
      <c r="A6704" t="s">
        <v>13200</v>
      </c>
      <c r="B6704" t="s">
        <v>13201</v>
      </c>
      <c r="C6704" s="1">
        <v>46174</v>
      </c>
      <c r="D6704" s="1">
        <v>46179</v>
      </c>
      <c r="E6704" t="s">
        <v>65</v>
      </c>
      <c r="F6704" t="s">
        <v>69</v>
      </c>
      <c r="G6704" t="s">
        <v>25</v>
      </c>
      <c r="H6704" t="s">
        <v>56</v>
      </c>
      <c r="I6704" t="s">
        <v>27</v>
      </c>
      <c r="J6704" t="s">
        <v>34</v>
      </c>
      <c r="K6704">
        <v>160</v>
      </c>
      <c r="L6704">
        <v>1</v>
      </c>
      <c r="M6704">
        <v>98.78</v>
      </c>
      <c r="N6704">
        <f t="shared" si="416"/>
        <v>5</v>
      </c>
      <c r="O6704">
        <f>5</f>
        <v>5</v>
      </c>
      <c r="P6704" t="str">
        <f t="shared" si="417"/>
        <v>Met</v>
      </c>
      <c r="Q6704">
        <f t="shared" si="418"/>
        <v>0.625</v>
      </c>
      <c r="R6704">
        <f t="shared" si="419"/>
        <v>32</v>
      </c>
    </row>
    <row r="6705" spans="1:18" x14ac:dyDescent="0.3">
      <c r="A6705" t="s">
        <v>13202</v>
      </c>
      <c r="B6705" t="s">
        <v>13203</v>
      </c>
      <c r="C6705" s="1">
        <v>46080</v>
      </c>
      <c r="D6705" s="1">
        <v>46090</v>
      </c>
      <c r="E6705" t="s">
        <v>65</v>
      </c>
      <c r="F6705" t="s">
        <v>38</v>
      </c>
      <c r="G6705" t="s">
        <v>60</v>
      </c>
      <c r="H6705" t="s">
        <v>26</v>
      </c>
      <c r="I6705" t="s">
        <v>27</v>
      </c>
      <c r="J6705" t="s">
        <v>20</v>
      </c>
      <c r="K6705">
        <v>77</v>
      </c>
      <c r="L6705">
        <v>5</v>
      </c>
      <c r="M6705">
        <v>92.77</v>
      </c>
      <c r="N6705">
        <f t="shared" si="416"/>
        <v>10</v>
      </c>
      <c r="O6705">
        <f>5</f>
        <v>5</v>
      </c>
      <c r="P6705" t="str">
        <f t="shared" si="417"/>
        <v>Breached</v>
      </c>
      <c r="Q6705">
        <f t="shared" si="418"/>
        <v>6.4935064935064926</v>
      </c>
      <c r="R6705">
        <f t="shared" si="419"/>
        <v>7.7</v>
      </c>
    </row>
    <row r="6706" spans="1:18" x14ac:dyDescent="0.3">
      <c r="A6706" t="s">
        <v>13204</v>
      </c>
      <c r="B6706" t="s">
        <v>13205</v>
      </c>
      <c r="C6706" s="1">
        <v>46055</v>
      </c>
      <c r="D6706" s="1">
        <v>46061</v>
      </c>
      <c r="E6706" t="s">
        <v>15</v>
      </c>
      <c r="F6706" t="s">
        <v>38</v>
      </c>
      <c r="G6706" t="s">
        <v>60</v>
      </c>
      <c r="H6706" t="s">
        <v>18</v>
      </c>
      <c r="I6706" t="s">
        <v>19</v>
      </c>
      <c r="J6706" t="s">
        <v>74</v>
      </c>
      <c r="K6706">
        <v>148</v>
      </c>
      <c r="L6706">
        <v>0</v>
      </c>
      <c r="M6706">
        <v>100</v>
      </c>
      <c r="N6706">
        <f t="shared" si="416"/>
        <v>6</v>
      </c>
      <c r="O6706">
        <f>5</f>
        <v>5</v>
      </c>
      <c r="P6706" t="str">
        <f t="shared" si="417"/>
        <v>Breached</v>
      </c>
      <c r="Q6706">
        <f t="shared" si="418"/>
        <v>0</v>
      </c>
      <c r="R6706">
        <f t="shared" si="419"/>
        <v>24.666666666666668</v>
      </c>
    </row>
    <row r="6707" spans="1:18" x14ac:dyDescent="0.3">
      <c r="A6707" t="s">
        <v>13206</v>
      </c>
      <c r="B6707" t="s">
        <v>13207</v>
      </c>
      <c r="C6707" s="1">
        <v>46132</v>
      </c>
      <c r="D6707" s="1">
        <v>46138</v>
      </c>
      <c r="E6707" t="s">
        <v>59</v>
      </c>
      <c r="F6707" t="s">
        <v>31</v>
      </c>
      <c r="G6707" t="s">
        <v>49</v>
      </c>
      <c r="H6707" t="s">
        <v>18</v>
      </c>
      <c r="I6707" t="s">
        <v>33</v>
      </c>
      <c r="J6707" t="s">
        <v>28</v>
      </c>
      <c r="K6707">
        <v>293</v>
      </c>
      <c r="L6707">
        <v>0</v>
      </c>
      <c r="M6707">
        <v>100</v>
      </c>
      <c r="N6707">
        <f t="shared" si="416"/>
        <v>6</v>
      </c>
      <c r="O6707">
        <f>5</f>
        <v>5</v>
      </c>
      <c r="P6707" t="str">
        <f t="shared" si="417"/>
        <v>Breached</v>
      </c>
      <c r="Q6707">
        <f t="shared" si="418"/>
        <v>0</v>
      </c>
      <c r="R6707">
        <f t="shared" si="419"/>
        <v>48.833333333333336</v>
      </c>
    </row>
    <row r="6708" spans="1:18" x14ac:dyDescent="0.3">
      <c r="A6708" t="s">
        <v>13208</v>
      </c>
      <c r="B6708" t="s">
        <v>13209</v>
      </c>
      <c r="C6708" s="1">
        <v>46185</v>
      </c>
      <c r="D6708" s="1">
        <v>46195</v>
      </c>
      <c r="E6708" t="s">
        <v>37</v>
      </c>
      <c r="F6708" t="s">
        <v>38</v>
      </c>
      <c r="G6708" t="s">
        <v>49</v>
      </c>
      <c r="H6708" t="s">
        <v>18</v>
      </c>
      <c r="I6708" t="s">
        <v>27</v>
      </c>
      <c r="J6708" t="s">
        <v>34</v>
      </c>
      <c r="K6708">
        <v>338</v>
      </c>
      <c r="L6708">
        <v>5</v>
      </c>
      <c r="M6708">
        <v>93.33</v>
      </c>
      <c r="N6708">
        <f t="shared" si="416"/>
        <v>10</v>
      </c>
      <c r="O6708">
        <f>5</f>
        <v>5</v>
      </c>
      <c r="P6708" t="str">
        <f t="shared" si="417"/>
        <v>Breached</v>
      </c>
      <c r="Q6708">
        <f t="shared" si="418"/>
        <v>1.4792899408284024</v>
      </c>
      <c r="R6708">
        <f t="shared" si="419"/>
        <v>33.799999999999997</v>
      </c>
    </row>
    <row r="6709" spans="1:18" x14ac:dyDescent="0.3">
      <c r="A6709" t="s">
        <v>13210</v>
      </c>
      <c r="B6709" t="s">
        <v>13211</v>
      </c>
      <c r="C6709" s="1">
        <v>46128</v>
      </c>
      <c r="D6709" s="1">
        <v>46131</v>
      </c>
      <c r="E6709" t="s">
        <v>37</v>
      </c>
      <c r="F6709" t="s">
        <v>38</v>
      </c>
      <c r="G6709" t="s">
        <v>41</v>
      </c>
      <c r="H6709" t="s">
        <v>18</v>
      </c>
      <c r="I6709" t="s">
        <v>19</v>
      </c>
      <c r="J6709" t="s">
        <v>42</v>
      </c>
      <c r="K6709">
        <v>91</v>
      </c>
      <c r="L6709">
        <v>0</v>
      </c>
      <c r="M6709">
        <v>100</v>
      </c>
      <c r="N6709">
        <f t="shared" si="416"/>
        <v>3</v>
      </c>
      <c r="O6709">
        <f>5</f>
        <v>5</v>
      </c>
      <c r="P6709" t="str">
        <f t="shared" si="417"/>
        <v>Met</v>
      </c>
      <c r="Q6709">
        <f t="shared" si="418"/>
        <v>0</v>
      </c>
      <c r="R6709">
        <f t="shared" si="419"/>
        <v>30.333333333333332</v>
      </c>
    </row>
    <row r="6710" spans="1:18" x14ac:dyDescent="0.3">
      <c r="A6710" t="s">
        <v>13212</v>
      </c>
      <c r="B6710" t="s">
        <v>4839</v>
      </c>
      <c r="C6710" s="1">
        <v>46036</v>
      </c>
      <c r="D6710" s="1">
        <v>46044</v>
      </c>
      <c r="E6710" t="s">
        <v>15</v>
      </c>
      <c r="F6710" t="s">
        <v>31</v>
      </c>
      <c r="G6710" t="s">
        <v>32</v>
      </c>
      <c r="H6710" t="s">
        <v>56</v>
      </c>
      <c r="I6710" t="s">
        <v>27</v>
      </c>
      <c r="J6710" t="s">
        <v>74</v>
      </c>
      <c r="K6710">
        <v>453</v>
      </c>
      <c r="L6710">
        <v>0</v>
      </c>
      <c r="M6710">
        <v>100</v>
      </c>
      <c r="N6710">
        <f t="shared" si="416"/>
        <v>8</v>
      </c>
      <c r="O6710">
        <f>5</f>
        <v>5</v>
      </c>
      <c r="P6710" t="str">
        <f t="shared" si="417"/>
        <v>Breached</v>
      </c>
      <c r="Q6710">
        <f t="shared" si="418"/>
        <v>0</v>
      </c>
      <c r="R6710">
        <f t="shared" si="419"/>
        <v>56.625</v>
      </c>
    </row>
    <row r="6711" spans="1:18" x14ac:dyDescent="0.3">
      <c r="A6711" t="s">
        <v>13213</v>
      </c>
      <c r="B6711" t="s">
        <v>13214</v>
      </c>
      <c r="C6711" s="1">
        <v>46039</v>
      </c>
      <c r="D6711" s="1">
        <v>46043</v>
      </c>
      <c r="E6711" t="s">
        <v>23</v>
      </c>
      <c r="F6711" t="s">
        <v>69</v>
      </c>
      <c r="G6711" t="s">
        <v>17</v>
      </c>
      <c r="H6711" t="s">
        <v>18</v>
      </c>
      <c r="I6711" t="s">
        <v>33</v>
      </c>
      <c r="J6711" t="s">
        <v>46</v>
      </c>
      <c r="K6711">
        <v>276</v>
      </c>
      <c r="L6711">
        <v>5</v>
      </c>
      <c r="M6711">
        <v>94.32</v>
      </c>
      <c r="N6711">
        <f t="shared" si="416"/>
        <v>4</v>
      </c>
      <c r="O6711">
        <f>5</f>
        <v>5</v>
      </c>
      <c r="P6711" t="str">
        <f t="shared" si="417"/>
        <v>Met</v>
      </c>
      <c r="Q6711">
        <f t="shared" si="418"/>
        <v>1.8115942028985508</v>
      </c>
      <c r="R6711">
        <f t="shared" si="419"/>
        <v>69</v>
      </c>
    </row>
    <row r="6712" spans="1:18" x14ac:dyDescent="0.3">
      <c r="A6712" t="s">
        <v>13215</v>
      </c>
      <c r="B6712" t="s">
        <v>13216</v>
      </c>
      <c r="C6712" s="1">
        <v>46060</v>
      </c>
      <c r="D6712" s="1">
        <v>46063</v>
      </c>
      <c r="E6712" t="s">
        <v>23</v>
      </c>
      <c r="F6712" t="s">
        <v>45</v>
      </c>
      <c r="G6712" t="s">
        <v>25</v>
      </c>
      <c r="H6712" t="s">
        <v>56</v>
      </c>
      <c r="I6712" t="s">
        <v>19</v>
      </c>
      <c r="J6712" t="s">
        <v>53</v>
      </c>
      <c r="K6712">
        <v>321</v>
      </c>
      <c r="L6712">
        <v>4</v>
      </c>
      <c r="M6712">
        <v>94.65</v>
      </c>
      <c r="N6712">
        <f t="shared" si="416"/>
        <v>3</v>
      </c>
      <c r="O6712">
        <f>5</f>
        <v>5</v>
      </c>
      <c r="P6712" t="str">
        <f t="shared" si="417"/>
        <v>Met</v>
      </c>
      <c r="Q6712">
        <f t="shared" si="418"/>
        <v>1.2461059190031152</v>
      </c>
      <c r="R6712">
        <f t="shared" si="419"/>
        <v>107</v>
      </c>
    </row>
    <row r="6713" spans="1:18" x14ac:dyDescent="0.3">
      <c r="A6713" t="s">
        <v>13217</v>
      </c>
      <c r="B6713" t="s">
        <v>13218</v>
      </c>
      <c r="C6713" s="1">
        <v>46078</v>
      </c>
      <c r="D6713" s="1">
        <v>46084</v>
      </c>
      <c r="E6713" t="s">
        <v>65</v>
      </c>
      <c r="F6713" t="s">
        <v>16</v>
      </c>
      <c r="G6713" t="s">
        <v>41</v>
      </c>
      <c r="H6713" t="s">
        <v>26</v>
      </c>
      <c r="I6713" t="s">
        <v>33</v>
      </c>
      <c r="J6713" t="s">
        <v>46</v>
      </c>
      <c r="K6713">
        <v>230</v>
      </c>
      <c r="L6713">
        <v>3</v>
      </c>
      <c r="M6713">
        <v>98.24</v>
      </c>
      <c r="N6713">
        <f t="shared" si="416"/>
        <v>6</v>
      </c>
      <c r="O6713">
        <f>5</f>
        <v>5</v>
      </c>
      <c r="P6713" t="str">
        <f t="shared" si="417"/>
        <v>Breached</v>
      </c>
      <c r="Q6713">
        <f t="shared" si="418"/>
        <v>1.3043478260869565</v>
      </c>
      <c r="R6713">
        <f t="shared" si="419"/>
        <v>38.333333333333336</v>
      </c>
    </row>
    <row r="6714" spans="1:18" x14ac:dyDescent="0.3">
      <c r="A6714" t="s">
        <v>13219</v>
      </c>
      <c r="B6714" t="s">
        <v>13220</v>
      </c>
      <c r="C6714" s="1">
        <v>46172</v>
      </c>
      <c r="D6714" s="1">
        <v>46174</v>
      </c>
      <c r="E6714" t="s">
        <v>37</v>
      </c>
      <c r="F6714" t="s">
        <v>31</v>
      </c>
      <c r="G6714" t="s">
        <v>32</v>
      </c>
      <c r="H6714" t="s">
        <v>26</v>
      </c>
      <c r="I6714" t="s">
        <v>19</v>
      </c>
      <c r="J6714" t="s">
        <v>28</v>
      </c>
      <c r="K6714">
        <v>187</v>
      </c>
      <c r="L6714">
        <v>2</v>
      </c>
      <c r="M6714">
        <v>97.79</v>
      </c>
      <c r="N6714">
        <f t="shared" si="416"/>
        <v>2</v>
      </c>
      <c r="O6714">
        <f>5</f>
        <v>5</v>
      </c>
      <c r="P6714" t="str">
        <f t="shared" si="417"/>
        <v>Met</v>
      </c>
      <c r="Q6714">
        <f t="shared" si="418"/>
        <v>1.0695187165775399</v>
      </c>
      <c r="R6714">
        <f t="shared" si="419"/>
        <v>93.5</v>
      </c>
    </row>
    <row r="6715" spans="1:18" x14ac:dyDescent="0.3">
      <c r="A6715" t="s">
        <v>13221</v>
      </c>
      <c r="B6715" t="s">
        <v>13222</v>
      </c>
      <c r="C6715" s="1">
        <v>46096</v>
      </c>
      <c r="D6715" s="1">
        <v>46101</v>
      </c>
      <c r="E6715" t="s">
        <v>37</v>
      </c>
      <c r="F6715" t="s">
        <v>24</v>
      </c>
      <c r="G6715" t="s">
        <v>41</v>
      </c>
      <c r="H6715" t="s">
        <v>18</v>
      </c>
      <c r="I6715" t="s">
        <v>19</v>
      </c>
      <c r="J6715" t="s">
        <v>53</v>
      </c>
      <c r="K6715">
        <v>178</v>
      </c>
      <c r="L6715">
        <v>4</v>
      </c>
      <c r="M6715">
        <v>95.19</v>
      </c>
      <c r="N6715">
        <f t="shared" si="416"/>
        <v>5</v>
      </c>
      <c r="O6715">
        <f>5</f>
        <v>5</v>
      </c>
      <c r="P6715" t="str">
        <f t="shared" si="417"/>
        <v>Met</v>
      </c>
      <c r="Q6715">
        <f t="shared" si="418"/>
        <v>2.2471910112359552</v>
      </c>
      <c r="R6715">
        <f t="shared" si="419"/>
        <v>35.6</v>
      </c>
    </row>
    <row r="6716" spans="1:18" x14ac:dyDescent="0.3">
      <c r="A6716" t="s">
        <v>13223</v>
      </c>
      <c r="B6716" t="s">
        <v>13224</v>
      </c>
      <c r="C6716" s="1">
        <v>46161</v>
      </c>
      <c r="D6716" s="1">
        <v>46166</v>
      </c>
      <c r="E6716" t="s">
        <v>65</v>
      </c>
      <c r="F6716" t="s">
        <v>24</v>
      </c>
      <c r="G6716" t="s">
        <v>41</v>
      </c>
      <c r="H6716" t="s">
        <v>18</v>
      </c>
      <c r="I6716" t="s">
        <v>19</v>
      </c>
      <c r="J6716" t="s">
        <v>53</v>
      </c>
      <c r="K6716">
        <v>328</v>
      </c>
      <c r="L6716">
        <v>4</v>
      </c>
      <c r="M6716">
        <v>96.13</v>
      </c>
      <c r="N6716">
        <f t="shared" si="416"/>
        <v>5</v>
      </c>
      <c r="O6716">
        <f>5</f>
        <v>5</v>
      </c>
      <c r="P6716" t="str">
        <f t="shared" si="417"/>
        <v>Met</v>
      </c>
      <c r="Q6716">
        <f t="shared" si="418"/>
        <v>1.2195121951219512</v>
      </c>
      <c r="R6716">
        <f t="shared" si="419"/>
        <v>65.599999999999994</v>
      </c>
    </row>
    <row r="6717" spans="1:18" x14ac:dyDescent="0.3">
      <c r="A6717" t="s">
        <v>13225</v>
      </c>
      <c r="B6717" t="s">
        <v>13226</v>
      </c>
      <c r="C6717" s="1">
        <v>46142</v>
      </c>
      <c r="D6717" s="1">
        <v>46149</v>
      </c>
      <c r="E6717" t="s">
        <v>23</v>
      </c>
      <c r="F6717" t="s">
        <v>38</v>
      </c>
      <c r="G6717" t="s">
        <v>25</v>
      </c>
      <c r="H6717" t="s">
        <v>18</v>
      </c>
      <c r="I6717" t="s">
        <v>33</v>
      </c>
      <c r="J6717" t="s">
        <v>66</v>
      </c>
      <c r="K6717">
        <v>366</v>
      </c>
      <c r="L6717">
        <v>2</v>
      </c>
      <c r="M6717">
        <v>97.74</v>
      </c>
      <c r="N6717">
        <f t="shared" si="416"/>
        <v>7</v>
      </c>
      <c r="O6717">
        <f>5</f>
        <v>5</v>
      </c>
      <c r="P6717" t="str">
        <f t="shared" si="417"/>
        <v>Breached</v>
      </c>
      <c r="Q6717">
        <f t="shared" si="418"/>
        <v>0.54644808743169404</v>
      </c>
      <c r="R6717">
        <f t="shared" si="419"/>
        <v>52.285714285714285</v>
      </c>
    </row>
    <row r="6718" spans="1:18" x14ac:dyDescent="0.3">
      <c r="A6718" t="s">
        <v>13227</v>
      </c>
      <c r="B6718" t="s">
        <v>13228</v>
      </c>
      <c r="C6718" s="1">
        <v>46053</v>
      </c>
      <c r="D6718" s="1">
        <v>46055</v>
      </c>
      <c r="E6718" t="s">
        <v>15</v>
      </c>
      <c r="F6718" t="s">
        <v>24</v>
      </c>
      <c r="G6718" t="s">
        <v>32</v>
      </c>
      <c r="H6718" t="s">
        <v>26</v>
      </c>
      <c r="I6718" t="s">
        <v>27</v>
      </c>
      <c r="J6718" t="s">
        <v>42</v>
      </c>
      <c r="K6718">
        <v>156</v>
      </c>
      <c r="L6718">
        <v>5</v>
      </c>
      <c r="M6718">
        <v>93.21</v>
      </c>
      <c r="N6718">
        <f t="shared" si="416"/>
        <v>2</v>
      </c>
      <c r="O6718">
        <f>5</f>
        <v>5</v>
      </c>
      <c r="P6718" t="str">
        <f t="shared" si="417"/>
        <v>Met</v>
      </c>
      <c r="Q6718">
        <f t="shared" si="418"/>
        <v>3.2051282051282048</v>
      </c>
      <c r="R6718">
        <f t="shared" si="419"/>
        <v>78</v>
      </c>
    </row>
    <row r="6719" spans="1:18" x14ac:dyDescent="0.3">
      <c r="A6719" t="s">
        <v>13229</v>
      </c>
      <c r="B6719" t="s">
        <v>13230</v>
      </c>
      <c r="C6719" s="1">
        <v>46151</v>
      </c>
      <c r="D6719" s="1">
        <v>46158</v>
      </c>
      <c r="E6719" t="s">
        <v>37</v>
      </c>
      <c r="F6719" t="s">
        <v>69</v>
      </c>
      <c r="G6719" t="s">
        <v>49</v>
      </c>
      <c r="H6719" t="s">
        <v>56</v>
      </c>
      <c r="I6719" t="s">
        <v>19</v>
      </c>
      <c r="J6719" t="s">
        <v>20</v>
      </c>
      <c r="K6719">
        <v>231</v>
      </c>
      <c r="L6719">
        <v>3</v>
      </c>
      <c r="M6719">
        <v>96.66</v>
      </c>
      <c r="N6719">
        <f t="shared" si="416"/>
        <v>7</v>
      </c>
      <c r="O6719">
        <f>5</f>
        <v>5</v>
      </c>
      <c r="P6719" t="str">
        <f t="shared" si="417"/>
        <v>Breached</v>
      </c>
      <c r="Q6719">
        <f t="shared" si="418"/>
        <v>1.2987012987012987</v>
      </c>
      <c r="R6719">
        <f t="shared" si="419"/>
        <v>33</v>
      </c>
    </row>
    <row r="6720" spans="1:18" x14ac:dyDescent="0.3">
      <c r="A6720" t="s">
        <v>13231</v>
      </c>
      <c r="B6720" t="s">
        <v>13232</v>
      </c>
      <c r="C6720" s="1">
        <v>46078</v>
      </c>
      <c r="D6720" s="1">
        <v>46084</v>
      </c>
      <c r="E6720" t="s">
        <v>23</v>
      </c>
      <c r="F6720" t="s">
        <v>69</v>
      </c>
      <c r="G6720" t="s">
        <v>41</v>
      </c>
      <c r="H6720" t="s">
        <v>56</v>
      </c>
      <c r="I6720" t="s">
        <v>33</v>
      </c>
      <c r="J6720" t="s">
        <v>53</v>
      </c>
      <c r="K6720">
        <v>372</v>
      </c>
      <c r="L6720">
        <v>3</v>
      </c>
      <c r="M6720">
        <v>97.8</v>
      </c>
      <c r="N6720">
        <f t="shared" si="416"/>
        <v>6</v>
      </c>
      <c r="O6720">
        <f>5</f>
        <v>5</v>
      </c>
      <c r="P6720" t="str">
        <f t="shared" si="417"/>
        <v>Breached</v>
      </c>
      <c r="Q6720">
        <f t="shared" si="418"/>
        <v>0.80645161290322576</v>
      </c>
      <c r="R6720">
        <f t="shared" si="419"/>
        <v>62</v>
      </c>
    </row>
    <row r="6721" spans="1:18" x14ac:dyDescent="0.3">
      <c r="A6721" t="s">
        <v>13233</v>
      </c>
      <c r="B6721" t="s">
        <v>13234</v>
      </c>
      <c r="C6721" s="1">
        <v>46190</v>
      </c>
      <c r="D6721" s="1">
        <v>46191</v>
      </c>
      <c r="E6721" t="s">
        <v>15</v>
      </c>
      <c r="F6721" t="s">
        <v>69</v>
      </c>
      <c r="G6721" t="s">
        <v>41</v>
      </c>
      <c r="H6721" t="s">
        <v>18</v>
      </c>
      <c r="I6721" t="s">
        <v>27</v>
      </c>
      <c r="J6721" t="s">
        <v>74</v>
      </c>
      <c r="K6721">
        <v>426</v>
      </c>
      <c r="L6721">
        <v>4</v>
      </c>
      <c r="M6721">
        <v>95.37</v>
      </c>
      <c r="N6721">
        <f t="shared" si="416"/>
        <v>1</v>
      </c>
      <c r="O6721">
        <f>5</f>
        <v>5</v>
      </c>
      <c r="P6721" t="str">
        <f t="shared" si="417"/>
        <v>Met</v>
      </c>
      <c r="Q6721">
        <f t="shared" si="418"/>
        <v>0.93896713615023475</v>
      </c>
      <c r="R6721">
        <f t="shared" si="419"/>
        <v>426</v>
      </c>
    </row>
    <row r="6722" spans="1:18" x14ac:dyDescent="0.3">
      <c r="A6722" t="s">
        <v>13235</v>
      </c>
      <c r="B6722" t="s">
        <v>13236</v>
      </c>
      <c r="C6722" s="1">
        <v>46034</v>
      </c>
      <c r="D6722" s="1">
        <v>46040</v>
      </c>
      <c r="E6722" t="s">
        <v>59</v>
      </c>
      <c r="F6722" t="s">
        <v>38</v>
      </c>
      <c r="G6722" t="s">
        <v>41</v>
      </c>
      <c r="H6722" t="s">
        <v>18</v>
      </c>
      <c r="I6722" t="s">
        <v>27</v>
      </c>
      <c r="J6722" t="s">
        <v>46</v>
      </c>
      <c r="K6722">
        <v>109</v>
      </c>
      <c r="L6722">
        <v>3</v>
      </c>
      <c r="M6722">
        <v>97.69</v>
      </c>
      <c r="N6722">
        <f t="shared" si="416"/>
        <v>6</v>
      </c>
      <c r="O6722">
        <f>5</f>
        <v>5</v>
      </c>
      <c r="P6722" t="str">
        <f t="shared" si="417"/>
        <v>Breached</v>
      </c>
      <c r="Q6722">
        <f t="shared" si="418"/>
        <v>2.7522935779816518</v>
      </c>
      <c r="R6722">
        <f t="shared" si="419"/>
        <v>18.166666666666668</v>
      </c>
    </row>
    <row r="6723" spans="1:18" x14ac:dyDescent="0.3">
      <c r="A6723" t="s">
        <v>13237</v>
      </c>
      <c r="B6723" t="s">
        <v>13238</v>
      </c>
      <c r="C6723" s="1">
        <v>46137</v>
      </c>
      <c r="D6723" s="1">
        <v>46140</v>
      </c>
      <c r="E6723" t="s">
        <v>65</v>
      </c>
      <c r="F6723" t="s">
        <v>24</v>
      </c>
      <c r="G6723" t="s">
        <v>49</v>
      </c>
      <c r="H6723" t="s">
        <v>26</v>
      </c>
      <c r="I6723" t="s">
        <v>33</v>
      </c>
      <c r="J6723" t="s">
        <v>66</v>
      </c>
      <c r="K6723">
        <v>334</v>
      </c>
      <c r="L6723">
        <v>3</v>
      </c>
      <c r="M6723">
        <v>96.69</v>
      </c>
      <c r="N6723">
        <f t="shared" ref="N6723:N6786" si="420">D6723-C6723</f>
        <v>3</v>
      </c>
      <c r="O6723">
        <f>5</f>
        <v>5</v>
      </c>
      <c r="P6723" t="str">
        <f t="shared" ref="P6723:P6786" si="421">IF(N6723&lt;=O6723,"Met","Breached")</f>
        <v>Met</v>
      </c>
      <c r="Q6723">
        <f t="shared" ref="Q6723:Q6786" si="422">(L6723/K6723)*100</f>
        <v>0.89820359281437123</v>
      </c>
      <c r="R6723">
        <f t="shared" ref="R6723:R6786" si="423">(K6723/N6723)</f>
        <v>111.33333333333333</v>
      </c>
    </row>
    <row r="6724" spans="1:18" x14ac:dyDescent="0.3">
      <c r="A6724" t="s">
        <v>13239</v>
      </c>
      <c r="B6724" t="s">
        <v>13240</v>
      </c>
      <c r="C6724" s="1">
        <v>46102</v>
      </c>
      <c r="D6724" s="1">
        <v>46112</v>
      </c>
      <c r="E6724" t="s">
        <v>59</v>
      </c>
      <c r="F6724" t="s">
        <v>16</v>
      </c>
      <c r="G6724" t="s">
        <v>32</v>
      </c>
      <c r="H6724" t="s">
        <v>26</v>
      </c>
      <c r="I6724" t="s">
        <v>19</v>
      </c>
      <c r="J6724" t="s">
        <v>46</v>
      </c>
      <c r="K6724">
        <v>474</v>
      </c>
      <c r="L6724">
        <v>5</v>
      </c>
      <c r="M6724">
        <v>94.22</v>
      </c>
      <c r="N6724">
        <f t="shared" si="420"/>
        <v>10</v>
      </c>
      <c r="O6724">
        <f>5</f>
        <v>5</v>
      </c>
      <c r="P6724" t="str">
        <f t="shared" si="421"/>
        <v>Breached</v>
      </c>
      <c r="Q6724">
        <f t="shared" si="422"/>
        <v>1.0548523206751055</v>
      </c>
      <c r="R6724">
        <f t="shared" si="423"/>
        <v>47.4</v>
      </c>
    </row>
    <row r="6725" spans="1:18" x14ac:dyDescent="0.3">
      <c r="A6725" t="s">
        <v>13241</v>
      </c>
      <c r="B6725" t="s">
        <v>13242</v>
      </c>
      <c r="C6725" s="1">
        <v>46187</v>
      </c>
      <c r="D6725" s="1">
        <v>46197</v>
      </c>
      <c r="E6725" t="s">
        <v>37</v>
      </c>
      <c r="F6725" t="s">
        <v>38</v>
      </c>
      <c r="G6725" t="s">
        <v>93</v>
      </c>
      <c r="H6725" t="s">
        <v>26</v>
      </c>
      <c r="I6725" t="s">
        <v>19</v>
      </c>
      <c r="J6725" t="s">
        <v>42</v>
      </c>
      <c r="K6725">
        <v>407</v>
      </c>
      <c r="L6725">
        <v>2</v>
      </c>
      <c r="M6725">
        <v>98.09</v>
      </c>
      <c r="N6725">
        <f t="shared" si="420"/>
        <v>10</v>
      </c>
      <c r="O6725">
        <f>5</f>
        <v>5</v>
      </c>
      <c r="P6725" t="str">
        <f t="shared" si="421"/>
        <v>Breached</v>
      </c>
      <c r="Q6725">
        <f t="shared" si="422"/>
        <v>0.49140049140049141</v>
      </c>
      <c r="R6725">
        <f t="shared" si="423"/>
        <v>40.700000000000003</v>
      </c>
    </row>
    <row r="6726" spans="1:18" x14ac:dyDescent="0.3">
      <c r="A6726" t="s">
        <v>13243</v>
      </c>
      <c r="B6726" t="s">
        <v>13244</v>
      </c>
      <c r="C6726" s="1">
        <v>46105</v>
      </c>
      <c r="D6726" s="1">
        <v>46113</v>
      </c>
      <c r="E6726" t="s">
        <v>37</v>
      </c>
      <c r="F6726" t="s">
        <v>31</v>
      </c>
      <c r="G6726" t="s">
        <v>60</v>
      </c>
      <c r="H6726" t="s">
        <v>56</v>
      </c>
      <c r="I6726" t="s">
        <v>27</v>
      </c>
      <c r="J6726" t="s">
        <v>34</v>
      </c>
      <c r="K6726">
        <v>273</v>
      </c>
      <c r="L6726">
        <v>4</v>
      </c>
      <c r="M6726">
        <v>96.93</v>
      </c>
      <c r="N6726">
        <f t="shared" si="420"/>
        <v>8</v>
      </c>
      <c r="O6726">
        <f>5</f>
        <v>5</v>
      </c>
      <c r="P6726" t="str">
        <f t="shared" si="421"/>
        <v>Breached</v>
      </c>
      <c r="Q6726">
        <f t="shared" si="422"/>
        <v>1.4652014652014651</v>
      </c>
      <c r="R6726">
        <f t="shared" si="423"/>
        <v>34.125</v>
      </c>
    </row>
    <row r="6727" spans="1:18" x14ac:dyDescent="0.3">
      <c r="A6727" t="s">
        <v>13245</v>
      </c>
      <c r="B6727" t="s">
        <v>13246</v>
      </c>
      <c r="C6727" s="1">
        <v>46041</v>
      </c>
      <c r="D6727" s="1">
        <v>46051</v>
      </c>
      <c r="E6727" t="s">
        <v>15</v>
      </c>
      <c r="F6727" t="s">
        <v>24</v>
      </c>
      <c r="G6727" t="s">
        <v>25</v>
      </c>
      <c r="H6727" t="s">
        <v>18</v>
      </c>
      <c r="I6727" t="s">
        <v>19</v>
      </c>
      <c r="J6727" t="s">
        <v>20</v>
      </c>
      <c r="K6727">
        <v>113</v>
      </c>
      <c r="L6727">
        <v>1</v>
      </c>
      <c r="M6727">
        <v>98.5</v>
      </c>
      <c r="N6727">
        <f t="shared" si="420"/>
        <v>10</v>
      </c>
      <c r="O6727">
        <f>5</f>
        <v>5</v>
      </c>
      <c r="P6727" t="str">
        <f t="shared" si="421"/>
        <v>Breached</v>
      </c>
      <c r="Q6727">
        <f t="shared" si="422"/>
        <v>0.88495575221238942</v>
      </c>
      <c r="R6727">
        <f t="shared" si="423"/>
        <v>11.3</v>
      </c>
    </row>
    <row r="6728" spans="1:18" x14ac:dyDescent="0.3">
      <c r="A6728" t="s">
        <v>13247</v>
      </c>
      <c r="B6728" t="s">
        <v>13248</v>
      </c>
      <c r="C6728" s="1">
        <v>46045</v>
      </c>
      <c r="D6728" s="1">
        <v>46053</v>
      </c>
      <c r="E6728" t="s">
        <v>65</v>
      </c>
      <c r="F6728" t="s">
        <v>24</v>
      </c>
      <c r="G6728" t="s">
        <v>25</v>
      </c>
      <c r="H6728" t="s">
        <v>56</v>
      </c>
      <c r="I6728" t="s">
        <v>33</v>
      </c>
      <c r="J6728" t="s">
        <v>34</v>
      </c>
      <c r="K6728">
        <v>319</v>
      </c>
      <c r="L6728">
        <v>1</v>
      </c>
      <c r="M6728">
        <v>99.43</v>
      </c>
      <c r="N6728">
        <f t="shared" si="420"/>
        <v>8</v>
      </c>
      <c r="O6728">
        <f>5</f>
        <v>5</v>
      </c>
      <c r="P6728" t="str">
        <f t="shared" si="421"/>
        <v>Breached</v>
      </c>
      <c r="Q6728">
        <f t="shared" si="422"/>
        <v>0.31347962382445138</v>
      </c>
      <c r="R6728">
        <f t="shared" si="423"/>
        <v>39.875</v>
      </c>
    </row>
    <row r="6729" spans="1:18" x14ac:dyDescent="0.3">
      <c r="A6729" t="s">
        <v>13249</v>
      </c>
      <c r="B6729" t="s">
        <v>13250</v>
      </c>
      <c r="C6729" s="1">
        <v>46064</v>
      </c>
      <c r="D6729" s="1">
        <v>46073</v>
      </c>
      <c r="E6729" t="s">
        <v>15</v>
      </c>
      <c r="F6729" t="s">
        <v>45</v>
      </c>
      <c r="G6729" t="s">
        <v>41</v>
      </c>
      <c r="H6729" t="s">
        <v>18</v>
      </c>
      <c r="I6729" t="s">
        <v>33</v>
      </c>
      <c r="J6729" t="s">
        <v>42</v>
      </c>
      <c r="K6729">
        <v>212</v>
      </c>
      <c r="L6729">
        <v>3</v>
      </c>
      <c r="M6729">
        <v>98.2</v>
      </c>
      <c r="N6729">
        <f t="shared" si="420"/>
        <v>9</v>
      </c>
      <c r="O6729">
        <f>5</f>
        <v>5</v>
      </c>
      <c r="P6729" t="str">
        <f t="shared" si="421"/>
        <v>Breached</v>
      </c>
      <c r="Q6729">
        <f t="shared" si="422"/>
        <v>1.4150943396226416</v>
      </c>
      <c r="R6729">
        <f t="shared" si="423"/>
        <v>23.555555555555557</v>
      </c>
    </row>
    <row r="6730" spans="1:18" x14ac:dyDescent="0.3">
      <c r="A6730" t="s">
        <v>13251</v>
      </c>
      <c r="B6730" t="s">
        <v>13252</v>
      </c>
      <c r="C6730" s="1">
        <v>46161</v>
      </c>
      <c r="D6730" s="1">
        <v>46162</v>
      </c>
      <c r="E6730" t="s">
        <v>65</v>
      </c>
      <c r="F6730" t="s">
        <v>24</v>
      </c>
      <c r="G6730" t="s">
        <v>17</v>
      </c>
      <c r="H6730" t="s">
        <v>18</v>
      </c>
      <c r="I6730" t="s">
        <v>19</v>
      </c>
      <c r="J6730" t="s">
        <v>20</v>
      </c>
      <c r="K6730">
        <v>277</v>
      </c>
      <c r="L6730">
        <v>2</v>
      </c>
      <c r="M6730">
        <v>98.08</v>
      </c>
      <c r="N6730">
        <f t="shared" si="420"/>
        <v>1</v>
      </c>
      <c r="O6730">
        <f>5</f>
        <v>5</v>
      </c>
      <c r="P6730" t="str">
        <f t="shared" si="421"/>
        <v>Met</v>
      </c>
      <c r="Q6730">
        <f t="shared" si="422"/>
        <v>0.72202166064981954</v>
      </c>
      <c r="R6730">
        <f t="shared" si="423"/>
        <v>277</v>
      </c>
    </row>
    <row r="6731" spans="1:18" x14ac:dyDescent="0.3">
      <c r="A6731" t="s">
        <v>13253</v>
      </c>
      <c r="B6731" t="s">
        <v>13254</v>
      </c>
      <c r="C6731" s="1">
        <v>46099</v>
      </c>
      <c r="D6731" s="1">
        <v>46107</v>
      </c>
      <c r="E6731" t="s">
        <v>23</v>
      </c>
      <c r="F6731" t="s">
        <v>24</v>
      </c>
      <c r="G6731" t="s">
        <v>32</v>
      </c>
      <c r="H6731" t="s">
        <v>26</v>
      </c>
      <c r="I6731" t="s">
        <v>27</v>
      </c>
      <c r="J6731" t="s">
        <v>66</v>
      </c>
      <c r="K6731">
        <v>424</v>
      </c>
      <c r="L6731">
        <v>4</v>
      </c>
      <c r="M6731">
        <v>94.76</v>
      </c>
      <c r="N6731">
        <f t="shared" si="420"/>
        <v>8</v>
      </c>
      <c r="O6731">
        <f>5</f>
        <v>5</v>
      </c>
      <c r="P6731" t="str">
        <f t="shared" si="421"/>
        <v>Breached</v>
      </c>
      <c r="Q6731">
        <f t="shared" si="422"/>
        <v>0.94339622641509435</v>
      </c>
      <c r="R6731">
        <f t="shared" si="423"/>
        <v>53</v>
      </c>
    </row>
    <row r="6732" spans="1:18" x14ac:dyDescent="0.3">
      <c r="A6732" t="s">
        <v>13255</v>
      </c>
      <c r="B6732" t="s">
        <v>13256</v>
      </c>
      <c r="C6732" s="1">
        <v>46026</v>
      </c>
      <c r="D6732" s="1">
        <v>46029</v>
      </c>
      <c r="E6732" t="s">
        <v>37</v>
      </c>
      <c r="F6732" t="s">
        <v>31</v>
      </c>
      <c r="G6732" t="s">
        <v>32</v>
      </c>
      <c r="H6732" t="s">
        <v>18</v>
      </c>
      <c r="I6732" t="s">
        <v>19</v>
      </c>
      <c r="J6732" t="s">
        <v>53</v>
      </c>
      <c r="K6732">
        <v>467</v>
      </c>
      <c r="L6732">
        <v>3</v>
      </c>
      <c r="M6732">
        <v>98.38</v>
      </c>
      <c r="N6732">
        <f t="shared" si="420"/>
        <v>3</v>
      </c>
      <c r="O6732">
        <f>5</f>
        <v>5</v>
      </c>
      <c r="P6732" t="str">
        <f t="shared" si="421"/>
        <v>Met</v>
      </c>
      <c r="Q6732">
        <f t="shared" si="422"/>
        <v>0.64239828693790146</v>
      </c>
      <c r="R6732">
        <f t="shared" si="423"/>
        <v>155.66666666666666</v>
      </c>
    </row>
    <row r="6733" spans="1:18" x14ac:dyDescent="0.3">
      <c r="A6733" t="s">
        <v>13257</v>
      </c>
      <c r="B6733" t="s">
        <v>13258</v>
      </c>
      <c r="C6733" s="1">
        <v>46155</v>
      </c>
      <c r="D6733" s="1">
        <v>46162</v>
      </c>
      <c r="E6733" t="s">
        <v>15</v>
      </c>
      <c r="F6733" t="s">
        <v>38</v>
      </c>
      <c r="G6733" t="s">
        <v>17</v>
      </c>
      <c r="H6733" t="s">
        <v>56</v>
      </c>
      <c r="I6733" t="s">
        <v>27</v>
      </c>
      <c r="J6733" t="s">
        <v>46</v>
      </c>
      <c r="K6733">
        <v>148</v>
      </c>
      <c r="L6733">
        <v>4</v>
      </c>
      <c r="M6733">
        <v>96.6</v>
      </c>
      <c r="N6733">
        <f t="shared" si="420"/>
        <v>7</v>
      </c>
      <c r="O6733">
        <f>5</f>
        <v>5</v>
      </c>
      <c r="P6733" t="str">
        <f t="shared" si="421"/>
        <v>Breached</v>
      </c>
      <c r="Q6733">
        <f t="shared" si="422"/>
        <v>2.7027027027027026</v>
      </c>
      <c r="R6733">
        <f t="shared" si="423"/>
        <v>21.142857142857142</v>
      </c>
    </row>
    <row r="6734" spans="1:18" x14ac:dyDescent="0.3">
      <c r="A6734" t="s">
        <v>13259</v>
      </c>
      <c r="B6734" t="s">
        <v>13260</v>
      </c>
      <c r="C6734" s="1">
        <v>46103</v>
      </c>
      <c r="D6734" s="1">
        <v>46111</v>
      </c>
      <c r="E6734" t="s">
        <v>59</v>
      </c>
      <c r="F6734" t="s">
        <v>45</v>
      </c>
      <c r="G6734" t="s">
        <v>32</v>
      </c>
      <c r="H6734" t="s">
        <v>26</v>
      </c>
      <c r="I6734" t="s">
        <v>33</v>
      </c>
      <c r="J6734" t="s">
        <v>20</v>
      </c>
      <c r="K6734">
        <v>247</v>
      </c>
      <c r="L6734">
        <v>5</v>
      </c>
      <c r="M6734">
        <v>95.21</v>
      </c>
      <c r="N6734">
        <f t="shared" si="420"/>
        <v>8</v>
      </c>
      <c r="O6734">
        <f>5</f>
        <v>5</v>
      </c>
      <c r="P6734" t="str">
        <f t="shared" si="421"/>
        <v>Breached</v>
      </c>
      <c r="Q6734">
        <f t="shared" si="422"/>
        <v>2.0242914979757085</v>
      </c>
      <c r="R6734">
        <f t="shared" si="423"/>
        <v>30.875</v>
      </c>
    </row>
    <row r="6735" spans="1:18" x14ac:dyDescent="0.3">
      <c r="A6735" t="s">
        <v>13261</v>
      </c>
      <c r="B6735" t="s">
        <v>13262</v>
      </c>
      <c r="C6735" s="1">
        <v>46128</v>
      </c>
      <c r="D6735" s="1">
        <v>46136</v>
      </c>
      <c r="E6735" t="s">
        <v>59</v>
      </c>
      <c r="F6735" t="s">
        <v>45</v>
      </c>
      <c r="G6735" t="s">
        <v>25</v>
      </c>
      <c r="H6735" t="s">
        <v>26</v>
      </c>
      <c r="I6735" t="s">
        <v>33</v>
      </c>
      <c r="J6735" t="s">
        <v>42</v>
      </c>
      <c r="K6735">
        <v>143</v>
      </c>
      <c r="L6735">
        <v>0</v>
      </c>
      <c r="M6735">
        <v>100</v>
      </c>
      <c r="N6735">
        <f t="shared" si="420"/>
        <v>8</v>
      </c>
      <c r="O6735">
        <f>5</f>
        <v>5</v>
      </c>
      <c r="P6735" t="str">
        <f t="shared" si="421"/>
        <v>Breached</v>
      </c>
      <c r="Q6735">
        <f t="shared" si="422"/>
        <v>0</v>
      </c>
      <c r="R6735">
        <f t="shared" si="423"/>
        <v>17.875</v>
      </c>
    </row>
    <row r="6736" spans="1:18" x14ac:dyDescent="0.3">
      <c r="A6736" t="s">
        <v>13263</v>
      </c>
      <c r="B6736" t="s">
        <v>13264</v>
      </c>
      <c r="C6736" s="1">
        <v>46128</v>
      </c>
      <c r="D6736" s="1">
        <v>46131</v>
      </c>
      <c r="E6736" t="s">
        <v>37</v>
      </c>
      <c r="F6736" t="s">
        <v>31</v>
      </c>
      <c r="G6736" t="s">
        <v>25</v>
      </c>
      <c r="H6736" t="s">
        <v>56</v>
      </c>
      <c r="I6736" t="s">
        <v>19</v>
      </c>
      <c r="J6736" t="s">
        <v>34</v>
      </c>
      <c r="K6736">
        <v>308</v>
      </c>
      <c r="L6736">
        <v>0</v>
      </c>
      <c r="M6736">
        <v>100</v>
      </c>
      <c r="N6736">
        <f t="shared" si="420"/>
        <v>3</v>
      </c>
      <c r="O6736">
        <f>5</f>
        <v>5</v>
      </c>
      <c r="P6736" t="str">
        <f t="shared" si="421"/>
        <v>Met</v>
      </c>
      <c r="Q6736">
        <f t="shared" si="422"/>
        <v>0</v>
      </c>
      <c r="R6736">
        <f t="shared" si="423"/>
        <v>102.66666666666667</v>
      </c>
    </row>
    <row r="6737" spans="1:18" x14ac:dyDescent="0.3">
      <c r="A6737" t="s">
        <v>13265</v>
      </c>
      <c r="B6737" t="s">
        <v>13266</v>
      </c>
      <c r="C6737" s="1">
        <v>46077</v>
      </c>
      <c r="D6737" s="1">
        <v>46084</v>
      </c>
      <c r="E6737" t="s">
        <v>37</v>
      </c>
      <c r="F6737" t="s">
        <v>24</v>
      </c>
      <c r="G6737" t="s">
        <v>32</v>
      </c>
      <c r="H6737" t="s">
        <v>18</v>
      </c>
      <c r="I6737" t="s">
        <v>19</v>
      </c>
      <c r="J6737" t="s">
        <v>66</v>
      </c>
      <c r="K6737">
        <v>312</v>
      </c>
      <c r="L6737">
        <v>3</v>
      </c>
      <c r="M6737">
        <v>97.56</v>
      </c>
      <c r="N6737">
        <f t="shared" si="420"/>
        <v>7</v>
      </c>
      <c r="O6737">
        <f>5</f>
        <v>5</v>
      </c>
      <c r="P6737" t="str">
        <f t="shared" si="421"/>
        <v>Breached</v>
      </c>
      <c r="Q6737">
        <f t="shared" si="422"/>
        <v>0.96153846153846156</v>
      </c>
      <c r="R6737">
        <f t="shared" si="423"/>
        <v>44.571428571428569</v>
      </c>
    </row>
    <row r="6738" spans="1:18" x14ac:dyDescent="0.3">
      <c r="A6738" t="s">
        <v>13267</v>
      </c>
      <c r="B6738" t="s">
        <v>13268</v>
      </c>
      <c r="C6738" s="1">
        <v>46086</v>
      </c>
      <c r="D6738" s="1">
        <v>46087</v>
      </c>
      <c r="E6738" t="s">
        <v>23</v>
      </c>
      <c r="F6738" t="s">
        <v>31</v>
      </c>
      <c r="G6738" t="s">
        <v>25</v>
      </c>
      <c r="H6738" t="s">
        <v>18</v>
      </c>
      <c r="I6738" t="s">
        <v>27</v>
      </c>
      <c r="J6738" t="s">
        <v>34</v>
      </c>
      <c r="K6738">
        <v>376</v>
      </c>
      <c r="L6738">
        <v>1</v>
      </c>
      <c r="M6738">
        <v>99.49</v>
      </c>
      <c r="N6738">
        <f t="shared" si="420"/>
        <v>1</v>
      </c>
      <c r="O6738">
        <f>5</f>
        <v>5</v>
      </c>
      <c r="P6738" t="str">
        <f t="shared" si="421"/>
        <v>Met</v>
      </c>
      <c r="Q6738">
        <f t="shared" si="422"/>
        <v>0.26595744680851063</v>
      </c>
      <c r="R6738">
        <f t="shared" si="423"/>
        <v>376</v>
      </c>
    </row>
    <row r="6739" spans="1:18" x14ac:dyDescent="0.3">
      <c r="A6739" t="s">
        <v>13269</v>
      </c>
      <c r="B6739" t="s">
        <v>13270</v>
      </c>
      <c r="C6739" s="1">
        <v>46191</v>
      </c>
      <c r="D6739" s="1">
        <v>46193</v>
      </c>
      <c r="E6739" t="s">
        <v>37</v>
      </c>
      <c r="F6739" t="s">
        <v>31</v>
      </c>
      <c r="G6739" t="s">
        <v>25</v>
      </c>
      <c r="H6739" t="s">
        <v>56</v>
      </c>
      <c r="I6739" t="s">
        <v>19</v>
      </c>
      <c r="J6739" t="s">
        <v>42</v>
      </c>
      <c r="K6739">
        <v>481</v>
      </c>
      <c r="L6739">
        <v>1</v>
      </c>
      <c r="M6739">
        <v>98.53</v>
      </c>
      <c r="N6739">
        <f t="shared" si="420"/>
        <v>2</v>
      </c>
      <c r="O6739">
        <f>5</f>
        <v>5</v>
      </c>
      <c r="P6739" t="str">
        <f t="shared" si="421"/>
        <v>Met</v>
      </c>
      <c r="Q6739">
        <f t="shared" si="422"/>
        <v>0.20790020790020791</v>
      </c>
      <c r="R6739">
        <f t="shared" si="423"/>
        <v>240.5</v>
      </c>
    </row>
    <row r="6740" spans="1:18" x14ac:dyDescent="0.3">
      <c r="A6740" t="s">
        <v>13271</v>
      </c>
      <c r="B6740" t="s">
        <v>13272</v>
      </c>
      <c r="C6740" s="1">
        <v>46151</v>
      </c>
      <c r="D6740" s="1">
        <v>46152</v>
      </c>
      <c r="E6740" t="s">
        <v>65</v>
      </c>
      <c r="F6740" t="s">
        <v>45</v>
      </c>
      <c r="G6740" t="s">
        <v>25</v>
      </c>
      <c r="H6740" t="s">
        <v>26</v>
      </c>
      <c r="I6740" t="s">
        <v>27</v>
      </c>
      <c r="J6740" t="s">
        <v>46</v>
      </c>
      <c r="K6740">
        <v>275</v>
      </c>
      <c r="L6740">
        <v>3</v>
      </c>
      <c r="M6740">
        <v>96.7</v>
      </c>
      <c r="N6740">
        <f t="shared" si="420"/>
        <v>1</v>
      </c>
      <c r="O6740">
        <f>5</f>
        <v>5</v>
      </c>
      <c r="P6740" t="str">
        <f t="shared" si="421"/>
        <v>Met</v>
      </c>
      <c r="Q6740">
        <f t="shared" si="422"/>
        <v>1.0909090909090911</v>
      </c>
      <c r="R6740">
        <f t="shared" si="423"/>
        <v>275</v>
      </c>
    </row>
    <row r="6741" spans="1:18" x14ac:dyDescent="0.3">
      <c r="A6741" t="s">
        <v>13273</v>
      </c>
      <c r="B6741" t="s">
        <v>13274</v>
      </c>
      <c r="C6741" s="1">
        <v>46130</v>
      </c>
      <c r="D6741" s="1">
        <v>46134</v>
      </c>
      <c r="E6741" t="s">
        <v>37</v>
      </c>
      <c r="F6741" t="s">
        <v>45</v>
      </c>
      <c r="G6741" t="s">
        <v>49</v>
      </c>
      <c r="H6741" t="s">
        <v>56</v>
      </c>
      <c r="I6741" t="s">
        <v>33</v>
      </c>
      <c r="J6741" t="s">
        <v>20</v>
      </c>
      <c r="K6741">
        <v>255</v>
      </c>
      <c r="L6741">
        <v>1</v>
      </c>
      <c r="M6741">
        <v>99.39</v>
      </c>
      <c r="N6741">
        <f t="shared" si="420"/>
        <v>4</v>
      </c>
      <c r="O6741">
        <f>5</f>
        <v>5</v>
      </c>
      <c r="P6741" t="str">
        <f t="shared" si="421"/>
        <v>Met</v>
      </c>
      <c r="Q6741">
        <f t="shared" si="422"/>
        <v>0.39215686274509803</v>
      </c>
      <c r="R6741">
        <f t="shared" si="423"/>
        <v>63.75</v>
      </c>
    </row>
    <row r="6742" spans="1:18" x14ac:dyDescent="0.3">
      <c r="A6742" t="s">
        <v>13275</v>
      </c>
      <c r="B6742" t="s">
        <v>13276</v>
      </c>
      <c r="C6742" s="1">
        <v>46063</v>
      </c>
      <c r="D6742" s="1">
        <v>46070</v>
      </c>
      <c r="E6742" t="s">
        <v>65</v>
      </c>
      <c r="F6742" t="s">
        <v>38</v>
      </c>
      <c r="G6742" t="s">
        <v>17</v>
      </c>
      <c r="H6742" t="s">
        <v>18</v>
      </c>
      <c r="I6742" t="s">
        <v>33</v>
      </c>
      <c r="J6742" t="s">
        <v>34</v>
      </c>
      <c r="K6742">
        <v>397</v>
      </c>
      <c r="L6742">
        <v>0</v>
      </c>
      <c r="M6742">
        <v>100</v>
      </c>
      <c r="N6742">
        <f t="shared" si="420"/>
        <v>7</v>
      </c>
      <c r="O6742">
        <f>5</f>
        <v>5</v>
      </c>
      <c r="P6742" t="str">
        <f t="shared" si="421"/>
        <v>Breached</v>
      </c>
      <c r="Q6742">
        <f t="shared" si="422"/>
        <v>0</v>
      </c>
      <c r="R6742">
        <f t="shared" si="423"/>
        <v>56.714285714285715</v>
      </c>
    </row>
    <row r="6743" spans="1:18" x14ac:dyDescent="0.3">
      <c r="A6743" t="s">
        <v>13277</v>
      </c>
      <c r="B6743" t="s">
        <v>13278</v>
      </c>
      <c r="C6743" s="1">
        <v>46024</v>
      </c>
      <c r="D6743" s="1">
        <v>46029</v>
      </c>
      <c r="E6743" t="s">
        <v>65</v>
      </c>
      <c r="F6743" t="s">
        <v>16</v>
      </c>
      <c r="G6743" t="s">
        <v>17</v>
      </c>
      <c r="H6743" t="s">
        <v>56</v>
      </c>
      <c r="I6743" t="s">
        <v>27</v>
      </c>
      <c r="J6743" t="s">
        <v>46</v>
      </c>
      <c r="K6743">
        <v>65</v>
      </c>
      <c r="L6743">
        <v>3</v>
      </c>
      <c r="M6743">
        <v>96.14</v>
      </c>
      <c r="N6743">
        <f t="shared" si="420"/>
        <v>5</v>
      </c>
      <c r="O6743">
        <f>5</f>
        <v>5</v>
      </c>
      <c r="P6743" t="str">
        <f t="shared" si="421"/>
        <v>Met</v>
      </c>
      <c r="Q6743">
        <f t="shared" si="422"/>
        <v>4.6153846153846159</v>
      </c>
      <c r="R6743">
        <f t="shared" si="423"/>
        <v>13</v>
      </c>
    </row>
    <row r="6744" spans="1:18" x14ac:dyDescent="0.3">
      <c r="A6744" t="s">
        <v>13279</v>
      </c>
      <c r="B6744" t="s">
        <v>13280</v>
      </c>
      <c r="C6744" s="1">
        <v>46111</v>
      </c>
      <c r="D6744" s="1">
        <v>46113</v>
      </c>
      <c r="E6744" t="s">
        <v>59</v>
      </c>
      <c r="F6744" t="s">
        <v>69</v>
      </c>
      <c r="G6744" t="s">
        <v>25</v>
      </c>
      <c r="H6744" t="s">
        <v>18</v>
      </c>
      <c r="I6744" t="s">
        <v>19</v>
      </c>
      <c r="J6744" t="s">
        <v>53</v>
      </c>
      <c r="K6744">
        <v>412</v>
      </c>
      <c r="L6744">
        <v>0</v>
      </c>
      <c r="M6744">
        <v>100</v>
      </c>
      <c r="N6744">
        <f t="shared" si="420"/>
        <v>2</v>
      </c>
      <c r="O6744">
        <f>5</f>
        <v>5</v>
      </c>
      <c r="P6744" t="str">
        <f t="shared" si="421"/>
        <v>Met</v>
      </c>
      <c r="Q6744">
        <f t="shared" si="422"/>
        <v>0</v>
      </c>
      <c r="R6744">
        <f t="shared" si="423"/>
        <v>206</v>
      </c>
    </row>
    <row r="6745" spans="1:18" x14ac:dyDescent="0.3">
      <c r="A6745" t="s">
        <v>13281</v>
      </c>
      <c r="B6745" t="s">
        <v>13282</v>
      </c>
      <c r="C6745" s="1">
        <v>46138</v>
      </c>
      <c r="D6745" s="1">
        <v>46141</v>
      </c>
      <c r="E6745" t="s">
        <v>15</v>
      </c>
      <c r="F6745" t="s">
        <v>16</v>
      </c>
      <c r="G6745" t="s">
        <v>17</v>
      </c>
      <c r="H6745" t="s">
        <v>18</v>
      </c>
      <c r="I6745" t="s">
        <v>19</v>
      </c>
      <c r="J6745" t="s">
        <v>66</v>
      </c>
      <c r="K6745">
        <v>305</v>
      </c>
      <c r="L6745">
        <v>2</v>
      </c>
      <c r="M6745">
        <v>97.04</v>
      </c>
      <c r="N6745">
        <f t="shared" si="420"/>
        <v>3</v>
      </c>
      <c r="O6745">
        <f>5</f>
        <v>5</v>
      </c>
      <c r="P6745" t="str">
        <f t="shared" si="421"/>
        <v>Met</v>
      </c>
      <c r="Q6745">
        <f t="shared" si="422"/>
        <v>0.65573770491803274</v>
      </c>
      <c r="R6745">
        <f t="shared" si="423"/>
        <v>101.66666666666667</v>
      </c>
    </row>
    <row r="6746" spans="1:18" x14ac:dyDescent="0.3">
      <c r="A6746" t="s">
        <v>13283</v>
      </c>
      <c r="B6746" t="s">
        <v>13284</v>
      </c>
      <c r="C6746" s="1">
        <v>46128</v>
      </c>
      <c r="D6746" s="1">
        <v>46129</v>
      </c>
      <c r="E6746" t="s">
        <v>23</v>
      </c>
      <c r="F6746" t="s">
        <v>16</v>
      </c>
      <c r="G6746" t="s">
        <v>52</v>
      </c>
      <c r="H6746" t="s">
        <v>56</v>
      </c>
      <c r="I6746" t="s">
        <v>19</v>
      </c>
      <c r="J6746" t="s">
        <v>46</v>
      </c>
      <c r="K6746">
        <v>27</v>
      </c>
      <c r="L6746">
        <v>2</v>
      </c>
      <c r="M6746">
        <v>98.05</v>
      </c>
      <c r="N6746">
        <f t="shared" si="420"/>
        <v>1</v>
      </c>
      <c r="O6746">
        <f>5</f>
        <v>5</v>
      </c>
      <c r="P6746" t="str">
        <f t="shared" si="421"/>
        <v>Met</v>
      </c>
      <c r="Q6746">
        <f t="shared" si="422"/>
        <v>7.4074074074074066</v>
      </c>
      <c r="R6746">
        <f t="shared" si="423"/>
        <v>27</v>
      </c>
    </row>
    <row r="6747" spans="1:18" x14ac:dyDescent="0.3">
      <c r="A6747" t="s">
        <v>13285</v>
      </c>
      <c r="B6747" t="s">
        <v>13286</v>
      </c>
      <c r="C6747" s="1">
        <v>46065</v>
      </c>
      <c r="D6747" s="1">
        <v>46070</v>
      </c>
      <c r="E6747" t="s">
        <v>15</v>
      </c>
      <c r="F6747" t="s">
        <v>31</v>
      </c>
      <c r="G6747" t="s">
        <v>60</v>
      </c>
      <c r="H6747" t="s">
        <v>26</v>
      </c>
      <c r="I6747" t="s">
        <v>33</v>
      </c>
      <c r="J6747" t="s">
        <v>46</v>
      </c>
      <c r="K6747">
        <v>447</v>
      </c>
      <c r="L6747">
        <v>1</v>
      </c>
      <c r="M6747">
        <v>98.93</v>
      </c>
      <c r="N6747">
        <f t="shared" si="420"/>
        <v>5</v>
      </c>
      <c r="O6747">
        <f>5</f>
        <v>5</v>
      </c>
      <c r="P6747" t="str">
        <f t="shared" si="421"/>
        <v>Met</v>
      </c>
      <c r="Q6747">
        <f t="shared" si="422"/>
        <v>0.22371364653243847</v>
      </c>
      <c r="R6747">
        <f t="shared" si="423"/>
        <v>89.4</v>
      </c>
    </row>
    <row r="6748" spans="1:18" x14ac:dyDescent="0.3">
      <c r="A6748" t="s">
        <v>13287</v>
      </c>
      <c r="B6748" t="s">
        <v>13288</v>
      </c>
      <c r="C6748" s="1">
        <v>46023</v>
      </c>
      <c r="D6748" s="1">
        <v>46030</v>
      </c>
      <c r="E6748" t="s">
        <v>15</v>
      </c>
      <c r="F6748" t="s">
        <v>24</v>
      </c>
      <c r="G6748" t="s">
        <v>49</v>
      </c>
      <c r="H6748" t="s">
        <v>56</v>
      </c>
      <c r="I6748" t="s">
        <v>27</v>
      </c>
      <c r="J6748" t="s">
        <v>46</v>
      </c>
      <c r="K6748">
        <v>104</v>
      </c>
      <c r="L6748">
        <v>1</v>
      </c>
      <c r="M6748">
        <v>99</v>
      </c>
      <c r="N6748">
        <f t="shared" si="420"/>
        <v>7</v>
      </c>
      <c r="O6748">
        <f>5</f>
        <v>5</v>
      </c>
      <c r="P6748" t="str">
        <f t="shared" si="421"/>
        <v>Breached</v>
      </c>
      <c r="Q6748">
        <f t="shared" si="422"/>
        <v>0.96153846153846156</v>
      </c>
      <c r="R6748">
        <f t="shared" si="423"/>
        <v>14.857142857142858</v>
      </c>
    </row>
    <row r="6749" spans="1:18" x14ac:dyDescent="0.3">
      <c r="A6749" t="s">
        <v>13289</v>
      </c>
      <c r="B6749" t="s">
        <v>12234</v>
      </c>
      <c r="C6749" s="1">
        <v>46063</v>
      </c>
      <c r="D6749" s="1">
        <v>46069</v>
      </c>
      <c r="E6749" t="s">
        <v>15</v>
      </c>
      <c r="F6749" t="s">
        <v>16</v>
      </c>
      <c r="G6749" t="s">
        <v>17</v>
      </c>
      <c r="H6749" t="s">
        <v>56</v>
      </c>
      <c r="I6749" t="s">
        <v>19</v>
      </c>
      <c r="J6749" t="s">
        <v>53</v>
      </c>
      <c r="K6749">
        <v>403</v>
      </c>
      <c r="L6749">
        <v>5</v>
      </c>
      <c r="M6749">
        <v>93.46</v>
      </c>
      <c r="N6749">
        <f t="shared" si="420"/>
        <v>6</v>
      </c>
      <c r="O6749">
        <f>5</f>
        <v>5</v>
      </c>
      <c r="P6749" t="str">
        <f t="shared" si="421"/>
        <v>Breached</v>
      </c>
      <c r="Q6749">
        <f t="shared" si="422"/>
        <v>1.240694789081886</v>
      </c>
      <c r="R6749">
        <f t="shared" si="423"/>
        <v>67.166666666666671</v>
      </c>
    </row>
    <row r="6750" spans="1:18" x14ac:dyDescent="0.3">
      <c r="A6750" t="s">
        <v>13290</v>
      </c>
      <c r="B6750" t="s">
        <v>13291</v>
      </c>
      <c r="C6750" s="1">
        <v>46089</v>
      </c>
      <c r="D6750" s="1">
        <v>46096</v>
      </c>
      <c r="E6750" t="s">
        <v>37</v>
      </c>
      <c r="F6750" t="s">
        <v>24</v>
      </c>
      <c r="G6750" t="s">
        <v>32</v>
      </c>
      <c r="H6750" t="s">
        <v>26</v>
      </c>
      <c r="I6750" t="s">
        <v>19</v>
      </c>
      <c r="J6750" t="s">
        <v>34</v>
      </c>
      <c r="K6750">
        <v>412</v>
      </c>
      <c r="L6750">
        <v>1</v>
      </c>
      <c r="M6750">
        <v>99.32</v>
      </c>
      <c r="N6750">
        <f t="shared" si="420"/>
        <v>7</v>
      </c>
      <c r="O6750">
        <f>5</f>
        <v>5</v>
      </c>
      <c r="P6750" t="str">
        <f t="shared" si="421"/>
        <v>Breached</v>
      </c>
      <c r="Q6750">
        <f t="shared" si="422"/>
        <v>0.24271844660194172</v>
      </c>
      <c r="R6750">
        <f t="shared" si="423"/>
        <v>58.857142857142854</v>
      </c>
    </row>
    <row r="6751" spans="1:18" x14ac:dyDescent="0.3">
      <c r="A6751" t="s">
        <v>13292</v>
      </c>
      <c r="B6751" t="s">
        <v>13293</v>
      </c>
      <c r="C6751" s="1">
        <v>46195</v>
      </c>
      <c r="D6751" s="1">
        <v>46201</v>
      </c>
      <c r="E6751" t="s">
        <v>65</v>
      </c>
      <c r="F6751" t="s">
        <v>69</v>
      </c>
      <c r="G6751" t="s">
        <v>49</v>
      </c>
      <c r="H6751" t="s">
        <v>18</v>
      </c>
      <c r="I6751" t="s">
        <v>27</v>
      </c>
      <c r="J6751" t="s">
        <v>74</v>
      </c>
      <c r="K6751">
        <v>349</v>
      </c>
      <c r="L6751">
        <v>3</v>
      </c>
      <c r="M6751">
        <v>96.35</v>
      </c>
      <c r="N6751">
        <f t="shared" si="420"/>
        <v>6</v>
      </c>
      <c r="O6751">
        <f>5</f>
        <v>5</v>
      </c>
      <c r="P6751" t="str">
        <f t="shared" si="421"/>
        <v>Breached</v>
      </c>
      <c r="Q6751">
        <f t="shared" si="422"/>
        <v>0.8595988538681949</v>
      </c>
      <c r="R6751">
        <f t="shared" si="423"/>
        <v>58.166666666666664</v>
      </c>
    </row>
    <row r="6752" spans="1:18" x14ac:dyDescent="0.3">
      <c r="A6752" t="s">
        <v>13294</v>
      </c>
      <c r="B6752" t="s">
        <v>13295</v>
      </c>
      <c r="C6752" s="1">
        <v>46119</v>
      </c>
      <c r="D6752" s="1">
        <v>46121</v>
      </c>
      <c r="E6752" t="s">
        <v>23</v>
      </c>
      <c r="F6752" t="s">
        <v>16</v>
      </c>
      <c r="G6752" t="s">
        <v>52</v>
      </c>
      <c r="H6752" t="s">
        <v>56</v>
      </c>
      <c r="I6752" t="s">
        <v>19</v>
      </c>
      <c r="J6752" t="s">
        <v>20</v>
      </c>
      <c r="K6752">
        <v>40</v>
      </c>
      <c r="L6752">
        <v>2</v>
      </c>
      <c r="M6752">
        <v>98.63</v>
      </c>
      <c r="N6752">
        <f t="shared" si="420"/>
        <v>2</v>
      </c>
      <c r="O6752">
        <f>5</f>
        <v>5</v>
      </c>
      <c r="P6752" t="str">
        <f t="shared" si="421"/>
        <v>Met</v>
      </c>
      <c r="Q6752">
        <f t="shared" si="422"/>
        <v>5</v>
      </c>
      <c r="R6752">
        <f t="shared" si="423"/>
        <v>20</v>
      </c>
    </row>
    <row r="6753" spans="1:18" x14ac:dyDescent="0.3">
      <c r="A6753" t="s">
        <v>13296</v>
      </c>
      <c r="B6753" t="s">
        <v>13297</v>
      </c>
      <c r="C6753" s="1">
        <v>46100</v>
      </c>
      <c r="D6753" s="1">
        <v>46106</v>
      </c>
      <c r="E6753" t="s">
        <v>59</v>
      </c>
      <c r="F6753" t="s">
        <v>69</v>
      </c>
      <c r="G6753" t="s">
        <v>49</v>
      </c>
      <c r="H6753" t="s">
        <v>18</v>
      </c>
      <c r="I6753" t="s">
        <v>27</v>
      </c>
      <c r="J6753" t="s">
        <v>34</v>
      </c>
      <c r="K6753">
        <v>195</v>
      </c>
      <c r="L6753">
        <v>5</v>
      </c>
      <c r="M6753">
        <v>93.34</v>
      </c>
      <c r="N6753">
        <f t="shared" si="420"/>
        <v>6</v>
      </c>
      <c r="O6753">
        <f>5</f>
        <v>5</v>
      </c>
      <c r="P6753" t="str">
        <f t="shared" si="421"/>
        <v>Breached</v>
      </c>
      <c r="Q6753">
        <f t="shared" si="422"/>
        <v>2.5641025641025639</v>
      </c>
      <c r="R6753">
        <f t="shared" si="423"/>
        <v>32.5</v>
      </c>
    </row>
    <row r="6754" spans="1:18" x14ac:dyDescent="0.3">
      <c r="A6754" t="s">
        <v>13298</v>
      </c>
      <c r="B6754" t="s">
        <v>13299</v>
      </c>
      <c r="C6754" s="1">
        <v>46124</v>
      </c>
      <c r="D6754" s="1">
        <v>46125</v>
      </c>
      <c r="E6754" t="s">
        <v>37</v>
      </c>
      <c r="F6754" t="s">
        <v>38</v>
      </c>
      <c r="G6754" t="s">
        <v>49</v>
      </c>
      <c r="H6754" t="s">
        <v>26</v>
      </c>
      <c r="I6754" t="s">
        <v>27</v>
      </c>
      <c r="J6754" t="s">
        <v>46</v>
      </c>
      <c r="K6754">
        <v>303</v>
      </c>
      <c r="L6754">
        <v>1</v>
      </c>
      <c r="M6754">
        <v>99.4</v>
      </c>
      <c r="N6754">
        <f t="shared" si="420"/>
        <v>1</v>
      </c>
      <c r="O6754">
        <f>5</f>
        <v>5</v>
      </c>
      <c r="P6754" t="str">
        <f t="shared" si="421"/>
        <v>Met</v>
      </c>
      <c r="Q6754">
        <f t="shared" si="422"/>
        <v>0.33003300330033003</v>
      </c>
      <c r="R6754">
        <f t="shared" si="423"/>
        <v>303</v>
      </c>
    </row>
    <row r="6755" spans="1:18" x14ac:dyDescent="0.3">
      <c r="A6755" t="s">
        <v>13300</v>
      </c>
      <c r="B6755" t="s">
        <v>13301</v>
      </c>
      <c r="C6755" s="1">
        <v>46077</v>
      </c>
      <c r="D6755" s="1">
        <v>46083</v>
      </c>
      <c r="E6755" t="s">
        <v>15</v>
      </c>
      <c r="F6755" t="s">
        <v>24</v>
      </c>
      <c r="G6755" t="s">
        <v>17</v>
      </c>
      <c r="H6755" t="s">
        <v>56</v>
      </c>
      <c r="I6755" t="s">
        <v>27</v>
      </c>
      <c r="J6755" t="s">
        <v>20</v>
      </c>
      <c r="K6755">
        <v>139</v>
      </c>
      <c r="L6755">
        <v>4</v>
      </c>
      <c r="M6755">
        <v>94.93</v>
      </c>
      <c r="N6755">
        <f t="shared" si="420"/>
        <v>6</v>
      </c>
      <c r="O6755">
        <f>5</f>
        <v>5</v>
      </c>
      <c r="P6755" t="str">
        <f t="shared" si="421"/>
        <v>Breached</v>
      </c>
      <c r="Q6755">
        <f t="shared" si="422"/>
        <v>2.877697841726619</v>
      </c>
      <c r="R6755">
        <f t="shared" si="423"/>
        <v>23.166666666666668</v>
      </c>
    </row>
    <row r="6756" spans="1:18" x14ac:dyDescent="0.3">
      <c r="A6756" t="s">
        <v>13302</v>
      </c>
      <c r="B6756" t="s">
        <v>13303</v>
      </c>
      <c r="C6756" s="1">
        <v>46181</v>
      </c>
      <c r="D6756" s="1">
        <v>46190</v>
      </c>
      <c r="E6756" t="s">
        <v>65</v>
      </c>
      <c r="F6756" t="s">
        <v>45</v>
      </c>
      <c r="G6756" t="s">
        <v>32</v>
      </c>
      <c r="H6756" t="s">
        <v>56</v>
      </c>
      <c r="I6756" t="s">
        <v>19</v>
      </c>
      <c r="J6756" t="s">
        <v>53</v>
      </c>
      <c r="K6756">
        <v>186</v>
      </c>
      <c r="L6756">
        <v>1</v>
      </c>
      <c r="M6756">
        <v>98.58</v>
      </c>
      <c r="N6756">
        <f t="shared" si="420"/>
        <v>9</v>
      </c>
      <c r="O6756">
        <f>5</f>
        <v>5</v>
      </c>
      <c r="P6756" t="str">
        <f t="shared" si="421"/>
        <v>Breached</v>
      </c>
      <c r="Q6756">
        <f t="shared" si="422"/>
        <v>0.53763440860215062</v>
      </c>
      <c r="R6756">
        <f t="shared" si="423"/>
        <v>20.666666666666668</v>
      </c>
    </row>
    <row r="6757" spans="1:18" x14ac:dyDescent="0.3">
      <c r="A6757" t="s">
        <v>13304</v>
      </c>
      <c r="B6757" t="s">
        <v>13305</v>
      </c>
      <c r="C6757" s="1">
        <v>46023</v>
      </c>
      <c r="D6757" s="1">
        <v>46026</v>
      </c>
      <c r="E6757" t="s">
        <v>37</v>
      </c>
      <c r="F6757" t="s">
        <v>24</v>
      </c>
      <c r="G6757" t="s">
        <v>32</v>
      </c>
      <c r="H6757" t="s">
        <v>18</v>
      </c>
      <c r="I6757" t="s">
        <v>27</v>
      </c>
      <c r="J6757" t="s">
        <v>53</v>
      </c>
      <c r="K6757">
        <v>265</v>
      </c>
      <c r="L6757">
        <v>2</v>
      </c>
      <c r="M6757">
        <v>98.61</v>
      </c>
      <c r="N6757">
        <f t="shared" si="420"/>
        <v>3</v>
      </c>
      <c r="O6757">
        <f>5</f>
        <v>5</v>
      </c>
      <c r="P6757" t="str">
        <f t="shared" si="421"/>
        <v>Met</v>
      </c>
      <c r="Q6757">
        <f t="shared" si="422"/>
        <v>0.75471698113207553</v>
      </c>
      <c r="R6757">
        <f t="shared" si="423"/>
        <v>88.333333333333329</v>
      </c>
    </row>
    <row r="6758" spans="1:18" x14ac:dyDescent="0.3">
      <c r="A6758" t="s">
        <v>13306</v>
      </c>
      <c r="B6758" t="s">
        <v>13307</v>
      </c>
      <c r="C6758" s="1">
        <v>46110</v>
      </c>
      <c r="D6758" s="1">
        <v>46112</v>
      </c>
      <c r="E6758" t="s">
        <v>15</v>
      </c>
      <c r="F6758" t="s">
        <v>31</v>
      </c>
      <c r="G6758" t="s">
        <v>93</v>
      </c>
      <c r="H6758" t="s">
        <v>56</v>
      </c>
      <c r="I6758" t="s">
        <v>27</v>
      </c>
      <c r="J6758" t="s">
        <v>53</v>
      </c>
      <c r="K6758">
        <v>207</v>
      </c>
      <c r="L6758">
        <v>5</v>
      </c>
      <c r="M6758">
        <v>97.31</v>
      </c>
      <c r="N6758">
        <f t="shared" si="420"/>
        <v>2</v>
      </c>
      <c r="O6758">
        <f>5</f>
        <v>5</v>
      </c>
      <c r="P6758" t="str">
        <f t="shared" si="421"/>
        <v>Met</v>
      </c>
      <c r="Q6758">
        <f t="shared" si="422"/>
        <v>2.4154589371980677</v>
      </c>
      <c r="R6758">
        <f t="shared" si="423"/>
        <v>103.5</v>
      </c>
    </row>
    <row r="6759" spans="1:18" x14ac:dyDescent="0.3">
      <c r="A6759" t="s">
        <v>13308</v>
      </c>
      <c r="B6759" t="s">
        <v>13309</v>
      </c>
      <c r="C6759" s="1">
        <v>46071</v>
      </c>
      <c r="D6759" s="1">
        <v>46074</v>
      </c>
      <c r="E6759" t="s">
        <v>59</v>
      </c>
      <c r="F6759" t="s">
        <v>24</v>
      </c>
      <c r="G6759" t="s">
        <v>52</v>
      </c>
      <c r="H6759" t="s">
        <v>18</v>
      </c>
      <c r="I6759" t="s">
        <v>33</v>
      </c>
      <c r="J6759" t="s">
        <v>28</v>
      </c>
      <c r="K6759">
        <v>77</v>
      </c>
      <c r="L6759">
        <v>5</v>
      </c>
      <c r="M6759">
        <v>94.03</v>
      </c>
      <c r="N6759">
        <f t="shared" si="420"/>
        <v>3</v>
      </c>
      <c r="O6759">
        <f>5</f>
        <v>5</v>
      </c>
      <c r="P6759" t="str">
        <f t="shared" si="421"/>
        <v>Met</v>
      </c>
      <c r="Q6759">
        <f t="shared" si="422"/>
        <v>6.4935064935064926</v>
      </c>
      <c r="R6759">
        <f t="shared" si="423"/>
        <v>25.666666666666668</v>
      </c>
    </row>
    <row r="6760" spans="1:18" x14ac:dyDescent="0.3">
      <c r="A6760" t="s">
        <v>13310</v>
      </c>
      <c r="B6760" t="s">
        <v>13311</v>
      </c>
      <c r="C6760" s="1">
        <v>46136</v>
      </c>
      <c r="D6760" s="1">
        <v>46142</v>
      </c>
      <c r="E6760" t="s">
        <v>37</v>
      </c>
      <c r="F6760" t="s">
        <v>38</v>
      </c>
      <c r="G6760" t="s">
        <v>49</v>
      </c>
      <c r="H6760" t="s">
        <v>18</v>
      </c>
      <c r="I6760" t="s">
        <v>33</v>
      </c>
      <c r="J6760" t="s">
        <v>20</v>
      </c>
      <c r="K6760">
        <v>39</v>
      </c>
      <c r="L6760">
        <v>3</v>
      </c>
      <c r="M6760">
        <v>98.18</v>
      </c>
      <c r="N6760">
        <f t="shared" si="420"/>
        <v>6</v>
      </c>
      <c r="O6760">
        <f>5</f>
        <v>5</v>
      </c>
      <c r="P6760" t="str">
        <f t="shared" si="421"/>
        <v>Breached</v>
      </c>
      <c r="Q6760">
        <f t="shared" si="422"/>
        <v>7.6923076923076925</v>
      </c>
      <c r="R6760">
        <f t="shared" si="423"/>
        <v>6.5</v>
      </c>
    </row>
    <row r="6761" spans="1:18" x14ac:dyDescent="0.3">
      <c r="A6761" t="s">
        <v>13312</v>
      </c>
      <c r="B6761" t="s">
        <v>1033</v>
      </c>
      <c r="C6761" s="1">
        <v>46134</v>
      </c>
      <c r="D6761" s="1">
        <v>46140</v>
      </c>
      <c r="E6761" t="s">
        <v>59</v>
      </c>
      <c r="F6761" t="s">
        <v>45</v>
      </c>
      <c r="G6761" t="s">
        <v>93</v>
      </c>
      <c r="H6761" t="s">
        <v>18</v>
      </c>
      <c r="I6761" t="s">
        <v>27</v>
      </c>
      <c r="J6761" t="s">
        <v>53</v>
      </c>
      <c r="K6761">
        <v>490</v>
      </c>
      <c r="L6761">
        <v>4</v>
      </c>
      <c r="M6761">
        <v>94.63</v>
      </c>
      <c r="N6761">
        <f t="shared" si="420"/>
        <v>6</v>
      </c>
      <c r="O6761">
        <f>5</f>
        <v>5</v>
      </c>
      <c r="P6761" t="str">
        <f t="shared" si="421"/>
        <v>Breached</v>
      </c>
      <c r="Q6761">
        <f t="shared" si="422"/>
        <v>0.81632653061224492</v>
      </c>
      <c r="R6761">
        <f t="shared" si="423"/>
        <v>81.666666666666671</v>
      </c>
    </row>
    <row r="6762" spans="1:18" x14ac:dyDescent="0.3">
      <c r="A6762" t="s">
        <v>13313</v>
      </c>
      <c r="B6762" t="s">
        <v>13314</v>
      </c>
      <c r="C6762" s="1">
        <v>46069</v>
      </c>
      <c r="D6762" s="1">
        <v>46077</v>
      </c>
      <c r="E6762" t="s">
        <v>15</v>
      </c>
      <c r="F6762" t="s">
        <v>38</v>
      </c>
      <c r="G6762" t="s">
        <v>93</v>
      </c>
      <c r="H6762" t="s">
        <v>18</v>
      </c>
      <c r="I6762" t="s">
        <v>33</v>
      </c>
      <c r="J6762" t="s">
        <v>46</v>
      </c>
      <c r="K6762">
        <v>402</v>
      </c>
      <c r="L6762">
        <v>3</v>
      </c>
      <c r="M6762">
        <v>96</v>
      </c>
      <c r="N6762">
        <f t="shared" si="420"/>
        <v>8</v>
      </c>
      <c r="O6762">
        <f>5</f>
        <v>5</v>
      </c>
      <c r="P6762" t="str">
        <f t="shared" si="421"/>
        <v>Breached</v>
      </c>
      <c r="Q6762">
        <f t="shared" si="422"/>
        <v>0.74626865671641784</v>
      </c>
      <c r="R6762">
        <f t="shared" si="423"/>
        <v>50.25</v>
      </c>
    </row>
    <row r="6763" spans="1:18" x14ac:dyDescent="0.3">
      <c r="A6763" t="s">
        <v>13315</v>
      </c>
      <c r="B6763" t="s">
        <v>13316</v>
      </c>
      <c r="C6763" s="1">
        <v>46122</v>
      </c>
      <c r="D6763" s="1">
        <v>46123</v>
      </c>
      <c r="E6763" t="s">
        <v>23</v>
      </c>
      <c r="F6763" t="s">
        <v>31</v>
      </c>
      <c r="G6763" t="s">
        <v>60</v>
      </c>
      <c r="H6763" t="s">
        <v>26</v>
      </c>
      <c r="I6763" t="s">
        <v>27</v>
      </c>
      <c r="J6763" t="s">
        <v>28</v>
      </c>
      <c r="K6763">
        <v>47</v>
      </c>
      <c r="L6763">
        <v>1</v>
      </c>
      <c r="M6763">
        <v>99.17</v>
      </c>
      <c r="N6763">
        <f t="shared" si="420"/>
        <v>1</v>
      </c>
      <c r="O6763">
        <f>5</f>
        <v>5</v>
      </c>
      <c r="P6763" t="str">
        <f t="shared" si="421"/>
        <v>Met</v>
      </c>
      <c r="Q6763">
        <f t="shared" si="422"/>
        <v>2.1276595744680851</v>
      </c>
      <c r="R6763">
        <f t="shared" si="423"/>
        <v>47</v>
      </c>
    </row>
    <row r="6764" spans="1:18" x14ac:dyDescent="0.3">
      <c r="A6764" t="s">
        <v>13317</v>
      </c>
      <c r="B6764" t="s">
        <v>13318</v>
      </c>
      <c r="C6764" s="1">
        <v>46161</v>
      </c>
      <c r="D6764" s="1">
        <v>46168</v>
      </c>
      <c r="E6764" t="s">
        <v>37</v>
      </c>
      <c r="F6764" t="s">
        <v>31</v>
      </c>
      <c r="G6764" t="s">
        <v>49</v>
      </c>
      <c r="H6764" t="s">
        <v>56</v>
      </c>
      <c r="I6764" t="s">
        <v>27</v>
      </c>
      <c r="J6764" t="s">
        <v>74</v>
      </c>
      <c r="K6764">
        <v>63</v>
      </c>
      <c r="L6764">
        <v>5</v>
      </c>
      <c r="M6764">
        <v>94.08</v>
      </c>
      <c r="N6764">
        <f t="shared" si="420"/>
        <v>7</v>
      </c>
      <c r="O6764">
        <f>5</f>
        <v>5</v>
      </c>
      <c r="P6764" t="str">
        <f t="shared" si="421"/>
        <v>Breached</v>
      </c>
      <c r="Q6764">
        <f t="shared" si="422"/>
        <v>7.9365079365079358</v>
      </c>
      <c r="R6764">
        <f t="shared" si="423"/>
        <v>9</v>
      </c>
    </row>
    <row r="6765" spans="1:18" x14ac:dyDescent="0.3">
      <c r="A6765" t="s">
        <v>13319</v>
      </c>
      <c r="B6765" t="s">
        <v>13320</v>
      </c>
      <c r="C6765" s="1">
        <v>46182</v>
      </c>
      <c r="D6765" s="1">
        <v>46183</v>
      </c>
      <c r="E6765" t="s">
        <v>59</v>
      </c>
      <c r="F6765" t="s">
        <v>16</v>
      </c>
      <c r="G6765" t="s">
        <v>93</v>
      </c>
      <c r="H6765" t="s">
        <v>56</v>
      </c>
      <c r="I6765" t="s">
        <v>33</v>
      </c>
      <c r="J6765" t="s">
        <v>46</v>
      </c>
      <c r="K6765">
        <v>432</v>
      </c>
      <c r="L6765">
        <v>5</v>
      </c>
      <c r="M6765">
        <v>96.6</v>
      </c>
      <c r="N6765">
        <f t="shared" si="420"/>
        <v>1</v>
      </c>
      <c r="O6765">
        <f>5</f>
        <v>5</v>
      </c>
      <c r="P6765" t="str">
        <f t="shared" si="421"/>
        <v>Met</v>
      </c>
      <c r="Q6765">
        <f t="shared" si="422"/>
        <v>1.1574074074074074</v>
      </c>
      <c r="R6765">
        <f t="shared" si="423"/>
        <v>432</v>
      </c>
    </row>
    <row r="6766" spans="1:18" x14ac:dyDescent="0.3">
      <c r="A6766" t="s">
        <v>13321</v>
      </c>
      <c r="B6766" t="s">
        <v>13322</v>
      </c>
      <c r="C6766" s="1">
        <v>46060</v>
      </c>
      <c r="D6766" s="1">
        <v>46070</v>
      </c>
      <c r="E6766" t="s">
        <v>59</v>
      </c>
      <c r="F6766" t="s">
        <v>31</v>
      </c>
      <c r="G6766" t="s">
        <v>17</v>
      </c>
      <c r="H6766" t="s">
        <v>18</v>
      </c>
      <c r="I6766" t="s">
        <v>27</v>
      </c>
      <c r="J6766" t="s">
        <v>74</v>
      </c>
      <c r="K6766">
        <v>28</v>
      </c>
      <c r="L6766">
        <v>1</v>
      </c>
      <c r="M6766">
        <v>98.7</v>
      </c>
      <c r="N6766">
        <f t="shared" si="420"/>
        <v>10</v>
      </c>
      <c r="O6766">
        <f>5</f>
        <v>5</v>
      </c>
      <c r="P6766" t="str">
        <f t="shared" si="421"/>
        <v>Breached</v>
      </c>
      <c r="Q6766">
        <f t="shared" si="422"/>
        <v>3.5714285714285712</v>
      </c>
      <c r="R6766">
        <f t="shared" si="423"/>
        <v>2.8</v>
      </c>
    </row>
    <row r="6767" spans="1:18" x14ac:dyDescent="0.3">
      <c r="A6767" t="s">
        <v>13323</v>
      </c>
      <c r="B6767" t="s">
        <v>13324</v>
      </c>
      <c r="C6767" s="1">
        <v>46062</v>
      </c>
      <c r="D6767" s="1">
        <v>46072</v>
      </c>
      <c r="E6767" t="s">
        <v>15</v>
      </c>
      <c r="F6767" t="s">
        <v>24</v>
      </c>
      <c r="G6767" t="s">
        <v>49</v>
      </c>
      <c r="H6767" t="s">
        <v>26</v>
      </c>
      <c r="I6767" t="s">
        <v>27</v>
      </c>
      <c r="J6767" t="s">
        <v>20</v>
      </c>
      <c r="K6767">
        <v>337</v>
      </c>
      <c r="L6767">
        <v>0</v>
      </c>
      <c r="M6767">
        <v>100</v>
      </c>
      <c r="N6767">
        <f t="shared" si="420"/>
        <v>10</v>
      </c>
      <c r="O6767">
        <f>5</f>
        <v>5</v>
      </c>
      <c r="P6767" t="str">
        <f t="shared" si="421"/>
        <v>Breached</v>
      </c>
      <c r="Q6767">
        <f t="shared" si="422"/>
        <v>0</v>
      </c>
      <c r="R6767">
        <f t="shared" si="423"/>
        <v>33.700000000000003</v>
      </c>
    </row>
    <row r="6768" spans="1:18" x14ac:dyDescent="0.3">
      <c r="A6768" t="s">
        <v>13325</v>
      </c>
      <c r="B6768" t="s">
        <v>13326</v>
      </c>
      <c r="C6768" s="1">
        <v>46193</v>
      </c>
      <c r="D6768" s="1">
        <v>46203</v>
      </c>
      <c r="E6768" t="s">
        <v>59</v>
      </c>
      <c r="F6768" t="s">
        <v>69</v>
      </c>
      <c r="G6768" t="s">
        <v>49</v>
      </c>
      <c r="H6768" t="s">
        <v>56</v>
      </c>
      <c r="I6768" t="s">
        <v>33</v>
      </c>
      <c r="J6768" t="s">
        <v>53</v>
      </c>
      <c r="K6768">
        <v>153</v>
      </c>
      <c r="L6768">
        <v>2</v>
      </c>
      <c r="M6768">
        <v>98.16</v>
      </c>
      <c r="N6768">
        <f t="shared" si="420"/>
        <v>10</v>
      </c>
      <c r="O6768">
        <f>5</f>
        <v>5</v>
      </c>
      <c r="P6768" t="str">
        <f t="shared" si="421"/>
        <v>Breached</v>
      </c>
      <c r="Q6768">
        <f t="shared" si="422"/>
        <v>1.3071895424836601</v>
      </c>
      <c r="R6768">
        <f t="shared" si="423"/>
        <v>15.3</v>
      </c>
    </row>
    <row r="6769" spans="1:18" x14ac:dyDescent="0.3">
      <c r="A6769" t="s">
        <v>13327</v>
      </c>
      <c r="B6769" t="s">
        <v>13328</v>
      </c>
      <c r="C6769" s="1">
        <v>46101</v>
      </c>
      <c r="D6769" s="1">
        <v>46105</v>
      </c>
      <c r="E6769" t="s">
        <v>59</v>
      </c>
      <c r="F6769" t="s">
        <v>69</v>
      </c>
      <c r="G6769" t="s">
        <v>41</v>
      </c>
      <c r="H6769" t="s">
        <v>18</v>
      </c>
      <c r="I6769" t="s">
        <v>27</v>
      </c>
      <c r="J6769" t="s">
        <v>46</v>
      </c>
      <c r="K6769">
        <v>450</v>
      </c>
      <c r="L6769">
        <v>3</v>
      </c>
      <c r="M6769">
        <v>95.72</v>
      </c>
      <c r="N6769">
        <f t="shared" si="420"/>
        <v>4</v>
      </c>
      <c r="O6769">
        <f>5</f>
        <v>5</v>
      </c>
      <c r="P6769" t="str">
        <f t="shared" si="421"/>
        <v>Met</v>
      </c>
      <c r="Q6769">
        <f t="shared" si="422"/>
        <v>0.66666666666666674</v>
      </c>
      <c r="R6769">
        <f t="shared" si="423"/>
        <v>112.5</v>
      </c>
    </row>
    <row r="6770" spans="1:18" x14ac:dyDescent="0.3">
      <c r="A6770" t="s">
        <v>13329</v>
      </c>
      <c r="B6770" t="s">
        <v>13330</v>
      </c>
      <c r="C6770" s="1">
        <v>46037</v>
      </c>
      <c r="D6770" s="1">
        <v>46039</v>
      </c>
      <c r="E6770" t="s">
        <v>15</v>
      </c>
      <c r="F6770" t="s">
        <v>69</v>
      </c>
      <c r="G6770" t="s">
        <v>17</v>
      </c>
      <c r="H6770" t="s">
        <v>56</v>
      </c>
      <c r="I6770" t="s">
        <v>27</v>
      </c>
      <c r="J6770" t="s">
        <v>20</v>
      </c>
      <c r="K6770">
        <v>220</v>
      </c>
      <c r="L6770">
        <v>3</v>
      </c>
      <c r="M6770">
        <v>97.69</v>
      </c>
      <c r="N6770">
        <f t="shared" si="420"/>
        <v>2</v>
      </c>
      <c r="O6770">
        <f>5</f>
        <v>5</v>
      </c>
      <c r="P6770" t="str">
        <f t="shared" si="421"/>
        <v>Met</v>
      </c>
      <c r="Q6770">
        <f t="shared" si="422"/>
        <v>1.3636363636363635</v>
      </c>
      <c r="R6770">
        <f t="shared" si="423"/>
        <v>110</v>
      </c>
    </row>
    <row r="6771" spans="1:18" x14ac:dyDescent="0.3">
      <c r="A6771" t="s">
        <v>13331</v>
      </c>
      <c r="B6771" t="s">
        <v>13332</v>
      </c>
      <c r="C6771" s="1">
        <v>46166</v>
      </c>
      <c r="D6771" s="1">
        <v>46173</v>
      </c>
      <c r="E6771" t="s">
        <v>37</v>
      </c>
      <c r="F6771" t="s">
        <v>38</v>
      </c>
      <c r="G6771" t="s">
        <v>93</v>
      </c>
      <c r="H6771" t="s">
        <v>56</v>
      </c>
      <c r="I6771" t="s">
        <v>19</v>
      </c>
      <c r="J6771" t="s">
        <v>42</v>
      </c>
      <c r="K6771">
        <v>391</v>
      </c>
      <c r="L6771">
        <v>1</v>
      </c>
      <c r="M6771">
        <v>98.81</v>
      </c>
      <c r="N6771">
        <f t="shared" si="420"/>
        <v>7</v>
      </c>
      <c r="O6771">
        <f>5</f>
        <v>5</v>
      </c>
      <c r="P6771" t="str">
        <f t="shared" si="421"/>
        <v>Breached</v>
      </c>
      <c r="Q6771">
        <f t="shared" si="422"/>
        <v>0.25575447570332482</v>
      </c>
      <c r="R6771">
        <f t="shared" si="423"/>
        <v>55.857142857142854</v>
      </c>
    </row>
    <row r="6772" spans="1:18" x14ac:dyDescent="0.3">
      <c r="A6772" t="s">
        <v>13333</v>
      </c>
      <c r="B6772" t="s">
        <v>13334</v>
      </c>
      <c r="C6772" s="1">
        <v>46150</v>
      </c>
      <c r="D6772" s="1">
        <v>46152</v>
      </c>
      <c r="E6772" t="s">
        <v>37</v>
      </c>
      <c r="F6772" t="s">
        <v>38</v>
      </c>
      <c r="G6772" t="s">
        <v>52</v>
      </c>
      <c r="H6772" t="s">
        <v>56</v>
      </c>
      <c r="I6772" t="s">
        <v>19</v>
      </c>
      <c r="J6772" t="s">
        <v>20</v>
      </c>
      <c r="K6772">
        <v>270</v>
      </c>
      <c r="L6772">
        <v>4</v>
      </c>
      <c r="M6772">
        <v>95.88</v>
      </c>
      <c r="N6772">
        <f t="shared" si="420"/>
        <v>2</v>
      </c>
      <c r="O6772">
        <f>5</f>
        <v>5</v>
      </c>
      <c r="P6772" t="str">
        <f t="shared" si="421"/>
        <v>Met</v>
      </c>
      <c r="Q6772">
        <f t="shared" si="422"/>
        <v>1.4814814814814816</v>
      </c>
      <c r="R6772">
        <f t="shared" si="423"/>
        <v>135</v>
      </c>
    </row>
    <row r="6773" spans="1:18" x14ac:dyDescent="0.3">
      <c r="A6773" t="s">
        <v>13335</v>
      </c>
      <c r="B6773" t="s">
        <v>13336</v>
      </c>
      <c r="C6773" s="1">
        <v>46186</v>
      </c>
      <c r="D6773" s="1">
        <v>46195</v>
      </c>
      <c r="E6773" t="s">
        <v>59</v>
      </c>
      <c r="F6773" t="s">
        <v>69</v>
      </c>
      <c r="G6773" t="s">
        <v>17</v>
      </c>
      <c r="H6773" t="s">
        <v>18</v>
      </c>
      <c r="I6773" t="s">
        <v>27</v>
      </c>
      <c r="J6773" t="s">
        <v>28</v>
      </c>
      <c r="K6773">
        <v>153</v>
      </c>
      <c r="L6773">
        <v>4</v>
      </c>
      <c r="M6773">
        <v>96.3</v>
      </c>
      <c r="N6773">
        <f t="shared" si="420"/>
        <v>9</v>
      </c>
      <c r="O6773">
        <f>5</f>
        <v>5</v>
      </c>
      <c r="P6773" t="str">
        <f t="shared" si="421"/>
        <v>Breached</v>
      </c>
      <c r="Q6773">
        <f t="shared" si="422"/>
        <v>2.6143790849673203</v>
      </c>
      <c r="R6773">
        <f t="shared" si="423"/>
        <v>17</v>
      </c>
    </row>
    <row r="6774" spans="1:18" x14ac:dyDescent="0.3">
      <c r="A6774" t="s">
        <v>13337</v>
      </c>
      <c r="B6774" t="s">
        <v>13338</v>
      </c>
      <c r="C6774" s="1">
        <v>46066</v>
      </c>
      <c r="D6774" s="1">
        <v>46072</v>
      </c>
      <c r="E6774" t="s">
        <v>15</v>
      </c>
      <c r="F6774" t="s">
        <v>31</v>
      </c>
      <c r="G6774" t="s">
        <v>49</v>
      </c>
      <c r="H6774" t="s">
        <v>26</v>
      </c>
      <c r="I6774" t="s">
        <v>33</v>
      </c>
      <c r="J6774" t="s">
        <v>46</v>
      </c>
      <c r="K6774">
        <v>259</v>
      </c>
      <c r="L6774">
        <v>0</v>
      </c>
      <c r="M6774">
        <v>100</v>
      </c>
      <c r="N6774">
        <f t="shared" si="420"/>
        <v>6</v>
      </c>
      <c r="O6774">
        <f>5</f>
        <v>5</v>
      </c>
      <c r="P6774" t="str">
        <f t="shared" si="421"/>
        <v>Breached</v>
      </c>
      <c r="Q6774">
        <f t="shared" si="422"/>
        <v>0</v>
      </c>
      <c r="R6774">
        <f t="shared" si="423"/>
        <v>43.166666666666664</v>
      </c>
    </row>
    <row r="6775" spans="1:18" x14ac:dyDescent="0.3">
      <c r="A6775" t="s">
        <v>13339</v>
      </c>
      <c r="B6775" t="s">
        <v>3669</v>
      </c>
      <c r="C6775" s="1">
        <v>46112</v>
      </c>
      <c r="D6775" s="1">
        <v>46115</v>
      </c>
      <c r="E6775" t="s">
        <v>23</v>
      </c>
      <c r="F6775" t="s">
        <v>38</v>
      </c>
      <c r="G6775" t="s">
        <v>17</v>
      </c>
      <c r="H6775" t="s">
        <v>56</v>
      </c>
      <c r="I6775" t="s">
        <v>27</v>
      </c>
      <c r="J6775" t="s">
        <v>46</v>
      </c>
      <c r="K6775">
        <v>324</v>
      </c>
      <c r="L6775">
        <v>0</v>
      </c>
      <c r="M6775">
        <v>100</v>
      </c>
      <c r="N6775">
        <f t="shared" si="420"/>
        <v>3</v>
      </c>
      <c r="O6775">
        <f>5</f>
        <v>5</v>
      </c>
      <c r="P6775" t="str">
        <f t="shared" si="421"/>
        <v>Met</v>
      </c>
      <c r="Q6775">
        <f t="shared" si="422"/>
        <v>0</v>
      </c>
      <c r="R6775">
        <f t="shared" si="423"/>
        <v>108</v>
      </c>
    </row>
    <row r="6776" spans="1:18" x14ac:dyDescent="0.3">
      <c r="A6776" t="s">
        <v>13340</v>
      </c>
      <c r="B6776" t="s">
        <v>13341</v>
      </c>
      <c r="C6776" s="1">
        <v>46094</v>
      </c>
      <c r="D6776" s="1">
        <v>46102</v>
      </c>
      <c r="E6776" t="s">
        <v>65</v>
      </c>
      <c r="F6776" t="s">
        <v>69</v>
      </c>
      <c r="G6776" t="s">
        <v>25</v>
      </c>
      <c r="H6776" t="s">
        <v>26</v>
      </c>
      <c r="I6776" t="s">
        <v>33</v>
      </c>
      <c r="J6776" t="s">
        <v>74</v>
      </c>
      <c r="K6776">
        <v>206</v>
      </c>
      <c r="L6776">
        <v>5</v>
      </c>
      <c r="M6776">
        <v>92.84</v>
      </c>
      <c r="N6776">
        <f t="shared" si="420"/>
        <v>8</v>
      </c>
      <c r="O6776">
        <f>5</f>
        <v>5</v>
      </c>
      <c r="P6776" t="str">
        <f t="shared" si="421"/>
        <v>Breached</v>
      </c>
      <c r="Q6776">
        <f t="shared" si="422"/>
        <v>2.4271844660194173</v>
      </c>
      <c r="R6776">
        <f t="shared" si="423"/>
        <v>25.75</v>
      </c>
    </row>
    <row r="6777" spans="1:18" x14ac:dyDescent="0.3">
      <c r="A6777" t="s">
        <v>13342</v>
      </c>
      <c r="B6777" t="s">
        <v>13343</v>
      </c>
      <c r="C6777" s="1">
        <v>46053</v>
      </c>
      <c r="D6777" s="1">
        <v>46054</v>
      </c>
      <c r="E6777" t="s">
        <v>15</v>
      </c>
      <c r="F6777" t="s">
        <v>38</v>
      </c>
      <c r="G6777" t="s">
        <v>41</v>
      </c>
      <c r="H6777" t="s">
        <v>26</v>
      </c>
      <c r="I6777" t="s">
        <v>19</v>
      </c>
      <c r="J6777" t="s">
        <v>42</v>
      </c>
      <c r="K6777">
        <v>57</v>
      </c>
      <c r="L6777">
        <v>5</v>
      </c>
      <c r="M6777">
        <v>97.36</v>
      </c>
      <c r="N6777">
        <f t="shared" si="420"/>
        <v>1</v>
      </c>
      <c r="O6777">
        <f>5</f>
        <v>5</v>
      </c>
      <c r="P6777" t="str">
        <f t="shared" si="421"/>
        <v>Met</v>
      </c>
      <c r="Q6777">
        <f t="shared" si="422"/>
        <v>8.7719298245614024</v>
      </c>
      <c r="R6777">
        <f t="shared" si="423"/>
        <v>57</v>
      </c>
    </row>
    <row r="6778" spans="1:18" x14ac:dyDescent="0.3">
      <c r="A6778" t="s">
        <v>13344</v>
      </c>
      <c r="B6778" t="s">
        <v>13345</v>
      </c>
      <c r="C6778" s="1">
        <v>46038</v>
      </c>
      <c r="D6778" s="1">
        <v>46039</v>
      </c>
      <c r="E6778" t="s">
        <v>23</v>
      </c>
      <c r="F6778" t="s">
        <v>69</v>
      </c>
      <c r="G6778" t="s">
        <v>32</v>
      </c>
      <c r="H6778" t="s">
        <v>26</v>
      </c>
      <c r="I6778" t="s">
        <v>27</v>
      </c>
      <c r="J6778" t="s">
        <v>74</v>
      </c>
      <c r="K6778">
        <v>468</v>
      </c>
      <c r="L6778">
        <v>2</v>
      </c>
      <c r="M6778">
        <v>98.25</v>
      </c>
      <c r="N6778">
        <f t="shared" si="420"/>
        <v>1</v>
      </c>
      <c r="O6778">
        <f>5</f>
        <v>5</v>
      </c>
      <c r="P6778" t="str">
        <f t="shared" si="421"/>
        <v>Met</v>
      </c>
      <c r="Q6778">
        <f t="shared" si="422"/>
        <v>0.42735042735042739</v>
      </c>
      <c r="R6778">
        <f t="shared" si="423"/>
        <v>468</v>
      </c>
    </row>
    <row r="6779" spans="1:18" x14ac:dyDescent="0.3">
      <c r="A6779" t="s">
        <v>13346</v>
      </c>
      <c r="B6779" t="s">
        <v>1891</v>
      </c>
      <c r="C6779" s="1">
        <v>46057</v>
      </c>
      <c r="D6779" s="1">
        <v>46063</v>
      </c>
      <c r="E6779" t="s">
        <v>23</v>
      </c>
      <c r="F6779" t="s">
        <v>24</v>
      </c>
      <c r="G6779" t="s">
        <v>52</v>
      </c>
      <c r="H6779" t="s">
        <v>56</v>
      </c>
      <c r="I6779" t="s">
        <v>33</v>
      </c>
      <c r="J6779" t="s">
        <v>42</v>
      </c>
      <c r="K6779">
        <v>102</v>
      </c>
      <c r="L6779">
        <v>4</v>
      </c>
      <c r="M6779">
        <v>97.15</v>
      </c>
      <c r="N6779">
        <f t="shared" si="420"/>
        <v>6</v>
      </c>
      <c r="O6779">
        <f>5</f>
        <v>5</v>
      </c>
      <c r="P6779" t="str">
        <f t="shared" si="421"/>
        <v>Breached</v>
      </c>
      <c r="Q6779">
        <f t="shared" si="422"/>
        <v>3.9215686274509802</v>
      </c>
      <c r="R6779">
        <f t="shared" si="423"/>
        <v>17</v>
      </c>
    </row>
    <row r="6780" spans="1:18" x14ac:dyDescent="0.3">
      <c r="A6780" t="s">
        <v>13347</v>
      </c>
      <c r="B6780" t="s">
        <v>13348</v>
      </c>
      <c r="C6780" s="1">
        <v>46182</v>
      </c>
      <c r="D6780" s="1">
        <v>46190</v>
      </c>
      <c r="E6780" t="s">
        <v>37</v>
      </c>
      <c r="F6780" t="s">
        <v>38</v>
      </c>
      <c r="G6780" t="s">
        <v>25</v>
      </c>
      <c r="H6780" t="s">
        <v>26</v>
      </c>
      <c r="I6780" t="s">
        <v>33</v>
      </c>
      <c r="J6780" t="s">
        <v>28</v>
      </c>
      <c r="K6780">
        <v>498</v>
      </c>
      <c r="L6780">
        <v>3</v>
      </c>
      <c r="M6780">
        <v>97.48</v>
      </c>
      <c r="N6780">
        <f t="shared" si="420"/>
        <v>8</v>
      </c>
      <c r="O6780">
        <f>5</f>
        <v>5</v>
      </c>
      <c r="P6780" t="str">
        <f t="shared" si="421"/>
        <v>Breached</v>
      </c>
      <c r="Q6780">
        <f t="shared" si="422"/>
        <v>0.60240963855421692</v>
      </c>
      <c r="R6780">
        <f t="shared" si="423"/>
        <v>62.25</v>
      </c>
    </row>
    <row r="6781" spans="1:18" x14ac:dyDescent="0.3">
      <c r="A6781" t="s">
        <v>13349</v>
      </c>
      <c r="B6781" t="s">
        <v>13350</v>
      </c>
      <c r="C6781" s="1">
        <v>46040</v>
      </c>
      <c r="D6781" s="1">
        <v>46043</v>
      </c>
      <c r="E6781" t="s">
        <v>15</v>
      </c>
      <c r="F6781" t="s">
        <v>45</v>
      </c>
      <c r="G6781" t="s">
        <v>25</v>
      </c>
      <c r="H6781" t="s">
        <v>18</v>
      </c>
      <c r="I6781" t="s">
        <v>33</v>
      </c>
      <c r="J6781" t="s">
        <v>42</v>
      </c>
      <c r="K6781">
        <v>315</v>
      </c>
      <c r="L6781">
        <v>4</v>
      </c>
      <c r="M6781">
        <v>94.91</v>
      </c>
      <c r="N6781">
        <f t="shared" si="420"/>
        <v>3</v>
      </c>
      <c r="O6781">
        <f>5</f>
        <v>5</v>
      </c>
      <c r="P6781" t="str">
        <f t="shared" si="421"/>
        <v>Met</v>
      </c>
      <c r="Q6781">
        <f t="shared" si="422"/>
        <v>1.2698412698412698</v>
      </c>
      <c r="R6781">
        <f t="shared" si="423"/>
        <v>105</v>
      </c>
    </row>
    <row r="6782" spans="1:18" x14ac:dyDescent="0.3">
      <c r="A6782" t="s">
        <v>13351</v>
      </c>
      <c r="B6782" t="s">
        <v>13352</v>
      </c>
      <c r="C6782" s="1">
        <v>46065</v>
      </c>
      <c r="D6782" s="1">
        <v>46069</v>
      </c>
      <c r="E6782" t="s">
        <v>59</v>
      </c>
      <c r="F6782" t="s">
        <v>69</v>
      </c>
      <c r="G6782" t="s">
        <v>32</v>
      </c>
      <c r="H6782" t="s">
        <v>56</v>
      </c>
      <c r="I6782" t="s">
        <v>19</v>
      </c>
      <c r="J6782" t="s">
        <v>74</v>
      </c>
      <c r="K6782">
        <v>346</v>
      </c>
      <c r="L6782">
        <v>1</v>
      </c>
      <c r="M6782">
        <v>98.54</v>
      </c>
      <c r="N6782">
        <f t="shared" si="420"/>
        <v>4</v>
      </c>
      <c r="O6782">
        <f>5</f>
        <v>5</v>
      </c>
      <c r="P6782" t="str">
        <f t="shared" si="421"/>
        <v>Met</v>
      </c>
      <c r="Q6782">
        <f t="shared" si="422"/>
        <v>0.28901734104046239</v>
      </c>
      <c r="R6782">
        <f t="shared" si="423"/>
        <v>86.5</v>
      </c>
    </row>
    <row r="6783" spans="1:18" x14ac:dyDescent="0.3">
      <c r="A6783" t="s">
        <v>13353</v>
      </c>
      <c r="B6783" t="s">
        <v>13354</v>
      </c>
      <c r="C6783" s="1">
        <v>46103</v>
      </c>
      <c r="D6783" s="1">
        <v>46109</v>
      </c>
      <c r="E6783" t="s">
        <v>23</v>
      </c>
      <c r="F6783" t="s">
        <v>24</v>
      </c>
      <c r="G6783" t="s">
        <v>41</v>
      </c>
      <c r="H6783" t="s">
        <v>26</v>
      </c>
      <c r="I6783" t="s">
        <v>33</v>
      </c>
      <c r="J6783" t="s">
        <v>66</v>
      </c>
      <c r="K6783">
        <v>150</v>
      </c>
      <c r="L6783">
        <v>1</v>
      </c>
      <c r="M6783">
        <v>98.94</v>
      </c>
      <c r="N6783">
        <f t="shared" si="420"/>
        <v>6</v>
      </c>
      <c r="O6783">
        <f>5</f>
        <v>5</v>
      </c>
      <c r="P6783" t="str">
        <f t="shared" si="421"/>
        <v>Breached</v>
      </c>
      <c r="Q6783">
        <f t="shared" si="422"/>
        <v>0.66666666666666674</v>
      </c>
      <c r="R6783">
        <f t="shared" si="423"/>
        <v>25</v>
      </c>
    </row>
    <row r="6784" spans="1:18" x14ac:dyDescent="0.3">
      <c r="A6784" t="s">
        <v>13355</v>
      </c>
      <c r="B6784" t="s">
        <v>13356</v>
      </c>
      <c r="C6784" s="1">
        <v>46101</v>
      </c>
      <c r="D6784" s="1">
        <v>46110</v>
      </c>
      <c r="E6784" t="s">
        <v>59</v>
      </c>
      <c r="F6784" t="s">
        <v>69</v>
      </c>
      <c r="G6784" t="s">
        <v>17</v>
      </c>
      <c r="H6784" t="s">
        <v>26</v>
      </c>
      <c r="I6784" t="s">
        <v>27</v>
      </c>
      <c r="J6784" t="s">
        <v>34</v>
      </c>
      <c r="K6784">
        <v>246</v>
      </c>
      <c r="L6784">
        <v>0</v>
      </c>
      <c r="M6784">
        <v>100</v>
      </c>
      <c r="N6784">
        <f t="shared" si="420"/>
        <v>9</v>
      </c>
      <c r="O6784">
        <f>5</f>
        <v>5</v>
      </c>
      <c r="P6784" t="str">
        <f t="shared" si="421"/>
        <v>Breached</v>
      </c>
      <c r="Q6784">
        <f t="shared" si="422"/>
        <v>0</v>
      </c>
      <c r="R6784">
        <f t="shared" si="423"/>
        <v>27.333333333333332</v>
      </c>
    </row>
    <row r="6785" spans="1:18" x14ac:dyDescent="0.3">
      <c r="A6785" t="s">
        <v>13357</v>
      </c>
      <c r="B6785" t="s">
        <v>13358</v>
      </c>
      <c r="C6785" s="1">
        <v>46171</v>
      </c>
      <c r="D6785" s="1">
        <v>46176</v>
      </c>
      <c r="E6785" t="s">
        <v>59</v>
      </c>
      <c r="F6785" t="s">
        <v>69</v>
      </c>
      <c r="G6785" t="s">
        <v>41</v>
      </c>
      <c r="H6785" t="s">
        <v>26</v>
      </c>
      <c r="I6785" t="s">
        <v>33</v>
      </c>
      <c r="J6785" t="s">
        <v>74</v>
      </c>
      <c r="K6785">
        <v>448</v>
      </c>
      <c r="L6785">
        <v>2</v>
      </c>
      <c r="M6785">
        <v>98.53</v>
      </c>
      <c r="N6785">
        <f t="shared" si="420"/>
        <v>5</v>
      </c>
      <c r="O6785">
        <f>5</f>
        <v>5</v>
      </c>
      <c r="P6785" t="str">
        <f t="shared" si="421"/>
        <v>Met</v>
      </c>
      <c r="Q6785">
        <f t="shared" si="422"/>
        <v>0.4464285714285714</v>
      </c>
      <c r="R6785">
        <f t="shared" si="423"/>
        <v>89.6</v>
      </c>
    </row>
    <row r="6786" spans="1:18" x14ac:dyDescent="0.3">
      <c r="A6786" t="s">
        <v>13359</v>
      </c>
      <c r="B6786" t="s">
        <v>13360</v>
      </c>
      <c r="C6786" s="1">
        <v>46024</v>
      </c>
      <c r="D6786" s="1">
        <v>46029</v>
      </c>
      <c r="E6786" t="s">
        <v>37</v>
      </c>
      <c r="F6786" t="s">
        <v>38</v>
      </c>
      <c r="G6786" t="s">
        <v>41</v>
      </c>
      <c r="H6786" t="s">
        <v>18</v>
      </c>
      <c r="I6786" t="s">
        <v>27</v>
      </c>
      <c r="J6786" t="s">
        <v>28</v>
      </c>
      <c r="K6786">
        <v>276</v>
      </c>
      <c r="L6786">
        <v>2</v>
      </c>
      <c r="M6786">
        <v>98.12</v>
      </c>
      <c r="N6786">
        <f t="shared" si="420"/>
        <v>5</v>
      </c>
      <c r="O6786">
        <f>5</f>
        <v>5</v>
      </c>
      <c r="P6786" t="str">
        <f t="shared" si="421"/>
        <v>Met</v>
      </c>
      <c r="Q6786">
        <f t="shared" si="422"/>
        <v>0.72463768115942029</v>
      </c>
      <c r="R6786">
        <f t="shared" si="423"/>
        <v>55.2</v>
      </c>
    </row>
    <row r="6787" spans="1:18" x14ac:dyDescent="0.3">
      <c r="A6787" t="s">
        <v>13361</v>
      </c>
      <c r="B6787" t="s">
        <v>13362</v>
      </c>
      <c r="C6787" s="1">
        <v>46108</v>
      </c>
      <c r="D6787" s="1">
        <v>46112</v>
      </c>
      <c r="E6787" t="s">
        <v>65</v>
      </c>
      <c r="F6787" t="s">
        <v>24</v>
      </c>
      <c r="G6787" t="s">
        <v>41</v>
      </c>
      <c r="H6787" t="s">
        <v>18</v>
      </c>
      <c r="I6787" t="s">
        <v>19</v>
      </c>
      <c r="J6787" t="s">
        <v>74</v>
      </c>
      <c r="K6787">
        <v>483</v>
      </c>
      <c r="L6787">
        <v>1</v>
      </c>
      <c r="M6787">
        <v>98.51</v>
      </c>
      <c r="N6787">
        <f t="shared" ref="N6787:N6850" si="424">D6787-C6787</f>
        <v>4</v>
      </c>
      <c r="O6787">
        <f>5</f>
        <v>5</v>
      </c>
      <c r="P6787" t="str">
        <f t="shared" ref="P6787:P6850" si="425">IF(N6787&lt;=O6787,"Met","Breached")</f>
        <v>Met</v>
      </c>
      <c r="Q6787">
        <f t="shared" ref="Q6787:Q6850" si="426">(L6787/K6787)*100</f>
        <v>0.20703933747412009</v>
      </c>
      <c r="R6787">
        <f t="shared" ref="R6787:R6850" si="427">(K6787/N6787)</f>
        <v>120.75</v>
      </c>
    </row>
    <row r="6788" spans="1:18" x14ac:dyDescent="0.3">
      <c r="A6788" t="s">
        <v>13363</v>
      </c>
      <c r="B6788" t="s">
        <v>13364</v>
      </c>
      <c r="C6788" s="1">
        <v>46068</v>
      </c>
      <c r="D6788" s="1">
        <v>46076</v>
      </c>
      <c r="E6788" t="s">
        <v>59</v>
      </c>
      <c r="F6788" t="s">
        <v>45</v>
      </c>
      <c r="G6788" t="s">
        <v>32</v>
      </c>
      <c r="H6788" t="s">
        <v>56</v>
      </c>
      <c r="I6788" t="s">
        <v>19</v>
      </c>
      <c r="J6788" t="s">
        <v>46</v>
      </c>
      <c r="K6788">
        <v>302</v>
      </c>
      <c r="L6788">
        <v>4</v>
      </c>
      <c r="M6788">
        <v>97.1</v>
      </c>
      <c r="N6788">
        <f t="shared" si="424"/>
        <v>8</v>
      </c>
      <c r="O6788">
        <f>5</f>
        <v>5</v>
      </c>
      <c r="P6788" t="str">
        <f t="shared" si="425"/>
        <v>Breached</v>
      </c>
      <c r="Q6788">
        <f t="shared" si="426"/>
        <v>1.3245033112582782</v>
      </c>
      <c r="R6788">
        <f t="shared" si="427"/>
        <v>37.75</v>
      </c>
    </row>
    <row r="6789" spans="1:18" x14ac:dyDescent="0.3">
      <c r="A6789" t="s">
        <v>13365</v>
      </c>
      <c r="B6789" t="s">
        <v>13366</v>
      </c>
      <c r="C6789" s="1">
        <v>46057</v>
      </c>
      <c r="D6789" s="1">
        <v>46059</v>
      </c>
      <c r="E6789" t="s">
        <v>65</v>
      </c>
      <c r="F6789" t="s">
        <v>16</v>
      </c>
      <c r="G6789" t="s">
        <v>32</v>
      </c>
      <c r="H6789" t="s">
        <v>56</v>
      </c>
      <c r="I6789" t="s">
        <v>33</v>
      </c>
      <c r="J6789" t="s">
        <v>20</v>
      </c>
      <c r="K6789">
        <v>393</v>
      </c>
      <c r="L6789">
        <v>5</v>
      </c>
      <c r="M6789">
        <v>97.4</v>
      </c>
      <c r="N6789">
        <f t="shared" si="424"/>
        <v>2</v>
      </c>
      <c r="O6789">
        <f>5</f>
        <v>5</v>
      </c>
      <c r="P6789" t="str">
        <f t="shared" si="425"/>
        <v>Met</v>
      </c>
      <c r="Q6789">
        <f t="shared" si="426"/>
        <v>1.2722646310432568</v>
      </c>
      <c r="R6789">
        <f t="shared" si="427"/>
        <v>196.5</v>
      </c>
    </row>
    <row r="6790" spans="1:18" x14ac:dyDescent="0.3">
      <c r="A6790" t="s">
        <v>13367</v>
      </c>
      <c r="B6790" t="s">
        <v>13368</v>
      </c>
      <c r="C6790" s="1">
        <v>46085</v>
      </c>
      <c r="D6790" s="1">
        <v>46091</v>
      </c>
      <c r="E6790" t="s">
        <v>15</v>
      </c>
      <c r="F6790" t="s">
        <v>31</v>
      </c>
      <c r="G6790" t="s">
        <v>60</v>
      </c>
      <c r="H6790" t="s">
        <v>56</v>
      </c>
      <c r="I6790" t="s">
        <v>19</v>
      </c>
      <c r="J6790" t="s">
        <v>74</v>
      </c>
      <c r="K6790">
        <v>416</v>
      </c>
      <c r="L6790">
        <v>2</v>
      </c>
      <c r="M6790">
        <v>97.7</v>
      </c>
      <c r="N6790">
        <f t="shared" si="424"/>
        <v>6</v>
      </c>
      <c r="O6790">
        <f>5</f>
        <v>5</v>
      </c>
      <c r="P6790" t="str">
        <f t="shared" si="425"/>
        <v>Breached</v>
      </c>
      <c r="Q6790">
        <f t="shared" si="426"/>
        <v>0.48076923076923078</v>
      </c>
      <c r="R6790">
        <f t="shared" si="427"/>
        <v>69.333333333333329</v>
      </c>
    </row>
    <row r="6791" spans="1:18" x14ac:dyDescent="0.3">
      <c r="A6791" t="s">
        <v>13369</v>
      </c>
      <c r="B6791" t="s">
        <v>13370</v>
      </c>
      <c r="C6791" s="1">
        <v>46064</v>
      </c>
      <c r="D6791" s="1">
        <v>46073</v>
      </c>
      <c r="E6791" t="s">
        <v>59</v>
      </c>
      <c r="F6791" t="s">
        <v>24</v>
      </c>
      <c r="G6791" t="s">
        <v>52</v>
      </c>
      <c r="H6791" t="s">
        <v>56</v>
      </c>
      <c r="I6791" t="s">
        <v>33</v>
      </c>
      <c r="J6791" t="s">
        <v>66</v>
      </c>
      <c r="K6791">
        <v>257</v>
      </c>
      <c r="L6791">
        <v>0</v>
      </c>
      <c r="M6791">
        <v>100</v>
      </c>
      <c r="N6791">
        <f t="shared" si="424"/>
        <v>9</v>
      </c>
      <c r="O6791">
        <f>5</f>
        <v>5</v>
      </c>
      <c r="P6791" t="str">
        <f t="shared" si="425"/>
        <v>Breached</v>
      </c>
      <c r="Q6791">
        <f t="shared" si="426"/>
        <v>0</v>
      </c>
      <c r="R6791">
        <f t="shared" si="427"/>
        <v>28.555555555555557</v>
      </c>
    </row>
    <row r="6792" spans="1:18" x14ac:dyDescent="0.3">
      <c r="A6792" t="s">
        <v>13371</v>
      </c>
      <c r="B6792" t="s">
        <v>13372</v>
      </c>
      <c r="C6792" s="1">
        <v>46140</v>
      </c>
      <c r="D6792" s="1">
        <v>46148</v>
      </c>
      <c r="E6792" t="s">
        <v>65</v>
      </c>
      <c r="F6792" t="s">
        <v>38</v>
      </c>
      <c r="G6792" t="s">
        <v>93</v>
      </c>
      <c r="H6792" t="s">
        <v>26</v>
      </c>
      <c r="I6792" t="s">
        <v>19</v>
      </c>
      <c r="J6792" t="s">
        <v>42</v>
      </c>
      <c r="K6792">
        <v>456</v>
      </c>
      <c r="L6792">
        <v>2</v>
      </c>
      <c r="M6792">
        <v>97.28</v>
      </c>
      <c r="N6792">
        <f t="shared" si="424"/>
        <v>8</v>
      </c>
      <c r="O6792">
        <f>5</f>
        <v>5</v>
      </c>
      <c r="P6792" t="str">
        <f t="shared" si="425"/>
        <v>Breached</v>
      </c>
      <c r="Q6792">
        <f t="shared" si="426"/>
        <v>0.43859649122807015</v>
      </c>
      <c r="R6792">
        <f t="shared" si="427"/>
        <v>57</v>
      </c>
    </row>
    <row r="6793" spans="1:18" x14ac:dyDescent="0.3">
      <c r="A6793" t="s">
        <v>13373</v>
      </c>
      <c r="B6793" t="s">
        <v>13374</v>
      </c>
      <c r="C6793" s="1">
        <v>46122</v>
      </c>
      <c r="D6793" s="1">
        <v>46125</v>
      </c>
      <c r="E6793" t="s">
        <v>15</v>
      </c>
      <c r="F6793" t="s">
        <v>38</v>
      </c>
      <c r="G6793" t="s">
        <v>93</v>
      </c>
      <c r="H6793" t="s">
        <v>26</v>
      </c>
      <c r="I6793" t="s">
        <v>19</v>
      </c>
      <c r="J6793" t="s">
        <v>28</v>
      </c>
      <c r="K6793">
        <v>425</v>
      </c>
      <c r="L6793">
        <v>4</v>
      </c>
      <c r="M6793">
        <v>95.87</v>
      </c>
      <c r="N6793">
        <f t="shared" si="424"/>
        <v>3</v>
      </c>
      <c r="O6793">
        <f>5</f>
        <v>5</v>
      </c>
      <c r="P6793" t="str">
        <f t="shared" si="425"/>
        <v>Met</v>
      </c>
      <c r="Q6793">
        <f t="shared" si="426"/>
        <v>0.94117647058823517</v>
      </c>
      <c r="R6793">
        <f t="shared" si="427"/>
        <v>141.66666666666666</v>
      </c>
    </row>
    <row r="6794" spans="1:18" x14ac:dyDescent="0.3">
      <c r="A6794" t="s">
        <v>13375</v>
      </c>
      <c r="B6794" t="s">
        <v>13376</v>
      </c>
      <c r="C6794" s="1">
        <v>46046</v>
      </c>
      <c r="D6794" s="1">
        <v>46053</v>
      </c>
      <c r="E6794" t="s">
        <v>65</v>
      </c>
      <c r="F6794" t="s">
        <v>45</v>
      </c>
      <c r="G6794" t="s">
        <v>49</v>
      </c>
      <c r="H6794" t="s">
        <v>56</v>
      </c>
      <c r="I6794" t="s">
        <v>33</v>
      </c>
      <c r="J6794" t="s">
        <v>46</v>
      </c>
      <c r="K6794">
        <v>179</v>
      </c>
      <c r="L6794">
        <v>4</v>
      </c>
      <c r="M6794">
        <v>96.51</v>
      </c>
      <c r="N6794">
        <f t="shared" si="424"/>
        <v>7</v>
      </c>
      <c r="O6794">
        <f>5</f>
        <v>5</v>
      </c>
      <c r="P6794" t="str">
        <f t="shared" si="425"/>
        <v>Breached</v>
      </c>
      <c r="Q6794">
        <f t="shared" si="426"/>
        <v>2.2346368715083798</v>
      </c>
      <c r="R6794">
        <f t="shared" si="427"/>
        <v>25.571428571428573</v>
      </c>
    </row>
    <row r="6795" spans="1:18" x14ac:dyDescent="0.3">
      <c r="A6795" t="s">
        <v>13377</v>
      </c>
      <c r="B6795" t="s">
        <v>13378</v>
      </c>
      <c r="C6795" s="1">
        <v>46077</v>
      </c>
      <c r="D6795" s="1">
        <v>46083</v>
      </c>
      <c r="E6795" t="s">
        <v>65</v>
      </c>
      <c r="F6795" t="s">
        <v>45</v>
      </c>
      <c r="G6795" t="s">
        <v>32</v>
      </c>
      <c r="H6795" t="s">
        <v>56</v>
      </c>
      <c r="I6795" t="s">
        <v>33</v>
      </c>
      <c r="J6795" t="s">
        <v>28</v>
      </c>
      <c r="K6795">
        <v>227</v>
      </c>
      <c r="L6795">
        <v>1</v>
      </c>
      <c r="M6795">
        <v>99.22</v>
      </c>
      <c r="N6795">
        <f t="shared" si="424"/>
        <v>6</v>
      </c>
      <c r="O6795">
        <f>5</f>
        <v>5</v>
      </c>
      <c r="P6795" t="str">
        <f t="shared" si="425"/>
        <v>Breached</v>
      </c>
      <c r="Q6795">
        <f t="shared" si="426"/>
        <v>0.44052863436123352</v>
      </c>
      <c r="R6795">
        <f t="shared" si="427"/>
        <v>37.833333333333336</v>
      </c>
    </row>
    <row r="6796" spans="1:18" x14ac:dyDescent="0.3">
      <c r="A6796" t="s">
        <v>13379</v>
      </c>
      <c r="B6796" t="s">
        <v>10399</v>
      </c>
      <c r="C6796" s="1">
        <v>46058</v>
      </c>
      <c r="D6796" s="1">
        <v>46067</v>
      </c>
      <c r="E6796" t="s">
        <v>37</v>
      </c>
      <c r="F6796" t="s">
        <v>31</v>
      </c>
      <c r="G6796" t="s">
        <v>93</v>
      </c>
      <c r="H6796" t="s">
        <v>26</v>
      </c>
      <c r="I6796" t="s">
        <v>19</v>
      </c>
      <c r="J6796" t="s">
        <v>46</v>
      </c>
      <c r="K6796">
        <v>329</v>
      </c>
      <c r="L6796">
        <v>2</v>
      </c>
      <c r="M6796">
        <v>98.96</v>
      </c>
      <c r="N6796">
        <f t="shared" si="424"/>
        <v>9</v>
      </c>
      <c r="O6796">
        <f>5</f>
        <v>5</v>
      </c>
      <c r="P6796" t="str">
        <f t="shared" si="425"/>
        <v>Breached</v>
      </c>
      <c r="Q6796">
        <f t="shared" si="426"/>
        <v>0.60790273556231</v>
      </c>
      <c r="R6796">
        <f t="shared" si="427"/>
        <v>36.555555555555557</v>
      </c>
    </row>
    <row r="6797" spans="1:18" x14ac:dyDescent="0.3">
      <c r="A6797" t="s">
        <v>13380</v>
      </c>
      <c r="B6797" t="s">
        <v>13381</v>
      </c>
      <c r="C6797" s="1">
        <v>46141</v>
      </c>
      <c r="D6797" s="1">
        <v>46149</v>
      </c>
      <c r="E6797" t="s">
        <v>59</v>
      </c>
      <c r="F6797" t="s">
        <v>24</v>
      </c>
      <c r="G6797" t="s">
        <v>93</v>
      </c>
      <c r="H6797" t="s">
        <v>56</v>
      </c>
      <c r="I6797" t="s">
        <v>33</v>
      </c>
      <c r="J6797" t="s">
        <v>42</v>
      </c>
      <c r="K6797">
        <v>279</v>
      </c>
      <c r="L6797">
        <v>2</v>
      </c>
      <c r="M6797">
        <v>98.91</v>
      </c>
      <c r="N6797">
        <f t="shared" si="424"/>
        <v>8</v>
      </c>
      <c r="O6797">
        <f>5</f>
        <v>5</v>
      </c>
      <c r="P6797" t="str">
        <f t="shared" si="425"/>
        <v>Breached</v>
      </c>
      <c r="Q6797">
        <f t="shared" si="426"/>
        <v>0.71684587813620071</v>
      </c>
      <c r="R6797">
        <f t="shared" si="427"/>
        <v>34.875</v>
      </c>
    </row>
    <row r="6798" spans="1:18" x14ac:dyDescent="0.3">
      <c r="A6798" t="s">
        <v>13382</v>
      </c>
      <c r="B6798" t="s">
        <v>13383</v>
      </c>
      <c r="C6798" s="1">
        <v>46125</v>
      </c>
      <c r="D6798" s="1">
        <v>46126</v>
      </c>
      <c r="E6798" t="s">
        <v>15</v>
      </c>
      <c r="F6798" t="s">
        <v>16</v>
      </c>
      <c r="G6798" t="s">
        <v>60</v>
      </c>
      <c r="H6798" t="s">
        <v>26</v>
      </c>
      <c r="I6798" t="s">
        <v>27</v>
      </c>
      <c r="J6798" t="s">
        <v>42</v>
      </c>
      <c r="K6798">
        <v>380</v>
      </c>
      <c r="L6798">
        <v>1</v>
      </c>
      <c r="M6798">
        <v>98.75</v>
      </c>
      <c r="N6798">
        <f t="shared" si="424"/>
        <v>1</v>
      </c>
      <c r="O6798">
        <f>5</f>
        <v>5</v>
      </c>
      <c r="P6798" t="str">
        <f t="shared" si="425"/>
        <v>Met</v>
      </c>
      <c r="Q6798">
        <f t="shared" si="426"/>
        <v>0.26315789473684209</v>
      </c>
      <c r="R6798">
        <f t="shared" si="427"/>
        <v>380</v>
      </c>
    </row>
    <row r="6799" spans="1:18" x14ac:dyDescent="0.3">
      <c r="A6799" t="s">
        <v>13384</v>
      </c>
      <c r="B6799" t="s">
        <v>6181</v>
      </c>
      <c r="C6799" s="1">
        <v>46155</v>
      </c>
      <c r="D6799" s="1">
        <v>46164</v>
      </c>
      <c r="E6799" t="s">
        <v>65</v>
      </c>
      <c r="F6799" t="s">
        <v>24</v>
      </c>
      <c r="G6799" t="s">
        <v>17</v>
      </c>
      <c r="H6799" t="s">
        <v>18</v>
      </c>
      <c r="I6799" t="s">
        <v>19</v>
      </c>
      <c r="J6799" t="s">
        <v>28</v>
      </c>
      <c r="K6799">
        <v>28</v>
      </c>
      <c r="L6799">
        <v>5</v>
      </c>
      <c r="M6799">
        <v>95.78</v>
      </c>
      <c r="N6799">
        <f t="shared" si="424"/>
        <v>9</v>
      </c>
      <c r="O6799">
        <f>5</f>
        <v>5</v>
      </c>
      <c r="P6799" t="str">
        <f t="shared" si="425"/>
        <v>Breached</v>
      </c>
      <c r="Q6799">
        <f t="shared" si="426"/>
        <v>17.857142857142858</v>
      </c>
      <c r="R6799">
        <f t="shared" si="427"/>
        <v>3.1111111111111112</v>
      </c>
    </row>
    <row r="6800" spans="1:18" x14ac:dyDescent="0.3">
      <c r="A6800" t="s">
        <v>13385</v>
      </c>
      <c r="B6800" t="s">
        <v>13386</v>
      </c>
      <c r="C6800" s="1">
        <v>46177</v>
      </c>
      <c r="D6800" s="1">
        <v>46183</v>
      </c>
      <c r="E6800" t="s">
        <v>23</v>
      </c>
      <c r="F6800" t="s">
        <v>31</v>
      </c>
      <c r="G6800" t="s">
        <v>49</v>
      </c>
      <c r="H6800" t="s">
        <v>26</v>
      </c>
      <c r="I6800" t="s">
        <v>19</v>
      </c>
      <c r="J6800" t="s">
        <v>46</v>
      </c>
      <c r="K6800">
        <v>295</v>
      </c>
      <c r="L6800">
        <v>5</v>
      </c>
      <c r="M6800">
        <v>94.05</v>
      </c>
      <c r="N6800">
        <f t="shared" si="424"/>
        <v>6</v>
      </c>
      <c r="O6800">
        <f>5</f>
        <v>5</v>
      </c>
      <c r="P6800" t="str">
        <f t="shared" si="425"/>
        <v>Breached</v>
      </c>
      <c r="Q6800">
        <f t="shared" si="426"/>
        <v>1.6949152542372881</v>
      </c>
      <c r="R6800">
        <f t="shared" si="427"/>
        <v>49.166666666666664</v>
      </c>
    </row>
    <row r="6801" spans="1:18" x14ac:dyDescent="0.3">
      <c r="A6801" t="s">
        <v>13387</v>
      </c>
      <c r="B6801" t="s">
        <v>13388</v>
      </c>
      <c r="C6801" s="1">
        <v>46122</v>
      </c>
      <c r="D6801" s="1">
        <v>46125</v>
      </c>
      <c r="E6801" t="s">
        <v>15</v>
      </c>
      <c r="F6801" t="s">
        <v>31</v>
      </c>
      <c r="G6801" t="s">
        <v>93</v>
      </c>
      <c r="H6801" t="s">
        <v>26</v>
      </c>
      <c r="I6801" t="s">
        <v>19</v>
      </c>
      <c r="J6801" t="s">
        <v>28</v>
      </c>
      <c r="K6801">
        <v>115</v>
      </c>
      <c r="L6801">
        <v>4</v>
      </c>
      <c r="M6801">
        <v>97.92</v>
      </c>
      <c r="N6801">
        <f t="shared" si="424"/>
        <v>3</v>
      </c>
      <c r="O6801">
        <f>5</f>
        <v>5</v>
      </c>
      <c r="P6801" t="str">
        <f t="shared" si="425"/>
        <v>Met</v>
      </c>
      <c r="Q6801">
        <f t="shared" si="426"/>
        <v>3.4782608695652173</v>
      </c>
      <c r="R6801">
        <f t="shared" si="427"/>
        <v>38.333333333333336</v>
      </c>
    </row>
    <row r="6802" spans="1:18" x14ac:dyDescent="0.3">
      <c r="A6802" t="s">
        <v>13389</v>
      </c>
      <c r="B6802" t="s">
        <v>13390</v>
      </c>
      <c r="C6802" s="1">
        <v>46177</v>
      </c>
      <c r="D6802" s="1">
        <v>46184</v>
      </c>
      <c r="E6802" t="s">
        <v>37</v>
      </c>
      <c r="F6802" t="s">
        <v>38</v>
      </c>
      <c r="G6802" t="s">
        <v>17</v>
      </c>
      <c r="H6802" t="s">
        <v>56</v>
      </c>
      <c r="I6802" t="s">
        <v>33</v>
      </c>
      <c r="J6802" t="s">
        <v>46</v>
      </c>
      <c r="K6802">
        <v>75</v>
      </c>
      <c r="L6802">
        <v>1</v>
      </c>
      <c r="M6802">
        <v>99.45</v>
      </c>
      <c r="N6802">
        <f t="shared" si="424"/>
        <v>7</v>
      </c>
      <c r="O6802">
        <f>5</f>
        <v>5</v>
      </c>
      <c r="P6802" t="str">
        <f t="shared" si="425"/>
        <v>Breached</v>
      </c>
      <c r="Q6802">
        <f t="shared" si="426"/>
        <v>1.3333333333333335</v>
      </c>
      <c r="R6802">
        <f t="shared" si="427"/>
        <v>10.714285714285714</v>
      </c>
    </row>
    <row r="6803" spans="1:18" x14ac:dyDescent="0.3">
      <c r="A6803" t="s">
        <v>13391</v>
      </c>
      <c r="B6803" t="s">
        <v>13392</v>
      </c>
      <c r="C6803" s="1">
        <v>46187</v>
      </c>
      <c r="D6803" s="1">
        <v>46192</v>
      </c>
      <c r="E6803" t="s">
        <v>23</v>
      </c>
      <c r="F6803" t="s">
        <v>16</v>
      </c>
      <c r="G6803" t="s">
        <v>49</v>
      </c>
      <c r="H6803" t="s">
        <v>56</v>
      </c>
      <c r="I6803" t="s">
        <v>19</v>
      </c>
      <c r="J6803" t="s">
        <v>42</v>
      </c>
      <c r="K6803">
        <v>308</v>
      </c>
      <c r="L6803">
        <v>0</v>
      </c>
      <c r="M6803">
        <v>100</v>
      </c>
      <c r="N6803">
        <f t="shared" si="424"/>
        <v>5</v>
      </c>
      <c r="O6803">
        <f>5</f>
        <v>5</v>
      </c>
      <c r="P6803" t="str">
        <f t="shared" si="425"/>
        <v>Met</v>
      </c>
      <c r="Q6803">
        <f t="shared" si="426"/>
        <v>0</v>
      </c>
      <c r="R6803">
        <f t="shared" si="427"/>
        <v>61.6</v>
      </c>
    </row>
    <row r="6804" spans="1:18" x14ac:dyDescent="0.3">
      <c r="A6804" t="s">
        <v>13393</v>
      </c>
      <c r="B6804" t="s">
        <v>13394</v>
      </c>
      <c r="C6804" s="1">
        <v>46119</v>
      </c>
      <c r="D6804" s="1">
        <v>46124</v>
      </c>
      <c r="E6804" t="s">
        <v>65</v>
      </c>
      <c r="F6804" t="s">
        <v>45</v>
      </c>
      <c r="G6804" t="s">
        <v>17</v>
      </c>
      <c r="H6804" t="s">
        <v>18</v>
      </c>
      <c r="I6804" t="s">
        <v>27</v>
      </c>
      <c r="J6804" t="s">
        <v>42</v>
      </c>
      <c r="K6804">
        <v>390</v>
      </c>
      <c r="L6804">
        <v>1</v>
      </c>
      <c r="M6804">
        <v>99.45</v>
      </c>
      <c r="N6804">
        <f t="shared" si="424"/>
        <v>5</v>
      </c>
      <c r="O6804">
        <f>5</f>
        <v>5</v>
      </c>
      <c r="P6804" t="str">
        <f t="shared" si="425"/>
        <v>Met</v>
      </c>
      <c r="Q6804">
        <f t="shared" si="426"/>
        <v>0.25641025641025639</v>
      </c>
      <c r="R6804">
        <f t="shared" si="427"/>
        <v>78</v>
      </c>
    </row>
    <row r="6805" spans="1:18" x14ac:dyDescent="0.3">
      <c r="A6805" t="s">
        <v>13395</v>
      </c>
      <c r="B6805" t="s">
        <v>13396</v>
      </c>
      <c r="C6805" s="1">
        <v>46188</v>
      </c>
      <c r="D6805" s="1">
        <v>46191</v>
      </c>
      <c r="E6805" t="s">
        <v>65</v>
      </c>
      <c r="F6805" t="s">
        <v>69</v>
      </c>
      <c r="G6805" t="s">
        <v>25</v>
      </c>
      <c r="H6805" t="s">
        <v>18</v>
      </c>
      <c r="I6805" t="s">
        <v>33</v>
      </c>
      <c r="J6805" t="s">
        <v>28</v>
      </c>
      <c r="K6805">
        <v>55</v>
      </c>
      <c r="L6805">
        <v>4</v>
      </c>
      <c r="M6805">
        <v>97.72</v>
      </c>
      <c r="N6805">
        <f t="shared" si="424"/>
        <v>3</v>
      </c>
      <c r="O6805">
        <f>5</f>
        <v>5</v>
      </c>
      <c r="P6805" t="str">
        <f t="shared" si="425"/>
        <v>Met</v>
      </c>
      <c r="Q6805">
        <f t="shared" si="426"/>
        <v>7.2727272727272725</v>
      </c>
      <c r="R6805">
        <f t="shared" si="427"/>
        <v>18.333333333333332</v>
      </c>
    </row>
    <row r="6806" spans="1:18" x14ac:dyDescent="0.3">
      <c r="A6806" t="s">
        <v>13397</v>
      </c>
      <c r="B6806" t="s">
        <v>13398</v>
      </c>
      <c r="C6806" s="1">
        <v>46035</v>
      </c>
      <c r="D6806" s="1">
        <v>46045</v>
      </c>
      <c r="E6806" t="s">
        <v>37</v>
      </c>
      <c r="F6806" t="s">
        <v>31</v>
      </c>
      <c r="G6806" t="s">
        <v>93</v>
      </c>
      <c r="H6806" t="s">
        <v>56</v>
      </c>
      <c r="I6806" t="s">
        <v>33</v>
      </c>
      <c r="J6806" t="s">
        <v>46</v>
      </c>
      <c r="K6806">
        <v>72</v>
      </c>
      <c r="L6806">
        <v>2</v>
      </c>
      <c r="M6806">
        <v>98.17</v>
      </c>
      <c r="N6806">
        <f t="shared" si="424"/>
        <v>10</v>
      </c>
      <c r="O6806">
        <f>5</f>
        <v>5</v>
      </c>
      <c r="P6806" t="str">
        <f t="shared" si="425"/>
        <v>Breached</v>
      </c>
      <c r="Q6806">
        <f t="shared" si="426"/>
        <v>2.7777777777777777</v>
      </c>
      <c r="R6806">
        <f t="shared" si="427"/>
        <v>7.2</v>
      </c>
    </row>
    <row r="6807" spans="1:18" x14ac:dyDescent="0.3">
      <c r="A6807" t="s">
        <v>13399</v>
      </c>
      <c r="B6807" t="s">
        <v>13400</v>
      </c>
      <c r="C6807" s="1">
        <v>46096</v>
      </c>
      <c r="D6807" s="1">
        <v>46101</v>
      </c>
      <c r="E6807" t="s">
        <v>15</v>
      </c>
      <c r="F6807" t="s">
        <v>16</v>
      </c>
      <c r="G6807" t="s">
        <v>25</v>
      </c>
      <c r="H6807" t="s">
        <v>26</v>
      </c>
      <c r="I6807" t="s">
        <v>19</v>
      </c>
      <c r="J6807" t="s">
        <v>20</v>
      </c>
      <c r="K6807">
        <v>362</v>
      </c>
      <c r="L6807">
        <v>2</v>
      </c>
      <c r="M6807">
        <v>98.23</v>
      </c>
      <c r="N6807">
        <f t="shared" si="424"/>
        <v>5</v>
      </c>
      <c r="O6807">
        <f>5</f>
        <v>5</v>
      </c>
      <c r="P6807" t="str">
        <f t="shared" si="425"/>
        <v>Met</v>
      </c>
      <c r="Q6807">
        <f t="shared" si="426"/>
        <v>0.55248618784530379</v>
      </c>
      <c r="R6807">
        <f t="shared" si="427"/>
        <v>72.400000000000006</v>
      </c>
    </row>
    <row r="6808" spans="1:18" x14ac:dyDescent="0.3">
      <c r="A6808" t="s">
        <v>13401</v>
      </c>
      <c r="B6808" t="s">
        <v>13402</v>
      </c>
      <c r="C6808" s="1">
        <v>46159</v>
      </c>
      <c r="D6808" s="1">
        <v>46167</v>
      </c>
      <c r="E6808" t="s">
        <v>15</v>
      </c>
      <c r="F6808" t="s">
        <v>24</v>
      </c>
      <c r="G6808" t="s">
        <v>17</v>
      </c>
      <c r="H6808" t="s">
        <v>18</v>
      </c>
      <c r="I6808" t="s">
        <v>19</v>
      </c>
      <c r="J6808" t="s">
        <v>42</v>
      </c>
      <c r="K6808">
        <v>151</v>
      </c>
      <c r="L6808">
        <v>2</v>
      </c>
      <c r="M6808">
        <v>97.6</v>
      </c>
      <c r="N6808">
        <f t="shared" si="424"/>
        <v>8</v>
      </c>
      <c r="O6808">
        <f>5</f>
        <v>5</v>
      </c>
      <c r="P6808" t="str">
        <f t="shared" si="425"/>
        <v>Breached</v>
      </c>
      <c r="Q6808">
        <f t="shared" si="426"/>
        <v>1.3245033112582782</v>
      </c>
      <c r="R6808">
        <f t="shared" si="427"/>
        <v>18.875</v>
      </c>
    </row>
    <row r="6809" spans="1:18" x14ac:dyDescent="0.3">
      <c r="A6809" t="s">
        <v>13403</v>
      </c>
      <c r="B6809" t="s">
        <v>13404</v>
      </c>
      <c r="C6809" s="1">
        <v>46076</v>
      </c>
      <c r="D6809" s="1">
        <v>46083</v>
      </c>
      <c r="E6809" t="s">
        <v>15</v>
      </c>
      <c r="F6809" t="s">
        <v>69</v>
      </c>
      <c r="G6809" t="s">
        <v>41</v>
      </c>
      <c r="H6809" t="s">
        <v>18</v>
      </c>
      <c r="I6809" t="s">
        <v>27</v>
      </c>
      <c r="J6809" t="s">
        <v>42</v>
      </c>
      <c r="K6809">
        <v>263</v>
      </c>
      <c r="L6809">
        <v>0</v>
      </c>
      <c r="M6809">
        <v>100</v>
      </c>
      <c r="N6809">
        <f t="shared" si="424"/>
        <v>7</v>
      </c>
      <c r="O6809">
        <f>5</f>
        <v>5</v>
      </c>
      <c r="P6809" t="str">
        <f t="shared" si="425"/>
        <v>Breached</v>
      </c>
      <c r="Q6809">
        <f t="shared" si="426"/>
        <v>0</v>
      </c>
      <c r="R6809">
        <f t="shared" si="427"/>
        <v>37.571428571428569</v>
      </c>
    </row>
    <row r="6810" spans="1:18" x14ac:dyDescent="0.3">
      <c r="A6810" t="s">
        <v>13405</v>
      </c>
      <c r="B6810" t="s">
        <v>13406</v>
      </c>
      <c r="C6810" s="1">
        <v>46155</v>
      </c>
      <c r="D6810" s="1">
        <v>46164</v>
      </c>
      <c r="E6810" t="s">
        <v>59</v>
      </c>
      <c r="F6810" t="s">
        <v>45</v>
      </c>
      <c r="G6810" t="s">
        <v>52</v>
      </c>
      <c r="H6810" t="s">
        <v>56</v>
      </c>
      <c r="I6810" t="s">
        <v>19</v>
      </c>
      <c r="J6810" t="s">
        <v>28</v>
      </c>
      <c r="K6810">
        <v>482</v>
      </c>
      <c r="L6810">
        <v>1</v>
      </c>
      <c r="M6810">
        <v>98.68</v>
      </c>
      <c r="N6810">
        <f t="shared" si="424"/>
        <v>9</v>
      </c>
      <c r="O6810">
        <f>5</f>
        <v>5</v>
      </c>
      <c r="P6810" t="str">
        <f t="shared" si="425"/>
        <v>Breached</v>
      </c>
      <c r="Q6810">
        <f t="shared" si="426"/>
        <v>0.2074688796680498</v>
      </c>
      <c r="R6810">
        <f t="shared" si="427"/>
        <v>53.555555555555557</v>
      </c>
    </row>
    <row r="6811" spans="1:18" x14ac:dyDescent="0.3">
      <c r="A6811" t="s">
        <v>13407</v>
      </c>
      <c r="B6811" t="s">
        <v>13408</v>
      </c>
      <c r="C6811" s="1">
        <v>46028</v>
      </c>
      <c r="D6811" s="1">
        <v>46037</v>
      </c>
      <c r="E6811" t="s">
        <v>65</v>
      </c>
      <c r="F6811" t="s">
        <v>16</v>
      </c>
      <c r="G6811" t="s">
        <v>41</v>
      </c>
      <c r="H6811" t="s">
        <v>18</v>
      </c>
      <c r="I6811" t="s">
        <v>33</v>
      </c>
      <c r="J6811" t="s">
        <v>53</v>
      </c>
      <c r="K6811">
        <v>146</v>
      </c>
      <c r="L6811">
        <v>1</v>
      </c>
      <c r="M6811">
        <v>99.08</v>
      </c>
      <c r="N6811">
        <f t="shared" si="424"/>
        <v>9</v>
      </c>
      <c r="O6811">
        <f>5</f>
        <v>5</v>
      </c>
      <c r="P6811" t="str">
        <f t="shared" si="425"/>
        <v>Breached</v>
      </c>
      <c r="Q6811">
        <f t="shared" si="426"/>
        <v>0.68493150684931503</v>
      </c>
      <c r="R6811">
        <f t="shared" si="427"/>
        <v>16.222222222222221</v>
      </c>
    </row>
    <row r="6812" spans="1:18" x14ac:dyDescent="0.3">
      <c r="A6812" t="s">
        <v>13409</v>
      </c>
      <c r="B6812" t="s">
        <v>13410</v>
      </c>
      <c r="C6812" s="1">
        <v>46084</v>
      </c>
      <c r="D6812" s="1">
        <v>46087</v>
      </c>
      <c r="E6812" t="s">
        <v>23</v>
      </c>
      <c r="F6812" t="s">
        <v>45</v>
      </c>
      <c r="G6812" t="s">
        <v>41</v>
      </c>
      <c r="H6812" t="s">
        <v>26</v>
      </c>
      <c r="I6812" t="s">
        <v>33</v>
      </c>
      <c r="J6812" t="s">
        <v>28</v>
      </c>
      <c r="K6812">
        <v>66</v>
      </c>
      <c r="L6812">
        <v>1</v>
      </c>
      <c r="M6812">
        <v>99.45</v>
      </c>
      <c r="N6812">
        <f t="shared" si="424"/>
        <v>3</v>
      </c>
      <c r="O6812">
        <f>5</f>
        <v>5</v>
      </c>
      <c r="P6812" t="str">
        <f t="shared" si="425"/>
        <v>Met</v>
      </c>
      <c r="Q6812">
        <f t="shared" si="426"/>
        <v>1.5151515151515151</v>
      </c>
      <c r="R6812">
        <f t="shared" si="427"/>
        <v>22</v>
      </c>
    </row>
    <row r="6813" spans="1:18" x14ac:dyDescent="0.3">
      <c r="A6813" t="s">
        <v>13411</v>
      </c>
      <c r="B6813" t="s">
        <v>13412</v>
      </c>
      <c r="C6813" s="1">
        <v>46083</v>
      </c>
      <c r="D6813" s="1">
        <v>46086</v>
      </c>
      <c r="E6813" t="s">
        <v>15</v>
      </c>
      <c r="F6813" t="s">
        <v>31</v>
      </c>
      <c r="G6813" t="s">
        <v>52</v>
      </c>
      <c r="H6813" t="s">
        <v>56</v>
      </c>
      <c r="I6813" t="s">
        <v>33</v>
      </c>
      <c r="J6813" t="s">
        <v>42</v>
      </c>
      <c r="K6813">
        <v>70</v>
      </c>
      <c r="L6813">
        <v>0</v>
      </c>
      <c r="M6813">
        <v>100</v>
      </c>
      <c r="N6813">
        <f t="shared" si="424"/>
        <v>3</v>
      </c>
      <c r="O6813">
        <f>5</f>
        <v>5</v>
      </c>
      <c r="P6813" t="str">
        <f t="shared" si="425"/>
        <v>Met</v>
      </c>
      <c r="Q6813">
        <f t="shared" si="426"/>
        <v>0</v>
      </c>
      <c r="R6813">
        <f t="shared" si="427"/>
        <v>23.333333333333332</v>
      </c>
    </row>
    <row r="6814" spans="1:18" x14ac:dyDescent="0.3">
      <c r="A6814" t="s">
        <v>13413</v>
      </c>
      <c r="B6814" t="s">
        <v>13414</v>
      </c>
      <c r="C6814" s="1">
        <v>46024</v>
      </c>
      <c r="D6814" s="1">
        <v>46030</v>
      </c>
      <c r="E6814" t="s">
        <v>65</v>
      </c>
      <c r="F6814" t="s">
        <v>24</v>
      </c>
      <c r="G6814" t="s">
        <v>52</v>
      </c>
      <c r="H6814" t="s">
        <v>56</v>
      </c>
      <c r="I6814" t="s">
        <v>33</v>
      </c>
      <c r="J6814" t="s">
        <v>42</v>
      </c>
      <c r="K6814">
        <v>290</v>
      </c>
      <c r="L6814">
        <v>2</v>
      </c>
      <c r="M6814">
        <v>97.82</v>
      </c>
      <c r="N6814">
        <f t="shared" si="424"/>
        <v>6</v>
      </c>
      <c r="O6814">
        <f>5</f>
        <v>5</v>
      </c>
      <c r="P6814" t="str">
        <f t="shared" si="425"/>
        <v>Breached</v>
      </c>
      <c r="Q6814">
        <f t="shared" si="426"/>
        <v>0.68965517241379315</v>
      </c>
      <c r="R6814">
        <f t="shared" si="427"/>
        <v>48.333333333333336</v>
      </c>
    </row>
    <row r="6815" spans="1:18" x14ac:dyDescent="0.3">
      <c r="A6815" t="s">
        <v>13415</v>
      </c>
      <c r="B6815" t="s">
        <v>13416</v>
      </c>
      <c r="C6815" s="1">
        <v>46037</v>
      </c>
      <c r="D6815" s="1">
        <v>46042</v>
      </c>
      <c r="E6815" t="s">
        <v>15</v>
      </c>
      <c r="F6815" t="s">
        <v>31</v>
      </c>
      <c r="G6815" t="s">
        <v>52</v>
      </c>
      <c r="H6815" t="s">
        <v>18</v>
      </c>
      <c r="I6815" t="s">
        <v>33</v>
      </c>
      <c r="J6815" t="s">
        <v>42</v>
      </c>
      <c r="K6815">
        <v>256</v>
      </c>
      <c r="L6815">
        <v>5</v>
      </c>
      <c r="M6815">
        <v>94.02</v>
      </c>
      <c r="N6815">
        <f t="shared" si="424"/>
        <v>5</v>
      </c>
      <c r="O6815">
        <f>5</f>
        <v>5</v>
      </c>
      <c r="P6815" t="str">
        <f t="shared" si="425"/>
        <v>Met</v>
      </c>
      <c r="Q6815">
        <f t="shared" si="426"/>
        <v>1.953125</v>
      </c>
      <c r="R6815">
        <f t="shared" si="427"/>
        <v>51.2</v>
      </c>
    </row>
    <row r="6816" spans="1:18" x14ac:dyDescent="0.3">
      <c r="A6816" t="s">
        <v>13417</v>
      </c>
      <c r="B6816" t="s">
        <v>13418</v>
      </c>
      <c r="C6816" s="1">
        <v>46159</v>
      </c>
      <c r="D6816" s="1">
        <v>46166</v>
      </c>
      <c r="E6816" t="s">
        <v>59</v>
      </c>
      <c r="F6816" t="s">
        <v>45</v>
      </c>
      <c r="G6816" t="s">
        <v>52</v>
      </c>
      <c r="H6816" t="s">
        <v>26</v>
      </c>
      <c r="I6816" t="s">
        <v>27</v>
      </c>
      <c r="J6816" t="s">
        <v>74</v>
      </c>
      <c r="K6816">
        <v>191</v>
      </c>
      <c r="L6816">
        <v>5</v>
      </c>
      <c r="M6816">
        <v>93.66</v>
      </c>
      <c r="N6816">
        <f t="shared" si="424"/>
        <v>7</v>
      </c>
      <c r="O6816">
        <f>5</f>
        <v>5</v>
      </c>
      <c r="P6816" t="str">
        <f t="shared" si="425"/>
        <v>Breached</v>
      </c>
      <c r="Q6816">
        <f t="shared" si="426"/>
        <v>2.6178010471204187</v>
      </c>
      <c r="R6816">
        <f t="shared" si="427"/>
        <v>27.285714285714285</v>
      </c>
    </row>
    <row r="6817" spans="1:18" x14ac:dyDescent="0.3">
      <c r="A6817" t="s">
        <v>13419</v>
      </c>
      <c r="B6817" t="s">
        <v>13420</v>
      </c>
      <c r="C6817" s="1">
        <v>46053</v>
      </c>
      <c r="D6817" s="1">
        <v>46060</v>
      </c>
      <c r="E6817" t="s">
        <v>59</v>
      </c>
      <c r="F6817" t="s">
        <v>24</v>
      </c>
      <c r="G6817" t="s">
        <v>52</v>
      </c>
      <c r="H6817" t="s">
        <v>18</v>
      </c>
      <c r="I6817" t="s">
        <v>27</v>
      </c>
      <c r="J6817" t="s">
        <v>28</v>
      </c>
      <c r="K6817">
        <v>470</v>
      </c>
      <c r="L6817">
        <v>3</v>
      </c>
      <c r="M6817">
        <v>97.75</v>
      </c>
      <c r="N6817">
        <f t="shared" si="424"/>
        <v>7</v>
      </c>
      <c r="O6817">
        <f>5</f>
        <v>5</v>
      </c>
      <c r="P6817" t="str">
        <f t="shared" si="425"/>
        <v>Breached</v>
      </c>
      <c r="Q6817">
        <f t="shared" si="426"/>
        <v>0.63829787234042545</v>
      </c>
      <c r="R6817">
        <f t="shared" si="427"/>
        <v>67.142857142857139</v>
      </c>
    </row>
    <row r="6818" spans="1:18" x14ac:dyDescent="0.3">
      <c r="A6818" t="s">
        <v>13421</v>
      </c>
      <c r="B6818" t="s">
        <v>13422</v>
      </c>
      <c r="C6818" s="1">
        <v>46184</v>
      </c>
      <c r="D6818" s="1">
        <v>46185</v>
      </c>
      <c r="E6818" t="s">
        <v>65</v>
      </c>
      <c r="F6818" t="s">
        <v>31</v>
      </c>
      <c r="G6818" t="s">
        <v>41</v>
      </c>
      <c r="H6818" t="s">
        <v>26</v>
      </c>
      <c r="I6818" t="s">
        <v>27</v>
      </c>
      <c r="J6818" t="s">
        <v>46</v>
      </c>
      <c r="K6818">
        <v>268</v>
      </c>
      <c r="L6818">
        <v>2</v>
      </c>
      <c r="M6818">
        <v>98.93</v>
      </c>
      <c r="N6818">
        <f t="shared" si="424"/>
        <v>1</v>
      </c>
      <c r="O6818">
        <f>5</f>
        <v>5</v>
      </c>
      <c r="P6818" t="str">
        <f t="shared" si="425"/>
        <v>Met</v>
      </c>
      <c r="Q6818">
        <f t="shared" si="426"/>
        <v>0.74626865671641784</v>
      </c>
      <c r="R6818">
        <f t="shared" si="427"/>
        <v>268</v>
      </c>
    </row>
    <row r="6819" spans="1:18" x14ac:dyDescent="0.3">
      <c r="A6819" t="s">
        <v>13423</v>
      </c>
      <c r="B6819" t="s">
        <v>13424</v>
      </c>
      <c r="C6819" s="1">
        <v>46126</v>
      </c>
      <c r="D6819" s="1">
        <v>46128</v>
      </c>
      <c r="E6819" t="s">
        <v>37</v>
      </c>
      <c r="F6819" t="s">
        <v>24</v>
      </c>
      <c r="G6819" t="s">
        <v>49</v>
      </c>
      <c r="H6819" t="s">
        <v>26</v>
      </c>
      <c r="I6819" t="s">
        <v>27</v>
      </c>
      <c r="J6819" t="s">
        <v>46</v>
      </c>
      <c r="K6819">
        <v>370</v>
      </c>
      <c r="L6819">
        <v>0</v>
      </c>
      <c r="M6819">
        <v>100</v>
      </c>
      <c r="N6819">
        <f t="shared" si="424"/>
        <v>2</v>
      </c>
      <c r="O6819">
        <f>5</f>
        <v>5</v>
      </c>
      <c r="P6819" t="str">
        <f t="shared" si="425"/>
        <v>Met</v>
      </c>
      <c r="Q6819">
        <f t="shared" si="426"/>
        <v>0</v>
      </c>
      <c r="R6819">
        <f t="shared" si="427"/>
        <v>185</v>
      </c>
    </row>
    <row r="6820" spans="1:18" x14ac:dyDescent="0.3">
      <c r="A6820" t="s">
        <v>13425</v>
      </c>
      <c r="B6820" t="s">
        <v>13426</v>
      </c>
      <c r="C6820" s="1">
        <v>46027</v>
      </c>
      <c r="D6820" s="1">
        <v>46030</v>
      </c>
      <c r="E6820" t="s">
        <v>37</v>
      </c>
      <c r="F6820" t="s">
        <v>24</v>
      </c>
      <c r="G6820" t="s">
        <v>52</v>
      </c>
      <c r="H6820" t="s">
        <v>18</v>
      </c>
      <c r="I6820" t="s">
        <v>27</v>
      </c>
      <c r="J6820" t="s">
        <v>53</v>
      </c>
      <c r="K6820">
        <v>373</v>
      </c>
      <c r="L6820">
        <v>5</v>
      </c>
      <c r="M6820">
        <v>92.53</v>
      </c>
      <c r="N6820">
        <f t="shared" si="424"/>
        <v>3</v>
      </c>
      <c r="O6820">
        <f>5</f>
        <v>5</v>
      </c>
      <c r="P6820" t="str">
        <f t="shared" si="425"/>
        <v>Met</v>
      </c>
      <c r="Q6820">
        <f t="shared" si="426"/>
        <v>1.3404825737265416</v>
      </c>
      <c r="R6820">
        <f t="shared" si="427"/>
        <v>124.33333333333333</v>
      </c>
    </row>
    <row r="6821" spans="1:18" x14ac:dyDescent="0.3">
      <c r="A6821" t="s">
        <v>13427</v>
      </c>
      <c r="B6821" t="s">
        <v>13428</v>
      </c>
      <c r="C6821" s="1">
        <v>46159</v>
      </c>
      <c r="D6821" s="1">
        <v>46166</v>
      </c>
      <c r="E6821" t="s">
        <v>59</v>
      </c>
      <c r="F6821" t="s">
        <v>69</v>
      </c>
      <c r="G6821" t="s">
        <v>49</v>
      </c>
      <c r="H6821" t="s">
        <v>56</v>
      </c>
      <c r="I6821" t="s">
        <v>33</v>
      </c>
      <c r="J6821" t="s">
        <v>74</v>
      </c>
      <c r="K6821">
        <v>338</v>
      </c>
      <c r="L6821">
        <v>5</v>
      </c>
      <c r="M6821">
        <v>92.94</v>
      </c>
      <c r="N6821">
        <f t="shared" si="424"/>
        <v>7</v>
      </c>
      <c r="O6821">
        <f>5</f>
        <v>5</v>
      </c>
      <c r="P6821" t="str">
        <f t="shared" si="425"/>
        <v>Breached</v>
      </c>
      <c r="Q6821">
        <f t="shared" si="426"/>
        <v>1.4792899408284024</v>
      </c>
      <c r="R6821">
        <f t="shared" si="427"/>
        <v>48.285714285714285</v>
      </c>
    </row>
    <row r="6822" spans="1:18" x14ac:dyDescent="0.3">
      <c r="A6822" t="s">
        <v>13429</v>
      </c>
      <c r="B6822" t="s">
        <v>13430</v>
      </c>
      <c r="C6822" s="1">
        <v>46128</v>
      </c>
      <c r="D6822" s="1">
        <v>46135</v>
      </c>
      <c r="E6822" t="s">
        <v>37</v>
      </c>
      <c r="F6822" t="s">
        <v>45</v>
      </c>
      <c r="G6822" t="s">
        <v>25</v>
      </c>
      <c r="H6822" t="s">
        <v>56</v>
      </c>
      <c r="I6822" t="s">
        <v>33</v>
      </c>
      <c r="J6822" t="s">
        <v>66</v>
      </c>
      <c r="K6822">
        <v>495</v>
      </c>
      <c r="L6822">
        <v>4</v>
      </c>
      <c r="M6822">
        <v>94.61</v>
      </c>
      <c r="N6822">
        <f t="shared" si="424"/>
        <v>7</v>
      </c>
      <c r="O6822">
        <f>5</f>
        <v>5</v>
      </c>
      <c r="P6822" t="str">
        <f t="shared" si="425"/>
        <v>Breached</v>
      </c>
      <c r="Q6822">
        <f t="shared" si="426"/>
        <v>0.80808080808080807</v>
      </c>
      <c r="R6822">
        <f t="shared" si="427"/>
        <v>70.714285714285708</v>
      </c>
    </row>
    <row r="6823" spans="1:18" x14ac:dyDescent="0.3">
      <c r="A6823" t="s">
        <v>13431</v>
      </c>
      <c r="B6823" t="s">
        <v>13432</v>
      </c>
      <c r="C6823" s="1">
        <v>46082</v>
      </c>
      <c r="D6823" s="1">
        <v>46083</v>
      </c>
      <c r="E6823" t="s">
        <v>23</v>
      </c>
      <c r="F6823" t="s">
        <v>45</v>
      </c>
      <c r="G6823" t="s">
        <v>93</v>
      </c>
      <c r="H6823" t="s">
        <v>56</v>
      </c>
      <c r="I6823" t="s">
        <v>33</v>
      </c>
      <c r="J6823" t="s">
        <v>42</v>
      </c>
      <c r="K6823">
        <v>467</v>
      </c>
      <c r="L6823">
        <v>3</v>
      </c>
      <c r="M6823">
        <v>97.2</v>
      </c>
      <c r="N6823">
        <f t="shared" si="424"/>
        <v>1</v>
      </c>
      <c r="O6823">
        <f>5</f>
        <v>5</v>
      </c>
      <c r="P6823" t="str">
        <f t="shared" si="425"/>
        <v>Met</v>
      </c>
      <c r="Q6823">
        <f t="shared" si="426"/>
        <v>0.64239828693790146</v>
      </c>
      <c r="R6823">
        <f t="shared" si="427"/>
        <v>467</v>
      </c>
    </row>
    <row r="6824" spans="1:18" x14ac:dyDescent="0.3">
      <c r="A6824" t="s">
        <v>13433</v>
      </c>
      <c r="B6824" t="s">
        <v>13434</v>
      </c>
      <c r="C6824" s="1">
        <v>46060</v>
      </c>
      <c r="D6824" s="1">
        <v>46062</v>
      </c>
      <c r="E6824" t="s">
        <v>37</v>
      </c>
      <c r="F6824" t="s">
        <v>16</v>
      </c>
      <c r="G6824" t="s">
        <v>17</v>
      </c>
      <c r="H6824" t="s">
        <v>18</v>
      </c>
      <c r="I6824" t="s">
        <v>27</v>
      </c>
      <c r="J6824" t="s">
        <v>42</v>
      </c>
      <c r="K6824">
        <v>474</v>
      </c>
      <c r="L6824">
        <v>5</v>
      </c>
      <c r="M6824">
        <v>94.5</v>
      </c>
      <c r="N6824">
        <f t="shared" si="424"/>
        <v>2</v>
      </c>
      <c r="O6824">
        <f>5</f>
        <v>5</v>
      </c>
      <c r="P6824" t="str">
        <f t="shared" si="425"/>
        <v>Met</v>
      </c>
      <c r="Q6824">
        <f t="shared" si="426"/>
        <v>1.0548523206751055</v>
      </c>
      <c r="R6824">
        <f t="shared" si="427"/>
        <v>237</v>
      </c>
    </row>
    <row r="6825" spans="1:18" x14ac:dyDescent="0.3">
      <c r="A6825" t="s">
        <v>13435</v>
      </c>
      <c r="B6825" t="s">
        <v>13436</v>
      </c>
      <c r="C6825" s="1">
        <v>46048</v>
      </c>
      <c r="D6825" s="1">
        <v>46057</v>
      </c>
      <c r="E6825" t="s">
        <v>15</v>
      </c>
      <c r="F6825" t="s">
        <v>69</v>
      </c>
      <c r="G6825" t="s">
        <v>93</v>
      </c>
      <c r="H6825" t="s">
        <v>56</v>
      </c>
      <c r="I6825" t="s">
        <v>19</v>
      </c>
      <c r="J6825" t="s">
        <v>42</v>
      </c>
      <c r="K6825">
        <v>372</v>
      </c>
      <c r="L6825">
        <v>1</v>
      </c>
      <c r="M6825">
        <v>99.07</v>
      </c>
      <c r="N6825">
        <f t="shared" si="424"/>
        <v>9</v>
      </c>
      <c r="O6825">
        <f>5</f>
        <v>5</v>
      </c>
      <c r="P6825" t="str">
        <f t="shared" si="425"/>
        <v>Breached</v>
      </c>
      <c r="Q6825">
        <f t="shared" si="426"/>
        <v>0.26881720430107531</v>
      </c>
      <c r="R6825">
        <f t="shared" si="427"/>
        <v>41.333333333333336</v>
      </c>
    </row>
    <row r="6826" spans="1:18" x14ac:dyDescent="0.3">
      <c r="A6826" t="s">
        <v>13437</v>
      </c>
      <c r="B6826" t="s">
        <v>13438</v>
      </c>
      <c r="C6826" s="1">
        <v>46023</v>
      </c>
      <c r="D6826" s="1">
        <v>46025</v>
      </c>
      <c r="E6826" t="s">
        <v>59</v>
      </c>
      <c r="F6826" t="s">
        <v>24</v>
      </c>
      <c r="G6826" t="s">
        <v>93</v>
      </c>
      <c r="H6826" t="s">
        <v>26</v>
      </c>
      <c r="I6826" t="s">
        <v>33</v>
      </c>
      <c r="J6826" t="s">
        <v>20</v>
      </c>
      <c r="K6826">
        <v>176</v>
      </c>
      <c r="L6826">
        <v>5</v>
      </c>
      <c r="M6826">
        <v>96.08</v>
      </c>
      <c r="N6826">
        <f t="shared" si="424"/>
        <v>2</v>
      </c>
      <c r="O6826">
        <f>5</f>
        <v>5</v>
      </c>
      <c r="P6826" t="str">
        <f t="shared" si="425"/>
        <v>Met</v>
      </c>
      <c r="Q6826">
        <f t="shared" si="426"/>
        <v>2.8409090909090908</v>
      </c>
      <c r="R6826">
        <f t="shared" si="427"/>
        <v>88</v>
      </c>
    </row>
    <row r="6827" spans="1:18" x14ac:dyDescent="0.3">
      <c r="A6827" t="s">
        <v>13439</v>
      </c>
      <c r="B6827" t="s">
        <v>13440</v>
      </c>
      <c r="C6827" s="1">
        <v>46103</v>
      </c>
      <c r="D6827" s="1">
        <v>46112</v>
      </c>
      <c r="E6827" t="s">
        <v>37</v>
      </c>
      <c r="F6827" t="s">
        <v>16</v>
      </c>
      <c r="G6827" t="s">
        <v>41</v>
      </c>
      <c r="H6827" t="s">
        <v>56</v>
      </c>
      <c r="I6827" t="s">
        <v>19</v>
      </c>
      <c r="J6827" t="s">
        <v>34</v>
      </c>
      <c r="K6827">
        <v>452</v>
      </c>
      <c r="L6827">
        <v>0</v>
      </c>
      <c r="M6827">
        <v>100</v>
      </c>
      <c r="N6827">
        <f t="shared" si="424"/>
        <v>9</v>
      </c>
      <c r="O6827">
        <f>5</f>
        <v>5</v>
      </c>
      <c r="P6827" t="str">
        <f t="shared" si="425"/>
        <v>Breached</v>
      </c>
      <c r="Q6827">
        <f t="shared" si="426"/>
        <v>0</v>
      </c>
      <c r="R6827">
        <f t="shared" si="427"/>
        <v>50.222222222222221</v>
      </c>
    </row>
    <row r="6828" spans="1:18" x14ac:dyDescent="0.3">
      <c r="A6828" t="s">
        <v>13441</v>
      </c>
      <c r="B6828" t="s">
        <v>13442</v>
      </c>
      <c r="C6828" s="1">
        <v>46196</v>
      </c>
      <c r="D6828" s="1">
        <v>46206</v>
      </c>
      <c r="E6828" t="s">
        <v>23</v>
      </c>
      <c r="F6828" t="s">
        <v>24</v>
      </c>
      <c r="G6828" t="s">
        <v>41</v>
      </c>
      <c r="H6828" t="s">
        <v>56</v>
      </c>
      <c r="I6828" t="s">
        <v>33</v>
      </c>
      <c r="J6828" t="s">
        <v>74</v>
      </c>
      <c r="K6828">
        <v>289</v>
      </c>
      <c r="L6828">
        <v>2</v>
      </c>
      <c r="M6828">
        <v>97.94</v>
      </c>
      <c r="N6828">
        <f t="shared" si="424"/>
        <v>10</v>
      </c>
      <c r="O6828">
        <f>5</f>
        <v>5</v>
      </c>
      <c r="P6828" t="str">
        <f t="shared" si="425"/>
        <v>Breached</v>
      </c>
      <c r="Q6828">
        <f t="shared" si="426"/>
        <v>0.69204152249134954</v>
      </c>
      <c r="R6828">
        <f t="shared" si="427"/>
        <v>28.9</v>
      </c>
    </row>
    <row r="6829" spans="1:18" x14ac:dyDescent="0.3">
      <c r="A6829" t="s">
        <v>13443</v>
      </c>
      <c r="B6829" t="s">
        <v>13444</v>
      </c>
      <c r="C6829" s="1">
        <v>46198</v>
      </c>
      <c r="D6829" s="1">
        <v>46201</v>
      </c>
      <c r="E6829" t="s">
        <v>37</v>
      </c>
      <c r="F6829" t="s">
        <v>45</v>
      </c>
      <c r="G6829" t="s">
        <v>25</v>
      </c>
      <c r="H6829" t="s">
        <v>26</v>
      </c>
      <c r="I6829" t="s">
        <v>33</v>
      </c>
      <c r="J6829" t="s">
        <v>53</v>
      </c>
      <c r="K6829">
        <v>160</v>
      </c>
      <c r="L6829">
        <v>3</v>
      </c>
      <c r="M6829">
        <v>97.84</v>
      </c>
      <c r="N6829">
        <f t="shared" si="424"/>
        <v>3</v>
      </c>
      <c r="O6829">
        <f>5</f>
        <v>5</v>
      </c>
      <c r="P6829" t="str">
        <f t="shared" si="425"/>
        <v>Met</v>
      </c>
      <c r="Q6829">
        <f t="shared" si="426"/>
        <v>1.875</v>
      </c>
      <c r="R6829">
        <f t="shared" si="427"/>
        <v>53.333333333333336</v>
      </c>
    </row>
    <row r="6830" spans="1:18" x14ac:dyDescent="0.3">
      <c r="A6830" t="s">
        <v>13445</v>
      </c>
      <c r="B6830" t="s">
        <v>13446</v>
      </c>
      <c r="C6830" s="1">
        <v>46051</v>
      </c>
      <c r="D6830" s="1">
        <v>46057</v>
      </c>
      <c r="E6830" t="s">
        <v>15</v>
      </c>
      <c r="F6830" t="s">
        <v>38</v>
      </c>
      <c r="G6830" t="s">
        <v>93</v>
      </c>
      <c r="H6830" t="s">
        <v>26</v>
      </c>
      <c r="I6830" t="s">
        <v>33</v>
      </c>
      <c r="J6830" t="s">
        <v>46</v>
      </c>
      <c r="K6830">
        <v>500</v>
      </c>
      <c r="L6830">
        <v>3</v>
      </c>
      <c r="M6830">
        <v>95.57</v>
      </c>
      <c r="N6830">
        <f t="shared" si="424"/>
        <v>6</v>
      </c>
      <c r="O6830">
        <f>5</f>
        <v>5</v>
      </c>
      <c r="P6830" t="str">
        <f t="shared" si="425"/>
        <v>Breached</v>
      </c>
      <c r="Q6830">
        <f t="shared" si="426"/>
        <v>0.6</v>
      </c>
      <c r="R6830">
        <f t="shared" si="427"/>
        <v>83.333333333333329</v>
      </c>
    </row>
    <row r="6831" spans="1:18" x14ac:dyDescent="0.3">
      <c r="A6831" t="s">
        <v>13447</v>
      </c>
      <c r="B6831" t="s">
        <v>13448</v>
      </c>
      <c r="C6831" s="1">
        <v>46085</v>
      </c>
      <c r="D6831" s="1">
        <v>46092</v>
      </c>
      <c r="E6831" t="s">
        <v>37</v>
      </c>
      <c r="F6831" t="s">
        <v>16</v>
      </c>
      <c r="G6831" t="s">
        <v>32</v>
      </c>
      <c r="H6831" t="s">
        <v>56</v>
      </c>
      <c r="I6831" t="s">
        <v>27</v>
      </c>
      <c r="J6831" t="s">
        <v>34</v>
      </c>
      <c r="K6831">
        <v>194</v>
      </c>
      <c r="L6831">
        <v>3</v>
      </c>
      <c r="M6831">
        <v>96.55</v>
      </c>
      <c r="N6831">
        <f t="shared" si="424"/>
        <v>7</v>
      </c>
      <c r="O6831">
        <f>5</f>
        <v>5</v>
      </c>
      <c r="P6831" t="str">
        <f t="shared" si="425"/>
        <v>Breached</v>
      </c>
      <c r="Q6831">
        <f t="shared" si="426"/>
        <v>1.5463917525773196</v>
      </c>
      <c r="R6831">
        <f t="shared" si="427"/>
        <v>27.714285714285715</v>
      </c>
    </row>
    <row r="6832" spans="1:18" x14ac:dyDescent="0.3">
      <c r="A6832" t="s">
        <v>13449</v>
      </c>
      <c r="B6832" t="s">
        <v>13450</v>
      </c>
      <c r="C6832" s="1">
        <v>46148</v>
      </c>
      <c r="D6832" s="1">
        <v>46151</v>
      </c>
      <c r="E6832" t="s">
        <v>23</v>
      </c>
      <c r="F6832" t="s">
        <v>24</v>
      </c>
      <c r="G6832" t="s">
        <v>49</v>
      </c>
      <c r="H6832" t="s">
        <v>18</v>
      </c>
      <c r="I6832" t="s">
        <v>19</v>
      </c>
      <c r="J6832" t="s">
        <v>42</v>
      </c>
      <c r="K6832">
        <v>224</v>
      </c>
      <c r="L6832">
        <v>5</v>
      </c>
      <c r="M6832">
        <v>95.38</v>
      </c>
      <c r="N6832">
        <f t="shared" si="424"/>
        <v>3</v>
      </c>
      <c r="O6832">
        <f>5</f>
        <v>5</v>
      </c>
      <c r="P6832" t="str">
        <f t="shared" si="425"/>
        <v>Met</v>
      </c>
      <c r="Q6832">
        <f t="shared" si="426"/>
        <v>2.2321428571428572</v>
      </c>
      <c r="R6832">
        <f t="shared" si="427"/>
        <v>74.666666666666671</v>
      </c>
    </row>
    <row r="6833" spans="1:18" x14ac:dyDescent="0.3">
      <c r="A6833" t="s">
        <v>13451</v>
      </c>
      <c r="B6833" t="s">
        <v>13452</v>
      </c>
      <c r="C6833" s="1">
        <v>46065</v>
      </c>
      <c r="D6833" s="1">
        <v>46066</v>
      </c>
      <c r="E6833" t="s">
        <v>23</v>
      </c>
      <c r="F6833" t="s">
        <v>69</v>
      </c>
      <c r="G6833" t="s">
        <v>93</v>
      </c>
      <c r="H6833" t="s">
        <v>18</v>
      </c>
      <c r="I6833" t="s">
        <v>33</v>
      </c>
      <c r="J6833" t="s">
        <v>28</v>
      </c>
      <c r="K6833">
        <v>298</v>
      </c>
      <c r="L6833">
        <v>0</v>
      </c>
      <c r="M6833">
        <v>100</v>
      </c>
      <c r="N6833">
        <f t="shared" si="424"/>
        <v>1</v>
      </c>
      <c r="O6833">
        <f>5</f>
        <v>5</v>
      </c>
      <c r="P6833" t="str">
        <f t="shared" si="425"/>
        <v>Met</v>
      </c>
      <c r="Q6833">
        <f t="shared" si="426"/>
        <v>0</v>
      </c>
      <c r="R6833">
        <f t="shared" si="427"/>
        <v>298</v>
      </c>
    </row>
    <row r="6834" spans="1:18" x14ac:dyDescent="0.3">
      <c r="A6834" t="s">
        <v>13453</v>
      </c>
      <c r="B6834" t="s">
        <v>13454</v>
      </c>
      <c r="C6834" s="1">
        <v>46052</v>
      </c>
      <c r="D6834" s="1">
        <v>46058</v>
      </c>
      <c r="E6834" t="s">
        <v>65</v>
      </c>
      <c r="F6834" t="s">
        <v>24</v>
      </c>
      <c r="G6834" t="s">
        <v>32</v>
      </c>
      <c r="H6834" t="s">
        <v>56</v>
      </c>
      <c r="I6834" t="s">
        <v>19</v>
      </c>
      <c r="J6834" t="s">
        <v>20</v>
      </c>
      <c r="K6834">
        <v>467</v>
      </c>
      <c r="L6834">
        <v>5</v>
      </c>
      <c r="M6834">
        <v>97.23</v>
      </c>
      <c r="N6834">
        <f t="shared" si="424"/>
        <v>6</v>
      </c>
      <c r="O6834">
        <f>5</f>
        <v>5</v>
      </c>
      <c r="P6834" t="str">
        <f t="shared" si="425"/>
        <v>Breached</v>
      </c>
      <c r="Q6834">
        <f t="shared" si="426"/>
        <v>1.070663811563169</v>
      </c>
      <c r="R6834">
        <f t="shared" si="427"/>
        <v>77.833333333333329</v>
      </c>
    </row>
    <row r="6835" spans="1:18" x14ac:dyDescent="0.3">
      <c r="A6835" t="s">
        <v>13455</v>
      </c>
      <c r="B6835" t="s">
        <v>13456</v>
      </c>
      <c r="C6835" s="1">
        <v>46135</v>
      </c>
      <c r="D6835" s="1">
        <v>46139</v>
      </c>
      <c r="E6835" t="s">
        <v>59</v>
      </c>
      <c r="F6835" t="s">
        <v>69</v>
      </c>
      <c r="G6835" t="s">
        <v>93</v>
      </c>
      <c r="H6835" t="s">
        <v>18</v>
      </c>
      <c r="I6835" t="s">
        <v>27</v>
      </c>
      <c r="J6835" t="s">
        <v>74</v>
      </c>
      <c r="K6835">
        <v>342</v>
      </c>
      <c r="L6835">
        <v>4</v>
      </c>
      <c r="M6835">
        <v>97.86</v>
      </c>
      <c r="N6835">
        <f t="shared" si="424"/>
        <v>4</v>
      </c>
      <c r="O6835">
        <f>5</f>
        <v>5</v>
      </c>
      <c r="P6835" t="str">
        <f t="shared" si="425"/>
        <v>Met</v>
      </c>
      <c r="Q6835">
        <f t="shared" si="426"/>
        <v>1.1695906432748537</v>
      </c>
      <c r="R6835">
        <f t="shared" si="427"/>
        <v>85.5</v>
      </c>
    </row>
    <row r="6836" spans="1:18" x14ac:dyDescent="0.3">
      <c r="A6836" t="s">
        <v>13457</v>
      </c>
      <c r="B6836" t="s">
        <v>13341</v>
      </c>
      <c r="C6836" s="1">
        <v>46154</v>
      </c>
      <c r="D6836" s="1">
        <v>46161</v>
      </c>
      <c r="E6836" t="s">
        <v>65</v>
      </c>
      <c r="F6836" t="s">
        <v>45</v>
      </c>
      <c r="G6836" t="s">
        <v>60</v>
      </c>
      <c r="H6836" t="s">
        <v>18</v>
      </c>
      <c r="I6836" t="s">
        <v>19</v>
      </c>
      <c r="J6836" t="s">
        <v>74</v>
      </c>
      <c r="K6836">
        <v>324</v>
      </c>
      <c r="L6836">
        <v>1</v>
      </c>
      <c r="M6836">
        <v>99.26</v>
      </c>
      <c r="N6836">
        <f t="shared" si="424"/>
        <v>7</v>
      </c>
      <c r="O6836">
        <f>5</f>
        <v>5</v>
      </c>
      <c r="P6836" t="str">
        <f t="shared" si="425"/>
        <v>Breached</v>
      </c>
      <c r="Q6836">
        <f t="shared" si="426"/>
        <v>0.30864197530864196</v>
      </c>
      <c r="R6836">
        <f t="shared" si="427"/>
        <v>46.285714285714285</v>
      </c>
    </row>
    <row r="6837" spans="1:18" x14ac:dyDescent="0.3">
      <c r="A6837" t="s">
        <v>13458</v>
      </c>
      <c r="B6837" t="s">
        <v>13459</v>
      </c>
      <c r="C6837" s="1">
        <v>46187</v>
      </c>
      <c r="D6837" s="1">
        <v>46197</v>
      </c>
      <c r="E6837" t="s">
        <v>23</v>
      </c>
      <c r="F6837" t="s">
        <v>69</v>
      </c>
      <c r="G6837" t="s">
        <v>52</v>
      </c>
      <c r="H6837" t="s">
        <v>56</v>
      </c>
      <c r="I6837" t="s">
        <v>33</v>
      </c>
      <c r="J6837" t="s">
        <v>42</v>
      </c>
      <c r="K6837">
        <v>246</v>
      </c>
      <c r="L6837">
        <v>5</v>
      </c>
      <c r="M6837">
        <v>94.51</v>
      </c>
      <c r="N6837">
        <f t="shared" si="424"/>
        <v>10</v>
      </c>
      <c r="O6837">
        <f>5</f>
        <v>5</v>
      </c>
      <c r="P6837" t="str">
        <f t="shared" si="425"/>
        <v>Breached</v>
      </c>
      <c r="Q6837">
        <f t="shared" si="426"/>
        <v>2.0325203252032518</v>
      </c>
      <c r="R6837">
        <f t="shared" si="427"/>
        <v>24.6</v>
      </c>
    </row>
    <row r="6838" spans="1:18" x14ac:dyDescent="0.3">
      <c r="A6838" t="s">
        <v>13460</v>
      </c>
      <c r="B6838" t="s">
        <v>13461</v>
      </c>
      <c r="C6838" s="1">
        <v>46104</v>
      </c>
      <c r="D6838" s="1">
        <v>46107</v>
      </c>
      <c r="E6838" t="s">
        <v>15</v>
      </c>
      <c r="F6838" t="s">
        <v>45</v>
      </c>
      <c r="G6838" t="s">
        <v>60</v>
      </c>
      <c r="H6838" t="s">
        <v>26</v>
      </c>
      <c r="I6838" t="s">
        <v>33</v>
      </c>
      <c r="J6838" t="s">
        <v>28</v>
      </c>
      <c r="K6838">
        <v>375</v>
      </c>
      <c r="L6838">
        <v>1</v>
      </c>
      <c r="M6838">
        <v>99.23</v>
      </c>
      <c r="N6838">
        <f t="shared" si="424"/>
        <v>3</v>
      </c>
      <c r="O6838">
        <f>5</f>
        <v>5</v>
      </c>
      <c r="P6838" t="str">
        <f t="shared" si="425"/>
        <v>Met</v>
      </c>
      <c r="Q6838">
        <f t="shared" si="426"/>
        <v>0.26666666666666666</v>
      </c>
      <c r="R6838">
        <f t="shared" si="427"/>
        <v>125</v>
      </c>
    </row>
    <row r="6839" spans="1:18" x14ac:dyDescent="0.3">
      <c r="A6839" t="s">
        <v>13462</v>
      </c>
      <c r="B6839" t="s">
        <v>13463</v>
      </c>
      <c r="C6839" s="1">
        <v>46156</v>
      </c>
      <c r="D6839" s="1">
        <v>46161</v>
      </c>
      <c r="E6839" t="s">
        <v>23</v>
      </c>
      <c r="F6839" t="s">
        <v>24</v>
      </c>
      <c r="G6839" t="s">
        <v>32</v>
      </c>
      <c r="H6839" t="s">
        <v>18</v>
      </c>
      <c r="I6839" t="s">
        <v>19</v>
      </c>
      <c r="J6839" t="s">
        <v>74</v>
      </c>
      <c r="K6839">
        <v>146</v>
      </c>
      <c r="L6839">
        <v>3</v>
      </c>
      <c r="M6839">
        <v>95.84</v>
      </c>
      <c r="N6839">
        <f t="shared" si="424"/>
        <v>5</v>
      </c>
      <c r="O6839">
        <f>5</f>
        <v>5</v>
      </c>
      <c r="P6839" t="str">
        <f t="shared" si="425"/>
        <v>Met</v>
      </c>
      <c r="Q6839">
        <f t="shared" si="426"/>
        <v>2.054794520547945</v>
      </c>
      <c r="R6839">
        <f t="shared" si="427"/>
        <v>29.2</v>
      </c>
    </row>
    <row r="6840" spans="1:18" x14ac:dyDescent="0.3">
      <c r="A6840" t="s">
        <v>13464</v>
      </c>
      <c r="B6840" t="s">
        <v>13465</v>
      </c>
      <c r="C6840" s="1">
        <v>46038</v>
      </c>
      <c r="D6840" s="1">
        <v>46046</v>
      </c>
      <c r="E6840" t="s">
        <v>65</v>
      </c>
      <c r="F6840" t="s">
        <v>45</v>
      </c>
      <c r="G6840" t="s">
        <v>32</v>
      </c>
      <c r="H6840" t="s">
        <v>26</v>
      </c>
      <c r="I6840" t="s">
        <v>33</v>
      </c>
      <c r="J6840" t="s">
        <v>66</v>
      </c>
      <c r="K6840">
        <v>379</v>
      </c>
      <c r="L6840">
        <v>5</v>
      </c>
      <c r="M6840">
        <v>97.11</v>
      </c>
      <c r="N6840">
        <f t="shared" si="424"/>
        <v>8</v>
      </c>
      <c r="O6840">
        <f>5</f>
        <v>5</v>
      </c>
      <c r="P6840" t="str">
        <f t="shared" si="425"/>
        <v>Breached</v>
      </c>
      <c r="Q6840">
        <f t="shared" si="426"/>
        <v>1.3192612137203166</v>
      </c>
      <c r="R6840">
        <f t="shared" si="427"/>
        <v>47.375</v>
      </c>
    </row>
    <row r="6841" spans="1:18" x14ac:dyDescent="0.3">
      <c r="A6841" t="s">
        <v>13466</v>
      </c>
      <c r="B6841" t="s">
        <v>13467</v>
      </c>
      <c r="C6841" s="1">
        <v>46120</v>
      </c>
      <c r="D6841" s="1">
        <v>46129</v>
      </c>
      <c r="E6841" t="s">
        <v>59</v>
      </c>
      <c r="F6841" t="s">
        <v>38</v>
      </c>
      <c r="G6841" t="s">
        <v>49</v>
      </c>
      <c r="H6841" t="s">
        <v>18</v>
      </c>
      <c r="I6841" t="s">
        <v>19</v>
      </c>
      <c r="J6841" t="s">
        <v>53</v>
      </c>
      <c r="K6841">
        <v>421</v>
      </c>
      <c r="L6841">
        <v>3</v>
      </c>
      <c r="M6841">
        <v>95.82</v>
      </c>
      <c r="N6841">
        <f t="shared" si="424"/>
        <v>9</v>
      </c>
      <c r="O6841">
        <f>5</f>
        <v>5</v>
      </c>
      <c r="P6841" t="str">
        <f t="shared" si="425"/>
        <v>Breached</v>
      </c>
      <c r="Q6841">
        <f t="shared" si="426"/>
        <v>0.71258907363420432</v>
      </c>
      <c r="R6841">
        <f t="shared" si="427"/>
        <v>46.777777777777779</v>
      </c>
    </row>
    <row r="6842" spans="1:18" x14ac:dyDescent="0.3">
      <c r="A6842" t="s">
        <v>13468</v>
      </c>
      <c r="B6842" t="s">
        <v>995</v>
      </c>
      <c r="C6842" s="1">
        <v>46033</v>
      </c>
      <c r="D6842" s="1">
        <v>46041</v>
      </c>
      <c r="E6842" t="s">
        <v>37</v>
      </c>
      <c r="F6842" t="s">
        <v>45</v>
      </c>
      <c r="G6842" t="s">
        <v>49</v>
      </c>
      <c r="H6842" t="s">
        <v>18</v>
      </c>
      <c r="I6842" t="s">
        <v>19</v>
      </c>
      <c r="J6842" t="s">
        <v>74</v>
      </c>
      <c r="K6842">
        <v>277</v>
      </c>
      <c r="L6842">
        <v>3</v>
      </c>
      <c r="M6842">
        <v>97.88</v>
      </c>
      <c r="N6842">
        <f t="shared" si="424"/>
        <v>8</v>
      </c>
      <c r="O6842">
        <f>5</f>
        <v>5</v>
      </c>
      <c r="P6842" t="str">
        <f t="shared" si="425"/>
        <v>Breached</v>
      </c>
      <c r="Q6842">
        <f t="shared" si="426"/>
        <v>1.0830324909747291</v>
      </c>
      <c r="R6842">
        <f t="shared" si="427"/>
        <v>34.625</v>
      </c>
    </row>
    <row r="6843" spans="1:18" x14ac:dyDescent="0.3">
      <c r="A6843" t="s">
        <v>13469</v>
      </c>
      <c r="B6843" t="s">
        <v>13470</v>
      </c>
      <c r="C6843" s="1">
        <v>46056</v>
      </c>
      <c r="D6843" s="1">
        <v>46059</v>
      </c>
      <c r="E6843" t="s">
        <v>15</v>
      </c>
      <c r="F6843" t="s">
        <v>31</v>
      </c>
      <c r="G6843" t="s">
        <v>25</v>
      </c>
      <c r="H6843" t="s">
        <v>18</v>
      </c>
      <c r="I6843" t="s">
        <v>33</v>
      </c>
      <c r="J6843" t="s">
        <v>46</v>
      </c>
      <c r="K6843">
        <v>403</v>
      </c>
      <c r="L6843">
        <v>0</v>
      </c>
      <c r="M6843">
        <v>100</v>
      </c>
      <c r="N6843">
        <f t="shared" si="424"/>
        <v>3</v>
      </c>
      <c r="O6843">
        <f>5</f>
        <v>5</v>
      </c>
      <c r="P6843" t="str">
        <f t="shared" si="425"/>
        <v>Met</v>
      </c>
      <c r="Q6843">
        <f t="shared" si="426"/>
        <v>0</v>
      </c>
      <c r="R6843">
        <f t="shared" si="427"/>
        <v>134.33333333333334</v>
      </c>
    </row>
    <row r="6844" spans="1:18" x14ac:dyDescent="0.3">
      <c r="A6844" t="s">
        <v>13471</v>
      </c>
      <c r="B6844" t="s">
        <v>13472</v>
      </c>
      <c r="C6844" s="1">
        <v>46140</v>
      </c>
      <c r="D6844" s="1">
        <v>46144</v>
      </c>
      <c r="E6844" t="s">
        <v>65</v>
      </c>
      <c r="F6844" t="s">
        <v>38</v>
      </c>
      <c r="G6844" t="s">
        <v>17</v>
      </c>
      <c r="H6844" t="s">
        <v>18</v>
      </c>
      <c r="I6844" t="s">
        <v>33</v>
      </c>
      <c r="J6844" t="s">
        <v>46</v>
      </c>
      <c r="K6844">
        <v>470</v>
      </c>
      <c r="L6844">
        <v>5</v>
      </c>
      <c r="M6844">
        <v>96.08</v>
      </c>
      <c r="N6844">
        <f t="shared" si="424"/>
        <v>4</v>
      </c>
      <c r="O6844">
        <f>5</f>
        <v>5</v>
      </c>
      <c r="P6844" t="str">
        <f t="shared" si="425"/>
        <v>Met</v>
      </c>
      <c r="Q6844">
        <f t="shared" si="426"/>
        <v>1.0638297872340425</v>
      </c>
      <c r="R6844">
        <f t="shared" si="427"/>
        <v>117.5</v>
      </c>
    </row>
    <row r="6845" spans="1:18" x14ac:dyDescent="0.3">
      <c r="A6845" t="s">
        <v>13473</v>
      </c>
      <c r="B6845" t="s">
        <v>13474</v>
      </c>
      <c r="C6845" s="1">
        <v>46065</v>
      </c>
      <c r="D6845" s="1">
        <v>46068</v>
      </c>
      <c r="E6845" t="s">
        <v>15</v>
      </c>
      <c r="F6845" t="s">
        <v>69</v>
      </c>
      <c r="G6845" t="s">
        <v>17</v>
      </c>
      <c r="H6845" t="s">
        <v>56</v>
      </c>
      <c r="I6845" t="s">
        <v>33</v>
      </c>
      <c r="J6845" t="s">
        <v>28</v>
      </c>
      <c r="K6845">
        <v>365</v>
      </c>
      <c r="L6845">
        <v>4</v>
      </c>
      <c r="M6845">
        <v>95.2</v>
      </c>
      <c r="N6845">
        <f t="shared" si="424"/>
        <v>3</v>
      </c>
      <c r="O6845">
        <f>5</f>
        <v>5</v>
      </c>
      <c r="P6845" t="str">
        <f t="shared" si="425"/>
        <v>Met</v>
      </c>
      <c r="Q6845">
        <f t="shared" si="426"/>
        <v>1.095890410958904</v>
      </c>
      <c r="R6845">
        <f t="shared" si="427"/>
        <v>121.66666666666667</v>
      </c>
    </row>
    <row r="6846" spans="1:18" x14ac:dyDescent="0.3">
      <c r="A6846" t="s">
        <v>13475</v>
      </c>
      <c r="B6846" t="s">
        <v>13476</v>
      </c>
      <c r="C6846" s="1">
        <v>46128</v>
      </c>
      <c r="D6846" s="1">
        <v>46134</v>
      </c>
      <c r="E6846" t="s">
        <v>59</v>
      </c>
      <c r="F6846" t="s">
        <v>31</v>
      </c>
      <c r="G6846" t="s">
        <v>17</v>
      </c>
      <c r="H6846" t="s">
        <v>26</v>
      </c>
      <c r="I6846" t="s">
        <v>19</v>
      </c>
      <c r="J6846" t="s">
        <v>42</v>
      </c>
      <c r="K6846">
        <v>413</v>
      </c>
      <c r="L6846">
        <v>5</v>
      </c>
      <c r="M6846">
        <v>93.38</v>
      </c>
      <c r="N6846">
        <f t="shared" si="424"/>
        <v>6</v>
      </c>
      <c r="O6846">
        <f>5</f>
        <v>5</v>
      </c>
      <c r="P6846" t="str">
        <f t="shared" si="425"/>
        <v>Breached</v>
      </c>
      <c r="Q6846">
        <f t="shared" si="426"/>
        <v>1.2106537530266344</v>
      </c>
      <c r="R6846">
        <f t="shared" si="427"/>
        <v>68.833333333333329</v>
      </c>
    </row>
    <row r="6847" spans="1:18" x14ac:dyDescent="0.3">
      <c r="A6847" t="s">
        <v>13477</v>
      </c>
      <c r="B6847" t="s">
        <v>575</v>
      </c>
      <c r="C6847" s="1">
        <v>46051</v>
      </c>
      <c r="D6847" s="1">
        <v>46053</v>
      </c>
      <c r="E6847" t="s">
        <v>65</v>
      </c>
      <c r="F6847" t="s">
        <v>16</v>
      </c>
      <c r="G6847" t="s">
        <v>17</v>
      </c>
      <c r="H6847" t="s">
        <v>18</v>
      </c>
      <c r="I6847" t="s">
        <v>27</v>
      </c>
      <c r="J6847" t="s">
        <v>28</v>
      </c>
      <c r="K6847">
        <v>112</v>
      </c>
      <c r="L6847">
        <v>3</v>
      </c>
      <c r="M6847">
        <v>96.69</v>
      </c>
      <c r="N6847">
        <f t="shared" si="424"/>
        <v>2</v>
      </c>
      <c r="O6847">
        <f>5</f>
        <v>5</v>
      </c>
      <c r="P6847" t="str">
        <f t="shared" si="425"/>
        <v>Met</v>
      </c>
      <c r="Q6847">
        <f t="shared" si="426"/>
        <v>2.6785714285714284</v>
      </c>
      <c r="R6847">
        <f t="shared" si="427"/>
        <v>56</v>
      </c>
    </row>
    <row r="6848" spans="1:18" x14ac:dyDescent="0.3">
      <c r="A6848" t="s">
        <v>13478</v>
      </c>
      <c r="B6848" t="s">
        <v>13479</v>
      </c>
      <c r="C6848" s="1">
        <v>46158</v>
      </c>
      <c r="D6848" s="1">
        <v>46162</v>
      </c>
      <c r="E6848" t="s">
        <v>23</v>
      </c>
      <c r="F6848" t="s">
        <v>24</v>
      </c>
      <c r="G6848" t="s">
        <v>41</v>
      </c>
      <c r="H6848" t="s">
        <v>18</v>
      </c>
      <c r="I6848" t="s">
        <v>27</v>
      </c>
      <c r="J6848" t="s">
        <v>74</v>
      </c>
      <c r="K6848">
        <v>317</v>
      </c>
      <c r="L6848">
        <v>2</v>
      </c>
      <c r="M6848">
        <v>98.96</v>
      </c>
      <c r="N6848">
        <f t="shared" si="424"/>
        <v>4</v>
      </c>
      <c r="O6848">
        <f>5</f>
        <v>5</v>
      </c>
      <c r="P6848" t="str">
        <f t="shared" si="425"/>
        <v>Met</v>
      </c>
      <c r="Q6848">
        <f t="shared" si="426"/>
        <v>0.63091482649842268</v>
      </c>
      <c r="R6848">
        <f t="shared" si="427"/>
        <v>79.25</v>
      </c>
    </row>
    <row r="6849" spans="1:18" x14ac:dyDescent="0.3">
      <c r="A6849" t="s">
        <v>13480</v>
      </c>
      <c r="B6849" t="s">
        <v>13481</v>
      </c>
      <c r="C6849" s="1">
        <v>46160</v>
      </c>
      <c r="D6849" s="1">
        <v>46169</v>
      </c>
      <c r="E6849" t="s">
        <v>15</v>
      </c>
      <c r="F6849" t="s">
        <v>38</v>
      </c>
      <c r="G6849" t="s">
        <v>17</v>
      </c>
      <c r="H6849" t="s">
        <v>26</v>
      </c>
      <c r="I6849" t="s">
        <v>27</v>
      </c>
      <c r="J6849" t="s">
        <v>74</v>
      </c>
      <c r="K6849">
        <v>433</v>
      </c>
      <c r="L6849">
        <v>3</v>
      </c>
      <c r="M6849">
        <v>95.74</v>
      </c>
      <c r="N6849">
        <f t="shared" si="424"/>
        <v>9</v>
      </c>
      <c r="O6849">
        <f>5</f>
        <v>5</v>
      </c>
      <c r="P6849" t="str">
        <f t="shared" si="425"/>
        <v>Breached</v>
      </c>
      <c r="Q6849">
        <f t="shared" si="426"/>
        <v>0.69284064665127021</v>
      </c>
      <c r="R6849">
        <f t="shared" si="427"/>
        <v>48.111111111111114</v>
      </c>
    </row>
    <row r="6850" spans="1:18" x14ac:dyDescent="0.3">
      <c r="A6850" t="s">
        <v>13482</v>
      </c>
      <c r="B6850" t="s">
        <v>13483</v>
      </c>
      <c r="C6850" s="1">
        <v>46058</v>
      </c>
      <c r="D6850" s="1">
        <v>46059</v>
      </c>
      <c r="E6850" t="s">
        <v>65</v>
      </c>
      <c r="F6850" t="s">
        <v>69</v>
      </c>
      <c r="G6850" t="s">
        <v>32</v>
      </c>
      <c r="H6850" t="s">
        <v>56</v>
      </c>
      <c r="I6850" t="s">
        <v>33</v>
      </c>
      <c r="J6850" t="s">
        <v>66</v>
      </c>
      <c r="K6850">
        <v>330</v>
      </c>
      <c r="L6850">
        <v>4</v>
      </c>
      <c r="M6850">
        <v>94.49</v>
      </c>
      <c r="N6850">
        <f t="shared" si="424"/>
        <v>1</v>
      </c>
      <c r="O6850">
        <f>5</f>
        <v>5</v>
      </c>
      <c r="P6850" t="str">
        <f t="shared" si="425"/>
        <v>Met</v>
      </c>
      <c r="Q6850">
        <f t="shared" si="426"/>
        <v>1.2121212121212122</v>
      </c>
      <c r="R6850">
        <f t="shared" si="427"/>
        <v>330</v>
      </c>
    </row>
    <row r="6851" spans="1:18" x14ac:dyDescent="0.3">
      <c r="A6851" t="s">
        <v>13484</v>
      </c>
      <c r="B6851" t="s">
        <v>13485</v>
      </c>
      <c r="C6851" s="1">
        <v>46193</v>
      </c>
      <c r="D6851" s="1">
        <v>46198</v>
      </c>
      <c r="E6851" t="s">
        <v>15</v>
      </c>
      <c r="F6851" t="s">
        <v>16</v>
      </c>
      <c r="G6851" t="s">
        <v>32</v>
      </c>
      <c r="H6851" t="s">
        <v>18</v>
      </c>
      <c r="I6851" t="s">
        <v>19</v>
      </c>
      <c r="J6851" t="s">
        <v>20</v>
      </c>
      <c r="K6851">
        <v>50</v>
      </c>
      <c r="L6851">
        <v>4</v>
      </c>
      <c r="M6851">
        <v>94.09</v>
      </c>
      <c r="N6851">
        <f t="shared" ref="N6851:N6914" si="428">D6851-C6851</f>
        <v>5</v>
      </c>
      <c r="O6851">
        <f>5</f>
        <v>5</v>
      </c>
      <c r="P6851" t="str">
        <f t="shared" ref="P6851:P6914" si="429">IF(N6851&lt;=O6851,"Met","Breached")</f>
        <v>Met</v>
      </c>
      <c r="Q6851">
        <f t="shared" ref="Q6851:Q6914" si="430">(L6851/K6851)*100</f>
        <v>8</v>
      </c>
      <c r="R6851">
        <f t="shared" ref="R6851:R6914" si="431">(K6851/N6851)</f>
        <v>10</v>
      </c>
    </row>
    <row r="6852" spans="1:18" x14ac:dyDescent="0.3">
      <c r="A6852" t="s">
        <v>13486</v>
      </c>
      <c r="B6852" t="s">
        <v>13487</v>
      </c>
      <c r="C6852" s="1">
        <v>46190</v>
      </c>
      <c r="D6852" s="1">
        <v>46193</v>
      </c>
      <c r="E6852" t="s">
        <v>23</v>
      </c>
      <c r="F6852" t="s">
        <v>24</v>
      </c>
      <c r="G6852" t="s">
        <v>60</v>
      </c>
      <c r="H6852" t="s">
        <v>26</v>
      </c>
      <c r="I6852" t="s">
        <v>27</v>
      </c>
      <c r="J6852" t="s">
        <v>20</v>
      </c>
      <c r="K6852">
        <v>200</v>
      </c>
      <c r="L6852">
        <v>4</v>
      </c>
      <c r="M6852">
        <v>95.06</v>
      </c>
      <c r="N6852">
        <f t="shared" si="428"/>
        <v>3</v>
      </c>
      <c r="O6852">
        <f>5</f>
        <v>5</v>
      </c>
      <c r="P6852" t="str">
        <f t="shared" si="429"/>
        <v>Met</v>
      </c>
      <c r="Q6852">
        <f t="shared" si="430"/>
        <v>2</v>
      </c>
      <c r="R6852">
        <f t="shared" si="431"/>
        <v>66.666666666666671</v>
      </c>
    </row>
    <row r="6853" spans="1:18" x14ac:dyDescent="0.3">
      <c r="A6853" t="s">
        <v>13488</v>
      </c>
      <c r="B6853" t="s">
        <v>13489</v>
      </c>
      <c r="C6853" s="1">
        <v>46058</v>
      </c>
      <c r="D6853" s="1">
        <v>46067</v>
      </c>
      <c r="E6853" t="s">
        <v>37</v>
      </c>
      <c r="F6853" t="s">
        <v>69</v>
      </c>
      <c r="G6853" t="s">
        <v>25</v>
      </c>
      <c r="H6853" t="s">
        <v>18</v>
      </c>
      <c r="I6853" t="s">
        <v>27</v>
      </c>
      <c r="J6853" t="s">
        <v>74</v>
      </c>
      <c r="K6853">
        <v>326</v>
      </c>
      <c r="L6853">
        <v>1</v>
      </c>
      <c r="M6853">
        <v>98.53</v>
      </c>
      <c r="N6853">
        <f t="shared" si="428"/>
        <v>9</v>
      </c>
      <c r="O6853">
        <f>5</f>
        <v>5</v>
      </c>
      <c r="P6853" t="str">
        <f t="shared" si="429"/>
        <v>Breached</v>
      </c>
      <c r="Q6853">
        <f t="shared" si="430"/>
        <v>0.30674846625766872</v>
      </c>
      <c r="R6853">
        <f t="shared" si="431"/>
        <v>36.222222222222221</v>
      </c>
    </row>
    <row r="6854" spans="1:18" x14ac:dyDescent="0.3">
      <c r="A6854" t="s">
        <v>13490</v>
      </c>
      <c r="B6854" t="s">
        <v>791</v>
      </c>
      <c r="C6854" s="1">
        <v>46176</v>
      </c>
      <c r="D6854" s="1">
        <v>46182</v>
      </c>
      <c r="E6854" t="s">
        <v>65</v>
      </c>
      <c r="F6854" t="s">
        <v>16</v>
      </c>
      <c r="G6854" t="s">
        <v>52</v>
      </c>
      <c r="H6854" t="s">
        <v>26</v>
      </c>
      <c r="I6854" t="s">
        <v>27</v>
      </c>
      <c r="J6854" t="s">
        <v>20</v>
      </c>
      <c r="K6854">
        <v>42</v>
      </c>
      <c r="L6854">
        <v>2</v>
      </c>
      <c r="M6854">
        <v>98.97</v>
      </c>
      <c r="N6854">
        <f t="shared" si="428"/>
        <v>6</v>
      </c>
      <c r="O6854">
        <f>5</f>
        <v>5</v>
      </c>
      <c r="P6854" t="str">
        <f t="shared" si="429"/>
        <v>Breached</v>
      </c>
      <c r="Q6854">
        <f t="shared" si="430"/>
        <v>4.7619047619047619</v>
      </c>
      <c r="R6854">
        <f t="shared" si="431"/>
        <v>7</v>
      </c>
    </row>
    <row r="6855" spans="1:18" x14ac:dyDescent="0.3">
      <c r="A6855" t="s">
        <v>13491</v>
      </c>
      <c r="B6855" t="s">
        <v>13492</v>
      </c>
      <c r="C6855" s="1">
        <v>46080</v>
      </c>
      <c r="D6855" s="1">
        <v>46087</v>
      </c>
      <c r="E6855" t="s">
        <v>23</v>
      </c>
      <c r="F6855" t="s">
        <v>24</v>
      </c>
      <c r="G6855" t="s">
        <v>25</v>
      </c>
      <c r="H6855" t="s">
        <v>26</v>
      </c>
      <c r="I6855" t="s">
        <v>19</v>
      </c>
      <c r="J6855" t="s">
        <v>46</v>
      </c>
      <c r="K6855">
        <v>500</v>
      </c>
      <c r="L6855">
        <v>4</v>
      </c>
      <c r="M6855">
        <v>96.01</v>
      </c>
      <c r="N6855">
        <f t="shared" si="428"/>
        <v>7</v>
      </c>
      <c r="O6855">
        <f>5</f>
        <v>5</v>
      </c>
      <c r="P6855" t="str">
        <f t="shared" si="429"/>
        <v>Breached</v>
      </c>
      <c r="Q6855">
        <f t="shared" si="430"/>
        <v>0.8</v>
      </c>
      <c r="R6855">
        <f t="shared" si="431"/>
        <v>71.428571428571431</v>
      </c>
    </row>
    <row r="6856" spans="1:18" x14ac:dyDescent="0.3">
      <c r="A6856" t="s">
        <v>13493</v>
      </c>
      <c r="B6856" t="s">
        <v>13494</v>
      </c>
      <c r="C6856" s="1">
        <v>46183</v>
      </c>
      <c r="D6856" s="1">
        <v>46190</v>
      </c>
      <c r="E6856" t="s">
        <v>23</v>
      </c>
      <c r="F6856" t="s">
        <v>38</v>
      </c>
      <c r="G6856" t="s">
        <v>25</v>
      </c>
      <c r="H6856" t="s">
        <v>18</v>
      </c>
      <c r="I6856" t="s">
        <v>19</v>
      </c>
      <c r="J6856" t="s">
        <v>42</v>
      </c>
      <c r="K6856">
        <v>170</v>
      </c>
      <c r="L6856">
        <v>2</v>
      </c>
      <c r="M6856">
        <v>97.6</v>
      </c>
      <c r="N6856">
        <f t="shared" si="428"/>
        <v>7</v>
      </c>
      <c r="O6856">
        <f>5</f>
        <v>5</v>
      </c>
      <c r="P6856" t="str">
        <f t="shared" si="429"/>
        <v>Breached</v>
      </c>
      <c r="Q6856">
        <f t="shared" si="430"/>
        <v>1.1764705882352942</v>
      </c>
      <c r="R6856">
        <f t="shared" si="431"/>
        <v>24.285714285714285</v>
      </c>
    </row>
    <row r="6857" spans="1:18" x14ac:dyDescent="0.3">
      <c r="A6857" t="s">
        <v>13495</v>
      </c>
      <c r="B6857" t="s">
        <v>13496</v>
      </c>
      <c r="C6857" s="1">
        <v>46112</v>
      </c>
      <c r="D6857" s="1">
        <v>46122</v>
      </c>
      <c r="E6857" t="s">
        <v>15</v>
      </c>
      <c r="F6857" t="s">
        <v>24</v>
      </c>
      <c r="G6857" t="s">
        <v>93</v>
      </c>
      <c r="H6857" t="s">
        <v>18</v>
      </c>
      <c r="I6857" t="s">
        <v>19</v>
      </c>
      <c r="J6857" t="s">
        <v>74</v>
      </c>
      <c r="K6857">
        <v>305</v>
      </c>
      <c r="L6857">
        <v>4</v>
      </c>
      <c r="M6857">
        <v>94.03</v>
      </c>
      <c r="N6857">
        <f t="shared" si="428"/>
        <v>10</v>
      </c>
      <c r="O6857">
        <f>5</f>
        <v>5</v>
      </c>
      <c r="P6857" t="str">
        <f t="shared" si="429"/>
        <v>Breached</v>
      </c>
      <c r="Q6857">
        <f t="shared" si="430"/>
        <v>1.3114754098360655</v>
      </c>
      <c r="R6857">
        <f t="shared" si="431"/>
        <v>30.5</v>
      </c>
    </row>
    <row r="6858" spans="1:18" x14ac:dyDescent="0.3">
      <c r="A6858" t="s">
        <v>13497</v>
      </c>
      <c r="B6858" t="s">
        <v>13498</v>
      </c>
      <c r="C6858" s="1">
        <v>46133</v>
      </c>
      <c r="D6858" s="1">
        <v>46136</v>
      </c>
      <c r="E6858" t="s">
        <v>59</v>
      </c>
      <c r="F6858" t="s">
        <v>69</v>
      </c>
      <c r="G6858" t="s">
        <v>32</v>
      </c>
      <c r="H6858" t="s">
        <v>56</v>
      </c>
      <c r="I6858" t="s">
        <v>33</v>
      </c>
      <c r="J6858" t="s">
        <v>74</v>
      </c>
      <c r="K6858">
        <v>395</v>
      </c>
      <c r="L6858">
        <v>5</v>
      </c>
      <c r="M6858">
        <v>92.72</v>
      </c>
      <c r="N6858">
        <f t="shared" si="428"/>
        <v>3</v>
      </c>
      <c r="O6858">
        <f>5</f>
        <v>5</v>
      </c>
      <c r="P6858" t="str">
        <f t="shared" si="429"/>
        <v>Met</v>
      </c>
      <c r="Q6858">
        <f t="shared" si="430"/>
        <v>1.2658227848101267</v>
      </c>
      <c r="R6858">
        <f t="shared" si="431"/>
        <v>131.66666666666666</v>
      </c>
    </row>
    <row r="6859" spans="1:18" x14ac:dyDescent="0.3">
      <c r="A6859" t="s">
        <v>13499</v>
      </c>
      <c r="B6859" t="s">
        <v>13500</v>
      </c>
      <c r="C6859" s="1">
        <v>46061</v>
      </c>
      <c r="D6859" s="1">
        <v>46063</v>
      </c>
      <c r="E6859" t="s">
        <v>59</v>
      </c>
      <c r="F6859" t="s">
        <v>69</v>
      </c>
      <c r="G6859" t="s">
        <v>60</v>
      </c>
      <c r="H6859" t="s">
        <v>18</v>
      </c>
      <c r="I6859" t="s">
        <v>27</v>
      </c>
      <c r="J6859" t="s">
        <v>66</v>
      </c>
      <c r="K6859">
        <v>102</v>
      </c>
      <c r="L6859">
        <v>0</v>
      </c>
      <c r="M6859">
        <v>100</v>
      </c>
      <c r="N6859">
        <f t="shared" si="428"/>
        <v>2</v>
      </c>
      <c r="O6859">
        <f>5</f>
        <v>5</v>
      </c>
      <c r="P6859" t="str">
        <f t="shared" si="429"/>
        <v>Met</v>
      </c>
      <c r="Q6859">
        <f t="shared" si="430"/>
        <v>0</v>
      </c>
      <c r="R6859">
        <f t="shared" si="431"/>
        <v>51</v>
      </c>
    </row>
    <row r="6860" spans="1:18" x14ac:dyDescent="0.3">
      <c r="A6860" t="s">
        <v>13501</v>
      </c>
      <c r="B6860" t="s">
        <v>13502</v>
      </c>
      <c r="C6860" s="1">
        <v>46097</v>
      </c>
      <c r="D6860" s="1">
        <v>46101</v>
      </c>
      <c r="E6860" t="s">
        <v>65</v>
      </c>
      <c r="F6860" t="s">
        <v>24</v>
      </c>
      <c r="G6860" t="s">
        <v>49</v>
      </c>
      <c r="H6860" t="s">
        <v>56</v>
      </c>
      <c r="I6860" t="s">
        <v>33</v>
      </c>
      <c r="J6860" t="s">
        <v>74</v>
      </c>
      <c r="K6860">
        <v>120</v>
      </c>
      <c r="L6860">
        <v>1</v>
      </c>
      <c r="M6860">
        <v>99.07</v>
      </c>
      <c r="N6860">
        <f t="shared" si="428"/>
        <v>4</v>
      </c>
      <c r="O6860">
        <f>5</f>
        <v>5</v>
      </c>
      <c r="P6860" t="str">
        <f t="shared" si="429"/>
        <v>Met</v>
      </c>
      <c r="Q6860">
        <f t="shared" si="430"/>
        <v>0.83333333333333337</v>
      </c>
      <c r="R6860">
        <f t="shared" si="431"/>
        <v>30</v>
      </c>
    </row>
    <row r="6861" spans="1:18" x14ac:dyDescent="0.3">
      <c r="A6861" t="s">
        <v>13503</v>
      </c>
      <c r="B6861" t="s">
        <v>13504</v>
      </c>
      <c r="C6861" s="1">
        <v>46091</v>
      </c>
      <c r="D6861" s="1">
        <v>46100</v>
      </c>
      <c r="E6861" t="s">
        <v>59</v>
      </c>
      <c r="F6861" t="s">
        <v>69</v>
      </c>
      <c r="G6861" t="s">
        <v>49</v>
      </c>
      <c r="H6861" t="s">
        <v>26</v>
      </c>
      <c r="I6861" t="s">
        <v>19</v>
      </c>
      <c r="J6861" t="s">
        <v>53</v>
      </c>
      <c r="K6861">
        <v>66</v>
      </c>
      <c r="L6861">
        <v>2</v>
      </c>
      <c r="M6861">
        <v>98.89</v>
      </c>
      <c r="N6861">
        <f t="shared" si="428"/>
        <v>9</v>
      </c>
      <c r="O6861">
        <f>5</f>
        <v>5</v>
      </c>
      <c r="P6861" t="str">
        <f t="shared" si="429"/>
        <v>Breached</v>
      </c>
      <c r="Q6861">
        <f t="shared" si="430"/>
        <v>3.0303030303030303</v>
      </c>
      <c r="R6861">
        <f t="shared" si="431"/>
        <v>7.333333333333333</v>
      </c>
    </row>
    <row r="6862" spans="1:18" x14ac:dyDescent="0.3">
      <c r="A6862" t="s">
        <v>13505</v>
      </c>
      <c r="B6862" t="s">
        <v>13506</v>
      </c>
      <c r="C6862" s="1">
        <v>46163</v>
      </c>
      <c r="D6862" s="1">
        <v>46165</v>
      </c>
      <c r="E6862" t="s">
        <v>15</v>
      </c>
      <c r="F6862" t="s">
        <v>31</v>
      </c>
      <c r="G6862" t="s">
        <v>17</v>
      </c>
      <c r="H6862" t="s">
        <v>56</v>
      </c>
      <c r="I6862" t="s">
        <v>19</v>
      </c>
      <c r="J6862" t="s">
        <v>42</v>
      </c>
      <c r="K6862">
        <v>218</v>
      </c>
      <c r="L6862">
        <v>1</v>
      </c>
      <c r="M6862">
        <v>99.28</v>
      </c>
      <c r="N6862">
        <f t="shared" si="428"/>
        <v>2</v>
      </c>
      <c r="O6862">
        <f>5</f>
        <v>5</v>
      </c>
      <c r="P6862" t="str">
        <f t="shared" si="429"/>
        <v>Met</v>
      </c>
      <c r="Q6862">
        <f t="shared" si="430"/>
        <v>0.45871559633027525</v>
      </c>
      <c r="R6862">
        <f t="shared" si="431"/>
        <v>109</v>
      </c>
    </row>
    <row r="6863" spans="1:18" x14ac:dyDescent="0.3">
      <c r="A6863" t="s">
        <v>13507</v>
      </c>
      <c r="B6863" t="s">
        <v>13508</v>
      </c>
      <c r="C6863" s="1">
        <v>46161</v>
      </c>
      <c r="D6863" s="1">
        <v>46166</v>
      </c>
      <c r="E6863" t="s">
        <v>59</v>
      </c>
      <c r="F6863" t="s">
        <v>45</v>
      </c>
      <c r="G6863" t="s">
        <v>60</v>
      </c>
      <c r="H6863" t="s">
        <v>18</v>
      </c>
      <c r="I6863" t="s">
        <v>33</v>
      </c>
      <c r="J6863" t="s">
        <v>42</v>
      </c>
      <c r="K6863">
        <v>318</v>
      </c>
      <c r="L6863">
        <v>0</v>
      </c>
      <c r="M6863">
        <v>100</v>
      </c>
      <c r="N6863">
        <f t="shared" si="428"/>
        <v>5</v>
      </c>
      <c r="O6863">
        <f>5</f>
        <v>5</v>
      </c>
      <c r="P6863" t="str">
        <f t="shared" si="429"/>
        <v>Met</v>
      </c>
      <c r="Q6863">
        <f t="shared" si="430"/>
        <v>0</v>
      </c>
      <c r="R6863">
        <f t="shared" si="431"/>
        <v>63.6</v>
      </c>
    </row>
    <row r="6864" spans="1:18" x14ac:dyDescent="0.3">
      <c r="A6864" t="s">
        <v>13509</v>
      </c>
      <c r="B6864" t="s">
        <v>13510</v>
      </c>
      <c r="C6864" s="1">
        <v>46177</v>
      </c>
      <c r="D6864" s="1">
        <v>46178</v>
      </c>
      <c r="E6864" t="s">
        <v>37</v>
      </c>
      <c r="F6864" t="s">
        <v>45</v>
      </c>
      <c r="G6864" t="s">
        <v>17</v>
      </c>
      <c r="H6864" t="s">
        <v>26</v>
      </c>
      <c r="I6864" t="s">
        <v>33</v>
      </c>
      <c r="J6864" t="s">
        <v>66</v>
      </c>
      <c r="K6864">
        <v>350</v>
      </c>
      <c r="L6864">
        <v>5</v>
      </c>
      <c r="M6864">
        <v>96.46</v>
      </c>
      <c r="N6864">
        <f t="shared" si="428"/>
        <v>1</v>
      </c>
      <c r="O6864">
        <f>5</f>
        <v>5</v>
      </c>
      <c r="P6864" t="str">
        <f t="shared" si="429"/>
        <v>Met</v>
      </c>
      <c r="Q6864">
        <f t="shared" si="430"/>
        <v>1.4285714285714286</v>
      </c>
      <c r="R6864">
        <f t="shared" si="431"/>
        <v>350</v>
      </c>
    </row>
    <row r="6865" spans="1:18" x14ac:dyDescent="0.3">
      <c r="A6865" t="s">
        <v>13511</v>
      </c>
      <c r="B6865" t="s">
        <v>13512</v>
      </c>
      <c r="C6865" s="1">
        <v>46114</v>
      </c>
      <c r="D6865" s="1">
        <v>46120</v>
      </c>
      <c r="E6865" t="s">
        <v>37</v>
      </c>
      <c r="F6865" t="s">
        <v>31</v>
      </c>
      <c r="G6865" t="s">
        <v>60</v>
      </c>
      <c r="H6865" t="s">
        <v>56</v>
      </c>
      <c r="I6865" t="s">
        <v>27</v>
      </c>
      <c r="J6865" t="s">
        <v>28</v>
      </c>
      <c r="K6865">
        <v>283</v>
      </c>
      <c r="L6865">
        <v>4</v>
      </c>
      <c r="M6865">
        <v>95.93</v>
      </c>
      <c r="N6865">
        <f t="shared" si="428"/>
        <v>6</v>
      </c>
      <c r="O6865">
        <f>5</f>
        <v>5</v>
      </c>
      <c r="P6865" t="str">
        <f t="shared" si="429"/>
        <v>Breached</v>
      </c>
      <c r="Q6865">
        <f t="shared" si="430"/>
        <v>1.4134275618374559</v>
      </c>
      <c r="R6865">
        <f t="shared" si="431"/>
        <v>47.166666666666664</v>
      </c>
    </row>
    <row r="6866" spans="1:18" x14ac:dyDescent="0.3">
      <c r="A6866" t="s">
        <v>13513</v>
      </c>
      <c r="B6866" t="s">
        <v>13514</v>
      </c>
      <c r="C6866" s="1">
        <v>46138</v>
      </c>
      <c r="D6866" s="1">
        <v>46139</v>
      </c>
      <c r="E6866" t="s">
        <v>65</v>
      </c>
      <c r="F6866" t="s">
        <v>16</v>
      </c>
      <c r="G6866" t="s">
        <v>93</v>
      </c>
      <c r="H6866" t="s">
        <v>26</v>
      </c>
      <c r="I6866" t="s">
        <v>19</v>
      </c>
      <c r="J6866" t="s">
        <v>53</v>
      </c>
      <c r="K6866">
        <v>402</v>
      </c>
      <c r="L6866">
        <v>5</v>
      </c>
      <c r="M6866">
        <v>95.7</v>
      </c>
      <c r="N6866">
        <f t="shared" si="428"/>
        <v>1</v>
      </c>
      <c r="O6866">
        <f>5</f>
        <v>5</v>
      </c>
      <c r="P6866" t="str">
        <f t="shared" si="429"/>
        <v>Met</v>
      </c>
      <c r="Q6866">
        <f t="shared" si="430"/>
        <v>1.2437810945273633</v>
      </c>
      <c r="R6866">
        <f t="shared" si="431"/>
        <v>402</v>
      </c>
    </row>
    <row r="6867" spans="1:18" x14ac:dyDescent="0.3">
      <c r="A6867" t="s">
        <v>13515</v>
      </c>
      <c r="B6867" t="s">
        <v>13516</v>
      </c>
      <c r="C6867" s="1">
        <v>46189</v>
      </c>
      <c r="D6867" s="1">
        <v>46190</v>
      </c>
      <c r="E6867" t="s">
        <v>15</v>
      </c>
      <c r="F6867" t="s">
        <v>16</v>
      </c>
      <c r="G6867" t="s">
        <v>41</v>
      </c>
      <c r="H6867" t="s">
        <v>18</v>
      </c>
      <c r="I6867" t="s">
        <v>27</v>
      </c>
      <c r="J6867" t="s">
        <v>74</v>
      </c>
      <c r="K6867">
        <v>357</v>
      </c>
      <c r="L6867">
        <v>5</v>
      </c>
      <c r="M6867">
        <v>94.97</v>
      </c>
      <c r="N6867">
        <f t="shared" si="428"/>
        <v>1</v>
      </c>
      <c r="O6867">
        <f>5</f>
        <v>5</v>
      </c>
      <c r="P6867" t="str">
        <f t="shared" si="429"/>
        <v>Met</v>
      </c>
      <c r="Q6867">
        <f t="shared" si="430"/>
        <v>1.400560224089636</v>
      </c>
      <c r="R6867">
        <f t="shared" si="431"/>
        <v>357</v>
      </c>
    </row>
    <row r="6868" spans="1:18" x14ac:dyDescent="0.3">
      <c r="A6868" t="s">
        <v>13517</v>
      </c>
      <c r="B6868" t="s">
        <v>13518</v>
      </c>
      <c r="C6868" s="1">
        <v>46118</v>
      </c>
      <c r="D6868" s="1">
        <v>46122</v>
      </c>
      <c r="E6868" t="s">
        <v>23</v>
      </c>
      <c r="F6868" t="s">
        <v>16</v>
      </c>
      <c r="G6868" t="s">
        <v>25</v>
      </c>
      <c r="H6868" t="s">
        <v>26</v>
      </c>
      <c r="I6868" t="s">
        <v>27</v>
      </c>
      <c r="J6868" t="s">
        <v>66</v>
      </c>
      <c r="K6868">
        <v>228</v>
      </c>
      <c r="L6868">
        <v>1</v>
      </c>
      <c r="M6868">
        <v>98.8</v>
      </c>
      <c r="N6868">
        <f t="shared" si="428"/>
        <v>4</v>
      </c>
      <c r="O6868">
        <f>5</f>
        <v>5</v>
      </c>
      <c r="P6868" t="str">
        <f t="shared" si="429"/>
        <v>Met</v>
      </c>
      <c r="Q6868">
        <f t="shared" si="430"/>
        <v>0.43859649122807015</v>
      </c>
      <c r="R6868">
        <f t="shared" si="431"/>
        <v>57</v>
      </c>
    </row>
    <row r="6869" spans="1:18" x14ac:dyDescent="0.3">
      <c r="A6869" t="s">
        <v>13519</v>
      </c>
      <c r="B6869" t="s">
        <v>13520</v>
      </c>
      <c r="C6869" s="1">
        <v>46153</v>
      </c>
      <c r="D6869" s="1">
        <v>46163</v>
      </c>
      <c r="E6869" t="s">
        <v>37</v>
      </c>
      <c r="F6869" t="s">
        <v>38</v>
      </c>
      <c r="G6869" t="s">
        <v>17</v>
      </c>
      <c r="H6869" t="s">
        <v>56</v>
      </c>
      <c r="I6869" t="s">
        <v>27</v>
      </c>
      <c r="J6869" t="s">
        <v>74</v>
      </c>
      <c r="K6869">
        <v>25</v>
      </c>
      <c r="L6869">
        <v>5</v>
      </c>
      <c r="M6869">
        <v>93.84</v>
      </c>
      <c r="N6869">
        <f t="shared" si="428"/>
        <v>10</v>
      </c>
      <c r="O6869">
        <f>5</f>
        <v>5</v>
      </c>
      <c r="P6869" t="str">
        <f t="shared" si="429"/>
        <v>Breached</v>
      </c>
      <c r="Q6869">
        <f t="shared" si="430"/>
        <v>20</v>
      </c>
      <c r="R6869">
        <f t="shared" si="431"/>
        <v>2.5</v>
      </c>
    </row>
    <row r="6870" spans="1:18" x14ac:dyDescent="0.3">
      <c r="A6870" t="s">
        <v>13521</v>
      </c>
      <c r="B6870" t="s">
        <v>13522</v>
      </c>
      <c r="C6870" s="1">
        <v>46094</v>
      </c>
      <c r="D6870" s="1">
        <v>46104</v>
      </c>
      <c r="E6870" t="s">
        <v>37</v>
      </c>
      <c r="F6870" t="s">
        <v>38</v>
      </c>
      <c r="G6870" t="s">
        <v>17</v>
      </c>
      <c r="H6870" t="s">
        <v>26</v>
      </c>
      <c r="I6870" t="s">
        <v>27</v>
      </c>
      <c r="J6870" t="s">
        <v>20</v>
      </c>
      <c r="K6870">
        <v>27</v>
      </c>
      <c r="L6870">
        <v>0</v>
      </c>
      <c r="M6870">
        <v>100</v>
      </c>
      <c r="N6870">
        <f t="shared" si="428"/>
        <v>10</v>
      </c>
      <c r="O6870">
        <f>5</f>
        <v>5</v>
      </c>
      <c r="P6870" t="str">
        <f t="shared" si="429"/>
        <v>Breached</v>
      </c>
      <c r="Q6870">
        <f t="shared" si="430"/>
        <v>0</v>
      </c>
      <c r="R6870">
        <f t="shared" si="431"/>
        <v>2.7</v>
      </c>
    </row>
    <row r="6871" spans="1:18" x14ac:dyDescent="0.3">
      <c r="A6871" t="s">
        <v>13523</v>
      </c>
      <c r="B6871" t="s">
        <v>13524</v>
      </c>
      <c r="C6871" s="1">
        <v>46167</v>
      </c>
      <c r="D6871" s="1">
        <v>46175</v>
      </c>
      <c r="E6871" t="s">
        <v>15</v>
      </c>
      <c r="F6871" t="s">
        <v>24</v>
      </c>
      <c r="G6871" t="s">
        <v>49</v>
      </c>
      <c r="H6871" t="s">
        <v>56</v>
      </c>
      <c r="I6871" t="s">
        <v>33</v>
      </c>
      <c r="J6871" t="s">
        <v>46</v>
      </c>
      <c r="K6871">
        <v>457</v>
      </c>
      <c r="L6871">
        <v>4</v>
      </c>
      <c r="M6871">
        <v>94.69</v>
      </c>
      <c r="N6871">
        <f t="shared" si="428"/>
        <v>8</v>
      </c>
      <c r="O6871">
        <f>5</f>
        <v>5</v>
      </c>
      <c r="P6871" t="str">
        <f t="shared" si="429"/>
        <v>Breached</v>
      </c>
      <c r="Q6871">
        <f t="shared" si="430"/>
        <v>0.87527352297592997</v>
      </c>
      <c r="R6871">
        <f t="shared" si="431"/>
        <v>57.125</v>
      </c>
    </row>
    <row r="6872" spans="1:18" x14ac:dyDescent="0.3">
      <c r="A6872" t="s">
        <v>13525</v>
      </c>
      <c r="B6872" t="s">
        <v>13526</v>
      </c>
      <c r="C6872" s="1">
        <v>46140</v>
      </c>
      <c r="D6872" s="1">
        <v>46148</v>
      </c>
      <c r="E6872" t="s">
        <v>15</v>
      </c>
      <c r="F6872" t="s">
        <v>69</v>
      </c>
      <c r="G6872" t="s">
        <v>52</v>
      </c>
      <c r="H6872" t="s">
        <v>18</v>
      </c>
      <c r="I6872" t="s">
        <v>33</v>
      </c>
      <c r="J6872" t="s">
        <v>66</v>
      </c>
      <c r="K6872">
        <v>127</v>
      </c>
      <c r="L6872">
        <v>4</v>
      </c>
      <c r="M6872">
        <v>95.36</v>
      </c>
      <c r="N6872">
        <f t="shared" si="428"/>
        <v>8</v>
      </c>
      <c r="O6872">
        <f>5</f>
        <v>5</v>
      </c>
      <c r="P6872" t="str">
        <f t="shared" si="429"/>
        <v>Breached</v>
      </c>
      <c r="Q6872">
        <f t="shared" si="430"/>
        <v>3.1496062992125982</v>
      </c>
      <c r="R6872">
        <f t="shared" si="431"/>
        <v>15.875</v>
      </c>
    </row>
    <row r="6873" spans="1:18" x14ac:dyDescent="0.3">
      <c r="A6873" t="s">
        <v>13527</v>
      </c>
      <c r="B6873" t="s">
        <v>13528</v>
      </c>
      <c r="C6873" s="1">
        <v>46030</v>
      </c>
      <c r="D6873" s="1">
        <v>46040</v>
      </c>
      <c r="E6873" t="s">
        <v>23</v>
      </c>
      <c r="F6873" t="s">
        <v>38</v>
      </c>
      <c r="G6873" t="s">
        <v>52</v>
      </c>
      <c r="H6873" t="s">
        <v>26</v>
      </c>
      <c r="I6873" t="s">
        <v>33</v>
      </c>
      <c r="J6873" t="s">
        <v>53</v>
      </c>
      <c r="K6873">
        <v>176</v>
      </c>
      <c r="L6873">
        <v>4</v>
      </c>
      <c r="M6873">
        <v>96.53</v>
      </c>
      <c r="N6873">
        <f t="shared" si="428"/>
        <v>10</v>
      </c>
      <c r="O6873">
        <f>5</f>
        <v>5</v>
      </c>
      <c r="P6873" t="str">
        <f t="shared" si="429"/>
        <v>Breached</v>
      </c>
      <c r="Q6873">
        <f t="shared" si="430"/>
        <v>2.2727272727272729</v>
      </c>
      <c r="R6873">
        <f t="shared" si="431"/>
        <v>17.600000000000001</v>
      </c>
    </row>
    <row r="6874" spans="1:18" x14ac:dyDescent="0.3">
      <c r="A6874" t="s">
        <v>13529</v>
      </c>
      <c r="B6874" t="s">
        <v>13530</v>
      </c>
      <c r="C6874" s="1">
        <v>46096</v>
      </c>
      <c r="D6874" s="1">
        <v>46106</v>
      </c>
      <c r="E6874" t="s">
        <v>15</v>
      </c>
      <c r="F6874" t="s">
        <v>24</v>
      </c>
      <c r="G6874" t="s">
        <v>17</v>
      </c>
      <c r="H6874" t="s">
        <v>18</v>
      </c>
      <c r="I6874" t="s">
        <v>33</v>
      </c>
      <c r="J6874" t="s">
        <v>74</v>
      </c>
      <c r="K6874">
        <v>280</v>
      </c>
      <c r="L6874">
        <v>5</v>
      </c>
      <c r="M6874">
        <v>95.44</v>
      </c>
      <c r="N6874">
        <f t="shared" si="428"/>
        <v>10</v>
      </c>
      <c r="O6874">
        <f>5</f>
        <v>5</v>
      </c>
      <c r="P6874" t="str">
        <f t="shared" si="429"/>
        <v>Breached</v>
      </c>
      <c r="Q6874">
        <f t="shared" si="430"/>
        <v>1.7857142857142856</v>
      </c>
      <c r="R6874">
        <f t="shared" si="431"/>
        <v>28</v>
      </c>
    </row>
    <row r="6875" spans="1:18" x14ac:dyDescent="0.3">
      <c r="A6875" t="s">
        <v>13531</v>
      </c>
      <c r="B6875" t="s">
        <v>13532</v>
      </c>
      <c r="C6875" s="1">
        <v>46082</v>
      </c>
      <c r="D6875" s="1">
        <v>46087</v>
      </c>
      <c r="E6875" t="s">
        <v>59</v>
      </c>
      <c r="F6875" t="s">
        <v>38</v>
      </c>
      <c r="G6875" t="s">
        <v>25</v>
      </c>
      <c r="H6875" t="s">
        <v>26</v>
      </c>
      <c r="I6875" t="s">
        <v>27</v>
      </c>
      <c r="J6875" t="s">
        <v>53</v>
      </c>
      <c r="K6875">
        <v>24</v>
      </c>
      <c r="L6875">
        <v>2</v>
      </c>
      <c r="M6875">
        <v>97.08</v>
      </c>
      <c r="N6875">
        <f t="shared" si="428"/>
        <v>5</v>
      </c>
      <c r="O6875">
        <f>5</f>
        <v>5</v>
      </c>
      <c r="P6875" t="str">
        <f t="shared" si="429"/>
        <v>Met</v>
      </c>
      <c r="Q6875">
        <f t="shared" si="430"/>
        <v>8.3333333333333321</v>
      </c>
      <c r="R6875">
        <f t="shared" si="431"/>
        <v>4.8</v>
      </c>
    </row>
    <row r="6876" spans="1:18" x14ac:dyDescent="0.3">
      <c r="A6876" t="s">
        <v>13533</v>
      </c>
      <c r="B6876" t="s">
        <v>13534</v>
      </c>
      <c r="C6876" s="1">
        <v>46141</v>
      </c>
      <c r="D6876" s="1">
        <v>46146</v>
      </c>
      <c r="E6876" t="s">
        <v>15</v>
      </c>
      <c r="F6876" t="s">
        <v>38</v>
      </c>
      <c r="G6876" t="s">
        <v>25</v>
      </c>
      <c r="H6876" t="s">
        <v>18</v>
      </c>
      <c r="I6876" t="s">
        <v>33</v>
      </c>
      <c r="J6876" t="s">
        <v>28</v>
      </c>
      <c r="K6876">
        <v>197</v>
      </c>
      <c r="L6876">
        <v>0</v>
      </c>
      <c r="M6876">
        <v>100</v>
      </c>
      <c r="N6876">
        <f t="shared" si="428"/>
        <v>5</v>
      </c>
      <c r="O6876">
        <f>5</f>
        <v>5</v>
      </c>
      <c r="P6876" t="str">
        <f t="shared" si="429"/>
        <v>Met</v>
      </c>
      <c r="Q6876">
        <f t="shared" si="430"/>
        <v>0</v>
      </c>
      <c r="R6876">
        <f t="shared" si="431"/>
        <v>39.4</v>
      </c>
    </row>
    <row r="6877" spans="1:18" x14ac:dyDescent="0.3">
      <c r="A6877" t="s">
        <v>13535</v>
      </c>
      <c r="B6877" t="s">
        <v>13536</v>
      </c>
      <c r="C6877" s="1">
        <v>46031</v>
      </c>
      <c r="D6877" s="1">
        <v>46034</v>
      </c>
      <c r="E6877" t="s">
        <v>65</v>
      </c>
      <c r="F6877" t="s">
        <v>45</v>
      </c>
      <c r="G6877" t="s">
        <v>32</v>
      </c>
      <c r="H6877" t="s">
        <v>26</v>
      </c>
      <c r="I6877" t="s">
        <v>19</v>
      </c>
      <c r="J6877" t="s">
        <v>46</v>
      </c>
      <c r="K6877">
        <v>280</v>
      </c>
      <c r="L6877">
        <v>4</v>
      </c>
      <c r="M6877">
        <v>94.54</v>
      </c>
      <c r="N6877">
        <f t="shared" si="428"/>
        <v>3</v>
      </c>
      <c r="O6877">
        <f>5</f>
        <v>5</v>
      </c>
      <c r="P6877" t="str">
        <f t="shared" si="429"/>
        <v>Met</v>
      </c>
      <c r="Q6877">
        <f t="shared" si="430"/>
        <v>1.4285714285714286</v>
      </c>
      <c r="R6877">
        <f t="shared" si="431"/>
        <v>93.333333333333329</v>
      </c>
    </row>
    <row r="6878" spans="1:18" x14ac:dyDescent="0.3">
      <c r="A6878" t="s">
        <v>13537</v>
      </c>
      <c r="B6878" t="s">
        <v>13538</v>
      </c>
      <c r="C6878" s="1">
        <v>46202</v>
      </c>
      <c r="D6878" s="1">
        <v>46205</v>
      </c>
      <c r="E6878" t="s">
        <v>23</v>
      </c>
      <c r="F6878" t="s">
        <v>45</v>
      </c>
      <c r="G6878" t="s">
        <v>41</v>
      </c>
      <c r="H6878" t="s">
        <v>56</v>
      </c>
      <c r="I6878" t="s">
        <v>27</v>
      </c>
      <c r="J6878" t="s">
        <v>20</v>
      </c>
      <c r="K6878">
        <v>107</v>
      </c>
      <c r="L6878">
        <v>2</v>
      </c>
      <c r="M6878">
        <v>98.9</v>
      </c>
      <c r="N6878">
        <f t="shared" si="428"/>
        <v>3</v>
      </c>
      <c r="O6878">
        <f>5</f>
        <v>5</v>
      </c>
      <c r="P6878" t="str">
        <f t="shared" si="429"/>
        <v>Met</v>
      </c>
      <c r="Q6878">
        <f t="shared" si="430"/>
        <v>1.8691588785046727</v>
      </c>
      <c r="R6878">
        <f t="shared" si="431"/>
        <v>35.666666666666664</v>
      </c>
    </row>
    <row r="6879" spans="1:18" x14ac:dyDescent="0.3">
      <c r="A6879" t="s">
        <v>13539</v>
      </c>
      <c r="B6879" t="s">
        <v>11874</v>
      </c>
      <c r="C6879" s="1">
        <v>46068</v>
      </c>
      <c r="D6879" s="1">
        <v>46072</v>
      </c>
      <c r="E6879" t="s">
        <v>59</v>
      </c>
      <c r="F6879" t="s">
        <v>69</v>
      </c>
      <c r="G6879" t="s">
        <v>17</v>
      </c>
      <c r="H6879" t="s">
        <v>18</v>
      </c>
      <c r="I6879" t="s">
        <v>19</v>
      </c>
      <c r="J6879" t="s">
        <v>34</v>
      </c>
      <c r="K6879">
        <v>45</v>
      </c>
      <c r="L6879">
        <v>1</v>
      </c>
      <c r="M6879">
        <v>99.09</v>
      </c>
      <c r="N6879">
        <f t="shared" si="428"/>
        <v>4</v>
      </c>
      <c r="O6879">
        <f>5</f>
        <v>5</v>
      </c>
      <c r="P6879" t="str">
        <f t="shared" si="429"/>
        <v>Met</v>
      </c>
      <c r="Q6879">
        <f t="shared" si="430"/>
        <v>2.2222222222222223</v>
      </c>
      <c r="R6879">
        <f t="shared" si="431"/>
        <v>11.25</v>
      </c>
    </row>
    <row r="6880" spans="1:18" x14ac:dyDescent="0.3">
      <c r="A6880" t="s">
        <v>13540</v>
      </c>
      <c r="B6880" t="s">
        <v>13541</v>
      </c>
      <c r="C6880" s="1">
        <v>46114</v>
      </c>
      <c r="D6880" s="1">
        <v>46120</v>
      </c>
      <c r="E6880" t="s">
        <v>37</v>
      </c>
      <c r="F6880" t="s">
        <v>24</v>
      </c>
      <c r="G6880" t="s">
        <v>93</v>
      </c>
      <c r="H6880" t="s">
        <v>18</v>
      </c>
      <c r="I6880" t="s">
        <v>33</v>
      </c>
      <c r="J6880" t="s">
        <v>20</v>
      </c>
      <c r="K6880">
        <v>89</v>
      </c>
      <c r="L6880">
        <v>5</v>
      </c>
      <c r="M6880">
        <v>92.88</v>
      </c>
      <c r="N6880">
        <f t="shared" si="428"/>
        <v>6</v>
      </c>
      <c r="O6880">
        <f>5</f>
        <v>5</v>
      </c>
      <c r="P6880" t="str">
        <f t="shared" si="429"/>
        <v>Breached</v>
      </c>
      <c r="Q6880">
        <f t="shared" si="430"/>
        <v>5.6179775280898872</v>
      </c>
      <c r="R6880">
        <f t="shared" si="431"/>
        <v>14.833333333333334</v>
      </c>
    </row>
    <row r="6881" spans="1:18" x14ac:dyDescent="0.3">
      <c r="A6881" t="s">
        <v>13542</v>
      </c>
      <c r="B6881" t="s">
        <v>13543</v>
      </c>
      <c r="C6881" s="1">
        <v>46111</v>
      </c>
      <c r="D6881" s="1">
        <v>46113</v>
      </c>
      <c r="E6881" t="s">
        <v>59</v>
      </c>
      <c r="F6881" t="s">
        <v>24</v>
      </c>
      <c r="G6881" t="s">
        <v>41</v>
      </c>
      <c r="H6881" t="s">
        <v>26</v>
      </c>
      <c r="I6881" t="s">
        <v>33</v>
      </c>
      <c r="J6881" t="s">
        <v>34</v>
      </c>
      <c r="K6881">
        <v>121</v>
      </c>
      <c r="L6881">
        <v>4</v>
      </c>
      <c r="M6881">
        <v>95.57</v>
      </c>
      <c r="N6881">
        <f t="shared" si="428"/>
        <v>2</v>
      </c>
      <c r="O6881">
        <f>5</f>
        <v>5</v>
      </c>
      <c r="P6881" t="str">
        <f t="shared" si="429"/>
        <v>Met</v>
      </c>
      <c r="Q6881">
        <f t="shared" si="430"/>
        <v>3.3057851239669422</v>
      </c>
      <c r="R6881">
        <f t="shared" si="431"/>
        <v>60.5</v>
      </c>
    </row>
    <row r="6882" spans="1:18" x14ac:dyDescent="0.3">
      <c r="A6882" t="s">
        <v>13544</v>
      </c>
      <c r="B6882" t="s">
        <v>13545</v>
      </c>
      <c r="C6882" s="1">
        <v>46043</v>
      </c>
      <c r="D6882" s="1">
        <v>46053</v>
      </c>
      <c r="E6882" t="s">
        <v>23</v>
      </c>
      <c r="F6882" t="s">
        <v>16</v>
      </c>
      <c r="G6882" t="s">
        <v>52</v>
      </c>
      <c r="H6882" t="s">
        <v>56</v>
      </c>
      <c r="I6882" t="s">
        <v>33</v>
      </c>
      <c r="J6882" t="s">
        <v>20</v>
      </c>
      <c r="K6882">
        <v>32</v>
      </c>
      <c r="L6882">
        <v>4</v>
      </c>
      <c r="M6882">
        <v>96.68</v>
      </c>
      <c r="N6882">
        <f t="shared" si="428"/>
        <v>10</v>
      </c>
      <c r="O6882">
        <f>5</f>
        <v>5</v>
      </c>
      <c r="P6882" t="str">
        <f t="shared" si="429"/>
        <v>Breached</v>
      </c>
      <c r="Q6882">
        <f t="shared" si="430"/>
        <v>12.5</v>
      </c>
      <c r="R6882">
        <f t="shared" si="431"/>
        <v>3.2</v>
      </c>
    </row>
    <row r="6883" spans="1:18" x14ac:dyDescent="0.3">
      <c r="A6883" t="s">
        <v>13546</v>
      </c>
      <c r="B6883" t="s">
        <v>13547</v>
      </c>
      <c r="C6883" s="1">
        <v>46047</v>
      </c>
      <c r="D6883" s="1">
        <v>46053</v>
      </c>
      <c r="E6883" t="s">
        <v>37</v>
      </c>
      <c r="F6883" t="s">
        <v>16</v>
      </c>
      <c r="G6883" t="s">
        <v>60</v>
      </c>
      <c r="H6883" t="s">
        <v>18</v>
      </c>
      <c r="I6883" t="s">
        <v>19</v>
      </c>
      <c r="J6883" t="s">
        <v>74</v>
      </c>
      <c r="K6883">
        <v>372</v>
      </c>
      <c r="L6883">
        <v>3</v>
      </c>
      <c r="M6883">
        <v>96.62</v>
      </c>
      <c r="N6883">
        <f t="shared" si="428"/>
        <v>6</v>
      </c>
      <c r="O6883">
        <f>5</f>
        <v>5</v>
      </c>
      <c r="P6883" t="str">
        <f t="shared" si="429"/>
        <v>Breached</v>
      </c>
      <c r="Q6883">
        <f t="shared" si="430"/>
        <v>0.80645161290322576</v>
      </c>
      <c r="R6883">
        <f t="shared" si="431"/>
        <v>62</v>
      </c>
    </row>
    <row r="6884" spans="1:18" x14ac:dyDescent="0.3">
      <c r="A6884" t="s">
        <v>13548</v>
      </c>
      <c r="B6884" t="s">
        <v>13549</v>
      </c>
      <c r="C6884" s="1">
        <v>46052</v>
      </c>
      <c r="D6884" s="1">
        <v>46062</v>
      </c>
      <c r="E6884" t="s">
        <v>37</v>
      </c>
      <c r="F6884" t="s">
        <v>24</v>
      </c>
      <c r="G6884" t="s">
        <v>93</v>
      </c>
      <c r="H6884" t="s">
        <v>26</v>
      </c>
      <c r="I6884" t="s">
        <v>19</v>
      </c>
      <c r="J6884" t="s">
        <v>53</v>
      </c>
      <c r="K6884">
        <v>230</v>
      </c>
      <c r="L6884">
        <v>5</v>
      </c>
      <c r="M6884">
        <v>93.83</v>
      </c>
      <c r="N6884">
        <f t="shared" si="428"/>
        <v>10</v>
      </c>
      <c r="O6884">
        <f>5</f>
        <v>5</v>
      </c>
      <c r="P6884" t="str">
        <f t="shared" si="429"/>
        <v>Breached</v>
      </c>
      <c r="Q6884">
        <f t="shared" si="430"/>
        <v>2.1739130434782608</v>
      </c>
      <c r="R6884">
        <f t="shared" si="431"/>
        <v>23</v>
      </c>
    </row>
    <row r="6885" spans="1:18" x14ac:dyDescent="0.3">
      <c r="A6885" t="s">
        <v>13550</v>
      </c>
      <c r="B6885" t="s">
        <v>13551</v>
      </c>
      <c r="C6885" s="1">
        <v>46090</v>
      </c>
      <c r="D6885" s="1">
        <v>46100</v>
      </c>
      <c r="E6885" t="s">
        <v>65</v>
      </c>
      <c r="F6885" t="s">
        <v>16</v>
      </c>
      <c r="G6885" t="s">
        <v>32</v>
      </c>
      <c r="H6885" t="s">
        <v>18</v>
      </c>
      <c r="I6885" t="s">
        <v>19</v>
      </c>
      <c r="J6885" t="s">
        <v>66</v>
      </c>
      <c r="K6885">
        <v>398</v>
      </c>
      <c r="L6885">
        <v>4</v>
      </c>
      <c r="M6885">
        <v>95.38</v>
      </c>
      <c r="N6885">
        <f t="shared" si="428"/>
        <v>10</v>
      </c>
      <c r="O6885">
        <f>5</f>
        <v>5</v>
      </c>
      <c r="P6885" t="str">
        <f t="shared" si="429"/>
        <v>Breached</v>
      </c>
      <c r="Q6885">
        <f t="shared" si="430"/>
        <v>1.0050251256281406</v>
      </c>
      <c r="R6885">
        <f t="shared" si="431"/>
        <v>39.799999999999997</v>
      </c>
    </row>
    <row r="6886" spans="1:18" x14ac:dyDescent="0.3">
      <c r="A6886" t="s">
        <v>13552</v>
      </c>
      <c r="B6886" t="s">
        <v>13553</v>
      </c>
      <c r="C6886" s="1">
        <v>46056</v>
      </c>
      <c r="D6886" s="1">
        <v>46064</v>
      </c>
      <c r="E6886" t="s">
        <v>23</v>
      </c>
      <c r="F6886" t="s">
        <v>31</v>
      </c>
      <c r="G6886" t="s">
        <v>93</v>
      </c>
      <c r="H6886" t="s">
        <v>18</v>
      </c>
      <c r="I6886" t="s">
        <v>33</v>
      </c>
      <c r="J6886" t="s">
        <v>28</v>
      </c>
      <c r="K6886">
        <v>46</v>
      </c>
      <c r="L6886">
        <v>4</v>
      </c>
      <c r="M6886">
        <v>95.84</v>
      </c>
      <c r="N6886">
        <f t="shared" si="428"/>
        <v>8</v>
      </c>
      <c r="O6886">
        <f>5</f>
        <v>5</v>
      </c>
      <c r="P6886" t="str">
        <f t="shared" si="429"/>
        <v>Breached</v>
      </c>
      <c r="Q6886">
        <f t="shared" si="430"/>
        <v>8.695652173913043</v>
      </c>
      <c r="R6886">
        <f t="shared" si="431"/>
        <v>5.75</v>
      </c>
    </row>
    <row r="6887" spans="1:18" x14ac:dyDescent="0.3">
      <c r="A6887" t="s">
        <v>13554</v>
      </c>
      <c r="B6887" t="s">
        <v>13555</v>
      </c>
      <c r="C6887" s="1">
        <v>46163</v>
      </c>
      <c r="D6887" s="1">
        <v>46173</v>
      </c>
      <c r="E6887" t="s">
        <v>65</v>
      </c>
      <c r="F6887" t="s">
        <v>24</v>
      </c>
      <c r="G6887" t="s">
        <v>32</v>
      </c>
      <c r="H6887" t="s">
        <v>26</v>
      </c>
      <c r="I6887" t="s">
        <v>27</v>
      </c>
      <c r="J6887" t="s">
        <v>46</v>
      </c>
      <c r="K6887">
        <v>363</v>
      </c>
      <c r="L6887">
        <v>2</v>
      </c>
      <c r="M6887">
        <v>98.15</v>
      </c>
      <c r="N6887">
        <f t="shared" si="428"/>
        <v>10</v>
      </c>
      <c r="O6887">
        <f>5</f>
        <v>5</v>
      </c>
      <c r="P6887" t="str">
        <f t="shared" si="429"/>
        <v>Breached</v>
      </c>
      <c r="Q6887">
        <f t="shared" si="430"/>
        <v>0.55096418732782371</v>
      </c>
      <c r="R6887">
        <f t="shared" si="431"/>
        <v>36.299999999999997</v>
      </c>
    </row>
    <row r="6888" spans="1:18" x14ac:dyDescent="0.3">
      <c r="A6888" t="s">
        <v>13556</v>
      </c>
      <c r="B6888" t="s">
        <v>13557</v>
      </c>
      <c r="C6888" s="1">
        <v>46100</v>
      </c>
      <c r="D6888" s="1">
        <v>46106</v>
      </c>
      <c r="E6888" t="s">
        <v>15</v>
      </c>
      <c r="F6888" t="s">
        <v>31</v>
      </c>
      <c r="G6888" t="s">
        <v>17</v>
      </c>
      <c r="H6888" t="s">
        <v>56</v>
      </c>
      <c r="I6888" t="s">
        <v>19</v>
      </c>
      <c r="J6888" t="s">
        <v>66</v>
      </c>
      <c r="K6888">
        <v>104</v>
      </c>
      <c r="L6888">
        <v>2</v>
      </c>
      <c r="M6888">
        <v>97.02</v>
      </c>
      <c r="N6888">
        <f t="shared" si="428"/>
        <v>6</v>
      </c>
      <c r="O6888">
        <f>5</f>
        <v>5</v>
      </c>
      <c r="P6888" t="str">
        <f t="shared" si="429"/>
        <v>Breached</v>
      </c>
      <c r="Q6888">
        <f t="shared" si="430"/>
        <v>1.9230769230769231</v>
      </c>
      <c r="R6888">
        <f t="shared" si="431"/>
        <v>17.333333333333332</v>
      </c>
    </row>
    <row r="6889" spans="1:18" x14ac:dyDescent="0.3">
      <c r="A6889" t="s">
        <v>13558</v>
      </c>
      <c r="B6889" t="s">
        <v>13559</v>
      </c>
      <c r="C6889" s="1">
        <v>46144</v>
      </c>
      <c r="D6889" s="1">
        <v>46150</v>
      </c>
      <c r="E6889" t="s">
        <v>15</v>
      </c>
      <c r="F6889" t="s">
        <v>38</v>
      </c>
      <c r="G6889" t="s">
        <v>52</v>
      </c>
      <c r="H6889" t="s">
        <v>26</v>
      </c>
      <c r="I6889" t="s">
        <v>33</v>
      </c>
      <c r="J6889" t="s">
        <v>66</v>
      </c>
      <c r="K6889">
        <v>57</v>
      </c>
      <c r="L6889">
        <v>4</v>
      </c>
      <c r="M6889">
        <v>96.33</v>
      </c>
      <c r="N6889">
        <f t="shared" si="428"/>
        <v>6</v>
      </c>
      <c r="O6889">
        <f>5</f>
        <v>5</v>
      </c>
      <c r="P6889" t="str">
        <f t="shared" si="429"/>
        <v>Breached</v>
      </c>
      <c r="Q6889">
        <f t="shared" si="430"/>
        <v>7.0175438596491224</v>
      </c>
      <c r="R6889">
        <f t="shared" si="431"/>
        <v>9.5</v>
      </c>
    </row>
    <row r="6890" spans="1:18" x14ac:dyDescent="0.3">
      <c r="A6890" t="s">
        <v>13560</v>
      </c>
      <c r="B6890" t="s">
        <v>13561</v>
      </c>
      <c r="C6890" s="1">
        <v>46063</v>
      </c>
      <c r="D6890" s="1">
        <v>46072</v>
      </c>
      <c r="E6890" t="s">
        <v>37</v>
      </c>
      <c r="F6890" t="s">
        <v>45</v>
      </c>
      <c r="G6890" t="s">
        <v>41</v>
      </c>
      <c r="H6890" t="s">
        <v>56</v>
      </c>
      <c r="I6890" t="s">
        <v>33</v>
      </c>
      <c r="J6890" t="s">
        <v>74</v>
      </c>
      <c r="K6890">
        <v>339</v>
      </c>
      <c r="L6890">
        <v>0</v>
      </c>
      <c r="M6890">
        <v>100</v>
      </c>
      <c r="N6890">
        <f t="shared" si="428"/>
        <v>9</v>
      </c>
      <c r="O6890">
        <f>5</f>
        <v>5</v>
      </c>
      <c r="P6890" t="str">
        <f t="shared" si="429"/>
        <v>Breached</v>
      </c>
      <c r="Q6890">
        <f t="shared" si="430"/>
        <v>0</v>
      </c>
      <c r="R6890">
        <f t="shared" si="431"/>
        <v>37.666666666666664</v>
      </c>
    </row>
    <row r="6891" spans="1:18" x14ac:dyDescent="0.3">
      <c r="A6891" t="s">
        <v>13562</v>
      </c>
      <c r="B6891" t="s">
        <v>13563</v>
      </c>
      <c r="C6891" s="1">
        <v>46192</v>
      </c>
      <c r="D6891" s="1">
        <v>46194</v>
      </c>
      <c r="E6891" t="s">
        <v>15</v>
      </c>
      <c r="F6891" t="s">
        <v>16</v>
      </c>
      <c r="G6891" t="s">
        <v>49</v>
      </c>
      <c r="H6891" t="s">
        <v>56</v>
      </c>
      <c r="I6891" t="s">
        <v>19</v>
      </c>
      <c r="J6891" t="s">
        <v>28</v>
      </c>
      <c r="K6891">
        <v>217</v>
      </c>
      <c r="L6891">
        <v>4</v>
      </c>
      <c r="M6891">
        <v>96.58</v>
      </c>
      <c r="N6891">
        <f t="shared" si="428"/>
        <v>2</v>
      </c>
      <c r="O6891">
        <f>5</f>
        <v>5</v>
      </c>
      <c r="P6891" t="str">
        <f t="shared" si="429"/>
        <v>Met</v>
      </c>
      <c r="Q6891">
        <f t="shared" si="430"/>
        <v>1.8433179723502304</v>
      </c>
      <c r="R6891">
        <f t="shared" si="431"/>
        <v>108.5</v>
      </c>
    </row>
    <row r="6892" spans="1:18" x14ac:dyDescent="0.3">
      <c r="A6892" t="s">
        <v>13564</v>
      </c>
      <c r="B6892" t="s">
        <v>13565</v>
      </c>
      <c r="C6892" s="1">
        <v>46157</v>
      </c>
      <c r="D6892" s="1">
        <v>46158</v>
      </c>
      <c r="E6892" t="s">
        <v>37</v>
      </c>
      <c r="F6892" t="s">
        <v>45</v>
      </c>
      <c r="G6892" t="s">
        <v>32</v>
      </c>
      <c r="H6892" t="s">
        <v>18</v>
      </c>
      <c r="I6892" t="s">
        <v>27</v>
      </c>
      <c r="J6892" t="s">
        <v>53</v>
      </c>
      <c r="K6892">
        <v>440</v>
      </c>
      <c r="L6892">
        <v>2</v>
      </c>
      <c r="M6892">
        <v>97.43</v>
      </c>
      <c r="N6892">
        <f t="shared" si="428"/>
        <v>1</v>
      </c>
      <c r="O6892">
        <f>5</f>
        <v>5</v>
      </c>
      <c r="P6892" t="str">
        <f t="shared" si="429"/>
        <v>Met</v>
      </c>
      <c r="Q6892">
        <f t="shared" si="430"/>
        <v>0.45454545454545453</v>
      </c>
      <c r="R6892">
        <f t="shared" si="431"/>
        <v>440</v>
      </c>
    </row>
    <row r="6893" spans="1:18" x14ac:dyDescent="0.3">
      <c r="A6893" t="s">
        <v>13566</v>
      </c>
      <c r="B6893" t="s">
        <v>13567</v>
      </c>
      <c r="C6893" s="1">
        <v>46030</v>
      </c>
      <c r="D6893" s="1">
        <v>46039</v>
      </c>
      <c r="E6893" t="s">
        <v>65</v>
      </c>
      <c r="F6893" t="s">
        <v>38</v>
      </c>
      <c r="G6893" t="s">
        <v>32</v>
      </c>
      <c r="H6893" t="s">
        <v>56</v>
      </c>
      <c r="I6893" t="s">
        <v>33</v>
      </c>
      <c r="J6893" t="s">
        <v>74</v>
      </c>
      <c r="K6893">
        <v>246</v>
      </c>
      <c r="L6893">
        <v>3</v>
      </c>
      <c r="M6893">
        <v>98.21</v>
      </c>
      <c r="N6893">
        <f t="shared" si="428"/>
        <v>9</v>
      </c>
      <c r="O6893">
        <f>5</f>
        <v>5</v>
      </c>
      <c r="P6893" t="str">
        <f t="shared" si="429"/>
        <v>Breached</v>
      </c>
      <c r="Q6893">
        <f t="shared" si="430"/>
        <v>1.2195121951219512</v>
      </c>
      <c r="R6893">
        <f t="shared" si="431"/>
        <v>27.333333333333332</v>
      </c>
    </row>
    <row r="6894" spans="1:18" x14ac:dyDescent="0.3">
      <c r="A6894" t="s">
        <v>13568</v>
      </c>
      <c r="B6894" t="s">
        <v>13569</v>
      </c>
      <c r="C6894" s="1">
        <v>46110</v>
      </c>
      <c r="D6894" s="1">
        <v>46115</v>
      </c>
      <c r="E6894" t="s">
        <v>37</v>
      </c>
      <c r="F6894" t="s">
        <v>45</v>
      </c>
      <c r="G6894" t="s">
        <v>41</v>
      </c>
      <c r="H6894" t="s">
        <v>26</v>
      </c>
      <c r="I6894" t="s">
        <v>27</v>
      </c>
      <c r="J6894" t="s">
        <v>53</v>
      </c>
      <c r="K6894">
        <v>230</v>
      </c>
      <c r="L6894">
        <v>0</v>
      </c>
      <c r="M6894">
        <v>100</v>
      </c>
      <c r="N6894">
        <f t="shared" si="428"/>
        <v>5</v>
      </c>
      <c r="O6894">
        <f>5</f>
        <v>5</v>
      </c>
      <c r="P6894" t="str">
        <f t="shared" si="429"/>
        <v>Met</v>
      </c>
      <c r="Q6894">
        <f t="shared" si="430"/>
        <v>0</v>
      </c>
      <c r="R6894">
        <f t="shared" si="431"/>
        <v>46</v>
      </c>
    </row>
    <row r="6895" spans="1:18" x14ac:dyDescent="0.3">
      <c r="A6895" t="s">
        <v>13570</v>
      </c>
      <c r="B6895" t="s">
        <v>13571</v>
      </c>
      <c r="C6895" s="1">
        <v>46076</v>
      </c>
      <c r="D6895" s="1">
        <v>46078</v>
      </c>
      <c r="E6895" t="s">
        <v>59</v>
      </c>
      <c r="F6895" t="s">
        <v>24</v>
      </c>
      <c r="G6895" t="s">
        <v>32</v>
      </c>
      <c r="H6895" t="s">
        <v>18</v>
      </c>
      <c r="I6895" t="s">
        <v>33</v>
      </c>
      <c r="J6895" t="s">
        <v>66</v>
      </c>
      <c r="K6895">
        <v>234</v>
      </c>
      <c r="L6895">
        <v>5</v>
      </c>
      <c r="M6895">
        <v>96.29</v>
      </c>
      <c r="N6895">
        <f t="shared" si="428"/>
        <v>2</v>
      </c>
      <c r="O6895">
        <f>5</f>
        <v>5</v>
      </c>
      <c r="P6895" t="str">
        <f t="shared" si="429"/>
        <v>Met</v>
      </c>
      <c r="Q6895">
        <f t="shared" si="430"/>
        <v>2.1367521367521367</v>
      </c>
      <c r="R6895">
        <f t="shared" si="431"/>
        <v>117</v>
      </c>
    </row>
    <row r="6896" spans="1:18" x14ac:dyDescent="0.3">
      <c r="A6896" t="s">
        <v>13572</v>
      </c>
      <c r="B6896" t="s">
        <v>13573</v>
      </c>
      <c r="C6896" s="1">
        <v>46188</v>
      </c>
      <c r="D6896" s="1">
        <v>46189</v>
      </c>
      <c r="E6896" t="s">
        <v>23</v>
      </c>
      <c r="F6896" t="s">
        <v>16</v>
      </c>
      <c r="G6896" t="s">
        <v>93</v>
      </c>
      <c r="H6896" t="s">
        <v>18</v>
      </c>
      <c r="I6896" t="s">
        <v>27</v>
      </c>
      <c r="J6896" t="s">
        <v>42</v>
      </c>
      <c r="K6896">
        <v>290</v>
      </c>
      <c r="L6896">
        <v>4</v>
      </c>
      <c r="M6896">
        <v>96.49</v>
      </c>
      <c r="N6896">
        <f t="shared" si="428"/>
        <v>1</v>
      </c>
      <c r="O6896">
        <f>5</f>
        <v>5</v>
      </c>
      <c r="P6896" t="str">
        <f t="shared" si="429"/>
        <v>Met</v>
      </c>
      <c r="Q6896">
        <f t="shared" si="430"/>
        <v>1.3793103448275863</v>
      </c>
      <c r="R6896">
        <f t="shared" si="431"/>
        <v>290</v>
      </c>
    </row>
    <row r="6897" spans="1:18" x14ac:dyDescent="0.3">
      <c r="A6897" t="s">
        <v>13574</v>
      </c>
      <c r="B6897" t="s">
        <v>13575</v>
      </c>
      <c r="C6897" s="1">
        <v>46153</v>
      </c>
      <c r="D6897" s="1">
        <v>46155</v>
      </c>
      <c r="E6897" t="s">
        <v>15</v>
      </c>
      <c r="F6897" t="s">
        <v>16</v>
      </c>
      <c r="G6897" t="s">
        <v>41</v>
      </c>
      <c r="H6897" t="s">
        <v>56</v>
      </c>
      <c r="I6897" t="s">
        <v>27</v>
      </c>
      <c r="J6897" t="s">
        <v>53</v>
      </c>
      <c r="K6897">
        <v>487</v>
      </c>
      <c r="L6897">
        <v>5</v>
      </c>
      <c r="M6897">
        <v>94.8</v>
      </c>
      <c r="N6897">
        <f t="shared" si="428"/>
        <v>2</v>
      </c>
      <c r="O6897">
        <f>5</f>
        <v>5</v>
      </c>
      <c r="P6897" t="str">
        <f t="shared" si="429"/>
        <v>Met</v>
      </c>
      <c r="Q6897">
        <f t="shared" si="430"/>
        <v>1.0266940451745379</v>
      </c>
      <c r="R6897">
        <f t="shared" si="431"/>
        <v>243.5</v>
      </c>
    </row>
    <row r="6898" spans="1:18" x14ac:dyDescent="0.3">
      <c r="A6898" t="s">
        <v>13576</v>
      </c>
      <c r="B6898" t="s">
        <v>13577</v>
      </c>
      <c r="C6898" s="1">
        <v>46052</v>
      </c>
      <c r="D6898" s="1">
        <v>46061</v>
      </c>
      <c r="E6898" t="s">
        <v>15</v>
      </c>
      <c r="F6898" t="s">
        <v>24</v>
      </c>
      <c r="G6898" t="s">
        <v>52</v>
      </c>
      <c r="H6898" t="s">
        <v>18</v>
      </c>
      <c r="I6898" t="s">
        <v>19</v>
      </c>
      <c r="J6898" t="s">
        <v>66</v>
      </c>
      <c r="K6898">
        <v>440</v>
      </c>
      <c r="L6898">
        <v>3</v>
      </c>
      <c r="M6898">
        <v>97.7</v>
      </c>
      <c r="N6898">
        <f t="shared" si="428"/>
        <v>9</v>
      </c>
      <c r="O6898">
        <f>5</f>
        <v>5</v>
      </c>
      <c r="P6898" t="str">
        <f t="shared" si="429"/>
        <v>Breached</v>
      </c>
      <c r="Q6898">
        <f t="shared" si="430"/>
        <v>0.68181818181818177</v>
      </c>
      <c r="R6898">
        <f t="shared" si="431"/>
        <v>48.888888888888886</v>
      </c>
    </row>
    <row r="6899" spans="1:18" x14ac:dyDescent="0.3">
      <c r="A6899" t="s">
        <v>13578</v>
      </c>
      <c r="B6899" t="s">
        <v>13579</v>
      </c>
      <c r="C6899" s="1">
        <v>46114</v>
      </c>
      <c r="D6899" s="1">
        <v>46124</v>
      </c>
      <c r="E6899" t="s">
        <v>15</v>
      </c>
      <c r="F6899" t="s">
        <v>16</v>
      </c>
      <c r="G6899" t="s">
        <v>49</v>
      </c>
      <c r="H6899" t="s">
        <v>56</v>
      </c>
      <c r="I6899" t="s">
        <v>19</v>
      </c>
      <c r="J6899" t="s">
        <v>28</v>
      </c>
      <c r="K6899">
        <v>341</v>
      </c>
      <c r="L6899">
        <v>4</v>
      </c>
      <c r="M6899">
        <v>96.79</v>
      </c>
      <c r="N6899">
        <f t="shared" si="428"/>
        <v>10</v>
      </c>
      <c r="O6899">
        <f>5</f>
        <v>5</v>
      </c>
      <c r="P6899" t="str">
        <f t="shared" si="429"/>
        <v>Breached</v>
      </c>
      <c r="Q6899">
        <f t="shared" si="430"/>
        <v>1.1730205278592376</v>
      </c>
      <c r="R6899">
        <f t="shared" si="431"/>
        <v>34.1</v>
      </c>
    </row>
    <row r="6900" spans="1:18" x14ac:dyDescent="0.3">
      <c r="A6900" t="s">
        <v>13580</v>
      </c>
      <c r="B6900" t="s">
        <v>10511</v>
      </c>
      <c r="C6900" s="1">
        <v>46082</v>
      </c>
      <c r="D6900" s="1">
        <v>46092</v>
      </c>
      <c r="E6900" t="s">
        <v>23</v>
      </c>
      <c r="F6900" t="s">
        <v>31</v>
      </c>
      <c r="G6900" t="s">
        <v>25</v>
      </c>
      <c r="H6900" t="s">
        <v>56</v>
      </c>
      <c r="I6900" t="s">
        <v>33</v>
      </c>
      <c r="J6900" t="s">
        <v>28</v>
      </c>
      <c r="K6900">
        <v>448</v>
      </c>
      <c r="L6900">
        <v>4</v>
      </c>
      <c r="M6900">
        <v>94.57</v>
      </c>
      <c r="N6900">
        <f t="shared" si="428"/>
        <v>10</v>
      </c>
      <c r="O6900">
        <f>5</f>
        <v>5</v>
      </c>
      <c r="P6900" t="str">
        <f t="shared" si="429"/>
        <v>Breached</v>
      </c>
      <c r="Q6900">
        <f t="shared" si="430"/>
        <v>0.89285714285714279</v>
      </c>
      <c r="R6900">
        <f t="shared" si="431"/>
        <v>44.8</v>
      </c>
    </row>
    <row r="6901" spans="1:18" x14ac:dyDescent="0.3">
      <c r="A6901" t="s">
        <v>13581</v>
      </c>
      <c r="B6901" t="s">
        <v>13582</v>
      </c>
      <c r="C6901" s="1">
        <v>46117</v>
      </c>
      <c r="D6901" s="1">
        <v>46120</v>
      </c>
      <c r="E6901" t="s">
        <v>15</v>
      </c>
      <c r="F6901" t="s">
        <v>69</v>
      </c>
      <c r="G6901" t="s">
        <v>52</v>
      </c>
      <c r="H6901" t="s">
        <v>56</v>
      </c>
      <c r="I6901" t="s">
        <v>27</v>
      </c>
      <c r="J6901" t="s">
        <v>46</v>
      </c>
      <c r="K6901">
        <v>380</v>
      </c>
      <c r="L6901">
        <v>0</v>
      </c>
      <c r="M6901">
        <v>100</v>
      </c>
      <c r="N6901">
        <f t="shared" si="428"/>
        <v>3</v>
      </c>
      <c r="O6901">
        <f>5</f>
        <v>5</v>
      </c>
      <c r="P6901" t="str">
        <f t="shared" si="429"/>
        <v>Met</v>
      </c>
      <c r="Q6901">
        <f t="shared" si="430"/>
        <v>0</v>
      </c>
      <c r="R6901">
        <f t="shared" si="431"/>
        <v>126.66666666666667</v>
      </c>
    </row>
    <row r="6902" spans="1:18" x14ac:dyDescent="0.3">
      <c r="A6902" t="s">
        <v>13583</v>
      </c>
      <c r="B6902" t="s">
        <v>13584</v>
      </c>
      <c r="C6902" s="1">
        <v>46154</v>
      </c>
      <c r="D6902" s="1">
        <v>46157</v>
      </c>
      <c r="E6902" t="s">
        <v>23</v>
      </c>
      <c r="F6902" t="s">
        <v>16</v>
      </c>
      <c r="G6902" t="s">
        <v>25</v>
      </c>
      <c r="H6902" t="s">
        <v>56</v>
      </c>
      <c r="I6902" t="s">
        <v>33</v>
      </c>
      <c r="J6902" t="s">
        <v>42</v>
      </c>
      <c r="K6902">
        <v>495</v>
      </c>
      <c r="L6902">
        <v>4</v>
      </c>
      <c r="M6902">
        <v>96.48</v>
      </c>
      <c r="N6902">
        <f t="shared" si="428"/>
        <v>3</v>
      </c>
      <c r="O6902">
        <f>5</f>
        <v>5</v>
      </c>
      <c r="P6902" t="str">
        <f t="shared" si="429"/>
        <v>Met</v>
      </c>
      <c r="Q6902">
        <f t="shared" si="430"/>
        <v>0.80808080808080807</v>
      </c>
      <c r="R6902">
        <f t="shared" si="431"/>
        <v>165</v>
      </c>
    </row>
    <row r="6903" spans="1:18" x14ac:dyDescent="0.3">
      <c r="A6903" t="s">
        <v>13585</v>
      </c>
      <c r="B6903" t="s">
        <v>13586</v>
      </c>
      <c r="C6903" s="1">
        <v>46152</v>
      </c>
      <c r="D6903" s="1">
        <v>46160</v>
      </c>
      <c r="E6903" t="s">
        <v>23</v>
      </c>
      <c r="F6903" t="s">
        <v>31</v>
      </c>
      <c r="G6903" t="s">
        <v>25</v>
      </c>
      <c r="H6903" t="s">
        <v>56</v>
      </c>
      <c r="I6903" t="s">
        <v>19</v>
      </c>
      <c r="J6903" t="s">
        <v>46</v>
      </c>
      <c r="K6903">
        <v>100</v>
      </c>
      <c r="L6903">
        <v>1</v>
      </c>
      <c r="M6903">
        <v>99.24</v>
      </c>
      <c r="N6903">
        <f t="shared" si="428"/>
        <v>8</v>
      </c>
      <c r="O6903">
        <f>5</f>
        <v>5</v>
      </c>
      <c r="P6903" t="str">
        <f t="shared" si="429"/>
        <v>Breached</v>
      </c>
      <c r="Q6903">
        <f t="shared" si="430"/>
        <v>1</v>
      </c>
      <c r="R6903">
        <f t="shared" si="431"/>
        <v>12.5</v>
      </c>
    </row>
    <row r="6904" spans="1:18" x14ac:dyDescent="0.3">
      <c r="A6904" t="s">
        <v>13587</v>
      </c>
      <c r="B6904" t="s">
        <v>13588</v>
      </c>
      <c r="C6904" s="1">
        <v>46093</v>
      </c>
      <c r="D6904" s="1">
        <v>46094</v>
      </c>
      <c r="E6904" t="s">
        <v>59</v>
      </c>
      <c r="F6904" t="s">
        <v>69</v>
      </c>
      <c r="G6904" t="s">
        <v>49</v>
      </c>
      <c r="H6904" t="s">
        <v>56</v>
      </c>
      <c r="I6904" t="s">
        <v>33</v>
      </c>
      <c r="J6904" t="s">
        <v>42</v>
      </c>
      <c r="K6904">
        <v>389</v>
      </c>
      <c r="L6904">
        <v>1</v>
      </c>
      <c r="M6904">
        <v>99.21</v>
      </c>
      <c r="N6904">
        <f t="shared" si="428"/>
        <v>1</v>
      </c>
      <c r="O6904">
        <f>5</f>
        <v>5</v>
      </c>
      <c r="P6904" t="str">
        <f t="shared" si="429"/>
        <v>Met</v>
      </c>
      <c r="Q6904">
        <f t="shared" si="430"/>
        <v>0.25706940874035988</v>
      </c>
      <c r="R6904">
        <f t="shared" si="431"/>
        <v>389</v>
      </c>
    </row>
    <row r="6905" spans="1:18" x14ac:dyDescent="0.3">
      <c r="A6905" t="s">
        <v>13589</v>
      </c>
      <c r="B6905" t="s">
        <v>13590</v>
      </c>
      <c r="C6905" s="1">
        <v>46073</v>
      </c>
      <c r="D6905" s="1">
        <v>46074</v>
      </c>
      <c r="E6905" t="s">
        <v>59</v>
      </c>
      <c r="F6905" t="s">
        <v>31</v>
      </c>
      <c r="G6905" t="s">
        <v>60</v>
      </c>
      <c r="H6905" t="s">
        <v>26</v>
      </c>
      <c r="I6905" t="s">
        <v>33</v>
      </c>
      <c r="J6905" t="s">
        <v>28</v>
      </c>
      <c r="K6905">
        <v>113</v>
      </c>
      <c r="L6905">
        <v>5</v>
      </c>
      <c r="M6905">
        <v>95.23</v>
      </c>
      <c r="N6905">
        <f t="shared" si="428"/>
        <v>1</v>
      </c>
      <c r="O6905">
        <f>5</f>
        <v>5</v>
      </c>
      <c r="P6905" t="str">
        <f t="shared" si="429"/>
        <v>Met</v>
      </c>
      <c r="Q6905">
        <f t="shared" si="430"/>
        <v>4.4247787610619467</v>
      </c>
      <c r="R6905">
        <f t="shared" si="431"/>
        <v>113</v>
      </c>
    </row>
    <row r="6906" spans="1:18" x14ac:dyDescent="0.3">
      <c r="A6906" t="s">
        <v>13591</v>
      </c>
      <c r="B6906" t="s">
        <v>13592</v>
      </c>
      <c r="C6906" s="1">
        <v>46203</v>
      </c>
      <c r="D6906" s="1">
        <v>46212</v>
      </c>
      <c r="E6906" t="s">
        <v>37</v>
      </c>
      <c r="F6906" t="s">
        <v>69</v>
      </c>
      <c r="G6906" t="s">
        <v>25</v>
      </c>
      <c r="H6906" t="s">
        <v>26</v>
      </c>
      <c r="I6906" t="s">
        <v>33</v>
      </c>
      <c r="J6906" t="s">
        <v>66</v>
      </c>
      <c r="K6906">
        <v>339</v>
      </c>
      <c r="L6906">
        <v>5</v>
      </c>
      <c r="M6906">
        <v>95.97</v>
      </c>
      <c r="N6906">
        <f t="shared" si="428"/>
        <v>9</v>
      </c>
      <c r="O6906">
        <f>5</f>
        <v>5</v>
      </c>
      <c r="P6906" t="str">
        <f t="shared" si="429"/>
        <v>Breached</v>
      </c>
      <c r="Q6906">
        <f t="shared" si="430"/>
        <v>1.4749262536873156</v>
      </c>
      <c r="R6906">
        <f t="shared" si="431"/>
        <v>37.666666666666664</v>
      </c>
    </row>
    <row r="6907" spans="1:18" x14ac:dyDescent="0.3">
      <c r="A6907" t="s">
        <v>13593</v>
      </c>
      <c r="B6907" t="s">
        <v>13594</v>
      </c>
      <c r="C6907" s="1">
        <v>46141</v>
      </c>
      <c r="D6907" s="1">
        <v>46148</v>
      </c>
      <c r="E6907" t="s">
        <v>15</v>
      </c>
      <c r="F6907" t="s">
        <v>45</v>
      </c>
      <c r="G6907" t="s">
        <v>41</v>
      </c>
      <c r="H6907" t="s">
        <v>56</v>
      </c>
      <c r="I6907" t="s">
        <v>19</v>
      </c>
      <c r="J6907" t="s">
        <v>20</v>
      </c>
      <c r="K6907">
        <v>83</v>
      </c>
      <c r="L6907">
        <v>1</v>
      </c>
      <c r="M6907">
        <v>98.66</v>
      </c>
      <c r="N6907">
        <f t="shared" si="428"/>
        <v>7</v>
      </c>
      <c r="O6907">
        <f>5</f>
        <v>5</v>
      </c>
      <c r="P6907" t="str">
        <f t="shared" si="429"/>
        <v>Breached</v>
      </c>
      <c r="Q6907">
        <f t="shared" si="430"/>
        <v>1.2048192771084338</v>
      </c>
      <c r="R6907">
        <f t="shared" si="431"/>
        <v>11.857142857142858</v>
      </c>
    </row>
    <row r="6908" spans="1:18" x14ac:dyDescent="0.3">
      <c r="A6908" t="s">
        <v>13595</v>
      </c>
      <c r="B6908" t="s">
        <v>7755</v>
      </c>
      <c r="C6908" s="1">
        <v>46094</v>
      </c>
      <c r="D6908" s="1">
        <v>46098</v>
      </c>
      <c r="E6908" t="s">
        <v>15</v>
      </c>
      <c r="F6908" t="s">
        <v>38</v>
      </c>
      <c r="G6908" t="s">
        <v>60</v>
      </c>
      <c r="H6908" t="s">
        <v>26</v>
      </c>
      <c r="I6908" t="s">
        <v>33</v>
      </c>
      <c r="J6908" t="s">
        <v>66</v>
      </c>
      <c r="K6908">
        <v>159</v>
      </c>
      <c r="L6908">
        <v>2</v>
      </c>
      <c r="M6908">
        <v>97</v>
      </c>
      <c r="N6908">
        <f t="shared" si="428"/>
        <v>4</v>
      </c>
      <c r="O6908">
        <f>5</f>
        <v>5</v>
      </c>
      <c r="P6908" t="str">
        <f t="shared" si="429"/>
        <v>Met</v>
      </c>
      <c r="Q6908">
        <f t="shared" si="430"/>
        <v>1.257861635220126</v>
      </c>
      <c r="R6908">
        <f t="shared" si="431"/>
        <v>39.75</v>
      </c>
    </row>
    <row r="6909" spans="1:18" x14ac:dyDescent="0.3">
      <c r="A6909" t="s">
        <v>13596</v>
      </c>
      <c r="B6909" t="s">
        <v>13597</v>
      </c>
      <c r="C6909" s="1">
        <v>46054</v>
      </c>
      <c r="D6909" s="1">
        <v>46055</v>
      </c>
      <c r="E6909" t="s">
        <v>23</v>
      </c>
      <c r="F6909" t="s">
        <v>31</v>
      </c>
      <c r="G6909" t="s">
        <v>32</v>
      </c>
      <c r="H6909" t="s">
        <v>18</v>
      </c>
      <c r="I6909" t="s">
        <v>33</v>
      </c>
      <c r="J6909" t="s">
        <v>66</v>
      </c>
      <c r="K6909">
        <v>207</v>
      </c>
      <c r="L6909">
        <v>2</v>
      </c>
      <c r="M6909">
        <v>97.33</v>
      </c>
      <c r="N6909">
        <f t="shared" si="428"/>
        <v>1</v>
      </c>
      <c r="O6909">
        <f>5</f>
        <v>5</v>
      </c>
      <c r="P6909" t="str">
        <f t="shared" si="429"/>
        <v>Met</v>
      </c>
      <c r="Q6909">
        <f t="shared" si="430"/>
        <v>0.96618357487922701</v>
      </c>
      <c r="R6909">
        <f t="shared" si="431"/>
        <v>207</v>
      </c>
    </row>
    <row r="6910" spans="1:18" x14ac:dyDescent="0.3">
      <c r="A6910" t="s">
        <v>13598</v>
      </c>
      <c r="B6910" t="s">
        <v>13599</v>
      </c>
      <c r="C6910" s="1">
        <v>46034</v>
      </c>
      <c r="D6910" s="1">
        <v>46038</v>
      </c>
      <c r="E6910" t="s">
        <v>65</v>
      </c>
      <c r="F6910" t="s">
        <v>38</v>
      </c>
      <c r="G6910" t="s">
        <v>17</v>
      </c>
      <c r="H6910" t="s">
        <v>18</v>
      </c>
      <c r="I6910" t="s">
        <v>33</v>
      </c>
      <c r="J6910" t="s">
        <v>20</v>
      </c>
      <c r="K6910">
        <v>99</v>
      </c>
      <c r="L6910">
        <v>5</v>
      </c>
      <c r="M6910">
        <v>94.32</v>
      </c>
      <c r="N6910">
        <f t="shared" si="428"/>
        <v>4</v>
      </c>
      <c r="O6910">
        <f>5</f>
        <v>5</v>
      </c>
      <c r="P6910" t="str">
        <f t="shared" si="429"/>
        <v>Met</v>
      </c>
      <c r="Q6910">
        <f t="shared" si="430"/>
        <v>5.0505050505050502</v>
      </c>
      <c r="R6910">
        <f t="shared" si="431"/>
        <v>24.75</v>
      </c>
    </row>
    <row r="6911" spans="1:18" x14ac:dyDescent="0.3">
      <c r="A6911" t="s">
        <v>13600</v>
      </c>
      <c r="B6911" t="s">
        <v>13601</v>
      </c>
      <c r="C6911" s="1">
        <v>46156</v>
      </c>
      <c r="D6911" s="1">
        <v>46159</v>
      </c>
      <c r="E6911" t="s">
        <v>23</v>
      </c>
      <c r="F6911" t="s">
        <v>31</v>
      </c>
      <c r="G6911" t="s">
        <v>52</v>
      </c>
      <c r="H6911" t="s">
        <v>56</v>
      </c>
      <c r="I6911" t="s">
        <v>19</v>
      </c>
      <c r="J6911" t="s">
        <v>74</v>
      </c>
      <c r="K6911">
        <v>407</v>
      </c>
      <c r="L6911">
        <v>2</v>
      </c>
      <c r="M6911">
        <v>97.16</v>
      </c>
      <c r="N6911">
        <f t="shared" si="428"/>
        <v>3</v>
      </c>
      <c r="O6911">
        <f>5</f>
        <v>5</v>
      </c>
      <c r="P6911" t="str">
        <f t="shared" si="429"/>
        <v>Met</v>
      </c>
      <c r="Q6911">
        <f t="shared" si="430"/>
        <v>0.49140049140049141</v>
      </c>
      <c r="R6911">
        <f t="shared" si="431"/>
        <v>135.66666666666666</v>
      </c>
    </row>
    <row r="6912" spans="1:18" x14ac:dyDescent="0.3">
      <c r="A6912" t="s">
        <v>13602</v>
      </c>
      <c r="B6912" t="s">
        <v>13603</v>
      </c>
      <c r="C6912" s="1">
        <v>46027</v>
      </c>
      <c r="D6912" s="1">
        <v>46030</v>
      </c>
      <c r="E6912" t="s">
        <v>65</v>
      </c>
      <c r="F6912" t="s">
        <v>69</v>
      </c>
      <c r="G6912" t="s">
        <v>52</v>
      </c>
      <c r="H6912" t="s">
        <v>26</v>
      </c>
      <c r="I6912" t="s">
        <v>27</v>
      </c>
      <c r="J6912" t="s">
        <v>66</v>
      </c>
      <c r="K6912">
        <v>249</v>
      </c>
      <c r="L6912">
        <v>2</v>
      </c>
      <c r="M6912">
        <v>97.01</v>
      </c>
      <c r="N6912">
        <f t="shared" si="428"/>
        <v>3</v>
      </c>
      <c r="O6912">
        <f>5</f>
        <v>5</v>
      </c>
      <c r="P6912" t="str">
        <f t="shared" si="429"/>
        <v>Met</v>
      </c>
      <c r="Q6912">
        <f t="shared" si="430"/>
        <v>0.80321285140562237</v>
      </c>
      <c r="R6912">
        <f t="shared" si="431"/>
        <v>83</v>
      </c>
    </row>
    <row r="6913" spans="1:18" x14ac:dyDescent="0.3">
      <c r="A6913" t="s">
        <v>13604</v>
      </c>
      <c r="B6913" t="s">
        <v>13605</v>
      </c>
      <c r="C6913" s="1">
        <v>46145</v>
      </c>
      <c r="D6913" s="1">
        <v>46151</v>
      </c>
      <c r="E6913" t="s">
        <v>23</v>
      </c>
      <c r="F6913" t="s">
        <v>69</v>
      </c>
      <c r="G6913" t="s">
        <v>25</v>
      </c>
      <c r="H6913" t="s">
        <v>56</v>
      </c>
      <c r="I6913" t="s">
        <v>27</v>
      </c>
      <c r="J6913" t="s">
        <v>46</v>
      </c>
      <c r="K6913">
        <v>481</v>
      </c>
      <c r="L6913">
        <v>2</v>
      </c>
      <c r="M6913">
        <v>97.38</v>
      </c>
      <c r="N6913">
        <f t="shared" si="428"/>
        <v>6</v>
      </c>
      <c r="O6913">
        <f>5</f>
        <v>5</v>
      </c>
      <c r="P6913" t="str">
        <f t="shared" si="429"/>
        <v>Breached</v>
      </c>
      <c r="Q6913">
        <f t="shared" si="430"/>
        <v>0.41580041580041582</v>
      </c>
      <c r="R6913">
        <f t="shared" si="431"/>
        <v>80.166666666666671</v>
      </c>
    </row>
    <row r="6914" spans="1:18" x14ac:dyDescent="0.3">
      <c r="A6914" t="s">
        <v>13606</v>
      </c>
      <c r="B6914" t="s">
        <v>13607</v>
      </c>
      <c r="C6914" s="1">
        <v>46033</v>
      </c>
      <c r="D6914" s="1">
        <v>46040</v>
      </c>
      <c r="E6914" t="s">
        <v>23</v>
      </c>
      <c r="F6914" t="s">
        <v>38</v>
      </c>
      <c r="G6914" t="s">
        <v>41</v>
      </c>
      <c r="H6914" t="s">
        <v>26</v>
      </c>
      <c r="I6914" t="s">
        <v>27</v>
      </c>
      <c r="J6914" t="s">
        <v>74</v>
      </c>
      <c r="K6914">
        <v>244</v>
      </c>
      <c r="L6914">
        <v>1</v>
      </c>
      <c r="M6914">
        <v>99.49</v>
      </c>
      <c r="N6914">
        <f t="shared" si="428"/>
        <v>7</v>
      </c>
      <c r="O6914">
        <f>5</f>
        <v>5</v>
      </c>
      <c r="P6914" t="str">
        <f t="shared" si="429"/>
        <v>Breached</v>
      </c>
      <c r="Q6914">
        <f t="shared" si="430"/>
        <v>0.4098360655737705</v>
      </c>
      <c r="R6914">
        <f t="shared" si="431"/>
        <v>34.857142857142854</v>
      </c>
    </row>
    <row r="6915" spans="1:18" x14ac:dyDescent="0.3">
      <c r="A6915" t="s">
        <v>13608</v>
      </c>
      <c r="B6915" t="s">
        <v>13609</v>
      </c>
      <c r="C6915" s="1">
        <v>46196</v>
      </c>
      <c r="D6915" s="1">
        <v>46201</v>
      </c>
      <c r="E6915" t="s">
        <v>15</v>
      </c>
      <c r="F6915" t="s">
        <v>31</v>
      </c>
      <c r="G6915" t="s">
        <v>25</v>
      </c>
      <c r="H6915" t="s">
        <v>26</v>
      </c>
      <c r="I6915" t="s">
        <v>19</v>
      </c>
      <c r="J6915" t="s">
        <v>28</v>
      </c>
      <c r="K6915">
        <v>447</v>
      </c>
      <c r="L6915">
        <v>0</v>
      </c>
      <c r="M6915">
        <v>100</v>
      </c>
      <c r="N6915">
        <f t="shared" ref="N6915:N6978" si="432">D6915-C6915</f>
        <v>5</v>
      </c>
      <c r="O6915">
        <f>5</f>
        <v>5</v>
      </c>
      <c r="P6915" t="str">
        <f t="shared" ref="P6915:P6978" si="433">IF(N6915&lt;=O6915,"Met","Breached")</f>
        <v>Met</v>
      </c>
      <c r="Q6915">
        <f t="shared" ref="Q6915:Q6978" si="434">(L6915/K6915)*100</f>
        <v>0</v>
      </c>
      <c r="R6915">
        <f t="shared" ref="R6915:R6978" si="435">(K6915/N6915)</f>
        <v>89.4</v>
      </c>
    </row>
    <row r="6916" spans="1:18" x14ac:dyDescent="0.3">
      <c r="A6916" t="s">
        <v>13610</v>
      </c>
      <c r="B6916" t="s">
        <v>13611</v>
      </c>
      <c r="C6916" s="1">
        <v>46166</v>
      </c>
      <c r="D6916" s="1">
        <v>46169</v>
      </c>
      <c r="E6916" t="s">
        <v>37</v>
      </c>
      <c r="F6916" t="s">
        <v>38</v>
      </c>
      <c r="G6916" t="s">
        <v>60</v>
      </c>
      <c r="H6916" t="s">
        <v>18</v>
      </c>
      <c r="I6916" t="s">
        <v>27</v>
      </c>
      <c r="J6916" t="s">
        <v>74</v>
      </c>
      <c r="K6916">
        <v>371</v>
      </c>
      <c r="L6916">
        <v>0</v>
      </c>
      <c r="M6916">
        <v>100</v>
      </c>
      <c r="N6916">
        <f t="shared" si="432"/>
        <v>3</v>
      </c>
      <c r="O6916">
        <f>5</f>
        <v>5</v>
      </c>
      <c r="P6916" t="str">
        <f t="shared" si="433"/>
        <v>Met</v>
      </c>
      <c r="Q6916">
        <f t="shared" si="434"/>
        <v>0</v>
      </c>
      <c r="R6916">
        <f t="shared" si="435"/>
        <v>123.66666666666667</v>
      </c>
    </row>
    <row r="6917" spans="1:18" x14ac:dyDescent="0.3">
      <c r="A6917" t="s">
        <v>13612</v>
      </c>
      <c r="B6917" t="s">
        <v>13613</v>
      </c>
      <c r="C6917" s="1">
        <v>46155</v>
      </c>
      <c r="D6917" s="1">
        <v>46158</v>
      </c>
      <c r="E6917" t="s">
        <v>65</v>
      </c>
      <c r="F6917" t="s">
        <v>31</v>
      </c>
      <c r="G6917" t="s">
        <v>93</v>
      </c>
      <c r="H6917" t="s">
        <v>56</v>
      </c>
      <c r="I6917" t="s">
        <v>33</v>
      </c>
      <c r="J6917" t="s">
        <v>28</v>
      </c>
      <c r="K6917">
        <v>116</v>
      </c>
      <c r="L6917">
        <v>4</v>
      </c>
      <c r="M6917">
        <v>94.79</v>
      </c>
      <c r="N6917">
        <f t="shared" si="432"/>
        <v>3</v>
      </c>
      <c r="O6917">
        <f>5</f>
        <v>5</v>
      </c>
      <c r="P6917" t="str">
        <f t="shared" si="433"/>
        <v>Met</v>
      </c>
      <c r="Q6917">
        <f t="shared" si="434"/>
        <v>3.4482758620689653</v>
      </c>
      <c r="R6917">
        <f t="shared" si="435"/>
        <v>38.666666666666664</v>
      </c>
    </row>
    <row r="6918" spans="1:18" x14ac:dyDescent="0.3">
      <c r="A6918" t="s">
        <v>13614</v>
      </c>
      <c r="B6918" t="s">
        <v>13615</v>
      </c>
      <c r="C6918" s="1">
        <v>46129</v>
      </c>
      <c r="D6918" s="1">
        <v>46135</v>
      </c>
      <c r="E6918" t="s">
        <v>37</v>
      </c>
      <c r="F6918" t="s">
        <v>45</v>
      </c>
      <c r="G6918" t="s">
        <v>32</v>
      </c>
      <c r="H6918" t="s">
        <v>26</v>
      </c>
      <c r="I6918" t="s">
        <v>27</v>
      </c>
      <c r="J6918" t="s">
        <v>46</v>
      </c>
      <c r="K6918">
        <v>247</v>
      </c>
      <c r="L6918">
        <v>4</v>
      </c>
      <c r="M6918">
        <v>96.54</v>
      </c>
      <c r="N6918">
        <f t="shared" si="432"/>
        <v>6</v>
      </c>
      <c r="O6918">
        <f>5</f>
        <v>5</v>
      </c>
      <c r="P6918" t="str">
        <f t="shared" si="433"/>
        <v>Breached</v>
      </c>
      <c r="Q6918">
        <f t="shared" si="434"/>
        <v>1.6194331983805668</v>
      </c>
      <c r="R6918">
        <f t="shared" si="435"/>
        <v>41.166666666666664</v>
      </c>
    </row>
    <row r="6919" spans="1:18" x14ac:dyDescent="0.3">
      <c r="A6919" t="s">
        <v>13616</v>
      </c>
      <c r="B6919" t="s">
        <v>13617</v>
      </c>
      <c r="C6919" s="1">
        <v>46199</v>
      </c>
      <c r="D6919" s="1">
        <v>46203</v>
      </c>
      <c r="E6919" t="s">
        <v>65</v>
      </c>
      <c r="F6919" t="s">
        <v>38</v>
      </c>
      <c r="G6919" t="s">
        <v>60</v>
      </c>
      <c r="H6919" t="s">
        <v>18</v>
      </c>
      <c r="I6919" t="s">
        <v>27</v>
      </c>
      <c r="J6919" t="s">
        <v>66</v>
      </c>
      <c r="K6919">
        <v>25</v>
      </c>
      <c r="L6919">
        <v>1</v>
      </c>
      <c r="M6919">
        <v>98.95</v>
      </c>
      <c r="N6919">
        <f t="shared" si="432"/>
        <v>4</v>
      </c>
      <c r="O6919">
        <f>5</f>
        <v>5</v>
      </c>
      <c r="P6919" t="str">
        <f t="shared" si="433"/>
        <v>Met</v>
      </c>
      <c r="Q6919">
        <f t="shared" si="434"/>
        <v>4</v>
      </c>
      <c r="R6919">
        <f t="shared" si="435"/>
        <v>6.25</v>
      </c>
    </row>
    <row r="6920" spans="1:18" x14ac:dyDescent="0.3">
      <c r="A6920" t="s">
        <v>13618</v>
      </c>
      <c r="B6920" t="s">
        <v>13619</v>
      </c>
      <c r="C6920" s="1">
        <v>46155</v>
      </c>
      <c r="D6920" s="1">
        <v>46161</v>
      </c>
      <c r="E6920" t="s">
        <v>23</v>
      </c>
      <c r="F6920" t="s">
        <v>31</v>
      </c>
      <c r="G6920" t="s">
        <v>52</v>
      </c>
      <c r="H6920" t="s">
        <v>56</v>
      </c>
      <c r="I6920" t="s">
        <v>33</v>
      </c>
      <c r="J6920" t="s">
        <v>34</v>
      </c>
      <c r="K6920">
        <v>285</v>
      </c>
      <c r="L6920">
        <v>3</v>
      </c>
      <c r="M6920">
        <v>97.12</v>
      </c>
      <c r="N6920">
        <f t="shared" si="432"/>
        <v>6</v>
      </c>
      <c r="O6920">
        <f>5</f>
        <v>5</v>
      </c>
      <c r="P6920" t="str">
        <f t="shared" si="433"/>
        <v>Breached</v>
      </c>
      <c r="Q6920">
        <f t="shared" si="434"/>
        <v>1.0526315789473684</v>
      </c>
      <c r="R6920">
        <f t="shared" si="435"/>
        <v>47.5</v>
      </c>
    </row>
    <row r="6921" spans="1:18" x14ac:dyDescent="0.3">
      <c r="A6921" t="s">
        <v>13620</v>
      </c>
      <c r="B6921" t="s">
        <v>13621</v>
      </c>
      <c r="C6921" s="1">
        <v>46075</v>
      </c>
      <c r="D6921" s="1">
        <v>46077</v>
      </c>
      <c r="E6921" t="s">
        <v>65</v>
      </c>
      <c r="F6921" t="s">
        <v>69</v>
      </c>
      <c r="G6921" t="s">
        <v>52</v>
      </c>
      <c r="H6921" t="s">
        <v>18</v>
      </c>
      <c r="I6921" t="s">
        <v>19</v>
      </c>
      <c r="J6921" t="s">
        <v>28</v>
      </c>
      <c r="K6921">
        <v>320</v>
      </c>
      <c r="L6921">
        <v>3</v>
      </c>
      <c r="M6921">
        <v>96.28</v>
      </c>
      <c r="N6921">
        <f t="shared" si="432"/>
        <v>2</v>
      </c>
      <c r="O6921">
        <f>5</f>
        <v>5</v>
      </c>
      <c r="P6921" t="str">
        <f t="shared" si="433"/>
        <v>Met</v>
      </c>
      <c r="Q6921">
        <f t="shared" si="434"/>
        <v>0.9375</v>
      </c>
      <c r="R6921">
        <f t="shared" si="435"/>
        <v>160</v>
      </c>
    </row>
    <row r="6922" spans="1:18" x14ac:dyDescent="0.3">
      <c r="A6922" t="s">
        <v>13622</v>
      </c>
      <c r="B6922" t="s">
        <v>13623</v>
      </c>
      <c r="C6922" s="1">
        <v>46076</v>
      </c>
      <c r="D6922" s="1">
        <v>46079</v>
      </c>
      <c r="E6922" t="s">
        <v>37</v>
      </c>
      <c r="F6922" t="s">
        <v>16</v>
      </c>
      <c r="G6922" t="s">
        <v>32</v>
      </c>
      <c r="H6922" t="s">
        <v>56</v>
      </c>
      <c r="I6922" t="s">
        <v>27</v>
      </c>
      <c r="J6922" t="s">
        <v>28</v>
      </c>
      <c r="K6922">
        <v>269</v>
      </c>
      <c r="L6922">
        <v>2</v>
      </c>
      <c r="M6922">
        <v>98.4</v>
      </c>
      <c r="N6922">
        <f t="shared" si="432"/>
        <v>3</v>
      </c>
      <c r="O6922">
        <f>5</f>
        <v>5</v>
      </c>
      <c r="P6922" t="str">
        <f t="shared" si="433"/>
        <v>Met</v>
      </c>
      <c r="Q6922">
        <f t="shared" si="434"/>
        <v>0.74349442379182151</v>
      </c>
      <c r="R6922">
        <f t="shared" si="435"/>
        <v>89.666666666666671</v>
      </c>
    </row>
    <row r="6923" spans="1:18" x14ac:dyDescent="0.3">
      <c r="A6923" t="s">
        <v>13624</v>
      </c>
      <c r="B6923" t="s">
        <v>13625</v>
      </c>
      <c r="C6923" s="1">
        <v>46066</v>
      </c>
      <c r="D6923" s="1">
        <v>46076</v>
      </c>
      <c r="E6923" t="s">
        <v>37</v>
      </c>
      <c r="F6923" t="s">
        <v>45</v>
      </c>
      <c r="G6923" t="s">
        <v>93</v>
      </c>
      <c r="H6923" t="s">
        <v>26</v>
      </c>
      <c r="I6923" t="s">
        <v>19</v>
      </c>
      <c r="J6923" t="s">
        <v>74</v>
      </c>
      <c r="K6923">
        <v>72</v>
      </c>
      <c r="L6923">
        <v>2</v>
      </c>
      <c r="M6923">
        <v>98.06</v>
      </c>
      <c r="N6923">
        <f t="shared" si="432"/>
        <v>10</v>
      </c>
      <c r="O6923">
        <f>5</f>
        <v>5</v>
      </c>
      <c r="P6923" t="str">
        <f t="shared" si="433"/>
        <v>Breached</v>
      </c>
      <c r="Q6923">
        <f t="shared" si="434"/>
        <v>2.7777777777777777</v>
      </c>
      <c r="R6923">
        <f t="shared" si="435"/>
        <v>7.2</v>
      </c>
    </row>
    <row r="6924" spans="1:18" x14ac:dyDescent="0.3">
      <c r="A6924" t="s">
        <v>13626</v>
      </c>
      <c r="B6924" t="s">
        <v>13627</v>
      </c>
      <c r="C6924" s="1">
        <v>46180</v>
      </c>
      <c r="D6924" s="1">
        <v>46188</v>
      </c>
      <c r="E6924" t="s">
        <v>65</v>
      </c>
      <c r="F6924" t="s">
        <v>31</v>
      </c>
      <c r="G6924" t="s">
        <v>32</v>
      </c>
      <c r="H6924" t="s">
        <v>26</v>
      </c>
      <c r="I6924" t="s">
        <v>33</v>
      </c>
      <c r="J6924" t="s">
        <v>53</v>
      </c>
      <c r="K6924">
        <v>23</v>
      </c>
      <c r="L6924">
        <v>5</v>
      </c>
      <c r="M6924">
        <v>93.26</v>
      </c>
      <c r="N6924">
        <f t="shared" si="432"/>
        <v>8</v>
      </c>
      <c r="O6924">
        <f>5</f>
        <v>5</v>
      </c>
      <c r="P6924" t="str">
        <f t="shared" si="433"/>
        <v>Breached</v>
      </c>
      <c r="Q6924">
        <f t="shared" si="434"/>
        <v>21.739130434782609</v>
      </c>
      <c r="R6924">
        <f t="shared" si="435"/>
        <v>2.875</v>
      </c>
    </row>
    <row r="6925" spans="1:18" x14ac:dyDescent="0.3">
      <c r="A6925" t="s">
        <v>13628</v>
      </c>
      <c r="B6925" t="s">
        <v>13629</v>
      </c>
      <c r="C6925" s="1">
        <v>46188</v>
      </c>
      <c r="D6925" s="1">
        <v>46195</v>
      </c>
      <c r="E6925" t="s">
        <v>37</v>
      </c>
      <c r="F6925" t="s">
        <v>38</v>
      </c>
      <c r="G6925" t="s">
        <v>52</v>
      </c>
      <c r="H6925" t="s">
        <v>56</v>
      </c>
      <c r="I6925" t="s">
        <v>27</v>
      </c>
      <c r="J6925" t="s">
        <v>74</v>
      </c>
      <c r="K6925">
        <v>330</v>
      </c>
      <c r="L6925">
        <v>5</v>
      </c>
      <c r="M6925">
        <v>96.82</v>
      </c>
      <c r="N6925">
        <f t="shared" si="432"/>
        <v>7</v>
      </c>
      <c r="O6925">
        <f>5</f>
        <v>5</v>
      </c>
      <c r="P6925" t="str">
        <f t="shared" si="433"/>
        <v>Breached</v>
      </c>
      <c r="Q6925">
        <f t="shared" si="434"/>
        <v>1.5151515151515151</v>
      </c>
      <c r="R6925">
        <f t="shared" si="435"/>
        <v>47.142857142857146</v>
      </c>
    </row>
    <row r="6926" spans="1:18" x14ac:dyDescent="0.3">
      <c r="A6926" t="s">
        <v>13630</v>
      </c>
      <c r="B6926" t="s">
        <v>13631</v>
      </c>
      <c r="C6926" s="1">
        <v>46086</v>
      </c>
      <c r="D6926" s="1">
        <v>46089</v>
      </c>
      <c r="E6926" t="s">
        <v>15</v>
      </c>
      <c r="F6926" t="s">
        <v>38</v>
      </c>
      <c r="G6926" t="s">
        <v>52</v>
      </c>
      <c r="H6926" t="s">
        <v>26</v>
      </c>
      <c r="I6926" t="s">
        <v>33</v>
      </c>
      <c r="J6926" t="s">
        <v>20</v>
      </c>
      <c r="K6926">
        <v>242</v>
      </c>
      <c r="L6926">
        <v>0</v>
      </c>
      <c r="M6926">
        <v>100</v>
      </c>
      <c r="N6926">
        <f t="shared" si="432"/>
        <v>3</v>
      </c>
      <c r="O6926">
        <f>5</f>
        <v>5</v>
      </c>
      <c r="P6926" t="str">
        <f t="shared" si="433"/>
        <v>Met</v>
      </c>
      <c r="Q6926">
        <f t="shared" si="434"/>
        <v>0</v>
      </c>
      <c r="R6926">
        <f t="shared" si="435"/>
        <v>80.666666666666671</v>
      </c>
    </row>
    <row r="6927" spans="1:18" x14ac:dyDescent="0.3">
      <c r="A6927" t="s">
        <v>13632</v>
      </c>
      <c r="B6927" t="s">
        <v>13633</v>
      </c>
      <c r="C6927" s="1">
        <v>46095</v>
      </c>
      <c r="D6927" s="1">
        <v>46102</v>
      </c>
      <c r="E6927" t="s">
        <v>59</v>
      </c>
      <c r="F6927" t="s">
        <v>69</v>
      </c>
      <c r="G6927" t="s">
        <v>52</v>
      </c>
      <c r="H6927" t="s">
        <v>56</v>
      </c>
      <c r="I6927" t="s">
        <v>27</v>
      </c>
      <c r="J6927" t="s">
        <v>42</v>
      </c>
      <c r="K6927">
        <v>418</v>
      </c>
      <c r="L6927">
        <v>0</v>
      </c>
      <c r="M6927">
        <v>100</v>
      </c>
      <c r="N6927">
        <f t="shared" si="432"/>
        <v>7</v>
      </c>
      <c r="O6927">
        <f>5</f>
        <v>5</v>
      </c>
      <c r="P6927" t="str">
        <f t="shared" si="433"/>
        <v>Breached</v>
      </c>
      <c r="Q6927">
        <f t="shared" si="434"/>
        <v>0</v>
      </c>
      <c r="R6927">
        <f t="shared" si="435"/>
        <v>59.714285714285715</v>
      </c>
    </row>
    <row r="6928" spans="1:18" x14ac:dyDescent="0.3">
      <c r="A6928" t="s">
        <v>13634</v>
      </c>
      <c r="B6928" t="s">
        <v>13635</v>
      </c>
      <c r="C6928" s="1">
        <v>46107</v>
      </c>
      <c r="D6928" s="1">
        <v>46112</v>
      </c>
      <c r="E6928" t="s">
        <v>15</v>
      </c>
      <c r="F6928" t="s">
        <v>45</v>
      </c>
      <c r="G6928" t="s">
        <v>32</v>
      </c>
      <c r="H6928" t="s">
        <v>26</v>
      </c>
      <c r="I6928" t="s">
        <v>19</v>
      </c>
      <c r="J6928" t="s">
        <v>53</v>
      </c>
      <c r="K6928">
        <v>231</v>
      </c>
      <c r="L6928">
        <v>3</v>
      </c>
      <c r="M6928">
        <v>96.57</v>
      </c>
      <c r="N6928">
        <f t="shared" si="432"/>
        <v>5</v>
      </c>
      <c r="O6928">
        <f>5</f>
        <v>5</v>
      </c>
      <c r="P6928" t="str">
        <f t="shared" si="433"/>
        <v>Met</v>
      </c>
      <c r="Q6928">
        <f t="shared" si="434"/>
        <v>1.2987012987012987</v>
      </c>
      <c r="R6928">
        <f t="shared" si="435"/>
        <v>46.2</v>
      </c>
    </row>
    <row r="6929" spans="1:18" x14ac:dyDescent="0.3">
      <c r="A6929" t="s">
        <v>13636</v>
      </c>
      <c r="B6929" t="s">
        <v>13637</v>
      </c>
      <c r="C6929" s="1">
        <v>46160</v>
      </c>
      <c r="D6929" s="1">
        <v>46164</v>
      </c>
      <c r="E6929" t="s">
        <v>23</v>
      </c>
      <c r="F6929" t="s">
        <v>45</v>
      </c>
      <c r="G6929" t="s">
        <v>93</v>
      </c>
      <c r="H6929" t="s">
        <v>18</v>
      </c>
      <c r="I6929" t="s">
        <v>27</v>
      </c>
      <c r="J6929" t="s">
        <v>66</v>
      </c>
      <c r="K6929">
        <v>55</v>
      </c>
      <c r="L6929">
        <v>0</v>
      </c>
      <c r="M6929">
        <v>100</v>
      </c>
      <c r="N6929">
        <f t="shared" si="432"/>
        <v>4</v>
      </c>
      <c r="O6929">
        <f>5</f>
        <v>5</v>
      </c>
      <c r="P6929" t="str">
        <f t="shared" si="433"/>
        <v>Met</v>
      </c>
      <c r="Q6929">
        <f t="shared" si="434"/>
        <v>0</v>
      </c>
      <c r="R6929">
        <f t="shared" si="435"/>
        <v>13.75</v>
      </c>
    </row>
    <row r="6930" spans="1:18" x14ac:dyDescent="0.3">
      <c r="A6930" t="s">
        <v>13638</v>
      </c>
      <c r="B6930" t="s">
        <v>13639</v>
      </c>
      <c r="C6930" s="1">
        <v>46097</v>
      </c>
      <c r="D6930" s="1">
        <v>46099</v>
      </c>
      <c r="E6930" t="s">
        <v>23</v>
      </c>
      <c r="F6930" t="s">
        <v>16</v>
      </c>
      <c r="G6930" t="s">
        <v>49</v>
      </c>
      <c r="H6930" t="s">
        <v>26</v>
      </c>
      <c r="I6930" t="s">
        <v>33</v>
      </c>
      <c r="J6930" t="s">
        <v>53</v>
      </c>
      <c r="K6930">
        <v>436</v>
      </c>
      <c r="L6930">
        <v>3</v>
      </c>
      <c r="M6930">
        <v>96.1</v>
      </c>
      <c r="N6930">
        <f t="shared" si="432"/>
        <v>2</v>
      </c>
      <c r="O6930">
        <f>5</f>
        <v>5</v>
      </c>
      <c r="P6930" t="str">
        <f t="shared" si="433"/>
        <v>Met</v>
      </c>
      <c r="Q6930">
        <f t="shared" si="434"/>
        <v>0.68807339449541294</v>
      </c>
      <c r="R6930">
        <f t="shared" si="435"/>
        <v>218</v>
      </c>
    </row>
    <row r="6931" spans="1:18" x14ac:dyDescent="0.3">
      <c r="A6931" t="s">
        <v>13640</v>
      </c>
      <c r="B6931" t="s">
        <v>13641</v>
      </c>
      <c r="C6931" s="1">
        <v>46136</v>
      </c>
      <c r="D6931" s="1">
        <v>46141</v>
      </c>
      <c r="E6931" t="s">
        <v>37</v>
      </c>
      <c r="F6931" t="s">
        <v>24</v>
      </c>
      <c r="G6931" t="s">
        <v>41</v>
      </c>
      <c r="H6931" t="s">
        <v>26</v>
      </c>
      <c r="I6931" t="s">
        <v>33</v>
      </c>
      <c r="J6931" t="s">
        <v>42</v>
      </c>
      <c r="K6931">
        <v>200</v>
      </c>
      <c r="L6931">
        <v>1</v>
      </c>
      <c r="M6931">
        <v>98.89</v>
      </c>
      <c r="N6931">
        <f t="shared" si="432"/>
        <v>5</v>
      </c>
      <c r="O6931">
        <f>5</f>
        <v>5</v>
      </c>
      <c r="P6931" t="str">
        <f t="shared" si="433"/>
        <v>Met</v>
      </c>
      <c r="Q6931">
        <f t="shared" si="434"/>
        <v>0.5</v>
      </c>
      <c r="R6931">
        <f t="shared" si="435"/>
        <v>40</v>
      </c>
    </row>
    <row r="6932" spans="1:18" x14ac:dyDescent="0.3">
      <c r="A6932" t="s">
        <v>13642</v>
      </c>
      <c r="B6932" t="s">
        <v>13643</v>
      </c>
      <c r="C6932" s="1">
        <v>46053</v>
      </c>
      <c r="D6932" s="1">
        <v>46059</v>
      </c>
      <c r="E6932" t="s">
        <v>59</v>
      </c>
      <c r="F6932" t="s">
        <v>45</v>
      </c>
      <c r="G6932" t="s">
        <v>60</v>
      </c>
      <c r="H6932" t="s">
        <v>56</v>
      </c>
      <c r="I6932" t="s">
        <v>27</v>
      </c>
      <c r="J6932" t="s">
        <v>74</v>
      </c>
      <c r="K6932">
        <v>439</v>
      </c>
      <c r="L6932">
        <v>2</v>
      </c>
      <c r="M6932">
        <v>97.93</v>
      </c>
      <c r="N6932">
        <f t="shared" si="432"/>
        <v>6</v>
      </c>
      <c r="O6932">
        <f>5</f>
        <v>5</v>
      </c>
      <c r="P6932" t="str">
        <f t="shared" si="433"/>
        <v>Breached</v>
      </c>
      <c r="Q6932">
        <f t="shared" si="434"/>
        <v>0.45558086560364464</v>
      </c>
      <c r="R6932">
        <f t="shared" si="435"/>
        <v>73.166666666666671</v>
      </c>
    </row>
    <row r="6933" spans="1:18" x14ac:dyDescent="0.3">
      <c r="A6933" t="s">
        <v>13644</v>
      </c>
      <c r="B6933" t="s">
        <v>13645</v>
      </c>
      <c r="C6933" s="1">
        <v>46066</v>
      </c>
      <c r="D6933" s="1">
        <v>46075</v>
      </c>
      <c r="E6933" t="s">
        <v>65</v>
      </c>
      <c r="F6933" t="s">
        <v>38</v>
      </c>
      <c r="G6933" t="s">
        <v>93</v>
      </c>
      <c r="H6933" t="s">
        <v>18</v>
      </c>
      <c r="I6933" t="s">
        <v>33</v>
      </c>
      <c r="J6933" t="s">
        <v>20</v>
      </c>
      <c r="K6933">
        <v>32</v>
      </c>
      <c r="L6933">
        <v>2</v>
      </c>
      <c r="M6933">
        <v>98.98</v>
      </c>
      <c r="N6933">
        <f t="shared" si="432"/>
        <v>9</v>
      </c>
      <c r="O6933">
        <f>5</f>
        <v>5</v>
      </c>
      <c r="P6933" t="str">
        <f t="shared" si="433"/>
        <v>Breached</v>
      </c>
      <c r="Q6933">
        <f t="shared" si="434"/>
        <v>6.25</v>
      </c>
      <c r="R6933">
        <f t="shared" si="435"/>
        <v>3.5555555555555554</v>
      </c>
    </row>
    <row r="6934" spans="1:18" x14ac:dyDescent="0.3">
      <c r="A6934" t="s">
        <v>13646</v>
      </c>
      <c r="B6934" t="s">
        <v>13647</v>
      </c>
      <c r="C6934" s="1">
        <v>46024</v>
      </c>
      <c r="D6934" s="1">
        <v>46034</v>
      </c>
      <c r="E6934" t="s">
        <v>37</v>
      </c>
      <c r="F6934" t="s">
        <v>24</v>
      </c>
      <c r="G6934" t="s">
        <v>25</v>
      </c>
      <c r="H6934" t="s">
        <v>26</v>
      </c>
      <c r="I6934" t="s">
        <v>33</v>
      </c>
      <c r="J6934" t="s">
        <v>28</v>
      </c>
      <c r="K6934">
        <v>319</v>
      </c>
      <c r="L6934">
        <v>5</v>
      </c>
      <c r="M6934">
        <v>94.87</v>
      </c>
      <c r="N6934">
        <f t="shared" si="432"/>
        <v>10</v>
      </c>
      <c r="O6934">
        <f>5</f>
        <v>5</v>
      </c>
      <c r="P6934" t="str">
        <f t="shared" si="433"/>
        <v>Breached</v>
      </c>
      <c r="Q6934">
        <f t="shared" si="434"/>
        <v>1.5673981191222568</v>
      </c>
      <c r="R6934">
        <f t="shared" si="435"/>
        <v>31.9</v>
      </c>
    </row>
    <row r="6935" spans="1:18" x14ac:dyDescent="0.3">
      <c r="A6935" t="s">
        <v>13648</v>
      </c>
      <c r="B6935" t="s">
        <v>13649</v>
      </c>
      <c r="C6935" s="1">
        <v>46176</v>
      </c>
      <c r="D6935" s="1">
        <v>46183</v>
      </c>
      <c r="E6935" t="s">
        <v>37</v>
      </c>
      <c r="F6935" t="s">
        <v>69</v>
      </c>
      <c r="G6935" t="s">
        <v>41</v>
      </c>
      <c r="H6935" t="s">
        <v>18</v>
      </c>
      <c r="I6935" t="s">
        <v>33</v>
      </c>
      <c r="J6935" t="s">
        <v>46</v>
      </c>
      <c r="K6935">
        <v>458</v>
      </c>
      <c r="L6935">
        <v>4</v>
      </c>
      <c r="M6935">
        <v>94.41</v>
      </c>
      <c r="N6935">
        <f t="shared" si="432"/>
        <v>7</v>
      </c>
      <c r="O6935">
        <f>5</f>
        <v>5</v>
      </c>
      <c r="P6935" t="str">
        <f t="shared" si="433"/>
        <v>Breached</v>
      </c>
      <c r="Q6935">
        <f t="shared" si="434"/>
        <v>0.87336244541484709</v>
      </c>
      <c r="R6935">
        <f t="shared" si="435"/>
        <v>65.428571428571431</v>
      </c>
    </row>
    <row r="6936" spans="1:18" x14ac:dyDescent="0.3">
      <c r="A6936" t="s">
        <v>13650</v>
      </c>
      <c r="B6936" t="s">
        <v>13651</v>
      </c>
      <c r="C6936" s="1">
        <v>46185</v>
      </c>
      <c r="D6936" s="1">
        <v>46190</v>
      </c>
      <c r="E6936" t="s">
        <v>23</v>
      </c>
      <c r="F6936" t="s">
        <v>45</v>
      </c>
      <c r="G6936" t="s">
        <v>49</v>
      </c>
      <c r="H6936" t="s">
        <v>56</v>
      </c>
      <c r="I6936" t="s">
        <v>27</v>
      </c>
      <c r="J6936" t="s">
        <v>20</v>
      </c>
      <c r="K6936">
        <v>113</v>
      </c>
      <c r="L6936">
        <v>5</v>
      </c>
      <c r="M6936">
        <v>95.62</v>
      </c>
      <c r="N6936">
        <f t="shared" si="432"/>
        <v>5</v>
      </c>
      <c r="O6936">
        <f>5</f>
        <v>5</v>
      </c>
      <c r="P6936" t="str">
        <f t="shared" si="433"/>
        <v>Met</v>
      </c>
      <c r="Q6936">
        <f t="shared" si="434"/>
        <v>4.4247787610619467</v>
      </c>
      <c r="R6936">
        <f t="shared" si="435"/>
        <v>22.6</v>
      </c>
    </row>
    <row r="6937" spans="1:18" x14ac:dyDescent="0.3">
      <c r="A6937" t="s">
        <v>13652</v>
      </c>
      <c r="B6937" t="s">
        <v>13653</v>
      </c>
      <c r="C6937" s="1">
        <v>46138</v>
      </c>
      <c r="D6937" s="1">
        <v>46147</v>
      </c>
      <c r="E6937" t="s">
        <v>65</v>
      </c>
      <c r="F6937" t="s">
        <v>45</v>
      </c>
      <c r="G6937" t="s">
        <v>49</v>
      </c>
      <c r="H6937" t="s">
        <v>56</v>
      </c>
      <c r="I6937" t="s">
        <v>19</v>
      </c>
      <c r="J6937" t="s">
        <v>20</v>
      </c>
      <c r="K6937">
        <v>457</v>
      </c>
      <c r="L6937">
        <v>5</v>
      </c>
      <c r="M6937">
        <v>96.13</v>
      </c>
      <c r="N6937">
        <f t="shared" si="432"/>
        <v>9</v>
      </c>
      <c r="O6937">
        <f>5</f>
        <v>5</v>
      </c>
      <c r="P6937" t="str">
        <f t="shared" si="433"/>
        <v>Breached</v>
      </c>
      <c r="Q6937">
        <f t="shared" si="434"/>
        <v>1.0940919037199124</v>
      </c>
      <c r="R6937">
        <f t="shared" si="435"/>
        <v>50.777777777777779</v>
      </c>
    </row>
    <row r="6938" spans="1:18" x14ac:dyDescent="0.3">
      <c r="A6938" t="s">
        <v>13654</v>
      </c>
      <c r="B6938" t="s">
        <v>13655</v>
      </c>
      <c r="C6938" s="1">
        <v>46053</v>
      </c>
      <c r="D6938" s="1">
        <v>46055</v>
      </c>
      <c r="E6938" t="s">
        <v>23</v>
      </c>
      <c r="F6938" t="s">
        <v>38</v>
      </c>
      <c r="G6938" t="s">
        <v>41</v>
      </c>
      <c r="H6938" t="s">
        <v>56</v>
      </c>
      <c r="I6938" t="s">
        <v>19</v>
      </c>
      <c r="J6938" t="s">
        <v>28</v>
      </c>
      <c r="K6938">
        <v>77</v>
      </c>
      <c r="L6938">
        <v>2</v>
      </c>
      <c r="M6938">
        <v>98.31</v>
      </c>
      <c r="N6938">
        <f t="shared" si="432"/>
        <v>2</v>
      </c>
      <c r="O6938">
        <f>5</f>
        <v>5</v>
      </c>
      <c r="P6938" t="str">
        <f t="shared" si="433"/>
        <v>Met</v>
      </c>
      <c r="Q6938">
        <f t="shared" si="434"/>
        <v>2.5974025974025974</v>
      </c>
      <c r="R6938">
        <f t="shared" si="435"/>
        <v>38.5</v>
      </c>
    </row>
    <row r="6939" spans="1:18" x14ac:dyDescent="0.3">
      <c r="A6939" t="s">
        <v>13656</v>
      </c>
      <c r="B6939" t="s">
        <v>13657</v>
      </c>
      <c r="C6939" s="1">
        <v>46030</v>
      </c>
      <c r="D6939" s="1">
        <v>46031</v>
      </c>
      <c r="E6939" t="s">
        <v>15</v>
      </c>
      <c r="F6939" t="s">
        <v>69</v>
      </c>
      <c r="G6939" t="s">
        <v>52</v>
      </c>
      <c r="H6939" t="s">
        <v>26</v>
      </c>
      <c r="I6939" t="s">
        <v>19</v>
      </c>
      <c r="J6939" t="s">
        <v>28</v>
      </c>
      <c r="K6939">
        <v>117</v>
      </c>
      <c r="L6939">
        <v>2</v>
      </c>
      <c r="M6939">
        <v>97.96</v>
      </c>
      <c r="N6939">
        <f t="shared" si="432"/>
        <v>1</v>
      </c>
      <c r="O6939">
        <f>5</f>
        <v>5</v>
      </c>
      <c r="P6939" t="str">
        <f t="shared" si="433"/>
        <v>Met</v>
      </c>
      <c r="Q6939">
        <f t="shared" si="434"/>
        <v>1.7094017094017095</v>
      </c>
      <c r="R6939">
        <f t="shared" si="435"/>
        <v>117</v>
      </c>
    </row>
    <row r="6940" spans="1:18" x14ac:dyDescent="0.3">
      <c r="A6940" t="s">
        <v>13658</v>
      </c>
      <c r="B6940" t="s">
        <v>13659</v>
      </c>
      <c r="C6940" s="1">
        <v>46199</v>
      </c>
      <c r="D6940" s="1">
        <v>46203</v>
      </c>
      <c r="E6940" t="s">
        <v>15</v>
      </c>
      <c r="F6940" t="s">
        <v>69</v>
      </c>
      <c r="G6940" t="s">
        <v>93</v>
      </c>
      <c r="H6940" t="s">
        <v>56</v>
      </c>
      <c r="I6940" t="s">
        <v>19</v>
      </c>
      <c r="J6940" t="s">
        <v>34</v>
      </c>
      <c r="K6940">
        <v>182</v>
      </c>
      <c r="L6940">
        <v>0</v>
      </c>
      <c r="M6940">
        <v>100</v>
      </c>
      <c r="N6940">
        <f t="shared" si="432"/>
        <v>4</v>
      </c>
      <c r="O6940">
        <f>5</f>
        <v>5</v>
      </c>
      <c r="P6940" t="str">
        <f t="shared" si="433"/>
        <v>Met</v>
      </c>
      <c r="Q6940">
        <f t="shared" si="434"/>
        <v>0</v>
      </c>
      <c r="R6940">
        <f t="shared" si="435"/>
        <v>45.5</v>
      </c>
    </row>
    <row r="6941" spans="1:18" x14ac:dyDescent="0.3">
      <c r="A6941" t="s">
        <v>13660</v>
      </c>
      <c r="B6941" t="s">
        <v>13661</v>
      </c>
      <c r="C6941" s="1">
        <v>46198</v>
      </c>
      <c r="D6941" s="1">
        <v>46201</v>
      </c>
      <c r="E6941" t="s">
        <v>23</v>
      </c>
      <c r="F6941" t="s">
        <v>24</v>
      </c>
      <c r="G6941" t="s">
        <v>32</v>
      </c>
      <c r="H6941" t="s">
        <v>18</v>
      </c>
      <c r="I6941" t="s">
        <v>27</v>
      </c>
      <c r="J6941" t="s">
        <v>34</v>
      </c>
      <c r="K6941">
        <v>479</v>
      </c>
      <c r="L6941">
        <v>4</v>
      </c>
      <c r="M6941">
        <v>94.16</v>
      </c>
      <c r="N6941">
        <f t="shared" si="432"/>
        <v>3</v>
      </c>
      <c r="O6941">
        <f>5</f>
        <v>5</v>
      </c>
      <c r="P6941" t="str">
        <f t="shared" si="433"/>
        <v>Met</v>
      </c>
      <c r="Q6941">
        <f t="shared" si="434"/>
        <v>0.83507306889352806</v>
      </c>
      <c r="R6941">
        <f t="shared" si="435"/>
        <v>159.66666666666666</v>
      </c>
    </row>
    <row r="6942" spans="1:18" x14ac:dyDescent="0.3">
      <c r="A6942" t="s">
        <v>13662</v>
      </c>
      <c r="B6942" t="s">
        <v>13663</v>
      </c>
      <c r="C6942" s="1">
        <v>46128</v>
      </c>
      <c r="D6942" s="1">
        <v>46134</v>
      </c>
      <c r="E6942" t="s">
        <v>23</v>
      </c>
      <c r="F6942" t="s">
        <v>31</v>
      </c>
      <c r="G6942" t="s">
        <v>49</v>
      </c>
      <c r="H6942" t="s">
        <v>18</v>
      </c>
      <c r="I6942" t="s">
        <v>19</v>
      </c>
      <c r="J6942" t="s">
        <v>34</v>
      </c>
      <c r="K6942">
        <v>147</v>
      </c>
      <c r="L6942">
        <v>3</v>
      </c>
      <c r="M6942">
        <v>95.54</v>
      </c>
      <c r="N6942">
        <f t="shared" si="432"/>
        <v>6</v>
      </c>
      <c r="O6942">
        <f>5</f>
        <v>5</v>
      </c>
      <c r="P6942" t="str">
        <f t="shared" si="433"/>
        <v>Breached</v>
      </c>
      <c r="Q6942">
        <f t="shared" si="434"/>
        <v>2.0408163265306123</v>
      </c>
      <c r="R6942">
        <f t="shared" si="435"/>
        <v>24.5</v>
      </c>
    </row>
    <row r="6943" spans="1:18" x14ac:dyDescent="0.3">
      <c r="A6943" t="s">
        <v>13664</v>
      </c>
      <c r="B6943" t="s">
        <v>11663</v>
      </c>
      <c r="C6943" s="1">
        <v>46054</v>
      </c>
      <c r="D6943" s="1">
        <v>46056</v>
      </c>
      <c r="E6943" t="s">
        <v>37</v>
      </c>
      <c r="F6943" t="s">
        <v>31</v>
      </c>
      <c r="G6943" t="s">
        <v>41</v>
      </c>
      <c r="H6943" t="s">
        <v>18</v>
      </c>
      <c r="I6943" t="s">
        <v>27</v>
      </c>
      <c r="J6943" t="s">
        <v>74</v>
      </c>
      <c r="K6943">
        <v>377</v>
      </c>
      <c r="L6943">
        <v>3</v>
      </c>
      <c r="M6943">
        <v>96.04</v>
      </c>
      <c r="N6943">
        <f t="shared" si="432"/>
        <v>2</v>
      </c>
      <c r="O6943">
        <f>5</f>
        <v>5</v>
      </c>
      <c r="P6943" t="str">
        <f t="shared" si="433"/>
        <v>Met</v>
      </c>
      <c r="Q6943">
        <f t="shared" si="434"/>
        <v>0.79575596816976124</v>
      </c>
      <c r="R6943">
        <f t="shared" si="435"/>
        <v>188.5</v>
      </c>
    </row>
    <row r="6944" spans="1:18" x14ac:dyDescent="0.3">
      <c r="A6944" t="s">
        <v>13665</v>
      </c>
      <c r="B6944" t="s">
        <v>13666</v>
      </c>
      <c r="C6944" s="1">
        <v>46054</v>
      </c>
      <c r="D6944" s="1">
        <v>46059</v>
      </c>
      <c r="E6944" t="s">
        <v>65</v>
      </c>
      <c r="F6944" t="s">
        <v>16</v>
      </c>
      <c r="G6944" t="s">
        <v>17</v>
      </c>
      <c r="H6944" t="s">
        <v>56</v>
      </c>
      <c r="I6944" t="s">
        <v>33</v>
      </c>
      <c r="J6944" t="s">
        <v>20</v>
      </c>
      <c r="K6944">
        <v>147</v>
      </c>
      <c r="L6944">
        <v>4</v>
      </c>
      <c r="M6944">
        <v>95.48</v>
      </c>
      <c r="N6944">
        <f t="shared" si="432"/>
        <v>5</v>
      </c>
      <c r="O6944">
        <f>5</f>
        <v>5</v>
      </c>
      <c r="P6944" t="str">
        <f t="shared" si="433"/>
        <v>Met</v>
      </c>
      <c r="Q6944">
        <f t="shared" si="434"/>
        <v>2.7210884353741496</v>
      </c>
      <c r="R6944">
        <f t="shared" si="435"/>
        <v>29.4</v>
      </c>
    </row>
    <row r="6945" spans="1:18" x14ac:dyDescent="0.3">
      <c r="A6945" t="s">
        <v>13667</v>
      </c>
      <c r="B6945" t="s">
        <v>13668</v>
      </c>
      <c r="C6945" s="1">
        <v>46034</v>
      </c>
      <c r="D6945" s="1">
        <v>46043</v>
      </c>
      <c r="E6945" t="s">
        <v>65</v>
      </c>
      <c r="F6945" t="s">
        <v>69</v>
      </c>
      <c r="G6945" t="s">
        <v>49</v>
      </c>
      <c r="H6945" t="s">
        <v>18</v>
      </c>
      <c r="I6945" t="s">
        <v>33</v>
      </c>
      <c r="J6945" t="s">
        <v>74</v>
      </c>
      <c r="K6945">
        <v>25</v>
      </c>
      <c r="L6945">
        <v>2</v>
      </c>
      <c r="M6945">
        <v>98.1</v>
      </c>
      <c r="N6945">
        <f t="shared" si="432"/>
        <v>9</v>
      </c>
      <c r="O6945">
        <f>5</f>
        <v>5</v>
      </c>
      <c r="P6945" t="str">
        <f t="shared" si="433"/>
        <v>Breached</v>
      </c>
      <c r="Q6945">
        <f t="shared" si="434"/>
        <v>8</v>
      </c>
      <c r="R6945">
        <f t="shared" si="435"/>
        <v>2.7777777777777777</v>
      </c>
    </row>
    <row r="6946" spans="1:18" x14ac:dyDescent="0.3">
      <c r="A6946" t="s">
        <v>13669</v>
      </c>
      <c r="B6946" t="s">
        <v>13670</v>
      </c>
      <c r="C6946" s="1">
        <v>46024</v>
      </c>
      <c r="D6946" s="1">
        <v>46028</v>
      </c>
      <c r="E6946" t="s">
        <v>23</v>
      </c>
      <c r="F6946" t="s">
        <v>45</v>
      </c>
      <c r="G6946" t="s">
        <v>52</v>
      </c>
      <c r="H6946" t="s">
        <v>18</v>
      </c>
      <c r="I6946" t="s">
        <v>33</v>
      </c>
      <c r="J6946" t="s">
        <v>46</v>
      </c>
      <c r="K6946">
        <v>374</v>
      </c>
      <c r="L6946">
        <v>1</v>
      </c>
      <c r="M6946">
        <v>98.94</v>
      </c>
      <c r="N6946">
        <f t="shared" si="432"/>
        <v>4</v>
      </c>
      <c r="O6946">
        <f>5</f>
        <v>5</v>
      </c>
      <c r="P6946" t="str">
        <f t="shared" si="433"/>
        <v>Met</v>
      </c>
      <c r="Q6946">
        <f t="shared" si="434"/>
        <v>0.26737967914438499</v>
      </c>
      <c r="R6946">
        <f t="shared" si="435"/>
        <v>93.5</v>
      </c>
    </row>
    <row r="6947" spans="1:18" x14ac:dyDescent="0.3">
      <c r="A6947" t="s">
        <v>13671</v>
      </c>
      <c r="B6947" t="s">
        <v>13672</v>
      </c>
      <c r="C6947" s="1">
        <v>46038</v>
      </c>
      <c r="D6947" s="1">
        <v>46043</v>
      </c>
      <c r="E6947" t="s">
        <v>65</v>
      </c>
      <c r="F6947" t="s">
        <v>38</v>
      </c>
      <c r="G6947" t="s">
        <v>32</v>
      </c>
      <c r="H6947" t="s">
        <v>26</v>
      </c>
      <c r="I6947" t="s">
        <v>27</v>
      </c>
      <c r="J6947" t="s">
        <v>66</v>
      </c>
      <c r="K6947">
        <v>413</v>
      </c>
      <c r="L6947">
        <v>3</v>
      </c>
      <c r="M6947">
        <v>97.64</v>
      </c>
      <c r="N6947">
        <f t="shared" si="432"/>
        <v>5</v>
      </c>
      <c r="O6947">
        <f>5</f>
        <v>5</v>
      </c>
      <c r="P6947" t="str">
        <f t="shared" si="433"/>
        <v>Met</v>
      </c>
      <c r="Q6947">
        <f t="shared" si="434"/>
        <v>0.72639225181598066</v>
      </c>
      <c r="R6947">
        <f t="shared" si="435"/>
        <v>82.6</v>
      </c>
    </row>
    <row r="6948" spans="1:18" x14ac:dyDescent="0.3">
      <c r="A6948" t="s">
        <v>13673</v>
      </c>
      <c r="B6948" t="s">
        <v>13674</v>
      </c>
      <c r="C6948" s="1">
        <v>46112</v>
      </c>
      <c r="D6948" s="1">
        <v>46120</v>
      </c>
      <c r="E6948" t="s">
        <v>15</v>
      </c>
      <c r="F6948" t="s">
        <v>45</v>
      </c>
      <c r="G6948" t="s">
        <v>49</v>
      </c>
      <c r="H6948" t="s">
        <v>18</v>
      </c>
      <c r="I6948" t="s">
        <v>19</v>
      </c>
      <c r="J6948" t="s">
        <v>42</v>
      </c>
      <c r="K6948">
        <v>485</v>
      </c>
      <c r="L6948">
        <v>0</v>
      </c>
      <c r="M6948">
        <v>100</v>
      </c>
      <c r="N6948">
        <f t="shared" si="432"/>
        <v>8</v>
      </c>
      <c r="O6948">
        <f>5</f>
        <v>5</v>
      </c>
      <c r="P6948" t="str">
        <f t="shared" si="433"/>
        <v>Breached</v>
      </c>
      <c r="Q6948">
        <f t="shared" si="434"/>
        <v>0</v>
      </c>
      <c r="R6948">
        <f t="shared" si="435"/>
        <v>60.625</v>
      </c>
    </row>
    <row r="6949" spans="1:18" x14ac:dyDescent="0.3">
      <c r="A6949" t="s">
        <v>13675</v>
      </c>
      <c r="B6949" t="s">
        <v>13676</v>
      </c>
      <c r="C6949" s="1">
        <v>46106</v>
      </c>
      <c r="D6949" s="1">
        <v>46112</v>
      </c>
      <c r="E6949" t="s">
        <v>59</v>
      </c>
      <c r="F6949" t="s">
        <v>69</v>
      </c>
      <c r="G6949" t="s">
        <v>41</v>
      </c>
      <c r="H6949" t="s">
        <v>56</v>
      </c>
      <c r="I6949" t="s">
        <v>27</v>
      </c>
      <c r="J6949" t="s">
        <v>66</v>
      </c>
      <c r="K6949">
        <v>434</v>
      </c>
      <c r="L6949">
        <v>5</v>
      </c>
      <c r="M6949">
        <v>93.68</v>
      </c>
      <c r="N6949">
        <f t="shared" si="432"/>
        <v>6</v>
      </c>
      <c r="O6949">
        <f>5</f>
        <v>5</v>
      </c>
      <c r="P6949" t="str">
        <f t="shared" si="433"/>
        <v>Breached</v>
      </c>
      <c r="Q6949">
        <f t="shared" si="434"/>
        <v>1.1520737327188941</v>
      </c>
      <c r="R6949">
        <f t="shared" si="435"/>
        <v>72.333333333333329</v>
      </c>
    </row>
    <row r="6950" spans="1:18" x14ac:dyDescent="0.3">
      <c r="A6950" t="s">
        <v>13677</v>
      </c>
      <c r="B6950" t="s">
        <v>13678</v>
      </c>
      <c r="C6950" s="1">
        <v>46123</v>
      </c>
      <c r="D6950" s="1">
        <v>46129</v>
      </c>
      <c r="E6950" t="s">
        <v>59</v>
      </c>
      <c r="F6950" t="s">
        <v>16</v>
      </c>
      <c r="G6950" t="s">
        <v>49</v>
      </c>
      <c r="H6950" t="s">
        <v>26</v>
      </c>
      <c r="I6950" t="s">
        <v>19</v>
      </c>
      <c r="J6950" t="s">
        <v>34</v>
      </c>
      <c r="K6950">
        <v>143</v>
      </c>
      <c r="L6950">
        <v>3</v>
      </c>
      <c r="M6950">
        <v>97.81</v>
      </c>
      <c r="N6950">
        <f t="shared" si="432"/>
        <v>6</v>
      </c>
      <c r="O6950">
        <f>5</f>
        <v>5</v>
      </c>
      <c r="P6950" t="str">
        <f t="shared" si="433"/>
        <v>Breached</v>
      </c>
      <c r="Q6950">
        <f t="shared" si="434"/>
        <v>2.0979020979020979</v>
      </c>
      <c r="R6950">
        <f t="shared" si="435"/>
        <v>23.833333333333332</v>
      </c>
    </row>
    <row r="6951" spans="1:18" x14ac:dyDescent="0.3">
      <c r="A6951" t="s">
        <v>13679</v>
      </c>
      <c r="B6951" t="s">
        <v>13680</v>
      </c>
      <c r="C6951" s="1">
        <v>46201</v>
      </c>
      <c r="D6951" s="1">
        <v>46210</v>
      </c>
      <c r="E6951" t="s">
        <v>23</v>
      </c>
      <c r="F6951" t="s">
        <v>45</v>
      </c>
      <c r="G6951" t="s">
        <v>49</v>
      </c>
      <c r="H6951" t="s">
        <v>18</v>
      </c>
      <c r="I6951" t="s">
        <v>19</v>
      </c>
      <c r="J6951" t="s">
        <v>66</v>
      </c>
      <c r="K6951">
        <v>113</v>
      </c>
      <c r="L6951">
        <v>4</v>
      </c>
      <c r="M6951">
        <v>96.51</v>
      </c>
      <c r="N6951">
        <f t="shared" si="432"/>
        <v>9</v>
      </c>
      <c r="O6951">
        <f>5</f>
        <v>5</v>
      </c>
      <c r="P6951" t="str">
        <f t="shared" si="433"/>
        <v>Breached</v>
      </c>
      <c r="Q6951">
        <f t="shared" si="434"/>
        <v>3.5398230088495577</v>
      </c>
      <c r="R6951">
        <f t="shared" si="435"/>
        <v>12.555555555555555</v>
      </c>
    </row>
    <row r="6952" spans="1:18" x14ac:dyDescent="0.3">
      <c r="A6952" t="s">
        <v>13681</v>
      </c>
      <c r="B6952" t="s">
        <v>13682</v>
      </c>
      <c r="C6952" s="1">
        <v>46125</v>
      </c>
      <c r="D6952" s="1">
        <v>46128</v>
      </c>
      <c r="E6952" t="s">
        <v>23</v>
      </c>
      <c r="F6952" t="s">
        <v>31</v>
      </c>
      <c r="G6952" t="s">
        <v>60</v>
      </c>
      <c r="H6952" t="s">
        <v>26</v>
      </c>
      <c r="I6952" t="s">
        <v>27</v>
      </c>
      <c r="J6952" t="s">
        <v>46</v>
      </c>
      <c r="K6952">
        <v>370</v>
      </c>
      <c r="L6952">
        <v>0</v>
      </c>
      <c r="M6952">
        <v>100</v>
      </c>
      <c r="N6952">
        <f t="shared" si="432"/>
        <v>3</v>
      </c>
      <c r="O6952">
        <f>5</f>
        <v>5</v>
      </c>
      <c r="P6952" t="str">
        <f t="shared" si="433"/>
        <v>Met</v>
      </c>
      <c r="Q6952">
        <f t="shared" si="434"/>
        <v>0</v>
      </c>
      <c r="R6952">
        <f t="shared" si="435"/>
        <v>123.33333333333333</v>
      </c>
    </row>
    <row r="6953" spans="1:18" x14ac:dyDescent="0.3">
      <c r="A6953" t="s">
        <v>13683</v>
      </c>
      <c r="B6953" t="s">
        <v>13684</v>
      </c>
      <c r="C6953" s="1">
        <v>46037</v>
      </c>
      <c r="D6953" s="1">
        <v>46040</v>
      </c>
      <c r="E6953" t="s">
        <v>59</v>
      </c>
      <c r="F6953" t="s">
        <v>24</v>
      </c>
      <c r="G6953" t="s">
        <v>17</v>
      </c>
      <c r="H6953" t="s">
        <v>56</v>
      </c>
      <c r="I6953" t="s">
        <v>33</v>
      </c>
      <c r="J6953" t="s">
        <v>53</v>
      </c>
      <c r="K6953">
        <v>287</v>
      </c>
      <c r="L6953">
        <v>1</v>
      </c>
      <c r="M6953">
        <v>98.57</v>
      </c>
      <c r="N6953">
        <f t="shared" si="432"/>
        <v>3</v>
      </c>
      <c r="O6953">
        <f>5</f>
        <v>5</v>
      </c>
      <c r="P6953" t="str">
        <f t="shared" si="433"/>
        <v>Met</v>
      </c>
      <c r="Q6953">
        <f t="shared" si="434"/>
        <v>0.34843205574912894</v>
      </c>
      <c r="R6953">
        <f t="shared" si="435"/>
        <v>95.666666666666671</v>
      </c>
    </row>
    <row r="6954" spans="1:18" x14ac:dyDescent="0.3">
      <c r="A6954" t="s">
        <v>13685</v>
      </c>
      <c r="B6954" t="s">
        <v>13686</v>
      </c>
      <c r="C6954" s="1">
        <v>46050</v>
      </c>
      <c r="D6954" s="1">
        <v>46055</v>
      </c>
      <c r="E6954" t="s">
        <v>65</v>
      </c>
      <c r="F6954" t="s">
        <v>24</v>
      </c>
      <c r="G6954" t="s">
        <v>93</v>
      </c>
      <c r="H6954" t="s">
        <v>56</v>
      </c>
      <c r="I6954" t="s">
        <v>33</v>
      </c>
      <c r="J6954" t="s">
        <v>20</v>
      </c>
      <c r="K6954">
        <v>256</v>
      </c>
      <c r="L6954">
        <v>0</v>
      </c>
      <c r="M6954">
        <v>100</v>
      </c>
      <c r="N6954">
        <f t="shared" si="432"/>
        <v>5</v>
      </c>
      <c r="O6954">
        <f>5</f>
        <v>5</v>
      </c>
      <c r="P6954" t="str">
        <f t="shared" si="433"/>
        <v>Met</v>
      </c>
      <c r="Q6954">
        <f t="shared" si="434"/>
        <v>0</v>
      </c>
      <c r="R6954">
        <f t="shared" si="435"/>
        <v>51.2</v>
      </c>
    </row>
    <row r="6955" spans="1:18" x14ac:dyDescent="0.3">
      <c r="A6955" t="s">
        <v>13687</v>
      </c>
      <c r="B6955" t="s">
        <v>13688</v>
      </c>
      <c r="C6955" s="1">
        <v>46081</v>
      </c>
      <c r="D6955" s="1">
        <v>46086</v>
      </c>
      <c r="E6955" t="s">
        <v>37</v>
      </c>
      <c r="F6955" t="s">
        <v>24</v>
      </c>
      <c r="G6955" t="s">
        <v>93</v>
      </c>
      <c r="H6955" t="s">
        <v>18</v>
      </c>
      <c r="I6955" t="s">
        <v>33</v>
      </c>
      <c r="J6955" t="s">
        <v>20</v>
      </c>
      <c r="K6955">
        <v>159</v>
      </c>
      <c r="L6955">
        <v>1</v>
      </c>
      <c r="M6955">
        <v>98.99</v>
      </c>
      <c r="N6955">
        <f t="shared" si="432"/>
        <v>5</v>
      </c>
      <c r="O6955">
        <f>5</f>
        <v>5</v>
      </c>
      <c r="P6955" t="str">
        <f t="shared" si="433"/>
        <v>Met</v>
      </c>
      <c r="Q6955">
        <f t="shared" si="434"/>
        <v>0.62893081761006298</v>
      </c>
      <c r="R6955">
        <f t="shared" si="435"/>
        <v>31.8</v>
      </c>
    </row>
    <row r="6956" spans="1:18" x14ac:dyDescent="0.3">
      <c r="A6956" t="s">
        <v>13689</v>
      </c>
      <c r="B6956" t="s">
        <v>13690</v>
      </c>
      <c r="C6956" s="1">
        <v>46040</v>
      </c>
      <c r="D6956" s="1">
        <v>46041</v>
      </c>
      <c r="E6956" t="s">
        <v>59</v>
      </c>
      <c r="F6956" t="s">
        <v>69</v>
      </c>
      <c r="G6956" t="s">
        <v>93</v>
      </c>
      <c r="H6956" t="s">
        <v>26</v>
      </c>
      <c r="I6956" t="s">
        <v>27</v>
      </c>
      <c r="J6956" t="s">
        <v>42</v>
      </c>
      <c r="K6956">
        <v>30</v>
      </c>
      <c r="L6956">
        <v>5</v>
      </c>
      <c r="M6956">
        <v>94.38</v>
      </c>
      <c r="N6956">
        <f t="shared" si="432"/>
        <v>1</v>
      </c>
      <c r="O6956">
        <f>5</f>
        <v>5</v>
      </c>
      <c r="P6956" t="str">
        <f t="shared" si="433"/>
        <v>Met</v>
      </c>
      <c r="Q6956">
        <f t="shared" si="434"/>
        <v>16.666666666666664</v>
      </c>
      <c r="R6956">
        <f t="shared" si="435"/>
        <v>30</v>
      </c>
    </row>
    <row r="6957" spans="1:18" x14ac:dyDescent="0.3">
      <c r="A6957" t="s">
        <v>13691</v>
      </c>
      <c r="B6957" t="s">
        <v>13692</v>
      </c>
      <c r="C6957" s="1">
        <v>46135</v>
      </c>
      <c r="D6957" s="1">
        <v>46145</v>
      </c>
      <c r="E6957" t="s">
        <v>65</v>
      </c>
      <c r="F6957" t="s">
        <v>45</v>
      </c>
      <c r="G6957" t="s">
        <v>32</v>
      </c>
      <c r="H6957" t="s">
        <v>18</v>
      </c>
      <c r="I6957" t="s">
        <v>19</v>
      </c>
      <c r="J6957" t="s">
        <v>20</v>
      </c>
      <c r="K6957">
        <v>256</v>
      </c>
      <c r="L6957">
        <v>2</v>
      </c>
      <c r="M6957">
        <v>98.51</v>
      </c>
      <c r="N6957">
        <f t="shared" si="432"/>
        <v>10</v>
      </c>
      <c r="O6957">
        <f>5</f>
        <v>5</v>
      </c>
      <c r="P6957" t="str">
        <f t="shared" si="433"/>
        <v>Breached</v>
      </c>
      <c r="Q6957">
        <f t="shared" si="434"/>
        <v>0.78125</v>
      </c>
      <c r="R6957">
        <f t="shared" si="435"/>
        <v>25.6</v>
      </c>
    </row>
    <row r="6958" spans="1:18" x14ac:dyDescent="0.3">
      <c r="A6958" t="s">
        <v>13693</v>
      </c>
      <c r="B6958" t="s">
        <v>13694</v>
      </c>
      <c r="C6958" s="1">
        <v>46030</v>
      </c>
      <c r="D6958" s="1">
        <v>46037</v>
      </c>
      <c r="E6958" t="s">
        <v>59</v>
      </c>
      <c r="F6958" t="s">
        <v>38</v>
      </c>
      <c r="G6958" t="s">
        <v>32</v>
      </c>
      <c r="H6958" t="s">
        <v>18</v>
      </c>
      <c r="I6958" t="s">
        <v>19</v>
      </c>
      <c r="J6958" t="s">
        <v>53</v>
      </c>
      <c r="K6958">
        <v>477</v>
      </c>
      <c r="L6958">
        <v>1</v>
      </c>
      <c r="M6958">
        <v>99.35</v>
      </c>
      <c r="N6958">
        <f t="shared" si="432"/>
        <v>7</v>
      </c>
      <c r="O6958">
        <f>5</f>
        <v>5</v>
      </c>
      <c r="P6958" t="str">
        <f t="shared" si="433"/>
        <v>Breached</v>
      </c>
      <c r="Q6958">
        <f t="shared" si="434"/>
        <v>0.20964360587002098</v>
      </c>
      <c r="R6958">
        <f t="shared" si="435"/>
        <v>68.142857142857139</v>
      </c>
    </row>
    <row r="6959" spans="1:18" x14ac:dyDescent="0.3">
      <c r="A6959" t="s">
        <v>13695</v>
      </c>
      <c r="B6959" t="s">
        <v>13696</v>
      </c>
      <c r="C6959" s="1">
        <v>46163</v>
      </c>
      <c r="D6959" s="1">
        <v>46166</v>
      </c>
      <c r="E6959" t="s">
        <v>23</v>
      </c>
      <c r="F6959" t="s">
        <v>69</v>
      </c>
      <c r="G6959" t="s">
        <v>49</v>
      </c>
      <c r="H6959" t="s">
        <v>18</v>
      </c>
      <c r="I6959" t="s">
        <v>33</v>
      </c>
      <c r="J6959" t="s">
        <v>46</v>
      </c>
      <c r="K6959">
        <v>475</v>
      </c>
      <c r="L6959">
        <v>2</v>
      </c>
      <c r="M6959">
        <v>97.29</v>
      </c>
      <c r="N6959">
        <f t="shared" si="432"/>
        <v>3</v>
      </c>
      <c r="O6959">
        <f>5</f>
        <v>5</v>
      </c>
      <c r="P6959" t="str">
        <f t="shared" si="433"/>
        <v>Met</v>
      </c>
      <c r="Q6959">
        <f t="shared" si="434"/>
        <v>0.42105263157894735</v>
      </c>
      <c r="R6959">
        <f t="shared" si="435"/>
        <v>158.33333333333334</v>
      </c>
    </row>
    <row r="6960" spans="1:18" x14ac:dyDescent="0.3">
      <c r="A6960" t="s">
        <v>13697</v>
      </c>
      <c r="B6960" t="s">
        <v>13698</v>
      </c>
      <c r="C6960" s="1">
        <v>46161</v>
      </c>
      <c r="D6960" s="1">
        <v>46169</v>
      </c>
      <c r="E6960" t="s">
        <v>23</v>
      </c>
      <c r="F6960" t="s">
        <v>31</v>
      </c>
      <c r="G6960" t="s">
        <v>52</v>
      </c>
      <c r="H6960" t="s">
        <v>26</v>
      </c>
      <c r="I6960" t="s">
        <v>33</v>
      </c>
      <c r="J6960" t="s">
        <v>66</v>
      </c>
      <c r="K6960">
        <v>423</v>
      </c>
      <c r="L6960">
        <v>2</v>
      </c>
      <c r="M6960">
        <v>98.06</v>
      </c>
      <c r="N6960">
        <f t="shared" si="432"/>
        <v>8</v>
      </c>
      <c r="O6960">
        <f>5</f>
        <v>5</v>
      </c>
      <c r="P6960" t="str">
        <f t="shared" si="433"/>
        <v>Breached</v>
      </c>
      <c r="Q6960">
        <f t="shared" si="434"/>
        <v>0.4728132387706856</v>
      </c>
      <c r="R6960">
        <f t="shared" si="435"/>
        <v>52.875</v>
      </c>
    </row>
    <row r="6961" spans="1:18" x14ac:dyDescent="0.3">
      <c r="A6961" t="s">
        <v>13699</v>
      </c>
      <c r="B6961" t="s">
        <v>13700</v>
      </c>
      <c r="C6961" s="1">
        <v>46054</v>
      </c>
      <c r="D6961" s="1">
        <v>46055</v>
      </c>
      <c r="E6961" t="s">
        <v>23</v>
      </c>
      <c r="F6961" t="s">
        <v>31</v>
      </c>
      <c r="G6961" t="s">
        <v>17</v>
      </c>
      <c r="H6961" t="s">
        <v>18</v>
      </c>
      <c r="I6961" t="s">
        <v>27</v>
      </c>
      <c r="J6961" t="s">
        <v>34</v>
      </c>
      <c r="K6961">
        <v>127</v>
      </c>
      <c r="L6961">
        <v>3</v>
      </c>
      <c r="M6961">
        <v>95.71</v>
      </c>
      <c r="N6961">
        <f t="shared" si="432"/>
        <v>1</v>
      </c>
      <c r="O6961">
        <f>5</f>
        <v>5</v>
      </c>
      <c r="P6961" t="str">
        <f t="shared" si="433"/>
        <v>Met</v>
      </c>
      <c r="Q6961">
        <f t="shared" si="434"/>
        <v>2.3622047244094486</v>
      </c>
      <c r="R6961">
        <f t="shared" si="435"/>
        <v>127</v>
      </c>
    </row>
    <row r="6962" spans="1:18" x14ac:dyDescent="0.3">
      <c r="A6962" t="s">
        <v>13701</v>
      </c>
      <c r="B6962" t="s">
        <v>13702</v>
      </c>
      <c r="C6962" s="1">
        <v>46058</v>
      </c>
      <c r="D6962" s="1">
        <v>46068</v>
      </c>
      <c r="E6962" t="s">
        <v>59</v>
      </c>
      <c r="F6962" t="s">
        <v>38</v>
      </c>
      <c r="G6962" t="s">
        <v>32</v>
      </c>
      <c r="H6962" t="s">
        <v>18</v>
      </c>
      <c r="I6962" t="s">
        <v>27</v>
      </c>
      <c r="J6962" t="s">
        <v>53</v>
      </c>
      <c r="K6962">
        <v>370</v>
      </c>
      <c r="L6962">
        <v>0</v>
      </c>
      <c r="M6962">
        <v>100</v>
      </c>
      <c r="N6962">
        <f t="shared" si="432"/>
        <v>10</v>
      </c>
      <c r="O6962">
        <f>5</f>
        <v>5</v>
      </c>
      <c r="P6962" t="str">
        <f t="shared" si="433"/>
        <v>Breached</v>
      </c>
      <c r="Q6962">
        <f t="shared" si="434"/>
        <v>0</v>
      </c>
      <c r="R6962">
        <f t="shared" si="435"/>
        <v>37</v>
      </c>
    </row>
    <row r="6963" spans="1:18" x14ac:dyDescent="0.3">
      <c r="A6963" t="s">
        <v>13703</v>
      </c>
      <c r="B6963" t="s">
        <v>13704</v>
      </c>
      <c r="C6963" s="1">
        <v>46137</v>
      </c>
      <c r="D6963" s="1">
        <v>46145</v>
      </c>
      <c r="E6963" t="s">
        <v>23</v>
      </c>
      <c r="F6963" t="s">
        <v>45</v>
      </c>
      <c r="G6963" t="s">
        <v>17</v>
      </c>
      <c r="H6963" t="s">
        <v>56</v>
      </c>
      <c r="I6963" t="s">
        <v>19</v>
      </c>
      <c r="J6963" t="s">
        <v>53</v>
      </c>
      <c r="K6963">
        <v>339</v>
      </c>
      <c r="L6963">
        <v>2</v>
      </c>
      <c r="M6963">
        <v>97.89</v>
      </c>
      <c r="N6963">
        <f t="shared" si="432"/>
        <v>8</v>
      </c>
      <c r="O6963">
        <f>5</f>
        <v>5</v>
      </c>
      <c r="P6963" t="str">
        <f t="shared" si="433"/>
        <v>Breached</v>
      </c>
      <c r="Q6963">
        <f t="shared" si="434"/>
        <v>0.58997050147492625</v>
      </c>
      <c r="R6963">
        <f t="shared" si="435"/>
        <v>42.375</v>
      </c>
    </row>
    <row r="6964" spans="1:18" x14ac:dyDescent="0.3">
      <c r="A6964" t="s">
        <v>13705</v>
      </c>
      <c r="B6964" t="s">
        <v>13706</v>
      </c>
      <c r="C6964" s="1">
        <v>46071</v>
      </c>
      <c r="D6964" s="1">
        <v>46074</v>
      </c>
      <c r="E6964" t="s">
        <v>65</v>
      </c>
      <c r="F6964" t="s">
        <v>24</v>
      </c>
      <c r="G6964" t="s">
        <v>52</v>
      </c>
      <c r="H6964" t="s">
        <v>26</v>
      </c>
      <c r="I6964" t="s">
        <v>19</v>
      </c>
      <c r="J6964" t="s">
        <v>46</v>
      </c>
      <c r="K6964">
        <v>130</v>
      </c>
      <c r="L6964">
        <v>3</v>
      </c>
      <c r="M6964">
        <v>95.54</v>
      </c>
      <c r="N6964">
        <f t="shared" si="432"/>
        <v>3</v>
      </c>
      <c r="O6964">
        <f>5</f>
        <v>5</v>
      </c>
      <c r="P6964" t="str">
        <f t="shared" si="433"/>
        <v>Met</v>
      </c>
      <c r="Q6964">
        <f t="shared" si="434"/>
        <v>2.3076923076923079</v>
      </c>
      <c r="R6964">
        <f t="shared" si="435"/>
        <v>43.333333333333336</v>
      </c>
    </row>
    <row r="6965" spans="1:18" x14ac:dyDescent="0.3">
      <c r="A6965" t="s">
        <v>13707</v>
      </c>
      <c r="B6965" t="s">
        <v>13708</v>
      </c>
      <c r="C6965" s="1">
        <v>46178</v>
      </c>
      <c r="D6965" s="1">
        <v>46184</v>
      </c>
      <c r="E6965" t="s">
        <v>23</v>
      </c>
      <c r="F6965" t="s">
        <v>38</v>
      </c>
      <c r="G6965" t="s">
        <v>93</v>
      </c>
      <c r="H6965" t="s">
        <v>26</v>
      </c>
      <c r="I6965" t="s">
        <v>19</v>
      </c>
      <c r="J6965" t="s">
        <v>46</v>
      </c>
      <c r="K6965">
        <v>467</v>
      </c>
      <c r="L6965">
        <v>1</v>
      </c>
      <c r="M6965">
        <v>98.78</v>
      </c>
      <c r="N6965">
        <f t="shared" si="432"/>
        <v>6</v>
      </c>
      <c r="O6965">
        <f>5</f>
        <v>5</v>
      </c>
      <c r="P6965" t="str">
        <f t="shared" si="433"/>
        <v>Breached</v>
      </c>
      <c r="Q6965">
        <f t="shared" si="434"/>
        <v>0.21413276231263384</v>
      </c>
      <c r="R6965">
        <f t="shared" si="435"/>
        <v>77.833333333333329</v>
      </c>
    </row>
    <row r="6966" spans="1:18" x14ac:dyDescent="0.3">
      <c r="A6966" t="s">
        <v>13709</v>
      </c>
      <c r="B6966" t="s">
        <v>13710</v>
      </c>
      <c r="C6966" s="1">
        <v>46125</v>
      </c>
      <c r="D6966" s="1">
        <v>46135</v>
      </c>
      <c r="E6966" t="s">
        <v>37</v>
      </c>
      <c r="F6966" t="s">
        <v>38</v>
      </c>
      <c r="G6966" t="s">
        <v>41</v>
      </c>
      <c r="H6966" t="s">
        <v>56</v>
      </c>
      <c r="I6966" t="s">
        <v>19</v>
      </c>
      <c r="J6966" t="s">
        <v>53</v>
      </c>
      <c r="K6966">
        <v>280</v>
      </c>
      <c r="L6966">
        <v>1</v>
      </c>
      <c r="M6966">
        <v>99.34</v>
      </c>
      <c r="N6966">
        <f t="shared" si="432"/>
        <v>10</v>
      </c>
      <c r="O6966">
        <f>5</f>
        <v>5</v>
      </c>
      <c r="P6966" t="str">
        <f t="shared" si="433"/>
        <v>Breached</v>
      </c>
      <c r="Q6966">
        <f t="shared" si="434"/>
        <v>0.35714285714285715</v>
      </c>
      <c r="R6966">
        <f t="shared" si="435"/>
        <v>28</v>
      </c>
    </row>
    <row r="6967" spans="1:18" x14ac:dyDescent="0.3">
      <c r="A6967" t="s">
        <v>13711</v>
      </c>
      <c r="B6967" t="s">
        <v>13712</v>
      </c>
      <c r="C6967" s="1">
        <v>46025</v>
      </c>
      <c r="D6967" s="1">
        <v>46026</v>
      </c>
      <c r="E6967" t="s">
        <v>37</v>
      </c>
      <c r="F6967" t="s">
        <v>31</v>
      </c>
      <c r="G6967" t="s">
        <v>17</v>
      </c>
      <c r="H6967" t="s">
        <v>18</v>
      </c>
      <c r="I6967" t="s">
        <v>27</v>
      </c>
      <c r="J6967" t="s">
        <v>20</v>
      </c>
      <c r="K6967">
        <v>454</v>
      </c>
      <c r="L6967">
        <v>5</v>
      </c>
      <c r="M6967">
        <v>96.56</v>
      </c>
      <c r="N6967">
        <f t="shared" si="432"/>
        <v>1</v>
      </c>
      <c r="O6967">
        <f>5</f>
        <v>5</v>
      </c>
      <c r="P6967" t="str">
        <f t="shared" si="433"/>
        <v>Met</v>
      </c>
      <c r="Q6967">
        <f t="shared" si="434"/>
        <v>1.1013215859030838</v>
      </c>
      <c r="R6967">
        <f t="shared" si="435"/>
        <v>454</v>
      </c>
    </row>
    <row r="6968" spans="1:18" x14ac:dyDescent="0.3">
      <c r="A6968" t="s">
        <v>13713</v>
      </c>
      <c r="B6968" t="s">
        <v>13714</v>
      </c>
      <c r="C6968" s="1">
        <v>46167</v>
      </c>
      <c r="D6968" s="1">
        <v>46170</v>
      </c>
      <c r="E6968" t="s">
        <v>65</v>
      </c>
      <c r="F6968" t="s">
        <v>24</v>
      </c>
      <c r="G6968" t="s">
        <v>93</v>
      </c>
      <c r="H6968" t="s">
        <v>26</v>
      </c>
      <c r="I6968" t="s">
        <v>33</v>
      </c>
      <c r="J6968" t="s">
        <v>34</v>
      </c>
      <c r="K6968">
        <v>334</v>
      </c>
      <c r="L6968">
        <v>3</v>
      </c>
      <c r="M6968">
        <v>96.31</v>
      </c>
      <c r="N6968">
        <f t="shared" si="432"/>
        <v>3</v>
      </c>
      <c r="O6968">
        <f>5</f>
        <v>5</v>
      </c>
      <c r="P6968" t="str">
        <f t="shared" si="433"/>
        <v>Met</v>
      </c>
      <c r="Q6968">
        <f t="shared" si="434"/>
        <v>0.89820359281437123</v>
      </c>
      <c r="R6968">
        <f t="shared" si="435"/>
        <v>111.33333333333333</v>
      </c>
    </row>
    <row r="6969" spans="1:18" x14ac:dyDescent="0.3">
      <c r="A6969" t="s">
        <v>13715</v>
      </c>
      <c r="B6969" t="s">
        <v>13716</v>
      </c>
      <c r="C6969" s="1">
        <v>46092</v>
      </c>
      <c r="D6969" s="1">
        <v>46097</v>
      </c>
      <c r="E6969" t="s">
        <v>65</v>
      </c>
      <c r="F6969" t="s">
        <v>16</v>
      </c>
      <c r="G6969" t="s">
        <v>25</v>
      </c>
      <c r="H6969" t="s">
        <v>56</v>
      </c>
      <c r="I6969" t="s">
        <v>19</v>
      </c>
      <c r="J6969" t="s">
        <v>42</v>
      </c>
      <c r="K6969">
        <v>419</v>
      </c>
      <c r="L6969">
        <v>5</v>
      </c>
      <c r="M6969">
        <v>97.25</v>
      </c>
      <c r="N6969">
        <f t="shared" si="432"/>
        <v>5</v>
      </c>
      <c r="O6969">
        <f>5</f>
        <v>5</v>
      </c>
      <c r="P6969" t="str">
        <f t="shared" si="433"/>
        <v>Met</v>
      </c>
      <c r="Q6969">
        <f t="shared" si="434"/>
        <v>1.1933174224343674</v>
      </c>
      <c r="R6969">
        <f t="shared" si="435"/>
        <v>83.8</v>
      </c>
    </row>
    <row r="6970" spans="1:18" x14ac:dyDescent="0.3">
      <c r="A6970" t="s">
        <v>13717</v>
      </c>
      <c r="B6970" t="s">
        <v>13718</v>
      </c>
      <c r="C6970" s="1">
        <v>46126</v>
      </c>
      <c r="D6970" s="1">
        <v>46131</v>
      </c>
      <c r="E6970" t="s">
        <v>15</v>
      </c>
      <c r="F6970" t="s">
        <v>38</v>
      </c>
      <c r="G6970" t="s">
        <v>49</v>
      </c>
      <c r="H6970" t="s">
        <v>18</v>
      </c>
      <c r="I6970" t="s">
        <v>27</v>
      </c>
      <c r="J6970" t="s">
        <v>74</v>
      </c>
      <c r="K6970">
        <v>198</v>
      </c>
      <c r="L6970">
        <v>1</v>
      </c>
      <c r="M6970">
        <v>98.77</v>
      </c>
      <c r="N6970">
        <f t="shared" si="432"/>
        <v>5</v>
      </c>
      <c r="O6970">
        <f>5</f>
        <v>5</v>
      </c>
      <c r="P6970" t="str">
        <f t="shared" si="433"/>
        <v>Met</v>
      </c>
      <c r="Q6970">
        <f t="shared" si="434"/>
        <v>0.50505050505050508</v>
      </c>
      <c r="R6970">
        <f t="shared" si="435"/>
        <v>39.6</v>
      </c>
    </row>
    <row r="6971" spans="1:18" x14ac:dyDescent="0.3">
      <c r="A6971" t="s">
        <v>13719</v>
      </c>
      <c r="B6971" t="s">
        <v>13720</v>
      </c>
      <c r="C6971" s="1">
        <v>46099</v>
      </c>
      <c r="D6971" s="1">
        <v>46105</v>
      </c>
      <c r="E6971" t="s">
        <v>59</v>
      </c>
      <c r="F6971" t="s">
        <v>31</v>
      </c>
      <c r="G6971" t="s">
        <v>32</v>
      </c>
      <c r="H6971" t="s">
        <v>26</v>
      </c>
      <c r="I6971" t="s">
        <v>33</v>
      </c>
      <c r="J6971" t="s">
        <v>46</v>
      </c>
      <c r="K6971">
        <v>292</v>
      </c>
      <c r="L6971">
        <v>5</v>
      </c>
      <c r="M6971">
        <v>94.83</v>
      </c>
      <c r="N6971">
        <f t="shared" si="432"/>
        <v>6</v>
      </c>
      <c r="O6971">
        <f>5</f>
        <v>5</v>
      </c>
      <c r="P6971" t="str">
        <f t="shared" si="433"/>
        <v>Breached</v>
      </c>
      <c r="Q6971">
        <f t="shared" si="434"/>
        <v>1.7123287671232876</v>
      </c>
      <c r="R6971">
        <f t="shared" si="435"/>
        <v>48.666666666666664</v>
      </c>
    </row>
    <row r="6972" spans="1:18" x14ac:dyDescent="0.3">
      <c r="A6972" t="s">
        <v>13721</v>
      </c>
      <c r="B6972" t="s">
        <v>13722</v>
      </c>
      <c r="C6972" s="1">
        <v>46056</v>
      </c>
      <c r="D6972" s="1">
        <v>46066</v>
      </c>
      <c r="E6972" t="s">
        <v>59</v>
      </c>
      <c r="F6972" t="s">
        <v>31</v>
      </c>
      <c r="G6972" t="s">
        <v>60</v>
      </c>
      <c r="H6972" t="s">
        <v>26</v>
      </c>
      <c r="I6972" t="s">
        <v>27</v>
      </c>
      <c r="J6972" t="s">
        <v>34</v>
      </c>
      <c r="K6972">
        <v>167</v>
      </c>
      <c r="L6972">
        <v>3</v>
      </c>
      <c r="M6972">
        <v>95.78</v>
      </c>
      <c r="N6972">
        <f t="shared" si="432"/>
        <v>10</v>
      </c>
      <c r="O6972">
        <f>5</f>
        <v>5</v>
      </c>
      <c r="P6972" t="str">
        <f t="shared" si="433"/>
        <v>Breached</v>
      </c>
      <c r="Q6972">
        <f t="shared" si="434"/>
        <v>1.7964071856287425</v>
      </c>
      <c r="R6972">
        <f t="shared" si="435"/>
        <v>16.7</v>
      </c>
    </row>
    <row r="6973" spans="1:18" x14ac:dyDescent="0.3">
      <c r="A6973" t="s">
        <v>13723</v>
      </c>
      <c r="B6973" t="s">
        <v>13724</v>
      </c>
      <c r="C6973" s="1">
        <v>46148</v>
      </c>
      <c r="D6973" s="1">
        <v>46155</v>
      </c>
      <c r="E6973" t="s">
        <v>59</v>
      </c>
      <c r="F6973" t="s">
        <v>69</v>
      </c>
      <c r="G6973" t="s">
        <v>41</v>
      </c>
      <c r="H6973" t="s">
        <v>26</v>
      </c>
      <c r="I6973" t="s">
        <v>19</v>
      </c>
      <c r="J6973" t="s">
        <v>53</v>
      </c>
      <c r="K6973">
        <v>40</v>
      </c>
      <c r="L6973">
        <v>0</v>
      </c>
      <c r="M6973">
        <v>100</v>
      </c>
      <c r="N6973">
        <f t="shared" si="432"/>
        <v>7</v>
      </c>
      <c r="O6973">
        <f>5</f>
        <v>5</v>
      </c>
      <c r="P6973" t="str">
        <f t="shared" si="433"/>
        <v>Breached</v>
      </c>
      <c r="Q6973">
        <f t="shared" si="434"/>
        <v>0</v>
      </c>
      <c r="R6973">
        <f t="shared" si="435"/>
        <v>5.7142857142857144</v>
      </c>
    </row>
    <row r="6974" spans="1:18" x14ac:dyDescent="0.3">
      <c r="A6974" t="s">
        <v>13725</v>
      </c>
      <c r="B6974" t="s">
        <v>13726</v>
      </c>
      <c r="C6974" s="1">
        <v>46127</v>
      </c>
      <c r="D6974" s="1">
        <v>46136</v>
      </c>
      <c r="E6974" t="s">
        <v>37</v>
      </c>
      <c r="F6974" t="s">
        <v>16</v>
      </c>
      <c r="G6974" t="s">
        <v>25</v>
      </c>
      <c r="H6974" t="s">
        <v>18</v>
      </c>
      <c r="I6974" t="s">
        <v>19</v>
      </c>
      <c r="J6974" t="s">
        <v>34</v>
      </c>
      <c r="K6974">
        <v>106</v>
      </c>
      <c r="L6974">
        <v>3</v>
      </c>
      <c r="M6974">
        <v>97.81</v>
      </c>
      <c r="N6974">
        <f t="shared" si="432"/>
        <v>9</v>
      </c>
      <c r="O6974">
        <f>5</f>
        <v>5</v>
      </c>
      <c r="P6974" t="str">
        <f t="shared" si="433"/>
        <v>Breached</v>
      </c>
      <c r="Q6974">
        <f t="shared" si="434"/>
        <v>2.8301886792452833</v>
      </c>
      <c r="R6974">
        <f t="shared" si="435"/>
        <v>11.777777777777779</v>
      </c>
    </row>
    <row r="6975" spans="1:18" x14ac:dyDescent="0.3">
      <c r="A6975" t="s">
        <v>13727</v>
      </c>
      <c r="B6975" t="s">
        <v>13728</v>
      </c>
      <c r="C6975" s="1">
        <v>46064</v>
      </c>
      <c r="D6975" s="1">
        <v>46072</v>
      </c>
      <c r="E6975" t="s">
        <v>65</v>
      </c>
      <c r="F6975" t="s">
        <v>38</v>
      </c>
      <c r="G6975" t="s">
        <v>60</v>
      </c>
      <c r="H6975" t="s">
        <v>56</v>
      </c>
      <c r="I6975" t="s">
        <v>19</v>
      </c>
      <c r="J6975" t="s">
        <v>74</v>
      </c>
      <c r="K6975">
        <v>455</v>
      </c>
      <c r="L6975">
        <v>1</v>
      </c>
      <c r="M6975">
        <v>99.06</v>
      </c>
      <c r="N6975">
        <f t="shared" si="432"/>
        <v>8</v>
      </c>
      <c r="O6975">
        <f>5</f>
        <v>5</v>
      </c>
      <c r="P6975" t="str">
        <f t="shared" si="433"/>
        <v>Breached</v>
      </c>
      <c r="Q6975">
        <f t="shared" si="434"/>
        <v>0.21978021978021978</v>
      </c>
      <c r="R6975">
        <f t="shared" si="435"/>
        <v>56.875</v>
      </c>
    </row>
    <row r="6976" spans="1:18" x14ac:dyDescent="0.3">
      <c r="A6976" t="s">
        <v>13729</v>
      </c>
      <c r="B6976" t="s">
        <v>13730</v>
      </c>
      <c r="C6976" s="1">
        <v>46035</v>
      </c>
      <c r="D6976" s="1">
        <v>46039</v>
      </c>
      <c r="E6976" t="s">
        <v>65</v>
      </c>
      <c r="F6976" t="s">
        <v>69</v>
      </c>
      <c r="G6976" t="s">
        <v>52</v>
      </c>
      <c r="H6976" t="s">
        <v>18</v>
      </c>
      <c r="I6976" t="s">
        <v>33</v>
      </c>
      <c r="J6976" t="s">
        <v>20</v>
      </c>
      <c r="K6976">
        <v>321</v>
      </c>
      <c r="L6976">
        <v>3</v>
      </c>
      <c r="M6976">
        <v>98.15</v>
      </c>
      <c r="N6976">
        <f t="shared" si="432"/>
        <v>4</v>
      </c>
      <c r="O6976">
        <f>5</f>
        <v>5</v>
      </c>
      <c r="P6976" t="str">
        <f t="shared" si="433"/>
        <v>Met</v>
      </c>
      <c r="Q6976">
        <f t="shared" si="434"/>
        <v>0.93457943925233633</v>
      </c>
      <c r="R6976">
        <f t="shared" si="435"/>
        <v>80.25</v>
      </c>
    </row>
    <row r="6977" spans="1:18" x14ac:dyDescent="0.3">
      <c r="A6977" t="s">
        <v>13731</v>
      </c>
      <c r="B6977" t="s">
        <v>13732</v>
      </c>
      <c r="C6977" s="1">
        <v>46113</v>
      </c>
      <c r="D6977" s="1">
        <v>46119</v>
      </c>
      <c r="E6977" t="s">
        <v>15</v>
      </c>
      <c r="F6977" t="s">
        <v>45</v>
      </c>
      <c r="G6977" t="s">
        <v>93</v>
      </c>
      <c r="H6977" t="s">
        <v>56</v>
      </c>
      <c r="I6977" t="s">
        <v>27</v>
      </c>
      <c r="J6977" t="s">
        <v>53</v>
      </c>
      <c r="K6977">
        <v>86</v>
      </c>
      <c r="L6977">
        <v>1</v>
      </c>
      <c r="M6977">
        <v>99.34</v>
      </c>
      <c r="N6977">
        <f t="shared" si="432"/>
        <v>6</v>
      </c>
      <c r="O6977">
        <f>5</f>
        <v>5</v>
      </c>
      <c r="P6977" t="str">
        <f t="shared" si="433"/>
        <v>Breached</v>
      </c>
      <c r="Q6977">
        <f t="shared" si="434"/>
        <v>1.1627906976744187</v>
      </c>
      <c r="R6977">
        <f t="shared" si="435"/>
        <v>14.333333333333334</v>
      </c>
    </row>
    <row r="6978" spans="1:18" x14ac:dyDescent="0.3">
      <c r="A6978" t="s">
        <v>13733</v>
      </c>
      <c r="B6978" t="s">
        <v>13734</v>
      </c>
      <c r="C6978" s="1">
        <v>46107</v>
      </c>
      <c r="D6978" s="1">
        <v>46115</v>
      </c>
      <c r="E6978" t="s">
        <v>59</v>
      </c>
      <c r="F6978" t="s">
        <v>31</v>
      </c>
      <c r="G6978" t="s">
        <v>93</v>
      </c>
      <c r="H6978" t="s">
        <v>26</v>
      </c>
      <c r="I6978" t="s">
        <v>27</v>
      </c>
      <c r="J6978" t="s">
        <v>53</v>
      </c>
      <c r="K6978">
        <v>296</v>
      </c>
      <c r="L6978">
        <v>2</v>
      </c>
      <c r="M6978">
        <v>98.38</v>
      </c>
      <c r="N6978">
        <f t="shared" si="432"/>
        <v>8</v>
      </c>
      <c r="O6978">
        <f>5</f>
        <v>5</v>
      </c>
      <c r="P6978" t="str">
        <f t="shared" si="433"/>
        <v>Breached</v>
      </c>
      <c r="Q6978">
        <f t="shared" si="434"/>
        <v>0.67567567567567566</v>
      </c>
      <c r="R6978">
        <f t="shared" si="435"/>
        <v>37</v>
      </c>
    </row>
    <row r="6979" spans="1:18" x14ac:dyDescent="0.3">
      <c r="A6979" t="s">
        <v>13735</v>
      </c>
      <c r="B6979" t="s">
        <v>10787</v>
      </c>
      <c r="C6979" s="1">
        <v>46032</v>
      </c>
      <c r="D6979" s="1">
        <v>46040</v>
      </c>
      <c r="E6979" t="s">
        <v>15</v>
      </c>
      <c r="F6979" t="s">
        <v>69</v>
      </c>
      <c r="G6979" t="s">
        <v>60</v>
      </c>
      <c r="H6979" t="s">
        <v>18</v>
      </c>
      <c r="I6979" t="s">
        <v>33</v>
      </c>
      <c r="J6979" t="s">
        <v>46</v>
      </c>
      <c r="K6979">
        <v>342</v>
      </c>
      <c r="L6979">
        <v>0</v>
      </c>
      <c r="M6979">
        <v>100</v>
      </c>
      <c r="N6979">
        <f t="shared" ref="N6979:N7042" si="436">D6979-C6979</f>
        <v>8</v>
      </c>
      <c r="O6979">
        <f>5</f>
        <v>5</v>
      </c>
      <c r="P6979" t="str">
        <f t="shared" ref="P6979:P7042" si="437">IF(N6979&lt;=O6979,"Met","Breached")</f>
        <v>Breached</v>
      </c>
      <c r="Q6979">
        <f t="shared" ref="Q6979:Q7042" si="438">(L6979/K6979)*100</f>
        <v>0</v>
      </c>
      <c r="R6979">
        <f t="shared" ref="R6979:R7042" si="439">(K6979/N6979)</f>
        <v>42.75</v>
      </c>
    </row>
    <row r="6980" spans="1:18" x14ac:dyDescent="0.3">
      <c r="A6980" t="s">
        <v>13736</v>
      </c>
      <c r="B6980" t="s">
        <v>13737</v>
      </c>
      <c r="C6980" s="1">
        <v>46195</v>
      </c>
      <c r="D6980" s="1">
        <v>46201</v>
      </c>
      <c r="E6980" t="s">
        <v>65</v>
      </c>
      <c r="F6980" t="s">
        <v>38</v>
      </c>
      <c r="G6980" t="s">
        <v>25</v>
      </c>
      <c r="H6980" t="s">
        <v>18</v>
      </c>
      <c r="I6980" t="s">
        <v>27</v>
      </c>
      <c r="J6980" t="s">
        <v>42</v>
      </c>
      <c r="K6980">
        <v>247</v>
      </c>
      <c r="L6980">
        <v>5</v>
      </c>
      <c r="M6980">
        <v>92.72</v>
      </c>
      <c r="N6980">
        <f t="shared" si="436"/>
        <v>6</v>
      </c>
      <c r="O6980">
        <f>5</f>
        <v>5</v>
      </c>
      <c r="P6980" t="str">
        <f t="shared" si="437"/>
        <v>Breached</v>
      </c>
      <c r="Q6980">
        <f t="shared" si="438"/>
        <v>2.0242914979757085</v>
      </c>
      <c r="R6980">
        <f t="shared" si="439"/>
        <v>41.166666666666664</v>
      </c>
    </row>
    <row r="6981" spans="1:18" x14ac:dyDescent="0.3">
      <c r="A6981" t="s">
        <v>13738</v>
      </c>
      <c r="B6981" t="s">
        <v>13739</v>
      </c>
      <c r="C6981" s="1">
        <v>46105</v>
      </c>
      <c r="D6981" s="1">
        <v>46106</v>
      </c>
      <c r="E6981" t="s">
        <v>15</v>
      </c>
      <c r="F6981" t="s">
        <v>38</v>
      </c>
      <c r="G6981" t="s">
        <v>52</v>
      </c>
      <c r="H6981" t="s">
        <v>18</v>
      </c>
      <c r="I6981" t="s">
        <v>27</v>
      </c>
      <c r="J6981" t="s">
        <v>74</v>
      </c>
      <c r="K6981">
        <v>298</v>
      </c>
      <c r="L6981">
        <v>4</v>
      </c>
      <c r="M6981">
        <v>95.86</v>
      </c>
      <c r="N6981">
        <f t="shared" si="436"/>
        <v>1</v>
      </c>
      <c r="O6981">
        <f>5</f>
        <v>5</v>
      </c>
      <c r="P6981" t="str">
        <f t="shared" si="437"/>
        <v>Met</v>
      </c>
      <c r="Q6981">
        <f t="shared" si="438"/>
        <v>1.3422818791946309</v>
      </c>
      <c r="R6981">
        <f t="shared" si="439"/>
        <v>298</v>
      </c>
    </row>
    <row r="6982" spans="1:18" x14ac:dyDescent="0.3">
      <c r="A6982" t="s">
        <v>13740</v>
      </c>
      <c r="B6982" t="s">
        <v>13741</v>
      </c>
      <c r="C6982" s="1">
        <v>46126</v>
      </c>
      <c r="D6982" s="1">
        <v>46130</v>
      </c>
      <c r="E6982" t="s">
        <v>37</v>
      </c>
      <c r="F6982" t="s">
        <v>24</v>
      </c>
      <c r="G6982" t="s">
        <v>93</v>
      </c>
      <c r="H6982" t="s">
        <v>56</v>
      </c>
      <c r="I6982" t="s">
        <v>33</v>
      </c>
      <c r="J6982" t="s">
        <v>42</v>
      </c>
      <c r="K6982">
        <v>246</v>
      </c>
      <c r="L6982">
        <v>1</v>
      </c>
      <c r="M6982">
        <v>99.16</v>
      </c>
      <c r="N6982">
        <f t="shared" si="436"/>
        <v>4</v>
      </c>
      <c r="O6982">
        <f>5</f>
        <v>5</v>
      </c>
      <c r="P6982" t="str">
        <f t="shared" si="437"/>
        <v>Met</v>
      </c>
      <c r="Q6982">
        <f t="shared" si="438"/>
        <v>0.40650406504065045</v>
      </c>
      <c r="R6982">
        <f t="shared" si="439"/>
        <v>61.5</v>
      </c>
    </row>
    <row r="6983" spans="1:18" x14ac:dyDescent="0.3">
      <c r="A6983" t="s">
        <v>13742</v>
      </c>
      <c r="B6983" t="s">
        <v>13743</v>
      </c>
      <c r="C6983" s="1">
        <v>46147</v>
      </c>
      <c r="D6983" s="1">
        <v>46148</v>
      </c>
      <c r="E6983" t="s">
        <v>65</v>
      </c>
      <c r="F6983" t="s">
        <v>31</v>
      </c>
      <c r="G6983" t="s">
        <v>25</v>
      </c>
      <c r="H6983" t="s">
        <v>56</v>
      </c>
      <c r="I6983" t="s">
        <v>33</v>
      </c>
      <c r="J6983" t="s">
        <v>42</v>
      </c>
      <c r="K6983">
        <v>359</v>
      </c>
      <c r="L6983">
        <v>4</v>
      </c>
      <c r="M6983">
        <v>95.75</v>
      </c>
      <c r="N6983">
        <f t="shared" si="436"/>
        <v>1</v>
      </c>
      <c r="O6983">
        <f>5</f>
        <v>5</v>
      </c>
      <c r="P6983" t="str">
        <f t="shared" si="437"/>
        <v>Met</v>
      </c>
      <c r="Q6983">
        <f t="shared" si="438"/>
        <v>1.1142061281337048</v>
      </c>
      <c r="R6983">
        <f t="shared" si="439"/>
        <v>359</v>
      </c>
    </row>
    <row r="6984" spans="1:18" x14ac:dyDescent="0.3">
      <c r="A6984" t="s">
        <v>13744</v>
      </c>
      <c r="B6984" t="s">
        <v>13745</v>
      </c>
      <c r="C6984" s="1">
        <v>46127</v>
      </c>
      <c r="D6984" s="1">
        <v>46134</v>
      </c>
      <c r="E6984" t="s">
        <v>65</v>
      </c>
      <c r="F6984" t="s">
        <v>24</v>
      </c>
      <c r="G6984" t="s">
        <v>41</v>
      </c>
      <c r="H6984" t="s">
        <v>18</v>
      </c>
      <c r="I6984" t="s">
        <v>19</v>
      </c>
      <c r="J6984" t="s">
        <v>53</v>
      </c>
      <c r="K6984">
        <v>204</v>
      </c>
      <c r="L6984">
        <v>0</v>
      </c>
      <c r="M6984">
        <v>100</v>
      </c>
      <c r="N6984">
        <f t="shared" si="436"/>
        <v>7</v>
      </c>
      <c r="O6984">
        <f>5</f>
        <v>5</v>
      </c>
      <c r="P6984" t="str">
        <f t="shared" si="437"/>
        <v>Breached</v>
      </c>
      <c r="Q6984">
        <f t="shared" si="438"/>
        <v>0</v>
      </c>
      <c r="R6984">
        <f t="shared" si="439"/>
        <v>29.142857142857142</v>
      </c>
    </row>
    <row r="6985" spans="1:18" x14ac:dyDescent="0.3">
      <c r="A6985" t="s">
        <v>13746</v>
      </c>
      <c r="B6985" t="s">
        <v>13747</v>
      </c>
      <c r="C6985" s="1">
        <v>46169</v>
      </c>
      <c r="D6985" s="1">
        <v>46178</v>
      </c>
      <c r="E6985" t="s">
        <v>37</v>
      </c>
      <c r="F6985" t="s">
        <v>38</v>
      </c>
      <c r="G6985" t="s">
        <v>25</v>
      </c>
      <c r="H6985" t="s">
        <v>18</v>
      </c>
      <c r="I6985" t="s">
        <v>19</v>
      </c>
      <c r="J6985" t="s">
        <v>53</v>
      </c>
      <c r="K6985">
        <v>288</v>
      </c>
      <c r="L6985">
        <v>5</v>
      </c>
      <c r="M6985">
        <v>93.57</v>
      </c>
      <c r="N6985">
        <f t="shared" si="436"/>
        <v>9</v>
      </c>
      <c r="O6985">
        <f>5</f>
        <v>5</v>
      </c>
      <c r="P6985" t="str">
        <f t="shared" si="437"/>
        <v>Breached</v>
      </c>
      <c r="Q6985">
        <f t="shared" si="438"/>
        <v>1.7361111111111112</v>
      </c>
      <c r="R6985">
        <f t="shared" si="439"/>
        <v>32</v>
      </c>
    </row>
    <row r="6986" spans="1:18" x14ac:dyDescent="0.3">
      <c r="A6986" t="s">
        <v>13748</v>
      </c>
      <c r="B6986" t="s">
        <v>13749</v>
      </c>
      <c r="C6986" s="1">
        <v>46058</v>
      </c>
      <c r="D6986" s="1">
        <v>46066</v>
      </c>
      <c r="E6986" t="s">
        <v>65</v>
      </c>
      <c r="F6986" t="s">
        <v>16</v>
      </c>
      <c r="G6986" t="s">
        <v>52</v>
      </c>
      <c r="H6986" t="s">
        <v>18</v>
      </c>
      <c r="I6986" t="s">
        <v>19</v>
      </c>
      <c r="J6986" t="s">
        <v>28</v>
      </c>
      <c r="K6986">
        <v>277</v>
      </c>
      <c r="L6986">
        <v>4</v>
      </c>
      <c r="M6986">
        <v>94.8</v>
      </c>
      <c r="N6986">
        <f t="shared" si="436"/>
        <v>8</v>
      </c>
      <c r="O6986">
        <f>5</f>
        <v>5</v>
      </c>
      <c r="P6986" t="str">
        <f t="shared" si="437"/>
        <v>Breached</v>
      </c>
      <c r="Q6986">
        <f t="shared" si="438"/>
        <v>1.4440433212996391</v>
      </c>
      <c r="R6986">
        <f t="shared" si="439"/>
        <v>34.625</v>
      </c>
    </row>
    <row r="6987" spans="1:18" x14ac:dyDescent="0.3">
      <c r="A6987" t="s">
        <v>13750</v>
      </c>
      <c r="B6987" t="s">
        <v>13751</v>
      </c>
      <c r="C6987" s="1">
        <v>46146</v>
      </c>
      <c r="D6987" s="1">
        <v>46152</v>
      </c>
      <c r="E6987" t="s">
        <v>59</v>
      </c>
      <c r="F6987" t="s">
        <v>45</v>
      </c>
      <c r="G6987" t="s">
        <v>60</v>
      </c>
      <c r="H6987" t="s">
        <v>26</v>
      </c>
      <c r="I6987" t="s">
        <v>19</v>
      </c>
      <c r="J6987" t="s">
        <v>66</v>
      </c>
      <c r="K6987">
        <v>257</v>
      </c>
      <c r="L6987">
        <v>3</v>
      </c>
      <c r="M6987">
        <v>95.95</v>
      </c>
      <c r="N6987">
        <f t="shared" si="436"/>
        <v>6</v>
      </c>
      <c r="O6987">
        <f>5</f>
        <v>5</v>
      </c>
      <c r="P6987" t="str">
        <f t="shared" si="437"/>
        <v>Breached</v>
      </c>
      <c r="Q6987">
        <f t="shared" si="438"/>
        <v>1.1673151750972763</v>
      </c>
      <c r="R6987">
        <f t="shared" si="439"/>
        <v>42.833333333333336</v>
      </c>
    </row>
    <row r="6988" spans="1:18" x14ac:dyDescent="0.3">
      <c r="A6988" t="s">
        <v>13752</v>
      </c>
      <c r="B6988" t="s">
        <v>13753</v>
      </c>
      <c r="C6988" s="1">
        <v>46101</v>
      </c>
      <c r="D6988" s="1">
        <v>46108</v>
      </c>
      <c r="E6988" t="s">
        <v>59</v>
      </c>
      <c r="F6988" t="s">
        <v>31</v>
      </c>
      <c r="G6988" t="s">
        <v>17</v>
      </c>
      <c r="H6988" t="s">
        <v>26</v>
      </c>
      <c r="I6988" t="s">
        <v>33</v>
      </c>
      <c r="J6988" t="s">
        <v>28</v>
      </c>
      <c r="K6988">
        <v>205</v>
      </c>
      <c r="L6988">
        <v>1</v>
      </c>
      <c r="M6988">
        <v>99.28</v>
      </c>
      <c r="N6988">
        <f t="shared" si="436"/>
        <v>7</v>
      </c>
      <c r="O6988">
        <f>5</f>
        <v>5</v>
      </c>
      <c r="P6988" t="str">
        <f t="shared" si="437"/>
        <v>Breached</v>
      </c>
      <c r="Q6988">
        <f t="shared" si="438"/>
        <v>0.48780487804878048</v>
      </c>
      <c r="R6988">
        <f t="shared" si="439"/>
        <v>29.285714285714285</v>
      </c>
    </row>
    <row r="6989" spans="1:18" x14ac:dyDescent="0.3">
      <c r="A6989" t="s">
        <v>13754</v>
      </c>
      <c r="B6989" t="s">
        <v>13755</v>
      </c>
      <c r="C6989" s="1">
        <v>46113</v>
      </c>
      <c r="D6989" s="1">
        <v>46117</v>
      </c>
      <c r="E6989" t="s">
        <v>59</v>
      </c>
      <c r="F6989" t="s">
        <v>16</v>
      </c>
      <c r="G6989" t="s">
        <v>25</v>
      </c>
      <c r="H6989" t="s">
        <v>26</v>
      </c>
      <c r="I6989" t="s">
        <v>33</v>
      </c>
      <c r="J6989" t="s">
        <v>34</v>
      </c>
      <c r="K6989">
        <v>356</v>
      </c>
      <c r="L6989">
        <v>0</v>
      </c>
      <c r="M6989">
        <v>100</v>
      </c>
      <c r="N6989">
        <f t="shared" si="436"/>
        <v>4</v>
      </c>
      <c r="O6989">
        <f>5</f>
        <v>5</v>
      </c>
      <c r="P6989" t="str">
        <f t="shared" si="437"/>
        <v>Met</v>
      </c>
      <c r="Q6989">
        <f t="shared" si="438"/>
        <v>0</v>
      </c>
      <c r="R6989">
        <f t="shared" si="439"/>
        <v>89</v>
      </c>
    </row>
    <row r="6990" spans="1:18" x14ac:dyDescent="0.3">
      <c r="A6990" t="s">
        <v>13756</v>
      </c>
      <c r="B6990" t="s">
        <v>13757</v>
      </c>
      <c r="C6990" s="1">
        <v>46044</v>
      </c>
      <c r="D6990" s="1">
        <v>46051</v>
      </c>
      <c r="E6990" t="s">
        <v>15</v>
      </c>
      <c r="F6990" t="s">
        <v>69</v>
      </c>
      <c r="G6990" t="s">
        <v>17</v>
      </c>
      <c r="H6990" t="s">
        <v>18</v>
      </c>
      <c r="I6990" t="s">
        <v>33</v>
      </c>
      <c r="J6990" t="s">
        <v>34</v>
      </c>
      <c r="K6990">
        <v>382</v>
      </c>
      <c r="L6990">
        <v>1</v>
      </c>
      <c r="M6990">
        <v>98.62</v>
      </c>
      <c r="N6990">
        <f t="shared" si="436"/>
        <v>7</v>
      </c>
      <c r="O6990">
        <f>5</f>
        <v>5</v>
      </c>
      <c r="P6990" t="str">
        <f t="shared" si="437"/>
        <v>Breached</v>
      </c>
      <c r="Q6990">
        <f t="shared" si="438"/>
        <v>0.26178010471204188</v>
      </c>
      <c r="R6990">
        <f t="shared" si="439"/>
        <v>54.571428571428569</v>
      </c>
    </row>
    <row r="6991" spans="1:18" x14ac:dyDescent="0.3">
      <c r="A6991" t="s">
        <v>13758</v>
      </c>
      <c r="B6991" t="s">
        <v>13759</v>
      </c>
      <c r="C6991" s="1">
        <v>46026</v>
      </c>
      <c r="D6991" s="1">
        <v>46034</v>
      </c>
      <c r="E6991" t="s">
        <v>65</v>
      </c>
      <c r="F6991" t="s">
        <v>69</v>
      </c>
      <c r="G6991" t="s">
        <v>41</v>
      </c>
      <c r="H6991" t="s">
        <v>56</v>
      </c>
      <c r="I6991" t="s">
        <v>33</v>
      </c>
      <c r="J6991" t="s">
        <v>20</v>
      </c>
      <c r="K6991">
        <v>142</v>
      </c>
      <c r="L6991">
        <v>5</v>
      </c>
      <c r="M6991">
        <v>96.49</v>
      </c>
      <c r="N6991">
        <f t="shared" si="436"/>
        <v>8</v>
      </c>
      <c r="O6991">
        <f>5</f>
        <v>5</v>
      </c>
      <c r="P6991" t="str">
        <f t="shared" si="437"/>
        <v>Breached</v>
      </c>
      <c r="Q6991">
        <f t="shared" si="438"/>
        <v>3.5211267605633805</v>
      </c>
      <c r="R6991">
        <f t="shared" si="439"/>
        <v>17.75</v>
      </c>
    </row>
    <row r="6992" spans="1:18" x14ac:dyDescent="0.3">
      <c r="A6992" t="s">
        <v>13760</v>
      </c>
      <c r="B6992" t="s">
        <v>13761</v>
      </c>
      <c r="C6992" s="1">
        <v>46086</v>
      </c>
      <c r="D6992" s="1">
        <v>46093</v>
      </c>
      <c r="E6992" t="s">
        <v>23</v>
      </c>
      <c r="F6992" t="s">
        <v>45</v>
      </c>
      <c r="G6992" t="s">
        <v>25</v>
      </c>
      <c r="H6992" t="s">
        <v>18</v>
      </c>
      <c r="I6992" t="s">
        <v>33</v>
      </c>
      <c r="J6992" t="s">
        <v>20</v>
      </c>
      <c r="K6992">
        <v>201</v>
      </c>
      <c r="L6992">
        <v>3</v>
      </c>
      <c r="M6992">
        <v>98.46</v>
      </c>
      <c r="N6992">
        <f t="shared" si="436"/>
        <v>7</v>
      </c>
      <c r="O6992">
        <f>5</f>
        <v>5</v>
      </c>
      <c r="P6992" t="str">
        <f t="shared" si="437"/>
        <v>Breached</v>
      </c>
      <c r="Q6992">
        <f t="shared" si="438"/>
        <v>1.4925373134328357</v>
      </c>
      <c r="R6992">
        <f t="shared" si="439"/>
        <v>28.714285714285715</v>
      </c>
    </row>
    <row r="6993" spans="1:18" x14ac:dyDescent="0.3">
      <c r="A6993" t="s">
        <v>13762</v>
      </c>
      <c r="B6993" t="s">
        <v>13763</v>
      </c>
      <c r="C6993" s="1">
        <v>46089</v>
      </c>
      <c r="D6993" s="1">
        <v>46090</v>
      </c>
      <c r="E6993" t="s">
        <v>15</v>
      </c>
      <c r="F6993" t="s">
        <v>31</v>
      </c>
      <c r="G6993" t="s">
        <v>52</v>
      </c>
      <c r="H6993" t="s">
        <v>18</v>
      </c>
      <c r="I6993" t="s">
        <v>27</v>
      </c>
      <c r="J6993" t="s">
        <v>66</v>
      </c>
      <c r="K6993">
        <v>467</v>
      </c>
      <c r="L6993">
        <v>4</v>
      </c>
      <c r="M6993">
        <v>97.58</v>
      </c>
      <c r="N6993">
        <f t="shared" si="436"/>
        <v>1</v>
      </c>
      <c r="O6993">
        <f>5</f>
        <v>5</v>
      </c>
      <c r="P6993" t="str">
        <f t="shared" si="437"/>
        <v>Met</v>
      </c>
      <c r="Q6993">
        <f t="shared" si="438"/>
        <v>0.85653104925053536</v>
      </c>
      <c r="R6993">
        <f t="shared" si="439"/>
        <v>467</v>
      </c>
    </row>
    <row r="6994" spans="1:18" x14ac:dyDescent="0.3">
      <c r="A6994" t="s">
        <v>13764</v>
      </c>
      <c r="B6994" t="s">
        <v>7013</v>
      </c>
      <c r="C6994" s="1">
        <v>46115</v>
      </c>
      <c r="D6994" s="1">
        <v>46117</v>
      </c>
      <c r="E6994" t="s">
        <v>59</v>
      </c>
      <c r="F6994" t="s">
        <v>38</v>
      </c>
      <c r="G6994" t="s">
        <v>60</v>
      </c>
      <c r="H6994" t="s">
        <v>26</v>
      </c>
      <c r="I6994" t="s">
        <v>19</v>
      </c>
      <c r="J6994" t="s">
        <v>74</v>
      </c>
      <c r="K6994">
        <v>200</v>
      </c>
      <c r="L6994">
        <v>3</v>
      </c>
      <c r="M6994">
        <v>95.91</v>
      </c>
      <c r="N6994">
        <f t="shared" si="436"/>
        <v>2</v>
      </c>
      <c r="O6994">
        <f>5</f>
        <v>5</v>
      </c>
      <c r="P6994" t="str">
        <f t="shared" si="437"/>
        <v>Met</v>
      </c>
      <c r="Q6994">
        <f t="shared" si="438"/>
        <v>1.5</v>
      </c>
      <c r="R6994">
        <f t="shared" si="439"/>
        <v>100</v>
      </c>
    </row>
    <row r="6995" spans="1:18" x14ac:dyDescent="0.3">
      <c r="A6995" t="s">
        <v>13765</v>
      </c>
      <c r="B6995" t="s">
        <v>13766</v>
      </c>
      <c r="C6995" s="1">
        <v>46081</v>
      </c>
      <c r="D6995" s="1">
        <v>46087</v>
      </c>
      <c r="E6995" t="s">
        <v>65</v>
      </c>
      <c r="F6995" t="s">
        <v>45</v>
      </c>
      <c r="G6995" t="s">
        <v>49</v>
      </c>
      <c r="H6995" t="s">
        <v>26</v>
      </c>
      <c r="I6995" t="s">
        <v>33</v>
      </c>
      <c r="J6995" t="s">
        <v>66</v>
      </c>
      <c r="K6995">
        <v>137</v>
      </c>
      <c r="L6995">
        <v>4</v>
      </c>
      <c r="M6995">
        <v>94.4</v>
      </c>
      <c r="N6995">
        <f t="shared" si="436"/>
        <v>6</v>
      </c>
      <c r="O6995">
        <f>5</f>
        <v>5</v>
      </c>
      <c r="P6995" t="str">
        <f t="shared" si="437"/>
        <v>Breached</v>
      </c>
      <c r="Q6995">
        <f t="shared" si="438"/>
        <v>2.9197080291970803</v>
      </c>
      <c r="R6995">
        <f t="shared" si="439"/>
        <v>22.833333333333332</v>
      </c>
    </row>
    <row r="6996" spans="1:18" x14ac:dyDescent="0.3">
      <c r="A6996" t="s">
        <v>13767</v>
      </c>
      <c r="B6996" t="s">
        <v>13768</v>
      </c>
      <c r="C6996" s="1">
        <v>46103</v>
      </c>
      <c r="D6996" s="1">
        <v>46111</v>
      </c>
      <c r="E6996" t="s">
        <v>65</v>
      </c>
      <c r="F6996" t="s">
        <v>16</v>
      </c>
      <c r="G6996" t="s">
        <v>17</v>
      </c>
      <c r="H6996" t="s">
        <v>56</v>
      </c>
      <c r="I6996" t="s">
        <v>19</v>
      </c>
      <c r="J6996" t="s">
        <v>20</v>
      </c>
      <c r="K6996">
        <v>379</v>
      </c>
      <c r="L6996">
        <v>4</v>
      </c>
      <c r="M6996">
        <v>96.46</v>
      </c>
      <c r="N6996">
        <f t="shared" si="436"/>
        <v>8</v>
      </c>
      <c r="O6996">
        <f>5</f>
        <v>5</v>
      </c>
      <c r="P6996" t="str">
        <f t="shared" si="437"/>
        <v>Breached</v>
      </c>
      <c r="Q6996">
        <f t="shared" si="438"/>
        <v>1.0554089709762533</v>
      </c>
      <c r="R6996">
        <f t="shared" si="439"/>
        <v>47.375</v>
      </c>
    </row>
    <row r="6997" spans="1:18" x14ac:dyDescent="0.3">
      <c r="A6997" t="s">
        <v>13769</v>
      </c>
      <c r="B6997" t="s">
        <v>13770</v>
      </c>
      <c r="C6997" s="1">
        <v>46079</v>
      </c>
      <c r="D6997" s="1">
        <v>46085</v>
      </c>
      <c r="E6997" t="s">
        <v>23</v>
      </c>
      <c r="F6997" t="s">
        <v>24</v>
      </c>
      <c r="G6997" t="s">
        <v>32</v>
      </c>
      <c r="H6997" t="s">
        <v>56</v>
      </c>
      <c r="I6997" t="s">
        <v>19</v>
      </c>
      <c r="J6997" t="s">
        <v>53</v>
      </c>
      <c r="K6997">
        <v>146</v>
      </c>
      <c r="L6997">
        <v>2</v>
      </c>
      <c r="M6997">
        <v>98.15</v>
      </c>
      <c r="N6997">
        <f t="shared" si="436"/>
        <v>6</v>
      </c>
      <c r="O6997">
        <f>5</f>
        <v>5</v>
      </c>
      <c r="P6997" t="str">
        <f t="shared" si="437"/>
        <v>Breached</v>
      </c>
      <c r="Q6997">
        <f t="shared" si="438"/>
        <v>1.3698630136986301</v>
      </c>
      <c r="R6997">
        <f t="shared" si="439"/>
        <v>24.333333333333332</v>
      </c>
    </row>
    <row r="6998" spans="1:18" x14ac:dyDescent="0.3">
      <c r="A6998" t="s">
        <v>13771</v>
      </c>
      <c r="B6998" t="s">
        <v>13772</v>
      </c>
      <c r="C6998" s="1">
        <v>46107</v>
      </c>
      <c r="D6998" s="1">
        <v>46112</v>
      </c>
      <c r="E6998" t="s">
        <v>37</v>
      </c>
      <c r="F6998" t="s">
        <v>16</v>
      </c>
      <c r="G6998" t="s">
        <v>49</v>
      </c>
      <c r="H6998" t="s">
        <v>26</v>
      </c>
      <c r="I6998" t="s">
        <v>33</v>
      </c>
      <c r="J6998" t="s">
        <v>66</v>
      </c>
      <c r="K6998">
        <v>313</v>
      </c>
      <c r="L6998">
        <v>1</v>
      </c>
      <c r="M6998">
        <v>98.9</v>
      </c>
      <c r="N6998">
        <f t="shared" si="436"/>
        <v>5</v>
      </c>
      <c r="O6998">
        <f>5</f>
        <v>5</v>
      </c>
      <c r="P6998" t="str">
        <f t="shared" si="437"/>
        <v>Met</v>
      </c>
      <c r="Q6998">
        <f t="shared" si="438"/>
        <v>0.31948881789137379</v>
      </c>
      <c r="R6998">
        <f t="shared" si="439"/>
        <v>62.6</v>
      </c>
    </row>
    <row r="6999" spans="1:18" x14ac:dyDescent="0.3">
      <c r="A6999" t="s">
        <v>13773</v>
      </c>
      <c r="B6999" t="s">
        <v>13774</v>
      </c>
      <c r="C6999" s="1">
        <v>46203</v>
      </c>
      <c r="D6999" s="1">
        <v>46211</v>
      </c>
      <c r="E6999" t="s">
        <v>65</v>
      </c>
      <c r="F6999" t="s">
        <v>24</v>
      </c>
      <c r="G6999" t="s">
        <v>60</v>
      </c>
      <c r="H6999" t="s">
        <v>18</v>
      </c>
      <c r="I6999" t="s">
        <v>27</v>
      </c>
      <c r="J6999" t="s">
        <v>53</v>
      </c>
      <c r="K6999">
        <v>359</v>
      </c>
      <c r="L6999">
        <v>5</v>
      </c>
      <c r="M6999">
        <v>93.45</v>
      </c>
      <c r="N6999">
        <f t="shared" si="436"/>
        <v>8</v>
      </c>
      <c r="O6999">
        <f>5</f>
        <v>5</v>
      </c>
      <c r="P6999" t="str">
        <f t="shared" si="437"/>
        <v>Breached</v>
      </c>
      <c r="Q6999">
        <f t="shared" si="438"/>
        <v>1.392757660167131</v>
      </c>
      <c r="R6999">
        <f t="shared" si="439"/>
        <v>44.875</v>
      </c>
    </row>
    <row r="7000" spans="1:18" x14ac:dyDescent="0.3">
      <c r="A7000" t="s">
        <v>13775</v>
      </c>
      <c r="B7000" t="s">
        <v>13776</v>
      </c>
      <c r="C7000" s="1">
        <v>46061</v>
      </c>
      <c r="D7000" s="1">
        <v>46066</v>
      </c>
      <c r="E7000" t="s">
        <v>59</v>
      </c>
      <c r="F7000" t="s">
        <v>16</v>
      </c>
      <c r="G7000" t="s">
        <v>93</v>
      </c>
      <c r="H7000" t="s">
        <v>56</v>
      </c>
      <c r="I7000" t="s">
        <v>19</v>
      </c>
      <c r="J7000" t="s">
        <v>66</v>
      </c>
      <c r="K7000">
        <v>317</v>
      </c>
      <c r="L7000">
        <v>1</v>
      </c>
      <c r="M7000">
        <v>99.46</v>
      </c>
      <c r="N7000">
        <f t="shared" si="436"/>
        <v>5</v>
      </c>
      <c r="O7000">
        <f>5</f>
        <v>5</v>
      </c>
      <c r="P7000" t="str">
        <f t="shared" si="437"/>
        <v>Met</v>
      </c>
      <c r="Q7000">
        <f t="shared" si="438"/>
        <v>0.31545741324921134</v>
      </c>
      <c r="R7000">
        <f t="shared" si="439"/>
        <v>63.4</v>
      </c>
    </row>
    <row r="7001" spans="1:18" x14ac:dyDescent="0.3">
      <c r="A7001" t="s">
        <v>13777</v>
      </c>
      <c r="B7001" t="s">
        <v>13778</v>
      </c>
      <c r="C7001" s="1">
        <v>46133</v>
      </c>
      <c r="D7001" s="1">
        <v>46135</v>
      </c>
      <c r="E7001" t="s">
        <v>23</v>
      </c>
      <c r="F7001" t="s">
        <v>16</v>
      </c>
      <c r="G7001" t="s">
        <v>52</v>
      </c>
      <c r="H7001" t="s">
        <v>56</v>
      </c>
      <c r="I7001" t="s">
        <v>19</v>
      </c>
      <c r="J7001" t="s">
        <v>74</v>
      </c>
      <c r="K7001">
        <v>487</v>
      </c>
      <c r="L7001">
        <v>4</v>
      </c>
      <c r="M7001">
        <v>95.35</v>
      </c>
      <c r="N7001">
        <f t="shared" si="436"/>
        <v>2</v>
      </c>
      <c r="O7001">
        <f>5</f>
        <v>5</v>
      </c>
      <c r="P7001" t="str">
        <f t="shared" si="437"/>
        <v>Met</v>
      </c>
      <c r="Q7001">
        <f t="shared" si="438"/>
        <v>0.82135523613963046</v>
      </c>
      <c r="R7001">
        <f t="shared" si="439"/>
        <v>243.5</v>
      </c>
    </row>
    <row r="7002" spans="1:18" x14ac:dyDescent="0.3">
      <c r="A7002" t="s">
        <v>13779</v>
      </c>
      <c r="B7002" t="s">
        <v>13780</v>
      </c>
      <c r="C7002" s="1">
        <v>46055</v>
      </c>
      <c r="D7002" s="1">
        <v>46063</v>
      </c>
      <c r="E7002" t="s">
        <v>37</v>
      </c>
      <c r="F7002" t="s">
        <v>69</v>
      </c>
      <c r="G7002" t="s">
        <v>49</v>
      </c>
      <c r="H7002" t="s">
        <v>56</v>
      </c>
      <c r="I7002" t="s">
        <v>27</v>
      </c>
      <c r="J7002" t="s">
        <v>66</v>
      </c>
      <c r="K7002">
        <v>452</v>
      </c>
      <c r="L7002">
        <v>5</v>
      </c>
      <c r="M7002">
        <v>94.04</v>
      </c>
      <c r="N7002">
        <f t="shared" si="436"/>
        <v>8</v>
      </c>
      <c r="O7002">
        <f>5</f>
        <v>5</v>
      </c>
      <c r="P7002" t="str">
        <f t="shared" si="437"/>
        <v>Breached</v>
      </c>
      <c r="Q7002">
        <f t="shared" si="438"/>
        <v>1.1061946902654867</v>
      </c>
      <c r="R7002">
        <f t="shared" si="439"/>
        <v>56.5</v>
      </c>
    </row>
    <row r="7003" spans="1:18" x14ac:dyDescent="0.3">
      <c r="A7003" t="s">
        <v>13781</v>
      </c>
      <c r="B7003" t="s">
        <v>13782</v>
      </c>
      <c r="C7003" s="1">
        <v>46028</v>
      </c>
      <c r="D7003" s="1">
        <v>46030</v>
      </c>
      <c r="E7003" t="s">
        <v>23</v>
      </c>
      <c r="F7003" t="s">
        <v>24</v>
      </c>
      <c r="G7003" t="s">
        <v>93</v>
      </c>
      <c r="H7003" t="s">
        <v>56</v>
      </c>
      <c r="I7003" t="s">
        <v>19</v>
      </c>
      <c r="J7003" t="s">
        <v>66</v>
      </c>
      <c r="K7003">
        <v>101</v>
      </c>
      <c r="L7003">
        <v>4</v>
      </c>
      <c r="M7003">
        <v>94.16</v>
      </c>
      <c r="N7003">
        <f t="shared" si="436"/>
        <v>2</v>
      </c>
      <c r="O7003">
        <f>5</f>
        <v>5</v>
      </c>
      <c r="P7003" t="str">
        <f t="shared" si="437"/>
        <v>Met</v>
      </c>
      <c r="Q7003">
        <f t="shared" si="438"/>
        <v>3.9603960396039604</v>
      </c>
      <c r="R7003">
        <f t="shared" si="439"/>
        <v>50.5</v>
      </c>
    </row>
    <row r="7004" spans="1:18" x14ac:dyDescent="0.3">
      <c r="A7004" t="s">
        <v>13783</v>
      </c>
      <c r="B7004" t="s">
        <v>13784</v>
      </c>
      <c r="C7004" s="1">
        <v>46183</v>
      </c>
      <c r="D7004" s="1">
        <v>46192</v>
      </c>
      <c r="E7004" t="s">
        <v>59</v>
      </c>
      <c r="F7004" t="s">
        <v>45</v>
      </c>
      <c r="G7004" t="s">
        <v>25</v>
      </c>
      <c r="H7004" t="s">
        <v>26</v>
      </c>
      <c r="I7004" t="s">
        <v>19</v>
      </c>
      <c r="J7004" t="s">
        <v>74</v>
      </c>
      <c r="K7004">
        <v>372</v>
      </c>
      <c r="L7004">
        <v>5</v>
      </c>
      <c r="M7004">
        <v>93.03</v>
      </c>
      <c r="N7004">
        <f t="shared" si="436"/>
        <v>9</v>
      </c>
      <c r="O7004">
        <f>5</f>
        <v>5</v>
      </c>
      <c r="P7004" t="str">
        <f t="shared" si="437"/>
        <v>Breached</v>
      </c>
      <c r="Q7004">
        <f t="shared" si="438"/>
        <v>1.3440860215053763</v>
      </c>
      <c r="R7004">
        <f t="shared" si="439"/>
        <v>41.333333333333336</v>
      </c>
    </row>
    <row r="7005" spans="1:18" x14ac:dyDescent="0.3">
      <c r="A7005" t="s">
        <v>13785</v>
      </c>
      <c r="B7005" t="s">
        <v>13786</v>
      </c>
      <c r="C7005" s="1">
        <v>46091</v>
      </c>
      <c r="D7005" s="1">
        <v>46099</v>
      </c>
      <c r="E7005" t="s">
        <v>37</v>
      </c>
      <c r="F7005" t="s">
        <v>16</v>
      </c>
      <c r="G7005" t="s">
        <v>41</v>
      </c>
      <c r="H7005" t="s">
        <v>56</v>
      </c>
      <c r="I7005" t="s">
        <v>27</v>
      </c>
      <c r="J7005" t="s">
        <v>28</v>
      </c>
      <c r="K7005">
        <v>210</v>
      </c>
      <c r="L7005">
        <v>4</v>
      </c>
      <c r="M7005">
        <v>95.98</v>
      </c>
      <c r="N7005">
        <f t="shared" si="436"/>
        <v>8</v>
      </c>
      <c r="O7005">
        <f>5</f>
        <v>5</v>
      </c>
      <c r="P7005" t="str">
        <f t="shared" si="437"/>
        <v>Breached</v>
      </c>
      <c r="Q7005">
        <f t="shared" si="438"/>
        <v>1.9047619047619049</v>
      </c>
      <c r="R7005">
        <f t="shared" si="439"/>
        <v>26.25</v>
      </c>
    </row>
    <row r="7006" spans="1:18" x14ac:dyDescent="0.3">
      <c r="A7006" t="s">
        <v>13787</v>
      </c>
      <c r="B7006" t="s">
        <v>13788</v>
      </c>
      <c r="C7006" s="1">
        <v>46057</v>
      </c>
      <c r="D7006" s="1">
        <v>46063</v>
      </c>
      <c r="E7006" t="s">
        <v>15</v>
      </c>
      <c r="F7006" t="s">
        <v>16</v>
      </c>
      <c r="G7006" t="s">
        <v>93</v>
      </c>
      <c r="H7006" t="s">
        <v>56</v>
      </c>
      <c r="I7006" t="s">
        <v>27</v>
      </c>
      <c r="J7006" t="s">
        <v>34</v>
      </c>
      <c r="K7006">
        <v>151</v>
      </c>
      <c r="L7006">
        <v>3</v>
      </c>
      <c r="M7006">
        <v>98.27</v>
      </c>
      <c r="N7006">
        <f t="shared" si="436"/>
        <v>6</v>
      </c>
      <c r="O7006">
        <f>5</f>
        <v>5</v>
      </c>
      <c r="P7006" t="str">
        <f t="shared" si="437"/>
        <v>Breached</v>
      </c>
      <c r="Q7006">
        <f t="shared" si="438"/>
        <v>1.9867549668874174</v>
      </c>
      <c r="R7006">
        <f t="shared" si="439"/>
        <v>25.166666666666668</v>
      </c>
    </row>
    <row r="7007" spans="1:18" x14ac:dyDescent="0.3">
      <c r="A7007" t="s">
        <v>13789</v>
      </c>
      <c r="B7007" t="s">
        <v>13790</v>
      </c>
      <c r="C7007" s="1">
        <v>46186</v>
      </c>
      <c r="D7007" s="1">
        <v>46188</v>
      </c>
      <c r="E7007" t="s">
        <v>59</v>
      </c>
      <c r="F7007" t="s">
        <v>38</v>
      </c>
      <c r="G7007" t="s">
        <v>49</v>
      </c>
      <c r="H7007" t="s">
        <v>26</v>
      </c>
      <c r="I7007" t="s">
        <v>27</v>
      </c>
      <c r="J7007" t="s">
        <v>46</v>
      </c>
      <c r="K7007">
        <v>26</v>
      </c>
      <c r="L7007">
        <v>5</v>
      </c>
      <c r="M7007">
        <v>97.36</v>
      </c>
      <c r="N7007">
        <f t="shared" si="436"/>
        <v>2</v>
      </c>
      <c r="O7007">
        <f>5</f>
        <v>5</v>
      </c>
      <c r="P7007" t="str">
        <f t="shared" si="437"/>
        <v>Met</v>
      </c>
      <c r="Q7007">
        <f t="shared" si="438"/>
        <v>19.230769230769234</v>
      </c>
      <c r="R7007">
        <f t="shared" si="439"/>
        <v>13</v>
      </c>
    </row>
    <row r="7008" spans="1:18" x14ac:dyDescent="0.3">
      <c r="A7008" t="s">
        <v>13791</v>
      </c>
      <c r="B7008" t="s">
        <v>7245</v>
      </c>
      <c r="C7008" s="1">
        <v>46049</v>
      </c>
      <c r="D7008" s="1">
        <v>46058</v>
      </c>
      <c r="E7008" t="s">
        <v>15</v>
      </c>
      <c r="F7008" t="s">
        <v>31</v>
      </c>
      <c r="G7008" t="s">
        <v>60</v>
      </c>
      <c r="H7008" t="s">
        <v>26</v>
      </c>
      <c r="I7008" t="s">
        <v>27</v>
      </c>
      <c r="J7008" t="s">
        <v>53</v>
      </c>
      <c r="K7008">
        <v>434</v>
      </c>
      <c r="L7008">
        <v>2</v>
      </c>
      <c r="M7008">
        <v>97.19</v>
      </c>
      <c r="N7008">
        <f t="shared" si="436"/>
        <v>9</v>
      </c>
      <c r="O7008">
        <f>5</f>
        <v>5</v>
      </c>
      <c r="P7008" t="str">
        <f t="shared" si="437"/>
        <v>Breached</v>
      </c>
      <c r="Q7008">
        <f t="shared" si="438"/>
        <v>0.46082949308755761</v>
      </c>
      <c r="R7008">
        <f t="shared" si="439"/>
        <v>48.222222222222221</v>
      </c>
    </row>
    <row r="7009" spans="1:18" x14ac:dyDescent="0.3">
      <c r="A7009" t="s">
        <v>13792</v>
      </c>
      <c r="B7009" t="s">
        <v>13793</v>
      </c>
      <c r="C7009" s="1">
        <v>46108</v>
      </c>
      <c r="D7009" s="1">
        <v>46110</v>
      </c>
      <c r="E7009" t="s">
        <v>23</v>
      </c>
      <c r="F7009" t="s">
        <v>16</v>
      </c>
      <c r="G7009" t="s">
        <v>32</v>
      </c>
      <c r="H7009" t="s">
        <v>18</v>
      </c>
      <c r="I7009" t="s">
        <v>19</v>
      </c>
      <c r="J7009" t="s">
        <v>42</v>
      </c>
      <c r="K7009">
        <v>405</v>
      </c>
      <c r="L7009">
        <v>5</v>
      </c>
      <c r="M7009">
        <v>96.49</v>
      </c>
      <c r="N7009">
        <f t="shared" si="436"/>
        <v>2</v>
      </c>
      <c r="O7009">
        <f>5</f>
        <v>5</v>
      </c>
      <c r="P7009" t="str">
        <f t="shared" si="437"/>
        <v>Met</v>
      </c>
      <c r="Q7009">
        <f t="shared" si="438"/>
        <v>1.2345679012345678</v>
      </c>
      <c r="R7009">
        <f t="shared" si="439"/>
        <v>202.5</v>
      </c>
    </row>
    <row r="7010" spans="1:18" x14ac:dyDescent="0.3">
      <c r="A7010" t="s">
        <v>13794</v>
      </c>
      <c r="B7010" t="s">
        <v>13795</v>
      </c>
      <c r="C7010" s="1">
        <v>46156</v>
      </c>
      <c r="D7010" s="1">
        <v>46165</v>
      </c>
      <c r="E7010" t="s">
        <v>37</v>
      </c>
      <c r="F7010" t="s">
        <v>45</v>
      </c>
      <c r="G7010" t="s">
        <v>17</v>
      </c>
      <c r="H7010" t="s">
        <v>26</v>
      </c>
      <c r="I7010" t="s">
        <v>19</v>
      </c>
      <c r="J7010" t="s">
        <v>28</v>
      </c>
      <c r="K7010">
        <v>373</v>
      </c>
      <c r="L7010">
        <v>3</v>
      </c>
      <c r="M7010">
        <v>98.43</v>
      </c>
      <c r="N7010">
        <f t="shared" si="436"/>
        <v>9</v>
      </c>
      <c r="O7010">
        <f>5</f>
        <v>5</v>
      </c>
      <c r="P7010" t="str">
        <f t="shared" si="437"/>
        <v>Breached</v>
      </c>
      <c r="Q7010">
        <f t="shared" si="438"/>
        <v>0.80428954423592491</v>
      </c>
      <c r="R7010">
        <f t="shared" si="439"/>
        <v>41.444444444444443</v>
      </c>
    </row>
    <row r="7011" spans="1:18" x14ac:dyDescent="0.3">
      <c r="A7011" t="s">
        <v>13796</v>
      </c>
      <c r="B7011" t="s">
        <v>13797</v>
      </c>
      <c r="C7011" s="1">
        <v>46035</v>
      </c>
      <c r="D7011" s="1">
        <v>46045</v>
      </c>
      <c r="E7011" t="s">
        <v>15</v>
      </c>
      <c r="F7011" t="s">
        <v>16</v>
      </c>
      <c r="G7011" t="s">
        <v>60</v>
      </c>
      <c r="H7011" t="s">
        <v>26</v>
      </c>
      <c r="I7011" t="s">
        <v>27</v>
      </c>
      <c r="J7011" t="s">
        <v>20</v>
      </c>
      <c r="K7011">
        <v>360</v>
      </c>
      <c r="L7011">
        <v>1</v>
      </c>
      <c r="M7011">
        <v>99.13</v>
      </c>
      <c r="N7011">
        <f t="shared" si="436"/>
        <v>10</v>
      </c>
      <c r="O7011">
        <f>5</f>
        <v>5</v>
      </c>
      <c r="P7011" t="str">
        <f t="shared" si="437"/>
        <v>Breached</v>
      </c>
      <c r="Q7011">
        <f t="shared" si="438"/>
        <v>0.27777777777777779</v>
      </c>
      <c r="R7011">
        <f t="shared" si="439"/>
        <v>36</v>
      </c>
    </row>
    <row r="7012" spans="1:18" x14ac:dyDescent="0.3">
      <c r="A7012" t="s">
        <v>13798</v>
      </c>
      <c r="B7012" t="s">
        <v>13799</v>
      </c>
      <c r="C7012" s="1">
        <v>46046</v>
      </c>
      <c r="D7012" s="1">
        <v>46052</v>
      </c>
      <c r="E7012" t="s">
        <v>15</v>
      </c>
      <c r="F7012" t="s">
        <v>45</v>
      </c>
      <c r="G7012" t="s">
        <v>32</v>
      </c>
      <c r="H7012" t="s">
        <v>26</v>
      </c>
      <c r="I7012" t="s">
        <v>27</v>
      </c>
      <c r="J7012" t="s">
        <v>42</v>
      </c>
      <c r="K7012">
        <v>350</v>
      </c>
      <c r="L7012">
        <v>4</v>
      </c>
      <c r="M7012">
        <v>97.39</v>
      </c>
      <c r="N7012">
        <f t="shared" si="436"/>
        <v>6</v>
      </c>
      <c r="O7012">
        <f>5</f>
        <v>5</v>
      </c>
      <c r="P7012" t="str">
        <f t="shared" si="437"/>
        <v>Breached</v>
      </c>
      <c r="Q7012">
        <f t="shared" si="438"/>
        <v>1.1428571428571428</v>
      </c>
      <c r="R7012">
        <f t="shared" si="439"/>
        <v>58.333333333333336</v>
      </c>
    </row>
    <row r="7013" spans="1:18" x14ac:dyDescent="0.3">
      <c r="A7013" t="s">
        <v>13800</v>
      </c>
      <c r="B7013" t="s">
        <v>13801</v>
      </c>
      <c r="C7013" s="1">
        <v>46034</v>
      </c>
      <c r="D7013" s="1">
        <v>46035</v>
      </c>
      <c r="E7013" t="s">
        <v>23</v>
      </c>
      <c r="F7013" t="s">
        <v>69</v>
      </c>
      <c r="G7013" t="s">
        <v>93</v>
      </c>
      <c r="H7013" t="s">
        <v>56</v>
      </c>
      <c r="I7013" t="s">
        <v>19</v>
      </c>
      <c r="J7013" t="s">
        <v>46</v>
      </c>
      <c r="K7013">
        <v>172</v>
      </c>
      <c r="L7013">
        <v>1</v>
      </c>
      <c r="M7013">
        <v>98.74</v>
      </c>
      <c r="N7013">
        <f t="shared" si="436"/>
        <v>1</v>
      </c>
      <c r="O7013">
        <f>5</f>
        <v>5</v>
      </c>
      <c r="P7013" t="str">
        <f t="shared" si="437"/>
        <v>Met</v>
      </c>
      <c r="Q7013">
        <f t="shared" si="438"/>
        <v>0.58139534883720934</v>
      </c>
      <c r="R7013">
        <f t="shared" si="439"/>
        <v>172</v>
      </c>
    </row>
    <row r="7014" spans="1:18" x14ac:dyDescent="0.3">
      <c r="A7014" t="s">
        <v>13802</v>
      </c>
      <c r="B7014" t="s">
        <v>13803</v>
      </c>
      <c r="C7014" s="1">
        <v>46111</v>
      </c>
      <c r="D7014" s="1">
        <v>46115</v>
      </c>
      <c r="E7014" t="s">
        <v>15</v>
      </c>
      <c r="F7014" t="s">
        <v>31</v>
      </c>
      <c r="G7014" t="s">
        <v>52</v>
      </c>
      <c r="H7014" t="s">
        <v>26</v>
      </c>
      <c r="I7014" t="s">
        <v>33</v>
      </c>
      <c r="J7014" t="s">
        <v>74</v>
      </c>
      <c r="K7014">
        <v>215</v>
      </c>
      <c r="L7014">
        <v>4</v>
      </c>
      <c r="M7014">
        <v>95.36</v>
      </c>
      <c r="N7014">
        <f t="shared" si="436"/>
        <v>4</v>
      </c>
      <c r="O7014">
        <f>5</f>
        <v>5</v>
      </c>
      <c r="P7014" t="str">
        <f t="shared" si="437"/>
        <v>Met</v>
      </c>
      <c r="Q7014">
        <f t="shared" si="438"/>
        <v>1.8604651162790697</v>
      </c>
      <c r="R7014">
        <f t="shared" si="439"/>
        <v>53.75</v>
      </c>
    </row>
    <row r="7015" spans="1:18" x14ac:dyDescent="0.3">
      <c r="A7015" t="s">
        <v>13804</v>
      </c>
      <c r="B7015" t="s">
        <v>13805</v>
      </c>
      <c r="C7015" s="1">
        <v>46176</v>
      </c>
      <c r="D7015" s="1">
        <v>46185</v>
      </c>
      <c r="E7015" t="s">
        <v>37</v>
      </c>
      <c r="F7015" t="s">
        <v>45</v>
      </c>
      <c r="G7015" t="s">
        <v>25</v>
      </c>
      <c r="H7015" t="s">
        <v>56</v>
      </c>
      <c r="I7015" t="s">
        <v>19</v>
      </c>
      <c r="J7015" t="s">
        <v>42</v>
      </c>
      <c r="K7015">
        <v>115</v>
      </c>
      <c r="L7015">
        <v>3</v>
      </c>
      <c r="M7015">
        <v>97.62</v>
      </c>
      <c r="N7015">
        <f t="shared" si="436"/>
        <v>9</v>
      </c>
      <c r="O7015">
        <f>5</f>
        <v>5</v>
      </c>
      <c r="P7015" t="str">
        <f t="shared" si="437"/>
        <v>Breached</v>
      </c>
      <c r="Q7015">
        <f t="shared" si="438"/>
        <v>2.6086956521739131</v>
      </c>
      <c r="R7015">
        <f t="shared" si="439"/>
        <v>12.777777777777779</v>
      </c>
    </row>
    <row r="7016" spans="1:18" x14ac:dyDescent="0.3">
      <c r="A7016" t="s">
        <v>13806</v>
      </c>
      <c r="B7016" t="s">
        <v>13807</v>
      </c>
      <c r="C7016" s="1">
        <v>46072</v>
      </c>
      <c r="D7016" s="1">
        <v>46077</v>
      </c>
      <c r="E7016" t="s">
        <v>23</v>
      </c>
      <c r="F7016" t="s">
        <v>24</v>
      </c>
      <c r="G7016" t="s">
        <v>49</v>
      </c>
      <c r="H7016" t="s">
        <v>18</v>
      </c>
      <c r="I7016" t="s">
        <v>27</v>
      </c>
      <c r="J7016" t="s">
        <v>28</v>
      </c>
      <c r="K7016">
        <v>273</v>
      </c>
      <c r="L7016">
        <v>3</v>
      </c>
      <c r="M7016">
        <v>98.08</v>
      </c>
      <c r="N7016">
        <f t="shared" si="436"/>
        <v>5</v>
      </c>
      <c r="O7016">
        <f>5</f>
        <v>5</v>
      </c>
      <c r="P7016" t="str">
        <f t="shared" si="437"/>
        <v>Met</v>
      </c>
      <c r="Q7016">
        <f t="shared" si="438"/>
        <v>1.098901098901099</v>
      </c>
      <c r="R7016">
        <f t="shared" si="439"/>
        <v>54.6</v>
      </c>
    </row>
    <row r="7017" spans="1:18" x14ac:dyDescent="0.3">
      <c r="A7017" t="s">
        <v>13808</v>
      </c>
      <c r="B7017" t="s">
        <v>13809</v>
      </c>
      <c r="C7017" s="1">
        <v>46031</v>
      </c>
      <c r="D7017" s="1">
        <v>46038</v>
      </c>
      <c r="E7017" t="s">
        <v>37</v>
      </c>
      <c r="F7017" t="s">
        <v>69</v>
      </c>
      <c r="G7017" t="s">
        <v>32</v>
      </c>
      <c r="H7017" t="s">
        <v>18</v>
      </c>
      <c r="I7017" t="s">
        <v>27</v>
      </c>
      <c r="J7017" t="s">
        <v>74</v>
      </c>
      <c r="K7017">
        <v>306</v>
      </c>
      <c r="L7017">
        <v>2</v>
      </c>
      <c r="M7017">
        <v>98.69</v>
      </c>
      <c r="N7017">
        <f t="shared" si="436"/>
        <v>7</v>
      </c>
      <c r="O7017">
        <f>5</f>
        <v>5</v>
      </c>
      <c r="P7017" t="str">
        <f t="shared" si="437"/>
        <v>Breached</v>
      </c>
      <c r="Q7017">
        <f t="shared" si="438"/>
        <v>0.65359477124183007</v>
      </c>
      <c r="R7017">
        <f t="shared" si="439"/>
        <v>43.714285714285715</v>
      </c>
    </row>
    <row r="7018" spans="1:18" x14ac:dyDescent="0.3">
      <c r="A7018" t="s">
        <v>13810</v>
      </c>
      <c r="B7018" t="s">
        <v>13811</v>
      </c>
      <c r="C7018" s="1">
        <v>46085</v>
      </c>
      <c r="D7018" s="1">
        <v>46094</v>
      </c>
      <c r="E7018" t="s">
        <v>65</v>
      </c>
      <c r="F7018" t="s">
        <v>31</v>
      </c>
      <c r="G7018" t="s">
        <v>32</v>
      </c>
      <c r="H7018" t="s">
        <v>56</v>
      </c>
      <c r="I7018" t="s">
        <v>33</v>
      </c>
      <c r="J7018" t="s">
        <v>34</v>
      </c>
      <c r="K7018">
        <v>493</v>
      </c>
      <c r="L7018">
        <v>4</v>
      </c>
      <c r="M7018">
        <v>97.17</v>
      </c>
      <c r="N7018">
        <f t="shared" si="436"/>
        <v>9</v>
      </c>
      <c r="O7018">
        <f>5</f>
        <v>5</v>
      </c>
      <c r="P7018" t="str">
        <f t="shared" si="437"/>
        <v>Breached</v>
      </c>
      <c r="Q7018">
        <f t="shared" si="438"/>
        <v>0.81135902636916835</v>
      </c>
      <c r="R7018">
        <f t="shared" si="439"/>
        <v>54.777777777777779</v>
      </c>
    </row>
    <row r="7019" spans="1:18" x14ac:dyDescent="0.3">
      <c r="A7019" t="s">
        <v>13812</v>
      </c>
      <c r="B7019" t="s">
        <v>13813</v>
      </c>
      <c r="C7019" s="1">
        <v>46094</v>
      </c>
      <c r="D7019" s="1">
        <v>46096</v>
      </c>
      <c r="E7019" t="s">
        <v>65</v>
      </c>
      <c r="F7019" t="s">
        <v>24</v>
      </c>
      <c r="G7019" t="s">
        <v>25</v>
      </c>
      <c r="H7019" t="s">
        <v>18</v>
      </c>
      <c r="I7019" t="s">
        <v>27</v>
      </c>
      <c r="J7019" t="s">
        <v>34</v>
      </c>
      <c r="K7019">
        <v>149</v>
      </c>
      <c r="L7019">
        <v>3</v>
      </c>
      <c r="M7019">
        <v>97.74</v>
      </c>
      <c r="N7019">
        <f t="shared" si="436"/>
        <v>2</v>
      </c>
      <c r="O7019">
        <f>5</f>
        <v>5</v>
      </c>
      <c r="P7019" t="str">
        <f t="shared" si="437"/>
        <v>Met</v>
      </c>
      <c r="Q7019">
        <f t="shared" si="438"/>
        <v>2.0134228187919461</v>
      </c>
      <c r="R7019">
        <f t="shared" si="439"/>
        <v>74.5</v>
      </c>
    </row>
    <row r="7020" spans="1:18" x14ac:dyDescent="0.3">
      <c r="A7020" t="s">
        <v>13814</v>
      </c>
      <c r="B7020" t="s">
        <v>13815</v>
      </c>
      <c r="C7020" s="1">
        <v>46089</v>
      </c>
      <c r="D7020" s="1">
        <v>46091</v>
      </c>
      <c r="E7020" t="s">
        <v>65</v>
      </c>
      <c r="F7020" t="s">
        <v>45</v>
      </c>
      <c r="G7020" t="s">
        <v>32</v>
      </c>
      <c r="H7020" t="s">
        <v>18</v>
      </c>
      <c r="I7020" t="s">
        <v>27</v>
      </c>
      <c r="J7020" t="s">
        <v>20</v>
      </c>
      <c r="K7020">
        <v>279</v>
      </c>
      <c r="L7020">
        <v>0</v>
      </c>
      <c r="M7020">
        <v>100</v>
      </c>
      <c r="N7020">
        <f t="shared" si="436"/>
        <v>2</v>
      </c>
      <c r="O7020">
        <f>5</f>
        <v>5</v>
      </c>
      <c r="P7020" t="str">
        <f t="shared" si="437"/>
        <v>Met</v>
      </c>
      <c r="Q7020">
        <f t="shared" si="438"/>
        <v>0</v>
      </c>
      <c r="R7020">
        <f t="shared" si="439"/>
        <v>139.5</v>
      </c>
    </row>
    <row r="7021" spans="1:18" x14ac:dyDescent="0.3">
      <c r="A7021" t="s">
        <v>13816</v>
      </c>
      <c r="B7021" t="s">
        <v>13817</v>
      </c>
      <c r="C7021" s="1">
        <v>46103</v>
      </c>
      <c r="D7021" s="1">
        <v>46109</v>
      </c>
      <c r="E7021" t="s">
        <v>15</v>
      </c>
      <c r="F7021" t="s">
        <v>16</v>
      </c>
      <c r="G7021" t="s">
        <v>17</v>
      </c>
      <c r="H7021" t="s">
        <v>56</v>
      </c>
      <c r="I7021" t="s">
        <v>33</v>
      </c>
      <c r="J7021" t="s">
        <v>28</v>
      </c>
      <c r="K7021">
        <v>111</v>
      </c>
      <c r="L7021">
        <v>2</v>
      </c>
      <c r="M7021">
        <v>97.87</v>
      </c>
      <c r="N7021">
        <f t="shared" si="436"/>
        <v>6</v>
      </c>
      <c r="O7021">
        <f>5</f>
        <v>5</v>
      </c>
      <c r="P7021" t="str">
        <f t="shared" si="437"/>
        <v>Breached</v>
      </c>
      <c r="Q7021">
        <f t="shared" si="438"/>
        <v>1.8018018018018018</v>
      </c>
      <c r="R7021">
        <f t="shared" si="439"/>
        <v>18.5</v>
      </c>
    </row>
    <row r="7022" spans="1:18" x14ac:dyDescent="0.3">
      <c r="A7022" t="s">
        <v>13818</v>
      </c>
      <c r="B7022" t="s">
        <v>9146</v>
      </c>
      <c r="C7022" s="1">
        <v>46164</v>
      </c>
      <c r="D7022" s="1">
        <v>46173</v>
      </c>
      <c r="E7022" t="s">
        <v>15</v>
      </c>
      <c r="F7022" t="s">
        <v>38</v>
      </c>
      <c r="G7022" t="s">
        <v>25</v>
      </c>
      <c r="H7022" t="s">
        <v>56</v>
      </c>
      <c r="I7022" t="s">
        <v>19</v>
      </c>
      <c r="J7022" t="s">
        <v>42</v>
      </c>
      <c r="K7022">
        <v>40</v>
      </c>
      <c r="L7022">
        <v>4</v>
      </c>
      <c r="M7022">
        <v>97.17</v>
      </c>
      <c r="N7022">
        <f t="shared" si="436"/>
        <v>9</v>
      </c>
      <c r="O7022">
        <f>5</f>
        <v>5</v>
      </c>
      <c r="P7022" t="str">
        <f t="shared" si="437"/>
        <v>Breached</v>
      </c>
      <c r="Q7022">
        <f t="shared" si="438"/>
        <v>10</v>
      </c>
      <c r="R7022">
        <f t="shared" si="439"/>
        <v>4.4444444444444446</v>
      </c>
    </row>
    <row r="7023" spans="1:18" x14ac:dyDescent="0.3">
      <c r="A7023" t="s">
        <v>13819</v>
      </c>
      <c r="B7023" t="s">
        <v>1215</v>
      </c>
      <c r="C7023" s="1">
        <v>46070</v>
      </c>
      <c r="D7023" s="1">
        <v>46080</v>
      </c>
      <c r="E7023" t="s">
        <v>65</v>
      </c>
      <c r="F7023" t="s">
        <v>45</v>
      </c>
      <c r="G7023" t="s">
        <v>60</v>
      </c>
      <c r="H7023" t="s">
        <v>18</v>
      </c>
      <c r="I7023" t="s">
        <v>27</v>
      </c>
      <c r="J7023" t="s">
        <v>53</v>
      </c>
      <c r="K7023">
        <v>94</v>
      </c>
      <c r="L7023">
        <v>5</v>
      </c>
      <c r="M7023">
        <v>95.68</v>
      </c>
      <c r="N7023">
        <f t="shared" si="436"/>
        <v>10</v>
      </c>
      <c r="O7023">
        <f>5</f>
        <v>5</v>
      </c>
      <c r="P7023" t="str">
        <f t="shared" si="437"/>
        <v>Breached</v>
      </c>
      <c r="Q7023">
        <f t="shared" si="438"/>
        <v>5.3191489361702127</v>
      </c>
      <c r="R7023">
        <f t="shared" si="439"/>
        <v>9.4</v>
      </c>
    </row>
    <row r="7024" spans="1:18" x14ac:dyDescent="0.3">
      <c r="A7024" t="s">
        <v>13820</v>
      </c>
      <c r="B7024" t="s">
        <v>13821</v>
      </c>
      <c r="C7024" s="1">
        <v>46038</v>
      </c>
      <c r="D7024" s="1">
        <v>46041</v>
      </c>
      <c r="E7024" t="s">
        <v>23</v>
      </c>
      <c r="F7024" t="s">
        <v>31</v>
      </c>
      <c r="G7024" t="s">
        <v>17</v>
      </c>
      <c r="H7024" t="s">
        <v>18</v>
      </c>
      <c r="I7024" t="s">
        <v>19</v>
      </c>
      <c r="J7024" t="s">
        <v>20</v>
      </c>
      <c r="K7024">
        <v>432</v>
      </c>
      <c r="L7024">
        <v>3</v>
      </c>
      <c r="M7024">
        <v>96.07</v>
      </c>
      <c r="N7024">
        <f t="shared" si="436"/>
        <v>3</v>
      </c>
      <c r="O7024">
        <f>5</f>
        <v>5</v>
      </c>
      <c r="P7024" t="str">
        <f t="shared" si="437"/>
        <v>Met</v>
      </c>
      <c r="Q7024">
        <f t="shared" si="438"/>
        <v>0.69444444444444442</v>
      </c>
      <c r="R7024">
        <f t="shared" si="439"/>
        <v>144</v>
      </c>
    </row>
    <row r="7025" spans="1:18" x14ac:dyDescent="0.3">
      <c r="A7025" t="s">
        <v>13822</v>
      </c>
      <c r="B7025" t="s">
        <v>13823</v>
      </c>
      <c r="C7025" s="1">
        <v>46144</v>
      </c>
      <c r="D7025" s="1">
        <v>46145</v>
      </c>
      <c r="E7025" t="s">
        <v>23</v>
      </c>
      <c r="F7025" t="s">
        <v>38</v>
      </c>
      <c r="G7025" t="s">
        <v>32</v>
      </c>
      <c r="H7025" t="s">
        <v>56</v>
      </c>
      <c r="I7025" t="s">
        <v>33</v>
      </c>
      <c r="J7025" t="s">
        <v>66</v>
      </c>
      <c r="K7025">
        <v>146</v>
      </c>
      <c r="L7025">
        <v>2</v>
      </c>
      <c r="M7025">
        <v>97.21</v>
      </c>
      <c r="N7025">
        <f t="shared" si="436"/>
        <v>1</v>
      </c>
      <c r="O7025">
        <f>5</f>
        <v>5</v>
      </c>
      <c r="P7025" t="str">
        <f t="shared" si="437"/>
        <v>Met</v>
      </c>
      <c r="Q7025">
        <f t="shared" si="438"/>
        <v>1.3698630136986301</v>
      </c>
      <c r="R7025">
        <f t="shared" si="439"/>
        <v>146</v>
      </c>
    </row>
    <row r="7026" spans="1:18" x14ac:dyDescent="0.3">
      <c r="A7026" t="s">
        <v>13824</v>
      </c>
      <c r="B7026" t="s">
        <v>13825</v>
      </c>
      <c r="C7026" s="1">
        <v>46129</v>
      </c>
      <c r="D7026" s="1">
        <v>46135</v>
      </c>
      <c r="E7026" t="s">
        <v>15</v>
      </c>
      <c r="F7026" t="s">
        <v>31</v>
      </c>
      <c r="G7026" t="s">
        <v>17</v>
      </c>
      <c r="H7026" t="s">
        <v>56</v>
      </c>
      <c r="I7026" t="s">
        <v>19</v>
      </c>
      <c r="J7026" t="s">
        <v>66</v>
      </c>
      <c r="K7026">
        <v>306</v>
      </c>
      <c r="L7026">
        <v>3</v>
      </c>
      <c r="M7026">
        <v>96.79</v>
      </c>
      <c r="N7026">
        <f t="shared" si="436"/>
        <v>6</v>
      </c>
      <c r="O7026">
        <f>5</f>
        <v>5</v>
      </c>
      <c r="P7026" t="str">
        <f t="shared" si="437"/>
        <v>Breached</v>
      </c>
      <c r="Q7026">
        <f t="shared" si="438"/>
        <v>0.98039215686274506</v>
      </c>
      <c r="R7026">
        <f t="shared" si="439"/>
        <v>51</v>
      </c>
    </row>
    <row r="7027" spans="1:18" x14ac:dyDescent="0.3">
      <c r="A7027" t="s">
        <v>13826</v>
      </c>
      <c r="B7027" t="s">
        <v>13827</v>
      </c>
      <c r="C7027" s="1">
        <v>46039</v>
      </c>
      <c r="D7027" s="1">
        <v>46045</v>
      </c>
      <c r="E7027" t="s">
        <v>15</v>
      </c>
      <c r="F7027" t="s">
        <v>69</v>
      </c>
      <c r="G7027" t="s">
        <v>41</v>
      </c>
      <c r="H7027" t="s">
        <v>26</v>
      </c>
      <c r="I7027" t="s">
        <v>27</v>
      </c>
      <c r="J7027" t="s">
        <v>53</v>
      </c>
      <c r="K7027">
        <v>424</v>
      </c>
      <c r="L7027">
        <v>4</v>
      </c>
      <c r="M7027">
        <v>97.64</v>
      </c>
      <c r="N7027">
        <f t="shared" si="436"/>
        <v>6</v>
      </c>
      <c r="O7027">
        <f>5</f>
        <v>5</v>
      </c>
      <c r="P7027" t="str">
        <f t="shared" si="437"/>
        <v>Breached</v>
      </c>
      <c r="Q7027">
        <f t="shared" si="438"/>
        <v>0.94339622641509435</v>
      </c>
      <c r="R7027">
        <f t="shared" si="439"/>
        <v>70.666666666666671</v>
      </c>
    </row>
    <row r="7028" spans="1:18" x14ac:dyDescent="0.3">
      <c r="A7028" t="s">
        <v>13828</v>
      </c>
      <c r="B7028" t="s">
        <v>13829</v>
      </c>
      <c r="C7028" s="1">
        <v>46131</v>
      </c>
      <c r="D7028" s="1">
        <v>46137</v>
      </c>
      <c r="E7028" t="s">
        <v>65</v>
      </c>
      <c r="F7028" t="s">
        <v>16</v>
      </c>
      <c r="G7028" t="s">
        <v>52</v>
      </c>
      <c r="H7028" t="s">
        <v>26</v>
      </c>
      <c r="I7028" t="s">
        <v>33</v>
      </c>
      <c r="J7028" t="s">
        <v>66</v>
      </c>
      <c r="K7028">
        <v>247</v>
      </c>
      <c r="L7028">
        <v>2</v>
      </c>
      <c r="M7028">
        <v>98.95</v>
      </c>
      <c r="N7028">
        <f t="shared" si="436"/>
        <v>6</v>
      </c>
      <c r="O7028">
        <f>5</f>
        <v>5</v>
      </c>
      <c r="P7028" t="str">
        <f t="shared" si="437"/>
        <v>Breached</v>
      </c>
      <c r="Q7028">
        <f t="shared" si="438"/>
        <v>0.80971659919028338</v>
      </c>
      <c r="R7028">
        <f t="shared" si="439"/>
        <v>41.166666666666664</v>
      </c>
    </row>
    <row r="7029" spans="1:18" x14ac:dyDescent="0.3">
      <c r="A7029" t="s">
        <v>13830</v>
      </c>
      <c r="B7029" t="s">
        <v>13831</v>
      </c>
      <c r="C7029" s="1">
        <v>46140</v>
      </c>
      <c r="D7029" s="1">
        <v>46148</v>
      </c>
      <c r="E7029" t="s">
        <v>59</v>
      </c>
      <c r="F7029" t="s">
        <v>38</v>
      </c>
      <c r="G7029" t="s">
        <v>32</v>
      </c>
      <c r="H7029" t="s">
        <v>18</v>
      </c>
      <c r="I7029" t="s">
        <v>19</v>
      </c>
      <c r="J7029" t="s">
        <v>53</v>
      </c>
      <c r="K7029">
        <v>52</v>
      </c>
      <c r="L7029">
        <v>1</v>
      </c>
      <c r="M7029">
        <v>98.85</v>
      </c>
      <c r="N7029">
        <f t="shared" si="436"/>
        <v>8</v>
      </c>
      <c r="O7029">
        <f>5</f>
        <v>5</v>
      </c>
      <c r="P7029" t="str">
        <f t="shared" si="437"/>
        <v>Breached</v>
      </c>
      <c r="Q7029">
        <f t="shared" si="438"/>
        <v>1.9230769230769231</v>
      </c>
      <c r="R7029">
        <f t="shared" si="439"/>
        <v>6.5</v>
      </c>
    </row>
    <row r="7030" spans="1:18" x14ac:dyDescent="0.3">
      <c r="A7030" t="s">
        <v>13832</v>
      </c>
      <c r="B7030" t="s">
        <v>13833</v>
      </c>
      <c r="C7030" s="1">
        <v>46185</v>
      </c>
      <c r="D7030" s="1">
        <v>46190</v>
      </c>
      <c r="E7030" t="s">
        <v>15</v>
      </c>
      <c r="F7030" t="s">
        <v>24</v>
      </c>
      <c r="G7030" t="s">
        <v>17</v>
      </c>
      <c r="H7030" t="s">
        <v>18</v>
      </c>
      <c r="I7030" t="s">
        <v>33</v>
      </c>
      <c r="J7030" t="s">
        <v>66</v>
      </c>
      <c r="K7030">
        <v>24</v>
      </c>
      <c r="L7030">
        <v>5</v>
      </c>
      <c r="M7030">
        <v>96.64</v>
      </c>
      <c r="N7030">
        <f t="shared" si="436"/>
        <v>5</v>
      </c>
      <c r="O7030">
        <f>5</f>
        <v>5</v>
      </c>
      <c r="P7030" t="str">
        <f t="shared" si="437"/>
        <v>Met</v>
      </c>
      <c r="Q7030">
        <f t="shared" si="438"/>
        <v>20.833333333333336</v>
      </c>
      <c r="R7030">
        <f t="shared" si="439"/>
        <v>4.8</v>
      </c>
    </row>
    <row r="7031" spans="1:18" x14ac:dyDescent="0.3">
      <c r="A7031" t="s">
        <v>13834</v>
      </c>
      <c r="B7031" t="s">
        <v>13835</v>
      </c>
      <c r="C7031" s="1">
        <v>46051</v>
      </c>
      <c r="D7031" s="1">
        <v>46059</v>
      </c>
      <c r="E7031" t="s">
        <v>37</v>
      </c>
      <c r="F7031" t="s">
        <v>24</v>
      </c>
      <c r="G7031" t="s">
        <v>52</v>
      </c>
      <c r="H7031" t="s">
        <v>26</v>
      </c>
      <c r="I7031" t="s">
        <v>33</v>
      </c>
      <c r="J7031" t="s">
        <v>20</v>
      </c>
      <c r="K7031">
        <v>252</v>
      </c>
      <c r="L7031">
        <v>0</v>
      </c>
      <c r="M7031">
        <v>100</v>
      </c>
      <c r="N7031">
        <f t="shared" si="436"/>
        <v>8</v>
      </c>
      <c r="O7031">
        <f>5</f>
        <v>5</v>
      </c>
      <c r="P7031" t="str">
        <f t="shared" si="437"/>
        <v>Breached</v>
      </c>
      <c r="Q7031">
        <f t="shared" si="438"/>
        <v>0</v>
      </c>
      <c r="R7031">
        <f t="shared" si="439"/>
        <v>31.5</v>
      </c>
    </row>
    <row r="7032" spans="1:18" x14ac:dyDescent="0.3">
      <c r="A7032" t="s">
        <v>13836</v>
      </c>
      <c r="B7032" t="s">
        <v>13837</v>
      </c>
      <c r="C7032" s="1">
        <v>46027</v>
      </c>
      <c r="D7032" s="1">
        <v>46031</v>
      </c>
      <c r="E7032" t="s">
        <v>37</v>
      </c>
      <c r="F7032" t="s">
        <v>24</v>
      </c>
      <c r="G7032" t="s">
        <v>60</v>
      </c>
      <c r="H7032" t="s">
        <v>26</v>
      </c>
      <c r="I7032" t="s">
        <v>27</v>
      </c>
      <c r="J7032" t="s">
        <v>53</v>
      </c>
      <c r="K7032">
        <v>466</v>
      </c>
      <c r="L7032">
        <v>1</v>
      </c>
      <c r="M7032">
        <v>99.07</v>
      </c>
      <c r="N7032">
        <f t="shared" si="436"/>
        <v>4</v>
      </c>
      <c r="O7032">
        <f>5</f>
        <v>5</v>
      </c>
      <c r="P7032" t="str">
        <f t="shared" si="437"/>
        <v>Met</v>
      </c>
      <c r="Q7032">
        <f t="shared" si="438"/>
        <v>0.21459227467811159</v>
      </c>
      <c r="R7032">
        <f t="shared" si="439"/>
        <v>116.5</v>
      </c>
    </row>
    <row r="7033" spans="1:18" x14ac:dyDescent="0.3">
      <c r="A7033" t="s">
        <v>13838</v>
      </c>
      <c r="B7033" t="s">
        <v>13839</v>
      </c>
      <c r="C7033" s="1">
        <v>46030</v>
      </c>
      <c r="D7033" s="1">
        <v>46040</v>
      </c>
      <c r="E7033" t="s">
        <v>15</v>
      </c>
      <c r="F7033" t="s">
        <v>16</v>
      </c>
      <c r="G7033" t="s">
        <v>32</v>
      </c>
      <c r="H7033" t="s">
        <v>26</v>
      </c>
      <c r="I7033" t="s">
        <v>27</v>
      </c>
      <c r="J7033" t="s">
        <v>34</v>
      </c>
      <c r="K7033">
        <v>79</v>
      </c>
      <c r="L7033">
        <v>0</v>
      </c>
      <c r="M7033">
        <v>100</v>
      </c>
      <c r="N7033">
        <f t="shared" si="436"/>
        <v>10</v>
      </c>
      <c r="O7033">
        <f>5</f>
        <v>5</v>
      </c>
      <c r="P7033" t="str">
        <f t="shared" si="437"/>
        <v>Breached</v>
      </c>
      <c r="Q7033">
        <f t="shared" si="438"/>
        <v>0</v>
      </c>
      <c r="R7033">
        <f t="shared" si="439"/>
        <v>7.9</v>
      </c>
    </row>
    <row r="7034" spans="1:18" x14ac:dyDescent="0.3">
      <c r="A7034" t="s">
        <v>13840</v>
      </c>
      <c r="B7034" t="s">
        <v>13841</v>
      </c>
      <c r="C7034" s="1">
        <v>46029</v>
      </c>
      <c r="D7034" s="1">
        <v>46031</v>
      </c>
      <c r="E7034" t="s">
        <v>65</v>
      </c>
      <c r="F7034" t="s">
        <v>31</v>
      </c>
      <c r="G7034" t="s">
        <v>52</v>
      </c>
      <c r="H7034" t="s">
        <v>56</v>
      </c>
      <c r="I7034" t="s">
        <v>33</v>
      </c>
      <c r="J7034" t="s">
        <v>46</v>
      </c>
      <c r="K7034">
        <v>480</v>
      </c>
      <c r="L7034">
        <v>4</v>
      </c>
      <c r="M7034">
        <v>94</v>
      </c>
      <c r="N7034">
        <f t="shared" si="436"/>
        <v>2</v>
      </c>
      <c r="O7034">
        <f>5</f>
        <v>5</v>
      </c>
      <c r="P7034" t="str">
        <f t="shared" si="437"/>
        <v>Met</v>
      </c>
      <c r="Q7034">
        <f t="shared" si="438"/>
        <v>0.83333333333333337</v>
      </c>
      <c r="R7034">
        <f t="shared" si="439"/>
        <v>240</v>
      </c>
    </row>
    <row r="7035" spans="1:18" x14ac:dyDescent="0.3">
      <c r="A7035" t="s">
        <v>13842</v>
      </c>
      <c r="B7035" t="s">
        <v>13843</v>
      </c>
      <c r="C7035" s="1">
        <v>46104</v>
      </c>
      <c r="D7035" s="1">
        <v>46113</v>
      </c>
      <c r="E7035" t="s">
        <v>59</v>
      </c>
      <c r="F7035" t="s">
        <v>24</v>
      </c>
      <c r="G7035" t="s">
        <v>25</v>
      </c>
      <c r="H7035" t="s">
        <v>18</v>
      </c>
      <c r="I7035" t="s">
        <v>27</v>
      </c>
      <c r="J7035" t="s">
        <v>42</v>
      </c>
      <c r="K7035">
        <v>495</v>
      </c>
      <c r="L7035">
        <v>3</v>
      </c>
      <c r="M7035">
        <v>96.72</v>
      </c>
      <c r="N7035">
        <f t="shared" si="436"/>
        <v>9</v>
      </c>
      <c r="O7035">
        <f>5</f>
        <v>5</v>
      </c>
      <c r="P7035" t="str">
        <f t="shared" si="437"/>
        <v>Breached</v>
      </c>
      <c r="Q7035">
        <f t="shared" si="438"/>
        <v>0.60606060606060608</v>
      </c>
      <c r="R7035">
        <f t="shared" si="439"/>
        <v>55</v>
      </c>
    </row>
    <row r="7036" spans="1:18" x14ac:dyDescent="0.3">
      <c r="A7036" t="s">
        <v>13844</v>
      </c>
      <c r="B7036" t="s">
        <v>13845</v>
      </c>
      <c r="C7036" s="1">
        <v>46171</v>
      </c>
      <c r="D7036" s="1">
        <v>46177</v>
      </c>
      <c r="E7036" t="s">
        <v>37</v>
      </c>
      <c r="F7036" t="s">
        <v>69</v>
      </c>
      <c r="G7036" t="s">
        <v>25</v>
      </c>
      <c r="H7036" t="s">
        <v>18</v>
      </c>
      <c r="I7036" t="s">
        <v>19</v>
      </c>
      <c r="J7036" t="s">
        <v>53</v>
      </c>
      <c r="K7036">
        <v>129</v>
      </c>
      <c r="L7036">
        <v>3</v>
      </c>
      <c r="M7036">
        <v>96.97</v>
      </c>
      <c r="N7036">
        <f t="shared" si="436"/>
        <v>6</v>
      </c>
      <c r="O7036">
        <f>5</f>
        <v>5</v>
      </c>
      <c r="P7036" t="str">
        <f t="shared" si="437"/>
        <v>Breached</v>
      </c>
      <c r="Q7036">
        <f t="shared" si="438"/>
        <v>2.3255813953488373</v>
      </c>
      <c r="R7036">
        <f t="shared" si="439"/>
        <v>21.5</v>
      </c>
    </row>
    <row r="7037" spans="1:18" x14ac:dyDescent="0.3">
      <c r="A7037" t="s">
        <v>13846</v>
      </c>
      <c r="B7037" t="s">
        <v>13847</v>
      </c>
      <c r="C7037" s="1">
        <v>46094</v>
      </c>
      <c r="D7037" s="1">
        <v>46102</v>
      </c>
      <c r="E7037" t="s">
        <v>65</v>
      </c>
      <c r="F7037" t="s">
        <v>69</v>
      </c>
      <c r="G7037" t="s">
        <v>52</v>
      </c>
      <c r="H7037" t="s">
        <v>26</v>
      </c>
      <c r="I7037" t="s">
        <v>27</v>
      </c>
      <c r="J7037" t="s">
        <v>66</v>
      </c>
      <c r="K7037">
        <v>372</v>
      </c>
      <c r="L7037">
        <v>4</v>
      </c>
      <c r="M7037">
        <v>96.88</v>
      </c>
      <c r="N7037">
        <f t="shared" si="436"/>
        <v>8</v>
      </c>
      <c r="O7037">
        <f>5</f>
        <v>5</v>
      </c>
      <c r="P7037" t="str">
        <f t="shared" si="437"/>
        <v>Breached</v>
      </c>
      <c r="Q7037">
        <f t="shared" si="438"/>
        <v>1.0752688172043012</v>
      </c>
      <c r="R7037">
        <f t="shared" si="439"/>
        <v>46.5</v>
      </c>
    </row>
    <row r="7038" spans="1:18" x14ac:dyDescent="0.3">
      <c r="A7038" t="s">
        <v>13848</v>
      </c>
      <c r="B7038" t="s">
        <v>13849</v>
      </c>
      <c r="C7038" s="1">
        <v>46203</v>
      </c>
      <c r="D7038" s="1">
        <v>46209</v>
      </c>
      <c r="E7038" t="s">
        <v>23</v>
      </c>
      <c r="F7038" t="s">
        <v>38</v>
      </c>
      <c r="G7038" t="s">
        <v>52</v>
      </c>
      <c r="H7038" t="s">
        <v>56</v>
      </c>
      <c r="I7038" t="s">
        <v>19</v>
      </c>
      <c r="J7038" t="s">
        <v>46</v>
      </c>
      <c r="K7038">
        <v>380</v>
      </c>
      <c r="L7038">
        <v>1</v>
      </c>
      <c r="M7038">
        <v>99.35</v>
      </c>
      <c r="N7038">
        <f t="shared" si="436"/>
        <v>6</v>
      </c>
      <c r="O7038">
        <f>5</f>
        <v>5</v>
      </c>
      <c r="P7038" t="str">
        <f t="shared" si="437"/>
        <v>Breached</v>
      </c>
      <c r="Q7038">
        <f t="shared" si="438"/>
        <v>0.26315789473684209</v>
      </c>
      <c r="R7038">
        <f t="shared" si="439"/>
        <v>63.333333333333336</v>
      </c>
    </row>
    <row r="7039" spans="1:18" x14ac:dyDescent="0.3">
      <c r="A7039" t="s">
        <v>13850</v>
      </c>
      <c r="B7039" t="s">
        <v>13851</v>
      </c>
      <c r="C7039" s="1">
        <v>46077</v>
      </c>
      <c r="D7039" s="1">
        <v>46079</v>
      </c>
      <c r="E7039" t="s">
        <v>37</v>
      </c>
      <c r="F7039" t="s">
        <v>16</v>
      </c>
      <c r="G7039" t="s">
        <v>60</v>
      </c>
      <c r="H7039" t="s">
        <v>18</v>
      </c>
      <c r="I7039" t="s">
        <v>19</v>
      </c>
      <c r="J7039" t="s">
        <v>66</v>
      </c>
      <c r="K7039">
        <v>202</v>
      </c>
      <c r="L7039">
        <v>1</v>
      </c>
      <c r="M7039">
        <v>98.81</v>
      </c>
      <c r="N7039">
        <f t="shared" si="436"/>
        <v>2</v>
      </c>
      <c r="O7039">
        <f>5</f>
        <v>5</v>
      </c>
      <c r="P7039" t="str">
        <f t="shared" si="437"/>
        <v>Met</v>
      </c>
      <c r="Q7039">
        <f t="shared" si="438"/>
        <v>0.49504950495049505</v>
      </c>
      <c r="R7039">
        <f t="shared" si="439"/>
        <v>101</v>
      </c>
    </row>
    <row r="7040" spans="1:18" x14ac:dyDescent="0.3">
      <c r="A7040" t="s">
        <v>13852</v>
      </c>
      <c r="B7040" t="s">
        <v>10954</v>
      </c>
      <c r="C7040" s="1">
        <v>46112</v>
      </c>
      <c r="D7040" s="1">
        <v>46121</v>
      </c>
      <c r="E7040" t="s">
        <v>23</v>
      </c>
      <c r="F7040" t="s">
        <v>31</v>
      </c>
      <c r="G7040" t="s">
        <v>17</v>
      </c>
      <c r="H7040" t="s">
        <v>26</v>
      </c>
      <c r="I7040" t="s">
        <v>27</v>
      </c>
      <c r="J7040" t="s">
        <v>46</v>
      </c>
      <c r="K7040">
        <v>181</v>
      </c>
      <c r="L7040">
        <v>2</v>
      </c>
      <c r="M7040">
        <v>97.67</v>
      </c>
      <c r="N7040">
        <f t="shared" si="436"/>
        <v>9</v>
      </c>
      <c r="O7040">
        <f>5</f>
        <v>5</v>
      </c>
      <c r="P7040" t="str">
        <f t="shared" si="437"/>
        <v>Breached</v>
      </c>
      <c r="Q7040">
        <f t="shared" si="438"/>
        <v>1.1049723756906076</v>
      </c>
      <c r="R7040">
        <f t="shared" si="439"/>
        <v>20.111111111111111</v>
      </c>
    </row>
    <row r="7041" spans="1:18" x14ac:dyDescent="0.3">
      <c r="A7041" t="s">
        <v>13853</v>
      </c>
      <c r="B7041" t="s">
        <v>13854</v>
      </c>
      <c r="C7041" s="1">
        <v>46059</v>
      </c>
      <c r="D7041" s="1">
        <v>46065</v>
      </c>
      <c r="E7041" t="s">
        <v>23</v>
      </c>
      <c r="F7041" t="s">
        <v>31</v>
      </c>
      <c r="G7041" t="s">
        <v>32</v>
      </c>
      <c r="H7041" t="s">
        <v>26</v>
      </c>
      <c r="I7041" t="s">
        <v>19</v>
      </c>
      <c r="J7041" t="s">
        <v>46</v>
      </c>
      <c r="K7041">
        <v>429</v>
      </c>
      <c r="L7041">
        <v>0</v>
      </c>
      <c r="M7041">
        <v>100</v>
      </c>
      <c r="N7041">
        <f t="shared" si="436"/>
        <v>6</v>
      </c>
      <c r="O7041">
        <f>5</f>
        <v>5</v>
      </c>
      <c r="P7041" t="str">
        <f t="shared" si="437"/>
        <v>Breached</v>
      </c>
      <c r="Q7041">
        <f t="shared" si="438"/>
        <v>0</v>
      </c>
      <c r="R7041">
        <f t="shared" si="439"/>
        <v>71.5</v>
      </c>
    </row>
    <row r="7042" spans="1:18" x14ac:dyDescent="0.3">
      <c r="A7042" t="s">
        <v>13855</v>
      </c>
      <c r="B7042" t="s">
        <v>13856</v>
      </c>
      <c r="C7042" s="1">
        <v>46098</v>
      </c>
      <c r="D7042" s="1">
        <v>46107</v>
      </c>
      <c r="E7042" t="s">
        <v>65</v>
      </c>
      <c r="F7042" t="s">
        <v>31</v>
      </c>
      <c r="G7042" t="s">
        <v>52</v>
      </c>
      <c r="H7042" t="s">
        <v>56</v>
      </c>
      <c r="I7042" t="s">
        <v>33</v>
      </c>
      <c r="J7042" t="s">
        <v>20</v>
      </c>
      <c r="K7042">
        <v>28</v>
      </c>
      <c r="L7042">
        <v>5</v>
      </c>
      <c r="M7042">
        <v>96.78</v>
      </c>
      <c r="N7042">
        <f t="shared" si="436"/>
        <v>9</v>
      </c>
      <c r="O7042">
        <f>5</f>
        <v>5</v>
      </c>
      <c r="P7042" t="str">
        <f t="shared" si="437"/>
        <v>Breached</v>
      </c>
      <c r="Q7042">
        <f t="shared" si="438"/>
        <v>17.857142857142858</v>
      </c>
      <c r="R7042">
        <f t="shared" si="439"/>
        <v>3.1111111111111112</v>
      </c>
    </row>
    <row r="7043" spans="1:18" x14ac:dyDescent="0.3">
      <c r="A7043" t="s">
        <v>13857</v>
      </c>
      <c r="B7043" t="s">
        <v>13858</v>
      </c>
      <c r="C7043" s="1">
        <v>46149</v>
      </c>
      <c r="D7043" s="1">
        <v>46151</v>
      </c>
      <c r="E7043" t="s">
        <v>37</v>
      </c>
      <c r="F7043" t="s">
        <v>24</v>
      </c>
      <c r="G7043" t="s">
        <v>52</v>
      </c>
      <c r="H7043" t="s">
        <v>18</v>
      </c>
      <c r="I7043" t="s">
        <v>33</v>
      </c>
      <c r="J7043" t="s">
        <v>34</v>
      </c>
      <c r="K7043">
        <v>485</v>
      </c>
      <c r="L7043">
        <v>4</v>
      </c>
      <c r="M7043">
        <v>96.07</v>
      </c>
      <c r="N7043">
        <f t="shared" ref="N7043:N7106" si="440">D7043-C7043</f>
        <v>2</v>
      </c>
      <c r="O7043">
        <f>5</f>
        <v>5</v>
      </c>
      <c r="P7043" t="str">
        <f t="shared" ref="P7043:P7106" si="441">IF(N7043&lt;=O7043,"Met","Breached")</f>
        <v>Met</v>
      </c>
      <c r="Q7043">
        <f t="shared" ref="Q7043:Q7106" si="442">(L7043/K7043)*100</f>
        <v>0.82474226804123718</v>
      </c>
      <c r="R7043">
        <f t="shared" ref="R7043:R7106" si="443">(K7043/N7043)</f>
        <v>242.5</v>
      </c>
    </row>
    <row r="7044" spans="1:18" x14ac:dyDescent="0.3">
      <c r="A7044" t="s">
        <v>13859</v>
      </c>
      <c r="B7044" t="s">
        <v>13860</v>
      </c>
      <c r="C7044" s="1">
        <v>46180</v>
      </c>
      <c r="D7044" s="1">
        <v>46181</v>
      </c>
      <c r="E7044" t="s">
        <v>15</v>
      </c>
      <c r="F7044" t="s">
        <v>45</v>
      </c>
      <c r="G7044" t="s">
        <v>32</v>
      </c>
      <c r="H7044" t="s">
        <v>26</v>
      </c>
      <c r="I7044" t="s">
        <v>33</v>
      </c>
      <c r="J7044" t="s">
        <v>46</v>
      </c>
      <c r="K7044">
        <v>406</v>
      </c>
      <c r="L7044">
        <v>3</v>
      </c>
      <c r="M7044">
        <v>96.87</v>
      </c>
      <c r="N7044">
        <f t="shared" si="440"/>
        <v>1</v>
      </c>
      <c r="O7044">
        <f>5</f>
        <v>5</v>
      </c>
      <c r="P7044" t="str">
        <f t="shared" si="441"/>
        <v>Met</v>
      </c>
      <c r="Q7044">
        <f t="shared" si="442"/>
        <v>0.73891625615763545</v>
      </c>
      <c r="R7044">
        <f t="shared" si="443"/>
        <v>406</v>
      </c>
    </row>
    <row r="7045" spans="1:18" x14ac:dyDescent="0.3">
      <c r="A7045" t="s">
        <v>13861</v>
      </c>
      <c r="B7045" t="s">
        <v>13862</v>
      </c>
      <c r="C7045" s="1">
        <v>46066</v>
      </c>
      <c r="D7045" s="1">
        <v>46067</v>
      </c>
      <c r="E7045" t="s">
        <v>15</v>
      </c>
      <c r="F7045" t="s">
        <v>31</v>
      </c>
      <c r="G7045" t="s">
        <v>41</v>
      </c>
      <c r="H7045" t="s">
        <v>18</v>
      </c>
      <c r="I7045" t="s">
        <v>19</v>
      </c>
      <c r="J7045" t="s">
        <v>66</v>
      </c>
      <c r="K7045">
        <v>244</v>
      </c>
      <c r="L7045">
        <v>1</v>
      </c>
      <c r="M7045">
        <v>99.3</v>
      </c>
      <c r="N7045">
        <f t="shared" si="440"/>
        <v>1</v>
      </c>
      <c r="O7045">
        <f>5</f>
        <v>5</v>
      </c>
      <c r="P7045" t="str">
        <f t="shared" si="441"/>
        <v>Met</v>
      </c>
      <c r="Q7045">
        <f t="shared" si="442"/>
        <v>0.4098360655737705</v>
      </c>
      <c r="R7045">
        <f t="shared" si="443"/>
        <v>244</v>
      </c>
    </row>
    <row r="7046" spans="1:18" x14ac:dyDescent="0.3">
      <c r="A7046" t="s">
        <v>13863</v>
      </c>
      <c r="B7046" t="s">
        <v>13864</v>
      </c>
      <c r="C7046" s="1">
        <v>46136</v>
      </c>
      <c r="D7046" s="1">
        <v>46139</v>
      </c>
      <c r="E7046" t="s">
        <v>37</v>
      </c>
      <c r="F7046" t="s">
        <v>24</v>
      </c>
      <c r="G7046" t="s">
        <v>52</v>
      </c>
      <c r="H7046" t="s">
        <v>26</v>
      </c>
      <c r="I7046" t="s">
        <v>27</v>
      </c>
      <c r="J7046" t="s">
        <v>42</v>
      </c>
      <c r="K7046">
        <v>311</v>
      </c>
      <c r="L7046">
        <v>5</v>
      </c>
      <c r="M7046">
        <v>92.72</v>
      </c>
      <c r="N7046">
        <f t="shared" si="440"/>
        <v>3</v>
      </c>
      <c r="O7046">
        <f>5</f>
        <v>5</v>
      </c>
      <c r="P7046" t="str">
        <f t="shared" si="441"/>
        <v>Met</v>
      </c>
      <c r="Q7046">
        <f t="shared" si="442"/>
        <v>1.607717041800643</v>
      </c>
      <c r="R7046">
        <f t="shared" si="443"/>
        <v>103.66666666666667</v>
      </c>
    </row>
    <row r="7047" spans="1:18" x14ac:dyDescent="0.3">
      <c r="A7047" t="s">
        <v>13865</v>
      </c>
      <c r="B7047" t="s">
        <v>13866</v>
      </c>
      <c r="C7047" s="1">
        <v>46168</v>
      </c>
      <c r="D7047" s="1">
        <v>46174</v>
      </c>
      <c r="E7047" t="s">
        <v>15</v>
      </c>
      <c r="F7047" t="s">
        <v>16</v>
      </c>
      <c r="G7047" t="s">
        <v>52</v>
      </c>
      <c r="H7047" t="s">
        <v>26</v>
      </c>
      <c r="I7047" t="s">
        <v>27</v>
      </c>
      <c r="J7047" t="s">
        <v>74</v>
      </c>
      <c r="K7047">
        <v>22</v>
      </c>
      <c r="L7047">
        <v>3</v>
      </c>
      <c r="M7047">
        <v>95.92</v>
      </c>
      <c r="N7047">
        <f t="shared" si="440"/>
        <v>6</v>
      </c>
      <c r="O7047">
        <f>5</f>
        <v>5</v>
      </c>
      <c r="P7047" t="str">
        <f t="shared" si="441"/>
        <v>Breached</v>
      </c>
      <c r="Q7047">
        <f t="shared" si="442"/>
        <v>13.636363636363635</v>
      </c>
      <c r="R7047">
        <f t="shared" si="443"/>
        <v>3.6666666666666665</v>
      </c>
    </row>
    <row r="7048" spans="1:18" x14ac:dyDescent="0.3">
      <c r="A7048" t="s">
        <v>13867</v>
      </c>
      <c r="B7048" t="s">
        <v>13868</v>
      </c>
      <c r="C7048" s="1">
        <v>46183</v>
      </c>
      <c r="D7048" s="1">
        <v>46191</v>
      </c>
      <c r="E7048" t="s">
        <v>23</v>
      </c>
      <c r="F7048" t="s">
        <v>24</v>
      </c>
      <c r="G7048" t="s">
        <v>17</v>
      </c>
      <c r="H7048" t="s">
        <v>18</v>
      </c>
      <c r="I7048" t="s">
        <v>33</v>
      </c>
      <c r="J7048" t="s">
        <v>20</v>
      </c>
      <c r="K7048">
        <v>197</v>
      </c>
      <c r="L7048">
        <v>3</v>
      </c>
      <c r="M7048">
        <v>96.57</v>
      </c>
      <c r="N7048">
        <f t="shared" si="440"/>
        <v>8</v>
      </c>
      <c r="O7048">
        <f>5</f>
        <v>5</v>
      </c>
      <c r="P7048" t="str">
        <f t="shared" si="441"/>
        <v>Breached</v>
      </c>
      <c r="Q7048">
        <f t="shared" si="442"/>
        <v>1.5228426395939088</v>
      </c>
      <c r="R7048">
        <f t="shared" si="443"/>
        <v>24.625</v>
      </c>
    </row>
    <row r="7049" spans="1:18" x14ac:dyDescent="0.3">
      <c r="A7049" t="s">
        <v>13869</v>
      </c>
      <c r="B7049" t="s">
        <v>13870</v>
      </c>
      <c r="C7049" s="1">
        <v>46049</v>
      </c>
      <c r="D7049" s="1">
        <v>46051</v>
      </c>
      <c r="E7049" t="s">
        <v>15</v>
      </c>
      <c r="F7049" t="s">
        <v>38</v>
      </c>
      <c r="G7049" t="s">
        <v>49</v>
      </c>
      <c r="H7049" t="s">
        <v>18</v>
      </c>
      <c r="I7049" t="s">
        <v>19</v>
      </c>
      <c r="J7049" t="s">
        <v>53</v>
      </c>
      <c r="K7049">
        <v>498</v>
      </c>
      <c r="L7049">
        <v>0</v>
      </c>
      <c r="M7049">
        <v>100</v>
      </c>
      <c r="N7049">
        <f t="shared" si="440"/>
        <v>2</v>
      </c>
      <c r="O7049">
        <f>5</f>
        <v>5</v>
      </c>
      <c r="P7049" t="str">
        <f t="shared" si="441"/>
        <v>Met</v>
      </c>
      <c r="Q7049">
        <f t="shared" si="442"/>
        <v>0</v>
      </c>
      <c r="R7049">
        <f t="shared" si="443"/>
        <v>249</v>
      </c>
    </row>
    <row r="7050" spans="1:18" x14ac:dyDescent="0.3">
      <c r="A7050" t="s">
        <v>13871</v>
      </c>
      <c r="B7050" t="s">
        <v>13872</v>
      </c>
      <c r="C7050" s="1">
        <v>46066</v>
      </c>
      <c r="D7050" s="1">
        <v>46075</v>
      </c>
      <c r="E7050" t="s">
        <v>23</v>
      </c>
      <c r="F7050" t="s">
        <v>38</v>
      </c>
      <c r="G7050" t="s">
        <v>41</v>
      </c>
      <c r="H7050" t="s">
        <v>26</v>
      </c>
      <c r="I7050" t="s">
        <v>27</v>
      </c>
      <c r="J7050" t="s">
        <v>66</v>
      </c>
      <c r="K7050">
        <v>178</v>
      </c>
      <c r="L7050">
        <v>3</v>
      </c>
      <c r="M7050">
        <v>96.3</v>
      </c>
      <c r="N7050">
        <f t="shared" si="440"/>
        <v>9</v>
      </c>
      <c r="O7050">
        <f>5</f>
        <v>5</v>
      </c>
      <c r="P7050" t="str">
        <f t="shared" si="441"/>
        <v>Breached</v>
      </c>
      <c r="Q7050">
        <f t="shared" si="442"/>
        <v>1.6853932584269662</v>
      </c>
      <c r="R7050">
        <f t="shared" si="443"/>
        <v>19.777777777777779</v>
      </c>
    </row>
    <row r="7051" spans="1:18" x14ac:dyDescent="0.3">
      <c r="A7051" t="s">
        <v>13873</v>
      </c>
      <c r="B7051" t="s">
        <v>13874</v>
      </c>
      <c r="C7051" s="1">
        <v>46080</v>
      </c>
      <c r="D7051" s="1">
        <v>46083</v>
      </c>
      <c r="E7051" t="s">
        <v>65</v>
      </c>
      <c r="F7051" t="s">
        <v>31</v>
      </c>
      <c r="G7051" t="s">
        <v>25</v>
      </c>
      <c r="H7051" t="s">
        <v>56</v>
      </c>
      <c r="I7051" t="s">
        <v>27</v>
      </c>
      <c r="J7051" t="s">
        <v>28</v>
      </c>
      <c r="K7051">
        <v>443</v>
      </c>
      <c r="L7051">
        <v>2</v>
      </c>
      <c r="M7051">
        <v>97.88</v>
      </c>
      <c r="N7051">
        <f t="shared" si="440"/>
        <v>3</v>
      </c>
      <c r="O7051">
        <f>5</f>
        <v>5</v>
      </c>
      <c r="P7051" t="str">
        <f t="shared" si="441"/>
        <v>Met</v>
      </c>
      <c r="Q7051">
        <f t="shared" si="442"/>
        <v>0.45146726862302478</v>
      </c>
      <c r="R7051">
        <f t="shared" si="443"/>
        <v>147.66666666666666</v>
      </c>
    </row>
    <row r="7052" spans="1:18" x14ac:dyDescent="0.3">
      <c r="A7052" t="s">
        <v>13875</v>
      </c>
      <c r="B7052" t="s">
        <v>13876</v>
      </c>
      <c r="C7052" s="1">
        <v>46066</v>
      </c>
      <c r="D7052" s="1">
        <v>46071</v>
      </c>
      <c r="E7052" t="s">
        <v>37</v>
      </c>
      <c r="F7052" t="s">
        <v>69</v>
      </c>
      <c r="G7052" t="s">
        <v>49</v>
      </c>
      <c r="H7052" t="s">
        <v>18</v>
      </c>
      <c r="I7052" t="s">
        <v>33</v>
      </c>
      <c r="J7052" t="s">
        <v>20</v>
      </c>
      <c r="K7052">
        <v>386</v>
      </c>
      <c r="L7052">
        <v>0</v>
      </c>
      <c r="M7052">
        <v>100</v>
      </c>
      <c r="N7052">
        <f t="shared" si="440"/>
        <v>5</v>
      </c>
      <c r="O7052">
        <f>5</f>
        <v>5</v>
      </c>
      <c r="P7052" t="str">
        <f t="shared" si="441"/>
        <v>Met</v>
      </c>
      <c r="Q7052">
        <f t="shared" si="442"/>
        <v>0</v>
      </c>
      <c r="R7052">
        <f t="shared" si="443"/>
        <v>77.2</v>
      </c>
    </row>
    <row r="7053" spans="1:18" x14ac:dyDescent="0.3">
      <c r="A7053" t="s">
        <v>13877</v>
      </c>
      <c r="B7053" t="s">
        <v>13878</v>
      </c>
      <c r="C7053" s="1">
        <v>46055</v>
      </c>
      <c r="D7053" s="1">
        <v>46056</v>
      </c>
      <c r="E7053" t="s">
        <v>59</v>
      </c>
      <c r="F7053" t="s">
        <v>45</v>
      </c>
      <c r="G7053" t="s">
        <v>60</v>
      </c>
      <c r="H7053" t="s">
        <v>56</v>
      </c>
      <c r="I7053" t="s">
        <v>33</v>
      </c>
      <c r="J7053" t="s">
        <v>46</v>
      </c>
      <c r="K7053">
        <v>50</v>
      </c>
      <c r="L7053">
        <v>4</v>
      </c>
      <c r="M7053">
        <v>94.96</v>
      </c>
      <c r="N7053">
        <f t="shared" si="440"/>
        <v>1</v>
      </c>
      <c r="O7053">
        <f>5</f>
        <v>5</v>
      </c>
      <c r="P7053" t="str">
        <f t="shared" si="441"/>
        <v>Met</v>
      </c>
      <c r="Q7053">
        <f t="shared" si="442"/>
        <v>8</v>
      </c>
      <c r="R7053">
        <f t="shared" si="443"/>
        <v>50</v>
      </c>
    </row>
    <row r="7054" spans="1:18" x14ac:dyDescent="0.3">
      <c r="A7054" t="s">
        <v>13879</v>
      </c>
      <c r="B7054" t="s">
        <v>13880</v>
      </c>
      <c r="C7054" s="1">
        <v>46032</v>
      </c>
      <c r="D7054" s="1">
        <v>46038</v>
      </c>
      <c r="E7054" t="s">
        <v>65</v>
      </c>
      <c r="F7054" t="s">
        <v>38</v>
      </c>
      <c r="G7054" t="s">
        <v>52</v>
      </c>
      <c r="H7054" t="s">
        <v>56</v>
      </c>
      <c r="I7054" t="s">
        <v>19</v>
      </c>
      <c r="J7054" t="s">
        <v>74</v>
      </c>
      <c r="K7054">
        <v>91</v>
      </c>
      <c r="L7054">
        <v>1</v>
      </c>
      <c r="M7054">
        <v>99.1</v>
      </c>
      <c r="N7054">
        <f t="shared" si="440"/>
        <v>6</v>
      </c>
      <c r="O7054">
        <f>5</f>
        <v>5</v>
      </c>
      <c r="P7054" t="str">
        <f t="shared" si="441"/>
        <v>Breached</v>
      </c>
      <c r="Q7054">
        <f t="shared" si="442"/>
        <v>1.098901098901099</v>
      </c>
      <c r="R7054">
        <f t="shared" si="443"/>
        <v>15.166666666666666</v>
      </c>
    </row>
    <row r="7055" spans="1:18" x14ac:dyDescent="0.3">
      <c r="A7055" t="s">
        <v>13881</v>
      </c>
      <c r="B7055" t="s">
        <v>13882</v>
      </c>
      <c r="C7055" s="1">
        <v>46178</v>
      </c>
      <c r="D7055" s="1">
        <v>46180</v>
      </c>
      <c r="E7055" t="s">
        <v>37</v>
      </c>
      <c r="F7055" t="s">
        <v>24</v>
      </c>
      <c r="G7055" t="s">
        <v>41</v>
      </c>
      <c r="H7055" t="s">
        <v>26</v>
      </c>
      <c r="I7055" t="s">
        <v>19</v>
      </c>
      <c r="J7055" t="s">
        <v>28</v>
      </c>
      <c r="K7055">
        <v>199</v>
      </c>
      <c r="L7055">
        <v>3</v>
      </c>
      <c r="M7055">
        <v>97.73</v>
      </c>
      <c r="N7055">
        <f t="shared" si="440"/>
        <v>2</v>
      </c>
      <c r="O7055">
        <f>5</f>
        <v>5</v>
      </c>
      <c r="P7055" t="str">
        <f t="shared" si="441"/>
        <v>Met</v>
      </c>
      <c r="Q7055">
        <f t="shared" si="442"/>
        <v>1.5075376884422109</v>
      </c>
      <c r="R7055">
        <f t="shared" si="443"/>
        <v>99.5</v>
      </c>
    </row>
    <row r="7056" spans="1:18" x14ac:dyDescent="0.3">
      <c r="A7056" t="s">
        <v>13883</v>
      </c>
      <c r="B7056" t="s">
        <v>13884</v>
      </c>
      <c r="C7056" s="1">
        <v>46124</v>
      </c>
      <c r="D7056" s="1">
        <v>46127</v>
      </c>
      <c r="E7056" t="s">
        <v>23</v>
      </c>
      <c r="F7056" t="s">
        <v>45</v>
      </c>
      <c r="G7056" t="s">
        <v>41</v>
      </c>
      <c r="H7056" t="s">
        <v>18</v>
      </c>
      <c r="I7056" t="s">
        <v>27</v>
      </c>
      <c r="J7056" t="s">
        <v>20</v>
      </c>
      <c r="K7056">
        <v>336</v>
      </c>
      <c r="L7056">
        <v>1</v>
      </c>
      <c r="M7056">
        <v>98.51</v>
      </c>
      <c r="N7056">
        <f t="shared" si="440"/>
        <v>3</v>
      </c>
      <c r="O7056">
        <f>5</f>
        <v>5</v>
      </c>
      <c r="P7056" t="str">
        <f t="shared" si="441"/>
        <v>Met</v>
      </c>
      <c r="Q7056">
        <f t="shared" si="442"/>
        <v>0.29761904761904762</v>
      </c>
      <c r="R7056">
        <f t="shared" si="443"/>
        <v>112</v>
      </c>
    </row>
    <row r="7057" spans="1:18" x14ac:dyDescent="0.3">
      <c r="A7057" t="s">
        <v>13885</v>
      </c>
      <c r="B7057" t="s">
        <v>13886</v>
      </c>
      <c r="C7057" s="1">
        <v>46033</v>
      </c>
      <c r="D7057" s="1">
        <v>46040</v>
      </c>
      <c r="E7057" t="s">
        <v>15</v>
      </c>
      <c r="F7057" t="s">
        <v>16</v>
      </c>
      <c r="G7057" t="s">
        <v>52</v>
      </c>
      <c r="H7057" t="s">
        <v>56</v>
      </c>
      <c r="I7057" t="s">
        <v>19</v>
      </c>
      <c r="J7057" t="s">
        <v>53</v>
      </c>
      <c r="K7057">
        <v>402</v>
      </c>
      <c r="L7057">
        <v>5</v>
      </c>
      <c r="M7057">
        <v>95.58</v>
      </c>
      <c r="N7057">
        <f t="shared" si="440"/>
        <v>7</v>
      </c>
      <c r="O7057">
        <f>5</f>
        <v>5</v>
      </c>
      <c r="P7057" t="str">
        <f t="shared" si="441"/>
        <v>Breached</v>
      </c>
      <c r="Q7057">
        <f t="shared" si="442"/>
        <v>1.2437810945273633</v>
      </c>
      <c r="R7057">
        <f t="shared" si="443"/>
        <v>57.428571428571431</v>
      </c>
    </row>
    <row r="7058" spans="1:18" x14ac:dyDescent="0.3">
      <c r="A7058" t="s">
        <v>13887</v>
      </c>
      <c r="B7058" t="s">
        <v>13888</v>
      </c>
      <c r="C7058" s="1">
        <v>46202</v>
      </c>
      <c r="D7058" s="1">
        <v>46204</v>
      </c>
      <c r="E7058" t="s">
        <v>15</v>
      </c>
      <c r="F7058" t="s">
        <v>45</v>
      </c>
      <c r="G7058" t="s">
        <v>32</v>
      </c>
      <c r="H7058" t="s">
        <v>18</v>
      </c>
      <c r="I7058" t="s">
        <v>33</v>
      </c>
      <c r="J7058" t="s">
        <v>42</v>
      </c>
      <c r="K7058">
        <v>364</v>
      </c>
      <c r="L7058">
        <v>1</v>
      </c>
      <c r="M7058">
        <v>99.37</v>
      </c>
      <c r="N7058">
        <f t="shared" si="440"/>
        <v>2</v>
      </c>
      <c r="O7058">
        <f>5</f>
        <v>5</v>
      </c>
      <c r="P7058" t="str">
        <f t="shared" si="441"/>
        <v>Met</v>
      </c>
      <c r="Q7058">
        <f t="shared" si="442"/>
        <v>0.27472527472527475</v>
      </c>
      <c r="R7058">
        <f t="shared" si="443"/>
        <v>182</v>
      </c>
    </row>
    <row r="7059" spans="1:18" x14ac:dyDescent="0.3">
      <c r="A7059" t="s">
        <v>13889</v>
      </c>
      <c r="B7059" t="s">
        <v>13890</v>
      </c>
      <c r="C7059" s="1">
        <v>46199</v>
      </c>
      <c r="D7059" s="1">
        <v>46206</v>
      </c>
      <c r="E7059" t="s">
        <v>23</v>
      </c>
      <c r="F7059" t="s">
        <v>31</v>
      </c>
      <c r="G7059" t="s">
        <v>32</v>
      </c>
      <c r="H7059" t="s">
        <v>26</v>
      </c>
      <c r="I7059" t="s">
        <v>27</v>
      </c>
      <c r="J7059" t="s">
        <v>53</v>
      </c>
      <c r="K7059">
        <v>79</v>
      </c>
      <c r="L7059">
        <v>0</v>
      </c>
      <c r="M7059">
        <v>100</v>
      </c>
      <c r="N7059">
        <f t="shared" si="440"/>
        <v>7</v>
      </c>
      <c r="O7059">
        <f>5</f>
        <v>5</v>
      </c>
      <c r="P7059" t="str">
        <f t="shared" si="441"/>
        <v>Breached</v>
      </c>
      <c r="Q7059">
        <f t="shared" si="442"/>
        <v>0</v>
      </c>
      <c r="R7059">
        <f t="shared" si="443"/>
        <v>11.285714285714286</v>
      </c>
    </row>
    <row r="7060" spans="1:18" x14ac:dyDescent="0.3">
      <c r="A7060" t="s">
        <v>13891</v>
      </c>
      <c r="B7060" t="s">
        <v>13892</v>
      </c>
      <c r="C7060" s="1">
        <v>46074</v>
      </c>
      <c r="D7060" s="1">
        <v>46075</v>
      </c>
      <c r="E7060" t="s">
        <v>15</v>
      </c>
      <c r="F7060" t="s">
        <v>24</v>
      </c>
      <c r="G7060" t="s">
        <v>60</v>
      </c>
      <c r="H7060" t="s">
        <v>18</v>
      </c>
      <c r="I7060" t="s">
        <v>19</v>
      </c>
      <c r="J7060" t="s">
        <v>74</v>
      </c>
      <c r="K7060">
        <v>303</v>
      </c>
      <c r="L7060">
        <v>2</v>
      </c>
      <c r="M7060">
        <v>97.57</v>
      </c>
      <c r="N7060">
        <f t="shared" si="440"/>
        <v>1</v>
      </c>
      <c r="O7060">
        <f>5</f>
        <v>5</v>
      </c>
      <c r="P7060" t="str">
        <f t="shared" si="441"/>
        <v>Met</v>
      </c>
      <c r="Q7060">
        <f t="shared" si="442"/>
        <v>0.66006600660066006</v>
      </c>
      <c r="R7060">
        <f t="shared" si="443"/>
        <v>303</v>
      </c>
    </row>
    <row r="7061" spans="1:18" x14ac:dyDescent="0.3">
      <c r="A7061" t="s">
        <v>13893</v>
      </c>
      <c r="B7061" t="s">
        <v>13894</v>
      </c>
      <c r="C7061" s="1">
        <v>46154</v>
      </c>
      <c r="D7061" s="1">
        <v>46160</v>
      </c>
      <c r="E7061" t="s">
        <v>37</v>
      </c>
      <c r="F7061" t="s">
        <v>31</v>
      </c>
      <c r="G7061" t="s">
        <v>52</v>
      </c>
      <c r="H7061" t="s">
        <v>26</v>
      </c>
      <c r="I7061" t="s">
        <v>19</v>
      </c>
      <c r="J7061" t="s">
        <v>46</v>
      </c>
      <c r="K7061">
        <v>89</v>
      </c>
      <c r="L7061">
        <v>1</v>
      </c>
      <c r="M7061">
        <v>99.29</v>
      </c>
      <c r="N7061">
        <f t="shared" si="440"/>
        <v>6</v>
      </c>
      <c r="O7061">
        <f>5</f>
        <v>5</v>
      </c>
      <c r="P7061" t="str">
        <f t="shared" si="441"/>
        <v>Breached</v>
      </c>
      <c r="Q7061">
        <f t="shared" si="442"/>
        <v>1.1235955056179776</v>
      </c>
      <c r="R7061">
        <f t="shared" si="443"/>
        <v>14.833333333333334</v>
      </c>
    </row>
    <row r="7062" spans="1:18" x14ac:dyDescent="0.3">
      <c r="A7062" t="s">
        <v>13895</v>
      </c>
      <c r="B7062" t="s">
        <v>13896</v>
      </c>
      <c r="C7062" s="1">
        <v>46072</v>
      </c>
      <c r="D7062" s="1">
        <v>46081</v>
      </c>
      <c r="E7062" t="s">
        <v>23</v>
      </c>
      <c r="F7062" t="s">
        <v>16</v>
      </c>
      <c r="G7062" t="s">
        <v>49</v>
      </c>
      <c r="H7062" t="s">
        <v>18</v>
      </c>
      <c r="I7062" t="s">
        <v>19</v>
      </c>
      <c r="J7062" t="s">
        <v>20</v>
      </c>
      <c r="K7062">
        <v>278</v>
      </c>
      <c r="L7062">
        <v>0</v>
      </c>
      <c r="M7062">
        <v>100</v>
      </c>
      <c r="N7062">
        <f t="shared" si="440"/>
        <v>9</v>
      </c>
      <c r="O7062">
        <f>5</f>
        <v>5</v>
      </c>
      <c r="P7062" t="str">
        <f t="shared" si="441"/>
        <v>Breached</v>
      </c>
      <c r="Q7062">
        <f t="shared" si="442"/>
        <v>0</v>
      </c>
      <c r="R7062">
        <f t="shared" si="443"/>
        <v>30.888888888888889</v>
      </c>
    </row>
    <row r="7063" spans="1:18" x14ac:dyDescent="0.3">
      <c r="A7063" t="s">
        <v>13897</v>
      </c>
      <c r="B7063" t="s">
        <v>13898</v>
      </c>
      <c r="C7063" s="1">
        <v>46166</v>
      </c>
      <c r="D7063" s="1">
        <v>46169</v>
      </c>
      <c r="E7063" t="s">
        <v>59</v>
      </c>
      <c r="F7063" t="s">
        <v>45</v>
      </c>
      <c r="G7063" t="s">
        <v>25</v>
      </c>
      <c r="H7063" t="s">
        <v>26</v>
      </c>
      <c r="I7063" t="s">
        <v>27</v>
      </c>
      <c r="J7063" t="s">
        <v>28</v>
      </c>
      <c r="K7063">
        <v>214</v>
      </c>
      <c r="L7063">
        <v>3</v>
      </c>
      <c r="M7063">
        <v>97.62</v>
      </c>
      <c r="N7063">
        <f t="shared" si="440"/>
        <v>3</v>
      </c>
      <c r="O7063">
        <f>5</f>
        <v>5</v>
      </c>
      <c r="P7063" t="str">
        <f t="shared" si="441"/>
        <v>Met</v>
      </c>
      <c r="Q7063">
        <f t="shared" si="442"/>
        <v>1.4018691588785046</v>
      </c>
      <c r="R7063">
        <f t="shared" si="443"/>
        <v>71.333333333333329</v>
      </c>
    </row>
    <row r="7064" spans="1:18" x14ac:dyDescent="0.3">
      <c r="A7064" t="s">
        <v>13899</v>
      </c>
      <c r="B7064" t="s">
        <v>13900</v>
      </c>
      <c r="C7064" s="1">
        <v>46079</v>
      </c>
      <c r="D7064" s="1">
        <v>46084</v>
      </c>
      <c r="E7064" t="s">
        <v>65</v>
      </c>
      <c r="F7064" t="s">
        <v>38</v>
      </c>
      <c r="G7064" t="s">
        <v>93</v>
      </c>
      <c r="H7064" t="s">
        <v>18</v>
      </c>
      <c r="I7064" t="s">
        <v>33</v>
      </c>
      <c r="J7064" t="s">
        <v>53</v>
      </c>
      <c r="K7064">
        <v>423</v>
      </c>
      <c r="L7064">
        <v>0</v>
      </c>
      <c r="M7064">
        <v>100</v>
      </c>
      <c r="N7064">
        <f t="shared" si="440"/>
        <v>5</v>
      </c>
      <c r="O7064">
        <f>5</f>
        <v>5</v>
      </c>
      <c r="P7064" t="str">
        <f t="shared" si="441"/>
        <v>Met</v>
      </c>
      <c r="Q7064">
        <f t="shared" si="442"/>
        <v>0</v>
      </c>
      <c r="R7064">
        <f t="shared" si="443"/>
        <v>84.6</v>
      </c>
    </row>
    <row r="7065" spans="1:18" x14ac:dyDescent="0.3">
      <c r="A7065" t="s">
        <v>13901</v>
      </c>
      <c r="B7065" t="s">
        <v>13902</v>
      </c>
      <c r="C7065" s="1">
        <v>46142</v>
      </c>
      <c r="D7065" s="1">
        <v>46148</v>
      </c>
      <c r="E7065" t="s">
        <v>37</v>
      </c>
      <c r="F7065" t="s">
        <v>38</v>
      </c>
      <c r="G7065" t="s">
        <v>41</v>
      </c>
      <c r="H7065" t="s">
        <v>18</v>
      </c>
      <c r="I7065" t="s">
        <v>33</v>
      </c>
      <c r="J7065" t="s">
        <v>42</v>
      </c>
      <c r="K7065">
        <v>54</v>
      </c>
      <c r="L7065">
        <v>2</v>
      </c>
      <c r="M7065">
        <v>98.62</v>
      </c>
      <c r="N7065">
        <f t="shared" si="440"/>
        <v>6</v>
      </c>
      <c r="O7065">
        <f>5</f>
        <v>5</v>
      </c>
      <c r="P7065" t="str">
        <f t="shared" si="441"/>
        <v>Breached</v>
      </c>
      <c r="Q7065">
        <f t="shared" si="442"/>
        <v>3.7037037037037033</v>
      </c>
      <c r="R7065">
        <f t="shared" si="443"/>
        <v>9</v>
      </c>
    </row>
    <row r="7066" spans="1:18" x14ac:dyDescent="0.3">
      <c r="A7066" t="s">
        <v>13903</v>
      </c>
      <c r="B7066" t="s">
        <v>765</v>
      </c>
      <c r="C7066" s="1">
        <v>46025</v>
      </c>
      <c r="D7066" s="1">
        <v>46034</v>
      </c>
      <c r="E7066" t="s">
        <v>37</v>
      </c>
      <c r="F7066" t="s">
        <v>38</v>
      </c>
      <c r="G7066" t="s">
        <v>52</v>
      </c>
      <c r="H7066" t="s">
        <v>18</v>
      </c>
      <c r="I7066" t="s">
        <v>27</v>
      </c>
      <c r="J7066" t="s">
        <v>28</v>
      </c>
      <c r="K7066">
        <v>196</v>
      </c>
      <c r="L7066">
        <v>0</v>
      </c>
      <c r="M7066">
        <v>100</v>
      </c>
      <c r="N7066">
        <f t="shared" si="440"/>
        <v>9</v>
      </c>
      <c r="O7066">
        <f>5</f>
        <v>5</v>
      </c>
      <c r="P7066" t="str">
        <f t="shared" si="441"/>
        <v>Breached</v>
      </c>
      <c r="Q7066">
        <f t="shared" si="442"/>
        <v>0</v>
      </c>
      <c r="R7066">
        <f t="shared" si="443"/>
        <v>21.777777777777779</v>
      </c>
    </row>
    <row r="7067" spans="1:18" x14ac:dyDescent="0.3">
      <c r="A7067" t="s">
        <v>13904</v>
      </c>
      <c r="B7067" t="s">
        <v>13905</v>
      </c>
      <c r="C7067" s="1">
        <v>46193</v>
      </c>
      <c r="D7067" s="1">
        <v>46203</v>
      </c>
      <c r="E7067" t="s">
        <v>59</v>
      </c>
      <c r="F7067" t="s">
        <v>38</v>
      </c>
      <c r="G7067" t="s">
        <v>52</v>
      </c>
      <c r="H7067" t="s">
        <v>26</v>
      </c>
      <c r="I7067" t="s">
        <v>27</v>
      </c>
      <c r="J7067" t="s">
        <v>74</v>
      </c>
      <c r="K7067">
        <v>154</v>
      </c>
      <c r="L7067">
        <v>0</v>
      </c>
      <c r="M7067">
        <v>100</v>
      </c>
      <c r="N7067">
        <f t="shared" si="440"/>
        <v>10</v>
      </c>
      <c r="O7067">
        <f>5</f>
        <v>5</v>
      </c>
      <c r="P7067" t="str">
        <f t="shared" si="441"/>
        <v>Breached</v>
      </c>
      <c r="Q7067">
        <f t="shared" si="442"/>
        <v>0</v>
      </c>
      <c r="R7067">
        <f t="shared" si="443"/>
        <v>15.4</v>
      </c>
    </row>
    <row r="7068" spans="1:18" x14ac:dyDescent="0.3">
      <c r="A7068" t="s">
        <v>13906</v>
      </c>
      <c r="B7068" t="s">
        <v>13907</v>
      </c>
      <c r="C7068" s="1">
        <v>46130</v>
      </c>
      <c r="D7068" s="1">
        <v>46135</v>
      </c>
      <c r="E7068" t="s">
        <v>59</v>
      </c>
      <c r="F7068" t="s">
        <v>31</v>
      </c>
      <c r="G7068" t="s">
        <v>52</v>
      </c>
      <c r="H7068" t="s">
        <v>18</v>
      </c>
      <c r="I7068" t="s">
        <v>27</v>
      </c>
      <c r="J7068" t="s">
        <v>42</v>
      </c>
      <c r="K7068">
        <v>62</v>
      </c>
      <c r="L7068">
        <v>0</v>
      </c>
      <c r="M7068">
        <v>100</v>
      </c>
      <c r="N7068">
        <f t="shared" si="440"/>
        <v>5</v>
      </c>
      <c r="O7068">
        <f>5</f>
        <v>5</v>
      </c>
      <c r="P7068" t="str">
        <f t="shared" si="441"/>
        <v>Met</v>
      </c>
      <c r="Q7068">
        <f t="shared" si="442"/>
        <v>0</v>
      </c>
      <c r="R7068">
        <f t="shared" si="443"/>
        <v>12.4</v>
      </c>
    </row>
    <row r="7069" spans="1:18" x14ac:dyDescent="0.3">
      <c r="A7069" t="s">
        <v>13908</v>
      </c>
      <c r="B7069" t="s">
        <v>13909</v>
      </c>
      <c r="C7069" s="1">
        <v>46075</v>
      </c>
      <c r="D7069" s="1">
        <v>46076</v>
      </c>
      <c r="E7069" t="s">
        <v>23</v>
      </c>
      <c r="F7069" t="s">
        <v>38</v>
      </c>
      <c r="G7069" t="s">
        <v>41</v>
      </c>
      <c r="H7069" t="s">
        <v>56</v>
      </c>
      <c r="I7069" t="s">
        <v>19</v>
      </c>
      <c r="J7069" t="s">
        <v>74</v>
      </c>
      <c r="K7069">
        <v>194</v>
      </c>
      <c r="L7069">
        <v>3</v>
      </c>
      <c r="M7069">
        <v>98.05</v>
      </c>
      <c r="N7069">
        <f t="shared" si="440"/>
        <v>1</v>
      </c>
      <c r="O7069">
        <f>5</f>
        <v>5</v>
      </c>
      <c r="P7069" t="str">
        <f t="shared" si="441"/>
        <v>Met</v>
      </c>
      <c r="Q7069">
        <f t="shared" si="442"/>
        <v>1.5463917525773196</v>
      </c>
      <c r="R7069">
        <f t="shared" si="443"/>
        <v>194</v>
      </c>
    </row>
    <row r="7070" spans="1:18" x14ac:dyDescent="0.3">
      <c r="A7070" t="s">
        <v>13910</v>
      </c>
      <c r="B7070" t="s">
        <v>13911</v>
      </c>
      <c r="C7070" s="1">
        <v>46141</v>
      </c>
      <c r="D7070" s="1">
        <v>46144</v>
      </c>
      <c r="E7070" t="s">
        <v>59</v>
      </c>
      <c r="F7070" t="s">
        <v>16</v>
      </c>
      <c r="G7070" t="s">
        <v>25</v>
      </c>
      <c r="H7070" t="s">
        <v>18</v>
      </c>
      <c r="I7070" t="s">
        <v>19</v>
      </c>
      <c r="J7070" t="s">
        <v>28</v>
      </c>
      <c r="K7070">
        <v>136</v>
      </c>
      <c r="L7070">
        <v>2</v>
      </c>
      <c r="M7070">
        <v>98.61</v>
      </c>
      <c r="N7070">
        <f t="shared" si="440"/>
        <v>3</v>
      </c>
      <c r="O7070">
        <f>5</f>
        <v>5</v>
      </c>
      <c r="P7070" t="str">
        <f t="shared" si="441"/>
        <v>Met</v>
      </c>
      <c r="Q7070">
        <f t="shared" si="442"/>
        <v>1.4705882352941175</v>
      </c>
      <c r="R7070">
        <f t="shared" si="443"/>
        <v>45.333333333333336</v>
      </c>
    </row>
    <row r="7071" spans="1:18" x14ac:dyDescent="0.3">
      <c r="A7071" t="s">
        <v>13912</v>
      </c>
      <c r="B7071" t="s">
        <v>13913</v>
      </c>
      <c r="C7071" s="1">
        <v>46179</v>
      </c>
      <c r="D7071" s="1">
        <v>46181</v>
      </c>
      <c r="E7071" t="s">
        <v>15</v>
      </c>
      <c r="F7071" t="s">
        <v>69</v>
      </c>
      <c r="G7071" t="s">
        <v>32</v>
      </c>
      <c r="H7071" t="s">
        <v>18</v>
      </c>
      <c r="I7071" t="s">
        <v>27</v>
      </c>
      <c r="J7071" t="s">
        <v>53</v>
      </c>
      <c r="K7071">
        <v>496</v>
      </c>
      <c r="L7071">
        <v>4</v>
      </c>
      <c r="M7071">
        <v>94.25</v>
      </c>
      <c r="N7071">
        <f t="shared" si="440"/>
        <v>2</v>
      </c>
      <c r="O7071">
        <f>5</f>
        <v>5</v>
      </c>
      <c r="P7071" t="str">
        <f t="shared" si="441"/>
        <v>Met</v>
      </c>
      <c r="Q7071">
        <f t="shared" si="442"/>
        <v>0.80645161290322576</v>
      </c>
      <c r="R7071">
        <f t="shared" si="443"/>
        <v>248</v>
      </c>
    </row>
    <row r="7072" spans="1:18" x14ac:dyDescent="0.3">
      <c r="A7072" t="s">
        <v>13914</v>
      </c>
      <c r="B7072" t="s">
        <v>13915</v>
      </c>
      <c r="C7072" s="1">
        <v>46070</v>
      </c>
      <c r="D7072" s="1">
        <v>46072</v>
      </c>
      <c r="E7072" t="s">
        <v>37</v>
      </c>
      <c r="F7072" t="s">
        <v>31</v>
      </c>
      <c r="G7072" t="s">
        <v>32</v>
      </c>
      <c r="H7072" t="s">
        <v>26</v>
      </c>
      <c r="I7072" t="s">
        <v>33</v>
      </c>
      <c r="J7072" t="s">
        <v>46</v>
      </c>
      <c r="K7072">
        <v>30</v>
      </c>
      <c r="L7072">
        <v>3</v>
      </c>
      <c r="M7072">
        <v>97.63</v>
      </c>
      <c r="N7072">
        <f t="shared" si="440"/>
        <v>2</v>
      </c>
      <c r="O7072">
        <f>5</f>
        <v>5</v>
      </c>
      <c r="P7072" t="str">
        <f t="shared" si="441"/>
        <v>Met</v>
      </c>
      <c r="Q7072">
        <f t="shared" si="442"/>
        <v>10</v>
      </c>
      <c r="R7072">
        <f t="shared" si="443"/>
        <v>15</v>
      </c>
    </row>
    <row r="7073" spans="1:18" x14ac:dyDescent="0.3">
      <c r="A7073" t="s">
        <v>13916</v>
      </c>
      <c r="B7073" t="s">
        <v>13917</v>
      </c>
      <c r="C7073" s="1">
        <v>46094</v>
      </c>
      <c r="D7073" s="1">
        <v>46102</v>
      </c>
      <c r="E7073" t="s">
        <v>15</v>
      </c>
      <c r="F7073" t="s">
        <v>69</v>
      </c>
      <c r="G7073" t="s">
        <v>52</v>
      </c>
      <c r="H7073" t="s">
        <v>56</v>
      </c>
      <c r="I7073" t="s">
        <v>19</v>
      </c>
      <c r="J7073" t="s">
        <v>42</v>
      </c>
      <c r="K7073">
        <v>297</v>
      </c>
      <c r="L7073">
        <v>5</v>
      </c>
      <c r="M7073">
        <v>95.44</v>
      </c>
      <c r="N7073">
        <f t="shared" si="440"/>
        <v>8</v>
      </c>
      <c r="O7073">
        <f>5</f>
        <v>5</v>
      </c>
      <c r="P7073" t="str">
        <f t="shared" si="441"/>
        <v>Breached</v>
      </c>
      <c r="Q7073">
        <f t="shared" si="442"/>
        <v>1.6835016835016834</v>
      </c>
      <c r="R7073">
        <f t="shared" si="443"/>
        <v>37.125</v>
      </c>
    </row>
    <row r="7074" spans="1:18" x14ac:dyDescent="0.3">
      <c r="A7074" t="s">
        <v>13918</v>
      </c>
      <c r="B7074" t="s">
        <v>13053</v>
      </c>
      <c r="C7074" s="1">
        <v>46086</v>
      </c>
      <c r="D7074" s="1">
        <v>46096</v>
      </c>
      <c r="E7074" t="s">
        <v>37</v>
      </c>
      <c r="F7074" t="s">
        <v>16</v>
      </c>
      <c r="G7074" t="s">
        <v>52</v>
      </c>
      <c r="H7074" t="s">
        <v>18</v>
      </c>
      <c r="I7074" t="s">
        <v>19</v>
      </c>
      <c r="J7074" t="s">
        <v>28</v>
      </c>
      <c r="K7074">
        <v>285</v>
      </c>
      <c r="L7074">
        <v>0</v>
      </c>
      <c r="M7074">
        <v>100</v>
      </c>
      <c r="N7074">
        <f t="shared" si="440"/>
        <v>10</v>
      </c>
      <c r="O7074">
        <f>5</f>
        <v>5</v>
      </c>
      <c r="P7074" t="str">
        <f t="shared" si="441"/>
        <v>Breached</v>
      </c>
      <c r="Q7074">
        <f t="shared" si="442"/>
        <v>0</v>
      </c>
      <c r="R7074">
        <f t="shared" si="443"/>
        <v>28.5</v>
      </c>
    </row>
    <row r="7075" spans="1:18" x14ac:dyDescent="0.3">
      <c r="A7075" t="s">
        <v>13919</v>
      </c>
      <c r="B7075" t="s">
        <v>13920</v>
      </c>
      <c r="C7075" s="1">
        <v>46087</v>
      </c>
      <c r="D7075" s="1">
        <v>46092</v>
      </c>
      <c r="E7075" t="s">
        <v>15</v>
      </c>
      <c r="F7075" t="s">
        <v>45</v>
      </c>
      <c r="G7075" t="s">
        <v>32</v>
      </c>
      <c r="H7075" t="s">
        <v>26</v>
      </c>
      <c r="I7075" t="s">
        <v>19</v>
      </c>
      <c r="J7075" t="s">
        <v>34</v>
      </c>
      <c r="K7075">
        <v>421</v>
      </c>
      <c r="L7075">
        <v>3</v>
      </c>
      <c r="M7075">
        <v>97.84</v>
      </c>
      <c r="N7075">
        <f t="shared" si="440"/>
        <v>5</v>
      </c>
      <c r="O7075">
        <f>5</f>
        <v>5</v>
      </c>
      <c r="P7075" t="str">
        <f t="shared" si="441"/>
        <v>Met</v>
      </c>
      <c r="Q7075">
        <f t="shared" si="442"/>
        <v>0.71258907363420432</v>
      </c>
      <c r="R7075">
        <f t="shared" si="443"/>
        <v>84.2</v>
      </c>
    </row>
    <row r="7076" spans="1:18" x14ac:dyDescent="0.3">
      <c r="A7076" t="s">
        <v>13921</v>
      </c>
      <c r="B7076" t="s">
        <v>13922</v>
      </c>
      <c r="C7076" s="1">
        <v>46076</v>
      </c>
      <c r="D7076" s="1">
        <v>46080</v>
      </c>
      <c r="E7076" t="s">
        <v>15</v>
      </c>
      <c r="F7076" t="s">
        <v>69</v>
      </c>
      <c r="G7076" t="s">
        <v>93</v>
      </c>
      <c r="H7076" t="s">
        <v>18</v>
      </c>
      <c r="I7076" t="s">
        <v>19</v>
      </c>
      <c r="J7076" t="s">
        <v>34</v>
      </c>
      <c r="K7076">
        <v>326</v>
      </c>
      <c r="L7076">
        <v>1</v>
      </c>
      <c r="M7076">
        <v>98.83</v>
      </c>
      <c r="N7076">
        <f t="shared" si="440"/>
        <v>4</v>
      </c>
      <c r="O7076">
        <f>5</f>
        <v>5</v>
      </c>
      <c r="P7076" t="str">
        <f t="shared" si="441"/>
        <v>Met</v>
      </c>
      <c r="Q7076">
        <f t="shared" si="442"/>
        <v>0.30674846625766872</v>
      </c>
      <c r="R7076">
        <f t="shared" si="443"/>
        <v>81.5</v>
      </c>
    </row>
    <row r="7077" spans="1:18" x14ac:dyDescent="0.3">
      <c r="A7077" t="s">
        <v>13923</v>
      </c>
      <c r="B7077" t="s">
        <v>13924</v>
      </c>
      <c r="C7077" s="1">
        <v>46097</v>
      </c>
      <c r="D7077" s="1">
        <v>46098</v>
      </c>
      <c r="E7077" t="s">
        <v>23</v>
      </c>
      <c r="F7077" t="s">
        <v>24</v>
      </c>
      <c r="G7077" t="s">
        <v>93</v>
      </c>
      <c r="H7077" t="s">
        <v>18</v>
      </c>
      <c r="I7077" t="s">
        <v>27</v>
      </c>
      <c r="J7077" t="s">
        <v>66</v>
      </c>
      <c r="K7077">
        <v>330</v>
      </c>
      <c r="L7077">
        <v>0</v>
      </c>
      <c r="M7077">
        <v>100</v>
      </c>
      <c r="N7077">
        <f t="shared" si="440"/>
        <v>1</v>
      </c>
      <c r="O7077">
        <f>5</f>
        <v>5</v>
      </c>
      <c r="P7077" t="str">
        <f t="shared" si="441"/>
        <v>Met</v>
      </c>
      <c r="Q7077">
        <f t="shared" si="442"/>
        <v>0</v>
      </c>
      <c r="R7077">
        <f t="shared" si="443"/>
        <v>330</v>
      </c>
    </row>
    <row r="7078" spans="1:18" x14ac:dyDescent="0.3">
      <c r="A7078" t="s">
        <v>13925</v>
      </c>
      <c r="B7078" t="s">
        <v>13926</v>
      </c>
      <c r="C7078" s="1">
        <v>46075</v>
      </c>
      <c r="D7078" s="1">
        <v>46080</v>
      </c>
      <c r="E7078" t="s">
        <v>15</v>
      </c>
      <c r="F7078" t="s">
        <v>38</v>
      </c>
      <c r="G7078" t="s">
        <v>49</v>
      </c>
      <c r="H7078" t="s">
        <v>56</v>
      </c>
      <c r="I7078" t="s">
        <v>33</v>
      </c>
      <c r="J7078" t="s">
        <v>74</v>
      </c>
      <c r="K7078">
        <v>444</v>
      </c>
      <c r="L7078">
        <v>0</v>
      </c>
      <c r="M7078">
        <v>100</v>
      </c>
      <c r="N7078">
        <f t="shared" si="440"/>
        <v>5</v>
      </c>
      <c r="O7078">
        <f>5</f>
        <v>5</v>
      </c>
      <c r="P7078" t="str">
        <f t="shared" si="441"/>
        <v>Met</v>
      </c>
      <c r="Q7078">
        <f t="shared" si="442"/>
        <v>0</v>
      </c>
      <c r="R7078">
        <f t="shared" si="443"/>
        <v>88.8</v>
      </c>
    </row>
    <row r="7079" spans="1:18" x14ac:dyDescent="0.3">
      <c r="A7079" t="s">
        <v>13927</v>
      </c>
      <c r="B7079" t="s">
        <v>13928</v>
      </c>
      <c r="C7079" s="1">
        <v>46202</v>
      </c>
      <c r="D7079" s="1">
        <v>46212</v>
      </c>
      <c r="E7079" t="s">
        <v>23</v>
      </c>
      <c r="F7079" t="s">
        <v>38</v>
      </c>
      <c r="G7079" t="s">
        <v>52</v>
      </c>
      <c r="H7079" t="s">
        <v>26</v>
      </c>
      <c r="I7079" t="s">
        <v>27</v>
      </c>
      <c r="J7079" t="s">
        <v>74</v>
      </c>
      <c r="K7079">
        <v>138</v>
      </c>
      <c r="L7079">
        <v>0</v>
      </c>
      <c r="M7079">
        <v>100</v>
      </c>
      <c r="N7079">
        <f t="shared" si="440"/>
        <v>10</v>
      </c>
      <c r="O7079">
        <f>5</f>
        <v>5</v>
      </c>
      <c r="P7079" t="str">
        <f t="shared" si="441"/>
        <v>Breached</v>
      </c>
      <c r="Q7079">
        <f t="shared" si="442"/>
        <v>0</v>
      </c>
      <c r="R7079">
        <f t="shared" si="443"/>
        <v>13.8</v>
      </c>
    </row>
    <row r="7080" spans="1:18" x14ac:dyDescent="0.3">
      <c r="A7080" t="s">
        <v>13929</v>
      </c>
      <c r="B7080" t="s">
        <v>13930</v>
      </c>
      <c r="C7080" s="1">
        <v>46104</v>
      </c>
      <c r="D7080" s="1">
        <v>46108</v>
      </c>
      <c r="E7080" t="s">
        <v>59</v>
      </c>
      <c r="F7080" t="s">
        <v>24</v>
      </c>
      <c r="G7080" t="s">
        <v>93</v>
      </c>
      <c r="H7080" t="s">
        <v>26</v>
      </c>
      <c r="I7080" t="s">
        <v>27</v>
      </c>
      <c r="J7080" t="s">
        <v>74</v>
      </c>
      <c r="K7080">
        <v>188</v>
      </c>
      <c r="L7080">
        <v>1</v>
      </c>
      <c r="M7080">
        <v>99.23</v>
      </c>
      <c r="N7080">
        <f t="shared" si="440"/>
        <v>4</v>
      </c>
      <c r="O7080">
        <f>5</f>
        <v>5</v>
      </c>
      <c r="P7080" t="str">
        <f t="shared" si="441"/>
        <v>Met</v>
      </c>
      <c r="Q7080">
        <f t="shared" si="442"/>
        <v>0.53191489361702127</v>
      </c>
      <c r="R7080">
        <f t="shared" si="443"/>
        <v>47</v>
      </c>
    </row>
    <row r="7081" spans="1:18" x14ac:dyDescent="0.3">
      <c r="A7081" t="s">
        <v>13931</v>
      </c>
      <c r="B7081" t="s">
        <v>13932</v>
      </c>
      <c r="C7081" s="1">
        <v>46049</v>
      </c>
      <c r="D7081" s="1">
        <v>46058</v>
      </c>
      <c r="E7081" t="s">
        <v>15</v>
      </c>
      <c r="F7081" t="s">
        <v>38</v>
      </c>
      <c r="G7081" t="s">
        <v>41</v>
      </c>
      <c r="H7081" t="s">
        <v>56</v>
      </c>
      <c r="I7081" t="s">
        <v>33</v>
      </c>
      <c r="J7081" t="s">
        <v>28</v>
      </c>
      <c r="K7081">
        <v>307</v>
      </c>
      <c r="L7081">
        <v>3</v>
      </c>
      <c r="M7081">
        <v>97.14</v>
      </c>
      <c r="N7081">
        <f t="shared" si="440"/>
        <v>9</v>
      </c>
      <c r="O7081">
        <f>5</f>
        <v>5</v>
      </c>
      <c r="P7081" t="str">
        <f t="shared" si="441"/>
        <v>Breached</v>
      </c>
      <c r="Q7081">
        <f t="shared" si="442"/>
        <v>0.97719869706840379</v>
      </c>
      <c r="R7081">
        <f t="shared" si="443"/>
        <v>34.111111111111114</v>
      </c>
    </row>
    <row r="7082" spans="1:18" x14ac:dyDescent="0.3">
      <c r="A7082" t="s">
        <v>13933</v>
      </c>
      <c r="B7082" t="s">
        <v>13934</v>
      </c>
      <c r="C7082" s="1">
        <v>46154</v>
      </c>
      <c r="D7082" s="1">
        <v>46155</v>
      </c>
      <c r="E7082" t="s">
        <v>65</v>
      </c>
      <c r="F7082" t="s">
        <v>16</v>
      </c>
      <c r="G7082" t="s">
        <v>49</v>
      </c>
      <c r="H7082" t="s">
        <v>18</v>
      </c>
      <c r="I7082" t="s">
        <v>19</v>
      </c>
      <c r="J7082" t="s">
        <v>74</v>
      </c>
      <c r="K7082">
        <v>323</v>
      </c>
      <c r="L7082">
        <v>5</v>
      </c>
      <c r="M7082">
        <v>96.18</v>
      </c>
      <c r="N7082">
        <f t="shared" si="440"/>
        <v>1</v>
      </c>
      <c r="O7082">
        <f>5</f>
        <v>5</v>
      </c>
      <c r="P7082" t="str">
        <f t="shared" si="441"/>
        <v>Met</v>
      </c>
      <c r="Q7082">
        <f t="shared" si="442"/>
        <v>1.5479876160990713</v>
      </c>
      <c r="R7082">
        <f t="shared" si="443"/>
        <v>323</v>
      </c>
    </row>
    <row r="7083" spans="1:18" x14ac:dyDescent="0.3">
      <c r="A7083" t="s">
        <v>13935</v>
      </c>
      <c r="B7083" t="s">
        <v>13936</v>
      </c>
      <c r="C7083" s="1">
        <v>46116</v>
      </c>
      <c r="D7083" s="1">
        <v>46122</v>
      </c>
      <c r="E7083" t="s">
        <v>23</v>
      </c>
      <c r="F7083" t="s">
        <v>16</v>
      </c>
      <c r="G7083" t="s">
        <v>17</v>
      </c>
      <c r="H7083" t="s">
        <v>56</v>
      </c>
      <c r="I7083" t="s">
        <v>19</v>
      </c>
      <c r="J7083" t="s">
        <v>74</v>
      </c>
      <c r="K7083">
        <v>327</v>
      </c>
      <c r="L7083">
        <v>0</v>
      </c>
      <c r="M7083">
        <v>100</v>
      </c>
      <c r="N7083">
        <f t="shared" si="440"/>
        <v>6</v>
      </c>
      <c r="O7083">
        <f>5</f>
        <v>5</v>
      </c>
      <c r="P7083" t="str">
        <f t="shared" si="441"/>
        <v>Breached</v>
      </c>
      <c r="Q7083">
        <f t="shared" si="442"/>
        <v>0</v>
      </c>
      <c r="R7083">
        <f t="shared" si="443"/>
        <v>54.5</v>
      </c>
    </row>
    <row r="7084" spans="1:18" x14ac:dyDescent="0.3">
      <c r="A7084" t="s">
        <v>13937</v>
      </c>
      <c r="B7084" t="s">
        <v>13938</v>
      </c>
      <c r="C7084" s="1">
        <v>46119</v>
      </c>
      <c r="D7084" s="1">
        <v>46127</v>
      </c>
      <c r="E7084" t="s">
        <v>59</v>
      </c>
      <c r="F7084" t="s">
        <v>16</v>
      </c>
      <c r="G7084" t="s">
        <v>25</v>
      </c>
      <c r="H7084" t="s">
        <v>56</v>
      </c>
      <c r="I7084" t="s">
        <v>19</v>
      </c>
      <c r="J7084" t="s">
        <v>53</v>
      </c>
      <c r="K7084">
        <v>170</v>
      </c>
      <c r="L7084">
        <v>5</v>
      </c>
      <c r="M7084">
        <v>93.02</v>
      </c>
      <c r="N7084">
        <f t="shared" si="440"/>
        <v>8</v>
      </c>
      <c r="O7084">
        <f>5</f>
        <v>5</v>
      </c>
      <c r="P7084" t="str">
        <f t="shared" si="441"/>
        <v>Breached</v>
      </c>
      <c r="Q7084">
        <f t="shared" si="442"/>
        <v>2.9411764705882351</v>
      </c>
      <c r="R7084">
        <f t="shared" si="443"/>
        <v>21.25</v>
      </c>
    </row>
    <row r="7085" spans="1:18" x14ac:dyDescent="0.3">
      <c r="A7085" t="s">
        <v>13939</v>
      </c>
      <c r="B7085" t="s">
        <v>13940</v>
      </c>
      <c r="C7085" s="1">
        <v>46034</v>
      </c>
      <c r="D7085" s="1">
        <v>46044</v>
      </c>
      <c r="E7085" t="s">
        <v>15</v>
      </c>
      <c r="F7085" t="s">
        <v>31</v>
      </c>
      <c r="G7085" t="s">
        <v>93</v>
      </c>
      <c r="H7085" t="s">
        <v>26</v>
      </c>
      <c r="I7085" t="s">
        <v>33</v>
      </c>
      <c r="J7085" t="s">
        <v>34</v>
      </c>
      <c r="K7085">
        <v>491</v>
      </c>
      <c r="L7085">
        <v>1</v>
      </c>
      <c r="M7085">
        <v>99.28</v>
      </c>
      <c r="N7085">
        <f t="shared" si="440"/>
        <v>10</v>
      </c>
      <c r="O7085">
        <f>5</f>
        <v>5</v>
      </c>
      <c r="P7085" t="str">
        <f t="shared" si="441"/>
        <v>Breached</v>
      </c>
      <c r="Q7085">
        <f t="shared" si="442"/>
        <v>0.20366598778004072</v>
      </c>
      <c r="R7085">
        <f t="shared" si="443"/>
        <v>49.1</v>
      </c>
    </row>
    <row r="7086" spans="1:18" x14ac:dyDescent="0.3">
      <c r="A7086" t="s">
        <v>13941</v>
      </c>
      <c r="B7086" t="s">
        <v>13942</v>
      </c>
      <c r="C7086" s="1">
        <v>46023</v>
      </c>
      <c r="D7086" s="1">
        <v>46024</v>
      </c>
      <c r="E7086" t="s">
        <v>59</v>
      </c>
      <c r="F7086" t="s">
        <v>38</v>
      </c>
      <c r="G7086" t="s">
        <v>32</v>
      </c>
      <c r="H7086" t="s">
        <v>18</v>
      </c>
      <c r="I7086" t="s">
        <v>33</v>
      </c>
      <c r="J7086" t="s">
        <v>66</v>
      </c>
      <c r="K7086">
        <v>388</v>
      </c>
      <c r="L7086">
        <v>1</v>
      </c>
      <c r="M7086">
        <v>98.95</v>
      </c>
      <c r="N7086">
        <f t="shared" si="440"/>
        <v>1</v>
      </c>
      <c r="O7086">
        <f>5</f>
        <v>5</v>
      </c>
      <c r="P7086" t="str">
        <f t="shared" si="441"/>
        <v>Met</v>
      </c>
      <c r="Q7086">
        <f t="shared" si="442"/>
        <v>0.25773195876288657</v>
      </c>
      <c r="R7086">
        <f t="shared" si="443"/>
        <v>388</v>
      </c>
    </row>
    <row r="7087" spans="1:18" x14ac:dyDescent="0.3">
      <c r="A7087" t="s">
        <v>13943</v>
      </c>
      <c r="B7087" t="s">
        <v>13944</v>
      </c>
      <c r="C7087" s="1">
        <v>46144</v>
      </c>
      <c r="D7087" s="1">
        <v>46154</v>
      </c>
      <c r="E7087" t="s">
        <v>65</v>
      </c>
      <c r="F7087" t="s">
        <v>31</v>
      </c>
      <c r="G7087" t="s">
        <v>52</v>
      </c>
      <c r="H7087" t="s">
        <v>18</v>
      </c>
      <c r="I7087" t="s">
        <v>19</v>
      </c>
      <c r="J7087" t="s">
        <v>74</v>
      </c>
      <c r="K7087">
        <v>188</v>
      </c>
      <c r="L7087">
        <v>3</v>
      </c>
      <c r="M7087">
        <v>98.21</v>
      </c>
      <c r="N7087">
        <f t="shared" si="440"/>
        <v>10</v>
      </c>
      <c r="O7087">
        <f>5</f>
        <v>5</v>
      </c>
      <c r="P7087" t="str">
        <f t="shared" si="441"/>
        <v>Breached</v>
      </c>
      <c r="Q7087">
        <f t="shared" si="442"/>
        <v>1.5957446808510638</v>
      </c>
      <c r="R7087">
        <f t="shared" si="443"/>
        <v>18.8</v>
      </c>
    </row>
    <row r="7088" spans="1:18" x14ac:dyDescent="0.3">
      <c r="A7088" t="s">
        <v>13945</v>
      </c>
      <c r="B7088" t="s">
        <v>13946</v>
      </c>
      <c r="C7088" s="1">
        <v>46150</v>
      </c>
      <c r="D7088" s="1">
        <v>46160</v>
      </c>
      <c r="E7088" t="s">
        <v>23</v>
      </c>
      <c r="F7088" t="s">
        <v>16</v>
      </c>
      <c r="G7088" t="s">
        <v>93</v>
      </c>
      <c r="H7088" t="s">
        <v>18</v>
      </c>
      <c r="I7088" t="s">
        <v>33</v>
      </c>
      <c r="J7088" t="s">
        <v>46</v>
      </c>
      <c r="K7088">
        <v>329</v>
      </c>
      <c r="L7088">
        <v>5</v>
      </c>
      <c r="M7088">
        <v>94.47</v>
      </c>
      <c r="N7088">
        <f t="shared" si="440"/>
        <v>10</v>
      </c>
      <c r="O7088">
        <f>5</f>
        <v>5</v>
      </c>
      <c r="P7088" t="str">
        <f t="shared" si="441"/>
        <v>Breached</v>
      </c>
      <c r="Q7088">
        <f t="shared" si="442"/>
        <v>1.5197568389057752</v>
      </c>
      <c r="R7088">
        <f t="shared" si="443"/>
        <v>32.9</v>
      </c>
    </row>
    <row r="7089" spans="1:18" x14ac:dyDescent="0.3">
      <c r="A7089" t="s">
        <v>13947</v>
      </c>
      <c r="B7089" t="s">
        <v>13948</v>
      </c>
      <c r="C7089" s="1">
        <v>46199</v>
      </c>
      <c r="D7089" s="1">
        <v>46201</v>
      </c>
      <c r="E7089" t="s">
        <v>15</v>
      </c>
      <c r="F7089" t="s">
        <v>45</v>
      </c>
      <c r="G7089" t="s">
        <v>41</v>
      </c>
      <c r="H7089" t="s">
        <v>26</v>
      </c>
      <c r="I7089" t="s">
        <v>27</v>
      </c>
      <c r="J7089" t="s">
        <v>20</v>
      </c>
      <c r="K7089">
        <v>228</v>
      </c>
      <c r="L7089">
        <v>2</v>
      </c>
      <c r="M7089">
        <v>98.48</v>
      </c>
      <c r="N7089">
        <f t="shared" si="440"/>
        <v>2</v>
      </c>
      <c r="O7089">
        <f>5</f>
        <v>5</v>
      </c>
      <c r="P7089" t="str">
        <f t="shared" si="441"/>
        <v>Met</v>
      </c>
      <c r="Q7089">
        <f t="shared" si="442"/>
        <v>0.8771929824561403</v>
      </c>
      <c r="R7089">
        <f t="shared" si="443"/>
        <v>114</v>
      </c>
    </row>
    <row r="7090" spans="1:18" x14ac:dyDescent="0.3">
      <c r="A7090" t="s">
        <v>13949</v>
      </c>
      <c r="B7090" t="s">
        <v>13950</v>
      </c>
      <c r="C7090" s="1">
        <v>46118</v>
      </c>
      <c r="D7090" s="1">
        <v>46122</v>
      </c>
      <c r="E7090" t="s">
        <v>15</v>
      </c>
      <c r="F7090" t="s">
        <v>16</v>
      </c>
      <c r="G7090" t="s">
        <v>25</v>
      </c>
      <c r="H7090" t="s">
        <v>18</v>
      </c>
      <c r="I7090" t="s">
        <v>27</v>
      </c>
      <c r="J7090" t="s">
        <v>66</v>
      </c>
      <c r="K7090">
        <v>181</v>
      </c>
      <c r="L7090">
        <v>2</v>
      </c>
      <c r="M7090">
        <v>98.36</v>
      </c>
      <c r="N7090">
        <f t="shared" si="440"/>
        <v>4</v>
      </c>
      <c r="O7090">
        <f>5</f>
        <v>5</v>
      </c>
      <c r="P7090" t="str">
        <f t="shared" si="441"/>
        <v>Met</v>
      </c>
      <c r="Q7090">
        <f t="shared" si="442"/>
        <v>1.1049723756906076</v>
      </c>
      <c r="R7090">
        <f t="shared" si="443"/>
        <v>45.25</v>
      </c>
    </row>
    <row r="7091" spans="1:18" x14ac:dyDescent="0.3">
      <c r="A7091" t="s">
        <v>13951</v>
      </c>
      <c r="B7091" t="s">
        <v>13952</v>
      </c>
      <c r="C7091" s="1">
        <v>46156</v>
      </c>
      <c r="D7091" s="1">
        <v>46164</v>
      </c>
      <c r="E7091" t="s">
        <v>23</v>
      </c>
      <c r="F7091" t="s">
        <v>69</v>
      </c>
      <c r="G7091" t="s">
        <v>41</v>
      </c>
      <c r="H7091" t="s">
        <v>56</v>
      </c>
      <c r="I7091" t="s">
        <v>33</v>
      </c>
      <c r="J7091" t="s">
        <v>20</v>
      </c>
      <c r="K7091">
        <v>417</v>
      </c>
      <c r="L7091">
        <v>2</v>
      </c>
      <c r="M7091">
        <v>98.68</v>
      </c>
      <c r="N7091">
        <f t="shared" si="440"/>
        <v>8</v>
      </c>
      <c r="O7091">
        <f>5</f>
        <v>5</v>
      </c>
      <c r="P7091" t="str">
        <f t="shared" si="441"/>
        <v>Breached</v>
      </c>
      <c r="Q7091">
        <f t="shared" si="442"/>
        <v>0.47961630695443641</v>
      </c>
      <c r="R7091">
        <f t="shared" si="443"/>
        <v>52.125</v>
      </c>
    </row>
    <row r="7092" spans="1:18" x14ac:dyDescent="0.3">
      <c r="A7092" t="s">
        <v>13953</v>
      </c>
      <c r="B7092" t="s">
        <v>13954</v>
      </c>
      <c r="C7092" s="1">
        <v>46172</v>
      </c>
      <c r="D7092" s="1">
        <v>46179</v>
      </c>
      <c r="E7092" t="s">
        <v>15</v>
      </c>
      <c r="F7092" t="s">
        <v>24</v>
      </c>
      <c r="G7092" t="s">
        <v>52</v>
      </c>
      <c r="H7092" t="s">
        <v>56</v>
      </c>
      <c r="I7092" t="s">
        <v>19</v>
      </c>
      <c r="J7092" t="s">
        <v>66</v>
      </c>
      <c r="K7092">
        <v>337</v>
      </c>
      <c r="L7092">
        <v>4</v>
      </c>
      <c r="M7092">
        <v>97.65</v>
      </c>
      <c r="N7092">
        <f t="shared" si="440"/>
        <v>7</v>
      </c>
      <c r="O7092">
        <f>5</f>
        <v>5</v>
      </c>
      <c r="P7092" t="str">
        <f t="shared" si="441"/>
        <v>Breached</v>
      </c>
      <c r="Q7092">
        <f t="shared" si="442"/>
        <v>1.1869436201780417</v>
      </c>
      <c r="R7092">
        <f t="shared" si="443"/>
        <v>48.142857142857146</v>
      </c>
    </row>
    <row r="7093" spans="1:18" x14ac:dyDescent="0.3">
      <c r="A7093" t="s">
        <v>13955</v>
      </c>
      <c r="B7093" t="s">
        <v>13956</v>
      </c>
      <c r="C7093" s="1">
        <v>46106</v>
      </c>
      <c r="D7093" s="1">
        <v>46111</v>
      </c>
      <c r="E7093" t="s">
        <v>37</v>
      </c>
      <c r="F7093" t="s">
        <v>16</v>
      </c>
      <c r="G7093" t="s">
        <v>17</v>
      </c>
      <c r="H7093" t="s">
        <v>26</v>
      </c>
      <c r="I7093" t="s">
        <v>19</v>
      </c>
      <c r="J7093" t="s">
        <v>20</v>
      </c>
      <c r="K7093">
        <v>389</v>
      </c>
      <c r="L7093">
        <v>1</v>
      </c>
      <c r="M7093">
        <v>98.65</v>
      </c>
      <c r="N7093">
        <f t="shared" si="440"/>
        <v>5</v>
      </c>
      <c r="O7093">
        <f>5</f>
        <v>5</v>
      </c>
      <c r="P7093" t="str">
        <f t="shared" si="441"/>
        <v>Met</v>
      </c>
      <c r="Q7093">
        <f t="shared" si="442"/>
        <v>0.25706940874035988</v>
      </c>
      <c r="R7093">
        <f t="shared" si="443"/>
        <v>77.8</v>
      </c>
    </row>
    <row r="7094" spans="1:18" x14ac:dyDescent="0.3">
      <c r="A7094" t="s">
        <v>13957</v>
      </c>
      <c r="B7094" t="s">
        <v>13958</v>
      </c>
      <c r="C7094" s="1">
        <v>46080</v>
      </c>
      <c r="D7094" s="1">
        <v>46088</v>
      </c>
      <c r="E7094" t="s">
        <v>65</v>
      </c>
      <c r="F7094" t="s">
        <v>24</v>
      </c>
      <c r="G7094" t="s">
        <v>52</v>
      </c>
      <c r="H7094" t="s">
        <v>26</v>
      </c>
      <c r="I7094" t="s">
        <v>27</v>
      </c>
      <c r="J7094" t="s">
        <v>53</v>
      </c>
      <c r="K7094">
        <v>120</v>
      </c>
      <c r="L7094">
        <v>3</v>
      </c>
      <c r="M7094">
        <v>97.38</v>
      </c>
      <c r="N7094">
        <f t="shared" si="440"/>
        <v>8</v>
      </c>
      <c r="O7094">
        <f>5</f>
        <v>5</v>
      </c>
      <c r="P7094" t="str">
        <f t="shared" si="441"/>
        <v>Breached</v>
      </c>
      <c r="Q7094">
        <f t="shared" si="442"/>
        <v>2.5</v>
      </c>
      <c r="R7094">
        <f t="shared" si="443"/>
        <v>15</v>
      </c>
    </row>
    <row r="7095" spans="1:18" x14ac:dyDescent="0.3">
      <c r="A7095" t="s">
        <v>13959</v>
      </c>
      <c r="B7095" t="s">
        <v>13960</v>
      </c>
      <c r="C7095" s="1">
        <v>46056</v>
      </c>
      <c r="D7095" s="1">
        <v>46057</v>
      </c>
      <c r="E7095" t="s">
        <v>15</v>
      </c>
      <c r="F7095" t="s">
        <v>16</v>
      </c>
      <c r="G7095" t="s">
        <v>60</v>
      </c>
      <c r="H7095" t="s">
        <v>56</v>
      </c>
      <c r="I7095" t="s">
        <v>19</v>
      </c>
      <c r="J7095" t="s">
        <v>20</v>
      </c>
      <c r="K7095">
        <v>215</v>
      </c>
      <c r="L7095">
        <v>2</v>
      </c>
      <c r="M7095">
        <v>98.9</v>
      </c>
      <c r="N7095">
        <f t="shared" si="440"/>
        <v>1</v>
      </c>
      <c r="O7095">
        <f>5</f>
        <v>5</v>
      </c>
      <c r="P7095" t="str">
        <f t="shared" si="441"/>
        <v>Met</v>
      </c>
      <c r="Q7095">
        <f t="shared" si="442"/>
        <v>0.93023255813953487</v>
      </c>
      <c r="R7095">
        <f t="shared" si="443"/>
        <v>215</v>
      </c>
    </row>
    <row r="7096" spans="1:18" x14ac:dyDescent="0.3">
      <c r="A7096" t="s">
        <v>13961</v>
      </c>
      <c r="B7096" t="s">
        <v>13962</v>
      </c>
      <c r="C7096" s="1">
        <v>46161</v>
      </c>
      <c r="D7096" s="1">
        <v>46169</v>
      </c>
      <c r="E7096" t="s">
        <v>65</v>
      </c>
      <c r="F7096" t="s">
        <v>24</v>
      </c>
      <c r="G7096" t="s">
        <v>25</v>
      </c>
      <c r="H7096" t="s">
        <v>26</v>
      </c>
      <c r="I7096" t="s">
        <v>19</v>
      </c>
      <c r="J7096" t="s">
        <v>46</v>
      </c>
      <c r="K7096">
        <v>381</v>
      </c>
      <c r="L7096">
        <v>5</v>
      </c>
      <c r="M7096">
        <v>93.38</v>
      </c>
      <c r="N7096">
        <f t="shared" si="440"/>
        <v>8</v>
      </c>
      <c r="O7096">
        <f>5</f>
        <v>5</v>
      </c>
      <c r="P7096" t="str">
        <f t="shared" si="441"/>
        <v>Breached</v>
      </c>
      <c r="Q7096">
        <f t="shared" si="442"/>
        <v>1.3123359580052494</v>
      </c>
      <c r="R7096">
        <f t="shared" si="443"/>
        <v>47.625</v>
      </c>
    </row>
    <row r="7097" spans="1:18" x14ac:dyDescent="0.3">
      <c r="A7097" t="s">
        <v>13963</v>
      </c>
      <c r="B7097" t="s">
        <v>13964</v>
      </c>
      <c r="C7097" s="1">
        <v>46161</v>
      </c>
      <c r="D7097" s="1">
        <v>46167</v>
      </c>
      <c r="E7097" t="s">
        <v>59</v>
      </c>
      <c r="F7097" t="s">
        <v>24</v>
      </c>
      <c r="G7097" t="s">
        <v>41</v>
      </c>
      <c r="H7097" t="s">
        <v>18</v>
      </c>
      <c r="I7097" t="s">
        <v>27</v>
      </c>
      <c r="J7097" t="s">
        <v>34</v>
      </c>
      <c r="K7097">
        <v>386</v>
      </c>
      <c r="L7097">
        <v>0</v>
      </c>
      <c r="M7097">
        <v>100</v>
      </c>
      <c r="N7097">
        <f t="shared" si="440"/>
        <v>6</v>
      </c>
      <c r="O7097">
        <f>5</f>
        <v>5</v>
      </c>
      <c r="P7097" t="str">
        <f t="shared" si="441"/>
        <v>Breached</v>
      </c>
      <c r="Q7097">
        <f t="shared" si="442"/>
        <v>0</v>
      </c>
      <c r="R7097">
        <f t="shared" si="443"/>
        <v>64.333333333333329</v>
      </c>
    </row>
    <row r="7098" spans="1:18" x14ac:dyDescent="0.3">
      <c r="A7098" t="s">
        <v>13965</v>
      </c>
      <c r="B7098" t="s">
        <v>13966</v>
      </c>
      <c r="C7098" s="1">
        <v>46032</v>
      </c>
      <c r="D7098" s="1">
        <v>46041</v>
      </c>
      <c r="E7098" t="s">
        <v>23</v>
      </c>
      <c r="F7098" t="s">
        <v>24</v>
      </c>
      <c r="G7098" t="s">
        <v>93</v>
      </c>
      <c r="H7098" t="s">
        <v>56</v>
      </c>
      <c r="I7098" t="s">
        <v>19</v>
      </c>
      <c r="J7098" t="s">
        <v>34</v>
      </c>
      <c r="K7098">
        <v>376</v>
      </c>
      <c r="L7098">
        <v>4</v>
      </c>
      <c r="M7098">
        <v>95.99</v>
      </c>
      <c r="N7098">
        <f t="shared" si="440"/>
        <v>9</v>
      </c>
      <c r="O7098">
        <f>5</f>
        <v>5</v>
      </c>
      <c r="P7098" t="str">
        <f t="shared" si="441"/>
        <v>Breached</v>
      </c>
      <c r="Q7098">
        <f t="shared" si="442"/>
        <v>1.0638297872340425</v>
      </c>
      <c r="R7098">
        <f t="shared" si="443"/>
        <v>41.777777777777779</v>
      </c>
    </row>
    <row r="7099" spans="1:18" x14ac:dyDescent="0.3">
      <c r="A7099" t="s">
        <v>13967</v>
      </c>
      <c r="B7099" t="s">
        <v>13968</v>
      </c>
      <c r="C7099" s="1">
        <v>46161</v>
      </c>
      <c r="D7099" s="1">
        <v>46169</v>
      </c>
      <c r="E7099" t="s">
        <v>65</v>
      </c>
      <c r="F7099" t="s">
        <v>31</v>
      </c>
      <c r="G7099" t="s">
        <v>60</v>
      </c>
      <c r="H7099" t="s">
        <v>26</v>
      </c>
      <c r="I7099" t="s">
        <v>19</v>
      </c>
      <c r="J7099" t="s">
        <v>20</v>
      </c>
      <c r="K7099">
        <v>214</v>
      </c>
      <c r="L7099">
        <v>1</v>
      </c>
      <c r="M7099">
        <v>99.24</v>
      </c>
      <c r="N7099">
        <f t="shared" si="440"/>
        <v>8</v>
      </c>
      <c r="O7099">
        <f>5</f>
        <v>5</v>
      </c>
      <c r="P7099" t="str">
        <f t="shared" si="441"/>
        <v>Breached</v>
      </c>
      <c r="Q7099">
        <f t="shared" si="442"/>
        <v>0.46728971962616817</v>
      </c>
      <c r="R7099">
        <f t="shared" si="443"/>
        <v>26.75</v>
      </c>
    </row>
    <row r="7100" spans="1:18" x14ac:dyDescent="0.3">
      <c r="A7100" t="s">
        <v>13969</v>
      </c>
      <c r="B7100" t="s">
        <v>13970</v>
      </c>
      <c r="C7100" s="1">
        <v>46124</v>
      </c>
      <c r="D7100" s="1">
        <v>46129</v>
      </c>
      <c r="E7100" t="s">
        <v>37</v>
      </c>
      <c r="F7100" t="s">
        <v>16</v>
      </c>
      <c r="G7100" t="s">
        <v>41</v>
      </c>
      <c r="H7100" t="s">
        <v>18</v>
      </c>
      <c r="I7100" t="s">
        <v>33</v>
      </c>
      <c r="J7100" t="s">
        <v>46</v>
      </c>
      <c r="K7100">
        <v>353</v>
      </c>
      <c r="L7100">
        <v>0</v>
      </c>
      <c r="M7100">
        <v>100</v>
      </c>
      <c r="N7100">
        <f t="shared" si="440"/>
        <v>5</v>
      </c>
      <c r="O7100">
        <f>5</f>
        <v>5</v>
      </c>
      <c r="P7100" t="str">
        <f t="shared" si="441"/>
        <v>Met</v>
      </c>
      <c r="Q7100">
        <f t="shared" si="442"/>
        <v>0</v>
      </c>
      <c r="R7100">
        <f t="shared" si="443"/>
        <v>70.599999999999994</v>
      </c>
    </row>
    <row r="7101" spans="1:18" x14ac:dyDescent="0.3">
      <c r="A7101" t="s">
        <v>13971</v>
      </c>
      <c r="B7101" t="s">
        <v>13972</v>
      </c>
      <c r="C7101" s="1">
        <v>46195</v>
      </c>
      <c r="D7101" s="1">
        <v>46203</v>
      </c>
      <c r="E7101" t="s">
        <v>23</v>
      </c>
      <c r="F7101" t="s">
        <v>16</v>
      </c>
      <c r="G7101" t="s">
        <v>60</v>
      </c>
      <c r="H7101" t="s">
        <v>56</v>
      </c>
      <c r="I7101" t="s">
        <v>19</v>
      </c>
      <c r="J7101" t="s">
        <v>53</v>
      </c>
      <c r="K7101">
        <v>416</v>
      </c>
      <c r="L7101">
        <v>0</v>
      </c>
      <c r="M7101">
        <v>100</v>
      </c>
      <c r="N7101">
        <f t="shared" si="440"/>
        <v>8</v>
      </c>
      <c r="O7101">
        <f>5</f>
        <v>5</v>
      </c>
      <c r="P7101" t="str">
        <f t="shared" si="441"/>
        <v>Breached</v>
      </c>
      <c r="Q7101">
        <f t="shared" si="442"/>
        <v>0</v>
      </c>
      <c r="R7101">
        <f t="shared" si="443"/>
        <v>52</v>
      </c>
    </row>
    <row r="7102" spans="1:18" x14ac:dyDescent="0.3">
      <c r="A7102" t="s">
        <v>13973</v>
      </c>
      <c r="B7102" t="s">
        <v>13974</v>
      </c>
      <c r="C7102" s="1">
        <v>46061</v>
      </c>
      <c r="D7102" s="1">
        <v>46070</v>
      </c>
      <c r="E7102" t="s">
        <v>65</v>
      </c>
      <c r="F7102" t="s">
        <v>31</v>
      </c>
      <c r="G7102" t="s">
        <v>93</v>
      </c>
      <c r="H7102" t="s">
        <v>18</v>
      </c>
      <c r="I7102" t="s">
        <v>27</v>
      </c>
      <c r="J7102" t="s">
        <v>42</v>
      </c>
      <c r="K7102">
        <v>73</v>
      </c>
      <c r="L7102">
        <v>0</v>
      </c>
      <c r="M7102">
        <v>100</v>
      </c>
      <c r="N7102">
        <f t="shared" si="440"/>
        <v>9</v>
      </c>
      <c r="O7102">
        <f>5</f>
        <v>5</v>
      </c>
      <c r="P7102" t="str">
        <f t="shared" si="441"/>
        <v>Breached</v>
      </c>
      <c r="Q7102">
        <f t="shared" si="442"/>
        <v>0</v>
      </c>
      <c r="R7102">
        <f t="shared" si="443"/>
        <v>8.1111111111111107</v>
      </c>
    </row>
    <row r="7103" spans="1:18" x14ac:dyDescent="0.3">
      <c r="A7103" t="s">
        <v>13975</v>
      </c>
      <c r="B7103" t="s">
        <v>13976</v>
      </c>
      <c r="C7103" s="1">
        <v>46069</v>
      </c>
      <c r="D7103" s="1">
        <v>46078</v>
      </c>
      <c r="E7103" t="s">
        <v>15</v>
      </c>
      <c r="F7103" t="s">
        <v>16</v>
      </c>
      <c r="G7103" t="s">
        <v>49</v>
      </c>
      <c r="H7103" t="s">
        <v>56</v>
      </c>
      <c r="I7103" t="s">
        <v>27</v>
      </c>
      <c r="J7103" t="s">
        <v>66</v>
      </c>
      <c r="K7103">
        <v>268</v>
      </c>
      <c r="L7103">
        <v>4</v>
      </c>
      <c r="M7103">
        <v>96.88</v>
      </c>
      <c r="N7103">
        <f t="shared" si="440"/>
        <v>9</v>
      </c>
      <c r="O7103">
        <f>5</f>
        <v>5</v>
      </c>
      <c r="P7103" t="str">
        <f t="shared" si="441"/>
        <v>Breached</v>
      </c>
      <c r="Q7103">
        <f t="shared" si="442"/>
        <v>1.4925373134328357</v>
      </c>
      <c r="R7103">
        <f t="shared" si="443"/>
        <v>29.777777777777779</v>
      </c>
    </row>
    <row r="7104" spans="1:18" x14ac:dyDescent="0.3">
      <c r="A7104" t="s">
        <v>13977</v>
      </c>
      <c r="B7104" t="s">
        <v>13978</v>
      </c>
      <c r="C7104" s="1">
        <v>46163</v>
      </c>
      <c r="D7104" s="1">
        <v>46165</v>
      </c>
      <c r="E7104" t="s">
        <v>65</v>
      </c>
      <c r="F7104" t="s">
        <v>24</v>
      </c>
      <c r="G7104" t="s">
        <v>93</v>
      </c>
      <c r="H7104" t="s">
        <v>56</v>
      </c>
      <c r="I7104" t="s">
        <v>27</v>
      </c>
      <c r="J7104" t="s">
        <v>28</v>
      </c>
      <c r="K7104">
        <v>375</v>
      </c>
      <c r="L7104">
        <v>5</v>
      </c>
      <c r="M7104">
        <v>94.7</v>
      </c>
      <c r="N7104">
        <f t="shared" si="440"/>
        <v>2</v>
      </c>
      <c r="O7104">
        <f>5</f>
        <v>5</v>
      </c>
      <c r="P7104" t="str">
        <f t="shared" si="441"/>
        <v>Met</v>
      </c>
      <c r="Q7104">
        <f t="shared" si="442"/>
        <v>1.3333333333333335</v>
      </c>
      <c r="R7104">
        <f t="shared" si="443"/>
        <v>187.5</v>
      </c>
    </row>
    <row r="7105" spans="1:18" x14ac:dyDescent="0.3">
      <c r="A7105" t="s">
        <v>13979</v>
      </c>
      <c r="B7105" t="s">
        <v>13980</v>
      </c>
      <c r="C7105" s="1">
        <v>46086</v>
      </c>
      <c r="D7105" s="1">
        <v>46091</v>
      </c>
      <c r="E7105" t="s">
        <v>65</v>
      </c>
      <c r="F7105" t="s">
        <v>38</v>
      </c>
      <c r="G7105" t="s">
        <v>93</v>
      </c>
      <c r="H7105" t="s">
        <v>26</v>
      </c>
      <c r="I7105" t="s">
        <v>33</v>
      </c>
      <c r="J7105" t="s">
        <v>66</v>
      </c>
      <c r="K7105">
        <v>298</v>
      </c>
      <c r="L7105">
        <v>3</v>
      </c>
      <c r="M7105">
        <v>97.95</v>
      </c>
      <c r="N7105">
        <f t="shared" si="440"/>
        <v>5</v>
      </c>
      <c r="O7105">
        <f>5</f>
        <v>5</v>
      </c>
      <c r="P7105" t="str">
        <f t="shared" si="441"/>
        <v>Met</v>
      </c>
      <c r="Q7105">
        <f t="shared" si="442"/>
        <v>1.006711409395973</v>
      </c>
      <c r="R7105">
        <f t="shared" si="443"/>
        <v>59.6</v>
      </c>
    </row>
    <row r="7106" spans="1:18" x14ac:dyDescent="0.3">
      <c r="A7106" t="s">
        <v>13981</v>
      </c>
      <c r="B7106" t="s">
        <v>13982</v>
      </c>
      <c r="C7106" s="1">
        <v>46071</v>
      </c>
      <c r="D7106" s="1">
        <v>46077</v>
      </c>
      <c r="E7106" t="s">
        <v>15</v>
      </c>
      <c r="F7106" t="s">
        <v>45</v>
      </c>
      <c r="G7106" t="s">
        <v>32</v>
      </c>
      <c r="H7106" t="s">
        <v>26</v>
      </c>
      <c r="I7106" t="s">
        <v>27</v>
      </c>
      <c r="J7106" t="s">
        <v>28</v>
      </c>
      <c r="K7106">
        <v>382</v>
      </c>
      <c r="L7106">
        <v>0</v>
      </c>
      <c r="M7106">
        <v>100</v>
      </c>
      <c r="N7106">
        <f t="shared" si="440"/>
        <v>6</v>
      </c>
      <c r="O7106">
        <f>5</f>
        <v>5</v>
      </c>
      <c r="P7106" t="str">
        <f t="shared" si="441"/>
        <v>Breached</v>
      </c>
      <c r="Q7106">
        <f t="shared" si="442"/>
        <v>0</v>
      </c>
      <c r="R7106">
        <f t="shared" si="443"/>
        <v>63.666666666666664</v>
      </c>
    </row>
    <row r="7107" spans="1:18" x14ac:dyDescent="0.3">
      <c r="A7107" t="s">
        <v>13983</v>
      </c>
      <c r="B7107" t="s">
        <v>13984</v>
      </c>
      <c r="C7107" s="1">
        <v>46046</v>
      </c>
      <c r="D7107" s="1">
        <v>46053</v>
      </c>
      <c r="E7107" t="s">
        <v>37</v>
      </c>
      <c r="F7107" t="s">
        <v>38</v>
      </c>
      <c r="G7107" t="s">
        <v>17</v>
      </c>
      <c r="H7107" t="s">
        <v>56</v>
      </c>
      <c r="I7107" t="s">
        <v>19</v>
      </c>
      <c r="J7107" t="s">
        <v>20</v>
      </c>
      <c r="K7107">
        <v>232</v>
      </c>
      <c r="L7107">
        <v>1</v>
      </c>
      <c r="M7107">
        <v>98.97</v>
      </c>
      <c r="N7107">
        <f t="shared" ref="N7107:N7170" si="444">D7107-C7107</f>
        <v>7</v>
      </c>
      <c r="O7107">
        <f>5</f>
        <v>5</v>
      </c>
      <c r="P7107" t="str">
        <f t="shared" ref="P7107:P7170" si="445">IF(N7107&lt;=O7107,"Met","Breached")</f>
        <v>Breached</v>
      </c>
      <c r="Q7107">
        <f t="shared" ref="Q7107:Q7170" si="446">(L7107/K7107)*100</f>
        <v>0.43103448275862066</v>
      </c>
      <c r="R7107">
        <f t="shared" ref="R7107:R7170" si="447">(K7107/N7107)</f>
        <v>33.142857142857146</v>
      </c>
    </row>
    <row r="7108" spans="1:18" x14ac:dyDescent="0.3">
      <c r="A7108" t="s">
        <v>13985</v>
      </c>
      <c r="B7108" t="s">
        <v>13986</v>
      </c>
      <c r="C7108" s="1">
        <v>46129</v>
      </c>
      <c r="D7108" s="1">
        <v>46138</v>
      </c>
      <c r="E7108" t="s">
        <v>15</v>
      </c>
      <c r="F7108" t="s">
        <v>31</v>
      </c>
      <c r="G7108" t="s">
        <v>17</v>
      </c>
      <c r="H7108" t="s">
        <v>18</v>
      </c>
      <c r="I7108" t="s">
        <v>27</v>
      </c>
      <c r="J7108" t="s">
        <v>20</v>
      </c>
      <c r="K7108">
        <v>75</v>
      </c>
      <c r="L7108">
        <v>4</v>
      </c>
      <c r="M7108">
        <v>95.95</v>
      </c>
      <c r="N7108">
        <f t="shared" si="444"/>
        <v>9</v>
      </c>
      <c r="O7108">
        <f>5</f>
        <v>5</v>
      </c>
      <c r="P7108" t="str">
        <f t="shared" si="445"/>
        <v>Breached</v>
      </c>
      <c r="Q7108">
        <f t="shared" si="446"/>
        <v>5.3333333333333339</v>
      </c>
      <c r="R7108">
        <f t="shared" si="447"/>
        <v>8.3333333333333339</v>
      </c>
    </row>
    <row r="7109" spans="1:18" x14ac:dyDescent="0.3">
      <c r="A7109" t="s">
        <v>13987</v>
      </c>
      <c r="B7109" t="s">
        <v>13988</v>
      </c>
      <c r="C7109" s="1">
        <v>46149</v>
      </c>
      <c r="D7109" s="1">
        <v>46150</v>
      </c>
      <c r="E7109" t="s">
        <v>23</v>
      </c>
      <c r="F7109" t="s">
        <v>69</v>
      </c>
      <c r="G7109" t="s">
        <v>49</v>
      </c>
      <c r="H7109" t="s">
        <v>26</v>
      </c>
      <c r="I7109" t="s">
        <v>27</v>
      </c>
      <c r="J7109" t="s">
        <v>46</v>
      </c>
      <c r="K7109">
        <v>130</v>
      </c>
      <c r="L7109">
        <v>0</v>
      </c>
      <c r="M7109">
        <v>100</v>
      </c>
      <c r="N7109">
        <f t="shared" si="444"/>
        <v>1</v>
      </c>
      <c r="O7109">
        <f>5</f>
        <v>5</v>
      </c>
      <c r="P7109" t="str">
        <f t="shared" si="445"/>
        <v>Met</v>
      </c>
      <c r="Q7109">
        <f t="shared" si="446"/>
        <v>0</v>
      </c>
      <c r="R7109">
        <f t="shared" si="447"/>
        <v>130</v>
      </c>
    </row>
    <row r="7110" spans="1:18" x14ac:dyDescent="0.3">
      <c r="A7110" t="s">
        <v>13989</v>
      </c>
      <c r="B7110" t="s">
        <v>13990</v>
      </c>
      <c r="C7110" s="1">
        <v>46192</v>
      </c>
      <c r="D7110" s="1">
        <v>46196</v>
      </c>
      <c r="E7110" t="s">
        <v>59</v>
      </c>
      <c r="F7110" t="s">
        <v>16</v>
      </c>
      <c r="G7110" t="s">
        <v>17</v>
      </c>
      <c r="H7110" t="s">
        <v>56</v>
      </c>
      <c r="I7110" t="s">
        <v>19</v>
      </c>
      <c r="J7110" t="s">
        <v>34</v>
      </c>
      <c r="K7110">
        <v>463</v>
      </c>
      <c r="L7110">
        <v>5</v>
      </c>
      <c r="M7110">
        <v>96.44</v>
      </c>
      <c r="N7110">
        <f t="shared" si="444"/>
        <v>4</v>
      </c>
      <c r="O7110">
        <f>5</f>
        <v>5</v>
      </c>
      <c r="P7110" t="str">
        <f t="shared" si="445"/>
        <v>Met</v>
      </c>
      <c r="Q7110">
        <f t="shared" si="446"/>
        <v>1.079913606911447</v>
      </c>
      <c r="R7110">
        <f t="shared" si="447"/>
        <v>115.75</v>
      </c>
    </row>
    <row r="7111" spans="1:18" x14ac:dyDescent="0.3">
      <c r="A7111" t="s">
        <v>13991</v>
      </c>
      <c r="B7111" t="s">
        <v>13992</v>
      </c>
      <c r="C7111" s="1">
        <v>46136</v>
      </c>
      <c r="D7111" s="1">
        <v>46143</v>
      </c>
      <c r="E7111" t="s">
        <v>59</v>
      </c>
      <c r="F7111" t="s">
        <v>69</v>
      </c>
      <c r="G7111" t="s">
        <v>17</v>
      </c>
      <c r="H7111" t="s">
        <v>18</v>
      </c>
      <c r="I7111" t="s">
        <v>19</v>
      </c>
      <c r="J7111" t="s">
        <v>53</v>
      </c>
      <c r="K7111">
        <v>155</v>
      </c>
      <c r="L7111">
        <v>1</v>
      </c>
      <c r="M7111">
        <v>99.01</v>
      </c>
      <c r="N7111">
        <f t="shared" si="444"/>
        <v>7</v>
      </c>
      <c r="O7111">
        <f>5</f>
        <v>5</v>
      </c>
      <c r="P7111" t="str">
        <f t="shared" si="445"/>
        <v>Breached</v>
      </c>
      <c r="Q7111">
        <f t="shared" si="446"/>
        <v>0.64516129032258063</v>
      </c>
      <c r="R7111">
        <f t="shared" si="447"/>
        <v>22.142857142857142</v>
      </c>
    </row>
    <row r="7112" spans="1:18" x14ac:dyDescent="0.3">
      <c r="A7112" t="s">
        <v>13993</v>
      </c>
      <c r="B7112" t="s">
        <v>13994</v>
      </c>
      <c r="C7112" s="1">
        <v>46128</v>
      </c>
      <c r="D7112" s="1">
        <v>46135</v>
      </c>
      <c r="E7112" t="s">
        <v>37</v>
      </c>
      <c r="F7112" t="s">
        <v>16</v>
      </c>
      <c r="G7112" t="s">
        <v>17</v>
      </c>
      <c r="H7112" t="s">
        <v>26</v>
      </c>
      <c r="I7112" t="s">
        <v>33</v>
      </c>
      <c r="J7112" t="s">
        <v>46</v>
      </c>
      <c r="K7112">
        <v>299</v>
      </c>
      <c r="L7112">
        <v>3</v>
      </c>
      <c r="M7112">
        <v>96.83</v>
      </c>
      <c r="N7112">
        <f t="shared" si="444"/>
        <v>7</v>
      </c>
      <c r="O7112">
        <f>5</f>
        <v>5</v>
      </c>
      <c r="P7112" t="str">
        <f t="shared" si="445"/>
        <v>Breached</v>
      </c>
      <c r="Q7112">
        <f t="shared" si="446"/>
        <v>1.0033444816053512</v>
      </c>
      <c r="R7112">
        <f t="shared" si="447"/>
        <v>42.714285714285715</v>
      </c>
    </row>
    <row r="7113" spans="1:18" x14ac:dyDescent="0.3">
      <c r="A7113" t="s">
        <v>13995</v>
      </c>
      <c r="B7113" t="s">
        <v>13996</v>
      </c>
      <c r="C7113" s="1">
        <v>46160</v>
      </c>
      <c r="D7113" s="1">
        <v>46162</v>
      </c>
      <c r="E7113" t="s">
        <v>59</v>
      </c>
      <c r="F7113" t="s">
        <v>31</v>
      </c>
      <c r="G7113" t="s">
        <v>52</v>
      </c>
      <c r="H7113" t="s">
        <v>56</v>
      </c>
      <c r="I7113" t="s">
        <v>19</v>
      </c>
      <c r="J7113" t="s">
        <v>66</v>
      </c>
      <c r="K7113">
        <v>134</v>
      </c>
      <c r="L7113">
        <v>4</v>
      </c>
      <c r="M7113">
        <v>95.19</v>
      </c>
      <c r="N7113">
        <f t="shared" si="444"/>
        <v>2</v>
      </c>
      <c r="O7113">
        <f>5</f>
        <v>5</v>
      </c>
      <c r="P7113" t="str">
        <f t="shared" si="445"/>
        <v>Met</v>
      </c>
      <c r="Q7113">
        <f t="shared" si="446"/>
        <v>2.9850746268656714</v>
      </c>
      <c r="R7113">
        <f t="shared" si="447"/>
        <v>67</v>
      </c>
    </row>
    <row r="7114" spans="1:18" x14ac:dyDescent="0.3">
      <c r="A7114" t="s">
        <v>13997</v>
      </c>
      <c r="B7114" t="s">
        <v>13998</v>
      </c>
      <c r="C7114" s="1">
        <v>46167</v>
      </c>
      <c r="D7114" s="1">
        <v>46172</v>
      </c>
      <c r="E7114" t="s">
        <v>23</v>
      </c>
      <c r="F7114" t="s">
        <v>31</v>
      </c>
      <c r="G7114" t="s">
        <v>93</v>
      </c>
      <c r="H7114" t="s">
        <v>56</v>
      </c>
      <c r="I7114" t="s">
        <v>33</v>
      </c>
      <c r="J7114" t="s">
        <v>53</v>
      </c>
      <c r="K7114">
        <v>283</v>
      </c>
      <c r="L7114">
        <v>0</v>
      </c>
      <c r="M7114">
        <v>100</v>
      </c>
      <c r="N7114">
        <f t="shared" si="444"/>
        <v>5</v>
      </c>
      <c r="O7114">
        <f>5</f>
        <v>5</v>
      </c>
      <c r="P7114" t="str">
        <f t="shared" si="445"/>
        <v>Met</v>
      </c>
      <c r="Q7114">
        <f t="shared" si="446"/>
        <v>0</v>
      </c>
      <c r="R7114">
        <f t="shared" si="447"/>
        <v>56.6</v>
      </c>
    </row>
    <row r="7115" spans="1:18" x14ac:dyDescent="0.3">
      <c r="A7115" t="s">
        <v>13999</v>
      </c>
      <c r="B7115" t="s">
        <v>14000</v>
      </c>
      <c r="C7115" s="1">
        <v>46097</v>
      </c>
      <c r="D7115" s="1">
        <v>46101</v>
      </c>
      <c r="E7115" t="s">
        <v>65</v>
      </c>
      <c r="F7115" t="s">
        <v>45</v>
      </c>
      <c r="G7115" t="s">
        <v>17</v>
      </c>
      <c r="H7115" t="s">
        <v>26</v>
      </c>
      <c r="I7115" t="s">
        <v>33</v>
      </c>
      <c r="J7115" t="s">
        <v>53</v>
      </c>
      <c r="K7115">
        <v>376</v>
      </c>
      <c r="L7115">
        <v>0</v>
      </c>
      <c r="M7115">
        <v>100</v>
      </c>
      <c r="N7115">
        <f t="shared" si="444"/>
        <v>4</v>
      </c>
      <c r="O7115">
        <f>5</f>
        <v>5</v>
      </c>
      <c r="P7115" t="str">
        <f t="shared" si="445"/>
        <v>Met</v>
      </c>
      <c r="Q7115">
        <f t="shared" si="446"/>
        <v>0</v>
      </c>
      <c r="R7115">
        <f t="shared" si="447"/>
        <v>94</v>
      </c>
    </row>
    <row r="7116" spans="1:18" x14ac:dyDescent="0.3">
      <c r="A7116" t="s">
        <v>14001</v>
      </c>
      <c r="B7116" t="s">
        <v>14002</v>
      </c>
      <c r="C7116" s="1">
        <v>46118</v>
      </c>
      <c r="D7116" s="1">
        <v>46127</v>
      </c>
      <c r="E7116" t="s">
        <v>37</v>
      </c>
      <c r="F7116" t="s">
        <v>16</v>
      </c>
      <c r="G7116" t="s">
        <v>41</v>
      </c>
      <c r="H7116" t="s">
        <v>18</v>
      </c>
      <c r="I7116" t="s">
        <v>27</v>
      </c>
      <c r="J7116" t="s">
        <v>53</v>
      </c>
      <c r="K7116">
        <v>369</v>
      </c>
      <c r="L7116">
        <v>3</v>
      </c>
      <c r="M7116">
        <v>96.05</v>
      </c>
      <c r="N7116">
        <f t="shared" si="444"/>
        <v>9</v>
      </c>
      <c r="O7116">
        <f>5</f>
        <v>5</v>
      </c>
      <c r="P7116" t="str">
        <f t="shared" si="445"/>
        <v>Breached</v>
      </c>
      <c r="Q7116">
        <f t="shared" si="446"/>
        <v>0.81300813008130091</v>
      </c>
      <c r="R7116">
        <f t="shared" si="447"/>
        <v>41</v>
      </c>
    </row>
    <row r="7117" spans="1:18" x14ac:dyDescent="0.3">
      <c r="A7117" t="s">
        <v>14003</v>
      </c>
      <c r="B7117" t="s">
        <v>14004</v>
      </c>
      <c r="C7117" s="1">
        <v>46049</v>
      </c>
      <c r="D7117" s="1">
        <v>46054</v>
      </c>
      <c r="E7117" t="s">
        <v>37</v>
      </c>
      <c r="F7117" t="s">
        <v>31</v>
      </c>
      <c r="G7117" t="s">
        <v>60</v>
      </c>
      <c r="H7117" t="s">
        <v>56</v>
      </c>
      <c r="I7117" t="s">
        <v>27</v>
      </c>
      <c r="J7117" t="s">
        <v>20</v>
      </c>
      <c r="K7117">
        <v>125</v>
      </c>
      <c r="L7117">
        <v>0</v>
      </c>
      <c r="M7117">
        <v>100</v>
      </c>
      <c r="N7117">
        <f t="shared" si="444"/>
        <v>5</v>
      </c>
      <c r="O7117">
        <f>5</f>
        <v>5</v>
      </c>
      <c r="P7117" t="str">
        <f t="shared" si="445"/>
        <v>Met</v>
      </c>
      <c r="Q7117">
        <f t="shared" si="446"/>
        <v>0</v>
      </c>
      <c r="R7117">
        <f t="shared" si="447"/>
        <v>25</v>
      </c>
    </row>
    <row r="7118" spans="1:18" x14ac:dyDescent="0.3">
      <c r="A7118" t="s">
        <v>14005</v>
      </c>
      <c r="B7118" t="s">
        <v>14006</v>
      </c>
      <c r="C7118" s="1">
        <v>46203</v>
      </c>
      <c r="D7118" s="1">
        <v>46209</v>
      </c>
      <c r="E7118" t="s">
        <v>65</v>
      </c>
      <c r="F7118" t="s">
        <v>16</v>
      </c>
      <c r="G7118" t="s">
        <v>32</v>
      </c>
      <c r="H7118" t="s">
        <v>56</v>
      </c>
      <c r="I7118" t="s">
        <v>33</v>
      </c>
      <c r="J7118" t="s">
        <v>66</v>
      </c>
      <c r="K7118">
        <v>491</v>
      </c>
      <c r="L7118">
        <v>0</v>
      </c>
      <c r="M7118">
        <v>100</v>
      </c>
      <c r="N7118">
        <f t="shared" si="444"/>
        <v>6</v>
      </c>
      <c r="O7118">
        <f>5</f>
        <v>5</v>
      </c>
      <c r="P7118" t="str">
        <f t="shared" si="445"/>
        <v>Breached</v>
      </c>
      <c r="Q7118">
        <f t="shared" si="446"/>
        <v>0</v>
      </c>
      <c r="R7118">
        <f t="shared" si="447"/>
        <v>81.833333333333329</v>
      </c>
    </row>
    <row r="7119" spans="1:18" x14ac:dyDescent="0.3">
      <c r="A7119" t="s">
        <v>14007</v>
      </c>
      <c r="B7119" t="s">
        <v>735</v>
      </c>
      <c r="C7119" s="1">
        <v>46171</v>
      </c>
      <c r="D7119" s="1">
        <v>46173</v>
      </c>
      <c r="E7119" t="s">
        <v>59</v>
      </c>
      <c r="F7119" t="s">
        <v>16</v>
      </c>
      <c r="G7119" t="s">
        <v>17</v>
      </c>
      <c r="H7119" t="s">
        <v>26</v>
      </c>
      <c r="I7119" t="s">
        <v>33</v>
      </c>
      <c r="J7119" t="s">
        <v>20</v>
      </c>
      <c r="K7119">
        <v>423</v>
      </c>
      <c r="L7119">
        <v>5</v>
      </c>
      <c r="M7119">
        <v>97.32</v>
      </c>
      <c r="N7119">
        <f t="shared" si="444"/>
        <v>2</v>
      </c>
      <c r="O7119">
        <f>5</f>
        <v>5</v>
      </c>
      <c r="P7119" t="str">
        <f t="shared" si="445"/>
        <v>Met</v>
      </c>
      <c r="Q7119">
        <f t="shared" si="446"/>
        <v>1.1820330969267139</v>
      </c>
      <c r="R7119">
        <f t="shared" si="447"/>
        <v>211.5</v>
      </c>
    </row>
    <row r="7120" spans="1:18" x14ac:dyDescent="0.3">
      <c r="A7120" t="s">
        <v>14008</v>
      </c>
      <c r="B7120" t="s">
        <v>14009</v>
      </c>
      <c r="C7120" s="1">
        <v>46194</v>
      </c>
      <c r="D7120" s="1">
        <v>46198</v>
      </c>
      <c r="E7120" t="s">
        <v>65</v>
      </c>
      <c r="F7120" t="s">
        <v>69</v>
      </c>
      <c r="G7120" t="s">
        <v>25</v>
      </c>
      <c r="H7120" t="s">
        <v>26</v>
      </c>
      <c r="I7120" t="s">
        <v>19</v>
      </c>
      <c r="J7120" t="s">
        <v>34</v>
      </c>
      <c r="K7120">
        <v>225</v>
      </c>
      <c r="L7120">
        <v>1</v>
      </c>
      <c r="M7120">
        <v>99.03</v>
      </c>
      <c r="N7120">
        <f t="shared" si="444"/>
        <v>4</v>
      </c>
      <c r="O7120">
        <f>5</f>
        <v>5</v>
      </c>
      <c r="P7120" t="str">
        <f t="shared" si="445"/>
        <v>Met</v>
      </c>
      <c r="Q7120">
        <f t="shared" si="446"/>
        <v>0.44444444444444442</v>
      </c>
      <c r="R7120">
        <f t="shared" si="447"/>
        <v>56.25</v>
      </c>
    </row>
    <row r="7121" spans="1:18" x14ac:dyDescent="0.3">
      <c r="A7121" t="s">
        <v>14010</v>
      </c>
      <c r="B7121" t="s">
        <v>14011</v>
      </c>
      <c r="C7121" s="1">
        <v>46082</v>
      </c>
      <c r="D7121" s="1">
        <v>46087</v>
      </c>
      <c r="E7121" t="s">
        <v>37</v>
      </c>
      <c r="F7121" t="s">
        <v>31</v>
      </c>
      <c r="G7121" t="s">
        <v>93</v>
      </c>
      <c r="H7121" t="s">
        <v>56</v>
      </c>
      <c r="I7121" t="s">
        <v>19</v>
      </c>
      <c r="J7121" t="s">
        <v>74</v>
      </c>
      <c r="K7121">
        <v>279</v>
      </c>
      <c r="L7121">
        <v>3</v>
      </c>
      <c r="M7121">
        <v>97.43</v>
      </c>
      <c r="N7121">
        <f t="shared" si="444"/>
        <v>5</v>
      </c>
      <c r="O7121">
        <f>5</f>
        <v>5</v>
      </c>
      <c r="P7121" t="str">
        <f t="shared" si="445"/>
        <v>Met</v>
      </c>
      <c r="Q7121">
        <f t="shared" si="446"/>
        <v>1.0752688172043012</v>
      </c>
      <c r="R7121">
        <f t="shared" si="447"/>
        <v>55.8</v>
      </c>
    </row>
    <row r="7122" spans="1:18" x14ac:dyDescent="0.3">
      <c r="A7122" t="s">
        <v>14012</v>
      </c>
      <c r="B7122" t="s">
        <v>9989</v>
      </c>
      <c r="C7122" s="1">
        <v>46060</v>
      </c>
      <c r="D7122" s="1">
        <v>46063</v>
      </c>
      <c r="E7122" t="s">
        <v>23</v>
      </c>
      <c r="F7122" t="s">
        <v>38</v>
      </c>
      <c r="G7122" t="s">
        <v>41</v>
      </c>
      <c r="H7122" t="s">
        <v>18</v>
      </c>
      <c r="I7122" t="s">
        <v>19</v>
      </c>
      <c r="J7122" t="s">
        <v>42</v>
      </c>
      <c r="K7122">
        <v>345</v>
      </c>
      <c r="L7122">
        <v>4</v>
      </c>
      <c r="M7122">
        <v>94.77</v>
      </c>
      <c r="N7122">
        <f t="shared" si="444"/>
        <v>3</v>
      </c>
      <c r="O7122">
        <f>5</f>
        <v>5</v>
      </c>
      <c r="P7122" t="str">
        <f t="shared" si="445"/>
        <v>Met</v>
      </c>
      <c r="Q7122">
        <f t="shared" si="446"/>
        <v>1.1594202898550725</v>
      </c>
      <c r="R7122">
        <f t="shared" si="447"/>
        <v>115</v>
      </c>
    </row>
    <row r="7123" spans="1:18" x14ac:dyDescent="0.3">
      <c r="A7123" t="s">
        <v>14013</v>
      </c>
      <c r="B7123" t="s">
        <v>14014</v>
      </c>
      <c r="C7123" s="1">
        <v>46106</v>
      </c>
      <c r="D7123" s="1">
        <v>46111</v>
      </c>
      <c r="E7123" t="s">
        <v>37</v>
      </c>
      <c r="F7123" t="s">
        <v>69</v>
      </c>
      <c r="G7123" t="s">
        <v>25</v>
      </c>
      <c r="H7123" t="s">
        <v>18</v>
      </c>
      <c r="I7123" t="s">
        <v>27</v>
      </c>
      <c r="J7123" t="s">
        <v>66</v>
      </c>
      <c r="K7123">
        <v>118</v>
      </c>
      <c r="L7123">
        <v>4</v>
      </c>
      <c r="M7123">
        <v>97.38</v>
      </c>
      <c r="N7123">
        <f t="shared" si="444"/>
        <v>5</v>
      </c>
      <c r="O7123">
        <f>5</f>
        <v>5</v>
      </c>
      <c r="P7123" t="str">
        <f t="shared" si="445"/>
        <v>Met</v>
      </c>
      <c r="Q7123">
        <f t="shared" si="446"/>
        <v>3.3898305084745761</v>
      </c>
      <c r="R7123">
        <f t="shared" si="447"/>
        <v>23.6</v>
      </c>
    </row>
    <row r="7124" spans="1:18" x14ac:dyDescent="0.3">
      <c r="A7124" t="s">
        <v>14015</v>
      </c>
      <c r="B7124" t="s">
        <v>14016</v>
      </c>
      <c r="C7124" s="1">
        <v>46154</v>
      </c>
      <c r="D7124" s="1">
        <v>46158</v>
      </c>
      <c r="E7124" t="s">
        <v>59</v>
      </c>
      <c r="F7124" t="s">
        <v>45</v>
      </c>
      <c r="G7124" t="s">
        <v>49</v>
      </c>
      <c r="H7124" t="s">
        <v>26</v>
      </c>
      <c r="I7124" t="s">
        <v>33</v>
      </c>
      <c r="J7124" t="s">
        <v>66</v>
      </c>
      <c r="K7124">
        <v>202</v>
      </c>
      <c r="L7124">
        <v>1</v>
      </c>
      <c r="M7124">
        <v>99.14</v>
      </c>
      <c r="N7124">
        <f t="shared" si="444"/>
        <v>4</v>
      </c>
      <c r="O7124">
        <f>5</f>
        <v>5</v>
      </c>
      <c r="P7124" t="str">
        <f t="shared" si="445"/>
        <v>Met</v>
      </c>
      <c r="Q7124">
        <f t="shared" si="446"/>
        <v>0.49504950495049505</v>
      </c>
      <c r="R7124">
        <f t="shared" si="447"/>
        <v>50.5</v>
      </c>
    </row>
    <row r="7125" spans="1:18" x14ac:dyDescent="0.3">
      <c r="A7125" t="s">
        <v>14017</v>
      </c>
      <c r="B7125" t="s">
        <v>14018</v>
      </c>
      <c r="C7125" s="1">
        <v>46201</v>
      </c>
      <c r="D7125" s="1">
        <v>46202</v>
      </c>
      <c r="E7125" t="s">
        <v>59</v>
      </c>
      <c r="F7125" t="s">
        <v>45</v>
      </c>
      <c r="G7125" t="s">
        <v>52</v>
      </c>
      <c r="H7125" t="s">
        <v>26</v>
      </c>
      <c r="I7125" t="s">
        <v>19</v>
      </c>
      <c r="J7125" t="s">
        <v>66</v>
      </c>
      <c r="K7125">
        <v>158</v>
      </c>
      <c r="L7125">
        <v>0</v>
      </c>
      <c r="M7125">
        <v>100</v>
      </c>
      <c r="N7125">
        <f t="shared" si="444"/>
        <v>1</v>
      </c>
      <c r="O7125">
        <f>5</f>
        <v>5</v>
      </c>
      <c r="P7125" t="str">
        <f t="shared" si="445"/>
        <v>Met</v>
      </c>
      <c r="Q7125">
        <f t="shared" si="446"/>
        <v>0</v>
      </c>
      <c r="R7125">
        <f t="shared" si="447"/>
        <v>158</v>
      </c>
    </row>
    <row r="7126" spans="1:18" x14ac:dyDescent="0.3">
      <c r="A7126" t="s">
        <v>14019</v>
      </c>
      <c r="B7126" t="s">
        <v>14020</v>
      </c>
      <c r="C7126" s="1">
        <v>46179</v>
      </c>
      <c r="D7126" s="1">
        <v>46185</v>
      </c>
      <c r="E7126" t="s">
        <v>65</v>
      </c>
      <c r="F7126" t="s">
        <v>31</v>
      </c>
      <c r="G7126" t="s">
        <v>32</v>
      </c>
      <c r="H7126" t="s">
        <v>26</v>
      </c>
      <c r="I7126" t="s">
        <v>27</v>
      </c>
      <c r="J7126" t="s">
        <v>74</v>
      </c>
      <c r="K7126">
        <v>352</v>
      </c>
      <c r="L7126">
        <v>4</v>
      </c>
      <c r="M7126">
        <v>95.48</v>
      </c>
      <c r="N7126">
        <f t="shared" si="444"/>
        <v>6</v>
      </c>
      <c r="O7126">
        <f>5</f>
        <v>5</v>
      </c>
      <c r="P7126" t="str">
        <f t="shared" si="445"/>
        <v>Breached</v>
      </c>
      <c r="Q7126">
        <f t="shared" si="446"/>
        <v>1.1363636363636365</v>
      </c>
      <c r="R7126">
        <f t="shared" si="447"/>
        <v>58.666666666666664</v>
      </c>
    </row>
    <row r="7127" spans="1:18" x14ac:dyDescent="0.3">
      <c r="A7127" t="s">
        <v>14021</v>
      </c>
      <c r="B7127" t="s">
        <v>14022</v>
      </c>
      <c r="C7127" s="1">
        <v>46091</v>
      </c>
      <c r="D7127" s="1">
        <v>46099</v>
      </c>
      <c r="E7127" t="s">
        <v>37</v>
      </c>
      <c r="F7127" t="s">
        <v>16</v>
      </c>
      <c r="G7127" t="s">
        <v>41</v>
      </c>
      <c r="H7127" t="s">
        <v>26</v>
      </c>
      <c r="I7127" t="s">
        <v>19</v>
      </c>
      <c r="J7127" t="s">
        <v>42</v>
      </c>
      <c r="K7127">
        <v>322</v>
      </c>
      <c r="L7127">
        <v>0</v>
      </c>
      <c r="M7127">
        <v>100</v>
      </c>
      <c r="N7127">
        <f t="shared" si="444"/>
        <v>8</v>
      </c>
      <c r="O7127">
        <f>5</f>
        <v>5</v>
      </c>
      <c r="P7127" t="str">
        <f t="shared" si="445"/>
        <v>Breached</v>
      </c>
      <c r="Q7127">
        <f t="shared" si="446"/>
        <v>0</v>
      </c>
      <c r="R7127">
        <f t="shared" si="447"/>
        <v>40.25</v>
      </c>
    </row>
    <row r="7128" spans="1:18" x14ac:dyDescent="0.3">
      <c r="A7128" t="s">
        <v>14023</v>
      </c>
      <c r="B7128" t="s">
        <v>14024</v>
      </c>
      <c r="C7128" s="1">
        <v>46102</v>
      </c>
      <c r="D7128" s="1">
        <v>46110</v>
      </c>
      <c r="E7128" t="s">
        <v>37</v>
      </c>
      <c r="F7128" t="s">
        <v>45</v>
      </c>
      <c r="G7128" t="s">
        <v>25</v>
      </c>
      <c r="H7128" t="s">
        <v>26</v>
      </c>
      <c r="I7128" t="s">
        <v>19</v>
      </c>
      <c r="J7128" t="s">
        <v>34</v>
      </c>
      <c r="K7128">
        <v>21</v>
      </c>
      <c r="L7128">
        <v>5</v>
      </c>
      <c r="M7128">
        <v>94.12</v>
      </c>
      <c r="N7128">
        <f t="shared" si="444"/>
        <v>8</v>
      </c>
      <c r="O7128">
        <f>5</f>
        <v>5</v>
      </c>
      <c r="P7128" t="str">
        <f t="shared" si="445"/>
        <v>Breached</v>
      </c>
      <c r="Q7128">
        <f t="shared" si="446"/>
        <v>23.809523809523807</v>
      </c>
      <c r="R7128">
        <f t="shared" si="447"/>
        <v>2.625</v>
      </c>
    </row>
    <row r="7129" spans="1:18" x14ac:dyDescent="0.3">
      <c r="A7129" t="s">
        <v>14025</v>
      </c>
      <c r="B7129" t="s">
        <v>14026</v>
      </c>
      <c r="C7129" s="1">
        <v>46158</v>
      </c>
      <c r="D7129" s="1">
        <v>46159</v>
      </c>
      <c r="E7129" t="s">
        <v>59</v>
      </c>
      <c r="F7129" t="s">
        <v>31</v>
      </c>
      <c r="G7129" t="s">
        <v>25</v>
      </c>
      <c r="H7129" t="s">
        <v>26</v>
      </c>
      <c r="I7129" t="s">
        <v>33</v>
      </c>
      <c r="J7129" t="s">
        <v>53</v>
      </c>
      <c r="K7129">
        <v>389</v>
      </c>
      <c r="L7129">
        <v>0</v>
      </c>
      <c r="M7129">
        <v>100</v>
      </c>
      <c r="N7129">
        <f t="shared" si="444"/>
        <v>1</v>
      </c>
      <c r="O7129">
        <f>5</f>
        <v>5</v>
      </c>
      <c r="P7129" t="str">
        <f t="shared" si="445"/>
        <v>Met</v>
      </c>
      <c r="Q7129">
        <f t="shared" si="446"/>
        <v>0</v>
      </c>
      <c r="R7129">
        <f t="shared" si="447"/>
        <v>389</v>
      </c>
    </row>
    <row r="7130" spans="1:18" x14ac:dyDescent="0.3">
      <c r="A7130" t="s">
        <v>14027</v>
      </c>
      <c r="B7130" t="s">
        <v>14028</v>
      </c>
      <c r="C7130" s="1">
        <v>46110</v>
      </c>
      <c r="D7130" s="1">
        <v>46116</v>
      </c>
      <c r="E7130" t="s">
        <v>15</v>
      </c>
      <c r="F7130" t="s">
        <v>31</v>
      </c>
      <c r="G7130" t="s">
        <v>49</v>
      </c>
      <c r="H7130" t="s">
        <v>18</v>
      </c>
      <c r="I7130" t="s">
        <v>33</v>
      </c>
      <c r="J7130" t="s">
        <v>34</v>
      </c>
      <c r="K7130">
        <v>424</v>
      </c>
      <c r="L7130">
        <v>3</v>
      </c>
      <c r="M7130">
        <v>97.74</v>
      </c>
      <c r="N7130">
        <f t="shared" si="444"/>
        <v>6</v>
      </c>
      <c r="O7130">
        <f>5</f>
        <v>5</v>
      </c>
      <c r="P7130" t="str">
        <f t="shared" si="445"/>
        <v>Breached</v>
      </c>
      <c r="Q7130">
        <f t="shared" si="446"/>
        <v>0.70754716981132082</v>
      </c>
      <c r="R7130">
        <f t="shared" si="447"/>
        <v>70.666666666666671</v>
      </c>
    </row>
    <row r="7131" spans="1:18" x14ac:dyDescent="0.3">
      <c r="A7131" t="s">
        <v>14029</v>
      </c>
      <c r="B7131" t="s">
        <v>14030</v>
      </c>
      <c r="C7131" s="1">
        <v>46179</v>
      </c>
      <c r="D7131" s="1">
        <v>46185</v>
      </c>
      <c r="E7131" t="s">
        <v>37</v>
      </c>
      <c r="F7131" t="s">
        <v>69</v>
      </c>
      <c r="G7131" t="s">
        <v>17</v>
      </c>
      <c r="H7131" t="s">
        <v>56</v>
      </c>
      <c r="I7131" t="s">
        <v>19</v>
      </c>
      <c r="J7131" t="s">
        <v>46</v>
      </c>
      <c r="K7131">
        <v>76</v>
      </c>
      <c r="L7131">
        <v>5</v>
      </c>
      <c r="M7131">
        <v>93.39</v>
      </c>
      <c r="N7131">
        <f t="shared" si="444"/>
        <v>6</v>
      </c>
      <c r="O7131">
        <f>5</f>
        <v>5</v>
      </c>
      <c r="P7131" t="str">
        <f t="shared" si="445"/>
        <v>Breached</v>
      </c>
      <c r="Q7131">
        <f t="shared" si="446"/>
        <v>6.5789473684210522</v>
      </c>
      <c r="R7131">
        <f t="shared" si="447"/>
        <v>12.666666666666666</v>
      </c>
    </row>
    <row r="7132" spans="1:18" x14ac:dyDescent="0.3">
      <c r="A7132" t="s">
        <v>14031</v>
      </c>
      <c r="B7132" t="s">
        <v>14032</v>
      </c>
      <c r="C7132" s="1">
        <v>46071</v>
      </c>
      <c r="D7132" s="1">
        <v>46078</v>
      </c>
      <c r="E7132" t="s">
        <v>59</v>
      </c>
      <c r="F7132" t="s">
        <v>31</v>
      </c>
      <c r="G7132" t="s">
        <v>49</v>
      </c>
      <c r="H7132" t="s">
        <v>26</v>
      </c>
      <c r="I7132" t="s">
        <v>27</v>
      </c>
      <c r="J7132" t="s">
        <v>66</v>
      </c>
      <c r="K7132">
        <v>186</v>
      </c>
      <c r="L7132">
        <v>4</v>
      </c>
      <c r="M7132">
        <v>96.93</v>
      </c>
      <c r="N7132">
        <f t="shared" si="444"/>
        <v>7</v>
      </c>
      <c r="O7132">
        <f>5</f>
        <v>5</v>
      </c>
      <c r="P7132" t="str">
        <f t="shared" si="445"/>
        <v>Breached</v>
      </c>
      <c r="Q7132">
        <f t="shared" si="446"/>
        <v>2.1505376344086025</v>
      </c>
      <c r="R7132">
        <f t="shared" si="447"/>
        <v>26.571428571428573</v>
      </c>
    </row>
    <row r="7133" spans="1:18" x14ac:dyDescent="0.3">
      <c r="A7133" t="s">
        <v>14033</v>
      </c>
      <c r="B7133" t="s">
        <v>14034</v>
      </c>
      <c r="C7133" s="1">
        <v>46187</v>
      </c>
      <c r="D7133" s="1">
        <v>46192</v>
      </c>
      <c r="E7133" t="s">
        <v>59</v>
      </c>
      <c r="F7133" t="s">
        <v>24</v>
      </c>
      <c r="G7133" t="s">
        <v>41</v>
      </c>
      <c r="H7133" t="s">
        <v>18</v>
      </c>
      <c r="I7133" t="s">
        <v>33</v>
      </c>
      <c r="J7133" t="s">
        <v>28</v>
      </c>
      <c r="K7133">
        <v>247</v>
      </c>
      <c r="L7133">
        <v>2</v>
      </c>
      <c r="M7133">
        <v>98.36</v>
      </c>
      <c r="N7133">
        <f t="shared" si="444"/>
        <v>5</v>
      </c>
      <c r="O7133">
        <f>5</f>
        <v>5</v>
      </c>
      <c r="P7133" t="str">
        <f t="shared" si="445"/>
        <v>Met</v>
      </c>
      <c r="Q7133">
        <f t="shared" si="446"/>
        <v>0.80971659919028338</v>
      </c>
      <c r="R7133">
        <f t="shared" si="447"/>
        <v>49.4</v>
      </c>
    </row>
    <row r="7134" spans="1:18" x14ac:dyDescent="0.3">
      <c r="A7134" t="s">
        <v>14035</v>
      </c>
      <c r="B7134" t="s">
        <v>14036</v>
      </c>
      <c r="C7134" s="1">
        <v>46069</v>
      </c>
      <c r="D7134" s="1">
        <v>46078</v>
      </c>
      <c r="E7134" t="s">
        <v>15</v>
      </c>
      <c r="F7134" t="s">
        <v>38</v>
      </c>
      <c r="G7134" t="s">
        <v>93</v>
      </c>
      <c r="H7134" t="s">
        <v>56</v>
      </c>
      <c r="I7134" t="s">
        <v>19</v>
      </c>
      <c r="J7134" t="s">
        <v>42</v>
      </c>
      <c r="K7134">
        <v>325</v>
      </c>
      <c r="L7134">
        <v>3</v>
      </c>
      <c r="M7134">
        <v>96.6</v>
      </c>
      <c r="N7134">
        <f t="shared" si="444"/>
        <v>9</v>
      </c>
      <c r="O7134">
        <f>5</f>
        <v>5</v>
      </c>
      <c r="P7134" t="str">
        <f t="shared" si="445"/>
        <v>Breached</v>
      </c>
      <c r="Q7134">
        <f t="shared" si="446"/>
        <v>0.92307692307692313</v>
      </c>
      <c r="R7134">
        <f t="shared" si="447"/>
        <v>36.111111111111114</v>
      </c>
    </row>
    <row r="7135" spans="1:18" x14ac:dyDescent="0.3">
      <c r="A7135" t="s">
        <v>14037</v>
      </c>
      <c r="B7135" t="s">
        <v>14038</v>
      </c>
      <c r="C7135" s="1">
        <v>46030</v>
      </c>
      <c r="D7135" s="1">
        <v>46033</v>
      </c>
      <c r="E7135" t="s">
        <v>23</v>
      </c>
      <c r="F7135" t="s">
        <v>31</v>
      </c>
      <c r="G7135" t="s">
        <v>52</v>
      </c>
      <c r="H7135" t="s">
        <v>18</v>
      </c>
      <c r="I7135" t="s">
        <v>33</v>
      </c>
      <c r="J7135" t="s">
        <v>53</v>
      </c>
      <c r="K7135">
        <v>399</v>
      </c>
      <c r="L7135">
        <v>3</v>
      </c>
      <c r="M7135">
        <v>98.2</v>
      </c>
      <c r="N7135">
        <f t="shared" si="444"/>
        <v>3</v>
      </c>
      <c r="O7135">
        <f>5</f>
        <v>5</v>
      </c>
      <c r="P7135" t="str">
        <f t="shared" si="445"/>
        <v>Met</v>
      </c>
      <c r="Q7135">
        <f t="shared" si="446"/>
        <v>0.75187969924812026</v>
      </c>
      <c r="R7135">
        <f t="shared" si="447"/>
        <v>133</v>
      </c>
    </row>
    <row r="7136" spans="1:18" x14ac:dyDescent="0.3">
      <c r="A7136" t="s">
        <v>14039</v>
      </c>
      <c r="B7136" t="s">
        <v>14040</v>
      </c>
      <c r="C7136" s="1">
        <v>46082</v>
      </c>
      <c r="D7136" s="1">
        <v>46092</v>
      </c>
      <c r="E7136" t="s">
        <v>65</v>
      </c>
      <c r="F7136" t="s">
        <v>69</v>
      </c>
      <c r="G7136" t="s">
        <v>60</v>
      </c>
      <c r="H7136" t="s">
        <v>18</v>
      </c>
      <c r="I7136" t="s">
        <v>33</v>
      </c>
      <c r="J7136" t="s">
        <v>46</v>
      </c>
      <c r="K7136">
        <v>287</v>
      </c>
      <c r="L7136">
        <v>1</v>
      </c>
      <c r="M7136">
        <v>99.3</v>
      </c>
      <c r="N7136">
        <f t="shared" si="444"/>
        <v>10</v>
      </c>
      <c r="O7136">
        <f>5</f>
        <v>5</v>
      </c>
      <c r="P7136" t="str">
        <f t="shared" si="445"/>
        <v>Breached</v>
      </c>
      <c r="Q7136">
        <f t="shared" si="446"/>
        <v>0.34843205574912894</v>
      </c>
      <c r="R7136">
        <f t="shared" si="447"/>
        <v>28.7</v>
      </c>
    </row>
    <row r="7137" spans="1:18" x14ac:dyDescent="0.3">
      <c r="A7137" t="s">
        <v>14041</v>
      </c>
      <c r="B7137" t="s">
        <v>1773</v>
      </c>
      <c r="C7137" s="1">
        <v>46081</v>
      </c>
      <c r="D7137" s="1">
        <v>46084</v>
      </c>
      <c r="E7137" t="s">
        <v>65</v>
      </c>
      <c r="F7137" t="s">
        <v>16</v>
      </c>
      <c r="G7137" t="s">
        <v>49</v>
      </c>
      <c r="H7137" t="s">
        <v>18</v>
      </c>
      <c r="I7137" t="s">
        <v>33</v>
      </c>
      <c r="J7137" t="s">
        <v>53</v>
      </c>
      <c r="K7137">
        <v>262</v>
      </c>
      <c r="L7137">
        <v>5</v>
      </c>
      <c r="M7137">
        <v>94.89</v>
      </c>
      <c r="N7137">
        <f t="shared" si="444"/>
        <v>3</v>
      </c>
      <c r="O7137">
        <f>5</f>
        <v>5</v>
      </c>
      <c r="P7137" t="str">
        <f t="shared" si="445"/>
        <v>Met</v>
      </c>
      <c r="Q7137">
        <f t="shared" si="446"/>
        <v>1.9083969465648856</v>
      </c>
      <c r="R7137">
        <f t="shared" si="447"/>
        <v>87.333333333333329</v>
      </c>
    </row>
    <row r="7138" spans="1:18" x14ac:dyDescent="0.3">
      <c r="A7138" t="s">
        <v>14042</v>
      </c>
      <c r="B7138" t="s">
        <v>14043</v>
      </c>
      <c r="C7138" s="1">
        <v>46023</v>
      </c>
      <c r="D7138" s="1">
        <v>46031</v>
      </c>
      <c r="E7138" t="s">
        <v>65</v>
      </c>
      <c r="F7138" t="s">
        <v>31</v>
      </c>
      <c r="G7138" t="s">
        <v>41</v>
      </c>
      <c r="H7138" t="s">
        <v>56</v>
      </c>
      <c r="I7138" t="s">
        <v>19</v>
      </c>
      <c r="J7138" t="s">
        <v>53</v>
      </c>
      <c r="K7138">
        <v>418</v>
      </c>
      <c r="L7138">
        <v>2</v>
      </c>
      <c r="M7138">
        <v>97.91</v>
      </c>
      <c r="N7138">
        <f t="shared" si="444"/>
        <v>8</v>
      </c>
      <c r="O7138">
        <f>5</f>
        <v>5</v>
      </c>
      <c r="P7138" t="str">
        <f t="shared" si="445"/>
        <v>Breached</v>
      </c>
      <c r="Q7138">
        <f t="shared" si="446"/>
        <v>0.4784688995215311</v>
      </c>
      <c r="R7138">
        <f t="shared" si="447"/>
        <v>52.25</v>
      </c>
    </row>
    <row r="7139" spans="1:18" x14ac:dyDescent="0.3">
      <c r="A7139" t="s">
        <v>14044</v>
      </c>
      <c r="B7139" t="s">
        <v>14045</v>
      </c>
      <c r="C7139" s="1">
        <v>46070</v>
      </c>
      <c r="D7139" s="1">
        <v>46080</v>
      </c>
      <c r="E7139" t="s">
        <v>23</v>
      </c>
      <c r="F7139" t="s">
        <v>31</v>
      </c>
      <c r="G7139" t="s">
        <v>41</v>
      </c>
      <c r="H7139" t="s">
        <v>26</v>
      </c>
      <c r="I7139" t="s">
        <v>19</v>
      </c>
      <c r="J7139" t="s">
        <v>74</v>
      </c>
      <c r="K7139">
        <v>288</v>
      </c>
      <c r="L7139">
        <v>2</v>
      </c>
      <c r="M7139">
        <v>97.85</v>
      </c>
      <c r="N7139">
        <f t="shared" si="444"/>
        <v>10</v>
      </c>
      <c r="O7139">
        <f>5</f>
        <v>5</v>
      </c>
      <c r="P7139" t="str">
        <f t="shared" si="445"/>
        <v>Breached</v>
      </c>
      <c r="Q7139">
        <f t="shared" si="446"/>
        <v>0.69444444444444442</v>
      </c>
      <c r="R7139">
        <f t="shared" si="447"/>
        <v>28.8</v>
      </c>
    </row>
    <row r="7140" spans="1:18" x14ac:dyDescent="0.3">
      <c r="A7140" t="s">
        <v>14046</v>
      </c>
      <c r="B7140" t="s">
        <v>14047</v>
      </c>
      <c r="C7140" s="1">
        <v>46137</v>
      </c>
      <c r="D7140" s="1">
        <v>46138</v>
      </c>
      <c r="E7140" t="s">
        <v>23</v>
      </c>
      <c r="F7140" t="s">
        <v>31</v>
      </c>
      <c r="G7140" t="s">
        <v>60</v>
      </c>
      <c r="H7140" t="s">
        <v>18</v>
      </c>
      <c r="I7140" t="s">
        <v>27</v>
      </c>
      <c r="J7140" t="s">
        <v>46</v>
      </c>
      <c r="K7140">
        <v>281</v>
      </c>
      <c r="L7140">
        <v>4</v>
      </c>
      <c r="M7140">
        <v>96.63</v>
      </c>
      <c r="N7140">
        <f t="shared" si="444"/>
        <v>1</v>
      </c>
      <c r="O7140">
        <f>5</f>
        <v>5</v>
      </c>
      <c r="P7140" t="str">
        <f t="shared" si="445"/>
        <v>Met</v>
      </c>
      <c r="Q7140">
        <f t="shared" si="446"/>
        <v>1.4234875444839856</v>
      </c>
      <c r="R7140">
        <f t="shared" si="447"/>
        <v>281</v>
      </c>
    </row>
    <row r="7141" spans="1:18" x14ac:dyDescent="0.3">
      <c r="A7141" t="s">
        <v>14048</v>
      </c>
      <c r="B7141" t="s">
        <v>14049</v>
      </c>
      <c r="C7141" s="1">
        <v>46119</v>
      </c>
      <c r="D7141" s="1">
        <v>46121</v>
      </c>
      <c r="E7141" t="s">
        <v>59</v>
      </c>
      <c r="F7141" t="s">
        <v>45</v>
      </c>
      <c r="G7141" t="s">
        <v>60</v>
      </c>
      <c r="H7141" t="s">
        <v>26</v>
      </c>
      <c r="I7141" t="s">
        <v>33</v>
      </c>
      <c r="J7141" t="s">
        <v>34</v>
      </c>
      <c r="K7141">
        <v>77</v>
      </c>
      <c r="L7141">
        <v>5</v>
      </c>
      <c r="M7141">
        <v>95.52</v>
      </c>
      <c r="N7141">
        <f t="shared" si="444"/>
        <v>2</v>
      </c>
      <c r="O7141">
        <f>5</f>
        <v>5</v>
      </c>
      <c r="P7141" t="str">
        <f t="shared" si="445"/>
        <v>Met</v>
      </c>
      <c r="Q7141">
        <f t="shared" si="446"/>
        <v>6.4935064935064926</v>
      </c>
      <c r="R7141">
        <f t="shared" si="447"/>
        <v>38.5</v>
      </c>
    </row>
    <row r="7142" spans="1:18" x14ac:dyDescent="0.3">
      <c r="A7142" t="s">
        <v>14050</v>
      </c>
      <c r="B7142" t="s">
        <v>14051</v>
      </c>
      <c r="C7142" s="1">
        <v>46108</v>
      </c>
      <c r="D7142" s="1">
        <v>46109</v>
      </c>
      <c r="E7142" t="s">
        <v>23</v>
      </c>
      <c r="F7142" t="s">
        <v>69</v>
      </c>
      <c r="G7142" t="s">
        <v>17</v>
      </c>
      <c r="H7142" t="s">
        <v>56</v>
      </c>
      <c r="I7142" t="s">
        <v>33</v>
      </c>
      <c r="J7142" t="s">
        <v>28</v>
      </c>
      <c r="K7142">
        <v>54</v>
      </c>
      <c r="L7142">
        <v>3</v>
      </c>
      <c r="M7142">
        <v>96.48</v>
      </c>
      <c r="N7142">
        <f t="shared" si="444"/>
        <v>1</v>
      </c>
      <c r="O7142">
        <f>5</f>
        <v>5</v>
      </c>
      <c r="P7142" t="str">
        <f t="shared" si="445"/>
        <v>Met</v>
      </c>
      <c r="Q7142">
        <f t="shared" si="446"/>
        <v>5.5555555555555554</v>
      </c>
      <c r="R7142">
        <f t="shared" si="447"/>
        <v>54</v>
      </c>
    </row>
    <row r="7143" spans="1:18" x14ac:dyDescent="0.3">
      <c r="A7143" t="s">
        <v>14052</v>
      </c>
      <c r="B7143" t="s">
        <v>14053</v>
      </c>
      <c r="C7143" s="1">
        <v>46199</v>
      </c>
      <c r="D7143" s="1">
        <v>46209</v>
      </c>
      <c r="E7143" t="s">
        <v>59</v>
      </c>
      <c r="F7143" t="s">
        <v>31</v>
      </c>
      <c r="G7143" t="s">
        <v>49</v>
      </c>
      <c r="H7143" t="s">
        <v>56</v>
      </c>
      <c r="I7143" t="s">
        <v>33</v>
      </c>
      <c r="J7143" t="s">
        <v>74</v>
      </c>
      <c r="K7143">
        <v>122</v>
      </c>
      <c r="L7143">
        <v>5</v>
      </c>
      <c r="M7143">
        <v>95.86</v>
      </c>
      <c r="N7143">
        <f t="shared" si="444"/>
        <v>10</v>
      </c>
      <c r="O7143">
        <f>5</f>
        <v>5</v>
      </c>
      <c r="P7143" t="str">
        <f t="shared" si="445"/>
        <v>Breached</v>
      </c>
      <c r="Q7143">
        <f t="shared" si="446"/>
        <v>4.0983606557377046</v>
      </c>
      <c r="R7143">
        <f t="shared" si="447"/>
        <v>12.2</v>
      </c>
    </row>
    <row r="7144" spans="1:18" x14ac:dyDescent="0.3">
      <c r="A7144" t="s">
        <v>14054</v>
      </c>
      <c r="B7144" t="s">
        <v>14055</v>
      </c>
      <c r="C7144" s="1">
        <v>46034</v>
      </c>
      <c r="D7144" s="1">
        <v>46040</v>
      </c>
      <c r="E7144" t="s">
        <v>65</v>
      </c>
      <c r="F7144" t="s">
        <v>38</v>
      </c>
      <c r="G7144" t="s">
        <v>52</v>
      </c>
      <c r="H7144" t="s">
        <v>26</v>
      </c>
      <c r="I7144" t="s">
        <v>19</v>
      </c>
      <c r="J7144" t="s">
        <v>66</v>
      </c>
      <c r="K7144">
        <v>118</v>
      </c>
      <c r="L7144">
        <v>0</v>
      </c>
      <c r="M7144">
        <v>100</v>
      </c>
      <c r="N7144">
        <f t="shared" si="444"/>
        <v>6</v>
      </c>
      <c r="O7144">
        <f>5</f>
        <v>5</v>
      </c>
      <c r="P7144" t="str">
        <f t="shared" si="445"/>
        <v>Breached</v>
      </c>
      <c r="Q7144">
        <f t="shared" si="446"/>
        <v>0</v>
      </c>
      <c r="R7144">
        <f t="shared" si="447"/>
        <v>19.666666666666668</v>
      </c>
    </row>
    <row r="7145" spans="1:18" x14ac:dyDescent="0.3">
      <c r="A7145" t="s">
        <v>14056</v>
      </c>
      <c r="B7145" t="s">
        <v>14057</v>
      </c>
      <c r="C7145" s="1">
        <v>46201</v>
      </c>
      <c r="D7145" s="1">
        <v>46205</v>
      </c>
      <c r="E7145" t="s">
        <v>15</v>
      </c>
      <c r="F7145" t="s">
        <v>45</v>
      </c>
      <c r="G7145" t="s">
        <v>25</v>
      </c>
      <c r="H7145" t="s">
        <v>26</v>
      </c>
      <c r="I7145" t="s">
        <v>27</v>
      </c>
      <c r="J7145" t="s">
        <v>20</v>
      </c>
      <c r="K7145">
        <v>218</v>
      </c>
      <c r="L7145">
        <v>5</v>
      </c>
      <c r="M7145">
        <v>92.63</v>
      </c>
      <c r="N7145">
        <f t="shared" si="444"/>
        <v>4</v>
      </c>
      <c r="O7145">
        <f>5</f>
        <v>5</v>
      </c>
      <c r="P7145" t="str">
        <f t="shared" si="445"/>
        <v>Met</v>
      </c>
      <c r="Q7145">
        <f t="shared" si="446"/>
        <v>2.2935779816513762</v>
      </c>
      <c r="R7145">
        <f t="shared" si="447"/>
        <v>54.5</v>
      </c>
    </row>
    <row r="7146" spans="1:18" x14ac:dyDescent="0.3">
      <c r="A7146" t="s">
        <v>14058</v>
      </c>
      <c r="B7146" t="s">
        <v>14059</v>
      </c>
      <c r="C7146" s="1">
        <v>46168</v>
      </c>
      <c r="D7146" s="1">
        <v>46171</v>
      </c>
      <c r="E7146" t="s">
        <v>65</v>
      </c>
      <c r="F7146" t="s">
        <v>24</v>
      </c>
      <c r="G7146" t="s">
        <v>49</v>
      </c>
      <c r="H7146" t="s">
        <v>26</v>
      </c>
      <c r="I7146" t="s">
        <v>33</v>
      </c>
      <c r="J7146" t="s">
        <v>42</v>
      </c>
      <c r="K7146">
        <v>291</v>
      </c>
      <c r="L7146">
        <v>2</v>
      </c>
      <c r="M7146">
        <v>98.79</v>
      </c>
      <c r="N7146">
        <f t="shared" si="444"/>
        <v>3</v>
      </c>
      <c r="O7146">
        <f>5</f>
        <v>5</v>
      </c>
      <c r="P7146" t="str">
        <f t="shared" si="445"/>
        <v>Met</v>
      </c>
      <c r="Q7146">
        <f t="shared" si="446"/>
        <v>0.6872852233676976</v>
      </c>
      <c r="R7146">
        <f t="shared" si="447"/>
        <v>97</v>
      </c>
    </row>
    <row r="7147" spans="1:18" x14ac:dyDescent="0.3">
      <c r="A7147" t="s">
        <v>14060</v>
      </c>
      <c r="B7147" t="s">
        <v>14061</v>
      </c>
      <c r="C7147" s="1">
        <v>46180</v>
      </c>
      <c r="D7147" s="1">
        <v>46189</v>
      </c>
      <c r="E7147" t="s">
        <v>15</v>
      </c>
      <c r="F7147" t="s">
        <v>45</v>
      </c>
      <c r="G7147" t="s">
        <v>41</v>
      </c>
      <c r="H7147" t="s">
        <v>56</v>
      </c>
      <c r="I7147" t="s">
        <v>27</v>
      </c>
      <c r="J7147" t="s">
        <v>28</v>
      </c>
      <c r="K7147">
        <v>316</v>
      </c>
      <c r="L7147">
        <v>4</v>
      </c>
      <c r="M7147">
        <v>95.39</v>
      </c>
      <c r="N7147">
        <f t="shared" si="444"/>
        <v>9</v>
      </c>
      <c r="O7147">
        <f>5</f>
        <v>5</v>
      </c>
      <c r="P7147" t="str">
        <f t="shared" si="445"/>
        <v>Breached</v>
      </c>
      <c r="Q7147">
        <f t="shared" si="446"/>
        <v>1.2658227848101267</v>
      </c>
      <c r="R7147">
        <f t="shared" si="447"/>
        <v>35.111111111111114</v>
      </c>
    </row>
    <row r="7148" spans="1:18" x14ac:dyDescent="0.3">
      <c r="A7148" t="s">
        <v>14062</v>
      </c>
      <c r="B7148" t="s">
        <v>14063</v>
      </c>
      <c r="C7148" s="1">
        <v>46196</v>
      </c>
      <c r="D7148" s="1">
        <v>46198</v>
      </c>
      <c r="E7148" t="s">
        <v>37</v>
      </c>
      <c r="F7148" t="s">
        <v>38</v>
      </c>
      <c r="G7148" t="s">
        <v>49</v>
      </c>
      <c r="H7148" t="s">
        <v>56</v>
      </c>
      <c r="I7148" t="s">
        <v>33</v>
      </c>
      <c r="J7148" t="s">
        <v>34</v>
      </c>
      <c r="K7148">
        <v>384</v>
      </c>
      <c r="L7148">
        <v>4</v>
      </c>
      <c r="M7148">
        <v>94.38</v>
      </c>
      <c r="N7148">
        <f t="shared" si="444"/>
        <v>2</v>
      </c>
      <c r="O7148">
        <f>5</f>
        <v>5</v>
      </c>
      <c r="P7148" t="str">
        <f t="shared" si="445"/>
        <v>Met</v>
      </c>
      <c r="Q7148">
        <f t="shared" si="446"/>
        <v>1.0416666666666665</v>
      </c>
      <c r="R7148">
        <f t="shared" si="447"/>
        <v>192</v>
      </c>
    </row>
    <row r="7149" spans="1:18" x14ac:dyDescent="0.3">
      <c r="A7149" t="s">
        <v>14064</v>
      </c>
      <c r="B7149" t="s">
        <v>14065</v>
      </c>
      <c r="C7149" s="1">
        <v>46086</v>
      </c>
      <c r="D7149" s="1">
        <v>46087</v>
      </c>
      <c r="E7149" t="s">
        <v>59</v>
      </c>
      <c r="F7149" t="s">
        <v>31</v>
      </c>
      <c r="G7149" t="s">
        <v>52</v>
      </c>
      <c r="H7149" t="s">
        <v>26</v>
      </c>
      <c r="I7149" t="s">
        <v>33</v>
      </c>
      <c r="J7149" t="s">
        <v>46</v>
      </c>
      <c r="K7149">
        <v>83</v>
      </c>
      <c r="L7149">
        <v>0</v>
      </c>
      <c r="M7149">
        <v>100</v>
      </c>
      <c r="N7149">
        <f t="shared" si="444"/>
        <v>1</v>
      </c>
      <c r="O7149">
        <f>5</f>
        <v>5</v>
      </c>
      <c r="P7149" t="str">
        <f t="shared" si="445"/>
        <v>Met</v>
      </c>
      <c r="Q7149">
        <f t="shared" si="446"/>
        <v>0</v>
      </c>
      <c r="R7149">
        <f t="shared" si="447"/>
        <v>83</v>
      </c>
    </row>
    <row r="7150" spans="1:18" x14ac:dyDescent="0.3">
      <c r="A7150" t="s">
        <v>14066</v>
      </c>
      <c r="B7150" t="s">
        <v>14067</v>
      </c>
      <c r="C7150" s="1">
        <v>46169</v>
      </c>
      <c r="D7150" s="1">
        <v>46171</v>
      </c>
      <c r="E7150" t="s">
        <v>59</v>
      </c>
      <c r="F7150" t="s">
        <v>38</v>
      </c>
      <c r="G7150" t="s">
        <v>17</v>
      </c>
      <c r="H7150" t="s">
        <v>26</v>
      </c>
      <c r="I7150" t="s">
        <v>19</v>
      </c>
      <c r="J7150" t="s">
        <v>46</v>
      </c>
      <c r="K7150">
        <v>322</v>
      </c>
      <c r="L7150">
        <v>4</v>
      </c>
      <c r="M7150">
        <v>97.08</v>
      </c>
      <c r="N7150">
        <f t="shared" si="444"/>
        <v>2</v>
      </c>
      <c r="O7150">
        <f>5</f>
        <v>5</v>
      </c>
      <c r="P7150" t="str">
        <f t="shared" si="445"/>
        <v>Met</v>
      </c>
      <c r="Q7150">
        <f t="shared" si="446"/>
        <v>1.2422360248447204</v>
      </c>
      <c r="R7150">
        <f t="shared" si="447"/>
        <v>161</v>
      </c>
    </row>
    <row r="7151" spans="1:18" x14ac:dyDescent="0.3">
      <c r="A7151" t="s">
        <v>14068</v>
      </c>
      <c r="B7151" t="s">
        <v>14069</v>
      </c>
      <c r="C7151" s="1">
        <v>46029</v>
      </c>
      <c r="D7151" s="1">
        <v>46035</v>
      </c>
      <c r="E7151" t="s">
        <v>23</v>
      </c>
      <c r="F7151" t="s">
        <v>45</v>
      </c>
      <c r="G7151" t="s">
        <v>93</v>
      </c>
      <c r="H7151" t="s">
        <v>56</v>
      </c>
      <c r="I7151" t="s">
        <v>27</v>
      </c>
      <c r="J7151" t="s">
        <v>28</v>
      </c>
      <c r="K7151">
        <v>188</v>
      </c>
      <c r="L7151">
        <v>1</v>
      </c>
      <c r="M7151">
        <v>99.39</v>
      </c>
      <c r="N7151">
        <f t="shared" si="444"/>
        <v>6</v>
      </c>
      <c r="O7151">
        <f>5</f>
        <v>5</v>
      </c>
      <c r="P7151" t="str">
        <f t="shared" si="445"/>
        <v>Breached</v>
      </c>
      <c r="Q7151">
        <f t="shared" si="446"/>
        <v>0.53191489361702127</v>
      </c>
      <c r="R7151">
        <f t="shared" si="447"/>
        <v>31.333333333333332</v>
      </c>
    </row>
    <row r="7152" spans="1:18" x14ac:dyDescent="0.3">
      <c r="A7152" t="s">
        <v>14070</v>
      </c>
      <c r="B7152" t="s">
        <v>14071</v>
      </c>
      <c r="C7152" s="1">
        <v>46101</v>
      </c>
      <c r="D7152" s="1">
        <v>46109</v>
      </c>
      <c r="E7152" t="s">
        <v>65</v>
      </c>
      <c r="F7152" t="s">
        <v>69</v>
      </c>
      <c r="G7152" t="s">
        <v>41</v>
      </c>
      <c r="H7152" t="s">
        <v>56</v>
      </c>
      <c r="I7152" t="s">
        <v>33</v>
      </c>
      <c r="J7152" t="s">
        <v>46</v>
      </c>
      <c r="K7152">
        <v>417</v>
      </c>
      <c r="L7152">
        <v>5</v>
      </c>
      <c r="M7152">
        <v>96</v>
      </c>
      <c r="N7152">
        <f t="shared" si="444"/>
        <v>8</v>
      </c>
      <c r="O7152">
        <f>5</f>
        <v>5</v>
      </c>
      <c r="P7152" t="str">
        <f t="shared" si="445"/>
        <v>Breached</v>
      </c>
      <c r="Q7152">
        <f t="shared" si="446"/>
        <v>1.1990407673860912</v>
      </c>
      <c r="R7152">
        <f t="shared" si="447"/>
        <v>52.125</v>
      </c>
    </row>
    <row r="7153" spans="1:18" x14ac:dyDescent="0.3">
      <c r="A7153" t="s">
        <v>14072</v>
      </c>
      <c r="B7153" t="s">
        <v>14073</v>
      </c>
      <c r="C7153" s="1">
        <v>46145</v>
      </c>
      <c r="D7153" s="1">
        <v>46154</v>
      </c>
      <c r="E7153" t="s">
        <v>37</v>
      </c>
      <c r="F7153" t="s">
        <v>69</v>
      </c>
      <c r="G7153" t="s">
        <v>32</v>
      </c>
      <c r="H7153" t="s">
        <v>18</v>
      </c>
      <c r="I7153" t="s">
        <v>27</v>
      </c>
      <c r="J7153" t="s">
        <v>53</v>
      </c>
      <c r="K7153">
        <v>330</v>
      </c>
      <c r="L7153">
        <v>0</v>
      </c>
      <c r="M7153">
        <v>100</v>
      </c>
      <c r="N7153">
        <f t="shared" si="444"/>
        <v>9</v>
      </c>
      <c r="O7153">
        <f>5</f>
        <v>5</v>
      </c>
      <c r="P7153" t="str">
        <f t="shared" si="445"/>
        <v>Breached</v>
      </c>
      <c r="Q7153">
        <f t="shared" si="446"/>
        <v>0</v>
      </c>
      <c r="R7153">
        <f t="shared" si="447"/>
        <v>36.666666666666664</v>
      </c>
    </row>
    <row r="7154" spans="1:18" x14ac:dyDescent="0.3">
      <c r="A7154" t="s">
        <v>14074</v>
      </c>
      <c r="B7154" t="s">
        <v>14075</v>
      </c>
      <c r="C7154" s="1">
        <v>46159</v>
      </c>
      <c r="D7154" s="1">
        <v>46161</v>
      </c>
      <c r="E7154" t="s">
        <v>59</v>
      </c>
      <c r="F7154" t="s">
        <v>31</v>
      </c>
      <c r="G7154" t="s">
        <v>41</v>
      </c>
      <c r="H7154" t="s">
        <v>18</v>
      </c>
      <c r="I7154" t="s">
        <v>33</v>
      </c>
      <c r="J7154" t="s">
        <v>53</v>
      </c>
      <c r="K7154">
        <v>450</v>
      </c>
      <c r="L7154">
        <v>1</v>
      </c>
      <c r="M7154">
        <v>99.49</v>
      </c>
      <c r="N7154">
        <f t="shared" si="444"/>
        <v>2</v>
      </c>
      <c r="O7154">
        <f>5</f>
        <v>5</v>
      </c>
      <c r="P7154" t="str">
        <f t="shared" si="445"/>
        <v>Met</v>
      </c>
      <c r="Q7154">
        <f t="shared" si="446"/>
        <v>0.22222222222222221</v>
      </c>
      <c r="R7154">
        <f t="shared" si="447"/>
        <v>225</v>
      </c>
    </row>
    <row r="7155" spans="1:18" x14ac:dyDescent="0.3">
      <c r="A7155" t="s">
        <v>14076</v>
      </c>
      <c r="B7155" t="s">
        <v>14077</v>
      </c>
      <c r="C7155" s="1">
        <v>46102</v>
      </c>
      <c r="D7155" s="1">
        <v>46111</v>
      </c>
      <c r="E7155" t="s">
        <v>23</v>
      </c>
      <c r="F7155" t="s">
        <v>69</v>
      </c>
      <c r="G7155" t="s">
        <v>52</v>
      </c>
      <c r="H7155" t="s">
        <v>26</v>
      </c>
      <c r="I7155" t="s">
        <v>33</v>
      </c>
      <c r="J7155" t="s">
        <v>42</v>
      </c>
      <c r="K7155">
        <v>487</v>
      </c>
      <c r="L7155">
        <v>3</v>
      </c>
      <c r="M7155">
        <v>98.09</v>
      </c>
      <c r="N7155">
        <f t="shared" si="444"/>
        <v>9</v>
      </c>
      <c r="O7155">
        <f>5</f>
        <v>5</v>
      </c>
      <c r="P7155" t="str">
        <f t="shared" si="445"/>
        <v>Breached</v>
      </c>
      <c r="Q7155">
        <f t="shared" si="446"/>
        <v>0.61601642710472282</v>
      </c>
      <c r="R7155">
        <f t="shared" si="447"/>
        <v>54.111111111111114</v>
      </c>
    </row>
    <row r="7156" spans="1:18" x14ac:dyDescent="0.3">
      <c r="A7156" t="s">
        <v>14078</v>
      </c>
      <c r="B7156" t="s">
        <v>14079</v>
      </c>
      <c r="C7156" s="1">
        <v>46140</v>
      </c>
      <c r="D7156" s="1">
        <v>46149</v>
      </c>
      <c r="E7156" t="s">
        <v>59</v>
      </c>
      <c r="F7156" t="s">
        <v>38</v>
      </c>
      <c r="G7156" t="s">
        <v>41</v>
      </c>
      <c r="H7156" t="s">
        <v>18</v>
      </c>
      <c r="I7156" t="s">
        <v>27</v>
      </c>
      <c r="J7156" t="s">
        <v>28</v>
      </c>
      <c r="K7156">
        <v>205</v>
      </c>
      <c r="L7156">
        <v>1</v>
      </c>
      <c r="M7156">
        <v>99.26</v>
      </c>
      <c r="N7156">
        <f t="shared" si="444"/>
        <v>9</v>
      </c>
      <c r="O7156">
        <f>5</f>
        <v>5</v>
      </c>
      <c r="P7156" t="str">
        <f t="shared" si="445"/>
        <v>Breached</v>
      </c>
      <c r="Q7156">
        <f t="shared" si="446"/>
        <v>0.48780487804878048</v>
      </c>
      <c r="R7156">
        <f t="shared" si="447"/>
        <v>22.777777777777779</v>
      </c>
    </row>
    <row r="7157" spans="1:18" x14ac:dyDescent="0.3">
      <c r="A7157" t="s">
        <v>14080</v>
      </c>
      <c r="B7157" t="s">
        <v>14081</v>
      </c>
      <c r="C7157" s="1">
        <v>46094</v>
      </c>
      <c r="D7157" s="1">
        <v>46096</v>
      </c>
      <c r="E7157" t="s">
        <v>37</v>
      </c>
      <c r="F7157" t="s">
        <v>45</v>
      </c>
      <c r="G7157" t="s">
        <v>41</v>
      </c>
      <c r="H7157" t="s">
        <v>26</v>
      </c>
      <c r="I7157" t="s">
        <v>27</v>
      </c>
      <c r="J7157" t="s">
        <v>53</v>
      </c>
      <c r="K7157">
        <v>340</v>
      </c>
      <c r="L7157">
        <v>3</v>
      </c>
      <c r="M7157">
        <v>96.94</v>
      </c>
      <c r="N7157">
        <f t="shared" si="444"/>
        <v>2</v>
      </c>
      <c r="O7157">
        <f>5</f>
        <v>5</v>
      </c>
      <c r="P7157" t="str">
        <f t="shared" si="445"/>
        <v>Met</v>
      </c>
      <c r="Q7157">
        <f t="shared" si="446"/>
        <v>0.88235294117647056</v>
      </c>
      <c r="R7157">
        <f t="shared" si="447"/>
        <v>170</v>
      </c>
    </row>
    <row r="7158" spans="1:18" x14ac:dyDescent="0.3">
      <c r="A7158" t="s">
        <v>14082</v>
      </c>
      <c r="B7158" t="s">
        <v>14083</v>
      </c>
      <c r="C7158" s="1">
        <v>46122</v>
      </c>
      <c r="D7158" s="1">
        <v>46128</v>
      </c>
      <c r="E7158" t="s">
        <v>23</v>
      </c>
      <c r="F7158" t="s">
        <v>69</v>
      </c>
      <c r="G7158" t="s">
        <v>49</v>
      </c>
      <c r="H7158" t="s">
        <v>56</v>
      </c>
      <c r="I7158" t="s">
        <v>33</v>
      </c>
      <c r="J7158" t="s">
        <v>34</v>
      </c>
      <c r="K7158">
        <v>256</v>
      </c>
      <c r="L7158">
        <v>2</v>
      </c>
      <c r="M7158">
        <v>98.88</v>
      </c>
      <c r="N7158">
        <f t="shared" si="444"/>
        <v>6</v>
      </c>
      <c r="O7158">
        <f>5</f>
        <v>5</v>
      </c>
      <c r="P7158" t="str">
        <f t="shared" si="445"/>
        <v>Breached</v>
      </c>
      <c r="Q7158">
        <f t="shared" si="446"/>
        <v>0.78125</v>
      </c>
      <c r="R7158">
        <f t="shared" si="447"/>
        <v>42.666666666666664</v>
      </c>
    </row>
    <row r="7159" spans="1:18" x14ac:dyDescent="0.3">
      <c r="A7159" t="s">
        <v>14084</v>
      </c>
      <c r="B7159" t="s">
        <v>14085</v>
      </c>
      <c r="C7159" s="1">
        <v>46179</v>
      </c>
      <c r="D7159" s="1">
        <v>46186</v>
      </c>
      <c r="E7159" t="s">
        <v>15</v>
      </c>
      <c r="F7159" t="s">
        <v>24</v>
      </c>
      <c r="G7159" t="s">
        <v>32</v>
      </c>
      <c r="H7159" t="s">
        <v>56</v>
      </c>
      <c r="I7159" t="s">
        <v>19</v>
      </c>
      <c r="J7159" t="s">
        <v>20</v>
      </c>
      <c r="K7159">
        <v>279</v>
      </c>
      <c r="L7159">
        <v>4</v>
      </c>
      <c r="M7159">
        <v>94.93</v>
      </c>
      <c r="N7159">
        <f t="shared" si="444"/>
        <v>7</v>
      </c>
      <c r="O7159">
        <f>5</f>
        <v>5</v>
      </c>
      <c r="P7159" t="str">
        <f t="shared" si="445"/>
        <v>Breached</v>
      </c>
      <c r="Q7159">
        <f t="shared" si="446"/>
        <v>1.4336917562724014</v>
      </c>
      <c r="R7159">
        <f t="shared" si="447"/>
        <v>39.857142857142854</v>
      </c>
    </row>
    <row r="7160" spans="1:18" x14ac:dyDescent="0.3">
      <c r="A7160" t="s">
        <v>14086</v>
      </c>
      <c r="B7160" t="s">
        <v>9886</v>
      </c>
      <c r="C7160" s="1">
        <v>46173</v>
      </c>
      <c r="D7160" s="1">
        <v>46175</v>
      </c>
      <c r="E7160" t="s">
        <v>37</v>
      </c>
      <c r="F7160" t="s">
        <v>24</v>
      </c>
      <c r="G7160" t="s">
        <v>25</v>
      </c>
      <c r="H7160" t="s">
        <v>26</v>
      </c>
      <c r="I7160" t="s">
        <v>27</v>
      </c>
      <c r="J7160" t="s">
        <v>20</v>
      </c>
      <c r="K7160">
        <v>24</v>
      </c>
      <c r="L7160">
        <v>5</v>
      </c>
      <c r="M7160">
        <v>96.6</v>
      </c>
      <c r="N7160">
        <f t="shared" si="444"/>
        <v>2</v>
      </c>
      <c r="O7160">
        <f>5</f>
        <v>5</v>
      </c>
      <c r="P7160" t="str">
        <f t="shared" si="445"/>
        <v>Met</v>
      </c>
      <c r="Q7160">
        <f t="shared" si="446"/>
        <v>20.833333333333336</v>
      </c>
      <c r="R7160">
        <f t="shared" si="447"/>
        <v>12</v>
      </c>
    </row>
    <row r="7161" spans="1:18" x14ac:dyDescent="0.3">
      <c r="A7161" t="s">
        <v>14087</v>
      </c>
      <c r="B7161" t="s">
        <v>14088</v>
      </c>
      <c r="C7161" s="1">
        <v>46192</v>
      </c>
      <c r="D7161" s="1">
        <v>46193</v>
      </c>
      <c r="E7161" t="s">
        <v>23</v>
      </c>
      <c r="F7161" t="s">
        <v>31</v>
      </c>
      <c r="G7161" t="s">
        <v>41</v>
      </c>
      <c r="H7161" t="s">
        <v>18</v>
      </c>
      <c r="I7161" t="s">
        <v>27</v>
      </c>
      <c r="J7161" t="s">
        <v>66</v>
      </c>
      <c r="K7161">
        <v>293</v>
      </c>
      <c r="L7161">
        <v>0</v>
      </c>
      <c r="M7161">
        <v>100</v>
      </c>
      <c r="N7161">
        <f t="shared" si="444"/>
        <v>1</v>
      </c>
      <c r="O7161">
        <f>5</f>
        <v>5</v>
      </c>
      <c r="P7161" t="str">
        <f t="shared" si="445"/>
        <v>Met</v>
      </c>
      <c r="Q7161">
        <f t="shared" si="446"/>
        <v>0</v>
      </c>
      <c r="R7161">
        <f t="shared" si="447"/>
        <v>293</v>
      </c>
    </row>
    <row r="7162" spans="1:18" x14ac:dyDescent="0.3">
      <c r="A7162" t="s">
        <v>14089</v>
      </c>
      <c r="B7162" t="s">
        <v>14090</v>
      </c>
      <c r="C7162" s="1">
        <v>46117</v>
      </c>
      <c r="D7162" s="1">
        <v>46127</v>
      </c>
      <c r="E7162" t="s">
        <v>37</v>
      </c>
      <c r="F7162" t="s">
        <v>24</v>
      </c>
      <c r="G7162" t="s">
        <v>52</v>
      </c>
      <c r="H7162" t="s">
        <v>56</v>
      </c>
      <c r="I7162" t="s">
        <v>27</v>
      </c>
      <c r="J7162" t="s">
        <v>74</v>
      </c>
      <c r="K7162">
        <v>50</v>
      </c>
      <c r="L7162">
        <v>2</v>
      </c>
      <c r="M7162">
        <v>97.95</v>
      </c>
      <c r="N7162">
        <f t="shared" si="444"/>
        <v>10</v>
      </c>
      <c r="O7162">
        <f>5</f>
        <v>5</v>
      </c>
      <c r="P7162" t="str">
        <f t="shared" si="445"/>
        <v>Breached</v>
      </c>
      <c r="Q7162">
        <f t="shared" si="446"/>
        <v>4</v>
      </c>
      <c r="R7162">
        <f t="shared" si="447"/>
        <v>5</v>
      </c>
    </row>
    <row r="7163" spans="1:18" x14ac:dyDescent="0.3">
      <c r="A7163" t="s">
        <v>14091</v>
      </c>
      <c r="B7163" t="s">
        <v>14092</v>
      </c>
      <c r="C7163" s="1">
        <v>46187</v>
      </c>
      <c r="D7163" s="1">
        <v>46193</v>
      </c>
      <c r="E7163" t="s">
        <v>23</v>
      </c>
      <c r="F7163" t="s">
        <v>45</v>
      </c>
      <c r="G7163" t="s">
        <v>25</v>
      </c>
      <c r="H7163" t="s">
        <v>26</v>
      </c>
      <c r="I7163" t="s">
        <v>19</v>
      </c>
      <c r="J7163" t="s">
        <v>74</v>
      </c>
      <c r="K7163">
        <v>204</v>
      </c>
      <c r="L7163">
        <v>1</v>
      </c>
      <c r="M7163">
        <v>98.58</v>
      </c>
      <c r="N7163">
        <f t="shared" si="444"/>
        <v>6</v>
      </c>
      <c r="O7163">
        <f>5</f>
        <v>5</v>
      </c>
      <c r="P7163" t="str">
        <f t="shared" si="445"/>
        <v>Breached</v>
      </c>
      <c r="Q7163">
        <f t="shared" si="446"/>
        <v>0.49019607843137253</v>
      </c>
      <c r="R7163">
        <f t="shared" si="447"/>
        <v>34</v>
      </c>
    </row>
    <row r="7164" spans="1:18" x14ac:dyDescent="0.3">
      <c r="A7164" t="s">
        <v>14093</v>
      </c>
      <c r="B7164" t="s">
        <v>10131</v>
      </c>
      <c r="C7164" s="1">
        <v>46109</v>
      </c>
      <c r="D7164" s="1">
        <v>46117</v>
      </c>
      <c r="E7164" t="s">
        <v>59</v>
      </c>
      <c r="F7164" t="s">
        <v>38</v>
      </c>
      <c r="G7164" t="s">
        <v>17</v>
      </c>
      <c r="H7164" t="s">
        <v>18</v>
      </c>
      <c r="I7164" t="s">
        <v>19</v>
      </c>
      <c r="J7164" t="s">
        <v>42</v>
      </c>
      <c r="K7164">
        <v>293</v>
      </c>
      <c r="L7164">
        <v>1</v>
      </c>
      <c r="M7164">
        <v>99.32</v>
      </c>
      <c r="N7164">
        <f t="shared" si="444"/>
        <v>8</v>
      </c>
      <c r="O7164">
        <f>5</f>
        <v>5</v>
      </c>
      <c r="P7164" t="str">
        <f t="shared" si="445"/>
        <v>Breached</v>
      </c>
      <c r="Q7164">
        <f t="shared" si="446"/>
        <v>0.34129692832764508</v>
      </c>
      <c r="R7164">
        <f t="shared" si="447"/>
        <v>36.625</v>
      </c>
    </row>
    <row r="7165" spans="1:18" x14ac:dyDescent="0.3">
      <c r="A7165" t="s">
        <v>14094</v>
      </c>
      <c r="B7165" t="s">
        <v>14095</v>
      </c>
      <c r="C7165" s="1">
        <v>46174</v>
      </c>
      <c r="D7165" s="1">
        <v>46183</v>
      </c>
      <c r="E7165" t="s">
        <v>37</v>
      </c>
      <c r="F7165" t="s">
        <v>45</v>
      </c>
      <c r="G7165" t="s">
        <v>60</v>
      </c>
      <c r="H7165" t="s">
        <v>18</v>
      </c>
      <c r="I7165" t="s">
        <v>19</v>
      </c>
      <c r="J7165" t="s">
        <v>53</v>
      </c>
      <c r="K7165">
        <v>434</v>
      </c>
      <c r="L7165">
        <v>5</v>
      </c>
      <c r="M7165">
        <v>97.44</v>
      </c>
      <c r="N7165">
        <f t="shared" si="444"/>
        <v>9</v>
      </c>
      <c r="O7165">
        <f>5</f>
        <v>5</v>
      </c>
      <c r="P7165" t="str">
        <f t="shared" si="445"/>
        <v>Breached</v>
      </c>
      <c r="Q7165">
        <f t="shared" si="446"/>
        <v>1.1520737327188941</v>
      </c>
      <c r="R7165">
        <f t="shared" si="447"/>
        <v>48.222222222222221</v>
      </c>
    </row>
    <row r="7166" spans="1:18" x14ac:dyDescent="0.3">
      <c r="A7166" t="s">
        <v>14096</v>
      </c>
      <c r="B7166" t="s">
        <v>14097</v>
      </c>
      <c r="C7166" s="1">
        <v>46026</v>
      </c>
      <c r="D7166" s="1">
        <v>46028</v>
      </c>
      <c r="E7166" t="s">
        <v>37</v>
      </c>
      <c r="F7166" t="s">
        <v>69</v>
      </c>
      <c r="G7166" t="s">
        <v>32</v>
      </c>
      <c r="H7166" t="s">
        <v>56</v>
      </c>
      <c r="I7166" t="s">
        <v>33</v>
      </c>
      <c r="J7166" t="s">
        <v>53</v>
      </c>
      <c r="K7166">
        <v>399</v>
      </c>
      <c r="L7166">
        <v>2</v>
      </c>
      <c r="M7166">
        <v>97.03</v>
      </c>
      <c r="N7166">
        <f t="shared" si="444"/>
        <v>2</v>
      </c>
      <c r="O7166">
        <f>5</f>
        <v>5</v>
      </c>
      <c r="P7166" t="str">
        <f t="shared" si="445"/>
        <v>Met</v>
      </c>
      <c r="Q7166">
        <f t="shared" si="446"/>
        <v>0.50125313283208017</v>
      </c>
      <c r="R7166">
        <f t="shared" si="447"/>
        <v>199.5</v>
      </c>
    </row>
    <row r="7167" spans="1:18" x14ac:dyDescent="0.3">
      <c r="A7167" t="s">
        <v>14098</v>
      </c>
      <c r="B7167" t="s">
        <v>261</v>
      </c>
      <c r="C7167" s="1">
        <v>46154</v>
      </c>
      <c r="D7167" s="1">
        <v>46158</v>
      </c>
      <c r="E7167" t="s">
        <v>59</v>
      </c>
      <c r="F7167" t="s">
        <v>38</v>
      </c>
      <c r="G7167" t="s">
        <v>52</v>
      </c>
      <c r="H7167" t="s">
        <v>18</v>
      </c>
      <c r="I7167" t="s">
        <v>33</v>
      </c>
      <c r="J7167" t="s">
        <v>28</v>
      </c>
      <c r="K7167">
        <v>141</v>
      </c>
      <c r="L7167">
        <v>5</v>
      </c>
      <c r="M7167">
        <v>94.29</v>
      </c>
      <c r="N7167">
        <f t="shared" si="444"/>
        <v>4</v>
      </c>
      <c r="O7167">
        <f>5</f>
        <v>5</v>
      </c>
      <c r="P7167" t="str">
        <f t="shared" si="445"/>
        <v>Met</v>
      </c>
      <c r="Q7167">
        <f t="shared" si="446"/>
        <v>3.5460992907801421</v>
      </c>
      <c r="R7167">
        <f t="shared" si="447"/>
        <v>35.25</v>
      </c>
    </row>
    <row r="7168" spans="1:18" x14ac:dyDescent="0.3">
      <c r="A7168" t="s">
        <v>14099</v>
      </c>
      <c r="B7168" t="s">
        <v>4011</v>
      </c>
      <c r="C7168" s="1">
        <v>46123</v>
      </c>
      <c r="D7168" s="1">
        <v>46131</v>
      </c>
      <c r="E7168" t="s">
        <v>23</v>
      </c>
      <c r="F7168" t="s">
        <v>38</v>
      </c>
      <c r="G7168" t="s">
        <v>17</v>
      </c>
      <c r="H7168" t="s">
        <v>26</v>
      </c>
      <c r="I7168" t="s">
        <v>33</v>
      </c>
      <c r="J7168" t="s">
        <v>34</v>
      </c>
      <c r="K7168">
        <v>155</v>
      </c>
      <c r="L7168">
        <v>0</v>
      </c>
      <c r="M7168">
        <v>100</v>
      </c>
      <c r="N7168">
        <f t="shared" si="444"/>
        <v>8</v>
      </c>
      <c r="O7168">
        <f>5</f>
        <v>5</v>
      </c>
      <c r="P7168" t="str">
        <f t="shared" si="445"/>
        <v>Breached</v>
      </c>
      <c r="Q7168">
        <f t="shared" si="446"/>
        <v>0</v>
      </c>
      <c r="R7168">
        <f t="shared" si="447"/>
        <v>19.375</v>
      </c>
    </row>
    <row r="7169" spans="1:18" x14ac:dyDescent="0.3">
      <c r="A7169" t="s">
        <v>14100</v>
      </c>
      <c r="B7169" t="s">
        <v>14101</v>
      </c>
      <c r="C7169" s="1">
        <v>46181</v>
      </c>
      <c r="D7169" s="1">
        <v>46184</v>
      </c>
      <c r="E7169" t="s">
        <v>23</v>
      </c>
      <c r="F7169" t="s">
        <v>69</v>
      </c>
      <c r="G7169" t="s">
        <v>32</v>
      </c>
      <c r="H7169" t="s">
        <v>26</v>
      </c>
      <c r="I7169" t="s">
        <v>19</v>
      </c>
      <c r="J7169" t="s">
        <v>53</v>
      </c>
      <c r="K7169">
        <v>70</v>
      </c>
      <c r="L7169">
        <v>3</v>
      </c>
      <c r="M7169">
        <v>97.66</v>
      </c>
      <c r="N7169">
        <f t="shared" si="444"/>
        <v>3</v>
      </c>
      <c r="O7169">
        <f>5</f>
        <v>5</v>
      </c>
      <c r="P7169" t="str">
        <f t="shared" si="445"/>
        <v>Met</v>
      </c>
      <c r="Q7169">
        <f t="shared" si="446"/>
        <v>4.2857142857142856</v>
      </c>
      <c r="R7169">
        <f t="shared" si="447"/>
        <v>23.333333333333332</v>
      </c>
    </row>
    <row r="7170" spans="1:18" x14ac:dyDescent="0.3">
      <c r="A7170" t="s">
        <v>14102</v>
      </c>
      <c r="B7170" t="s">
        <v>14103</v>
      </c>
      <c r="C7170" s="1">
        <v>46152</v>
      </c>
      <c r="D7170" s="1">
        <v>46156</v>
      </c>
      <c r="E7170" t="s">
        <v>59</v>
      </c>
      <c r="F7170" t="s">
        <v>16</v>
      </c>
      <c r="G7170" t="s">
        <v>17</v>
      </c>
      <c r="H7170" t="s">
        <v>56</v>
      </c>
      <c r="I7170" t="s">
        <v>27</v>
      </c>
      <c r="J7170" t="s">
        <v>46</v>
      </c>
      <c r="K7170">
        <v>47</v>
      </c>
      <c r="L7170">
        <v>2</v>
      </c>
      <c r="M7170">
        <v>98.54</v>
      </c>
      <c r="N7170">
        <f t="shared" si="444"/>
        <v>4</v>
      </c>
      <c r="O7170">
        <f>5</f>
        <v>5</v>
      </c>
      <c r="P7170" t="str">
        <f t="shared" si="445"/>
        <v>Met</v>
      </c>
      <c r="Q7170">
        <f t="shared" si="446"/>
        <v>4.2553191489361701</v>
      </c>
      <c r="R7170">
        <f t="shared" si="447"/>
        <v>11.75</v>
      </c>
    </row>
    <row r="7171" spans="1:18" x14ac:dyDescent="0.3">
      <c r="A7171" t="s">
        <v>14104</v>
      </c>
      <c r="B7171" t="s">
        <v>14105</v>
      </c>
      <c r="C7171" s="1">
        <v>46071</v>
      </c>
      <c r="D7171" s="1">
        <v>46073</v>
      </c>
      <c r="E7171" t="s">
        <v>59</v>
      </c>
      <c r="F7171" t="s">
        <v>38</v>
      </c>
      <c r="G7171" t="s">
        <v>93</v>
      </c>
      <c r="H7171" t="s">
        <v>56</v>
      </c>
      <c r="I7171" t="s">
        <v>27</v>
      </c>
      <c r="J7171" t="s">
        <v>20</v>
      </c>
      <c r="K7171">
        <v>21</v>
      </c>
      <c r="L7171">
        <v>3</v>
      </c>
      <c r="M7171">
        <v>96.14</v>
      </c>
      <c r="N7171">
        <f t="shared" ref="N7171:N7234" si="448">D7171-C7171</f>
        <v>2</v>
      </c>
      <c r="O7171">
        <f>5</f>
        <v>5</v>
      </c>
      <c r="P7171" t="str">
        <f t="shared" ref="P7171:P7234" si="449">IF(N7171&lt;=O7171,"Met","Breached")</f>
        <v>Met</v>
      </c>
      <c r="Q7171">
        <f t="shared" ref="Q7171:Q7234" si="450">(L7171/K7171)*100</f>
        <v>14.285714285714285</v>
      </c>
      <c r="R7171">
        <f t="shared" ref="R7171:R7234" si="451">(K7171/N7171)</f>
        <v>10.5</v>
      </c>
    </row>
    <row r="7172" spans="1:18" x14ac:dyDescent="0.3">
      <c r="A7172" t="s">
        <v>14106</v>
      </c>
      <c r="B7172" t="s">
        <v>14107</v>
      </c>
      <c r="C7172" s="1">
        <v>46191</v>
      </c>
      <c r="D7172" s="1">
        <v>46193</v>
      </c>
      <c r="E7172" t="s">
        <v>15</v>
      </c>
      <c r="F7172" t="s">
        <v>16</v>
      </c>
      <c r="G7172" t="s">
        <v>17</v>
      </c>
      <c r="H7172" t="s">
        <v>26</v>
      </c>
      <c r="I7172" t="s">
        <v>19</v>
      </c>
      <c r="J7172" t="s">
        <v>53</v>
      </c>
      <c r="K7172">
        <v>274</v>
      </c>
      <c r="L7172">
        <v>2</v>
      </c>
      <c r="M7172">
        <v>97.12</v>
      </c>
      <c r="N7172">
        <f t="shared" si="448"/>
        <v>2</v>
      </c>
      <c r="O7172">
        <f>5</f>
        <v>5</v>
      </c>
      <c r="P7172" t="str">
        <f t="shared" si="449"/>
        <v>Met</v>
      </c>
      <c r="Q7172">
        <f t="shared" si="450"/>
        <v>0.72992700729927007</v>
      </c>
      <c r="R7172">
        <f t="shared" si="451"/>
        <v>137</v>
      </c>
    </row>
    <row r="7173" spans="1:18" x14ac:dyDescent="0.3">
      <c r="A7173" t="s">
        <v>14108</v>
      </c>
      <c r="B7173" t="s">
        <v>14109</v>
      </c>
      <c r="C7173" s="1">
        <v>46177</v>
      </c>
      <c r="D7173" s="1">
        <v>46183</v>
      </c>
      <c r="E7173" t="s">
        <v>23</v>
      </c>
      <c r="F7173" t="s">
        <v>69</v>
      </c>
      <c r="G7173" t="s">
        <v>49</v>
      </c>
      <c r="H7173" t="s">
        <v>18</v>
      </c>
      <c r="I7173" t="s">
        <v>19</v>
      </c>
      <c r="J7173" t="s">
        <v>28</v>
      </c>
      <c r="K7173">
        <v>110</v>
      </c>
      <c r="L7173">
        <v>5</v>
      </c>
      <c r="M7173">
        <v>95.05</v>
      </c>
      <c r="N7173">
        <f t="shared" si="448"/>
        <v>6</v>
      </c>
      <c r="O7173">
        <f>5</f>
        <v>5</v>
      </c>
      <c r="P7173" t="str">
        <f t="shared" si="449"/>
        <v>Breached</v>
      </c>
      <c r="Q7173">
        <f t="shared" si="450"/>
        <v>4.5454545454545459</v>
      </c>
      <c r="R7173">
        <f t="shared" si="451"/>
        <v>18.333333333333332</v>
      </c>
    </row>
    <row r="7174" spans="1:18" x14ac:dyDescent="0.3">
      <c r="A7174" t="s">
        <v>14110</v>
      </c>
      <c r="B7174" t="s">
        <v>14111</v>
      </c>
      <c r="C7174" s="1">
        <v>46032</v>
      </c>
      <c r="D7174" s="1">
        <v>46035</v>
      </c>
      <c r="E7174" t="s">
        <v>37</v>
      </c>
      <c r="F7174" t="s">
        <v>38</v>
      </c>
      <c r="G7174" t="s">
        <v>49</v>
      </c>
      <c r="H7174" t="s">
        <v>56</v>
      </c>
      <c r="I7174" t="s">
        <v>19</v>
      </c>
      <c r="J7174" t="s">
        <v>74</v>
      </c>
      <c r="K7174">
        <v>97</v>
      </c>
      <c r="L7174">
        <v>0</v>
      </c>
      <c r="M7174">
        <v>100</v>
      </c>
      <c r="N7174">
        <f t="shared" si="448"/>
        <v>3</v>
      </c>
      <c r="O7174">
        <f>5</f>
        <v>5</v>
      </c>
      <c r="P7174" t="str">
        <f t="shared" si="449"/>
        <v>Met</v>
      </c>
      <c r="Q7174">
        <f t="shared" si="450"/>
        <v>0</v>
      </c>
      <c r="R7174">
        <f t="shared" si="451"/>
        <v>32.333333333333336</v>
      </c>
    </row>
    <row r="7175" spans="1:18" x14ac:dyDescent="0.3">
      <c r="A7175" t="s">
        <v>14112</v>
      </c>
      <c r="B7175" t="s">
        <v>14113</v>
      </c>
      <c r="C7175" s="1">
        <v>46136</v>
      </c>
      <c r="D7175" s="1">
        <v>46140</v>
      </c>
      <c r="E7175" t="s">
        <v>59</v>
      </c>
      <c r="F7175" t="s">
        <v>31</v>
      </c>
      <c r="G7175" t="s">
        <v>17</v>
      </c>
      <c r="H7175" t="s">
        <v>18</v>
      </c>
      <c r="I7175" t="s">
        <v>19</v>
      </c>
      <c r="J7175" t="s">
        <v>20</v>
      </c>
      <c r="K7175">
        <v>134</v>
      </c>
      <c r="L7175">
        <v>0</v>
      </c>
      <c r="M7175">
        <v>100</v>
      </c>
      <c r="N7175">
        <f t="shared" si="448"/>
        <v>4</v>
      </c>
      <c r="O7175">
        <f>5</f>
        <v>5</v>
      </c>
      <c r="P7175" t="str">
        <f t="shared" si="449"/>
        <v>Met</v>
      </c>
      <c r="Q7175">
        <f t="shared" si="450"/>
        <v>0</v>
      </c>
      <c r="R7175">
        <f t="shared" si="451"/>
        <v>33.5</v>
      </c>
    </row>
    <row r="7176" spans="1:18" x14ac:dyDescent="0.3">
      <c r="A7176" t="s">
        <v>14114</v>
      </c>
      <c r="B7176" t="s">
        <v>14115</v>
      </c>
      <c r="C7176" s="1">
        <v>46181</v>
      </c>
      <c r="D7176" s="1">
        <v>46184</v>
      </c>
      <c r="E7176" t="s">
        <v>37</v>
      </c>
      <c r="F7176" t="s">
        <v>45</v>
      </c>
      <c r="G7176" t="s">
        <v>60</v>
      </c>
      <c r="H7176" t="s">
        <v>56</v>
      </c>
      <c r="I7176" t="s">
        <v>33</v>
      </c>
      <c r="J7176" t="s">
        <v>53</v>
      </c>
      <c r="K7176">
        <v>204</v>
      </c>
      <c r="L7176">
        <v>4</v>
      </c>
      <c r="M7176">
        <v>97.88</v>
      </c>
      <c r="N7176">
        <f t="shared" si="448"/>
        <v>3</v>
      </c>
      <c r="O7176">
        <f>5</f>
        <v>5</v>
      </c>
      <c r="P7176" t="str">
        <f t="shared" si="449"/>
        <v>Met</v>
      </c>
      <c r="Q7176">
        <f t="shared" si="450"/>
        <v>1.9607843137254901</v>
      </c>
      <c r="R7176">
        <f t="shared" si="451"/>
        <v>68</v>
      </c>
    </row>
    <row r="7177" spans="1:18" x14ac:dyDescent="0.3">
      <c r="A7177" t="s">
        <v>14116</v>
      </c>
      <c r="B7177" t="s">
        <v>14117</v>
      </c>
      <c r="C7177" s="1">
        <v>46162</v>
      </c>
      <c r="D7177" s="1">
        <v>46167</v>
      </c>
      <c r="E7177" t="s">
        <v>65</v>
      </c>
      <c r="F7177" t="s">
        <v>38</v>
      </c>
      <c r="G7177" t="s">
        <v>25</v>
      </c>
      <c r="H7177" t="s">
        <v>26</v>
      </c>
      <c r="I7177" t="s">
        <v>33</v>
      </c>
      <c r="J7177" t="s">
        <v>53</v>
      </c>
      <c r="K7177">
        <v>422</v>
      </c>
      <c r="L7177">
        <v>3</v>
      </c>
      <c r="M7177">
        <v>96.95</v>
      </c>
      <c r="N7177">
        <f t="shared" si="448"/>
        <v>5</v>
      </c>
      <c r="O7177">
        <f>5</f>
        <v>5</v>
      </c>
      <c r="P7177" t="str">
        <f t="shared" si="449"/>
        <v>Met</v>
      </c>
      <c r="Q7177">
        <f t="shared" si="450"/>
        <v>0.7109004739336493</v>
      </c>
      <c r="R7177">
        <f t="shared" si="451"/>
        <v>84.4</v>
      </c>
    </row>
    <row r="7178" spans="1:18" x14ac:dyDescent="0.3">
      <c r="A7178" t="s">
        <v>14118</v>
      </c>
      <c r="B7178" t="s">
        <v>14119</v>
      </c>
      <c r="C7178" s="1">
        <v>46123</v>
      </c>
      <c r="D7178" s="1">
        <v>46127</v>
      </c>
      <c r="E7178" t="s">
        <v>65</v>
      </c>
      <c r="F7178" t="s">
        <v>16</v>
      </c>
      <c r="G7178" t="s">
        <v>49</v>
      </c>
      <c r="H7178" t="s">
        <v>26</v>
      </c>
      <c r="I7178" t="s">
        <v>19</v>
      </c>
      <c r="J7178" t="s">
        <v>42</v>
      </c>
      <c r="K7178">
        <v>401</v>
      </c>
      <c r="L7178">
        <v>0</v>
      </c>
      <c r="M7178">
        <v>100</v>
      </c>
      <c r="N7178">
        <f t="shared" si="448"/>
        <v>4</v>
      </c>
      <c r="O7178">
        <f>5</f>
        <v>5</v>
      </c>
      <c r="P7178" t="str">
        <f t="shared" si="449"/>
        <v>Met</v>
      </c>
      <c r="Q7178">
        <f t="shared" si="450"/>
        <v>0</v>
      </c>
      <c r="R7178">
        <f t="shared" si="451"/>
        <v>100.25</v>
      </c>
    </row>
    <row r="7179" spans="1:18" x14ac:dyDescent="0.3">
      <c r="A7179" t="s">
        <v>14120</v>
      </c>
      <c r="B7179" t="s">
        <v>14121</v>
      </c>
      <c r="C7179" s="1">
        <v>46092</v>
      </c>
      <c r="D7179" s="1">
        <v>46102</v>
      </c>
      <c r="E7179" t="s">
        <v>23</v>
      </c>
      <c r="F7179" t="s">
        <v>38</v>
      </c>
      <c r="G7179" t="s">
        <v>25</v>
      </c>
      <c r="H7179" t="s">
        <v>56</v>
      </c>
      <c r="I7179" t="s">
        <v>19</v>
      </c>
      <c r="J7179" t="s">
        <v>74</v>
      </c>
      <c r="K7179">
        <v>341</v>
      </c>
      <c r="L7179">
        <v>1</v>
      </c>
      <c r="M7179">
        <v>99.3</v>
      </c>
      <c r="N7179">
        <f t="shared" si="448"/>
        <v>10</v>
      </c>
      <c r="O7179">
        <f>5</f>
        <v>5</v>
      </c>
      <c r="P7179" t="str">
        <f t="shared" si="449"/>
        <v>Breached</v>
      </c>
      <c r="Q7179">
        <f t="shared" si="450"/>
        <v>0.2932551319648094</v>
      </c>
      <c r="R7179">
        <f t="shared" si="451"/>
        <v>34.1</v>
      </c>
    </row>
    <row r="7180" spans="1:18" x14ac:dyDescent="0.3">
      <c r="A7180" t="s">
        <v>14122</v>
      </c>
      <c r="B7180" t="s">
        <v>14123</v>
      </c>
      <c r="C7180" s="1">
        <v>46200</v>
      </c>
      <c r="D7180" s="1">
        <v>46203</v>
      </c>
      <c r="E7180" t="s">
        <v>65</v>
      </c>
      <c r="F7180" t="s">
        <v>38</v>
      </c>
      <c r="G7180" t="s">
        <v>41</v>
      </c>
      <c r="H7180" t="s">
        <v>26</v>
      </c>
      <c r="I7180" t="s">
        <v>33</v>
      </c>
      <c r="J7180" t="s">
        <v>34</v>
      </c>
      <c r="K7180">
        <v>245</v>
      </c>
      <c r="L7180">
        <v>0</v>
      </c>
      <c r="M7180">
        <v>100</v>
      </c>
      <c r="N7180">
        <f t="shared" si="448"/>
        <v>3</v>
      </c>
      <c r="O7180">
        <f>5</f>
        <v>5</v>
      </c>
      <c r="P7180" t="str">
        <f t="shared" si="449"/>
        <v>Met</v>
      </c>
      <c r="Q7180">
        <f t="shared" si="450"/>
        <v>0</v>
      </c>
      <c r="R7180">
        <f t="shared" si="451"/>
        <v>81.666666666666671</v>
      </c>
    </row>
    <row r="7181" spans="1:18" x14ac:dyDescent="0.3">
      <c r="A7181" t="s">
        <v>14124</v>
      </c>
      <c r="B7181" t="s">
        <v>7705</v>
      </c>
      <c r="C7181" s="1">
        <v>46085</v>
      </c>
      <c r="D7181" s="1">
        <v>46086</v>
      </c>
      <c r="E7181" t="s">
        <v>23</v>
      </c>
      <c r="F7181" t="s">
        <v>45</v>
      </c>
      <c r="G7181" t="s">
        <v>60</v>
      </c>
      <c r="H7181" t="s">
        <v>18</v>
      </c>
      <c r="I7181" t="s">
        <v>27</v>
      </c>
      <c r="J7181" t="s">
        <v>34</v>
      </c>
      <c r="K7181">
        <v>285</v>
      </c>
      <c r="L7181">
        <v>2</v>
      </c>
      <c r="M7181">
        <v>98.75</v>
      </c>
      <c r="N7181">
        <f t="shared" si="448"/>
        <v>1</v>
      </c>
      <c r="O7181">
        <f>5</f>
        <v>5</v>
      </c>
      <c r="P7181" t="str">
        <f t="shared" si="449"/>
        <v>Met</v>
      </c>
      <c r="Q7181">
        <f t="shared" si="450"/>
        <v>0.70175438596491224</v>
      </c>
      <c r="R7181">
        <f t="shared" si="451"/>
        <v>285</v>
      </c>
    </row>
    <row r="7182" spans="1:18" x14ac:dyDescent="0.3">
      <c r="A7182" t="s">
        <v>14125</v>
      </c>
      <c r="B7182" t="s">
        <v>14126</v>
      </c>
      <c r="C7182" s="1">
        <v>46119</v>
      </c>
      <c r="D7182" s="1">
        <v>46120</v>
      </c>
      <c r="E7182" t="s">
        <v>59</v>
      </c>
      <c r="F7182" t="s">
        <v>69</v>
      </c>
      <c r="G7182" t="s">
        <v>17</v>
      </c>
      <c r="H7182" t="s">
        <v>26</v>
      </c>
      <c r="I7182" t="s">
        <v>19</v>
      </c>
      <c r="J7182" t="s">
        <v>74</v>
      </c>
      <c r="K7182">
        <v>45</v>
      </c>
      <c r="L7182">
        <v>3</v>
      </c>
      <c r="M7182">
        <v>98.38</v>
      </c>
      <c r="N7182">
        <f t="shared" si="448"/>
        <v>1</v>
      </c>
      <c r="O7182">
        <f>5</f>
        <v>5</v>
      </c>
      <c r="P7182" t="str">
        <f t="shared" si="449"/>
        <v>Met</v>
      </c>
      <c r="Q7182">
        <f t="shared" si="450"/>
        <v>6.666666666666667</v>
      </c>
      <c r="R7182">
        <f t="shared" si="451"/>
        <v>45</v>
      </c>
    </row>
    <row r="7183" spans="1:18" x14ac:dyDescent="0.3">
      <c r="A7183" t="s">
        <v>14127</v>
      </c>
      <c r="B7183" t="s">
        <v>9776</v>
      </c>
      <c r="C7183" s="1">
        <v>46181</v>
      </c>
      <c r="D7183" s="1">
        <v>46191</v>
      </c>
      <c r="E7183" t="s">
        <v>37</v>
      </c>
      <c r="F7183" t="s">
        <v>69</v>
      </c>
      <c r="G7183" t="s">
        <v>52</v>
      </c>
      <c r="H7183" t="s">
        <v>26</v>
      </c>
      <c r="I7183" t="s">
        <v>33</v>
      </c>
      <c r="J7183" t="s">
        <v>28</v>
      </c>
      <c r="K7183">
        <v>456</v>
      </c>
      <c r="L7183">
        <v>0</v>
      </c>
      <c r="M7183">
        <v>100</v>
      </c>
      <c r="N7183">
        <f t="shared" si="448"/>
        <v>10</v>
      </c>
      <c r="O7183">
        <f>5</f>
        <v>5</v>
      </c>
      <c r="P7183" t="str">
        <f t="shared" si="449"/>
        <v>Breached</v>
      </c>
      <c r="Q7183">
        <f t="shared" si="450"/>
        <v>0</v>
      </c>
      <c r="R7183">
        <f t="shared" si="451"/>
        <v>45.6</v>
      </c>
    </row>
    <row r="7184" spans="1:18" x14ac:dyDescent="0.3">
      <c r="A7184" t="s">
        <v>14128</v>
      </c>
      <c r="B7184" t="s">
        <v>14129</v>
      </c>
      <c r="C7184" s="1">
        <v>46110</v>
      </c>
      <c r="D7184" s="1">
        <v>46118</v>
      </c>
      <c r="E7184" t="s">
        <v>65</v>
      </c>
      <c r="F7184" t="s">
        <v>69</v>
      </c>
      <c r="G7184" t="s">
        <v>52</v>
      </c>
      <c r="H7184" t="s">
        <v>56</v>
      </c>
      <c r="I7184" t="s">
        <v>27</v>
      </c>
      <c r="J7184" t="s">
        <v>34</v>
      </c>
      <c r="K7184">
        <v>28</v>
      </c>
      <c r="L7184">
        <v>0</v>
      </c>
      <c r="M7184">
        <v>100</v>
      </c>
      <c r="N7184">
        <f t="shared" si="448"/>
        <v>8</v>
      </c>
      <c r="O7184">
        <f>5</f>
        <v>5</v>
      </c>
      <c r="P7184" t="str">
        <f t="shared" si="449"/>
        <v>Breached</v>
      </c>
      <c r="Q7184">
        <f t="shared" si="450"/>
        <v>0</v>
      </c>
      <c r="R7184">
        <f t="shared" si="451"/>
        <v>3.5</v>
      </c>
    </row>
    <row r="7185" spans="1:18" x14ac:dyDescent="0.3">
      <c r="A7185" t="s">
        <v>14130</v>
      </c>
      <c r="B7185" t="s">
        <v>14131</v>
      </c>
      <c r="C7185" s="1">
        <v>46134</v>
      </c>
      <c r="D7185" s="1">
        <v>46141</v>
      </c>
      <c r="E7185" t="s">
        <v>59</v>
      </c>
      <c r="F7185" t="s">
        <v>24</v>
      </c>
      <c r="G7185" t="s">
        <v>17</v>
      </c>
      <c r="H7185" t="s">
        <v>56</v>
      </c>
      <c r="I7185" t="s">
        <v>27</v>
      </c>
      <c r="J7185" t="s">
        <v>42</v>
      </c>
      <c r="K7185">
        <v>328</v>
      </c>
      <c r="L7185">
        <v>3</v>
      </c>
      <c r="M7185">
        <v>96.69</v>
      </c>
      <c r="N7185">
        <f t="shared" si="448"/>
        <v>7</v>
      </c>
      <c r="O7185">
        <f>5</f>
        <v>5</v>
      </c>
      <c r="P7185" t="str">
        <f t="shared" si="449"/>
        <v>Breached</v>
      </c>
      <c r="Q7185">
        <f t="shared" si="450"/>
        <v>0.91463414634146334</v>
      </c>
      <c r="R7185">
        <f t="shared" si="451"/>
        <v>46.857142857142854</v>
      </c>
    </row>
    <row r="7186" spans="1:18" x14ac:dyDescent="0.3">
      <c r="A7186" t="s">
        <v>14132</v>
      </c>
      <c r="B7186" t="s">
        <v>14133</v>
      </c>
      <c r="C7186" s="1">
        <v>46195</v>
      </c>
      <c r="D7186" s="1">
        <v>46202</v>
      </c>
      <c r="E7186" t="s">
        <v>15</v>
      </c>
      <c r="F7186" t="s">
        <v>38</v>
      </c>
      <c r="G7186" t="s">
        <v>25</v>
      </c>
      <c r="H7186" t="s">
        <v>18</v>
      </c>
      <c r="I7186" t="s">
        <v>33</v>
      </c>
      <c r="J7186" t="s">
        <v>46</v>
      </c>
      <c r="K7186">
        <v>472</v>
      </c>
      <c r="L7186">
        <v>5</v>
      </c>
      <c r="M7186">
        <v>93.98</v>
      </c>
      <c r="N7186">
        <f t="shared" si="448"/>
        <v>7</v>
      </c>
      <c r="O7186">
        <f>5</f>
        <v>5</v>
      </c>
      <c r="P7186" t="str">
        <f t="shared" si="449"/>
        <v>Breached</v>
      </c>
      <c r="Q7186">
        <f t="shared" si="450"/>
        <v>1.0593220338983049</v>
      </c>
      <c r="R7186">
        <f t="shared" si="451"/>
        <v>67.428571428571431</v>
      </c>
    </row>
    <row r="7187" spans="1:18" x14ac:dyDescent="0.3">
      <c r="A7187" t="s">
        <v>14134</v>
      </c>
      <c r="B7187" t="s">
        <v>14135</v>
      </c>
      <c r="C7187" s="1">
        <v>46182</v>
      </c>
      <c r="D7187" s="1">
        <v>46187</v>
      </c>
      <c r="E7187" t="s">
        <v>59</v>
      </c>
      <c r="F7187" t="s">
        <v>31</v>
      </c>
      <c r="G7187" t="s">
        <v>17</v>
      </c>
      <c r="H7187" t="s">
        <v>18</v>
      </c>
      <c r="I7187" t="s">
        <v>27</v>
      </c>
      <c r="J7187" t="s">
        <v>42</v>
      </c>
      <c r="K7187">
        <v>112</v>
      </c>
      <c r="L7187">
        <v>5</v>
      </c>
      <c r="M7187">
        <v>93.18</v>
      </c>
      <c r="N7187">
        <f t="shared" si="448"/>
        <v>5</v>
      </c>
      <c r="O7187">
        <f>5</f>
        <v>5</v>
      </c>
      <c r="P7187" t="str">
        <f t="shared" si="449"/>
        <v>Met</v>
      </c>
      <c r="Q7187">
        <f t="shared" si="450"/>
        <v>4.4642857142857144</v>
      </c>
      <c r="R7187">
        <f t="shared" si="451"/>
        <v>22.4</v>
      </c>
    </row>
    <row r="7188" spans="1:18" x14ac:dyDescent="0.3">
      <c r="A7188" t="s">
        <v>14136</v>
      </c>
      <c r="B7188" t="s">
        <v>14137</v>
      </c>
      <c r="C7188" s="1">
        <v>46100</v>
      </c>
      <c r="D7188" s="1">
        <v>46110</v>
      </c>
      <c r="E7188" t="s">
        <v>59</v>
      </c>
      <c r="F7188" t="s">
        <v>38</v>
      </c>
      <c r="G7188" t="s">
        <v>41</v>
      </c>
      <c r="H7188" t="s">
        <v>18</v>
      </c>
      <c r="I7188" t="s">
        <v>19</v>
      </c>
      <c r="J7188" t="s">
        <v>34</v>
      </c>
      <c r="K7188">
        <v>220</v>
      </c>
      <c r="L7188">
        <v>5</v>
      </c>
      <c r="M7188">
        <v>94.92</v>
      </c>
      <c r="N7188">
        <f t="shared" si="448"/>
        <v>10</v>
      </c>
      <c r="O7188">
        <f>5</f>
        <v>5</v>
      </c>
      <c r="P7188" t="str">
        <f t="shared" si="449"/>
        <v>Breached</v>
      </c>
      <c r="Q7188">
        <f t="shared" si="450"/>
        <v>2.2727272727272729</v>
      </c>
      <c r="R7188">
        <f t="shared" si="451"/>
        <v>22</v>
      </c>
    </row>
    <row r="7189" spans="1:18" x14ac:dyDescent="0.3">
      <c r="A7189" t="s">
        <v>14138</v>
      </c>
      <c r="B7189" t="s">
        <v>14139</v>
      </c>
      <c r="C7189" s="1">
        <v>46184</v>
      </c>
      <c r="D7189" s="1">
        <v>46189</v>
      </c>
      <c r="E7189" t="s">
        <v>23</v>
      </c>
      <c r="F7189" t="s">
        <v>45</v>
      </c>
      <c r="G7189" t="s">
        <v>49</v>
      </c>
      <c r="H7189" t="s">
        <v>26</v>
      </c>
      <c r="I7189" t="s">
        <v>27</v>
      </c>
      <c r="J7189" t="s">
        <v>66</v>
      </c>
      <c r="K7189">
        <v>213</v>
      </c>
      <c r="L7189">
        <v>4</v>
      </c>
      <c r="M7189">
        <v>96.88</v>
      </c>
      <c r="N7189">
        <f t="shared" si="448"/>
        <v>5</v>
      </c>
      <c r="O7189">
        <f>5</f>
        <v>5</v>
      </c>
      <c r="P7189" t="str">
        <f t="shared" si="449"/>
        <v>Met</v>
      </c>
      <c r="Q7189">
        <f t="shared" si="450"/>
        <v>1.8779342723004695</v>
      </c>
      <c r="R7189">
        <f t="shared" si="451"/>
        <v>42.6</v>
      </c>
    </row>
    <row r="7190" spans="1:18" x14ac:dyDescent="0.3">
      <c r="A7190" t="s">
        <v>14140</v>
      </c>
      <c r="B7190" t="s">
        <v>14141</v>
      </c>
      <c r="C7190" s="1">
        <v>46181</v>
      </c>
      <c r="D7190" s="1">
        <v>46183</v>
      </c>
      <c r="E7190" t="s">
        <v>23</v>
      </c>
      <c r="F7190" t="s">
        <v>69</v>
      </c>
      <c r="G7190" t="s">
        <v>52</v>
      </c>
      <c r="H7190" t="s">
        <v>26</v>
      </c>
      <c r="I7190" t="s">
        <v>33</v>
      </c>
      <c r="J7190" t="s">
        <v>34</v>
      </c>
      <c r="K7190">
        <v>368</v>
      </c>
      <c r="L7190">
        <v>3</v>
      </c>
      <c r="M7190">
        <v>96.13</v>
      </c>
      <c r="N7190">
        <f t="shared" si="448"/>
        <v>2</v>
      </c>
      <c r="O7190">
        <f>5</f>
        <v>5</v>
      </c>
      <c r="P7190" t="str">
        <f t="shared" si="449"/>
        <v>Met</v>
      </c>
      <c r="Q7190">
        <f t="shared" si="450"/>
        <v>0.81521739130434778</v>
      </c>
      <c r="R7190">
        <f t="shared" si="451"/>
        <v>184</v>
      </c>
    </row>
    <row r="7191" spans="1:18" x14ac:dyDescent="0.3">
      <c r="A7191" t="s">
        <v>14142</v>
      </c>
      <c r="B7191" t="s">
        <v>14143</v>
      </c>
      <c r="C7191" s="1">
        <v>46046</v>
      </c>
      <c r="D7191" s="1">
        <v>46051</v>
      </c>
      <c r="E7191" t="s">
        <v>59</v>
      </c>
      <c r="F7191" t="s">
        <v>31</v>
      </c>
      <c r="G7191" t="s">
        <v>41</v>
      </c>
      <c r="H7191" t="s">
        <v>56</v>
      </c>
      <c r="I7191" t="s">
        <v>33</v>
      </c>
      <c r="J7191" t="s">
        <v>46</v>
      </c>
      <c r="K7191">
        <v>363</v>
      </c>
      <c r="L7191">
        <v>2</v>
      </c>
      <c r="M7191">
        <v>97.44</v>
      </c>
      <c r="N7191">
        <f t="shared" si="448"/>
        <v>5</v>
      </c>
      <c r="O7191">
        <f>5</f>
        <v>5</v>
      </c>
      <c r="P7191" t="str">
        <f t="shared" si="449"/>
        <v>Met</v>
      </c>
      <c r="Q7191">
        <f t="shared" si="450"/>
        <v>0.55096418732782371</v>
      </c>
      <c r="R7191">
        <f t="shared" si="451"/>
        <v>72.599999999999994</v>
      </c>
    </row>
    <row r="7192" spans="1:18" x14ac:dyDescent="0.3">
      <c r="A7192" t="s">
        <v>14144</v>
      </c>
      <c r="B7192" t="s">
        <v>14145</v>
      </c>
      <c r="C7192" s="1">
        <v>46044</v>
      </c>
      <c r="D7192" s="1">
        <v>46045</v>
      </c>
      <c r="E7192" t="s">
        <v>15</v>
      </c>
      <c r="F7192" t="s">
        <v>38</v>
      </c>
      <c r="G7192" t="s">
        <v>41</v>
      </c>
      <c r="H7192" t="s">
        <v>18</v>
      </c>
      <c r="I7192" t="s">
        <v>19</v>
      </c>
      <c r="J7192" t="s">
        <v>46</v>
      </c>
      <c r="K7192">
        <v>167</v>
      </c>
      <c r="L7192">
        <v>5</v>
      </c>
      <c r="M7192">
        <v>95.92</v>
      </c>
      <c r="N7192">
        <f t="shared" si="448"/>
        <v>1</v>
      </c>
      <c r="O7192">
        <f>5</f>
        <v>5</v>
      </c>
      <c r="P7192" t="str">
        <f t="shared" si="449"/>
        <v>Met</v>
      </c>
      <c r="Q7192">
        <f t="shared" si="450"/>
        <v>2.9940119760479043</v>
      </c>
      <c r="R7192">
        <f t="shared" si="451"/>
        <v>167</v>
      </c>
    </row>
    <row r="7193" spans="1:18" x14ac:dyDescent="0.3">
      <c r="A7193" t="s">
        <v>14146</v>
      </c>
      <c r="B7193" t="s">
        <v>14147</v>
      </c>
      <c r="C7193" s="1">
        <v>46138</v>
      </c>
      <c r="D7193" s="1">
        <v>46143</v>
      </c>
      <c r="E7193" t="s">
        <v>37</v>
      </c>
      <c r="F7193" t="s">
        <v>16</v>
      </c>
      <c r="G7193" t="s">
        <v>41</v>
      </c>
      <c r="H7193" t="s">
        <v>18</v>
      </c>
      <c r="I7193" t="s">
        <v>33</v>
      </c>
      <c r="J7193" t="s">
        <v>66</v>
      </c>
      <c r="K7193">
        <v>331</v>
      </c>
      <c r="L7193">
        <v>0</v>
      </c>
      <c r="M7193">
        <v>100</v>
      </c>
      <c r="N7193">
        <f t="shared" si="448"/>
        <v>5</v>
      </c>
      <c r="O7193">
        <f>5</f>
        <v>5</v>
      </c>
      <c r="P7193" t="str">
        <f t="shared" si="449"/>
        <v>Met</v>
      </c>
      <c r="Q7193">
        <f t="shared" si="450"/>
        <v>0</v>
      </c>
      <c r="R7193">
        <f t="shared" si="451"/>
        <v>66.2</v>
      </c>
    </row>
    <row r="7194" spans="1:18" x14ac:dyDescent="0.3">
      <c r="A7194" t="s">
        <v>14148</v>
      </c>
      <c r="B7194" t="s">
        <v>14149</v>
      </c>
      <c r="C7194" s="1">
        <v>46202</v>
      </c>
      <c r="D7194" s="1">
        <v>46204</v>
      </c>
      <c r="E7194" t="s">
        <v>59</v>
      </c>
      <c r="F7194" t="s">
        <v>38</v>
      </c>
      <c r="G7194" t="s">
        <v>25</v>
      </c>
      <c r="H7194" t="s">
        <v>18</v>
      </c>
      <c r="I7194" t="s">
        <v>27</v>
      </c>
      <c r="J7194" t="s">
        <v>46</v>
      </c>
      <c r="K7194">
        <v>498</v>
      </c>
      <c r="L7194">
        <v>5</v>
      </c>
      <c r="M7194">
        <v>94.84</v>
      </c>
      <c r="N7194">
        <f t="shared" si="448"/>
        <v>2</v>
      </c>
      <c r="O7194">
        <f>5</f>
        <v>5</v>
      </c>
      <c r="P7194" t="str">
        <f t="shared" si="449"/>
        <v>Met</v>
      </c>
      <c r="Q7194">
        <f t="shared" si="450"/>
        <v>1.0040160642570282</v>
      </c>
      <c r="R7194">
        <f t="shared" si="451"/>
        <v>249</v>
      </c>
    </row>
    <row r="7195" spans="1:18" x14ac:dyDescent="0.3">
      <c r="A7195" t="s">
        <v>14150</v>
      </c>
      <c r="B7195" t="s">
        <v>14151</v>
      </c>
      <c r="C7195" s="1">
        <v>46055</v>
      </c>
      <c r="D7195" s="1">
        <v>46063</v>
      </c>
      <c r="E7195" t="s">
        <v>15</v>
      </c>
      <c r="F7195" t="s">
        <v>31</v>
      </c>
      <c r="G7195" t="s">
        <v>52</v>
      </c>
      <c r="H7195" t="s">
        <v>26</v>
      </c>
      <c r="I7195" t="s">
        <v>19</v>
      </c>
      <c r="J7195" t="s">
        <v>46</v>
      </c>
      <c r="K7195">
        <v>489</v>
      </c>
      <c r="L7195">
        <v>2</v>
      </c>
      <c r="M7195">
        <v>98.99</v>
      </c>
      <c r="N7195">
        <f t="shared" si="448"/>
        <v>8</v>
      </c>
      <c r="O7195">
        <f>5</f>
        <v>5</v>
      </c>
      <c r="P7195" t="str">
        <f t="shared" si="449"/>
        <v>Breached</v>
      </c>
      <c r="Q7195">
        <f t="shared" si="450"/>
        <v>0.40899795501022501</v>
      </c>
      <c r="R7195">
        <f t="shared" si="451"/>
        <v>61.125</v>
      </c>
    </row>
    <row r="7196" spans="1:18" x14ac:dyDescent="0.3">
      <c r="A7196" t="s">
        <v>14152</v>
      </c>
      <c r="B7196" t="s">
        <v>14153</v>
      </c>
      <c r="C7196" s="1">
        <v>46176</v>
      </c>
      <c r="D7196" s="1">
        <v>46178</v>
      </c>
      <c r="E7196" t="s">
        <v>37</v>
      </c>
      <c r="F7196" t="s">
        <v>24</v>
      </c>
      <c r="G7196" t="s">
        <v>60</v>
      </c>
      <c r="H7196" t="s">
        <v>56</v>
      </c>
      <c r="I7196" t="s">
        <v>27</v>
      </c>
      <c r="J7196" t="s">
        <v>53</v>
      </c>
      <c r="K7196">
        <v>291</v>
      </c>
      <c r="L7196">
        <v>2</v>
      </c>
      <c r="M7196">
        <v>97.24</v>
      </c>
      <c r="N7196">
        <f t="shared" si="448"/>
        <v>2</v>
      </c>
      <c r="O7196">
        <f>5</f>
        <v>5</v>
      </c>
      <c r="P7196" t="str">
        <f t="shared" si="449"/>
        <v>Met</v>
      </c>
      <c r="Q7196">
        <f t="shared" si="450"/>
        <v>0.6872852233676976</v>
      </c>
      <c r="R7196">
        <f t="shared" si="451"/>
        <v>145.5</v>
      </c>
    </row>
    <row r="7197" spans="1:18" x14ac:dyDescent="0.3">
      <c r="A7197" t="s">
        <v>14154</v>
      </c>
      <c r="B7197" t="s">
        <v>14155</v>
      </c>
      <c r="C7197" s="1">
        <v>46038</v>
      </c>
      <c r="D7197" s="1">
        <v>46039</v>
      </c>
      <c r="E7197" t="s">
        <v>59</v>
      </c>
      <c r="F7197" t="s">
        <v>16</v>
      </c>
      <c r="G7197" t="s">
        <v>25</v>
      </c>
      <c r="H7197" t="s">
        <v>26</v>
      </c>
      <c r="I7197" t="s">
        <v>27</v>
      </c>
      <c r="J7197" t="s">
        <v>46</v>
      </c>
      <c r="K7197">
        <v>23</v>
      </c>
      <c r="L7197">
        <v>3</v>
      </c>
      <c r="M7197">
        <v>96.35</v>
      </c>
      <c r="N7197">
        <f t="shared" si="448"/>
        <v>1</v>
      </c>
      <c r="O7197">
        <f>5</f>
        <v>5</v>
      </c>
      <c r="P7197" t="str">
        <f t="shared" si="449"/>
        <v>Met</v>
      </c>
      <c r="Q7197">
        <f t="shared" si="450"/>
        <v>13.043478260869565</v>
      </c>
      <c r="R7197">
        <f t="shared" si="451"/>
        <v>23</v>
      </c>
    </row>
    <row r="7198" spans="1:18" x14ac:dyDescent="0.3">
      <c r="A7198" t="s">
        <v>14156</v>
      </c>
      <c r="B7198" t="s">
        <v>14157</v>
      </c>
      <c r="C7198" s="1">
        <v>46171</v>
      </c>
      <c r="D7198" s="1">
        <v>46172</v>
      </c>
      <c r="E7198" t="s">
        <v>15</v>
      </c>
      <c r="F7198" t="s">
        <v>45</v>
      </c>
      <c r="G7198" t="s">
        <v>25</v>
      </c>
      <c r="H7198" t="s">
        <v>26</v>
      </c>
      <c r="I7198" t="s">
        <v>27</v>
      </c>
      <c r="J7198" t="s">
        <v>28</v>
      </c>
      <c r="K7198">
        <v>154</v>
      </c>
      <c r="L7198">
        <v>4</v>
      </c>
      <c r="M7198">
        <v>94.26</v>
      </c>
      <c r="N7198">
        <f t="shared" si="448"/>
        <v>1</v>
      </c>
      <c r="O7198">
        <f>5</f>
        <v>5</v>
      </c>
      <c r="P7198" t="str">
        <f t="shared" si="449"/>
        <v>Met</v>
      </c>
      <c r="Q7198">
        <f t="shared" si="450"/>
        <v>2.5974025974025974</v>
      </c>
      <c r="R7198">
        <f t="shared" si="451"/>
        <v>154</v>
      </c>
    </row>
    <row r="7199" spans="1:18" x14ac:dyDescent="0.3">
      <c r="A7199" t="s">
        <v>14158</v>
      </c>
      <c r="B7199" t="s">
        <v>14159</v>
      </c>
      <c r="C7199" s="1">
        <v>46128</v>
      </c>
      <c r="D7199" s="1">
        <v>46131</v>
      </c>
      <c r="E7199" t="s">
        <v>23</v>
      </c>
      <c r="F7199" t="s">
        <v>16</v>
      </c>
      <c r="G7199" t="s">
        <v>49</v>
      </c>
      <c r="H7199" t="s">
        <v>18</v>
      </c>
      <c r="I7199" t="s">
        <v>19</v>
      </c>
      <c r="J7199" t="s">
        <v>46</v>
      </c>
      <c r="K7199">
        <v>476</v>
      </c>
      <c r="L7199">
        <v>2</v>
      </c>
      <c r="M7199">
        <v>97.43</v>
      </c>
      <c r="N7199">
        <f t="shared" si="448"/>
        <v>3</v>
      </c>
      <c r="O7199">
        <f>5</f>
        <v>5</v>
      </c>
      <c r="P7199" t="str">
        <f t="shared" si="449"/>
        <v>Met</v>
      </c>
      <c r="Q7199">
        <f t="shared" si="450"/>
        <v>0.42016806722689076</v>
      </c>
      <c r="R7199">
        <f t="shared" si="451"/>
        <v>158.66666666666666</v>
      </c>
    </row>
    <row r="7200" spans="1:18" x14ac:dyDescent="0.3">
      <c r="A7200" t="s">
        <v>14160</v>
      </c>
      <c r="B7200" t="s">
        <v>12961</v>
      </c>
      <c r="C7200" s="1">
        <v>46112</v>
      </c>
      <c r="D7200" s="1">
        <v>46115</v>
      </c>
      <c r="E7200" t="s">
        <v>23</v>
      </c>
      <c r="F7200" t="s">
        <v>16</v>
      </c>
      <c r="G7200" t="s">
        <v>60</v>
      </c>
      <c r="H7200" t="s">
        <v>18</v>
      </c>
      <c r="I7200" t="s">
        <v>19</v>
      </c>
      <c r="J7200" t="s">
        <v>53</v>
      </c>
      <c r="K7200">
        <v>424</v>
      </c>
      <c r="L7200">
        <v>2</v>
      </c>
      <c r="M7200">
        <v>97.46</v>
      </c>
      <c r="N7200">
        <f t="shared" si="448"/>
        <v>3</v>
      </c>
      <c r="O7200">
        <f>5</f>
        <v>5</v>
      </c>
      <c r="P7200" t="str">
        <f t="shared" si="449"/>
        <v>Met</v>
      </c>
      <c r="Q7200">
        <f t="shared" si="450"/>
        <v>0.47169811320754718</v>
      </c>
      <c r="R7200">
        <f t="shared" si="451"/>
        <v>141.33333333333334</v>
      </c>
    </row>
    <row r="7201" spans="1:18" x14ac:dyDescent="0.3">
      <c r="A7201" t="s">
        <v>14161</v>
      </c>
      <c r="B7201" t="s">
        <v>14162</v>
      </c>
      <c r="C7201" s="1">
        <v>46090</v>
      </c>
      <c r="D7201" s="1">
        <v>46098</v>
      </c>
      <c r="E7201" t="s">
        <v>23</v>
      </c>
      <c r="F7201" t="s">
        <v>45</v>
      </c>
      <c r="G7201" t="s">
        <v>25</v>
      </c>
      <c r="H7201" t="s">
        <v>56</v>
      </c>
      <c r="I7201" t="s">
        <v>19</v>
      </c>
      <c r="J7201" t="s">
        <v>34</v>
      </c>
      <c r="K7201">
        <v>361</v>
      </c>
      <c r="L7201">
        <v>4</v>
      </c>
      <c r="M7201">
        <v>97.75</v>
      </c>
      <c r="N7201">
        <f t="shared" si="448"/>
        <v>8</v>
      </c>
      <c r="O7201">
        <f>5</f>
        <v>5</v>
      </c>
      <c r="P7201" t="str">
        <f t="shared" si="449"/>
        <v>Breached</v>
      </c>
      <c r="Q7201">
        <f t="shared" si="450"/>
        <v>1.10803324099723</v>
      </c>
      <c r="R7201">
        <f t="shared" si="451"/>
        <v>45.125</v>
      </c>
    </row>
    <row r="7202" spans="1:18" x14ac:dyDescent="0.3">
      <c r="A7202" t="s">
        <v>14163</v>
      </c>
      <c r="B7202" t="s">
        <v>14164</v>
      </c>
      <c r="C7202" s="1">
        <v>46149</v>
      </c>
      <c r="D7202" s="1">
        <v>46157</v>
      </c>
      <c r="E7202" t="s">
        <v>65</v>
      </c>
      <c r="F7202" t="s">
        <v>24</v>
      </c>
      <c r="G7202" t="s">
        <v>41</v>
      </c>
      <c r="H7202" t="s">
        <v>26</v>
      </c>
      <c r="I7202" t="s">
        <v>19</v>
      </c>
      <c r="J7202" t="s">
        <v>34</v>
      </c>
      <c r="K7202">
        <v>44</v>
      </c>
      <c r="L7202">
        <v>1</v>
      </c>
      <c r="M7202">
        <v>99.25</v>
      </c>
      <c r="N7202">
        <f t="shared" si="448"/>
        <v>8</v>
      </c>
      <c r="O7202">
        <f>5</f>
        <v>5</v>
      </c>
      <c r="P7202" t="str">
        <f t="shared" si="449"/>
        <v>Breached</v>
      </c>
      <c r="Q7202">
        <f t="shared" si="450"/>
        <v>2.2727272727272729</v>
      </c>
      <c r="R7202">
        <f t="shared" si="451"/>
        <v>5.5</v>
      </c>
    </row>
    <row r="7203" spans="1:18" x14ac:dyDescent="0.3">
      <c r="A7203" t="s">
        <v>14165</v>
      </c>
      <c r="B7203" t="s">
        <v>14166</v>
      </c>
      <c r="C7203" s="1">
        <v>46192</v>
      </c>
      <c r="D7203" s="1">
        <v>46202</v>
      </c>
      <c r="E7203" t="s">
        <v>15</v>
      </c>
      <c r="F7203" t="s">
        <v>16</v>
      </c>
      <c r="G7203" t="s">
        <v>60</v>
      </c>
      <c r="H7203" t="s">
        <v>56</v>
      </c>
      <c r="I7203" t="s">
        <v>19</v>
      </c>
      <c r="J7203" t="s">
        <v>74</v>
      </c>
      <c r="K7203">
        <v>261</v>
      </c>
      <c r="L7203">
        <v>1</v>
      </c>
      <c r="M7203">
        <v>99.21</v>
      </c>
      <c r="N7203">
        <f t="shared" si="448"/>
        <v>10</v>
      </c>
      <c r="O7203">
        <f>5</f>
        <v>5</v>
      </c>
      <c r="P7203" t="str">
        <f t="shared" si="449"/>
        <v>Breached</v>
      </c>
      <c r="Q7203">
        <f t="shared" si="450"/>
        <v>0.38314176245210724</v>
      </c>
      <c r="R7203">
        <f t="shared" si="451"/>
        <v>26.1</v>
      </c>
    </row>
    <row r="7204" spans="1:18" x14ac:dyDescent="0.3">
      <c r="A7204" t="s">
        <v>14167</v>
      </c>
      <c r="B7204" t="s">
        <v>14168</v>
      </c>
      <c r="C7204" s="1">
        <v>46045</v>
      </c>
      <c r="D7204" s="1">
        <v>46047</v>
      </c>
      <c r="E7204" t="s">
        <v>37</v>
      </c>
      <c r="F7204" t="s">
        <v>69</v>
      </c>
      <c r="G7204" t="s">
        <v>49</v>
      </c>
      <c r="H7204" t="s">
        <v>26</v>
      </c>
      <c r="I7204" t="s">
        <v>19</v>
      </c>
      <c r="J7204" t="s">
        <v>28</v>
      </c>
      <c r="K7204">
        <v>46</v>
      </c>
      <c r="L7204">
        <v>2</v>
      </c>
      <c r="M7204">
        <v>97.04</v>
      </c>
      <c r="N7204">
        <f t="shared" si="448"/>
        <v>2</v>
      </c>
      <c r="O7204">
        <f>5</f>
        <v>5</v>
      </c>
      <c r="P7204" t="str">
        <f t="shared" si="449"/>
        <v>Met</v>
      </c>
      <c r="Q7204">
        <f t="shared" si="450"/>
        <v>4.3478260869565215</v>
      </c>
      <c r="R7204">
        <f t="shared" si="451"/>
        <v>23</v>
      </c>
    </row>
    <row r="7205" spans="1:18" x14ac:dyDescent="0.3">
      <c r="A7205" t="s">
        <v>14169</v>
      </c>
      <c r="B7205" t="s">
        <v>14170</v>
      </c>
      <c r="C7205" s="1">
        <v>46053</v>
      </c>
      <c r="D7205" s="1">
        <v>46057</v>
      </c>
      <c r="E7205" t="s">
        <v>65</v>
      </c>
      <c r="F7205" t="s">
        <v>38</v>
      </c>
      <c r="G7205" t="s">
        <v>25</v>
      </c>
      <c r="H7205" t="s">
        <v>18</v>
      </c>
      <c r="I7205" t="s">
        <v>19</v>
      </c>
      <c r="J7205" t="s">
        <v>74</v>
      </c>
      <c r="K7205">
        <v>107</v>
      </c>
      <c r="L7205">
        <v>2</v>
      </c>
      <c r="M7205">
        <v>98.44</v>
      </c>
      <c r="N7205">
        <f t="shared" si="448"/>
        <v>4</v>
      </c>
      <c r="O7205">
        <f>5</f>
        <v>5</v>
      </c>
      <c r="P7205" t="str">
        <f t="shared" si="449"/>
        <v>Met</v>
      </c>
      <c r="Q7205">
        <f t="shared" si="450"/>
        <v>1.8691588785046727</v>
      </c>
      <c r="R7205">
        <f t="shared" si="451"/>
        <v>26.75</v>
      </c>
    </row>
    <row r="7206" spans="1:18" x14ac:dyDescent="0.3">
      <c r="A7206" t="s">
        <v>14171</v>
      </c>
      <c r="B7206" t="s">
        <v>14172</v>
      </c>
      <c r="C7206" s="1">
        <v>46105</v>
      </c>
      <c r="D7206" s="1">
        <v>46110</v>
      </c>
      <c r="E7206" t="s">
        <v>59</v>
      </c>
      <c r="F7206" t="s">
        <v>45</v>
      </c>
      <c r="G7206" t="s">
        <v>93</v>
      </c>
      <c r="H7206" t="s">
        <v>18</v>
      </c>
      <c r="I7206" t="s">
        <v>33</v>
      </c>
      <c r="J7206" t="s">
        <v>53</v>
      </c>
      <c r="K7206">
        <v>467</v>
      </c>
      <c r="L7206">
        <v>2</v>
      </c>
      <c r="M7206">
        <v>98.77</v>
      </c>
      <c r="N7206">
        <f t="shared" si="448"/>
        <v>5</v>
      </c>
      <c r="O7206">
        <f>5</f>
        <v>5</v>
      </c>
      <c r="P7206" t="str">
        <f t="shared" si="449"/>
        <v>Met</v>
      </c>
      <c r="Q7206">
        <f t="shared" si="450"/>
        <v>0.42826552462526768</v>
      </c>
      <c r="R7206">
        <f t="shared" si="451"/>
        <v>93.4</v>
      </c>
    </row>
    <row r="7207" spans="1:18" x14ac:dyDescent="0.3">
      <c r="A7207" t="s">
        <v>14173</v>
      </c>
      <c r="B7207" t="s">
        <v>14174</v>
      </c>
      <c r="C7207" s="1">
        <v>46131</v>
      </c>
      <c r="D7207" s="1">
        <v>46132</v>
      </c>
      <c r="E7207" t="s">
        <v>15</v>
      </c>
      <c r="F7207" t="s">
        <v>31</v>
      </c>
      <c r="G7207" t="s">
        <v>32</v>
      </c>
      <c r="H7207" t="s">
        <v>18</v>
      </c>
      <c r="I7207" t="s">
        <v>19</v>
      </c>
      <c r="J7207" t="s">
        <v>42</v>
      </c>
      <c r="K7207">
        <v>370</v>
      </c>
      <c r="L7207">
        <v>4</v>
      </c>
      <c r="M7207">
        <v>94.05</v>
      </c>
      <c r="N7207">
        <f t="shared" si="448"/>
        <v>1</v>
      </c>
      <c r="O7207">
        <f>5</f>
        <v>5</v>
      </c>
      <c r="P7207" t="str">
        <f t="shared" si="449"/>
        <v>Met</v>
      </c>
      <c r="Q7207">
        <f t="shared" si="450"/>
        <v>1.0810810810810811</v>
      </c>
      <c r="R7207">
        <f t="shared" si="451"/>
        <v>370</v>
      </c>
    </row>
    <row r="7208" spans="1:18" x14ac:dyDescent="0.3">
      <c r="A7208" t="s">
        <v>14175</v>
      </c>
      <c r="B7208" t="s">
        <v>14176</v>
      </c>
      <c r="C7208" s="1">
        <v>46139</v>
      </c>
      <c r="D7208" s="1">
        <v>46144</v>
      </c>
      <c r="E7208" t="s">
        <v>59</v>
      </c>
      <c r="F7208" t="s">
        <v>24</v>
      </c>
      <c r="G7208" t="s">
        <v>60</v>
      </c>
      <c r="H7208" t="s">
        <v>18</v>
      </c>
      <c r="I7208" t="s">
        <v>27</v>
      </c>
      <c r="J7208" t="s">
        <v>66</v>
      </c>
      <c r="K7208">
        <v>370</v>
      </c>
      <c r="L7208">
        <v>4</v>
      </c>
      <c r="M7208">
        <v>97.5</v>
      </c>
      <c r="N7208">
        <f t="shared" si="448"/>
        <v>5</v>
      </c>
      <c r="O7208">
        <f>5</f>
        <v>5</v>
      </c>
      <c r="P7208" t="str">
        <f t="shared" si="449"/>
        <v>Met</v>
      </c>
      <c r="Q7208">
        <f t="shared" si="450"/>
        <v>1.0810810810810811</v>
      </c>
      <c r="R7208">
        <f t="shared" si="451"/>
        <v>74</v>
      </c>
    </row>
    <row r="7209" spans="1:18" x14ac:dyDescent="0.3">
      <c r="A7209" t="s">
        <v>14177</v>
      </c>
      <c r="B7209" t="s">
        <v>14178</v>
      </c>
      <c r="C7209" s="1">
        <v>46055</v>
      </c>
      <c r="D7209" s="1">
        <v>46064</v>
      </c>
      <c r="E7209" t="s">
        <v>59</v>
      </c>
      <c r="F7209" t="s">
        <v>24</v>
      </c>
      <c r="G7209" t="s">
        <v>25</v>
      </c>
      <c r="H7209" t="s">
        <v>56</v>
      </c>
      <c r="I7209" t="s">
        <v>27</v>
      </c>
      <c r="J7209" t="s">
        <v>28</v>
      </c>
      <c r="K7209">
        <v>350</v>
      </c>
      <c r="L7209">
        <v>3</v>
      </c>
      <c r="M7209">
        <v>98.31</v>
      </c>
      <c r="N7209">
        <f t="shared" si="448"/>
        <v>9</v>
      </c>
      <c r="O7209">
        <f>5</f>
        <v>5</v>
      </c>
      <c r="P7209" t="str">
        <f t="shared" si="449"/>
        <v>Breached</v>
      </c>
      <c r="Q7209">
        <f t="shared" si="450"/>
        <v>0.85714285714285721</v>
      </c>
      <c r="R7209">
        <f t="shared" si="451"/>
        <v>38.888888888888886</v>
      </c>
    </row>
    <row r="7210" spans="1:18" x14ac:dyDescent="0.3">
      <c r="A7210" t="s">
        <v>14179</v>
      </c>
      <c r="B7210" t="s">
        <v>14180</v>
      </c>
      <c r="C7210" s="1">
        <v>46079</v>
      </c>
      <c r="D7210" s="1">
        <v>46086</v>
      </c>
      <c r="E7210" t="s">
        <v>59</v>
      </c>
      <c r="F7210" t="s">
        <v>69</v>
      </c>
      <c r="G7210" t="s">
        <v>17</v>
      </c>
      <c r="H7210" t="s">
        <v>18</v>
      </c>
      <c r="I7210" t="s">
        <v>19</v>
      </c>
      <c r="J7210" t="s">
        <v>53</v>
      </c>
      <c r="K7210">
        <v>205</v>
      </c>
      <c r="L7210">
        <v>5</v>
      </c>
      <c r="M7210">
        <v>95.87</v>
      </c>
      <c r="N7210">
        <f t="shared" si="448"/>
        <v>7</v>
      </c>
      <c r="O7210">
        <f>5</f>
        <v>5</v>
      </c>
      <c r="P7210" t="str">
        <f t="shared" si="449"/>
        <v>Breached</v>
      </c>
      <c r="Q7210">
        <f t="shared" si="450"/>
        <v>2.4390243902439024</v>
      </c>
      <c r="R7210">
        <f t="shared" si="451"/>
        <v>29.285714285714285</v>
      </c>
    </row>
    <row r="7211" spans="1:18" x14ac:dyDescent="0.3">
      <c r="A7211" t="s">
        <v>14181</v>
      </c>
      <c r="B7211" t="s">
        <v>14182</v>
      </c>
      <c r="C7211" s="1">
        <v>46139</v>
      </c>
      <c r="D7211" s="1">
        <v>46143</v>
      </c>
      <c r="E7211" t="s">
        <v>15</v>
      </c>
      <c r="F7211" t="s">
        <v>31</v>
      </c>
      <c r="G7211" t="s">
        <v>17</v>
      </c>
      <c r="H7211" t="s">
        <v>26</v>
      </c>
      <c r="I7211" t="s">
        <v>19</v>
      </c>
      <c r="J7211" t="s">
        <v>42</v>
      </c>
      <c r="K7211">
        <v>221</v>
      </c>
      <c r="L7211">
        <v>0</v>
      </c>
      <c r="M7211">
        <v>100</v>
      </c>
      <c r="N7211">
        <f t="shared" si="448"/>
        <v>4</v>
      </c>
      <c r="O7211">
        <f>5</f>
        <v>5</v>
      </c>
      <c r="P7211" t="str">
        <f t="shared" si="449"/>
        <v>Met</v>
      </c>
      <c r="Q7211">
        <f t="shared" si="450"/>
        <v>0</v>
      </c>
      <c r="R7211">
        <f t="shared" si="451"/>
        <v>55.25</v>
      </c>
    </row>
    <row r="7212" spans="1:18" x14ac:dyDescent="0.3">
      <c r="A7212" t="s">
        <v>14183</v>
      </c>
      <c r="B7212" t="s">
        <v>14184</v>
      </c>
      <c r="C7212" s="1">
        <v>46198</v>
      </c>
      <c r="D7212" s="1">
        <v>46202</v>
      </c>
      <c r="E7212" t="s">
        <v>65</v>
      </c>
      <c r="F7212" t="s">
        <v>38</v>
      </c>
      <c r="G7212" t="s">
        <v>41</v>
      </c>
      <c r="H7212" t="s">
        <v>56</v>
      </c>
      <c r="I7212" t="s">
        <v>19</v>
      </c>
      <c r="J7212" t="s">
        <v>28</v>
      </c>
      <c r="K7212">
        <v>386</v>
      </c>
      <c r="L7212">
        <v>5</v>
      </c>
      <c r="M7212">
        <v>95.84</v>
      </c>
      <c r="N7212">
        <f t="shared" si="448"/>
        <v>4</v>
      </c>
      <c r="O7212">
        <f>5</f>
        <v>5</v>
      </c>
      <c r="P7212" t="str">
        <f t="shared" si="449"/>
        <v>Met</v>
      </c>
      <c r="Q7212">
        <f t="shared" si="450"/>
        <v>1.2953367875647668</v>
      </c>
      <c r="R7212">
        <f t="shared" si="451"/>
        <v>96.5</v>
      </c>
    </row>
    <row r="7213" spans="1:18" x14ac:dyDescent="0.3">
      <c r="A7213" t="s">
        <v>14185</v>
      </c>
      <c r="B7213" t="s">
        <v>14186</v>
      </c>
      <c r="C7213" s="1">
        <v>46061</v>
      </c>
      <c r="D7213" s="1">
        <v>46064</v>
      </c>
      <c r="E7213" t="s">
        <v>59</v>
      </c>
      <c r="F7213" t="s">
        <v>45</v>
      </c>
      <c r="G7213" t="s">
        <v>17</v>
      </c>
      <c r="H7213" t="s">
        <v>56</v>
      </c>
      <c r="I7213" t="s">
        <v>33</v>
      </c>
      <c r="J7213" t="s">
        <v>53</v>
      </c>
      <c r="K7213">
        <v>462</v>
      </c>
      <c r="L7213">
        <v>0</v>
      </c>
      <c r="M7213">
        <v>100</v>
      </c>
      <c r="N7213">
        <f t="shared" si="448"/>
        <v>3</v>
      </c>
      <c r="O7213">
        <f>5</f>
        <v>5</v>
      </c>
      <c r="P7213" t="str">
        <f t="shared" si="449"/>
        <v>Met</v>
      </c>
      <c r="Q7213">
        <f t="shared" si="450"/>
        <v>0</v>
      </c>
      <c r="R7213">
        <f t="shared" si="451"/>
        <v>154</v>
      </c>
    </row>
    <row r="7214" spans="1:18" x14ac:dyDescent="0.3">
      <c r="A7214" t="s">
        <v>14187</v>
      </c>
      <c r="B7214" t="s">
        <v>14188</v>
      </c>
      <c r="C7214" s="1">
        <v>46078</v>
      </c>
      <c r="D7214" s="1">
        <v>46080</v>
      </c>
      <c r="E7214" t="s">
        <v>15</v>
      </c>
      <c r="F7214" t="s">
        <v>38</v>
      </c>
      <c r="G7214" t="s">
        <v>49</v>
      </c>
      <c r="H7214" t="s">
        <v>18</v>
      </c>
      <c r="I7214" t="s">
        <v>27</v>
      </c>
      <c r="J7214" t="s">
        <v>20</v>
      </c>
      <c r="K7214">
        <v>358</v>
      </c>
      <c r="L7214">
        <v>1</v>
      </c>
      <c r="M7214">
        <v>99.47</v>
      </c>
      <c r="N7214">
        <f t="shared" si="448"/>
        <v>2</v>
      </c>
      <c r="O7214">
        <f>5</f>
        <v>5</v>
      </c>
      <c r="P7214" t="str">
        <f t="shared" si="449"/>
        <v>Met</v>
      </c>
      <c r="Q7214">
        <f t="shared" si="450"/>
        <v>0.27932960893854747</v>
      </c>
      <c r="R7214">
        <f t="shared" si="451"/>
        <v>179</v>
      </c>
    </row>
    <row r="7215" spans="1:18" x14ac:dyDescent="0.3">
      <c r="A7215" t="s">
        <v>14189</v>
      </c>
      <c r="B7215" t="s">
        <v>14190</v>
      </c>
      <c r="C7215" s="1">
        <v>46174</v>
      </c>
      <c r="D7215" s="1">
        <v>46175</v>
      </c>
      <c r="E7215" t="s">
        <v>23</v>
      </c>
      <c r="F7215" t="s">
        <v>69</v>
      </c>
      <c r="G7215" t="s">
        <v>25</v>
      </c>
      <c r="H7215" t="s">
        <v>26</v>
      </c>
      <c r="I7215" t="s">
        <v>27</v>
      </c>
      <c r="J7215" t="s">
        <v>34</v>
      </c>
      <c r="K7215">
        <v>35</v>
      </c>
      <c r="L7215">
        <v>2</v>
      </c>
      <c r="M7215">
        <v>98.76</v>
      </c>
      <c r="N7215">
        <f t="shared" si="448"/>
        <v>1</v>
      </c>
      <c r="O7215">
        <f>5</f>
        <v>5</v>
      </c>
      <c r="P7215" t="str">
        <f t="shared" si="449"/>
        <v>Met</v>
      </c>
      <c r="Q7215">
        <f t="shared" si="450"/>
        <v>5.7142857142857144</v>
      </c>
      <c r="R7215">
        <f t="shared" si="451"/>
        <v>35</v>
      </c>
    </row>
    <row r="7216" spans="1:18" x14ac:dyDescent="0.3">
      <c r="A7216" t="s">
        <v>14191</v>
      </c>
      <c r="B7216" t="s">
        <v>14192</v>
      </c>
      <c r="C7216" s="1">
        <v>46165</v>
      </c>
      <c r="D7216" s="1">
        <v>46169</v>
      </c>
      <c r="E7216" t="s">
        <v>15</v>
      </c>
      <c r="F7216" t="s">
        <v>31</v>
      </c>
      <c r="G7216" t="s">
        <v>32</v>
      </c>
      <c r="H7216" t="s">
        <v>18</v>
      </c>
      <c r="I7216" t="s">
        <v>33</v>
      </c>
      <c r="J7216" t="s">
        <v>20</v>
      </c>
      <c r="K7216">
        <v>253</v>
      </c>
      <c r="L7216">
        <v>5</v>
      </c>
      <c r="M7216">
        <v>96.68</v>
      </c>
      <c r="N7216">
        <f t="shared" si="448"/>
        <v>4</v>
      </c>
      <c r="O7216">
        <f>5</f>
        <v>5</v>
      </c>
      <c r="P7216" t="str">
        <f t="shared" si="449"/>
        <v>Met</v>
      </c>
      <c r="Q7216">
        <f t="shared" si="450"/>
        <v>1.9762845849802373</v>
      </c>
      <c r="R7216">
        <f t="shared" si="451"/>
        <v>63.25</v>
      </c>
    </row>
    <row r="7217" spans="1:18" x14ac:dyDescent="0.3">
      <c r="A7217" t="s">
        <v>14193</v>
      </c>
      <c r="B7217" t="s">
        <v>2787</v>
      </c>
      <c r="C7217" s="1">
        <v>46175</v>
      </c>
      <c r="D7217" s="1">
        <v>46184</v>
      </c>
      <c r="E7217" t="s">
        <v>59</v>
      </c>
      <c r="F7217" t="s">
        <v>16</v>
      </c>
      <c r="G7217" t="s">
        <v>49</v>
      </c>
      <c r="H7217" t="s">
        <v>56</v>
      </c>
      <c r="I7217" t="s">
        <v>33</v>
      </c>
      <c r="J7217" t="s">
        <v>74</v>
      </c>
      <c r="K7217">
        <v>34</v>
      </c>
      <c r="L7217">
        <v>0</v>
      </c>
      <c r="M7217">
        <v>100</v>
      </c>
      <c r="N7217">
        <f t="shared" si="448"/>
        <v>9</v>
      </c>
      <c r="O7217">
        <f>5</f>
        <v>5</v>
      </c>
      <c r="P7217" t="str">
        <f t="shared" si="449"/>
        <v>Breached</v>
      </c>
      <c r="Q7217">
        <f t="shared" si="450"/>
        <v>0</v>
      </c>
      <c r="R7217">
        <f t="shared" si="451"/>
        <v>3.7777777777777777</v>
      </c>
    </row>
    <row r="7218" spans="1:18" x14ac:dyDescent="0.3">
      <c r="A7218" t="s">
        <v>14194</v>
      </c>
      <c r="B7218" t="s">
        <v>14195</v>
      </c>
      <c r="C7218" s="1">
        <v>46166</v>
      </c>
      <c r="D7218" s="1">
        <v>46171</v>
      </c>
      <c r="E7218" t="s">
        <v>59</v>
      </c>
      <c r="F7218" t="s">
        <v>16</v>
      </c>
      <c r="G7218" t="s">
        <v>93</v>
      </c>
      <c r="H7218" t="s">
        <v>56</v>
      </c>
      <c r="I7218" t="s">
        <v>19</v>
      </c>
      <c r="J7218" t="s">
        <v>53</v>
      </c>
      <c r="K7218">
        <v>188</v>
      </c>
      <c r="L7218">
        <v>4</v>
      </c>
      <c r="M7218">
        <v>95.85</v>
      </c>
      <c r="N7218">
        <f t="shared" si="448"/>
        <v>5</v>
      </c>
      <c r="O7218">
        <f>5</f>
        <v>5</v>
      </c>
      <c r="P7218" t="str">
        <f t="shared" si="449"/>
        <v>Met</v>
      </c>
      <c r="Q7218">
        <f t="shared" si="450"/>
        <v>2.1276595744680851</v>
      </c>
      <c r="R7218">
        <f t="shared" si="451"/>
        <v>37.6</v>
      </c>
    </row>
    <row r="7219" spans="1:18" x14ac:dyDescent="0.3">
      <c r="A7219" t="s">
        <v>14196</v>
      </c>
      <c r="B7219" t="s">
        <v>14197</v>
      </c>
      <c r="C7219" s="1">
        <v>46201</v>
      </c>
      <c r="D7219" s="1">
        <v>46206</v>
      </c>
      <c r="E7219" t="s">
        <v>23</v>
      </c>
      <c r="F7219" t="s">
        <v>24</v>
      </c>
      <c r="G7219" t="s">
        <v>60</v>
      </c>
      <c r="H7219" t="s">
        <v>56</v>
      </c>
      <c r="I7219" t="s">
        <v>19</v>
      </c>
      <c r="J7219" t="s">
        <v>74</v>
      </c>
      <c r="K7219">
        <v>246</v>
      </c>
      <c r="L7219">
        <v>2</v>
      </c>
      <c r="M7219">
        <v>98.26</v>
      </c>
      <c r="N7219">
        <f t="shared" si="448"/>
        <v>5</v>
      </c>
      <c r="O7219">
        <f>5</f>
        <v>5</v>
      </c>
      <c r="P7219" t="str">
        <f t="shared" si="449"/>
        <v>Met</v>
      </c>
      <c r="Q7219">
        <f t="shared" si="450"/>
        <v>0.81300813008130091</v>
      </c>
      <c r="R7219">
        <f t="shared" si="451"/>
        <v>49.2</v>
      </c>
    </row>
    <row r="7220" spans="1:18" x14ac:dyDescent="0.3">
      <c r="A7220" t="s">
        <v>14198</v>
      </c>
      <c r="B7220" t="s">
        <v>14199</v>
      </c>
      <c r="C7220" s="1">
        <v>46120</v>
      </c>
      <c r="D7220" s="1">
        <v>46124</v>
      </c>
      <c r="E7220" t="s">
        <v>65</v>
      </c>
      <c r="F7220" t="s">
        <v>38</v>
      </c>
      <c r="G7220" t="s">
        <v>41</v>
      </c>
      <c r="H7220" t="s">
        <v>56</v>
      </c>
      <c r="I7220" t="s">
        <v>33</v>
      </c>
      <c r="J7220" t="s">
        <v>34</v>
      </c>
      <c r="K7220">
        <v>298</v>
      </c>
      <c r="L7220">
        <v>2</v>
      </c>
      <c r="M7220">
        <v>98.87</v>
      </c>
      <c r="N7220">
        <f t="shared" si="448"/>
        <v>4</v>
      </c>
      <c r="O7220">
        <f>5</f>
        <v>5</v>
      </c>
      <c r="P7220" t="str">
        <f t="shared" si="449"/>
        <v>Met</v>
      </c>
      <c r="Q7220">
        <f t="shared" si="450"/>
        <v>0.67114093959731547</v>
      </c>
      <c r="R7220">
        <f t="shared" si="451"/>
        <v>74.5</v>
      </c>
    </row>
    <row r="7221" spans="1:18" x14ac:dyDescent="0.3">
      <c r="A7221" t="s">
        <v>14200</v>
      </c>
      <c r="B7221" t="s">
        <v>14201</v>
      </c>
      <c r="C7221" s="1">
        <v>46100</v>
      </c>
      <c r="D7221" s="1">
        <v>46105</v>
      </c>
      <c r="E7221" t="s">
        <v>65</v>
      </c>
      <c r="F7221" t="s">
        <v>45</v>
      </c>
      <c r="G7221" t="s">
        <v>41</v>
      </c>
      <c r="H7221" t="s">
        <v>26</v>
      </c>
      <c r="I7221" t="s">
        <v>27</v>
      </c>
      <c r="J7221" t="s">
        <v>20</v>
      </c>
      <c r="K7221">
        <v>96</v>
      </c>
      <c r="L7221">
        <v>3</v>
      </c>
      <c r="M7221">
        <v>96.41</v>
      </c>
      <c r="N7221">
        <f t="shared" si="448"/>
        <v>5</v>
      </c>
      <c r="O7221">
        <f>5</f>
        <v>5</v>
      </c>
      <c r="P7221" t="str">
        <f t="shared" si="449"/>
        <v>Met</v>
      </c>
      <c r="Q7221">
        <f t="shared" si="450"/>
        <v>3.125</v>
      </c>
      <c r="R7221">
        <f t="shared" si="451"/>
        <v>19.2</v>
      </c>
    </row>
    <row r="7222" spans="1:18" x14ac:dyDescent="0.3">
      <c r="A7222" t="s">
        <v>14202</v>
      </c>
      <c r="B7222" t="s">
        <v>9720</v>
      </c>
      <c r="C7222" s="1">
        <v>46131</v>
      </c>
      <c r="D7222" s="1">
        <v>46136</v>
      </c>
      <c r="E7222" t="s">
        <v>23</v>
      </c>
      <c r="F7222" t="s">
        <v>45</v>
      </c>
      <c r="G7222" t="s">
        <v>93</v>
      </c>
      <c r="H7222" t="s">
        <v>26</v>
      </c>
      <c r="I7222" t="s">
        <v>19</v>
      </c>
      <c r="J7222" t="s">
        <v>53</v>
      </c>
      <c r="K7222">
        <v>465</v>
      </c>
      <c r="L7222">
        <v>2</v>
      </c>
      <c r="M7222">
        <v>97.81</v>
      </c>
      <c r="N7222">
        <f t="shared" si="448"/>
        <v>5</v>
      </c>
      <c r="O7222">
        <f>5</f>
        <v>5</v>
      </c>
      <c r="P7222" t="str">
        <f t="shared" si="449"/>
        <v>Met</v>
      </c>
      <c r="Q7222">
        <f t="shared" si="450"/>
        <v>0.43010752688172044</v>
      </c>
      <c r="R7222">
        <f t="shared" si="451"/>
        <v>93</v>
      </c>
    </row>
    <row r="7223" spans="1:18" x14ac:dyDescent="0.3">
      <c r="A7223" t="s">
        <v>14203</v>
      </c>
      <c r="B7223" t="s">
        <v>14204</v>
      </c>
      <c r="C7223" s="1">
        <v>46129</v>
      </c>
      <c r="D7223" s="1">
        <v>46130</v>
      </c>
      <c r="E7223" t="s">
        <v>59</v>
      </c>
      <c r="F7223" t="s">
        <v>24</v>
      </c>
      <c r="G7223" t="s">
        <v>25</v>
      </c>
      <c r="H7223" t="s">
        <v>18</v>
      </c>
      <c r="I7223" t="s">
        <v>27</v>
      </c>
      <c r="J7223" t="s">
        <v>42</v>
      </c>
      <c r="K7223">
        <v>297</v>
      </c>
      <c r="L7223">
        <v>1</v>
      </c>
      <c r="M7223">
        <v>98.56</v>
      </c>
      <c r="N7223">
        <f t="shared" si="448"/>
        <v>1</v>
      </c>
      <c r="O7223">
        <f>5</f>
        <v>5</v>
      </c>
      <c r="P7223" t="str">
        <f t="shared" si="449"/>
        <v>Met</v>
      </c>
      <c r="Q7223">
        <f t="shared" si="450"/>
        <v>0.33670033670033667</v>
      </c>
      <c r="R7223">
        <f t="shared" si="451"/>
        <v>297</v>
      </c>
    </row>
    <row r="7224" spans="1:18" x14ac:dyDescent="0.3">
      <c r="A7224" t="s">
        <v>14205</v>
      </c>
      <c r="B7224" t="s">
        <v>14206</v>
      </c>
      <c r="C7224" s="1">
        <v>46188</v>
      </c>
      <c r="D7224" s="1">
        <v>46194</v>
      </c>
      <c r="E7224" t="s">
        <v>15</v>
      </c>
      <c r="F7224" t="s">
        <v>69</v>
      </c>
      <c r="G7224" t="s">
        <v>25</v>
      </c>
      <c r="H7224" t="s">
        <v>56</v>
      </c>
      <c r="I7224" t="s">
        <v>33</v>
      </c>
      <c r="J7224" t="s">
        <v>74</v>
      </c>
      <c r="K7224">
        <v>332</v>
      </c>
      <c r="L7224">
        <v>4</v>
      </c>
      <c r="M7224">
        <v>95.48</v>
      </c>
      <c r="N7224">
        <f t="shared" si="448"/>
        <v>6</v>
      </c>
      <c r="O7224">
        <f>5</f>
        <v>5</v>
      </c>
      <c r="P7224" t="str">
        <f t="shared" si="449"/>
        <v>Breached</v>
      </c>
      <c r="Q7224">
        <f t="shared" si="450"/>
        <v>1.2048192771084338</v>
      </c>
      <c r="R7224">
        <f t="shared" si="451"/>
        <v>55.333333333333336</v>
      </c>
    </row>
    <row r="7225" spans="1:18" x14ac:dyDescent="0.3">
      <c r="A7225" t="s">
        <v>14207</v>
      </c>
      <c r="B7225" t="s">
        <v>14208</v>
      </c>
      <c r="C7225" s="1">
        <v>46052</v>
      </c>
      <c r="D7225" s="1">
        <v>46060</v>
      </c>
      <c r="E7225" t="s">
        <v>37</v>
      </c>
      <c r="F7225" t="s">
        <v>24</v>
      </c>
      <c r="G7225" t="s">
        <v>41</v>
      </c>
      <c r="H7225" t="s">
        <v>26</v>
      </c>
      <c r="I7225" t="s">
        <v>27</v>
      </c>
      <c r="J7225" t="s">
        <v>66</v>
      </c>
      <c r="K7225">
        <v>479</v>
      </c>
      <c r="L7225">
        <v>5</v>
      </c>
      <c r="M7225">
        <v>93.01</v>
      </c>
      <c r="N7225">
        <f t="shared" si="448"/>
        <v>8</v>
      </c>
      <c r="O7225">
        <f>5</f>
        <v>5</v>
      </c>
      <c r="P7225" t="str">
        <f t="shared" si="449"/>
        <v>Breached</v>
      </c>
      <c r="Q7225">
        <f t="shared" si="450"/>
        <v>1.0438413361169103</v>
      </c>
      <c r="R7225">
        <f t="shared" si="451"/>
        <v>59.875</v>
      </c>
    </row>
    <row r="7226" spans="1:18" x14ac:dyDescent="0.3">
      <c r="A7226" t="s">
        <v>14209</v>
      </c>
      <c r="B7226" t="s">
        <v>14210</v>
      </c>
      <c r="C7226" s="1">
        <v>46072</v>
      </c>
      <c r="D7226" s="1">
        <v>46078</v>
      </c>
      <c r="E7226" t="s">
        <v>59</v>
      </c>
      <c r="F7226" t="s">
        <v>45</v>
      </c>
      <c r="G7226" t="s">
        <v>93</v>
      </c>
      <c r="H7226" t="s">
        <v>56</v>
      </c>
      <c r="I7226" t="s">
        <v>27</v>
      </c>
      <c r="J7226" t="s">
        <v>34</v>
      </c>
      <c r="K7226">
        <v>332</v>
      </c>
      <c r="L7226">
        <v>0</v>
      </c>
      <c r="M7226">
        <v>100</v>
      </c>
      <c r="N7226">
        <f t="shared" si="448"/>
        <v>6</v>
      </c>
      <c r="O7226">
        <f>5</f>
        <v>5</v>
      </c>
      <c r="P7226" t="str">
        <f t="shared" si="449"/>
        <v>Breached</v>
      </c>
      <c r="Q7226">
        <f t="shared" si="450"/>
        <v>0</v>
      </c>
      <c r="R7226">
        <f t="shared" si="451"/>
        <v>55.333333333333336</v>
      </c>
    </row>
    <row r="7227" spans="1:18" x14ac:dyDescent="0.3">
      <c r="A7227" t="s">
        <v>14211</v>
      </c>
      <c r="B7227" t="s">
        <v>14212</v>
      </c>
      <c r="C7227" s="1">
        <v>46076</v>
      </c>
      <c r="D7227" s="1">
        <v>46078</v>
      </c>
      <c r="E7227" t="s">
        <v>65</v>
      </c>
      <c r="F7227" t="s">
        <v>31</v>
      </c>
      <c r="G7227" t="s">
        <v>49</v>
      </c>
      <c r="H7227" t="s">
        <v>56</v>
      </c>
      <c r="I7227" t="s">
        <v>33</v>
      </c>
      <c r="J7227" t="s">
        <v>34</v>
      </c>
      <c r="K7227">
        <v>473</v>
      </c>
      <c r="L7227">
        <v>4</v>
      </c>
      <c r="M7227">
        <v>94.51</v>
      </c>
      <c r="N7227">
        <f t="shared" si="448"/>
        <v>2</v>
      </c>
      <c r="O7227">
        <f>5</f>
        <v>5</v>
      </c>
      <c r="P7227" t="str">
        <f t="shared" si="449"/>
        <v>Met</v>
      </c>
      <c r="Q7227">
        <f t="shared" si="450"/>
        <v>0.84566596194503174</v>
      </c>
      <c r="R7227">
        <f t="shared" si="451"/>
        <v>236.5</v>
      </c>
    </row>
    <row r="7228" spans="1:18" x14ac:dyDescent="0.3">
      <c r="A7228" t="s">
        <v>14213</v>
      </c>
      <c r="B7228" t="s">
        <v>14214</v>
      </c>
      <c r="C7228" s="1">
        <v>46044</v>
      </c>
      <c r="D7228" s="1">
        <v>46053</v>
      </c>
      <c r="E7228" t="s">
        <v>65</v>
      </c>
      <c r="F7228" t="s">
        <v>38</v>
      </c>
      <c r="G7228" t="s">
        <v>93</v>
      </c>
      <c r="H7228" t="s">
        <v>18</v>
      </c>
      <c r="I7228" t="s">
        <v>27</v>
      </c>
      <c r="J7228" t="s">
        <v>34</v>
      </c>
      <c r="K7228">
        <v>218</v>
      </c>
      <c r="L7228">
        <v>3</v>
      </c>
      <c r="M7228">
        <v>98.17</v>
      </c>
      <c r="N7228">
        <f t="shared" si="448"/>
        <v>9</v>
      </c>
      <c r="O7228">
        <f>5</f>
        <v>5</v>
      </c>
      <c r="P7228" t="str">
        <f t="shared" si="449"/>
        <v>Breached</v>
      </c>
      <c r="Q7228">
        <f t="shared" si="450"/>
        <v>1.3761467889908259</v>
      </c>
      <c r="R7228">
        <f t="shared" si="451"/>
        <v>24.222222222222221</v>
      </c>
    </row>
    <row r="7229" spans="1:18" x14ac:dyDescent="0.3">
      <c r="A7229" t="s">
        <v>14215</v>
      </c>
      <c r="B7229" t="s">
        <v>14216</v>
      </c>
      <c r="C7229" s="1">
        <v>46092</v>
      </c>
      <c r="D7229" s="1">
        <v>46102</v>
      </c>
      <c r="E7229" t="s">
        <v>37</v>
      </c>
      <c r="F7229" t="s">
        <v>16</v>
      </c>
      <c r="G7229" t="s">
        <v>41</v>
      </c>
      <c r="H7229" t="s">
        <v>26</v>
      </c>
      <c r="I7229" t="s">
        <v>33</v>
      </c>
      <c r="J7229" t="s">
        <v>74</v>
      </c>
      <c r="K7229">
        <v>311</v>
      </c>
      <c r="L7229">
        <v>1</v>
      </c>
      <c r="M7229">
        <v>98.83</v>
      </c>
      <c r="N7229">
        <f t="shared" si="448"/>
        <v>10</v>
      </c>
      <c r="O7229">
        <f>5</f>
        <v>5</v>
      </c>
      <c r="P7229" t="str">
        <f t="shared" si="449"/>
        <v>Breached</v>
      </c>
      <c r="Q7229">
        <f t="shared" si="450"/>
        <v>0.32154340836012862</v>
      </c>
      <c r="R7229">
        <f t="shared" si="451"/>
        <v>31.1</v>
      </c>
    </row>
    <row r="7230" spans="1:18" x14ac:dyDescent="0.3">
      <c r="A7230" t="s">
        <v>14217</v>
      </c>
      <c r="B7230" t="s">
        <v>14218</v>
      </c>
      <c r="C7230" s="1">
        <v>46134</v>
      </c>
      <c r="D7230" s="1">
        <v>46142</v>
      </c>
      <c r="E7230" t="s">
        <v>15</v>
      </c>
      <c r="F7230" t="s">
        <v>38</v>
      </c>
      <c r="G7230" t="s">
        <v>93</v>
      </c>
      <c r="H7230" t="s">
        <v>26</v>
      </c>
      <c r="I7230" t="s">
        <v>19</v>
      </c>
      <c r="J7230" t="s">
        <v>66</v>
      </c>
      <c r="K7230">
        <v>460</v>
      </c>
      <c r="L7230">
        <v>4</v>
      </c>
      <c r="M7230">
        <v>94.67</v>
      </c>
      <c r="N7230">
        <f t="shared" si="448"/>
        <v>8</v>
      </c>
      <c r="O7230">
        <f>5</f>
        <v>5</v>
      </c>
      <c r="P7230" t="str">
        <f t="shared" si="449"/>
        <v>Breached</v>
      </c>
      <c r="Q7230">
        <f t="shared" si="450"/>
        <v>0.86956521739130432</v>
      </c>
      <c r="R7230">
        <f t="shared" si="451"/>
        <v>57.5</v>
      </c>
    </row>
    <row r="7231" spans="1:18" x14ac:dyDescent="0.3">
      <c r="A7231" t="s">
        <v>14219</v>
      </c>
      <c r="B7231" t="s">
        <v>14220</v>
      </c>
      <c r="C7231" s="1">
        <v>46034</v>
      </c>
      <c r="D7231" s="1">
        <v>46038</v>
      </c>
      <c r="E7231" t="s">
        <v>23</v>
      </c>
      <c r="F7231" t="s">
        <v>31</v>
      </c>
      <c r="G7231" t="s">
        <v>49</v>
      </c>
      <c r="H7231" t="s">
        <v>56</v>
      </c>
      <c r="I7231" t="s">
        <v>33</v>
      </c>
      <c r="J7231" t="s">
        <v>53</v>
      </c>
      <c r="K7231">
        <v>247</v>
      </c>
      <c r="L7231">
        <v>0</v>
      </c>
      <c r="M7231">
        <v>100</v>
      </c>
      <c r="N7231">
        <f t="shared" si="448"/>
        <v>4</v>
      </c>
      <c r="O7231">
        <f>5</f>
        <v>5</v>
      </c>
      <c r="P7231" t="str">
        <f t="shared" si="449"/>
        <v>Met</v>
      </c>
      <c r="Q7231">
        <f t="shared" si="450"/>
        <v>0</v>
      </c>
      <c r="R7231">
        <f t="shared" si="451"/>
        <v>61.75</v>
      </c>
    </row>
    <row r="7232" spans="1:18" x14ac:dyDescent="0.3">
      <c r="A7232" t="s">
        <v>14221</v>
      </c>
      <c r="B7232" t="s">
        <v>14222</v>
      </c>
      <c r="C7232" s="1">
        <v>46145</v>
      </c>
      <c r="D7232" s="1">
        <v>46150</v>
      </c>
      <c r="E7232" t="s">
        <v>15</v>
      </c>
      <c r="F7232" t="s">
        <v>38</v>
      </c>
      <c r="G7232" t="s">
        <v>25</v>
      </c>
      <c r="H7232" t="s">
        <v>26</v>
      </c>
      <c r="I7232" t="s">
        <v>19</v>
      </c>
      <c r="J7232" t="s">
        <v>34</v>
      </c>
      <c r="K7232">
        <v>154</v>
      </c>
      <c r="L7232">
        <v>4</v>
      </c>
      <c r="M7232">
        <v>94.22</v>
      </c>
      <c r="N7232">
        <f t="shared" si="448"/>
        <v>5</v>
      </c>
      <c r="O7232">
        <f>5</f>
        <v>5</v>
      </c>
      <c r="P7232" t="str">
        <f t="shared" si="449"/>
        <v>Met</v>
      </c>
      <c r="Q7232">
        <f t="shared" si="450"/>
        <v>2.5974025974025974</v>
      </c>
      <c r="R7232">
        <f t="shared" si="451"/>
        <v>30.8</v>
      </c>
    </row>
    <row r="7233" spans="1:18" x14ac:dyDescent="0.3">
      <c r="A7233" t="s">
        <v>14223</v>
      </c>
      <c r="B7233" t="s">
        <v>14224</v>
      </c>
      <c r="C7233" s="1">
        <v>46054</v>
      </c>
      <c r="D7233" s="1">
        <v>46062</v>
      </c>
      <c r="E7233" t="s">
        <v>23</v>
      </c>
      <c r="F7233" t="s">
        <v>31</v>
      </c>
      <c r="G7233" t="s">
        <v>93</v>
      </c>
      <c r="H7233" t="s">
        <v>18</v>
      </c>
      <c r="I7233" t="s">
        <v>33</v>
      </c>
      <c r="J7233" t="s">
        <v>20</v>
      </c>
      <c r="K7233">
        <v>50</v>
      </c>
      <c r="L7233">
        <v>2</v>
      </c>
      <c r="M7233">
        <v>97.83</v>
      </c>
      <c r="N7233">
        <f t="shared" si="448"/>
        <v>8</v>
      </c>
      <c r="O7233">
        <f>5</f>
        <v>5</v>
      </c>
      <c r="P7233" t="str">
        <f t="shared" si="449"/>
        <v>Breached</v>
      </c>
      <c r="Q7233">
        <f t="shared" si="450"/>
        <v>4</v>
      </c>
      <c r="R7233">
        <f t="shared" si="451"/>
        <v>6.25</v>
      </c>
    </row>
    <row r="7234" spans="1:18" x14ac:dyDescent="0.3">
      <c r="A7234" t="s">
        <v>14225</v>
      </c>
      <c r="B7234" t="s">
        <v>14226</v>
      </c>
      <c r="C7234" s="1">
        <v>46186</v>
      </c>
      <c r="D7234" s="1">
        <v>46187</v>
      </c>
      <c r="E7234" t="s">
        <v>37</v>
      </c>
      <c r="F7234" t="s">
        <v>31</v>
      </c>
      <c r="G7234" t="s">
        <v>41</v>
      </c>
      <c r="H7234" t="s">
        <v>18</v>
      </c>
      <c r="I7234" t="s">
        <v>27</v>
      </c>
      <c r="J7234" t="s">
        <v>28</v>
      </c>
      <c r="K7234">
        <v>298</v>
      </c>
      <c r="L7234">
        <v>3</v>
      </c>
      <c r="M7234">
        <v>98.19</v>
      </c>
      <c r="N7234">
        <f t="shared" si="448"/>
        <v>1</v>
      </c>
      <c r="O7234">
        <f>5</f>
        <v>5</v>
      </c>
      <c r="P7234" t="str">
        <f t="shared" si="449"/>
        <v>Met</v>
      </c>
      <c r="Q7234">
        <f t="shared" si="450"/>
        <v>1.006711409395973</v>
      </c>
      <c r="R7234">
        <f t="shared" si="451"/>
        <v>298</v>
      </c>
    </row>
    <row r="7235" spans="1:18" x14ac:dyDescent="0.3">
      <c r="A7235" t="s">
        <v>14227</v>
      </c>
      <c r="B7235" t="s">
        <v>11920</v>
      </c>
      <c r="C7235" s="1">
        <v>46199</v>
      </c>
      <c r="D7235" s="1">
        <v>46201</v>
      </c>
      <c r="E7235" t="s">
        <v>37</v>
      </c>
      <c r="F7235" t="s">
        <v>69</v>
      </c>
      <c r="G7235" t="s">
        <v>93</v>
      </c>
      <c r="H7235" t="s">
        <v>56</v>
      </c>
      <c r="I7235" t="s">
        <v>33</v>
      </c>
      <c r="J7235" t="s">
        <v>46</v>
      </c>
      <c r="K7235">
        <v>246</v>
      </c>
      <c r="L7235">
        <v>0</v>
      </c>
      <c r="M7235">
        <v>100</v>
      </c>
      <c r="N7235">
        <f t="shared" ref="N7235:N7298" si="452">D7235-C7235</f>
        <v>2</v>
      </c>
      <c r="O7235">
        <f>5</f>
        <v>5</v>
      </c>
      <c r="P7235" t="str">
        <f t="shared" ref="P7235:P7298" si="453">IF(N7235&lt;=O7235,"Met","Breached")</f>
        <v>Met</v>
      </c>
      <c r="Q7235">
        <f t="shared" ref="Q7235:Q7298" si="454">(L7235/K7235)*100</f>
        <v>0</v>
      </c>
      <c r="R7235">
        <f t="shared" ref="R7235:R7298" si="455">(K7235/N7235)</f>
        <v>123</v>
      </c>
    </row>
    <row r="7236" spans="1:18" x14ac:dyDescent="0.3">
      <c r="A7236" t="s">
        <v>14228</v>
      </c>
      <c r="B7236" t="s">
        <v>14229</v>
      </c>
      <c r="C7236" s="1">
        <v>46059</v>
      </c>
      <c r="D7236" s="1">
        <v>46060</v>
      </c>
      <c r="E7236" t="s">
        <v>23</v>
      </c>
      <c r="F7236" t="s">
        <v>38</v>
      </c>
      <c r="G7236" t="s">
        <v>93</v>
      </c>
      <c r="H7236" t="s">
        <v>18</v>
      </c>
      <c r="I7236" t="s">
        <v>33</v>
      </c>
      <c r="J7236" t="s">
        <v>34</v>
      </c>
      <c r="K7236">
        <v>255</v>
      </c>
      <c r="L7236">
        <v>1</v>
      </c>
      <c r="M7236">
        <v>98.95</v>
      </c>
      <c r="N7236">
        <f t="shared" si="452"/>
        <v>1</v>
      </c>
      <c r="O7236">
        <f>5</f>
        <v>5</v>
      </c>
      <c r="P7236" t="str">
        <f t="shared" si="453"/>
        <v>Met</v>
      </c>
      <c r="Q7236">
        <f t="shared" si="454"/>
        <v>0.39215686274509803</v>
      </c>
      <c r="R7236">
        <f t="shared" si="455"/>
        <v>255</v>
      </c>
    </row>
    <row r="7237" spans="1:18" x14ac:dyDescent="0.3">
      <c r="A7237" t="s">
        <v>14230</v>
      </c>
      <c r="B7237" t="s">
        <v>14231</v>
      </c>
      <c r="C7237" s="1">
        <v>46039</v>
      </c>
      <c r="D7237" s="1">
        <v>46045</v>
      </c>
      <c r="E7237" t="s">
        <v>15</v>
      </c>
      <c r="F7237" t="s">
        <v>31</v>
      </c>
      <c r="G7237" t="s">
        <v>17</v>
      </c>
      <c r="H7237" t="s">
        <v>26</v>
      </c>
      <c r="I7237" t="s">
        <v>27</v>
      </c>
      <c r="J7237" t="s">
        <v>34</v>
      </c>
      <c r="K7237">
        <v>427</v>
      </c>
      <c r="L7237">
        <v>0</v>
      </c>
      <c r="M7237">
        <v>100</v>
      </c>
      <c r="N7237">
        <f t="shared" si="452"/>
        <v>6</v>
      </c>
      <c r="O7237">
        <f>5</f>
        <v>5</v>
      </c>
      <c r="P7237" t="str">
        <f t="shared" si="453"/>
        <v>Breached</v>
      </c>
      <c r="Q7237">
        <f t="shared" si="454"/>
        <v>0</v>
      </c>
      <c r="R7237">
        <f t="shared" si="455"/>
        <v>71.166666666666671</v>
      </c>
    </row>
    <row r="7238" spans="1:18" x14ac:dyDescent="0.3">
      <c r="A7238" t="s">
        <v>14232</v>
      </c>
      <c r="B7238" t="s">
        <v>14233</v>
      </c>
      <c r="C7238" s="1">
        <v>46088</v>
      </c>
      <c r="D7238" s="1">
        <v>46091</v>
      </c>
      <c r="E7238" t="s">
        <v>23</v>
      </c>
      <c r="F7238" t="s">
        <v>31</v>
      </c>
      <c r="G7238" t="s">
        <v>25</v>
      </c>
      <c r="H7238" t="s">
        <v>56</v>
      </c>
      <c r="I7238" t="s">
        <v>19</v>
      </c>
      <c r="J7238" t="s">
        <v>53</v>
      </c>
      <c r="K7238">
        <v>387</v>
      </c>
      <c r="L7238">
        <v>3</v>
      </c>
      <c r="M7238">
        <v>96.02</v>
      </c>
      <c r="N7238">
        <f t="shared" si="452"/>
        <v>3</v>
      </c>
      <c r="O7238">
        <f>5</f>
        <v>5</v>
      </c>
      <c r="P7238" t="str">
        <f t="shared" si="453"/>
        <v>Met</v>
      </c>
      <c r="Q7238">
        <f t="shared" si="454"/>
        <v>0.77519379844961245</v>
      </c>
      <c r="R7238">
        <f t="shared" si="455"/>
        <v>129</v>
      </c>
    </row>
    <row r="7239" spans="1:18" x14ac:dyDescent="0.3">
      <c r="A7239" t="s">
        <v>14234</v>
      </c>
      <c r="B7239" t="s">
        <v>14235</v>
      </c>
      <c r="C7239" s="1">
        <v>46104</v>
      </c>
      <c r="D7239" s="1">
        <v>46111</v>
      </c>
      <c r="E7239" t="s">
        <v>37</v>
      </c>
      <c r="F7239" t="s">
        <v>45</v>
      </c>
      <c r="G7239" t="s">
        <v>25</v>
      </c>
      <c r="H7239" t="s">
        <v>18</v>
      </c>
      <c r="I7239" t="s">
        <v>19</v>
      </c>
      <c r="J7239" t="s">
        <v>28</v>
      </c>
      <c r="K7239">
        <v>495</v>
      </c>
      <c r="L7239">
        <v>0</v>
      </c>
      <c r="M7239">
        <v>100</v>
      </c>
      <c r="N7239">
        <f t="shared" si="452"/>
        <v>7</v>
      </c>
      <c r="O7239">
        <f>5</f>
        <v>5</v>
      </c>
      <c r="P7239" t="str">
        <f t="shared" si="453"/>
        <v>Breached</v>
      </c>
      <c r="Q7239">
        <f t="shared" si="454"/>
        <v>0</v>
      </c>
      <c r="R7239">
        <f t="shared" si="455"/>
        <v>70.714285714285708</v>
      </c>
    </row>
    <row r="7240" spans="1:18" x14ac:dyDescent="0.3">
      <c r="A7240" t="s">
        <v>14236</v>
      </c>
      <c r="B7240" t="s">
        <v>14237</v>
      </c>
      <c r="C7240" s="1">
        <v>46106</v>
      </c>
      <c r="D7240" s="1">
        <v>46114</v>
      </c>
      <c r="E7240" t="s">
        <v>23</v>
      </c>
      <c r="F7240" t="s">
        <v>24</v>
      </c>
      <c r="G7240" t="s">
        <v>41</v>
      </c>
      <c r="H7240" t="s">
        <v>56</v>
      </c>
      <c r="I7240" t="s">
        <v>27</v>
      </c>
      <c r="J7240" t="s">
        <v>20</v>
      </c>
      <c r="K7240">
        <v>234</v>
      </c>
      <c r="L7240">
        <v>5</v>
      </c>
      <c r="M7240">
        <v>95.21</v>
      </c>
      <c r="N7240">
        <f t="shared" si="452"/>
        <v>8</v>
      </c>
      <c r="O7240">
        <f>5</f>
        <v>5</v>
      </c>
      <c r="P7240" t="str">
        <f t="shared" si="453"/>
        <v>Breached</v>
      </c>
      <c r="Q7240">
        <f t="shared" si="454"/>
        <v>2.1367521367521367</v>
      </c>
      <c r="R7240">
        <f t="shared" si="455"/>
        <v>29.25</v>
      </c>
    </row>
    <row r="7241" spans="1:18" x14ac:dyDescent="0.3">
      <c r="A7241" t="s">
        <v>14238</v>
      </c>
      <c r="B7241" t="s">
        <v>14239</v>
      </c>
      <c r="C7241" s="1">
        <v>46100</v>
      </c>
      <c r="D7241" s="1">
        <v>46101</v>
      </c>
      <c r="E7241" t="s">
        <v>15</v>
      </c>
      <c r="F7241" t="s">
        <v>24</v>
      </c>
      <c r="G7241" t="s">
        <v>93</v>
      </c>
      <c r="H7241" t="s">
        <v>18</v>
      </c>
      <c r="I7241" t="s">
        <v>27</v>
      </c>
      <c r="J7241" t="s">
        <v>34</v>
      </c>
      <c r="K7241">
        <v>360</v>
      </c>
      <c r="L7241">
        <v>2</v>
      </c>
      <c r="M7241">
        <v>97.27</v>
      </c>
      <c r="N7241">
        <f t="shared" si="452"/>
        <v>1</v>
      </c>
      <c r="O7241">
        <f>5</f>
        <v>5</v>
      </c>
      <c r="P7241" t="str">
        <f t="shared" si="453"/>
        <v>Met</v>
      </c>
      <c r="Q7241">
        <f t="shared" si="454"/>
        <v>0.55555555555555558</v>
      </c>
      <c r="R7241">
        <f t="shared" si="455"/>
        <v>360</v>
      </c>
    </row>
    <row r="7242" spans="1:18" x14ac:dyDescent="0.3">
      <c r="A7242" t="s">
        <v>14240</v>
      </c>
      <c r="B7242" t="s">
        <v>14241</v>
      </c>
      <c r="C7242" s="1">
        <v>46086</v>
      </c>
      <c r="D7242" s="1">
        <v>46088</v>
      </c>
      <c r="E7242" t="s">
        <v>65</v>
      </c>
      <c r="F7242" t="s">
        <v>24</v>
      </c>
      <c r="G7242" t="s">
        <v>52</v>
      </c>
      <c r="H7242" t="s">
        <v>18</v>
      </c>
      <c r="I7242" t="s">
        <v>33</v>
      </c>
      <c r="J7242" t="s">
        <v>66</v>
      </c>
      <c r="K7242">
        <v>383</v>
      </c>
      <c r="L7242">
        <v>5</v>
      </c>
      <c r="M7242">
        <v>93.24</v>
      </c>
      <c r="N7242">
        <f t="shared" si="452"/>
        <v>2</v>
      </c>
      <c r="O7242">
        <f>5</f>
        <v>5</v>
      </c>
      <c r="P7242" t="str">
        <f t="shared" si="453"/>
        <v>Met</v>
      </c>
      <c r="Q7242">
        <f t="shared" si="454"/>
        <v>1.3054830287206265</v>
      </c>
      <c r="R7242">
        <f t="shared" si="455"/>
        <v>191.5</v>
      </c>
    </row>
    <row r="7243" spans="1:18" x14ac:dyDescent="0.3">
      <c r="A7243" t="s">
        <v>14242</v>
      </c>
      <c r="B7243" t="s">
        <v>14243</v>
      </c>
      <c r="C7243" s="1">
        <v>46175</v>
      </c>
      <c r="D7243" s="1">
        <v>46179</v>
      </c>
      <c r="E7243" t="s">
        <v>37</v>
      </c>
      <c r="F7243" t="s">
        <v>24</v>
      </c>
      <c r="G7243" t="s">
        <v>49</v>
      </c>
      <c r="H7243" t="s">
        <v>26</v>
      </c>
      <c r="I7243" t="s">
        <v>33</v>
      </c>
      <c r="J7243" t="s">
        <v>28</v>
      </c>
      <c r="K7243">
        <v>488</v>
      </c>
      <c r="L7243">
        <v>3</v>
      </c>
      <c r="M7243">
        <v>98.39</v>
      </c>
      <c r="N7243">
        <f t="shared" si="452"/>
        <v>4</v>
      </c>
      <c r="O7243">
        <f>5</f>
        <v>5</v>
      </c>
      <c r="P7243" t="str">
        <f t="shared" si="453"/>
        <v>Met</v>
      </c>
      <c r="Q7243">
        <f t="shared" si="454"/>
        <v>0.61475409836065575</v>
      </c>
      <c r="R7243">
        <f t="shared" si="455"/>
        <v>122</v>
      </c>
    </row>
    <row r="7244" spans="1:18" x14ac:dyDescent="0.3">
      <c r="A7244" t="s">
        <v>14244</v>
      </c>
      <c r="B7244" t="s">
        <v>14245</v>
      </c>
      <c r="C7244" s="1">
        <v>46198</v>
      </c>
      <c r="D7244" s="1">
        <v>46205</v>
      </c>
      <c r="E7244" t="s">
        <v>23</v>
      </c>
      <c r="F7244" t="s">
        <v>24</v>
      </c>
      <c r="G7244" t="s">
        <v>17</v>
      </c>
      <c r="H7244" t="s">
        <v>26</v>
      </c>
      <c r="I7244" t="s">
        <v>27</v>
      </c>
      <c r="J7244" t="s">
        <v>74</v>
      </c>
      <c r="K7244">
        <v>486</v>
      </c>
      <c r="L7244">
        <v>1</v>
      </c>
      <c r="M7244">
        <v>98.66</v>
      </c>
      <c r="N7244">
        <f t="shared" si="452"/>
        <v>7</v>
      </c>
      <c r="O7244">
        <f>5</f>
        <v>5</v>
      </c>
      <c r="P7244" t="str">
        <f t="shared" si="453"/>
        <v>Breached</v>
      </c>
      <c r="Q7244">
        <f t="shared" si="454"/>
        <v>0.20576131687242799</v>
      </c>
      <c r="R7244">
        <f t="shared" si="455"/>
        <v>69.428571428571431</v>
      </c>
    </row>
    <row r="7245" spans="1:18" x14ac:dyDescent="0.3">
      <c r="A7245" t="s">
        <v>14246</v>
      </c>
      <c r="B7245" t="s">
        <v>14247</v>
      </c>
      <c r="C7245" s="1">
        <v>46149</v>
      </c>
      <c r="D7245" s="1">
        <v>46153</v>
      </c>
      <c r="E7245" t="s">
        <v>59</v>
      </c>
      <c r="F7245" t="s">
        <v>24</v>
      </c>
      <c r="G7245" t="s">
        <v>52</v>
      </c>
      <c r="H7245" t="s">
        <v>26</v>
      </c>
      <c r="I7245" t="s">
        <v>33</v>
      </c>
      <c r="J7245" t="s">
        <v>28</v>
      </c>
      <c r="K7245">
        <v>212</v>
      </c>
      <c r="L7245">
        <v>2</v>
      </c>
      <c r="M7245">
        <v>98.3</v>
      </c>
      <c r="N7245">
        <f t="shared" si="452"/>
        <v>4</v>
      </c>
      <c r="O7245">
        <f>5</f>
        <v>5</v>
      </c>
      <c r="P7245" t="str">
        <f t="shared" si="453"/>
        <v>Met</v>
      </c>
      <c r="Q7245">
        <f t="shared" si="454"/>
        <v>0.94339622641509435</v>
      </c>
      <c r="R7245">
        <f t="shared" si="455"/>
        <v>53</v>
      </c>
    </row>
    <row r="7246" spans="1:18" x14ac:dyDescent="0.3">
      <c r="A7246" t="s">
        <v>14248</v>
      </c>
      <c r="B7246" t="s">
        <v>14249</v>
      </c>
      <c r="C7246" s="1">
        <v>46028</v>
      </c>
      <c r="D7246" s="1">
        <v>46038</v>
      </c>
      <c r="E7246" t="s">
        <v>23</v>
      </c>
      <c r="F7246" t="s">
        <v>38</v>
      </c>
      <c r="G7246" t="s">
        <v>25</v>
      </c>
      <c r="H7246" t="s">
        <v>18</v>
      </c>
      <c r="I7246" t="s">
        <v>33</v>
      </c>
      <c r="J7246" t="s">
        <v>42</v>
      </c>
      <c r="K7246">
        <v>169</v>
      </c>
      <c r="L7246">
        <v>1</v>
      </c>
      <c r="M7246">
        <v>98.6</v>
      </c>
      <c r="N7246">
        <f t="shared" si="452"/>
        <v>10</v>
      </c>
      <c r="O7246">
        <f>5</f>
        <v>5</v>
      </c>
      <c r="P7246" t="str">
        <f t="shared" si="453"/>
        <v>Breached</v>
      </c>
      <c r="Q7246">
        <f t="shared" si="454"/>
        <v>0.59171597633136097</v>
      </c>
      <c r="R7246">
        <f t="shared" si="455"/>
        <v>16.899999999999999</v>
      </c>
    </row>
    <row r="7247" spans="1:18" x14ac:dyDescent="0.3">
      <c r="A7247" t="s">
        <v>14250</v>
      </c>
      <c r="B7247" t="s">
        <v>14251</v>
      </c>
      <c r="C7247" s="1">
        <v>46058</v>
      </c>
      <c r="D7247" s="1">
        <v>46059</v>
      </c>
      <c r="E7247" t="s">
        <v>65</v>
      </c>
      <c r="F7247" t="s">
        <v>69</v>
      </c>
      <c r="G7247" t="s">
        <v>41</v>
      </c>
      <c r="H7247" t="s">
        <v>26</v>
      </c>
      <c r="I7247" t="s">
        <v>27</v>
      </c>
      <c r="J7247" t="s">
        <v>34</v>
      </c>
      <c r="K7247">
        <v>420</v>
      </c>
      <c r="L7247">
        <v>5</v>
      </c>
      <c r="M7247">
        <v>96.5</v>
      </c>
      <c r="N7247">
        <f t="shared" si="452"/>
        <v>1</v>
      </c>
      <c r="O7247">
        <f>5</f>
        <v>5</v>
      </c>
      <c r="P7247" t="str">
        <f t="shared" si="453"/>
        <v>Met</v>
      </c>
      <c r="Q7247">
        <f t="shared" si="454"/>
        <v>1.1904761904761905</v>
      </c>
      <c r="R7247">
        <f t="shared" si="455"/>
        <v>420</v>
      </c>
    </row>
    <row r="7248" spans="1:18" x14ac:dyDescent="0.3">
      <c r="A7248" t="s">
        <v>14252</v>
      </c>
      <c r="B7248" t="s">
        <v>14253</v>
      </c>
      <c r="C7248" s="1">
        <v>46059</v>
      </c>
      <c r="D7248" s="1">
        <v>46061</v>
      </c>
      <c r="E7248" t="s">
        <v>37</v>
      </c>
      <c r="F7248" t="s">
        <v>69</v>
      </c>
      <c r="G7248" t="s">
        <v>49</v>
      </c>
      <c r="H7248" t="s">
        <v>26</v>
      </c>
      <c r="I7248" t="s">
        <v>27</v>
      </c>
      <c r="J7248" t="s">
        <v>74</v>
      </c>
      <c r="K7248">
        <v>471</v>
      </c>
      <c r="L7248">
        <v>5</v>
      </c>
      <c r="M7248">
        <v>95.14</v>
      </c>
      <c r="N7248">
        <f t="shared" si="452"/>
        <v>2</v>
      </c>
      <c r="O7248">
        <f>5</f>
        <v>5</v>
      </c>
      <c r="P7248" t="str">
        <f t="shared" si="453"/>
        <v>Met</v>
      </c>
      <c r="Q7248">
        <f t="shared" si="454"/>
        <v>1.0615711252653928</v>
      </c>
      <c r="R7248">
        <f t="shared" si="455"/>
        <v>235.5</v>
      </c>
    </row>
    <row r="7249" spans="1:18" x14ac:dyDescent="0.3">
      <c r="A7249" t="s">
        <v>14254</v>
      </c>
      <c r="B7249" t="s">
        <v>14255</v>
      </c>
      <c r="C7249" s="1">
        <v>46140</v>
      </c>
      <c r="D7249" s="1">
        <v>46142</v>
      </c>
      <c r="E7249" t="s">
        <v>15</v>
      </c>
      <c r="F7249" t="s">
        <v>31</v>
      </c>
      <c r="G7249" t="s">
        <v>17</v>
      </c>
      <c r="H7249" t="s">
        <v>26</v>
      </c>
      <c r="I7249" t="s">
        <v>27</v>
      </c>
      <c r="J7249" t="s">
        <v>34</v>
      </c>
      <c r="K7249">
        <v>227</v>
      </c>
      <c r="L7249">
        <v>5</v>
      </c>
      <c r="M7249">
        <v>94.89</v>
      </c>
      <c r="N7249">
        <f t="shared" si="452"/>
        <v>2</v>
      </c>
      <c r="O7249">
        <f>5</f>
        <v>5</v>
      </c>
      <c r="P7249" t="str">
        <f t="shared" si="453"/>
        <v>Met</v>
      </c>
      <c r="Q7249">
        <f t="shared" si="454"/>
        <v>2.2026431718061676</v>
      </c>
      <c r="R7249">
        <f t="shared" si="455"/>
        <v>113.5</v>
      </c>
    </row>
    <row r="7250" spans="1:18" x14ac:dyDescent="0.3">
      <c r="A7250" t="s">
        <v>14256</v>
      </c>
      <c r="B7250" t="s">
        <v>14257</v>
      </c>
      <c r="C7250" s="1">
        <v>46033</v>
      </c>
      <c r="D7250" s="1">
        <v>46035</v>
      </c>
      <c r="E7250" t="s">
        <v>65</v>
      </c>
      <c r="F7250" t="s">
        <v>45</v>
      </c>
      <c r="G7250" t="s">
        <v>25</v>
      </c>
      <c r="H7250" t="s">
        <v>26</v>
      </c>
      <c r="I7250" t="s">
        <v>33</v>
      </c>
      <c r="J7250" t="s">
        <v>20</v>
      </c>
      <c r="K7250">
        <v>361</v>
      </c>
      <c r="L7250">
        <v>5</v>
      </c>
      <c r="M7250">
        <v>96.66</v>
      </c>
      <c r="N7250">
        <f t="shared" si="452"/>
        <v>2</v>
      </c>
      <c r="O7250">
        <f>5</f>
        <v>5</v>
      </c>
      <c r="P7250" t="str">
        <f t="shared" si="453"/>
        <v>Met</v>
      </c>
      <c r="Q7250">
        <f t="shared" si="454"/>
        <v>1.3850415512465373</v>
      </c>
      <c r="R7250">
        <f t="shared" si="455"/>
        <v>180.5</v>
      </c>
    </row>
    <row r="7251" spans="1:18" x14ac:dyDescent="0.3">
      <c r="A7251" t="s">
        <v>14258</v>
      </c>
      <c r="B7251" t="s">
        <v>14259</v>
      </c>
      <c r="C7251" s="1">
        <v>46176</v>
      </c>
      <c r="D7251" s="1">
        <v>46184</v>
      </c>
      <c r="E7251" t="s">
        <v>59</v>
      </c>
      <c r="F7251" t="s">
        <v>24</v>
      </c>
      <c r="G7251" t="s">
        <v>41</v>
      </c>
      <c r="H7251" t="s">
        <v>56</v>
      </c>
      <c r="I7251" t="s">
        <v>19</v>
      </c>
      <c r="J7251" t="s">
        <v>53</v>
      </c>
      <c r="K7251">
        <v>156</v>
      </c>
      <c r="L7251">
        <v>3</v>
      </c>
      <c r="M7251">
        <v>96.49</v>
      </c>
      <c r="N7251">
        <f t="shared" si="452"/>
        <v>8</v>
      </c>
      <c r="O7251">
        <f>5</f>
        <v>5</v>
      </c>
      <c r="P7251" t="str">
        <f t="shared" si="453"/>
        <v>Breached</v>
      </c>
      <c r="Q7251">
        <f t="shared" si="454"/>
        <v>1.9230769230769231</v>
      </c>
      <c r="R7251">
        <f t="shared" si="455"/>
        <v>19.5</v>
      </c>
    </row>
    <row r="7252" spans="1:18" x14ac:dyDescent="0.3">
      <c r="A7252" t="s">
        <v>14260</v>
      </c>
      <c r="B7252" t="s">
        <v>14261</v>
      </c>
      <c r="C7252" s="1">
        <v>46161</v>
      </c>
      <c r="D7252" s="1">
        <v>46169</v>
      </c>
      <c r="E7252" t="s">
        <v>59</v>
      </c>
      <c r="F7252" t="s">
        <v>24</v>
      </c>
      <c r="G7252" t="s">
        <v>32</v>
      </c>
      <c r="H7252" t="s">
        <v>56</v>
      </c>
      <c r="I7252" t="s">
        <v>19</v>
      </c>
      <c r="J7252" t="s">
        <v>66</v>
      </c>
      <c r="K7252">
        <v>327</v>
      </c>
      <c r="L7252">
        <v>4</v>
      </c>
      <c r="M7252">
        <v>94.2</v>
      </c>
      <c r="N7252">
        <f t="shared" si="452"/>
        <v>8</v>
      </c>
      <c r="O7252">
        <f>5</f>
        <v>5</v>
      </c>
      <c r="P7252" t="str">
        <f t="shared" si="453"/>
        <v>Breached</v>
      </c>
      <c r="Q7252">
        <f t="shared" si="454"/>
        <v>1.2232415902140672</v>
      </c>
      <c r="R7252">
        <f t="shared" si="455"/>
        <v>40.875</v>
      </c>
    </row>
    <row r="7253" spans="1:18" x14ac:dyDescent="0.3">
      <c r="A7253" t="s">
        <v>14262</v>
      </c>
      <c r="B7253" t="s">
        <v>14263</v>
      </c>
      <c r="C7253" s="1">
        <v>46145</v>
      </c>
      <c r="D7253" s="1">
        <v>46148</v>
      </c>
      <c r="E7253" t="s">
        <v>15</v>
      </c>
      <c r="F7253" t="s">
        <v>38</v>
      </c>
      <c r="G7253" t="s">
        <v>52</v>
      </c>
      <c r="H7253" t="s">
        <v>18</v>
      </c>
      <c r="I7253" t="s">
        <v>33</v>
      </c>
      <c r="J7253" t="s">
        <v>34</v>
      </c>
      <c r="K7253">
        <v>47</v>
      </c>
      <c r="L7253">
        <v>5</v>
      </c>
      <c r="M7253">
        <v>95.05</v>
      </c>
      <c r="N7253">
        <f t="shared" si="452"/>
        <v>3</v>
      </c>
      <c r="O7253">
        <f>5</f>
        <v>5</v>
      </c>
      <c r="P7253" t="str">
        <f t="shared" si="453"/>
        <v>Met</v>
      </c>
      <c r="Q7253">
        <f t="shared" si="454"/>
        <v>10.638297872340425</v>
      </c>
      <c r="R7253">
        <f t="shared" si="455"/>
        <v>15.666666666666666</v>
      </c>
    </row>
    <row r="7254" spans="1:18" x14ac:dyDescent="0.3">
      <c r="A7254" t="s">
        <v>14264</v>
      </c>
      <c r="B7254" t="s">
        <v>14265</v>
      </c>
      <c r="C7254" s="1">
        <v>46045</v>
      </c>
      <c r="D7254" s="1">
        <v>46053</v>
      </c>
      <c r="E7254" t="s">
        <v>37</v>
      </c>
      <c r="F7254" t="s">
        <v>38</v>
      </c>
      <c r="G7254" t="s">
        <v>60</v>
      </c>
      <c r="H7254" t="s">
        <v>56</v>
      </c>
      <c r="I7254" t="s">
        <v>19</v>
      </c>
      <c r="J7254" t="s">
        <v>42</v>
      </c>
      <c r="K7254">
        <v>162</v>
      </c>
      <c r="L7254">
        <v>3</v>
      </c>
      <c r="M7254">
        <v>97.25</v>
      </c>
      <c r="N7254">
        <f t="shared" si="452"/>
        <v>8</v>
      </c>
      <c r="O7254">
        <f>5</f>
        <v>5</v>
      </c>
      <c r="P7254" t="str">
        <f t="shared" si="453"/>
        <v>Breached</v>
      </c>
      <c r="Q7254">
        <f t="shared" si="454"/>
        <v>1.8518518518518516</v>
      </c>
      <c r="R7254">
        <f t="shared" si="455"/>
        <v>20.25</v>
      </c>
    </row>
    <row r="7255" spans="1:18" x14ac:dyDescent="0.3">
      <c r="A7255" t="s">
        <v>14266</v>
      </c>
      <c r="B7255" t="s">
        <v>14267</v>
      </c>
      <c r="C7255" s="1">
        <v>46025</v>
      </c>
      <c r="D7255" s="1">
        <v>46035</v>
      </c>
      <c r="E7255" t="s">
        <v>37</v>
      </c>
      <c r="F7255" t="s">
        <v>24</v>
      </c>
      <c r="G7255" t="s">
        <v>17</v>
      </c>
      <c r="H7255" t="s">
        <v>56</v>
      </c>
      <c r="I7255" t="s">
        <v>27</v>
      </c>
      <c r="J7255" t="s">
        <v>28</v>
      </c>
      <c r="K7255">
        <v>106</v>
      </c>
      <c r="L7255">
        <v>2</v>
      </c>
      <c r="M7255">
        <v>98.19</v>
      </c>
      <c r="N7255">
        <f t="shared" si="452"/>
        <v>10</v>
      </c>
      <c r="O7255">
        <f>5</f>
        <v>5</v>
      </c>
      <c r="P7255" t="str">
        <f t="shared" si="453"/>
        <v>Breached</v>
      </c>
      <c r="Q7255">
        <f t="shared" si="454"/>
        <v>1.8867924528301887</v>
      </c>
      <c r="R7255">
        <f t="shared" si="455"/>
        <v>10.6</v>
      </c>
    </row>
    <row r="7256" spans="1:18" x14ac:dyDescent="0.3">
      <c r="A7256" t="s">
        <v>14268</v>
      </c>
      <c r="B7256" t="s">
        <v>14269</v>
      </c>
      <c r="C7256" s="1">
        <v>46156</v>
      </c>
      <c r="D7256" s="1">
        <v>46157</v>
      </c>
      <c r="E7256" t="s">
        <v>65</v>
      </c>
      <c r="F7256" t="s">
        <v>69</v>
      </c>
      <c r="G7256" t="s">
        <v>17</v>
      </c>
      <c r="H7256" t="s">
        <v>26</v>
      </c>
      <c r="I7256" t="s">
        <v>19</v>
      </c>
      <c r="J7256" t="s">
        <v>28</v>
      </c>
      <c r="K7256">
        <v>152</v>
      </c>
      <c r="L7256">
        <v>1</v>
      </c>
      <c r="M7256">
        <v>99.01</v>
      </c>
      <c r="N7256">
        <f t="shared" si="452"/>
        <v>1</v>
      </c>
      <c r="O7256">
        <f>5</f>
        <v>5</v>
      </c>
      <c r="P7256" t="str">
        <f t="shared" si="453"/>
        <v>Met</v>
      </c>
      <c r="Q7256">
        <f t="shared" si="454"/>
        <v>0.6578947368421052</v>
      </c>
      <c r="R7256">
        <f t="shared" si="455"/>
        <v>152</v>
      </c>
    </row>
    <row r="7257" spans="1:18" x14ac:dyDescent="0.3">
      <c r="A7257" t="s">
        <v>14270</v>
      </c>
      <c r="B7257" t="s">
        <v>14271</v>
      </c>
      <c r="C7257" s="1">
        <v>46030</v>
      </c>
      <c r="D7257" s="1">
        <v>46034</v>
      </c>
      <c r="E7257" t="s">
        <v>37</v>
      </c>
      <c r="F7257" t="s">
        <v>69</v>
      </c>
      <c r="G7257" t="s">
        <v>32</v>
      </c>
      <c r="H7257" t="s">
        <v>56</v>
      </c>
      <c r="I7257" t="s">
        <v>27</v>
      </c>
      <c r="J7257" t="s">
        <v>28</v>
      </c>
      <c r="K7257">
        <v>403</v>
      </c>
      <c r="L7257">
        <v>3</v>
      </c>
      <c r="M7257">
        <v>97.37</v>
      </c>
      <c r="N7257">
        <f t="shared" si="452"/>
        <v>4</v>
      </c>
      <c r="O7257">
        <f>5</f>
        <v>5</v>
      </c>
      <c r="P7257" t="str">
        <f t="shared" si="453"/>
        <v>Met</v>
      </c>
      <c r="Q7257">
        <f t="shared" si="454"/>
        <v>0.74441687344913154</v>
      </c>
      <c r="R7257">
        <f t="shared" si="455"/>
        <v>100.75</v>
      </c>
    </row>
    <row r="7258" spans="1:18" x14ac:dyDescent="0.3">
      <c r="A7258" t="s">
        <v>14272</v>
      </c>
      <c r="B7258" t="s">
        <v>14273</v>
      </c>
      <c r="C7258" s="1">
        <v>46070</v>
      </c>
      <c r="D7258" s="1">
        <v>46080</v>
      </c>
      <c r="E7258" t="s">
        <v>59</v>
      </c>
      <c r="F7258" t="s">
        <v>38</v>
      </c>
      <c r="G7258" t="s">
        <v>17</v>
      </c>
      <c r="H7258" t="s">
        <v>26</v>
      </c>
      <c r="I7258" t="s">
        <v>19</v>
      </c>
      <c r="J7258" t="s">
        <v>66</v>
      </c>
      <c r="K7258">
        <v>460</v>
      </c>
      <c r="L7258">
        <v>3</v>
      </c>
      <c r="M7258">
        <v>97.71</v>
      </c>
      <c r="N7258">
        <f t="shared" si="452"/>
        <v>10</v>
      </c>
      <c r="O7258">
        <f>5</f>
        <v>5</v>
      </c>
      <c r="P7258" t="str">
        <f t="shared" si="453"/>
        <v>Breached</v>
      </c>
      <c r="Q7258">
        <f t="shared" si="454"/>
        <v>0.65217391304347827</v>
      </c>
      <c r="R7258">
        <f t="shared" si="455"/>
        <v>46</v>
      </c>
    </row>
    <row r="7259" spans="1:18" x14ac:dyDescent="0.3">
      <c r="A7259" t="s">
        <v>14274</v>
      </c>
      <c r="B7259" t="s">
        <v>14275</v>
      </c>
      <c r="C7259" s="1">
        <v>46183</v>
      </c>
      <c r="D7259" s="1">
        <v>46186</v>
      </c>
      <c r="E7259" t="s">
        <v>15</v>
      </c>
      <c r="F7259" t="s">
        <v>45</v>
      </c>
      <c r="G7259" t="s">
        <v>32</v>
      </c>
      <c r="H7259" t="s">
        <v>26</v>
      </c>
      <c r="I7259" t="s">
        <v>27</v>
      </c>
      <c r="J7259" t="s">
        <v>74</v>
      </c>
      <c r="K7259">
        <v>103</v>
      </c>
      <c r="L7259">
        <v>0</v>
      </c>
      <c r="M7259">
        <v>100</v>
      </c>
      <c r="N7259">
        <f t="shared" si="452"/>
        <v>3</v>
      </c>
      <c r="O7259">
        <f>5</f>
        <v>5</v>
      </c>
      <c r="P7259" t="str">
        <f t="shared" si="453"/>
        <v>Met</v>
      </c>
      <c r="Q7259">
        <f t="shared" si="454"/>
        <v>0</v>
      </c>
      <c r="R7259">
        <f t="shared" si="455"/>
        <v>34.333333333333336</v>
      </c>
    </row>
    <row r="7260" spans="1:18" x14ac:dyDescent="0.3">
      <c r="A7260" t="s">
        <v>14276</v>
      </c>
      <c r="B7260" t="s">
        <v>14277</v>
      </c>
      <c r="C7260" s="1">
        <v>46203</v>
      </c>
      <c r="D7260" s="1">
        <v>46205</v>
      </c>
      <c r="E7260" t="s">
        <v>23</v>
      </c>
      <c r="F7260" t="s">
        <v>24</v>
      </c>
      <c r="G7260" t="s">
        <v>41</v>
      </c>
      <c r="H7260" t="s">
        <v>26</v>
      </c>
      <c r="I7260" t="s">
        <v>33</v>
      </c>
      <c r="J7260" t="s">
        <v>28</v>
      </c>
      <c r="K7260">
        <v>259</v>
      </c>
      <c r="L7260">
        <v>3</v>
      </c>
      <c r="M7260">
        <v>96.54</v>
      </c>
      <c r="N7260">
        <f t="shared" si="452"/>
        <v>2</v>
      </c>
      <c r="O7260">
        <f>5</f>
        <v>5</v>
      </c>
      <c r="P7260" t="str">
        <f t="shared" si="453"/>
        <v>Met</v>
      </c>
      <c r="Q7260">
        <f t="shared" si="454"/>
        <v>1.1583011583011582</v>
      </c>
      <c r="R7260">
        <f t="shared" si="455"/>
        <v>129.5</v>
      </c>
    </row>
    <row r="7261" spans="1:18" x14ac:dyDescent="0.3">
      <c r="A7261" t="s">
        <v>14278</v>
      </c>
      <c r="B7261" t="s">
        <v>14279</v>
      </c>
      <c r="C7261" s="1">
        <v>46159</v>
      </c>
      <c r="D7261" s="1">
        <v>46164</v>
      </c>
      <c r="E7261" t="s">
        <v>23</v>
      </c>
      <c r="F7261" t="s">
        <v>38</v>
      </c>
      <c r="G7261" t="s">
        <v>17</v>
      </c>
      <c r="H7261" t="s">
        <v>18</v>
      </c>
      <c r="I7261" t="s">
        <v>19</v>
      </c>
      <c r="J7261" t="s">
        <v>42</v>
      </c>
      <c r="K7261">
        <v>459</v>
      </c>
      <c r="L7261">
        <v>3</v>
      </c>
      <c r="M7261">
        <v>95.51</v>
      </c>
      <c r="N7261">
        <f t="shared" si="452"/>
        <v>5</v>
      </c>
      <c r="O7261">
        <f>5</f>
        <v>5</v>
      </c>
      <c r="P7261" t="str">
        <f t="shared" si="453"/>
        <v>Met</v>
      </c>
      <c r="Q7261">
        <f t="shared" si="454"/>
        <v>0.65359477124183007</v>
      </c>
      <c r="R7261">
        <f t="shared" si="455"/>
        <v>91.8</v>
      </c>
    </row>
    <row r="7262" spans="1:18" x14ac:dyDescent="0.3">
      <c r="A7262" t="s">
        <v>14280</v>
      </c>
      <c r="B7262" t="s">
        <v>14281</v>
      </c>
      <c r="C7262" s="1">
        <v>46090</v>
      </c>
      <c r="D7262" s="1">
        <v>46096</v>
      </c>
      <c r="E7262" t="s">
        <v>37</v>
      </c>
      <c r="F7262" t="s">
        <v>45</v>
      </c>
      <c r="G7262" t="s">
        <v>41</v>
      </c>
      <c r="H7262" t="s">
        <v>56</v>
      </c>
      <c r="I7262" t="s">
        <v>33</v>
      </c>
      <c r="J7262" t="s">
        <v>34</v>
      </c>
      <c r="K7262">
        <v>20</v>
      </c>
      <c r="L7262">
        <v>5</v>
      </c>
      <c r="M7262">
        <v>97.03</v>
      </c>
      <c r="N7262">
        <f t="shared" si="452"/>
        <v>6</v>
      </c>
      <c r="O7262">
        <f>5</f>
        <v>5</v>
      </c>
      <c r="P7262" t="str">
        <f t="shared" si="453"/>
        <v>Breached</v>
      </c>
      <c r="Q7262">
        <f t="shared" si="454"/>
        <v>25</v>
      </c>
      <c r="R7262">
        <f t="shared" si="455"/>
        <v>3.3333333333333335</v>
      </c>
    </row>
    <row r="7263" spans="1:18" x14ac:dyDescent="0.3">
      <c r="A7263" t="s">
        <v>14282</v>
      </c>
      <c r="B7263" t="s">
        <v>14283</v>
      </c>
      <c r="C7263" s="1">
        <v>46148</v>
      </c>
      <c r="D7263" s="1">
        <v>46155</v>
      </c>
      <c r="E7263" t="s">
        <v>65</v>
      </c>
      <c r="F7263" t="s">
        <v>69</v>
      </c>
      <c r="G7263" t="s">
        <v>60</v>
      </c>
      <c r="H7263" t="s">
        <v>26</v>
      </c>
      <c r="I7263" t="s">
        <v>19</v>
      </c>
      <c r="J7263" t="s">
        <v>53</v>
      </c>
      <c r="K7263">
        <v>500</v>
      </c>
      <c r="L7263">
        <v>5</v>
      </c>
      <c r="M7263">
        <v>93.19</v>
      </c>
      <c r="N7263">
        <f t="shared" si="452"/>
        <v>7</v>
      </c>
      <c r="O7263">
        <f>5</f>
        <v>5</v>
      </c>
      <c r="P7263" t="str">
        <f t="shared" si="453"/>
        <v>Breached</v>
      </c>
      <c r="Q7263">
        <f t="shared" si="454"/>
        <v>1</v>
      </c>
      <c r="R7263">
        <f t="shared" si="455"/>
        <v>71.428571428571431</v>
      </c>
    </row>
    <row r="7264" spans="1:18" x14ac:dyDescent="0.3">
      <c r="A7264" t="s">
        <v>14284</v>
      </c>
      <c r="B7264" t="s">
        <v>14285</v>
      </c>
      <c r="C7264" s="1">
        <v>46111</v>
      </c>
      <c r="D7264" s="1">
        <v>46118</v>
      </c>
      <c r="E7264" t="s">
        <v>59</v>
      </c>
      <c r="F7264" t="s">
        <v>38</v>
      </c>
      <c r="G7264" t="s">
        <v>93</v>
      </c>
      <c r="H7264" t="s">
        <v>18</v>
      </c>
      <c r="I7264" t="s">
        <v>27</v>
      </c>
      <c r="J7264" t="s">
        <v>66</v>
      </c>
      <c r="K7264">
        <v>440</v>
      </c>
      <c r="L7264">
        <v>1</v>
      </c>
      <c r="M7264">
        <v>98.61</v>
      </c>
      <c r="N7264">
        <f t="shared" si="452"/>
        <v>7</v>
      </c>
      <c r="O7264">
        <f>5</f>
        <v>5</v>
      </c>
      <c r="P7264" t="str">
        <f t="shared" si="453"/>
        <v>Breached</v>
      </c>
      <c r="Q7264">
        <f t="shared" si="454"/>
        <v>0.22727272727272727</v>
      </c>
      <c r="R7264">
        <f t="shared" si="455"/>
        <v>62.857142857142854</v>
      </c>
    </row>
    <row r="7265" spans="1:18" x14ac:dyDescent="0.3">
      <c r="A7265" t="s">
        <v>14286</v>
      </c>
      <c r="B7265" t="s">
        <v>14287</v>
      </c>
      <c r="C7265" s="1">
        <v>46156</v>
      </c>
      <c r="D7265" s="1">
        <v>46164</v>
      </c>
      <c r="E7265" t="s">
        <v>59</v>
      </c>
      <c r="F7265" t="s">
        <v>16</v>
      </c>
      <c r="G7265" t="s">
        <v>41</v>
      </c>
      <c r="H7265" t="s">
        <v>18</v>
      </c>
      <c r="I7265" t="s">
        <v>19</v>
      </c>
      <c r="J7265" t="s">
        <v>42</v>
      </c>
      <c r="K7265">
        <v>355</v>
      </c>
      <c r="L7265">
        <v>0</v>
      </c>
      <c r="M7265">
        <v>100</v>
      </c>
      <c r="N7265">
        <f t="shared" si="452"/>
        <v>8</v>
      </c>
      <c r="O7265">
        <f>5</f>
        <v>5</v>
      </c>
      <c r="P7265" t="str">
        <f t="shared" si="453"/>
        <v>Breached</v>
      </c>
      <c r="Q7265">
        <f t="shared" si="454"/>
        <v>0</v>
      </c>
      <c r="R7265">
        <f t="shared" si="455"/>
        <v>44.375</v>
      </c>
    </row>
    <row r="7266" spans="1:18" x14ac:dyDescent="0.3">
      <c r="A7266" t="s">
        <v>14288</v>
      </c>
      <c r="B7266" t="s">
        <v>14289</v>
      </c>
      <c r="C7266" s="1">
        <v>46200</v>
      </c>
      <c r="D7266" s="1">
        <v>46201</v>
      </c>
      <c r="E7266" t="s">
        <v>37</v>
      </c>
      <c r="F7266" t="s">
        <v>69</v>
      </c>
      <c r="G7266" t="s">
        <v>49</v>
      </c>
      <c r="H7266" t="s">
        <v>26</v>
      </c>
      <c r="I7266" t="s">
        <v>19</v>
      </c>
      <c r="J7266" t="s">
        <v>20</v>
      </c>
      <c r="K7266">
        <v>30</v>
      </c>
      <c r="L7266">
        <v>2</v>
      </c>
      <c r="M7266">
        <v>97.23</v>
      </c>
      <c r="N7266">
        <f t="shared" si="452"/>
        <v>1</v>
      </c>
      <c r="O7266">
        <f>5</f>
        <v>5</v>
      </c>
      <c r="P7266" t="str">
        <f t="shared" si="453"/>
        <v>Met</v>
      </c>
      <c r="Q7266">
        <f t="shared" si="454"/>
        <v>6.666666666666667</v>
      </c>
      <c r="R7266">
        <f t="shared" si="455"/>
        <v>30</v>
      </c>
    </row>
    <row r="7267" spans="1:18" x14ac:dyDescent="0.3">
      <c r="A7267" t="s">
        <v>14290</v>
      </c>
      <c r="B7267" t="s">
        <v>14291</v>
      </c>
      <c r="C7267" s="1">
        <v>46068</v>
      </c>
      <c r="D7267" s="1">
        <v>46078</v>
      </c>
      <c r="E7267" t="s">
        <v>15</v>
      </c>
      <c r="F7267" t="s">
        <v>16</v>
      </c>
      <c r="G7267" t="s">
        <v>93</v>
      </c>
      <c r="H7267" t="s">
        <v>18</v>
      </c>
      <c r="I7267" t="s">
        <v>27</v>
      </c>
      <c r="J7267" t="s">
        <v>66</v>
      </c>
      <c r="K7267">
        <v>315</v>
      </c>
      <c r="L7267">
        <v>3</v>
      </c>
      <c r="M7267">
        <v>95.54</v>
      </c>
      <c r="N7267">
        <f t="shared" si="452"/>
        <v>10</v>
      </c>
      <c r="O7267">
        <f>5</f>
        <v>5</v>
      </c>
      <c r="P7267" t="str">
        <f t="shared" si="453"/>
        <v>Breached</v>
      </c>
      <c r="Q7267">
        <f t="shared" si="454"/>
        <v>0.95238095238095244</v>
      </c>
      <c r="R7267">
        <f t="shared" si="455"/>
        <v>31.5</v>
      </c>
    </row>
    <row r="7268" spans="1:18" x14ac:dyDescent="0.3">
      <c r="A7268" t="s">
        <v>14292</v>
      </c>
      <c r="B7268" t="s">
        <v>14293</v>
      </c>
      <c r="C7268" s="1">
        <v>46065</v>
      </c>
      <c r="D7268" s="1">
        <v>46066</v>
      </c>
      <c r="E7268" t="s">
        <v>59</v>
      </c>
      <c r="F7268" t="s">
        <v>69</v>
      </c>
      <c r="G7268" t="s">
        <v>49</v>
      </c>
      <c r="H7268" t="s">
        <v>26</v>
      </c>
      <c r="I7268" t="s">
        <v>19</v>
      </c>
      <c r="J7268" t="s">
        <v>42</v>
      </c>
      <c r="K7268">
        <v>271</v>
      </c>
      <c r="L7268">
        <v>1</v>
      </c>
      <c r="M7268">
        <v>99.39</v>
      </c>
      <c r="N7268">
        <f t="shared" si="452"/>
        <v>1</v>
      </c>
      <c r="O7268">
        <f>5</f>
        <v>5</v>
      </c>
      <c r="P7268" t="str">
        <f t="shared" si="453"/>
        <v>Met</v>
      </c>
      <c r="Q7268">
        <f t="shared" si="454"/>
        <v>0.36900369003690037</v>
      </c>
      <c r="R7268">
        <f t="shared" si="455"/>
        <v>271</v>
      </c>
    </row>
    <row r="7269" spans="1:18" x14ac:dyDescent="0.3">
      <c r="A7269" t="s">
        <v>14294</v>
      </c>
      <c r="B7269" t="s">
        <v>14295</v>
      </c>
      <c r="C7269" s="1">
        <v>46035</v>
      </c>
      <c r="D7269" s="1">
        <v>46040</v>
      </c>
      <c r="E7269" t="s">
        <v>65</v>
      </c>
      <c r="F7269" t="s">
        <v>16</v>
      </c>
      <c r="G7269" t="s">
        <v>60</v>
      </c>
      <c r="H7269" t="s">
        <v>18</v>
      </c>
      <c r="I7269" t="s">
        <v>19</v>
      </c>
      <c r="J7269" t="s">
        <v>42</v>
      </c>
      <c r="K7269">
        <v>237</v>
      </c>
      <c r="L7269">
        <v>2</v>
      </c>
      <c r="M7269">
        <v>98.68</v>
      </c>
      <c r="N7269">
        <f t="shared" si="452"/>
        <v>5</v>
      </c>
      <c r="O7269">
        <f>5</f>
        <v>5</v>
      </c>
      <c r="P7269" t="str">
        <f t="shared" si="453"/>
        <v>Met</v>
      </c>
      <c r="Q7269">
        <f t="shared" si="454"/>
        <v>0.8438818565400843</v>
      </c>
      <c r="R7269">
        <f t="shared" si="455"/>
        <v>47.4</v>
      </c>
    </row>
    <row r="7270" spans="1:18" x14ac:dyDescent="0.3">
      <c r="A7270" t="s">
        <v>14296</v>
      </c>
      <c r="B7270" t="s">
        <v>14297</v>
      </c>
      <c r="C7270" s="1">
        <v>46132</v>
      </c>
      <c r="D7270" s="1">
        <v>46133</v>
      </c>
      <c r="E7270" t="s">
        <v>65</v>
      </c>
      <c r="F7270" t="s">
        <v>69</v>
      </c>
      <c r="G7270" t="s">
        <v>17</v>
      </c>
      <c r="H7270" t="s">
        <v>18</v>
      </c>
      <c r="I7270" t="s">
        <v>27</v>
      </c>
      <c r="J7270" t="s">
        <v>28</v>
      </c>
      <c r="K7270">
        <v>477</v>
      </c>
      <c r="L7270">
        <v>4</v>
      </c>
      <c r="M7270">
        <v>94.76</v>
      </c>
      <c r="N7270">
        <f t="shared" si="452"/>
        <v>1</v>
      </c>
      <c r="O7270">
        <f>5</f>
        <v>5</v>
      </c>
      <c r="P7270" t="str">
        <f t="shared" si="453"/>
        <v>Met</v>
      </c>
      <c r="Q7270">
        <f t="shared" si="454"/>
        <v>0.83857442348008393</v>
      </c>
      <c r="R7270">
        <f t="shared" si="455"/>
        <v>477</v>
      </c>
    </row>
    <row r="7271" spans="1:18" x14ac:dyDescent="0.3">
      <c r="A7271" t="s">
        <v>14298</v>
      </c>
      <c r="B7271" t="s">
        <v>14299</v>
      </c>
      <c r="C7271" s="1">
        <v>46063</v>
      </c>
      <c r="D7271" s="1">
        <v>46067</v>
      </c>
      <c r="E7271" t="s">
        <v>65</v>
      </c>
      <c r="F7271" t="s">
        <v>38</v>
      </c>
      <c r="G7271" t="s">
        <v>41</v>
      </c>
      <c r="H7271" t="s">
        <v>18</v>
      </c>
      <c r="I7271" t="s">
        <v>33</v>
      </c>
      <c r="J7271" t="s">
        <v>20</v>
      </c>
      <c r="K7271">
        <v>479</v>
      </c>
      <c r="L7271">
        <v>5</v>
      </c>
      <c r="M7271">
        <v>95.51</v>
      </c>
      <c r="N7271">
        <f t="shared" si="452"/>
        <v>4</v>
      </c>
      <c r="O7271">
        <f>5</f>
        <v>5</v>
      </c>
      <c r="P7271" t="str">
        <f t="shared" si="453"/>
        <v>Met</v>
      </c>
      <c r="Q7271">
        <f t="shared" si="454"/>
        <v>1.0438413361169103</v>
      </c>
      <c r="R7271">
        <f t="shared" si="455"/>
        <v>119.75</v>
      </c>
    </row>
    <row r="7272" spans="1:18" x14ac:dyDescent="0.3">
      <c r="A7272" t="s">
        <v>14300</v>
      </c>
      <c r="B7272" t="s">
        <v>14301</v>
      </c>
      <c r="C7272" s="1">
        <v>46173</v>
      </c>
      <c r="D7272" s="1">
        <v>46183</v>
      </c>
      <c r="E7272" t="s">
        <v>65</v>
      </c>
      <c r="F7272" t="s">
        <v>16</v>
      </c>
      <c r="G7272" t="s">
        <v>17</v>
      </c>
      <c r="H7272" t="s">
        <v>56</v>
      </c>
      <c r="I7272" t="s">
        <v>19</v>
      </c>
      <c r="J7272" t="s">
        <v>66</v>
      </c>
      <c r="K7272">
        <v>158</v>
      </c>
      <c r="L7272">
        <v>5</v>
      </c>
      <c r="M7272">
        <v>93.53</v>
      </c>
      <c r="N7272">
        <f t="shared" si="452"/>
        <v>10</v>
      </c>
      <c r="O7272">
        <f>5</f>
        <v>5</v>
      </c>
      <c r="P7272" t="str">
        <f t="shared" si="453"/>
        <v>Breached</v>
      </c>
      <c r="Q7272">
        <f t="shared" si="454"/>
        <v>3.1645569620253164</v>
      </c>
      <c r="R7272">
        <f t="shared" si="455"/>
        <v>15.8</v>
      </c>
    </row>
    <row r="7273" spans="1:18" x14ac:dyDescent="0.3">
      <c r="A7273" t="s">
        <v>14302</v>
      </c>
      <c r="B7273" t="s">
        <v>14303</v>
      </c>
      <c r="C7273" s="1">
        <v>46043</v>
      </c>
      <c r="D7273" s="1">
        <v>46045</v>
      </c>
      <c r="E7273" t="s">
        <v>65</v>
      </c>
      <c r="F7273" t="s">
        <v>69</v>
      </c>
      <c r="G7273" t="s">
        <v>49</v>
      </c>
      <c r="H7273" t="s">
        <v>26</v>
      </c>
      <c r="I7273" t="s">
        <v>19</v>
      </c>
      <c r="J7273" t="s">
        <v>28</v>
      </c>
      <c r="K7273">
        <v>433</v>
      </c>
      <c r="L7273">
        <v>0</v>
      </c>
      <c r="M7273">
        <v>100</v>
      </c>
      <c r="N7273">
        <f t="shared" si="452"/>
        <v>2</v>
      </c>
      <c r="O7273">
        <f>5</f>
        <v>5</v>
      </c>
      <c r="P7273" t="str">
        <f t="shared" si="453"/>
        <v>Met</v>
      </c>
      <c r="Q7273">
        <f t="shared" si="454"/>
        <v>0</v>
      </c>
      <c r="R7273">
        <f t="shared" si="455"/>
        <v>216.5</v>
      </c>
    </row>
    <row r="7274" spans="1:18" x14ac:dyDescent="0.3">
      <c r="A7274" t="s">
        <v>14304</v>
      </c>
      <c r="B7274" t="s">
        <v>14305</v>
      </c>
      <c r="C7274" s="1">
        <v>46091</v>
      </c>
      <c r="D7274" s="1">
        <v>46092</v>
      </c>
      <c r="E7274" t="s">
        <v>37</v>
      </c>
      <c r="F7274" t="s">
        <v>45</v>
      </c>
      <c r="G7274" t="s">
        <v>52</v>
      </c>
      <c r="H7274" t="s">
        <v>26</v>
      </c>
      <c r="I7274" t="s">
        <v>33</v>
      </c>
      <c r="J7274" t="s">
        <v>66</v>
      </c>
      <c r="K7274">
        <v>52</v>
      </c>
      <c r="L7274">
        <v>5</v>
      </c>
      <c r="M7274">
        <v>94.61</v>
      </c>
      <c r="N7274">
        <f t="shared" si="452"/>
        <v>1</v>
      </c>
      <c r="O7274">
        <f>5</f>
        <v>5</v>
      </c>
      <c r="P7274" t="str">
        <f t="shared" si="453"/>
        <v>Met</v>
      </c>
      <c r="Q7274">
        <f t="shared" si="454"/>
        <v>9.6153846153846168</v>
      </c>
      <c r="R7274">
        <f t="shared" si="455"/>
        <v>52</v>
      </c>
    </row>
    <row r="7275" spans="1:18" x14ac:dyDescent="0.3">
      <c r="A7275" t="s">
        <v>14306</v>
      </c>
      <c r="B7275" t="s">
        <v>14307</v>
      </c>
      <c r="C7275" s="1">
        <v>46134</v>
      </c>
      <c r="D7275" s="1">
        <v>46138</v>
      </c>
      <c r="E7275" t="s">
        <v>15</v>
      </c>
      <c r="F7275" t="s">
        <v>45</v>
      </c>
      <c r="G7275" t="s">
        <v>52</v>
      </c>
      <c r="H7275" t="s">
        <v>18</v>
      </c>
      <c r="I7275" t="s">
        <v>27</v>
      </c>
      <c r="J7275" t="s">
        <v>74</v>
      </c>
      <c r="K7275">
        <v>481</v>
      </c>
      <c r="L7275">
        <v>5</v>
      </c>
      <c r="M7275">
        <v>93.14</v>
      </c>
      <c r="N7275">
        <f t="shared" si="452"/>
        <v>4</v>
      </c>
      <c r="O7275">
        <f>5</f>
        <v>5</v>
      </c>
      <c r="P7275" t="str">
        <f t="shared" si="453"/>
        <v>Met</v>
      </c>
      <c r="Q7275">
        <f t="shared" si="454"/>
        <v>1.0395010395010396</v>
      </c>
      <c r="R7275">
        <f t="shared" si="455"/>
        <v>120.25</v>
      </c>
    </row>
    <row r="7276" spans="1:18" x14ac:dyDescent="0.3">
      <c r="A7276" t="s">
        <v>14308</v>
      </c>
      <c r="B7276" t="s">
        <v>14309</v>
      </c>
      <c r="C7276" s="1">
        <v>46140</v>
      </c>
      <c r="D7276" s="1">
        <v>46145</v>
      </c>
      <c r="E7276" t="s">
        <v>65</v>
      </c>
      <c r="F7276" t="s">
        <v>45</v>
      </c>
      <c r="G7276" t="s">
        <v>93</v>
      </c>
      <c r="H7276" t="s">
        <v>56</v>
      </c>
      <c r="I7276" t="s">
        <v>33</v>
      </c>
      <c r="J7276" t="s">
        <v>53</v>
      </c>
      <c r="K7276">
        <v>234</v>
      </c>
      <c r="L7276">
        <v>5</v>
      </c>
      <c r="M7276">
        <v>92.7</v>
      </c>
      <c r="N7276">
        <f t="shared" si="452"/>
        <v>5</v>
      </c>
      <c r="O7276">
        <f>5</f>
        <v>5</v>
      </c>
      <c r="P7276" t="str">
        <f t="shared" si="453"/>
        <v>Met</v>
      </c>
      <c r="Q7276">
        <f t="shared" si="454"/>
        <v>2.1367521367521367</v>
      </c>
      <c r="R7276">
        <f t="shared" si="455"/>
        <v>46.8</v>
      </c>
    </row>
    <row r="7277" spans="1:18" x14ac:dyDescent="0.3">
      <c r="A7277" t="s">
        <v>14310</v>
      </c>
      <c r="B7277" t="s">
        <v>14311</v>
      </c>
      <c r="C7277" s="1">
        <v>46046</v>
      </c>
      <c r="D7277" s="1">
        <v>46056</v>
      </c>
      <c r="E7277" t="s">
        <v>59</v>
      </c>
      <c r="F7277" t="s">
        <v>24</v>
      </c>
      <c r="G7277" t="s">
        <v>60</v>
      </c>
      <c r="H7277" t="s">
        <v>56</v>
      </c>
      <c r="I7277" t="s">
        <v>27</v>
      </c>
      <c r="J7277" t="s">
        <v>34</v>
      </c>
      <c r="K7277">
        <v>215</v>
      </c>
      <c r="L7277">
        <v>3</v>
      </c>
      <c r="M7277">
        <v>97.91</v>
      </c>
      <c r="N7277">
        <f t="shared" si="452"/>
        <v>10</v>
      </c>
      <c r="O7277">
        <f>5</f>
        <v>5</v>
      </c>
      <c r="P7277" t="str">
        <f t="shared" si="453"/>
        <v>Breached</v>
      </c>
      <c r="Q7277">
        <f t="shared" si="454"/>
        <v>1.3953488372093024</v>
      </c>
      <c r="R7277">
        <f t="shared" si="455"/>
        <v>21.5</v>
      </c>
    </row>
    <row r="7278" spans="1:18" x14ac:dyDescent="0.3">
      <c r="A7278" t="s">
        <v>14312</v>
      </c>
      <c r="B7278" t="s">
        <v>14313</v>
      </c>
      <c r="C7278" s="1">
        <v>46127</v>
      </c>
      <c r="D7278" s="1">
        <v>46135</v>
      </c>
      <c r="E7278" t="s">
        <v>23</v>
      </c>
      <c r="F7278" t="s">
        <v>24</v>
      </c>
      <c r="G7278" t="s">
        <v>60</v>
      </c>
      <c r="H7278" t="s">
        <v>18</v>
      </c>
      <c r="I7278" t="s">
        <v>19</v>
      </c>
      <c r="J7278" t="s">
        <v>74</v>
      </c>
      <c r="K7278">
        <v>401</v>
      </c>
      <c r="L7278">
        <v>5</v>
      </c>
      <c r="M7278">
        <v>93.21</v>
      </c>
      <c r="N7278">
        <f t="shared" si="452"/>
        <v>8</v>
      </c>
      <c r="O7278">
        <f>5</f>
        <v>5</v>
      </c>
      <c r="P7278" t="str">
        <f t="shared" si="453"/>
        <v>Breached</v>
      </c>
      <c r="Q7278">
        <f t="shared" si="454"/>
        <v>1.2468827930174564</v>
      </c>
      <c r="R7278">
        <f t="shared" si="455"/>
        <v>50.125</v>
      </c>
    </row>
    <row r="7279" spans="1:18" x14ac:dyDescent="0.3">
      <c r="A7279" t="s">
        <v>14314</v>
      </c>
      <c r="B7279" t="s">
        <v>14315</v>
      </c>
      <c r="C7279" s="1">
        <v>46061</v>
      </c>
      <c r="D7279" s="1">
        <v>46070</v>
      </c>
      <c r="E7279" t="s">
        <v>23</v>
      </c>
      <c r="F7279" t="s">
        <v>38</v>
      </c>
      <c r="G7279" t="s">
        <v>60</v>
      </c>
      <c r="H7279" t="s">
        <v>56</v>
      </c>
      <c r="I7279" t="s">
        <v>33</v>
      </c>
      <c r="J7279" t="s">
        <v>28</v>
      </c>
      <c r="K7279">
        <v>34</v>
      </c>
      <c r="L7279">
        <v>2</v>
      </c>
      <c r="M7279">
        <v>97.38</v>
      </c>
      <c r="N7279">
        <f t="shared" si="452"/>
        <v>9</v>
      </c>
      <c r="O7279">
        <f>5</f>
        <v>5</v>
      </c>
      <c r="P7279" t="str">
        <f t="shared" si="453"/>
        <v>Breached</v>
      </c>
      <c r="Q7279">
        <f t="shared" si="454"/>
        <v>5.8823529411764701</v>
      </c>
      <c r="R7279">
        <f t="shared" si="455"/>
        <v>3.7777777777777777</v>
      </c>
    </row>
    <row r="7280" spans="1:18" x14ac:dyDescent="0.3">
      <c r="A7280" t="s">
        <v>14316</v>
      </c>
      <c r="B7280" t="s">
        <v>14317</v>
      </c>
      <c r="C7280" s="1">
        <v>46097</v>
      </c>
      <c r="D7280" s="1">
        <v>46106</v>
      </c>
      <c r="E7280" t="s">
        <v>15</v>
      </c>
      <c r="F7280" t="s">
        <v>24</v>
      </c>
      <c r="G7280" t="s">
        <v>52</v>
      </c>
      <c r="H7280" t="s">
        <v>26</v>
      </c>
      <c r="I7280" t="s">
        <v>19</v>
      </c>
      <c r="J7280" t="s">
        <v>74</v>
      </c>
      <c r="K7280">
        <v>92</v>
      </c>
      <c r="L7280">
        <v>2</v>
      </c>
      <c r="M7280">
        <v>97.31</v>
      </c>
      <c r="N7280">
        <f t="shared" si="452"/>
        <v>9</v>
      </c>
      <c r="O7280">
        <f>5</f>
        <v>5</v>
      </c>
      <c r="P7280" t="str">
        <f t="shared" si="453"/>
        <v>Breached</v>
      </c>
      <c r="Q7280">
        <f t="shared" si="454"/>
        <v>2.1739130434782608</v>
      </c>
      <c r="R7280">
        <f t="shared" si="455"/>
        <v>10.222222222222221</v>
      </c>
    </row>
    <row r="7281" spans="1:18" x14ac:dyDescent="0.3">
      <c r="A7281" t="s">
        <v>14318</v>
      </c>
      <c r="B7281" t="s">
        <v>14319</v>
      </c>
      <c r="C7281" s="1">
        <v>46075</v>
      </c>
      <c r="D7281" s="1">
        <v>46080</v>
      </c>
      <c r="E7281" t="s">
        <v>59</v>
      </c>
      <c r="F7281" t="s">
        <v>16</v>
      </c>
      <c r="G7281" t="s">
        <v>49</v>
      </c>
      <c r="H7281" t="s">
        <v>56</v>
      </c>
      <c r="I7281" t="s">
        <v>19</v>
      </c>
      <c r="J7281" t="s">
        <v>53</v>
      </c>
      <c r="K7281">
        <v>301</v>
      </c>
      <c r="L7281">
        <v>4</v>
      </c>
      <c r="M7281">
        <v>97.43</v>
      </c>
      <c r="N7281">
        <f t="shared" si="452"/>
        <v>5</v>
      </c>
      <c r="O7281">
        <f>5</f>
        <v>5</v>
      </c>
      <c r="P7281" t="str">
        <f t="shared" si="453"/>
        <v>Met</v>
      </c>
      <c r="Q7281">
        <f t="shared" si="454"/>
        <v>1.3289036544850499</v>
      </c>
      <c r="R7281">
        <f t="shared" si="455"/>
        <v>60.2</v>
      </c>
    </row>
    <row r="7282" spans="1:18" x14ac:dyDescent="0.3">
      <c r="A7282" t="s">
        <v>14320</v>
      </c>
      <c r="B7282" t="s">
        <v>14321</v>
      </c>
      <c r="C7282" s="1">
        <v>46109</v>
      </c>
      <c r="D7282" s="1">
        <v>46119</v>
      </c>
      <c r="E7282" t="s">
        <v>23</v>
      </c>
      <c r="F7282" t="s">
        <v>69</v>
      </c>
      <c r="G7282" t="s">
        <v>60</v>
      </c>
      <c r="H7282" t="s">
        <v>26</v>
      </c>
      <c r="I7282" t="s">
        <v>33</v>
      </c>
      <c r="J7282" t="s">
        <v>74</v>
      </c>
      <c r="K7282">
        <v>418</v>
      </c>
      <c r="L7282">
        <v>0</v>
      </c>
      <c r="M7282">
        <v>100</v>
      </c>
      <c r="N7282">
        <f t="shared" si="452"/>
        <v>10</v>
      </c>
      <c r="O7282">
        <f>5</f>
        <v>5</v>
      </c>
      <c r="P7282" t="str">
        <f t="shared" si="453"/>
        <v>Breached</v>
      </c>
      <c r="Q7282">
        <f t="shared" si="454"/>
        <v>0</v>
      </c>
      <c r="R7282">
        <f t="shared" si="455"/>
        <v>41.8</v>
      </c>
    </row>
    <row r="7283" spans="1:18" x14ac:dyDescent="0.3">
      <c r="A7283" t="s">
        <v>14322</v>
      </c>
      <c r="B7283" t="s">
        <v>14323</v>
      </c>
      <c r="C7283" s="1">
        <v>46198</v>
      </c>
      <c r="D7283" s="1">
        <v>46208</v>
      </c>
      <c r="E7283" t="s">
        <v>15</v>
      </c>
      <c r="F7283" t="s">
        <v>16</v>
      </c>
      <c r="G7283" t="s">
        <v>17</v>
      </c>
      <c r="H7283" t="s">
        <v>56</v>
      </c>
      <c r="I7283" t="s">
        <v>27</v>
      </c>
      <c r="J7283" t="s">
        <v>28</v>
      </c>
      <c r="K7283">
        <v>394</v>
      </c>
      <c r="L7283">
        <v>3</v>
      </c>
      <c r="M7283">
        <v>98.32</v>
      </c>
      <c r="N7283">
        <f t="shared" si="452"/>
        <v>10</v>
      </c>
      <c r="O7283">
        <f>5</f>
        <v>5</v>
      </c>
      <c r="P7283" t="str">
        <f t="shared" si="453"/>
        <v>Breached</v>
      </c>
      <c r="Q7283">
        <f t="shared" si="454"/>
        <v>0.76142131979695438</v>
      </c>
      <c r="R7283">
        <f t="shared" si="455"/>
        <v>39.4</v>
      </c>
    </row>
    <row r="7284" spans="1:18" x14ac:dyDescent="0.3">
      <c r="A7284" t="s">
        <v>14324</v>
      </c>
      <c r="B7284" t="s">
        <v>14325</v>
      </c>
      <c r="C7284" s="1">
        <v>46028</v>
      </c>
      <c r="D7284" s="1">
        <v>46036</v>
      </c>
      <c r="E7284" t="s">
        <v>65</v>
      </c>
      <c r="F7284" t="s">
        <v>69</v>
      </c>
      <c r="G7284" t="s">
        <v>49</v>
      </c>
      <c r="H7284" t="s">
        <v>18</v>
      </c>
      <c r="I7284" t="s">
        <v>19</v>
      </c>
      <c r="J7284" t="s">
        <v>46</v>
      </c>
      <c r="K7284">
        <v>382</v>
      </c>
      <c r="L7284">
        <v>5</v>
      </c>
      <c r="M7284">
        <v>96.86</v>
      </c>
      <c r="N7284">
        <f t="shared" si="452"/>
        <v>8</v>
      </c>
      <c r="O7284">
        <f>5</f>
        <v>5</v>
      </c>
      <c r="P7284" t="str">
        <f t="shared" si="453"/>
        <v>Breached</v>
      </c>
      <c r="Q7284">
        <f t="shared" si="454"/>
        <v>1.3089005235602094</v>
      </c>
      <c r="R7284">
        <f t="shared" si="455"/>
        <v>47.75</v>
      </c>
    </row>
    <row r="7285" spans="1:18" x14ac:dyDescent="0.3">
      <c r="A7285" t="s">
        <v>14326</v>
      </c>
      <c r="B7285" t="s">
        <v>14327</v>
      </c>
      <c r="C7285" s="1">
        <v>46119</v>
      </c>
      <c r="D7285" s="1">
        <v>46124</v>
      </c>
      <c r="E7285" t="s">
        <v>23</v>
      </c>
      <c r="F7285" t="s">
        <v>24</v>
      </c>
      <c r="G7285" t="s">
        <v>49</v>
      </c>
      <c r="H7285" t="s">
        <v>56</v>
      </c>
      <c r="I7285" t="s">
        <v>19</v>
      </c>
      <c r="J7285" t="s">
        <v>20</v>
      </c>
      <c r="K7285">
        <v>122</v>
      </c>
      <c r="L7285">
        <v>4</v>
      </c>
      <c r="M7285">
        <v>97.64</v>
      </c>
      <c r="N7285">
        <f t="shared" si="452"/>
        <v>5</v>
      </c>
      <c r="O7285">
        <f>5</f>
        <v>5</v>
      </c>
      <c r="P7285" t="str">
        <f t="shared" si="453"/>
        <v>Met</v>
      </c>
      <c r="Q7285">
        <f t="shared" si="454"/>
        <v>3.278688524590164</v>
      </c>
      <c r="R7285">
        <f t="shared" si="455"/>
        <v>24.4</v>
      </c>
    </row>
    <row r="7286" spans="1:18" x14ac:dyDescent="0.3">
      <c r="A7286" t="s">
        <v>14328</v>
      </c>
      <c r="B7286" t="s">
        <v>14329</v>
      </c>
      <c r="C7286" s="1">
        <v>46034</v>
      </c>
      <c r="D7286" s="1">
        <v>46043</v>
      </c>
      <c r="E7286" t="s">
        <v>65</v>
      </c>
      <c r="F7286" t="s">
        <v>45</v>
      </c>
      <c r="G7286" t="s">
        <v>49</v>
      </c>
      <c r="H7286" t="s">
        <v>56</v>
      </c>
      <c r="I7286" t="s">
        <v>33</v>
      </c>
      <c r="J7286" t="s">
        <v>34</v>
      </c>
      <c r="K7286">
        <v>237</v>
      </c>
      <c r="L7286">
        <v>4</v>
      </c>
      <c r="M7286">
        <v>97.77</v>
      </c>
      <c r="N7286">
        <f t="shared" si="452"/>
        <v>9</v>
      </c>
      <c r="O7286">
        <f>5</f>
        <v>5</v>
      </c>
      <c r="P7286" t="str">
        <f t="shared" si="453"/>
        <v>Breached</v>
      </c>
      <c r="Q7286">
        <f t="shared" si="454"/>
        <v>1.6877637130801686</v>
      </c>
      <c r="R7286">
        <f t="shared" si="455"/>
        <v>26.333333333333332</v>
      </c>
    </row>
    <row r="7287" spans="1:18" x14ac:dyDescent="0.3">
      <c r="A7287" t="s">
        <v>14330</v>
      </c>
      <c r="B7287" t="s">
        <v>14331</v>
      </c>
      <c r="C7287" s="1">
        <v>46095</v>
      </c>
      <c r="D7287" s="1">
        <v>46102</v>
      </c>
      <c r="E7287" t="s">
        <v>59</v>
      </c>
      <c r="F7287" t="s">
        <v>38</v>
      </c>
      <c r="G7287" t="s">
        <v>93</v>
      </c>
      <c r="H7287" t="s">
        <v>26</v>
      </c>
      <c r="I7287" t="s">
        <v>33</v>
      </c>
      <c r="J7287" t="s">
        <v>28</v>
      </c>
      <c r="K7287">
        <v>377</v>
      </c>
      <c r="L7287">
        <v>5</v>
      </c>
      <c r="M7287">
        <v>94.74</v>
      </c>
      <c r="N7287">
        <f t="shared" si="452"/>
        <v>7</v>
      </c>
      <c r="O7287">
        <f>5</f>
        <v>5</v>
      </c>
      <c r="P7287" t="str">
        <f t="shared" si="453"/>
        <v>Breached</v>
      </c>
      <c r="Q7287">
        <f t="shared" si="454"/>
        <v>1.3262599469496021</v>
      </c>
      <c r="R7287">
        <f t="shared" si="455"/>
        <v>53.857142857142854</v>
      </c>
    </row>
    <row r="7288" spans="1:18" x14ac:dyDescent="0.3">
      <c r="A7288" t="s">
        <v>14332</v>
      </c>
      <c r="B7288" t="s">
        <v>14333</v>
      </c>
      <c r="C7288" s="1">
        <v>46159</v>
      </c>
      <c r="D7288" s="1">
        <v>46161</v>
      </c>
      <c r="E7288" t="s">
        <v>37</v>
      </c>
      <c r="F7288" t="s">
        <v>24</v>
      </c>
      <c r="G7288" t="s">
        <v>17</v>
      </c>
      <c r="H7288" t="s">
        <v>26</v>
      </c>
      <c r="I7288" t="s">
        <v>33</v>
      </c>
      <c r="J7288" t="s">
        <v>20</v>
      </c>
      <c r="K7288">
        <v>369</v>
      </c>
      <c r="L7288">
        <v>0</v>
      </c>
      <c r="M7288">
        <v>100</v>
      </c>
      <c r="N7288">
        <f t="shared" si="452"/>
        <v>2</v>
      </c>
      <c r="O7288">
        <f>5</f>
        <v>5</v>
      </c>
      <c r="P7288" t="str">
        <f t="shared" si="453"/>
        <v>Met</v>
      </c>
      <c r="Q7288">
        <f t="shared" si="454"/>
        <v>0</v>
      </c>
      <c r="R7288">
        <f t="shared" si="455"/>
        <v>184.5</v>
      </c>
    </row>
    <row r="7289" spans="1:18" x14ac:dyDescent="0.3">
      <c r="A7289" t="s">
        <v>14334</v>
      </c>
      <c r="B7289" t="s">
        <v>14335</v>
      </c>
      <c r="C7289" s="1">
        <v>46070</v>
      </c>
      <c r="D7289" s="1">
        <v>46073</v>
      </c>
      <c r="E7289" t="s">
        <v>23</v>
      </c>
      <c r="F7289" t="s">
        <v>24</v>
      </c>
      <c r="G7289" t="s">
        <v>17</v>
      </c>
      <c r="H7289" t="s">
        <v>26</v>
      </c>
      <c r="I7289" t="s">
        <v>27</v>
      </c>
      <c r="J7289" t="s">
        <v>28</v>
      </c>
      <c r="K7289">
        <v>283</v>
      </c>
      <c r="L7289">
        <v>5</v>
      </c>
      <c r="M7289">
        <v>93.01</v>
      </c>
      <c r="N7289">
        <f t="shared" si="452"/>
        <v>3</v>
      </c>
      <c r="O7289">
        <f>5</f>
        <v>5</v>
      </c>
      <c r="P7289" t="str">
        <f t="shared" si="453"/>
        <v>Met</v>
      </c>
      <c r="Q7289">
        <f t="shared" si="454"/>
        <v>1.7667844522968199</v>
      </c>
      <c r="R7289">
        <f t="shared" si="455"/>
        <v>94.333333333333329</v>
      </c>
    </row>
    <row r="7290" spans="1:18" x14ac:dyDescent="0.3">
      <c r="A7290" t="s">
        <v>14336</v>
      </c>
      <c r="B7290" t="s">
        <v>3492</v>
      </c>
      <c r="C7290" s="1">
        <v>46184</v>
      </c>
      <c r="D7290" s="1">
        <v>46187</v>
      </c>
      <c r="E7290" t="s">
        <v>15</v>
      </c>
      <c r="F7290" t="s">
        <v>31</v>
      </c>
      <c r="G7290" t="s">
        <v>49</v>
      </c>
      <c r="H7290" t="s">
        <v>56</v>
      </c>
      <c r="I7290" t="s">
        <v>33</v>
      </c>
      <c r="J7290" t="s">
        <v>42</v>
      </c>
      <c r="K7290">
        <v>338</v>
      </c>
      <c r="L7290">
        <v>5</v>
      </c>
      <c r="M7290">
        <v>92.88</v>
      </c>
      <c r="N7290">
        <f t="shared" si="452"/>
        <v>3</v>
      </c>
      <c r="O7290">
        <f>5</f>
        <v>5</v>
      </c>
      <c r="P7290" t="str">
        <f t="shared" si="453"/>
        <v>Met</v>
      </c>
      <c r="Q7290">
        <f t="shared" si="454"/>
        <v>1.4792899408284024</v>
      </c>
      <c r="R7290">
        <f t="shared" si="455"/>
        <v>112.66666666666667</v>
      </c>
    </row>
    <row r="7291" spans="1:18" x14ac:dyDescent="0.3">
      <c r="A7291" t="s">
        <v>14337</v>
      </c>
      <c r="B7291" t="s">
        <v>14338</v>
      </c>
      <c r="C7291" s="1">
        <v>46153</v>
      </c>
      <c r="D7291" s="1">
        <v>46155</v>
      </c>
      <c r="E7291" t="s">
        <v>37</v>
      </c>
      <c r="F7291" t="s">
        <v>31</v>
      </c>
      <c r="G7291" t="s">
        <v>32</v>
      </c>
      <c r="H7291" t="s">
        <v>56</v>
      </c>
      <c r="I7291" t="s">
        <v>19</v>
      </c>
      <c r="J7291" t="s">
        <v>42</v>
      </c>
      <c r="K7291">
        <v>270</v>
      </c>
      <c r="L7291">
        <v>4</v>
      </c>
      <c r="M7291">
        <v>96.45</v>
      </c>
      <c r="N7291">
        <f t="shared" si="452"/>
        <v>2</v>
      </c>
      <c r="O7291">
        <f>5</f>
        <v>5</v>
      </c>
      <c r="P7291" t="str">
        <f t="shared" si="453"/>
        <v>Met</v>
      </c>
      <c r="Q7291">
        <f t="shared" si="454"/>
        <v>1.4814814814814816</v>
      </c>
      <c r="R7291">
        <f t="shared" si="455"/>
        <v>135</v>
      </c>
    </row>
    <row r="7292" spans="1:18" x14ac:dyDescent="0.3">
      <c r="A7292" t="s">
        <v>14339</v>
      </c>
      <c r="B7292" t="s">
        <v>14340</v>
      </c>
      <c r="C7292" s="1">
        <v>46115</v>
      </c>
      <c r="D7292" s="1">
        <v>46124</v>
      </c>
      <c r="E7292" t="s">
        <v>59</v>
      </c>
      <c r="F7292" t="s">
        <v>16</v>
      </c>
      <c r="G7292" t="s">
        <v>25</v>
      </c>
      <c r="H7292" t="s">
        <v>56</v>
      </c>
      <c r="I7292" t="s">
        <v>19</v>
      </c>
      <c r="J7292" t="s">
        <v>53</v>
      </c>
      <c r="K7292">
        <v>106</v>
      </c>
      <c r="L7292">
        <v>3</v>
      </c>
      <c r="M7292">
        <v>98.3</v>
      </c>
      <c r="N7292">
        <f t="shared" si="452"/>
        <v>9</v>
      </c>
      <c r="O7292">
        <f>5</f>
        <v>5</v>
      </c>
      <c r="P7292" t="str">
        <f t="shared" si="453"/>
        <v>Breached</v>
      </c>
      <c r="Q7292">
        <f t="shared" si="454"/>
        <v>2.8301886792452833</v>
      </c>
      <c r="R7292">
        <f t="shared" si="455"/>
        <v>11.777777777777779</v>
      </c>
    </row>
    <row r="7293" spans="1:18" x14ac:dyDescent="0.3">
      <c r="A7293" t="s">
        <v>14341</v>
      </c>
      <c r="B7293" t="s">
        <v>14342</v>
      </c>
      <c r="C7293" s="1">
        <v>46023</v>
      </c>
      <c r="D7293" s="1">
        <v>46027</v>
      </c>
      <c r="E7293" t="s">
        <v>15</v>
      </c>
      <c r="F7293" t="s">
        <v>38</v>
      </c>
      <c r="G7293" t="s">
        <v>25</v>
      </c>
      <c r="H7293" t="s">
        <v>56</v>
      </c>
      <c r="I7293" t="s">
        <v>19</v>
      </c>
      <c r="J7293" t="s">
        <v>74</v>
      </c>
      <c r="K7293">
        <v>408</v>
      </c>
      <c r="L7293">
        <v>4</v>
      </c>
      <c r="M7293">
        <v>94.64</v>
      </c>
      <c r="N7293">
        <f t="shared" si="452"/>
        <v>4</v>
      </c>
      <c r="O7293">
        <f>5</f>
        <v>5</v>
      </c>
      <c r="P7293" t="str">
        <f t="shared" si="453"/>
        <v>Met</v>
      </c>
      <c r="Q7293">
        <f t="shared" si="454"/>
        <v>0.98039215686274506</v>
      </c>
      <c r="R7293">
        <f t="shared" si="455"/>
        <v>102</v>
      </c>
    </row>
    <row r="7294" spans="1:18" x14ac:dyDescent="0.3">
      <c r="A7294" t="s">
        <v>14343</v>
      </c>
      <c r="B7294" t="s">
        <v>14344</v>
      </c>
      <c r="C7294" s="1">
        <v>46033</v>
      </c>
      <c r="D7294" s="1">
        <v>46037</v>
      </c>
      <c r="E7294" t="s">
        <v>15</v>
      </c>
      <c r="F7294" t="s">
        <v>24</v>
      </c>
      <c r="G7294" t="s">
        <v>93</v>
      </c>
      <c r="H7294" t="s">
        <v>56</v>
      </c>
      <c r="I7294" t="s">
        <v>19</v>
      </c>
      <c r="J7294" t="s">
        <v>42</v>
      </c>
      <c r="K7294">
        <v>92</v>
      </c>
      <c r="L7294">
        <v>2</v>
      </c>
      <c r="M7294">
        <v>98.39</v>
      </c>
      <c r="N7294">
        <f t="shared" si="452"/>
        <v>4</v>
      </c>
      <c r="O7294">
        <f>5</f>
        <v>5</v>
      </c>
      <c r="P7294" t="str">
        <f t="shared" si="453"/>
        <v>Met</v>
      </c>
      <c r="Q7294">
        <f t="shared" si="454"/>
        <v>2.1739130434782608</v>
      </c>
      <c r="R7294">
        <f t="shared" si="455"/>
        <v>23</v>
      </c>
    </row>
    <row r="7295" spans="1:18" x14ac:dyDescent="0.3">
      <c r="A7295" t="s">
        <v>14345</v>
      </c>
      <c r="B7295" t="s">
        <v>14346</v>
      </c>
      <c r="C7295" s="1">
        <v>46185</v>
      </c>
      <c r="D7295" s="1">
        <v>46193</v>
      </c>
      <c r="E7295" t="s">
        <v>65</v>
      </c>
      <c r="F7295" t="s">
        <v>24</v>
      </c>
      <c r="G7295" t="s">
        <v>25</v>
      </c>
      <c r="H7295" t="s">
        <v>56</v>
      </c>
      <c r="I7295" t="s">
        <v>33</v>
      </c>
      <c r="J7295" t="s">
        <v>53</v>
      </c>
      <c r="K7295">
        <v>294</v>
      </c>
      <c r="L7295">
        <v>1</v>
      </c>
      <c r="M7295">
        <v>99.36</v>
      </c>
      <c r="N7295">
        <f t="shared" si="452"/>
        <v>8</v>
      </c>
      <c r="O7295">
        <f>5</f>
        <v>5</v>
      </c>
      <c r="P7295" t="str">
        <f t="shared" si="453"/>
        <v>Breached</v>
      </c>
      <c r="Q7295">
        <f t="shared" si="454"/>
        <v>0.3401360544217687</v>
      </c>
      <c r="R7295">
        <f t="shared" si="455"/>
        <v>36.75</v>
      </c>
    </row>
    <row r="7296" spans="1:18" x14ac:dyDescent="0.3">
      <c r="A7296" t="s">
        <v>14347</v>
      </c>
      <c r="B7296" t="s">
        <v>14348</v>
      </c>
      <c r="C7296" s="1">
        <v>46033</v>
      </c>
      <c r="D7296" s="1">
        <v>46034</v>
      </c>
      <c r="E7296" t="s">
        <v>59</v>
      </c>
      <c r="F7296" t="s">
        <v>38</v>
      </c>
      <c r="G7296" t="s">
        <v>93</v>
      </c>
      <c r="H7296" t="s">
        <v>26</v>
      </c>
      <c r="I7296" t="s">
        <v>33</v>
      </c>
      <c r="J7296" t="s">
        <v>46</v>
      </c>
      <c r="K7296">
        <v>230</v>
      </c>
      <c r="L7296">
        <v>0</v>
      </c>
      <c r="M7296">
        <v>100</v>
      </c>
      <c r="N7296">
        <f t="shared" si="452"/>
        <v>1</v>
      </c>
      <c r="O7296">
        <f>5</f>
        <v>5</v>
      </c>
      <c r="P7296" t="str">
        <f t="shared" si="453"/>
        <v>Met</v>
      </c>
      <c r="Q7296">
        <f t="shared" si="454"/>
        <v>0</v>
      </c>
      <c r="R7296">
        <f t="shared" si="455"/>
        <v>230</v>
      </c>
    </row>
    <row r="7297" spans="1:18" x14ac:dyDescent="0.3">
      <c r="A7297" t="s">
        <v>14349</v>
      </c>
      <c r="B7297" t="s">
        <v>14350</v>
      </c>
      <c r="C7297" s="1">
        <v>46094</v>
      </c>
      <c r="D7297" s="1">
        <v>46099</v>
      </c>
      <c r="E7297" t="s">
        <v>65</v>
      </c>
      <c r="F7297" t="s">
        <v>45</v>
      </c>
      <c r="G7297" t="s">
        <v>41</v>
      </c>
      <c r="H7297" t="s">
        <v>18</v>
      </c>
      <c r="I7297" t="s">
        <v>19</v>
      </c>
      <c r="J7297" t="s">
        <v>74</v>
      </c>
      <c r="K7297">
        <v>204</v>
      </c>
      <c r="L7297">
        <v>5</v>
      </c>
      <c r="M7297">
        <v>94.97</v>
      </c>
      <c r="N7297">
        <f t="shared" si="452"/>
        <v>5</v>
      </c>
      <c r="O7297">
        <f>5</f>
        <v>5</v>
      </c>
      <c r="P7297" t="str">
        <f t="shared" si="453"/>
        <v>Met</v>
      </c>
      <c r="Q7297">
        <f t="shared" si="454"/>
        <v>2.4509803921568629</v>
      </c>
      <c r="R7297">
        <f t="shared" si="455"/>
        <v>40.799999999999997</v>
      </c>
    </row>
    <row r="7298" spans="1:18" x14ac:dyDescent="0.3">
      <c r="A7298" t="s">
        <v>14351</v>
      </c>
      <c r="B7298" t="s">
        <v>14352</v>
      </c>
      <c r="C7298" s="1">
        <v>46126</v>
      </c>
      <c r="D7298" s="1">
        <v>46130</v>
      </c>
      <c r="E7298" t="s">
        <v>65</v>
      </c>
      <c r="F7298" t="s">
        <v>69</v>
      </c>
      <c r="G7298" t="s">
        <v>60</v>
      </c>
      <c r="H7298" t="s">
        <v>56</v>
      </c>
      <c r="I7298" t="s">
        <v>19</v>
      </c>
      <c r="J7298" t="s">
        <v>28</v>
      </c>
      <c r="K7298">
        <v>30</v>
      </c>
      <c r="L7298">
        <v>2</v>
      </c>
      <c r="M7298">
        <v>97.8</v>
      </c>
      <c r="N7298">
        <f t="shared" si="452"/>
        <v>4</v>
      </c>
      <c r="O7298">
        <f>5</f>
        <v>5</v>
      </c>
      <c r="P7298" t="str">
        <f t="shared" si="453"/>
        <v>Met</v>
      </c>
      <c r="Q7298">
        <f t="shared" si="454"/>
        <v>6.666666666666667</v>
      </c>
      <c r="R7298">
        <f t="shared" si="455"/>
        <v>7.5</v>
      </c>
    </row>
    <row r="7299" spans="1:18" x14ac:dyDescent="0.3">
      <c r="A7299" t="s">
        <v>14353</v>
      </c>
      <c r="B7299" t="s">
        <v>14354</v>
      </c>
      <c r="C7299" s="1">
        <v>46162</v>
      </c>
      <c r="D7299" s="1">
        <v>46172</v>
      </c>
      <c r="E7299" t="s">
        <v>15</v>
      </c>
      <c r="F7299" t="s">
        <v>69</v>
      </c>
      <c r="G7299" t="s">
        <v>52</v>
      </c>
      <c r="H7299" t="s">
        <v>26</v>
      </c>
      <c r="I7299" t="s">
        <v>19</v>
      </c>
      <c r="J7299" t="s">
        <v>46</v>
      </c>
      <c r="K7299">
        <v>266</v>
      </c>
      <c r="L7299">
        <v>0</v>
      </c>
      <c r="M7299">
        <v>100</v>
      </c>
      <c r="N7299">
        <f t="shared" ref="N7299:N7362" si="456">D7299-C7299</f>
        <v>10</v>
      </c>
      <c r="O7299">
        <f>5</f>
        <v>5</v>
      </c>
      <c r="P7299" t="str">
        <f t="shared" ref="P7299:P7362" si="457">IF(N7299&lt;=O7299,"Met","Breached")</f>
        <v>Breached</v>
      </c>
      <c r="Q7299">
        <f t="shared" ref="Q7299:Q7362" si="458">(L7299/K7299)*100</f>
        <v>0</v>
      </c>
      <c r="R7299">
        <f t="shared" ref="R7299:R7362" si="459">(K7299/N7299)</f>
        <v>26.6</v>
      </c>
    </row>
    <row r="7300" spans="1:18" x14ac:dyDescent="0.3">
      <c r="A7300" t="s">
        <v>14355</v>
      </c>
      <c r="B7300" t="s">
        <v>14356</v>
      </c>
      <c r="C7300" s="1">
        <v>46079</v>
      </c>
      <c r="D7300" s="1">
        <v>46087</v>
      </c>
      <c r="E7300" t="s">
        <v>65</v>
      </c>
      <c r="F7300" t="s">
        <v>38</v>
      </c>
      <c r="G7300" t="s">
        <v>32</v>
      </c>
      <c r="H7300" t="s">
        <v>26</v>
      </c>
      <c r="I7300" t="s">
        <v>27</v>
      </c>
      <c r="J7300" t="s">
        <v>34</v>
      </c>
      <c r="K7300">
        <v>135</v>
      </c>
      <c r="L7300">
        <v>5</v>
      </c>
      <c r="M7300">
        <v>92.68</v>
      </c>
      <c r="N7300">
        <f t="shared" si="456"/>
        <v>8</v>
      </c>
      <c r="O7300">
        <f>5</f>
        <v>5</v>
      </c>
      <c r="P7300" t="str">
        <f t="shared" si="457"/>
        <v>Breached</v>
      </c>
      <c r="Q7300">
        <f t="shared" si="458"/>
        <v>3.7037037037037033</v>
      </c>
      <c r="R7300">
        <f t="shared" si="459"/>
        <v>16.875</v>
      </c>
    </row>
    <row r="7301" spans="1:18" x14ac:dyDescent="0.3">
      <c r="A7301" t="s">
        <v>14357</v>
      </c>
      <c r="B7301" t="s">
        <v>14358</v>
      </c>
      <c r="C7301" s="1">
        <v>46177</v>
      </c>
      <c r="D7301" s="1">
        <v>46179</v>
      </c>
      <c r="E7301" t="s">
        <v>23</v>
      </c>
      <c r="F7301" t="s">
        <v>38</v>
      </c>
      <c r="G7301" t="s">
        <v>52</v>
      </c>
      <c r="H7301" t="s">
        <v>56</v>
      </c>
      <c r="I7301" t="s">
        <v>33</v>
      </c>
      <c r="J7301" t="s">
        <v>20</v>
      </c>
      <c r="K7301">
        <v>339</v>
      </c>
      <c r="L7301">
        <v>0</v>
      </c>
      <c r="M7301">
        <v>100</v>
      </c>
      <c r="N7301">
        <f t="shared" si="456"/>
        <v>2</v>
      </c>
      <c r="O7301">
        <f>5</f>
        <v>5</v>
      </c>
      <c r="P7301" t="str">
        <f t="shared" si="457"/>
        <v>Met</v>
      </c>
      <c r="Q7301">
        <f t="shared" si="458"/>
        <v>0</v>
      </c>
      <c r="R7301">
        <f t="shared" si="459"/>
        <v>169.5</v>
      </c>
    </row>
    <row r="7302" spans="1:18" x14ac:dyDescent="0.3">
      <c r="A7302" t="s">
        <v>14359</v>
      </c>
      <c r="B7302" t="s">
        <v>14360</v>
      </c>
      <c r="C7302" s="1">
        <v>46048</v>
      </c>
      <c r="D7302" s="1">
        <v>46058</v>
      </c>
      <c r="E7302" t="s">
        <v>37</v>
      </c>
      <c r="F7302" t="s">
        <v>16</v>
      </c>
      <c r="G7302" t="s">
        <v>41</v>
      </c>
      <c r="H7302" t="s">
        <v>26</v>
      </c>
      <c r="I7302" t="s">
        <v>19</v>
      </c>
      <c r="J7302" t="s">
        <v>34</v>
      </c>
      <c r="K7302">
        <v>357</v>
      </c>
      <c r="L7302">
        <v>0</v>
      </c>
      <c r="M7302">
        <v>100</v>
      </c>
      <c r="N7302">
        <f t="shared" si="456"/>
        <v>10</v>
      </c>
      <c r="O7302">
        <f>5</f>
        <v>5</v>
      </c>
      <c r="P7302" t="str">
        <f t="shared" si="457"/>
        <v>Breached</v>
      </c>
      <c r="Q7302">
        <f t="shared" si="458"/>
        <v>0</v>
      </c>
      <c r="R7302">
        <f t="shared" si="459"/>
        <v>35.700000000000003</v>
      </c>
    </row>
    <row r="7303" spans="1:18" x14ac:dyDescent="0.3">
      <c r="A7303" t="s">
        <v>14361</v>
      </c>
      <c r="B7303" t="s">
        <v>14362</v>
      </c>
      <c r="C7303" s="1">
        <v>46143</v>
      </c>
      <c r="D7303" s="1">
        <v>46152</v>
      </c>
      <c r="E7303" t="s">
        <v>59</v>
      </c>
      <c r="F7303" t="s">
        <v>16</v>
      </c>
      <c r="G7303" t="s">
        <v>17</v>
      </c>
      <c r="H7303" t="s">
        <v>56</v>
      </c>
      <c r="I7303" t="s">
        <v>33</v>
      </c>
      <c r="J7303" t="s">
        <v>74</v>
      </c>
      <c r="K7303">
        <v>328</v>
      </c>
      <c r="L7303">
        <v>0</v>
      </c>
      <c r="M7303">
        <v>100</v>
      </c>
      <c r="N7303">
        <f t="shared" si="456"/>
        <v>9</v>
      </c>
      <c r="O7303">
        <f>5</f>
        <v>5</v>
      </c>
      <c r="P7303" t="str">
        <f t="shared" si="457"/>
        <v>Breached</v>
      </c>
      <c r="Q7303">
        <f t="shared" si="458"/>
        <v>0</v>
      </c>
      <c r="R7303">
        <f t="shared" si="459"/>
        <v>36.444444444444443</v>
      </c>
    </row>
    <row r="7304" spans="1:18" x14ac:dyDescent="0.3">
      <c r="A7304" t="s">
        <v>14363</v>
      </c>
      <c r="B7304" t="s">
        <v>14364</v>
      </c>
      <c r="C7304" s="1">
        <v>46045</v>
      </c>
      <c r="D7304" s="1">
        <v>46054</v>
      </c>
      <c r="E7304" t="s">
        <v>65</v>
      </c>
      <c r="F7304" t="s">
        <v>45</v>
      </c>
      <c r="G7304" t="s">
        <v>25</v>
      </c>
      <c r="H7304" t="s">
        <v>18</v>
      </c>
      <c r="I7304" t="s">
        <v>19</v>
      </c>
      <c r="J7304" t="s">
        <v>20</v>
      </c>
      <c r="K7304">
        <v>478</v>
      </c>
      <c r="L7304">
        <v>4</v>
      </c>
      <c r="M7304">
        <v>95</v>
      </c>
      <c r="N7304">
        <f t="shared" si="456"/>
        <v>9</v>
      </c>
      <c r="O7304">
        <f>5</f>
        <v>5</v>
      </c>
      <c r="P7304" t="str">
        <f t="shared" si="457"/>
        <v>Breached</v>
      </c>
      <c r="Q7304">
        <f t="shared" si="458"/>
        <v>0.83682008368200833</v>
      </c>
      <c r="R7304">
        <f t="shared" si="459"/>
        <v>53.111111111111114</v>
      </c>
    </row>
    <row r="7305" spans="1:18" x14ac:dyDescent="0.3">
      <c r="A7305" t="s">
        <v>14365</v>
      </c>
      <c r="B7305" t="s">
        <v>14366</v>
      </c>
      <c r="C7305" s="1">
        <v>46070</v>
      </c>
      <c r="D7305" s="1">
        <v>46078</v>
      </c>
      <c r="E7305" t="s">
        <v>59</v>
      </c>
      <c r="F7305" t="s">
        <v>45</v>
      </c>
      <c r="G7305" t="s">
        <v>52</v>
      </c>
      <c r="H7305" t="s">
        <v>56</v>
      </c>
      <c r="I7305" t="s">
        <v>33</v>
      </c>
      <c r="J7305" t="s">
        <v>53</v>
      </c>
      <c r="K7305">
        <v>439</v>
      </c>
      <c r="L7305">
        <v>1</v>
      </c>
      <c r="M7305">
        <v>98.59</v>
      </c>
      <c r="N7305">
        <f t="shared" si="456"/>
        <v>8</v>
      </c>
      <c r="O7305">
        <f>5</f>
        <v>5</v>
      </c>
      <c r="P7305" t="str">
        <f t="shared" si="457"/>
        <v>Breached</v>
      </c>
      <c r="Q7305">
        <f t="shared" si="458"/>
        <v>0.22779043280182232</v>
      </c>
      <c r="R7305">
        <f t="shared" si="459"/>
        <v>54.875</v>
      </c>
    </row>
    <row r="7306" spans="1:18" x14ac:dyDescent="0.3">
      <c r="A7306" t="s">
        <v>14367</v>
      </c>
      <c r="B7306" t="s">
        <v>14368</v>
      </c>
      <c r="C7306" s="1">
        <v>46114</v>
      </c>
      <c r="D7306" s="1">
        <v>46124</v>
      </c>
      <c r="E7306" t="s">
        <v>23</v>
      </c>
      <c r="F7306" t="s">
        <v>38</v>
      </c>
      <c r="G7306" t="s">
        <v>49</v>
      </c>
      <c r="H7306" t="s">
        <v>26</v>
      </c>
      <c r="I7306" t="s">
        <v>27</v>
      </c>
      <c r="J7306" t="s">
        <v>66</v>
      </c>
      <c r="K7306">
        <v>210</v>
      </c>
      <c r="L7306">
        <v>4</v>
      </c>
      <c r="M7306">
        <v>96.8</v>
      </c>
      <c r="N7306">
        <f t="shared" si="456"/>
        <v>10</v>
      </c>
      <c r="O7306">
        <f>5</f>
        <v>5</v>
      </c>
      <c r="P7306" t="str">
        <f t="shared" si="457"/>
        <v>Breached</v>
      </c>
      <c r="Q7306">
        <f t="shared" si="458"/>
        <v>1.9047619047619049</v>
      </c>
      <c r="R7306">
        <f t="shared" si="459"/>
        <v>21</v>
      </c>
    </row>
    <row r="7307" spans="1:18" x14ac:dyDescent="0.3">
      <c r="A7307" t="s">
        <v>14369</v>
      </c>
      <c r="B7307" t="s">
        <v>14370</v>
      </c>
      <c r="C7307" s="1">
        <v>46107</v>
      </c>
      <c r="D7307" s="1">
        <v>46112</v>
      </c>
      <c r="E7307" t="s">
        <v>65</v>
      </c>
      <c r="F7307" t="s">
        <v>69</v>
      </c>
      <c r="G7307" t="s">
        <v>52</v>
      </c>
      <c r="H7307" t="s">
        <v>18</v>
      </c>
      <c r="I7307" t="s">
        <v>27</v>
      </c>
      <c r="J7307" t="s">
        <v>34</v>
      </c>
      <c r="K7307">
        <v>490</v>
      </c>
      <c r="L7307">
        <v>2</v>
      </c>
      <c r="M7307">
        <v>98.66</v>
      </c>
      <c r="N7307">
        <f t="shared" si="456"/>
        <v>5</v>
      </c>
      <c r="O7307">
        <f>5</f>
        <v>5</v>
      </c>
      <c r="P7307" t="str">
        <f t="shared" si="457"/>
        <v>Met</v>
      </c>
      <c r="Q7307">
        <f t="shared" si="458"/>
        <v>0.40816326530612246</v>
      </c>
      <c r="R7307">
        <f t="shared" si="459"/>
        <v>98</v>
      </c>
    </row>
    <row r="7308" spans="1:18" x14ac:dyDescent="0.3">
      <c r="A7308" t="s">
        <v>14371</v>
      </c>
      <c r="B7308" t="s">
        <v>14372</v>
      </c>
      <c r="C7308" s="1">
        <v>46139</v>
      </c>
      <c r="D7308" s="1">
        <v>46143</v>
      </c>
      <c r="E7308" t="s">
        <v>23</v>
      </c>
      <c r="F7308" t="s">
        <v>24</v>
      </c>
      <c r="G7308" t="s">
        <v>93</v>
      </c>
      <c r="H7308" t="s">
        <v>18</v>
      </c>
      <c r="I7308" t="s">
        <v>33</v>
      </c>
      <c r="J7308" t="s">
        <v>34</v>
      </c>
      <c r="K7308">
        <v>361</v>
      </c>
      <c r="L7308">
        <v>2</v>
      </c>
      <c r="M7308">
        <v>98.8</v>
      </c>
      <c r="N7308">
        <f t="shared" si="456"/>
        <v>4</v>
      </c>
      <c r="O7308">
        <f>5</f>
        <v>5</v>
      </c>
      <c r="P7308" t="str">
        <f t="shared" si="457"/>
        <v>Met</v>
      </c>
      <c r="Q7308">
        <f t="shared" si="458"/>
        <v>0.554016620498615</v>
      </c>
      <c r="R7308">
        <f t="shared" si="459"/>
        <v>90.25</v>
      </c>
    </row>
    <row r="7309" spans="1:18" x14ac:dyDescent="0.3">
      <c r="A7309" t="s">
        <v>14373</v>
      </c>
      <c r="B7309" t="s">
        <v>14374</v>
      </c>
      <c r="C7309" s="1">
        <v>46073</v>
      </c>
      <c r="D7309" s="1">
        <v>46079</v>
      </c>
      <c r="E7309" t="s">
        <v>15</v>
      </c>
      <c r="F7309" t="s">
        <v>24</v>
      </c>
      <c r="G7309" t="s">
        <v>41</v>
      </c>
      <c r="H7309" t="s">
        <v>26</v>
      </c>
      <c r="I7309" t="s">
        <v>19</v>
      </c>
      <c r="J7309" t="s">
        <v>42</v>
      </c>
      <c r="K7309">
        <v>214</v>
      </c>
      <c r="L7309">
        <v>4</v>
      </c>
      <c r="M7309">
        <v>96.11</v>
      </c>
      <c r="N7309">
        <f t="shared" si="456"/>
        <v>6</v>
      </c>
      <c r="O7309">
        <f>5</f>
        <v>5</v>
      </c>
      <c r="P7309" t="str">
        <f t="shared" si="457"/>
        <v>Breached</v>
      </c>
      <c r="Q7309">
        <f t="shared" si="458"/>
        <v>1.8691588785046727</v>
      </c>
      <c r="R7309">
        <f t="shared" si="459"/>
        <v>35.666666666666664</v>
      </c>
    </row>
    <row r="7310" spans="1:18" x14ac:dyDescent="0.3">
      <c r="A7310" t="s">
        <v>14375</v>
      </c>
      <c r="B7310" t="s">
        <v>14376</v>
      </c>
      <c r="C7310" s="1">
        <v>46093</v>
      </c>
      <c r="D7310" s="1">
        <v>46101</v>
      </c>
      <c r="E7310" t="s">
        <v>23</v>
      </c>
      <c r="F7310" t="s">
        <v>38</v>
      </c>
      <c r="G7310" t="s">
        <v>41</v>
      </c>
      <c r="H7310" t="s">
        <v>18</v>
      </c>
      <c r="I7310" t="s">
        <v>19</v>
      </c>
      <c r="J7310" t="s">
        <v>74</v>
      </c>
      <c r="K7310">
        <v>22</v>
      </c>
      <c r="L7310">
        <v>1</v>
      </c>
      <c r="M7310">
        <v>98.93</v>
      </c>
      <c r="N7310">
        <f t="shared" si="456"/>
        <v>8</v>
      </c>
      <c r="O7310">
        <f>5</f>
        <v>5</v>
      </c>
      <c r="P7310" t="str">
        <f t="shared" si="457"/>
        <v>Breached</v>
      </c>
      <c r="Q7310">
        <f t="shared" si="458"/>
        <v>4.5454545454545459</v>
      </c>
      <c r="R7310">
        <f t="shared" si="459"/>
        <v>2.75</v>
      </c>
    </row>
    <row r="7311" spans="1:18" x14ac:dyDescent="0.3">
      <c r="A7311" t="s">
        <v>14377</v>
      </c>
      <c r="B7311" t="s">
        <v>14378</v>
      </c>
      <c r="C7311" s="1">
        <v>46023</v>
      </c>
      <c r="D7311" s="1">
        <v>46028</v>
      </c>
      <c r="E7311" t="s">
        <v>37</v>
      </c>
      <c r="F7311" t="s">
        <v>45</v>
      </c>
      <c r="G7311" t="s">
        <v>60</v>
      </c>
      <c r="H7311" t="s">
        <v>26</v>
      </c>
      <c r="I7311" t="s">
        <v>19</v>
      </c>
      <c r="J7311" t="s">
        <v>74</v>
      </c>
      <c r="K7311">
        <v>301</v>
      </c>
      <c r="L7311">
        <v>5</v>
      </c>
      <c r="M7311">
        <v>92.94</v>
      </c>
      <c r="N7311">
        <f t="shared" si="456"/>
        <v>5</v>
      </c>
      <c r="O7311">
        <f>5</f>
        <v>5</v>
      </c>
      <c r="P7311" t="str">
        <f t="shared" si="457"/>
        <v>Met</v>
      </c>
      <c r="Q7311">
        <f t="shared" si="458"/>
        <v>1.6611295681063125</v>
      </c>
      <c r="R7311">
        <f t="shared" si="459"/>
        <v>60.2</v>
      </c>
    </row>
    <row r="7312" spans="1:18" x14ac:dyDescent="0.3">
      <c r="A7312" t="s">
        <v>14379</v>
      </c>
      <c r="B7312" t="s">
        <v>14380</v>
      </c>
      <c r="C7312" s="1">
        <v>46095</v>
      </c>
      <c r="D7312" s="1">
        <v>46098</v>
      </c>
      <c r="E7312" t="s">
        <v>37</v>
      </c>
      <c r="F7312" t="s">
        <v>38</v>
      </c>
      <c r="G7312" t="s">
        <v>49</v>
      </c>
      <c r="H7312" t="s">
        <v>56</v>
      </c>
      <c r="I7312" t="s">
        <v>33</v>
      </c>
      <c r="J7312" t="s">
        <v>34</v>
      </c>
      <c r="K7312">
        <v>426</v>
      </c>
      <c r="L7312">
        <v>0</v>
      </c>
      <c r="M7312">
        <v>100</v>
      </c>
      <c r="N7312">
        <f t="shared" si="456"/>
        <v>3</v>
      </c>
      <c r="O7312">
        <f>5</f>
        <v>5</v>
      </c>
      <c r="P7312" t="str">
        <f t="shared" si="457"/>
        <v>Met</v>
      </c>
      <c r="Q7312">
        <f t="shared" si="458"/>
        <v>0</v>
      </c>
      <c r="R7312">
        <f t="shared" si="459"/>
        <v>142</v>
      </c>
    </row>
    <row r="7313" spans="1:18" x14ac:dyDescent="0.3">
      <c r="A7313" t="s">
        <v>14381</v>
      </c>
      <c r="B7313" t="s">
        <v>14382</v>
      </c>
      <c r="C7313" s="1">
        <v>46131</v>
      </c>
      <c r="D7313" s="1">
        <v>46133</v>
      </c>
      <c r="E7313" t="s">
        <v>23</v>
      </c>
      <c r="F7313" t="s">
        <v>24</v>
      </c>
      <c r="G7313" t="s">
        <v>60</v>
      </c>
      <c r="H7313" t="s">
        <v>56</v>
      </c>
      <c r="I7313" t="s">
        <v>33</v>
      </c>
      <c r="J7313" t="s">
        <v>53</v>
      </c>
      <c r="K7313">
        <v>320</v>
      </c>
      <c r="L7313">
        <v>3</v>
      </c>
      <c r="M7313">
        <v>97.61</v>
      </c>
      <c r="N7313">
        <f t="shared" si="456"/>
        <v>2</v>
      </c>
      <c r="O7313">
        <f>5</f>
        <v>5</v>
      </c>
      <c r="P7313" t="str">
        <f t="shared" si="457"/>
        <v>Met</v>
      </c>
      <c r="Q7313">
        <f t="shared" si="458"/>
        <v>0.9375</v>
      </c>
      <c r="R7313">
        <f t="shared" si="459"/>
        <v>160</v>
      </c>
    </row>
    <row r="7314" spans="1:18" x14ac:dyDescent="0.3">
      <c r="A7314" t="s">
        <v>14383</v>
      </c>
      <c r="B7314" t="s">
        <v>14384</v>
      </c>
      <c r="C7314" s="1">
        <v>46107</v>
      </c>
      <c r="D7314" s="1">
        <v>46108</v>
      </c>
      <c r="E7314" t="s">
        <v>15</v>
      </c>
      <c r="F7314" t="s">
        <v>31</v>
      </c>
      <c r="G7314" t="s">
        <v>17</v>
      </c>
      <c r="H7314" t="s">
        <v>26</v>
      </c>
      <c r="I7314" t="s">
        <v>19</v>
      </c>
      <c r="J7314" t="s">
        <v>66</v>
      </c>
      <c r="K7314">
        <v>473</v>
      </c>
      <c r="L7314">
        <v>3</v>
      </c>
      <c r="M7314">
        <v>98.22</v>
      </c>
      <c r="N7314">
        <f t="shared" si="456"/>
        <v>1</v>
      </c>
      <c r="O7314">
        <f>5</f>
        <v>5</v>
      </c>
      <c r="P7314" t="str">
        <f t="shared" si="457"/>
        <v>Met</v>
      </c>
      <c r="Q7314">
        <f t="shared" si="458"/>
        <v>0.63424947145877375</v>
      </c>
      <c r="R7314">
        <f t="shared" si="459"/>
        <v>473</v>
      </c>
    </row>
    <row r="7315" spans="1:18" x14ac:dyDescent="0.3">
      <c r="A7315" t="s">
        <v>14385</v>
      </c>
      <c r="B7315" t="s">
        <v>14386</v>
      </c>
      <c r="C7315" s="1">
        <v>46039</v>
      </c>
      <c r="D7315" s="1">
        <v>46045</v>
      </c>
      <c r="E7315" t="s">
        <v>15</v>
      </c>
      <c r="F7315" t="s">
        <v>45</v>
      </c>
      <c r="G7315" t="s">
        <v>17</v>
      </c>
      <c r="H7315" t="s">
        <v>26</v>
      </c>
      <c r="I7315" t="s">
        <v>33</v>
      </c>
      <c r="J7315" t="s">
        <v>66</v>
      </c>
      <c r="K7315">
        <v>60</v>
      </c>
      <c r="L7315">
        <v>4</v>
      </c>
      <c r="M7315">
        <v>94.39</v>
      </c>
      <c r="N7315">
        <f t="shared" si="456"/>
        <v>6</v>
      </c>
      <c r="O7315">
        <f>5</f>
        <v>5</v>
      </c>
      <c r="P7315" t="str">
        <f t="shared" si="457"/>
        <v>Breached</v>
      </c>
      <c r="Q7315">
        <f t="shared" si="458"/>
        <v>6.666666666666667</v>
      </c>
      <c r="R7315">
        <f t="shared" si="459"/>
        <v>10</v>
      </c>
    </row>
    <row r="7316" spans="1:18" x14ac:dyDescent="0.3">
      <c r="A7316" t="s">
        <v>14387</v>
      </c>
      <c r="B7316" t="s">
        <v>14388</v>
      </c>
      <c r="C7316" s="1">
        <v>46044</v>
      </c>
      <c r="D7316" s="1">
        <v>46048</v>
      </c>
      <c r="E7316" t="s">
        <v>23</v>
      </c>
      <c r="F7316" t="s">
        <v>45</v>
      </c>
      <c r="G7316" t="s">
        <v>32</v>
      </c>
      <c r="H7316" t="s">
        <v>18</v>
      </c>
      <c r="I7316" t="s">
        <v>27</v>
      </c>
      <c r="J7316" t="s">
        <v>53</v>
      </c>
      <c r="K7316">
        <v>118</v>
      </c>
      <c r="L7316">
        <v>1</v>
      </c>
      <c r="M7316">
        <v>99.13</v>
      </c>
      <c r="N7316">
        <f t="shared" si="456"/>
        <v>4</v>
      </c>
      <c r="O7316">
        <f>5</f>
        <v>5</v>
      </c>
      <c r="P7316" t="str">
        <f t="shared" si="457"/>
        <v>Met</v>
      </c>
      <c r="Q7316">
        <f t="shared" si="458"/>
        <v>0.84745762711864403</v>
      </c>
      <c r="R7316">
        <f t="shared" si="459"/>
        <v>29.5</v>
      </c>
    </row>
    <row r="7317" spans="1:18" x14ac:dyDescent="0.3">
      <c r="A7317" t="s">
        <v>14389</v>
      </c>
      <c r="B7317" t="s">
        <v>14390</v>
      </c>
      <c r="C7317" s="1">
        <v>46102</v>
      </c>
      <c r="D7317" s="1">
        <v>46105</v>
      </c>
      <c r="E7317" t="s">
        <v>15</v>
      </c>
      <c r="F7317" t="s">
        <v>45</v>
      </c>
      <c r="G7317" t="s">
        <v>93</v>
      </c>
      <c r="H7317" t="s">
        <v>56</v>
      </c>
      <c r="I7317" t="s">
        <v>19</v>
      </c>
      <c r="J7317" t="s">
        <v>28</v>
      </c>
      <c r="K7317">
        <v>137</v>
      </c>
      <c r="L7317">
        <v>1</v>
      </c>
      <c r="M7317">
        <v>98.98</v>
      </c>
      <c r="N7317">
        <f t="shared" si="456"/>
        <v>3</v>
      </c>
      <c r="O7317">
        <f>5</f>
        <v>5</v>
      </c>
      <c r="P7317" t="str">
        <f t="shared" si="457"/>
        <v>Met</v>
      </c>
      <c r="Q7317">
        <f t="shared" si="458"/>
        <v>0.72992700729927007</v>
      </c>
      <c r="R7317">
        <f t="shared" si="459"/>
        <v>45.666666666666664</v>
      </c>
    </row>
    <row r="7318" spans="1:18" x14ac:dyDescent="0.3">
      <c r="A7318" t="s">
        <v>14391</v>
      </c>
      <c r="B7318" t="s">
        <v>14392</v>
      </c>
      <c r="C7318" s="1">
        <v>46187</v>
      </c>
      <c r="D7318" s="1">
        <v>46197</v>
      </c>
      <c r="E7318" t="s">
        <v>59</v>
      </c>
      <c r="F7318" t="s">
        <v>69</v>
      </c>
      <c r="G7318" t="s">
        <v>93</v>
      </c>
      <c r="H7318" t="s">
        <v>18</v>
      </c>
      <c r="I7318" t="s">
        <v>27</v>
      </c>
      <c r="J7318" t="s">
        <v>34</v>
      </c>
      <c r="K7318">
        <v>200</v>
      </c>
      <c r="L7318">
        <v>4</v>
      </c>
      <c r="M7318">
        <v>94.63</v>
      </c>
      <c r="N7318">
        <f t="shared" si="456"/>
        <v>10</v>
      </c>
      <c r="O7318">
        <f>5</f>
        <v>5</v>
      </c>
      <c r="P7318" t="str">
        <f t="shared" si="457"/>
        <v>Breached</v>
      </c>
      <c r="Q7318">
        <f t="shared" si="458"/>
        <v>2</v>
      </c>
      <c r="R7318">
        <f t="shared" si="459"/>
        <v>20</v>
      </c>
    </row>
    <row r="7319" spans="1:18" x14ac:dyDescent="0.3">
      <c r="A7319" t="s">
        <v>14393</v>
      </c>
      <c r="B7319" t="s">
        <v>14394</v>
      </c>
      <c r="C7319" s="1">
        <v>46110</v>
      </c>
      <c r="D7319" s="1">
        <v>46114</v>
      </c>
      <c r="E7319" t="s">
        <v>23</v>
      </c>
      <c r="F7319" t="s">
        <v>45</v>
      </c>
      <c r="G7319" t="s">
        <v>60</v>
      </c>
      <c r="H7319" t="s">
        <v>56</v>
      </c>
      <c r="I7319" t="s">
        <v>33</v>
      </c>
      <c r="J7319" t="s">
        <v>46</v>
      </c>
      <c r="K7319">
        <v>398</v>
      </c>
      <c r="L7319">
        <v>1</v>
      </c>
      <c r="M7319">
        <v>98.55</v>
      </c>
      <c r="N7319">
        <f t="shared" si="456"/>
        <v>4</v>
      </c>
      <c r="O7319">
        <f>5</f>
        <v>5</v>
      </c>
      <c r="P7319" t="str">
        <f t="shared" si="457"/>
        <v>Met</v>
      </c>
      <c r="Q7319">
        <f t="shared" si="458"/>
        <v>0.25125628140703515</v>
      </c>
      <c r="R7319">
        <f t="shared" si="459"/>
        <v>99.5</v>
      </c>
    </row>
    <row r="7320" spans="1:18" x14ac:dyDescent="0.3">
      <c r="A7320" t="s">
        <v>14395</v>
      </c>
      <c r="B7320" t="s">
        <v>14396</v>
      </c>
      <c r="C7320" s="1">
        <v>46074</v>
      </c>
      <c r="D7320" s="1">
        <v>46077</v>
      </c>
      <c r="E7320" t="s">
        <v>37</v>
      </c>
      <c r="F7320" t="s">
        <v>16</v>
      </c>
      <c r="G7320" t="s">
        <v>25</v>
      </c>
      <c r="H7320" t="s">
        <v>18</v>
      </c>
      <c r="I7320" t="s">
        <v>27</v>
      </c>
      <c r="J7320" t="s">
        <v>66</v>
      </c>
      <c r="K7320">
        <v>50</v>
      </c>
      <c r="L7320">
        <v>2</v>
      </c>
      <c r="M7320">
        <v>98.52</v>
      </c>
      <c r="N7320">
        <f t="shared" si="456"/>
        <v>3</v>
      </c>
      <c r="O7320">
        <f>5</f>
        <v>5</v>
      </c>
      <c r="P7320" t="str">
        <f t="shared" si="457"/>
        <v>Met</v>
      </c>
      <c r="Q7320">
        <f t="shared" si="458"/>
        <v>4</v>
      </c>
      <c r="R7320">
        <f t="shared" si="459"/>
        <v>16.666666666666668</v>
      </c>
    </row>
    <row r="7321" spans="1:18" x14ac:dyDescent="0.3">
      <c r="A7321" t="s">
        <v>14397</v>
      </c>
      <c r="B7321" t="s">
        <v>14195</v>
      </c>
      <c r="C7321" s="1">
        <v>46158</v>
      </c>
      <c r="D7321" s="1">
        <v>46163</v>
      </c>
      <c r="E7321" t="s">
        <v>37</v>
      </c>
      <c r="F7321" t="s">
        <v>24</v>
      </c>
      <c r="G7321" t="s">
        <v>41</v>
      </c>
      <c r="H7321" t="s">
        <v>18</v>
      </c>
      <c r="I7321" t="s">
        <v>27</v>
      </c>
      <c r="J7321" t="s">
        <v>34</v>
      </c>
      <c r="K7321">
        <v>352</v>
      </c>
      <c r="L7321">
        <v>2</v>
      </c>
      <c r="M7321">
        <v>97.61</v>
      </c>
      <c r="N7321">
        <f t="shared" si="456"/>
        <v>5</v>
      </c>
      <c r="O7321">
        <f>5</f>
        <v>5</v>
      </c>
      <c r="P7321" t="str">
        <f t="shared" si="457"/>
        <v>Met</v>
      </c>
      <c r="Q7321">
        <f t="shared" si="458"/>
        <v>0.56818181818181823</v>
      </c>
      <c r="R7321">
        <f t="shared" si="459"/>
        <v>70.400000000000006</v>
      </c>
    </row>
    <row r="7322" spans="1:18" x14ac:dyDescent="0.3">
      <c r="A7322" t="s">
        <v>14398</v>
      </c>
      <c r="B7322" t="s">
        <v>14399</v>
      </c>
      <c r="C7322" s="1">
        <v>46130</v>
      </c>
      <c r="D7322" s="1">
        <v>46134</v>
      </c>
      <c r="E7322" t="s">
        <v>15</v>
      </c>
      <c r="F7322" t="s">
        <v>16</v>
      </c>
      <c r="G7322" t="s">
        <v>41</v>
      </c>
      <c r="H7322" t="s">
        <v>26</v>
      </c>
      <c r="I7322" t="s">
        <v>33</v>
      </c>
      <c r="J7322" t="s">
        <v>53</v>
      </c>
      <c r="K7322">
        <v>123</v>
      </c>
      <c r="L7322">
        <v>4</v>
      </c>
      <c r="M7322">
        <v>96.54</v>
      </c>
      <c r="N7322">
        <f t="shared" si="456"/>
        <v>4</v>
      </c>
      <c r="O7322">
        <f>5</f>
        <v>5</v>
      </c>
      <c r="P7322" t="str">
        <f t="shared" si="457"/>
        <v>Met</v>
      </c>
      <c r="Q7322">
        <f t="shared" si="458"/>
        <v>3.2520325203252036</v>
      </c>
      <c r="R7322">
        <f t="shared" si="459"/>
        <v>30.75</v>
      </c>
    </row>
    <row r="7323" spans="1:18" x14ac:dyDescent="0.3">
      <c r="A7323" t="s">
        <v>14400</v>
      </c>
      <c r="B7323" t="s">
        <v>14401</v>
      </c>
      <c r="C7323" s="1">
        <v>46149</v>
      </c>
      <c r="D7323" s="1">
        <v>46150</v>
      </c>
      <c r="E7323" t="s">
        <v>37</v>
      </c>
      <c r="F7323" t="s">
        <v>38</v>
      </c>
      <c r="G7323" t="s">
        <v>41</v>
      </c>
      <c r="H7323" t="s">
        <v>56</v>
      </c>
      <c r="I7323" t="s">
        <v>27</v>
      </c>
      <c r="J7323" t="s">
        <v>20</v>
      </c>
      <c r="K7323">
        <v>311</v>
      </c>
      <c r="L7323">
        <v>1</v>
      </c>
      <c r="M7323">
        <v>98.84</v>
      </c>
      <c r="N7323">
        <f t="shared" si="456"/>
        <v>1</v>
      </c>
      <c r="O7323">
        <f>5</f>
        <v>5</v>
      </c>
      <c r="P7323" t="str">
        <f t="shared" si="457"/>
        <v>Met</v>
      </c>
      <c r="Q7323">
        <f t="shared" si="458"/>
        <v>0.32154340836012862</v>
      </c>
      <c r="R7323">
        <f t="shared" si="459"/>
        <v>311</v>
      </c>
    </row>
    <row r="7324" spans="1:18" x14ac:dyDescent="0.3">
      <c r="A7324" t="s">
        <v>14402</v>
      </c>
      <c r="B7324" t="s">
        <v>14403</v>
      </c>
      <c r="C7324" s="1">
        <v>46089</v>
      </c>
      <c r="D7324" s="1">
        <v>46092</v>
      </c>
      <c r="E7324" t="s">
        <v>59</v>
      </c>
      <c r="F7324" t="s">
        <v>69</v>
      </c>
      <c r="G7324" t="s">
        <v>41</v>
      </c>
      <c r="H7324" t="s">
        <v>18</v>
      </c>
      <c r="I7324" t="s">
        <v>33</v>
      </c>
      <c r="J7324" t="s">
        <v>20</v>
      </c>
      <c r="K7324">
        <v>207</v>
      </c>
      <c r="L7324">
        <v>0</v>
      </c>
      <c r="M7324">
        <v>100</v>
      </c>
      <c r="N7324">
        <f t="shared" si="456"/>
        <v>3</v>
      </c>
      <c r="O7324">
        <f>5</f>
        <v>5</v>
      </c>
      <c r="P7324" t="str">
        <f t="shared" si="457"/>
        <v>Met</v>
      </c>
      <c r="Q7324">
        <f t="shared" si="458"/>
        <v>0</v>
      </c>
      <c r="R7324">
        <f t="shared" si="459"/>
        <v>69</v>
      </c>
    </row>
    <row r="7325" spans="1:18" x14ac:dyDescent="0.3">
      <c r="A7325" t="s">
        <v>14404</v>
      </c>
      <c r="B7325" t="s">
        <v>14405</v>
      </c>
      <c r="C7325" s="1">
        <v>46187</v>
      </c>
      <c r="D7325" s="1">
        <v>46189</v>
      </c>
      <c r="E7325" t="s">
        <v>23</v>
      </c>
      <c r="F7325" t="s">
        <v>31</v>
      </c>
      <c r="G7325" t="s">
        <v>93</v>
      </c>
      <c r="H7325" t="s">
        <v>26</v>
      </c>
      <c r="I7325" t="s">
        <v>33</v>
      </c>
      <c r="J7325" t="s">
        <v>42</v>
      </c>
      <c r="K7325">
        <v>449</v>
      </c>
      <c r="L7325">
        <v>0</v>
      </c>
      <c r="M7325">
        <v>100</v>
      </c>
      <c r="N7325">
        <f t="shared" si="456"/>
        <v>2</v>
      </c>
      <c r="O7325">
        <f>5</f>
        <v>5</v>
      </c>
      <c r="P7325" t="str">
        <f t="shared" si="457"/>
        <v>Met</v>
      </c>
      <c r="Q7325">
        <f t="shared" si="458"/>
        <v>0</v>
      </c>
      <c r="R7325">
        <f t="shared" si="459"/>
        <v>224.5</v>
      </c>
    </row>
    <row r="7326" spans="1:18" x14ac:dyDescent="0.3">
      <c r="A7326" t="s">
        <v>14406</v>
      </c>
      <c r="B7326" t="s">
        <v>14407</v>
      </c>
      <c r="C7326" s="1">
        <v>46068</v>
      </c>
      <c r="D7326" s="1">
        <v>46076</v>
      </c>
      <c r="E7326" t="s">
        <v>37</v>
      </c>
      <c r="F7326" t="s">
        <v>45</v>
      </c>
      <c r="G7326" t="s">
        <v>93</v>
      </c>
      <c r="H7326" t="s">
        <v>26</v>
      </c>
      <c r="I7326" t="s">
        <v>33</v>
      </c>
      <c r="J7326" t="s">
        <v>46</v>
      </c>
      <c r="K7326">
        <v>74</v>
      </c>
      <c r="L7326">
        <v>2</v>
      </c>
      <c r="M7326">
        <v>98.55</v>
      </c>
      <c r="N7326">
        <f t="shared" si="456"/>
        <v>8</v>
      </c>
      <c r="O7326">
        <f>5</f>
        <v>5</v>
      </c>
      <c r="P7326" t="str">
        <f t="shared" si="457"/>
        <v>Breached</v>
      </c>
      <c r="Q7326">
        <f t="shared" si="458"/>
        <v>2.7027027027027026</v>
      </c>
      <c r="R7326">
        <f t="shared" si="459"/>
        <v>9.25</v>
      </c>
    </row>
    <row r="7327" spans="1:18" x14ac:dyDescent="0.3">
      <c r="A7327" t="s">
        <v>14408</v>
      </c>
      <c r="B7327" t="s">
        <v>14409</v>
      </c>
      <c r="C7327" s="1">
        <v>46093</v>
      </c>
      <c r="D7327" s="1">
        <v>46094</v>
      </c>
      <c r="E7327" t="s">
        <v>15</v>
      </c>
      <c r="F7327" t="s">
        <v>69</v>
      </c>
      <c r="G7327" t="s">
        <v>52</v>
      </c>
      <c r="H7327" t="s">
        <v>56</v>
      </c>
      <c r="I7327" t="s">
        <v>19</v>
      </c>
      <c r="J7327" t="s">
        <v>34</v>
      </c>
      <c r="K7327">
        <v>416</v>
      </c>
      <c r="L7327">
        <v>1</v>
      </c>
      <c r="M7327">
        <v>98.57</v>
      </c>
      <c r="N7327">
        <f t="shared" si="456"/>
        <v>1</v>
      </c>
      <c r="O7327">
        <f>5</f>
        <v>5</v>
      </c>
      <c r="P7327" t="str">
        <f t="shared" si="457"/>
        <v>Met</v>
      </c>
      <c r="Q7327">
        <f t="shared" si="458"/>
        <v>0.24038461538461539</v>
      </c>
      <c r="R7327">
        <f t="shared" si="459"/>
        <v>416</v>
      </c>
    </row>
    <row r="7328" spans="1:18" x14ac:dyDescent="0.3">
      <c r="A7328" t="s">
        <v>14410</v>
      </c>
      <c r="B7328" t="s">
        <v>14411</v>
      </c>
      <c r="C7328" s="1">
        <v>46200</v>
      </c>
      <c r="D7328" s="1">
        <v>46205</v>
      </c>
      <c r="E7328" t="s">
        <v>65</v>
      </c>
      <c r="F7328" t="s">
        <v>45</v>
      </c>
      <c r="G7328" t="s">
        <v>93</v>
      </c>
      <c r="H7328" t="s">
        <v>56</v>
      </c>
      <c r="I7328" t="s">
        <v>27</v>
      </c>
      <c r="J7328" t="s">
        <v>28</v>
      </c>
      <c r="K7328">
        <v>471</v>
      </c>
      <c r="L7328">
        <v>2</v>
      </c>
      <c r="M7328">
        <v>97.18</v>
      </c>
      <c r="N7328">
        <f t="shared" si="456"/>
        <v>5</v>
      </c>
      <c r="O7328">
        <f>5</f>
        <v>5</v>
      </c>
      <c r="P7328" t="str">
        <f t="shared" si="457"/>
        <v>Met</v>
      </c>
      <c r="Q7328">
        <f t="shared" si="458"/>
        <v>0.42462845010615713</v>
      </c>
      <c r="R7328">
        <f t="shared" si="459"/>
        <v>94.2</v>
      </c>
    </row>
    <row r="7329" spans="1:18" x14ac:dyDescent="0.3">
      <c r="A7329" t="s">
        <v>14412</v>
      </c>
      <c r="B7329" t="s">
        <v>14413</v>
      </c>
      <c r="C7329" s="1">
        <v>46167</v>
      </c>
      <c r="D7329" s="1">
        <v>46168</v>
      </c>
      <c r="E7329" t="s">
        <v>37</v>
      </c>
      <c r="F7329" t="s">
        <v>16</v>
      </c>
      <c r="G7329" t="s">
        <v>60</v>
      </c>
      <c r="H7329" t="s">
        <v>18</v>
      </c>
      <c r="I7329" t="s">
        <v>19</v>
      </c>
      <c r="J7329" t="s">
        <v>46</v>
      </c>
      <c r="K7329">
        <v>471</v>
      </c>
      <c r="L7329">
        <v>5</v>
      </c>
      <c r="M7329">
        <v>92.84</v>
      </c>
      <c r="N7329">
        <f t="shared" si="456"/>
        <v>1</v>
      </c>
      <c r="O7329">
        <f>5</f>
        <v>5</v>
      </c>
      <c r="P7329" t="str">
        <f t="shared" si="457"/>
        <v>Met</v>
      </c>
      <c r="Q7329">
        <f t="shared" si="458"/>
        <v>1.0615711252653928</v>
      </c>
      <c r="R7329">
        <f t="shared" si="459"/>
        <v>471</v>
      </c>
    </row>
    <row r="7330" spans="1:18" x14ac:dyDescent="0.3">
      <c r="A7330" t="s">
        <v>14414</v>
      </c>
      <c r="B7330" t="s">
        <v>14415</v>
      </c>
      <c r="C7330" s="1">
        <v>46176</v>
      </c>
      <c r="D7330" s="1">
        <v>46186</v>
      </c>
      <c r="E7330" t="s">
        <v>37</v>
      </c>
      <c r="F7330" t="s">
        <v>31</v>
      </c>
      <c r="G7330" t="s">
        <v>25</v>
      </c>
      <c r="H7330" t="s">
        <v>56</v>
      </c>
      <c r="I7330" t="s">
        <v>19</v>
      </c>
      <c r="J7330" t="s">
        <v>34</v>
      </c>
      <c r="K7330">
        <v>154</v>
      </c>
      <c r="L7330">
        <v>2</v>
      </c>
      <c r="M7330">
        <v>97.64</v>
      </c>
      <c r="N7330">
        <f t="shared" si="456"/>
        <v>10</v>
      </c>
      <c r="O7330">
        <f>5</f>
        <v>5</v>
      </c>
      <c r="P7330" t="str">
        <f t="shared" si="457"/>
        <v>Breached</v>
      </c>
      <c r="Q7330">
        <f t="shared" si="458"/>
        <v>1.2987012987012987</v>
      </c>
      <c r="R7330">
        <f t="shared" si="459"/>
        <v>15.4</v>
      </c>
    </row>
    <row r="7331" spans="1:18" x14ac:dyDescent="0.3">
      <c r="A7331" t="s">
        <v>14416</v>
      </c>
      <c r="B7331" t="s">
        <v>14417</v>
      </c>
      <c r="C7331" s="1">
        <v>46164</v>
      </c>
      <c r="D7331" s="1">
        <v>46168</v>
      </c>
      <c r="E7331" t="s">
        <v>65</v>
      </c>
      <c r="F7331" t="s">
        <v>45</v>
      </c>
      <c r="G7331" t="s">
        <v>41</v>
      </c>
      <c r="H7331" t="s">
        <v>56</v>
      </c>
      <c r="I7331" t="s">
        <v>19</v>
      </c>
      <c r="J7331" t="s">
        <v>28</v>
      </c>
      <c r="K7331">
        <v>451</v>
      </c>
      <c r="L7331">
        <v>5</v>
      </c>
      <c r="M7331">
        <v>95.11</v>
      </c>
      <c r="N7331">
        <f t="shared" si="456"/>
        <v>4</v>
      </c>
      <c r="O7331">
        <f>5</f>
        <v>5</v>
      </c>
      <c r="P7331" t="str">
        <f t="shared" si="457"/>
        <v>Met</v>
      </c>
      <c r="Q7331">
        <f t="shared" si="458"/>
        <v>1.1086474501108647</v>
      </c>
      <c r="R7331">
        <f t="shared" si="459"/>
        <v>112.75</v>
      </c>
    </row>
    <row r="7332" spans="1:18" x14ac:dyDescent="0.3">
      <c r="A7332" t="s">
        <v>14418</v>
      </c>
      <c r="B7332" t="s">
        <v>14419</v>
      </c>
      <c r="C7332" s="1">
        <v>46186</v>
      </c>
      <c r="D7332" s="1">
        <v>46187</v>
      </c>
      <c r="E7332" t="s">
        <v>37</v>
      </c>
      <c r="F7332" t="s">
        <v>38</v>
      </c>
      <c r="G7332" t="s">
        <v>93</v>
      </c>
      <c r="H7332" t="s">
        <v>18</v>
      </c>
      <c r="I7332" t="s">
        <v>19</v>
      </c>
      <c r="J7332" t="s">
        <v>34</v>
      </c>
      <c r="K7332">
        <v>42</v>
      </c>
      <c r="L7332">
        <v>2</v>
      </c>
      <c r="M7332">
        <v>98.46</v>
      </c>
      <c r="N7332">
        <f t="shared" si="456"/>
        <v>1</v>
      </c>
      <c r="O7332">
        <f>5</f>
        <v>5</v>
      </c>
      <c r="P7332" t="str">
        <f t="shared" si="457"/>
        <v>Met</v>
      </c>
      <c r="Q7332">
        <f t="shared" si="458"/>
        <v>4.7619047619047619</v>
      </c>
      <c r="R7332">
        <f t="shared" si="459"/>
        <v>42</v>
      </c>
    </row>
    <row r="7333" spans="1:18" x14ac:dyDescent="0.3">
      <c r="A7333" t="s">
        <v>14420</v>
      </c>
      <c r="B7333" t="s">
        <v>14421</v>
      </c>
      <c r="C7333" s="1">
        <v>46084</v>
      </c>
      <c r="D7333" s="1">
        <v>46091</v>
      </c>
      <c r="E7333" t="s">
        <v>59</v>
      </c>
      <c r="F7333" t="s">
        <v>45</v>
      </c>
      <c r="G7333" t="s">
        <v>60</v>
      </c>
      <c r="H7333" t="s">
        <v>18</v>
      </c>
      <c r="I7333" t="s">
        <v>27</v>
      </c>
      <c r="J7333" t="s">
        <v>53</v>
      </c>
      <c r="K7333">
        <v>339</v>
      </c>
      <c r="L7333">
        <v>4</v>
      </c>
      <c r="M7333">
        <v>95.06</v>
      </c>
      <c r="N7333">
        <f t="shared" si="456"/>
        <v>7</v>
      </c>
      <c r="O7333">
        <f>5</f>
        <v>5</v>
      </c>
      <c r="P7333" t="str">
        <f t="shared" si="457"/>
        <v>Breached</v>
      </c>
      <c r="Q7333">
        <f t="shared" si="458"/>
        <v>1.1799410029498525</v>
      </c>
      <c r="R7333">
        <f t="shared" si="459"/>
        <v>48.428571428571431</v>
      </c>
    </row>
    <row r="7334" spans="1:18" x14ac:dyDescent="0.3">
      <c r="A7334" t="s">
        <v>14422</v>
      </c>
      <c r="B7334" t="s">
        <v>14423</v>
      </c>
      <c r="C7334" s="1">
        <v>46192</v>
      </c>
      <c r="D7334" s="1">
        <v>46200</v>
      </c>
      <c r="E7334" t="s">
        <v>23</v>
      </c>
      <c r="F7334" t="s">
        <v>16</v>
      </c>
      <c r="G7334" t="s">
        <v>49</v>
      </c>
      <c r="H7334" t="s">
        <v>26</v>
      </c>
      <c r="I7334" t="s">
        <v>33</v>
      </c>
      <c r="J7334" t="s">
        <v>66</v>
      </c>
      <c r="K7334">
        <v>315</v>
      </c>
      <c r="L7334">
        <v>5</v>
      </c>
      <c r="M7334">
        <v>95.08</v>
      </c>
      <c r="N7334">
        <f t="shared" si="456"/>
        <v>8</v>
      </c>
      <c r="O7334">
        <f>5</f>
        <v>5</v>
      </c>
      <c r="P7334" t="str">
        <f t="shared" si="457"/>
        <v>Breached</v>
      </c>
      <c r="Q7334">
        <f t="shared" si="458"/>
        <v>1.5873015873015872</v>
      </c>
      <c r="R7334">
        <f t="shared" si="459"/>
        <v>39.375</v>
      </c>
    </row>
    <row r="7335" spans="1:18" x14ac:dyDescent="0.3">
      <c r="A7335" t="s">
        <v>14424</v>
      </c>
      <c r="B7335" t="s">
        <v>14425</v>
      </c>
      <c r="C7335" s="1">
        <v>46189</v>
      </c>
      <c r="D7335" s="1">
        <v>46192</v>
      </c>
      <c r="E7335" t="s">
        <v>23</v>
      </c>
      <c r="F7335" t="s">
        <v>16</v>
      </c>
      <c r="G7335" t="s">
        <v>25</v>
      </c>
      <c r="H7335" t="s">
        <v>56</v>
      </c>
      <c r="I7335" t="s">
        <v>33</v>
      </c>
      <c r="J7335" t="s">
        <v>42</v>
      </c>
      <c r="K7335">
        <v>474</v>
      </c>
      <c r="L7335">
        <v>2</v>
      </c>
      <c r="M7335">
        <v>98.23</v>
      </c>
      <c r="N7335">
        <f t="shared" si="456"/>
        <v>3</v>
      </c>
      <c r="O7335">
        <f>5</f>
        <v>5</v>
      </c>
      <c r="P7335" t="str">
        <f t="shared" si="457"/>
        <v>Met</v>
      </c>
      <c r="Q7335">
        <f t="shared" si="458"/>
        <v>0.42194092827004215</v>
      </c>
      <c r="R7335">
        <f t="shared" si="459"/>
        <v>158</v>
      </c>
    </row>
    <row r="7336" spans="1:18" x14ac:dyDescent="0.3">
      <c r="A7336" t="s">
        <v>14426</v>
      </c>
      <c r="B7336" t="s">
        <v>14427</v>
      </c>
      <c r="C7336" s="1">
        <v>46080</v>
      </c>
      <c r="D7336" s="1">
        <v>46083</v>
      </c>
      <c r="E7336" t="s">
        <v>65</v>
      </c>
      <c r="F7336" t="s">
        <v>24</v>
      </c>
      <c r="G7336" t="s">
        <v>41</v>
      </c>
      <c r="H7336" t="s">
        <v>26</v>
      </c>
      <c r="I7336" t="s">
        <v>33</v>
      </c>
      <c r="J7336" t="s">
        <v>66</v>
      </c>
      <c r="K7336">
        <v>265</v>
      </c>
      <c r="L7336">
        <v>0</v>
      </c>
      <c r="M7336">
        <v>100</v>
      </c>
      <c r="N7336">
        <f t="shared" si="456"/>
        <v>3</v>
      </c>
      <c r="O7336">
        <f>5</f>
        <v>5</v>
      </c>
      <c r="P7336" t="str">
        <f t="shared" si="457"/>
        <v>Met</v>
      </c>
      <c r="Q7336">
        <f t="shared" si="458"/>
        <v>0</v>
      </c>
      <c r="R7336">
        <f t="shared" si="459"/>
        <v>88.333333333333329</v>
      </c>
    </row>
    <row r="7337" spans="1:18" x14ac:dyDescent="0.3">
      <c r="A7337" t="s">
        <v>14428</v>
      </c>
      <c r="B7337" t="s">
        <v>14429</v>
      </c>
      <c r="C7337" s="1">
        <v>46034</v>
      </c>
      <c r="D7337" s="1">
        <v>46039</v>
      </c>
      <c r="E7337" t="s">
        <v>65</v>
      </c>
      <c r="F7337" t="s">
        <v>38</v>
      </c>
      <c r="G7337" t="s">
        <v>93</v>
      </c>
      <c r="H7337" t="s">
        <v>26</v>
      </c>
      <c r="I7337" t="s">
        <v>27</v>
      </c>
      <c r="J7337" t="s">
        <v>34</v>
      </c>
      <c r="K7337">
        <v>396</v>
      </c>
      <c r="L7337">
        <v>3</v>
      </c>
      <c r="M7337">
        <v>96.58</v>
      </c>
      <c r="N7337">
        <f t="shared" si="456"/>
        <v>5</v>
      </c>
      <c r="O7337">
        <f>5</f>
        <v>5</v>
      </c>
      <c r="P7337" t="str">
        <f t="shared" si="457"/>
        <v>Met</v>
      </c>
      <c r="Q7337">
        <f t="shared" si="458"/>
        <v>0.75757575757575757</v>
      </c>
      <c r="R7337">
        <f t="shared" si="459"/>
        <v>79.2</v>
      </c>
    </row>
    <row r="7338" spans="1:18" x14ac:dyDescent="0.3">
      <c r="A7338" t="s">
        <v>14430</v>
      </c>
      <c r="B7338" t="s">
        <v>14431</v>
      </c>
      <c r="C7338" s="1">
        <v>46081</v>
      </c>
      <c r="D7338" s="1">
        <v>46085</v>
      </c>
      <c r="E7338" t="s">
        <v>15</v>
      </c>
      <c r="F7338" t="s">
        <v>38</v>
      </c>
      <c r="G7338" t="s">
        <v>49</v>
      </c>
      <c r="H7338" t="s">
        <v>56</v>
      </c>
      <c r="I7338" t="s">
        <v>19</v>
      </c>
      <c r="J7338" t="s">
        <v>34</v>
      </c>
      <c r="K7338">
        <v>117</v>
      </c>
      <c r="L7338">
        <v>3</v>
      </c>
      <c r="M7338">
        <v>97.55</v>
      </c>
      <c r="N7338">
        <f t="shared" si="456"/>
        <v>4</v>
      </c>
      <c r="O7338">
        <f>5</f>
        <v>5</v>
      </c>
      <c r="P7338" t="str">
        <f t="shared" si="457"/>
        <v>Met</v>
      </c>
      <c r="Q7338">
        <f t="shared" si="458"/>
        <v>2.5641025641025639</v>
      </c>
      <c r="R7338">
        <f t="shared" si="459"/>
        <v>29.25</v>
      </c>
    </row>
    <row r="7339" spans="1:18" x14ac:dyDescent="0.3">
      <c r="A7339" t="s">
        <v>14432</v>
      </c>
      <c r="B7339" t="s">
        <v>14433</v>
      </c>
      <c r="C7339" s="1">
        <v>46135</v>
      </c>
      <c r="D7339" s="1">
        <v>46137</v>
      </c>
      <c r="E7339" t="s">
        <v>65</v>
      </c>
      <c r="F7339" t="s">
        <v>31</v>
      </c>
      <c r="G7339" t="s">
        <v>49</v>
      </c>
      <c r="H7339" t="s">
        <v>18</v>
      </c>
      <c r="I7339" t="s">
        <v>27</v>
      </c>
      <c r="J7339" t="s">
        <v>46</v>
      </c>
      <c r="K7339">
        <v>132</v>
      </c>
      <c r="L7339">
        <v>1</v>
      </c>
      <c r="M7339">
        <v>99.25</v>
      </c>
      <c r="N7339">
        <f t="shared" si="456"/>
        <v>2</v>
      </c>
      <c r="O7339">
        <f>5</f>
        <v>5</v>
      </c>
      <c r="P7339" t="str">
        <f t="shared" si="457"/>
        <v>Met</v>
      </c>
      <c r="Q7339">
        <f t="shared" si="458"/>
        <v>0.75757575757575757</v>
      </c>
      <c r="R7339">
        <f t="shared" si="459"/>
        <v>66</v>
      </c>
    </row>
    <row r="7340" spans="1:18" x14ac:dyDescent="0.3">
      <c r="A7340" t="s">
        <v>14434</v>
      </c>
      <c r="B7340" t="s">
        <v>14435</v>
      </c>
      <c r="C7340" s="1">
        <v>46151</v>
      </c>
      <c r="D7340" s="1">
        <v>46161</v>
      </c>
      <c r="E7340" t="s">
        <v>65</v>
      </c>
      <c r="F7340" t="s">
        <v>16</v>
      </c>
      <c r="G7340" t="s">
        <v>17</v>
      </c>
      <c r="H7340" t="s">
        <v>26</v>
      </c>
      <c r="I7340" t="s">
        <v>33</v>
      </c>
      <c r="J7340" t="s">
        <v>28</v>
      </c>
      <c r="K7340">
        <v>61</v>
      </c>
      <c r="L7340">
        <v>2</v>
      </c>
      <c r="M7340">
        <v>98.17</v>
      </c>
      <c r="N7340">
        <f t="shared" si="456"/>
        <v>10</v>
      </c>
      <c r="O7340">
        <f>5</f>
        <v>5</v>
      </c>
      <c r="P7340" t="str">
        <f t="shared" si="457"/>
        <v>Breached</v>
      </c>
      <c r="Q7340">
        <f t="shared" si="458"/>
        <v>3.278688524590164</v>
      </c>
      <c r="R7340">
        <f t="shared" si="459"/>
        <v>6.1</v>
      </c>
    </row>
    <row r="7341" spans="1:18" x14ac:dyDescent="0.3">
      <c r="A7341" t="s">
        <v>14436</v>
      </c>
      <c r="B7341" t="s">
        <v>14437</v>
      </c>
      <c r="C7341" s="1">
        <v>46065</v>
      </c>
      <c r="D7341" s="1">
        <v>46072</v>
      </c>
      <c r="E7341" t="s">
        <v>59</v>
      </c>
      <c r="F7341" t="s">
        <v>45</v>
      </c>
      <c r="G7341" t="s">
        <v>93</v>
      </c>
      <c r="H7341" t="s">
        <v>26</v>
      </c>
      <c r="I7341" t="s">
        <v>19</v>
      </c>
      <c r="J7341" t="s">
        <v>42</v>
      </c>
      <c r="K7341">
        <v>252</v>
      </c>
      <c r="L7341">
        <v>2</v>
      </c>
      <c r="M7341">
        <v>97.93</v>
      </c>
      <c r="N7341">
        <f t="shared" si="456"/>
        <v>7</v>
      </c>
      <c r="O7341">
        <f>5</f>
        <v>5</v>
      </c>
      <c r="P7341" t="str">
        <f t="shared" si="457"/>
        <v>Breached</v>
      </c>
      <c r="Q7341">
        <f t="shared" si="458"/>
        <v>0.79365079365079361</v>
      </c>
      <c r="R7341">
        <f t="shared" si="459"/>
        <v>36</v>
      </c>
    </row>
    <row r="7342" spans="1:18" x14ac:dyDescent="0.3">
      <c r="A7342" t="s">
        <v>14438</v>
      </c>
      <c r="B7342" t="s">
        <v>14439</v>
      </c>
      <c r="C7342" s="1">
        <v>46176</v>
      </c>
      <c r="D7342" s="1">
        <v>46184</v>
      </c>
      <c r="E7342" t="s">
        <v>65</v>
      </c>
      <c r="F7342" t="s">
        <v>69</v>
      </c>
      <c r="G7342" t="s">
        <v>60</v>
      </c>
      <c r="H7342" t="s">
        <v>56</v>
      </c>
      <c r="I7342" t="s">
        <v>19</v>
      </c>
      <c r="J7342" t="s">
        <v>53</v>
      </c>
      <c r="K7342">
        <v>104</v>
      </c>
      <c r="L7342">
        <v>3</v>
      </c>
      <c r="M7342">
        <v>97.5</v>
      </c>
      <c r="N7342">
        <f t="shared" si="456"/>
        <v>8</v>
      </c>
      <c r="O7342">
        <f>5</f>
        <v>5</v>
      </c>
      <c r="P7342" t="str">
        <f t="shared" si="457"/>
        <v>Breached</v>
      </c>
      <c r="Q7342">
        <f t="shared" si="458"/>
        <v>2.8846153846153846</v>
      </c>
      <c r="R7342">
        <f t="shared" si="459"/>
        <v>13</v>
      </c>
    </row>
    <row r="7343" spans="1:18" x14ac:dyDescent="0.3">
      <c r="A7343" t="s">
        <v>14440</v>
      </c>
      <c r="B7343" t="s">
        <v>14441</v>
      </c>
      <c r="C7343" s="1">
        <v>46091</v>
      </c>
      <c r="D7343" s="1">
        <v>46098</v>
      </c>
      <c r="E7343" t="s">
        <v>65</v>
      </c>
      <c r="F7343" t="s">
        <v>16</v>
      </c>
      <c r="G7343" t="s">
        <v>60</v>
      </c>
      <c r="H7343" t="s">
        <v>26</v>
      </c>
      <c r="I7343" t="s">
        <v>27</v>
      </c>
      <c r="J7343" t="s">
        <v>20</v>
      </c>
      <c r="K7343">
        <v>360</v>
      </c>
      <c r="L7343">
        <v>4</v>
      </c>
      <c r="M7343">
        <v>97.75</v>
      </c>
      <c r="N7343">
        <f t="shared" si="456"/>
        <v>7</v>
      </c>
      <c r="O7343">
        <f>5</f>
        <v>5</v>
      </c>
      <c r="P7343" t="str">
        <f t="shared" si="457"/>
        <v>Breached</v>
      </c>
      <c r="Q7343">
        <f t="shared" si="458"/>
        <v>1.1111111111111112</v>
      </c>
      <c r="R7343">
        <f t="shared" si="459"/>
        <v>51.428571428571431</v>
      </c>
    </row>
    <row r="7344" spans="1:18" x14ac:dyDescent="0.3">
      <c r="A7344" t="s">
        <v>14442</v>
      </c>
      <c r="B7344" t="s">
        <v>14443</v>
      </c>
      <c r="C7344" s="1">
        <v>46136</v>
      </c>
      <c r="D7344" s="1">
        <v>46146</v>
      </c>
      <c r="E7344" t="s">
        <v>65</v>
      </c>
      <c r="F7344" t="s">
        <v>38</v>
      </c>
      <c r="G7344" t="s">
        <v>60</v>
      </c>
      <c r="H7344" t="s">
        <v>26</v>
      </c>
      <c r="I7344" t="s">
        <v>27</v>
      </c>
      <c r="J7344" t="s">
        <v>28</v>
      </c>
      <c r="K7344">
        <v>426</v>
      </c>
      <c r="L7344">
        <v>3</v>
      </c>
      <c r="M7344">
        <v>97.66</v>
      </c>
      <c r="N7344">
        <f t="shared" si="456"/>
        <v>10</v>
      </c>
      <c r="O7344">
        <f>5</f>
        <v>5</v>
      </c>
      <c r="P7344" t="str">
        <f t="shared" si="457"/>
        <v>Breached</v>
      </c>
      <c r="Q7344">
        <f t="shared" si="458"/>
        <v>0.70422535211267612</v>
      </c>
      <c r="R7344">
        <f t="shared" si="459"/>
        <v>42.6</v>
      </c>
    </row>
    <row r="7345" spans="1:18" x14ac:dyDescent="0.3">
      <c r="A7345" t="s">
        <v>14444</v>
      </c>
      <c r="B7345" t="s">
        <v>14445</v>
      </c>
      <c r="C7345" s="1">
        <v>46088</v>
      </c>
      <c r="D7345" s="1">
        <v>46091</v>
      </c>
      <c r="E7345" t="s">
        <v>23</v>
      </c>
      <c r="F7345" t="s">
        <v>38</v>
      </c>
      <c r="G7345" t="s">
        <v>32</v>
      </c>
      <c r="H7345" t="s">
        <v>18</v>
      </c>
      <c r="I7345" t="s">
        <v>27</v>
      </c>
      <c r="J7345" t="s">
        <v>20</v>
      </c>
      <c r="K7345">
        <v>157</v>
      </c>
      <c r="L7345">
        <v>1</v>
      </c>
      <c r="M7345">
        <v>98.6</v>
      </c>
      <c r="N7345">
        <f t="shared" si="456"/>
        <v>3</v>
      </c>
      <c r="O7345">
        <f>5</f>
        <v>5</v>
      </c>
      <c r="P7345" t="str">
        <f t="shared" si="457"/>
        <v>Met</v>
      </c>
      <c r="Q7345">
        <f t="shared" si="458"/>
        <v>0.63694267515923575</v>
      </c>
      <c r="R7345">
        <f t="shared" si="459"/>
        <v>52.333333333333336</v>
      </c>
    </row>
    <row r="7346" spans="1:18" x14ac:dyDescent="0.3">
      <c r="A7346" t="s">
        <v>14446</v>
      </c>
      <c r="B7346" t="s">
        <v>14447</v>
      </c>
      <c r="C7346" s="1">
        <v>46187</v>
      </c>
      <c r="D7346" s="1">
        <v>46194</v>
      </c>
      <c r="E7346" t="s">
        <v>23</v>
      </c>
      <c r="F7346" t="s">
        <v>31</v>
      </c>
      <c r="G7346" t="s">
        <v>41</v>
      </c>
      <c r="H7346" t="s">
        <v>56</v>
      </c>
      <c r="I7346" t="s">
        <v>27</v>
      </c>
      <c r="J7346" t="s">
        <v>34</v>
      </c>
      <c r="K7346">
        <v>52</v>
      </c>
      <c r="L7346">
        <v>3</v>
      </c>
      <c r="M7346">
        <v>97.93</v>
      </c>
      <c r="N7346">
        <f t="shared" si="456"/>
        <v>7</v>
      </c>
      <c r="O7346">
        <f>5</f>
        <v>5</v>
      </c>
      <c r="P7346" t="str">
        <f t="shared" si="457"/>
        <v>Breached</v>
      </c>
      <c r="Q7346">
        <f t="shared" si="458"/>
        <v>5.7692307692307692</v>
      </c>
      <c r="R7346">
        <f t="shared" si="459"/>
        <v>7.4285714285714288</v>
      </c>
    </row>
    <row r="7347" spans="1:18" x14ac:dyDescent="0.3">
      <c r="A7347" t="s">
        <v>14448</v>
      </c>
      <c r="B7347" t="s">
        <v>14449</v>
      </c>
      <c r="C7347" s="1">
        <v>46190</v>
      </c>
      <c r="D7347" s="1">
        <v>46195</v>
      </c>
      <c r="E7347" t="s">
        <v>23</v>
      </c>
      <c r="F7347" t="s">
        <v>31</v>
      </c>
      <c r="G7347" t="s">
        <v>17</v>
      </c>
      <c r="H7347" t="s">
        <v>26</v>
      </c>
      <c r="I7347" t="s">
        <v>33</v>
      </c>
      <c r="J7347" t="s">
        <v>66</v>
      </c>
      <c r="K7347">
        <v>284</v>
      </c>
      <c r="L7347">
        <v>2</v>
      </c>
      <c r="M7347">
        <v>97.34</v>
      </c>
      <c r="N7347">
        <f t="shared" si="456"/>
        <v>5</v>
      </c>
      <c r="O7347">
        <f>5</f>
        <v>5</v>
      </c>
      <c r="P7347" t="str">
        <f t="shared" si="457"/>
        <v>Met</v>
      </c>
      <c r="Q7347">
        <f t="shared" si="458"/>
        <v>0.70422535211267612</v>
      </c>
      <c r="R7347">
        <f t="shared" si="459"/>
        <v>56.8</v>
      </c>
    </row>
    <row r="7348" spans="1:18" x14ac:dyDescent="0.3">
      <c r="A7348" t="s">
        <v>14450</v>
      </c>
      <c r="B7348" t="s">
        <v>2582</v>
      </c>
      <c r="C7348" s="1">
        <v>46166</v>
      </c>
      <c r="D7348" s="1">
        <v>46169</v>
      </c>
      <c r="E7348" t="s">
        <v>65</v>
      </c>
      <c r="F7348" t="s">
        <v>69</v>
      </c>
      <c r="G7348" t="s">
        <v>49</v>
      </c>
      <c r="H7348" t="s">
        <v>18</v>
      </c>
      <c r="I7348" t="s">
        <v>19</v>
      </c>
      <c r="J7348" t="s">
        <v>66</v>
      </c>
      <c r="K7348">
        <v>114</v>
      </c>
      <c r="L7348">
        <v>2</v>
      </c>
      <c r="M7348">
        <v>97.83</v>
      </c>
      <c r="N7348">
        <f t="shared" si="456"/>
        <v>3</v>
      </c>
      <c r="O7348">
        <f>5</f>
        <v>5</v>
      </c>
      <c r="P7348" t="str">
        <f t="shared" si="457"/>
        <v>Met</v>
      </c>
      <c r="Q7348">
        <f t="shared" si="458"/>
        <v>1.7543859649122806</v>
      </c>
      <c r="R7348">
        <f t="shared" si="459"/>
        <v>38</v>
      </c>
    </row>
    <row r="7349" spans="1:18" x14ac:dyDescent="0.3">
      <c r="A7349" t="s">
        <v>14451</v>
      </c>
      <c r="B7349" t="s">
        <v>14452</v>
      </c>
      <c r="C7349" s="1">
        <v>46100</v>
      </c>
      <c r="D7349" s="1">
        <v>46106</v>
      </c>
      <c r="E7349" t="s">
        <v>23</v>
      </c>
      <c r="F7349" t="s">
        <v>69</v>
      </c>
      <c r="G7349" t="s">
        <v>60</v>
      </c>
      <c r="H7349" t="s">
        <v>56</v>
      </c>
      <c r="I7349" t="s">
        <v>19</v>
      </c>
      <c r="J7349" t="s">
        <v>66</v>
      </c>
      <c r="K7349">
        <v>240</v>
      </c>
      <c r="L7349">
        <v>4</v>
      </c>
      <c r="M7349">
        <v>94.56</v>
      </c>
      <c r="N7349">
        <f t="shared" si="456"/>
        <v>6</v>
      </c>
      <c r="O7349">
        <f>5</f>
        <v>5</v>
      </c>
      <c r="P7349" t="str">
        <f t="shared" si="457"/>
        <v>Breached</v>
      </c>
      <c r="Q7349">
        <f t="shared" si="458"/>
        <v>1.6666666666666667</v>
      </c>
      <c r="R7349">
        <f t="shared" si="459"/>
        <v>40</v>
      </c>
    </row>
    <row r="7350" spans="1:18" x14ac:dyDescent="0.3">
      <c r="A7350" t="s">
        <v>14453</v>
      </c>
      <c r="B7350" t="s">
        <v>14454</v>
      </c>
      <c r="C7350" s="1">
        <v>46189</v>
      </c>
      <c r="D7350" s="1">
        <v>46190</v>
      </c>
      <c r="E7350" t="s">
        <v>59</v>
      </c>
      <c r="F7350" t="s">
        <v>38</v>
      </c>
      <c r="G7350" t="s">
        <v>52</v>
      </c>
      <c r="H7350" t="s">
        <v>18</v>
      </c>
      <c r="I7350" t="s">
        <v>27</v>
      </c>
      <c r="J7350" t="s">
        <v>42</v>
      </c>
      <c r="K7350">
        <v>270</v>
      </c>
      <c r="L7350">
        <v>3</v>
      </c>
      <c r="M7350">
        <v>98.3</v>
      </c>
      <c r="N7350">
        <f t="shared" si="456"/>
        <v>1</v>
      </c>
      <c r="O7350">
        <f>5</f>
        <v>5</v>
      </c>
      <c r="P7350" t="str">
        <f t="shared" si="457"/>
        <v>Met</v>
      </c>
      <c r="Q7350">
        <f t="shared" si="458"/>
        <v>1.1111111111111112</v>
      </c>
      <c r="R7350">
        <f t="shared" si="459"/>
        <v>270</v>
      </c>
    </row>
    <row r="7351" spans="1:18" x14ac:dyDescent="0.3">
      <c r="A7351" t="s">
        <v>14455</v>
      </c>
      <c r="B7351" t="s">
        <v>14456</v>
      </c>
      <c r="C7351" s="1">
        <v>46059</v>
      </c>
      <c r="D7351" s="1">
        <v>46064</v>
      </c>
      <c r="E7351" t="s">
        <v>65</v>
      </c>
      <c r="F7351" t="s">
        <v>38</v>
      </c>
      <c r="G7351" t="s">
        <v>60</v>
      </c>
      <c r="H7351" t="s">
        <v>26</v>
      </c>
      <c r="I7351" t="s">
        <v>27</v>
      </c>
      <c r="J7351" t="s">
        <v>28</v>
      </c>
      <c r="K7351">
        <v>442</v>
      </c>
      <c r="L7351">
        <v>2</v>
      </c>
      <c r="M7351">
        <v>97.46</v>
      </c>
      <c r="N7351">
        <f t="shared" si="456"/>
        <v>5</v>
      </c>
      <c r="O7351">
        <f>5</f>
        <v>5</v>
      </c>
      <c r="P7351" t="str">
        <f t="shared" si="457"/>
        <v>Met</v>
      </c>
      <c r="Q7351">
        <f t="shared" si="458"/>
        <v>0.45248868778280549</v>
      </c>
      <c r="R7351">
        <f t="shared" si="459"/>
        <v>88.4</v>
      </c>
    </row>
    <row r="7352" spans="1:18" x14ac:dyDescent="0.3">
      <c r="A7352" t="s">
        <v>14457</v>
      </c>
      <c r="B7352" t="s">
        <v>14458</v>
      </c>
      <c r="C7352" s="1">
        <v>46045</v>
      </c>
      <c r="D7352" s="1">
        <v>46049</v>
      </c>
      <c r="E7352" t="s">
        <v>23</v>
      </c>
      <c r="F7352" t="s">
        <v>16</v>
      </c>
      <c r="G7352" t="s">
        <v>32</v>
      </c>
      <c r="H7352" t="s">
        <v>18</v>
      </c>
      <c r="I7352" t="s">
        <v>33</v>
      </c>
      <c r="J7352" t="s">
        <v>42</v>
      </c>
      <c r="K7352">
        <v>492</v>
      </c>
      <c r="L7352">
        <v>3</v>
      </c>
      <c r="M7352">
        <v>97.08</v>
      </c>
      <c r="N7352">
        <f t="shared" si="456"/>
        <v>4</v>
      </c>
      <c r="O7352">
        <f>5</f>
        <v>5</v>
      </c>
      <c r="P7352" t="str">
        <f t="shared" si="457"/>
        <v>Met</v>
      </c>
      <c r="Q7352">
        <f t="shared" si="458"/>
        <v>0.6097560975609756</v>
      </c>
      <c r="R7352">
        <f t="shared" si="459"/>
        <v>123</v>
      </c>
    </row>
    <row r="7353" spans="1:18" x14ac:dyDescent="0.3">
      <c r="A7353" t="s">
        <v>14459</v>
      </c>
      <c r="B7353" t="s">
        <v>14460</v>
      </c>
      <c r="C7353" s="1">
        <v>46052</v>
      </c>
      <c r="D7353" s="1">
        <v>46062</v>
      </c>
      <c r="E7353" t="s">
        <v>15</v>
      </c>
      <c r="F7353" t="s">
        <v>31</v>
      </c>
      <c r="G7353" t="s">
        <v>17</v>
      </c>
      <c r="H7353" t="s">
        <v>26</v>
      </c>
      <c r="I7353" t="s">
        <v>33</v>
      </c>
      <c r="J7353" t="s">
        <v>28</v>
      </c>
      <c r="K7353">
        <v>100</v>
      </c>
      <c r="L7353">
        <v>1</v>
      </c>
      <c r="M7353">
        <v>99.42</v>
      </c>
      <c r="N7353">
        <f t="shared" si="456"/>
        <v>10</v>
      </c>
      <c r="O7353">
        <f>5</f>
        <v>5</v>
      </c>
      <c r="P7353" t="str">
        <f t="shared" si="457"/>
        <v>Breached</v>
      </c>
      <c r="Q7353">
        <f t="shared" si="458"/>
        <v>1</v>
      </c>
      <c r="R7353">
        <f t="shared" si="459"/>
        <v>10</v>
      </c>
    </row>
    <row r="7354" spans="1:18" x14ac:dyDescent="0.3">
      <c r="A7354" t="s">
        <v>14461</v>
      </c>
      <c r="B7354" t="s">
        <v>14462</v>
      </c>
      <c r="C7354" s="1">
        <v>46195</v>
      </c>
      <c r="D7354" s="1">
        <v>46196</v>
      </c>
      <c r="E7354" t="s">
        <v>37</v>
      </c>
      <c r="F7354" t="s">
        <v>24</v>
      </c>
      <c r="G7354" t="s">
        <v>17</v>
      </c>
      <c r="H7354" t="s">
        <v>18</v>
      </c>
      <c r="I7354" t="s">
        <v>19</v>
      </c>
      <c r="J7354" t="s">
        <v>53</v>
      </c>
      <c r="K7354">
        <v>69</v>
      </c>
      <c r="L7354">
        <v>3</v>
      </c>
      <c r="M7354">
        <v>96.94</v>
      </c>
      <c r="N7354">
        <f t="shared" si="456"/>
        <v>1</v>
      </c>
      <c r="O7354">
        <f>5</f>
        <v>5</v>
      </c>
      <c r="P7354" t="str">
        <f t="shared" si="457"/>
        <v>Met</v>
      </c>
      <c r="Q7354">
        <f t="shared" si="458"/>
        <v>4.3478260869565215</v>
      </c>
      <c r="R7354">
        <f t="shared" si="459"/>
        <v>69</v>
      </c>
    </row>
    <row r="7355" spans="1:18" x14ac:dyDescent="0.3">
      <c r="A7355" t="s">
        <v>14463</v>
      </c>
      <c r="B7355" t="s">
        <v>14464</v>
      </c>
      <c r="C7355" s="1">
        <v>46129</v>
      </c>
      <c r="D7355" s="1">
        <v>46135</v>
      </c>
      <c r="E7355" t="s">
        <v>37</v>
      </c>
      <c r="F7355" t="s">
        <v>16</v>
      </c>
      <c r="G7355" t="s">
        <v>25</v>
      </c>
      <c r="H7355" t="s">
        <v>26</v>
      </c>
      <c r="I7355" t="s">
        <v>27</v>
      </c>
      <c r="J7355" t="s">
        <v>20</v>
      </c>
      <c r="K7355">
        <v>359</v>
      </c>
      <c r="L7355">
        <v>4</v>
      </c>
      <c r="M7355">
        <v>96.88</v>
      </c>
      <c r="N7355">
        <f t="shared" si="456"/>
        <v>6</v>
      </c>
      <c r="O7355">
        <f>5</f>
        <v>5</v>
      </c>
      <c r="P7355" t="str">
        <f t="shared" si="457"/>
        <v>Breached</v>
      </c>
      <c r="Q7355">
        <f t="shared" si="458"/>
        <v>1.1142061281337048</v>
      </c>
      <c r="R7355">
        <f t="shared" si="459"/>
        <v>59.833333333333336</v>
      </c>
    </row>
    <row r="7356" spans="1:18" x14ac:dyDescent="0.3">
      <c r="A7356" t="s">
        <v>14465</v>
      </c>
      <c r="B7356" t="s">
        <v>14466</v>
      </c>
      <c r="C7356" s="1">
        <v>46191</v>
      </c>
      <c r="D7356" s="1">
        <v>46197</v>
      </c>
      <c r="E7356" t="s">
        <v>23</v>
      </c>
      <c r="F7356" t="s">
        <v>45</v>
      </c>
      <c r="G7356" t="s">
        <v>41</v>
      </c>
      <c r="H7356" t="s">
        <v>18</v>
      </c>
      <c r="I7356" t="s">
        <v>33</v>
      </c>
      <c r="J7356" t="s">
        <v>42</v>
      </c>
      <c r="K7356">
        <v>323</v>
      </c>
      <c r="L7356">
        <v>3</v>
      </c>
      <c r="M7356">
        <v>95.75</v>
      </c>
      <c r="N7356">
        <f t="shared" si="456"/>
        <v>6</v>
      </c>
      <c r="O7356">
        <f>5</f>
        <v>5</v>
      </c>
      <c r="P7356" t="str">
        <f t="shared" si="457"/>
        <v>Breached</v>
      </c>
      <c r="Q7356">
        <f t="shared" si="458"/>
        <v>0.92879256965944268</v>
      </c>
      <c r="R7356">
        <f t="shared" si="459"/>
        <v>53.833333333333336</v>
      </c>
    </row>
    <row r="7357" spans="1:18" x14ac:dyDescent="0.3">
      <c r="A7357" t="s">
        <v>14467</v>
      </c>
      <c r="B7357" t="s">
        <v>14468</v>
      </c>
      <c r="C7357" s="1">
        <v>46129</v>
      </c>
      <c r="D7357" s="1">
        <v>46130</v>
      </c>
      <c r="E7357" t="s">
        <v>37</v>
      </c>
      <c r="F7357" t="s">
        <v>24</v>
      </c>
      <c r="G7357" t="s">
        <v>93</v>
      </c>
      <c r="H7357" t="s">
        <v>26</v>
      </c>
      <c r="I7357" t="s">
        <v>33</v>
      </c>
      <c r="J7357" t="s">
        <v>53</v>
      </c>
      <c r="K7357">
        <v>373</v>
      </c>
      <c r="L7357">
        <v>5</v>
      </c>
      <c r="M7357">
        <v>94.04</v>
      </c>
      <c r="N7357">
        <f t="shared" si="456"/>
        <v>1</v>
      </c>
      <c r="O7357">
        <f>5</f>
        <v>5</v>
      </c>
      <c r="P7357" t="str">
        <f t="shared" si="457"/>
        <v>Met</v>
      </c>
      <c r="Q7357">
        <f t="shared" si="458"/>
        <v>1.3404825737265416</v>
      </c>
      <c r="R7357">
        <f t="shared" si="459"/>
        <v>373</v>
      </c>
    </row>
    <row r="7358" spans="1:18" x14ac:dyDescent="0.3">
      <c r="A7358" t="s">
        <v>14469</v>
      </c>
      <c r="B7358" t="s">
        <v>2165</v>
      </c>
      <c r="C7358" s="1">
        <v>46135</v>
      </c>
      <c r="D7358" s="1">
        <v>46136</v>
      </c>
      <c r="E7358" t="s">
        <v>37</v>
      </c>
      <c r="F7358" t="s">
        <v>69</v>
      </c>
      <c r="G7358" t="s">
        <v>41</v>
      </c>
      <c r="H7358" t="s">
        <v>26</v>
      </c>
      <c r="I7358" t="s">
        <v>33</v>
      </c>
      <c r="J7358" t="s">
        <v>20</v>
      </c>
      <c r="K7358">
        <v>450</v>
      </c>
      <c r="L7358">
        <v>0</v>
      </c>
      <c r="M7358">
        <v>100</v>
      </c>
      <c r="N7358">
        <f t="shared" si="456"/>
        <v>1</v>
      </c>
      <c r="O7358">
        <f>5</f>
        <v>5</v>
      </c>
      <c r="P7358" t="str">
        <f t="shared" si="457"/>
        <v>Met</v>
      </c>
      <c r="Q7358">
        <f t="shared" si="458"/>
        <v>0</v>
      </c>
      <c r="R7358">
        <f t="shared" si="459"/>
        <v>450</v>
      </c>
    </row>
    <row r="7359" spans="1:18" x14ac:dyDescent="0.3">
      <c r="A7359" t="s">
        <v>14470</v>
      </c>
      <c r="B7359" t="s">
        <v>14471</v>
      </c>
      <c r="C7359" s="1">
        <v>46174</v>
      </c>
      <c r="D7359" s="1">
        <v>46178</v>
      </c>
      <c r="E7359" t="s">
        <v>65</v>
      </c>
      <c r="F7359" t="s">
        <v>38</v>
      </c>
      <c r="G7359" t="s">
        <v>93</v>
      </c>
      <c r="H7359" t="s">
        <v>26</v>
      </c>
      <c r="I7359" t="s">
        <v>27</v>
      </c>
      <c r="J7359" t="s">
        <v>34</v>
      </c>
      <c r="K7359">
        <v>85</v>
      </c>
      <c r="L7359">
        <v>5</v>
      </c>
      <c r="M7359">
        <v>92.9</v>
      </c>
      <c r="N7359">
        <f t="shared" si="456"/>
        <v>4</v>
      </c>
      <c r="O7359">
        <f>5</f>
        <v>5</v>
      </c>
      <c r="P7359" t="str">
        <f t="shared" si="457"/>
        <v>Met</v>
      </c>
      <c r="Q7359">
        <f t="shared" si="458"/>
        <v>5.8823529411764701</v>
      </c>
      <c r="R7359">
        <f t="shared" si="459"/>
        <v>21.25</v>
      </c>
    </row>
    <row r="7360" spans="1:18" x14ac:dyDescent="0.3">
      <c r="A7360" t="s">
        <v>14472</v>
      </c>
      <c r="B7360" t="s">
        <v>14473</v>
      </c>
      <c r="C7360" s="1">
        <v>46106</v>
      </c>
      <c r="D7360" s="1">
        <v>46115</v>
      </c>
      <c r="E7360" t="s">
        <v>65</v>
      </c>
      <c r="F7360" t="s">
        <v>16</v>
      </c>
      <c r="G7360" t="s">
        <v>17</v>
      </c>
      <c r="H7360" t="s">
        <v>18</v>
      </c>
      <c r="I7360" t="s">
        <v>27</v>
      </c>
      <c r="J7360" t="s">
        <v>53</v>
      </c>
      <c r="K7360">
        <v>381</v>
      </c>
      <c r="L7360">
        <v>1</v>
      </c>
      <c r="M7360">
        <v>99.03</v>
      </c>
      <c r="N7360">
        <f t="shared" si="456"/>
        <v>9</v>
      </c>
      <c r="O7360">
        <f>5</f>
        <v>5</v>
      </c>
      <c r="P7360" t="str">
        <f t="shared" si="457"/>
        <v>Breached</v>
      </c>
      <c r="Q7360">
        <f t="shared" si="458"/>
        <v>0.26246719160104987</v>
      </c>
      <c r="R7360">
        <f t="shared" si="459"/>
        <v>42.333333333333336</v>
      </c>
    </row>
    <row r="7361" spans="1:18" x14ac:dyDescent="0.3">
      <c r="A7361" t="s">
        <v>14474</v>
      </c>
      <c r="B7361" t="s">
        <v>14475</v>
      </c>
      <c r="C7361" s="1">
        <v>46161</v>
      </c>
      <c r="D7361" s="1">
        <v>46168</v>
      </c>
      <c r="E7361" t="s">
        <v>23</v>
      </c>
      <c r="F7361" t="s">
        <v>24</v>
      </c>
      <c r="G7361" t="s">
        <v>60</v>
      </c>
      <c r="H7361" t="s">
        <v>26</v>
      </c>
      <c r="I7361" t="s">
        <v>33</v>
      </c>
      <c r="J7361" t="s">
        <v>74</v>
      </c>
      <c r="K7361">
        <v>328</v>
      </c>
      <c r="L7361">
        <v>4</v>
      </c>
      <c r="M7361">
        <v>94.58</v>
      </c>
      <c r="N7361">
        <f t="shared" si="456"/>
        <v>7</v>
      </c>
      <c r="O7361">
        <f>5</f>
        <v>5</v>
      </c>
      <c r="P7361" t="str">
        <f t="shared" si="457"/>
        <v>Breached</v>
      </c>
      <c r="Q7361">
        <f t="shared" si="458"/>
        <v>1.2195121951219512</v>
      </c>
      <c r="R7361">
        <f t="shared" si="459"/>
        <v>46.857142857142854</v>
      </c>
    </row>
    <row r="7362" spans="1:18" x14ac:dyDescent="0.3">
      <c r="A7362" t="s">
        <v>14476</v>
      </c>
      <c r="B7362" t="s">
        <v>14477</v>
      </c>
      <c r="C7362" s="1">
        <v>46186</v>
      </c>
      <c r="D7362" s="1">
        <v>46196</v>
      </c>
      <c r="E7362" t="s">
        <v>65</v>
      </c>
      <c r="F7362" t="s">
        <v>24</v>
      </c>
      <c r="G7362" t="s">
        <v>41</v>
      </c>
      <c r="H7362" t="s">
        <v>26</v>
      </c>
      <c r="I7362" t="s">
        <v>27</v>
      </c>
      <c r="J7362" t="s">
        <v>74</v>
      </c>
      <c r="K7362">
        <v>264</v>
      </c>
      <c r="L7362">
        <v>2</v>
      </c>
      <c r="M7362">
        <v>97.92</v>
      </c>
      <c r="N7362">
        <f t="shared" si="456"/>
        <v>10</v>
      </c>
      <c r="O7362">
        <f>5</f>
        <v>5</v>
      </c>
      <c r="P7362" t="str">
        <f t="shared" si="457"/>
        <v>Breached</v>
      </c>
      <c r="Q7362">
        <f t="shared" si="458"/>
        <v>0.75757575757575757</v>
      </c>
      <c r="R7362">
        <f t="shared" si="459"/>
        <v>26.4</v>
      </c>
    </row>
    <row r="7363" spans="1:18" x14ac:dyDescent="0.3">
      <c r="A7363" t="s">
        <v>14478</v>
      </c>
      <c r="B7363" t="s">
        <v>14479</v>
      </c>
      <c r="C7363" s="1">
        <v>46077</v>
      </c>
      <c r="D7363" s="1">
        <v>46086</v>
      </c>
      <c r="E7363" t="s">
        <v>15</v>
      </c>
      <c r="F7363" t="s">
        <v>24</v>
      </c>
      <c r="G7363" t="s">
        <v>49</v>
      </c>
      <c r="H7363" t="s">
        <v>56</v>
      </c>
      <c r="I7363" t="s">
        <v>33</v>
      </c>
      <c r="J7363" t="s">
        <v>74</v>
      </c>
      <c r="K7363">
        <v>300</v>
      </c>
      <c r="L7363">
        <v>2</v>
      </c>
      <c r="M7363">
        <v>98.9</v>
      </c>
      <c r="N7363">
        <f t="shared" ref="N7363:N7426" si="460">D7363-C7363</f>
        <v>9</v>
      </c>
      <c r="O7363">
        <f>5</f>
        <v>5</v>
      </c>
      <c r="P7363" t="str">
        <f t="shared" ref="P7363:P7426" si="461">IF(N7363&lt;=O7363,"Met","Breached")</f>
        <v>Breached</v>
      </c>
      <c r="Q7363">
        <f t="shared" ref="Q7363:Q7426" si="462">(L7363/K7363)*100</f>
        <v>0.66666666666666674</v>
      </c>
      <c r="R7363">
        <f t="shared" ref="R7363:R7426" si="463">(K7363/N7363)</f>
        <v>33.333333333333336</v>
      </c>
    </row>
    <row r="7364" spans="1:18" x14ac:dyDescent="0.3">
      <c r="A7364" t="s">
        <v>14480</v>
      </c>
      <c r="B7364" t="s">
        <v>14481</v>
      </c>
      <c r="C7364" s="1">
        <v>46101</v>
      </c>
      <c r="D7364" s="1">
        <v>46105</v>
      </c>
      <c r="E7364" t="s">
        <v>15</v>
      </c>
      <c r="F7364" t="s">
        <v>69</v>
      </c>
      <c r="G7364" t="s">
        <v>52</v>
      </c>
      <c r="H7364" t="s">
        <v>26</v>
      </c>
      <c r="I7364" t="s">
        <v>27</v>
      </c>
      <c r="J7364" t="s">
        <v>28</v>
      </c>
      <c r="K7364">
        <v>336</v>
      </c>
      <c r="L7364">
        <v>4</v>
      </c>
      <c r="M7364">
        <v>97.55</v>
      </c>
      <c r="N7364">
        <f t="shared" si="460"/>
        <v>4</v>
      </c>
      <c r="O7364">
        <f>5</f>
        <v>5</v>
      </c>
      <c r="P7364" t="str">
        <f t="shared" si="461"/>
        <v>Met</v>
      </c>
      <c r="Q7364">
        <f t="shared" si="462"/>
        <v>1.1904761904761905</v>
      </c>
      <c r="R7364">
        <f t="shared" si="463"/>
        <v>84</v>
      </c>
    </row>
    <row r="7365" spans="1:18" x14ac:dyDescent="0.3">
      <c r="A7365" t="s">
        <v>14482</v>
      </c>
      <c r="B7365" t="s">
        <v>14483</v>
      </c>
      <c r="C7365" s="1">
        <v>46190</v>
      </c>
      <c r="D7365" s="1">
        <v>46196</v>
      </c>
      <c r="E7365" t="s">
        <v>15</v>
      </c>
      <c r="F7365" t="s">
        <v>45</v>
      </c>
      <c r="G7365" t="s">
        <v>17</v>
      </c>
      <c r="H7365" t="s">
        <v>18</v>
      </c>
      <c r="I7365" t="s">
        <v>33</v>
      </c>
      <c r="J7365" t="s">
        <v>53</v>
      </c>
      <c r="K7365">
        <v>229</v>
      </c>
      <c r="L7365">
        <v>0</v>
      </c>
      <c r="M7365">
        <v>100</v>
      </c>
      <c r="N7365">
        <f t="shared" si="460"/>
        <v>6</v>
      </c>
      <c r="O7365">
        <f>5</f>
        <v>5</v>
      </c>
      <c r="P7365" t="str">
        <f t="shared" si="461"/>
        <v>Breached</v>
      </c>
      <c r="Q7365">
        <f t="shared" si="462"/>
        <v>0</v>
      </c>
      <c r="R7365">
        <f t="shared" si="463"/>
        <v>38.166666666666664</v>
      </c>
    </row>
    <row r="7366" spans="1:18" x14ac:dyDescent="0.3">
      <c r="A7366" t="s">
        <v>14484</v>
      </c>
      <c r="B7366" t="s">
        <v>14485</v>
      </c>
      <c r="C7366" s="1">
        <v>46120</v>
      </c>
      <c r="D7366" s="1">
        <v>46121</v>
      </c>
      <c r="E7366" t="s">
        <v>15</v>
      </c>
      <c r="F7366" t="s">
        <v>38</v>
      </c>
      <c r="G7366" t="s">
        <v>93</v>
      </c>
      <c r="H7366" t="s">
        <v>56</v>
      </c>
      <c r="I7366" t="s">
        <v>33</v>
      </c>
      <c r="J7366" t="s">
        <v>74</v>
      </c>
      <c r="K7366">
        <v>127</v>
      </c>
      <c r="L7366">
        <v>0</v>
      </c>
      <c r="M7366">
        <v>100</v>
      </c>
      <c r="N7366">
        <f t="shared" si="460"/>
        <v>1</v>
      </c>
      <c r="O7366">
        <f>5</f>
        <v>5</v>
      </c>
      <c r="P7366" t="str">
        <f t="shared" si="461"/>
        <v>Met</v>
      </c>
      <c r="Q7366">
        <f t="shared" si="462"/>
        <v>0</v>
      </c>
      <c r="R7366">
        <f t="shared" si="463"/>
        <v>127</v>
      </c>
    </row>
    <row r="7367" spans="1:18" x14ac:dyDescent="0.3">
      <c r="A7367" t="s">
        <v>14486</v>
      </c>
      <c r="B7367" t="s">
        <v>14487</v>
      </c>
      <c r="C7367" s="1">
        <v>46192</v>
      </c>
      <c r="D7367" s="1">
        <v>46195</v>
      </c>
      <c r="E7367" t="s">
        <v>65</v>
      </c>
      <c r="F7367" t="s">
        <v>45</v>
      </c>
      <c r="G7367" t="s">
        <v>60</v>
      </c>
      <c r="H7367" t="s">
        <v>18</v>
      </c>
      <c r="I7367" t="s">
        <v>19</v>
      </c>
      <c r="J7367" t="s">
        <v>66</v>
      </c>
      <c r="K7367">
        <v>317</v>
      </c>
      <c r="L7367">
        <v>2</v>
      </c>
      <c r="M7367">
        <v>97.48</v>
      </c>
      <c r="N7367">
        <f t="shared" si="460"/>
        <v>3</v>
      </c>
      <c r="O7367">
        <f>5</f>
        <v>5</v>
      </c>
      <c r="P7367" t="str">
        <f t="shared" si="461"/>
        <v>Met</v>
      </c>
      <c r="Q7367">
        <f t="shared" si="462"/>
        <v>0.63091482649842268</v>
      </c>
      <c r="R7367">
        <f t="shared" si="463"/>
        <v>105.66666666666667</v>
      </c>
    </row>
    <row r="7368" spans="1:18" x14ac:dyDescent="0.3">
      <c r="A7368" t="s">
        <v>14488</v>
      </c>
      <c r="B7368" t="s">
        <v>14489</v>
      </c>
      <c r="C7368" s="1">
        <v>46055</v>
      </c>
      <c r="D7368" s="1">
        <v>46062</v>
      </c>
      <c r="E7368" t="s">
        <v>15</v>
      </c>
      <c r="F7368" t="s">
        <v>69</v>
      </c>
      <c r="G7368" t="s">
        <v>49</v>
      </c>
      <c r="H7368" t="s">
        <v>18</v>
      </c>
      <c r="I7368" t="s">
        <v>33</v>
      </c>
      <c r="J7368" t="s">
        <v>46</v>
      </c>
      <c r="K7368">
        <v>430</v>
      </c>
      <c r="L7368">
        <v>2</v>
      </c>
      <c r="M7368">
        <v>98.54</v>
      </c>
      <c r="N7368">
        <f t="shared" si="460"/>
        <v>7</v>
      </c>
      <c r="O7368">
        <f>5</f>
        <v>5</v>
      </c>
      <c r="P7368" t="str">
        <f t="shared" si="461"/>
        <v>Breached</v>
      </c>
      <c r="Q7368">
        <f t="shared" si="462"/>
        <v>0.46511627906976744</v>
      </c>
      <c r="R7368">
        <f t="shared" si="463"/>
        <v>61.428571428571431</v>
      </c>
    </row>
    <row r="7369" spans="1:18" x14ac:dyDescent="0.3">
      <c r="A7369" t="s">
        <v>14490</v>
      </c>
      <c r="B7369" t="s">
        <v>14491</v>
      </c>
      <c r="C7369" s="1">
        <v>46042</v>
      </c>
      <c r="D7369" s="1">
        <v>46043</v>
      </c>
      <c r="E7369" t="s">
        <v>23</v>
      </c>
      <c r="F7369" t="s">
        <v>45</v>
      </c>
      <c r="G7369" t="s">
        <v>32</v>
      </c>
      <c r="H7369" t="s">
        <v>26</v>
      </c>
      <c r="I7369" t="s">
        <v>19</v>
      </c>
      <c r="J7369" t="s">
        <v>46</v>
      </c>
      <c r="K7369">
        <v>459</v>
      </c>
      <c r="L7369">
        <v>3</v>
      </c>
      <c r="M7369">
        <v>95.52</v>
      </c>
      <c r="N7369">
        <f t="shared" si="460"/>
        <v>1</v>
      </c>
      <c r="O7369">
        <f>5</f>
        <v>5</v>
      </c>
      <c r="P7369" t="str">
        <f t="shared" si="461"/>
        <v>Met</v>
      </c>
      <c r="Q7369">
        <f t="shared" si="462"/>
        <v>0.65359477124183007</v>
      </c>
      <c r="R7369">
        <f t="shared" si="463"/>
        <v>459</v>
      </c>
    </row>
    <row r="7370" spans="1:18" x14ac:dyDescent="0.3">
      <c r="A7370" t="s">
        <v>14492</v>
      </c>
      <c r="B7370" t="s">
        <v>14493</v>
      </c>
      <c r="C7370" s="1">
        <v>46095</v>
      </c>
      <c r="D7370" s="1">
        <v>46098</v>
      </c>
      <c r="E7370" t="s">
        <v>15</v>
      </c>
      <c r="F7370" t="s">
        <v>45</v>
      </c>
      <c r="G7370" t="s">
        <v>93</v>
      </c>
      <c r="H7370" t="s">
        <v>26</v>
      </c>
      <c r="I7370" t="s">
        <v>33</v>
      </c>
      <c r="J7370" t="s">
        <v>34</v>
      </c>
      <c r="K7370">
        <v>425</v>
      </c>
      <c r="L7370">
        <v>5</v>
      </c>
      <c r="M7370">
        <v>96.5</v>
      </c>
      <c r="N7370">
        <f t="shared" si="460"/>
        <v>3</v>
      </c>
      <c r="O7370">
        <f>5</f>
        <v>5</v>
      </c>
      <c r="P7370" t="str">
        <f t="shared" si="461"/>
        <v>Met</v>
      </c>
      <c r="Q7370">
        <f t="shared" si="462"/>
        <v>1.1764705882352942</v>
      </c>
      <c r="R7370">
        <f t="shared" si="463"/>
        <v>141.66666666666666</v>
      </c>
    </row>
    <row r="7371" spans="1:18" x14ac:dyDescent="0.3">
      <c r="A7371" t="s">
        <v>14494</v>
      </c>
      <c r="B7371" t="s">
        <v>14495</v>
      </c>
      <c r="C7371" s="1">
        <v>46173</v>
      </c>
      <c r="D7371" s="1">
        <v>46178</v>
      </c>
      <c r="E7371" t="s">
        <v>59</v>
      </c>
      <c r="F7371" t="s">
        <v>31</v>
      </c>
      <c r="G7371" t="s">
        <v>32</v>
      </c>
      <c r="H7371" t="s">
        <v>18</v>
      </c>
      <c r="I7371" t="s">
        <v>33</v>
      </c>
      <c r="J7371" t="s">
        <v>46</v>
      </c>
      <c r="K7371">
        <v>108</v>
      </c>
      <c r="L7371">
        <v>3</v>
      </c>
      <c r="M7371">
        <v>95.54</v>
      </c>
      <c r="N7371">
        <f t="shared" si="460"/>
        <v>5</v>
      </c>
      <c r="O7371">
        <f>5</f>
        <v>5</v>
      </c>
      <c r="P7371" t="str">
        <f t="shared" si="461"/>
        <v>Met</v>
      </c>
      <c r="Q7371">
        <f t="shared" si="462"/>
        <v>2.7777777777777777</v>
      </c>
      <c r="R7371">
        <f t="shared" si="463"/>
        <v>21.6</v>
      </c>
    </row>
    <row r="7372" spans="1:18" x14ac:dyDescent="0.3">
      <c r="A7372" t="s">
        <v>14496</v>
      </c>
      <c r="B7372" t="s">
        <v>14497</v>
      </c>
      <c r="C7372" s="1">
        <v>46084</v>
      </c>
      <c r="D7372" s="1">
        <v>46089</v>
      </c>
      <c r="E7372" t="s">
        <v>37</v>
      </c>
      <c r="F7372" t="s">
        <v>31</v>
      </c>
      <c r="G7372" t="s">
        <v>49</v>
      </c>
      <c r="H7372" t="s">
        <v>26</v>
      </c>
      <c r="I7372" t="s">
        <v>27</v>
      </c>
      <c r="J7372" t="s">
        <v>42</v>
      </c>
      <c r="K7372">
        <v>111</v>
      </c>
      <c r="L7372">
        <v>5</v>
      </c>
      <c r="M7372">
        <v>93.17</v>
      </c>
      <c r="N7372">
        <f t="shared" si="460"/>
        <v>5</v>
      </c>
      <c r="O7372">
        <f>5</f>
        <v>5</v>
      </c>
      <c r="P7372" t="str">
        <f t="shared" si="461"/>
        <v>Met</v>
      </c>
      <c r="Q7372">
        <f t="shared" si="462"/>
        <v>4.5045045045045047</v>
      </c>
      <c r="R7372">
        <f t="shared" si="463"/>
        <v>22.2</v>
      </c>
    </row>
    <row r="7373" spans="1:18" x14ac:dyDescent="0.3">
      <c r="A7373" t="s">
        <v>14498</v>
      </c>
      <c r="B7373" t="s">
        <v>8632</v>
      </c>
      <c r="C7373" s="1">
        <v>46118</v>
      </c>
      <c r="D7373" s="1">
        <v>46127</v>
      </c>
      <c r="E7373" t="s">
        <v>65</v>
      </c>
      <c r="F7373" t="s">
        <v>16</v>
      </c>
      <c r="G7373" t="s">
        <v>32</v>
      </c>
      <c r="H7373" t="s">
        <v>26</v>
      </c>
      <c r="I7373" t="s">
        <v>19</v>
      </c>
      <c r="J7373" t="s">
        <v>20</v>
      </c>
      <c r="K7373">
        <v>402</v>
      </c>
      <c r="L7373">
        <v>1</v>
      </c>
      <c r="M7373">
        <v>98.75</v>
      </c>
      <c r="N7373">
        <f t="shared" si="460"/>
        <v>9</v>
      </c>
      <c r="O7373">
        <f>5</f>
        <v>5</v>
      </c>
      <c r="P7373" t="str">
        <f t="shared" si="461"/>
        <v>Breached</v>
      </c>
      <c r="Q7373">
        <f t="shared" si="462"/>
        <v>0.24875621890547264</v>
      </c>
      <c r="R7373">
        <f t="shared" si="463"/>
        <v>44.666666666666664</v>
      </c>
    </row>
    <row r="7374" spans="1:18" x14ac:dyDescent="0.3">
      <c r="A7374" t="s">
        <v>14499</v>
      </c>
      <c r="B7374" t="s">
        <v>14500</v>
      </c>
      <c r="C7374" s="1">
        <v>46132</v>
      </c>
      <c r="D7374" s="1">
        <v>46136</v>
      </c>
      <c r="E7374" t="s">
        <v>59</v>
      </c>
      <c r="F7374" t="s">
        <v>38</v>
      </c>
      <c r="G7374" t="s">
        <v>25</v>
      </c>
      <c r="H7374" t="s">
        <v>26</v>
      </c>
      <c r="I7374" t="s">
        <v>33</v>
      </c>
      <c r="J7374" t="s">
        <v>46</v>
      </c>
      <c r="K7374">
        <v>462</v>
      </c>
      <c r="L7374">
        <v>1</v>
      </c>
      <c r="M7374">
        <v>99.26</v>
      </c>
      <c r="N7374">
        <f t="shared" si="460"/>
        <v>4</v>
      </c>
      <c r="O7374">
        <f>5</f>
        <v>5</v>
      </c>
      <c r="P7374" t="str">
        <f t="shared" si="461"/>
        <v>Met</v>
      </c>
      <c r="Q7374">
        <f t="shared" si="462"/>
        <v>0.21645021645021645</v>
      </c>
      <c r="R7374">
        <f t="shared" si="463"/>
        <v>115.5</v>
      </c>
    </row>
    <row r="7375" spans="1:18" x14ac:dyDescent="0.3">
      <c r="A7375" t="s">
        <v>14501</v>
      </c>
      <c r="B7375" t="s">
        <v>14502</v>
      </c>
      <c r="C7375" s="1">
        <v>46122</v>
      </c>
      <c r="D7375" s="1">
        <v>46128</v>
      </c>
      <c r="E7375" t="s">
        <v>23</v>
      </c>
      <c r="F7375" t="s">
        <v>31</v>
      </c>
      <c r="G7375" t="s">
        <v>52</v>
      </c>
      <c r="H7375" t="s">
        <v>26</v>
      </c>
      <c r="I7375" t="s">
        <v>27</v>
      </c>
      <c r="J7375" t="s">
        <v>42</v>
      </c>
      <c r="K7375">
        <v>211</v>
      </c>
      <c r="L7375">
        <v>5</v>
      </c>
      <c r="M7375">
        <v>96.67</v>
      </c>
      <c r="N7375">
        <f t="shared" si="460"/>
        <v>6</v>
      </c>
      <c r="O7375">
        <f>5</f>
        <v>5</v>
      </c>
      <c r="P7375" t="str">
        <f t="shared" si="461"/>
        <v>Breached</v>
      </c>
      <c r="Q7375">
        <f t="shared" si="462"/>
        <v>2.3696682464454977</v>
      </c>
      <c r="R7375">
        <f t="shared" si="463"/>
        <v>35.166666666666664</v>
      </c>
    </row>
    <row r="7376" spans="1:18" x14ac:dyDescent="0.3">
      <c r="A7376" t="s">
        <v>14503</v>
      </c>
      <c r="B7376" t="s">
        <v>14504</v>
      </c>
      <c r="C7376" s="1">
        <v>46107</v>
      </c>
      <c r="D7376" s="1">
        <v>46117</v>
      </c>
      <c r="E7376" t="s">
        <v>15</v>
      </c>
      <c r="F7376" t="s">
        <v>16</v>
      </c>
      <c r="G7376" t="s">
        <v>49</v>
      </c>
      <c r="H7376" t="s">
        <v>18</v>
      </c>
      <c r="I7376" t="s">
        <v>33</v>
      </c>
      <c r="J7376" t="s">
        <v>74</v>
      </c>
      <c r="K7376">
        <v>73</v>
      </c>
      <c r="L7376">
        <v>4</v>
      </c>
      <c r="M7376">
        <v>96.22</v>
      </c>
      <c r="N7376">
        <f t="shared" si="460"/>
        <v>10</v>
      </c>
      <c r="O7376">
        <f>5</f>
        <v>5</v>
      </c>
      <c r="P7376" t="str">
        <f t="shared" si="461"/>
        <v>Breached</v>
      </c>
      <c r="Q7376">
        <f t="shared" si="462"/>
        <v>5.4794520547945202</v>
      </c>
      <c r="R7376">
        <f t="shared" si="463"/>
        <v>7.3</v>
      </c>
    </row>
    <row r="7377" spans="1:18" x14ac:dyDescent="0.3">
      <c r="A7377" t="s">
        <v>14505</v>
      </c>
      <c r="B7377" t="s">
        <v>14506</v>
      </c>
      <c r="C7377" s="1">
        <v>46161</v>
      </c>
      <c r="D7377" s="1">
        <v>46163</v>
      </c>
      <c r="E7377" t="s">
        <v>15</v>
      </c>
      <c r="F7377" t="s">
        <v>69</v>
      </c>
      <c r="G7377" t="s">
        <v>93</v>
      </c>
      <c r="H7377" t="s">
        <v>18</v>
      </c>
      <c r="I7377" t="s">
        <v>19</v>
      </c>
      <c r="J7377" t="s">
        <v>66</v>
      </c>
      <c r="K7377">
        <v>50</v>
      </c>
      <c r="L7377">
        <v>3</v>
      </c>
      <c r="M7377">
        <v>97.67</v>
      </c>
      <c r="N7377">
        <f t="shared" si="460"/>
        <v>2</v>
      </c>
      <c r="O7377">
        <f>5</f>
        <v>5</v>
      </c>
      <c r="P7377" t="str">
        <f t="shared" si="461"/>
        <v>Met</v>
      </c>
      <c r="Q7377">
        <f t="shared" si="462"/>
        <v>6</v>
      </c>
      <c r="R7377">
        <f t="shared" si="463"/>
        <v>25</v>
      </c>
    </row>
    <row r="7378" spans="1:18" x14ac:dyDescent="0.3">
      <c r="A7378" t="s">
        <v>14507</v>
      </c>
      <c r="B7378" t="s">
        <v>14508</v>
      </c>
      <c r="C7378" s="1">
        <v>46123</v>
      </c>
      <c r="D7378" s="1">
        <v>46126</v>
      </c>
      <c r="E7378" t="s">
        <v>65</v>
      </c>
      <c r="F7378" t="s">
        <v>38</v>
      </c>
      <c r="G7378" t="s">
        <v>41</v>
      </c>
      <c r="H7378" t="s">
        <v>18</v>
      </c>
      <c r="I7378" t="s">
        <v>33</v>
      </c>
      <c r="J7378" t="s">
        <v>42</v>
      </c>
      <c r="K7378">
        <v>353</v>
      </c>
      <c r="L7378">
        <v>0</v>
      </c>
      <c r="M7378">
        <v>100</v>
      </c>
      <c r="N7378">
        <f t="shared" si="460"/>
        <v>3</v>
      </c>
      <c r="O7378">
        <f>5</f>
        <v>5</v>
      </c>
      <c r="P7378" t="str">
        <f t="shared" si="461"/>
        <v>Met</v>
      </c>
      <c r="Q7378">
        <f t="shared" si="462"/>
        <v>0</v>
      </c>
      <c r="R7378">
        <f t="shared" si="463"/>
        <v>117.66666666666667</v>
      </c>
    </row>
    <row r="7379" spans="1:18" x14ac:dyDescent="0.3">
      <c r="A7379" t="s">
        <v>14509</v>
      </c>
      <c r="B7379" t="s">
        <v>14510</v>
      </c>
      <c r="C7379" s="1">
        <v>46166</v>
      </c>
      <c r="D7379" s="1">
        <v>46172</v>
      </c>
      <c r="E7379" t="s">
        <v>65</v>
      </c>
      <c r="F7379" t="s">
        <v>69</v>
      </c>
      <c r="G7379" t="s">
        <v>41</v>
      </c>
      <c r="H7379" t="s">
        <v>56</v>
      </c>
      <c r="I7379" t="s">
        <v>19</v>
      </c>
      <c r="J7379" t="s">
        <v>34</v>
      </c>
      <c r="K7379">
        <v>364</v>
      </c>
      <c r="L7379">
        <v>0</v>
      </c>
      <c r="M7379">
        <v>100</v>
      </c>
      <c r="N7379">
        <f t="shared" si="460"/>
        <v>6</v>
      </c>
      <c r="O7379">
        <f>5</f>
        <v>5</v>
      </c>
      <c r="P7379" t="str">
        <f t="shared" si="461"/>
        <v>Breached</v>
      </c>
      <c r="Q7379">
        <f t="shared" si="462"/>
        <v>0</v>
      </c>
      <c r="R7379">
        <f t="shared" si="463"/>
        <v>60.666666666666664</v>
      </c>
    </row>
    <row r="7380" spans="1:18" x14ac:dyDescent="0.3">
      <c r="A7380" t="s">
        <v>14511</v>
      </c>
      <c r="B7380" t="s">
        <v>14512</v>
      </c>
      <c r="C7380" s="1">
        <v>46082</v>
      </c>
      <c r="D7380" s="1">
        <v>46083</v>
      </c>
      <c r="E7380" t="s">
        <v>23</v>
      </c>
      <c r="F7380" t="s">
        <v>31</v>
      </c>
      <c r="G7380" t="s">
        <v>32</v>
      </c>
      <c r="H7380" t="s">
        <v>26</v>
      </c>
      <c r="I7380" t="s">
        <v>27</v>
      </c>
      <c r="J7380" t="s">
        <v>46</v>
      </c>
      <c r="K7380">
        <v>268</v>
      </c>
      <c r="L7380">
        <v>2</v>
      </c>
      <c r="M7380">
        <v>97.68</v>
      </c>
      <c r="N7380">
        <f t="shared" si="460"/>
        <v>1</v>
      </c>
      <c r="O7380">
        <f>5</f>
        <v>5</v>
      </c>
      <c r="P7380" t="str">
        <f t="shared" si="461"/>
        <v>Met</v>
      </c>
      <c r="Q7380">
        <f t="shared" si="462"/>
        <v>0.74626865671641784</v>
      </c>
      <c r="R7380">
        <f t="shared" si="463"/>
        <v>268</v>
      </c>
    </row>
    <row r="7381" spans="1:18" x14ac:dyDescent="0.3">
      <c r="A7381" t="s">
        <v>14513</v>
      </c>
      <c r="B7381" t="s">
        <v>14514</v>
      </c>
      <c r="C7381" s="1">
        <v>46044</v>
      </c>
      <c r="D7381" s="1">
        <v>46048</v>
      </c>
      <c r="E7381" t="s">
        <v>37</v>
      </c>
      <c r="F7381" t="s">
        <v>24</v>
      </c>
      <c r="G7381" t="s">
        <v>41</v>
      </c>
      <c r="H7381" t="s">
        <v>26</v>
      </c>
      <c r="I7381" t="s">
        <v>19</v>
      </c>
      <c r="J7381" t="s">
        <v>66</v>
      </c>
      <c r="K7381">
        <v>29</v>
      </c>
      <c r="L7381">
        <v>3</v>
      </c>
      <c r="M7381">
        <v>98.19</v>
      </c>
      <c r="N7381">
        <f t="shared" si="460"/>
        <v>4</v>
      </c>
      <c r="O7381">
        <f>5</f>
        <v>5</v>
      </c>
      <c r="P7381" t="str">
        <f t="shared" si="461"/>
        <v>Met</v>
      </c>
      <c r="Q7381">
        <f t="shared" si="462"/>
        <v>10.344827586206897</v>
      </c>
      <c r="R7381">
        <f t="shared" si="463"/>
        <v>7.25</v>
      </c>
    </row>
    <row r="7382" spans="1:18" x14ac:dyDescent="0.3">
      <c r="A7382" t="s">
        <v>14515</v>
      </c>
      <c r="B7382" t="s">
        <v>14516</v>
      </c>
      <c r="C7382" s="1">
        <v>46055</v>
      </c>
      <c r="D7382" s="1">
        <v>46056</v>
      </c>
      <c r="E7382" t="s">
        <v>23</v>
      </c>
      <c r="F7382" t="s">
        <v>38</v>
      </c>
      <c r="G7382" t="s">
        <v>49</v>
      </c>
      <c r="H7382" t="s">
        <v>56</v>
      </c>
      <c r="I7382" t="s">
        <v>19</v>
      </c>
      <c r="J7382" t="s">
        <v>66</v>
      </c>
      <c r="K7382">
        <v>78</v>
      </c>
      <c r="L7382">
        <v>4</v>
      </c>
      <c r="M7382">
        <v>95.02</v>
      </c>
      <c r="N7382">
        <f t="shared" si="460"/>
        <v>1</v>
      </c>
      <c r="O7382">
        <f>5</f>
        <v>5</v>
      </c>
      <c r="P7382" t="str">
        <f t="shared" si="461"/>
        <v>Met</v>
      </c>
      <c r="Q7382">
        <f t="shared" si="462"/>
        <v>5.1282051282051277</v>
      </c>
      <c r="R7382">
        <f t="shared" si="463"/>
        <v>78</v>
      </c>
    </row>
    <row r="7383" spans="1:18" x14ac:dyDescent="0.3">
      <c r="A7383" t="s">
        <v>14517</v>
      </c>
      <c r="B7383" t="s">
        <v>5149</v>
      </c>
      <c r="C7383" s="1">
        <v>46084</v>
      </c>
      <c r="D7383" s="1">
        <v>46092</v>
      </c>
      <c r="E7383" t="s">
        <v>23</v>
      </c>
      <c r="F7383" t="s">
        <v>16</v>
      </c>
      <c r="G7383" t="s">
        <v>49</v>
      </c>
      <c r="H7383" t="s">
        <v>26</v>
      </c>
      <c r="I7383" t="s">
        <v>19</v>
      </c>
      <c r="J7383" t="s">
        <v>53</v>
      </c>
      <c r="K7383">
        <v>386</v>
      </c>
      <c r="L7383">
        <v>5</v>
      </c>
      <c r="M7383">
        <v>95.62</v>
      </c>
      <c r="N7383">
        <f t="shared" si="460"/>
        <v>8</v>
      </c>
      <c r="O7383">
        <f>5</f>
        <v>5</v>
      </c>
      <c r="P7383" t="str">
        <f t="shared" si="461"/>
        <v>Breached</v>
      </c>
      <c r="Q7383">
        <f t="shared" si="462"/>
        <v>1.2953367875647668</v>
      </c>
      <c r="R7383">
        <f t="shared" si="463"/>
        <v>48.25</v>
      </c>
    </row>
    <row r="7384" spans="1:18" x14ac:dyDescent="0.3">
      <c r="A7384" t="s">
        <v>14518</v>
      </c>
      <c r="B7384" t="s">
        <v>14519</v>
      </c>
      <c r="C7384" s="1">
        <v>46133</v>
      </c>
      <c r="D7384" s="1">
        <v>46135</v>
      </c>
      <c r="E7384" t="s">
        <v>15</v>
      </c>
      <c r="F7384" t="s">
        <v>31</v>
      </c>
      <c r="G7384" t="s">
        <v>32</v>
      </c>
      <c r="H7384" t="s">
        <v>18</v>
      </c>
      <c r="I7384" t="s">
        <v>27</v>
      </c>
      <c r="J7384" t="s">
        <v>28</v>
      </c>
      <c r="K7384">
        <v>66</v>
      </c>
      <c r="L7384">
        <v>2</v>
      </c>
      <c r="M7384">
        <v>98.65</v>
      </c>
      <c r="N7384">
        <f t="shared" si="460"/>
        <v>2</v>
      </c>
      <c r="O7384">
        <f>5</f>
        <v>5</v>
      </c>
      <c r="P7384" t="str">
        <f t="shared" si="461"/>
        <v>Met</v>
      </c>
      <c r="Q7384">
        <f t="shared" si="462"/>
        <v>3.0303030303030303</v>
      </c>
      <c r="R7384">
        <f t="shared" si="463"/>
        <v>33</v>
      </c>
    </row>
    <row r="7385" spans="1:18" x14ac:dyDescent="0.3">
      <c r="A7385" t="s">
        <v>14520</v>
      </c>
      <c r="B7385" t="s">
        <v>14521</v>
      </c>
      <c r="C7385" s="1">
        <v>46133</v>
      </c>
      <c r="D7385" s="1">
        <v>46142</v>
      </c>
      <c r="E7385" t="s">
        <v>59</v>
      </c>
      <c r="F7385" t="s">
        <v>16</v>
      </c>
      <c r="G7385" t="s">
        <v>52</v>
      </c>
      <c r="H7385" t="s">
        <v>18</v>
      </c>
      <c r="I7385" t="s">
        <v>27</v>
      </c>
      <c r="J7385" t="s">
        <v>20</v>
      </c>
      <c r="K7385">
        <v>169</v>
      </c>
      <c r="L7385">
        <v>1</v>
      </c>
      <c r="M7385">
        <v>98.96</v>
      </c>
      <c r="N7385">
        <f t="shared" si="460"/>
        <v>9</v>
      </c>
      <c r="O7385">
        <f>5</f>
        <v>5</v>
      </c>
      <c r="P7385" t="str">
        <f t="shared" si="461"/>
        <v>Breached</v>
      </c>
      <c r="Q7385">
        <f t="shared" si="462"/>
        <v>0.59171597633136097</v>
      </c>
      <c r="R7385">
        <f t="shared" si="463"/>
        <v>18.777777777777779</v>
      </c>
    </row>
    <row r="7386" spans="1:18" x14ac:dyDescent="0.3">
      <c r="A7386" t="s">
        <v>14522</v>
      </c>
      <c r="B7386" t="s">
        <v>14523</v>
      </c>
      <c r="C7386" s="1">
        <v>46161</v>
      </c>
      <c r="D7386" s="1">
        <v>46167</v>
      </c>
      <c r="E7386" t="s">
        <v>59</v>
      </c>
      <c r="F7386" t="s">
        <v>45</v>
      </c>
      <c r="G7386" t="s">
        <v>17</v>
      </c>
      <c r="H7386" t="s">
        <v>18</v>
      </c>
      <c r="I7386" t="s">
        <v>27</v>
      </c>
      <c r="J7386" t="s">
        <v>53</v>
      </c>
      <c r="K7386">
        <v>86</v>
      </c>
      <c r="L7386">
        <v>5</v>
      </c>
      <c r="M7386">
        <v>94.8</v>
      </c>
      <c r="N7386">
        <f t="shared" si="460"/>
        <v>6</v>
      </c>
      <c r="O7386">
        <f>5</f>
        <v>5</v>
      </c>
      <c r="P7386" t="str">
        <f t="shared" si="461"/>
        <v>Breached</v>
      </c>
      <c r="Q7386">
        <f t="shared" si="462"/>
        <v>5.8139534883720927</v>
      </c>
      <c r="R7386">
        <f t="shared" si="463"/>
        <v>14.333333333333334</v>
      </c>
    </row>
    <row r="7387" spans="1:18" x14ac:dyDescent="0.3">
      <c r="A7387" t="s">
        <v>14524</v>
      </c>
      <c r="B7387" t="s">
        <v>14525</v>
      </c>
      <c r="C7387" s="1">
        <v>46127</v>
      </c>
      <c r="D7387" s="1">
        <v>46130</v>
      </c>
      <c r="E7387" t="s">
        <v>23</v>
      </c>
      <c r="F7387" t="s">
        <v>31</v>
      </c>
      <c r="G7387" t="s">
        <v>93</v>
      </c>
      <c r="H7387" t="s">
        <v>56</v>
      </c>
      <c r="I7387" t="s">
        <v>33</v>
      </c>
      <c r="J7387" t="s">
        <v>42</v>
      </c>
      <c r="K7387">
        <v>196</v>
      </c>
      <c r="L7387">
        <v>3</v>
      </c>
      <c r="M7387">
        <v>96.37</v>
      </c>
      <c r="N7387">
        <f t="shared" si="460"/>
        <v>3</v>
      </c>
      <c r="O7387">
        <f>5</f>
        <v>5</v>
      </c>
      <c r="P7387" t="str">
        <f t="shared" si="461"/>
        <v>Met</v>
      </c>
      <c r="Q7387">
        <f t="shared" si="462"/>
        <v>1.5306122448979591</v>
      </c>
      <c r="R7387">
        <f t="shared" si="463"/>
        <v>65.333333333333329</v>
      </c>
    </row>
    <row r="7388" spans="1:18" x14ac:dyDescent="0.3">
      <c r="A7388" t="s">
        <v>14526</v>
      </c>
      <c r="B7388" t="s">
        <v>14527</v>
      </c>
      <c r="C7388" s="1">
        <v>46161</v>
      </c>
      <c r="D7388" s="1">
        <v>46167</v>
      </c>
      <c r="E7388" t="s">
        <v>37</v>
      </c>
      <c r="F7388" t="s">
        <v>45</v>
      </c>
      <c r="G7388" t="s">
        <v>60</v>
      </c>
      <c r="H7388" t="s">
        <v>56</v>
      </c>
      <c r="I7388" t="s">
        <v>27</v>
      </c>
      <c r="J7388" t="s">
        <v>20</v>
      </c>
      <c r="K7388">
        <v>297</v>
      </c>
      <c r="L7388">
        <v>4</v>
      </c>
      <c r="M7388">
        <v>96.83</v>
      </c>
      <c r="N7388">
        <f t="shared" si="460"/>
        <v>6</v>
      </c>
      <c r="O7388">
        <f>5</f>
        <v>5</v>
      </c>
      <c r="P7388" t="str">
        <f t="shared" si="461"/>
        <v>Breached</v>
      </c>
      <c r="Q7388">
        <f t="shared" si="462"/>
        <v>1.3468013468013467</v>
      </c>
      <c r="R7388">
        <f t="shared" si="463"/>
        <v>49.5</v>
      </c>
    </row>
    <row r="7389" spans="1:18" x14ac:dyDescent="0.3">
      <c r="A7389" t="s">
        <v>14528</v>
      </c>
      <c r="B7389" t="s">
        <v>14529</v>
      </c>
      <c r="C7389" s="1">
        <v>46080</v>
      </c>
      <c r="D7389" s="1">
        <v>46089</v>
      </c>
      <c r="E7389" t="s">
        <v>15</v>
      </c>
      <c r="F7389" t="s">
        <v>16</v>
      </c>
      <c r="G7389" t="s">
        <v>41</v>
      </c>
      <c r="H7389" t="s">
        <v>26</v>
      </c>
      <c r="I7389" t="s">
        <v>33</v>
      </c>
      <c r="J7389" t="s">
        <v>28</v>
      </c>
      <c r="K7389">
        <v>186</v>
      </c>
      <c r="L7389">
        <v>4</v>
      </c>
      <c r="M7389">
        <v>95.2</v>
      </c>
      <c r="N7389">
        <f t="shared" si="460"/>
        <v>9</v>
      </c>
      <c r="O7389">
        <f>5</f>
        <v>5</v>
      </c>
      <c r="P7389" t="str">
        <f t="shared" si="461"/>
        <v>Breached</v>
      </c>
      <c r="Q7389">
        <f t="shared" si="462"/>
        <v>2.1505376344086025</v>
      </c>
      <c r="R7389">
        <f t="shared" si="463"/>
        <v>20.666666666666668</v>
      </c>
    </row>
    <row r="7390" spans="1:18" x14ac:dyDescent="0.3">
      <c r="A7390" t="s">
        <v>14530</v>
      </c>
      <c r="B7390" t="s">
        <v>14531</v>
      </c>
      <c r="C7390" s="1">
        <v>46127</v>
      </c>
      <c r="D7390" s="1">
        <v>46129</v>
      </c>
      <c r="E7390" t="s">
        <v>59</v>
      </c>
      <c r="F7390" t="s">
        <v>31</v>
      </c>
      <c r="G7390" t="s">
        <v>49</v>
      </c>
      <c r="H7390" t="s">
        <v>18</v>
      </c>
      <c r="I7390" t="s">
        <v>19</v>
      </c>
      <c r="J7390" t="s">
        <v>53</v>
      </c>
      <c r="K7390">
        <v>322</v>
      </c>
      <c r="L7390">
        <v>3</v>
      </c>
      <c r="M7390">
        <v>95.57</v>
      </c>
      <c r="N7390">
        <f t="shared" si="460"/>
        <v>2</v>
      </c>
      <c r="O7390">
        <f>5</f>
        <v>5</v>
      </c>
      <c r="P7390" t="str">
        <f t="shared" si="461"/>
        <v>Met</v>
      </c>
      <c r="Q7390">
        <f t="shared" si="462"/>
        <v>0.93167701863354035</v>
      </c>
      <c r="R7390">
        <f t="shared" si="463"/>
        <v>161</v>
      </c>
    </row>
    <row r="7391" spans="1:18" x14ac:dyDescent="0.3">
      <c r="A7391" t="s">
        <v>14532</v>
      </c>
      <c r="B7391" t="s">
        <v>14533</v>
      </c>
      <c r="C7391" s="1">
        <v>46148</v>
      </c>
      <c r="D7391" s="1">
        <v>46155</v>
      </c>
      <c r="E7391" t="s">
        <v>37</v>
      </c>
      <c r="F7391" t="s">
        <v>69</v>
      </c>
      <c r="G7391" t="s">
        <v>60</v>
      </c>
      <c r="H7391" t="s">
        <v>56</v>
      </c>
      <c r="I7391" t="s">
        <v>33</v>
      </c>
      <c r="J7391" t="s">
        <v>53</v>
      </c>
      <c r="K7391">
        <v>226</v>
      </c>
      <c r="L7391">
        <v>4</v>
      </c>
      <c r="M7391">
        <v>96.7</v>
      </c>
      <c r="N7391">
        <f t="shared" si="460"/>
        <v>7</v>
      </c>
      <c r="O7391">
        <f>5</f>
        <v>5</v>
      </c>
      <c r="P7391" t="str">
        <f t="shared" si="461"/>
        <v>Breached</v>
      </c>
      <c r="Q7391">
        <f t="shared" si="462"/>
        <v>1.7699115044247788</v>
      </c>
      <c r="R7391">
        <f t="shared" si="463"/>
        <v>32.285714285714285</v>
      </c>
    </row>
    <row r="7392" spans="1:18" x14ac:dyDescent="0.3">
      <c r="A7392" t="s">
        <v>14534</v>
      </c>
      <c r="B7392" t="s">
        <v>651</v>
      </c>
      <c r="C7392" s="1">
        <v>46155</v>
      </c>
      <c r="D7392" s="1">
        <v>46164</v>
      </c>
      <c r="E7392" t="s">
        <v>65</v>
      </c>
      <c r="F7392" t="s">
        <v>31</v>
      </c>
      <c r="G7392" t="s">
        <v>60</v>
      </c>
      <c r="H7392" t="s">
        <v>18</v>
      </c>
      <c r="I7392" t="s">
        <v>27</v>
      </c>
      <c r="J7392" t="s">
        <v>53</v>
      </c>
      <c r="K7392">
        <v>72</v>
      </c>
      <c r="L7392">
        <v>3</v>
      </c>
      <c r="M7392">
        <v>97.94</v>
      </c>
      <c r="N7392">
        <f t="shared" si="460"/>
        <v>9</v>
      </c>
      <c r="O7392">
        <f>5</f>
        <v>5</v>
      </c>
      <c r="P7392" t="str">
        <f t="shared" si="461"/>
        <v>Breached</v>
      </c>
      <c r="Q7392">
        <f t="shared" si="462"/>
        <v>4.1666666666666661</v>
      </c>
      <c r="R7392">
        <f t="shared" si="463"/>
        <v>8</v>
      </c>
    </row>
    <row r="7393" spans="1:18" x14ac:dyDescent="0.3">
      <c r="A7393" t="s">
        <v>14535</v>
      </c>
      <c r="B7393" t="s">
        <v>14536</v>
      </c>
      <c r="C7393" s="1">
        <v>46070</v>
      </c>
      <c r="D7393" s="1">
        <v>46072</v>
      </c>
      <c r="E7393" t="s">
        <v>23</v>
      </c>
      <c r="F7393" t="s">
        <v>31</v>
      </c>
      <c r="G7393" t="s">
        <v>41</v>
      </c>
      <c r="H7393" t="s">
        <v>18</v>
      </c>
      <c r="I7393" t="s">
        <v>33</v>
      </c>
      <c r="J7393" t="s">
        <v>66</v>
      </c>
      <c r="K7393">
        <v>164</v>
      </c>
      <c r="L7393">
        <v>1</v>
      </c>
      <c r="M7393">
        <v>99.01</v>
      </c>
      <c r="N7393">
        <f t="shared" si="460"/>
        <v>2</v>
      </c>
      <c r="O7393">
        <f>5</f>
        <v>5</v>
      </c>
      <c r="P7393" t="str">
        <f t="shared" si="461"/>
        <v>Met</v>
      </c>
      <c r="Q7393">
        <f t="shared" si="462"/>
        <v>0.6097560975609756</v>
      </c>
      <c r="R7393">
        <f t="shared" si="463"/>
        <v>82</v>
      </c>
    </row>
    <row r="7394" spans="1:18" x14ac:dyDescent="0.3">
      <c r="A7394" t="s">
        <v>14537</v>
      </c>
      <c r="B7394" t="s">
        <v>14538</v>
      </c>
      <c r="C7394" s="1">
        <v>46126</v>
      </c>
      <c r="D7394" s="1">
        <v>46134</v>
      </c>
      <c r="E7394" t="s">
        <v>37</v>
      </c>
      <c r="F7394" t="s">
        <v>16</v>
      </c>
      <c r="G7394" t="s">
        <v>32</v>
      </c>
      <c r="H7394" t="s">
        <v>18</v>
      </c>
      <c r="I7394" t="s">
        <v>19</v>
      </c>
      <c r="J7394" t="s">
        <v>46</v>
      </c>
      <c r="K7394">
        <v>242</v>
      </c>
      <c r="L7394">
        <v>2</v>
      </c>
      <c r="M7394">
        <v>97.54</v>
      </c>
      <c r="N7394">
        <f t="shared" si="460"/>
        <v>8</v>
      </c>
      <c r="O7394">
        <f>5</f>
        <v>5</v>
      </c>
      <c r="P7394" t="str">
        <f t="shared" si="461"/>
        <v>Breached</v>
      </c>
      <c r="Q7394">
        <f t="shared" si="462"/>
        <v>0.82644628099173556</v>
      </c>
      <c r="R7394">
        <f t="shared" si="463"/>
        <v>30.25</v>
      </c>
    </row>
    <row r="7395" spans="1:18" x14ac:dyDescent="0.3">
      <c r="A7395" t="s">
        <v>14539</v>
      </c>
      <c r="B7395" t="s">
        <v>14540</v>
      </c>
      <c r="C7395" s="1">
        <v>46066</v>
      </c>
      <c r="D7395" s="1">
        <v>46072</v>
      </c>
      <c r="E7395" t="s">
        <v>59</v>
      </c>
      <c r="F7395" t="s">
        <v>45</v>
      </c>
      <c r="G7395" t="s">
        <v>17</v>
      </c>
      <c r="H7395" t="s">
        <v>26</v>
      </c>
      <c r="I7395" t="s">
        <v>27</v>
      </c>
      <c r="J7395" t="s">
        <v>53</v>
      </c>
      <c r="K7395">
        <v>187</v>
      </c>
      <c r="L7395">
        <v>2</v>
      </c>
      <c r="M7395">
        <v>97.21</v>
      </c>
      <c r="N7395">
        <f t="shared" si="460"/>
        <v>6</v>
      </c>
      <c r="O7395">
        <f>5</f>
        <v>5</v>
      </c>
      <c r="P7395" t="str">
        <f t="shared" si="461"/>
        <v>Breached</v>
      </c>
      <c r="Q7395">
        <f t="shared" si="462"/>
        <v>1.0695187165775399</v>
      </c>
      <c r="R7395">
        <f t="shared" si="463"/>
        <v>31.166666666666668</v>
      </c>
    </row>
    <row r="7396" spans="1:18" x14ac:dyDescent="0.3">
      <c r="A7396" t="s">
        <v>14541</v>
      </c>
      <c r="B7396" t="s">
        <v>14542</v>
      </c>
      <c r="C7396" s="1">
        <v>46032</v>
      </c>
      <c r="D7396" s="1">
        <v>46041</v>
      </c>
      <c r="E7396" t="s">
        <v>59</v>
      </c>
      <c r="F7396" t="s">
        <v>16</v>
      </c>
      <c r="G7396" t="s">
        <v>25</v>
      </c>
      <c r="H7396" t="s">
        <v>18</v>
      </c>
      <c r="I7396" t="s">
        <v>19</v>
      </c>
      <c r="J7396" t="s">
        <v>28</v>
      </c>
      <c r="K7396">
        <v>155</v>
      </c>
      <c r="L7396">
        <v>2</v>
      </c>
      <c r="M7396">
        <v>98.15</v>
      </c>
      <c r="N7396">
        <f t="shared" si="460"/>
        <v>9</v>
      </c>
      <c r="O7396">
        <f>5</f>
        <v>5</v>
      </c>
      <c r="P7396" t="str">
        <f t="shared" si="461"/>
        <v>Breached</v>
      </c>
      <c r="Q7396">
        <f t="shared" si="462"/>
        <v>1.2903225806451613</v>
      </c>
      <c r="R7396">
        <f t="shared" si="463"/>
        <v>17.222222222222221</v>
      </c>
    </row>
    <row r="7397" spans="1:18" x14ac:dyDescent="0.3">
      <c r="A7397" t="s">
        <v>14543</v>
      </c>
      <c r="B7397" t="s">
        <v>14544</v>
      </c>
      <c r="C7397" s="1">
        <v>46178</v>
      </c>
      <c r="D7397" s="1">
        <v>46182</v>
      </c>
      <c r="E7397" t="s">
        <v>23</v>
      </c>
      <c r="F7397" t="s">
        <v>31</v>
      </c>
      <c r="G7397" t="s">
        <v>93</v>
      </c>
      <c r="H7397" t="s">
        <v>18</v>
      </c>
      <c r="I7397" t="s">
        <v>33</v>
      </c>
      <c r="J7397" t="s">
        <v>74</v>
      </c>
      <c r="K7397">
        <v>349</v>
      </c>
      <c r="L7397">
        <v>3</v>
      </c>
      <c r="M7397">
        <v>96.98</v>
      </c>
      <c r="N7397">
        <f t="shared" si="460"/>
        <v>4</v>
      </c>
      <c r="O7397">
        <f>5</f>
        <v>5</v>
      </c>
      <c r="P7397" t="str">
        <f t="shared" si="461"/>
        <v>Met</v>
      </c>
      <c r="Q7397">
        <f t="shared" si="462"/>
        <v>0.8595988538681949</v>
      </c>
      <c r="R7397">
        <f t="shared" si="463"/>
        <v>87.25</v>
      </c>
    </row>
    <row r="7398" spans="1:18" x14ac:dyDescent="0.3">
      <c r="A7398" t="s">
        <v>14545</v>
      </c>
      <c r="B7398" t="s">
        <v>14546</v>
      </c>
      <c r="C7398" s="1">
        <v>46119</v>
      </c>
      <c r="D7398" s="1">
        <v>46129</v>
      </c>
      <c r="E7398" t="s">
        <v>37</v>
      </c>
      <c r="F7398" t="s">
        <v>38</v>
      </c>
      <c r="G7398" t="s">
        <v>41</v>
      </c>
      <c r="H7398" t="s">
        <v>18</v>
      </c>
      <c r="I7398" t="s">
        <v>33</v>
      </c>
      <c r="J7398" t="s">
        <v>66</v>
      </c>
      <c r="K7398">
        <v>417</v>
      </c>
      <c r="L7398">
        <v>3</v>
      </c>
      <c r="M7398">
        <v>96.43</v>
      </c>
      <c r="N7398">
        <f t="shared" si="460"/>
        <v>10</v>
      </c>
      <c r="O7398">
        <f>5</f>
        <v>5</v>
      </c>
      <c r="P7398" t="str">
        <f t="shared" si="461"/>
        <v>Breached</v>
      </c>
      <c r="Q7398">
        <f t="shared" si="462"/>
        <v>0.71942446043165476</v>
      </c>
      <c r="R7398">
        <f t="shared" si="463"/>
        <v>41.7</v>
      </c>
    </row>
    <row r="7399" spans="1:18" x14ac:dyDescent="0.3">
      <c r="A7399" t="s">
        <v>14547</v>
      </c>
      <c r="B7399" t="s">
        <v>14548</v>
      </c>
      <c r="C7399" s="1">
        <v>46128</v>
      </c>
      <c r="D7399" s="1">
        <v>46137</v>
      </c>
      <c r="E7399" t="s">
        <v>59</v>
      </c>
      <c r="F7399" t="s">
        <v>16</v>
      </c>
      <c r="G7399" t="s">
        <v>49</v>
      </c>
      <c r="H7399" t="s">
        <v>26</v>
      </c>
      <c r="I7399" t="s">
        <v>27</v>
      </c>
      <c r="J7399" t="s">
        <v>28</v>
      </c>
      <c r="K7399">
        <v>68</v>
      </c>
      <c r="L7399">
        <v>2</v>
      </c>
      <c r="M7399">
        <v>98.95</v>
      </c>
      <c r="N7399">
        <f t="shared" si="460"/>
        <v>9</v>
      </c>
      <c r="O7399">
        <f>5</f>
        <v>5</v>
      </c>
      <c r="P7399" t="str">
        <f t="shared" si="461"/>
        <v>Breached</v>
      </c>
      <c r="Q7399">
        <f t="shared" si="462"/>
        <v>2.9411764705882351</v>
      </c>
      <c r="R7399">
        <f t="shared" si="463"/>
        <v>7.5555555555555554</v>
      </c>
    </row>
    <row r="7400" spans="1:18" x14ac:dyDescent="0.3">
      <c r="A7400" t="s">
        <v>14549</v>
      </c>
      <c r="B7400" t="s">
        <v>14550</v>
      </c>
      <c r="C7400" s="1">
        <v>46203</v>
      </c>
      <c r="D7400" s="1">
        <v>46209</v>
      </c>
      <c r="E7400" t="s">
        <v>37</v>
      </c>
      <c r="F7400" t="s">
        <v>38</v>
      </c>
      <c r="G7400" t="s">
        <v>49</v>
      </c>
      <c r="H7400" t="s">
        <v>26</v>
      </c>
      <c r="I7400" t="s">
        <v>27</v>
      </c>
      <c r="J7400" t="s">
        <v>34</v>
      </c>
      <c r="K7400">
        <v>99</v>
      </c>
      <c r="L7400">
        <v>4</v>
      </c>
      <c r="M7400">
        <v>97.35</v>
      </c>
      <c r="N7400">
        <f t="shared" si="460"/>
        <v>6</v>
      </c>
      <c r="O7400">
        <f>5</f>
        <v>5</v>
      </c>
      <c r="P7400" t="str">
        <f t="shared" si="461"/>
        <v>Breached</v>
      </c>
      <c r="Q7400">
        <f t="shared" si="462"/>
        <v>4.0404040404040407</v>
      </c>
      <c r="R7400">
        <f t="shared" si="463"/>
        <v>16.5</v>
      </c>
    </row>
    <row r="7401" spans="1:18" x14ac:dyDescent="0.3">
      <c r="A7401" t="s">
        <v>14551</v>
      </c>
      <c r="B7401" t="s">
        <v>1413</v>
      </c>
      <c r="C7401" s="1">
        <v>46059</v>
      </c>
      <c r="D7401" s="1">
        <v>46067</v>
      </c>
      <c r="E7401" t="s">
        <v>59</v>
      </c>
      <c r="F7401" t="s">
        <v>31</v>
      </c>
      <c r="G7401" t="s">
        <v>52</v>
      </c>
      <c r="H7401" t="s">
        <v>18</v>
      </c>
      <c r="I7401" t="s">
        <v>33</v>
      </c>
      <c r="J7401" t="s">
        <v>74</v>
      </c>
      <c r="K7401">
        <v>251</v>
      </c>
      <c r="L7401">
        <v>0</v>
      </c>
      <c r="M7401">
        <v>100</v>
      </c>
      <c r="N7401">
        <f t="shared" si="460"/>
        <v>8</v>
      </c>
      <c r="O7401">
        <f>5</f>
        <v>5</v>
      </c>
      <c r="P7401" t="str">
        <f t="shared" si="461"/>
        <v>Breached</v>
      </c>
      <c r="Q7401">
        <f t="shared" si="462"/>
        <v>0</v>
      </c>
      <c r="R7401">
        <f t="shared" si="463"/>
        <v>31.375</v>
      </c>
    </row>
    <row r="7402" spans="1:18" x14ac:dyDescent="0.3">
      <c r="A7402" t="s">
        <v>14552</v>
      </c>
      <c r="B7402" t="s">
        <v>14553</v>
      </c>
      <c r="C7402" s="1">
        <v>46097</v>
      </c>
      <c r="D7402" s="1">
        <v>46101</v>
      </c>
      <c r="E7402" t="s">
        <v>15</v>
      </c>
      <c r="F7402" t="s">
        <v>69</v>
      </c>
      <c r="G7402" t="s">
        <v>25</v>
      </c>
      <c r="H7402" t="s">
        <v>56</v>
      </c>
      <c r="I7402" t="s">
        <v>19</v>
      </c>
      <c r="J7402" t="s">
        <v>46</v>
      </c>
      <c r="K7402">
        <v>156</v>
      </c>
      <c r="L7402">
        <v>1</v>
      </c>
      <c r="M7402">
        <v>99.02</v>
      </c>
      <c r="N7402">
        <f t="shared" si="460"/>
        <v>4</v>
      </c>
      <c r="O7402">
        <f>5</f>
        <v>5</v>
      </c>
      <c r="P7402" t="str">
        <f t="shared" si="461"/>
        <v>Met</v>
      </c>
      <c r="Q7402">
        <f t="shared" si="462"/>
        <v>0.64102564102564097</v>
      </c>
      <c r="R7402">
        <f t="shared" si="463"/>
        <v>39</v>
      </c>
    </row>
    <row r="7403" spans="1:18" x14ac:dyDescent="0.3">
      <c r="A7403" t="s">
        <v>14554</v>
      </c>
      <c r="B7403" t="s">
        <v>14555</v>
      </c>
      <c r="C7403" s="1">
        <v>46033</v>
      </c>
      <c r="D7403" s="1">
        <v>46034</v>
      </c>
      <c r="E7403" t="s">
        <v>15</v>
      </c>
      <c r="F7403" t="s">
        <v>45</v>
      </c>
      <c r="G7403" t="s">
        <v>32</v>
      </c>
      <c r="H7403" t="s">
        <v>18</v>
      </c>
      <c r="I7403" t="s">
        <v>19</v>
      </c>
      <c r="J7403" t="s">
        <v>53</v>
      </c>
      <c r="K7403">
        <v>434</v>
      </c>
      <c r="L7403">
        <v>4</v>
      </c>
      <c r="M7403">
        <v>94.06</v>
      </c>
      <c r="N7403">
        <f t="shared" si="460"/>
        <v>1</v>
      </c>
      <c r="O7403">
        <f>5</f>
        <v>5</v>
      </c>
      <c r="P7403" t="str">
        <f t="shared" si="461"/>
        <v>Met</v>
      </c>
      <c r="Q7403">
        <f t="shared" si="462"/>
        <v>0.92165898617511521</v>
      </c>
      <c r="R7403">
        <f t="shared" si="463"/>
        <v>434</v>
      </c>
    </row>
    <row r="7404" spans="1:18" x14ac:dyDescent="0.3">
      <c r="A7404" t="s">
        <v>14556</v>
      </c>
      <c r="B7404" t="s">
        <v>14557</v>
      </c>
      <c r="C7404" s="1">
        <v>46153</v>
      </c>
      <c r="D7404" s="1">
        <v>46155</v>
      </c>
      <c r="E7404" t="s">
        <v>59</v>
      </c>
      <c r="F7404" t="s">
        <v>38</v>
      </c>
      <c r="G7404" t="s">
        <v>49</v>
      </c>
      <c r="H7404" t="s">
        <v>26</v>
      </c>
      <c r="I7404" t="s">
        <v>27</v>
      </c>
      <c r="J7404" t="s">
        <v>66</v>
      </c>
      <c r="K7404">
        <v>102</v>
      </c>
      <c r="L7404">
        <v>3</v>
      </c>
      <c r="M7404">
        <v>95.55</v>
      </c>
      <c r="N7404">
        <f t="shared" si="460"/>
        <v>2</v>
      </c>
      <c r="O7404">
        <f>5</f>
        <v>5</v>
      </c>
      <c r="P7404" t="str">
        <f t="shared" si="461"/>
        <v>Met</v>
      </c>
      <c r="Q7404">
        <f t="shared" si="462"/>
        <v>2.9411764705882351</v>
      </c>
      <c r="R7404">
        <f t="shared" si="463"/>
        <v>51</v>
      </c>
    </row>
    <row r="7405" spans="1:18" x14ac:dyDescent="0.3">
      <c r="A7405" t="s">
        <v>14558</v>
      </c>
      <c r="B7405" t="s">
        <v>14559</v>
      </c>
      <c r="C7405" s="1">
        <v>46140</v>
      </c>
      <c r="D7405" s="1">
        <v>46144</v>
      </c>
      <c r="E7405" t="s">
        <v>65</v>
      </c>
      <c r="F7405" t="s">
        <v>16</v>
      </c>
      <c r="G7405" t="s">
        <v>32</v>
      </c>
      <c r="H7405" t="s">
        <v>56</v>
      </c>
      <c r="I7405" t="s">
        <v>27</v>
      </c>
      <c r="J7405" t="s">
        <v>42</v>
      </c>
      <c r="K7405">
        <v>126</v>
      </c>
      <c r="L7405">
        <v>0</v>
      </c>
      <c r="M7405">
        <v>100</v>
      </c>
      <c r="N7405">
        <f t="shared" si="460"/>
        <v>4</v>
      </c>
      <c r="O7405">
        <f>5</f>
        <v>5</v>
      </c>
      <c r="P7405" t="str">
        <f t="shared" si="461"/>
        <v>Met</v>
      </c>
      <c r="Q7405">
        <f t="shared" si="462"/>
        <v>0</v>
      </c>
      <c r="R7405">
        <f t="shared" si="463"/>
        <v>31.5</v>
      </c>
    </row>
    <row r="7406" spans="1:18" x14ac:dyDescent="0.3">
      <c r="A7406" t="s">
        <v>14560</v>
      </c>
      <c r="B7406" t="s">
        <v>14561</v>
      </c>
      <c r="C7406" s="1">
        <v>46053</v>
      </c>
      <c r="D7406" s="1">
        <v>46058</v>
      </c>
      <c r="E7406" t="s">
        <v>37</v>
      </c>
      <c r="F7406" t="s">
        <v>31</v>
      </c>
      <c r="G7406" t="s">
        <v>25</v>
      </c>
      <c r="H7406" t="s">
        <v>18</v>
      </c>
      <c r="I7406" t="s">
        <v>19</v>
      </c>
      <c r="J7406" t="s">
        <v>46</v>
      </c>
      <c r="K7406">
        <v>210</v>
      </c>
      <c r="L7406">
        <v>1</v>
      </c>
      <c r="M7406">
        <v>98.66</v>
      </c>
      <c r="N7406">
        <f t="shared" si="460"/>
        <v>5</v>
      </c>
      <c r="O7406">
        <f>5</f>
        <v>5</v>
      </c>
      <c r="P7406" t="str">
        <f t="shared" si="461"/>
        <v>Met</v>
      </c>
      <c r="Q7406">
        <f t="shared" si="462"/>
        <v>0.47619047619047622</v>
      </c>
      <c r="R7406">
        <f t="shared" si="463"/>
        <v>42</v>
      </c>
    </row>
    <row r="7407" spans="1:18" x14ac:dyDescent="0.3">
      <c r="A7407" t="s">
        <v>14562</v>
      </c>
      <c r="B7407" t="s">
        <v>14563</v>
      </c>
      <c r="C7407" s="1">
        <v>46059</v>
      </c>
      <c r="D7407" s="1">
        <v>46063</v>
      </c>
      <c r="E7407" t="s">
        <v>15</v>
      </c>
      <c r="F7407" t="s">
        <v>16</v>
      </c>
      <c r="G7407" t="s">
        <v>32</v>
      </c>
      <c r="H7407" t="s">
        <v>26</v>
      </c>
      <c r="I7407" t="s">
        <v>27</v>
      </c>
      <c r="J7407" t="s">
        <v>46</v>
      </c>
      <c r="K7407">
        <v>69</v>
      </c>
      <c r="L7407">
        <v>2</v>
      </c>
      <c r="M7407">
        <v>98.36</v>
      </c>
      <c r="N7407">
        <f t="shared" si="460"/>
        <v>4</v>
      </c>
      <c r="O7407">
        <f>5</f>
        <v>5</v>
      </c>
      <c r="P7407" t="str">
        <f t="shared" si="461"/>
        <v>Met</v>
      </c>
      <c r="Q7407">
        <f t="shared" si="462"/>
        <v>2.8985507246376812</v>
      </c>
      <c r="R7407">
        <f t="shared" si="463"/>
        <v>17.25</v>
      </c>
    </row>
    <row r="7408" spans="1:18" x14ac:dyDescent="0.3">
      <c r="A7408" t="s">
        <v>14564</v>
      </c>
      <c r="B7408" t="s">
        <v>14565</v>
      </c>
      <c r="C7408" s="1">
        <v>46046</v>
      </c>
      <c r="D7408" s="1">
        <v>46054</v>
      </c>
      <c r="E7408" t="s">
        <v>15</v>
      </c>
      <c r="F7408" t="s">
        <v>24</v>
      </c>
      <c r="G7408" t="s">
        <v>93</v>
      </c>
      <c r="H7408" t="s">
        <v>18</v>
      </c>
      <c r="I7408" t="s">
        <v>33</v>
      </c>
      <c r="J7408" t="s">
        <v>42</v>
      </c>
      <c r="K7408">
        <v>45</v>
      </c>
      <c r="L7408">
        <v>3</v>
      </c>
      <c r="M7408">
        <v>96.58</v>
      </c>
      <c r="N7408">
        <f t="shared" si="460"/>
        <v>8</v>
      </c>
      <c r="O7408">
        <f>5</f>
        <v>5</v>
      </c>
      <c r="P7408" t="str">
        <f t="shared" si="461"/>
        <v>Breached</v>
      </c>
      <c r="Q7408">
        <f t="shared" si="462"/>
        <v>6.666666666666667</v>
      </c>
      <c r="R7408">
        <f t="shared" si="463"/>
        <v>5.625</v>
      </c>
    </row>
    <row r="7409" spans="1:18" x14ac:dyDescent="0.3">
      <c r="A7409" t="s">
        <v>14566</v>
      </c>
      <c r="B7409" t="s">
        <v>14567</v>
      </c>
      <c r="C7409" s="1">
        <v>46140</v>
      </c>
      <c r="D7409" s="1">
        <v>46141</v>
      </c>
      <c r="E7409" t="s">
        <v>65</v>
      </c>
      <c r="F7409" t="s">
        <v>69</v>
      </c>
      <c r="G7409" t="s">
        <v>25</v>
      </c>
      <c r="H7409" t="s">
        <v>26</v>
      </c>
      <c r="I7409" t="s">
        <v>19</v>
      </c>
      <c r="J7409" t="s">
        <v>28</v>
      </c>
      <c r="K7409">
        <v>383</v>
      </c>
      <c r="L7409">
        <v>2</v>
      </c>
      <c r="M7409">
        <v>98.79</v>
      </c>
      <c r="N7409">
        <f t="shared" si="460"/>
        <v>1</v>
      </c>
      <c r="O7409">
        <f>5</f>
        <v>5</v>
      </c>
      <c r="P7409" t="str">
        <f t="shared" si="461"/>
        <v>Met</v>
      </c>
      <c r="Q7409">
        <f t="shared" si="462"/>
        <v>0.52219321148825071</v>
      </c>
      <c r="R7409">
        <f t="shared" si="463"/>
        <v>383</v>
      </c>
    </row>
    <row r="7410" spans="1:18" x14ac:dyDescent="0.3">
      <c r="A7410" t="s">
        <v>14568</v>
      </c>
      <c r="B7410" t="s">
        <v>14569</v>
      </c>
      <c r="C7410" s="1">
        <v>46119</v>
      </c>
      <c r="D7410" s="1">
        <v>46124</v>
      </c>
      <c r="E7410" t="s">
        <v>15</v>
      </c>
      <c r="F7410" t="s">
        <v>31</v>
      </c>
      <c r="G7410" t="s">
        <v>32</v>
      </c>
      <c r="H7410" t="s">
        <v>26</v>
      </c>
      <c r="I7410" t="s">
        <v>27</v>
      </c>
      <c r="J7410" t="s">
        <v>66</v>
      </c>
      <c r="K7410">
        <v>397</v>
      </c>
      <c r="L7410">
        <v>0</v>
      </c>
      <c r="M7410">
        <v>100</v>
      </c>
      <c r="N7410">
        <f t="shared" si="460"/>
        <v>5</v>
      </c>
      <c r="O7410">
        <f>5</f>
        <v>5</v>
      </c>
      <c r="P7410" t="str">
        <f t="shared" si="461"/>
        <v>Met</v>
      </c>
      <c r="Q7410">
        <f t="shared" si="462"/>
        <v>0</v>
      </c>
      <c r="R7410">
        <f t="shared" si="463"/>
        <v>79.400000000000006</v>
      </c>
    </row>
    <row r="7411" spans="1:18" x14ac:dyDescent="0.3">
      <c r="A7411" t="s">
        <v>14570</v>
      </c>
      <c r="B7411" t="s">
        <v>14571</v>
      </c>
      <c r="C7411" s="1">
        <v>46060</v>
      </c>
      <c r="D7411" s="1">
        <v>46062</v>
      </c>
      <c r="E7411" t="s">
        <v>65</v>
      </c>
      <c r="F7411" t="s">
        <v>45</v>
      </c>
      <c r="G7411" t="s">
        <v>93</v>
      </c>
      <c r="H7411" t="s">
        <v>56</v>
      </c>
      <c r="I7411" t="s">
        <v>27</v>
      </c>
      <c r="J7411" t="s">
        <v>20</v>
      </c>
      <c r="K7411">
        <v>355</v>
      </c>
      <c r="L7411">
        <v>1</v>
      </c>
      <c r="M7411">
        <v>98.78</v>
      </c>
      <c r="N7411">
        <f t="shared" si="460"/>
        <v>2</v>
      </c>
      <c r="O7411">
        <f>5</f>
        <v>5</v>
      </c>
      <c r="P7411" t="str">
        <f t="shared" si="461"/>
        <v>Met</v>
      </c>
      <c r="Q7411">
        <f t="shared" si="462"/>
        <v>0.28169014084507044</v>
      </c>
      <c r="R7411">
        <f t="shared" si="463"/>
        <v>177.5</v>
      </c>
    </row>
    <row r="7412" spans="1:18" x14ac:dyDescent="0.3">
      <c r="A7412" t="s">
        <v>14572</v>
      </c>
      <c r="B7412" t="s">
        <v>14573</v>
      </c>
      <c r="C7412" s="1">
        <v>46128</v>
      </c>
      <c r="D7412" s="1">
        <v>46134</v>
      </c>
      <c r="E7412" t="s">
        <v>59</v>
      </c>
      <c r="F7412" t="s">
        <v>38</v>
      </c>
      <c r="G7412" t="s">
        <v>17</v>
      </c>
      <c r="H7412" t="s">
        <v>26</v>
      </c>
      <c r="I7412" t="s">
        <v>19</v>
      </c>
      <c r="J7412" t="s">
        <v>53</v>
      </c>
      <c r="K7412">
        <v>116</v>
      </c>
      <c r="L7412">
        <v>4</v>
      </c>
      <c r="M7412">
        <v>96.56</v>
      </c>
      <c r="N7412">
        <f t="shared" si="460"/>
        <v>6</v>
      </c>
      <c r="O7412">
        <f>5</f>
        <v>5</v>
      </c>
      <c r="P7412" t="str">
        <f t="shared" si="461"/>
        <v>Breached</v>
      </c>
      <c r="Q7412">
        <f t="shared" si="462"/>
        <v>3.4482758620689653</v>
      </c>
      <c r="R7412">
        <f t="shared" si="463"/>
        <v>19.333333333333332</v>
      </c>
    </row>
    <row r="7413" spans="1:18" x14ac:dyDescent="0.3">
      <c r="A7413" t="s">
        <v>14574</v>
      </c>
      <c r="B7413" t="s">
        <v>3167</v>
      </c>
      <c r="C7413" s="1">
        <v>46151</v>
      </c>
      <c r="D7413" s="1">
        <v>46159</v>
      </c>
      <c r="E7413" t="s">
        <v>59</v>
      </c>
      <c r="F7413" t="s">
        <v>45</v>
      </c>
      <c r="G7413" t="s">
        <v>25</v>
      </c>
      <c r="H7413" t="s">
        <v>26</v>
      </c>
      <c r="I7413" t="s">
        <v>19</v>
      </c>
      <c r="J7413" t="s">
        <v>42</v>
      </c>
      <c r="K7413">
        <v>212</v>
      </c>
      <c r="L7413">
        <v>0</v>
      </c>
      <c r="M7413">
        <v>100</v>
      </c>
      <c r="N7413">
        <f t="shared" si="460"/>
        <v>8</v>
      </c>
      <c r="O7413">
        <f>5</f>
        <v>5</v>
      </c>
      <c r="P7413" t="str">
        <f t="shared" si="461"/>
        <v>Breached</v>
      </c>
      <c r="Q7413">
        <f t="shared" si="462"/>
        <v>0</v>
      </c>
      <c r="R7413">
        <f t="shared" si="463"/>
        <v>26.5</v>
      </c>
    </row>
    <row r="7414" spans="1:18" x14ac:dyDescent="0.3">
      <c r="A7414" t="s">
        <v>14575</v>
      </c>
      <c r="B7414" t="s">
        <v>14576</v>
      </c>
      <c r="C7414" s="1">
        <v>46049</v>
      </c>
      <c r="D7414" s="1">
        <v>46058</v>
      </c>
      <c r="E7414" t="s">
        <v>15</v>
      </c>
      <c r="F7414" t="s">
        <v>16</v>
      </c>
      <c r="G7414" t="s">
        <v>60</v>
      </c>
      <c r="H7414" t="s">
        <v>26</v>
      </c>
      <c r="I7414" t="s">
        <v>33</v>
      </c>
      <c r="J7414" t="s">
        <v>28</v>
      </c>
      <c r="K7414">
        <v>371</v>
      </c>
      <c r="L7414">
        <v>1</v>
      </c>
      <c r="M7414">
        <v>98.86</v>
      </c>
      <c r="N7414">
        <f t="shared" si="460"/>
        <v>9</v>
      </c>
      <c r="O7414">
        <f>5</f>
        <v>5</v>
      </c>
      <c r="P7414" t="str">
        <f t="shared" si="461"/>
        <v>Breached</v>
      </c>
      <c r="Q7414">
        <f t="shared" si="462"/>
        <v>0.26954177897574128</v>
      </c>
      <c r="R7414">
        <f t="shared" si="463"/>
        <v>41.222222222222221</v>
      </c>
    </row>
    <row r="7415" spans="1:18" x14ac:dyDescent="0.3">
      <c r="A7415" t="s">
        <v>14577</v>
      </c>
      <c r="B7415" t="s">
        <v>14578</v>
      </c>
      <c r="C7415" s="1">
        <v>46087</v>
      </c>
      <c r="D7415" s="1">
        <v>46096</v>
      </c>
      <c r="E7415" t="s">
        <v>23</v>
      </c>
      <c r="F7415" t="s">
        <v>38</v>
      </c>
      <c r="G7415" t="s">
        <v>52</v>
      </c>
      <c r="H7415" t="s">
        <v>56</v>
      </c>
      <c r="I7415" t="s">
        <v>27</v>
      </c>
      <c r="J7415" t="s">
        <v>42</v>
      </c>
      <c r="K7415">
        <v>191</v>
      </c>
      <c r="L7415">
        <v>4</v>
      </c>
      <c r="M7415">
        <v>95.43</v>
      </c>
      <c r="N7415">
        <f t="shared" si="460"/>
        <v>9</v>
      </c>
      <c r="O7415">
        <f>5</f>
        <v>5</v>
      </c>
      <c r="P7415" t="str">
        <f t="shared" si="461"/>
        <v>Breached</v>
      </c>
      <c r="Q7415">
        <f t="shared" si="462"/>
        <v>2.0942408376963351</v>
      </c>
      <c r="R7415">
        <f t="shared" si="463"/>
        <v>21.222222222222221</v>
      </c>
    </row>
    <row r="7416" spans="1:18" x14ac:dyDescent="0.3">
      <c r="A7416" t="s">
        <v>14579</v>
      </c>
      <c r="B7416" t="s">
        <v>14580</v>
      </c>
      <c r="C7416" s="1">
        <v>46151</v>
      </c>
      <c r="D7416" s="1">
        <v>46159</v>
      </c>
      <c r="E7416" t="s">
        <v>59</v>
      </c>
      <c r="F7416" t="s">
        <v>31</v>
      </c>
      <c r="G7416" t="s">
        <v>52</v>
      </c>
      <c r="H7416" t="s">
        <v>18</v>
      </c>
      <c r="I7416" t="s">
        <v>27</v>
      </c>
      <c r="J7416" t="s">
        <v>34</v>
      </c>
      <c r="K7416">
        <v>112</v>
      </c>
      <c r="L7416">
        <v>1</v>
      </c>
      <c r="M7416">
        <v>99.34</v>
      </c>
      <c r="N7416">
        <f t="shared" si="460"/>
        <v>8</v>
      </c>
      <c r="O7416">
        <f>5</f>
        <v>5</v>
      </c>
      <c r="P7416" t="str">
        <f t="shared" si="461"/>
        <v>Breached</v>
      </c>
      <c r="Q7416">
        <f t="shared" si="462"/>
        <v>0.89285714285714279</v>
      </c>
      <c r="R7416">
        <f t="shared" si="463"/>
        <v>14</v>
      </c>
    </row>
    <row r="7417" spans="1:18" x14ac:dyDescent="0.3">
      <c r="A7417" t="s">
        <v>14581</v>
      </c>
      <c r="B7417" t="s">
        <v>14582</v>
      </c>
      <c r="C7417" s="1">
        <v>46098</v>
      </c>
      <c r="D7417" s="1">
        <v>46108</v>
      </c>
      <c r="E7417" t="s">
        <v>59</v>
      </c>
      <c r="F7417" t="s">
        <v>69</v>
      </c>
      <c r="G7417" t="s">
        <v>52</v>
      </c>
      <c r="H7417" t="s">
        <v>26</v>
      </c>
      <c r="I7417" t="s">
        <v>27</v>
      </c>
      <c r="J7417" t="s">
        <v>74</v>
      </c>
      <c r="K7417">
        <v>175</v>
      </c>
      <c r="L7417">
        <v>3</v>
      </c>
      <c r="M7417">
        <v>97.07</v>
      </c>
      <c r="N7417">
        <f t="shared" si="460"/>
        <v>10</v>
      </c>
      <c r="O7417">
        <f>5</f>
        <v>5</v>
      </c>
      <c r="P7417" t="str">
        <f t="shared" si="461"/>
        <v>Breached</v>
      </c>
      <c r="Q7417">
        <f t="shared" si="462"/>
        <v>1.7142857142857144</v>
      </c>
      <c r="R7417">
        <f t="shared" si="463"/>
        <v>17.5</v>
      </c>
    </row>
    <row r="7418" spans="1:18" x14ac:dyDescent="0.3">
      <c r="A7418" t="s">
        <v>14583</v>
      </c>
      <c r="B7418" t="s">
        <v>14584</v>
      </c>
      <c r="C7418" s="1">
        <v>46160</v>
      </c>
      <c r="D7418" s="1">
        <v>46167</v>
      </c>
      <c r="E7418" t="s">
        <v>23</v>
      </c>
      <c r="F7418" t="s">
        <v>24</v>
      </c>
      <c r="G7418" t="s">
        <v>41</v>
      </c>
      <c r="H7418" t="s">
        <v>26</v>
      </c>
      <c r="I7418" t="s">
        <v>27</v>
      </c>
      <c r="J7418" t="s">
        <v>66</v>
      </c>
      <c r="K7418">
        <v>308</v>
      </c>
      <c r="L7418">
        <v>2</v>
      </c>
      <c r="M7418">
        <v>97.23</v>
      </c>
      <c r="N7418">
        <f t="shared" si="460"/>
        <v>7</v>
      </c>
      <c r="O7418">
        <f>5</f>
        <v>5</v>
      </c>
      <c r="P7418" t="str">
        <f t="shared" si="461"/>
        <v>Breached</v>
      </c>
      <c r="Q7418">
        <f t="shared" si="462"/>
        <v>0.64935064935064934</v>
      </c>
      <c r="R7418">
        <f t="shared" si="463"/>
        <v>44</v>
      </c>
    </row>
    <row r="7419" spans="1:18" x14ac:dyDescent="0.3">
      <c r="A7419" t="s">
        <v>14585</v>
      </c>
      <c r="B7419" t="s">
        <v>14586</v>
      </c>
      <c r="C7419" s="1">
        <v>46098</v>
      </c>
      <c r="D7419" s="1">
        <v>46107</v>
      </c>
      <c r="E7419" t="s">
        <v>65</v>
      </c>
      <c r="F7419" t="s">
        <v>16</v>
      </c>
      <c r="G7419" t="s">
        <v>93</v>
      </c>
      <c r="H7419" t="s">
        <v>26</v>
      </c>
      <c r="I7419" t="s">
        <v>19</v>
      </c>
      <c r="J7419" t="s">
        <v>20</v>
      </c>
      <c r="K7419">
        <v>487</v>
      </c>
      <c r="L7419">
        <v>4</v>
      </c>
      <c r="M7419">
        <v>94.1</v>
      </c>
      <c r="N7419">
        <f t="shared" si="460"/>
        <v>9</v>
      </c>
      <c r="O7419">
        <f>5</f>
        <v>5</v>
      </c>
      <c r="P7419" t="str">
        <f t="shared" si="461"/>
        <v>Breached</v>
      </c>
      <c r="Q7419">
        <f t="shared" si="462"/>
        <v>0.82135523613963046</v>
      </c>
      <c r="R7419">
        <f t="shared" si="463"/>
        <v>54.111111111111114</v>
      </c>
    </row>
    <row r="7420" spans="1:18" x14ac:dyDescent="0.3">
      <c r="A7420" t="s">
        <v>14587</v>
      </c>
      <c r="B7420" t="s">
        <v>14588</v>
      </c>
      <c r="C7420" s="1">
        <v>46146</v>
      </c>
      <c r="D7420" s="1">
        <v>46153</v>
      </c>
      <c r="E7420" t="s">
        <v>59</v>
      </c>
      <c r="F7420" t="s">
        <v>45</v>
      </c>
      <c r="G7420" t="s">
        <v>52</v>
      </c>
      <c r="H7420" t="s">
        <v>26</v>
      </c>
      <c r="I7420" t="s">
        <v>27</v>
      </c>
      <c r="J7420" t="s">
        <v>42</v>
      </c>
      <c r="K7420">
        <v>214</v>
      </c>
      <c r="L7420">
        <v>4</v>
      </c>
      <c r="M7420">
        <v>95.09</v>
      </c>
      <c r="N7420">
        <f t="shared" si="460"/>
        <v>7</v>
      </c>
      <c r="O7420">
        <f>5</f>
        <v>5</v>
      </c>
      <c r="P7420" t="str">
        <f t="shared" si="461"/>
        <v>Breached</v>
      </c>
      <c r="Q7420">
        <f t="shared" si="462"/>
        <v>1.8691588785046727</v>
      </c>
      <c r="R7420">
        <f t="shared" si="463"/>
        <v>30.571428571428573</v>
      </c>
    </row>
    <row r="7421" spans="1:18" x14ac:dyDescent="0.3">
      <c r="A7421" t="s">
        <v>14589</v>
      </c>
      <c r="B7421" t="s">
        <v>14590</v>
      </c>
      <c r="C7421" s="1">
        <v>46088</v>
      </c>
      <c r="D7421" s="1">
        <v>46098</v>
      </c>
      <c r="E7421" t="s">
        <v>23</v>
      </c>
      <c r="F7421" t="s">
        <v>16</v>
      </c>
      <c r="G7421" t="s">
        <v>25</v>
      </c>
      <c r="H7421" t="s">
        <v>26</v>
      </c>
      <c r="I7421" t="s">
        <v>19</v>
      </c>
      <c r="J7421" t="s">
        <v>34</v>
      </c>
      <c r="K7421">
        <v>65</v>
      </c>
      <c r="L7421">
        <v>1</v>
      </c>
      <c r="M7421">
        <v>98.64</v>
      </c>
      <c r="N7421">
        <f t="shared" si="460"/>
        <v>10</v>
      </c>
      <c r="O7421">
        <f>5</f>
        <v>5</v>
      </c>
      <c r="P7421" t="str">
        <f t="shared" si="461"/>
        <v>Breached</v>
      </c>
      <c r="Q7421">
        <f t="shared" si="462"/>
        <v>1.5384615384615385</v>
      </c>
      <c r="R7421">
        <f t="shared" si="463"/>
        <v>6.5</v>
      </c>
    </row>
    <row r="7422" spans="1:18" x14ac:dyDescent="0.3">
      <c r="A7422" t="s">
        <v>14591</v>
      </c>
      <c r="B7422" t="s">
        <v>14592</v>
      </c>
      <c r="C7422" s="1">
        <v>46203</v>
      </c>
      <c r="D7422" s="1">
        <v>46210</v>
      </c>
      <c r="E7422" t="s">
        <v>59</v>
      </c>
      <c r="F7422" t="s">
        <v>69</v>
      </c>
      <c r="G7422" t="s">
        <v>52</v>
      </c>
      <c r="H7422" t="s">
        <v>56</v>
      </c>
      <c r="I7422" t="s">
        <v>19</v>
      </c>
      <c r="J7422" t="s">
        <v>28</v>
      </c>
      <c r="K7422">
        <v>306</v>
      </c>
      <c r="L7422">
        <v>1</v>
      </c>
      <c r="M7422">
        <v>98.87</v>
      </c>
      <c r="N7422">
        <f t="shared" si="460"/>
        <v>7</v>
      </c>
      <c r="O7422">
        <f>5</f>
        <v>5</v>
      </c>
      <c r="P7422" t="str">
        <f t="shared" si="461"/>
        <v>Breached</v>
      </c>
      <c r="Q7422">
        <f t="shared" si="462"/>
        <v>0.32679738562091504</v>
      </c>
      <c r="R7422">
        <f t="shared" si="463"/>
        <v>43.714285714285715</v>
      </c>
    </row>
    <row r="7423" spans="1:18" x14ac:dyDescent="0.3">
      <c r="A7423" t="s">
        <v>14593</v>
      </c>
      <c r="B7423" t="s">
        <v>14594</v>
      </c>
      <c r="C7423" s="1">
        <v>46042</v>
      </c>
      <c r="D7423" s="1">
        <v>46050</v>
      </c>
      <c r="E7423" t="s">
        <v>65</v>
      </c>
      <c r="F7423" t="s">
        <v>69</v>
      </c>
      <c r="G7423" t="s">
        <v>32</v>
      </c>
      <c r="H7423" t="s">
        <v>26</v>
      </c>
      <c r="I7423" t="s">
        <v>27</v>
      </c>
      <c r="J7423" t="s">
        <v>53</v>
      </c>
      <c r="K7423">
        <v>46</v>
      </c>
      <c r="L7423">
        <v>2</v>
      </c>
      <c r="M7423">
        <v>98.08</v>
      </c>
      <c r="N7423">
        <f t="shared" si="460"/>
        <v>8</v>
      </c>
      <c r="O7423">
        <f>5</f>
        <v>5</v>
      </c>
      <c r="P7423" t="str">
        <f t="shared" si="461"/>
        <v>Breached</v>
      </c>
      <c r="Q7423">
        <f t="shared" si="462"/>
        <v>4.3478260869565215</v>
      </c>
      <c r="R7423">
        <f t="shared" si="463"/>
        <v>5.75</v>
      </c>
    </row>
    <row r="7424" spans="1:18" x14ac:dyDescent="0.3">
      <c r="A7424" t="s">
        <v>14595</v>
      </c>
      <c r="B7424" t="s">
        <v>14596</v>
      </c>
      <c r="C7424" s="1">
        <v>46024</v>
      </c>
      <c r="D7424" s="1">
        <v>46026</v>
      </c>
      <c r="E7424" t="s">
        <v>15</v>
      </c>
      <c r="F7424" t="s">
        <v>38</v>
      </c>
      <c r="G7424" t="s">
        <v>32</v>
      </c>
      <c r="H7424" t="s">
        <v>26</v>
      </c>
      <c r="I7424" t="s">
        <v>33</v>
      </c>
      <c r="J7424" t="s">
        <v>66</v>
      </c>
      <c r="K7424">
        <v>332</v>
      </c>
      <c r="L7424">
        <v>1</v>
      </c>
      <c r="M7424">
        <v>99.34</v>
      </c>
      <c r="N7424">
        <f t="shared" si="460"/>
        <v>2</v>
      </c>
      <c r="O7424">
        <f>5</f>
        <v>5</v>
      </c>
      <c r="P7424" t="str">
        <f t="shared" si="461"/>
        <v>Met</v>
      </c>
      <c r="Q7424">
        <f t="shared" si="462"/>
        <v>0.30120481927710846</v>
      </c>
      <c r="R7424">
        <f t="shared" si="463"/>
        <v>166</v>
      </c>
    </row>
    <row r="7425" spans="1:18" x14ac:dyDescent="0.3">
      <c r="A7425" t="s">
        <v>14597</v>
      </c>
      <c r="B7425" t="s">
        <v>14598</v>
      </c>
      <c r="C7425" s="1">
        <v>46091</v>
      </c>
      <c r="D7425" s="1">
        <v>46097</v>
      </c>
      <c r="E7425" t="s">
        <v>65</v>
      </c>
      <c r="F7425" t="s">
        <v>38</v>
      </c>
      <c r="G7425" t="s">
        <v>32</v>
      </c>
      <c r="H7425" t="s">
        <v>26</v>
      </c>
      <c r="I7425" t="s">
        <v>33</v>
      </c>
      <c r="J7425" t="s">
        <v>34</v>
      </c>
      <c r="K7425">
        <v>232</v>
      </c>
      <c r="L7425">
        <v>4</v>
      </c>
      <c r="M7425">
        <v>96.04</v>
      </c>
      <c r="N7425">
        <f t="shared" si="460"/>
        <v>6</v>
      </c>
      <c r="O7425">
        <f>5</f>
        <v>5</v>
      </c>
      <c r="P7425" t="str">
        <f t="shared" si="461"/>
        <v>Breached</v>
      </c>
      <c r="Q7425">
        <f t="shared" si="462"/>
        <v>1.7241379310344827</v>
      </c>
      <c r="R7425">
        <f t="shared" si="463"/>
        <v>38.666666666666664</v>
      </c>
    </row>
    <row r="7426" spans="1:18" x14ac:dyDescent="0.3">
      <c r="A7426" t="s">
        <v>14599</v>
      </c>
      <c r="B7426" t="s">
        <v>14600</v>
      </c>
      <c r="C7426" s="1">
        <v>46039</v>
      </c>
      <c r="D7426" s="1">
        <v>46047</v>
      </c>
      <c r="E7426" t="s">
        <v>59</v>
      </c>
      <c r="F7426" t="s">
        <v>31</v>
      </c>
      <c r="G7426" t="s">
        <v>17</v>
      </c>
      <c r="H7426" t="s">
        <v>56</v>
      </c>
      <c r="I7426" t="s">
        <v>33</v>
      </c>
      <c r="J7426" t="s">
        <v>46</v>
      </c>
      <c r="K7426">
        <v>282</v>
      </c>
      <c r="L7426">
        <v>0</v>
      </c>
      <c r="M7426">
        <v>100</v>
      </c>
      <c r="N7426">
        <f t="shared" si="460"/>
        <v>8</v>
      </c>
      <c r="O7426">
        <f>5</f>
        <v>5</v>
      </c>
      <c r="P7426" t="str">
        <f t="shared" si="461"/>
        <v>Breached</v>
      </c>
      <c r="Q7426">
        <f t="shared" si="462"/>
        <v>0</v>
      </c>
      <c r="R7426">
        <f t="shared" si="463"/>
        <v>35.25</v>
      </c>
    </row>
    <row r="7427" spans="1:18" x14ac:dyDescent="0.3">
      <c r="A7427" t="s">
        <v>14601</v>
      </c>
      <c r="B7427" t="s">
        <v>14602</v>
      </c>
      <c r="C7427" s="1">
        <v>46049</v>
      </c>
      <c r="D7427" s="1">
        <v>46051</v>
      </c>
      <c r="E7427" t="s">
        <v>37</v>
      </c>
      <c r="F7427" t="s">
        <v>24</v>
      </c>
      <c r="G7427" t="s">
        <v>93</v>
      </c>
      <c r="H7427" t="s">
        <v>18</v>
      </c>
      <c r="I7427" t="s">
        <v>19</v>
      </c>
      <c r="J7427" t="s">
        <v>28</v>
      </c>
      <c r="K7427">
        <v>267</v>
      </c>
      <c r="L7427">
        <v>4</v>
      </c>
      <c r="M7427">
        <v>97.64</v>
      </c>
      <c r="N7427">
        <f t="shared" ref="N7427:N7490" si="464">D7427-C7427</f>
        <v>2</v>
      </c>
      <c r="O7427">
        <f>5</f>
        <v>5</v>
      </c>
      <c r="P7427" t="str">
        <f t="shared" ref="P7427:P7490" si="465">IF(N7427&lt;=O7427,"Met","Breached")</f>
        <v>Met</v>
      </c>
      <c r="Q7427">
        <f t="shared" ref="Q7427:Q7490" si="466">(L7427/K7427)*100</f>
        <v>1.4981273408239701</v>
      </c>
      <c r="R7427">
        <f t="shared" ref="R7427:R7490" si="467">(K7427/N7427)</f>
        <v>133.5</v>
      </c>
    </row>
    <row r="7428" spans="1:18" x14ac:dyDescent="0.3">
      <c r="A7428" t="s">
        <v>14603</v>
      </c>
      <c r="B7428" t="s">
        <v>14604</v>
      </c>
      <c r="C7428" s="1">
        <v>46034</v>
      </c>
      <c r="D7428" s="1">
        <v>46035</v>
      </c>
      <c r="E7428" t="s">
        <v>59</v>
      </c>
      <c r="F7428" t="s">
        <v>69</v>
      </c>
      <c r="G7428" t="s">
        <v>60</v>
      </c>
      <c r="H7428" t="s">
        <v>26</v>
      </c>
      <c r="I7428" t="s">
        <v>19</v>
      </c>
      <c r="J7428" t="s">
        <v>28</v>
      </c>
      <c r="K7428">
        <v>29</v>
      </c>
      <c r="L7428">
        <v>1</v>
      </c>
      <c r="M7428">
        <v>98.56</v>
      </c>
      <c r="N7428">
        <f t="shared" si="464"/>
        <v>1</v>
      </c>
      <c r="O7428">
        <f>5</f>
        <v>5</v>
      </c>
      <c r="P7428" t="str">
        <f t="shared" si="465"/>
        <v>Met</v>
      </c>
      <c r="Q7428">
        <f t="shared" si="466"/>
        <v>3.4482758620689653</v>
      </c>
      <c r="R7428">
        <f t="shared" si="467"/>
        <v>29</v>
      </c>
    </row>
    <row r="7429" spans="1:18" x14ac:dyDescent="0.3">
      <c r="A7429" t="s">
        <v>14605</v>
      </c>
      <c r="B7429" t="s">
        <v>14606</v>
      </c>
      <c r="C7429" s="1">
        <v>46122</v>
      </c>
      <c r="D7429" s="1">
        <v>46125</v>
      </c>
      <c r="E7429" t="s">
        <v>23</v>
      </c>
      <c r="F7429" t="s">
        <v>38</v>
      </c>
      <c r="G7429" t="s">
        <v>49</v>
      </c>
      <c r="H7429" t="s">
        <v>18</v>
      </c>
      <c r="I7429" t="s">
        <v>19</v>
      </c>
      <c r="J7429" t="s">
        <v>74</v>
      </c>
      <c r="K7429">
        <v>307</v>
      </c>
      <c r="L7429">
        <v>2</v>
      </c>
      <c r="M7429">
        <v>97.1</v>
      </c>
      <c r="N7429">
        <f t="shared" si="464"/>
        <v>3</v>
      </c>
      <c r="O7429">
        <f>5</f>
        <v>5</v>
      </c>
      <c r="P7429" t="str">
        <f t="shared" si="465"/>
        <v>Met</v>
      </c>
      <c r="Q7429">
        <f t="shared" si="466"/>
        <v>0.65146579804560267</v>
      </c>
      <c r="R7429">
        <f t="shared" si="467"/>
        <v>102.33333333333333</v>
      </c>
    </row>
    <row r="7430" spans="1:18" x14ac:dyDescent="0.3">
      <c r="A7430" t="s">
        <v>14607</v>
      </c>
      <c r="B7430" t="s">
        <v>14608</v>
      </c>
      <c r="C7430" s="1">
        <v>46082</v>
      </c>
      <c r="D7430" s="1">
        <v>46089</v>
      </c>
      <c r="E7430" t="s">
        <v>15</v>
      </c>
      <c r="F7430" t="s">
        <v>45</v>
      </c>
      <c r="G7430" t="s">
        <v>60</v>
      </c>
      <c r="H7430" t="s">
        <v>26</v>
      </c>
      <c r="I7430" t="s">
        <v>33</v>
      </c>
      <c r="J7430" t="s">
        <v>20</v>
      </c>
      <c r="K7430">
        <v>411</v>
      </c>
      <c r="L7430">
        <v>4</v>
      </c>
      <c r="M7430">
        <v>97.78</v>
      </c>
      <c r="N7430">
        <f t="shared" si="464"/>
        <v>7</v>
      </c>
      <c r="O7430">
        <f>5</f>
        <v>5</v>
      </c>
      <c r="P7430" t="str">
        <f t="shared" si="465"/>
        <v>Breached</v>
      </c>
      <c r="Q7430">
        <f t="shared" si="466"/>
        <v>0.97323600973236013</v>
      </c>
      <c r="R7430">
        <f t="shared" si="467"/>
        <v>58.714285714285715</v>
      </c>
    </row>
    <row r="7431" spans="1:18" x14ac:dyDescent="0.3">
      <c r="A7431" t="s">
        <v>14609</v>
      </c>
      <c r="B7431" t="s">
        <v>14610</v>
      </c>
      <c r="C7431" s="1">
        <v>46072</v>
      </c>
      <c r="D7431" s="1">
        <v>46073</v>
      </c>
      <c r="E7431" t="s">
        <v>59</v>
      </c>
      <c r="F7431" t="s">
        <v>69</v>
      </c>
      <c r="G7431" t="s">
        <v>32</v>
      </c>
      <c r="H7431" t="s">
        <v>18</v>
      </c>
      <c r="I7431" t="s">
        <v>19</v>
      </c>
      <c r="J7431" t="s">
        <v>28</v>
      </c>
      <c r="K7431">
        <v>426</v>
      </c>
      <c r="L7431">
        <v>0</v>
      </c>
      <c r="M7431">
        <v>100</v>
      </c>
      <c r="N7431">
        <f t="shared" si="464"/>
        <v>1</v>
      </c>
      <c r="O7431">
        <f>5</f>
        <v>5</v>
      </c>
      <c r="P7431" t="str">
        <f t="shared" si="465"/>
        <v>Met</v>
      </c>
      <c r="Q7431">
        <f t="shared" si="466"/>
        <v>0</v>
      </c>
      <c r="R7431">
        <f t="shared" si="467"/>
        <v>426</v>
      </c>
    </row>
    <row r="7432" spans="1:18" x14ac:dyDescent="0.3">
      <c r="A7432" t="s">
        <v>14611</v>
      </c>
      <c r="B7432" t="s">
        <v>14612</v>
      </c>
      <c r="C7432" s="1">
        <v>46082</v>
      </c>
      <c r="D7432" s="1">
        <v>46089</v>
      </c>
      <c r="E7432" t="s">
        <v>59</v>
      </c>
      <c r="F7432" t="s">
        <v>69</v>
      </c>
      <c r="G7432" t="s">
        <v>32</v>
      </c>
      <c r="H7432" t="s">
        <v>26</v>
      </c>
      <c r="I7432" t="s">
        <v>19</v>
      </c>
      <c r="J7432" t="s">
        <v>66</v>
      </c>
      <c r="K7432">
        <v>454</v>
      </c>
      <c r="L7432">
        <v>1</v>
      </c>
      <c r="M7432">
        <v>98.77</v>
      </c>
      <c r="N7432">
        <f t="shared" si="464"/>
        <v>7</v>
      </c>
      <c r="O7432">
        <f>5</f>
        <v>5</v>
      </c>
      <c r="P7432" t="str">
        <f t="shared" si="465"/>
        <v>Breached</v>
      </c>
      <c r="Q7432">
        <f t="shared" si="466"/>
        <v>0.22026431718061676</v>
      </c>
      <c r="R7432">
        <f t="shared" si="467"/>
        <v>64.857142857142861</v>
      </c>
    </row>
    <row r="7433" spans="1:18" x14ac:dyDescent="0.3">
      <c r="A7433" t="s">
        <v>14613</v>
      </c>
      <c r="B7433" t="s">
        <v>14614</v>
      </c>
      <c r="C7433" s="1">
        <v>46053</v>
      </c>
      <c r="D7433" s="1">
        <v>46060</v>
      </c>
      <c r="E7433" t="s">
        <v>23</v>
      </c>
      <c r="F7433" t="s">
        <v>31</v>
      </c>
      <c r="G7433" t="s">
        <v>49</v>
      </c>
      <c r="H7433" t="s">
        <v>56</v>
      </c>
      <c r="I7433" t="s">
        <v>27</v>
      </c>
      <c r="J7433" t="s">
        <v>20</v>
      </c>
      <c r="K7433">
        <v>292</v>
      </c>
      <c r="L7433">
        <v>5</v>
      </c>
      <c r="M7433">
        <v>93.3</v>
      </c>
      <c r="N7433">
        <f t="shared" si="464"/>
        <v>7</v>
      </c>
      <c r="O7433">
        <f>5</f>
        <v>5</v>
      </c>
      <c r="P7433" t="str">
        <f t="shared" si="465"/>
        <v>Breached</v>
      </c>
      <c r="Q7433">
        <f t="shared" si="466"/>
        <v>1.7123287671232876</v>
      </c>
      <c r="R7433">
        <f t="shared" si="467"/>
        <v>41.714285714285715</v>
      </c>
    </row>
    <row r="7434" spans="1:18" x14ac:dyDescent="0.3">
      <c r="A7434" t="s">
        <v>14615</v>
      </c>
      <c r="B7434" t="s">
        <v>14616</v>
      </c>
      <c r="C7434" s="1">
        <v>46051</v>
      </c>
      <c r="D7434" s="1">
        <v>46052</v>
      </c>
      <c r="E7434" t="s">
        <v>37</v>
      </c>
      <c r="F7434" t="s">
        <v>24</v>
      </c>
      <c r="G7434" t="s">
        <v>52</v>
      </c>
      <c r="H7434" t="s">
        <v>56</v>
      </c>
      <c r="I7434" t="s">
        <v>19</v>
      </c>
      <c r="J7434" t="s">
        <v>34</v>
      </c>
      <c r="K7434">
        <v>278</v>
      </c>
      <c r="L7434">
        <v>5</v>
      </c>
      <c r="M7434">
        <v>95.27</v>
      </c>
      <c r="N7434">
        <f t="shared" si="464"/>
        <v>1</v>
      </c>
      <c r="O7434">
        <f>5</f>
        <v>5</v>
      </c>
      <c r="P7434" t="str">
        <f t="shared" si="465"/>
        <v>Met</v>
      </c>
      <c r="Q7434">
        <f t="shared" si="466"/>
        <v>1.7985611510791366</v>
      </c>
      <c r="R7434">
        <f t="shared" si="467"/>
        <v>278</v>
      </c>
    </row>
    <row r="7435" spans="1:18" x14ac:dyDescent="0.3">
      <c r="A7435" t="s">
        <v>14617</v>
      </c>
      <c r="B7435" t="s">
        <v>14618</v>
      </c>
      <c r="C7435" s="1">
        <v>46100</v>
      </c>
      <c r="D7435" s="1">
        <v>46107</v>
      </c>
      <c r="E7435" t="s">
        <v>15</v>
      </c>
      <c r="F7435" t="s">
        <v>16</v>
      </c>
      <c r="G7435" t="s">
        <v>41</v>
      </c>
      <c r="H7435" t="s">
        <v>26</v>
      </c>
      <c r="I7435" t="s">
        <v>19</v>
      </c>
      <c r="J7435" t="s">
        <v>42</v>
      </c>
      <c r="K7435">
        <v>320</v>
      </c>
      <c r="L7435">
        <v>1</v>
      </c>
      <c r="M7435">
        <v>99.19</v>
      </c>
      <c r="N7435">
        <f t="shared" si="464"/>
        <v>7</v>
      </c>
      <c r="O7435">
        <f>5</f>
        <v>5</v>
      </c>
      <c r="P7435" t="str">
        <f t="shared" si="465"/>
        <v>Breached</v>
      </c>
      <c r="Q7435">
        <f t="shared" si="466"/>
        <v>0.3125</v>
      </c>
      <c r="R7435">
        <f t="shared" si="467"/>
        <v>45.714285714285715</v>
      </c>
    </row>
    <row r="7436" spans="1:18" x14ac:dyDescent="0.3">
      <c r="A7436" t="s">
        <v>14619</v>
      </c>
      <c r="B7436" t="s">
        <v>14620</v>
      </c>
      <c r="C7436" s="1">
        <v>46106</v>
      </c>
      <c r="D7436" s="1">
        <v>46116</v>
      </c>
      <c r="E7436" t="s">
        <v>15</v>
      </c>
      <c r="F7436" t="s">
        <v>16</v>
      </c>
      <c r="G7436" t="s">
        <v>17</v>
      </c>
      <c r="H7436" t="s">
        <v>18</v>
      </c>
      <c r="I7436" t="s">
        <v>27</v>
      </c>
      <c r="J7436" t="s">
        <v>42</v>
      </c>
      <c r="K7436">
        <v>121</v>
      </c>
      <c r="L7436">
        <v>0</v>
      </c>
      <c r="M7436">
        <v>100</v>
      </c>
      <c r="N7436">
        <f t="shared" si="464"/>
        <v>10</v>
      </c>
      <c r="O7436">
        <f>5</f>
        <v>5</v>
      </c>
      <c r="P7436" t="str">
        <f t="shared" si="465"/>
        <v>Breached</v>
      </c>
      <c r="Q7436">
        <f t="shared" si="466"/>
        <v>0</v>
      </c>
      <c r="R7436">
        <f t="shared" si="467"/>
        <v>12.1</v>
      </c>
    </row>
    <row r="7437" spans="1:18" x14ac:dyDescent="0.3">
      <c r="A7437" t="s">
        <v>14621</v>
      </c>
      <c r="B7437" t="s">
        <v>7951</v>
      </c>
      <c r="C7437" s="1">
        <v>46042</v>
      </c>
      <c r="D7437" s="1">
        <v>46049</v>
      </c>
      <c r="E7437" t="s">
        <v>59</v>
      </c>
      <c r="F7437" t="s">
        <v>24</v>
      </c>
      <c r="G7437" t="s">
        <v>25</v>
      </c>
      <c r="H7437" t="s">
        <v>26</v>
      </c>
      <c r="I7437" t="s">
        <v>19</v>
      </c>
      <c r="J7437" t="s">
        <v>53</v>
      </c>
      <c r="K7437">
        <v>164</v>
      </c>
      <c r="L7437">
        <v>1</v>
      </c>
      <c r="M7437">
        <v>98.58</v>
      </c>
      <c r="N7437">
        <f t="shared" si="464"/>
        <v>7</v>
      </c>
      <c r="O7437">
        <f>5</f>
        <v>5</v>
      </c>
      <c r="P7437" t="str">
        <f t="shared" si="465"/>
        <v>Breached</v>
      </c>
      <c r="Q7437">
        <f t="shared" si="466"/>
        <v>0.6097560975609756</v>
      </c>
      <c r="R7437">
        <f t="shared" si="467"/>
        <v>23.428571428571427</v>
      </c>
    </row>
    <row r="7438" spans="1:18" x14ac:dyDescent="0.3">
      <c r="A7438" t="s">
        <v>14622</v>
      </c>
      <c r="B7438" t="s">
        <v>14623</v>
      </c>
      <c r="C7438" s="1">
        <v>46060</v>
      </c>
      <c r="D7438" s="1">
        <v>46066</v>
      </c>
      <c r="E7438" t="s">
        <v>59</v>
      </c>
      <c r="F7438" t="s">
        <v>16</v>
      </c>
      <c r="G7438" t="s">
        <v>32</v>
      </c>
      <c r="H7438" t="s">
        <v>56</v>
      </c>
      <c r="I7438" t="s">
        <v>19</v>
      </c>
      <c r="J7438" t="s">
        <v>34</v>
      </c>
      <c r="K7438">
        <v>251</v>
      </c>
      <c r="L7438">
        <v>0</v>
      </c>
      <c r="M7438">
        <v>100</v>
      </c>
      <c r="N7438">
        <f t="shared" si="464"/>
        <v>6</v>
      </c>
      <c r="O7438">
        <f>5</f>
        <v>5</v>
      </c>
      <c r="P7438" t="str">
        <f t="shared" si="465"/>
        <v>Breached</v>
      </c>
      <c r="Q7438">
        <f t="shared" si="466"/>
        <v>0</v>
      </c>
      <c r="R7438">
        <f t="shared" si="467"/>
        <v>41.833333333333336</v>
      </c>
    </row>
    <row r="7439" spans="1:18" x14ac:dyDescent="0.3">
      <c r="A7439" t="s">
        <v>14624</v>
      </c>
      <c r="B7439" t="s">
        <v>14625</v>
      </c>
      <c r="C7439" s="1">
        <v>46140</v>
      </c>
      <c r="D7439" s="1">
        <v>46144</v>
      </c>
      <c r="E7439" t="s">
        <v>59</v>
      </c>
      <c r="F7439" t="s">
        <v>24</v>
      </c>
      <c r="G7439" t="s">
        <v>41</v>
      </c>
      <c r="H7439" t="s">
        <v>26</v>
      </c>
      <c r="I7439" t="s">
        <v>27</v>
      </c>
      <c r="J7439" t="s">
        <v>34</v>
      </c>
      <c r="K7439">
        <v>224</v>
      </c>
      <c r="L7439">
        <v>2</v>
      </c>
      <c r="M7439">
        <v>98.98</v>
      </c>
      <c r="N7439">
        <f t="shared" si="464"/>
        <v>4</v>
      </c>
      <c r="O7439">
        <f>5</f>
        <v>5</v>
      </c>
      <c r="P7439" t="str">
        <f t="shared" si="465"/>
        <v>Met</v>
      </c>
      <c r="Q7439">
        <f t="shared" si="466"/>
        <v>0.89285714285714279</v>
      </c>
      <c r="R7439">
        <f t="shared" si="467"/>
        <v>56</v>
      </c>
    </row>
    <row r="7440" spans="1:18" x14ac:dyDescent="0.3">
      <c r="A7440" t="s">
        <v>14626</v>
      </c>
      <c r="B7440" t="s">
        <v>14627</v>
      </c>
      <c r="C7440" s="1">
        <v>46146</v>
      </c>
      <c r="D7440" s="1">
        <v>46147</v>
      </c>
      <c r="E7440" t="s">
        <v>65</v>
      </c>
      <c r="F7440" t="s">
        <v>69</v>
      </c>
      <c r="G7440" t="s">
        <v>32</v>
      </c>
      <c r="H7440" t="s">
        <v>18</v>
      </c>
      <c r="I7440" t="s">
        <v>19</v>
      </c>
      <c r="J7440" t="s">
        <v>53</v>
      </c>
      <c r="K7440">
        <v>308</v>
      </c>
      <c r="L7440">
        <v>0</v>
      </c>
      <c r="M7440">
        <v>100</v>
      </c>
      <c r="N7440">
        <f t="shared" si="464"/>
        <v>1</v>
      </c>
      <c r="O7440">
        <f>5</f>
        <v>5</v>
      </c>
      <c r="P7440" t="str">
        <f t="shared" si="465"/>
        <v>Met</v>
      </c>
      <c r="Q7440">
        <f t="shared" si="466"/>
        <v>0</v>
      </c>
      <c r="R7440">
        <f t="shared" si="467"/>
        <v>308</v>
      </c>
    </row>
    <row r="7441" spans="1:18" x14ac:dyDescent="0.3">
      <c r="A7441" t="s">
        <v>14628</v>
      </c>
      <c r="B7441" t="s">
        <v>14629</v>
      </c>
      <c r="C7441" s="1">
        <v>46200</v>
      </c>
      <c r="D7441" s="1">
        <v>46209</v>
      </c>
      <c r="E7441" t="s">
        <v>59</v>
      </c>
      <c r="F7441" t="s">
        <v>69</v>
      </c>
      <c r="G7441" t="s">
        <v>93</v>
      </c>
      <c r="H7441" t="s">
        <v>26</v>
      </c>
      <c r="I7441" t="s">
        <v>19</v>
      </c>
      <c r="J7441" t="s">
        <v>74</v>
      </c>
      <c r="K7441">
        <v>29</v>
      </c>
      <c r="L7441">
        <v>5</v>
      </c>
      <c r="M7441">
        <v>93.6</v>
      </c>
      <c r="N7441">
        <f t="shared" si="464"/>
        <v>9</v>
      </c>
      <c r="O7441">
        <f>5</f>
        <v>5</v>
      </c>
      <c r="P7441" t="str">
        <f t="shared" si="465"/>
        <v>Breached</v>
      </c>
      <c r="Q7441">
        <f t="shared" si="466"/>
        <v>17.241379310344829</v>
      </c>
      <c r="R7441">
        <f t="shared" si="467"/>
        <v>3.2222222222222223</v>
      </c>
    </row>
    <row r="7442" spans="1:18" x14ac:dyDescent="0.3">
      <c r="A7442" t="s">
        <v>14630</v>
      </c>
      <c r="B7442" t="s">
        <v>14631</v>
      </c>
      <c r="C7442" s="1">
        <v>46100</v>
      </c>
      <c r="D7442" s="1">
        <v>46106</v>
      </c>
      <c r="E7442" t="s">
        <v>23</v>
      </c>
      <c r="F7442" t="s">
        <v>31</v>
      </c>
      <c r="G7442" t="s">
        <v>41</v>
      </c>
      <c r="H7442" t="s">
        <v>56</v>
      </c>
      <c r="I7442" t="s">
        <v>27</v>
      </c>
      <c r="J7442" t="s">
        <v>20</v>
      </c>
      <c r="K7442">
        <v>246</v>
      </c>
      <c r="L7442">
        <v>3</v>
      </c>
      <c r="M7442">
        <v>95.57</v>
      </c>
      <c r="N7442">
        <f t="shared" si="464"/>
        <v>6</v>
      </c>
      <c r="O7442">
        <f>5</f>
        <v>5</v>
      </c>
      <c r="P7442" t="str">
        <f t="shared" si="465"/>
        <v>Breached</v>
      </c>
      <c r="Q7442">
        <f t="shared" si="466"/>
        <v>1.2195121951219512</v>
      </c>
      <c r="R7442">
        <f t="shared" si="467"/>
        <v>41</v>
      </c>
    </row>
    <row r="7443" spans="1:18" x14ac:dyDescent="0.3">
      <c r="A7443" t="s">
        <v>14632</v>
      </c>
      <c r="B7443" t="s">
        <v>14633</v>
      </c>
      <c r="C7443" s="1">
        <v>46090</v>
      </c>
      <c r="D7443" s="1">
        <v>46100</v>
      </c>
      <c r="E7443" t="s">
        <v>15</v>
      </c>
      <c r="F7443" t="s">
        <v>38</v>
      </c>
      <c r="G7443" t="s">
        <v>93</v>
      </c>
      <c r="H7443" t="s">
        <v>56</v>
      </c>
      <c r="I7443" t="s">
        <v>33</v>
      </c>
      <c r="J7443" t="s">
        <v>34</v>
      </c>
      <c r="K7443">
        <v>496</v>
      </c>
      <c r="L7443">
        <v>4</v>
      </c>
      <c r="M7443">
        <v>96.51</v>
      </c>
      <c r="N7443">
        <f t="shared" si="464"/>
        <v>10</v>
      </c>
      <c r="O7443">
        <f>5</f>
        <v>5</v>
      </c>
      <c r="P7443" t="str">
        <f t="shared" si="465"/>
        <v>Breached</v>
      </c>
      <c r="Q7443">
        <f t="shared" si="466"/>
        <v>0.80645161290322576</v>
      </c>
      <c r="R7443">
        <f t="shared" si="467"/>
        <v>49.6</v>
      </c>
    </row>
    <row r="7444" spans="1:18" x14ac:dyDescent="0.3">
      <c r="A7444" t="s">
        <v>14634</v>
      </c>
      <c r="B7444" t="s">
        <v>14635</v>
      </c>
      <c r="C7444" s="1">
        <v>46193</v>
      </c>
      <c r="D7444" s="1">
        <v>46201</v>
      </c>
      <c r="E7444" t="s">
        <v>59</v>
      </c>
      <c r="F7444" t="s">
        <v>31</v>
      </c>
      <c r="G7444" t="s">
        <v>17</v>
      </c>
      <c r="H7444" t="s">
        <v>26</v>
      </c>
      <c r="I7444" t="s">
        <v>33</v>
      </c>
      <c r="J7444" t="s">
        <v>42</v>
      </c>
      <c r="K7444">
        <v>378</v>
      </c>
      <c r="L7444">
        <v>2</v>
      </c>
      <c r="M7444">
        <v>97.23</v>
      </c>
      <c r="N7444">
        <f t="shared" si="464"/>
        <v>8</v>
      </c>
      <c r="O7444">
        <f>5</f>
        <v>5</v>
      </c>
      <c r="P7444" t="str">
        <f t="shared" si="465"/>
        <v>Breached</v>
      </c>
      <c r="Q7444">
        <f t="shared" si="466"/>
        <v>0.52910052910052907</v>
      </c>
      <c r="R7444">
        <f t="shared" si="467"/>
        <v>47.25</v>
      </c>
    </row>
    <row r="7445" spans="1:18" x14ac:dyDescent="0.3">
      <c r="A7445" t="s">
        <v>14636</v>
      </c>
      <c r="B7445" t="s">
        <v>14637</v>
      </c>
      <c r="C7445" s="1">
        <v>46086</v>
      </c>
      <c r="D7445" s="1">
        <v>46093</v>
      </c>
      <c r="E7445" t="s">
        <v>65</v>
      </c>
      <c r="F7445" t="s">
        <v>24</v>
      </c>
      <c r="G7445" t="s">
        <v>60</v>
      </c>
      <c r="H7445" t="s">
        <v>26</v>
      </c>
      <c r="I7445" t="s">
        <v>19</v>
      </c>
      <c r="J7445" t="s">
        <v>74</v>
      </c>
      <c r="K7445">
        <v>343</v>
      </c>
      <c r="L7445">
        <v>2</v>
      </c>
      <c r="M7445">
        <v>98.7</v>
      </c>
      <c r="N7445">
        <f t="shared" si="464"/>
        <v>7</v>
      </c>
      <c r="O7445">
        <f>5</f>
        <v>5</v>
      </c>
      <c r="P7445" t="str">
        <f t="shared" si="465"/>
        <v>Breached</v>
      </c>
      <c r="Q7445">
        <f t="shared" si="466"/>
        <v>0.58309037900874638</v>
      </c>
      <c r="R7445">
        <f t="shared" si="467"/>
        <v>49</v>
      </c>
    </row>
    <row r="7446" spans="1:18" x14ac:dyDescent="0.3">
      <c r="A7446" t="s">
        <v>14638</v>
      </c>
      <c r="B7446" t="s">
        <v>14639</v>
      </c>
      <c r="C7446" s="1">
        <v>46168</v>
      </c>
      <c r="D7446" s="1">
        <v>46171</v>
      </c>
      <c r="E7446" t="s">
        <v>59</v>
      </c>
      <c r="F7446" t="s">
        <v>16</v>
      </c>
      <c r="G7446" t="s">
        <v>93</v>
      </c>
      <c r="H7446" t="s">
        <v>26</v>
      </c>
      <c r="I7446" t="s">
        <v>27</v>
      </c>
      <c r="J7446" t="s">
        <v>74</v>
      </c>
      <c r="K7446">
        <v>472</v>
      </c>
      <c r="L7446">
        <v>3</v>
      </c>
      <c r="M7446">
        <v>95.86</v>
      </c>
      <c r="N7446">
        <f t="shared" si="464"/>
        <v>3</v>
      </c>
      <c r="O7446">
        <f>5</f>
        <v>5</v>
      </c>
      <c r="P7446" t="str">
        <f t="shared" si="465"/>
        <v>Met</v>
      </c>
      <c r="Q7446">
        <f t="shared" si="466"/>
        <v>0.63559322033898313</v>
      </c>
      <c r="R7446">
        <f t="shared" si="467"/>
        <v>157.33333333333334</v>
      </c>
    </row>
    <row r="7447" spans="1:18" x14ac:dyDescent="0.3">
      <c r="A7447" t="s">
        <v>14640</v>
      </c>
      <c r="B7447" t="s">
        <v>14641</v>
      </c>
      <c r="C7447" s="1">
        <v>46112</v>
      </c>
      <c r="D7447" s="1">
        <v>46119</v>
      </c>
      <c r="E7447" t="s">
        <v>65</v>
      </c>
      <c r="F7447" t="s">
        <v>31</v>
      </c>
      <c r="G7447" t="s">
        <v>17</v>
      </c>
      <c r="H7447" t="s">
        <v>18</v>
      </c>
      <c r="I7447" t="s">
        <v>27</v>
      </c>
      <c r="J7447" t="s">
        <v>20</v>
      </c>
      <c r="K7447">
        <v>194</v>
      </c>
      <c r="L7447">
        <v>5</v>
      </c>
      <c r="M7447">
        <v>94.01</v>
      </c>
      <c r="N7447">
        <f t="shared" si="464"/>
        <v>7</v>
      </c>
      <c r="O7447">
        <f>5</f>
        <v>5</v>
      </c>
      <c r="P7447" t="str">
        <f t="shared" si="465"/>
        <v>Breached</v>
      </c>
      <c r="Q7447">
        <f t="shared" si="466"/>
        <v>2.5773195876288657</v>
      </c>
      <c r="R7447">
        <f t="shared" si="467"/>
        <v>27.714285714285715</v>
      </c>
    </row>
    <row r="7448" spans="1:18" x14ac:dyDescent="0.3">
      <c r="A7448" t="s">
        <v>14642</v>
      </c>
      <c r="B7448" t="s">
        <v>14643</v>
      </c>
      <c r="C7448" s="1">
        <v>46175</v>
      </c>
      <c r="D7448" s="1">
        <v>46184</v>
      </c>
      <c r="E7448" t="s">
        <v>15</v>
      </c>
      <c r="F7448" t="s">
        <v>69</v>
      </c>
      <c r="G7448" t="s">
        <v>60</v>
      </c>
      <c r="H7448" t="s">
        <v>26</v>
      </c>
      <c r="I7448" t="s">
        <v>27</v>
      </c>
      <c r="J7448" t="s">
        <v>34</v>
      </c>
      <c r="K7448">
        <v>461</v>
      </c>
      <c r="L7448">
        <v>1</v>
      </c>
      <c r="M7448">
        <v>99.39</v>
      </c>
      <c r="N7448">
        <f t="shared" si="464"/>
        <v>9</v>
      </c>
      <c r="O7448">
        <f>5</f>
        <v>5</v>
      </c>
      <c r="P7448" t="str">
        <f t="shared" si="465"/>
        <v>Breached</v>
      </c>
      <c r="Q7448">
        <f t="shared" si="466"/>
        <v>0.21691973969631237</v>
      </c>
      <c r="R7448">
        <f t="shared" si="467"/>
        <v>51.222222222222221</v>
      </c>
    </row>
    <row r="7449" spans="1:18" x14ac:dyDescent="0.3">
      <c r="A7449" t="s">
        <v>14644</v>
      </c>
      <c r="B7449" t="s">
        <v>14645</v>
      </c>
      <c r="C7449" s="1">
        <v>46202</v>
      </c>
      <c r="D7449" s="1">
        <v>46209</v>
      </c>
      <c r="E7449" t="s">
        <v>15</v>
      </c>
      <c r="F7449" t="s">
        <v>69</v>
      </c>
      <c r="G7449" t="s">
        <v>17</v>
      </c>
      <c r="H7449" t="s">
        <v>18</v>
      </c>
      <c r="I7449" t="s">
        <v>27</v>
      </c>
      <c r="J7449" t="s">
        <v>53</v>
      </c>
      <c r="K7449">
        <v>383</v>
      </c>
      <c r="L7449">
        <v>0</v>
      </c>
      <c r="M7449">
        <v>100</v>
      </c>
      <c r="N7449">
        <f t="shared" si="464"/>
        <v>7</v>
      </c>
      <c r="O7449">
        <f>5</f>
        <v>5</v>
      </c>
      <c r="P7449" t="str">
        <f t="shared" si="465"/>
        <v>Breached</v>
      </c>
      <c r="Q7449">
        <f t="shared" si="466"/>
        <v>0</v>
      </c>
      <c r="R7449">
        <f t="shared" si="467"/>
        <v>54.714285714285715</v>
      </c>
    </row>
    <row r="7450" spans="1:18" x14ac:dyDescent="0.3">
      <c r="A7450" t="s">
        <v>14646</v>
      </c>
      <c r="B7450" t="s">
        <v>14647</v>
      </c>
      <c r="C7450" s="1">
        <v>46049</v>
      </c>
      <c r="D7450" s="1">
        <v>46052</v>
      </c>
      <c r="E7450" t="s">
        <v>15</v>
      </c>
      <c r="F7450" t="s">
        <v>31</v>
      </c>
      <c r="G7450" t="s">
        <v>49</v>
      </c>
      <c r="H7450" t="s">
        <v>56</v>
      </c>
      <c r="I7450" t="s">
        <v>33</v>
      </c>
      <c r="J7450" t="s">
        <v>42</v>
      </c>
      <c r="K7450">
        <v>353</v>
      </c>
      <c r="L7450">
        <v>0</v>
      </c>
      <c r="M7450">
        <v>100</v>
      </c>
      <c r="N7450">
        <f t="shared" si="464"/>
        <v>3</v>
      </c>
      <c r="O7450">
        <f>5</f>
        <v>5</v>
      </c>
      <c r="P7450" t="str">
        <f t="shared" si="465"/>
        <v>Met</v>
      </c>
      <c r="Q7450">
        <f t="shared" si="466"/>
        <v>0</v>
      </c>
      <c r="R7450">
        <f t="shared" si="467"/>
        <v>117.66666666666667</v>
      </c>
    </row>
    <row r="7451" spans="1:18" x14ac:dyDescent="0.3">
      <c r="A7451" t="s">
        <v>14648</v>
      </c>
      <c r="B7451" t="s">
        <v>14649</v>
      </c>
      <c r="C7451" s="1">
        <v>46109</v>
      </c>
      <c r="D7451" s="1">
        <v>46111</v>
      </c>
      <c r="E7451" t="s">
        <v>15</v>
      </c>
      <c r="F7451" t="s">
        <v>31</v>
      </c>
      <c r="G7451" t="s">
        <v>32</v>
      </c>
      <c r="H7451" t="s">
        <v>26</v>
      </c>
      <c r="I7451" t="s">
        <v>19</v>
      </c>
      <c r="J7451" t="s">
        <v>46</v>
      </c>
      <c r="K7451">
        <v>86</v>
      </c>
      <c r="L7451">
        <v>4</v>
      </c>
      <c r="M7451">
        <v>97.04</v>
      </c>
      <c r="N7451">
        <f t="shared" si="464"/>
        <v>2</v>
      </c>
      <c r="O7451">
        <f>5</f>
        <v>5</v>
      </c>
      <c r="P7451" t="str">
        <f t="shared" si="465"/>
        <v>Met</v>
      </c>
      <c r="Q7451">
        <f t="shared" si="466"/>
        <v>4.6511627906976747</v>
      </c>
      <c r="R7451">
        <f t="shared" si="467"/>
        <v>43</v>
      </c>
    </row>
    <row r="7452" spans="1:18" x14ac:dyDescent="0.3">
      <c r="A7452" t="s">
        <v>14650</v>
      </c>
      <c r="B7452" t="s">
        <v>14651</v>
      </c>
      <c r="C7452" s="1">
        <v>46167</v>
      </c>
      <c r="D7452" s="1">
        <v>46169</v>
      </c>
      <c r="E7452" t="s">
        <v>37</v>
      </c>
      <c r="F7452" t="s">
        <v>38</v>
      </c>
      <c r="G7452" t="s">
        <v>17</v>
      </c>
      <c r="H7452" t="s">
        <v>56</v>
      </c>
      <c r="I7452" t="s">
        <v>27</v>
      </c>
      <c r="J7452" t="s">
        <v>46</v>
      </c>
      <c r="K7452">
        <v>146</v>
      </c>
      <c r="L7452">
        <v>4</v>
      </c>
      <c r="M7452">
        <v>95.68</v>
      </c>
      <c r="N7452">
        <f t="shared" si="464"/>
        <v>2</v>
      </c>
      <c r="O7452">
        <f>5</f>
        <v>5</v>
      </c>
      <c r="P7452" t="str">
        <f t="shared" si="465"/>
        <v>Met</v>
      </c>
      <c r="Q7452">
        <f t="shared" si="466"/>
        <v>2.7397260273972601</v>
      </c>
      <c r="R7452">
        <f t="shared" si="467"/>
        <v>73</v>
      </c>
    </row>
    <row r="7453" spans="1:18" x14ac:dyDescent="0.3">
      <c r="A7453" t="s">
        <v>14652</v>
      </c>
      <c r="B7453" t="s">
        <v>14653</v>
      </c>
      <c r="C7453" s="1">
        <v>46044</v>
      </c>
      <c r="D7453" s="1">
        <v>46050</v>
      </c>
      <c r="E7453" t="s">
        <v>65</v>
      </c>
      <c r="F7453" t="s">
        <v>38</v>
      </c>
      <c r="G7453" t="s">
        <v>32</v>
      </c>
      <c r="H7453" t="s">
        <v>18</v>
      </c>
      <c r="I7453" t="s">
        <v>33</v>
      </c>
      <c r="J7453" t="s">
        <v>53</v>
      </c>
      <c r="K7453">
        <v>245</v>
      </c>
      <c r="L7453">
        <v>0</v>
      </c>
      <c r="M7453">
        <v>100</v>
      </c>
      <c r="N7453">
        <f t="shared" si="464"/>
        <v>6</v>
      </c>
      <c r="O7453">
        <f>5</f>
        <v>5</v>
      </c>
      <c r="P7453" t="str">
        <f t="shared" si="465"/>
        <v>Breached</v>
      </c>
      <c r="Q7453">
        <f t="shared" si="466"/>
        <v>0</v>
      </c>
      <c r="R7453">
        <f t="shared" si="467"/>
        <v>40.833333333333336</v>
      </c>
    </row>
    <row r="7454" spans="1:18" x14ac:dyDescent="0.3">
      <c r="A7454" t="s">
        <v>14654</v>
      </c>
      <c r="B7454" t="s">
        <v>14655</v>
      </c>
      <c r="C7454" s="1">
        <v>46055</v>
      </c>
      <c r="D7454" s="1">
        <v>46061</v>
      </c>
      <c r="E7454" t="s">
        <v>37</v>
      </c>
      <c r="F7454" t="s">
        <v>24</v>
      </c>
      <c r="G7454" t="s">
        <v>25</v>
      </c>
      <c r="H7454" t="s">
        <v>56</v>
      </c>
      <c r="I7454" t="s">
        <v>33</v>
      </c>
      <c r="J7454" t="s">
        <v>66</v>
      </c>
      <c r="K7454">
        <v>380</v>
      </c>
      <c r="L7454">
        <v>2</v>
      </c>
      <c r="M7454">
        <v>97.97</v>
      </c>
      <c r="N7454">
        <f t="shared" si="464"/>
        <v>6</v>
      </c>
      <c r="O7454">
        <f>5</f>
        <v>5</v>
      </c>
      <c r="P7454" t="str">
        <f t="shared" si="465"/>
        <v>Breached</v>
      </c>
      <c r="Q7454">
        <f t="shared" si="466"/>
        <v>0.52631578947368418</v>
      </c>
      <c r="R7454">
        <f t="shared" si="467"/>
        <v>63.333333333333336</v>
      </c>
    </row>
    <row r="7455" spans="1:18" x14ac:dyDescent="0.3">
      <c r="A7455" t="s">
        <v>14656</v>
      </c>
      <c r="B7455" t="s">
        <v>14657</v>
      </c>
      <c r="C7455" s="1">
        <v>46202</v>
      </c>
      <c r="D7455" s="1">
        <v>46210</v>
      </c>
      <c r="E7455" t="s">
        <v>37</v>
      </c>
      <c r="F7455" t="s">
        <v>16</v>
      </c>
      <c r="G7455" t="s">
        <v>49</v>
      </c>
      <c r="H7455" t="s">
        <v>26</v>
      </c>
      <c r="I7455" t="s">
        <v>27</v>
      </c>
      <c r="J7455" t="s">
        <v>66</v>
      </c>
      <c r="K7455">
        <v>197</v>
      </c>
      <c r="L7455">
        <v>3</v>
      </c>
      <c r="M7455">
        <v>97.89</v>
      </c>
      <c r="N7455">
        <f t="shared" si="464"/>
        <v>8</v>
      </c>
      <c r="O7455">
        <f>5</f>
        <v>5</v>
      </c>
      <c r="P7455" t="str">
        <f t="shared" si="465"/>
        <v>Breached</v>
      </c>
      <c r="Q7455">
        <f t="shared" si="466"/>
        <v>1.5228426395939088</v>
      </c>
      <c r="R7455">
        <f t="shared" si="467"/>
        <v>24.625</v>
      </c>
    </row>
    <row r="7456" spans="1:18" x14ac:dyDescent="0.3">
      <c r="A7456" t="s">
        <v>14658</v>
      </c>
      <c r="B7456" t="s">
        <v>14659</v>
      </c>
      <c r="C7456" s="1">
        <v>46087</v>
      </c>
      <c r="D7456" s="1">
        <v>46097</v>
      </c>
      <c r="E7456" t="s">
        <v>15</v>
      </c>
      <c r="F7456" t="s">
        <v>45</v>
      </c>
      <c r="G7456" t="s">
        <v>41</v>
      </c>
      <c r="H7456" t="s">
        <v>18</v>
      </c>
      <c r="I7456" t="s">
        <v>27</v>
      </c>
      <c r="J7456" t="s">
        <v>46</v>
      </c>
      <c r="K7456">
        <v>469</v>
      </c>
      <c r="L7456">
        <v>3</v>
      </c>
      <c r="M7456">
        <v>98.47</v>
      </c>
      <c r="N7456">
        <f t="shared" si="464"/>
        <v>10</v>
      </c>
      <c r="O7456">
        <f>5</f>
        <v>5</v>
      </c>
      <c r="P7456" t="str">
        <f t="shared" si="465"/>
        <v>Breached</v>
      </c>
      <c r="Q7456">
        <f t="shared" si="466"/>
        <v>0.63965884861407252</v>
      </c>
      <c r="R7456">
        <f t="shared" si="467"/>
        <v>46.9</v>
      </c>
    </row>
    <row r="7457" spans="1:18" x14ac:dyDescent="0.3">
      <c r="A7457" t="s">
        <v>14660</v>
      </c>
      <c r="B7457" t="s">
        <v>1737</v>
      </c>
      <c r="C7457" s="1">
        <v>46112</v>
      </c>
      <c r="D7457" s="1">
        <v>46116</v>
      </c>
      <c r="E7457" t="s">
        <v>37</v>
      </c>
      <c r="F7457" t="s">
        <v>31</v>
      </c>
      <c r="G7457" t="s">
        <v>17</v>
      </c>
      <c r="H7457" t="s">
        <v>56</v>
      </c>
      <c r="I7457" t="s">
        <v>33</v>
      </c>
      <c r="J7457" t="s">
        <v>46</v>
      </c>
      <c r="K7457">
        <v>227</v>
      </c>
      <c r="L7457">
        <v>1</v>
      </c>
      <c r="M7457">
        <v>98.56</v>
      </c>
      <c r="N7457">
        <f t="shared" si="464"/>
        <v>4</v>
      </c>
      <c r="O7457">
        <f>5</f>
        <v>5</v>
      </c>
      <c r="P7457" t="str">
        <f t="shared" si="465"/>
        <v>Met</v>
      </c>
      <c r="Q7457">
        <f t="shared" si="466"/>
        <v>0.44052863436123352</v>
      </c>
      <c r="R7457">
        <f t="shared" si="467"/>
        <v>56.75</v>
      </c>
    </row>
    <row r="7458" spans="1:18" x14ac:dyDescent="0.3">
      <c r="A7458" t="s">
        <v>14661</v>
      </c>
      <c r="B7458" t="s">
        <v>14662</v>
      </c>
      <c r="C7458" s="1">
        <v>46114</v>
      </c>
      <c r="D7458" s="1">
        <v>46116</v>
      </c>
      <c r="E7458" t="s">
        <v>15</v>
      </c>
      <c r="F7458" t="s">
        <v>38</v>
      </c>
      <c r="G7458" t="s">
        <v>60</v>
      </c>
      <c r="H7458" t="s">
        <v>26</v>
      </c>
      <c r="I7458" t="s">
        <v>27</v>
      </c>
      <c r="J7458" t="s">
        <v>42</v>
      </c>
      <c r="K7458">
        <v>278</v>
      </c>
      <c r="L7458">
        <v>0</v>
      </c>
      <c r="M7458">
        <v>100</v>
      </c>
      <c r="N7458">
        <f t="shared" si="464"/>
        <v>2</v>
      </c>
      <c r="O7458">
        <f>5</f>
        <v>5</v>
      </c>
      <c r="P7458" t="str">
        <f t="shared" si="465"/>
        <v>Met</v>
      </c>
      <c r="Q7458">
        <f t="shared" si="466"/>
        <v>0</v>
      </c>
      <c r="R7458">
        <f t="shared" si="467"/>
        <v>139</v>
      </c>
    </row>
    <row r="7459" spans="1:18" x14ac:dyDescent="0.3">
      <c r="A7459" t="s">
        <v>14663</v>
      </c>
      <c r="B7459" t="s">
        <v>14664</v>
      </c>
      <c r="C7459" s="1">
        <v>46096</v>
      </c>
      <c r="D7459" s="1">
        <v>46097</v>
      </c>
      <c r="E7459" t="s">
        <v>65</v>
      </c>
      <c r="F7459" t="s">
        <v>31</v>
      </c>
      <c r="G7459" t="s">
        <v>60</v>
      </c>
      <c r="H7459" t="s">
        <v>56</v>
      </c>
      <c r="I7459" t="s">
        <v>33</v>
      </c>
      <c r="J7459" t="s">
        <v>34</v>
      </c>
      <c r="K7459">
        <v>23</v>
      </c>
      <c r="L7459">
        <v>4</v>
      </c>
      <c r="M7459">
        <v>95.59</v>
      </c>
      <c r="N7459">
        <f t="shared" si="464"/>
        <v>1</v>
      </c>
      <c r="O7459">
        <f>5</f>
        <v>5</v>
      </c>
      <c r="P7459" t="str">
        <f t="shared" si="465"/>
        <v>Met</v>
      </c>
      <c r="Q7459">
        <f t="shared" si="466"/>
        <v>17.391304347826086</v>
      </c>
      <c r="R7459">
        <f t="shared" si="467"/>
        <v>23</v>
      </c>
    </row>
    <row r="7460" spans="1:18" x14ac:dyDescent="0.3">
      <c r="A7460" t="s">
        <v>14665</v>
      </c>
      <c r="B7460" t="s">
        <v>14666</v>
      </c>
      <c r="C7460" s="1">
        <v>46155</v>
      </c>
      <c r="D7460" s="1">
        <v>46165</v>
      </c>
      <c r="E7460" t="s">
        <v>23</v>
      </c>
      <c r="F7460" t="s">
        <v>45</v>
      </c>
      <c r="G7460" t="s">
        <v>49</v>
      </c>
      <c r="H7460" t="s">
        <v>26</v>
      </c>
      <c r="I7460" t="s">
        <v>27</v>
      </c>
      <c r="J7460" t="s">
        <v>42</v>
      </c>
      <c r="K7460">
        <v>40</v>
      </c>
      <c r="L7460">
        <v>3</v>
      </c>
      <c r="M7460">
        <v>96.72</v>
      </c>
      <c r="N7460">
        <f t="shared" si="464"/>
        <v>10</v>
      </c>
      <c r="O7460">
        <f>5</f>
        <v>5</v>
      </c>
      <c r="P7460" t="str">
        <f t="shared" si="465"/>
        <v>Breached</v>
      </c>
      <c r="Q7460">
        <f t="shared" si="466"/>
        <v>7.5</v>
      </c>
      <c r="R7460">
        <f t="shared" si="467"/>
        <v>4</v>
      </c>
    </row>
    <row r="7461" spans="1:18" x14ac:dyDescent="0.3">
      <c r="A7461" t="s">
        <v>14667</v>
      </c>
      <c r="B7461" t="s">
        <v>14668</v>
      </c>
      <c r="C7461" s="1">
        <v>46161</v>
      </c>
      <c r="D7461" s="1">
        <v>46166</v>
      </c>
      <c r="E7461" t="s">
        <v>65</v>
      </c>
      <c r="F7461" t="s">
        <v>31</v>
      </c>
      <c r="G7461" t="s">
        <v>17</v>
      </c>
      <c r="H7461" t="s">
        <v>18</v>
      </c>
      <c r="I7461" t="s">
        <v>33</v>
      </c>
      <c r="J7461" t="s">
        <v>46</v>
      </c>
      <c r="K7461">
        <v>36</v>
      </c>
      <c r="L7461">
        <v>2</v>
      </c>
      <c r="M7461">
        <v>98.49</v>
      </c>
      <c r="N7461">
        <f t="shared" si="464"/>
        <v>5</v>
      </c>
      <c r="O7461">
        <f>5</f>
        <v>5</v>
      </c>
      <c r="P7461" t="str">
        <f t="shared" si="465"/>
        <v>Met</v>
      </c>
      <c r="Q7461">
        <f t="shared" si="466"/>
        <v>5.5555555555555554</v>
      </c>
      <c r="R7461">
        <f t="shared" si="467"/>
        <v>7.2</v>
      </c>
    </row>
    <row r="7462" spans="1:18" x14ac:dyDescent="0.3">
      <c r="A7462" t="s">
        <v>14669</v>
      </c>
      <c r="B7462" t="s">
        <v>14670</v>
      </c>
      <c r="C7462" s="1">
        <v>46200</v>
      </c>
      <c r="D7462" s="1">
        <v>46210</v>
      </c>
      <c r="E7462" t="s">
        <v>37</v>
      </c>
      <c r="F7462" t="s">
        <v>69</v>
      </c>
      <c r="G7462" t="s">
        <v>25</v>
      </c>
      <c r="H7462" t="s">
        <v>26</v>
      </c>
      <c r="I7462" t="s">
        <v>27</v>
      </c>
      <c r="J7462" t="s">
        <v>53</v>
      </c>
      <c r="K7462">
        <v>415</v>
      </c>
      <c r="L7462">
        <v>0</v>
      </c>
      <c r="M7462">
        <v>100</v>
      </c>
      <c r="N7462">
        <f t="shared" si="464"/>
        <v>10</v>
      </c>
      <c r="O7462">
        <f>5</f>
        <v>5</v>
      </c>
      <c r="P7462" t="str">
        <f t="shared" si="465"/>
        <v>Breached</v>
      </c>
      <c r="Q7462">
        <f t="shared" si="466"/>
        <v>0</v>
      </c>
      <c r="R7462">
        <f t="shared" si="467"/>
        <v>41.5</v>
      </c>
    </row>
    <row r="7463" spans="1:18" x14ac:dyDescent="0.3">
      <c r="A7463" t="s">
        <v>14671</v>
      </c>
      <c r="B7463" t="s">
        <v>14672</v>
      </c>
      <c r="C7463" s="1">
        <v>46047</v>
      </c>
      <c r="D7463" s="1">
        <v>46050</v>
      </c>
      <c r="E7463" t="s">
        <v>65</v>
      </c>
      <c r="F7463" t="s">
        <v>45</v>
      </c>
      <c r="G7463" t="s">
        <v>32</v>
      </c>
      <c r="H7463" t="s">
        <v>18</v>
      </c>
      <c r="I7463" t="s">
        <v>33</v>
      </c>
      <c r="J7463" t="s">
        <v>20</v>
      </c>
      <c r="K7463">
        <v>20</v>
      </c>
      <c r="L7463">
        <v>0</v>
      </c>
      <c r="M7463">
        <v>100</v>
      </c>
      <c r="N7463">
        <f t="shared" si="464"/>
        <v>3</v>
      </c>
      <c r="O7463">
        <f>5</f>
        <v>5</v>
      </c>
      <c r="P7463" t="str">
        <f t="shared" si="465"/>
        <v>Met</v>
      </c>
      <c r="Q7463">
        <f t="shared" si="466"/>
        <v>0</v>
      </c>
      <c r="R7463">
        <f t="shared" si="467"/>
        <v>6.666666666666667</v>
      </c>
    </row>
    <row r="7464" spans="1:18" x14ac:dyDescent="0.3">
      <c r="A7464" t="s">
        <v>14673</v>
      </c>
      <c r="B7464" t="s">
        <v>14674</v>
      </c>
      <c r="C7464" s="1">
        <v>46089</v>
      </c>
      <c r="D7464" s="1">
        <v>46099</v>
      </c>
      <c r="E7464" t="s">
        <v>23</v>
      </c>
      <c r="F7464" t="s">
        <v>45</v>
      </c>
      <c r="G7464" t="s">
        <v>41</v>
      </c>
      <c r="H7464" t="s">
        <v>18</v>
      </c>
      <c r="I7464" t="s">
        <v>19</v>
      </c>
      <c r="J7464" t="s">
        <v>28</v>
      </c>
      <c r="K7464">
        <v>405</v>
      </c>
      <c r="L7464">
        <v>3</v>
      </c>
      <c r="M7464">
        <v>97.36</v>
      </c>
      <c r="N7464">
        <f t="shared" si="464"/>
        <v>10</v>
      </c>
      <c r="O7464">
        <f>5</f>
        <v>5</v>
      </c>
      <c r="P7464" t="str">
        <f t="shared" si="465"/>
        <v>Breached</v>
      </c>
      <c r="Q7464">
        <f t="shared" si="466"/>
        <v>0.74074074074074081</v>
      </c>
      <c r="R7464">
        <f t="shared" si="467"/>
        <v>40.5</v>
      </c>
    </row>
    <row r="7465" spans="1:18" x14ac:dyDescent="0.3">
      <c r="A7465" t="s">
        <v>14675</v>
      </c>
      <c r="B7465" t="s">
        <v>14676</v>
      </c>
      <c r="C7465" s="1">
        <v>46136</v>
      </c>
      <c r="D7465" s="1">
        <v>46146</v>
      </c>
      <c r="E7465" t="s">
        <v>37</v>
      </c>
      <c r="F7465" t="s">
        <v>24</v>
      </c>
      <c r="G7465" t="s">
        <v>41</v>
      </c>
      <c r="H7465" t="s">
        <v>56</v>
      </c>
      <c r="I7465" t="s">
        <v>27</v>
      </c>
      <c r="J7465" t="s">
        <v>42</v>
      </c>
      <c r="K7465">
        <v>159</v>
      </c>
      <c r="L7465">
        <v>0</v>
      </c>
      <c r="M7465">
        <v>100</v>
      </c>
      <c r="N7465">
        <f t="shared" si="464"/>
        <v>10</v>
      </c>
      <c r="O7465">
        <f>5</f>
        <v>5</v>
      </c>
      <c r="P7465" t="str">
        <f t="shared" si="465"/>
        <v>Breached</v>
      </c>
      <c r="Q7465">
        <f t="shared" si="466"/>
        <v>0</v>
      </c>
      <c r="R7465">
        <f t="shared" si="467"/>
        <v>15.9</v>
      </c>
    </row>
    <row r="7466" spans="1:18" x14ac:dyDescent="0.3">
      <c r="A7466" t="s">
        <v>14677</v>
      </c>
      <c r="B7466" t="s">
        <v>14678</v>
      </c>
      <c r="C7466" s="1">
        <v>46086</v>
      </c>
      <c r="D7466" s="1">
        <v>46095</v>
      </c>
      <c r="E7466" t="s">
        <v>15</v>
      </c>
      <c r="F7466" t="s">
        <v>45</v>
      </c>
      <c r="G7466" t="s">
        <v>52</v>
      </c>
      <c r="H7466" t="s">
        <v>26</v>
      </c>
      <c r="I7466" t="s">
        <v>33</v>
      </c>
      <c r="J7466" t="s">
        <v>74</v>
      </c>
      <c r="K7466">
        <v>289</v>
      </c>
      <c r="L7466">
        <v>0</v>
      </c>
      <c r="M7466">
        <v>100</v>
      </c>
      <c r="N7466">
        <f t="shared" si="464"/>
        <v>9</v>
      </c>
      <c r="O7466">
        <f>5</f>
        <v>5</v>
      </c>
      <c r="P7466" t="str">
        <f t="shared" si="465"/>
        <v>Breached</v>
      </c>
      <c r="Q7466">
        <f t="shared" si="466"/>
        <v>0</v>
      </c>
      <c r="R7466">
        <f t="shared" si="467"/>
        <v>32.111111111111114</v>
      </c>
    </row>
    <row r="7467" spans="1:18" x14ac:dyDescent="0.3">
      <c r="A7467" t="s">
        <v>14679</v>
      </c>
      <c r="B7467" t="s">
        <v>13768</v>
      </c>
      <c r="C7467" s="1">
        <v>46110</v>
      </c>
      <c r="D7467" s="1">
        <v>46120</v>
      </c>
      <c r="E7467" t="s">
        <v>59</v>
      </c>
      <c r="F7467" t="s">
        <v>69</v>
      </c>
      <c r="G7467" t="s">
        <v>25</v>
      </c>
      <c r="H7467" t="s">
        <v>56</v>
      </c>
      <c r="I7467" t="s">
        <v>33</v>
      </c>
      <c r="J7467" t="s">
        <v>46</v>
      </c>
      <c r="K7467">
        <v>312</v>
      </c>
      <c r="L7467">
        <v>1</v>
      </c>
      <c r="M7467">
        <v>98.85</v>
      </c>
      <c r="N7467">
        <f t="shared" si="464"/>
        <v>10</v>
      </c>
      <c r="O7467">
        <f>5</f>
        <v>5</v>
      </c>
      <c r="P7467" t="str">
        <f t="shared" si="465"/>
        <v>Breached</v>
      </c>
      <c r="Q7467">
        <f t="shared" si="466"/>
        <v>0.32051282051282048</v>
      </c>
      <c r="R7467">
        <f t="shared" si="467"/>
        <v>31.2</v>
      </c>
    </row>
    <row r="7468" spans="1:18" x14ac:dyDescent="0.3">
      <c r="A7468" t="s">
        <v>14680</v>
      </c>
      <c r="B7468" t="s">
        <v>14681</v>
      </c>
      <c r="C7468" s="1">
        <v>46043</v>
      </c>
      <c r="D7468" s="1">
        <v>46053</v>
      </c>
      <c r="E7468" t="s">
        <v>65</v>
      </c>
      <c r="F7468" t="s">
        <v>45</v>
      </c>
      <c r="G7468" t="s">
        <v>17</v>
      </c>
      <c r="H7468" t="s">
        <v>26</v>
      </c>
      <c r="I7468" t="s">
        <v>27</v>
      </c>
      <c r="J7468" t="s">
        <v>20</v>
      </c>
      <c r="K7468">
        <v>205</v>
      </c>
      <c r="L7468">
        <v>2</v>
      </c>
      <c r="M7468">
        <v>97.42</v>
      </c>
      <c r="N7468">
        <f t="shared" si="464"/>
        <v>10</v>
      </c>
      <c r="O7468">
        <f>5</f>
        <v>5</v>
      </c>
      <c r="P7468" t="str">
        <f t="shared" si="465"/>
        <v>Breached</v>
      </c>
      <c r="Q7468">
        <f t="shared" si="466"/>
        <v>0.97560975609756095</v>
      </c>
      <c r="R7468">
        <f t="shared" si="467"/>
        <v>20.5</v>
      </c>
    </row>
    <row r="7469" spans="1:18" x14ac:dyDescent="0.3">
      <c r="A7469" t="s">
        <v>14682</v>
      </c>
      <c r="B7469" t="s">
        <v>14683</v>
      </c>
      <c r="C7469" s="1">
        <v>46048</v>
      </c>
      <c r="D7469" s="1">
        <v>46053</v>
      </c>
      <c r="E7469" t="s">
        <v>37</v>
      </c>
      <c r="F7469" t="s">
        <v>24</v>
      </c>
      <c r="G7469" t="s">
        <v>41</v>
      </c>
      <c r="H7469" t="s">
        <v>18</v>
      </c>
      <c r="I7469" t="s">
        <v>19</v>
      </c>
      <c r="J7469" t="s">
        <v>74</v>
      </c>
      <c r="K7469">
        <v>462</v>
      </c>
      <c r="L7469">
        <v>2</v>
      </c>
      <c r="M7469">
        <v>98.22</v>
      </c>
      <c r="N7469">
        <f t="shared" si="464"/>
        <v>5</v>
      </c>
      <c r="O7469">
        <f>5</f>
        <v>5</v>
      </c>
      <c r="P7469" t="str">
        <f t="shared" si="465"/>
        <v>Met</v>
      </c>
      <c r="Q7469">
        <f t="shared" si="466"/>
        <v>0.4329004329004329</v>
      </c>
      <c r="R7469">
        <f t="shared" si="467"/>
        <v>92.4</v>
      </c>
    </row>
    <row r="7470" spans="1:18" x14ac:dyDescent="0.3">
      <c r="A7470" t="s">
        <v>14684</v>
      </c>
      <c r="B7470" t="s">
        <v>1839</v>
      </c>
      <c r="C7470" s="1">
        <v>46143</v>
      </c>
      <c r="D7470" s="1">
        <v>46146</v>
      </c>
      <c r="E7470" t="s">
        <v>23</v>
      </c>
      <c r="F7470" t="s">
        <v>45</v>
      </c>
      <c r="G7470" t="s">
        <v>60</v>
      </c>
      <c r="H7470" t="s">
        <v>18</v>
      </c>
      <c r="I7470" t="s">
        <v>33</v>
      </c>
      <c r="J7470" t="s">
        <v>28</v>
      </c>
      <c r="K7470">
        <v>35</v>
      </c>
      <c r="L7470">
        <v>5</v>
      </c>
      <c r="M7470">
        <v>95.26</v>
      </c>
      <c r="N7470">
        <f t="shared" si="464"/>
        <v>3</v>
      </c>
      <c r="O7470">
        <f>5</f>
        <v>5</v>
      </c>
      <c r="P7470" t="str">
        <f t="shared" si="465"/>
        <v>Met</v>
      </c>
      <c r="Q7470">
        <f t="shared" si="466"/>
        <v>14.285714285714285</v>
      </c>
      <c r="R7470">
        <f t="shared" si="467"/>
        <v>11.666666666666666</v>
      </c>
    </row>
    <row r="7471" spans="1:18" x14ac:dyDescent="0.3">
      <c r="A7471" t="s">
        <v>14685</v>
      </c>
      <c r="B7471" t="s">
        <v>14686</v>
      </c>
      <c r="C7471" s="1">
        <v>46096</v>
      </c>
      <c r="D7471" s="1">
        <v>46105</v>
      </c>
      <c r="E7471" t="s">
        <v>59</v>
      </c>
      <c r="F7471" t="s">
        <v>24</v>
      </c>
      <c r="G7471" t="s">
        <v>32</v>
      </c>
      <c r="H7471" t="s">
        <v>18</v>
      </c>
      <c r="I7471" t="s">
        <v>33</v>
      </c>
      <c r="J7471" t="s">
        <v>74</v>
      </c>
      <c r="K7471">
        <v>410</v>
      </c>
      <c r="L7471">
        <v>1</v>
      </c>
      <c r="M7471">
        <v>99.03</v>
      </c>
      <c r="N7471">
        <f t="shared" si="464"/>
        <v>9</v>
      </c>
      <c r="O7471">
        <f>5</f>
        <v>5</v>
      </c>
      <c r="P7471" t="str">
        <f t="shared" si="465"/>
        <v>Breached</v>
      </c>
      <c r="Q7471">
        <f t="shared" si="466"/>
        <v>0.24390243902439024</v>
      </c>
      <c r="R7471">
        <f t="shared" si="467"/>
        <v>45.555555555555557</v>
      </c>
    </row>
    <row r="7472" spans="1:18" x14ac:dyDescent="0.3">
      <c r="A7472" t="s">
        <v>14687</v>
      </c>
      <c r="B7472" t="s">
        <v>14688</v>
      </c>
      <c r="C7472" s="1">
        <v>46050</v>
      </c>
      <c r="D7472" s="1">
        <v>46056</v>
      </c>
      <c r="E7472" t="s">
        <v>65</v>
      </c>
      <c r="F7472" t="s">
        <v>31</v>
      </c>
      <c r="G7472" t="s">
        <v>52</v>
      </c>
      <c r="H7472" t="s">
        <v>18</v>
      </c>
      <c r="I7472" t="s">
        <v>33</v>
      </c>
      <c r="J7472" t="s">
        <v>28</v>
      </c>
      <c r="K7472">
        <v>353</v>
      </c>
      <c r="L7472">
        <v>5</v>
      </c>
      <c r="M7472">
        <v>97.41</v>
      </c>
      <c r="N7472">
        <f t="shared" si="464"/>
        <v>6</v>
      </c>
      <c r="O7472">
        <f>5</f>
        <v>5</v>
      </c>
      <c r="P7472" t="str">
        <f t="shared" si="465"/>
        <v>Breached</v>
      </c>
      <c r="Q7472">
        <f t="shared" si="466"/>
        <v>1.41643059490085</v>
      </c>
      <c r="R7472">
        <f t="shared" si="467"/>
        <v>58.833333333333336</v>
      </c>
    </row>
    <row r="7473" spans="1:18" x14ac:dyDescent="0.3">
      <c r="A7473" t="s">
        <v>14689</v>
      </c>
      <c r="B7473" t="s">
        <v>14690</v>
      </c>
      <c r="C7473" s="1">
        <v>46038</v>
      </c>
      <c r="D7473" s="1">
        <v>46039</v>
      </c>
      <c r="E7473" t="s">
        <v>23</v>
      </c>
      <c r="F7473" t="s">
        <v>38</v>
      </c>
      <c r="G7473" t="s">
        <v>17</v>
      </c>
      <c r="H7473" t="s">
        <v>56</v>
      </c>
      <c r="I7473" t="s">
        <v>19</v>
      </c>
      <c r="J7473" t="s">
        <v>46</v>
      </c>
      <c r="K7473">
        <v>458</v>
      </c>
      <c r="L7473">
        <v>4</v>
      </c>
      <c r="M7473">
        <v>94.02</v>
      </c>
      <c r="N7473">
        <f t="shared" si="464"/>
        <v>1</v>
      </c>
      <c r="O7473">
        <f>5</f>
        <v>5</v>
      </c>
      <c r="P7473" t="str">
        <f t="shared" si="465"/>
        <v>Met</v>
      </c>
      <c r="Q7473">
        <f t="shared" si="466"/>
        <v>0.87336244541484709</v>
      </c>
      <c r="R7473">
        <f t="shared" si="467"/>
        <v>458</v>
      </c>
    </row>
    <row r="7474" spans="1:18" x14ac:dyDescent="0.3">
      <c r="A7474" t="s">
        <v>14691</v>
      </c>
      <c r="B7474" t="s">
        <v>14692</v>
      </c>
      <c r="C7474" s="1">
        <v>46153</v>
      </c>
      <c r="D7474" s="1">
        <v>46161</v>
      </c>
      <c r="E7474" t="s">
        <v>37</v>
      </c>
      <c r="F7474" t="s">
        <v>69</v>
      </c>
      <c r="G7474" t="s">
        <v>32</v>
      </c>
      <c r="H7474" t="s">
        <v>18</v>
      </c>
      <c r="I7474" t="s">
        <v>27</v>
      </c>
      <c r="J7474" t="s">
        <v>28</v>
      </c>
      <c r="K7474">
        <v>267</v>
      </c>
      <c r="L7474">
        <v>3</v>
      </c>
      <c r="M7474">
        <v>97.09</v>
      </c>
      <c r="N7474">
        <f t="shared" si="464"/>
        <v>8</v>
      </c>
      <c r="O7474">
        <f>5</f>
        <v>5</v>
      </c>
      <c r="P7474" t="str">
        <f t="shared" si="465"/>
        <v>Breached</v>
      </c>
      <c r="Q7474">
        <f t="shared" si="466"/>
        <v>1.1235955056179776</v>
      </c>
      <c r="R7474">
        <f t="shared" si="467"/>
        <v>33.375</v>
      </c>
    </row>
    <row r="7475" spans="1:18" x14ac:dyDescent="0.3">
      <c r="A7475" t="s">
        <v>14693</v>
      </c>
      <c r="B7475" t="s">
        <v>14694</v>
      </c>
      <c r="C7475" s="1">
        <v>46192</v>
      </c>
      <c r="D7475" s="1">
        <v>46196</v>
      </c>
      <c r="E7475" t="s">
        <v>65</v>
      </c>
      <c r="F7475" t="s">
        <v>31</v>
      </c>
      <c r="G7475" t="s">
        <v>25</v>
      </c>
      <c r="H7475" t="s">
        <v>56</v>
      </c>
      <c r="I7475" t="s">
        <v>19</v>
      </c>
      <c r="J7475" t="s">
        <v>53</v>
      </c>
      <c r="K7475">
        <v>53</v>
      </c>
      <c r="L7475">
        <v>3</v>
      </c>
      <c r="M7475">
        <v>97.75</v>
      </c>
      <c r="N7475">
        <f t="shared" si="464"/>
        <v>4</v>
      </c>
      <c r="O7475">
        <f>5</f>
        <v>5</v>
      </c>
      <c r="P7475" t="str">
        <f t="shared" si="465"/>
        <v>Met</v>
      </c>
      <c r="Q7475">
        <f t="shared" si="466"/>
        <v>5.6603773584905666</v>
      </c>
      <c r="R7475">
        <f t="shared" si="467"/>
        <v>13.25</v>
      </c>
    </row>
    <row r="7476" spans="1:18" x14ac:dyDescent="0.3">
      <c r="A7476" t="s">
        <v>14695</v>
      </c>
      <c r="B7476" t="s">
        <v>14696</v>
      </c>
      <c r="C7476" s="1">
        <v>46103</v>
      </c>
      <c r="D7476" s="1">
        <v>46110</v>
      </c>
      <c r="E7476" t="s">
        <v>59</v>
      </c>
      <c r="F7476" t="s">
        <v>45</v>
      </c>
      <c r="G7476" t="s">
        <v>60</v>
      </c>
      <c r="H7476" t="s">
        <v>26</v>
      </c>
      <c r="I7476" t="s">
        <v>33</v>
      </c>
      <c r="J7476" t="s">
        <v>53</v>
      </c>
      <c r="K7476">
        <v>260</v>
      </c>
      <c r="L7476">
        <v>3</v>
      </c>
      <c r="M7476">
        <v>95.67</v>
      </c>
      <c r="N7476">
        <f t="shared" si="464"/>
        <v>7</v>
      </c>
      <c r="O7476">
        <f>5</f>
        <v>5</v>
      </c>
      <c r="P7476" t="str">
        <f t="shared" si="465"/>
        <v>Breached</v>
      </c>
      <c r="Q7476">
        <f t="shared" si="466"/>
        <v>1.153846153846154</v>
      </c>
      <c r="R7476">
        <f t="shared" si="467"/>
        <v>37.142857142857146</v>
      </c>
    </row>
    <row r="7477" spans="1:18" x14ac:dyDescent="0.3">
      <c r="A7477" t="s">
        <v>14697</v>
      </c>
      <c r="B7477" t="s">
        <v>14698</v>
      </c>
      <c r="C7477" s="1">
        <v>46109</v>
      </c>
      <c r="D7477" s="1">
        <v>46116</v>
      </c>
      <c r="E7477" t="s">
        <v>23</v>
      </c>
      <c r="F7477" t="s">
        <v>31</v>
      </c>
      <c r="G7477" t="s">
        <v>32</v>
      </c>
      <c r="H7477" t="s">
        <v>56</v>
      </c>
      <c r="I7477" t="s">
        <v>19</v>
      </c>
      <c r="J7477" t="s">
        <v>53</v>
      </c>
      <c r="K7477">
        <v>162</v>
      </c>
      <c r="L7477">
        <v>1</v>
      </c>
      <c r="M7477">
        <v>99.02</v>
      </c>
      <c r="N7477">
        <f t="shared" si="464"/>
        <v>7</v>
      </c>
      <c r="O7477">
        <f>5</f>
        <v>5</v>
      </c>
      <c r="P7477" t="str">
        <f t="shared" si="465"/>
        <v>Breached</v>
      </c>
      <c r="Q7477">
        <f t="shared" si="466"/>
        <v>0.61728395061728392</v>
      </c>
      <c r="R7477">
        <f t="shared" si="467"/>
        <v>23.142857142857142</v>
      </c>
    </row>
    <row r="7478" spans="1:18" x14ac:dyDescent="0.3">
      <c r="A7478" t="s">
        <v>14699</v>
      </c>
      <c r="B7478" t="s">
        <v>14700</v>
      </c>
      <c r="C7478" s="1">
        <v>46186</v>
      </c>
      <c r="D7478" s="1">
        <v>46188</v>
      </c>
      <c r="E7478" t="s">
        <v>59</v>
      </c>
      <c r="F7478" t="s">
        <v>45</v>
      </c>
      <c r="G7478" t="s">
        <v>49</v>
      </c>
      <c r="H7478" t="s">
        <v>56</v>
      </c>
      <c r="I7478" t="s">
        <v>33</v>
      </c>
      <c r="J7478" t="s">
        <v>34</v>
      </c>
      <c r="K7478">
        <v>131</v>
      </c>
      <c r="L7478">
        <v>3</v>
      </c>
      <c r="M7478">
        <v>97.3</v>
      </c>
      <c r="N7478">
        <f t="shared" si="464"/>
        <v>2</v>
      </c>
      <c r="O7478">
        <f>5</f>
        <v>5</v>
      </c>
      <c r="P7478" t="str">
        <f t="shared" si="465"/>
        <v>Met</v>
      </c>
      <c r="Q7478">
        <f t="shared" si="466"/>
        <v>2.2900763358778624</v>
      </c>
      <c r="R7478">
        <f t="shared" si="467"/>
        <v>65.5</v>
      </c>
    </row>
    <row r="7479" spans="1:18" x14ac:dyDescent="0.3">
      <c r="A7479" t="s">
        <v>14701</v>
      </c>
      <c r="B7479" t="s">
        <v>14702</v>
      </c>
      <c r="C7479" s="1">
        <v>46100</v>
      </c>
      <c r="D7479" s="1">
        <v>46103</v>
      </c>
      <c r="E7479" t="s">
        <v>59</v>
      </c>
      <c r="F7479" t="s">
        <v>24</v>
      </c>
      <c r="G7479" t="s">
        <v>41</v>
      </c>
      <c r="H7479" t="s">
        <v>56</v>
      </c>
      <c r="I7479" t="s">
        <v>27</v>
      </c>
      <c r="J7479" t="s">
        <v>28</v>
      </c>
      <c r="K7479">
        <v>98</v>
      </c>
      <c r="L7479">
        <v>4</v>
      </c>
      <c r="M7479">
        <v>97.63</v>
      </c>
      <c r="N7479">
        <f t="shared" si="464"/>
        <v>3</v>
      </c>
      <c r="O7479">
        <f>5</f>
        <v>5</v>
      </c>
      <c r="P7479" t="str">
        <f t="shared" si="465"/>
        <v>Met</v>
      </c>
      <c r="Q7479">
        <f t="shared" si="466"/>
        <v>4.0816326530612246</v>
      </c>
      <c r="R7479">
        <f t="shared" si="467"/>
        <v>32.666666666666664</v>
      </c>
    </row>
    <row r="7480" spans="1:18" x14ac:dyDescent="0.3">
      <c r="A7480" t="s">
        <v>14703</v>
      </c>
      <c r="B7480" t="s">
        <v>14704</v>
      </c>
      <c r="C7480" s="1">
        <v>46039</v>
      </c>
      <c r="D7480" s="1">
        <v>46043</v>
      </c>
      <c r="E7480" t="s">
        <v>59</v>
      </c>
      <c r="F7480" t="s">
        <v>31</v>
      </c>
      <c r="G7480" t="s">
        <v>32</v>
      </c>
      <c r="H7480" t="s">
        <v>18</v>
      </c>
      <c r="I7480" t="s">
        <v>33</v>
      </c>
      <c r="J7480" t="s">
        <v>66</v>
      </c>
      <c r="K7480">
        <v>407</v>
      </c>
      <c r="L7480">
        <v>5</v>
      </c>
      <c r="M7480">
        <v>94.09</v>
      </c>
      <c r="N7480">
        <f t="shared" si="464"/>
        <v>4</v>
      </c>
      <c r="O7480">
        <f>5</f>
        <v>5</v>
      </c>
      <c r="P7480" t="str">
        <f t="shared" si="465"/>
        <v>Met</v>
      </c>
      <c r="Q7480">
        <f t="shared" si="466"/>
        <v>1.2285012285012284</v>
      </c>
      <c r="R7480">
        <f t="shared" si="467"/>
        <v>101.75</v>
      </c>
    </row>
    <row r="7481" spans="1:18" x14ac:dyDescent="0.3">
      <c r="A7481" t="s">
        <v>14705</v>
      </c>
      <c r="B7481" t="s">
        <v>14706</v>
      </c>
      <c r="C7481" s="1">
        <v>46093</v>
      </c>
      <c r="D7481" s="1">
        <v>46094</v>
      </c>
      <c r="E7481" t="s">
        <v>37</v>
      </c>
      <c r="F7481" t="s">
        <v>16</v>
      </c>
      <c r="G7481" t="s">
        <v>17</v>
      </c>
      <c r="H7481" t="s">
        <v>18</v>
      </c>
      <c r="I7481" t="s">
        <v>33</v>
      </c>
      <c r="J7481" t="s">
        <v>46</v>
      </c>
      <c r="K7481">
        <v>411</v>
      </c>
      <c r="L7481">
        <v>1</v>
      </c>
      <c r="M7481">
        <v>99.17</v>
      </c>
      <c r="N7481">
        <f t="shared" si="464"/>
        <v>1</v>
      </c>
      <c r="O7481">
        <f>5</f>
        <v>5</v>
      </c>
      <c r="P7481" t="str">
        <f t="shared" si="465"/>
        <v>Met</v>
      </c>
      <c r="Q7481">
        <f t="shared" si="466"/>
        <v>0.24330900243309003</v>
      </c>
      <c r="R7481">
        <f t="shared" si="467"/>
        <v>411</v>
      </c>
    </row>
    <row r="7482" spans="1:18" x14ac:dyDescent="0.3">
      <c r="A7482" t="s">
        <v>14707</v>
      </c>
      <c r="B7482" t="s">
        <v>14708</v>
      </c>
      <c r="C7482" s="1">
        <v>46102</v>
      </c>
      <c r="D7482" s="1">
        <v>46110</v>
      </c>
      <c r="E7482" t="s">
        <v>59</v>
      </c>
      <c r="F7482" t="s">
        <v>31</v>
      </c>
      <c r="G7482" t="s">
        <v>17</v>
      </c>
      <c r="H7482" t="s">
        <v>18</v>
      </c>
      <c r="I7482" t="s">
        <v>19</v>
      </c>
      <c r="J7482" t="s">
        <v>46</v>
      </c>
      <c r="K7482">
        <v>244</v>
      </c>
      <c r="L7482">
        <v>0</v>
      </c>
      <c r="M7482">
        <v>100</v>
      </c>
      <c r="N7482">
        <f t="shared" si="464"/>
        <v>8</v>
      </c>
      <c r="O7482">
        <f>5</f>
        <v>5</v>
      </c>
      <c r="P7482" t="str">
        <f t="shared" si="465"/>
        <v>Breached</v>
      </c>
      <c r="Q7482">
        <f t="shared" si="466"/>
        <v>0</v>
      </c>
      <c r="R7482">
        <f t="shared" si="467"/>
        <v>30.5</v>
      </c>
    </row>
    <row r="7483" spans="1:18" x14ac:dyDescent="0.3">
      <c r="A7483" t="s">
        <v>14709</v>
      </c>
      <c r="B7483" t="s">
        <v>14710</v>
      </c>
      <c r="C7483" s="1">
        <v>46087</v>
      </c>
      <c r="D7483" s="1">
        <v>46088</v>
      </c>
      <c r="E7483" t="s">
        <v>59</v>
      </c>
      <c r="F7483" t="s">
        <v>69</v>
      </c>
      <c r="G7483" t="s">
        <v>49</v>
      </c>
      <c r="H7483" t="s">
        <v>18</v>
      </c>
      <c r="I7483" t="s">
        <v>27</v>
      </c>
      <c r="J7483" t="s">
        <v>46</v>
      </c>
      <c r="K7483">
        <v>128</v>
      </c>
      <c r="L7483">
        <v>5</v>
      </c>
      <c r="M7483">
        <v>93.5</v>
      </c>
      <c r="N7483">
        <f t="shared" si="464"/>
        <v>1</v>
      </c>
      <c r="O7483">
        <f>5</f>
        <v>5</v>
      </c>
      <c r="P7483" t="str">
        <f t="shared" si="465"/>
        <v>Met</v>
      </c>
      <c r="Q7483">
        <f t="shared" si="466"/>
        <v>3.90625</v>
      </c>
      <c r="R7483">
        <f t="shared" si="467"/>
        <v>128</v>
      </c>
    </row>
    <row r="7484" spans="1:18" x14ac:dyDescent="0.3">
      <c r="A7484" t="s">
        <v>14711</v>
      </c>
      <c r="B7484" t="s">
        <v>14712</v>
      </c>
      <c r="C7484" s="1">
        <v>46131</v>
      </c>
      <c r="D7484" s="1">
        <v>46141</v>
      </c>
      <c r="E7484" t="s">
        <v>37</v>
      </c>
      <c r="F7484" t="s">
        <v>16</v>
      </c>
      <c r="G7484" t="s">
        <v>41</v>
      </c>
      <c r="H7484" t="s">
        <v>26</v>
      </c>
      <c r="I7484" t="s">
        <v>19</v>
      </c>
      <c r="J7484" t="s">
        <v>74</v>
      </c>
      <c r="K7484">
        <v>443</v>
      </c>
      <c r="L7484">
        <v>4</v>
      </c>
      <c r="M7484">
        <v>97.14</v>
      </c>
      <c r="N7484">
        <f t="shared" si="464"/>
        <v>10</v>
      </c>
      <c r="O7484">
        <f>5</f>
        <v>5</v>
      </c>
      <c r="P7484" t="str">
        <f t="shared" si="465"/>
        <v>Breached</v>
      </c>
      <c r="Q7484">
        <f t="shared" si="466"/>
        <v>0.90293453724604955</v>
      </c>
      <c r="R7484">
        <f t="shared" si="467"/>
        <v>44.3</v>
      </c>
    </row>
    <row r="7485" spans="1:18" x14ac:dyDescent="0.3">
      <c r="A7485" t="s">
        <v>14713</v>
      </c>
      <c r="B7485" t="s">
        <v>14714</v>
      </c>
      <c r="C7485" s="1">
        <v>46118</v>
      </c>
      <c r="D7485" s="1">
        <v>46128</v>
      </c>
      <c r="E7485" t="s">
        <v>37</v>
      </c>
      <c r="F7485" t="s">
        <v>31</v>
      </c>
      <c r="G7485" t="s">
        <v>17</v>
      </c>
      <c r="H7485" t="s">
        <v>26</v>
      </c>
      <c r="I7485" t="s">
        <v>19</v>
      </c>
      <c r="J7485" t="s">
        <v>74</v>
      </c>
      <c r="K7485">
        <v>313</v>
      </c>
      <c r="L7485">
        <v>3</v>
      </c>
      <c r="M7485">
        <v>96.31</v>
      </c>
      <c r="N7485">
        <f t="shared" si="464"/>
        <v>10</v>
      </c>
      <c r="O7485">
        <f>5</f>
        <v>5</v>
      </c>
      <c r="P7485" t="str">
        <f t="shared" si="465"/>
        <v>Breached</v>
      </c>
      <c r="Q7485">
        <f t="shared" si="466"/>
        <v>0.95846645367412142</v>
      </c>
      <c r="R7485">
        <f t="shared" si="467"/>
        <v>31.3</v>
      </c>
    </row>
    <row r="7486" spans="1:18" x14ac:dyDescent="0.3">
      <c r="A7486" t="s">
        <v>14715</v>
      </c>
      <c r="B7486" t="s">
        <v>14716</v>
      </c>
      <c r="C7486" s="1">
        <v>46058</v>
      </c>
      <c r="D7486" s="1">
        <v>46064</v>
      </c>
      <c r="E7486" t="s">
        <v>37</v>
      </c>
      <c r="F7486" t="s">
        <v>24</v>
      </c>
      <c r="G7486" t="s">
        <v>60</v>
      </c>
      <c r="H7486" t="s">
        <v>26</v>
      </c>
      <c r="I7486" t="s">
        <v>27</v>
      </c>
      <c r="J7486" t="s">
        <v>34</v>
      </c>
      <c r="K7486">
        <v>107</v>
      </c>
      <c r="L7486">
        <v>2</v>
      </c>
      <c r="M7486">
        <v>98.65</v>
      </c>
      <c r="N7486">
        <f t="shared" si="464"/>
        <v>6</v>
      </c>
      <c r="O7486">
        <f>5</f>
        <v>5</v>
      </c>
      <c r="P7486" t="str">
        <f t="shared" si="465"/>
        <v>Breached</v>
      </c>
      <c r="Q7486">
        <f t="shared" si="466"/>
        <v>1.8691588785046727</v>
      </c>
      <c r="R7486">
        <f t="shared" si="467"/>
        <v>17.833333333333332</v>
      </c>
    </row>
    <row r="7487" spans="1:18" x14ac:dyDescent="0.3">
      <c r="A7487" t="s">
        <v>14717</v>
      </c>
      <c r="B7487" t="s">
        <v>14718</v>
      </c>
      <c r="C7487" s="1">
        <v>46088</v>
      </c>
      <c r="D7487" s="1">
        <v>46091</v>
      </c>
      <c r="E7487" t="s">
        <v>37</v>
      </c>
      <c r="F7487" t="s">
        <v>16</v>
      </c>
      <c r="G7487" t="s">
        <v>17</v>
      </c>
      <c r="H7487" t="s">
        <v>18</v>
      </c>
      <c r="I7487" t="s">
        <v>33</v>
      </c>
      <c r="J7487" t="s">
        <v>53</v>
      </c>
      <c r="K7487">
        <v>114</v>
      </c>
      <c r="L7487">
        <v>5</v>
      </c>
      <c r="M7487">
        <v>95.81</v>
      </c>
      <c r="N7487">
        <f t="shared" si="464"/>
        <v>3</v>
      </c>
      <c r="O7487">
        <f>5</f>
        <v>5</v>
      </c>
      <c r="P7487" t="str">
        <f t="shared" si="465"/>
        <v>Met</v>
      </c>
      <c r="Q7487">
        <f t="shared" si="466"/>
        <v>4.3859649122807012</v>
      </c>
      <c r="R7487">
        <f t="shared" si="467"/>
        <v>38</v>
      </c>
    </row>
    <row r="7488" spans="1:18" x14ac:dyDescent="0.3">
      <c r="A7488" t="s">
        <v>14719</v>
      </c>
      <c r="B7488" t="s">
        <v>14720</v>
      </c>
      <c r="C7488" s="1">
        <v>46098</v>
      </c>
      <c r="D7488" s="1">
        <v>46102</v>
      </c>
      <c r="E7488" t="s">
        <v>37</v>
      </c>
      <c r="F7488" t="s">
        <v>31</v>
      </c>
      <c r="G7488" t="s">
        <v>32</v>
      </c>
      <c r="H7488" t="s">
        <v>18</v>
      </c>
      <c r="I7488" t="s">
        <v>19</v>
      </c>
      <c r="J7488" t="s">
        <v>53</v>
      </c>
      <c r="K7488">
        <v>49</v>
      </c>
      <c r="L7488">
        <v>1</v>
      </c>
      <c r="M7488">
        <v>99.13</v>
      </c>
      <c r="N7488">
        <f t="shared" si="464"/>
        <v>4</v>
      </c>
      <c r="O7488">
        <f>5</f>
        <v>5</v>
      </c>
      <c r="P7488" t="str">
        <f t="shared" si="465"/>
        <v>Met</v>
      </c>
      <c r="Q7488">
        <f t="shared" si="466"/>
        <v>2.0408163265306123</v>
      </c>
      <c r="R7488">
        <f t="shared" si="467"/>
        <v>12.25</v>
      </c>
    </row>
    <row r="7489" spans="1:18" x14ac:dyDescent="0.3">
      <c r="A7489" t="s">
        <v>14721</v>
      </c>
      <c r="B7489" t="s">
        <v>14722</v>
      </c>
      <c r="C7489" s="1">
        <v>46192</v>
      </c>
      <c r="D7489" s="1">
        <v>46194</v>
      </c>
      <c r="E7489" t="s">
        <v>15</v>
      </c>
      <c r="F7489" t="s">
        <v>16</v>
      </c>
      <c r="G7489" t="s">
        <v>60</v>
      </c>
      <c r="H7489" t="s">
        <v>26</v>
      </c>
      <c r="I7489" t="s">
        <v>27</v>
      </c>
      <c r="J7489" t="s">
        <v>53</v>
      </c>
      <c r="K7489">
        <v>203</v>
      </c>
      <c r="L7489">
        <v>5</v>
      </c>
      <c r="M7489">
        <v>97.25</v>
      </c>
      <c r="N7489">
        <f t="shared" si="464"/>
        <v>2</v>
      </c>
      <c r="O7489">
        <f>5</f>
        <v>5</v>
      </c>
      <c r="P7489" t="str">
        <f t="shared" si="465"/>
        <v>Met</v>
      </c>
      <c r="Q7489">
        <f t="shared" si="466"/>
        <v>2.4630541871921183</v>
      </c>
      <c r="R7489">
        <f t="shared" si="467"/>
        <v>101.5</v>
      </c>
    </row>
    <row r="7490" spans="1:18" x14ac:dyDescent="0.3">
      <c r="A7490" t="s">
        <v>14723</v>
      </c>
      <c r="B7490" t="s">
        <v>14724</v>
      </c>
      <c r="C7490" s="1">
        <v>46079</v>
      </c>
      <c r="D7490" s="1">
        <v>46089</v>
      </c>
      <c r="E7490" t="s">
        <v>59</v>
      </c>
      <c r="F7490" t="s">
        <v>45</v>
      </c>
      <c r="G7490" t="s">
        <v>60</v>
      </c>
      <c r="H7490" t="s">
        <v>26</v>
      </c>
      <c r="I7490" t="s">
        <v>27</v>
      </c>
      <c r="J7490" t="s">
        <v>28</v>
      </c>
      <c r="K7490">
        <v>232</v>
      </c>
      <c r="L7490">
        <v>3</v>
      </c>
      <c r="M7490">
        <v>96.05</v>
      </c>
      <c r="N7490">
        <f t="shared" si="464"/>
        <v>10</v>
      </c>
      <c r="O7490">
        <f>5</f>
        <v>5</v>
      </c>
      <c r="P7490" t="str">
        <f t="shared" si="465"/>
        <v>Breached</v>
      </c>
      <c r="Q7490">
        <f t="shared" si="466"/>
        <v>1.2931034482758621</v>
      </c>
      <c r="R7490">
        <f t="shared" si="467"/>
        <v>23.2</v>
      </c>
    </row>
    <row r="7491" spans="1:18" x14ac:dyDescent="0.3">
      <c r="A7491" t="s">
        <v>14725</v>
      </c>
      <c r="B7491" t="s">
        <v>14726</v>
      </c>
      <c r="C7491" s="1">
        <v>46102</v>
      </c>
      <c r="D7491" s="1">
        <v>46110</v>
      </c>
      <c r="E7491" t="s">
        <v>65</v>
      </c>
      <c r="F7491" t="s">
        <v>45</v>
      </c>
      <c r="G7491" t="s">
        <v>60</v>
      </c>
      <c r="H7491" t="s">
        <v>18</v>
      </c>
      <c r="I7491" t="s">
        <v>19</v>
      </c>
      <c r="J7491" t="s">
        <v>34</v>
      </c>
      <c r="K7491">
        <v>428</v>
      </c>
      <c r="L7491">
        <v>0</v>
      </c>
      <c r="M7491">
        <v>100</v>
      </c>
      <c r="N7491">
        <f t="shared" ref="N7491:N7554" si="468">D7491-C7491</f>
        <v>8</v>
      </c>
      <c r="O7491">
        <f>5</f>
        <v>5</v>
      </c>
      <c r="P7491" t="str">
        <f t="shared" ref="P7491:P7554" si="469">IF(N7491&lt;=O7491,"Met","Breached")</f>
        <v>Breached</v>
      </c>
      <c r="Q7491">
        <f t="shared" ref="Q7491:Q7554" si="470">(L7491/K7491)*100</f>
        <v>0</v>
      </c>
      <c r="R7491">
        <f t="shared" ref="R7491:R7554" si="471">(K7491/N7491)</f>
        <v>53.5</v>
      </c>
    </row>
    <row r="7492" spans="1:18" x14ac:dyDescent="0.3">
      <c r="A7492" t="s">
        <v>14727</v>
      </c>
      <c r="B7492" t="s">
        <v>14728</v>
      </c>
      <c r="C7492" s="1">
        <v>46173</v>
      </c>
      <c r="D7492" s="1">
        <v>46180</v>
      </c>
      <c r="E7492" t="s">
        <v>37</v>
      </c>
      <c r="F7492" t="s">
        <v>24</v>
      </c>
      <c r="G7492" t="s">
        <v>32</v>
      </c>
      <c r="H7492" t="s">
        <v>56</v>
      </c>
      <c r="I7492" t="s">
        <v>33</v>
      </c>
      <c r="J7492" t="s">
        <v>74</v>
      </c>
      <c r="K7492">
        <v>445</v>
      </c>
      <c r="L7492">
        <v>4</v>
      </c>
      <c r="M7492">
        <v>97.59</v>
      </c>
      <c r="N7492">
        <f t="shared" si="468"/>
        <v>7</v>
      </c>
      <c r="O7492">
        <f>5</f>
        <v>5</v>
      </c>
      <c r="P7492" t="str">
        <f t="shared" si="469"/>
        <v>Breached</v>
      </c>
      <c r="Q7492">
        <f t="shared" si="470"/>
        <v>0.89887640449438211</v>
      </c>
      <c r="R7492">
        <f t="shared" si="471"/>
        <v>63.571428571428569</v>
      </c>
    </row>
    <row r="7493" spans="1:18" x14ac:dyDescent="0.3">
      <c r="A7493" t="s">
        <v>14729</v>
      </c>
      <c r="B7493" t="s">
        <v>14730</v>
      </c>
      <c r="C7493" s="1">
        <v>46191</v>
      </c>
      <c r="D7493" s="1">
        <v>46198</v>
      </c>
      <c r="E7493" t="s">
        <v>65</v>
      </c>
      <c r="F7493" t="s">
        <v>16</v>
      </c>
      <c r="G7493" t="s">
        <v>17</v>
      </c>
      <c r="H7493" t="s">
        <v>26</v>
      </c>
      <c r="I7493" t="s">
        <v>19</v>
      </c>
      <c r="J7493" t="s">
        <v>42</v>
      </c>
      <c r="K7493">
        <v>128</v>
      </c>
      <c r="L7493">
        <v>5</v>
      </c>
      <c r="M7493">
        <v>93.47</v>
      </c>
      <c r="N7493">
        <f t="shared" si="468"/>
        <v>7</v>
      </c>
      <c r="O7493">
        <f>5</f>
        <v>5</v>
      </c>
      <c r="P7493" t="str">
        <f t="shared" si="469"/>
        <v>Breached</v>
      </c>
      <c r="Q7493">
        <f t="shared" si="470"/>
        <v>3.90625</v>
      </c>
      <c r="R7493">
        <f t="shared" si="471"/>
        <v>18.285714285714285</v>
      </c>
    </row>
    <row r="7494" spans="1:18" x14ac:dyDescent="0.3">
      <c r="A7494" t="s">
        <v>14731</v>
      </c>
      <c r="B7494" t="s">
        <v>14732</v>
      </c>
      <c r="C7494" s="1">
        <v>46048</v>
      </c>
      <c r="D7494" s="1">
        <v>46049</v>
      </c>
      <c r="E7494" t="s">
        <v>65</v>
      </c>
      <c r="F7494" t="s">
        <v>69</v>
      </c>
      <c r="G7494" t="s">
        <v>49</v>
      </c>
      <c r="H7494" t="s">
        <v>18</v>
      </c>
      <c r="I7494" t="s">
        <v>27</v>
      </c>
      <c r="J7494" t="s">
        <v>66</v>
      </c>
      <c r="K7494">
        <v>328</v>
      </c>
      <c r="L7494">
        <v>5</v>
      </c>
      <c r="M7494">
        <v>92.62</v>
      </c>
      <c r="N7494">
        <f t="shared" si="468"/>
        <v>1</v>
      </c>
      <c r="O7494">
        <f>5</f>
        <v>5</v>
      </c>
      <c r="P7494" t="str">
        <f t="shared" si="469"/>
        <v>Met</v>
      </c>
      <c r="Q7494">
        <f t="shared" si="470"/>
        <v>1.524390243902439</v>
      </c>
      <c r="R7494">
        <f t="shared" si="471"/>
        <v>328</v>
      </c>
    </row>
    <row r="7495" spans="1:18" x14ac:dyDescent="0.3">
      <c r="A7495" t="s">
        <v>14733</v>
      </c>
      <c r="B7495" t="s">
        <v>14734</v>
      </c>
      <c r="C7495" s="1">
        <v>46126</v>
      </c>
      <c r="D7495" s="1">
        <v>46131</v>
      </c>
      <c r="E7495" t="s">
        <v>15</v>
      </c>
      <c r="F7495" t="s">
        <v>16</v>
      </c>
      <c r="G7495" t="s">
        <v>41</v>
      </c>
      <c r="H7495" t="s">
        <v>18</v>
      </c>
      <c r="I7495" t="s">
        <v>19</v>
      </c>
      <c r="J7495" t="s">
        <v>34</v>
      </c>
      <c r="K7495">
        <v>451</v>
      </c>
      <c r="L7495">
        <v>2</v>
      </c>
      <c r="M7495">
        <v>97.56</v>
      </c>
      <c r="N7495">
        <f t="shared" si="468"/>
        <v>5</v>
      </c>
      <c r="O7495">
        <f>5</f>
        <v>5</v>
      </c>
      <c r="P7495" t="str">
        <f t="shared" si="469"/>
        <v>Met</v>
      </c>
      <c r="Q7495">
        <f t="shared" si="470"/>
        <v>0.44345898004434592</v>
      </c>
      <c r="R7495">
        <f t="shared" si="471"/>
        <v>90.2</v>
      </c>
    </row>
    <row r="7496" spans="1:18" x14ac:dyDescent="0.3">
      <c r="A7496" t="s">
        <v>14735</v>
      </c>
      <c r="B7496" t="s">
        <v>14736</v>
      </c>
      <c r="C7496" s="1">
        <v>46045</v>
      </c>
      <c r="D7496" s="1">
        <v>46053</v>
      </c>
      <c r="E7496" t="s">
        <v>23</v>
      </c>
      <c r="F7496" t="s">
        <v>69</v>
      </c>
      <c r="G7496" t="s">
        <v>49</v>
      </c>
      <c r="H7496" t="s">
        <v>56</v>
      </c>
      <c r="I7496" t="s">
        <v>33</v>
      </c>
      <c r="J7496" t="s">
        <v>74</v>
      </c>
      <c r="K7496">
        <v>253</v>
      </c>
      <c r="L7496">
        <v>4</v>
      </c>
      <c r="M7496">
        <v>96.73</v>
      </c>
      <c r="N7496">
        <f t="shared" si="468"/>
        <v>8</v>
      </c>
      <c r="O7496">
        <f>5</f>
        <v>5</v>
      </c>
      <c r="P7496" t="str">
        <f t="shared" si="469"/>
        <v>Breached</v>
      </c>
      <c r="Q7496">
        <f t="shared" si="470"/>
        <v>1.5810276679841897</v>
      </c>
      <c r="R7496">
        <f t="shared" si="471"/>
        <v>31.625</v>
      </c>
    </row>
    <row r="7497" spans="1:18" x14ac:dyDescent="0.3">
      <c r="A7497" t="s">
        <v>14737</v>
      </c>
      <c r="B7497" t="s">
        <v>14738</v>
      </c>
      <c r="C7497" s="1">
        <v>46181</v>
      </c>
      <c r="D7497" s="1">
        <v>46189</v>
      </c>
      <c r="E7497" t="s">
        <v>15</v>
      </c>
      <c r="F7497" t="s">
        <v>31</v>
      </c>
      <c r="G7497" t="s">
        <v>60</v>
      </c>
      <c r="H7497" t="s">
        <v>56</v>
      </c>
      <c r="I7497" t="s">
        <v>19</v>
      </c>
      <c r="J7497" t="s">
        <v>42</v>
      </c>
      <c r="K7497">
        <v>39</v>
      </c>
      <c r="L7497">
        <v>0</v>
      </c>
      <c r="M7497">
        <v>100</v>
      </c>
      <c r="N7497">
        <f t="shared" si="468"/>
        <v>8</v>
      </c>
      <c r="O7497">
        <f>5</f>
        <v>5</v>
      </c>
      <c r="P7497" t="str">
        <f t="shared" si="469"/>
        <v>Breached</v>
      </c>
      <c r="Q7497">
        <f t="shared" si="470"/>
        <v>0</v>
      </c>
      <c r="R7497">
        <f t="shared" si="471"/>
        <v>4.875</v>
      </c>
    </row>
    <row r="7498" spans="1:18" x14ac:dyDescent="0.3">
      <c r="A7498" t="s">
        <v>14739</v>
      </c>
      <c r="B7498" t="s">
        <v>14740</v>
      </c>
      <c r="C7498" s="1">
        <v>46074</v>
      </c>
      <c r="D7498" s="1">
        <v>46081</v>
      </c>
      <c r="E7498" t="s">
        <v>59</v>
      </c>
      <c r="F7498" t="s">
        <v>69</v>
      </c>
      <c r="G7498" t="s">
        <v>32</v>
      </c>
      <c r="H7498" t="s">
        <v>26</v>
      </c>
      <c r="I7498" t="s">
        <v>19</v>
      </c>
      <c r="J7498" t="s">
        <v>20</v>
      </c>
      <c r="K7498">
        <v>484</v>
      </c>
      <c r="L7498">
        <v>1</v>
      </c>
      <c r="M7498">
        <v>98.51</v>
      </c>
      <c r="N7498">
        <f t="shared" si="468"/>
        <v>7</v>
      </c>
      <c r="O7498">
        <f>5</f>
        <v>5</v>
      </c>
      <c r="P7498" t="str">
        <f t="shared" si="469"/>
        <v>Breached</v>
      </c>
      <c r="Q7498">
        <f t="shared" si="470"/>
        <v>0.20661157024793389</v>
      </c>
      <c r="R7498">
        <f t="shared" si="471"/>
        <v>69.142857142857139</v>
      </c>
    </row>
    <row r="7499" spans="1:18" x14ac:dyDescent="0.3">
      <c r="A7499" t="s">
        <v>14741</v>
      </c>
      <c r="B7499" t="s">
        <v>14742</v>
      </c>
      <c r="C7499" s="1">
        <v>46041</v>
      </c>
      <c r="D7499" s="1">
        <v>46047</v>
      </c>
      <c r="E7499" t="s">
        <v>15</v>
      </c>
      <c r="F7499" t="s">
        <v>38</v>
      </c>
      <c r="G7499" t="s">
        <v>93</v>
      </c>
      <c r="H7499" t="s">
        <v>56</v>
      </c>
      <c r="I7499" t="s">
        <v>33</v>
      </c>
      <c r="J7499" t="s">
        <v>74</v>
      </c>
      <c r="K7499">
        <v>254</v>
      </c>
      <c r="L7499">
        <v>0</v>
      </c>
      <c r="M7499">
        <v>100</v>
      </c>
      <c r="N7499">
        <f t="shared" si="468"/>
        <v>6</v>
      </c>
      <c r="O7499">
        <f>5</f>
        <v>5</v>
      </c>
      <c r="P7499" t="str">
        <f t="shared" si="469"/>
        <v>Breached</v>
      </c>
      <c r="Q7499">
        <f t="shared" si="470"/>
        <v>0</v>
      </c>
      <c r="R7499">
        <f t="shared" si="471"/>
        <v>42.333333333333336</v>
      </c>
    </row>
    <row r="7500" spans="1:18" x14ac:dyDescent="0.3">
      <c r="A7500" t="s">
        <v>14743</v>
      </c>
      <c r="B7500" t="s">
        <v>14744</v>
      </c>
      <c r="C7500" s="1">
        <v>46121</v>
      </c>
      <c r="D7500" s="1">
        <v>46128</v>
      </c>
      <c r="E7500" t="s">
        <v>15</v>
      </c>
      <c r="F7500" t="s">
        <v>24</v>
      </c>
      <c r="G7500" t="s">
        <v>41</v>
      </c>
      <c r="H7500" t="s">
        <v>18</v>
      </c>
      <c r="I7500" t="s">
        <v>33</v>
      </c>
      <c r="J7500" t="s">
        <v>46</v>
      </c>
      <c r="K7500">
        <v>281</v>
      </c>
      <c r="L7500">
        <v>3</v>
      </c>
      <c r="M7500">
        <v>95.55</v>
      </c>
      <c r="N7500">
        <f t="shared" si="468"/>
        <v>7</v>
      </c>
      <c r="O7500">
        <f>5</f>
        <v>5</v>
      </c>
      <c r="P7500" t="str">
        <f t="shared" si="469"/>
        <v>Breached</v>
      </c>
      <c r="Q7500">
        <f t="shared" si="470"/>
        <v>1.0676156583629894</v>
      </c>
      <c r="R7500">
        <f t="shared" si="471"/>
        <v>40.142857142857146</v>
      </c>
    </row>
    <row r="7501" spans="1:18" x14ac:dyDescent="0.3">
      <c r="A7501" t="s">
        <v>14745</v>
      </c>
      <c r="B7501" t="s">
        <v>14746</v>
      </c>
      <c r="C7501" s="1">
        <v>46118</v>
      </c>
      <c r="D7501" s="1">
        <v>46128</v>
      </c>
      <c r="E7501" t="s">
        <v>37</v>
      </c>
      <c r="F7501" t="s">
        <v>69</v>
      </c>
      <c r="G7501" t="s">
        <v>93</v>
      </c>
      <c r="H7501" t="s">
        <v>26</v>
      </c>
      <c r="I7501" t="s">
        <v>19</v>
      </c>
      <c r="J7501" t="s">
        <v>66</v>
      </c>
      <c r="K7501">
        <v>145</v>
      </c>
      <c r="L7501">
        <v>2</v>
      </c>
      <c r="M7501">
        <v>98.6</v>
      </c>
      <c r="N7501">
        <f t="shared" si="468"/>
        <v>10</v>
      </c>
      <c r="O7501">
        <f>5</f>
        <v>5</v>
      </c>
      <c r="P7501" t="str">
        <f t="shared" si="469"/>
        <v>Breached</v>
      </c>
      <c r="Q7501">
        <f t="shared" si="470"/>
        <v>1.3793103448275863</v>
      </c>
      <c r="R7501">
        <f t="shared" si="471"/>
        <v>14.5</v>
      </c>
    </row>
    <row r="7502" spans="1:18" x14ac:dyDescent="0.3">
      <c r="A7502" t="s">
        <v>14747</v>
      </c>
      <c r="B7502" t="s">
        <v>14748</v>
      </c>
      <c r="C7502" s="1">
        <v>46124</v>
      </c>
      <c r="D7502" s="1">
        <v>46125</v>
      </c>
      <c r="E7502" t="s">
        <v>37</v>
      </c>
      <c r="F7502" t="s">
        <v>24</v>
      </c>
      <c r="G7502" t="s">
        <v>93</v>
      </c>
      <c r="H7502" t="s">
        <v>56</v>
      </c>
      <c r="I7502" t="s">
        <v>27</v>
      </c>
      <c r="J7502" t="s">
        <v>20</v>
      </c>
      <c r="K7502">
        <v>143</v>
      </c>
      <c r="L7502">
        <v>4</v>
      </c>
      <c r="M7502">
        <v>95.39</v>
      </c>
      <c r="N7502">
        <f t="shared" si="468"/>
        <v>1</v>
      </c>
      <c r="O7502">
        <f>5</f>
        <v>5</v>
      </c>
      <c r="P7502" t="str">
        <f t="shared" si="469"/>
        <v>Met</v>
      </c>
      <c r="Q7502">
        <f t="shared" si="470"/>
        <v>2.7972027972027971</v>
      </c>
      <c r="R7502">
        <f t="shared" si="471"/>
        <v>143</v>
      </c>
    </row>
    <row r="7503" spans="1:18" x14ac:dyDescent="0.3">
      <c r="A7503" t="s">
        <v>14749</v>
      </c>
      <c r="B7503" t="s">
        <v>14750</v>
      </c>
      <c r="C7503" s="1">
        <v>46107</v>
      </c>
      <c r="D7503" s="1">
        <v>46109</v>
      </c>
      <c r="E7503" t="s">
        <v>59</v>
      </c>
      <c r="F7503" t="s">
        <v>31</v>
      </c>
      <c r="G7503" t="s">
        <v>25</v>
      </c>
      <c r="H7503" t="s">
        <v>26</v>
      </c>
      <c r="I7503" t="s">
        <v>19</v>
      </c>
      <c r="J7503" t="s">
        <v>20</v>
      </c>
      <c r="K7503">
        <v>110</v>
      </c>
      <c r="L7503">
        <v>0</v>
      </c>
      <c r="M7503">
        <v>100</v>
      </c>
      <c r="N7503">
        <f t="shared" si="468"/>
        <v>2</v>
      </c>
      <c r="O7503">
        <f>5</f>
        <v>5</v>
      </c>
      <c r="P7503" t="str">
        <f t="shared" si="469"/>
        <v>Met</v>
      </c>
      <c r="Q7503">
        <f t="shared" si="470"/>
        <v>0</v>
      </c>
      <c r="R7503">
        <f t="shared" si="471"/>
        <v>55</v>
      </c>
    </row>
    <row r="7504" spans="1:18" x14ac:dyDescent="0.3">
      <c r="A7504" t="s">
        <v>14751</v>
      </c>
      <c r="B7504" t="s">
        <v>14752</v>
      </c>
      <c r="C7504" s="1">
        <v>46140</v>
      </c>
      <c r="D7504" s="1">
        <v>46144</v>
      </c>
      <c r="E7504" t="s">
        <v>37</v>
      </c>
      <c r="F7504" t="s">
        <v>69</v>
      </c>
      <c r="G7504" t="s">
        <v>17</v>
      </c>
      <c r="H7504" t="s">
        <v>18</v>
      </c>
      <c r="I7504" t="s">
        <v>27</v>
      </c>
      <c r="J7504" t="s">
        <v>42</v>
      </c>
      <c r="K7504">
        <v>391</v>
      </c>
      <c r="L7504">
        <v>0</v>
      </c>
      <c r="M7504">
        <v>100</v>
      </c>
      <c r="N7504">
        <f t="shared" si="468"/>
        <v>4</v>
      </c>
      <c r="O7504">
        <f>5</f>
        <v>5</v>
      </c>
      <c r="P7504" t="str">
        <f t="shared" si="469"/>
        <v>Met</v>
      </c>
      <c r="Q7504">
        <f t="shared" si="470"/>
        <v>0</v>
      </c>
      <c r="R7504">
        <f t="shared" si="471"/>
        <v>97.75</v>
      </c>
    </row>
    <row r="7505" spans="1:18" x14ac:dyDescent="0.3">
      <c r="A7505" t="s">
        <v>14753</v>
      </c>
      <c r="B7505" t="s">
        <v>14754</v>
      </c>
      <c r="C7505" s="1">
        <v>46196</v>
      </c>
      <c r="D7505" s="1">
        <v>46201</v>
      </c>
      <c r="E7505" t="s">
        <v>59</v>
      </c>
      <c r="F7505" t="s">
        <v>16</v>
      </c>
      <c r="G7505" t="s">
        <v>25</v>
      </c>
      <c r="H7505" t="s">
        <v>18</v>
      </c>
      <c r="I7505" t="s">
        <v>19</v>
      </c>
      <c r="J7505" t="s">
        <v>42</v>
      </c>
      <c r="K7505">
        <v>312</v>
      </c>
      <c r="L7505">
        <v>2</v>
      </c>
      <c r="M7505">
        <v>98.21</v>
      </c>
      <c r="N7505">
        <f t="shared" si="468"/>
        <v>5</v>
      </c>
      <c r="O7505">
        <f>5</f>
        <v>5</v>
      </c>
      <c r="P7505" t="str">
        <f t="shared" si="469"/>
        <v>Met</v>
      </c>
      <c r="Q7505">
        <f t="shared" si="470"/>
        <v>0.64102564102564097</v>
      </c>
      <c r="R7505">
        <f t="shared" si="471"/>
        <v>62.4</v>
      </c>
    </row>
    <row r="7506" spans="1:18" x14ac:dyDescent="0.3">
      <c r="A7506" t="s">
        <v>14755</v>
      </c>
      <c r="B7506" t="s">
        <v>14756</v>
      </c>
      <c r="C7506" s="1">
        <v>46161</v>
      </c>
      <c r="D7506" s="1">
        <v>46168</v>
      </c>
      <c r="E7506" t="s">
        <v>65</v>
      </c>
      <c r="F7506" t="s">
        <v>38</v>
      </c>
      <c r="G7506" t="s">
        <v>93</v>
      </c>
      <c r="H7506" t="s">
        <v>56</v>
      </c>
      <c r="I7506" t="s">
        <v>33</v>
      </c>
      <c r="J7506" t="s">
        <v>74</v>
      </c>
      <c r="K7506">
        <v>394</v>
      </c>
      <c r="L7506">
        <v>1</v>
      </c>
      <c r="M7506">
        <v>99.41</v>
      </c>
      <c r="N7506">
        <f t="shared" si="468"/>
        <v>7</v>
      </c>
      <c r="O7506">
        <f>5</f>
        <v>5</v>
      </c>
      <c r="P7506" t="str">
        <f t="shared" si="469"/>
        <v>Breached</v>
      </c>
      <c r="Q7506">
        <f t="shared" si="470"/>
        <v>0.25380710659898476</v>
      </c>
      <c r="R7506">
        <f t="shared" si="471"/>
        <v>56.285714285714285</v>
      </c>
    </row>
    <row r="7507" spans="1:18" x14ac:dyDescent="0.3">
      <c r="A7507" t="s">
        <v>14757</v>
      </c>
      <c r="B7507" t="s">
        <v>14758</v>
      </c>
      <c r="C7507" s="1">
        <v>46101</v>
      </c>
      <c r="D7507" s="1">
        <v>46111</v>
      </c>
      <c r="E7507" t="s">
        <v>65</v>
      </c>
      <c r="F7507" t="s">
        <v>31</v>
      </c>
      <c r="G7507" t="s">
        <v>32</v>
      </c>
      <c r="H7507" t="s">
        <v>56</v>
      </c>
      <c r="I7507" t="s">
        <v>33</v>
      </c>
      <c r="J7507" t="s">
        <v>20</v>
      </c>
      <c r="K7507">
        <v>181</v>
      </c>
      <c r="L7507">
        <v>4</v>
      </c>
      <c r="M7507">
        <v>97.85</v>
      </c>
      <c r="N7507">
        <f t="shared" si="468"/>
        <v>10</v>
      </c>
      <c r="O7507">
        <f>5</f>
        <v>5</v>
      </c>
      <c r="P7507" t="str">
        <f t="shared" si="469"/>
        <v>Breached</v>
      </c>
      <c r="Q7507">
        <f t="shared" si="470"/>
        <v>2.2099447513812152</v>
      </c>
      <c r="R7507">
        <f t="shared" si="471"/>
        <v>18.100000000000001</v>
      </c>
    </row>
    <row r="7508" spans="1:18" x14ac:dyDescent="0.3">
      <c r="A7508" t="s">
        <v>14759</v>
      </c>
      <c r="B7508" t="s">
        <v>14666</v>
      </c>
      <c r="C7508" s="1">
        <v>46030</v>
      </c>
      <c r="D7508" s="1">
        <v>46031</v>
      </c>
      <c r="E7508" t="s">
        <v>23</v>
      </c>
      <c r="F7508" t="s">
        <v>69</v>
      </c>
      <c r="G7508" t="s">
        <v>17</v>
      </c>
      <c r="H7508" t="s">
        <v>56</v>
      </c>
      <c r="I7508" t="s">
        <v>19</v>
      </c>
      <c r="J7508" t="s">
        <v>46</v>
      </c>
      <c r="K7508">
        <v>59</v>
      </c>
      <c r="L7508">
        <v>2</v>
      </c>
      <c r="M7508">
        <v>97.61</v>
      </c>
      <c r="N7508">
        <f t="shared" si="468"/>
        <v>1</v>
      </c>
      <c r="O7508">
        <f>5</f>
        <v>5</v>
      </c>
      <c r="P7508" t="str">
        <f t="shared" si="469"/>
        <v>Met</v>
      </c>
      <c r="Q7508">
        <f t="shared" si="470"/>
        <v>3.3898305084745761</v>
      </c>
      <c r="R7508">
        <f t="shared" si="471"/>
        <v>59</v>
      </c>
    </row>
    <row r="7509" spans="1:18" x14ac:dyDescent="0.3">
      <c r="A7509" t="s">
        <v>14760</v>
      </c>
      <c r="B7509" t="s">
        <v>11620</v>
      </c>
      <c r="C7509" s="1">
        <v>46161</v>
      </c>
      <c r="D7509" s="1">
        <v>46171</v>
      </c>
      <c r="E7509" t="s">
        <v>15</v>
      </c>
      <c r="F7509" t="s">
        <v>16</v>
      </c>
      <c r="G7509" t="s">
        <v>32</v>
      </c>
      <c r="H7509" t="s">
        <v>26</v>
      </c>
      <c r="I7509" t="s">
        <v>33</v>
      </c>
      <c r="J7509" t="s">
        <v>20</v>
      </c>
      <c r="K7509">
        <v>495</v>
      </c>
      <c r="L7509">
        <v>1</v>
      </c>
      <c r="M7509">
        <v>99.11</v>
      </c>
      <c r="N7509">
        <f t="shared" si="468"/>
        <v>10</v>
      </c>
      <c r="O7509">
        <f>5</f>
        <v>5</v>
      </c>
      <c r="P7509" t="str">
        <f t="shared" si="469"/>
        <v>Breached</v>
      </c>
      <c r="Q7509">
        <f t="shared" si="470"/>
        <v>0.20202020202020202</v>
      </c>
      <c r="R7509">
        <f t="shared" si="471"/>
        <v>49.5</v>
      </c>
    </row>
    <row r="7510" spans="1:18" x14ac:dyDescent="0.3">
      <c r="A7510" t="s">
        <v>14761</v>
      </c>
      <c r="B7510" t="s">
        <v>14762</v>
      </c>
      <c r="C7510" s="1">
        <v>46110</v>
      </c>
      <c r="D7510" s="1">
        <v>46113</v>
      </c>
      <c r="E7510" t="s">
        <v>65</v>
      </c>
      <c r="F7510" t="s">
        <v>31</v>
      </c>
      <c r="G7510" t="s">
        <v>60</v>
      </c>
      <c r="H7510" t="s">
        <v>18</v>
      </c>
      <c r="I7510" t="s">
        <v>27</v>
      </c>
      <c r="J7510" t="s">
        <v>42</v>
      </c>
      <c r="K7510">
        <v>384</v>
      </c>
      <c r="L7510">
        <v>1</v>
      </c>
      <c r="M7510">
        <v>98.79</v>
      </c>
      <c r="N7510">
        <f t="shared" si="468"/>
        <v>3</v>
      </c>
      <c r="O7510">
        <f>5</f>
        <v>5</v>
      </c>
      <c r="P7510" t="str">
        <f t="shared" si="469"/>
        <v>Met</v>
      </c>
      <c r="Q7510">
        <f t="shared" si="470"/>
        <v>0.26041666666666663</v>
      </c>
      <c r="R7510">
        <f t="shared" si="471"/>
        <v>128</v>
      </c>
    </row>
    <row r="7511" spans="1:18" x14ac:dyDescent="0.3">
      <c r="A7511" t="s">
        <v>14763</v>
      </c>
      <c r="B7511" t="s">
        <v>14764</v>
      </c>
      <c r="C7511" s="1">
        <v>46178</v>
      </c>
      <c r="D7511" s="1">
        <v>46179</v>
      </c>
      <c r="E7511" t="s">
        <v>59</v>
      </c>
      <c r="F7511" t="s">
        <v>31</v>
      </c>
      <c r="G7511" t="s">
        <v>49</v>
      </c>
      <c r="H7511" t="s">
        <v>18</v>
      </c>
      <c r="I7511" t="s">
        <v>27</v>
      </c>
      <c r="J7511" t="s">
        <v>20</v>
      </c>
      <c r="K7511">
        <v>163</v>
      </c>
      <c r="L7511">
        <v>3</v>
      </c>
      <c r="M7511">
        <v>96.89</v>
      </c>
      <c r="N7511">
        <f t="shared" si="468"/>
        <v>1</v>
      </c>
      <c r="O7511">
        <f>5</f>
        <v>5</v>
      </c>
      <c r="P7511" t="str">
        <f t="shared" si="469"/>
        <v>Met</v>
      </c>
      <c r="Q7511">
        <f t="shared" si="470"/>
        <v>1.8404907975460123</v>
      </c>
      <c r="R7511">
        <f t="shared" si="471"/>
        <v>163</v>
      </c>
    </row>
    <row r="7512" spans="1:18" x14ac:dyDescent="0.3">
      <c r="A7512" t="s">
        <v>14765</v>
      </c>
      <c r="B7512" t="s">
        <v>14766</v>
      </c>
      <c r="C7512" s="1">
        <v>46108</v>
      </c>
      <c r="D7512" s="1">
        <v>46118</v>
      </c>
      <c r="E7512" t="s">
        <v>15</v>
      </c>
      <c r="F7512" t="s">
        <v>16</v>
      </c>
      <c r="G7512" t="s">
        <v>25</v>
      </c>
      <c r="H7512" t="s">
        <v>18</v>
      </c>
      <c r="I7512" t="s">
        <v>27</v>
      </c>
      <c r="J7512" t="s">
        <v>28</v>
      </c>
      <c r="K7512">
        <v>356</v>
      </c>
      <c r="L7512">
        <v>0</v>
      </c>
      <c r="M7512">
        <v>100</v>
      </c>
      <c r="N7512">
        <f t="shared" si="468"/>
        <v>10</v>
      </c>
      <c r="O7512">
        <f>5</f>
        <v>5</v>
      </c>
      <c r="P7512" t="str">
        <f t="shared" si="469"/>
        <v>Breached</v>
      </c>
      <c r="Q7512">
        <f t="shared" si="470"/>
        <v>0</v>
      </c>
      <c r="R7512">
        <f t="shared" si="471"/>
        <v>35.6</v>
      </c>
    </row>
    <row r="7513" spans="1:18" x14ac:dyDescent="0.3">
      <c r="A7513" t="s">
        <v>14767</v>
      </c>
      <c r="B7513" t="s">
        <v>14768</v>
      </c>
      <c r="C7513" s="1">
        <v>46080</v>
      </c>
      <c r="D7513" s="1">
        <v>46085</v>
      </c>
      <c r="E7513" t="s">
        <v>23</v>
      </c>
      <c r="F7513" t="s">
        <v>24</v>
      </c>
      <c r="G7513" t="s">
        <v>60</v>
      </c>
      <c r="H7513" t="s">
        <v>26</v>
      </c>
      <c r="I7513" t="s">
        <v>19</v>
      </c>
      <c r="J7513" t="s">
        <v>42</v>
      </c>
      <c r="K7513">
        <v>199</v>
      </c>
      <c r="L7513">
        <v>5</v>
      </c>
      <c r="M7513">
        <v>94.48</v>
      </c>
      <c r="N7513">
        <f t="shared" si="468"/>
        <v>5</v>
      </c>
      <c r="O7513">
        <f>5</f>
        <v>5</v>
      </c>
      <c r="P7513" t="str">
        <f t="shared" si="469"/>
        <v>Met</v>
      </c>
      <c r="Q7513">
        <f t="shared" si="470"/>
        <v>2.512562814070352</v>
      </c>
      <c r="R7513">
        <f t="shared" si="471"/>
        <v>39.799999999999997</v>
      </c>
    </row>
    <row r="7514" spans="1:18" x14ac:dyDescent="0.3">
      <c r="A7514" t="s">
        <v>14769</v>
      </c>
      <c r="B7514" t="s">
        <v>14770</v>
      </c>
      <c r="C7514" s="1">
        <v>46194</v>
      </c>
      <c r="D7514" s="1">
        <v>46200</v>
      </c>
      <c r="E7514" t="s">
        <v>23</v>
      </c>
      <c r="F7514" t="s">
        <v>45</v>
      </c>
      <c r="G7514" t="s">
        <v>17</v>
      </c>
      <c r="H7514" t="s">
        <v>26</v>
      </c>
      <c r="I7514" t="s">
        <v>33</v>
      </c>
      <c r="J7514" t="s">
        <v>20</v>
      </c>
      <c r="K7514">
        <v>424</v>
      </c>
      <c r="L7514">
        <v>5</v>
      </c>
      <c r="M7514">
        <v>96.56</v>
      </c>
      <c r="N7514">
        <f t="shared" si="468"/>
        <v>6</v>
      </c>
      <c r="O7514">
        <f>5</f>
        <v>5</v>
      </c>
      <c r="P7514" t="str">
        <f t="shared" si="469"/>
        <v>Breached</v>
      </c>
      <c r="Q7514">
        <f t="shared" si="470"/>
        <v>1.179245283018868</v>
      </c>
      <c r="R7514">
        <f t="shared" si="471"/>
        <v>70.666666666666671</v>
      </c>
    </row>
    <row r="7515" spans="1:18" x14ac:dyDescent="0.3">
      <c r="A7515" t="s">
        <v>14771</v>
      </c>
      <c r="B7515" t="s">
        <v>14772</v>
      </c>
      <c r="C7515" s="1">
        <v>46087</v>
      </c>
      <c r="D7515" s="1">
        <v>46092</v>
      </c>
      <c r="E7515" t="s">
        <v>15</v>
      </c>
      <c r="F7515" t="s">
        <v>16</v>
      </c>
      <c r="G7515" t="s">
        <v>25</v>
      </c>
      <c r="H7515" t="s">
        <v>56</v>
      </c>
      <c r="I7515" t="s">
        <v>19</v>
      </c>
      <c r="J7515" t="s">
        <v>66</v>
      </c>
      <c r="K7515">
        <v>285</v>
      </c>
      <c r="L7515">
        <v>4</v>
      </c>
      <c r="M7515">
        <v>97.07</v>
      </c>
      <c r="N7515">
        <f t="shared" si="468"/>
        <v>5</v>
      </c>
      <c r="O7515">
        <f>5</f>
        <v>5</v>
      </c>
      <c r="P7515" t="str">
        <f t="shared" si="469"/>
        <v>Met</v>
      </c>
      <c r="Q7515">
        <f t="shared" si="470"/>
        <v>1.4035087719298245</v>
      </c>
      <c r="R7515">
        <f t="shared" si="471"/>
        <v>57</v>
      </c>
    </row>
    <row r="7516" spans="1:18" x14ac:dyDescent="0.3">
      <c r="A7516" t="s">
        <v>14773</v>
      </c>
      <c r="B7516" t="s">
        <v>14774</v>
      </c>
      <c r="C7516" s="1">
        <v>46100</v>
      </c>
      <c r="D7516" s="1">
        <v>46107</v>
      </c>
      <c r="E7516" t="s">
        <v>23</v>
      </c>
      <c r="F7516" t="s">
        <v>38</v>
      </c>
      <c r="G7516" t="s">
        <v>25</v>
      </c>
      <c r="H7516" t="s">
        <v>18</v>
      </c>
      <c r="I7516" t="s">
        <v>19</v>
      </c>
      <c r="J7516" t="s">
        <v>66</v>
      </c>
      <c r="K7516">
        <v>386</v>
      </c>
      <c r="L7516">
        <v>1</v>
      </c>
      <c r="M7516">
        <v>99.42</v>
      </c>
      <c r="N7516">
        <f t="shared" si="468"/>
        <v>7</v>
      </c>
      <c r="O7516">
        <f>5</f>
        <v>5</v>
      </c>
      <c r="P7516" t="str">
        <f t="shared" si="469"/>
        <v>Breached</v>
      </c>
      <c r="Q7516">
        <f t="shared" si="470"/>
        <v>0.2590673575129534</v>
      </c>
      <c r="R7516">
        <f t="shared" si="471"/>
        <v>55.142857142857146</v>
      </c>
    </row>
    <row r="7517" spans="1:18" x14ac:dyDescent="0.3">
      <c r="A7517" t="s">
        <v>14775</v>
      </c>
      <c r="B7517" t="s">
        <v>14776</v>
      </c>
      <c r="C7517" s="1">
        <v>46041</v>
      </c>
      <c r="D7517" s="1">
        <v>46050</v>
      </c>
      <c r="E7517" t="s">
        <v>59</v>
      </c>
      <c r="F7517" t="s">
        <v>69</v>
      </c>
      <c r="G7517" t="s">
        <v>32</v>
      </c>
      <c r="H7517" t="s">
        <v>18</v>
      </c>
      <c r="I7517" t="s">
        <v>27</v>
      </c>
      <c r="J7517" t="s">
        <v>46</v>
      </c>
      <c r="K7517">
        <v>420</v>
      </c>
      <c r="L7517">
        <v>0</v>
      </c>
      <c r="M7517">
        <v>100</v>
      </c>
      <c r="N7517">
        <f t="shared" si="468"/>
        <v>9</v>
      </c>
      <c r="O7517">
        <f>5</f>
        <v>5</v>
      </c>
      <c r="P7517" t="str">
        <f t="shared" si="469"/>
        <v>Breached</v>
      </c>
      <c r="Q7517">
        <f t="shared" si="470"/>
        <v>0</v>
      </c>
      <c r="R7517">
        <f t="shared" si="471"/>
        <v>46.666666666666664</v>
      </c>
    </row>
    <row r="7518" spans="1:18" x14ac:dyDescent="0.3">
      <c r="A7518" t="s">
        <v>14777</v>
      </c>
      <c r="B7518" t="s">
        <v>14778</v>
      </c>
      <c r="C7518" s="1">
        <v>46170</v>
      </c>
      <c r="D7518" s="1">
        <v>46179</v>
      </c>
      <c r="E7518" t="s">
        <v>15</v>
      </c>
      <c r="F7518" t="s">
        <v>69</v>
      </c>
      <c r="G7518" t="s">
        <v>93</v>
      </c>
      <c r="H7518" t="s">
        <v>18</v>
      </c>
      <c r="I7518" t="s">
        <v>27</v>
      </c>
      <c r="J7518" t="s">
        <v>20</v>
      </c>
      <c r="K7518">
        <v>93</v>
      </c>
      <c r="L7518">
        <v>0</v>
      </c>
      <c r="M7518">
        <v>100</v>
      </c>
      <c r="N7518">
        <f t="shared" si="468"/>
        <v>9</v>
      </c>
      <c r="O7518">
        <f>5</f>
        <v>5</v>
      </c>
      <c r="P7518" t="str">
        <f t="shared" si="469"/>
        <v>Breached</v>
      </c>
      <c r="Q7518">
        <f t="shared" si="470"/>
        <v>0</v>
      </c>
      <c r="R7518">
        <f t="shared" si="471"/>
        <v>10.333333333333334</v>
      </c>
    </row>
    <row r="7519" spans="1:18" x14ac:dyDescent="0.3">
      <c r="A7519" t="s">
        <v>14779</v>
      </c>
      <c r="B7519" t="s">
        <v>14780</v>
      </c>
      <c r="C7519" s="1">
        <v>46187</v>
      </c>
      <c r="D7519" s="1">
        <v>46193</v>
      </c>
      <c r="E7519" t="s">
        <v>15</v>
      </c>
      <c r="F7519" t="s">
        <v>69</v>
      </c>
      <c r="G7519" t="s">
        <v>49</v>
      </c>
      <c r="H7519" t="s">
        <v>56</v>
      </c>
      <c r="I7519" t="s">
        <v>27</v>
      </c>
      <c r="J7519" t="s">
        <v>20</v>
      </c>
      <c r="K7519">
        <v>245</v>
      </c>
      <c r="L7519">
        <v>0</v>
      </c>
      <c r="M7519">
        <v>100</v>
      </c>
      <c r="N7519">
        <f t="shared" si="468"/>
        <v>6</v>
      </c>
      <c r="O7519">
        <f>5</f>
        <v>5</v>
      </c>
      <c r="P7519" t="str">
        <f t="shared" si="469"/>
        <v>Breached</v>
      </c>
      <c r="Q7519">
        <f t="shared" si="470"/>
        <v>0</v>
      </c>
      <c r="R7519">
        <f t="shared" si="471"/>
        <v>40.833333333333336</v>
      </c>
    </row>
    <row r="7520" spans="1:18" x14ac:dyDescent="0.3">
      <c r="A7520" t="s">
        <v>14781</v>
      </c>
      <c r="B7520" t="s">
        <v>14782</v>
      </c>
      <c r="C7520" s="1">
        <v>46081</v>
      </c>
      <c r="D7520" s="1">
        <v>46086</v>
      </c>
      <c r="E7520" t="s">
        <v>23</v>
      </c>
      <c r="F7520" t="s">
        <v>31</v>
      </c>
      <c r="G7520" t="s">
        <v>60</v>
      </c>
      <c r="H7520" t="s">
        <v>18</v>
      </c>
      <c r="I7520" t="s">
        <v>33</v>
      </c>
      <c r="J7520" t="s">
        <v>53</v>
      </c>
      <c r="K7520">
        <v>268</v>
      </c>
      <c r="L7520">
        <v>1</v>
      </c>
      <c r="M7520">
        <v>98.89</v>
      </c>
      <c r="N7520">
        <f t="shared" si="468"/>
        <v>5</v>
      </c>
      <c r="O7520">
        <f>5</f>
        <v>5</v>
      </c>
      <c r="P7520" t="str">
        <f t="shared" si="469"/>
        <v>Met</v>
      </c>
      <c r="Q7520">
        <f t="shared" si="470"/>
        <v>0.37313432835820892</v>
      </c>
      <c r="R7520">
        <f t="shared" si="471"/>
        <v>53.6</v>
      </c>
    </row>
    <row r="7521" spans="1:18" x14ac:dyDescent="0.3">
      <c r="A7521" t="s">
        <v>14783</v>
      </c>
      <c r="B7521" t="s">
        <v>14784</v>
      </c>
      <c r="C7521" s="1">
        <v>46082</v>
      </c>
      <c r="D7521" s="1">
        <v>46090</v>
      </c>
      <c r="E7521" t="s">
        <v>65</v>
      </c>
      <c r="F7521" t="s">
        <v>38</v>
      </c>
      <c r="G7521" t="s">
        <v>49</v>
      </c>
      <c r="H7521" t="s">
        <v>56</v>
      </c>
      <c r="I7521" t="s">
        <v>33</v>
      </c>
      <c r="J7521" t="s">
        <v>34</v>
      </c>
      <c r="K7521">
        <v>234</v>
      </c>
      <c r="L7521">
        <v>5</v>
      </c>
      <c r="M7521">
        <v>92.89</v>
      </c>
      <c r="N7521">
        <f t="shared" si="468"/>
        <v>8</v>
      </c>
      <c r="O7521">
        <f>5</f>
        <v>5</v>
      </c>
      <c r="P7521" t="str">
        <f t="shared" si="469"/>
        <v>Breached</v>
      </c>
      <c r="Q7521">
        <f t="shared" si="470"/>
        <v>2.1367521367521367</v>
      </c>
      <c r="R7521">
        <f t="shared" si="471"/>
        <v>29.25</v>
      </c>
    </row>
    <row r="7522" spans="1:18" x14ac:dyDescent="0.3">
      <c r="A7522" t="s">
        <v>14785</v>
      </c>
      <c r="B7522" t="s">
        <v>14786</v>
      </c>
      <c r="C7522" s="1">
        <v>46070</v>
      </c>
      <c r="D7522" s="1">
        <v>46074</v>
      </c>
      <c r="E7522" t="s">
        <v>15</v>
      </c>
      <c r="F7522" t="s">
        <v>38</v>
      </c>
      <c r="G7522" t="s">
        <v>25</v>
      </c>
      <c r="H7522" t="s">
        <v>56</v>
      </c>
      <c r="I7522" t="s">
        <v>27</v>
      </c>
      <c r="J7522" t="s">
        <v>46</v>
      </c>
      <c r="K7522">
        <v>140</v>
      </c>
      <c r="L7522">
        <v>2</v>
      </c>
      <c r="M7522">
        <v>98.62</v>
      </c>
      <c r="N7522">
        <f t="shared" si="468"/>
        <v>4</v>
      </c>
      <c r="O7522">
        <f>5</f>
        <v>5</v>
      </c>
      <c r="P7522" t="str">
        <f t="shared" si="469"/>
        <v>Met</v>
      </c>
      <c r="Q7522">
        <f t="shared" si="470"/>
        <v>1.4285714285714286</v>
      </c>
      <c r="R7522">
        <f t="shared" si="471"/>
        <v>35</v>
      </c>
    </row>
    <row r="7523" spans="1:18" x14ac:dyDescent="0.3">
      <c r="A7523" t="s">
        <v>14787</v>
      </c>
      <c r="B7523" t="s">
        <v>2853</v>
      </c>
      <c r="C7523" s="1">
        <v>46145</v>
      </c>
      <c r="D7523" s="1">
        <v>46154</v>
      </c>
      <c r="E7523" t="s">
        <v>59</v>
      </c>
      <c r="F7523" t="s">
        <v>45</v>
      </c>
      <c r="G7523" t="s">
        <v>41</v>
      </c>
      <c r="H7523" t="s">
        <v>56</v>
      </c>
      <c r="I7523" t="s">
        <v>33</v>
      </c>
      <c r="J7523" t="s">
        <v>42</v>
      </c>
      <c r="K7523">
        <v>390</v>
      </c>
      <c r="L7523">
        <v>3</v>
      </c>
      <c r="M7523">
        <v>95.87</v>
      </c>
      <c r="N7523">
        <f t="shared" si="468"/>
        <v>9</v>
      </c>
      <c r="O7523">
        <f>5</f>
        <v>5</v>
      </c>
      <c r="P7523" t="str">
        <f t="shared" si="469"/>
        <v>Breached</v>
      </c>
      <c r="Q7523">
        <f t="shared" si="470"/>
        <v>0.76923076923076927</v>
      </c>
      <c r="R7523">
        <f t="shared" si="471"/>
        <v>43.333333333333336</v>
      </c>
    </row>
    <row r="7524" spans="1:18" x14ac:dyDescent="0.3">
      <c r="A7524" t="s">
        <v>14788</v>
      </c>
      <c r="B7524" t="s">
        <v>14789</v>
      </c>
      <c r="C7524" s="1">
        <v>46180</v>
      </c>
      <c r="D7524" s="1">
        <v>46181</v>
      </c>
      <c r="E7524" t="s">
        <v>59</v>
      </c>
      <c r="F7524" t="s">
        <v>31</v>
      </c>
      <c r="G7524" t="s">
        <v>25</v>
      </c>
      <c r="H7524" t="s">
        <v>26</v>
      </c>
      <c r="I7524" t="s">
        <v>27</v>
      </c>
      <c r="J7524" t="s">
        <v>46</v>
      </c>
      <c r="K7524">
        <v>315</v>
      </c>
      <c r="L7524">
        <v>0</v>
      </c>
      <c r="M7524">
        <v>100</v>
      </c>
      <c r="N7524">
        <f t="shared" si="468"/>
        <v>1</v>
      </c>
      <c r="O7524">
        <f>5</f>
        <v>5</v>
      </c>
      <c r="P7524" t="str">
        <f t="shared" si="469"/>
        <v>Met</v>
      </c>
      <c r="Q7524">
        <f t="shared" si="470"/>
        <v>0</v>
      </c>
      <c r="R7524">
        <f t="shared" si="471"/>
        <v>315</v>
      </c>
    </row>
    <row r="7525" spans="1:18" x14ac:dyDescent="0.3">
      <c r="A7525" t="s">
        <v>14790</v>
      </c>
      <c r="B7525" t="s">
        <v>14791</v>
      </c>
      <c r="C7525" s="1">
        <v>46084</v>
      </c>
      <c r="D7525" s="1">
        <v>46087</v>
      </c>
      <c r="E7525" t="s">
        <v>15</v>
      </c>
      <c r="F7525" t="s">
        <v>16</v>
      </c>
      <c r="G7525" t="s">
        <v>60</v>
      </c>
      <c r="H7525" t="s">
        <v>18</v>
      </c>
      <c r="I7525" t="s">
        <v>19</v>
      </c>
      <c r="J7525" t="s">
        <v>34</v>
      </c>
      <c r="K7525">
        <v>85</v>
      </c>
      <c r="L7525">
        <v>3</v>
      </c>
      <c r="M7525">
        <v>95.95</v>
      </c>
      <c r="N7525">
        <f t="shared" si="468"/>
        <v>3</v>
      </c>
      <c r="O7525">
        <f>5</f>
        <v>5</v>
      </c>
      <c r="P7525" t="str">
        <f t="shared" si="469"/>
        <v>Met</v>
      </c>
      <c r="Q7525">
        <f t="shared" si="470"/>
        <v>3.5294117647058822</v>
      </c>
      <c r="R7525">
        <f t="shared" si="471"/>
        <v>28.333333333333332</v>
      </c>
    </row>
    <row r="7526" spans="1:18" x14ac:dyDescent="0.3">
      <c r="A7526" t="s">
        <v>14792</v>
      </c>
      <c r="B7526" t="s">
        <v>14793</v>
      </c>
      <c r="C7526" s="1">
        <v>46024</v>
      </c>
      <c r="D7526" s="1">
        <v>46034</v>
      </c>
      <c r="E7526" t="s">
        <v>23</v>
      </c>
      <c r="F7526" t="s">
        <v>16</v>
      </c>
      <c r="G7526" t="s">
        <v>32</v>
      </c>
      <c r="H7526" t="s">
        <v>26</v>
      </c>
      <c r="I7526" t="s">
        <v>19</v>
      </c>
      <c r="J7526" t="s">
        <v>66</v>
      </c>
      <c r="K7526">
        <v>80</v>
      </c>
      <c r="L7526">
        <v>1</v>
      </c>
      <c r="M7526">
        <v>99.1</v>
      </c>
      <c r="N7526">
        <f t="shared" si="468"/>
        <v>10</v>
      </c>
      <c r="O7526">
        <f>5</f>
        <v>5</v>
      </c>
      <c r="P7526" t="str">
        <f t="shared" si="469"/>
        <v>Breached</v>
      </c>
      <c r="Q7526">
        <f t="shared" si="470"/>
        <v>1.25</v>
      </c>
      <c r="R7526">
        <f t="shared" si="471"/>
        <v>8</v>
      </c>
    </row>
    <row r="7527" spans="1:18" x14ac:dyDescent="0.3">
      <c r="A7527" t="s">
        <v>14794</v>
      </c>
      <c r="B7527" t="s">
        <v>14795</v>
      </c>
      <c r="C7527" s="1">
        <v>46049</v>
      </c>
      <c r="D7527" s="1">
        <v>46055</v>
      </c>
      <c r="E7527" t="s">
        <v>59</v>
      </c>
      <c r="F7527" t="s">
        <v>31</v>
      </c>
      <c r="G7527" t="s">
        <v>52</v>
      </c>
      <c r="H7527" t="s">
        <v>56</v>
      </c>
      <c r="I7527" t="s">
        <v>19</v>
      </c>
      <c r="J7527" t="s">
        <v>74</v>
      </c>
      <c r="K7527">
        <v>123</v>
      </c>
      <c r="L7527">
        <v>2</v>
      </c>
      <c r="M7527">
        <v>98.72</v>
      </c>
      <c r="N7527">
        <f t="shared" si="468"/>
        <v>6</v>
      </c>
      <c r="O7527">
        <f>5</f>
        <v>5</v>
      </c>
      <c r="P7527" t="str">
        <f t="shared" si="469"/>
        <v>Breached</v>
      </c>
      <c r="Q7527">
        <f t="shared" si="470"/>
        <v>1.6260162601626018</v>
      </c>
      <c r="R7527">
        <f t="shared" si="471"/>
        <v>20.5</v>
      </c>
    </row>
    <row r="7528" spans="1:18" x14ac:dyDescent="0.3">
      <c r="A7528" t="s">
        <v>14796</v>
      </c>
      <c r="B7528" t="s">
        <v>14797</v>
      </c>
      <c r="C7528" s="1">
        <v>46136</v>
      </c>
      <c r="D7528" s="1">
        <v>46145</v>
      </c>
      <c r="E7528" t="s">
        <v>15</v>
      </c>
      <c r="F7528" t="s">
        <v>31</v>
      </c>
      <c r="G7528" t="s">
        <v>32</v>
      </c>
      <c r="H7528" t="s">
        <v>56</v>
      </c>
      <c r="I7528" t="s">
        <v>19</v>
      </c>
      <c r="J7528" t="s">
        <v>46</v>
      </c>
      <c r="K7528">
        <v>156</v>
      </c>
      <c r="L7528">
        <v>3</v>
      </c>
      <c r="M7528">
        <v>96.12</v>
      </c>
      <c r="N7528">
        <f t="shared" si="468"/>
        <v>9</v>
      </c>
      <c r="O7528">
        <f>5</f>
        <v>5</v>
      </c>
      <c r="P7528" t="str">
        <f t="shared" si="469"/>
        <v>Breached</v>
      </c>
      <c r="Q7528">
        <f t="shared" si="470"/>
        <v>1.9230769230769231</v>
      </c>
      <c r="R7528">
        <f t="shared" si="471"/>
        <v>17.333333333333332</v>
      </c>
    </row>
    <row r="7529" spans="1:18" x14ac:dyDescent="0.3">
      <c r="A7529" t="s">
        <v>14798</v>
      </c>
      <c r="B7529" t="s">
        <v>14799</v>
      </c>
      <c r="C7529" s="1">
        <v>46035</v>
      </c>
      <c r="D7529" s="1">
        <v>46041</v>
      </c>
      <c r="E7529" t="s">
        <v>37</v>
      </c>
      <c r="F7529" t="s">
        <v>31</v>
      </c>
      <c r="G7529" t="s">
        <v>25</v>
      </c>
      <c r="H7529" t="s">
        <v>18</v>
      </c>
      <c r="I7529" t="s">
        <v>33</v>
      </c>
      <c r="J7529" t="s">
        <v>34</v>
      </c>
      <c r="K7529">
        <v>176</v>
      </c>
      <c r="L7529">
        <v>4</v>
      </c>
      <c r="M7529">
        <v>95.76</v>
      </c>
      <c r="N7529">
        <f t="shared" si="468"/>
        <v>6</v>
      </c>
      <c r="O7529">
        <f>5</f>
        <v>5</v>
      </c>
      <c r="P7529" t="str">
        <f t="shared" si="469"/>
        <v>Breached</v>
      </c>
      <c r="Q7529">
        <f t="shared" si="470"/>
        <v>2.2727272727272729</v>
      </c>
      <c r="R7529">
        <f t="shared" si="471"/>
        <v>29.333333333333332</v>
      </c>
    </row>
    <row r="7530" spans="1:18" x14ac:dyDescent="0.3">
      <c r="A7530" t="s">
        <v>14800</v>
      </c>
      <c r="B7530" t="s">
        <v>14801</v>
      </c>
      <c r="C7530" s="1">
        <v>46120</v>
      </c>
      <c r="D7530" s="1">
        <v>46123</v>
      </c>
      <c r="E7530" t="s">
        <v>59</v>
      </c>
      <c r="F7530" t="s">
        <v>38</v>
      </c>
      <c r="G7530" t="s">
        <v>17</v>
      </c>
      <c r="H7530" t="s">
        <v>56</v>
      </c>
      <c r="I7530" t="s">
        <v>33</v>
      </c>
      <c r="J7530" t="s">
        <v>46</v>
      </c>
      <c r="K7530">
        <v>429</v>
      </c>
      <c r="L7530">
        <v>2</v>
      </c>
      <c r="M7530">
        <v>97.94</v>
      </c>
      <c r="N7530">
        <f t="shared" si="468"/>
        <v>3</v>
      </c>
      <c r="O7530">
        <f>5</f>
        <v>5</v>
      </c>
      <c r="P7530" t="str">
        <f t="shared" si="469"/>
        <v>Met</v>
      </c>
      <c r="Q7530">
        <f t="shared" si="470"/>
        <v>0.46620046620046618</v>
      </c>
      <c r="R7530">
        <f t="shared" si="471"/>
        <v>143</v>
      </c>
    </row>
    <row r="7531" spans="1:18" x14ac:dyDescent="0.3">
      <c r="A7531" t="s">
        <v>14802</v>
      </c>
      <c r="B7531" t="s">
        <v>7865</v>
      </c>
      <c r="C7531" s="1">
        <v>46112</v>
      </c>
      <c r="D7531" s="1">
        <v>46120</v>
      </c>
      <c r="E7531" t="s">
        <v>23</v>
      </c>
      <c r="F7531" t="s">
        <v>31</v>
      </c>
      <c r="G7531" t="s">
        <v>41</v>
      </c>
      <c r="H7531" t="s">
        <v>26</v>
      </c>
      <c r="I7531" t="s">
        <v>33</v>
      </c>
      <c r="J7531" t="s">
        <v>28</v>
      </c>
      <c r="K7531">
        <v>332</v>
      </c>
      <c r="L7531">
        <v>3</v>
      </c>
      <c r="M7531">
        <v>95.52</v>
      </c>
      <c r="N7531">
        <f t="shared" si="468"/>
        <v>8</v>
      </c>
      <c r="O7531">
        <f>5</f>
        <v>5</v>
      </c>
      <c r="P7531" t="str">
        <f t="shared" si="469"/>
        <v>Breached</v>
      </c>
      <c r="Q7531">
        <f t="shared" si="470"/>
        <v>0.90361445783132521</v>
      </c>
      <c r="R7531">
        <f t="shared" si="471"/>
        <v>41.5</v>
      </c>
    </row>
    <row r="7532" spans="1:18" x14ac:dyDescent="0.3">
      <c r="A7532" t="s">
        <v>14803</v>
      </c>
      <c r="B7532" t="s">
        <v>14804</v>
      </c>
      <c r="C7532" s="1">
        <v>46113</v>
      </c>
      <c r="D7532" s="1">
        <v>46114</v>
      </c>
      <c r="E7532" t="s">
        <v>65</v>
      </c>
      <c r="F7532" t="s">
        <v>45</v>
      </c>
      <c r="G7532" t="s">
        <v>49</v>
      </c>
      <c r="H7532" t="s">
        <v>18</v>
      </c>
      <c r="I7532" t="s">
        <v>27</v>
      </c>
      <c r="J7532" t="s">
        <v>20</v>
      </c>
      <c r="K7532">
        <v>427</v>
      </c>
      <c r="L7532">
        <v>0</v>
      </c>
      <c r="M7532">
        <v>100</v>
      </c>
      <c r="N7532">
        <f t="shared" si="468"/>
        <v>1</v>
      </c>
      <c r="O7532">
        <f>5</f>
        <v>5</v>
      </c>
      <c r="P7532" t="str">
        <f t="shared" si="469"/>
        <v>Met</v>
      </c>
      <c r="Q7532">
        <f t="shared" si="470"/>
        <v>0</v>
      </c>
      <c r="R7532">
        <f t="shared" si="471"/>
        <v>427</v>
      </c>
    </row>
    <row r="7533" spans="1:18" x14ac:dyDescent="0.3">
      <c r="A7533" t="s">
        <v>14805</v>
      </c>
      <c r="B7533" t="s">
        <v>14806</v>
      </c>
      <c r="C7533" s="1">
        <v>46094</v>
      </c>
      <c r="D7533" s="1">
        <v>46103</v>
      </c>
      <c r="E7533" t="s">
        <v>65</v>
      </c>
      <c r="F7533" t="s">
        <v>38</v>
      </c>
      <c r="G7533" t="s">
        <v>25</v>
      </c>
      <c r="H7533" t="s">
        <v>26</v>
      </c>
      <c r="I7533" t="s">
        <v>33</v>
      </c>
      <c r="J7533" t="s">
        <v>53</v>
      </c>
      <c r="K7533">
        <v>271</v>
      </c>
      <c r="L7533">
        <v>1</v>
      </c>
      <c r="M7533">
        <v>98.5</v>
      </c>
      <c r="N7533">
        <f t="shared" si="468"/>
        <v>9</v>
      </c>
      <c r="O7533">
        <f>5</f>
        <v>5</v>
      </c>
      <c r="P7533" t="str">
        <f t="shared" si="469"/>
        <v>Breached</v>
      </c>
      <c r="Q7533">
        <f t="shared" si="470"/>
        <v>0.36900369003690037</v>
      </c>
      <c r="R7533">
        <f t="shared" si="471"/>
        <v>30.111111111111111</v>
      </c>
    </row>
    <row r="7534" spans="1:18" x14ac:dyDescent="0.3">
      <c r="A7534" t="s">
        <v>14807</v>
      </c>
      <c r="B7534" t="s">
        <v>14808</v>
      </c>
      <c r="C7534" s="1">
        <v>46075</v>
      </c>
      <c r="D7534" s="1">
        <v>46080</v>
      </c>
      <c r="E7534" t="s">
        <v>23</v>
      </c>
      <c r="F7534" t="s">
        <v>69</v>
      </c>
      <c r="G7534" t="s">
        <v>25</v>
      </c>
      <c r="H7534" t="s">
        <v>18</v>
      </c>
      <c r="I7534" t="s">
        <v>33</v>
      </c>
      <c r="J7534" t="s">
        <v>66</v>
      </c>
      <c r="K7534">
        <v>399</v>
      </c>
      <c r="L7534">
        <v>5</v>
      </c>
      <c r="M7534">
        <v>95.16</v>
      </c>
      <c r="N7534">
        <f t="shared" si="468"/>
        <v>5</v>
      </c>
      <c r="O7534">
        <f>5</f>
        <v>5</v>
      </c>
      <c r="P7534" t="str">
        <f t="shared" si="469"/>
        <v>Met</v>
      </c>
      <c r="Q7534">
        <f t="shared" si="470"/>
        <v>1.2531328320802004</v>
      </c>
      <c r="R7534">
        <f t="shared" si="471"/>
        <v>79.8</v>
      </c>
    </row>
    <row r="7535" spans="1:18" x14ac:dyDescent="0.3">
      <c r="A7535" t="s">
        <v>14809</v>
      </c>
      <c r="B7535" t="s">
        <v>14810</v>
      </c>
      <c r="C7535" s="1">
        <v>46059</v>
      </c>
      <c r="D7535" s="1">
        <v>46062</v>
      </c>
      <c r="E7535" t="s">
        <v>15</v>
      </c>
      <c r="F7535" t="s">
        <v>38</v>
      </c>
      <c r="G7535" t="s">
        <v>41</v>
      </c>
      <c r="H7535" t="s">
        <v>56</v>
      </c>
      <c r="I7535" t="s">
        <v>27</v>
      </c>
      <c r="J7535" t="s">
        <v>20</v>
      </c>
      <c r="K7535">
        <v>128</v>
      </c>
      <c r="L7535">
        <v>2</v>
      </c>
      <c r="M7535">
        <v>97.93</v>
      </c>
      <c r="N7535">
        <f t="shared" si="468"/>
        <v>3</v>
      </c>
      <c r="O7535">
        <f>5</f>
        <v>5</v>
      </c>
      <c r="P7535" t="str">
        <f t="shared" si="469"/>
        <v>Met</v>
      </c>
      <c r="Q7535">
        <f t="shared" si="470"/>
        <v>1.5625</v>
      </c>
      <c r="R7535">
        <f t="shared" si="471"/>
        <v>42.666666666666664</v>
      </c>
    </row>
    <row r="7536" spans="1:18" x14ac:dyDescent="0.3">
      <c r="A7536" t="s">
        <v>14811</v>
      </c>
      <c r="B7536" t="s">
        <v>14812</v>
      </c>
      <c r="C7536" s="1">
        <v>46120</v>
      </c>
      <c r="D7536" s="1">
        <v>46124</v>
      </c>
      <c r="E7536" t="s">
        <v>23</v>
      </c>
      <c r="F7536" t="s">
        <v>38</v>
      </c>
      <c r="G7536" t="s">
        <v>49</v>
      </c>
      <c r="H7536" t="s">
        <v>18</v>
      </c>
      <c r="I7536" t="s">
        <v>19</v>
      </c>
      <c r="J7536" t="s">
        <v>74</v>
      </c>
      <c r="K7536">
        <v>53</v>
      </c>
      <c r="L7536">
        <v>4</v>
      </c>
      <c r="M7536">
        <v>97.34</v>
      </c>
      <c r="N7536">
        <f t="shared" si="468"/>
        <v>4</v>
      </c>
      <c r="O7536">
        <f>5</f>
        <v>5</v>
      </c>
      <c r="P7536" t="str">
        <f t="shared" si="469"/>
        <v>Met</v>
      </c>
      <c r="Q7536">
        <f t="shared" si="470"/>
        <v>7.5471698113207548</v>
      </c>
      <c r="R7536">
        <f t="shared" si="471"/>
        <v>13.25</v>
      </c>
    </row>
    <row r="7537" spans="1:18" x14ac:dyDescent="0.3">
      <c r="A7537" t="s">
        <v>14813</v>
      </c>
      <c r="B7537" t="s">
        <v>14814</v>
      </c>
      <c r="C7537" s="1">
        <v>46190</v>
      </c>
      <c r="D7537" s="1">
        <v>46191</v>
      </c>
      <c r="E7537" t="s">
        <v>65</v>
      </c>
      <c r="F7537" t="s">
        <v>38</v>
      </c>
      <c r="G7537" t="s">
        <v>25</v>
      </c>
      <c r="H7537" t="s">
        <v>56</v>
      </c>
      <c r="I7537" t="s">
        <v>33</v>
      </c>
      <c r="J7537" t="s">
        <v>42</v>
      </c>
      <c r="K7537">
        <v>209</v>
      </c>
      <c r="L7537">
        <v>2</v>
      </c>
      <c r="M7537">
        <v>98.8</v>
      </c>
      <c r="N7537">
        <f t="shared" si="468"/>
        <v>1</v>
      </c>
      <c r="O7537">
        <f>5</f>
        <v>5</v>
      </c>
      <c r="P7537" t="str">
        <f t="shared" si="469"/>
        <v>Met</v>
      </c>
      <c r="Q7537">
        <f t="shared" si="470"/>
        <v>0.9569377990430622</v>
      </c>
      <c r="R7537">
        <f t="shared" si="471"/>
        <v>209</v>
      </c>
    </row>
    <row r="7538" spans="1:18" x14ac:dyDescent="0.3">
      <c r="A7538" t="s">
        <v>14815</v>
      </c>
      <c r="B7538" t="s">
        <v>14816</v>
      </c>
      <c r="C7538" s="1">
        <v>46156</v>
      </c>
      <c r="D7538" s="1">
        <v>46159</v>
      </c>
      <c r="E7538" t="s">
        <v>15</v>
      </c>
      <c r="F7538" t="s">
        <v>69</v>
      </c>
      <c r="G7538" t="s">
        <v>41</v>
      </c>
      <c r="H7538" t="s">
        <v>18</v>
      </c>
      <c r="I7538" t="s">
        <v>27</v>
      </c>
      <c r="J7538" t="s">
        <v>42</v>
      </c>
      <c r="K7538">
        <v>239</v>
      </c>
      <c r="L7538">
        <v>1</v>
      </c>
      <c r="M7538">
        <v>99.1</v>
      </c>
      <c r="N7538">
        <f t="shared" si="468"/>
        <v>3</v>
      </c>
      <c r="O7538">
        <f>5</f>
        <v>5</v>
      </c>
      <c r="P7538" t="str">
        <f t="shared" si="469"/>
        <v>Met</v>
      </c>
      <c r="Q7538">
        <f t="shared" si="470"/>
        <v>0.41841004184100417</v>
      </c>
      <c r="R7538">
        <f t="shared" si="471"/>
        <v>79.666666666666671</v>
      </c>
    </row>
    <row r="7539" spans="1:18" x14ac:dyDescent="0.3">
      <c r="A7539" t="s">
        <v>14817</v>
      </c>
      <c r="B7539" t="s">
        <v>14818</v>
      </c>
      <c r="C7539" s="1">
        <v>46062</v>
      </c>
      <c r="D7539" s="1">
        <v>46069</v>
      </c>
      <c r="E7539" t="s">
        <v>37</v>
      </c>
      <c r="F7539" t="s">
        <v>45</v>
      </c>
      <c r="G7539" t="s">
        <v>41</v>
      </c>
      <c r="H7539" t="s">
        <v>26</v>
      </c>
      <c r="I7539" t="s">
        <v>33</v>
      </c>
      <c r="J7539" t="s">
        <v>66</v>
      </c>
      <c r="K7539">
        <v>349</v>
      </c>
      <c r="L7539">
        <v>5</v>
      </c>
      <c r="M7539">
        <v>94.16</v>
      </c>
      <c r="N7539">
        <f t="shared" si="468"/>
        <v>7</v>
      </c>
      <c r="O7539">
        <f>5</f>
        <v>5</v>
      </c>
      <c r="P7539" t="str">
        <f t="shared" si="469"/>
        <v>Breached</v>
      </c>
      <c r="Q7539">
        <f t="shared" si="470"/>
        <v>1.4326647564469914</v>
      </c>
      <c r="R7539">
        <f t="shared" si="471"/>
        <v>49.857142857142854</v>
      </c>
    </row>
    <row r="7540" spans="1:18" x14ac:dyDescent="0.3">
      <c r="A7540" t="s">
        <v>14819</v>
      </c>
      <c r="B7540" t="s">
        <v>14820</v>
      </c>
      <c r="C7540" s="1">
        <v>46118</v>
      </c>
      <c r="D7540" s="1">
        <v>46126</v>
      </c>
      <c r="E7540" t="s">
        <v>37</v>
      </c>
      <c r="F7540" t="s">
        <v>31</v>
      </c>
      <c r="G7540" t="s">
        <v>32</v>
      </c>
      <c r="H7540" t="s">
        <v>56</v>
      </c>
      <c r="I7540" t="s">
        <v>27</v>
      </c>
      <c r="J7540" t="s">
        <v>20</v>
      </c>
      <c r="K7540">
        <v>55</v>
      </c>
      <c r="L7540">
        <v>0</v>
      </c>
      <c r="M7540">
        <v>100</v>
      </c>
      <c r="N7540">
        <f t="shared" si="468"/>
        <v>8</v>
      </c>
      <c r="O7540">
        <f>5</f>
        <v>5</v>
      </c>
      <c r="P7540" t="str">
        <f t="shared" si="469"/>
        <v>Breached</v>
      </c>
      <c r="Q7540">
        <f t="shared" si="470"/>
        <v>0</v>
      </c>
      <c r="R7540">
        <f t="shared" si="471"/>
        <v>6.875</v>
      </c>
    </row>
    <row r="7541" spans="1:18" x14ac:dyDescent="0.3">
      <c r="A7541" t="s">
        <v>14821</v>
      </c>
      <c r="B7541" t="s">
        <v>14822</v>
      </c>
      <c r="C7541" s="1">
        <v>46039</v>
      </c>
      <c r="D7541" s="1">
        <v>46041</v>
      </c>
      <c r="E7541" t="s">
        <v>59</v>
      </c>
      <c r="F7541" t="s">
        <v>16</v>
      </c>
      <c r="G7541" t="s">
        <v>25</v>
      </c>
      <c r="H7541" t="s">
        <v>26</v>
      </c>
      <c r="I7541" t="s">
        <v>19</v>
      </c>
      <c r="J7541" t="s">
        <v>66</v>
      </c>
      <c r="K7541">
        <v>250</v>
      </c>
      <c r="L7541">
        <v>2</v>
      </c>
      <c r="M7541">
        <v>98.92</v>
      </c>
      <c r="N7541">
        <f t="shared" si="468"/>
        <v>2</v>
      </c>
      <c r="O7541">
        <f>5</f>
        <v>5</v>
      </c>
      <c r="P7541" t="str">
        <f t="shared" si="469"/>
        <v>Met</v>
      </c>
      <c r="Q7541">
        <f t="shared" si="470"/>
        <v>0.8</v>
      </c>
      <c r="R7541">
        <f t="shared" si="471"/>
        <v>125</v>
      </c>
    </row>
    <row r="7542" spans="1:18" x14ac:dyDescent="0.3">
      <c r="A7542" t="s">
        <v>14823</v>
      </c>
      <c r="B7542" t="s">
        <v>14824</v>
      </c>
      <c r="C7542" s="1">
        <v>46132</v>
      </c>
      <c r="D7542" s="1">
        <v>46135</v>
      </c>
      <c r="E7542" t="s">
        <v>37</v>
      </c>
      <c r="F7542" t="s">
        <v>45</v>
      </c>
      <c r="G7542" t="s">
        <v>60</v>
      </c>
      <c r="H7542" t="s">
        <v>56</v>
      </c>
      <c r="I7542" t="s">
        <v>19</v>
      </c>
      <c r="J7542" t="s">
        <v>42</v>
      </c>
      <c r="K7542">
        <v>430</v>
      </c>
      <c r="L7542">
        <v>2</v>
      </c>
      <c r="M7542">
        <v>97.84</v>
      </c>
      <c r="N7542">
        <f t="shared" si="468"/>
        <v>3</v>
      </c>
      <c r="O7542">
        <f>5</f>
        <v>5</v>
      </c>
      <c r="P7542" t="str">
        <f t="shared" si="469"/>
        <v>Met</v>
      </c>
      <c r="Q7542">
        <f t="shared" si="470"/>
        <v>0.46511627906976744</v>
      </c>
      <c r="R7542">
        <f t="shared" si="471"/>
        <v>143.33333333333334</v>
      </c>
    </row>
    <row r="7543" spans="1:18" x14ac:dyDescent="0.3">
      <c r="A7543" t="s">
        <v>14825</v>
      </c>
      <c r="B7543" t="s">
        <v>14826</v>
      </c>
      <c r="C7543" s="1">
        <v>46127</v>
      </c>
      <c r="D7543" s="1">
        <v>46128</v>
      </c>
      <c r="E7543" t="s">
        <v>59</v>
      </c>
      <c r="F7543" t="s">
        <v>38</v>
      </c>
      <c r="G7543" t="s">
        <v>17</v>
      </c>
      <c r="H7543" t="s">
        <v>18</v>
      </c>
      <c r="I7543" t="s">
        <v>33</v>
      </c>
      <c r="J7543" t="s">
        <v>20</v>
      </c>
      <c r="K7543">
        <v>302</v>
      </c>
      <c r="L7543">
        <v>0</v>
      </c>
      <c r="M7543">
        <v>100</v>
      </c>
      <c r="N7543">
        <f t="shared" si="468"/>
        <v>1</v>
      </c>
      <c r="O7543">
        <f>5</f>
        <v>5</v>
      </c>
      <c r="P7543" t="str">
        <f t="shared" si="469"/>
        <v>Met</v>
      </c>
      <c r="Q7543">
        <f t="shared" si="470"/>
        <v>0</v>
      </c>
      <c r="R7543">
        <f t="shared" si="471"/>
        <v>302</v>
      </c>
    </row>
    <row r="7544" spans="1:18" x14ac:dyDescent="0.3">
      <c r="A7544" t="s">
        <v>14827</v>
      </c>
      <c r="B7544" t="s">
        <v>9693</v>
      </c>
      <c r="C7544" s="1">
        <v>46102</v>
      </c>
      <c r="D7544" s="1">
        <v>46103</v>
      </c>
      <c r="E7544" t="s">
        <v>23</v>
      </c>
      <c r="F7544" t="s">
        <v>45</v>
      </c>
      <c r="G7544" t="s">
        <v>32</v>
      </c>
      <c r="H7544" t="s">
        <v>56</v>
      </c>
      <c r="I7544" t="s">
        <v>33</v>
      </c>
      <c r="J7544" t="s">
        <v>28</v>
      </c>
      <c r="K7544">
        <v>210</v>
      </c>
      <c r="L7544">
        <v>0</v>
      </c>
      <c r="M7544">
        <v>100</v>
      </c>
      <c r="N7544">
        <f t="shared" si="468"/>
        <v>1</v>
      </c>
      <c r="O7544">
        <f>5</f>
        <v>5</v>
      </c>
      <c r="P7544" t="str">
        <f t="shared" si="469"/>
        <v>Met</v>
      </c>
      <c r="Q7544">
        <f t="shared" si="470"/>
        <v>0</v>
      </c>
      <c r="R7544">
        <f t="shared" si="471"/>
        <v>210</v>
      </c>
    </row>
    <row r="7545" spans="1:18" x14ac:dyDescent="0.3">
      <c r="A7545" t="s">
        <v>14828</v>
      </c>
      <c r="B7545" t="s">
        <v>14829</v>
      </c>
      <c r="C7545" s="1">
        <v>46171</v>
      </c>
      <c r="D7545" s="1">
        <v>46173</v>
      </c>
      <c r="E7545" t="s">
        <v>65</v>
      </c>
      <c r="F7545" t="s">
        <v>31</v>
      </c>
      <c r="G7545" t="s">
        <v>60</v>
      </c>
      <c r="H7545" t="s">
        <v>26</v>
      </c>
      <c r="I7545" t="s">
        <v>19</v>
      </c>
      <c r="J7545" t="s">
        <v>20</v>
      </c>
      <c r="K7545">
        <v>161</v>
      </c>
      <c r="L7545">
        <v>0</v>
      </c>
      <c r="M7545">
        <v>100</v>
      </c>
      <c r="N7545">
        <f t="shared" si="468"/>
        <v>2</v>
      </c>
      <c r="O7545">
        <f>5</f>
        <v>5</v>
      </c>
      <c r="P7545" t="str">
        <f t="shared" si="469"/>
        <v>Met</v>
      </c>
      <c r="Q7545">
        <f t="shared" si="470"/>
        <v>0</v>
      </c>
      <c r="R7545">
        <f t="shared" si="471"/>
        <v>80.5</v>
      </c>
    </row>
    <row r="7546" spans="1:18" x14ac:dyDescent="0.3">
      <c r="A7546" t="s">
        <v>14830</v>
      </c>
      <c r="B7546" t="s">
        <v>14831</v>
      </c>
      <c r="C7546" s="1">
        <v>46155</v>
      </c>
      <c r="D7546" s="1">
        <v>46159</v>
      </c>
      <c r="E7546" t="s">
        <v>15</v>
      </c>
      <c r="F7546" t="s">
        <v>31</v>
      </c>
      <c r="G7546" t="s">
        <v>32</v>
      </c>
      <c r="H7546" t="s">
        <v>26</v>
      </c>
      <c r="I7546" t="s">
        <v>27</v>
      </c>
      <c r="J7546" t="s">
        <v>20</v>
      </c>
      <c r="K7546">
        <v>151</v>
      </c>
      <c r="L7546">
        <v>1</v>
      </c>
      <c r="M7546">
        <v>99.45</v>
      </c>
      <c r="N7546">
        <f t="shared" si="468"/>
        <v>4</v>
      </c>
      <c r="O7546">
        <f>5</f>
        <v>5</v>
      </c>
      <c r="P7546" t="str">
        <f t="shared" si="469"/>
        <v>Met</v>
      </c>
      <c r="Q7546">
        <f t="shared" si="470"/>
        <v>0.66225165562913912</v>
      </c>
      <c r="R7546">
        <f t="shared" si="471"/>
        <v>37.75</v>
      </c>
    </row>
    <row r="7547" spans="1:18" x14ac:dyDescent="0.3">
      <c r="A7547" t="s">
        <v>14832</v>
      </c>
      <c r="B7547" t="s">
        <v>14833</v>
      </c>
      <c r="C7547" s="1">
        <v>46155</v>
      </c>
      <c r="D7547" s="1">
        <v>46163</v>
      </c>
      <c r="E7547" t="s">
        <v>37</v>
      </c>
      <c r="F7547" t="s">
        <v>69</v>
      </c>
      <c r="G7547" t="s">
        <v>60</v>
      </c>
      <c r="H7547" t="s">
        <v>26</v>
      </c>
      <c r="I7547" t="s">
        <v>33</v>
      </c>
      <c r="J7547" t="s">
        <v>34</v>
      </c>
      <c r="K7547">
        <v>185</v>
      </c>
      <c r="L7547">
        <v>2</v>
      </c>
      <c r="M7547">
        <v>97.13</v>
      </c>
      <c r="N7547">
        <f t="shared" si="468"/>
        <v>8</v>
      </c>
      <c r="O7547">
        <f>5</f>
        <v>5</v>
      </c>
      <c r="P7547" t="str">
        <f t="shared" si="469"/>
        <v>Breached</v>
      </c>
      <c r="Q7547">
        <f t="shared" si="470"/>
        <v>1.0810810810810811</v>
      </c>
      <c r="R7547">
        <f t="shared" si="471"/>
        <v>23.125</v>
      </c>
    </row>
    <row r="7548" spans="1:18" x14ac:dyDescent="0.3">
      <c r="A7548" t="s">
        <v>14834</v>
      </c>
      <c r="B7548" t="s">
        <v>14835</v>
      </c>
      <c r="C7548" s="1">
        <v>46035</v>
      </c>
      <c r="D7548" s="1">
        <v>46038</v>
      </c>
      <c r="E7548" t="s">
        <v>59</v>
      </c>
      <c r="F7548" t="s">
        <v>24</v>
      </c>
      <c r="G7548" t="s">
        <v>60</v>
      </c>
      <c r="H7548" t="s">
        <v>26</v>
      </c>
      <c r="I7548" t="s">
        <v>27</v>
      </c>
      <c r="J7548" t="s">
        <v>74</v>
      </c>
      <c r="K7548">
        <v>52</v>
      </c>
      <c r="L7548">
        <v>5</v>
      </c>
      <c r="M7548">
        <v>94.85</v>
      </c>
      <c r="N7548">
        <f t="shared" si="468"/>
        <v>3</v>
      </c>
      <c r="O7548">
        <f>5</f>
        <v>5</v>
      </c>
      <c r="P7548" t="str">
        <f t="shared" si="469"/>
        <v>Met</v>
      </c>
      <c r="Q7548">
        <f t="shared" si="470"/>
        <v>9.6153846153846168</v>
      </c>
      <c r="R7548">
        <f t="shared" si="471"/>
        <v>17.333333333333332</v>
      </c>
    </row>
    <row r="7549" spans="1:18" x14ac:dyDescent="0.3">
      <c r="A7549" t="s">
        <v>14836</v>
      </c>
      <c r="B7549" t="s">
        <v>14837</v>
      </c>
      <c r="C7549" s="1">
        <v>46087</v>
      </c>
      <c r="D7549" s="1">
        <v>46094</v>
      </c>
      <c r="E7549" t="s">
        <v>23</v>
      </c>
      <c r="F7549" t="s">
        <v>69</v>
      </c>
      <c r="G7549" t="s">
        <v>25</v>
      </c>
      <c r="H7549" t="s">
        <v>56</v>
      </c>
      <c r="I7549" t="s">
        <v>33</v>
      </c>
      <c r="J7549" t="s">
        <v>74</v>
      </c>
      <c r="K7549">
        <v>290</v>
      </c>
      <c r="L7549">
        <v>5</v>
      </c>
      <c r="M7549">
        <v>95.44</v>
      </c>
      <c r="N7549">
        <f t="shared" si="468"/>
        <v>7</v>
      </c>
      <c r="O7549">
        <f>5</f>
        <v>5</v>
      </c>
      <c r="P7549" t="str">
        <f t="shared" si="469"/>
        <v>Breached</v>
      </c>
      <c r="Q7549">
        <f t="shared" si="470"/>
        <v>1.7241379310344827</v>
      </c>
      <c r="R7549">
        <f t="shared" si="471"/>
        <v>41.428571428571431</v>
      </c>
    </row>
    <row r="7550" spans="1:18" x14ac:dyDescent="0.3">
      <c r="A7550" t="s">
        <v>14838</v>
      </c>
      <c r="B7550" t="s">
        <v>14839</v>
      </c>
      <c r="C7550" s="1">
        <v>46174</v>
      </c>
      <c r="D7550" s="1">
        <v>46179</v>
      </c>
      <c r="E7550" t="s">
        <v>23</v>
      </c>
      <c r="F7550" t="s">
        <v>69</v>
      </c>
      <c r="G7550" t="s">
        <v>52</v>
      </c>
      <c r="H7550" t="s">
        <v>18</v>
      </c>
      <c r="I7550" t="s">
        <v>27</v>
      </c>
      <c r="J7550" t="s">
        <v>20</v>
      </c>
      <c r="K7550">
        <v>222</v>
      </c>
      <c r="L7550">
        <v>3</v>
      </c>
      <c r="M7550">
        <v>98.22</v>
      </c>
      <c r="N7550">
        <f t="shared" si="468"/>
        <v>5</v>
      </c>
      <c r="O7550">
        <f>5</f>
        <v>5</v>
      </c>
      <c r="P7550" t="str">
        <f t="shared" si="469"/>
        <v>Met</v>
      </c>
      <c r="Q7550">
        <f t="shared" si="470"/>
        <v>1.3513513513513513</v>
      </c>
      <c r="R7550">
        <f t="shared" si="471"/>
        <v>44.4</v>
      </c>
    </row>
    <row r="7551" spans="1:18" x14ac:dyDescent="0.3">
      <c r="A7551" t="s">
        <v>14840</v>
      </c>
      <c r="B7551" t="s">
        <v>14841</v>
      </c>
      <c r="C7551" s="1">
        <v>46111</v>
      </c>
      <c r="D7551" s="1">
        <v>46119</v>
      </c>
      <c r="E7551" t="s">
        <v>37</v>
      </c>
      <c r="F7551" t="s">
        <v>24</v>
      </c>
      <c r="G7551" t="s">
        <v>93</v>
      </c>
      <c r="H7551" t="s">
        <v>56</v>
      </c>
      <c r="I7551" t="s">
        <v>27</v>
      </c>
      <c r="J7551" t="s">
        <v>74</v>
      </c>
      <c r="K7551">
        <v>259</v>
      </c>
      <c r="L7551">
        <v>3</v>
      </c>
      <c r="M7551">
        <v>97.96</v>
      </c>
      <c r="N7551">
        <f t="shared" si="468"/>
        <v>8</v>
      </c>
      <c r="O7551">
        <f>5</f>
        <v>5</v>
      </c>
      <c r="P7551" t="str">
        <f t="shared" si="469"/>
        <v>Breached</v>
      </c>
      <c r="Q7551">
        <f t="shared" si="470"/>
        <v>1.1583011583011582</v>
      </c>
      <c r="R7551">
        <f t="shared" si="471"/>
        <v>32.375</v>
      </c>
    </row>
    <row r="7552" spans="1:18" x14ac:dyDescent="0.3">
      <c r="A7552" t="s">
        <v>14842</v>
      </c>
      <c r="B7552" t="s">
        <v>14843</v>
      </c>
      <c r="C7552" s="1">
        <v>46058</v>
      </c>
      <c r="D7552" s="1">
        <v>46067</v>
      </c>
      <c r="E7552" t="s">
        <v>23</v>
      </c>
      <c r="F7552" t="s">
        <v>31</v>
      </c>
      <c r="G7552" t="s">
        <v>17</v>
      </c>
      <c r="H7552" t="s">
        <v>18</v>
      </c>
      <c r="I7552" t="s">
        <v>19</v>
      </c>
      <c r="J7552" t="s">
        <v>34</v>
      </c>
      <c r="K7552">
        <v>298</v>
      </c>
      <c r="L7552">
        <v>1</v>
      </c>
      <c r="M7552">
        <v>98.77</v>
      </c>
      <c r="N7552">
        <f t="shared" si="468"/>
        <v>9</v>
      </c>
      <c r="O7552">
        <f>5</f>
        <v>5</v>
      </c>
      <c r="P7552" t="str">
        <f t="shared" si="469"/>
        <v>Breached</v>
      </c>
      <c r="Q7552">
        <f t="shared" si="470"/>
        <v>0.33557046979865773</v>
      </c>
      <c r="R7552">
        <f t="shared" si="471"/>
        <v>33.111111111111114</v>
      </c>
    </row>
    <row r="7553" spans="1:18" x14ac:dyDescent="0.3">
      <c r="A7553" t="s">
        <v>14844</v>
      </c>
      <c r="B7553" t="s">
        <v>14845</v>
      </c>
      <c r="C7553" s="1">
        <v>46168</v>
      </c>
      <c r="D7553" s="1">
        <v>46173</v>
      </c>
      <c r="E7553" t="s">
        <v>23</v>
      </c>
      <c r="F7553" t="s">
        <v>38</v>
      </c>
      <c r="G7553" t="s">
        <v>49</v>
      </c>
      <c r="H7553" t="s">
        <v>18</v>
      </c>
      <c r="I7553" t="s">
        <v>27</v>
      </c>
      <c r="J7553" t="s">
        <v>74</v>
      </c>
      <c r="K7553">
        <v>219</v>
      </c>
      <c r="L7553">
        <v>5</v>
      </c>
      <c r="M7553">
        <v>95.12</v>
      </c>
      <c r="N7553">
        <f t="shared" si="468"/>
        <v>5</v>
      </c>
      <c r="O7553">
        <f>5</f>
        <v>5</v>
      </c>
      <c r="P7553" t="str">
        <f t="shared" si="469"/>
        <v>Met</v>
      </c>
      <c r="Q7553">
        <f t="shared" si="470"/>
        <v>2.2831050228310499</v>
      </c>
      <c r="R7553">
        <f t="shared" si="471"/>
        <v>43.8</v>
      </c>
    </row>
    <row r="7554" spans="1:18" x14ac:dyDescent="0.3">
      <c r="A7554" t="s">
        <v>14846</v>
      </c>
      <c r="B7554" t="s">
        <v>14847</v>
      </c>
      <c r="C7554" s="1">
        <v>46184</v>
      </c>
      <c r="D7554" s="1">
        <v>46192</v>
      </c>
      <c r="E7554" t="s">
        <v>15</v>
      </c>
      <c r="F7554" t="s">
        <v>45</v>
      </c>
      <c r="G7554" t="s">
        <v>52</v>
      </c>
      <c r="H7554" t="s">
        <v>56</v>
      </c>
      <c r="I7554" t="s">
        <v>27</v>
      </c>
      <c r="J7554" t="s">
        <v>74</v>
      </c>
      <c r="K7554">
        <v>389</v>
      </c>
      <c r="L7554">
        <v>1</v>
      </c>
      <c r="M7554">
        <v>98.54</v>
      </c>
      <c r="N7554">
        <f t="shared" si="468"/>
        <v>8</v>
      </c>
      <c r="O7554">
        <f>5</f>
        <v>5</v>
      </c>
      <c r="P7554" t="str">
        <f t="shared" si="469"/>
        <v>Breached</v>
      </c>
      <c r="Q7554">
        <f t="shared" si="470"/>
        <v>0.25706940874035988</v>
      </c>
      <c r="R7554">
        <f t="shared" si="471"/>
        <v>48.625</v>
      </c>
    </row>
    <row r="7555" spans="1:18" x14ac:dyDescent="0.3">
      <c r="A7555" t="s">
        <v>14848</v>
      </c>
      <c r="B7555" t="s">
        <v>14849</v>
      </c>
      <c r="C7555" s="1">
        <v>46095</v>
      </c>
      <c r="D7555" s="1">
        <v>46102</v>
      </c>
      <c r="E7555" t="s">
        <v>59</v>
      </c>
      <c r="F7555" t="s">
        <v>45</v>
      </c>
      <c r="G7555" t="s">
        <v>60</v>
      </c>
      <c r="H7555" t="s">
        <v>26</v>
      </c>
      <c r="I7555" t="s">
        <v>19</v>
      </c>
      <c r="J7555" t="s">
        <v>53</v>
      </c>
      <c r="K7555">
        <v>468</v>
      </c>
      <c r="L7555">
        <v>0</v>
      </c>
      <c r="M7555">
        <v>100</v>
      </c>
      <c r="N7555">
        <f t="shared" ref="N7555:N7618" si="472">D7555-C7555</f>
        <v>7</v>
      </c>
      <c r="O7555">
        <f>5</f>
        <v>5</v>
      </c>
      <c r="P7555" t="str">
        <f t="shared" ref="P7555:P7618" si="473">IF(N7555&lt;=O7555,"Met","Breached")</f>
        <v>Breached</v>
      </c>
      <c r="Q7555">
        <f t="shared" ref="Q7555:Q7618" si="474">(L7555/K7555)*100</f>
        <v>0</v>
      </c>
      <c r="R7555">
        <f t="shared" ref="R7555:R7618" si="475">(K7555/N7555)</f>
        <v>66.857142857142861</v>
      </c>
    </row>
    <row r="7556" spans="1:18" x14ac:dyDescent="0.3">
      <c r="A7556" t="s">
        <v>14850</v>
      </c>
      <c r="B7556" t="s">
        <v>14851</v>
      </c>
      <c r="C7556" s="1">
        <v>46052</v>
      </c>
      <c r="D7556" s="1">
        <v>46059</v>
      </c>
      <c r="E7556" t="s">
        <v>65</v>
      </c>
      <c r="F7556" t="s">
        <v>38</v>
      </c>
      <c r="G7556" t="s">
        <v>25</v>
      </c>
      <c r="H7556" t="s">
        <v>18</v>
      </c>
      <c r="I7556" t="s">
        <v>19</v>
      </c>
      <c r="J7556" t="s">
        <v>46</v>
      </c>
      <c r="K7556">
        <v>162</v>
      </c>
      <c r="L7556">
        <v>5</v>
      </c>
      <c r="M7556">
        <v>94.38</v>
      </c>
      <c r="N7556">
        <f t="shared" si="472"/>
        <v>7</v>
      </c>
      <c r="O7556">
        <f>5</f>
        <v>5</v>
      </c>
      <c r="P7556" t="str">
        <f t="shared" si="473"/>
        <v>Breached</v>
      </c>
      <c r="Q7556">
        <f t="shared" si="474"/>
        <v>3.0864197530864197</v>
      </c>
      <c r="R7556">
        <f t="shared" si="475"/>
        <v>23.142857142857142</v>
      </c>
    </row>
    <row r="7557" spans="1:18" x14ac:dyDescent="0.3">
      <c r="A7557" t="s">
        <v>14852</v>
      </c>
      <c r="B7557" t="s">
        <v>14853</v>
      </c>
      <c r="C7557" s="1">
        <v>46072</v>
      </c>
      <c r="D7557" s="1">
        <v>46074</v>
      </c>
      <c r="E7557" t="s">
        <v>65</v>
      </c>
      <c r="F7557" t="s">
        <v>45</v>
      </c>
      <c r="G7557" t="s">
        <v>49</v>
      </c>
      <c r="H7557" t="s">
        <v>56</v>
      </c>
      <c r="I7557" t="s">
        <v>33</v>
      </c>
      <c r="J7557" t="s">
        <v>20</v>
      </c>
      <c r="K7557">
        <v>409</v>
      </c>
      <c r="L7557">
        <v>0</v>
      </c>
      <c r="M7557">
        <v>100</v>
      </c>
      <c r="N7557">
        <f t="shared" si="472"/>
        <v>2</v>
      </c>
      <c r="O7557">
        <f>5</f>
        <v>5</v>
      </c>
      <c r="P7557" t="str">
        <f t="shared" si="473"/>
        <v>Met</v>
      </c>
      <c r="Q7557">
        <f t="shared" si="474"/>
        <v>0</v>
      </c>
      <c r="R7557">
        <f t="shared" si="475"/>
        <v>204.5</v>
      </c>
    </row>
    <row r="7558" spans="1:18" x14ac:dyDescent="0.3">
      <c r="A7558" t="s">
        <v>14854</v>
      </c>
      <c r="B7558" t="s">
        <v>14855</v>
      </c>
      <c r="C7558" s="1">
        <v>46099</v>
      </c>
      <c r="D7558" s="1">
        <v>46108</v>
      </c>
      <c r="E7558" t="s">
        <v>59</v>
      </c>
      <c r="F7558" t="s">
        <v>24</v>
      </c>
      <c r="G7558" t="s">
        <v>32</v>
      </c>
      <c r="H7558" t="s">
        <v>18</v>
      </c>
      <c r="I7558" t="s">
        <v>19</v>
      </c>
      <c r="J7558" t="s">
        <v>20</v>
      </c>
      <c r="K7558">
        <v>73</v>
      </c>
      <c r="L7558">
        <v>4</v>
      </c>
      <c r="M7558">
        <v>94.25</v>
      </c>
      <c r="N7558">
        <f t="shared" si="472"/>
        <v>9</v>
      </c>
      <c r="O7558">
        <f>5</f>
        <v>5</v>
      </c>
      <c r="P7558" t="str">
        <f t="shared" si="473"/>
        <v>Breached</v>
      </c>
      <c r="Q7558">
        <f t="shared" si="474"/>
        <v>5.4794520547945202</v>
      </c>
      <c r="R7558">
        <f t="shared" si="475"/>
        <v>8.1111111111111107</v>
      </c>
    </row>
    <row r="7559" spans="1:18" x14ac:dyDescent="0.3">
      <c r="A7559" t="s">
        <v>14856</v>
      </c>
      <c r="B7559" t="s">
        <v>14857</v>
      </c>
      <c r="C7559" s="1">
        <v>46090</v>
      </c>
      <c r="D7559" s="1">
        <v>46096</v>
      </c>
      <c r="E7559" t="s">
        <v>23</v>
      </c>
      <c r="F7559" t="s">
        <v>38</v>
      </c>
      <c r="G7559" t="s">
        <v>25</v>
      </c>
      <c r="H7559" t="s">
        <v>18</v>
      </c>
      <c r="I7559" t="s">
        <v>33</v>
      </c>
      <c r="J7559" t="s">
        <v>53</v>
      </c>
      <c r="K7559">
        <v>215</v>
      </c>
      <c r="L7559">
        <v>0</v>
      </c>
      <c r="M7559">
        <v>100</v>
      </c>
      <c r="N7559">
        <f t="shared" si="472"/>
        <v>6</v>
      </c>
      <c r="O7559">
        <f>5</f>
        <v>5</v>
      </c>
      <c r="P7559" t="str">
        <f t="shared" si="473"/>
        <v>Breached</v>
      </c>
      <c r="Q7559">
        <f t="shared" si="474"/>
        <v>0</v>
      </c>
      <c r="R7559">
        <f t="shared" si="475"/>
        <v>35.833333333333336</v>
      </c>
    </row>
    <row r="7560" spans="1:18" x14ac:dyDescent="0.3">
      <c r="A7560" t="s">
        <v>14858</v>
      </c>
      <c r="B7560" t="s">
        <v>14859</v>
      </c>
      <c r="C7560" s="1">
        <v>46151</v>
      </c>
      <c r="D7560" s="1">
        <v>46155</v>
      </c>
      <c r="E7560" t="s">
        <v>59</v>
      </c>
      <c r="F7560" t="s">
        <v>24</v>
      </c>
      <c r="G7560" t="s">
        <v>52</v>
      </c>
      <c r="H7560" t="s">
        <v>26</v>
      </c>
      <c r="I7560" t="s">
        <v>19</v>
      </c>
      <c r="J7560" t="s">
        <v>74</v>
      </c>
      <c r="K7560">
        <v>303</v>
      </c>
      <c r="L7560">
        <v>5</v>
      </c>
      <c r="M7560">
        <v>96.29</v>
      </c>
      <c r="N7560">
        <f t="shared" si="472"/>
        <v>4</v>
      </c>
      <c r="O7560">
        <f>5</f>
        <v>5</v>
      </c>
      <c r="P7560" t="str">
        <f t="shared" si="473"/>
        <v>Met</v>
      </c>
      <c r="Q7560">
        <f t="shared" si="474"/>
        <v>1.6501650165016499</v>
      </c>
      <c r="R7560">
        <f t="shared" si="475"/>
        <v>75.75</v>
      </c>
    </row>
    <row r="7561" spans="1:18" x14ac:dyDescent="0.3">
      <c r="A7561" t="s">
        <v>14860</v>
      </c>
      <c r="B7561" t="s">
        <v>14861</v>
      </c>
      <c r="C7561" s="1">
        <v>46145</v>
      </c>
      <c r="D7561" s="1">
        <v>46147</v>
      </c>
      <c r="E7561" t="s">
        <v>37</v>
      </c>
      <c r="F7561" t="s">
        <v>38</v>
      </c>
      <c r="G7561" t="s">
        <v>60</v>
      </c>
      <c r="H7561" t="s">
        <v>26</v>
      </c>
      <c r="I7561" t="s">
        <v>27</v>
      </c>
      <c r="J7561" t="s">
        <v>20</v>
      </c>
      <c r="K7561">
        <v>117</v>
      </c>
      <c r="L7561">
        <v>1</v>
      </c>
      <c r="M7561">
        <v>98.51</v>
      </c>
      <c r="N7561">
        <f t="shared" si="472"/>
        <v>2</v>
      </c>
      <c r="O7561">
        <f>5</f>
        <v>5</v>
      </c>
      <c r="P7561" t="str">
        <f t="shared" si="473"/>
        <v>Met</v>
      </c>
      <c r="Q7561">
        <f t="shared" si="474"/>
        <v>0.85470085470085477</v>
      </c>
      <c r="R7561">
        <f t="shared" si="475"/>
        <v>58.5</v>
      </c>
    </row>
    <row r="7562" spans="1:18" x14ac:dyDescent="0.3">
      <c r="A7562" t="s">
        <v>14862</v>
      </c>
      <c r="B7562" t="s">
        <v>14863</v>
      </c>
      <c r="C7562" s="1">
        <v>46152</v>
      </c>
      <c r="D7562" s="1">
        <v>46160</v>
      </c>
      <c r="E7562" t="s">
        <v>37</v>
      </c>
      <c r="F7562" t="s">
        <v>31</v>
      </c>
      <c r="G7562" t="s">
        <v>60</v>
      </c>
      <c r="H7562" t="s">
        <v>56</v>
      </c>
      <c r="I7562" t="s">
        <v>19</v>
      </c>
      <c r="J7562" t="s">
        <v>53</v>
      </c>
      <c r="K7562">
        <v>469</v>
      </c>
      <c r="L7562">
        <v>0</v>
      </c>
      <c r="M7562">
        <v>100</v>
      </c>
      <c r="N7562">
        <f t="shared" si="472"/>
        <v>8</v>
      </c>
      <c r="O7562">
        <f>5</f>
        <v>5</v>
      </c>
      <c r="P7562" t="str">
        <f t="shared" si="473"/>
        <v>Breached</v>
      </c>
      <c r="Q7562">
        <f t="shared" si="474"/>
        <v>0</v>
      </c>
      <c r="R7562">
        <f t="shared" si="475"/>
        <v>58.625</v>
      </c>
    </row>
    <row r="7563" spans="1:18" x14ac:dyDescent="0.3">
      <c r="A7563" t="s">
        <v>14864</v>
      </c>
      <c r="B7563" t="s">
        <v>14865</v>
      </c>
      <c r="C7563" s="1">
        <v>46081</v>
      </c>
      <c r="D7563" s="1">
        <v>46082</v>
      </c>
      <c r="E7563" t="s">
        <v>65</v>
      </c>
      <c r="F7563" t="s">
        <v>45</v>
      </c>
      <c r="G7563" t="s">
        <v>49</v>
      </c>
      <c r="H7563" t="s">
        <v>26</v>
      </c>
      <c r="I7563" t="s">
        <v>19</v>
      </c>
      <c r="J7563" t="s">
        <v>74</v>
      </c>
      <c r="K7563">
        <v>106</v>
      </c>
      <c r="L7563">
        <v>1</v>
      </c>
      <c r="M7563">
        <v>99</v>
      </c>
      <c r="N7563">
        <f t="shared" si="472"/>
        <v>1</v>
      </c>
      <c r="O7563">
        <f>5</f>
        <v>5</v>
      </c>
      <c r="P7563" t="str">
        <f t="shared" si="473"/>
        <v>Met</v>
      </c>
      <c r="Q7563">
        <f t="shared" si="474"/>
        <v>0.94339622641509435</v>
      </c>
      <c r="R7563">
        <f t="shared" si="475"/>
        <v>106</v>
      </c>
    </row>
    <row r="7564" spans="1:18" x14ac:dyDescent="0.3">
      <c r="A7564" t="s">
        <v>14866</v>
      </c>
      <c r="B7564" t="s">
        <v>14867</v>
      </c>
      <c r="C7564" s="1">
        <v>46193</v>
      </c>
      <c r="D7564" s="1">
        <v>46201</v>
      </c>
      <c r="E7564" t="s">
        <v>59</v>
      </c>
      <c r="F7564" t="s">
        <v>38</v>
      </c>
      <c r="G7564" t="s">
        <v>49</v>
      </c>
      <c r="H7564" t="s">
        <v>56</v>
      </c>
      <c r="I7564" t="s">
        <v>27</v>
      </c>
      <c r="J7564" t="s">
        <v>28</v>
      </c>
      <c r="K7564">
        <v>114</v>
      </c>
      <c r="L7564">
        <v>3</v>
      </c>
      <c r="M7564">
        <v>96.72</v>
      </c>
      <c r="N7564">
        <f t="shared" si="472"/>
        <v>8</v>
      </c>
      <c r="O7564">
        <f>5</f>
        <v>5</v>
      </c>
      <c r="P7564" t="str">
        <f t="shared" si="473"/>
        <v>Breached</v>
      </c>
      <c r="Q7564">
        <f t="shared" si="474"/>
        <v>2.6315789473684208</v>
      </c>
      <c r="R7564">
        <f t="shared" si="475"/>
        <v>14.25</v>
      </c>
    </row>
    <row r="7565" spans="1:18" x14ac:dyDescent="0.3">
      <c r="A7565" t="s">
        <v>14868</v>
      </c>
      <c r="B7565" t="s">
        <v>14869</v>
      </c>
      <c r="C7565" s="1">
        <v>46128</v>
      </c>
      <c r="D7565" s="1">
        <v>46132</v>
      </c>
      <c r="E7565" t="s">
        <v>15</v>
      </c>
      <c r="F7565" t="s">
        <v>38</v>
      </c>
      <c r="G7565" t="s">
        <v>52</v>
      </c>
      <c r="H7565" t="s">
        <v>56</v>
      </c>
      <c r="I7565" t="s">
        <v>19</v>
      </c>
      <c r="J7565" t="s">
        <v>66</v>
      </c>
      <c r="K7565">
        <v>309</v>
      </c>
      <c r="L7565">
        <v>2</v>
      </c>
      <c r="M7565">
        <v>97.29</v>
      </c>
      <c r="N7565">
        <f t="shared" si="472"/>
        <v>4</v>
      </c>
      <c r="O7565">
        <f>5</f>
        <v>5</v>
      </c>
      <c r="P7565" t="str">
        <f t="shared" si="473"/>
        <v>Met</v>
      </c>
      <c r="Q7565">
        <f t="shared" si="474"/>
        <v>0.64724919093851141</v>
      </c>
      <c r="R7565">
        <f t="shared" si="475"/>
        <v>77.25</v>
      </c>
    </row>
    <row r="7566" spans="1:18" x14ac:dyDescent="0.3">
      <c r="A7566" t="s">
        <v>14870</v>
      </c>
      <c r="B7566" t="s">
        <v>14871</v>
      </c>
      <c r="C7566" s="1">
        <v>46041</v>
      </c>
      <c r="D7566" s="1">
        <v>46051</v>
      </c>
      <c r="E7566" t="s">
        <v>65</v>
      </c>
      <c r="F7566" t="s">
        <v>38</v>
      </c>
      <c r="G7566" t="s">
        <v>32</v>
      </c>
      <c r="H7566" t="s">
        <v>26</v>
      </c>
      <c r="I7566" t="s">
        <v>33</v>
      </c>
      <c r="J7566" t="s">
        <v>74</v>
      </c>
      <c r="K7566">
        <v>51</v>
      </c>
      <c r="L7566">
        <v>5</v>
      </c>
      <c r="M7566">
        <v>92.74</v>
      </c>
      <c r="N7566">
        <f t="shared" si="472"/>
        <v>10</v>
      </c>
      <c r="O7566">
        <f>5</f>
        <v>5</v>
      </c>
      <c r="P7566" t="str">
        <f t="shared" si="473"/>
        <v>Breached</v>
      </c>
      <c r="Q7566">
        <f t="shared" si="474"/>
        <v>9.8039215686274517</v>
      </c>
      <c r="R7566">
        <f t="shared" si="475"/>
        <v>5.0999999999999996</v>
      </c>
    </row>
    <row r="7567" spans="1:18" x14ac:dyDescent="0.3">
      <c r="A7567" t="s">
        <v>14872</v>
      </c>
      <c r="B7567" t="s">
        <v>14873</v>
      </c>
      <c r="C7567" s="1">
        <v>46060</v>
      </c>
      <c r="D7567" s="1">
        <v>46068</v>
      </c>
      <c r="E7567" t="s">
        <v>15</v>
      </c>
      <c r="F7567" t="s">
        <v>16</v>
      </c>
      <c r="G7567" t="s">
        <v>93</v>
      </c>
      <c r="H7567" t="s">
        <v>56</v>
      </c>
      <c r="I7567" t="s">
        <v>19</v>
      </c>
      <c r="J7567" t="s">
        <v>34</v>
      </c>
      <c r="K7567">
        <v>451</v>
      </c>
      <c r="L7567">
        <v>0</v>
      </c>
      <c r="M7567">
        <v>100</v>
      </c>
      <c r="N7567">
        <f t="shared" si="472"/>
        <v>8</v>
      </c>
      <c r="O7567">
        <f>5</f>
        <v>5</v>
      </c>
      <c r="P7567" t="str">
        <f t="shared" si="473"/>
        <v>Breached</v>
      </c>
      <c r="Q7567">
        <f t="shared" si="474"/>
        <v>0</v>
      </c>
      <c r="R7567">
        <f t="shared" si="475"/>
        <v>56.375</v>
      </c>
    </row>
    <row r="7568" spans="1:18" x14ac:dyDescent="0.3">
      <c r="A7568" t="s">
        <v>14874</v>
      </c>
      <c r="B7568" t="s">
        <v>14875</v>
      </c>
      <c r="C7568" s="1">
        <v>46178</v>
      </c>
      <c r="D7568" s="1">
        <v>46184</v>
      </c>
      <c r="E7568" t="s">
        <v>15</v>
      </c>
      <c r="F7568" t="s">
        <v>31</v>
      </c>
      <c r="G7568" t="s">
        <v>93</v>
      </c>
      <c r="H7568" t="s">
        <v>18</v>
      </c>
      <c r="I7568" t="s">
        <v>27</v>
      </c>
      <c r="J7568" t="s">
        <v>53</v>
      </c>
      <c r="K7568">
        <v>112</v>
      </c>
      <c r="L7568">
        <v>3</v>
      </c>
      <c r="M7568">
        <v>95.52</v>
      </c>
      <c r="N7568">
        <f t="shared" si="472"/>
        <v>6</v>
      </c>
      <c r="O7568">
        <f>5</f>
        <v>5</v>
      </c>
      <c r="P7568" t="str">
        <f t="shared" si="473"/>
        <v>Breached</v>
      </c>
      <c r="Q7568">
        <f t="shared" si="474"/>
        <v>2.6785714285714284</v>
      </c>
      <c r="R7568">
        <f t="shared" si="475"/>
        <v>18.666666666666668</v>
      </c>
    </row>
    <row r="7569" spans="1:18" x14ac:dyDescent="0.3">
      <c r="A7569" t="s">
        <v>14876</v>
      </c>
      <c r="B7569" t="s">
        <v>14877</v>
      </c>
      <c r="C7569" s="1">
        <v>46113</v>
      </c>
      <c r="D7569" s="1">
        <v>46121</v>
      </c>
      <c r="E7569" t="s">
        <v>37</v>
      </c>
      <c r="F7569" t="s">
        <v>69</v>
      </c>
      <c r="G7569" t="s">
        <v>32</v>
      </c>
      <c r="H7569" t="s">
        <v>18</v>
      </c>
      <c r="I7569" t="s">
        <v>27</v>
      </c>
      <c r="J7569" t="s">
        <v>66</v>
      </c>
      <c r="K7569">
        <v>251</v>
      </c>
      <c r="L7569">
        <v>4</v>
      </c>
      <c r="M7569">
        <v>97.94</v>
      </c>
      <c r="N7569">
        <f t="shared" si="472"/>
        <v>8</v>
      </c>
      <c r="O7569">
        <f>5</f>
        <v>5</v>
      </c>
      <c r="P7569" t="str">
        <f t="shared" si="473"/>
        <v>Breached</v>
      </c>
      <c r="Q7569">
        <f t="shared" si="474"/>
        <v>1.593625498007968</v>
      </c>
      <c r="R7569">
        <f t="shared" si="475"/>
        <v>31.375</v>
      </c>
    </row>
    <row r="7570" spans="1:18" x14ac:dyDescent="0.3">
      <c r="A7570" t="s">
        <v>14878</v>
      </c>
      <c r="B7570" t="s">
        <v>14879</v>
      </c>
      <c r="C7570" s="1">
        <v>46174</v>
      </c>
      <c r="D7570" s="1">
        <v>46181</v>
      </c>
      <c r="E7570" t="s">
        <v>59</v>
      </c>
      <c r="F7570" t="s">
        <v>24</v>
      </c>
      <c r="G7570" t="s">
        <v>25</v>
      </c>
      <c r="H7570" t="s">
        <v>26</v>
      </c>
      <c r="I7570" t="s">
        <v>19</v>
      </c>
      <c r="J7570" t="s">
        <v>28</v>
      </c>
      <c r="K7570">
        <v>427</v>
      </c>
      <c r="L7570">
        <v>5</v>
      </c>
      <c r="M7570">
        <v>96.78</v>
      </c>
      <c r="N7570">
        <f t="shared" si="472"/>
        <v>7</v>
      </c>
      <c r="O7570">
        <f>5</f>
        <v>5</v>
      </c>
      <c r="P7570" t="str">
        <f t="shared" si="473"/>
        <v>Breached</v>
      </c>
      <c r="Q7570">
        <f t="shared" si="474"/>
        <v>1.1709601873536302</v>
      </c>
      <c r="R7570">
        <f t="shared" si="475"/>
        <v>61</v>
      </c>
    </row>
    <row r="7571" spans="1:18" x14ac:dyDescent="0.3">
      <c r="A7571" t="s">
        <v>14880</v>
      </c>
      <c r="B7571" t="s">
        <v>14881</v>
      </c>
      <c r="C7571" s="1">
        <v>46170</v>
      </c>
      <c r="D7571" s="1">
        <v>46180</v>
      </c>
      <c r="E7571" t="s">
        <v>23</v>
      </c>
      <c r="F7571" t="s">
        <v>16</v>
      </c>
      <c r="G7571" t="s">
        <v>32</v>
      </c>
      <c r="H7571" t="s">
        <v>18</v>
      </c>
      <c r="I7571" t="s">
        <v>27</v>
      </c>
      <c r="J7571" t="s">
        <v>46</v>
      </c>
      <c r="K7571">
        <v>383</v>
      </c>
      <c r="L7571">
        <v>5</v>
      </c>
      <c r="M7571">
        <v>95.37</v>
      </c>
      <c r="N7571">
        <f t="shared" si="472"/>
        <v>10</v>
      </c>
      <c r="O7571">
        <f>5</f>
        <v>5</v>
      </c>
      <c r="P7571" t="str">
        <f t="shared" si="473"/>
        <v>Breached</v>
      </c>
      <c r="Q7571">
        <f t="shared" si="474"/>
        <v>1.3054830287206265</v>
      </c>
      <c r="R7571">
        <f t="shared" si="475"/>
        <v>38.299999999999997</v>
      </c>
    </row>
    <row r="7572" spans="1:18" x14ac:dyDescent="0.3">
      <c r="A7572" t="s">
        <v>14882</v>
      </c>
      <c r="B7572" t="s">
        <v>14883</v>
      </c>
      <c r="C7572" s="1">
        <v>46163</v>
      </c>
      <c r="D7572" s="1">
        <v>46164</v>
      </c>
      <c r="E7572" t="s">
        <v>15</v>
      </c>
      <c r="F7572" t="s">
        <v>24</v>
      </c>
      <c r="G7572" t="s">
        <v>17</v>
      </c>
      <c r="H7572" t="s">
        <v>56</v>
      </c>
      <c r="I7572" t="s">
        <v>27</v>
      </c>
      <c r="J7572" t="s">
        <v>66</v>
      </c>
      <c r="K7572">
        <v>455</v>
      </c>
      <c r="L7572">
        <v>5</v>
      </c>
      <c r="M7572">
        <v>92.97</v>
      </c>
      <c r="N7572">
        <f t="shared" si="472"/>
        <v>1</v>
      </c>
      <c r="O7572">
        <f>5</f>
        <v>5</v>
      </c>
      <c r="P7572" t="str">
        <f t="shared" si="473"/>
        <v>Met</v>
      </c>
      <c r="Q7572">
        <f t="shared" si="474"/>
        <v>1.098901098901099</v>
      </c>
      <c r="R7572">
        <f t="shared" si="475"/>
        <v>455</v>
      </c>
    </row>
    <row r="7573" spans="1:18" x14ac:dyDescent="0.3">
      <c r="A7573" t="s">
        <v>14884</v>
      </c>
      <c r="B7573" t="s">
        <v>14885</v>
      </c>
      <c r="C7573" s="1">
        <v>46085</v>
      </c>
      <c r="D7573" s="1">
        <v>46088</v>
      </c>
      <c r="E7573" t="s">
        <v>65</v>
      </c>
      <c r="F7573" t="s">
        <v>69</v>
      </c>
      <c r="G7573" t="s">
        <v>93</v>
      </c>
      <c r="H7573" t="s">
        <v>56</v>
      </c>
      <c r="I7573" t="s">
        <v>33</v>
      </c>
      <c r="J7573" t="s">
        <v>53</v>
      </c>
      <c r="K7573">
        <v>350</v>
      </c>
      <c r="L7573">
        <v>1</v>
      </c>
      <c r="M7573">
        <v>99.09</v>
      </c>
      <c r="N7573">
        <f t="shared" si="472"/>
        <v>3</v>
      </c>
      <c r="O7573">
        <f>5</f>
        <v>5</v>
      </c>
      <c r="P7573" t="str">
        <f t="shared" si="473"/>
        <v>Met</v>
      </c>
      <c r="Q7573">
        <f t="shared" si="474"/>
        <v>0.2857142857142857</v>
      </c>
      <c r="R7573">
        <f t="shared" si="475"/>
        <v>116.66666666666667</v>
      </c>
    </row>
    <row r="7574" spans="1:18" x14ac:dyDescent="0.3">
      <c r="A7574" t="s">
        <v>14886</v>
      </c>
      <c r="B7574" t="s">
        <v>14887</v>
      </c>
      <c r="C7574" s="1">
        <v>46026</v>
      </c>
      <c r="D7574" s="1">
        <v>46027</v>
      </c>
      <c r="E7574" t="s">
        <v>59</v>
      </c>
      <c r="F7574" t="s">
        <v>69</v>
      </c>
      <c r="G7574" t="s">
        <v>60</v>
      </c>
      <c r="H7574" t="s">
        <v>18</v>
      </c>
      <c r="I7574" t="s">
        <v>27</v>
      </c>
      <c r="J7574" t="s">
        <v>46</v>
      </c>
      <c r="K7574">
        <v>21</v>
      </c>
      <c r="L7574">
        <v>4</v>
      </c>
      <c r="M7574">
        <v>94.21</v>
      </c>
      <c r="N7574">
        <f t="shared" si="472"/>
        <v>1</v>
      </c>
      <c r="O7574">
        <f>5</f>
        <v>5</v>
      </c>
      <c r="P7574" t="str">
        <f t="shared" si="473"/>
        <v>Met</v>
      </c>
      <c r="Q7574">
        <f t="shared" si="474"/>
        <v>19.047619047619047</v>
      </c>
      <c r="R7574">
        <f t="shared" si="475"/>
        <v>21</v>
      </c>
    </row>
    <row r="7575" spans="1:18" x14ac:dyDescent="0.3">
      <c r="A7575" t="s">
        <v>14888</v>
      </c>
      <c r="B7575" t="s">
        <v>14889</v>
      </c>
      <c r="C7575" s="1">
        <v>46040</v>
      </c>
      <c r="D7575" s="1">
        <v>46050</v>
      </c>
      <c r="E7575" t="s">
        <v>65</v>
      </c>
      <c r="F7575" t="s">
        <v>38</v>
      </c>
      <c r="G7575" t="s">
        <v>32</v>
      </c>
      <c r="H7575" t="s">
        <v>56</v>
      </c>
      <c r="I7575" t="s">
        <v>19</v>
      </c>
      <c r="J7575" t="s">
        <v>74</v>
      </c>
      <c r="K7575">
        <v>349</v>
      </c>
      <c r="L7575">
        <v>3</v>
      </c>
      <c r="M7575">
        <v>96.47</v>
      </c>
      <c r="N7575">
        <f t="shared" si="472"/>
        <v>10</v>
      </c>
      <c r="O7575">
        <f>5</f>
        <v>5</v>
      </c>
      <c r="P7575" t="str">
        <f t="shared" si="473"/>
        <v>Breached</v>
      </c>
      <c r="Q7575">
        <f t="shared" si="474"/>
        <v>0.8595988538681949</v>
      </c>
      <c r="R7575">
        <f t="shared" si="475"/>
        <v>34.9</v>
      </c>
    </row>
    <row r="7576" spans="1:18" x14ac:dyDescent="0.3">
      <c r="A7576" t="s">
        <v>14890</v>
      </c>
      <c r="B7576" t="s">
        <v>14891</v>
      </c>
      <c r="C7576" s="1">
        <v>46142</v>
      </c>
      <c r="D7576" s="1">
        <v>46149</v>
      </c>
      <c r="E7576" t="s">
        <v>37</v>
      </c>
      <c r="F7576" t="s">
        <v>69</v>
      </c>
      <c r="G7576" t="s">
        <v>17</v>
      </c>
      <c r="H7576" t="s">
        <v>56</v>
      </c>
      <c r="I7576" t="s">
        <v>33</v>
      </c>
      <c r="J7576" t="s">
        <v>66</v>
      </c>
      <c r="K7576">
        <v>495</v>
      </c>
      <c r="L7576">
        <v>0</v>
      </c>
      <c r="M7576">
        <v>100</v>
      </c>
      <c r="N7576">
        <f t="shared" si="472"/>
        <v>7</v>
      </c>
      <c r="O7576">
        <f>5</f>
        <v>5</v>
      </c>
      <c r="P7576" t="str">
        <f t="shared" si="473"/>
        <v>Breached</v>
      </c>
      <c r="Q7576">
        <f t="shared" si="474"/>
        <v>0</v>
      </c>
      <c r="R7576">
        <f t="shared" si="475"/>
        <v>70.714285714285708</v>
      </c>
    </row>
    <row r="7577" spans="1:18" x14ac:dyDescent="0.3">
      <c r="A7577" t="s">
        <v>14892</v>
      </c>
      <c r="B7577" t="s">
        <v>14893</v>
      </c>
      <c r="C7577" s="1">
        <v>46177</v>
      </c>
      <c r="D7577" s="1">
        <v>46181</v>
      </c>
      <c r="E7577" t="s">
        <v>37</v>
      </c>
      <c r="F7577" t="s">
        <v>16</v>
      </c>
      <c r="G7577" t="s">
        <v>60</v>
      </c>
      <c r="H7577" t="s">
        <v>18</v>
      </c>
      <c r="I7577" t="s">
        <v>27</v>
      </c>
      <c r="J7577" t="s">
        <v>46</v>
      </c>
      <c r="K7577">
        <v>255</v>
      </c>
      <c r="L7577">
        <v>4</v>
      </c>
      <c r="M7577">
        <v>94.05</v>
      </c>
      <c r="N7577">
        <f t="shared" si="472"/>
        <v>4</v>
      </c>
      <c r="O7577">
        <f>5</f>
        <v>5</v>
      </c>
      <c r="P7577" t="str">
        <f t="shared" si="473"/>
        <v>Met</v>
      </c>
      <c r="Q7577">
        <f t="shared" si="474"/>
        <v>1.5686274509803921</v>
      </c>
      <c r="R7577">
        <f t="shared" si="475"/>
        <v>63.75</v>
      </c>
    </row>
    <row r="7578" spans="1:18" x14ac:dyDescent="0.3">
      <c r="A7578" t="s">
        <v>14894</v>
      </c>
      <c r="B7578" t="s">
        <v>14895</v>
      </c>
      <c r="C7578" s="1">
        <v>46059</v>
      </c>
      <c r="D7578" s="1">
        <v>46069</v>
      </c>
      <c r="E7578" t="s">
        <v>23</v>
      </c>
      <c r="F7578" t="s">
        <v>69</v>
      </c>
      <c r="G7578" t="s">
        <v>17</v>
      </c>
      <c r="H7578" t="s">
        <v>26</v>
      </c>
      <c r="I7578" t="s">
        <v>33</v>
      </c>
      <c r="J7578" t="s">
        <v>42</v>
      </c>
      <c r="K7578">
        <v>195</v>
      </c>
      <c r="L7578">
        <v>3</v>
      </c>
      <c r="M7578">
        <v>97.89</v>
      </c>
      <c r="N7578">
        <f t="shared" si="472"/>
        <v>10</v>
      </c>
      <c r="O7578">
        <f>5</f>
        <v>5</v>
      </c>
      <c r="P7578" t="str">
        <f t="shared" si="473"/>
        <v>Breached</v>
      </c>
      <c r="Q7578">
        <f t="shared" si="474"/>
        <v>1.5384615384615385</v>
      </c>
      <c r="R7578">
        <f t="shared" si="475"/>
        <v>19.5</v>
      </c>
    </row>
    <row r="7579" spans="1:18" x14ac:dyDescent="0.3">
      <c r="A7579" t="s">
        <v>14896</v>
      </c>
      <c r="B7579" t="s">
        <v>14897</v>
      </c>
      <c r="C7579" s="1">
        <v>46046</v>
      </c>
      <c r="D7579" s="1">
        <v>46051</v>
      </c>
      <c r="E7579" t="s">
        <v>65</v>
      </c>
      <c r="F7579" t="s">
        <v>16</v>
      </c>
      <c r="G7579" t="s">
        <v>49</v>
      </c>
      <c r="H7579" t="s">
        <v>26</v>
      </c>
      <c r="I7579" t="s">
        <v>27</v>
      </c>
      <c r="J7579" t="s">
        <v>66</v>
      </c>
      <c r="K7579">
        <v>339</v>
      </c>
      <c r="L7579">
        <v>1</v>
      </c>
      <c r="M7579">
        <v>98.6</v>
      </c>
      <c r="N7579">
        <f t="shared" si="472"/>
        <v>5</v>
      </c>
      <c r="O7579">
        <f>5</f>
        <v>5</v>
      </c>
      <c r="P7579" t="str">
        <f t="shared" si="473"/>
        <v>Met</v>
      </c>
      <c r="Q7579">
        <f t="shared" si="474"/>
        <v>0.29498525073746312</v>
      </c>
      <c r="R7579">
        <f t="shared" si="475"/>
        <v>67.8</v>
      </c>
    </row>
    <row r="7580" spans="1:18" x14ac:dyDescent="0.3">
      <c r="A7580" t="s">
        <v>14898</v>
      </c>
      <c r="B7580" t="s">
        <v>14899</v>
      </c>
      <c r="C7580" s="1">
        <v>46180</v>
      </c>
      <c r="D7580" s="1">
        <v>46187</v>
      </c>
      <c r="E7580" t="s">
        <v>37</v>
      </c>
      <c r="F7580" t="s">
        <v>16</v>
      </c>
      <c r="G7580" t="s">
        <v>93</v>
      </c>
      <c r="H7580" t="s">
        <v>56</v>
      </c>
      <c r="I7580" t="s">
        <v>33</v>
      </c>
      <c r="J7580" t="s">
        <v>74</v>
      </c>
      <c r="K7580">
        <v>489</v>
      </c>
      <c r="L7580">
        <v>5</v>
      </c>
      <c r="M7580">
        <v>93.75</v>
      </c>
      <c r="N7580">
        <f t="shared" si="472"/>
        <v>7</v>
      </c>
      <c r="O7580">
        <f>5</f>
        <v>5</v>
      </c>
      <c r="P7580" t="str">
        <f t="shared" si="473"/>
        <v>Breached</v>
      </c>
      <c r="Q7580">
        <f t="shared" si="474"/>
        <v>1.0224948875255624</v>
      </c>
      <c r="R7580">
        <f t="shared" si="475"/>
        <v>69.857142857142861</v>
      </c>
    </row>
    <row r="7581" spans="1:18" x14ac:dyDescent="0.3">
      <c r="A7581" t="s">
        <v>14900</v>
      </c>
      <c r="B7581" t="s">
        <v>1389</v>
      </c>
      <c r="C7581" s="1">
        <v>46177</v>
      </c>
      <c r="D7581" s="1">
        <v>46184</v>
      </c>
      <c r="E7581" t="s">
        <v>15</v>
      </c>
      <c r="F7581" t="s">
        <v>38</v>
      </c>
      <c r="G7581" t="s">
        <v>25</v>
      </c>
      <c r="H7581" t="s">
        <v>56</v>
      </c>
      <c r="I7581" t="s">
        <v>27</v>
      </c>
      <c r="J7581" t="s">
        <v>46</v>
      </c>
      <c r="K7581">
        <v>119</v>
      </c>
      <c r="L7581">
        <v>3</v>
      </c>
      <c r="M7581">
        <v>97.5</v>
      </c>
      <c r="N7581">
        <f t="shared" si="472"/>
        <v>7</v>
      </c>
      <c r="O7581">
        <f>5</f>
        <v>5</v>
      </c>
      <c r="P7581" t="str">
        <f t="shared" si="473"/>
        <v>Breached</v>
      </c>
      <c r="Q7581">
        <f t="shared" si="474"/>
        <v>2.5210084033613445</v>
      </c>
      <c r="R7581">
        <f t="shared" si="475"/>
        <v>17</v>
      </c>
    </row>
    <row r="7582" spans="1:18" x14ac:dyDescent="0.3">
      <c r="A7582" t="s">
        <v>14901</v>
      </c>
      <c r="B7582" t="s">
        <v>14902</v>
      </c>
      <c r="C7582" s="1">
        <v>46128</v>
      </c>
      <c r="D7582" s="1">
        <v>46132</v>
      </c>
      <c r="E7582" t="s">
        <v>15</v>
      </c>
      <c r="F7582" t="s">
        <v>24</v>
      </c>
      <c r="G7582" t="s">
        <v>32</v>
      </c>
      <c r="H7582" t="s">
        <v>18</v>
      </c>
      <c r="I7582" t="s">
        <v>33</v>
      </c>
      <c r="J7582" t="s">
        <v>34</v>
      </c>
      <c r="K7582">
        <v>214</v>
      </c>
      <c r="L7582">
        <v>3</v>
      </c>
      <c r="M7582">
        <v>96.42</v>
      </c>
      <c r="N7582">
        <f t="shared" si="472"/>
        <v>4</v>
      </c>
      <c r="O7582">
        <f>5</f>
        <v>5</v>
      </c>
      <c r="P7582" t="str">
        <f t="shared" si="473"/>
        <v>Met</v>
      </c>
      <c r="Q7582">
        <f t="shared" si="474"/>
        <v>1.4018691588785046</v>
      </c>
      <c r="R7582">
        <f t="shared" si="475"/>
        <v>53.5</v>
      </c>
    </row>
    <row r="7583" spans="1:18" x14ac:dyDescent="0.3">
      <c r="A7583" t="s">
        <v>14903</v>
      </c>
      <c r="B7583" t="s">
        <v>14904</v>
      </c>
      <c r="C7583" s="1">
        <v>46089</v>
      </c>
      <c r="D7583" s="1">
        <v>46091</v>
      </c>
      <c r="E7583" t="s">
        <v>37</v>
      </c>
      <c r="F7583" t="s">
        <v>16</v>
      </c>
      <c r="G7583" t="s">
        <v>93</v>
      </c>
      <c r="H7583" t="s">
        <v>56</v>
      </c>
      <c r="I7583" t="s">
        <v>27</v>
      </c>
      <c r="J7583" t="s">
        <v>34</v>
      </c>
      <c r="K7583">
        <v>60</v>
      </c>
      <c r="L7583">
        <v>0</v>
      </c>
      <c r="M7583">
        <v>100</v>
      </c>
      <c r="N7583">
        <f t="shared" si="472"/>
        <v>2</v>
      </c>
      <c r="O7583">
        <f>5</f>
        <v>5</v>
      </c>
      <c r="P7583" t="str">
        <f t="shared" si="473"/>
        <v>Met</v>
      </c>
      <c r="Q7583">
        <f t="shared" si="474"/>
        <v>0</v>
      </c>
      <c r="R7583">
        <f t="shared" si="475"/>
        <v>30</v>
      </c>
    </row>
    <row r="7584" spans="1:18" x14ac:dyDescent="0.3">
      <c r="A7584" t="s">
        <v>14905</v>
      </c>
      <c r="B7584" t="s">
        <v>14906</v>
      </c>
      <c r="C7584" s="1">
        <v>46064</v>
      </c>
      <c r="D7584" s="1">
        <v>46067</v>
      </c>
      <c r="E7584" t="s">
        <v>59</v>
      </c>
      <c r="F7584" t="s">
        <v>16</v>
      </c>
      <c r="G7584" t="s">
        <v>60</v>
      </c>
      <c r="H7584" t="s">
        <v>18</v>
      </c>
      <c r="I7584" t="s">
        <v>19</v>
      </c>
      <c r="J7584" t="s">
        <v>42</v>
      </c>
      <c r="K7584">
        <v>210</v>
      </c>
      <c r="L7584">
        <v>2</v>
      </c>
      <c r="M7584">
        <v>98.33</v>
      </c>
      <c r="N7584">
        <f t="shared" si="472"/>
        <v>3</v>
      </c>
      <c r="O7584">
        <f>5</f>
        <v>5</v>
      </c>
      <c r="P7584" t="str">
        <f t="shared" si="473"/>
        <v>Met</v>
      </c>
      <c r="Q7584">
        <f t="shared" si="474"/>
        <v>0.95238095238095244</v>
      </c>
      <c r="R7584">
        <f t="shared" si="475"/>
        <v>70</v>
      </c>
    </row>
    <row r="7585" spans="1:18" x14ac:dyDescent="0.3">
      <c r="A7585" t="s">
        <v>14907</v>
      </c>
      <c r="B7585" t="s">
        <v>14908</v>
      </c>
      <c r="C7585" s="1">
        <v>46141</v>
      </c>
      <c r="D7585" s="1">
        <v>46151</v>
      </c>
      <c r="E7585" t="s">
        <v>59</v>
      </c>
      <c r="F7585" t="s">
        <v>31</v>
      </c>
      <c r="G7585" t="s">
        <v>49</v>
      </c>
      <c r="H7585" t="s">
        <v>26</v>
      </c>
      <c r="I7585" t="s">
        <v>27</v>
      </c>
      <c r="J7585" t="s">
        <v>34</v>
      </c>
      <c r="K7585">
        <v>78</v>
      </c>
      <c r="L7585">
        <v>2</v>
      </c>
      <c r="M7585">
        <v>98.01</v>
      </c>
      <c r="N7585">
        <f t="shared" si="472"/>
        <v>10</v>
      </c>
      <c r="O7585">
        <f>5</f>
        <v>5</v>
      </c>
      <c r="P7585" t="str">
        <f t="shared" si="473"/>
        <v>Breached</v>
      </c>
      <c r="Q7585">
        <f t="shared" si="474"/>
        <v>2.5641025641025639</v>
      </c>
      <c r="R7585">
        <f t="shared" si="475"/>
        <v>7.8</v>
      </c>
    </row>
    <row r="7586" spans="1:18" x14ac:dyDescent="0.3">
      <c r="A7586" t="s">
        <v>14909</v>
      </c>
      <c r="B7586" t="s">
        <v>14910</v>
      </c>
      <c r="C7586" s="1">
        <v>46107</v>
      </c>
      <c r="D7586" s="1">
        <v>46109</v>
      </c>
      <c r="E7586" t="s">
        <v>37</v>
      </c>
      <c r="F7586" t="s">
        <v>45</v>
      </c>
      <c r="G7586" t="s">
        <v>17</v>
      </c>
      <c r="H7586" t="s">
        <v>18</v>
      </c>
      <c r="I7586" t="s">
        <v>19</v>
      </c>
      <c r="J7586" t="s">
        <v>20</v>
      </c>
      <c r="K7586">
        <v>43</v>
      </c>
      <c r="L7586">
        <v>1</v>
      </c>
      <c r="M7586">
        <v>98.66</v>
      </c>
      <c r="N7586">
        <f t="shared" si="472"/>
        <v>2</v>
      </c>
      <c r="O7586">
        <f>5</f>
        <v>5</v>
      </c>
      <c r="P7586" t="str">
        <f t="shared" si="473"/>
        <v>Met</v>
      </c>
      <c r="Q7586">
        <f t="shared" si="474"/>
        <v>2.3255813953488373</v>
      </c>
      <c r="R7586">
        <f t="shared" si="475"/>
        <v>21.5</v>
      </c>
    </row>
    <row r="7587" spans="1:18" x14ac:dyDescent="0.3">
      <c r="A7587" t="s">
        <v>14911</v>
      </c>
      <c r="B7587" t="s">
        <v>14912</v>
      </c>
      <c r="C7587" s="1">
        <v>46124</v>
      </c>
      <c r="D7587" s="1">
        <v>46129</v>
      </c>
      <c r="E7587" t="s">
        <v>65</v>
      </c>
      <c r="F7587" t="s">
        <v>38</v>
      </c>
      <c r="G7587" t="s">
        <v>60</v>
      </c>
      <c r="H7587" t="s">
        <v>26</v>
      </c>
      <c r="I7587" t="s">
        <v>33</v>
      </c>
      <c r="J7587" t="s">
        <v>66</v>
      </c>
      <c r="K7587">
        <v>98</v>
      </c>
      <c r="L7587">
        <v>0</v>
      </c>
      <c r="M7587">
        <v>100</v>
      </c>
      <c r="N7587">
        <f t="shared" si="472"/>
        <v>5</v>
      </c>
      <c r="O7587">
        <f>5</f>
        <v>5</v>
      </c>
      <c r="P7587" t="str">
        <f t="shared" si="473"/>
        <v>Met</v>
      </c>
      <c r="Q7587">
        <f t="shared" si="474"/>
        <v>0</v>
      </c>
      <c r="R7587">
        <f t="shared" si="475"/>
        <v>19.600000000000001</v>
      </c>
    </row>
    <row r="7588" spans="1:18" x14ac:dyDescent="0.3">
      <c r="A7588" t="s">
        <v>14913</v>
      </c>
      <c r="B7588" t="s">
        <v>14914</v>
      </c>
      <c r="C7588" s="1">
        <v>46034</v>
      </c>
      <c r="D7588" s="1">
        <v>46035</v>
      </c>
      <c r="E7588" t="s">
        <v>37</v>
      </c>
      <c r="F7588" t="s">
        <v>24</v>
      </c>
      <c r="G7588" t="s">
        <v>60</v>
      </c>
      <c r="H7588" t="s">
        <v>18</v>
      </c>
      <c r="I7588" t="s">
        <v>19</v>
      </c>
      <c r="J7588" t="s">
        <v>46</v>
      </c>
      <c r="K7588">
        <v>221</v>
      </c>
      <c r="L7588">
        <v>2</v>
      </c>
      <c r="M7588">
        <v>97.18</v>
      </c>
      <c r="N7588">
        <f t="shared" si="472"/>
        <v>1</v>
      </c>
      <c r="O7588">
        <f>5</f>
        <v>5</v>
      </c>
      <c r="P7588" t="str">
        <f t="shared" si="473"/>
        <v>Met</v>
      </c>
      <c r="Q7588">
        <f t="shared" si="474"/>
        <v>0.90497737556561098</v>
      </c>
      <c r="R7588">
        <f t="shared" si="475"/>
        <v>221</v>
      </c>
    </row>
    <row r="7589" spans="1:18" x14ac:dyDescent="0.3">
      <c r="A7589" t="s">
        <v>14915</v>
      </c>
      <c r="B7589" t="s">
        <v>14916</v>
      </c>
      <c r="C7589" s="1">
        <v>46030</v>
      </c>
      <c r="D7589" s="1">
        <v>46037</v>
      </c>
      <c r="E7589" t="s">
        <v>23</v>
      </c>
      <c r="F7589" t="s">
        <v>69</v>
      </c>
      <c r="G7589" t="s">
        <v>32</v>
      </c>
      <c r="H7589" t="s">
        <v>26</v>
      </c>
      <c r="I7589" t="s">
        <v>33</v>
      </c>
      <c r="J7589" t="s">
        <v>74</v>
      </c>
      <c r="K7589">
        <v>439</v>
      </c>
      <c r="L7589">
        <v>3</v>
      </c>
      <c r="M7589">
        <v>97.87</v>
      </c>
      <c r="N7589">
        <f t="shared" si="472"/>
        <v>7</v>
      </c>
      <c r="O7589">
        <f>5</f>
        <v>5</v>
      </c>
      <c r="P7589" t="str">
        <f t="shared" si="473"/>
        <v>Breached</v>
      </c>
      <c r="Q7589">
        <f t="shared" si="474"/>
        <v>0.68337129840546695</v>
      </c>
      <c r="R7589">
        <f t="shared" si="475"/>
        <v>62.714285714285715</v>
      </c>
    </row>
    <row r="7590" spans="1:18" x14ac:dyDescent="0.3">
      <c r="A7590" t="s">
        <v>14917</v>
      </c>
      <c r="B7590" t="s">
        <v>14918</v>
      </c>
      <c r="C7590" s="1">
        <v>46034</v>
      </c>
      <c r="D7590" s="1">
        <v>46036</v>
      </c>
      <c r="E7590" t="s">
        <v>15</v>
      </c>
      <c r="F7590" t="s">
        <v>45</v>
      </c>
      <c r="G7590" t="s">
        <v>25</v>
      </c>
      <c r="H7590" t="s">
        <v>56</v>
      </c>
      <c r="I7590" t="s">
        <v>33</v>
      </c>
      <c r="J7590" t="s">
        <v>28</v>
      </c>
      <c r="K7590">
        <v>422</v>
      </c>
      <c r="L7590">
        <v>3</v>
      </c>
      <c r="M7590">
        <v>97.59</v>
      </c>
      <c r="N7590">
        <f t="shared" si="472"/>
        <v>2</v>
      </c>
      <c r="O7590">
        <f>5</f>
        <v>5</v>
      </c>
      <c r="P7590" t="str">
        <f t="shared" si="473"/>
        <v>Met</v>
      </c>
      <c r="Q7590">
        <f t="shared" si="474"/>
        <v>0.7109004739336493</v>
      </c>
      <c r="R7590">
        <f t="shared" si="475"/>
        <v>211</v>
      </c>
    </row>
    <row r="7591" spans="1:18" x14ac:dyDescent="0.3">
      <c r="A7591" t="s">
        <v>14919</v>
      </c>
      <c r="B7591" t="s">
        <v>14920</v>
      </c>
      <c r="C7591" s="1">
        <v>46068</v>
      </c>
      <c r="D7591" s="1">
        <v>46072</v>
      </c>
      <c r="E7591" t="s">
        <v>59</v>
      </c>
      <c r="F7591" t="s">
        <v>16</v>
      </c>
      <c r="G7591" t="s">
        <v>17</v>
      </c>
      <c r="H7591" t="s">
        <v>56</v>
      </c>
      <c r="I7591" t="s">
        <v>33</v>
      </c>
      <c r="J7591" t="s">
        <v>46</v>
      </c>
      <c r="K7591">
        <v>492</v>
      </c>
      <c r="L7591">
        <v>5</v>
      </c>
      <c r="M7591">
        <v>96.68</v>
      </c>
      <c r="N7591">
        <f t="shared" si="472"/>
        <v>4</v>
      </c>
      <c r="O7591">
        <f>5</f>
        <v>5</v>
      </c>
      <c r="P7591" t="str">
        <f t="shared" si="473"/>
        <v>Met</v>
      </c>
      <c r="Q7591">
        <f t="shared" si="474"/>
        <v>1.0162601626016259</v>
      </c>
      <c r="R7591">
        <f t="shared" si="475"/>
        <v>123</v>
      </c>
    </row>
    <row r="7592" spans="1:18" x14ac:dyDescent="0.3">
      <c r="A7592" t="s">
        <v>14921</v>
      </c>
      <c r="B7592" t="s">
        <v>14922</v>
      </c>
      <c r="C7592" s="1">
        <v>46087</v>
      </c>
      <c r="D7592" s="1">
        <v>46090</v>
      </c>
      <c r="E7592" t="s">
        <v>15</v>
      </c>
      <c r="F7592" t="s">
        <v>38</v>
      </c>
      <c r="G7592" t="s">
        <v>41</v>
      </c>
      <c r="H7592" t="s">
        <v>18</v>
      </c>
      <c r="I7592" t="s">
        <v>27</v>
      </c>
      <c r="J7592" t="s">
        <v>46</v>
      </c>
      <c r="K7592">
        <v>112</v>
      </c>
      <c r="L7592">
        <v>1</v>
      </c>
      <c r="M7592">
        <v>99.25</v>
      </c>
      <c r="N7592">
        <f t="shared" si="472"/>
        <v>3</v>
      </c>
      <c r="O7592">
        <f>5</f>
        <v>5</v>
      </c>
      <c r="P7592" t="str">
        <f t="shared" si="473"/>
        <v>Met</v>
      </c>
      <c r="Q7592">
        <f t="shared" si="474"/>
        <v>0.89285714285714279</v>
      </c>
      <c r="R7592">
        <f t="shared" si="475"/>
        <v>37.333333333333336</v>
      </c>
    </row>
    <row r="7593" spans="1:18" x14ac:dyDescent="0.3">
      <c r="A7593" t="s">
        <v>14923</v>
      </c>
      <c r="B7593" t="s">
        <v>14924</v>
      </c>
      <c r="C7593" s="1">
        <v>46101</v>
      </c>
      <c r="D7593" s="1">
        <v>46103</v>
      </c>
      <c r="E7593" t="s">
        <v>15</v>
      </c>
      <c r="F7593" t="s">
        <v>45</v>
      </c>
      <c r="G7593" t="s">
        <v>93</v>
      </c>
      <c r="H7593" t="s">
        <v>56</v>
      </c>
      <c r="I7593" t="s">
        <v>19</v>
      </c>
      <c r="J7593" t="s">
        <v>74</v>
      </c>
      <c r="K7593">
        <v>317</v>
      </c>
      <c r="L7593">
        <v>5</v>
      </c>
      <c r="M7593">
        <v>96.39</v>
      </c>
      <c r="N7593">
        <f t="shared" si="472"/>
        <v>2</v>
      </c>
      <c r="O7593">
        <f>5</f>
        <v>5</v>
      </c>
      <c r="P7593" t="str">
        <f t="shared" si="473"/>
        <v>Met</v>
      </c>
      <c r="Q7593">
        <f t="shared" si="474"/>
        <v>1.5772870662460567</v>
      </c>
      <c r="R7593">
        <f t="shared" si="475"/>
        <v>158.5</v>
      </c>
    </row>
    <row r="7594" spans="1:18" x14ac:dyDescent="0.3">
      <c r="A7594" t="s">
        <v>14925</v>
      </c>
      <c r="B7594" t="s">
        <v>14926</v>
      </c>
      <c r="C7594" s="1">
        <v>46177</v>
      </c>
      <c r="D7594" s="1">
        <v>46179</v>
      </c>
      <c r="E7594" t="s">
        <v>37</v>
      </c>
      <c r="F7594" t="s">
        <v>31</v>
      </c>
      <c r="G7594" t="s">
        <v>49</v>
      </c>
      <c r="H7594" t="s">
        <v>56</v>
      </c>
      <c r="I7594" t="s">
        <v>27</v>
      </c>
      <c r="J7594" t="s">
        <v>28</v>
      </c>
      <c r="K7594">
        <v>79</v>
      </c>
      <c r="L7594">
        <v>5</v>
      </c>
      <c r="M7594">
        <v>93</v>
      </c>
      <c r="N7594">
        <f t="shared" si="472"/>
        <v>2</v>
      </c>
      <c r="O7594">
        <f>5</f>
        <v>5</v>
      </c>
      <c r="P7594" t="str">
        <f t="shared" si="473"/>
        <v>Met</v>
      </c>
      <c r="Q7594">
        <f t="shared" si="474"/>
        <v>6.3291139240506329</v>
      </c>
      <c r="R7594">
        <f t="shared" si="475"/>
        <v>39.5</v>
      </c>
    </row>
    <row r="7595" spans="1:18" x14ac:dyDescent="0.3">
      <c r="A7595" t="s">
        <v>14927</v>
      </c>
      <c r="B7595" t="s">
        <v>14928</v>
      </c>
      <c r="C7595" s="1">
        <v>46172</v>
      </c>
      <c r="D7595" s="1">
        <v>46178</v>
      </c>
      <c r="E7595" t="s">
        <v>59</v>
      </c>
      <c r="F7595" t="s">
        <v>31</v>
      </c>
      <c r="G7595" t="s">
        <v>25</v>
      </c>
      <c r="H7595" t="s">
        <v>56</v>
      </c>
      <c r="I7595" t="s">
        <v>19</v>
      </c>
      <c r="J7595" t="s">
        <v>42</v>
      </c>
      <c r="K7595">
        <v>312</v>
      </c>
      <c r="L7595">
        <v>2</v>
      </c>
      <c r="M7595">
        <v>98.88</v>
      </c>
      <c r="N7595">
        <f t="shared" si="472"/>
        <v>6</v>
      </c>
      <c r="O7595">
        <f>5</f>
        <v>5</v>
      </c>
      <c r="P7595" t="str">
        <f t="shared" si="473"/>
        <v>Breached</v>
      </c>
      <c r="Q7595">
        <f t="shared" si="474"/>
        <v>0.64102564102564097</v>
      </c>
      <c r="R7595">
        <f t="shared" si="475"/>
        <v>52</v>
      </c>
    </row>
    <row r="7596" spans="1:18" x14ac:dyDescent="0.3">
      <c r="A7596" t="s">
        <v>14929</v>
      </c>
      <c r="B7596" t="s">
        <v>14930</v>
      </c>
      <c r="C7596" s="1">
        <v>46039</v>
      </c>
      <c r="D7596" s="1">
        <v>46040</v>
      </c>
      <c r="E7596" t="s">
        <v>23</v>
      </c>
      <c r="F7596" t="s">
        <v>38</v>
      </c>
      <c r="G7596" t="s">
        <v>49</v>
      </c>
      <c r="H7596" t="s">
        <v>18</v>
      </c>
      <c r="I7596" t="s">
        <v>27</v>
      </c>
      <c r="J7596" t="s">
        <v>42</v>
      </c>
      <c r="K7596">
        <v>105</v>
      </c>
      <c r="L7596">
        <v>0</v>
      </c>
      <c r="M7596">
        <v>100</v>
      </c>
      <c r="N7596">
        <f t="shared" si="472"/>
        <v>1</v>
      </c>
      <c r="O7596">
        <f>5</f>
        <v>5</v>
      </c>
      <c r="P7596" t="str">
        <f t="shared" si="473"/>
        <v>Met</v>
      </c>
      <c r="Q7596">
        <f t="shared" si="474"/>
        <v>0</v>
      </c>
      <c r="R7596">
        <f t="shared" si="475"/>
        <v>105</v>
      </c>
    </row>
    <row r="7597" spans="1:18" x14ac:dyDescent="0.3">
      <c r="A7597" t="s">
        <v>14931</v>
      </c>
      <c r="B7597" t="s">
        <v>14932</v>
      </c>
      <c r="C7597" s="1">
        <v>46131</v>
      </c>
      <c r="D7597" s="1">
        <v>46132</v>
      </c>
      <c r="E7597" t="s">
        <v>23</v>
      </c>
      <c r="F7597" t="s">
        <v>24</v>
      </c>
      <c r="G7597" t="s">
        <v>17</v>
      </c>
      <c r="H7597" t="s">
        <v>26</v>
      </c>
      <c r="I7597" t="s">
        <v>33</v>
      </c>
      <c r="J7597" t="s">
        <v>46</v>
      </c>
      <c r="K7597">
        <v>45</v>
      </c>
      <c r="L7597">
        <v>0</v>
      </c>
      <c r="M7597">
        <v>100</v>
      </c>
      <c r="N7597">
        <f t="shared" si="472"/>
        <v>1</v>
      </c>
      <c r="O7597">
        <f>5</f>
        <v>5</v>
      </c>
      <c r="P7597" t="str">
        <f t="shared" si="473"/>
        <v>Met</v>
      </c>
      <c r="Q7597">
        <f t="shared" si="474"/>
        <v>0</v>
      </c>
      <c r="R7597">
        <f t="shared" si="475"/>
        <v>45</v>
      </c>
    </row>
    <row r="7598" spans="1:18" x14ac:dyDescent="0.3">
      <c r="A7598" t="s">
        <v>14933</v>
      </c>
      <c r="B7598" t="s">
        <v>14934</v>
      </c>
      <c r="C7598" s="1">
        <v>46142</v>
      </c>
      <c r="D7598" s="1">
        <v>46152</v>
      </c>
      <c r="E7598" t="s">
        <v>23</v>
      </c>
      <c r="F7598" t="s">
        <v>16</v>
      </c>
      <c r="G7598" t="s">
        <v>49</v>
      </c>
      <c r="H7598" t="s">
        <v>18</v>
      </c>
      <c r="I7598" t="s">
        <v>33</v>
      </c>
      <c r="J7598" t="s">
        <v>46</v>
      </c>
      <c r="K7598">
        <v>118</v>
      </c>
      <c r="L7598">
        <v>0</v>
      </c>
      <c r="M7598">
        <v>100</v>
      </c>
      <c r="N7598">
        <f t="shared" si="472"/>
        <v>10</v>
      </c>
      <c r="O7598">
        <f>5</f>
        <v>5</v>
      </c>
      <c r="P7598" t="str">
        <f t="shared" si="473"/>
        <v>Breached</v>
      </c>
      <c r="Q7598">
        <f t="shared" si="474"/>
        <v>0</v>
      </c>
      <c r="R7598">
        <f t="shared" si="475"/>
        <v>11.8</v>
      </c>
    </row>
    <row r="7599" spans="1:18" x14ac:dyDescent="0.3">
      <c r="A7599" t="s">
        <v>14935</v>
      </c>
      <c r="B7599" t="s">
        <v>14936</v>
      </c>
      <c r="C7599" s="1">
        <v>46130</v>
      </c>
      <c r="D7599" s="1">
        <v>46139</v>
      </c>
      <c r="E7599" t="s">
        <v>59</v>
      </c>
      <c r="F7599" t="s">
        <v>45</v>
      </c>
      <c r="G7599" t="s">
        <v>60</v>
      </c>
      <c r="H7599" t="s">
        <v>56</v>
      </c>
      <c r="I7599" t="s">
        <v>19</v>
      </c>
      <c r="J7599" t="s">
        <v>34</v>
      </c>
      <c r="K7599">
        <v>281</v>
      </c>
      <c r="L7599">
        <v>0</v>
      </c>
      <c r="M7599">
        <v>100</v>
      </c>
      <c r="N7599">
        <f t="shared" si="472"/>
        <v>9</v>
      </c>
      <c r="O7599">
        <f>5</f>
        <v>5</v>
      </c>
      <c r="P7599" t="str">
        <f t="shared" si="473"/>
        <v>Breached</v>
      </c>
      <c r="Q7599">
        <f t="shared" si="474"/>
        <v>0</v>
      </c>
      <c r="R7599">
        <f t="shared" si="475"/>
        <v>31.222222222222221</v>
      </c>
    </row>
    <row r="7600" spans="1:18" x14ac:dyDescent="0.3">
      <c r="A7600" t="s">
        <v>14937</v>
      </c>
      <c r="B7600" t="s">
        <v>14938</v>
      </c>
      <c r="C7600" s="1">
        <v>46147</v>
      </c>
      <c r="D7600" s="1">
        <v>46153</v>
      </c>
      <c r="E7600" t="s">
        <v>65</v>
      </c>
      <c r="F7600" t="s">
        <v>31</v>
      </c>
      <c r="G7600" t="s">
        <v>49</v>
      </c>
      <c r="H7600" t="s">
        <v>18</v>
      </c>
      <c r="I7600" t="s">
        <v>27</v>
      </c>
      <c r="J7600" t="s">
        <v>66</v>
      </c>
      <c r="K7600">
        <v>440</v>
      </c>
      <c r="L7600">
        <v>1</v>
      </c>
      <c r="M7600">
        <v>98.7</v>
      </c>
      <c r="N7600">
        <f t="shared" si="472"/>
        <v>6</v>
      </c>
      <c r="O7600">
        <f>5</f>
        <v>5</v>
      </c>
      <c r="P7600" t="str">
        <f t="shared" si="473"/>
        <v>Breached</v>
      </c>
      <c r="Q7600">
        <f t="shared" si="474"/>
        <v>0.22727272727272727</v>
      </c>
      <c r="R7600">
        <f t="shared" si="475"/>
        <v>73.333333333333329</v>
      </c>
    </row>
    <row r="7601" spans="1:18" x14ac:dyDescent="0.3">
      <c r="A7601" t="s">
        <v>14939</v>
      </c>
      <c r="B7601" t="s">
        <v>14940</v>
      </c>
      <c r="C7601" s="1">
        <v>46112</v>
      </c>
      <c r="D7601" s="1">
        <v>46116</v>
      </c>
      <c r="E7601" t="s">
        <v>59</v>
      </c>
      <c r="F7601" t="s">
        <v>24</v>
      </c>
      <c r="G7601" t="s">
        <v>32</v>
      </c>
      <c r="H7601" t="s">
        <v>26</v>
      </c>
      <c r="I7601" t="s">
        <v>27</v>
      </c>
      <c r="J7601" t="s">
        <v>20</v>
      </c>
      <c r="K7601">
        <v>486</v>
      </c>
      <c r="L7601">
        <v>2</v>
      </c>
      <c r="M7601">
        <v>97.54</v>
      </c>
      <c r="N7601">
        <f t="shared" si="472"/>
        <v>4</v>
      </c>
      <c r="O7601">
        <f>5</f>
        <v>5</v>
      </c>
      <c r="P7601" t="str">
        <f t="shared" si="473"/>
        <v>Met</v>
      </c>
      <c r="Q7601">
        <f t="shared" si="474"/>
        <v>0.41152263374485598</v>
      </c>
      <c r="R7601">
        <f t="shared" si="475"/>
        <v>121.5</v>
      </c>
    </row>
    <row r="7602" spans="1:18" x14ac:dyDescent="0.3">
      <c r="A7602" t="s">
        <v>14941</v>
      </c>
      <c r="B7602" t="s">
        <v>14942</v>
      </c>
      <c r="C7602" s="1">
        <v>46049</v>
      </c>
      <c r="D7602" s="1">
        <v>46055</v>
      </c>
      <c r="E7602" t="s">
        <v>15</v>
      </c>
      <c r="F7602" t="s">
        <v>38</v>
      </c>
      <c r="G7602" t="s">
        <v>17</v>
      </c>
      <c r="H7602" t="s">
        <v>26</v>
      </c>
      <c r="I7602" t="s">
        <v>33</v>
      </c>
      <c r="J7602" t="s">
        <v>20</v>
      </c>
      <c r="K7602">
        <v>73</v>
      </c>
      <c r="L7602">
        <v>5</v>
      </c>
      <c r="M7602">
        <v>96.71</v>
      </c>
      <c r="N7602">
        <f t="shared" si="472"/>
        <v>6</v>
      </c>
      <c r="O7602">
        <f>5</f>
        <v>5</v>
      </c>
      <c r="P7602" t="str">
        <f t="shared" si="473"/>
        <v>Breached</v>
      </c>
      <c r="Q7602">
        <f t="shared" si="474"/>
        <v>6.8493150684931505</v>
      </c>
      <c r="R7602">
        <f t="shared" si="475"/>
        <v>12.166666666666666</v>
      </c>
    </row>
    <row r="7603" spans="1:18" x14ac:dyDescent="0.3">
      <c r="A7603" t="s">
        <v>14943</v>
      </c>
      <c r="B7603" t="s">
        <v>14944</v>
      </c>
      <c r="C7603" s="1">
        <v>46128</v>
      </c>
      <c r="D7603" s="1">
        <v>46132</v>
      </c>
      <c r="E7603" t="s">
        <v>37</v>
      </c>
      <c r="F7603" t="s">
        <v>16</v>
      </c>
      <c r="G7603" t="s">
        <v>17</v>
      </c>
      <c r="H7603" t="s">
        <v>18</v>
      </c>
      <c r="I7603" t="s">
        <v>19</v>
      </c>
      <c r="J7603" t="s">
        <v>53</v>
      </c>
      <c r="K7603">
        <v>195</v>
      </c>
      <c r="L7603">
        <v>2</v>
      </c>
      <c r="M7603">
        <v>98.75</v>
      </c>
      <c r="N7603">
        <f t="shared" si="472"/>
        <v>4</v>
      </c>
      <c r="O7603">
        <f>5</f>
        <v>5</v>
      </c>
      <c r="P7603" t="str">
        <f t="shared" si="473"/>
        <v>Met</v>
      </c>
      <c r="Q7603">
        <f t="shared" si="474"/>
        <v>1.0256410256410255</v>
      </c>
      <c r="R7603">
        <f t="shared" si="475"/>
        <v>48.75</v>
      </c>
    </row>
    <row r="7604" spans="1:18" x14ac:dyDescent="0.3">
      <c r="A7604" t="s">
        <v>14945</v>
      </c>
      <c r="B7604" t="s">
        <v>14946</v>
      </c>
      <c r="C7604" s="1">
        <v>46105</v>
      </c>
      <c r="D7604" s="1">
        <v>46108</v>
      </c>
      <c r="E7604" t="s">
        <v>65</v>
      </c>
      <c r="F7604" t="s">
        <v>38</v>
      </c>
      <c r="G7604" t="s">
        <v>60</v>
      </c>
      <c r="H7604" t="s">
        <v>56</v>
      </c>
      <c r="I7604" t="s">
        <v>19</v>
      </c>
      <c r="J7604" t="s">
        <v>74</v>
      </c>
      <c r="K7604">
        <v>268</v>
      </c>
      <c r="L7604">
        <v>1</v>
      </c>
      <c r="M7604">
        <v>99.27</v>
      </c>
      <c r="N7604">
        <f t="shared" si="472"/>
        <v>3</v>
      </c>
      <c r="O7604">
        <f>5</f>
        <v>5</v>
      </c>
      <c r="P7604" t="str">
        <f t="shared" si="473"/>
        <v>Met</v>
      </c>
      <c r="Q7604">
        <f t="shared" si="474"/>
        <v>0.37313432835820892</v>
      </c>
      <c r="R7604">
        <f t="shared" si="475"/>
        <v>89.333333333333329</v>
      </c>
    </row>
    <row r="7605" spans="1:18" x14ac:dyDescent="0.3">
      <c r="A7605" t="s">
        <v>14947</v>
      </c>
      <c r="B7605" t="s">
        <v>14948</v>
      </c>
      <c r="C7605" s="1">
        <v>46172</v>
      </c>
      <c r="D7605" s="1">
        <v>46173</v>
      </c>
      <c r="E7605" t="s">
        <v>23</v>
      </c>
      <c r="F7605" t="s">
        <v>45</v>
      </c>
      <c r="G7605" t="s">
        <v>52</v>
      </c>
      <c r="H7605" t="s">
        <v>26</v>
      </c>
      <c r="I7605" t="s">
        <v>19</v>
      </c>
      <c r="J7605" t="s">
        <v>34</v>
      </c>
      <c r="K7605">
        <v>92</v>
      </c>
      <c r="L7605">
        <v>1</v>
      </c>
      <c r="M7605">
        <v>98.71</v>
      </c>
      <c r="N7605">
        <f t="shared" si="472"/>
        <v>1</v>
      </c>
      <c r="O7605">
        <f>5</f>
        <v>5</v>
      </c>
      <c r="P7605" t="str">
        <f t="shared" si="473"/>
        <v>Met</v>
      </c>
      <c r="Q7605">
        <f t="shared" si="474"/>
        <v>1.0869565217391304</v>
      </c>
      <c r="R7605">
        <f t="shared" si="475"/>
        <v>92</v>
      </c>
    </row>
    <row r="7606" spans="1:18" x14ac:dyDescent="0.3">
      <c r="A7606" t="s">
        <v>14949</v>
      </c>
      <c r="B7606" t="s">
        <v>14950</v>
      </c>
      <c r="C7606" s="1">
        <v>46170</v>
      </c>
      <c r="D7606" s="1">
        <v>46173</v>
      </c>
      <c r="E7606" t="s">
        <v>23</v>
      </c>
      <c r="F7606" t="s">
        <v>69</v>
      </c>
      <c r="G7606" t="s">
        <v>52</v>
      </c>
      <c r="H7606" t="s">
        <v>26</v>
      </c>
      <c r="I7606" t="s">
        <v>19</v>
      </c>
      <c r="J7606" t="s">
        <v>66</v>
      </c>
      <c r="K7606">
        <v>423</v>
      </c>
      <c r="L7606">
        <v>2</v>
      </c>
      <c r="M7606">
        <v>97.65</v>
      </c>
      <c r="N7606">
        <f t="shared" si="472"/>
        <v>3</v>
      </c>
      <c r="O7606">
        <f>5</f>
        <v>5</v>
      </c>
      <c r="P7606" t="str">
        <f t="shared" si="473"/>
        <v>Met</v>
      </c>
      <c r="Q7606">
        <f t="shared" si="474"/>
        <v>0.4728132387706856</v>
      </c>
      <c r="R7606">
        <f t="shared" si="475"/>
        <v>141</v>
      </c>
    </row>
    <row r="7607" spans="1:18" x14ac:dyDescent="0.3">
      <c r="A7607" t="s">
        <v>14951</v>
      </c>
      <c r="B7607" t="s">
        <v>14952</v>
      </c>
      <c r="C7607" s="1">
        <v>46063</v>
      </c>
      <c r="D7607" s="1">
        <v>46073</v>
      </c>
      <c r="E7607" t="s">
        <v>59</v>
      </c>
      <c r="F7607" t="s">
        <v>45</v>
      </c>
      <c r="G7607" t="s">
        <v>41</v>
      </c>
      <c r="H7607" t="s">
        <v>18</v>
      </c>
      <c r="I7607" t="s">
        <v>27</v>
      </c>
      <c r="J7607" t="s">
        <v>53</v>
      </c>
      <c r="K7607">
        <v>344</v>
      </c>
      <c r="L7607">
        <v>1</v>
      </c>
      <c r="M7607">
        <v>98.89</v>
      </c>
      <c r="N7607">
        <f t="shared" si="472"/>
        <v>10</v>
      </c>
      <c r="O7607">
        <f>5</f>
        <v>5</v>
      </c>
      <c r="P7607" t="str">
        <f t="shared" si="473"/>
        <v>Breached</v>
      </c>
      <c r="Q7607">
        <f t="shared" si="474"/>
        <v>0.29069767441860467</v>
      </c>
      <c r="R7607">
        <f t="shared" si="475"/>
        <v>34.4</v>
      </c>
    </row>
    <row r="7608" spans="1:18" x14ac:dyDescent="0.3">
      <c r="A7608" t="s">
        <v>14953</v>
      </c>
      <c r="B7608" t="s">
        <v>14954</v>
      </c>
      <c r="C7608" s="1">
        <v>46162</v>
      </c>
      <c r="D7608" s="1">
        <v>46171</v>
      </c>
      <c r="E7608" t="s">
        <v>23</v>
      </c>
      <c r="F7608" t="s">
        <v>45</v>
      </c>
      <c r="G7608" t="s">
        <v>93</v>
      </c>
      <c r="H7608" t="s">
        <v>18</v>
      </c>
      <c r="I7608" t="s">
        <v>33</v>
      </c>
      <c r="J7608" t="s">
        <v>53</v>
      </c>
      <c r="K7608">
        <v>282</v>
      </c>
      <c r="L7608">
        <v>5</v>
      </c>
      <c r="M7608">
        <v>94.37</v>
      </c>
      <c r="N7608">
        <f t="shared" si="472"/>
        <v>9</v>
      </c>
      <c r="O7608">
        <f>5</f>
        <v>5</v>
      </c>
      <c r="P7608" t="str">
        <f t="shared" si="473"/>
        <v>Breached</v>
      </c>
      <c r="Q7608">
        <f t="shared" si="474"/>
        <v>1.773049645390071</v>
      </c>
      <c r="R7608">
        <f t="shared" si="475"/>
        <v>31.333333333333332</v>
      </c>
    </row>
    <row r="7609" spans="1:18" x14ac:dyDescent="0.3">
      <c r="A7609" t="s">
        <v>14955</v>
      </c>
      <c r="B7609" t="s">
        <v>3975</v>
      </c>
      <c r="C7609" s="1">
        <v>46095</v>
      </c>
      <c r="D7609" s="1">
        <v>46099</v>
      </c>
      <c r="E7609" t="s">
        <v>15</v>
      </c>
      <c r="F7609" t="s">
        <v>24</v>
      </c>
      <c r="G7609" t="s">
        <v>25</v>
      </c>
      <c r="H7609" t="s">
        <v>26</v>
      </c>
      <c r="I7609" t="s">
        <v>19</v>
      </c>
      <c r="J7609" t="s">
        <v>28</v>
      </c>
      <c r="K7609">
        <v>60</v>
      </c>
      <c r="L7609">
        <v>1</v>
      </c>
      <c r="M7609">
        <v>99.37</v>
      </c>
      <c r="N7609">
        <f t="shared" si="472"/>
        <v>4</v>
      </c>
      <c r="O7609">
        <f>5</f>
        <v>5</v>
      </c>
      <c r="P7609" t="str">
        <f t="shared" si="473"/>
        <v>Met</v>
      </c>
      <c r="Q7609">
        <f t="shared" si="474"/>
        <v>1.6666666666666667</v>
      </c>
      <c r="R7609">
        <f t="shared" si="475"/>
        <v>15</v>
      </c>
    </row>
    <row r="7610" spans="1:18" x14ac:dyDescent="0.3">
      <c r="A7610" t="s">
        <v>14956</v>
      </c>
      <c r="B7610" t="s">
        <v>14957</v>
      </c>
      <c r="C7610" s="1">
        <v>46156</v>
      </c>
      <c r="D7610" s="1">
        <v>46163</v>
      </c>
      <c r="E7610" t="s">
        <v>65</v>
      </c>
      <c r="F7610" t="s">
        <v>45</v>
      </c>
      <c r="G7610" t="s">
        <v>17</v>
      </c>
      <c r="H7610" t="s">
        <v>18</v>
      </c>
      <c r="I7610" t="s">
        <v>27</v>
      </c>
      <c r="J7610" t="s">
        <v>34</v>
      </c>
      <c r="K7610">
        <v>424</v>
      </c>
      <c r="L7610">
        <v>1</v>
      </c>
      <c r="M7610">
        <v>98.54</v>
      </c>
      <c r="N7610">
        <f t="shared" si="472"/>
        <v>7</v>
      </c>
      <c r="O7610">
        <f>5</f>
        <v>5</v>
      </c>
      <c r="P7610" t="str">
        <f t="shared" si="473"/>
        <v>Breached</v>
      </c>
      <c r="Q7610">
        <f t="shared" si="474"/>
        <v>0.23584905660377359</v>
      </c>
      <c r="R7610">
        <f t="shared" si="475"/>
        <v>60.571428571428569</v>
      </c>
    </row>
    <row r="7611" spans="1:18" x14ac:dyDescent="0.3">
      <c r="A7611" t="s">
        <v>14958</v>
      </c>
      <c r="B7611" t="s">
        <v>14959</v>
      </c>
      <c r="C7611" s="1">
        <v>46199</v>
      </c>
      <c r="D7611" s="1">
        <v>46205</v>
      </c>
      <c r="E7611" t="s">
        <v>15</v>
      </c>
      <c r="F7611" t="s">
        <v>24</v>
      </c>
      <c r="G7611" t="s">
        <v>25</v>
      </c>
      <c r="H7611" t="s">
        <v>18</v>
      </c>
      <c r="I7611" t="s">
        <v>33</v>
      </c>
      <c r="J7611" t="s">
        <v>74</v>
      </c>
      <c r="K7611">
        <v>92</v>
      </c>
      <c r="L7611">
        <v>0</v>
      </c>
      <c r="M7611">
        <v>100</v>
      </c>
      <c r="N7611">
        <f t="shared" si="472"/>
        <v>6</v>
      </c>
      <c r="O7611">
        <f>5</f>
        <v>5</v>
      </c>
      <c r="P7611" t="str">
        <f t="shared" si="473"/>
        <v>Breached</v>
      </c>
      <c r="Q7611">
        <f t="shared" si="474"/>
        <v>0</v>
      </c>
      <c r="R7611">
        <f t="shared" si="475"/>
        <v>15.333333333333334</v>
      </c>
    </row>
    <row r="7612" spans="1:18" x14ac:dyDescent="0.3">
      <c r="A7612" t="s">
        <v>14960</v>
      </c>
      <c r="B7612" t="s">
        <v>14961</v>
      </c>
      <c r="C7612" s="1">
        <v>46083</v>
      </c>
      <c r="D7612" s="1">
        <v>46086</v>
      </c>
      <c r="E7612" t="s">
        <v>23</v>
      </c>
      <c r="F7612" t="s">
        <v>31</v>
      </c>
      <c r="G7612" t="s">
        <v>60</v>
      </c>
      <c r="H7612" t="s">
        <v>26</v>
      </c>
      <c r="I7612" t="s">
        <v>27</v>
      </c>
      <c r="J7612" t="s">
        <v>42</v>
      </c>
      <c r="K7612">
        <v>285</v>
      </c>
      <c r="L7612">
        <v>3</v>
      </c>
      <c r="M7612">
        <v>97.5</v>
      </c>
      <c r="N7612">
        <f t="shared" si="472"/>
        <v>3</v>
      </c>
      <c r="O7612">
        <f>5</f>
        <v>5</v>
      </c>
      <c r="P7612" t="str">
        <f t="shared" si="473"/>
        <v>Met</v>
      </c>
      <c r="Q7612">
        <f t="shared" si="474"/>
        <v>1.0526315789473684</v>
      </c>
      <c r="R7612">
        <f t="shared" si="475"/>
        <v>95</v>
      </c>
    </row>
    <row r="7613" spans="1:18" x14ac:dyDescent="0.3">
      <c r="A7613" t="s">
        <v>14962</v>
      </c>
      <c r="B7613" t="s">
        <v>14963</v>
      </c>
      <c r="C7613" s="1">
        <v>46082</v>
      </c>
      <c r="D7613" s="1">
        <v>46088</v>
      </c>
      <c r="E7613" t="s">
        <v>65</v>
      </c>
      <c r="F7613" t="s">
        <v>24</v>
      </c>
      <c r="G7613" t="s">
        <v>60</v>
      </c>
      <c r="H7613" t="s">
        <v>26</v>
      </c>
      <c r="I7613" t="s">
        <v>27</v>
      </c>
      <c r="J7613" t="s">
        <v>20</v>
      </c>
      <c r="K7613">
        <v>327</v>
      </c>
      <c r="L7613">
        <v>3</v>
      </c>
      <c r="M7613">
        <v>97.03</v>
      </c>
      <c r="N7613">
        <f t="shared" si="472"/>
        <v>6</v>
      </c>
      <c r="O7613">
        <f>5</f>
        <v>5</v>
      </c>
      <c r="P7613" t="str">
        <f t="shared" si="473"/>
        <v>Breached</v>
      </c>
      <c r="Q7613">
        <f t="shared" si="474"/>
        <v>0.91743119266055051</v>
      </c>
      <c r="R7613">
        <f t="shared" si="475"/>
        <v>54.5</v>
      </c>
    </row>
    <row r="7614" spans="1:18" x14ac:dyDescent="0.3">
      <c r="A7614" t="s">
        <v>14964</v>
      </c>
      <c r="B7614" t="s">
        <v>14965</v>
      </c>
      <c r="C7614" s="1">
        <v>46196</v>
      </c>
      <c r="D7614" s="1">
        <v>46202</v>
      </c>
      <c r="E7614" t="s">
        <v>15</v>
      </c>
      <c r="F7614" t="s">
        <v>38</v>
      </c>
      <c r="G7614" t="s">
        <v>49</v>
      </c>
      <c r="H7614" t="s">
        <v>56</v>
      </c>
      <c r="I7614" t="s">
        <v>19</v>
      </c>
      <c r="J7614" t="s">
        <v>28</v>
      </c>
      <c r="K7614">
        <v>393</v>
      </c>
      <c r="L7614">
        <v>5</v>
      </c>
      <c r="M7614">
        <v>93.91</v>
      </c>
      <c r="N7614">
        <f t="shared" si="472"/>
        <v>6</v>
      </c>
      <c r="O7614">
        <f>5</f>
        <v>5</v>
      </c>
      <c r="P7614" t="str">
        <f t="shared" si="473"/>
        <v>Breached</v>
      </c>
      <c r="Q7614">
        <f t="shared" si="474"/>
        <v>1.2722646310432568</v>
      </c>
      <c r="R7614">
        <f t="shared" si="475"/>
        <v>65.5</v>
      </c>
    </row>
    <row r="7615" spans="1:18" x14ac:dyDescent="0.3">
      <c r="A7615" t="s">
        <v>14966</v>
      </c>
      <c r="B7615" t="s">
        <v>14967</v>
      </c>
      <c r="C7615" s="1">
        <v>46070</v>
      </c>
      <c r="D7615" s="1">
        <v>46071</v>
      </c>
      <c r="E7615" t="s">
        <v>37</v>
      </c>
      <c r="F7615" t="s">
        <v>16</v>
      </c>
      <c r="G7615" t="s">
        <v>17</v>
      </c>
      <c r="H7615" t="s">
        <v>18</v>
      </c>
      <c r="I7615" t="s">
        <v>33</v>
      </c>
      <c r="J7615" t="s">
        <v>20</v>
      </c>
      <c r="K7615">
        <v>136</v>
      </c>
      <c r="L7615">
        <v>4</v>
      </c>
      <c r="M7615">
        <v>95.54</v>
      </c>
      <c r="N7615">
        <f t="shared" si="472"/>
        <v>1</v>
      </c>
      <c r="O7615">
        <f>5</f>
        <v>5</v>
      </c>
      <c r="P7615" t="str">
        <f t="shared" si="473"/>
        <v>Met</v>
      </c>
      <c r="Q7615">
        <f t="shared" si="474"/>
        <v>2.9411764705882351</v>
      </c>
      <c r="R7615">
        <f t="shared" si="475"/>
        <v>136</v>
      </c>
    </row>
    <row r="7616" spans="1:18" x14ac:dyDescent="0.3">
      <c r="A7616" t="s">
        <v>14968</v>
      </c>
      <c r="B7616" t="s">
        <v>14969</v>
      </c>
      <c r="C7616" s="1">
        <v>46193</v>
      </c>
      <c r="D7616" s="1">
        <v>46198</v>
      </c>
      <c r="E7616" t="s">
        <v>23</v>
      </c>
      <c r="F7616" t="s">
        <v>31</v>
      </c>
      <c r="G7616" t="s">
        <v>93</v>
      </c>
      <c r="H7616" t="s">
        <v>56</v>
      </c>
      <c r="I7616" t="s">
        <v>33</v>
      </c>
      <c r="J7616" t="s">
        <v>34</v>
      </c>
      <c r="K7616">
        <v>291</v>
      </c>
      <c r="L7616">
        <v>3</v>
      </c>
      <c r="M7616">
        <v>97.85</v>
      </c>
      <c r="N7616">
        <f t="shared" si="472"/>
        <v>5</v>
      </c>
      <c r="O7616">
        <f>5</f>
        <v>5</v>
      </c>
      <c r="P7616" t="str">
        <f t="shared" si="473"/>
        <v>Met</v>
      </c>
      <c r="Q7616">
        <f t="shared" si="474"/>
        <v>1.0309278350515463</v>
      </c>
      <c r="R7616">
        <f t="shared" si="475"/>
        <v>58.2</v>
      </c>
    </row>
    <row r="7617" spans="1:18" x14ac:dyDescent="0.3">
      <c r="A7617" t="s">
        <v>14970</v>
      </c>
      <c r="B7617" t="s">
        <v>6401</v>
      </c>
      <c r="C7617" s="1">
        <v>46033</v>
      </c>
      <c r="D7617" s="1">
        <v>46039</v>
      </c>
      <c r="E7617" t="s">
        <v>15</v>
      </c>
      <c r="F7617" t="s">
        <v>69</v>
      </c>
      <c r="G7617" t="s">
        <v>93</v>
      </c>
      <c r="H7617" t="s">
        <v>18</v>
      </c>
      <c r="I7617" t="s">
        <v>19</v>
      </c>
      <c r="J7617" t="s">
        <v>34</v>
      </c>
      <c r="K7617">
        <v>411</v>
      </c>
      <c r="L7617">
        <v>2</v>
      </c>
      <c r="M7617">
        <v>98.34</v>
      </c>
      <c r="N7617">
        <f t="shared" si="472"/>
        <v>6</v>
      </c>
      <c r="O7617">
        <f>5</f>
        <v>5</v>
      </c>
      <c r="P7617" t="str">
        <f t="shared" si="473"/>
        <v>Breached</v>
      </c>
      <c r="Q7617">
        <f t="shared" si="474"/>
        <v>0.48661800486618007</v>
      </c>
      <c r="R7617">
        <f t="shared" si="475"/>
        <v>68.5</v>
      </c>
    </row>
    <row r="7618" spans="1:18" x14ac:dyDescent="0.3">
      <c r="A7618" t="s">
        <v>14971</v>
      </c>
      <c r="B7618" t="s">
        <v>14972</v>
      </c>
      <c r="C7618" s="1">
        <v>46038</v>
      </c>
      <c r="D7618" s="1">
        <v>46047</v>
      </c>
      <c r="E7618" t="s">
        <v>59</v>
      </c>
      <c r="F7618" t="s">
        <v>69</v>
      </c>
      <c r="G7618" t="s">
        <v>25</v>
      </c>
      <c r="H7618" t="s">
        <v>18</v>
      </c>
      <c r="I7618" t="s">
        <v>19</v>
      </c>
      <c r="J7618" t="s">
        <v>20</v>
      </c>
      <c r="K7618">
        <v>95</v>
      </c>
      <c r="L7618">
        <v>1</v>
      </c>
      <c r="M7618">
        <v>98.65</v>
      </c>
      <c r="N7618">
        <f t="shared" si="472"/>
        <v>9</v>
      </c>
      <c r="O7618">
        <f>5</f>
        <v>5</v>
      </c>
      <c r="P7618" t="str">
        <f t="shared" si="473"/>
        <v>Breached</v>
      </c>
      <c r="Q7618">
        <f t="shared" si="474"/>
        <v>1.0526315789473684</v>
      </c>
      <c r="R7618">
        <f t="shared" si="475"/>
        <v>10.555555555555555</v>
      </c>
    </row>
    <row r="7619" spans="1:18" x14ac:dyDescent="0.3">
      <c r="A7619" t="s">
        <v>14973</v>
      </c>
      <c r="B7619" t="s">
        <v>7218</v>
      </c>
      <c r="C7619" s="1">
        <v>46179</v>
      </c>
      <c r="D7619" s="1">
        <v>46183</v>
      </c>
      <c r="E7619" t="s">
        <v>37</v>
      </c>
      <c r="F7619" t="s">
        <v>38</v>
      </c>
      <c r="G7619" t="s">
        <v>49</v>
      </c>
      <c r="H7619" t="s">
        <v>18</v>
      </c>
      <c r="I7619" t="s">
        <v>27</v>
      </c>
      <c r="J7619" t="s">
        <v>53</v>
      </c>
      <c r="K7619">
        <v>337</v>
      </c>
      <c r="L7619">
        <v>1</v>
      </c>
      <c r="M7619">
        <v>98.75</v>
      </c>
      <c r="N7619">
        <f t="shared" ref="N7619:N7682" si="476">D7619-C7619</f>
        <v>4</v>
      </c>
      <c r="O7619">
        <f>5</f>
        <v>5</v>
      </c>
      <c r="P7619" t="str">
        <f t="shared" ref="P7619:P7682" si="477">IF(N7619&lt;=O7619,"Met","Breached")</f>
        <v>Met</v>
      </c>
      <c r="Q7619">
        <f t="shared" ref="Q7619:Q7682" si="478">(L7619/K7619)*100</f>
        <v>0.29673590504451042</v>
      </c>
      <c r="R7619">
        <f t="shared" ref="R7619:R7682" si="479">(K7619/N7619)</f>
        <v>84.25</v>
      </c>
    </row>
    <row r="7620" spans="1:18" x14ac:dyDescent="0.3">
      <c r="A7620" t="s">
        <v>14974</v>
      </c>
      <c r="B7620" t="s">
        <v>12710</v>
      </c>
      <c r="C7620" s="1">
        <v>46137</v>
      </c>
      <c r="D7620" s="1">
        <v>46144</v>
      </c>
      <c r="E7620" t="s">
        <v>23</v>
      </c>
      <c r="F7620" t="s">
        <v>38</v>
      </c>
      <c r="G7620" t="s">
        <v>25</v>
      </c>
      <c r="H7620" t="s">
        <v>18</v>
      </c>
      <c r="I7620" t="s">
        <v>33</v>
      </c>
      <c r="J7620" t="s">
        <v>66</v>
      </c>
      <c r="K7620">
        <v>189</v>
      </c>
      <c r="L7620">
        <v>0</v>
      </c>
      <c r="M7620">
        <v>100</v>
      </c>
      <c r="N7620">
        <f t="shared" si="476"/>
        <v>7</v>
      </c>
      <c r="O7620">
        <f>5</f>
        <v>5</v>
      </c>
      <c r="P7620" t="str">
        <f t="shared" si="477"/>
        <v>Breached</v>
      </c>
      <c r="Q7620">
        <f t="shared" si="478"/>
        <v>0</v>
      </c>
      <c r="R7620">
        <f t="shared" si="479"/>
        <v>27</v>
      </c>
    </row>
    <row r="7621" spans="1:18" x14ac:dyDescent="0.3">
      <c r="A7621" t="s">
        <v>14975</v>
      </c>
      <c r="B7621" t="s">
        <v>14976</v>
      </c>
      <c r="C7621" s="1">
        <v>46144</v>
      </c>
      <c r="D7621" s="1">
        <v>46153</v>
      </c>
      <c r="E7621" t="s">
        <v>65</v>
      </c>
      <c r="F7621" t="s">
        <v>45</v>
      </c>
      <c r="G7621" t="s">
        <v>49</v>
      </c>
      <c r="H7621" t="s">
        <v>18</v>
      </c>
      <c r="I7621" t="s">
        <v>19</v>
      </c>
      <c r="J7621" t="s">
        <v>74</v>
      </c>
      <c r="K7621">
        <v>204</v>
      </c>
      <c r="L7621">
        <v>5</v>
      </c>
      <c r="M7621">
        <v>96.44</v>
      </c>
      <c r="N7621">
        <f t="shared" si="476"/>
        <v>9</v>
      </c>
      <c r="O7621">
        <f>5</f>
        <v>5</v>
      </c>
      <c r="P7621" t="str">
        <f t="shared" si="477"/>
        <v>Breached</v>
      </c>
      <c r="Q7621">
        <f t="shared" si="478"/>
        <v>2.4509803921568629</v>
      </c>
      <c r="R7621">
        <f t="shared" si="479"/>
        <v>22.666666666666668</v>
      </c>
    </row>
    <row r="7622" spans="1:18" x14ac:dyDescent="0.3">
      <c r="A7622" t="s">
        <v>14977</v>
      </c>
      <c r="B7622" t="s">
        <v>14978</v>
      </c>
      <c r="C7622" s="1">
        <v>46071</v>
      </c>
      <c r="D7622" s="1">
        <v>46076</v>
      </c>
      <c r="E7622" t="s">
        <v>15</v>
      </c>
      <c r="F7622" t="s">
        <v>69</v>
      </c>
      <c r="G7622" t="s">
        <v>25</v>
      </c>
      <c r="H7622" t="s">
        <v>56</v>
      </c>
      <c r="I7622" t="s">
        <v>19</v>
      </c>
      <c r="J7622" t="s">
        <v>74</v>
      </c>
      <c r="K7622">
        <v>77</v>
      </c>
      <c r="L7622">
        <v>2</v>
      </c>
      <c r="M7622">
        <v>98.75</v>
      </c>
      <c r="N7622">
        <f t="shared" si="476"/>
        <v>5</v>
      </c>
      <c r="O7622">
        <f>5</f>
        <v>5</v>
      </c>
      <c r="P7622" t="str">
        <f t="shared" si="477"/>
        <v>Met</v>
      </c>
      <c r="Q7622">
        <f t="shared" si="478"/>
        <v>2.5974025974025974</v>
      </c>
      <c r="R7622">
        <f t="shared" si="479"/>
        <v>15.4</v>
      </c>
    </row>
    <row r="7623" spans="1:18" x14ac:dyDescent="0.3">
      <c r="A7623" t="s">
        <v>14979</v>
      </c>
      <c r="B7623" t="s">
        <v>14980</v>
      </c>
      <c r="C7623" s="1">
        <v>46060</v>
      </c>
      <c r="D7623" s="1">
        <v>46065</v>
      </c>
      <c r="E7623" t="s">
        <v>23</v>
      </c>
      <c r="F7623" t="s">
        <v>38</v>
      </c>
      <c r="G7623" t="s">
        <v>17</v>
      </c>
      <c r="H7623" t="s">
        <v>56</v>
      </c>
      <c r="I7623" t="s">
        <v>33</v>
      </c>
      <c r="J7623" t="s">
        <v>46</v>
      </c>
      <c r="K7623">
        <v>458</v>
      </c>
      <c r="L7623">
        <v>5</v>
      </c>
      <c r="M7623">
        <v>96.1</v>
      </c>
      <c r="N7623">
        <f t="shared" si="476"/>
        <v>5</v>
      </c>
      <c r="O7623">
        <f>5</f>
        <v>5</v>
      </c>
      <c r="P7623" t="str">
        <f t="shared" si="477"/>
        <v>Met</v>
      </c>
      <c r="Q7623">
        <f t="shared" si="478"/>
        <v>1.0917030567685588</v>
      </c>
      <c r="R7623">
        <f t="shared" si="479"/>
        <v>91.6</v>
      </c>
    </row>
    <row r="7624" spans="1:18" x14ac:dyDescent="0.3">
      <c r="A7624" t="s">
        <v>14981</v>
      </c>
      <c r="B7624" t="s">
        <v>14982</v>
      </c>
      <c r="C7624" s="1">
        <v>46166</v>
      </c>
      <c r="D7624" s="1">
        <v>46168</v>
      </c>
      <c r="E7624" t="s">
        <v>59</v>
      </c>
      <c r="F7624" t="s">
        <v>16</v>
      </c>
      <c r="G7624" t="s">
        <v>25</v>
      </c>
      <c r="H7624" t="s">
        <v>56</v>
      </c>
      <c r="I7624" t="s">
        <v>19</v>
      </c>
      <c r="J7624" t="s">
        <v>66</v>
      </c>
      <c r="K7624">
        <v>357</v>
      </c>
      <c r="L7624">
        <v>4</v>
      </c>
      <c r="M7624">
        <v>94.25</v>
      </c>
      <c r="N7624">
        <f t="shared" si="476"/>
        <v>2</v>
      </c>
      <c r="O7624">
        <f>5</f>
        <v>5</v>
      </c>
      <c r="P7624" t="str">
        <f t="shared" si="477"/>
        <v>Met</v>
      </c>
      <c r="Q7624">
        <f t="shared" si="478"/>
        <v>1.1204481792717087</v>
      </c>
      <c r="R7624">
        <f t="shared" si="479"/>
        <v>178.5</v>
      </c>
    </row>
    <row r="7625" spans="1:18" x14ac:dyDescent="0.3">
      <c r="A7625" t="s">
        <v>14983</v>
      </c>
      <c r="B7625" t="s">
        <v>14984</v>
      </c>
      <c r="C7625" s="1">
        <v>46192</v>
      </c>
      <c r="D7625" s="1">
        <v>46198</v>
      </c>
      <c r="E7625" t="s">
        <v>59</v>
      </c>
      <c r="F7625" t="s">
        <v>38</v>
      </c>
      <c r="G7625" t="s">
        <v>49</v>
      </c>
      <c r="H7625" t="s">
        <v>26</v>
      </c>
      <c r="I7625" t="s">
        <v>33</v>
      </c>
      <c r="J7625" t="s">
        <v>74</v>
      </c>
      <c r="K7625">
        <v>257</v>
      </c>
      <c r="L7625">
        <v>4</v>
      </c>
      <c r="M7625">
        <v>97.66</v>
      </c>
      <c r="N7625">
        <f t="shared" si="476"/>
        <v>6</v>
      </c>
      <c r="O7625">
        <f>5</f>
        <v>5</v>
      </c>
      <c r="P7625" t="str">
        <f t="shared" si="477"/>
        <v>Breached</v>
      </c>
      <c r="Q7625">
        <f t="shared" si="478"/>
        <v>1.556420233463035</v>
      </c>
      <c r="R7625">
        <f t="shared" si="479"/>
        <v>42.833333333333336</v>
      </c>
    </row>
    <row r="7626" spans="1:18" x14ac:dyDescent="0.3">
      <c r="A7626" t="s">
        <v>14985</v>
      </c>
      <c r="B7626" t="s">
        <v>14986</v>
      </c>
      <c r="C7626" s="1">
        <v>46147</v>
      </c>
      <c r="D7626" s="1">
        <v>46151</v>
      </c>
      <c r="E7626" t="s">
        <v>59</v>
      </c>
      <c r="F7626" t="s">
        <v>24</v>
      </c>
      <c r="G7626" t="s">
        <v>52</v>
      </c>
      <c r="H7626" t="s">
        <v>26</v>
      </c>
      <c r="I7626" t="s">
        <v>27</v>
      </c>
      <c r="J7626" t="s">
        <v>74</v>
      </c>
      <c r="K7626">
        <v>258</v>
      </c>
      <c r="L7626">
        <v>4</v>
      </c>
      <c r="M7626">
        <v>96.77</v>
      </c>
      <c r="N7626">
        <f t="shared" si="476"/>
        <v>4</v>
      </c>
      <c r="O7626">
        <f>5</f>
        <v>5</v>
      </c>
      <c r="P7626" t="str">
        <f t="shared" si="477"/>
        <v>Met</v>
      </c>
      <c r="Q7626">
        <f t="shared" si="478"/>
        <v>1.5503875968992249</v>
      </c>
      <c r="R7626">
        <f t="shared" si="479"/>
        <v>64.5</v>
      </c>
    </row>
    <row r="7627" spans="1:18" x14ac:dyDescent="0.3">
      <c r="A7627" t="s">
        <v>14987</v>
      </c>
      <c r="B7627" t="s">
        <v>14988</v>
      </c>
      <c r="C7627" s="1">
        <v>46171</v>
      </c>
      <c r="D7627" s="1">
        <v>46177</v>
      </c>
      <c r="E7627" t="s">
        <v>65</v>
      </c>
      <c r="F7627" t="s">
        <v>24</v>
      </c>
      <c r="G7627" t="s">
        <v>32</v>
      </c>
      <c r="H7627" t="s">
        <v>26</v>
      </c>
      <c r="I7627" t="s">
        <v>19</v>
      </c>
      <c r="J7627" t="s">
        <v>20</v>
      </c>
      <c r="K7627">
        <v>225</v>
      </c>
      <c r="L7627">
        <v>2</v>
      </c>
      <c r="M7627">
        <v>97.86</v>
      </c>
      <c r="N7627">
        <f t="shared" si="476"/>
        <v>6</v>
      </c>
      <c r="O7627">
        <f>5</f>
        <v>5</v>
      </c>
      <c r="P7627" t="str">
        <f t="shared" si="477"/>
        <v>Breached</v>
      </c>
      <c r="Q7627">
        <f t="shared" si="478"/>
        <v>0.88888888888888884</v>
      </c>
      <c r="R7627">
        <f t="shared" si="479"/>
        <v>37.5</v>
      </c>
    </row>
    <row r="7628" spans="1:18" x14ac:dyDescent="0.3">
      <c r="A7628" t="s">
        <v>14989</v>
      </c>
      <c r="B7628" t="s">
        <v>14990</v>
      </c>
      <c r="C7628" s="1">
        <v>46089</v>
      </c>
      <c r="D7628" s="1">
        <v>46097</v>
      </c>
      <c r="E7628" t="s">
        <v>23</v>
      </c>
      <c r="F7628" t="s">
        <v>38</v>
      </c>
      <c r="G7628" t="s">
        <v>32</v>
      </c>
      <c r="H7628" t="s">
        <v>26</v>
      </c>
      <c r="I7628" t="s">
        <v>27</v>
      </c>
      <c r="J7628" t="s">
        <v>46</v>
      </c>
      <c r="K7628">
        <v>344</v>
      </c>
      <c r="L7628">
        <v>3</v>
      </c>
      <c r="M7628">
        <v>95.68</v>
      </c>
      <c r="N7628">
        <f t="shared" si="476"/>
        <v>8</v>
      </c>
      <c r="O7628">
        <f>5</f>
        <v>5</v>
      </c>
      <c r="P7628" t="str">
        <f t="shared" si="477"/>
        <v>Breached</v>
      </c>
      <c r="Q7628">
        <f t="shared" si="478"/>
        <v>0.87209302325581395</v>
      </c>
      <c r="R7628">
        <f t="shared" si="479"/>
        <v>43</v>
      </c>
    </row>
    <row r="7629" spans="1:18" x14ac:dyDescent="0.3">
      <c r="A7629" t="s">
        <v>14991</v>
      </c>
      <c r="B7629" t="s">
        <v>14992</v>
      </c>
      <c r="C7629" s="1">
        <v>46084</v>
      </c>
      <c r="D7629" s="1">
        <v>46085</v>
      </c>
      <c r="E7629" t="s">
        <v>15</v>
      </c>
      <c r="F7629" t="s">
        <v>38</v>
      </c>
      <c r="G7629" t="s">
        <v>41</v>
      </c>
      <c r="H7629" t="s">
        <v>56</v>
      </c>
      <c r="I7629" t="s">
        <v>27</v>
      </c>
      <c r="J7629" t="s">
        <v>53</v>
      </c>
      <c r="K7629">
        <v>351</v>
      </c>
      <c r="L7629">
        <v>5</v>
      </c>
      <c r="M7629">
        <v>95.46</v>
      </c>
      <c r="N7629">
        <f t="shared" si="476"/>
        <v>1</v>
      </c>
      <c r="O7629">
        <f>5</f>
        <v>5</v>
      </c>
      <c r="P7629" t="str">
        <f t="shared" si="477"/>
        <v>Met</v>
      </c>
      <c r="Q7629">
        <f t="shared" si="478"/>
        <v>1.4245014245014245</v>
      </c>
      <c r="R7629">
        <f t="shared" si="479"/>
        <v>351</v>
      </c>
    </row>
    <row r="7630" spans="1:18" x14ac:dyDescent="0.3">
      <c r="A7630" t="s">
        <v>14993</v>
      </c>
      <c r="B7630" t="s">
        <v>14994</v>
      </c>
      <c r="C7630" s="1">
        <v>46174</v>
      </c>
      <c r="D7630" s="1">
        <v>46176</v>
      </c>
      <c r="E7630" t="s">
        <v>15</v>
      </c>
      <c r="F7630" t="s">
        <v>16</v>
      </c>
      <c r="G7630" t="s">
        <v>32</v>
      </c>
      <c r="H7630" t="s">
        <v>26</v>
      </c>
      <c r="I7630" t="s">
        <v>19</v>
      </c>
      <c r="J7630" t="s">
        <v>46</v>
      </c>
      <c r="K7630">
        <v>239</v>
      </c>
      <c r="L7630">
        <v>5</v>
      </c>
      <c r="M7630">
        <v>96.4</v>
      </c>
      <c r="N7630">
        <f t="shared" si="476"/>
        <v>2</v>
      </c>
      <c r="O7630">
        <f>5</f>
        <v>5</v>
      </c>
      <c r="P7630" t="str">
        <f t="shared" si="477"/>
        <v>Met</v>
      </c>
      <c r="Q7630">
        <f t="shared" si="478"/>
        <v>2.0920502092050208</v>
      </c>
      <c r="R7630">
        <f t="shared" si="479"/>
        <v>119.5</v>
      </c>
    </row>
    <row r="7631" spans="1:18" x14ac:dyDescent="0.3">
      <c r="A7631" t="s">
        <v>14995</v>
      </c>
      <c r="B7631" t="s">
        <v>14996</v>
      </c>
      <c r="C7631" s="1">
        <v>46190</v>
      </c>
      <c r="D7631" s="1">
        <v>46194</v>
      </c>
      <c r="E7631" t="s">
        <v>65</v>
      </c>
      <c r="F7631" t="s">
        <v>69</v>
      </c>
      <c r="G7631" t="s">
        <v>32</v>
      </c>
      <c r="H7631" t="s">
        <v>56</v>
      </c>
      <c r="I7631" t="s">
        <v>19</v>
      </c>
      <c r="J7631" t="s">
        <v>46</v>
      </c>
      <c r="K7631">
        <v>165</v>
      </c>
      <c r="L7631">
        <v>4</v>
      </c>
      <c r="M7631">
        <v>94.62</v>
      </c>
      <c r="N7631">
        <f t="shared" si="476"/>
        <v>4</v>
      </c>
      <c r="O7631">
        <f>5</f>
        <v>5</v>
      </c>
      <c r="P7631" t="str">
        <f t="shared" si="477"/>
        <v>Met</v>
      </c>
      <c r="Q7631">
        <f t="shared" si="478"/>
        <v>2.4242424242424243</v>
      </c>
      <c r="R7631">
        <f t="shared" si="479"/>
        <v>41.25</v>
      </c>
    </row>
    <row r="7632" spans="1:18" x14ac:dyDescent="0.3">
      <c r="A7632" t="s">
        <v>14997</v>
      </c>
      <c r="B7632" t="s">
        <v>14998</v>
      </c>
      <c r="C7632" s="1">
        <v>46056</v>
      </c>
      <c r="D7632" s="1">
        <v>46062</v>
      </c>
      <c r="E7632" t="s">
        <v>15</v>
      </c>
      <c r="F7632" t="s">
        <v>24</v>
      </c>
      <c r="G7632" t="s">
        <v>41</v>
      </c>
      <c r="H7632" t="s">
        <v>26</v>
      </c>
      <c r="I7632" t="s">
        <v>19</v>
      </c>
      <c r="J7632" t="s">
        <v>28</v>
      </c>
      <c r="K7632">
        <v>174</v>
      </c>
      <c r="L7632">
        <v>2</v>
      </c>
      <c r="M7632">
        <v>97.19</v>
      </c>
      <c r="N7632">
        <f t="shared" si="476"/>
        <v>6</v>
      </c>
      <c r="O7632">
        <f>5</f>
        <v>5</v>
      </c>
      <c r="P7632" t="str">
        <f t="shared" si="477"/>
        <v>Breached</v>
      </c>
      <c r="Q7632">
        <f t="shared" si="478"/>
        <v>1.1494252873563218</v>
      </c>
      <c r="R7632">
        <f t="shared" si="479"/>
        <v>29</v>
      </c>
    </row>
    <row r="7633" spans="1:18" x14ac:dyDescent="0.3">
      <c r="A7633" t="s">
        <v>14999</v>
      </c>
      <c r="B7633" t="s">
        <v>15000</v>
      </c>
      <c r="C7633" s="1">
        <v>46093</v>
      </c>
      <c r="D7633" s="1">
        <v>46099</v>
      </c>
      <c r="E7633" t="s">
        <v>37</v>
      </c>
      <c r="F7633" t="s">
        <v>38</v>
      </c>
      <c r="G7633" t="s">
        <v>25</v>
      </c>
      <c r="H7633" t="s">
        <v>18</v>
      </c>
      <c r="I7633" t="s">
        <v>19</v>
      </c>
      <c r="J7633" t="s">
        <v>20</v>
      </c>
      <c r="K7633">
        <v>102</v>
      </c>
      <c r="L7633">
        <v>0</v>
      </c>
      <c r="M7633">
        <v>100</v>
      </c>
      <c r="N7633">
        <f t="shared" si="476"/>
        <v>6</v>
      </c>
      <c r="O7633">
        <f>5</f>
        <v>5</v>
      </c>
      <c r="P7633" t="str">
        <f t="shared" si="477"/>
        <v>Breached</v>
      </c>
      <c r="Q7633">
        <f t="shared" si="478"/>
        <v>0</v>
      </c>
      <c r="R7633">
        <f t="shared" si="479"/>
        <v>17</v>
      </c>
    </row>
    <row r="7634" spans="1:18" x14ac:dyDescent="0.3">
      <c r="A7634" t="s">
        <v>15001</v>
      </c>
      <c r="B7634" t="s">
        <v>15002</v>
      </c>
      <c r="C7634" s="1">
        <v>46084</v>
      </c>
      <c r="D7634" s="1">
        <v>46086</v>
      </c>
      <c r="E7634" t="s">
        <v>37</v>
      </c>
      <c r="F7634" t="s">
        <v>69</v>
      </c>
      <c r="G7634" t="s">
        <v>32</v>
      </c>
      <c r="H7634" t="s">
        <v>56</v>
      </c>
      <c r="I7634" t="s">
        <v>27</v>
      </c>
      <c r="J7634" t="s">
        <v>42</v>
      </c>
      <c r="K7634">
        <v>258</v>
      </c>
      <c r="L7634">
        <v>4</v>
      </c>
      <c r="M7634">
        <v>94.6</v>
      </c>
      <c r="N7634">
        <f t="shared" si="476"/>
        <v>2</v>
      </c>
      <c r="O7634">
        <f>5</f>
        <v>5</v>
      </c>
      <c r="P7634" t="str">
        <f t="shared" si="477"/>
        <v>Met</v>
      </c>
      <c r="Q7634">
        <f t="shared" si="478"/>
        <v>1.5503875968992249</v>
      </c>
      <c r="R7634">
        <f t="shared" si="479"/>
        <v>129</v>
      </c>
    </row>
    <row r="7635" spans="1:18" x14ac:dyDescent="0.3">
      <c r="A7635" t="s">
        <v>15003</v>
      </c>
      <c r="B7635" t="s">
        <v>15004</v>
      </c>
      <c r="C7635" s="1">
        <v>46042</v>
      </c>
      <c r="D7635" s="1">
        <v>46051</v>
      </c>
      <c r="E7635" t="s">
        <v>59</v>
      </c>
      <c r="F7635" t="s">
        <v>16</v>
      </c>
      <c r="G7635" t="s">
        <v>25</v>
      </c>
      <c r="H7635" t="s">
        <v>18</v>
      </c>
      <c r="I7635" t="s">
        <v>19</v>
      </c>
      <c r="J7635" t="s">
        <v>34</v>
      </c>
      <c r="K7635">
        <v>116</v>
      </c>
      <c r="L7635">
        <v>1</v>
      </c>
      <c r="M7635">
        <v>99.18</v>
      </c>
      <c r="N7635">
        <f t="shared" si="476"/>
        <v>9</v>
      </c>
      <c r="O7635">
        <f>5</f>
        <v>5</v>
      </c>
      <c r="P7635" t="str">
        <f t="shared" si="477"/>
        <v>Breached</v>
      </c>
      <c r="Q7635">
        <f t="shared" si="478"/>
        <v>0.86206896551724133</v>
      </c>
      <c r="R7635">
        <f t="shared" si="479"/>
        <v>12.888888888888889</v>
      </c>
    </row>
    <row r="7636" spans="1:18" x14ac:dyDescent="0.3">
      <c r="A7636" t="s">
        <v>15005</v>
      </c>
      <c r="B7636" t="s">
        <v>15006</v>
      </c>
      <c r="C7636" s="1">
        <v>46126</v>
      </c>
      <c r="D7636" s="1">
        <v>46132</v>
      </c>
      <c r="E7636" t="s">
        <v>65</v>
      </c>
      <c r="F7636" t="s">
        <v>31</v>
      </c>
      <c r="G7636" t="s">
        <v>17</v>
      </c>
      <c r="H7636" t="s">
        <v>18</v>
      </c>
      <c r="I7636" t="s">
        <v>19</v>
      </c>
      <c r="J7636" t="s">
        <v>66</v>
      </c>
      <c r="K7636">
        <v>65</v>
      </c>
      <c r="L7636">
        <v>0</v>
      </c>
      <c r="M7636">
        <v>100</v>
      </c>
      <c r="N7636">
        <f t="shared" si="476"/>
        <v>6</v>
      </c>
      <c r="O7636">
        <f>5</f>
        <v>5</v>
      </c>
      <c r="P7636" t="str">
        <f t="shared" si="477"/>
        <v>Breached</v>
      </c>
      <c r="Q7636">
        <f t="shared" si="478"/>
        <v>0</v>
      </c>
      <c r="R7636">
        <f t="shared" si="479"/>
        <v>10.833333333333334</v>
      </c>
    </row>
    <row r="7637" spans="1:18" x14ac:dyDescent="0.3">
      <c r="A7637" t="s">
        <v>15007</v>
      </c>
      <c r="B7637" t="s">
        <v>15008</v>
      </c>
      <c r="C7637" s="1">
        <v>46178</v>
      </c>
      <c r="D7637" s="1">
        <v>46181</v>
      </c>
      <c r="E7637" t="s">
        <v>15</v>
      </c>
      <c r="F7637" t="s">
        <v>45</v>
      </c>
      <c r="G7637" t="s">
        <v>93</v>
      </c>
      <c r="H7637" t="s">
        <v>26</v>
      </c>
      <c r="I7637" t="s">
        <v>33</v>
      </c>
      <c r="J7637" t="s">
        <v>66</v>
      </c>
      <c r="K7637">
        <v>160</v>
      </c>
      <c r="L7637">
        <v>4</v>
      </c>
      <c r="M7637">
        <v>97.37</v>
      </c>
      <c r="N7637">
        <f t="shared" si="476"/>
        <v>3</v>
      </c>
      <c r="O7637">
        <f>5</f>
        <v>5</v>
      </c>
      <c r="P7637" t="str">
        <f t="shared" si="477"/>
        <v>Met</v>
      </c>
      <c r="Q7637">
        <f t="shared" si="478"/>
        <v>2.5</v>
      </c>
      <c r="R7637">
        <f t="shared" si="479"/>
        <v>53.333333333333336</v>
      </c>
    </row>
    <row r="7638" spans="1:18" x14ac:dyDescent="0.3">
      <c r="A7638" t="s">
        <v>15009</v>
      </c>
      <c r="B7638" t="s">
        <v>13224</v>
      </c>
      <c r="C7638" s="1">
        <v>46064</v>
      </c>
      <c r="D7638" s="1">
        <v>46066</v>
      </c>
      <c r="E7638" t="s">
        <v>59</v>
      </c>
      <c r="F7638" t="s">
        <v>45</v>
      </c>
      <c r="G7638" t="s">
        <v>52</v>
      </c>
      <c r="H7638" t="s">
        <v>26</v>
      </c>
      <c r="I7638" t="s">
        <v>19</v>
      </c>
      <c r="J7638" t="s">
        <v>34</v>
      </c>
      <c r="K7638">
        <v>345</v>
      </c>
      <c r="L7638">
        <v>1</v>
      </c>
      <c r="M7638">
        <v>98.56</v>
      </c>
      <c r="N7638">
        <f t="shared" si="476"/>
        <v>2</v>
      </c>
      <c r="O7638">
        <f>5</f>
        <v>5</v>
      </c>
      <c r="P7638" t="str">
        <f t="shared" si="477"/>
        <v>Met</v>
      </c>
      <c r="Q7638">
        <f t="shared" si="478"/>
        <v>0.28985507246376813</v>
      </c>
      <c r="R7638">
        <f t="shared" si="479"/>
        <v>172.5</v>
      </c>
    </row>
    <row r="7639" spans="1:18" x14ac:dyDescent="0.3">
      <c r="A7639" t="s">
        <v>15010</v>
      </c>
      <c r="B7639" t="s">
        <v>15011</v>
      </c>
      <c r="C7639" s="1">
        <v>46062</v>
      </c>
      <c r="D7639" s="1">
        <v>46066</v>
      </c>
      <c r="E7639" t="s">
        <v>15</v>
      </c>
      <c r="F7639" t="s">
        <v>69</v>
      </c>
      <c r="G7639" t="s">
        <v>25</v>
      </c>
      <c r="H7639" t="s">
        <v>26</v>
      </c>
      <c r="I7639" t="s">
        <v>27</v>
      </c>
      <c r="J7639" t="s">
        <v>34</v>
      </c>
      <c r="K7639">
        <v>428</v>
      </c>
      <c r="L7639">
        <v>4</v>
      </c>
      <c r="M7639">
        <v>94.64</v>
      </c>
      <c r="N7639">
        <f t="shared" si="476"/>
        <v>4</v>
      </c>
      <c r="O7639">
        <f>5</f>
        <v>5</v>
      </c>
      <c r="P7639" t="str">
        <f t="shared" si="477"/>
        <v>Met</v>
      </c>
      <c r="Q7639">
        <f t="shared" si="478"/>
        <v>0.93457943925233633</v>
      </c>
      <c r="R7639">
        <f t="shared" si="479"/>
        <v>107</v>
      </c>
    </row>
    <row r="7640" spans="1:18" x14ac:dyDescent="0.3">
      <c r="A7640" t="s">
        <v>15012</v>
      </c>
      <c r="B7640" t="s">
        <v>15013</v>
      </c>
      <c r="C7640" s="1">
        <v>46195</v>
      </c>
      <c r="D7640" s="1">
        <v>46200</v>
      </c>
      <c r="E7640" t="s">
        <v>37</v>
      </c>
      <c r="F7640" t="s">
        <v>38</v>
      </c>
      <c r="G7640" t="s">
        <v>93</v>
      </c>
      <c r="H7640" t="s">
        <v>18</v>
      </c>
      <c r="I7640" t="s">
        <v>27</v>
      </c>
      <c r="J7640" t="s">
        <v>46</v>
      </c>
      <c r="K7640">
        <v>438</v>
      </c>
      <c r="L7640">
        <v>5</v>
      </c>
      <c r="M7640">
        <v>94.98</v>
      </c>
      <c r="N7640">
        <f t="shared" si="476"/>
        <v>5</v>
      </c>
      <c r="O7640">
        <f>5</f>
        <v>5</v>
      </c>
      <c r="P7640" t="str">
        <f t="shared" si="477"/>
        <v>Met</v>
      </c>
      <c r="Q7640">
        <f t="shared" si="478"/>
        <v>1.1415525114155249</v>
      </c>
      <c r="R7640">
        <f t="shared" si="479"/>
        <v>87.6</v>
      </c>
    </row>
    <row r="7641" spans="1:18" x14ac:dyDescent="0.3">
      <c r="A7641" t="s">
        <v>15014</v>
      </c>
      <c r="B7641" t="s">
        <v>15015</v>
      </c>
      <c r="C7641" s="1">
        <v>46177</v>
      </c>
      <c r="D7641" s="1">
        <v>46183</v>
      </c>
      <c r="E7641" t="s">
        <v>15</v>
      </c>
      <c r="F7641" t="s">
        <v>38</v>
      </c>
      <c r="G7641" t="s">
        <v>25</v>
      </c>
      <c r="H7641" t="s">
        <v>18</v>
      </c>
      <c r="I7641" t="s">
        <v>33</v>
      </c>
      <c r="J7641" t="s">
        <v>42</v>
      </c>
      <c r="K7641">
        <v>364</v>
      </c>
      <c r="L7641">
        <v>3</v>
      </c>
      <c r="M7641">
        <v>96.91</v>
      </c>
      <c r="N7641">
        <f t="shared" si="476"/>
        <v>6</v>
      </c>
      <c r="O7641">
        <f>5</f>
        <v>5</v>
      </c>
      <c r="P7641" t="str">
        <f t="shared" si="477"/>
        <v>Breached</v>
      </c>
      <c r="Q7641">
        <f t="shared" si="478"/>
        <v>0.82417582417582425</v>
      </c>
      <c r="R7641">
        <f t="shared" si="479"/>
        <v>60.666666666666664</v>
      </c>
    </row>
    <row r="7642" spans="1:18" x14ac:dyDescent="0.3">
      <c r="A7642" t="s">
        <v>15016</v>
      </c>
      <c r="B7642" t="s">
        <v>15017</v>
      </c>
      <c r="C7642" s="1">
        <v>46198</v>
      </c>
      <c r="D7642" s="1">
        <v>46203</v>
      </c>
      <c r="E7642" t="s">
        <v>65</v>
      </c>
      <c r="F7642" t="s">
        <v>38</v>
      </c>
      <c r="G7642" t="s">
        <v>60</v>
      </c>
      <c r="H7642" t="s">
        <v>26</v>
      </c>
      <c r="I7642" t="s">
        <v>27</v>
      </c>
      <c r="J7642" t="s">
        <v>53</v>
      </c>
      <c r="K7642">
        <v>205</v>
      </c>
      <c r="L7642">
        <v>3</v>
      </c>
      <c r="M7642">
        <v>96.15</v>
      </c>
      <c r="N7642">
        <f t="shared" si="476"/>
        <v>5</v>
      </c>
      <c r="O7642">
        <f>5</f>
        <v>5</v>
      </c>
      <c r="P7642" t="str">
        <f t="shared" si="477"/>
        <v>Met</v>
      </c>
      <c r="Q7642">
        <f t="shared" si="478"/>
        <v>1.4634146341463417</v>
      </c>
      <c r="R7642">
        <f t="shared" si="479"/>
        <v>41</v>
      </c>
    </row>
    <row r="7643" spans="1:18" x14ac:dyDescent="0.3">
      <c r="A7643" t="s">
        <v>15018</v>
      </c>
      <c r="B7643" t="s">
        <v>15019</v>
      </c>
      <c r="C7643" s="1">
        <v>46194</v>
      </c>
      <c r="D7643" s="1">
        <v>46204</v>
      </c>
      <c r="E7643" t="s">
        <v>59</v>
      </c>
      <c r="F7643" t="s">
        <v>38</v>
      </c>
      <c r="G7643" t="s">
        <v>41</v>
      </c>
      <c r="H7643" t="s">
        <v>26</v>
      </c>
      <c r="I7643" t="s">
        <v>19</v>
      </c>
      <c r="J7643" t="s">
        <v>74</v>
      </c>
      <c r="K7643">
        <v>266</v>
      </c>
      <c r="L7643">
        <v>4</v>
      </c>
      <c r="M7643">
        <v>95.55</v>
      </c>
      <c r="N7643">
        <f t="shared" si="476"/>
        <v>10</v>
      </c>
      <c r="O7643">
        <f>5</f>
        <v>5</v>
      </c>
      <c r="P7643" t="str">
        <f t="shared" si="477"/>
        <v>Breached</v>
      </c>
      <c r="Q7643">
        <f t="shared" si="478"/>
        <v>1.5037593984962405</v>
      </c>
      <c r="R7643">
        <f t="shared" si="479"/>
        <v>26.6</v>
      </c>
    </row>
    <row r="7644" spans="1:18" x14ac:dyDescent="0.3">
      <c r="A7644" t="s">
        <v>15020</v>
      </c>
      <c r="B7644" t="s">
        <v>15021</v>
      </c>
      <c r="C7644" s="1">
        <v>46049</v>
      </c>
      <c r="D7644" s="1">
        <v>46054</v>
      </c>
      <c r="E7644" t="s">
        <v>59</v>
      </c>
      <c r="F7644" t="s">
        <v>38</v>
      </c>
      <c r="G7644" t="s">
        <v>49</v>
      </c>
      <c r="H7644" t="s">
        <v>56</v>
      </c>
      <c r="I7644" t="s">
        <v>27</v>
      </c>
      <c r="J7644" t="s">
        <v>53</v>
      </c>
      <c r="K7644">
        <v>226</v>
      </c>
      <c r="L7644">
        <v>4</v>
      </c>
      <c r="M7644">
        <v>97.15</v>
      </c>
      <c r="N7644">
        <f t="shared" si="476"/>
        <v>5</v>
      </c>
      <c r="O7644">
        <f>5</f>
        <v>5</v>
      </c>
      <c r="P7644" t="str">
        <f t="shared" si="477"/>
        <v>Met</v>
      </c>
      <c r="Q7644">
        <f t="shared" si="478"/>
        <v>1.7699115044247788</v>
      </c>
      <c r="R7644">
        <f t="shared" si="479"/>
        <v>45.2</v>
      </c>
    </row>
    <row r="7645" spans="1:18" x14ac:dyDescent="0.3">
      <c r="A7645" t="s">
        <v>15022</v>
      </c>
      <c r="B7645" t="s">
        <v>15023</v>
      </c>
      <c r="C7645" s="1">
        <v>46187</v>
      </c>
      <c r="D7645" s="1">
        <v>46194</v>
      </c>
      <c r="E7645" t="s">
        <v>23</v>
      </c>
      <c r="F7645" t="s">
        <v>45</v>
      </c>
      <c r="G7645" t="s">
        <v>52</v>
      </c>
      <c r="H7645" t="s">
        <v>26</v>
      </c>
      <c r="I7645" t="s">
        <v>19</v>
      </c>
      <c r="J7645" t="s">
        <v>42</v>
      </c>
      <c r="K7645">
        <v>74</v>
      </c>
      <c r="L7645">
        <v>1</v>
      </c>
      <c r="M7645">
        <v>98.61</v>
      </c>
      <c r="N7645">
        <f t="shared" si="476"/>
        <v>7</v>
      </c>
      <c r="O7645">
        <f>5</f>
        <v>5</v>
      </c>
      <c r="P7645" t="str">
        <f t="shared" si="477"/>
        <v>Breached</v>
      </c>
      <c r="Q7645">
        <f t="shared" si="478"/>
        <v>1.3513513513513513</v>
      </c>
      <c r="R7645">
        <f t="shared" si="479"/>
        <v>10.571428571428571</v>
      </c>
    </row>
    <row r="7646" spans="1:18" x14ac:dyDescent="0.3">
      <c r="A7646" t="s">
        <v>15024</v>
      </c>
      <c r="B7646" t="s">
        <v>15025</v>
      </c>
      <c r="C7646" s="1">
        <v>46097</v>
      </c>
      <c r="D7646" s="1">
        <v>46101</v>
      </c>
      <c r="E7646" t="s">
        <v>15</v>
      </c>
      <c r="F7646" t="s">
        <v>31</v>
      </c>
      <c r="G7646" t="s">
        <v>52</v>
      </c>
      <c r="H7646" t="s">
        <v>56</v>
      </c>
      <c r="I7646" t="s">
        <v>19</v>
      </c>
      <c r="J7646" t="s">
        <v>53</v>
      </c>
      <c r="K7646">
        <v>241</v>
      </c>
      <c r="L7646">
        <v>4</v>
      </c>
      <c r="M7646">
        <v>97.1</v>
      </c>
      <c r="N7646">
        <f t="shared" si="476"/>
        <v>4</v>
      </c>
      <c r="O7646">
        <f>5</f>
        <v>5</v>
      </c>
      <c r="P7646" t="str">
        <f t="shared" si="477"/>
        <v>Met</v>
      </c>
      <c r="Q7646">
        <f t="shared" si="478"/>
        <v>1.6597510373443984</v>
      </c>
      <c r="R7646">
        <f t="shared" si="479"/>
        <v>60.25</v>
      </c>
    </row>
    <row r="7647" spans="1:18" x14ac:dyDescent="0.3">
      <c r="A7647" t="s">
        <v>15026</v>
      </c>
      <c r="B7647" t="s">
        <v>15027</v>
      </c>
      <c r="C7647" s="1">
        <v>46120</v>
      </c>
      <c r="D7647" s="1">
        <v>46122</v>
      </c>
      <c r="E7647" t="s">
        <v>65</v>
      </c>
      <c r="F7647" t="s">
        <v>31</v>
      </c>
      <c r="G7647" t="s">
        <v>32</v>
      </c>
      <c r="H7647" t="s">
        <v>26</v>
      </c>
      <c r="I7647" t="s">
        <v>19</v>
      </c>
      <c r="J7647" t="s">
        <v>53</v>
      </c>
      <c r="K7647">
        <v>148</v>
      </c>
      <c r="L7647">
        <v>5</v>
      </c>
      <c r="M7647">
        <v>93.12</v>
      </c>
      <c r="N7647">
        <f t="shared" si="476"/>
        <v>2</v>
      </c>
      <c r="O7647">
        <f>5</f>
        <v>5</v>
      </c>
      <c r="P7647" t="str">
        <f t="shared" si="477"/>
        <v>Met</v>
      </c>
      <c r="Q7647">
        <f t="shared" si="478"/>
        <v>3.3783783783783785</v>
      </c>
      <c r="R7647">
        <f t="shared" si="479"/>
        <v>74</v>
      </c>
    </row>
    <row r="7648" spans="1:18" x14ac:dyDescent="0.3">
      <c r="A7648" t="s">
        <v>15028</v>
      </c>
      <c r="B7648" t="s">
        <v>15029</v>
      </c>
      <c r="C7648" s="1">
        <v>46186</v>
      </c>
      <c r="D7648" s="1">
        <v>46193</v>
      </c>
      <c r="E7648" t="s">
        <v>65</v>
      </c>
      <c r="F7648" t="s">
        <v>24</v>
      </c>
      <c r="G7648" t="s">
        <v>17</v>
      </c>
      <c r="H7648" t="s">
        <v>56</v>
      </c>
      <c r="I7648" t="s">
        <v>19</v>
      </c>
      <c r="J7648" t="s">
        <v>42</v>
      </c>
      <c r="K7648">
        <v>286</v>
      </c>
      <c r="L7648">
        <v>0</v>
      </c>
      <c r="M7648">
        <v>100</v>
      </c>
      <c r="N7648">
        <f t="shared" si="476"/>
        <v>7</v>
      </c>
      <c r="O7648">
        <f>5</f>
        <v>5</v>
      </c>
      <c r="P7648" t="str">
        <f t="shared" si="477"/>
        <v>Breached</v>
      </c>
      <c r="Q7648">
        <f t="shared" si="478"/>
        <v>0</v>
      </c>
      <c r="R7648">
        <f t="shared" si="479"/>
        <v>40.857142857142854</v>
      </c>
    </row>
    <row r="7649" spans="1:18" x14ac:dyDescent="0.3">
      <c r="A7649" t="s">
        <v>15030</v>
      </c>
      <c r="B7649" t="s">
        <v>15031</v>
      </c>
      <c r="C7649" s="1">
        <v>46024</v>
      </c>
      <c r="D7649" s="1">
        <v>46032</v>
      </c>
      <c r="E7649" t="s">
        <v>65</v>
      </c>
      <c r="F7649" t="s">
        <v>31</v>
      </c>
      <c r="G7649" t="s">
        <v>17</v>
      </c>
      <c r="H7649" t="s">
        <v>18</v>
      </c>
      <c r="I7649" t="s">
        <v>27</v>
      </c>
      <c r="J7649" t="s">
        <v>66</v>
      </c>
      <c r="K7649">
        <v>216</v>
      </c>
      <c r="L7649">
        <v>2</v>
      </c>
      <c r="M7649">
        <v>97.85</v>
      </c>
      <c r="N7649">
        <f t="shared" si="476"/>
        <v>8</v>
      </c>
      <c r="O7649">
        <f>5</f>
        <v>5</v>
      </c>
      <c r="P7649" t="str">
        <f t="shared" si="477"/>
        <v>Breached</v>
      </c>
      <c r="Q7649">
        <f t="shared" si="478"/>
        <v>0.92592592592592582</v>
      </c>
      <c r="R7649">
        <f t="shared" si="479"/>
        <v>27</v>
      </c>
    </row>
    <row r="7650" spans="1:18" x14ac:dyDescent="0.3">
      <c r="A7650" t="s">
        <v>15032</v>
      </c>
      <c r="B7650" t="s">
        <v>15033</v>
      </c>
      <c r="C7650" s="1">
        <v>46119</v>
      </c>
      <c r="D7650" s="1">
        <v>46129</v>
      </c>
      <c r="E7650" t="s">
        <v>37</v>
      </c>
      <c r="F7650" t="s">
        <v>16</v>
      </c>
      <c r="G7650" t="s">
        <v>41</v>
      </c>
      <c r="H7650" t="s">
        <v>26</v>
      </c>
      <c r="I7650" t="s">
        <v>19</v>
      </c>
      <c r="J7650" t="s">
        <v>66</v>
      </c>
      <c r="K7650">
        <v>105</v>
      </c>
      <c r="L7650">
        <v>0</v>
      </c>
      <c r="M7650">
        <v>100</v>
      </c>
      <c r="N7650">
        <f t="shared" si="476"/>
        <v>10</v>
      </c>
      <c r="O7650">
        <f>5</f>
        <v>5</v>
      </c>
      <c r="P7650" t="str">
        <f t="shared" si="477"/>
        <v>Breached</v>
      </c>
      <c r="Q7650">
        <f t="shared" si="478"/>
        <v>0</v>
      </c>
      <c r="R7650">
        <f t="shared" si="479"/>
        <v>10.5</v>
      </c>
    </row>
    <row r="7651" spans="1:18" x14ac:dyDescent="0.3">
      <c r="A7651" t="s">
        <v>15034</v>
      </c>
      <c r="B7651" t="s">
        <v>8289</v>
      </c>
      <c r="C7651" s="1">
        <v>46079</v>
      </c>
      <c r="D7651" s="1">
        <v>46080</v>
      </c>
      <c r="E7651" t="s">
        <v>15</v>
      </c>
      <c r="F7651" t="s">
        <v>45</v>
      </c>
      <c r="G7651" t="s">
        <v>25</v>
      </c>
      <c r="H7651" t="s">
        <v>18</v>
      </c>
      <c r="I7651" t="s">
        <v>33</v>
      </c>
      <c r="J7651" t="s">
        <v>34</v>
      </c>
      <c r="K7651">
        <v>36</v>
      </c>
      <c r="L7651">
        <v>0</v>
      </c>
      <c r="M7651">
        <v>100</v>
      </c>
      <c r="N7651">
        <f t="shared" si="476"/>
        <v>1</v>
      </c>
      <c r="O7651">
        <f>5</f>
        <v>5</v>
      </c>
      <c r="P7651" t="str">
        <f t="shared" si="477"/>
        <v>Met</v>
      </c>
      <c r="Q7651">
        <f t="shared" si="478"/>
        <v>0</v>
      </c>
      <c r="R7651">
        <f t="shared" si="479"/>
        <v>36</v>
      </c>
    </row>
    <row r="7652" spans="1:18" x14ac:dyDescent="0.3">
      <c r="A7652" t="s">
        <v>15035</v>
      </c>
      <c r="B7652" t="s">
        <v>15036</v>
      </c>
      <c r="C7652" s="1">
        <v>46079</v>
      </c>
      <c r="D7652" s="1">
        <v>46089</v>
      </c>
      <c r="E7652" t="s">
        <v>15</v>
      </c>
      <c r="F7652" t="s">
        <v>31</v>
      </c>
      <c r="G7652" t="s">
        <v>93</v>
      </c>
      <c r="H7652" t="s">
        <v>18</v>
      </c>
      <c r="I7652" t="s">
        <v>27</v>
      </c>
      <c r="J7652" t="s">
        <v>28</v>
      </c>
      <c r="K7652">
        <v>68</v>
      </c>
      <c r="L7652">
        <v>5</v>
      </c>
      <c r="M7652">
        <v>97.14</v>
      </c>
      <c r="N7652">
        <f t="shared" si="476"/>
        <v>10</v>
      </c>
      <c r="O7652">
        <f>5</f>
        <v>5</v>
      </c>
      <c r="P7652" t="str">
        <f t="shared" si="477"/>
        <v>Breached</v>
      </c>
      <c r="Q7652">
        <f t="shared" si="478"/>
        <v>7.3529411764705888</v>
      </c>
      <c r="R7652">
        <f t="shared" si="479"/>
        <v>6.8</v>
      </c>
    </row>
    <row r="7653" spans="1:18" x14ac:dyDescent="0.3">
      <c r="A7653" t="s">
        <v>15037</v>
      </c>
      <c r="B7653" t="s">
        <v>15038</v>
      </c>
      <c r="C7653" s="1">
        <v>46117</v>
      </c>
      <c r="D7653" s="1">
        <v>46121</v>
      </c>
      <c r="E7653" t="s">
        <v>59</v>
      </c>
      <c r="F7653" t="s">
        <v>31</v>
      </c>
      <c r="G7653" t="s">
        <v>52</v>
      </c>
      <c r="H7653" t="s">
        <v>56</v>
      </c>
      <c r="I7653" t="s">
        <v>27</v>
      </c>
      <c r="J7653" t="s">
        <v>66</v>
      </c>
      <c r="K7653">
        <v>112</v>
      </c>
      <c r="L7653">
        <v>3</v>
      </c>
      <c r="M7653">
        <v>96.7</v>
      </c>
      <c r="N7653">
        <f t="shared" si="476"/>
        <v>4</v>
      </c>
      <c r="O7653">
        <f>5</f>
        <v>5</v>
      </c>
      <c r="P7653" t="str">
        <f t="shared" si="477"/>
        <v>Met</v>
      </c>
      <c r="Q7653">
        <f t="shared" si="478"/>
        <v>2.6785714285714284</v>
      </c>
      <c r="R7653">
        <f t="shared" si="479"/>
        <v>28</v>
      </c>
    </row>
    <row r="7654" spans="1:18" x14ac:dyDescent="0.3">
      <c r="A7654" t="s">
        <v>15039</v>
      </c>
      <c r="B7654" t="s">
        <v>15040</v>
      </c>
      <c r="C7654" s="1">
        <v>46049</v>
      </c>
      <c r="D7654" s="1">
        <v>46050</v>
      </c>
      <c r="E7654" t="s">
        <v>15</v>
      </c>
      <c r="F7654" t="s">
        <v>69</v>
      </c>
      <c r="G7654" t="s">
        <v>41</v>
      </c>
      <c r="H7654" t="s">
        <v>18</v>
      </c>
      <c r="I7654" t="s">
        <v>19</v>
      </c>
      <c r="J7654" t="s">
        <v>34</v>
      </c>
      <c r="K7654">
        <v>302</v>
      </c>
      <c r="L7654">
        <v>4</v>
      </c>
      <c r="M7654">
        <v>97.26</v>
      </c>
      <c r="N7654">
        <f t="shared" si="476"/>
        <v>1</v>
      </c>
      <c r="O7654">
        <f>5</f>
        <v>5</v>
      </c>
      <c r="P7654" t="str">
        <f t="shared" si="477"/>
        <v>Met</v>
      </c>
      <c r="Q7654">
        <f t="shared" si="478"/>
        <v>1.3245033112582782</v>
      </c>
      <c r="R7654">
        <f t="shared" si="479"/>
        <v>302</v>
      </c>
    </row>
    <row r="7655" spans="1:18" x14ac:dyDescent="0.3">
      <c r="A7655" t="s">
        <v>15041</v>
      </c>
      <c r="B7655" t="s">
        <v>15042</v>
      </c>
      <c r="C7655" s="1">
        <v>46160</v>
      </c>
      <c r="D7655" s="1">
        <v>46162</v>
      </c>
      <c r="E7655" t="s">
        <v>37</v>
      </c>
      <c r="F7655" t="s">
        <v>31</v>
      </c>
      <c r="G7655" t="s">
        <v>17</v>
      </c>
      <c r="H7655" t="s">
        <v>56</v>
      </c>
      <c r="I7655" t="s">
        <v>19</v>
      </c>
      <c r="J7655" t="s">
        <v>74</v>
      </c>
      <c r="K7655">
        <v>387</v>
      </c>
      <c r="L7655">
        <v>5</v>
      </c>
      <c r="M7655">
        <v>93.16</v>
      </c>
      <c r="N7655">
        <f t="shared" si="476"/>
        <v>2</v>
      </c>
      <c r="O7655">
        <f>5</f>
        <v>5</v>
      </c>
      <c r="P7655" t="str">
        <f t="shared" si="477"/>
        <v>Met</v>
      </c>
      <c r="Q7655">
        <f t="shared" si="478"/>
        <v>1.2919896640826873</v>
      </c>
      <c r="R7655">
        <f t="shared" si="479"/>
        <v>193.5</v>
      </c>
    </row>
    <row r="7656" spans="1:18" x14ac:dyDescent="0.3">
      <c r="A7656" t="s">
        <v>15043</v>
      </c>
      <c r="B7656" t="s">
        <v>15044</v>
      </c>
      <c r="C7656" s="1">
        <v>46053</v>
      </c>
      <c r="D7656" s="1">
        <v>46054</v>
      </c>
      <c r="E7656" t="s">
        <v>15</v>
      </c>
      <c r="F7656" t="s">
        <v>45</v>
      </c>
      <c r="G7656" t="s">
        <v>17</v>
      </c>
      <c r="H7656" t="s">
        <v>56</v>
      </c>
      <c r="I7656" t="s">
        <v>33</v>
      </c>
      <c r="J7656" t="s">
        <v>34</v>
      </c>
      <c r="K7656">
        <v>77</v>
      </c>
      <c r="L7656">
        <v>2</v>
      </c>
      <c r="M7656">
        <v>98.55</v>
      </c>
      <c r="N7656">
        <f t="shared" si="476"/>
        <v>1</v>
      </c>
      <c r="O7656">
        <f>5</f>
        <v>5</v>
      </c>
      <c r="P7656" t="str">
        <f t="shared" si="477"/>
        <v>Met</v>
      </c>
      <c r="Q7656">
        <f t="shared" si="478"/>
        <v>2.5974025974025974</v>
      </c>
      <c r="R7656">
        <f t="shared" si="479"/>
        <v>77</v>
      </c>
    </row>
    <row r="7657" spans="1:18" x14ac:dyDescent="0.3">
      <c r="A7657" t="s">
        <v>15045</v>
      </c>
      <c r="B7657" t="s">
        <v>15046</v>
      </c>
      <c r="C7657" s="1">
        <v>46076</v>
      </c>
      <c r="D7657" s="1">
        <v>46083</v>
      </c>
      <c r="E7657" t="s">
        <v>59</v>
      </c>
      <c r="F7657" t="s">
        <v>24</v>
      </c>
      <c r="G7657" t="s">
        <v>49</v>
      </c>
      <c r="H7657" t="s">
        <v>56</v>
      </c>
      <c r="I7657" t="s">
        <v>27</v>
      </c>
      <c r="J7657" t="s">
        <v>20</v>
      </c>
      <c r="K7657">
        <v>377</v>
      </c>
      <c r="L7657">
        <v>3</v>
      </c>
      <c r="M7657">
        <v>95.8</v>
      </c>
      <c r="N7657">
        <f t="shared" si="476"/>
        <v>7</v>
      </c>
      <c r="O7657">
        <f>5</f>
        <v>5</v>
      </c>
      <c r="P7657" t="str">
        <f t="shared" si="477"/>
        <v>Breached</v>
      </c>
      <c r="Q7657">
        <f t="shared" si="478"/>
        <v>0.79575596816976124</v>
      </c>
      <c r="R7657">
        <f t="shared" si="479"/>
        <v>53.857142857142854</v>
      </c>
    </row>
    <row r="7658" spans="1:18" x14ac:dyDescent="0.3">
      <c r="A7658" t="s">
        <v>15047</v>
      </c>
      <c r="B7658" t="s">
        <v>15048</v>
      </c>
      <c r="C7658" s="1">
        <v>46110</v>
      </c>
      <c r="D7658" s="1">
        <v>46114</v>
      </c>
      <c r="E7658" t="s">
        <v>65</v>
      </c>
      <c r="F7658" t="s">
        <v>45</v>
      </c>
      <c r="G7658" t="s">
        <v>60</v>
      </c>
      <c r="H7658" t="s">
        <v>56</v>
      </c>
      <c r="I7658" t="s">
        <v>33</v>
      </c>
      <c r="J7658" t="s">
        <v>28</v>
      </c>
      <c r="K7658">
        <v>311</v>
      </c>
      <c r="L7658">
        <v>3</v>
      </c>
      <c r="M7658">
        <v>96.66</v>
      </c>
      <c r="N7658">
        <f t="shared" si="476"/>
        <v>4</v>
      </c>
      <c r="O7658">
        <f>5</f>
        <v>5</v>
      </c>
      <c r="P7658" t="str">
        <f t="shared" si="477"/>
        <v>Met</v>
      </c>
      <c r="Q7658">
        <f t="shared" si="478"/>
        <v>0.96463022508038598</v>
      </c>
      <c r="R7658">
        <f t="shared" si="479"/>
        <v>77.75</v>
      </c>
    </row>
    <row r="7659" spans="1:18" x14ac:dyDescent="0.3">
      <c r="A7659" t="s">
        <v>15049</v>
      </c>
      <c r="B7659" t="s">
        <v>15050</v>
      </c>
      <c r="C7659" s="1">
        <v>46097</v>
      </c>
      <c r="D7659" s="1">
        <v>46104</v>
      </c>
      <c r="E7659" t="s">
        <v>15</v>
      </c>
      <c r="F7659" t="s">
        <v>16</v>
      </c>
      <c r="G7659" t="s">
        <v>17</v>
      </c>
      <c r="H7659" t="s">
        <v>26</v>
      </c>
      <c r="I7659" t="s">
        <v>33</v>
      </c>
      <c r="J7659" t="s">
        <v>74</v>
      </c>
      <c r="K7659">
        <v>94</v>
      </c>
      <c r="L7659">
        <v>4</v>
      </c>
      <c r="M7659">
        <v>95.5</v>
      </c>
      <c r="N7659">
        <f t="shared" si="476"/>
        <v>7</v>
      </c>
      <c r="O7659">
        <f>5</f>
        <v>5</v>
      </c>
      <c r="P7659" t="str">
        <f t="shared" si="477"/>
        <v>Breached</v>
      </c>
      <c r="Q7659">
        <f t="shared" si="478"/>
        <v>4.2553191489361701</v>
      </c>
      <c r="R7659">
        <f t="shared" si="479"/>
        <v>13.428571428571429</v>
      </c>
    </row>
    <row r="7660" spans="1:18" x14ac:dyDescent="0.3">
      <c r="A7660" t="s">
        <v>15051</v>
      </c>
      <c r="B7660" t="s">
        <v>15052</v>
      </c>
      <c r="C7660" s="1">
        <v>46048</v>
      </c>
      <c r="D7660" s="1">
        <v>46052</v>
      </c>
      <c r="E7660" t="s">
        <v>15</v>
      </c>
      <c r="F7660" t="s">
        <v>31</v>
      </c>
      <c r="G7660" t="s">
        <v>32</v>
      </c>
      <c r="H7660" t="s">
        <v>56</v>
      </c>
      <c r="I7660" t="s">
        <v>19</v>
      </c>
      <c r="J7660" t="s">
        <v>28</v>
      </c>
      <c r="K7660">
        <v>137</v>
      </c>
      <c r="L7660">
        <v>2</v>
      </c>
      <c r="M7660">
        <v>97.26</v>
      </c>
      <c r="N7660">
        <f t="shared" si="476"/>
        <v>4</v>
      </c>
      <c r="O7660">
        <f>5</f>
        <v>5</v>
      </c>
      <c r="P7660" t="str">
        <f t="shared" si="477"/>
        <v>Met</v>
      </c>
      <c r="Q7660">
        <f t="shared" si="478"/>
        <v>1.4598540145985401</v>
      </c>
      <c r="R7660">
        <f t="shared" si="479"/>
        <v>34.25</v>
      </c>
    </row>
    <row r="7661" spans="1:18" x14ac:dyDescent="0.3">
      <c r="A7661" t="s">
        <v>15053</v>
      </c>
      <c r="B7661" t="s">
        <v>15054</v>
      </c>
      <c r="C7661" s="1">
        <v>46170</v>
      </c>
      <c r="D7661" s="1">
        <v>46171</v>
      </c>
      <c r="E7661" t="s">
        <v>65</v>
      </c>
      <c r="F7661" t="s">
        <v>45</v>
      </c>
      <c r="G7661" t="s">
        <v>41</v>
      </c>
      <c r="H7661" t="s">
        <v>18</v>
      </c>
      <c r="I7661" t="s">
        <v>19</v>
      </c>
      <c r="J7661" t="s">
        <v>28</v>
      </c>
      <c r="K7661">
        <v>311</v>
      </c>
      <c r="L7661">
        <v>1</v>
      </c>
      <c r="M7661">
        <v>98.56</v>
      </c>
      <c r="N7661">
        <f t="shared" si="476"/>
        <v>1</v>
      </c>
      <c r="O7661">
        <f>5</f>
        <v>5</v>
      </c>
      <c r="P7661" t="str">
        <f t="shared" si="477"/>
        <v>Met</v>
      </c>
      <c r="Q7661">
        <f t="shared" si="478"/>
        <v>0.32154340836012862</v>
      </c>
      <c r="R7661">
        <f t="shared" si="479"/>
        <v>311</v>
      </c>
    </row>
    <row r="7662" spans="1:18" x14ac:dyDescent="0.3">
      <c r="A7662" t="s">
        <v>15055</v>
      </c>
      <c r="B7662" t="s">
        <v>15056</v>
      </c>
      <c r="C7662" s="1">
        <v>46102</v>
      </c>
      <c r="D7662" s="1">
        <v>46106</v>
      </c>
      <c r="E7662" t="s">
        <v>59</v>
      </c>
      <c r="F7662" t="s">
        <v>69</v>
      </c>
      <c r="G7662" t="s">
        <v>25</v>
      </c>
      <c r="H7662" t="s">
        <v>18</v>
      </c>
      <c r="I7662" t="s">
        <v>19</v>
      </c>
      <c r="J7662" t="s">
        <v>28</v>
      </c>
      <c r="K7662">
        <v>463</v>
      </c>
      <c r="L7662">
        <v>3</v>
      </c>
      <c r="M7662">
        <v>96.28</v>
      </c>
      <c r="N7662">
        <f t="shared" si="476"/>
        <v>4</v>
      </c>
      <c r="O7662">
        <f>5</f>
        <v>5</v>
      </c>
      <c r="P7662" t="str">
        <f t="shared" si="477"/>
        <v>Met</v>
      </c>
      <c r="Q7662">
        <f t="shared" si="478"/>
        <v>0.64794816414686829</v>
      </c>
      <c r="R7662">
        <f t="shared" si="479"/>
        <v>115.75</v>
      </c>
    </row>
    <row r="7663" spans="1:18" x14ac:dyDescent="0.3">
      <c r="A7663" t="s">
        <v>15057</v>
      </c>
      <c r="B7663" t="s">
        <v>15058</v>
      </c>
      <c r="C7663" s="1">
        <v>46030</v>
      </c>
      <c r="D7663" s="1">
        <v>46038</v>
      </c>
      <c r="E7663" t="s">
        <v>59</v>
      </c>
      <c r="F7663" t="s">
        <v>45</v>
      </c>
      <c r="G7663" t="s">
        <v>60</v>
      </c>
      <c r="H7663" t="s">
        <v>56</v>
      </c>
      <c r="I7663" t="s">
        <v>33</v>
      </c>
      <c r="J7663" t="s">
        <v>74</v>
      </c>
      <c r="K7663">
        <v>145</v>
      </c>
      <c r="L7663">
        <v>4</v>
      </c>
      <c r="M7663">
        <v>95.02</v>
      </c>
      <c r="N7663">
        <f t="shared" si="476"/>
        <v>8</v>
      </c>
      <c r="O7663">
        <f>5</f>
        <v>5</v>
      </c>
      <c r="P7663" t="str">
        <f t="shared" si="477"/>
        <v>Breached</v>
      </c>
      <c r="Q7663">
        <f t="shared" si="478"/>
        <v>2.7586206896551726</v>
      </c>
      <c r="R7663">
        <f t="shared" si="479"/>
        <v>18.125</v>
      </c>
    </row>
    <row r="7664" spans="1:18" x14ac:dyDescent="0.3">
      <c r="A7664" t="s">
        <v>15059</v>
      </c>
      <c r="B7664" t="s">
        <v>15060</v>
      </c>
      <c r="C7664" s="1">
        <v>46179</v>
      </c>
      <c r="D7664" s="1">
        <v>46184</v>
      </c>
      <c r="E7664" t="s">
        <v>59</v>
      </c>
      <c r="F7664" t="s">
        <v>38</v>
      </c>
      <c r="G7664" t="s">
        <v>17</v>
      </c>
      <c r="H7664" t="s">
        <v>56</v>
      </c>
      <c r="I7664" t="s">
        <v>19</v>
      </c>
      <c r="J7664" t="s">
        <v>20</v>
      </c>
      <c r="K7664">
        <v>179</v>
      </c>
      <c r="L7664">
        <v>1</v>
      </c>
      <c r="M7664">
        <v>99.06</v>
      </c>
      <c r="N7664">
        <f t="shared" si="476"/>
        <v>5</v>
      </c>
      <c r="O7664">
        <f>5</f>
        <v>5</v>
      </c>
      <c r="P7664" t="str">
        <f t="shared" si="477"/>
        <v>Met</v>
      </c>
      <c r="Q7664">
        <f t="shared" si="478"/>
        <v>0.55865921787709494</v>
      </c>
      <c r="R7664">
        <f t="shared" si="479"/>
        <v>35.799999999999997</v>
      </c>
    </row>
    <row r="7665" spans="1:18" x14ac:dyDescent="0.3">
      <c r="A7665" t="s">
        <v>15061</v>
      </c>
      <c r="B7665" t="s">
        <v>15062</v>
      </c>
      <c r="C7665" s="1">
        <v>46042</v>
      </c>
      <c r="D7665" s="1">
        <v>46047</v>
      </c>
      <c r="E7665" t="s">
        <v>23</v>
      </c>
      <c r="F7665" t="s">
        <v>16</v>
      </c>
      <c r="G7665" t="s">
        <v>32</v>
      </c>
      <c r="H7665" t="s">
        <v>26</v>
      </c>
      <c r="I7665" t="s">
        <v>19</v>
      </c>
      <c r="J7665" t="s">
        <v>66</v>
      </c>
      <c r="K7665">
        <v>412</v>
      </c>
      <c r="L7665">
        <v>0</v>
      </c>
      <c r="M7665">
        <v>100</v>
      </c>
      <c r="N7665">
        <f t="shared" si="476"/>
        <v>5</v>
      </c>
      <c r="O7665">
        <f>5</f>
        <v>5</v>
      </c>
      <c r="P7665" t="str">
        <f t="shared" si="477"/>
        <v>Met</v>
      </c>
      <c r="Q7665">
        <f t="shared" si="478"/>
        <v>0</v>
      </c>
      <c r="R7665">
        <f t="shared" si="479"/>
        <v>82.4</v>
      </c>
    </row>
    <row r="7666" spans="1:18" x14ac:dyDescent="0.3">
      <c r="A7666" t="s">
        <v>15063</v>
      </c>
      <c r="B7666" t="s">
        <v>15064</v>
      </c>
      <c r="C7666" s="1">
        <v>46169</v>
      </c>
      <c r="D7666" s="1">
        <v>46173</v>
      </c>
      <c r="E7666" t="s">
        <v>37</v>
      </c>
      <c r="F7666" t="s">
        <v>38</v>
      </c>
      <c r="G7666" t="s">
        <v>93</v>
      </c>
      <c r="H7666" t="s">
        <v>18</v>
      </c>
      <c r="I7666" t="s">
        <v>19</v>
      </c>
      <c r="J7666" t="s">
        <v>34</v>
      </c>
      <c r="K7666">
        <v>101</v>
      </c>
      <c r="L7666">
        <v>3</v>
      </c>
      <c r="M7666">
        <v>96.17</v>
      </c>
      <c r="N7666">
        <f t="shared" si="476"/>
        <v>4</v>
      </c>
      <c r="O7666">
        <f>5</f>
        <v>5</v>
      </c>
      <c r="P7666" t="str">
        <f t="shared" si="477"/>
        <v>Met</v>
      </c>
      <c r="Q7666">
        <f t="shared" si="478"/>
        <v>2.9702970297029703</v>
      </c>
      <c r="R7666">
        <f t="shared" si="479"/>
        <v>25.25</v>
      </c>
    </row>
    <row r="7667" spans="1:18" x14ac:dyDescent="0.3">
      <c r="A7667" t="s">
        <v>15065</v>
      </c>
      <c r="B7667" t="s">
        <v>15066</v>
      </c>
      <c r="C7667" s="1">
        <v>46087</v>
      </c>
      <c r="D7667" s="1">
        <v>46089</v>
      </c>
      <c r="E7667" t="s">
        <v>37</v>
      </c>
      <c r="F7667" t="s">
        <v>24</v>
      </c>
      <c r="G7667" t="s">
        <v>60</v>
      </c>
      <c r="H7667" t="s">
        <v>18</v>
      </c>
      <c r="I7667" t="s">
        <v>19</v>
      </c>
      <c r="J7667" t="s">
        <v>53</v>
      </c>
      <c r="K7667">
        <v>430</v>
      </c>
      <c r="L7667">
        <v>4</v>
      </c>
      <c r="M7667">
        <v>94.25</v>
      </c>
      <c r="N7667">
        <f t="shared" si="476"/>
        <v>2</v>
      </c>
      <c r="O7667">
        <f>5</f>
        <v>5</v>
      </c>
      <c r="P7667" t="str">
        <f t="shared" si="477"/>
        <v>Met</v>
      </c>
      <c r="Q7667">
        <f t="shared" si="478"/>
        <v>0.93023255813953487</v>
      </c>
      <c r="R7667">
        <f t="shared" si="479"/>
        <v>215</v>
      </c>
    </row>
    <row r="7668" spans="1:18" x14ac:dyDescent="0.3">
      <c r="A7668" t="s">
        <v>15067</v>
      </c>
      <c r="B7668" t="s">
        <v>15068</v>
      </c>
      <c r="C7668" s="1">
        <v>46150</v>
      </c>
      <c r="D7668" s="1">
        <v>46159</v>
      </c>
      <c r="E7668" t="s">
        <v>23</v>
      </c>
      <c r="F7668" t="s">
        <v>45</v>
      </c>
      <c r="G7668" t="s">
        <v>60</v>
      </c>
      <c r="H7668" t="s">
        <v>56</v>
      </c>
      <c r="I7668" t="s">
        <v>27</v>
      </c>
      <c r="J7668" t="s">
        <v>66</v>
      </c>
      <c r="K7668">
        <v>440</v>
      </c>
      <c r="L7668">
        <v>1</v>
      </c>
      <c r="M7668">
        <v>99.05</v>
      </c>
      <c r="N7668">
        <f t="shared" si="476"/>
        <v>9</v>
      </c>
      <c r="O7668">
        <f>5</f>
        <v>5</v>
      </c>
      <c r="P7668" t="str">
        <f t="shared" si="477"/>
        <v>Breached</v>
      </c>
      <c r="Q7668">
        <f t="shared" si="478"/>
        <v>0.22727272727272727</v>
      </c>
      <c r="R7668">
        <f t="shared" si="479"/>
        <v>48.888888888888886</v>
      </c>
    </row>
    <row r="7669" spans="1:18" x14ac:dyDescent="0.3">
      <c r="A7669" t="s">
        <v>15069</v>
      </c>
      <c r="B7669" t="s">
        <v>15070</v>
      </c>
      <c r="C7669" s="1">
        <v>46195</v>
      </c>
      <c r="D7669" s="1">
        <v>46204</v>
      </c>
      <c r="E7669" t="s">
        <v>37</v>
      </c>
      <c r="F7669" t="s">
        <v>69</v>
      </c>
      <c r="G7669" t="s">
        <v>17</v>
      </c>
      <c r="H7669" t="s">
        <v>18</v>
      </c>
      <c r="I7669" t="s">
        <v>33</v>
      </c>
      <c r="J7669" t="s">
        <v>46</v>
      </c>
      <c r="K7669">
        <v>112</v>
      </c>
      <c r="L7669">
        <v>5</v>
      </c>
      <c r="M7669">
        <v>96.87</v>
      </c>
      <c r="N7669">
        <f t="shared" si="476"/>
        <v>9</v>
      </c>
      <c r="O7669">
        <f>5</f>
        <v>5</v>
      </c>
      <c r="P7669" t="str">
        <f t="shared" si="477"/>
        <v>Breached</v>
      </c>
      <c r="Q7669">
        <f t="shared" si="478"/>
        <v>4.4642857142857144</v>
      </c>
      <c r="R7669">
        <f t="shared" si="479"/>
        <v>12.444444444444445</v>
      </c>
    </row>
    <row r="7670" spans="1:18" x14ac:dyDescent="0.3">
      <c r="A7670" t="s">
        <v>15071</v>
      </c>
      <c r="B7670" t="s">
        <v>9566</v>
      </c>
      <c r="C7670" s="1">
        <v>46091</v>
      </c>
      <c r="D7670" s="1">
        <v>46096</v>
      </c>
      <c r="E7670" t="s">
        <v>23</v>
      </c>
      <c r="F7670" t="s">
        <v>45</v>
      </c>
      <c r="G7670" t="s">
        <v>32</v>
      </c>
      <c r="H7670" t="s">
        <v>26</v>
      </c>
      <c r="I7670" t="s">
        <v>19</v>
      </c>
      <c r="J7670" t="s">
        <v>66</v>
      </c>
      <c r="K7670">
        <v>119</v>
      </c>
      <c r="L7670">
        <v>1</v>
      </c>
      <c r="M7670">
        <v>99.44</v>
      </c>
      <c r="N7670">
        <f t="shared" si="476"/>
        <v>5</v>
      </c>
      <c r="O7670">
        <f>5</f>
        <v>5</v>
      </c>
      <c r="P7670" t="str">
        <f t="shared" si="477"/>
        <v>Met</v>
      </c>
      <c r="Q7670">
        <f t="shared" si="478"/>
        <v>0.84033613445378152</v>
      </c>
      <c r="R7670">
        <f t="shared" si="479"/>
        <v>23.8</v>
      </c>
    </row>
    <row r="7671" spans="1:18" x14ac:dyDescent="0.3">
      <c r="A7671" t="s">
        <v>15072</v>
      </c>
      <c r="B7671" t="s">
        <v>15073</v>
      </c>
      <c r="C7671" s="1">
        <v>46056</v>
      </c>
      <c r="D7671" s="1">
        <v>46058</v>
      </c>
      <c r="E7671" t="s">
        <v>59</v>
      </c>
      <c r="F7671" t="s">
        <v>69</v>
      </c>
      <c r="G7671" t="s">
        <v>49</v>
      </c>
      <c r="H7671" t="s">
        <v>18</v>
      </c>
      <c r="I7671" t="s">
        <v>33</v>
      </c>
      <c r="J7671" t="s">
        <v>53</v>
      </c>
      <c r="K7671">
        <v>279</v>
      </c>
      <c r="L7671">
        <v>4</v>
      </c>
      <c r="M7671">
        <v>97.53</v>
      </c>
      <c r="N7671">
        <f t="shared" si="476"/>
        <v>2</v>
      </c>
      <c r="O7671">
        <f>5</f>
        <v>5</v>
      </c>
      <c r="P7671" t="str">
        <f t="shared" si="477"/>
        <v>Met</v>
      </c>
      <c r="Q7671">
        <f t="shared" si="478"/>
        <v>1.4336917562724014</v>
      </c>
      <c r="R7671">
        <f t="shared" si="479"/>
        <v>139.5</v>
      </c>
    </row>
    <row r="7672" spans="1:18" x14ac:dyDescent="0.3">
      <c r="A7672" t="s">
        <v>15074</v>
      </c>
      <c r="B7672" t="s">
        <v>9774</v>
      </c>
      <c r="C7672" s="1">
        <v>46173</v>
      </c>
      <c r="D7672" s="1">
        <v>46181</v>
      </c>
      <c r="E7672" t="s">
        <v>15</v>
      </c>
      <c r="F7672" t="s">
        <v>45</v>
      </c>
      <c r="G7672" t="s">
        <v>93</v>
      </c>
      <c r="H7672" t="s">
        <v>18</v>
      </c>
      <c r="I7672" t="s">
        <v>33</v>
      </c>
      <c r="J7672" t="s">
        <v>46</v>
      </c>
      <c r="K7672">
        <v>189</v>
      </c>
      <c r="L7672">
        <v>0</v>
      </c>
      <c r="M7672">
        <v>100</v>
      </c>
      <c r="N7672">
        <f t="shared" si="476"/>
        <v>8</v>
      </c>
      <c r="O7672">
        <f>5</f>
        <v>5</v>
      </c>
      <c r="P7672" t="str">
        <f t="shared" si="477"/>
        <v>Breached</v>
      </c>
      <c r="Q7672">
        <f t="shared" si="478"/>
        <v>0</v>
      </c>
      <c r="R7672">
        <f t="shared" si="479"/>
        <v>23.625</v>
      </c>
    </row>
    <row r="7673" spans="1:18" x14ac:dyDescent="0.3">
      <c r="A7673" t="s">
        <v>15075</v>
      </c>
      <c r="B7673" t="s">
        <v>15076</v>
      </c>
      <c r="C7673" s="1">
        <v>46162</v>
      </c>
      <c r="D7673" s="1">
        <v>46171</v>
      </c>
      <c r="E7673" t="s">
        <v>37</v>
      </c>
      <c r="F7673" t="s">
        <v>24</v>
      </c>
      <c r="G7673" t="s">
        <v>25</v>
      </c>
      <c r="H7673" t="s">
        <v>26</v>
      </c>
      <c r="I7673" t="s">
        <v>19</v>
      </c>
      <c r="J7673" t="s">
        <v>66</v>
      </c>
      <c r="K7673">
        <v>222</v>
      </c>
      <c r="L7673">
        <v>1</v>
      </c>
      <c r="M7673">
        <v>99.31</v>
      </c>
      <c r="N7673">
        <f t="shared" si="476"/>
        <v>9</v>
      </c>
      <c r="O7673">
        <f>5</f>
        <v>5</v>
      </c>
      <c r="P7673" t="str">
        <f t="shared" si="477"/>
        <v>Breached</v>
      </c>
      <c r="Q7673">
        <f t="shared" si="478"/>
        <v>0.45045045045045046</v>
      </c>
      <c r="R7673">
        <f t="shared" si="479"/>
        <v>24.666666666666668</v>
      </c>
    </row>
    <row r="7674" spans="1:18" x14ac:dyDescent="0.3">
      <c r="A7674" t="s">
        <v>15077</v>
      </c>
      <c r="B7674" t="s">
        <v>15078</v>
      </c>
      <c r="C7674" s="1">
        <v>46056</v>
      </c>
      <c r="D7674" s="1">
        <v>46058</v>
      </c>
      <c r="E7674" t="s">
        <v>23</v>
      </c>
      <c r="F7674" t="s">
        <v>31</v>
      </c>
      <c r="G7674" t="s">
        <v>60</v>
      </c>
      <c r="H7674" t="s">
        <v>18</v>
      </c>
      <c r="I7674" t="s">
        <v>33</v>
      </c>
      <c r="J7674" t="s">
        <v>42</v>
      </c>
      <c r="K7674">
        <v>210</v>
      </c>
      <c r="L7674">
        <v>5</v>
      </c>
      <c r="M7674">
        <v>94.74</v>
      </c>
      <c r="N7674">
        <f t="shared" si="476"/>
        <v>2</v>
      </c>
      <c r="O7674">
        <f>5</f>
        <v>5</v>
      </c>
      <c r="P7674" t="str">
        <f t="shared" si="477"/>
        <v>Met</v>
      </c>
      <c r="Q7674">
        <f t="shared" si="478"/>
        <v>2.3809523809523809</v>
      </c>
      <c r="R7674">
        <f t="shared" si="479"/>
        <v>105</v>
      </c>
    </row>
    <row r="7675" spans="1:18" x14ac:dyDescent="0.3">
      <c r="A7675" t="s">
        <v>15079</v>
      </c>
      <c r="B7675" t="s">
        <v>15080</v>
      </c>
      <c r="C7675" s="1">
        <v>46068</v>
      </c>
      <c r="D7675" s="1">
        <v>46075</v>
      </c>
      <c r="E7675" t="s">
        <v>15</v>
      </c>
      <c r="F7675" t="s">
        <v>69</v>
      </c>
      <c r="G7675" t="s">
        <v>60</v>
      </c>
      <c r="H7675" t="s">
        <v>26</v>
      </c>
      <c r="I7675" t="s">
        <v>19</v>
      </c>
      <c r="J7675" t="s">
        <v>53</v>
      </c>
      <c r="K7675">
        <v>354</v>
      </c>
      <c r="L7675">
        <v>0</v>
      </c>
      <c r="M7675">
        <v>100</v>
      </c>
      <c r="N7675">
        <f t="shared" si="476"/>
        <v>7</v>
      </c>
      <c r="O7675">
        <f>5</f>
        <v>5</v>
      </c>
      <c r="P7675" t="str">
        <f t="shared" si="477"/>
        <v>Breached</v>
      </c>
      <c r="Q7675">
        <f t="shared" si="478"/>
        <v>0</v>
      </c>
      <c r="R7675">
        <f t="shared" si="479"/>
        <v>50.571428571428569</v>
      </c>
    </row>
    <row r="7676" spans="1:18" x14ac:dyDescent="0.3">
      <c r="A7676" t="s">
        <v>15081</v>
      </c>
      <c r="B7676" t="s">
        <v>15082</v>
      </c>
      <c r="C7676" s="1">
        <v>46200</v>
      </c>
      <c r="D7676" s="1">
        <v>46201</v>
      </c>
      <c r="E7676" t="s">
        <v>59</v>
      </c>
      <c r="F7676" t="s">
        <v>45</v>
      </c>
      <c r="G7676" t="s">
        <v>41</v>
      </c>
      <c r="H7676" t="s">
        <v>18</v>
      </c>
      <c r="I7676" t="s">
        <v>19</v>
      </c>
      <c r="J7676" t="s">
        <v>20</v>
      </c>
      <c r="K7676">
        <v>124</v>
      </c>
      <c r="L7676">
        <v>4</v>
      </c>
      <c r="M7676">
        <v>95.81</v>
      </c>
      <c r="N7676">
        <f t="shared" si="476"/>
        <v>1</v>
      </c>
      <c r="O7676">
        <f>5</f>
        <v>5</v>
      </c>
      <c r="P7676" t="str">
        <f t="shared" si="477"/>
        <v>Met</v>
      </c>
      <c r="Q7676">
        <f t="shared" si="478"/>
        <v>3.225806451612903</v>
      </c>
      <c r="R7676">
        <f t="shared" si="479"/>
        <v>124</v>
      </c>
    </row>
    <row r="7677" spans="1:18" x14ac:dyDescent="0.3">
      <c r="A7677" t="s">
        <v>15083</v>
      </c>
      <c r="B7677" t="s">
        <v>15084</v>
      </c>
      <c r="C7677" s="1">
        <v>46199</v>
      </c>
      <c r="D7677" s="1">
        <v>46202</v>
      </c>
      <c r="E7677" t="s">
        <v>37</v>
      </c>
      <c r="F7677" t="s">
        <v>16</v>
      </c>
      <c r="G7677" t="s">
        <v>52</v>
      </c>
      <c r="H7677" t="s">
        <v>56</v>
      </c>
      <c r="I7677" t="s">
        <v>19</v>
      </c>
      <c r="J7677" t="s">
        <v>34</v>
      </c>
      <c r="K7677">
        <v>61</v>
      </c>
      <c r="L7677">
        <v>3</v>
      </c>
      <c r="M7677">
        <v>95.71</v>
      </c>
      <c r="N7677">
        <f t="shared" si="476"/>
        <v>3</v>
      </c>
      <c r="O7677">
        <f>5</f>
        <v>5</v>
      </c>
      <c r="P7677" t="str">
        <f t="shared" si="477"/>
        <v>Met</v>
      </c>
      <c r="Q7677">
        <f t="shared" si="478"/>
        <v>4.918032786885246</v>
      </c>
      <c r="R7677">
        <f t="shared" si="479"/>
        <v>20.333333333333332</v>
      </c>
    </row>
    <row r="7678" spans="1:18" x14ac:dyDescent="0.3">
      <c r="A7678" t="s">
        <v>15085</v>
      </c>
      <c r="B7678" t="s">
        <v>15086</v>
      </c>
      <c r="C7678" s="1">
        <v>46074</v>
      </c>
      <c r="D7678" s="1">
        <v>46075</v>
      </c>
      <c r="E7678" t="s">
        <v>65</v>
      </c>
      <c r="F7678" t="s">
        <v>38</v>
      </c>
      <c r="G7678" t="s">
        <v>60</v>
      </c>
      <c r="H7678" t="s">
        <v>26</v>
      </c>
      <c r="I7678" t="s">
        <v>33</v>
      </c>
      <c r="J7678" t="s">
        <v>53</v>
      </c>
      <c r="K7678">
        <v>418</v>
      </c>
      <c r="L7678">
        <v>4</v>
      </c>
      <c r="M7678">
        <v>96.98</v>
      </c>
      <c r="N7678">
        <f t="shared" si="476"/>
        <v>1</v>
      </c>
      <c r="O7678">
        <f>5</f>
        <v>5</v>
      </c>
      <c r="P7678" t="str">
        <f t="shared" si="477"/>
        <v>Met</v>
      </c>
      <c r="Q7678">
        <f t="shared" si="478"/>
        <v>0.9569377990430622</v>
      </c>
      <c r="R7678">
        <f t="shared" si="479"/>
        <v>418</v>
      </c>
    </row>
    <row r="7679" spans="1:18" x14ac:dyDescent="0.3">
      <c r="A7679" t="s">
        <v>15087</v>
      </c>
      <c r="B7679" t="s">
        <v>15088</v>
      </c>
      <c r="C7679" s="1">
        <v>46131</v>
      </c>
      <c r="D7679" s="1">
        <v>46133</v>
      </c>
      <c r="E7679" t="s">
        <v>15</v>
      </c>
      <c r="F7679" t="s">
        <v>16</v>
      </c>
      <c r="G7679" t="s">
        <v>17</v>
      </c>
      <c r="H7679" t="s">
        <v>26</v>
      </c>
      <c r="I7679" t="s">
        <v>19</v>
      </c>
      <c r="J7679" t="s">
        <v>66</v>
      </c>
      <c r="K7679">
        <v>404</v>
      </c>
      <c r="L7679">
        <v>4</v>
      </c>
      <c r="M7679">
        <v>96.12</v>
      </c>
      <c r="N7679">
        <f t="shared" si="476"/>
        <v>2</v>
      </c>
      <c r="O7679">
        <f>5</f>
        <v>5</v>
      </c>
      <c r="P7679" t="str">
        <f t="shared" si="477"/>
        <v>Met</v>
      </c>
      <c r="Q7679">
        <f t="shared" si="478"/>
        <v>0.99009900990099009</v>
      </c>
      <c r="R7679">
        <f t="shared" si="479"/>
        <v>202</v>
      </c>
    </row>
    <row r="7680" spans="1:18" x14ac:dyDescent="0.3">
      <c r="A7680" t="s">
        <v>15089</v>
      </c>
      <c r="B7680" t="s">
        <v>15090</v>
      </c>
      <c r="C7680" s="1">
        <v>46179</v>
      </c>
      <c r="D7680" s="1">
        <v>46180</v>
      </c>
      <c r="E7680" t="s">
        <v>37</v>
      </c>
      <c r="F7680" t="s">
        <v>69</v>
      </c>
      <c r="G7680" t="s">
        <v>41</v>
      </c>
      <c r="H7680" t="s">
        <v>18</v>
      </c>
      <c r="I7680" t="s">
        <v>27</v>
      </c>
      <c r="J7680" t="s">
        <v>28</v>
      </c>
      <c r="K7680">
        <v>249</v>
      </c>
      <c r="L7680">
        <v>2</v>
      </c>
      <c r="M7680">
        <v>97.68</v>
      </c>
      <c r="N7680">
        <f t="shared" si="476"/>
        <v>1</v>
      </c>
      <c r="O7680">
        <f>5</f>
        <v>5</v>
      </c>
      <c r="P7680" t="str">
        <f t="shared" si="477"/>
        <v>Met</v>
      </c>
      <c r="Q7680">
        <f t="shared" si="478"/>
        <v>0.80321285140562237</v>
      </c>
      <c r="R7680">
        <f t="shared" si="479"/>
        <v>249</v>
      </c>
    </row>
    <row r="7681" spans="1:18" x14ac:dyDescent="0.3">
      <c r="A7681" t="s">
        <v>15091</v>
      </c>
      <c r="B7681" t="s">
        <v>15092</v>
      </c>
      <c r="C7681" s="1">
        <v>46127</v>
      </c>
      <c r="D7681" s="1">
        <v>46128</v>
      </c>
      <c r="E7681" t="s">
        <v>23</v>
      </c>
      <c r="F7681" t="s">
        <v>16</v>
      </c>
      <c r="G7681" t="s">
        <v>60</v>
      </c>
      <c r="H7681" t="s">
        <v>56</v>
      </c>
      <c r="I7681" t="s">
        <v>19</v>
      </c>
      <c r="J7681" t="s">
        <v>74</v>
      </c>
      <c r="K7681">
        <v>154</v>
      </c>
      <c r="L7681">
        <v>5</v>
      </c>
      <c r="M7681">
        <v>93.69</v>
      </c>
      <c r="N7681">
        <f t="shared" si="476"/>
        <v>1</v>
      </c>
      <c r="O7681">
        <f>5</f>
        <v>5</v>
      </c>
      <c r="P7681" t="str">
        <f t="shared" si="477"/>
        <v>Met</v>
      </c>
      <c r="Q7681">
        <f t="shared" si="478"/>
        <v>3.2467532467532463</v>
      </c>
      <c r="R7681">
        <f t="shared" si="479"/>
        <v>154</v>
      </c>
    </row>
    <row r="7682" spans="1:18" x14ac:dyDescent="0.3">
      <c r="A7682" t="s">
        <v>15093</v>
      </c>
      <c r="B7682" t="s">
        <v>12883</v>
      </c>
      <c r="C7682" s="1">
        <v>46090</v>
      </c>
      <c r="D7682" s="1">
        <v>46098</v>
      </c>
      <c r="E7682" t="s">
        <v>15</v>
      </c>
      <c r="F7682" t="s">
        <v>38</v>
      </c>
      <c r="G7682" t="s">
        <v>17</v>
      </c>
      <c r="H7682" t="s">
        <v>18</v>
      </c>
      <c r="I7682" t="s">
        <v>33</v>
      </c>
      <c r="J7682" t="s">
        <v>53</v>
      </c>
      <c r="K7682">
        <v>267</v>
      </c>
      <c r="L7682">
        <v>0</v>
      </c>
      <c r="M7682">
        <v>100</v>
      </c>
      <c r="N7682">
        <f t="shared" si="476"/>
        <v>8</v>
      </c>
      <c r="O7682">
        <f>5</f>
        <v>5</v>
      </c>
      <c r="P7682" t="str">
        <f t="shared" si="477"/>
        <v>Breached</v>
      </c>
      <c r="Q7682">
        <f t="shared" si="478"/>
        <v>0</v>
      </c>
      <c r="R7682">
        <f t="shared" si="479"/>
        <v>33.375</v>
      </c>
    </row>
    <row r="7683" spans="1:18" x14ac:dyDescent="0.3">
      <c r="A7683" t="s">
        <v>15094</v>
      </c>
      <c r="B7683" t="s">
        <v>15095</v>
      </c>
      <c r="C7683" s="1">
        <v>46140</v>
      </c>
      <c r="D7683" s="1">
        <v>46149</v>
      </c>
      <c r="E7683" t="s">
        <v>65</v>
      </c>
      <c r="F7683" t="s">
        <v>16</v>
      </c>
      <c r="G7683" t="s">
        <v>32</v>
      </c>
      <c r="H7683" t="s">
        <v>26</v>
      </c>
      <c r="I7683" t="s">
        <v>33</v>
      </c>
      <c r="J7683" t="s">
        <v>42</v>
      </c>
      <c r="K7683">
        <v>383</v>
      </c>
      <c r="L7683">
        <v>2</v>
      </c>
      <c r="M7683">
        <v>98.58</v>
      </c>
      <c r="N7683">
        <f t="shared" ref="N7683:N7746" si="480">D7683-C7683</f>
        <v>9</v>
      </c>
      <c r="O7683">
        <f>5</f>
        <v>5</v>
      </c>
      <c r="P7683" t="str">
        <f t="shared" ref="P7683:P7746" si="481">IF(N7683&lt;=O7683,"Met","Breached")</f>
        <v>Breached</v>
      </c>
      <c r="Q7683">
        <f t="shared" ref="Q7683:Q7746" si="482">(L7683/K7683)*100</f>
        <v>0.52219321148825071</v>
      </c>
      <c r="R7683">
        <f t="shared" ref="R7683:R7746" si="483">(K7683/N7683)</f>
        <v>42.555555555555557</v>
      </c>
    </row>
    <row r="7684" spans="1:18" x14ac:dyDescent="0.3">
      <c r="A7684" t="s">
        <v>15096</v>
      </c>
      <c r="B7684" t="s">
        <v>15097</v>
      </c>
      <c r="C7684" s="1">
        <v>46159</v>
      </c>
      <c r="D7684" s="1">
        <v>46163</v>
      </c>
      <c r="E7684" t="s">
        <v>59</v>
      </c>
      <c r="F7684" t="s">
        <v>16</v>
      </c>
      <c r="G7684" t="s">
        <v>25</v>
      </c>
      <c r="H7684" t="s">
        <v>56</v>
      </c>
      <c r="I7684" t="s">
        <v>19</v>
      </c>
      <c r="J7684" t="s">
        <v>42</v>
      </c>
      <c r="K7684">
        <v>255</v>
      </c>
      <c r="L7684">
        <v>1</v>
      </c>
      <c r="M7684">
        <v>98.65</v>
      </c>
      <c r="N7684">
        <f t="shared" si="480"/>
        <v>4</v>
      </c>
      <c r="O7684">
        <f>5</f>
        <v>5</v>
      </c>
      <c r="P7684" t="str">
        <f t="shared" si="481"/>
        <v>Met</v>
      </c>
      <c r="Q7684">
        <f t="shared" si="482"/>
        <v>0.39215686274509803</v>
      </c>
      <c r="R7684">
        <f t="shared" si="483"/>
        <v>63.75</v>
      </c>
    </row>
    <row r="7685" spans="1:18" x14ac:dyDescent="0.3">
      <c r="A7685" t="s">
        <v>15098</v>
      </c>
      <c r="B7685" t="s">
        <v>15099</v>
      </c>
      <c r="C7685" s="1">
        <v>46173</v>
      </c>
      <c r="D7685" s="1">
        <v>46183</v>
      </c>
      <c r="E7685" t="s">
        <v>37</v>
      </c>
      <c r="F7685" t="s">
        <v>38</v>
      </c>
      <c r="G7685" t="s">
        <v>49</v>
      </c>
      <c r="H7685" t="s">
        <v>18</v>
      </c>
      <c r="I7685" t="s">
        <v>33</v>
      </c>
      <c r="J7685" t="s">
        <v>46</v>
      </c>
      <c r="K7685">
        <v>115</v>
      </c>
      <c r="L7685">
        <v>1</v>
      </c>
      <c r="M7685">
        <v>98.58</v>
      </c>
      <c r="N7685">
        <f t="shared" si="480"/>
        <v>10</v>
      </c>
      <c r="O7685">
        <f>5</f>
        <v>5</v>
      </c>
      <c r="P7685" t="str">
        <f t="shared" si="481"/>
        <v>Breached</v>
      </c>
      <c r="Q7685">
        <f t="shared" si="482"/>
        <v>0.86956521739130432</v>
      </c>
      <c r="R7685">
        <f t="shared" si="483"/>
        <v>11.5</v>
      </c>
    </row>
    <row r="7686" spans="1:18" x14ac:dyDescent="0.3">
      <c r="A7686" t="s">
        <v>15100</v>
      </c>
      <c r="B7686" t="s">
        <v>15101</v>
      </c>
      <c r="C7686" s="1">
        <v>46093</v>
      </c>
      <c r="D7686" s="1">
        <v>46102</v>
      </c>
      <c r="E7686" t="s">
        <v>15</v>
      </c>
      <c r="F7686" t="s">
        <v>24</v>
      </c>
      <c r="G7686" t="s">
        <v>52</v>
      </c>
      <c r="H7686" t="s">
        <v>26</v>
      </c>
      <c r="I7686" t="s">
        <v>19</v>
      </c>
      <c r="J7686" t="s">
        <v>42</v>
      </c>
      <c r="K7686">
        <v>498</v>
      </c>
      <c r="L7686">
        <v>3</v>
      </c>
      <c r="M7686">
        <v>95.95</v>
      </c>
      <c r="N7686">
        <f t="shared" si="480"/>
        <v>9</v>
      </c>
      <c r="O7686">
        <f>5</f>
        <v>5</v>
      </c>
      <c r="P7686" t="str">
        <f t="shared" si="481"/>
        <v>Breached</v>
      </c>
      <c r="Q7686">
        <f t="shared" si="482"/>
        <v>0.60240963855421692</v>
      </c>
      <c r="R7686">
        <f t="shared" si="483"/>
        <v>55.333333333333336</v>
      </c>
    </row>
    <row r="7687" spans="1:18" x14ac:dyDescent="0.3">
      <c r="A7687" t="s">
        <v>15102</v>
      </c>
      <c r="B7687" t="s">
        <v>7113</v>
      </c>
      <c r="C7687" s="1">
        <v>46157</v>
      </c>
      <c r="D7687" s="1">
        <v>46165</v>
      </c>
      <c r="E7687" t="s">
        <v>59</v>
      </c>
      <c r="F7687" t="s">
        <v>38</v>
      </c>
      <c r="G7687" t="s">
        <v>93</v>
      </c>
      <c r="H7687" t="s">
        <v>56</v>
      </c>
      <c r="I7687" t="s">
        <v>19</v>
      </c>
      <c r="J7687" t="s">
        <v>74</v>
      </c>
      <c r="K7687">
        <v>489</v>
      </c>
      <c r="L7687">
        <v>3</v>
      </c>
      <c r="M7687">
        <v>98.28</v>
      </c>
      <c r="N7687">
        <f t="shared" si="480"/>
        <v>8</v>
      </c>
      <c r="O7687">
        <f>5</f>
        <v>5</v>
      </c>
      <c r="P7687" t="str">
        <f t="shared" si="481"/>
        <v>Breached</v>
      </c>
      <c r="Q7687">
        <f t="shared" si="482"/>
        <v>0.61349693251533743</v>
      </c>
      <c r="R7687">
        <f t="shared" si="483"/>
        <v>61.125</v>
      </c>
    </row>
    <row r="7688" spans="1:18" x14ac:dyDescent="0.3">
      <c r="A7688" t="s">
        <v>15103</v>
      </c>
      <c r="B7688" t="s">
        <v>15104</v>
      </c>
      <c r="C7688" s="1">
        <v>46105</v>
      </c>
      <c r="D7688" s="1">
        <v>46115</v>
      </c>
      <c r="E7688" t="s">
        <v>37</v>
      </c>
      <c r="F7688" t="s">
        <v>45</v>
      </c>
      <c r="G7688" t="s">
        <v>32</v>
      </c>
      <c r="H7688" t="s">
        <v>18</v>
      </c>
      <c r="I7688" t="s">
        <v>27</v>
      </c>
      <c r="J7688" t="s">
        <v>28</v>
      </c>
      <c r="K7688">
        <v>239</v>
      </c>
      <c r="L7688">
        <v>5</v>
      </c>
      <c r="M7688">
        <v>94.34</v>
      </c>
      <c r="N7688">
        <f t="shared" si="480"/>
        <v>10</v>
      </c>
      <c r="O7688">
        <f>5</f>
        <v>5</v>
      </c>
      <c r="P7688" t="str">
        <f t="shared" si="481"/>
        <v>Breached</v>
      </c>
      <c r="Q7688">
        <f t="shared" si="482"/>
        <v>2.0920502092050208</v>
      </c>
      <c r="R7688">
        <f t="shared" si="483"/>
        <v>23.9</v>
      </c>
    </row>
    <row r="7689" spans="1:18" x14ac:dyDescent="0.3">
      <c r="A7689" t="s">
        <v>15105</v>
      </c>
      <c r="B7689" t="s">
        <v>15106</v>
      </c>
      <c r="C7689" s="1">
        <v>46149</v>
      </c>
      <c r="D7689" s="1">
        <v>46152</v>
      </c>
      <c r="E7689" t="s">
        <v>65</v>
      </c>
      <c r="F7689" t="s">
        <v>16</v>
      </c>
      <c r="G7689" t="s">
        <v>60</v>
      </c>
      <c r="H7689" t="s">
        <v>56</v>
      </c>
      <c r="I7689" t="s">
        <v>19</v>
      </c>
      <c r="J7689" t="s">
        <v>53</v>
      </c>
      <c r="K7689">
        <v>142</v>
      </c>
      <c r="L7689">
        <v>2</v>
      </c>
      <c r="M7689">
        <v>98.67</v>
      </c>
      <c r="N7689">
        <f t="shared" si="480"/>
        <v>3</v>
      </c>
      <c r="O7689">
        <f>5</f>
        <v>5</v>
      </c>
      <c r="P7689" t="str">
        <f t="shared" si="481"/>
        <v>Met</v>
      </c>
      <c r="Q7689">
        <f t="shared" si="482"/>
        <v>1.4084507042253522</v>
      </c>
      <c r="R7689">
        <f t="shared" si="483"/>
        <v>47.333333333333336</v>
      </c>
    </row>
    <row r="7690" spans="1:18" x14ac:dyDescent="0.3">
      <c r="A7690" t="s">
        <v>15107</v>
      </c>
      <c r="B7690" t="s">
        <v>15108</v>
      </c>
      <c r="C7690" s="1">
        <v>46024</v>
      </c>
      <c r="D7690" s="1">
        <v>46027</v>
      </c>
      <c r="E7690" t="s">
        <v>23</v>
      </c>
      <c r="F7690" t="s">
        <v>38</v>
      </c>
      <c r="G7690" t="s">
        <v>17</v>
      </c>
      <c r="H7690" t="s">
        <v>18</v>
      </c>
      <c r="I7690" t="s">
        <v>27</v>
      </c>
      <c r="J7690" t="s">
        <v>28</v>
      </c>
      <c r="K7690">
        <v>349</v>
      </c>
      <c r="L7690">
        <v>1</v>
      </c>
      <c r="M7690">
        <v>98.52</v>
      </c>
      <c r="N7690">
        <f t="shared" si="480"/>
        <v>3</v>
      </c>
      <c r="O7690">
        <f>5</f>
        <v>5</v>
      </c>
      <c r="P7690" t="str">
        <f t="shared" si="481"/>
        <v>Met</v>
      </c>
      <c r="Q7690">
        <f t="shared" si="482"/>
        <v>0.28653295128939826</v>
      </c>
      <c r="R7690">
        <f t="shared" si="483"/>
        <v>116.33333333333333</v>
      </c>
    </row>
    <row r="7691" spans="1:18" x14ac:dyDescent="0.3">
      <c r="A7691" t="s">
        <v>15109</v>
      </c>
      <c r="B7691" t="s">
        <v>15110</v>
      </c>
      <c r="C7691" s="1">
        <v>46112</v>
      </c>
      <c r="D7691" s="1">
        <v>46115</v>
      </c>
      <c r="E7691" t="s">
        <v>23</v>
      </c>
      <c r="F7691" t="s">
        <v>45</v>
      </c>
      <c r="G7691" t="s">
        <v>93</v>
      </c>
      <c r="H7691" t="s">
        <v>18</v>
      </c>
      <c r="I7691" t="s">
        <v>27</v>
      </c>
      <c r="J7691" t="s">
        <v>66</v>
      </c>
      <c r="K7691">
        <v>288</v>
      </c>
      <c r="L7691">
        <v>0</v>
      </c>
      <c r="M7691">
        <v>100</v>
      </c>
      <c r="N7691">
        <f t="shared" si="480"/>
        <v>3</v>
      </c>
      <c r="O7691">
        <f>5</f>
        <v>5</v>
      </c>
      <c r="P7691" t="str">
        <f t="shared" si="481"/>
        <v>Met</v>
      </c>
      <c r="Q7691">
        <f t="shared" si="482"/>
        <v>0</v>
      </c>
      <c r="R7691">
        <f t="shared" si="483"/>
        <v>96</v>
      </c>
    </row>
    <row r="7692" spans="1:18" x14ac:dyDescent="0.3">
      <c r="A7692" t="s">
        <v>15111</v>
      </c>
      <c r="B7692" t="s">
        <v>15112</v>
      </c>
      <c r="C7692" s="1">
        <v>46044</v>
      </c>
      <c r="D7692" s="1">
        <v>46047</v>
      </c>
      <c r="E7692" t="s">
        <v>59</v>
      </c>
      <c r="F7692" t="s">
        <v>45</v>
      </c>
      <c r="G7692" t="s">
        <v>32</v>
      </c>
      <c r="H7692" t="s">
        <v>26</v>
      </c>
      <c r="I7692" t="s">
        <v>27</v>
      </c>
      <c r="J7692" t="s">
        <v>66</v>
      </c>
      <c r="K7692">
        <v>253</v>
      </c>
      <c r="L7692">
        <v>0</v>
      </c>
      <c r="M7692">
        <v>100</v>
      </c>
      <c r="N7692">
        <f t="shared" si="480"/>
        <v>3</v>
      </c>
      <c r="O7692">
        <f>5</f>
        <v>5</v>
      </c>
      <c r="P7692" t="str">
        <f t="shared" si="481"/>
        <v>Met</v>
      </c>
      <c r="Q7692">
        <f t="shared" si="482"/>
        <v>0</v>
      </c>
      <c r="R7692">
        <f t="shared" si="483"/>
        <v>84.333333333333329</v>
      </c>
    </row>
    <row r="7693" spans="1:18" x14ac:dyDescent="0.3">
      <c r="A7693" t="s">
        <v>15113</v>
      </c>
      <c r="B7693" t="s">
        <v>3900</v>
      </c>
      <c r="C7693" s="1">
        <v>46174</v>
      </c>
      <c r="D7693" s="1">
        <v>46178</v>
      </c>
      <c r="E7693" t="s">
        <v>15</v>
      </c>
      <c r="F7693" t="s">
        <v>45</v>
      </c>
      <c r="G7693" t="s">
        <v>25</v>
      </c>
      <c r="H7693" t="s">
        <v>18</v>
      </c>
      <c r="I7693" t="s">
        <v>33</v>
      </c>
      <c r="J7693" t="s">
        <v>20</v>
      </c>
      <c r="K7693">
        <v>186</v>
      </c>
      <c r="L7693">
        <v>3</v>
      </c>
      <c r="M7693">
        <v>98.34</v>
      </c>
      <c r="N7693">
        <f t="shared" si="480"/>
        <v>4</v>
      </c>
      <c r="O7693">
        <f>5</f>
        <v>5</v>
      </c>
      <c r="P7693" t="str">
        <f t="shared" si="481"/>
        <v>Met</v>
      </c>
      <c r="Q7693">
        <f t="shared" si="482"/>
        <v>1.6129032258064515</v>
      </c>
      <c r="R7693">
        <f t="shared" si="483"/>
        <v>46.5</v>
      </c>
    </row>
    <row r="7694" spans="1:18" x14ac:dyDescent="0.3">
      <c r="A7694" t="s">
        <v>15114</v>
      </c>
      <c r="B7694" t="s">
        <v>15115</v>
      </c>
      <c r="C7694" s="1">
        <v>46196</v>
      </c>
      <c r="D7694" s="1">
        <v>46198</v>
      </c>
      <c r="E7694" t="s">
        <v>65</v>
      </c>
      <c r="F7694" t="s">
        <v>16</v>
      </c>
      <c r="G7694" t="s">
        <v>41</v>
      </c>
      <c r="H7694" t="s">
        <v>26</v>
      </c>
      <c r="I7694" t="s">
        <v>33</v>
      </c>
      <c r="J7694" t="s">
        <v>53</v>
      </c>
      <c r="K7694">
        <v>415</v>
      </c>
      <c r="L7694">
        <v>0</v>
      </c>
      <c r="M7694">
        <v>100</v>
      </c>
      <c r="N7694">
        <f t="shared" si="480"/>
        <v>2</v>
      </c>
      <c r="O7694">
        <f>5</f>
        <v>5</v>
      </c>
      <c r="P7694" t="str">
        <f t="shared" si="481"/>
        <v>Met</v>
      </c>
      <c r="Q7694">
        <f t="shared" si="482"/>
        <v>0</v>
      </c>
      <c r="R7694">
        <f t="shared" si="483"/>
        <v>207.5</v>
      </c>
    </row>
    <row r="7695" spans="1:18" x14ac:dyDescent="0.3">
      <c r="A7695" t="s">
        <v>15116</v>
      </c>
      <c r="B7695" t="s">
        <v>15117</v>
      </c>
      <c r="C7695" s="1">
        <v>46025</v>
      </c>
      <c r="D7695" s="1">
        <v>46035</v>
      </c>
      <c r="E7695" t="s">
        <v>37</v>
      </c>
      <c r="F7695" t="s">
        <v>16</v>
      </c>
      <c r="G7695" t="s">
        <v>52</v>
      </c>
      <c r="H7695" t="s">
        <v>18</v>
      </c>
      <c r="I7695" t="s">
        <v>19</v>
      </c>
      <c r="J7695" t="s">
        <v>42</v>
      </c>
      <c r="K7695">
        <v>285</v>
      </c>
      <c r="L7695">
        <v>4</v>
      </c>
      <c r="M7695">
        <v>94.59</v>
      </c>
      <c r="N7695">
        <f t="shared" si="480"/>
        <v>10</v>
      </c>
      <c r="O7695">
        <f>5</f>
        <v>5</v>
      </c>
      <c r="P7695" t="str">
        <f t="shared" si="481"/>
        <v>Breached</v>
      </c>
      <c r="Q7695">
        <f t="shared" si="482"/>
        <v>1.4035087719298245</v>
      </c>
      <c r="R7695">
        <f t="shared" si="483"/>
        <v>28.5</v>
      </c>
    </row>
    <row r="7696" spans="1:18" x14ac:dyDescent="0.3">
      <c r="A7696" t="s">
        <v>15118</v>
      </c>
      <c r="B7696" t="s">
        <v>15119</v>
      </c>
      <c r="C7696" s="1">
        <v>46073</v>
      </c>
      <c r="D7696" s="1">
        <v>46083</v>
      </c>
      <c r="E7696" t="s">
        <v>23</v>
      </c>
      <c r="F7696" t="s">
        <v>69</v>
      </c>
      <c r="G7696" t="s">
        <v>17</v>
      </c>
      <c r="H7696" t="s">
        <v>18</v>
      </c>
      <c r="I7696" t="s">
        <v>33</v>
      </c>
      <c r="J7696" t="s">
        <v>28</v>
      </c>
      <c r="K7696">
        <v>435</v>
      </c>
      <c r="L7696">
        <v>1</v>
      </c>
      <c r="M7696">
        <v>98.94</v>
      </c>
      <c r="N7696">
        <f t="shared" si="480"/>
        <v>10</v>
      </c>
      <c r="O7696">
        <f>5</f>
        <v>5</v>
      </c>
      <c r="P7696" t="str">
        <f t="shared" si="481"/>
        <v>Breached</v>
      </c>
      <c r="Q7696">
        <f t="shared" si="482"/>
        <v>0.22988505747126436</v>
      </c>
      <c r="R7696">
        <f t="shared" si="483"/>
        <v>43.5</v>
      </c>
    </row>
    <row r="7697" spans="1:18" x14ac:dyDescent="0.3">
      <c r="A7697" t="s">
        <v>15120</v>
      </c>
      <c r="B7697" t="s">
        <v>15121</v>
      </c>
      <c r="C7697" s="1">
        <v>46113</v>
      </c>
      <c r="D7697" s="1">
        <v>46119</v>
      </c>
      <c r="E7697" t="s">
        <v>65</v>
      </c>
      <c r="F7697" t="s">
        <v>45</v>
      </c>
      <c r="G7697" t="s">
        <v>32</v>
      </c>
      <c r="H7697" t="s">
        <v>56</v>
      </c>
      <c r="I7697" t="s">
        <v>27</v>
      </c>
      <c r="J7697" t="s">
        <v>53</v>
      </c>
      <c r="K7697">
        <v>364</v>
      </c>
      <c r="L7697">
        <v>5</v>
      </c>
      <c r="M7697">
        <v>93.7</v>
      </c>
      <c r="N7697">
        <f t="shared" si="480"/>
        <v>6</v>
      </c>
      <c r="O7697">
        <f>5</f>
        <v>5</v>
      </c>
      <c r="P7697" t="str">
        <f t="shared" si="481"/>
        <v>Breached</v>
      </c>
      <c r="Q7697">
        <f t="shared" si="482"/>
        <v>1.3736263736263736</v>
      </c>
      <c r="R7697">
        <f t="shared" si="483"/>
        <v>60.666666666666664</v>
      </c>
    </row>
    <row r="7698" spans="1:18" x14ac:dyDescent="0.3">
      <c r="A7698" t="s">
        <v>15122</v>
      </c>
      <c r="B7698" t="s">
        <v>6813</v>
      </c>
      <c r="C7698" s="1">
        <v>46145</v>
      </c>
      <c r="D7698" s="1">
        <v>46155</v>
      </c>
      <c r="E7698" t="s">
        <v>15</v>
      </c>
      <c r="F7698" t="s">
        <v>31</v>
      </c>
      <c r="G7698" t="s">
        <v>60</v>
      </c>
      <c r="H7698" t="s">
        <v>26</v>
      </c>
      <c r="I7698" t="s">
        <v>19</v>
      </c>
      <c r="J7698" t="s">
        <v>66</v>
      </c>
      <c r="K7698">
        <v>315</v>
      </c>
      <c r="L7698">
        <v>5</v>
      </c>
      <c r="M7698">
        <v>94.58</v>
      </c>
      <c r="N7698">
        <f t="shared" si="480"/>
        <v>10</v>
      </c>
      <c r="O7698">
        <f>5</f>
        <v>5</v>
      </c>
      <c r="P7698" t="str">
        <f t="shared" si="481"/>
        <v>Breached</v>
      </c>
      <c r="Q7698">
        <f t="shared" si="482"/>
        <v>1.5873015873015872</v>
      </c>
      <c r="R7698">
        <f t="shared" si="483"/>
        <v>31.5</v>
      </c>
    </row>
    <row r="7699" spans="1:18" x14ac:dyDescent="0.3">
      <c r="A7699" t="s">
        <v>15123</v>
      </c>
      <c r="B7699" t="s">
        <v>15124</v>
      </c>
      <c r="C7699" s="1">
        <v>46161</v>
      </c>
      <c r="D7699" s="1">
        <v>46166</v>
      </c>
      <c r="E7699" t="s">
        <v>59</v>
      </c>
      <c r="F7699" t="s">
        <v>31</v>
      </c>
      <c r="G7699" t="s">
        <v>32</v>
      </c>
      <c r="H7699" t="s">
        <v>26</v>
      </c>
      <c r="I7699" t="s">
        <v>27</v>
      </c>
      <c r="J7699" t="s">
        <v>20</v>
      </c>
      <c r="K7699">
        <v>147</v>
      </c>
      <c r="L7699">
        <v>1</v>
      </c>
      <c r="M7699">
        <v>99.49</v>
      </c>
      <c r="N7699">
        <f t="shared" si="480"/>
        <v>5</v>
      </c>
      <c r="O7699">
        <f>5</f>
        <v>5</v>
      </c>
      <c r="P7699" t="str">
        <f t="shared" si="481"/>
        <v>Met</v>
      </c>
      <c r="Q7699">
        <f t="shared" si="482"/>
        <v>0.68027210884353739</v>
      </c>
      <c r="R7699">
        <f t="shared" si="483"/>
        <v>29.4</v>
      </c>
    </row>
    <row r="7700" spans="1:18" x14ac:dyDescent="0.3">
      <c r="A7700" t="s">
        <v>15125</v>
      </c>
      <c r="B7700" t="s">
        <v>15126</v>
      </c>
      <c r="C7700" s="1">
        <v>46103</v>
      </c>
      <c r="D7700" s="1">
        <v>46111</v>
      </c>
      <c r="E7700" t="s">
        <v>37</v>
      </c>
      <c r="F7700" t="s">
        <v>24</v>
      </c>
      <c r="G7700" t="s">
        <v>49</v>
      </c>
      <c r="H7700" t="s">
        <v>56</v>
      </c>
      <c r="I7700" t="s">
        <v>19</v>
      </c>
      <c r="J7700" t="s">
        <v>34</v>
      </c>
      <c r="K7700">
        <v>395</v>
      </c>
      <c r="L7700">
        <v>1</v>
      </c>
      <c r="M7700">
        <v>99.01</v>
      </c>
      <c r="N7700">
        <f t="shared" si="480"/>
        <v>8</v>
      </c>
      <c r="O7700">
        <f>5</f>
        <v>5</v>
      </c>
      <c r="P7700" t="str">
        <f t="shared" si="481"/>
        <v>Breached</v>
      </c>
      <c r="Q7700">
        <f t="shared" si="482"/>
        <v>0.25316455696202533</v>
      </c>
      <c r="R7700">
        <f t="shared" si="483"/>
        <v>49.375</v>
      </c>
    </row>
    <row r="7701" spans="1:18" x14ac:dyDescent="0.3">
      <c r="A7701" t="s">
        <v>15127</v>
      </c>
      <c r="B7701" t="s">
        <v>15128</v>
      </c>
      <c r="C7701" s="1">
        <v>46144</v>
      </c>
      <c r="D7701" s="1">
        <v>46146</v>
      </c>
      <c r="E7701" t="s">
        <v>23</v>
      </c>
      <c r="F7701" t="s">
        <v>16</v>
      </c>
      <c r="G7701" t="s">
        <v>93</v>
      </c>
      <c r="H7701" t="s">
        <v>18</v>
      </c>
      <c r="I7701" t="s">
        <v>33</v>
      </c>
      <c r="J7701" t="s">
        <v>46</v>
      </c>
      <c r="K7701">
        <v>48</v>
      </c>
      <c r="L7701">
        <v>0</v>
      </c>
      <c r="M7701">
        <v>100</v>
      </c>
      <c r="N7701">
        <f t="shared" si="480"/>
        <v>2</v>
      </c>
      <c r="O7701">
        <f>5</f>
        <v>5</v>
      </c>
      <c r="P7701" t="str">
        <f t="shared" si="481"/>
        <v>Met</v>
      </c>
      <c r="Q7701">
        <f t="shared" si="482"/>
        <v>0</v>
      </c>
      <c r="R7701">
        <f t="shared" si="483"/>
        <v>24</v>
      </c>
    </row>
    <row r="7702" spans="1:18" x14ac:dyDescent="0.3">
      <c r="A7702" t="s">
        <v>15129</v>
      </c>
      <c r="B7702" t="s">
        <v>15130</v>
      </c>
      <c r="C7702" s="1">
        <v>46159</v>
      </c>
      <c r="D7702" s="1">
        <v>46162</v>
      </c>
      <c r="E7702" t="s">
        <v>37</v>
      </c>
      <c r="F7702" t="s">
        <v>31</v>
      </c>
      <c r="G7702" t="s">
        <v>17</v>
      </c>
      <c r="H7702" t="s">
        <v>26</v>
      </c>
      <c r="I7702" t="s">
        <v>33</v>
      </c>
      <c r="J7702" t="s">
        <v>20</v>
      </c>
      <c r="K7702">
        <v>375</v>
      </c>
      <c r="L7702">
        <v>1</v>
      </c>
      <c r="M7702">
        <v>98.87</v>
      </c>
      <c r="N7702">
        <f t="shared" si="480"/>
        <v>3</v>
      </c>
      <c r="O7702">
        <f>5</f>
        <v>5</v>
      </c>
      <c r="P7702" t="str">
        <f t="shared" si="481"/>
        <v>Met</v>
      </c>
      <c r="Q7702">
        <f t="shared" si="482"/>
        <v>0.26666666666666666</v>
      </c>
      <c r="R7702">
        <f t="shared" si="483"/>
        <v>125</v>
      </c>
    </row>
    <row r="7703" spans="1:18" x14ac:dyDescent="0.3">
      <c r="A7703" t="s">
        <v>15131</v>
      </c>
      <c r="B7703" t="s">
        <v>15132</v>
      </c>
      <c r="C7703" s="1">
        <v>46087</v>
      </c>
      <c r="D7703" s="1">
        <v>46093</v>
      </c>
      <c r="E7703" t="s">
        <v>23</v>
      </c>
      <c r="F7703" t="s">
        <v>45</v>
      </c>
      <c r="G7703" t="s">
        <v>60</v>
      </c>
      <c r="H7703" t="s">
        <v>18</v>
      </c>
      <c r="I7703" t="s">
        <v>19</v>
      </c>
      <c r="J7703" t="s">
        <v>46</v>
      </c>
      <c r="K7703">
        <v>472</v>
      </c>
      <c r="L7703">
        <v>5</v>
      </c>
      <c r="M7703">
        <v>96.61</v>
      </c>
      <c r="N7703">
        <f t="shared" si="480"/>
        <v>6</v>
      </c>
      <c r="O7703">
        <f>5</f>
        <v>5</v>
      </c>
      <c r="P7703" t="str">
        <f t="shared" si="481"/>
        <v>Breached</v>
      </c>
      <c r="Q7703">
        <f t="shared" si="482"/>
        <v>1.0593220338983049</v>
      </c>
      <c r="R7703">
        <f t="shared" si="483"/>
        <v>78.666666666666671</v>
      </c>
    </row>
    <row r="7704" spans="1:18" x14ac:dyDescent="0.3">
      <c r="A7704" t="s">
        <v>15133</v>
      </c>
      <c r="B7704" t="s">
        <v>15134</v>
      </c>
      <c r="C7704" s="1">
        <v>46057</v>
      </c>
      <c r="D7704" s="1">
        <v>46059</v>
      </c>
      <c r="E7704" t="s">
        <v>15</v>
      </c>
      <c r="F7704" t="s">
        <v>16</v>
      </c>
      <c r="G7704" t="s">
        <v>32</v>
      </c>
      <c r="H7704" t="s">
        <v>56</v>
      </c>
      <c r="I7704" t="s">
        <v>19</v>
      </c>
      <c r="J7704" t="s">
        <v>20</v>
      </c>
      <c r="K7704">
        <v>359</v>
      </c>
      <c r="L7704">
        <v>5</v>
      </c>
      <c r="M7704">
        <v>92.85</v>
      </c>
      <c r="N7704">
        <f t="shared" si="480"/>
        <v>2</v>
      </c>
      <c r="O7704">
        <f>5</f>
        <v>5</v>
      </c>
      <c r="P7704" t="str">
        <f t="shared" si="481"/>
        <v>Met</v>
      </c>
      <c r="Q7704">
        <f t="shared" si="482"/>
        <v>1.392757660167131</v>
      </c>
      <c r="R7704">
        <f t="shared" si="483"/>
        <v>179.5</v>
      </c>
    </row>
    <row r="7705" spans="1:18" x14ac:dyDescent="0.3">
      <c r="A7705" t="s">
        <v>15135</v>
      </c>
      <c r="B7705" t="s">
        <v>15136</v>
      </c>
      <c r="C7705" s="1">
        <v>46152</v>
      </c>
      <c r="D7705" s="1">
        <v>46155</v>
      </c>
      <c r="E7705" t="s">
        <v>59</v>
      </c>
      <c r="F7705" t="s">
        <v>45</v>
      </c>
      <c r="G7705" t="s">
        <v>93</v>
      </c>
      <c r="H7705" t="s">
        <v>26</v>
      </c>
      <c r="I7705" t="s">
        <v>19</v>
      </c>
      <c r="J7705" t="s">
        <v>28</v>
      </c>
      <c r="K7705">
        <v>492</v>
      </c>
      <c r="L7705">
        <v>1</v>
      </c>
      <c r="M7705">
        <v>99.29</v>
      </c>
      <c r="N7705">
        <f t="shared" si="480"/>
        <v>3</v>
      </c>
      <c r="O7705">
        <f>5</f>
        <v>5</v>
      </c>
      <c r="P7705" t="str">
        <f t="shared" si="481"/>
        <v>Met</v>
      </c>
      <c r="Q7705">
        <f t="shared" si="482"/>
        <v>0.20325203252032523</v>
      </c>
      <c r="R7705">
        <f t="shared" si="483"/>
        <v>164</v>
      </c>
    </row>
    <row r="7706" spans="1:18" x14ac:dyDescent="0.3">
      <c r="A7706" t="s">
        <v>15137</v>
      </c>
      <c r="B7706" t="s">
        <v>1553</v>
      </c>
      <c r="C7706" s="1">
        <v>46044</v>
      </c>
      <c r="D7706" s="1">
        <v>46046</v>
      </c>
      <c r="E7706" t="s">
        <v>15</v>
      </c>
      <c r="F7706" t="s">
        <v>24</v>
      </c>
      <c r="G7706" t="s">
        <v>25</v>
      </c>
      <c r="H7706" t="s">
        <v>18</v>
      </c>
      <c r="I7706" t="s">
        <v>27</v>
      </c>
      <c r="J7706" t="s">
        <v>66</v>
      </c>
      <c r="K7706">
        <v>263</v>
      </c>
      <c r="L7706">
        <v>3</v>
      </c>
      <c r="M7706">
        <v>96.52</v>
      </c>
      <c r="N7706">
        <f t="shared" si="480"/>
        <v>2</v>
      </c>
      <c r="O7706">
        <f>5</f>
        <v>5</v>
      </c>
      <c r="P7706" t="str">
        <f t="shared" si="481"/>
        <v>Met</v>
      </c>
      <c r="Q7706">
        <f t="shared" si="482"/>
        <v>1.1406844106463878</v>
      </c>
      <c r="R7706">
        <f t="shared" si="483"/>
        <v>131.5</v>
      </c>
    </row>
    <row r="7707" spans="1:18" x14ac:dyDescent="0.3">
      <c r="A7707" t="s">
        <v>15138</v>
      </c>
      <c r="B7707" t="s">
        <v>15139</v>
      </c>
      <c r="C7707" s="1">
        <v>46125</v>
      </c>
      <c r="D7707" s="1">
        <v>46135</v>
      </c>
      <c r="E7707" t="s">
        <v>23</v>
      </c>
      <c r="F7707" t="s">
        <v>16</v>
      </c>
      <c r="G7707" t="s">
        <v>41</v>
      </c>
      <c r="H7707" t="s">
        <v>56</v>
      </c>
      <c r="I7707" t="s">
        <v>19</v>
      </c>
      <c r="J7707" t="s">
        <v>20</v>
      </c>
      <c r="K7707">
        <v>208</v>
      </c>
      <c r="L7707">
        <v>4</v>
      </c>
      <c r="M7707">
        <v>97.14</v>
      </c>
      <c r="N7707">
        <f t="shared" si="480"/>
        <v>10</v>
      </c>
      <c r="O7707">
        <f>5</f>
        <v>5</v>
      </c>
      <c r="P7707" t="str">
        <f t="shared" si="481"/>
        <v>Breached</v>
      </c>
      <c r="Q7707">
        <f t="shared" si="482"/>
        <v>1.9230769230769231</v>
      </c>
      <c r="R7707">
        <f t="shared" si="483"/>
        <v>20.8</v>
      </c>
    </row>
    <row r="7708" spans="1:18" x14ac:dyDescent="0.3">
      <c r="A7708" t="s">
        <v>15140</v>
      </c>
      <c r="B7708" t="s">
        <v>15141</v>
      </c>
      <c r="C7708" s="1">
        <v>46090</v>
      </c>
      <c r="D7708" s="1">
        <v>46099</v>
      </c>
      <c r="E7708" t="s">
        <v>37</v>
      </c>
      <c r="F7708" t="s">
        <v>38</v>
      </c>
      <c r="G7708" t="s">
        <v>52</v>
      </c>
      <c r="H7708" t="s">
        <v>18</v>
      </c>
      <c r="I7708" t="s">
        <v>33</v>
      </c>
      <c r="J7708" t="s">
        <v>53</v>
      </c>
      <c r="K7708">
        <v>75</v>
      </c>
      <c r="L7708">
        <v>5</v>
      </c>
      <c r="M7708">
        <v>92.91</v>
      </c>
      <c r="N7708">
        <f t="shared" si="480"/>
        <v>9</v>
      </c>
      <c r="O7708">
        <f>5</f>
        <v>5</v>
      </c>
      <c r="P7708" t="str">
        <f t="shared" si="481"/>
        <v>Breached</v>
      </c>
      <c r="Q7708">
        <f t="shared" si="482"/>
        <v>6.666666666666667</v>
      </c>
      <c r="R7708">
        <f t="shared" si="483"/>
        <v>8.3333333333333339</v>
      </c>
    </row>
    <row r="7709" spans="1:18" x14ac:dyDescent="0.3">
      <c r="A7709" t="s">
        <v>15142</v>
      </c>
      <c r="B7709" t="s">
        <v>15143</v>
      </c>
      <c r="C7709" s="1">
        <v>46038</v>
      </c>
      <c r="D7709" s="1">
        <v>46039</v>
      </c>
      <c r="E7709" t="s">
        <v>59</v>
      </c>
      <c r="F7709" t="s">
        <v>24</v>
      </c>
      <c r="G7709" t="s">
        <v>32</v>
      </c>
      <c r="H7709" t="s">
        <v>26</v>
      </c>
      <c r="I7709" t="s">
        <v>19</v>
      </c>
      <c r="J7709" t="s">
        <v>28</v>
      </c>
      <c r="K7709">
        <v>125</v>
      </c>
      <c r="L7709">
        <v>0</v>
      </c>
      <c r="M7709">
        <v>100</v>
      </c>
      <c r="N7709">
        <f t="shared" si="480"/>
        <v>1</v>
      </c>
      <c r="O7709">
        <f>5</f>
        <v>5</v>
      </c>
      <c r="P7709" t="str">
        <f t="shared" si="481"/>
        <v>Met</v>
      </c>
      <c r="Q7709">
        <f t="shared" si="482"/>
        <v>0</v>
      </c>
      <c r="R7709">
        <f t="shared" si="483"/>
        <v>125</v>
      </c>
    </row>
    <row r="7710" spans="1:18" x14ac:dyDescent="0.3">
      <c r="A7710" t="s">
        <v>15144</v>
      </c>
      <c r="B7710" t="s">
        <v>15145</v>
      </c>
      <c r="C7710" s="1">
        <v>46132</v>
      </c>
      <c r="D7710" s="1">
        <v>46134</v>
      </c>
      <c r="E7710" t="s">
        <v>23</v>
      </c>
      <c r="F7710" t="s">
        <v>38</v>
      </c>
      <c r="G7710" t="s">
        <v>49</v>
      </c>
      <c r="H7710" t="s">
        <v>26</v>
      </c>
      <c r="I7710" t="s">
        <v>27</v>
      </c>
      <c r="J7710" t="s">
        <v>42</v>
      </c>
      <c r="K7710">
        <v>393</v>
      </c>
      <c r="L7710">
        <v>4</v>
      </c>
      <c r="M7710">
        <v>94.44</v>
      </c>
      <c r="N7710">
        <f t="shared" si="480"/>
        <v>2</v>
      </c>
      <c r="O7710">
        <f>5</f>
        <v>5</v>
      </c>
      <c r="P7710" t="str">
        <f t="shared" si="481"/>
        <v>Met</v>
      </c>
      <c r="Q7710">
        <f t="shared" si="482"/>
        <v>1.0178117048346056</v>
      </c>
      <c r="R7710">
        <f t="shared" si="483"/>
        <v>196.5</v>
      </c>
    </row>
    <row r="7711" spans="1:18" x14ac:dyDescent="0.3">
      <c r="A7711" t="s">
        <v>15146</v>
      </c>
      <c r="B7711" t="s">
        <v>15147</v>
      </c>
      <c r="C7711" s="1">
        <v>46071</v>
      </c>
      <c r="D7711" s="1">
        <v>46078</v>
      </c>
      <c r="E7711" t="s">
        <v>65</v>
      </c>
      <c r="F7711" t="s">
        <v>38</v>
      </c>
      <c r="G7711" t="s">
        <v>93</v>
      </c>
      <c r="H7711" t="s">
        <v>18</v>
      </c>
      <c r="I7711" t="s">
        <v>27</v>
      </c>
      <c r="J7711" t="s">
        <v>28</v>
      </c>
      <c r="K7711">
        <v>450</v>
      </c>
      <c r="L7711">
        <v>3</v>
      </c>
      <c r="M7711">
        <v>97.4</v>
      </c>
      <c r="N7711">
        <f t="shared" si="480"/>
        <v>7</v>
      </c>
      <c r="O7711">
        <f>5</f>
        <v>5</v>
      </c>
      <c r="P7711" t="str">
        <f t="shared" si="481"/>
        <v>Breached</v>
      </c>
      <c r="Q7711">
        <f t="shared" si="482"/>
        <v>0.66666666666666674</v>
      </c>
      <c r="R7711">
        <f t="shared" si="483"/>
        <v>64.285714285714292</v>
      </c>
    </row>
    <row r="7712" spans="1:18" x14ac:dyDescent="0.3">
      <c r="A7712" t="s">
        <v>15148</v>
      </c>
      <c r="B7712" t="s">
        <v>5578</v>
      </c>
      <c r="C7712" s="1">
        <v>46198</v>
      </c>
      <c r="D7712" s="1">
        <v>46199</v>
      </c>
      <c r="E7712" t="s">
        <v>59</v>
      </c>
      <c r="F7712" t="s">
        <v>69</v>
      </c>
      <c r="G7712" t="s">
        <v>32</v>
      </c>
      <c r="H7712" t="s">
        <v>26</v>
      </c>
      <c r="I7712" t="s">
        <v>33</v>
      </c>
      <c r="J7712" t="s">
        <v>66</v>
      </c>
      <c r="K7712">
        <v>448</v>
      </c>
      <c r="L7712">
        <v>5</v>
      </c>
      <c r="M7712">
        <v>95.61</v>
      </c>
      <c r="N7712">
        <f t="shared" si="480"/>
        <v>1</v>
      </c>
      <c r="O7712">
        <f>5</f>
        <v>5</v>
      </c>
      <c r="P7712" t="str">
        <f t="shared" si="481"/>
        <v>Met</v>
      </c>
      <c r="Q7712">
        <f t="shared" si="482"/>
        <v>1.1160714285714286</v>
      </c>
      <c r="R7712">
        <f t="shared" si="483"/>
        <v>448</v>
      </c>
    </row>
    <row r="7713" spans="1:18" x14ac:dyDescent="0.3">
      <c r="A7713" t="s">
        <v>15149</v>
      </c>
      <c r="B7713" t="s">
        <v>15150</v>
      </c>
      <c r="C7713" s="1">
        <v>46041</v>
      </c>
      <c r="D7713" s="1">
        <v>46045</v>
      </c>
      <c r="E7713" t="s">
        <v>37</v>
      </c>
      <c r="F7713" t="s">
        <v>31</v>
      </c>
      <c r="G7713" t="s">
        <v>32</v>
      </c>
      <c r="H7713" t="s">
        <v>18</v>
      </c>
      <c r="I7713" t="s">
        <v>33</v>
      </c>
      <c r="J7713" t="s">
        <v>53</v>
      </c>
      <c r="K7713">
        <v>89</v>
      </c>
      <c r="L7713">
        <v>2</v>
      </c>
      <c r="M7713">
        <v>97.57</v>
      </c>
      <c r="N7713">
        <f t="shared" si="480"/>
        <v>4</v>
      </c>
      <c r="O7713">
        <f>5</f>
        <v>5</v>
      </c>
      <c r="P7713" t="str">
        <f t="shared" si="481"/>
        <v>Met</v>
      </c>
      <c r="Q7713">
        <f t="shared" si="482"/>
        <v>2.2471910112359552</v>
      </c>
      <c r="R7713">
        <f t="shared" si="483"/>
        <v>22.25</v>
      </c>
    </row>
    <row r="7714" spans="1:18" x14ac:dyDescent="0.3">
      <c r="A7714" t="s">
        <v>15151</v>
      </c>
      <c r="B7714" t="s">
        <v>15152</v>
      </c>
      <c r="C7714" s="1">
        <v>46149</v>
      </c>
      <c r="D7714" s="1">
        <v>46154</v>
      </c>
      <c r="E7714" t="s">
        <v>59</v>
      </c>
      <c r="F7714" t="s">
        <v>24</v>
      </c>
      <c r="G7714" t="s">
        <v>52</v>
      </c>
      <c r="H7714" t="s">
        <v>18</v>
      </c>
      <c r="I7714" t="s">
        <v>27</v>
      </c>
      <c r="J7714" t="s">
        <v>28</v>
      </c>
      <c r="K7714">
        <v>179</v>
      </c>
      <c r="L7714">
        <v>1</v>
      </c>
      <c r="M7714">
        <v>99.06</v>
      </c>
      <c r="N7714">
        <f t="shared" si="480"/>
        <v>5</v>
      </c>
      <c r="O7714">
        <f>5</f>
        <v>5</v>
      </c>
      <c r="P7714" t="str">
        <f t="shared" si="481"/>
        <v>Met</v>
      </c>
      <c r="Q7714">
        <f t="shared" si="482"/>
        <v>0.55865921787709494</v>
      </c>
      <c r="R7714">
        <f t="shared" si="483"/>
        <v>35.799999999999997</v>
      </c>
    </row>
    <row r="7715" spans="1:18" x14ac:dyDescent="0.3">
      <c r="A7715" t="s">
        <v>15153</v>
      </c>
      <c r="B7715" t="s">
        <v>9043</v>
      </c>
      <c r="C7715" s="1">
        <v>46068</v>
      </c>
      <c r="D7715" s="1">
        <v>46077</v>
      </c>
      <c r="E7715" t="s">
        <v>37</v>
      </c>
      <c r="F7715" t="s">
        <v>24</v>
      </c>
      <c r="G7715" t="s">
        <v>41</v>
      </c>
      <c r="H7715" t="s">
        <v>26</v>
      </c>
      <c r="I7715" t="s">
        <v>19</v>
      </c>
      <c r="J7715" t="s">
        <v>74</v>
      </c>
      <c r="K7715">
        <v>362</v>
      </c>
      <c r="L7715">
        <v>5</v>
      </c>
      <c r="M7715">
        <v>95.8</v>
      </c>
      <c r="N7715">
        <f t="shared" si="480"/>
        <v>9</v>
      </c>
      <c r="O7715">
        <f>5</f>
        <v>5</v>
      </c>
      <c r="P7715" t="str">
        <f t="shared" si="481"/>
        <v>Breached</v>
      </c>
      <c r="Q7715">
        <f t="shared" si="482"/>
        <v>1.3812154696132597</v>
      </c>
      <c r="R7715">
        <f t="shared" si="483"/>
        <v>40.222222222222221</v>
      </c>
    </row>
    <row r="7716" spans="1:18" x14ac:dyDescent="0.3">
      <c r="A7716" t="s">
        <v>15154</v>
      </c>
      <c r="B7716" t="s">
        <v>7253</v>
      </c>
      <c r="C7716" s="1">
        <v>46034</v>
      </c>
      <c r="D7716" s="1">
        <v>46035</v>
      </c>
      <c r="E7716" t="s">
        <v>65</v>
      </c>
      <c r="F7716" t="s">
        <v>16</v>
      </c>
      <c r="G7716" t="s">
        <v>52</v>
      </c>
      <c r="H7716" t="s">
        <v>18</v>
      </c>
      <c r="I7716" t="s">
        <v>33</v>
      </c>
      <c r="J7716" t="s">
        <v>28</v>
      </c>
      <c r="K7716">
        <v>49</v>
      </c>
      <c r="L7716">
        <v>0</v>
      </c>
      <c r="M7716">
        <v>100</v>
      </c>
      <c r="N7716">
        <f t="shared" si="480"/>
        <v>1</v>
      </c>
      <c r="O7716">
        <f>5</f>
        <v>5</v>
      </c>
      <c r="P7716" t="str">
        <f t="shared" si="481"/>
        <v>Met</v>
      </c>
      <c r="Q7716">
        <f t="shared" si="482"/>
        <v>0</v>
      </c>
      <c r="R7716">
        <f t="shared" si="483"/>
        <v>49</v>
      </c>
    </row>
    <row r="7717" spans="1:18" x14ac:dyDescent="0.3">
      <c r="A7717" t="s">
        <v>15155</v>
      </c>
      <c r="B7717" t="s">
        <v>15156</v>
      </c>
      <c r="C7717" s="1">
        <v>46084</v>
      </c>
      <c r="D7717" s="1">
        <v>46089</v>
      </c>
      <c r="E7717" t="s">
        <v>23</v>
      </c>
      <c r="F7717" t="s">
        <v>38</v>
      </c>
      <c r="G7717" t="s">
        <v>25</v>
      </c>
      <c r="H7717" t="s">
        <v>18</v>
      </c>
      <c r="I7717" t="s">
        <v>19</v>
      </c>
      <c r="J7717" t="s">
        <v>53</v>
      </c>
      <c r="K7717">
        <v>418</v>
      </c>
      <c r="L7717">
        <v>2</v>
      </c>
      <c r="M7717">
        <v>98.69</v>
      </c>
      <c r="N7717">
        <f t="shared" si="480"/>
        <v>5</v>
      </c>
      <c r="O7717">
        <f>5</f>
        <v>5</v>
      </c>
      <c r="P7717" t="str">
        <f t="shared" si="481"/>
        <v>Met</v>
      </c>
      <c r="Q7717">
        <f t="shared" si="482"/>
        <v>0.4784688995215311</v>
      </c>
      <c r="R7717">
        <f t="shared" si="483"/>
        <v>83.6</v>
      </c>
    </row>
    <row r="7718" spans="1:18" x14ac:dyDescent="0.3">
      <c r="A7718" t="s">
        <v>15157</v>
      </c>
      <c r="B7718" t="s">
        <v>15158</v>
      </c>
      <c r="C7718" s="1">
        <v>46153</v>
      </c>
      <c r="D7718" s="1">
        <v>46163</v>
      </c>
      <c r="E7718" t="s">
        <v>23</v>
      </c>
      <c r="F7718" t="s">
        <v>16</v>
      </c>
      <c r="G7718" t="s">
        <v>52</v>
      </c>
      <c r="H7718" t="s">
        <v>26</v>
      </c>
      <c r="I7718" t="s">
        <v>33</v>
      </c>
      <c r="J7718" t="s">
        <v>66</v>
      </c>
      <c r="K7718">
        <v>41</v>
      </c>
      <c r="L7718">
        <v>3</v>
      </c>
      <c r="M7718">
        <v>97.23</v>
      </c>
      <c r="N7718">
        <f t="shared" si="480"/>
        <v>10</v>
      </c>
      <c r="O7718">
        <f>5</f>
        <v>5</v>
      </c>
      <c r="P7718" t="str">
        <f t="shared" si="481"/>
        <v>Breached</v>
      </c>
      <c r="Q7718">
        <f t="shared" si="482"/>
        <v>7.3170731707317067</v>
      </c>
      <c r="R7718">
        <f t="shared" si="483"/>
        <v>4.0999999999999996</v>
      </c>
    </row>
    <row r="7719" spans="1:18" x14ac:dyDescent="0.3">
      <c r="A7719" t="s">
        <v>15159</v>
      </c>
      <c r="B7719" t="s">
        <v>15160</v>
      </c>
      <c r="C7719" s="1">
        <v>46162</v>
      </c>
      <c r="D7719" s="1">
        <v>46165</v>
      </c>
      <c r="E7719" t="s">
        <v>65</v>
      </c>
      <c r="F7719" t="s">
        <v>45</v>
      </c>
      <c r="G7719" t="s">
        <v>60</v>
      </c>
      <c r="H7719" t="s">
        <v>18</v>
      </c>
      <c r="I7719" t="s">
        <v>19</v>
      </c>
      <c r="J7719" t="s">
        <v>66</v>
      </c>
      <c r="K7719">
        <v>125</v>
      </c>
      <c r="L7719">
        <v>2</v>
      </c>
      <c r="M7719">
        <v>97.3</v>
      </c>
      <c r="N7719">
        <f t="shared" si="480"/>
        <v>3</v>
      </c>
      <c r="O7719">
        <f>5</f>
        <v>5</v>
      </c>
      <c r="P7719" t="str">
        <f t="shared" si="481"/>
        <v>Met</v>
      </c>
      <c r="Q7719">
        <f t="shared" si="482"/>
        <v>1.6</v>
      </c>
      <c r="R7719">
        <f t="shared" si="483"/>
        <v>41.666666666666664</v>
      </c>
    </row>
    <row r="7720" spans="1:18" x14ac:dyDescent="0.3">
      <c r="A7720" t="s">
        <v>15161</v>
      </c>
      <c r="B7720" t="s">
        <v>15162</v>
      </c>
      <c r="C7720" s="1">
        <v>46106</v>
      </c>
      <c r="D7720" s="1">
        <v>46108</v>
      </c>
      <c r="E7720" t="s">
        <v>59</v>
      </c>
      <c r="F7720" t="s">
        <v>24</v>
      </c>
      <c r="G7720" t="s">
        <v>32</v>
      </c>
      <c r="H7720" t="s">
        <v>26</v>
      </c>
      <c r="I7720" t="s">
        <v>27</v>
      </c>
      <c r="J7720" t="s">
        <v>46</v>
      </c>
      <c r="K7720">
        <v>269</v>
      </c>
      <c r="L7720">
        <v>5</v>
      </c>
      <c r="M7720">
        <v>96.38</v>
      </c>
      <c r="N7720">
        <f t="shared" si="480"/>
        <v>2</v>
      </c>
      <c r="O7720">
        <f>5</f>
        <v>5</v>
      </c>
      <c r="P7720" t="str">
        <f t="shared" si="481"/>
        <v>Met</v>
      </c>
      <c r="Q7720">
        <f t="shared" si="482"/>
        <v>1.8587360594795539</v>
      </c>
      <c r="R7720">
        <f t="shared" si="483"/>
        <v>134.5</v>
      </c>
    </row>
    <row r="7721" spans="1:18" x14ac:dyDescent="0.3">
      <c r="A7721" t="s">
        <v>15163</v>
      </c>
      <c r="B7721" t="s">
        <v>15164</v>
      </c>
      <c r="C7721" s="1">
        <v>46160</v>
      </c>
      <c r="D7721" s="1">
        <v>46162</v>
      </c>
      <c r="E7721" t="s">
        <v>23</v>
      </c>
      <c r="F7721" t="s">
        <v>24</v>
      </c>
      <c r="G7721" t="s">
        <v>49</v>
      </c>
      <c r="H7721" t="s">
        <v>26</v>
      </c>
      <c r="I7721" t="s">
        <v>27</v>
      </c>
      <c r="J7721" t="s">
        <v>34</v>
      </c>
      <c r="K7721">
        <v>448</v>
      </c>
      <c r="L7721">
        <v>4</v>
      </c>
      <c r="M7721">
        <v>95.67</v>
      </c>
      <c r="N7721">
        <f t="shared" si="480"/>
        <v>2</v>
      </c>
      <c r="O7721">
        <f>5</f>
        <v>5</v>
      </c>
      <c r="P7721" t="str">
        <f t="shared" si="481"/>
        <v>Met</v>
      </c>
      <c r="Q7721">
        <f t="shared" si="482"/>
        <v>0.89285714285714279</v>
      </c>
      <c r="R7721">
        <f t="shared" si="483"/>
        <v>224</v>
      </c>
    </row>
    <row r="7722" spans="1:18" x14ac:dyDescent="0.3">
      <c r="A7722" t="s">
        <v>15165</v>
      </c>
      <c r="B7722" t="s">
        <v>15166</v>
      </c>
      <c r="C7722" s="1">
        <v>46146</v>
      </c>
      <c r="D7722" s="1">
        <v>46148</v>
      </c>
      <c r="E7722" t="s">
        <v>37</v>
      </c>
      <c r="F7722" t="s">
        <v>69</v>
      </c>
      <c r="G7722" t="s">
        <v>60</v>
      </c>
      <c r="H7722" t="s">
        <v>18</v>
      </c>
      <c r="I7722" t="s">
        <v>27</v>
      </c>
      <c r="J7722" t="s">
        <v>53</v>
      </c>
      <c r="K7722">
        <v>272</v>
      </c>
      <c r="L7722">
        <v>1</v>
      </c>
      <c r="M7722">
        <v>98.66</v>
      </c>
      <c r="N7722">
        <f t="shared" si="480"/>
        <v>2</v>
      </c>
      <c r="O7722">
        <f>5</f>
        <v>5</v>
      </c>
      <c r="P7722" t="str">
        <f t="shared" si="481"/>
        <v>Met</v>
      </c>
      <c r="Q7722">
        <f t="shared" si="482"/>
        <v>0.36764705882352938</v>
      </c>
      <c r="R7722">
        <f t="shared" si="483"/>
        <v>136</v>
      </c>
    </row>
    <row r="7723" spans="1:18" x14ac:dyDescent="0.3">
      <c r="A7723" t="s">
        <v>15167</v>
      </c>
      <c r="B7723" t="s">
        <v>15168</v>
      </c>
      <c r="C7723" s="1">
        <v>46056</v>
      </c>
      <c r="D7723" s="1">
        <v>46058</v>
      </c>
      <c r="E7723" t="s">
        <v>23</v>
      </c>
      <c r="F7723" t="s">
        <v>69</v>
      </c>
      <c r="G7723" t="s">
        <v>32</v>
      </c>
      <c r="H7723" t="s">
        <v>56</v>
      </c>
      <c r="I7723" t="s">
        <v>27</v>
      </c>
      <c r="J7723" t="s">
        <v>53</v>
      </c>
      <c r="K7723">
        <v>286</v>
      </c>
      <c r="L7723">
        <v>5</v>
      </c>
      <c r="M7723">
        <v>93.76</v>
      </c>
      <c r="N7723">
        <f t="shared" si="480"/>
        <v>2</v>
      </c>
      <c r="O7723">
        <f>5</f>
        <v>5</v>
      </c>
      <c r="P7723" t="str">
        <f t="shared" si="481"/>
        <v>Met</v>
      </c>
      <c r="Q7723">
        <f t="shared" si="482"/>
        <v>1.7482517482517483</v>
      </c>
      <c r="R7723">
        <f t="shared" si="483"/>
        <v>143</v>
      </c>
    </row>
    <row r="7724" spans="1:18" x14ac:dyDescent="0.3">
      <c r="A7724" t="s">
        <v>15169</v>
      </c>
      <c r="B7724" t="s">
        <v>15170</v>
      </c>
      <c r="C7724" s="1">
        <v>46191</v>
      </c>
      <c r="D7724" s="1">
        <v>46195</v>
      </c>
      <c r="E7724" t="s">
        <v>23</v>
      </c>
      <c r="F7724" t="s">
        <v>31</v>
      </c>
      <c r="G7724" t="s">
        <v>41</v>
      </c>
      <c r="H7724" t="s">
        <v>18</v>
      </c>
      <c r="I7724" t="s">
        <v>33</v>
      </c>
      <c r="J7724" t="s">
        <v>66</v>
      </c>
      <c r="K7724">
        <v>91</v>
      </c>
      <c r="L7724">
        <v>4</v>
      </c>
      <c r="M7724">
        <v>94.23</v>
      </c>
      <c r="N7724">
        <f t="shared" si="480"/>
        <v>4</v>
      </c>
      <c r="O7724">
        <f>5</f>
        <v>5</v>
      </c>
      <c r="P7724" t="str">
        <f t="shared" si="481"/>
        <v>Met</v>
      </c>
      <c r="Q7724">
        <f t="shared" si="482"/>
        <v>4.395604395604396</v>
      </c>
      <c r="R7724">
        <f t="shared" si="483"/>
        <v>22.75</v>
      </c>
    </row>
    <row r="7725" spans="1:18" x14ac:dyDescent="0.3">
      <c r="A7725" t="s">
        <v>15171</v>
      </c>
      <c r="B7725" t="s">
        <v>15172</v>
      </c>
      <c r="C7725" s="1">
        <v>46039</v>
      </c>
      <c r="D7725" s="1">
        <v>46043</v>
      </c>
      <c r="E7725" t="s">
        <v>59</v>
      </c>
      <c r="F7725" t="s">
        <v>45</v>
      </c>
      <c r="G7725" t="s">
        <v>41</v>
      </c>
      <c r="H7725" t="s">
        <v>56</v>
      </c>
      <c r="I7725" t="s">
        <v>33</v>
      </c>
      <c r="J7725" t="s">
        <v>74</v>
      </c>
      <c r="K7725">
        <v>491</v>
      </c>
      <c r="L7725">
        <v>1</v>
      </c>
      <c r="M7725">
        <v>98.85</v>
      </c>
      <c r="N7725">
        <f t="shared" si="480"/>
        <v>4</v>
      </c>
      <c r="O7725">
        <f>5</f>
        <v>5</v>
      </c>
      <c r="P7725" t="str">
        <f t="shared" si="481"/>
        <v>Met</v>
      </c>
      <c r="Q7725">
        <f t="shared" si="482"/>
        <v>0.20366598778004072</v>
      </c>
      <c r="R7725">
        <f t="shared" si="483"/>
        <v>122.75</v>
      </c>
    </row>
    <row r="7726" spans="1:18" x14ac:dyDescent="0.3">
      <c r="A7726" t="s">
        <v>15173</v>
      </c>
      <c r="B7726" t="s">
        <v>15174</v>
      </c>
      <c r="C7726" s="1">
        <v>46196</v>
      </c>
      <c r="D7726" s="1">
        <v>46198</v>
      </c>
      <c r="E7726" t="s">
        <v>15</v>
      </c>
      <c r="F7726" t="s">
        <v>69</v>
      </c>
      <c r="G7726" t="s">
        <v>52</v>
      </c>
      <c r="H7726" t="s">
        <v>26</v>
      </c>
      <c r="I7726" t="s">
        <v>33</v>
      </c>
      <c r="J7726" t="s">
        <v>46</v>
      </c>
      <c r="K7726">
        <v>314</v>
      </c>
      <c r="L7726">
        <v>3</v>
      </c>
      <c r="M7726">
        <v>96.44</v>
      </c>
      <c r="N7726">
        <f t="shared" si="480"/>
        <v>2</v>
      </c>
      <c r="O7726">
        <f>5</f>
        <v>5</v>
      </c>
      <c r="P7726" t="str">
        <f t="shared" si="481"/>
        <v>Met</v>
      </c>
      <c r="Q7726">
        <f t="shared" si="482"/>
        <v>0.95541401273885351</v>
      </c>
      <c r="R7726">
        <f t="shared" si="483"/>
        <v>157</v>
      </c>
    </row>
    <row r="7727" spans="1:18" x14ac:dyDescent="0.3">
      <c r="A7727" t="s">
        <v>15175</v>
      </c>
      <c r="B7727" t="s">
        <v>15176</v>
      </c>
      <c r="C7727" s="1">
        <v>46170</v>
      </c>
      <c r="D7727" s="1">
        <v>46180</v>
      </c>
      <c r="E7727" t="s">
        <v>65</v>
      </c>
      <c r="F7727" t="s">
        <v>45</v>
      </c>
      <c r="G7727" t="s">
        <v>49</v>
      </c>
      <c r="H7727" t="s">
        <v>18</v>
      </c>
      <c r="I7727" t="s">
        <v>19</v>
      </c>
      <c r="J7727" t="s">
        <v>34</v>
      </c>
      <c r="K7727">
        <v>202</v>
      </c>
      <c r="L7727">
        <v>2</v>
      </c>
      <c r="M7727">
        <v>98.02</v>
      </c>
      <c r="N7727">
        <f t="shared" si="480"/>
        <v>10</v>
      </c>
      <c r="O7727">
        <f>5</f>
        <v>5</v>
      </c>
      <c r="P7727" t="str">
        <f t="shared" si="481"/>
        <v>Breached</v>
      </c>
      <c r="Q7727">
        <f t="shared" si="482"/>
        <v>0.99009900990099009</v>
      </c>
      <c r="R7727">
        <f t="shared" si="483"/>
        <v>20.2</v>
      </c>
    </row>
    <row r="7728" spans="1:18" x14ac:dyDescent="0.3">
      <c r="A7728" t="s">
        <v>15177</v>
      </c>
      <c r="B7728" t="s">
        <v>15178</v>
      </c>
      <c r="C7728" s="1">
        <v>46043</v>
      </c>
      <c r="D7728" s="1">
        <v>46051</v>
      </c>
      <c r="E7728" t="s">
        <v>37</v>
      </c>
      <c r="F7728" t="s">
        <v>69</v>
      </c>
      <c r="G7728" t="s">
        <v>32</v>
      </c>
      <c r="H7728" t="s">
        <v>56</v>
      </c>
      <c r="I7728" t="s">
        <v>33</v>
      </c>
      <c r="J7728" t="s">
        <v>53</v>
      </c>
      <c r="K7728">
        <v>67</v>
      </c>
      <c r="L7728">
        <v>0</v>
      </c>
      <c r="M7728">
        <v>100</v>
      </c>
      <c r="N7728">
        <f t="shared" si="480"/>
        <v>8</v>
      </c>
      <c r="O7728">
        <f>5</f>
        <v>5</v>
      </c>
      <c r="P7728" t="str">
        <f t="shared" si="481"/>
        <v>Breached</v>
      </c>
      <c r="Q7728">
        <f t="shared" si="482"/>
        <v>0</v>
      </c>
      <c r="R7728">
        <f t="shared" si="483"/>
        <v>8.375</v>
      </c>
    </row>
    <row r="7729" spans="1:18" x14ac:dyDescent="0.3">
      <c r="A7729" t="s">
        <v>15179</v>
      </c>
      <c r="B7729" t="s">
        <v>15180</v>
      </c>
      <c r="C7729" s="1">
        <v>46123</v>
      </c>
      <c r="D7729" s="1">
        <v>46132</v>
      </c>
      <c r="E7729" t="s">
        <v>65</v>
      </c>
      <c r="F7729" t="s">
        <v>45</v>
      </c>
      <c r="G7729" t="s">
        <v>93</v>
      </c>
      <c r="H7729" t="s">
        <v>18</v>
      </c>
      <c r="I7729" t="s">
        <v>19</v>
      </c>
      <c r="J7729" t="s">
        <v>46</v>
      </c>
      <c r="K7729">
        <v>317</v>
      </c>
      <c r="L7729">
        <v>0</v>
      </c>
      <c r="M7729">
        <v>100</v>
      </c>
      <c r="N7729">
        <f t="shared" si="480"/>
        <v>9</v>
      </c>
      <c r="O7729">
        <f>5</f>
        <v>5</v>
      </c>
      <c r="P7729" t="str">
        <f t="shared" si="481"/>
        <v>Breached</v>
      </c>
      <c r="Q7729">
        <f t="shared" si="482"/>
        <v>0</v>
      </c>
      <c r="R7729">
        <f t="shared" si="483"/>
        <v>35.222222222222221</v>
      </c>
    </row>
    <row r="7730" spans="1:18" x14ac:dyDescent="0.3">
      <c r="A7730" t="s">
        <v>15181</v>
      </c>
      <c r="B7730" t="s">
        <v>15182</v>
      </c>
      <c r="C7730" s="1">
        <v>46150</v>
      </c>
      <c r="D7730" s="1">
        <v>46151</v>
      </c>
      <c r="E7730" t="s">
        <v>59</v>
      </c>
      <c r="F7730" t="s">
        <v>16</v>
      </c>
      <c r="G7730" t="s">
        <v>32</v>
      </c>
      <c r="H7730" t="s">
        <v>56</v>
      </c>
      <c r="I7730" t="s">
        <v>33</v>
      </c>
      <c r="J7730" t="s">
        <v>42</v>
      </c>
      <c r="K7730">
        <v>90</v>
      </c>
      <c r="L7730">
        <v>5</v>
      </c>
      <c r="M7730">
        <v>92.71</v>
      </c>
      <c r="N7730">
        <f t="shared" si="480"/>
        <v>1</v>
      </c>
      <c r="O7730">
        <f>5</f>
        <v>5</v>
      </c>
      <c r="P7730" t="str">
        <f t="shared" si="481"/>
        <v>Met</v>
      </c>
      <c r="Q7730">
        <f t="shared" si="482"/>
        <v>5.5555555555555554</v>
      </c>
      <c r="R7730">
        <f t="shared" si="483"/>
        <v>90</v>
      </c>
    </row>
    <row r="7731" spans="1:18" x14ac:dyDescent="0.3">
      <c r="A7731" t="s">
        <v>15183</v>
      </c>
      <c r="B7731" t="s">
        <v>15184</v>
      </c>
      <c r="C7731" s="1">
        <v>46148</v>
      </c>
      <c r="D7731" s="1">
        <v>46158</v>
      </c>
      <c r="E7731" t="s">
        <v>37</v>
      </c>
      <c r="F7731" t="s">
        <v>69</v>
      </c>
      <c r="G7731" t="s">
        <v>41</v>
      </c>
      <c r="H7731" t="s">
        <v>18</v>
      </c>
      <c r="I7731" t="s">
        <v>33</v>
      </c>
      <c r="J7731" t="s">
        <v>66</v>
      </c>
      <c r="K7731">
        <v>57</v>
      </c>
      <c r="L7731">
        <v>1</v>
      </c>
      <c r="M7731">
        <v>98.97</v>
      </c>
      <c r="N7731">
        <f t="shared" si="480"/>
        <v>10</v>
      </c>
      <c r="O7731">
        <f>5</f>
        <v>5</v>
      </c>
      <c r="P7731" t="str">
        <f t="shared" si="481"/>
        <v>Breached</v>
      </c>
      <c r="Q7731">
        <f t="shared" si="482"/>
        <v>1.7543859649122806</v>
      </c>
      <c r="R7731">
        <f t="shared" si="483"/>
        <v>5.7</v>
      </c>
    </row>
    <row r="7732" spans="1:18" x14ac:dyDescent="0.3">
      <c r="A7732" t="s">
        <v>15185</v>
      </c>
      <c r="B7732" t="s">
        <v>15186</v>
      </c>
      <c r="C7732" s="1">
        <v>46062</v>
      </c>
      <c r="D7732" s="1">
        <v>46063</v>
      </c>
      <c r="E7732" t="s">
        <v>59</v>
      </c>
      <c r="F7732" t="s">
        <v>31</v>
      </c>
      <c r="G7732" t="s">
        <v>32</v>
      </c>
      <c r="H7732" t="s">
        <v>18</v>
      </c>
      <c r="I7732" t="s">
        <v>19</v>
      </c>
      <c r="J7732" t="s">
        <v>66</v>
      </c>
      <c r="K7732">
        <v>449</v>
      </c>
      <c r="L7732">
        <v>3</v>
      </c>
      <c r="M7732">
        <v>95.86</v>
      </c>
      <c r="N7732">
        <f t="shared" si="480"/>
        <v>1</v>
      </c>
      <c r="O7732">
        <f>5</f>
        <v>5</v>
      </c>
      <c r="P7732" t="str">
        <f t="shared" si="481"/>
        <v>Met</v>
      </c>
      <c r="Q7732">
        <f t="shared" si="482"/>
        <v>0.66815144766146994</v>
      </c>
      <c r="R7732">
        <f t="shared" si="483"/>
        <v>449</v>
      </c>
    </row>
    <row r="7733" spans="1:18" x14ac:dyDescent="0.3">
      <c r="A7733" t="s">
        <v>15187</v>
      </c>
      <c r="B7733" t="s">
        <v>15188</v>
      </c>
      <c r="C7733" s="1">
        <v>46154</v>
      </c>
      <c r="D7733" s="1">
        <v>46155</v>
      </c>
      <c r="E7733" t="s">
        <v>37</v>
      </c>
      <c r="F7733" t="s">
        <v>38</v>
      </c>
      <c r="G7733" t="s">
        <v>41</v>
      </c>
      <c r="H7733" t="s">
        <v>56</v>
      </c>
      <c r="I7733" t="s">
        <v>19</v>
      </c>
      <c r="J7733" t="s">
        <v>42</v>
      </c>
      <c r="K7733">
        <v>202</v>
      </c>
      <c r="L7733">
        <v>4</v>
      </c>
      <c r="M7733">
        <v>96.43</v>
      </c>
      <c r="N7733">
        <f t="shared" si="480"/>
        <v>1</v>
      </c>
      <c r="O7733">
        <f>5</f>
        <v>5</v>
      </c>
      <c r="P7733" t="str">
        <f t="shared" si="481"/>
        <v>Met</v>
      </c>
      <c r="Q7733">
        <f t="shared" si="482"/>
        <v>1.9801980198019802</v>
      </c>
      <c r="R7733">
        <f t="shared" si="483"/>
        <v>202</v>
      </c>
    </row>
    <row r="7734" spans="1:18" x14ac:dyDescent="0.3">
      <c r="A7734" t="s">
        <v>15189</v>
      </c>
      <c r="B7734" t="s">
        <v>15190</v>
      </c>
      <c r="C7734" s="1">
        <v>46150</v>
      </c>
      <c r="D7734" s="1">
        <v>46154</v>
      </c>
      <c r="E7734" t="s">
        <v>23</v>
      </c>
      <c r="F7734" t="s">
        <v>31</v>
      </c>
      <c r="G7734" t="s">
        <v>49</v>
      </c>
      <c r="H7734" t="s">
        <v>26</v>
      </c>
      <c r="I7734" t="s">
        <v>19</v>
      </c>
      <c r="J7734" t="s">
        <v>46</v>
      </c>
      <c r="K7734">
        <v>252</v>
      </c>
      <c r="L7734">
        <v>0</v>
      </c>
      <c r="M7734">
        <v>100</v>
      </c>
      <c r="N7734">
        <f t="shared" si="480"/>
        <v>4</v>
      </c>
      <c r="O7734">
        <f>5</f>
        <v>5</v>
      </c>
      <c r="P7734" t="str">
        <f t="shared" si="481"/>
        <v>Met</v>
      </c>
      <c r="Q7734">
        <f t="shared" si="482"/>
        <v>0</v>
      </c>
      <c r="R7734">
        <f t="shared" si="483"/>
        <v>63</v>
      </c>
    </row>
    <row r="7735" spans="1:18" x14ac:dyDescent="0.3">
      <c r="A7735" t="s">
        <v>15191</v>
      </c>
      <c r="B7735" t="s">
        <v>15192</v>
      </c>
      <c r="C7735" s="1">
        <v>46160</v>
      </c>
      <c r="D7735" s="1">
        <v>46164</v>
      </c>
      <c r="E7735" t="s">
        <v>59</v>
      </c>
      <c r="F7735" t="s">
        <v>31</v>
      </c>
      <c r="G7735" t="s">
        <v>25</v>
      </c>
      <c r="H7735" t="s">
        <v>18</v>
      </c>
      <c r="I7735" t="s">
        <v>33</v>
      </c>
      <c r="J7735" t="s">
        <v>66</v>
      </c>
      <c r="K7735">
        <v>20</v>
      </c>
      <c r="L7735">
        <v>5</v>
      </c>
      <c r="M7735">
        <v>97.36</v>
      </c>
      <c r="N7735">
        <f t="shared" si="480"/>
        <v>4</v>
      </c>
      <c r="O7735">
        <f>5</f>
        <v>5</v>
      </c>
      <c r="P7735" t="str">
        <f t="shared" si="481"/>
        <v>Met</v>
      </c>
      <c r="Q7735">
        <f t="shared" si="482"/>
        <v>25</v>
      </c>
      <c r="R7735">
        <f t="shared" si="483"/>
        <v>5</v>
      </c>
    </row>
    <row r="7736" spans="1:18" x14ac:dyDescent="0.3">
      <c r="A7736" t="s">
        <v>15193</v>
      </c>
      <c r="B7736" t="s">
        <v>15194</v>
      </c>
      <c r="C7736" s="1">
        <v>46058</v>
      </c>
      <c r="D7736" s="1">
        <v>46067</v>
      </c>
      <c r="E7736" t="s">
        <v>23</v>
      </c>
      <c r="F7736" t="s">
        <v>24</v>
      </c>
      <c r="G7736" t="s">
        <v>17</v>
      </c>
      <c r="H7736" t="s">
        <v>18</v>
      </c>
      <c r="I7736" t="s">
        <v>19</v>
      </c>
      <c r="J7736" t="s">
        <v>46</v>
      </c>
      <c r="K7736">
        <v>496</v>
      </c>
      <c r="L7736">
        <v>0</v>
      </c>
      <c r="M7736">
        <v>100</v>
      </c>
      <c r="N7736">
        <f t="shared" si="480"/>
        <v>9</v>
      </c>
      <c r="O7736">
        <f>5</f>
        <v>5</v>
      </c>
      <c r="P7736" t="str">
        <f t="shared" si="481"/>
        <v>Breached</v>
      </c>
      <c r="Q7736">
        <f t="shared" si="482"/>
        <v>0</v>
      </c>
      <c r="R7736">
        <f t="shared" si="483"/>
        <v>55.111111111111114</v>
      </c>
    </row>
    <row r="7737" spans="1:18" x14ac:dyDescent="0.3">
      <c r="A7737" t="s">
        <v>15195</v>
      </c>
      <c r="B7737" t="s">
        <v>15196</v>
      </c>
      <c r="C7737" s="1">
        <v>46188</v>
      </c>
      <c r="D7737" s="1">
        <v>46194</v>
      </c>
      <c r="E7737" t="s">
        <v>15</v>
      </c>
      <c r="F7737" t="s">
        <v>16</v>
      </c>
      <c r="G7737" t="s">
        <v>60</v>
      </c>
      <c r="H7737" t="s">
        <v>18</v>
      </c>
      <c r="I7737" t="s">
        <v>27</v>
      </c>
      <c r="J7737" t="s">
        <v>53</v>
      </c>
      <c r="K7737">
        <v>58</v>
      </c>
      <c r="L7737">
        <v>3</v>
      </c>
      <c r="M7737">
        <v>96.04</v>
      </c>
      <c r="N7737">
        <f t="shared" si="480"/>
        <v>6</v>
      </c>
      <c r="O7737">
        <f>5</f>
        <v>5</v>
      </c>
      <c r="P7737" t="str">
        <f t="shared" si="481"/>
        <v>Breached</v>
      </c>
      <c r="Q7737">
        <f t="shared" si="482"/>
        <v>5.1724137931034484</v>
      </c>
      <c r="R7737">
        <f t="shared" si="483"/>
        <v>9.6666666666666661</v>
      </c>
    </row>
    <row r="7738" spans="1:18" x14ac:dyDescent="0.3">
      <c r="A7738" t="s">
        <v>15197</v>
      </c>
      <c r="B7738" t="s">
        <v>15198</v>
      </c>
      <c r="C7738" s="1">
        <v>46039</v>
      </c>
      <c r="D7738" s="1">
        <v>46046</v>
      </c>
      <c r="E7738" t="s">
        <v>23</v>
      </c>
      <c r="F7738" t="s">
        <v>45</v>
      </c>
      <c r="G7738" t="s">
        <v>41</v>
      </c>
      <c r="H7738" t="s">
        <v>26</v>
      </c>
      <c r="I7738" t="s">
        <v>33</v>
      </c>
      <c r="J7738" t="s">
        <v>28</v>
      </c>
      <c r="K7738">
        <v>241</v>
      </c>
      <c r="L7738">
        <v>2</v>
      </c>
      <c r="M7738">
        <v>98.89</v>
      </c>
      <c r="N7738">
        <f t="shared" si="480"/>
        <v>7</v>
      </c>
      <c r="O7738">
        <f>5</f>
        <v>5</v>
      </c>
      <c r="P7738" t="str">
        <f t="shared" si="481"/>
        <v>Breached</v>
      </c>
      <c r="Q7738">
        <f t="shared" si="482"/>
        <v>0.82987551867219922</v>
      </c>
      <c r="R7738">
        <f t="shared" si="483"/>
        <v>34.428571428571431</v>
      </c>
    </row>
    <row r="7739" spans="1:18" x14ac:dyDescent="0.3">
      <c r="A7739" t="s">
        <v>15199</v>
      </c>
      <c r="B7739" t="s">
        <v>15200</v>
      </c>
      <c r="C7739" s="1">
        <v>46033</v>
      </c>
      <c r="D7739" s="1">
        <v>46041</v>
      </c>
      <c r="E7739" t="s">
        <v>15</v>
      </c>
      <c r="F7739" t="s">
        <v>24</v>
      </c>
      <c r="G7739" t="s">
        <v>49</v>
      </c>
      <c r="H7739" t="s">
        <v>18</v>
      </c>
      <c r="I7739" t="s">
        <v>33</v>
      </c>
      <c r="J7739" t="s">
        <v>42</v>
      </c>
      <c r="K7739">
        <v>146</v>
      </c>
      <c r="L7739">
        <v>1</v>
      </c>
      <c r="M7739">
        <v>99.17</v>
      </c>
      <c r="N7739">
        <f t="shared" si="480"/>
        <v>8</v>
      </c>
      <c r="O7739">
        <f>5</f>
        <v>5</v>
      </c>
      <c r="P7739" t="str">
        <f t="shared" si="481"/>
        <v>Breached</v>
      </c>
      <c r="Q7739">
        <f t="shared" si="482"/>
        <v>0.68493150684931503</v>
      </c>
      <c r="R7739">
        <f t="shared" si="483"/>
        <v>18.25</v>
      </c>
    </row>
    <row r="7740" spans="1:18" x14ac:dyDescent="0.3">
      <c r="A7740" t="s">
        <v>15201</v>
      </c>
      <c r="B7740" t="s">
        <v>15202</v>
      </c>
      <c r="C7740" s="1">
        <v>46090</v>
      </c>
      <c r="D7740" s="1">
        <v>46091</v>
      </c>
      <c r="E7740" t="s">
        <v>37</v>
      </c>
      <c r="F7740" t="s">
        <v>69</v>
      </c>
      <c r="G7740" t="s">
        <v>49</v>
      </c>
      <c r="H7740" t="s">
        <v>18</v>
      </c>
      <c r="I7740" t="s">
        <v>33</v>
      </c>
      <c r="J7740" t="s">
        <v>34</v>
      </c>
      <c r="K7740">
        <v>445</v>
      </c>
      <c r="L7740">
        <v>5</v>
      </c>
      <c r="M7740">
        <v>94.8</v>
      </c>
      <c r="N7740">
        <f t="shared" si="480"/>
        <v>1</v>
      </c>
      <c r="O7740">
        <f>5</f>
        <v>5</v>
      </c>
      <c r="P7740" t="str">
        <f t="shared" si="481"/>
        <v>Met</v>
      </c>
      <c r="Q7740">
        <f t="shared" si="482"/>
        <v>1.1235955056179776</v>
      </c>
      <c r="R7740">
        <f t="shared" si="483"/>
        <v>445</v>
      </c>
    </row>
    <row r="7741" spans="1:18" x14ac:dyDescent="0.3">
      <c r="A7741" t="s">
        <v>15203</v>
      </c>
      <c r="B7741" t="s">
        <v>15204</v>
      </c>
      <c r="C7741" s="1">
        <v>46183</v>
      </c>
      <c r="D7741" s="1">
        <v>46192</v>
      </c>
      <c r="E7741" t="s">
        <v>23</v>
      </c>
      <c r="F7741" t="s">
        <v>31</v>
      </c>
      <c r="G7741" t="s">
        <v>25</v>
      </c>
      <c r="H7741" t="s">
        <v>26</v>
      </c>
      <c r="I7741" t="s">
        <v>33</v>
      </c>
      <c r="J7741" t="s">
        <v>42</v>
      </c>
      <c r="K7741">
        <v>283</v>
      </c>
      <c r="L7741">
        <v>3</v>
      </c>
      <c r="M7741">
        <v>97.08</v>
      </c>
      <c r="N7741">
        <f t="shared" si="480"/>
        <v>9</v>
      </c>
      <c r="O7741">
        <f>5</f>
        <v>5</v>
      </c>
      <c r="P7741" t="str">
        <f t="shared" si="481"/>
        <v>Breached</v>
      </c>
      <c r="Q7741">
        <f t="shared" si="482"/>
        <v>1.0600706713780919</v>
      </c>
      <c r="R7741">
        <f t="shared" si="483"/>
        <v>31.444444444444443</v>
      </c>
    </row>
    <row r="7742" spans="1:18" x14ac:dyDescent="0.3">
      <c r="A7742" t="s">
        <v>15205</v>
      </c>
      <c r="B7742" t="s">
        <v>15206</v>
      </c>
      <c r="C7742" s="1">
        <v>46185</v>
      </c>
      <c r="D7742" s="1">
        <v>46187</v>
      </c>
      <c r="E7742" t="s">
        <v>15</v>
      </c>
      <c r="F7742" t="s">
        <v>16</v>
      </c>
      <c r="G7742" t="s">
        <v>32</v>
      </c>
      <c r="H7742" t="s">
        <v>18</v>
      </c>
      <c r="I7742" t="s">
        <v>19</v>
      </c>
      <c r="J7742" t="s">
        <v>53</v>
      </c>
      <c r="K7742">
        <v>407</v>
      </c>
      <c r="L7742">
        <v>3</v>
      </c>
      <c r="M7742">
        <v>96.79</v>
      </c>
      <c r="N7742">
        <f t="shared" si="480"/>
        <v>2</v>
      </c>
      <c r="O7742">
        <f>5</f>
        <v>5</v>
      </c>
      <c r="P7742" t="str">
        <f t="shared" si="481"/>
        <v>Met</v>
      </c>
      <c r="Q7742">
        <f t="shared" si="482"/>
        <v>0.73710073710073709</v>
      </c>
      <c r="R7742">
        <f t="shared" si="483"/>
        <v>203.5</v>
      </c>
    </row>
    <row r="7743" spans="1:18" x14ac:dyDescent="0.3">
      <c r="A7743" t="s">
        <v>15207</v>
      </c>
      <c r="B7743" t="s">
        <v>15208</v>
      </c>
      <c r="C7743" s="1">
        <v>46055</v>
      </c>
      <c r="D7743" s="1">
        <v>46059</v>
      </c>
      <c r="E7743" t="s">
        <v>65</v>
      </c>
      <c r="F7743" t="s">
        <v>69</v>
      </c>
      <c r="G7743" t="s">
        <v>52</v>
      </c>
      <c r="H7743" t="s">
        <v>26</v>
      </c>
      <c r="I7743" t="s">
        <v>27</v>
      </c>
      <c r="J7743" t="s">
        <v>20</v>
      </c>
      <c r="K7743">
        <v>429</v>
      </c>
      <c r="L7743">
        <v>2</v>
      </c>
      <c r="M7743">
        <v>98.63</v>
      </c>
      <c r="N7743">
        <f t="shared" si="480"/>
        <v>4</v>
      </c>
      <c r="O7743">
        <f>5</f>
        <v>5</v>
      </c>
      <c r="P7743" t="str">
        <f t="shared" si="481"/>
        <v>Met</v>
      </c>
      <c r="Q7743">
        <f t="shared" si="482"/>
        <v>0.46620046620046618</v>
      </c>
      <c r="R7743">
        <f t="shared" si="483"/>
        <v>107.25</v>
      </c>
    </row>
    <row r="7744" spans="1:18" x14ac:dyDescent="0.3">
      <c r="A7744" t="s">
        <v>15209</v>
      </c>
      <c r="B7744" t="s">
        <v>15210</v>
      </c>
      <c r="C7744" s="1">
        <v>46064</v>
      </c>
      <c r="D7744" s="1">
        <v>46068</v>
      </c>
      <c r="E7744" t="s">
        <v>65</v>
      </c>
      <c r="F7744" t="s">
        <v>16</v>
      </c>
      <c r="G7744" t="s">
        <v>93</v>
      </c>
      <c r="H7744" t="s">
        <v>56</v>
      </c>
      <c r="I7744" t="s">
        <v>19</v>
      </c>
      <c r="J7744" t="s">
        <v>28</v>
      </c>
      <c r="K7744">
        <v>347</v>
      </c>
      <c r="L7744">
        <v>1</v>
      </c>
      <c r="M7744">
        <v>99.14</v>
      </c>
      <c r="N7744">
        <f t="shared" si="480"/>
        <v>4</v>
      </c>
      <c r="O7744">
        <f>5</f>
        <v>5</v>
      </c>
      <c r="P7744" t="str">
        <f t="shared" si="481"/>
        <v>Met</v>
      </c>
      <c r="Q7744">
        <f t="shared" si="482"/>
        <v>0.28818443804034583</v>
      </c>
      <c r="R7744">
        <f t="shared" si="483"/>
        <v>86.75</v>
      </c>
    </row>
    <row r="7745" spans="1:18" x14ac:dyDescent="0.3">
      <c r="A7745" t="s">
        <v>15211</v>
      </c>
      <c r="B7745" t="s">
        <v>15212</v>
      </c>
      <c r="C7745" s="1">
        <v>46122</v>
      </c>
      <c r="D7745" s="1">
        <v>46124</v>
      </c>
      <c r="E7745" t="s">
        <v>65</v>
      </c>
      <c r="F7745" t="s">
        <v>45</v>
      </c>
      <c r="G7745" t="s">
        <v>93</v>
      </c>
      <c r="H7745" t="s">
        <v>56</v>
      </c>
      <c r="I7745" t="s">
        <v>19</v>
      </c>
      <c r="J7745" t="s">
        <v>46</v>
      </c>
      <c r="K7745">
        <v>332</v>
      </c>
      <c r="L7745">
        <v>5</v>
      </c>
      <c r="M7745">
        <v>97.3</v>
      </c>
      <c r="N7745">
        <f t="shared" si="480"/>
        <v>2</v>
      </c>
      <c r="O7745">
        <f>5</f>
        <v>5</v>
      </c>
      <c r="P7745" t="str">
        <f t="shared" si="481"/>
        <v>Met</v>
      </c>
      <c r="Q7745">
        <f t="shared" si="482"/>
        <v>1.5060240963855422</v>
      </c>
      <c r="R7745">
        <f t="shared" si="483"/>
        <v>166</v>
      </c>
    </row>
    <row r="7746" spans="1:18" x14ac:dyDescent="0.3">
      <c r="A7746" t="s">
        <v>15213</v>
      </c>
      <c r="B7746" t="s">
        <v>15214</v>
      </c>
      <c r="C7746" s="1">
        <v>46126</v>
      </c>
      <c r="D7746" s="1">
        <v>46136</v>
      </c>
      <c r="E7746" t="s">
        <v>15</v>
      </c>
      <c r="F7746" t="s">
        <v>38</v>
      </c>
      <c r="G7746" t="s">
        <v>25</v>
      </c>
      <c r="H7746" t="s">
        <v>56</v>
      </c>
      <c r="I7746" t="s">
        <v>33</v>
      </c>
      <c r="J7746" t="s">
        <v>42</v>
      </c>
      <c r="K7746">
        <v>413</v>
      </c>
      <c r="L7746">
        <v>1</v>
      </c>
      <c r="M7746">
        <v>99.29</v>
      </c>
      <c r="N7746">
        <f t="shared" si="480"/>
        <v>10</v>
      </c>
      <c r="O7746">
        <f>5</f>
        <v>5</v>
      </c>
      <c r="P7746" t="str">
        <f t="shared" si="481"/>
        <v>Breached</v>
      </c>
      <c r="Q7746">
        <f t="shared" si="482"/>
        <v>0.24213075060532688</v>
      </c>
      <c r="R7746">
        <f t="shared" si="483"/>
        <v>41.3</v>
      </c>
    </row>
    <row r="7747" spans="1:18" x14ac:dyDescent="0.3">
      <c r="A7747" t="s">
        <v>15215</v>
      </c>
      <c r="B7747" t="s">
        <v>15216</v>
      </c>
      <c r="C7747" s="1">
        <v>46182</v>
      </c>
      <c r="D7747" s="1">
        <v>46183</v>
      </c>
      <c r="E7747" t="s">
        <v>59</v>
      </c>
      <c r="F7747" t="s">
        <v>38</v>
      </c>
      <c r="G7747" t="s">
        <v>17</v>
      </c>
      <c r="H7747" t="s">
        <v>56</v>
      </c>
      <c r="I7747" t="s">
        <v>19</v>
      </c>
      <c r="J7747" t="s">
        <v>34</v>
      </c>
      <c r="K7747">
        <v>123</v>
      </c>
      <c r="L7747">
        <v>2</v>
      </c>
      <c r="M7747">
        <v>97.07</v>
      </c>
      <c r="N7747">
        <f t="shared" ref="N7747:N7810" si="484">D7747-C7747</f>
        <v>1</v>
      </c>
      <c r="O7747">
        <f>5</f>
        <v>5</v>
      </c>
      <c r="P7747" t="str">
        <f t="shared" ref="P7747:P7810" si="485">IF(N7747&lt;=O7747,"Met","Breached")</f>
        <v>Met</v>
      </c>
      <c r="Q7747">
        <f t="shared" ref="Q7747:Q7810" si="486">(L7747/K7747)*100</f>
        <v>1.6260162601626018</v>
      </c>
      <c r="R7747">
        <f t="shared" ref="R7747:R7810" si="487">(K7747/N7747)</f>
        <v>123</v>
      </c>
    </row>
    <row r="7748" spans="1:18" x14ac:dyDescent="0.3">
      <c r="A7748" t="s">
        <v>15217</v>
      </c>
      <c r="B7748" t="s">
        <v>15218</v>
      </c>
      <c r="C7748" s="1">
        <v>46191</v>
      </c>
      <c r="D7748" s="1">
        <v>46195</v>
      </c>
      <c r="E7748" t="s">
        <v>23</v>
      </c>
      <c r="F7748" t="s">
        <v>38</v>
      </c>
      <c r="G7748" t="s">
        <v>32</v>
      </c>
      <c r="H7748" t="s">
        <v>18</v>
      </c>
      <c r="I7748" t="s">
        <v>27</v>
      </c>
      <c r="J7748" t="s">
        <v>46</v>
      </c>
      <c r="K7748">
        <v>82</v>
      </c>
      <c r="L7748">
        <v>4</v>
      </c>
      <c r="M7748">
        <v>94.83</v>
      </c>
      <c r="N7748">
        <f t="shared" si="484"/>
        <v>4</v>
      </c>
      <c r="O7748">
        <f>5</f>
        <v>5</v>
      </c>
      <c r="P7748" t="str">
        <f t="shared" si="485"/>
        <v>Met</v>
      </c>
      <c r="Q7748">
        <f t="shared" si="486"/>
        <v>4.8780487804878048</v>
      </c>
      <c r="R7748">
        <f t="shared" si="487"/>
        <v>20.5</v>
      </c>
    </row>
    <row r="7749" spans="1:18" x14ac:dyDescent="0.3">
      <c r="A7749" t="s">
        <v>15219</v>
      </c>
      <c r="B7749" t="s">
        <v>15220</v>
      </c>
      <c r="C7749" s="1">
        <v>46141</v>
      </c>
      <c r="D7749" s="1">
        <v>46145</v>
      </c>
      <c r="E7749" t="s">
        <v>59</v>
      </c>
      <c r="F7749" t="s">
        <v>16</v>
      </c>
      <c r="G7749" t="s">
        <v>41</v>
      </c>
      <c r="H7749" t="s">
        <v>56</v>
      </c>
      <c r="I7749" t="s">
        <v>33</v>
      </c>
      <c r="J7749" t="s">
        <v>53</v>
      </c>
      <c r="K7749">
        <v>402</v>
      </c>
      <c r="L7749">
        <v>0</v>
      </c>
      <c r="M7749">
        <v>100</v>
      </c>
      <c r="N7749">
        <f t="shared" si="484"/>
        <v>4</v>
      </c>
      <c r="O7749">
        <f>5</f>
        <v>5</v>
      </c>
      <c r="P7749" t="str">
        <f t="shared" si="485"/>
        <v>Met</v>
      </c>
      <c r="Q7749">
        <f t="shared" si="486"/>
        <v>0</v>
      </c>
      <c r="R7749">
        <f t="shared" si="487"/>
        <v>100.5</v>
      </c>
    </row>
    <row r="7750" spans="1:18" x14ac:dyDescent="0.3">
      <c r="A7750" t="s">
        <v>15221</v>
      </c>
      <c r="B7750" t="s">
        <v>15222</v>
      </c>
      <c r="C7750" s="1">
        <v>46178</v>
      </c>
      <c r="D7750" s="1">
        <v>46188</v>
      </c>
      <c r="E7750" t="s">
        <v>37</v>
      </c>
      <c r="F7750" t="s">
        <v>24</v>
      </c>
      <c r="G7750" t="s">
        <v>32</v>
      </c>
      <c r="H7750" t="s">
        <v>26</v>
      </c>
      <c r="I7750" t="s">
        <v>33</v>
      </c>
      <c r="J7750" t="s">
        <v>20</v>
      </c>
      <c r="K7750">
        <v>360</v>
      </c>
      <c r="L7750">
        <v>3</v>
      </c>
      <c r="M7750">
        <v>97.85</v>
      </c>
      <c r="N7750">
        <f t="shared" si="484"/>
        <v>10</v>
      </c>
      <c r="O7750">
        <f>5</f>
        <v>5</v>
      </c>
      <c r="P7750" t="str">
        <f t="shared" si="485"/>
        <v>Breached</v>
      </c>
      <c r="Q7750">
        <f t="shared" si="486"/>
        <v>0.83333333333333337</v>
      </c>
      <c r="R7750">
        <f t="shared" si="487"/>
        <v>36</v>
      </c>
    </row>
    <row r="7751" spans="1:18" x14ac:dyDescent="0.3">
      <c r="A7751" t="s">
        <v>15223</v>
      </c>
      <c r="B7751" t="s">
        <v>15224</v>
      </c>
      <c r="C7751" s="1">
        <v>46088</v>
      </c>
      <c r="D7751" s="1">
        <v>46091</v>
      </c>
      <c r="E7751" t="s">
        <v>37</v>
      </c>
      <c r="F7751" t="s">
        <v>16</v>
      </c>
      <c r="G7751" t="s">
        <v>41</v>
      </c>
      <c r="H7751" t="s">
        <v>26</v>
      </c>
      <c r="I7751" t="s">
        <v>27</v>
      </c>
      <c r="J7751" t="s">
        <v>66</v>
      </c>
      <c r="K7751">
        <v>227</v>
      </c>
      <c r="L7751">
        <v>0</v>
      </c>
      <c r="M7751">
        <v>100</v>
      </c>
      <c r="N7751">
        <f t="shared" si="484"/>
        <v>3</v>
      </c>
      <c r="O7751">
        <f>5</f>
        <v>5</v>
      </c>
      <c r="P7751" t="str">
        <f t="shared" si="485"/>
        <v>Met</v>
      </c>
      <c r="Q7751">
        <f t="shared" si="486"/>
        <v>0</v>
      </c>
      <c r="R7751">
        <f t="shared" si="487"/>
        <v>75.666666666666671</v>
      </c>
    </row>
    <row r="7752" spans="1:18" x14ac:dyDescent="0.3">
      <c r="A7752" t="s">
        <v>15225</v>
      </c>
      <c r="B7752" t="s">
        <v>15226</v>
      </c>
      <c r="C7752" s="1">
        <v>46051</v>
      </c>
      <c r="D7752" s="1">
        <v>46053</v>
      </c>
      <c r="E7752" t="s">
        <v>59</v>
      </c>
      <c r="F7752" t="s">
        <v>38</v>
      </c>
      <c r="G7752" t="s">
        <v>41</v>
      </c>
      <c r="H7752" t="s">
        <v>18</v>
      </c>
      <c r="I7752" t="s">
        <v>19</v>
      </c>
      <c r="J7752" t="s">
        <v>53</v>
      </c>
      <c r="K7752">
        <v>268</v>
      </c>
      <c r="L7752">
        <v>5</v>
      </c>
      <c r="M7752">
        <v>95.85</v>
      </c>
      <c r="N7752">
        <f t="shared" si="484"/>
        <v>2</v>
      </c>
      <c r="O7752">
        <f>5</f>
        <v>5</v>
      </c>
      <c r="P7752" t="str">
        <f t="shared" si="485"/>
        <v>Met</v>
      </c>
      <c r="Q7752">
        <f t="shared" si="486"/>
        <v>1.8656716417910446</v>
      </c>
      <c r="R7752">
        <f t="shared" si="487"/>
        <v>134</v>
      </c>
    </row>
    <row r="7753" spans="1:18" x14ac:dyDescent="0.3">
      <c r="A7753" t="s">
        <v>15227</v>
      </c>
      <c r="B7753" t="s">
        <v>15228</v>
      </c>
      <c r="C7753" s="1">
        <v>46150</v>
      </c>
      <c r="D7753" s="1">
        <v>46156</v>
      </c>
      <c r="E7753" t="s">
        <v>59</v>
      </c>
      <c r="F7753" t="s">
        <v>38</v>
      </c>
      <c r="G7753" t="s">
        <v>25</v>
      </c>
      <c r="H7753" t="s">
        <v>18</v>
      </c>
      <c r="I7753" t="s">
        <v>33</v>
      </c>
      <c r="J7753" t="s">
        <v>66</v>
      </c>
      <c r="K7753">
        <v>107</v>
      </c>
      <c r="L7753">
        <v>3</v>
      </c>
      <c r="M7753">
        <v>95.74</v>
      </c>
      <c r="N7753">
        <f t="shared" si="484"/>
        <v>6</v>
      </c>
      <c r="O7753">
        <f>5</f>
        <v>5</v>
      </c>
      <c r="P7753" t="str">
        <f t="shared" si="485"/>
        <v>Breached</v>
      </c>
      <c r="Q7753">
        <f t="shared" si="486"/>
        <v>2.8037383177570092</v>
      </c>
      <c r="R7753">
        <f t="shared" si="487"/>
        <v>17.833333333333332</v>
      </c>
    </row>
    <row r="7754" spans="1:18" x14ac:dyDescent="0.3">
      <c r="A7754" t="s">
        <v>15229</v>
      </c>
      <c r="B7754" t="s">
        <v>15230</v>
      </c>
      <c r="C7754" s="1">
        <v>46139</v>
      </c>
      <c r="D7754" s="1">
        <v>46144</v>
      </c>
      <c r="E7754" t="s">
        <v>23</v>
      </c>
      <c r="F7754" t="s">
        <v>16</v>
      </c>
      <c r="G7754" t="s">
        <v>41</v>
      </c>
      <c r="H7754" t="s">
        <v>26</v>
      </c>
      <c r="I7754" t="s">
        <v>27</v>
      </c>
      <c r="J7754" t="s">
        <v>53</v>
      </c>
      <c r="K7754">
        <v>285</v>
      </c>
      <c r="L7754">
        <v>0</v>
      </c>
      <c r="M7754">
        <v>100</v>
      </c>
      <c r="N7754">
        <f t="shared" si="484"/>
        <v>5</v>
      </c>
      <c r="O7754">
        <f>5</f>
        <v>5</v>
      </c>
      <c r="P7754" t="str">
        <f t="shared" si="485"/>
        <v>Met</v>
      </c>
      <c r="Q7754">
        <f t="shared" si="486"/>
        <v>0</v>
      </c>
      <c r="R7754">
        <f t="shared" si="487"/>
        <v>57</v>
      </c>
    </row>
    <row r="7755" spans="1:18" x14ac:dyDescent="0.3">
      <c r="A7755" t="s">
        <v>15231</v>
      </c>
      <c r="B7755" t="s">
        <v>15232</v>
      </c>
      <c r="C7755" s="1">
        <v>46191</v>
      </c>
      <c r="D7755" s="1">
        <v>46195</v>
      </c>
      <c r="E7755" t="s">
        <v>59</v>
      </c>
      <c r="F7755" t="s">
        <v>69</v>
      </c>
      <c r="G7755" t="s">
        <v>25</v>
      </c>
      <c r="H7755" t="s">
        <v>18</v>
      </c>
      <c r="I7755" t="s">
        <v>33</v>
      </c>
      <c r="J7755" t="s">
        <v>46</v>
      </c>
      <c r="K7755">
        <v>125</v>
      </c>
      <c r="L7755">
        <v>4</v>
      </c>
      <c r="M7755">
        <v>94.47</v>
      </c>
      <c r="N7755">
        <f t="shared" si="484"/>
        <v>4</v>
      </c>
      <c r="O7755">
        <f>5</f>
        <v>5</v>
      </c>
      <c r="P7755" t="str">
        <f t="shared" si="485"/>
        <v>Met</v>
      </c>
      <c r="Q7755">
        <f t="shared" si="486"/>
        <v>3.2</v>
      </c>
      <c r="R7755">
        <f t="shared" si="487"/>
        <v>31.25</v>
      </c>
    </row>
    <row r="7756" spans="1:18" x14ac:dyDescent="0.3">
      <c r="A7756" t="s">
        <v>15233</v>
      </c>
      <c r="B7756" t="s">
        <v>1775</v>
      </c>
      <c r="C7756" s="1">
        <v>46110</v>
      </c>
      <c r="D7756" s="1">
        <v>46111</v>
      </c>
      <c r="E7756" t="s">
        <v>37</v>
      </c>
      <c r="F7756" t="s">
        <v>24</v>
      </c>
      <c r="G7756" t="s">
        <v>93</v>
      </c>
      <c r="H7756" t="s">
        <v>26</v>
      </c>
      <c r="I7756" t="s">
        <v>19</v>
      </c>
      <c r="J7756" t="s">
        <v>46</v>
      </c>
      <c r="K7756">
        <v>23</v>
      </c>
      <c r="L7756">
        <v>4</v>
      </c>
      <c r="M7756">
        <v>95.43</v>
      </c>
      <c r="N7756">
        <f t="shared" si="484"/>
        <v>1</v>
      </c>
      <c r="O7756">
        <f>5</f>
        <v>5</v>
      </c>
      <c r="P7756" t="str">
        <f t="shared" si="485"/>
        <v>Met</v>
      </c>
      <c r="Q7756">
        <f t="shared" si="486"/>
        <v>17.391304347826086</v>
      </c>
      <c r="R7756">
        <f t="shared" si="487"/>
        <v>23</v>
      </c>
    </row>
    <row r="7757" spans="1:18" x14ac:dyDescent="0.3">
      <c r="A7757" t="s">
        <v>15234</v>
      </c>
      <c r="B7757" t="s">
        <v>15235</v>
      </c>
      <c r="C7757" s="1">
        <v>46145</v>
      </c>
      <c r="D7757" s="1">
        <v>46149</v>
      </c>
      <c r="E7757" t="s">
        <v>23</v>
      </c>
      <c r="F7757" t="s">
        <v>69</v>
      </c>
      <c r="G7757" t="s">
        <v>32</v>
      </c>
      <c r="H7757" t="s">
        <v>56</v>
      </c>
      <c r="I7757" t="s">
        <v>33</v>
      </c>
      <c r="J7757" t="s">
        <v>20</v>
      </c>
      <c r="K7757">
        <v>385</v>
      </c>
      <c r="L7757">
        <v>5</v>
      </c>
      <c r="M7757">
        <v>93.34</v>
      </c>
      <c r="N7757">
        <f t="shared" si="484"/>
        <v>4</v>
      </c>
      <c r="O7757">
        <f>5</f>
        <v>5</v>
      </c>
      <c r="P7757" t="str">
        <f t="shared" si="485"/>
        <v>Met</v>
      </c>
      <c r="Q7757">
        <f t="shared" si="486"/>
        <v>1.2987012987012987</v>
      </c>
      <c r="R7757">
        <f t="shared" si="487"/>
        <v>96.25</v>
      </c>
    </row>
    <row r="7758" spans="1:18" x14ac:dyDescent="0.3">
      <c r="A7758" t="s">
        <v>15236</v>
      </c>
      <c r="B7758" t="s">
        <v>15237</v>
      </c>
      <c r="C7758" s="1">
        <v>46199</v>
      </c>
      <c r="D7758" s="1">
        <v>46202</v>
      </c>
      <c r="E7758" t="s">
        <v>59</v>
      </c>
      <c r="F7758" t="s">
        <v>69</v>
      </c>
      <c r="G7758" t="s">
        <v>17</v>
      </c>
      <c r="H7758" t="s">
        <v>26</v>
      </c>
      <c r="I7758" t="s">
        <v>33</v>
      </c>
      <c r="J7758" t="s">
        <v>42</v>
      </c>
      <c r="K7758">
        <v>75</v>
      </c>
      <c r="L7758">
        <v>2</v>
      </c>
      <c r="M7758">
        <v>98.98</v>
      </c>
      <c r="N7758">
        <f t="shared" si="484"/>
        <v>3</v>
      </c>
      <c r="O7758">
        <f>5</f>
        <v>5</v>
      </c>
      <c r="P7758" t="str">
        <f t="shared" si="485"/>
        <v>Met</v>
      </c>
      <c r="Q7758">
        <f t="shared" si="486"/>
        <v>2.666666666666667</v>
      </c>
      <c r="R7758">
        <f t="shared" si="487"/>
        <v>25</v>
      </c>
    </row>
    <row r="7759" spans="1:18" x14ac:dyDescent="0.3">
      <c r="A7759" t="s">
        <v>15238</v>
      </c>
      <c r="B7759" t="s">
        <v>15239</v>
      </c>
      <c r="C7759" s="1">
        <v>46196</v>
      </c>
      <c r="D7759" s="1">
        <v>46206</v>
      </c>
      <c r="E7759" t="s">
        <v>37</v>
      </c>
      <c r="F7759" t="s">
        <v>16</v>
      </c>
      <c r="G7759" t="s">
        <v>41</v>
      </c>
      <c r="H7759" t="s">
        <v>26</v>
      </c>
      <c r="I7759" t="s">
        <v>33</v>
      </c>
      <c r="J7759" t="s">
        <v>74</v>
      </c>
      <c r="K7759">
        <v>336</v>
      </c>
      <c r="L7759">
        <v>2</v>
      </c>
      <c r="M7759">
        <v>98.27</v>
      </c>
      <c r="N7759">
        <f t="shared" si="484"/>
        <v>10</v>
      </c>
      <c r="O7759">
        <f>5</f>
        <v>5</v>
      </c>
      <c r="P7759" t="str">
        <f t="shared" si="485"/>
        <v>Breached</v>
      </c>
      <c r="Q7759">
        <f t="shared" si="486"/>
        <v>0.59523809523809523</v>
      </c>
      <c r="R7759">
        <f t="shared" si="487"/>
        <v>33.6</v>
      </c>
    </row>
    <row r="7760" spans="1:18" x14ac:dyDescent="0.3">
      <c r="A7760" t="s">
        <v>15240</v>
      </c>
      <c r="B7760" t="s">
        <v>15241</v>
      </c>
      <c r="C7760" s="1">
        <v>46045</v>
      </c>
      <c r="D7760" s="1">
        <v>46047</v>
      </c>
      <c r="E7760" t="s">
        <v>37</v>
      </c>
      <c r="F7760" t="s">
        <v>24</v>
      </c>
      <c r="G7760" t="s">
        <v>93</v>
      </c>
      <c r="H7760" t="s">
        <v>18</v>
      </c>
      <c r="I7760" t="s">
        <v>33</v>
      </c>
      <c r="J7760" t="s">
        <v>34</v>
      </c>
      <c r="K7760">
        <v>152</v>
      </c>
      <c r="L7760">
        <v>4</v>
      </c>
      <c r="M7760">
        <v>95.8</v>
      </c>
      <c r="N7760">
        <f t="shared" si="484"/>
        <v>2</v>
      </c>
      <c r="O7760">
        <f>5</f>
        <v>5</v>
      </c>
      <c r="P7760" t="str">
        <f t="shared" si="485"/>
        <v>Met</v>
      </c>
      <c r="Q7760">
        <f t="shared" si="486"/>
        <v>2.6315789473684208</v>
      </c>
      <c r="R7760">
        <f t="shared" si="487"/>
        <v>76</v>
      </c>
    </row>
    <row r="7761" spans="1:18" x14ac:dyDescent="0.3">
      <c r="A7761" t="s">
        <v>15242</v>
      </c>
      <c r="B7761" t="s">
        <v>15243</v>
      </c>
      <c r="C7761" s="1">
        <v>46114</v>
      </c>
      <c r="D7761" s="1">
        <v>46123</v>
      </c>
      <c r="E7761" t="s">
        <v>15</v>
      </c>
      <c r="F7761" t="s">
        <v>69</v>
      </c>
      <c r="G7761" t="s">
        <v>32</v>
      </c>
      <c r="H7761" t="s">
        <v>56</v>
      </c>
      <c r="I7761" t="s">
        <v>19</v>
      </c>
      <c r="J7761" t="s">
        <v>20</v>
      </c>
      <c r="K7761">
        <v>372</v>
      </c>
      <c r="L7761">
        <v>2</v>
      </c>
      <c r="M7761">
        <v>98.97</v>
      </c>
      <c r="N7761">
        <f t="shared" si="484"/>
        <v>9</v>
      </c>
      <c r="O7761">
        <f>5</f>
        <v>5</v>
      </c>
      <c r="P7761" t="str">
        <f t="shared" si="485"/>
        <v>Breached</v>
      </c>
      <c r="Q7761">
        <f t="shared" si="486"/>
        <v>0.53763440860215062</v>
      </c>
      <c r="R7761">
        <f t="shared" si="487"/>
        <v>41.333333333333336</v>
      </c>
    </row>
    <row r="7762" spans="1:18" x14ac:dyDescent="0.3">
      <c r="A7762" t="s">
        <v>15244</v>
      </c>
      <c r="B7762" t="s">
        <v>15245</v>
      </c>
      <c r="C7762" s="1">
        <v>46118</v>
      </c>
      <c r="D7762" s="1">
        <v>46119</v>
      </c>
      <c r="E7762" t="s">
        <v>37</v>
      </c>
      <c r="F7762" t="s">
        <v>38</v>
      </c>
      <c r="G7762" t="s">
        <v>93</v>
      </c>
      <c r="H7762" t="s">
        <v>26</v>
      </c>
      <c r="I7762" t="s">
        <v>27</v>
      </c>
      <c r="J7762" t="s">
        <v>74</v>
      </c>
      <c r="K7762">
        <v>395</v>
      </c>
      <c r="L7762">
        <v>4</v>
      </c>
      <c r="M7762">
        <v>94.14</v>
      </c>
      <c r="N7762">
        <f t="shared" si="484"/>
        <v>1</v>
      </c>
      <c r="O7762">
        <f>5</f>
        <v>5</v>
      </c>
      <c r="P7762" t="str">
        <f t="shared" si="485"/>
        <v>Met</v>
      </c>
      <c r="Q7762">
        <f t="shared" si="486"/>
        <v>1.0126582278481013</v>
      </c>
      <c r="R7762">
        <f t="shared" si="487"/>
        <v>395</v>
      </c>
    </row>
    <row r="7763" spans="1:18" x14ac:dyDescent="0.3">
      <c r="A7763" t="s">
        <v>15246</v>
      </c>
      <c r="B7763" t="s">
        <v>15247</v>
      </c>
      <c r="C7763" s="1">
        <v>46090</v>
      </c>
      <c r="D7763" s="1">
        <v>46100</v>
      </c>
      <c r="E7763" t="s">
        <v>59</v>
      </c>
      <c r="F7763" t="s">
        <v>16</v>
      </c>
      <c r="G7763" t="s">
        <v>32</v>
      </c>
      <c r="H7763" t="s">
        <v>56</v>
      </c>
      <c r="I7763" t="s">
        <v>27</v>
      </c>
      <c r="J7763" t="s">
        <v>34</v>
      </c>
      <c r="K7763">
        <v>289</v>
      </c>
      <c r="L7763">
        <v>4</v>
      </c>
      <c r="M7763">
        <v>95.06</v>
      </c>
      <c r="N7763">
        <f t="shared" si="484"/>
        <v>10</v>
      </c>
      <c r="O7763">
        <f>5</f>
        <v>5</v>
      </c>
      <c r="P7763" t="str">
        <f t="shared" si="485"/>
        <v>Breached</v>
      </c>
      <c r="Q7763">
        <f t="shared" si="486"/>
        <v>1.3840830449826991</v>
      </c>
      <c r="R7763">
        <f t="shared" si="487"/>
        <v>28.9</v>
      </c>
    </row>
    <row r="7764" spans="1:18" x14ac:dyDescent="0.3">
      <c r="A7764" t="s">
        <v>15248</v>
      </c>
      <c r="B7764" t="s">
        <v>15249</v>
      </c>
      <c r="C7764" s="1">
        <v>46093</v>
      </c>
      <c r="D7764" s="1">
        <v>46101</v>
      </c>
      <c r="E7764" t="s">
        <v>37</v>
      </c>
      <c r="F7764" t="s">
        <v>16</v>
      </c>
      <c r="G7764" t="s">
        <v>52</v>
      </c>
      <c r="H7764" t="s">
        <v>26</v>
      </c>
      <c r="I7764" t="s">
        <v>33</v>
      </c>
      <c r="J7764" t="s">
        <v>34</v>
      </c>
      <c r="K7764">
        <v>25</v>
      </c>
      <c r="L7764">
        <v>0</v>
      </c>
      <c r="M7764">
        <v>100</v>
      </c>
      <c r="N7764">
        <f t="shared" si="484"/>
        <v>8</v>
      </c>
      <c r="O7764">
        <f>5</f>
        <v>5</v>
      </c>
      <c r="P7764" t="str">
        <f t="shared" si="485"/>
        <v>Breached</v>
      </c>
      <c r="Q7764">
        <f t="shared" si="486"/>
        <v>0</v>
      </c>
      <c r="R7764">
        <f t="shared" si="487"/>
        <v>3.125</v>
      </c>
    </row>
    <row r="7765" spans="1:18" x14ac:dyDescent="0.3">
      <c r="A7765" t="s">
        <v>15250</v>
      </c>
      <c r="B7765" t="s">
        <v>15251</v>
      </c>
      <c r="C7765" s="1">
        <v>46060</v>
      </c>
      <c r="D7765" s="1">
        <v>46070</v>
      </c>
      <c r="E7765" t="s">
        <v>37</v>
      </c>
      <c r="F7765" t="s">
        <v>16</v>
      </c>
      <c r="G7765" t="s">
        <v>41</v>
      </c>
      <c r="H7765" t="s">
        <v>18</v>
      </c>
      <c r="I7765" t="s">
        <v>19</v>
      </c>
      <c r="J7765" t="s">
        <v>53</v>
      </c>
      <c r="K7765">
        <v>138</v>
      </c>
      <c r="L7765">
        <v>0</v>
      </c>
      <c r="M7765">
        <v>100</v>
      </c>
      <c r="N7765">
        <f t="shared" si="484"/>
        <v>10</v>
      </c>
      <c r="O7765">
        <f>5</f>
        <v>5</v>
      </c>
      <c r="P7765" t="str">
        <f t="shared" si="485"/>
        <v>Breached</v>
      </c>
      <c r="Q7765">
        <f t="shared" si="486"/>
        <v>0</v>
      </c>
      <c r="R7765">
        <f t="shared" si="487"/>
        <v>13.8</v>
      </c>
    </row>
    <row r="7766" spans="1:18" x14ac:dyDescent="0.3">
      <c r="A7766" t="s">
        <v>15252</v>
      </c>
      <c r="B7766" t="s">
        <v>15253</v>
      </c>
      <c r="C7766" s="1">
        <v>46184</v>
      </c>
      <c r="D7766" s="1">
        <v>46186</v>
      </c>
      <c r="E7766" t="s">
        <v>23</v>
      </c>
      <c r="F7766" t="s">
        <v>45</v>
      </c>
      <c r="G7766" t="s">
        <v>60</v>
      </c>
      <c r="H7766" t="s">
        <v>56</v>
      </c>
      <c r="I7766" t="s">
        <v>27</v>
      </c>
      <c r="J7766" t="s">
        <v>53</v>
      </c>
      <c r="K7766">
        <v>389</v>
      </c>
      <c r="L7766">
        <v>2</v>
      </c>
      <c r="M7766">
        <v>98.55</v>
      </c>
      <c r="N7766">
        <f t="shared" si="484"/>
        <v>2</v>
      </c>
      <c r="O7766">
        <f>5</f>
        <v>5</v>
      </c>
      <c r="P7766" t="str">
        <f t="shared" si="485"/>
        <v>Met</v>
      </c>
      <c r="Q7766">
        <f t="shared" si="486"/>
        <v>0.51413881748071977</v>
      </c>
      <c r="R7766">
        <f t="shared" si="487"/>
        <v>194.5</v>
      </c>
    </row>
    <row r="7767" spans="1:18" x14ac:dyDescent="0.3">
      <c r="A7767" t="s">
        <v>15254</v>
      </c>
      <c r="B7767" t="s">
        <v>15255</v>
      </c>
      <c r="C7767" s="1">
        <v>46203</v>
      </c>
      <c r="D7767" s="1">
        <v>46208</v>
      </c>
      <c r="E7767" t="s">
        <v>37</v>
      </c>
      <c r="F7767" t="s">
        <v>38</v>
      </c>
      <c r="G7767" t="s">
        <v>25</v>
      </c>
      <c r="H7767" t="s">
        <v>56</v>
      </c>
      <c r="I7767" t="s">
        <v>19</v>
      </c>
      <c r="J7767" t="s">
        <v>28</v>
      </c>
      <c r="K7767">
        <v>408</v>
      </c>
      <c r="L7767">
        <v>3</v>
      </c>
      <c r="M7767">
        <v>96.69</v>
      </c>
      <c r="N7767">
        <f t="shared" si="484"/>
        <v>5</v>
      </c>
      <c r="O7767">
        <f>5</f>
        <v>5</v>
      </c>
      <c r="P7767" t="str">
        <f t="shared" si="485"/>
        <v>Met</v>
      </c>
      <c r="Q7767">
        <f t="shared" si="486"/>
        <v>0.73529411764705876</v>
      </c>
      <c r="R7767">
        <f t="shared" si="487"/>
        <v>81.599999999999994</v>
      </c>
    </row>
    <row r="7768" spans="1:18" x14ac:dyDescent="0.3">
      <c r="A7768" t="s">
        <v>15256</v>
      </c>
      <c r="B7768" t="s">
        <v>15257</v>
      </c>
      <c r="C7768" s="1">
        <v>46066</v>
      </c>
      <c r="D7768" s="1">
        <v>46076</v>
      </c>
      <c r="E7768" t="s">
        <v>59</v>
      </c>
      <c r="F7768" t="s">
        <v>31</v>
      </c>
      <c r="G7768" t="s">
        <v>49</v>
      </c>
      <c r="H7768" t="s">
        <v>26</v>
      </c>
      <c r="I7768" t="s">
        <v>19</v>
      </c>
      <c r="J7768" t="s">
        <v>28</v>
      </c>
      <c r="K7768">
        <v>225</v>
      </c>
      <c r="L7768">
        <v>3</v>
      </c>
      <c r="M7768">
        <v>96.78</v>
      </c>
      <c r="N7768">
        <f t="shared" si="484"/>
        <v>10</v>
      </c>
      <c r="O7768">
        <f>5</f>
        <v>5</v>
      </c>
      <c r="P7768" t="str">
        <f t="shared" si="485"/>
        <v>Breached</v>
      </c>
      <c r="Q7768">
        <f t="shared" si="486"/>
        <v>1.3333333333333335</v>
      </c>
      <c r="R7768">
        <f t="shared" si="487"/>
        <v>22.5</v>
      </c>
    </row>
    <row r="7769" spans="1:18" x14ac:dyDescent="0.3">
      <c r="A7769" t="s">
        <v>15258</v>
      </c>
      <c r="B7769" t="s">
        <v>15259</v>
      </c>
      <c r="C7769" s="1">
        <v>46153</v>
      </c>
      <c r="D7769" s="1">
        <v>46161</v>
      </c>
      <c r="E7769" t="s">
        <v>15</v>
      </c>
      <c r="F7769" t="s">
        <v>24</v>
      </c>
      <c r="G7769" t="s">
        <v>25</v>
      </c>
      <c r="H7769" t="s">
        <v>26</v>
      </c>
      <c r="I7769" t="s">
        <v>27</v>
      </c>
      <c r="J7769" t="s">
        <v>46</v>
      </c>
      <c r="K7769">
        <v>451</v>
      </c>
      <c r="L7769">
        <v>5</v>
      </c>
      <c r="M7769">
        <v>96.03</v>
      </c>
      <c r="N7769">
        <f t="shared" si="484"/>
        <v>8</v>
      </c>
      <c r="O7769">
        <f>5</f>
        <v>5</v>
      </c>
      <c r="P7769" t="str">
        <f t="shared" si="485"/>
        <v>Breached</v>
      </c>
      <c r="Q7769">
        <f t="shared" si="486"/>
        <v>1.1086474501108647</v>
      </c>
      <c r="R7769">
        <f t="shared" si="487"/>
        <v>56.375</v>
      </c>
    </row>
    <row r="7770" spans="1:18" x14ac:dyDescent="0.3">
      <c r="A7770" t="s">
        <v>15260</v>
      </c>
      <c r="B7770" t="s">
        <v>4249</v>
      </c>
      <c r="C7770" s="1">
        <v>46071</v>
      </c>
      <c r="D7770" s="1">
        <v>46081</v>
      </c>
      <c r="E7770" t="s">
        <v>23</v>
      </c>
      <c r="F7770" t="s">
        <v>24</v>
      </c>
      <c r="G7770" t="s">
        <v>41</v>
      </c>
      <c r="H7770" t="s">
        <v>26</v>
      </c>
      <c r="I7770" t="s">
        <v>19</v>
      </c>
      <c r="J7770" t="s">
        <v>20</v>
      </c>
      <c r="K7770">
        <v>490</v>
      </c>
      <c r="L7770">
        <v>0</v>
      </c>
      <c r="M7770">
        <v>100</v>
      </c>
      <c r="N7770">
        <f t="shared" si="484"/>
        <v>10</v>
      </c>
      <c r="O7770">
        <f>5</f>
        <v>5</v>
      </c>
      <c r="P7770" t="str">
        <f t="shared" si="485"/>
        <v>Breached</v>
      </c>
      <c r="Q7770">
        <f t="shared" si="486"/>
        <v>0</v>
      </c>
      <c r="R7770">
        <f t="shared" si="487"/>
        <v>49</v>
      </c>
    </row>
    <row r="7771" spans="1:18" x14ac:dyDescent="0.3">
      <c r="A7771" t="s">
        <v>15261</v>
      </c>
      <c r="B7771" t="s">
        <v>15262</v>
      </c>
      <c r="C7771" s="1">
        <v>46183</v>
      </c>
      <c r="D7771" s="1">
        <v>46190</v>
      </c>
      <c r="E7771" t="s">
        <v>59</v>
      </c>
      <c r="F7771" t="s">
        <v>24</v>
      </c>
      <c r="G7771" t="s">
        <v>93</v>
      </c>
      <c r="H7771" t="s">
        <v>56</v>
      </c>
      <c r="I7771" t="s">
        <v>27</v>
      </c>
      <c r="J7771" t="s">
        <v>34</v>
      </c>
      <c r="K7771">
        <v>471</v>
      </c>
      <c r="L7771">
        <v>5</v>
      </c>
      <c r="M7771">
        <v>95.03</v>
      </c>
      <c r="N7771">
        <f t="shared" si="484"/>
        <v>7</v>
      </c>
      <c r="O7771">
        <f>5</f>
        <v>5</v>
      </c>
      <c r="P7771" t="str">
        <f t="shared" si="485"/>
        <v>Breached</v>
      </c>
      <c r="Q7771">
        <f t="shared" si="486"/>
        <v>1.0615711252653928</v>
      </c>
      <c r="R7771">
        <f t="shared" si="487"/>
        <v>67.285714285714292</v>
      </c>
    </row>
    <row r="7772" spans="1:18" x14ac:dyDescent="0.3">
      <c r="A7772" t="s">
        <v>15263</v>
      </c>
      <c r="B7772" t="s">
        <v>15264</v>
      </c>
      <c r="C7772" s="1">
        <v>46117</v>
      </c>
      <c r="D7772" s="1">
        <v>46124</v>
      </c>
      <c r="E7772" t="s">
        <v>23</v>
      </c>
      <c r="F7772" t="s">
        <v>31</v>
      </c>
      <c r="G7772" t="s">
        <v>17</v>
      </c>
      <c r="H7772" t="s">
        <v>56</v>
      </c>
      <c r="I7772" t="s">
        <v>27</v>
      </c>
      <c r="J7772" t="s">
        <v>28</v>
      </c>
      <c r="K7772">
        <v>101</v>
      </c>
      <c r="L7772">
        <v>1</v>
      </c>
      <c r="M7772">
        <v>98.51</v>
      </c>
      <c r="N7772">
        <f t="shared" si="484"/>
        <v>7</v>
      </c>
      <c r="O7772">
        <f>5</f>
        <v>5</v>
      </c>
      <c r="P7772" t="str">
        <f t="shared" si="485"/>
        <v>Breached</v>
      </c>
      <c r="Q7772">
        <f t="shared" si="486"/>
        <v>0.99009900990099009</v>
      </c>
      <c r="R7772">
        <f t="shared" si="487"/>
        <v>14.428571428571429</v>
      </c>
    </row>
    <row r="7773" spans="1:18" x14ac:dyDescent="0.3">
      <c r="A7773" t="s">
        <v>15265</v>
      </c>
      <c r="B7773" t="s">
        <v>15266</v>
      </c>
      <c r="C7773" s="1">
        <v>46068</v>
      </c>
      <c r="D7773" s="1">
        <v>46071</v>
      </c>
      <c r="E7773" t="s">
        <v>59</v>
      </c>
      <c r="F7773" t="s">
        <v>45</v>
      </c>
      <c r="G7773" t="s">
        <v>49</v>
      </c>
      <c r="H7773" t="s">
        <v>56</v>
      </c>
      <c r="I7773" t="s">
        <v>19</v>
      </c>
      <c r="J7773" t="s">
        <v>42</v>
      </c>
      <c r="K7773">
        <v>389</v>
      </c>
      <c r="L7773">
        <v>5</v>
      </c>
      <c r="M7773">
        <v>96.03</v>
      </c>
      <c r="N7773">
        <f t="shared" si="484"/>
        <v>3</v>
      </c>
      <c r="O7773">
        <f>5</f>
        <v>5</v>
      </c>
      <c r="P7773" t="str">
        <f t="shared" si="485"/>
        <v>Met</v>
      </c>
      <c r="Q7773">
        <f t="shared" si="486"/>
        <v>1.2853470437017995</v>
      </c>
      <c r="R7773">
        <f t="shared" si="487"/>
        <v>129.66666666666666</v>
      </c>
    </row>
    <row r="7774" spans="1:18" x14ac:dyDescent="0.3">
      <c r="A7774" t="s">
        <v>15267</v>
      </c>
      <c r="B7774" t="s">
        <v>15268</v>
      </c>
      <c r="C7774" s="1">
        <v>46052</v>
      </c>
      <c r="D7774" s="1">
        <v>46056</v>
      </c>
      <c r="E7774" t="s">
        <v>65</v>
      </c>
      <c r="F7774" t="s">
        <v>31</v>
      </c>
      <c r="G7774" t="s">
        <v>49</v>
      </c>
      <c r="H7774" t="s">
        <v>26</v>
      </c>
      <c r="I7774" t="s">
        <v>33</v>
      </c>
      <c r="J7774" t="s">
        <v>46</v>
      </c>
      <c r="K7774">
        <v>171</v>
      </c>
      <c r="L7774">
        <v>0</v>
      </c>
      <c r="M7774">
        <v>100</v>
      </c>
      <c r="N7774">
        <f t="shared" si="484"/>
        <v>4</v>
      </c>
      <c r="O7774">
        <f>5</f>
        <v>5</v>
      </c>
      <c r="P7774" t="str">
        <f t="shared" si="485"/>
        <v>Met</v>
      </c>
      <c r="Q7774">
        <f t="shared" si="486"/>
        <v>0</v>
      </c>
      <c r="R7774">
        <f t="shared" si="487"/>
        <v>42.75</v>
      </c>
    </row>
    <row r="7775" spans="1:18" x14ac:dyDescent="0.3">
      <c r="A7775" t="s">
        <v>15269</v>
      </c>
      <c r="B7775" t="s">
        <v>15270</v>
      </c>
      <c r="C7775" s="1">
        <v>46025</v>
      </c>
      <c r="D7775" s="1">
        <v>46033</v>
      </c>
      <c r="E7775" t="s">
        <v>15</v>
      </c>
      <c r="F7775" t="s">
        <v>69</v>
      </c>
      <c r="G7775" t="s">
        <v>25</v>
      </c>
      <c r="H7775" t="s">
        <v>18</v>
      </c>
      <c r="I7775" t="s">
        <v>19</v>
      </c>
      <c r="J7775" t="s">
        <v>34</v>
      </c>
      <c r="K7775">
        <v>302</v>
      </c>
      <c r="L7775">
        <v>3</v>
      </c>
      <c r="M7775">
        <v>97.16</v>
      </c>
      <c r="N7775">
        <f t="shared" si="484"/>
        <v>8</v>
      </c>
      <c r="O7775">
        <f>5</f>
        <v>5</v>
      </c>
      <c r="P7775" t="str">
        <f t="shared" si="485"/>
        <v>Breached</v>
      </c>
      <c r="Q7775">
        <f t="shared" si="486"/>
        <v>0.99337748344370869</v>
      </c>
      <c r="R7775">
        <f t="shared" si="487"/>
        <v>37.75</v>
      </c>
    </row>
    <row r="7776" spans="1:18" x14ac:dyDescent="0.3">
      <c r="A7776" t="s">
        <v>15271</v>
      </c>
      <c r="B7776" t="s">
        <v>15272</v>
      </c>
      <c r="C7776" s="1">
        <v>46093</v>
      </c>
      <c r="D7776" s="1">
        <v>46097</v>
      </c>
      <c r="E7776" t="s">
        <v>23</v>
      </c>
      <c r="F7776" t="s">
        <v>24</v>
      </c>
      <c r="G7776" t="s">
        <v>17</v>
      </c>
      <c r="H7776" t="s">
        <v>26</v>
      </c>
      <c r="I7776" t="s">
        <v>19</v>
      </c>
      <c r="J7776" t="s">
        <v>42</v>
      </c>
      <c r="K7776">
        <v>478</v>
      </c>
      <c r="L7776">
        <v>5</v>
      </c>
      <c r="M7776">
        <v>94.29</v>
      </c>
      <c r="N7776">
        <f t="shared" si="484"/>
        <v>4</v>
      </c>
      <c r="O7776">
        <f>5</f>
        <v>5</v>
      </c>
      <c r="P7776" t="str">
        <f t="shared" si="485"/>
        <v>Met</v>
      </c>
      <c r="Q7776">
        <f t="shared" si="486"/>
        <v>1.0460251046025104</v>
      </c>
      <c r="R7776">
        <f t="shared" si="487"/>
        <v>119.5</v>
      </c>
    </row>
    <row r="7777" spans="1:18" x14ac:dyDescent="0.3">
      <c r="A7777" t="s">
        <v>15273</v>
      </c>
      <c r="B7777" t="s">
        <v>15274</v>
      </c>
      <c r="C7777" s="1">
        <v>46098</v>
      </c>
      <c r="D7777" s="1">
        <v>46102</v>
      </c>
      <c r="E7777" t="s">
        <v>65</v>
      </c>
      <c r="F7777" t="s">
        <v>24</v>
      </c>
      <c r="G7777" t="s">
        <v>25</v>
      </c>
      <c r="H7777" t="s">
        <v>56</v>
      </c>
      <c r="I7777" t="s">
        <v>33</v>
      </c>
      <c r="J7777" t="s">
        <v>53</v>
      </c>
      <c r="K7777">
        <v>454</v>
      </c>
      <c r="L7777">
        <v>1</v>
      </c>
      <c r="M7777">
        <v>99.07</v>
      </c>
      <c r="N7777">
        <f t="shared" si="484"/>
        <v>4</v>
      </c>
      <c r="O7777">
        <f>5</f>
        <v>5</v>
      </c>
      <c r="P7777" t="str">
        <f t="shared" si="485"/>
        <v>Met</v>
      </c>
      <c r="Q7777">
        <f t="shared" si="486"/>
        <v>0.22026431718061676</v>
      </c>
      <c r="R7777">
        <f t="shared" si="487"/>
        <v>113.5</v>
      </c>
    </row>
    <row r="7778" spans="1:18" x14ac:dyDescent="0.3">
      <c r="A7778" t="s">
        <v>15275</v>
      </c>
      <c r="B7778" t="s">
        <v>15276</v>
      </c>
      <c r="C7778" s="1">
        <v>46134</v>
      </c>
      <c r="D7778" s="1">
        <v>46135</v>
      </c>
      <c r="E7778" t="s">
        <v>37</v>
      </c>
      <c r="F7778" t="s">
        <v>31</v>
      </c>
      <c r="G7778" t="s">
        <v>49</v>
      </c>
      <c r="H7778" t="s">
        <v>26</v>
      </c>
      <c r="I7778" t="s">
        <v>33</v>
      </c>
      <c r="J7778" t="s">
        <v>66</v>
      </c>
      <c r="K7778">
        <v>25</v>
      </c>
      <c r="L7778">
        <v>5</v>
      </c>
      <c r="M7778">
        <v>94.12</v>
      </c>
      <c r="N7778">
        <f t="shared" si="484"/>
        <v>1</v>
      </c>
      <c r="O7778">
        <f>5</f>
        <v>5</v>
      </c>
      <c r="P7778" t="str">
        <f t="shared" si="485"/>
        <v>Met</v>
      </c>
      <c r="Q7778">
        <f t="shared" si="486"/>
        <v>20</v>
      </c>
      <c r="R7778">
        <f t="shared" si="487"/>
        <v>25</v>
      </c>
    </row>
    <row r="7779" spans="1:18" x14ac:dyDescent="0.3">
      <c r="A7779" t="s">
        <v>15277</v>
      </c>
      <c r="B7779" t="s">
        <v>15278</v>
      </c>
      <c r="C7779" s="1">
        <v>46091</v>
      </c>
      <c r="D7779" s="1">
        <v>46099</v>
      </c>
      <c r="E7779" t="s">
        <v>23</v>
      </c>
      <c r="F7779" t="s">
        <v>45</v>
      </c>
      <c r="G7779" t="s">
        <v>52</v>
      </c>
      <c r="H7779" t="s">
        <v>26</v>
      </c>
      <c r="I7779" t="s">
        <v>19</v>
      </c>
      <c r="J7779" t="s">
        <v>53</v>
      </c>
      <c r="K7779">
        <v>358</v>
      </c>
      <c r="L7779">
        <v>0</v>
      </c>
      <c r="M7779">
        <v>100</v>
      </c>
      <c r="N7779">
        <f t="shared" si="484"/>
        <v>8</v>
      </c>
      <c r="O7779">
        <f>5</f>
        <v>5</v>
      </c>
      <c r="P7779" t="str">
        <f t="shared" si="485"/>
        <v>Breached</v>
      </c>
      <c r="Q7779">
        <f t="shared" si="486"/>
        <v>0</v>
      </c>
      <c r="R7779">
        <f t="shared" si="487"/>
        <v>44.75</v>
      </c>
    </row>
    <row r="7780" spans="1:18" x14ac:dyDescent="0.3">
      <c r="A7780" t="s">
        <v>15279</v>
      </c>
      <c r="B7780" t="s">
        <v>15280</v>
      </c>
      <c r="C7780" s="1">
        <v>46049</v>
      </c>
      <c r="D7780" s="1">
        <v>46053</v>
      </c>
      <c r="E7780" t="s">
        <v>65</v>
      </c>
      <c r="F7780" t="s">
        <v>69</v>
      </c>
      <c r="G7780" t="s">
        <v>32</v>
      </c>
      <c r="H7780" t="s">
        <v>26</v>
      </c>
      <c r="I7780" t="s">
        <v>33</v>
      </c>
      <c r="J7780" t="s">
        <v>34</v>
      </c>
      <c r="K7780">
        <v>457</v>
      </c>
      <c r="L7780">
        <v>1</v>
      </c>
      <c r="M7780">
        <v>99.21</v>
      </c>
      <c r="N7780">
        <f t="shared" si="484"/>
        <v>4</v>
      </c>
      <c r="O7780">
        <f>5</f>
        <v>5</v>
      </c>
      <c r="P7780" t="str">
        <f t="shared" si="485"/>
        <v>Met</v>
      </c>
      <c r="Q7780">
        <f t="shared" si="486"/>
        <v>0.21881838074398249</v>
      </c>
      <c r="R7780">
        <f t="shared" si="487"/>
        <v>114.25</v>
      </c>
    </row>
    <row r="7781" spans="1:18" x14ac:dyDescent="0.3">
      <c r="A7781" t="s">
        <v>15281</v>
      </c>
      <c r="B7781" t="s">
        <v>15282</v>
      </c>
      <c r="C7781" s="1">
        <v>46126</v>
      </c>
      <c r="D7781" s="1">
        <v>46131</v>
      </c>
      <c r="E7781" t="s">
        <v>59</v>
      </c>
      <c r="F7781" t="s">
        <v>24</v>
      </c>
      <c r="G7781" t="s">
        <v>60</v>
      </c>
      <c r="H7781" t="s">
        <v>56</v>
      </c>
      <c r="I7781" t="s">
        <v>33</v>
      </c>
      <c r="J7781" t="s">
        <v>66</v>
      </c>
      <c r="K7781">
        <v>469</v>
      </c>
      <c r="L7781">
        <v>3</v>
      </c>
      <c r="M7781">
        <v>98.47</v>
      </c>
      <c r="N7781">
        <f t="shared" si="484"/>
        <v>5</v>
      </c>
      <c r="O7781">
        <f>5</f>
        <v>5</v>
      </c>
      <c r="P7781" t="str">
        <f t="shared" si="485"/>
        <v>Met</v>
      </c>
      <c r="Q7781">
        <f t="shared" si="486"/>
        <v>0.63965884861407252</v>
      </c>
      <c r="R7781">
        <f t="shared" si="487"/>
        <v>93.8</v>
      </c>
    </row>
    <row r="7782" spans="1:18" x14ac:dyDescent="0.3">
      <c r="A7782" t="s">
        <v>15283</v>
      </c>
      <c r="B7782" t="s">
        <v>15284</v>
      </c>
      <c r="C7782" s="1">
        <v>46090</v>
      </c>
      <c r="D7782" s="1">
        <v>46100</v>
      </c>
      <c r="E7782" t="s">
        <v>15</v>
      </c>
      <c r="F7782" t="s">
        <v>24</v>
      </c>
      <c r="G7782" t="s">
        <v>52</v>
      </c>
      <c r="H7782" t="s">
        <v>18</v>
      </c>
      <c r="I7782" t="s">
        <v>19</v>
      </c>
      <c r="J7782" t="s">
        <v>42</v>
      </c>
      <c r="K7782">
        <v>491</v>
      </c>
      <c r="L7782">
        <v>4</v>
      </c>
      <c r="M7782">
        <v>96.14</v>
      </c>
      <c r="N7782">
        <f t="shared" si="484"/>
        <v>10</v>
      </c>
      <c r="O7782">
        <f>5</f>
        <v>5</v>
      </c>
      <c r="P7782" t="str">
        <f t="shared" si="485"/>
        <v>Breached</v>
      </c>
      <c r="Q7782">
        <f t="shared" si="486"/>
        <v>0.81466395112016288</v>
      </c>
      <c r="R7782">
        <f t="shared" si="487"/>
        <v>49.1</v>
      </c>
    </row>
    <row r="7783" spans="1:18" x14ac:dyDescent="0.3">
      <c r="A7783" t="s">
        <v>15285</v>
      </c>
      <c r="B7783" t="s">
        <v>15286</v>
      </c>
      <c r="C7783" s="1">
        <v>46117</v>
      </c>
      <c r="D7783" s="1">
        <v>46118</v>
      </c>
      <c r="E7783" t="s">
        <v>23</v>
      </c>
      <c r="F7783" t="s">
        <v>16</v>
      </c>
      <c r="G7783" t="s">
        <v>17</v>
      </c>
      <c r="H7783" t="s">
        <v>56</v>
      </c>
      <c r="I7783" t="s">
        <v>27</v>
      </c>
      <c r="J7783" t="s">
        <v>28</v>
      </c>
      <c r="K7783">
        <v>317</v>
      </c>
      <c r="L7783">
        <v>4</v>
      </c>
      <c r="M7783">
        <v>94.83</v>
      </c>
      <c r="N7783">
        <f t="shared" si="484"/>
        <v>1</v>
      </c>
      <c r="O7783">
        <f>5</f>
        <v>5</v>
      </c>
      <c r="P7783" t="str">
        <f t="shared" si="485"/>
        <v>Met</v>
      </c>
      <c r="Q7783">
        <f t="shared" si="486"/>
        <v>1.2618296529968454</v>
      </c>
      <c r="R7783">
        <f t="shared" si="487"/>
        <v>317</v>
      </c>
    </row>
    <row r="7784" spans="1:18" x14ac:dyDescent="0.3">
      <c r="A7784" t="s">
        <v>15287</v>
      </c>
      <c r="B7784" t="s">
        <v>15288</v>
      </c>
      <c r="C7784" s="1">
        <v>46097</v>
      </c>
      <c r="D7784" s="1">
        <v>46106</v>
      </c>
      <c r="E7784" t="s">
        <v>59</v>
      </c>
      <c r="F7784" t="s">
        <v>69</v>
      </c>
      <c r="G7784" t="s">
        <v>93</v>
      </c>
      <c r="H7784" t="s">
        <v>26</v>
      </c>
      <c r="I7784" t="s">
        <v>19</v>
      </c>
      <c r="J7784" t="s">
        <v>46</v>
      </c>
      <c r="K7784">
        <v>268</v>
      </c>
      <c r="L7784">
        <v>2</v>
      </c>
      <c r="M7784">
        <v>97.76</v>
      </c>
      <c r="N7784">
        <f t="shared" si="484"/>
        <v>9</v>
      </c>
      <c r="O7784">
        <f>5</f>
        <v>5</v>
      </c>
      <c r="P7784" t="str">
        <f t="shared" si="485"/>
        <v>Breached</v>
      </c>
      <c r="Q7784">
        <f t="shared" si="486"/>
        <v>0.74626865671641784</v>
      </c>
      <c r="R7784">
        <f t="shared" si="487"/>
        <v>29.777777777777779</v>
      </c>
    </row>
    <row r="7785" spans="1:18" x14ac:dyDescent="0.3">
      <c r="A7785" t="s">
        <v>15289</v>
      </c>
      <c r="B7785" t="s">
        <v>15290</v>
      </c>
      <c r="C7785" s="1">
        <v>46050</v>
      </c>
      <c r="D7785" s="1">
        <v>46056</v>
      </c>
      <c r="E7785" t="s">
        <v>37</v>
      </c>
      <c r="F7785" t="s">
        <v>38</v>
      </c>
      <c r="G7785" t="s">
        <v>49</v>
      </c>
      <c r="H7785" t="s">
        <v>56</v>
      </c>
      <c r="I7785" t="s">
        <v>19</v>
      </c>
      <c r="J7785" t="s">
        <v>20</v>
      </c>
      <c r="K7785">
        <v>438</v>
      </c>
      <c r="L7785">
        <v>3</v>
      </c>
      <c r="M7785">
        <v>95.71</v>
      </c>
      <c r="N7785">
        <f t="shared" si="484"/>
        <v>6</v>
      </c>
      <c r="O7785">
        <f>5</f>
        <v>5</v>
      </c>
      <c r="P7785" t="str">
        <f t="shared" si="485"/>
        <v>Breached</v>
      </c>
      <c r="Q7785">
        <f t="shared" si="486"/>
        <v>0.68493150684931503</v>
      </c>
      <c r="R7785">
        <f t="shared" si="487"/>
        <v>73</v>
      </c>
    </row>
    <row r="7786" spans="1:18" x14ac:dyDescent="0.3">
      <c r="A7786" t="s">
        <v>15291</v>
      </c>
      <c r="B7786" t="s">
        <v>15292</v>
      </c>
      <c r="C7786" s="1">
        <v>46138</v>
      </c>
      <c r="D7786" s="1">
        <v>46142</v>
      </c>
      <c r="E7786" t="s">
        <v>59</v>
      </c>
      <c r="F7786" t="s">
        <v>16</v>
      </c>
      <c r="G7786" t="s">
        <v>52</v>
      </c>
      <c r="H7786" t="s">
        <v>18</v>
      </c>
      <c r="I7786" t="s">
        <v>27</v>
      </c>
      <c r="J7786" t="s">
        <v>34</v>
      </c>
      <c r="K7786">
        <v>159</v>
      </c>
      <c r="L7786">
        <v>4</v>
      </c>
      <c r="M7786">
        <v>95.75</v>
      </c>
      <c r="N7786">
        <f t="shared" si="484"/>
        <v>4</v>
      </c>
      <c r="O7786">
        <f>5</f>
        <v>5</v>
      </c>
      <c r="P7786" t="str">
        <f t="shared" si="485"/>
        <v>Met</v>
      </c>
      <c r="Q7786">
        <f t="shared" si="486"/>
        <v>2.5157232704402519</v>
      </c>
      <c r="R7786">
        <f t="shared" si="487"/>
        <v>39.75</v>
      </c>
    </row>
    <row r="7787" spans="1:18" x14ac:dyDescent="0.3">
      <c r="A7787" t="s">
        <v>15293</v>
      </c>
      <c r="B7787" t="s">
        <v>15294</v>
      </c>
      <c r="C7787" s="1">
        <v>46121</v>
      </c>
      <c r="D7787" s="1">
        <v>46127</v>
      </c>
      <c r="E7787" t="s">
        <v>65</v>
      </c>
      <c r="F7787" t="s">
        <v>69</v>
      </c>
      <c r="G7787" t="s">
        <v>17</v>
      </c>
      <c r="H7787" t="s">
        <v>26</v>
      </c>
      <c r="I7787" t="s">
        <v>27</v>
      </c>
      <c r="J7787" t="s">
        <v>66</v>
      </c>
      <c r="K7787">
        <v>177</v>
      </c>
      <c r="L7787">
        <v>3</v>
      </c>
      <c r="M7787">
        <v>97.99</v>
      </c>
      <c r="N7787">
        <f t="shared" si="484"/>
        <v>6</v>
      </c>
      <c r="O7787">
        <f>5</f>
        <v>5</v>
      </c>
      <c r="P7787" t="str">
        <f t="shared" si="485"/>
        <v>Breached</v>
      </c>
      <c r="Q7787">
        <f t="shared" si="486"/>
        <v>1.6949152542372881</v>
      </c>
      <c r="R7787">
        <f t="shared" si="487"/>
        <v>29.5</v>
      </c>
    </row>
    <row r="7788" spans="1:18" x14ac:dyDescent="0.3">
      <c r="A7788" t="s">
        <v>15295</v>
      </c>
      <c r="B7788" t="s">
        <v>15296</v>
      </c>
      <c r="C7788" s="1">
        <v>46028</v>
      </c>
      <c r="D7788" s="1">
        <v>46038</v>
      </c>
      <c r="E7788" t="s">
        <v>15</v>
      </c>
      <c r="F7788" t="s">
        <v>31</v>
      </c>
      <c r="G7788" t="s">
        <v>32</v>
      </c>
      <c r="H7788" t="s">
        <v>56</v>
      </c>
      <c r="I7788" t="s">
        <v>33</v>
      </c>
      <c r="J7788" t="s">
        <v>42</v>
      </c>
      <c r="K7788">
        <v>81</v>
      </c>
      <c r="L7788">
        <v>1</v>
      </c>
      <c r="M7788">
        <v>99.42</v>
      </c>
      <c r="N7788">
        <f t="shared" si="484"/>
        <v>10</v>
      </c>
      <c r="O7788">
        <f>5</f>
        <v>5</v>
      </c>
      <c r="P7788" t="str">
        <f t="shared" si="485"/>
        <v>Breached</v>
      </c>
      <c r="Q7788">
        <f t="shared" si="486"/>
        <v>1.2345679012345678</v>
      </c>
      <c r="R7788">
        <f t="shared" si="487"/>
        <v>8.1</v>
      </c>
    </row>
    <row r="7789" spans="1:18" x14ac:dyDescent="0.3">
      <c r="A7789" t="s">
        <v>15297</v>
      </c>
      <c r="B7789" t="s">
        <v>15298</v>
      </c>
      <c r="C7789" s="1">
        <v>46074</v>
      </c>
      <c r="D7789" s="1">
        <v>46075</v>
      </c>
      <c r="E7789" t="s">
        <v>65</v>
      </c>
      <c r="F7789" t="s">
        <v>69</v>
      </c>
      <c r="G7789" t="s">
        <v>17</v>
      </c>
      <c r="H7789" t="s">
        <v>18</v>
      </c>
      <c r="I7789" t="s">
        <v>19</v>
      </c>
      <c r="J7789" t="s">
        <v>46</v>
      </c>
      <c r="K7789">
        <v>257</v>
      </c>
      <c r="L7789">
        <v>5</v>
      </c>
      <c r="M7789">
        <v>97.47</v>
      </c>
      <c r="N7789">
        <f t="shared" si="484"/>
        <v>1</v>
      </c>
      <c r="O7789">
        <f>5</f>
        <v>5</v>
      </c>
      <c r="P7789" t="str">
        <f t="shared" si="485"/>
        <v>Met</v>
      </c>
      <c r="Q7789">
        <f t="shared" si="486"/>
        <v>1.9455252918287937</v>
      </c>
      <c r="R7789">
        <f t="shared" si="487"/>
        <v>257</v>
      </c>
    </row>
    <row r="7790" spans="1:18" x14ac:dyDescent="0.3">
      <c r="A7790" t="s">
        <v>15299</v>
      </c>
      <c r="B7790" t="s">
        <v>15300</v>
      </c>
      <c r="C7790" s="1">
        <v>46102</v>
      </c>
      <c r="D7790" s="1">
        <v>46111</v>
      </c>
      <c r="E7790" t="s">
        <v>59</v>
      </c>
      <c r="F7790" t="s">
        <v>24</v>
      </c>
      <c r="G7790" t="s">
        <v>41</v>
      </c>
      <c r="H7790" t="s">
        <v>56</v>
      </c>
      <c r="I7790" t="s">
        <v>33</v>
      </c>
      <c r="J7790" t="s">
        <v>28</v>
      </c>
      <c r="K7790">
        <v>275</v>
      </c>
      <c r="L7790">
        <v>5</v>
      </c>
      <c r="M7790">
        <v>93.14</v>
      </c>
      <c r="N7790">
        <f t="shared" si="484"/>
        <v>9</v>
      </c>
      <c r="O7790">
        <f>5</f>
        <v>5</v>
      </c>
      <c r="P7790" t="str">
        <f t="shared" si="485"/>
        <v>Breached</v>
      </c>
      <c r="Q7790">
        <f t="shared" si="486"/>
        <v>1.8181818181818181</v>
      </c>
      <c r="R7790">
        <f t="shared" si="487"/>
        <v>30.555555555555557</v>
      </c>
    </row>
    <row r="7791" spans="1:18" x14ac:dyDescent="0.3">
      <c r="A7791" t="s">
        <v>15301</v>
      </c>
      <c r="B7791" t="s">
        <v>15302</v>
      </c>
      <c r="C7791" s="1">
        <v>46126</v>
      </c>
      <c r="D7791" s="1">
        <v>46131</v>
      </c>
      <c r="E7791" t="s">
        <v>65</v>
      </c>
      <c r="F7791" t="s">
        <v>16</v>
      </c>
      <c r="G7791" t="s">
        <v>93</v>
      </c>
      <c r="H7791" t="s">
        <v>56</v>
      </c>
      <c r="I7791" t="s">
        <v>27</v>
      </c>
      <c r="J7791" t="s">
        <v>42</v>
      </c>
      <c r="K7791">
        <v>57</v>
      </c>
      <c r="L7791">
        <v>3</v>
      </c>
      <c r="M7791">
        <v>97.44</v>
      </c>
      <c r="N7791">
        <f t="shared" si="484"/>
        <v>5</v>
      </c>
      <c r="O7791">
        <f>5</f>
        <v>5</v>
      </c>
      <c r="P7791" t="str">
        <f t="shared" si="485"/>
        <v>Met</v>
      </c>
      <c r="Q7791">
        <f t="shared" si="486"/>
        <v>5.2631578947368416</v>
      </c>
      <c r="R7791">
        <f t="shared" si="487"/>
        <v>11.4</v>
      </c>
    </row>
    <row r="7792" spans="1:18" x14ac:dyDescent="0.3">
      <c r="A7792" t="s">
        <v>15303</v>
      </c>
      <c r="B7792" t="s">
        <v>15304</v>
      </c>
      <c r="C7792" s="1">
        <v>46038</v>
      </c>
      <c r="D7792" s="1">
        <v>46046</v>
      </c>
      <c r="E7792" t="s">
        <v>23</v>
      </c>
      <c r="F7792" t="s">
        <v>24</v>
      </c>
      <c r="G7792" t="s">
        <v>41</v>
      </c>
      <c r="H7792" t="s">
        <v>18</v>
      </c>
      <c r="I7792" t="s">
        <v>27</v>
      </c>
      <c r="J7792" t="s">
        <v>53</v>
      </c>
      <c r="K7792">
        <v>314</v>
      </c>
      <c r="L7792">
        <v>0</v>
      </c>
      <c r="M7792">
        <v>100</v>
      </c>
      <c r="N7792">
        <f t="shared" si="484"/>
        <v>8</v>
      </c>
      <c r="O7792">
        <f>5</f>
        <v>5</v>
      </c>
      <c r="P7792" t="str">
        <f t="shared" si="485"/>
        <v>Breached</v>
      </c>
      <c r="Q7792">
        <f t="shared" si="486"/>
        <v>0</v>
      </c>
      <c r="R7792">
        <f t="shared" si="487"/>
        <v>39.25</v>
      </c>
    </row>
    <row r="7793" spans="1:18" x14ac:dyDescent="0.3">
      <c r="A7793" t="s">
        <v>15305</v>
      </c>
      <c r="B7793" t="s">
        <v>15306</v>
      </c>
      <c r="C7793" s="1">
        <v>46112</v>
      </c>
      <c r="D7793" s="1">
        <v>46114</v>
      </c>
      <c r="E7793" t="s">
        <v>15</v>
      </c>
      <c r="F7793" t="s">
        <v>69</v>
      </c>
      <c r="G7793" t="s">
        <v>25</v>
      </c>
      <c r="H7793" t="s">
        <v>26</v>
      </c>
      <c r="I7793" t="s">
        <v>33</v>
      </c>
      <c r="J7793" t="s">
        <v>42</v>
      </c>
      <c r="K7793">
        <v>416</v>
      </c>
      <c r="L7793">
        <v>0</v>
      </c>
      <c r="M7793">
        <v>100</v>
      </c>
      <c r="N7793">
        <f t="shared" si="484"/>
        <v>2</v>
      </c>
      <c r="O7793">
        <f>5</f>
        <v>5</v>
      </c>
      <c r="P7793" t="str">
        <f t="shared" si="485"/>
        <v>Met</v>
      </c>
      <c r="Q7793">
        <f t="shared" si="486"/>
        <v>0</v>
      </c>
      <c r="R7793">
        <f t="shared" si="487"/>
        <v>208</v>
      </c>
    </row>
    <row r="7794" spans="1:18" x14ac:dyDescent="0.3">
      <c r="A7794" t="s">
        <v>15307</v>
      </c>
      <c r="B7794" t="s">
        <v>10386</v>
      </c>
      <c r="C7794" s="1">
        <v>46025</v>
      </c>
      <c r="D7794" s="1">
        <v>46031</v>
      </c>
      <c r="E7794" t="s">
        <v>59</v>
      </c>
      <c r="F7794" t="s">
        <v>31</v>
      </c>
      <c r="G7794" t="s">
        <v>41</v>
      </c>
      <c r="H7794" t="s">
        <v>18</v>
      </c>
      <c r="I7794" t="s">
        <v>33</v>
      </c>
      <c r="J7794" t="s">
        <v>34</v>
      </c>
      <c r="K7794">
        <v>132</v>
      </c>
      <c r="L7794">
        <v>1</v>
      </c>
      <c r="M7794">
        <v>98.79</v>
      </c>
      <c r="N7794">
        <f t="shared" si="484"/>
        <v>6</v>
      </c>
      <c r="O7794">
        <f>5</f>
        <v>5</v>
      </c>
      <c r="P7794" t="str">
        <f t="shared" si="485"/>
        <v>Breached</v>
      </c>
      <c r="Q7794">
        <f t="shared" si="486"/>
        <v>0.75757575757575757</v>
      </c>
      <c r="R7794">
        <f t="shared" si="487"/>
        <v>22</v>
      </c>
    </row>
    <row r="7795" spans="1:18" x14ac:dyDescent="0.3">
      <c r="A7795" t="s">
        <v>15308</v>
      </c>
      <c r="B7795" t="s">
        <v>5185</v>
      </c>
      <c r="C7795" s="1">
        <v>46044</v>
      </c>
      <c r="D7795" s="1">
        <v>46048</v>
      </c>
      <c r="E7795" t="s">
        <v>65</v>
      </c>
      <c r="F7795" t="s">
        <v>69</v>
      </c>
      <c r="G7795" t="s">
        <v>25</v>
      </c>
      <c r="H7795" t="s">
        <v>56</v>
      </c>
      <c r="I7795" t="s">
        <v>33</v>
      </c>
      <c r="J7795" t="s">
        <v>74</v>
      </c>
      <c r="K7795">
        <v>20</v>
      </c>
      <c r="L7795">
        <v>5</v>
      </c>
      <c r="M7795">
        <v>97.43</v>
      </c>
      <c r="N7795">
        <f t="shared" si="484"/>
        <v>4</v>
      </c>
      <c r="O7795">
        <f>5</f>
        <v>5</v>
      </c>
      <c r="P7795" t="str">
        <f t="shared" si="485"/>
        <v>Met</v>
      </c>
      <c r="Q7795">
        <f t="shared" si="486"/>
        <v>25</v>
      </c>
      <c r="R7795">
        <f t="shared" si="487"/>
        <v>5</v>
      </c>
    </row>
    <row r="7796" spans="1:18" x14ac:dyDescent="0.3">
      <c r="A7796" t="s">
        <v>15309</v>
      </c>
      <c r="B7796" t="s">
        <v>15310</v>
      </c>
      <c r="C7796" s="1">
        <v>46150</v>
      </c>
      <c r="D7796" s="1">
        <v>46158</v>
      </c>
      <c r="E7796" t="s">
        <v>15</v>
      </c>
      <c r="F7796" t="s">
        <v>16</v>
      </c>
      <c r="G7796" t="s">
        <v>32</v>
      </c>
      <c r="H7796" t="s">
        <v>26</v>
      </c>
      <c r="I7796" t="s">
        <v>19</v>
      </c>
      <c r="J7796" t="s">
        <v>42</v>
      </c>
      <c r="K7796">
        <v>454</v>
      </c>
      <c r="L7796">
        <v>5</v>
      </c>
      <c r="M7796">
        <v>95.73</v>
      </c>
      <c r="N7796">
        <f t="shared" si="484"/>
        <v>8</v>
      </c>
      <c r="O7796">
        <f>5</f>
        <v>5</v>
      </c>
      <c r="P7796" t="str">
        <f t="shared" si="485"/>
        <v>Breached</v>
      </c>
      <c r="Q7796">
        <f t="shared" si="486"/>
        <v>1.1013215859030838</v>
      </c>
      <c r="R7796">
        <f t="shared" si="487"/>
        <v>56.75</v>
      </c>
    </row>
    <row r="7797" spans="1:18" x14ac:dyDescent="0.3">
      <c r="A7797" t="s">
        <v>15311</v>
      </c>
      <c r="B7797" t="s">
        <v>15312</v>
      </c>
      <c r="C7797" s="1">
        <v>46128</v>
      </c>
      <c r="D7797" s="1">
        <v>46135</v>
      </c>
      <c r="E7797" t="s">
        <v>59</v>
      </c>
      <c r="F7797" t="s">
        <v>16</v>
      </c>
      <c r="G7797" t="s">
        <v>41</v>
      </c>
      <c r="H7797" t="s">
        <v>56</v>
      </c>
      <c r="I7797" t="s">
        <v>19</v>
      </c>
      <c r="J7797" t="s">
        <v>53</v>
      </c>
      <c r="K7797">
        <v>33</v>
      </c>
      <c r="L7797">
        <v>2</v>
      </c>
      <c r="M7797">
        <v>97.55</v>
      </c>
      <c r="N7797">
        <f t="shared" si="484"/>
        <v>7</v>
      </c>
      <c r="O7797">
        <f>5</f>
        <v>5</v>
      </c>
      <c r="P7797" t="str">
        <f t="shared" si="485"/>
        <v>Breached</v>
      </c>
      <c r="Q7797">
        <f t="shared" si="486"/>
        <v>6.0606060606060606</v>
      </c>
      <c r="R7797">
        <f t="shared" si="487"/>
        <v>4.7142857142857144</v>
      </c>
    </row>
    <row r="7798" spans="1:18" x14ac:dyDescent="0.3">
      <c r="A7798" t="s">
        <v>15313</v>
      </c>
      <c r="B7798" t="s">
        <v>15314</v>
      </c>
      <c r="C7798" s="1">
        <v>46035</v>
      </c>
      <c r="D7798" s="1">
        <v>46038</v>
      </c>
      <c r="E7798" t="s">
        <v>37</v>
      </c>
      <c r="F7798" t="s">
        <v>45</v>
      </c>
      <c r="G7798" t="s">
        <v>60</v>
      </c>
      <c r="H7798" t="s">
        <v>56</v>
      </c>
      <c r="I7798" t="s">
        <v>33</v>
      </c>
      <c r="J7798" t="s">
        <v>53</v>
      </c>
      <c r="K7798">
        <v>156</v>
      </c>
      <c r="L7798">
        <v>2</v>
      </c>
      <c r="M7798">
        <v>98.57</v>
      </c>
      <c r="N7798">
        <f t="shared" si="484"/>
        <v>3</v>
      </c>
      <c r="O7798">
        <f>5</f>
        <v>5</v>
      </c>
      <c r="P7798" t="str">
        <f t="shared" si="485"/>
        <v>Met</v>
      </c>
      <c r="Q7798">
        <f t="shared" si="486"/>
        <v>1.2820512820512819</v>
      </c>
      <c r="R7798">
        <f t="shared" si="487"/>
        <v>52</v>
      </c>
    </row>
    <row r="7799" spans="1:18" x14ac:dyDescent="0.3">
      <c r="A7799" t="s">
        <v>15315</v>
      </c>
      <c r="B7799" t="s">
        <v>15316</v>
      </c>
      <c r="C7799" s="1">
        <v>46203</v>
      </c>
      <c r="D7799" s="1">
        <v>46211</v>
      </c>
      <c r="E7799" t="s">
        <v>65</v>
      </c>
      <c r="F7799" t="s">
        <v>31</v>
      </c>
      <c r="G7799" t="s">
        <v>32</v>
      </c>
      <c r="H7799" t="s">
        <v>26</v>
      </c>
      <c r="I7799" t="s">
        <v>33</v>
      </c>
      <c r="J7799" t="s">
        <v>74</v>
      </c>
      <c r="K7799">
        <v>236</v>
      </c>
      <c r="L7799">
        <v>1</v>
      </c>
      <c r="M7799">
        <v>99.04</v>
      </c>
      <c r="N7799">
        <f t="shared" si="484"/>
        <v>8</v>
      </c>
      <c r="O7799">
        <f>5</f>
        <v>5</v>
      </c>
      <c r="P7799" t="str">
        <f t="shared" si="485"/>
        <v>Breached</v>
      </c>
      <c r="Q7799">
        <f t="shared" si="486"/>
        <v>0.42372881355932202</v>
      </c>
      <c r="R7799">
        <f t="shared" si="487"/>
        <v>29.5</v>
      </c>
    </row>
    <row r="7800" spans="1:18" x14ac:dyDescent="0.3">
      <c r="A7800" t="s">
        <v>15317</v>
      </c>
      <c r="B7800" t="s">
        <v>15318</v>
      </c>
      <c r="C7800" s="1">
        <v>46189</v>
      </c>
      <c r="D7800" s="1">
        <v>46197</v>
      </c>
      <c r="E7800" t="s">
        <v>23</v>
      </c>
      <c r="F7800" t="s">
        <v>31</v>
      </c>
      <c r="G7800" t="s">
        <v>25</v>
      </c>
      <c r="H7800" t="s">
        <v>18</v>
      </c>
      <c r="I7800" t="s">
        <v>19</v>
      </c>
      <c r="J7800" t="s">
        <v>28</v>
      </c>
      <c r="K7800">
        <v>439</v>
      </c>
      <c r="L7800">
        <v>3</v>
      </c>
      <c r="M7800">
        <v>97.41</v>
      </c>
      <c r="N7800">
        <f t="shared" si="484"/>
        <v>8</v>
      </c>
      <c r="O7800">
        <f>5</f>
        <v>5</v>
      </c>
      <c r="P7800" t="str">
        <f t="shared" si="485"/>
        <v>Breached</v>
      </c>
      <c r="Q7800">
        <f t="shared" si="486"/>
        <v>0.68337129840546695</v>
      </c>
      <c r="R7800">
        <f t="shared" si="487"/>
        <v>54.875</v>
      </c>
    </row>
    <row r="7801" spans="1:18" x14ac:dyDescent="0.3">
      <c r="A7801" t="s">
        <v>15319</v>
      </c>
      <c r="B7801" t="s">
        <v>15320</v>
      </c>
      <c r="C7801" s="1">
        <v>46075</v>
      </c>
      <c r="D7801" s="1">
        <v>46081</v>
      </c>
      <c r="E7801" t="s">
        <v>15</v>
      </c>
      <c r="F7801" t="s">
        <v>31</v>
      </c>
      <c r="G7801" t="s">
        <v>93</v>
      </c>
      <c r="H7801" t="s">
        <v>56</v>
      </c>
      <c r="I7801" t="s">
        <v>33</v>
      </c>
      <c r="J7801" t="s">
        <v>74</v>
      </c>
      <c r="K7801">
        <v>296</v>
      </c>
      <c r="L7801">
        <v>2</v>
      </c>
      <c r="M7801">
        <v>97.23</v>
      </c>
      <c r="N7801">
        <f t="shared" si="484"/>
        <v>6</v>
      </c>
      <c r="O7801">
        <f>5</f>
        <v>5</v>
      </c>
      <c r="P7801" t="str">
        <f t="shared" si="485"/>
        <v>Breached</v>
      </c>
      <c r="Q7801">
        <f t="shared" si="486"/>
        <v>0.67567567567567566</v>
      </c>
      <c r="R7801">
        <f t="shared" si="487"/>
        <v>49.333333333333336</v>
      </c>
    </row>
    <row r="7802" spans="1:18" x14ac:dyDescent="0.3">
      <c r="A7802" t="s">
        <v>15321</v>
      </c>
      <c r="B7802" t="s">
        <v>15322</v>
      </c>
      <c r="C7802" s="1">
        <v>46178</v>
      </c>
      <c r="D7802" s="1">
        <v>46183</v>
      </c>
      <c r="E7802" t="s">
        <v>23</v>
      </c>
      <c r="F7802" t="s">
        <v>45</v>
      </c>
      <c r="G7802" t="s">
        <v>93</v>
      </c>
      <c r="H7802" t="s">
        <v>26</v>
      </c>
      <c r="I7802" t="s">
        <v>33</v>
      </c>
      <c r="J7802" t="s">
        <v>42</v>
      </c>
      <c r="K7802">
        <v>403</v>
      </c>
      <c r="L7802">
        <v>4</v>
      </c>
      <c r="M7802">
        <v>97.52</v>
      </c>
      <c r="N7802">
        <f t="shared" si="484"/>
        <v>5</v>
      </c>
      <c r="O7802">
        <f>5</f>
        <v>5</v>
      </c>
      <c r="P7802" t="str">
        <f t="shared" si="485"/>
        <v>Met</v>
      </c>
      <c r="Q7802">
        <f t="shared" si="486"/>
        <v>0.99255583126550873</v>
      </c>
      <c r="R7802">
        <f t="shared" si="487"/>
        <v>80.599999999999994</v>
      </c>
    </row>
    <row r="7803" spans="1:18" x14ac:dyDescent="0.3">
      <c r="A7803" t="s">
        <v>15323</v>
      </c>
      <c r="B7803" t="s">
        <v>15324</v>
      </c>
      <c r="C7803" s="1">
        <v>46175</v>
      </c>
      <c r="D7803" s="1">
        <v>46180</v>
      </c>
      <c r="E7803" t="s">
        <v>37</v>
      </c>
      <c r="F7803" t="s">
        <v>45</v>
      </c>
      <c r="G7803" t="s">
        <v>60</v>
      </c>
      <c r="H7803" t="s">
        <v>56</v>
      </c>
      <c r="I7803" t="s">
        <v>33</v>
      </c>
      <c r="J7803" t="s">
        <v>20</v>
      </c>
      <c r="K7803">
        <v>344</v>
      </c>
      <c r="L7803">
        <v>4</v>
      </c>
      <c r="M7803">
        <v>94.35</v>
      </c>
      <c r="N7803">
        <f t="shared" si="484"/>
        <v>5</v>
      </c>
      <c r="O7803">
        <f>5</f>
        <v>5</v>
      </c>
      <c r="P7803" t="str">
        <f t="shared" si="485"/>
        <v>Met</v>
      </c>
      <c r="Q7803">
        <f t="shared" si="486"/>
        <v>1.1627906976744187</v>
      </c>
      <c r="R7803">
        <f t="shared" si="487"/>
        <v>68.8</v>
      </c>
    </row>
    <row r="7804" spans="1:18" x14ac:dyDescent="0.3">
      <c r="A7804" t="s">
        <v>15325</v>
      </c>
      <c r="B7804" t="s">
        <v>15326</v>
      </c>
      <c r="C7804" s="1">
        <v>46089</v>
      </c>
      <c r="D7804" s="1">
        <v>46096</v>
      </c>
      <c r="E7804" t="s">
        <v>59</v>
      </c>
      <c r="F7804" t="s">
        <v>38</v>
      </c>
      <c r="G7804" t="s">
        <v>52</v>
      </c>
      <c r="H7804" t="s">
        <v>18</v>
      </c>
      <c r="I7804" t="s">
        <v>33</v>
      </c>
      <c r="J7804" t="s">
        <v>46</v>
      </c>
      <c r="K7804">
        <v>40</v>
      </c>
      <c r="L7804">
        <v>3</v>
      </c>
      <c r="M7804">
        <v>98.18</v>
      </c>
      <c r="N7804">
        <f t="shared" si="484"/>
        <v>7</v>
      </c>
      <c r="O7804">
        <f>5</f>
        <v>5</v>
      </c>
      <c r="P7804" t="str">
        <f t="shared" si="485"/>
        <v>Breached</v>
      </c>
      <c r="Q7804">
        <f t="shared" si="486"/>
        <v>7.5</v>
      </c>
      <c r="R7804">
        <f t="shared" si="487"/>
        <v>5.7142857142857144</v>
      </c>
    </row>
    <row r="7805" spans="1:18" x14ac:dyDescent="0.3">
      <c r="A7805" t="s">
        <v>15327</v>
      </c>
      <c r="B7805" t="s">
        <v>15328</v>
      </c>
      <c r="C7805" s="1">
        <v>46131</v>
      </c>
      <c r="D7805" s="1">
        <v>46139</v>
      </c>
      <c r="E7805" t="s">
        <v>15</v>
      </c>
      <c r="F7805" t="s">
        <v>38</v>
      </c>
      <c r="G7805" t="s">
        <v>60</v>
      </c>
      <c r="H7805" t="s">
        <v>56</v>
      </c>
      <c r="I7805" t="s">
        <v>19</v>
      </c>
      <c r="J7805" t="s">
        <v>28</v>
      </c>
      <c r="K7805">
        <v>73</v>
      </c>
      <c r="L7805">
        <v>4</v>
      </c>
      <c r="M7805">
        <v>96.38</v>
      </c>
      <c r="N7805">
        <f t="shared" si="484"/>
        <v>8</v>
      </c>
      <c r="O7805">
        <f>5</f>
        <v>5</v>
      </c>
      <c r="P7805" t="str">
        <f t="shared" si="485"/>
        <v>Breached</v>
      </c>
      <c r="Q7805">
        <f t="shared" si="486"/>
        <v>5.4794520547945202</v>
      </c>
      <c r="R7805">
        <f t="shared" si="487"/>
        <v>9.125</v>
      </c>
    </row>
    <row r="7806" spans="1:18" x14ac:dyDescent="0.3">
      <c r="A7806" t="s">
        <v>15329</v>
      </c>
      <c r="B7806" t="s">
        <v>15330</v>
      </c>
      <c r="C7806" s="1">
        <v>46063</v>
      </c>
      <c r="D7806" s="1">
        <v>46066</v>
      </c>
      <c r="E7806" t="s">
        <v>23</v>
      </c>
      <c r="F7806" t="s">
        <v>31</v>
      </c>
      <c r="G7806" t="s">
        <v>17</v>
      </c>
      <c r="H7806" t="s">
        <v>56</v>
      </c>
      <c r="I7806" t="s">
        <v>33</v>
      </c>
      <c r="J7806" t="s">
        <v>20</v>
      </c>
      <c r="K7806">
        <v>186</v>
      </c>
      <c r="L7806">
        <v>0</v>
      </c>
      <c r="M7806">
        <v>100</v>
      </c>
      <c r="N7806">
        <f t="shared" si="484"/>
        <v>3</v>
      </c>
      <c r="O7806">
        <f>5</f>
        <v>5</v>
      </c>
      <c r="P7806" t="str">
        <f t="shared" si="485"/>
        <v>Met</v>
      </c>
      <c r="Q7806">
        <f t="shared" si="486"/>
        <v>0</v>
      </c>
      <c r="R7806">
        <f t="shared" si="487"/>
        <v>62</v>
      </c>
    </row>
    <row r="7807" spans="1:18" x14ac:dyDescent="0.3">
      <c r="A7807" t="s">
        <v>15331</v>
      </c>
      <c r="B7807" t="s">
        <v>15332</v>
      </c>
      <c r="C7807" s="1">
        <v>46185</v>
      </c>
      <c r="D7807" s="1">
        <v>46192</v>
      </c>
      <c r="E7807" t="s">
        <v>37</v>
      </c>
      <c r="F7807" t="s">
        <v>45</v>
      </c>
      <c r="G7807" t="s">
        <v>49</v>
      </c>
      <c r="H7807" t="s">
        <v>56</v>
      </c>
      <c r="I7807" t="s">
        <v>33</v>
      </c>
      <c r="J7807" t="s">
        <v>46</v>
      </c>
      <c r="K7807">
        <v>316</v>
      </c>
      <c r="L7807">
        <v>1</v>
      </c>
      <c r="M7807">
        <v>98.54</v>
      </c>
      <c r="N7807">
        <f t="shared" si="484"/>
        <v>7</v>
      </c>
      <c r="O7807">
        <f>5</f>
        <v>5</v>
      </c>
      <c r="P7807" t="str">
        <f t="shared" si="485"/>
        <v>Breached</v>
      </c>
      <c r="Q7807">
        <f t="shared" si="486"/>
        <v>0.31645569620253167</v>
      </c>
      <c r="R7807">
        <f t="shared" si="487"/>
        <v>45.142857142857146</v>
      </c>
    </row>
    <row r="7808" spans="1:18" x14ac:dyDescent="0.3">
      <c r="A7808" t="s">
        <v>15333</v>
      </c>
      <c r="B7808" t="s">
        <v>15334</v>
      </c>
      <c r="C7808" s="1">
        <v>46143</v>
      </c>
      <c r="D7808" s="1">
        <v>46145</v>
      </c>
      <c r="E7808" t="s">
        <v>65</v>
      </c>
      <c r="F7808" t="s">
        <v>16</v>
      </c>
      <c r="G7808" t="s">
        <v>41</v>
      </c>
      <c r="H7808" t="s">
        <v>26</v>
      </c>
      <c r="I7808" t="s">
        <v>19</v>
      </c>
      <c r="J7808" t="s">
        <v>42</v>
      </c>
      <c r="K7808">
        <v>241</v>
      </c>
      <c r="L7808">
        <v>0</v>
      </c>
      <c r="M7808">
        <v>100</v>
      </c>
      <c r="N7808">
        <f t="shared" si="484"/>
        <v>2</v>
      </c>
      <c r="O7808">
        <f>5</f>
        <v>5</v>
      </c>
      <c r="P7808" t="str">
        <f t="shared" si="485"/>
        <v>Met</v>
      </c>
      <c r="Q7808">
        <f t="shared" si="486"/>
        <v>0</v>
      </c>
      <c r="R7808">
        <f t="shared" si="487"/>
        <v>120.5</v>
      </c>
    </row>
    <row r="7809" spans="1:18" x14ac:dyDescent="0.3">
      <c r="A7809" t="s">
        <v>15335</v>
      </c>
      <c r="B7809" t="s">
        <v>15336</v>
      </c>
      <c r="C7809" s="1">
        <v>46191</v>
      </c>
      <c r="D7809" s="1">
        <v>46195</v>
      </c>
      <c r="E7809" t="s">
        <v>23</v>
      </c>
      <c r="F7809" t="s">
        <v>16</v>
      </c>
      <c r="G7809" t="s">
        <v>60</v>
      </c>
      <c r="H7809" t="s">
        <v>18</v>
      </c>
      <c r="I7809" t="s">
        <v>27</v>
      </c>
      <c r="J7809" t="s">
        <v>42</v>
      </c>
      <c r="K7809">
        <v>356</v>
      </c>
      <c r="L7809">
        <v>5</v>
      </c>
      <c r="M7809">
        <v>96.54</v>
      </c>
      <c r="N7809">
        <f t="shared" si="484"/>
        <v>4</v>
      </c>
      <c r="O7809">
        <f>5</f>
        <v>5</v>
      </c>
      <c r="P7809" t="str">
        <f t="shared" si="485"/>
        <v>Met</v>
      </c>
      <c r="Q7809">
        <f t="shared" si="486"/>
        <v>1.4044943820224718</v>
      </c>
      <c r="R7809">
        <f t="shared" si="487"/>
        <v>89</v>
      </c>
    </row>
    <row r="7810" spans="1:18" x14ac:dyDescent="0.3">
      <c r="A7810" t="s">
        <v>15337</v>
      </c>
      <c r="B7810" t="s">
        <v>15338</v>
      </c>
      <c r="C7810" s="1">
        <v>46056</v>
      </c>
      <c r="D7810" s="1">
        <v>46066</v>
      </c>
      <c r="E7810" t="s">
        <v>59</v>
      </c>
      <c r="F7810" t="s">
        <v>16</v>
      </c>
      <c r="G7810" t="s">
        <v>52</v>
      </c>
      <c r="H7810" t="s">
        <v>18</v>
      </c>
      <c r="I7810" t="s">
        <v>33</v>
      </c>
      <c r="J7810" t="s">
        <v>46</v>
      </c>
      <c r="K7810">
        <v>231</v>
      </c>
      <c r="L7810">
        <v>2</v>
      </c>
      <c r="M7810">
        <v>97.35</v>
      </c>
      <c r="N7810">
        <f t="shared" si="484"/>
        <v>10</v>
      </c>
      <c r="O7810">
        <f>5</f>
        <v>5</v>
      </c>
      <c r="P7810" t="str">
        <f t="shared" si="485"/>
        <v>Breached</v>
      </c>
      <c r="Q7810">
        <f t="shared" si="486"/>
        <v>0.86580086580086579</v>
      </c>
      <c r="R7810">
        <f t="shared" si="487"/>
        <v>23.1</v>
      </c>
    </row>
    <row r="7811" spans="1:18" x14ac:dyDescent="0.3">
      <c r="A7811" t="s">
        <v>15339</v>
      </c>
      <c r="B7811" t="s">
        <v>15340</v>
      </c>
      <c r="C7811" s="1">
        <v>46079</v>
      </c>
      <c r="D7811" s="1">
        <v>46088</v>
      </c>
      <c r="E7811" t="s">
        <v>59</v>
      </c>
      <c r="F7811" t="s">
        <v>31</v>
      </c>
      <c r="G7811" t="s">
        <v>52</v>
      </c>
      <c r="H7811" t="s">
        <v>26</v>
      </c>
      <c r="I7811" t="s">
        <v>19</v>
      </c>
      <c r="J7811" t="s">
        <v>20</v>
      </c>
      <c r="K7811">
        <v>206</v>
      </c>
      <c r="L7811">
        <v>1</v>
      </c>
      <c r="M7811">
        <v>99.28</v>
      </c>
      <c r="N7811">
        <f t="shared" ref="N7811:N7874" si="488">D7811-C7811</f>
        <v>9</v>
      </c>
      <c r="O7811">
        <f>5</f>
        <v>5</v>
      </c>
      <c r="P7811" t="str">
        <f t="shared" ref="P7811:P7874" si="489">IF(N7811&lt;=O7811,"Met","Breached")</f>
        <v>Breached</v>
      </c>
      <c r="Q7811">
        <f t="shared" ref="Q7811:Q7874" si="490">(L7811/K7811)*100</f>
        <v>0.48543689320388345</v>
      </c>
      <c r="R7811">
        <f t="shared" ref="R7811:R7874" si="491">(K7811/N7811)</f>
        <v>22.888888888888889</v>
      </c>
    </row>
    <row r="7812" spans="1:18" x14ac:dyDescent="0.3">
      <c r="A7812" t="s">
        <v>15341</v>
      </c>
      <c r="B7812" t="s">
        <v>15342</v>
      </c>
      <c r="C7812" s="1">
        <v>46119</v>
      </c>
      <c r="D7812" s="1">
        <v>46126</v>
      </c>
      <c r="E7812" t="s">
        <v>65</v>
      </c>
      <c r="F7812" t="s">
        <v>69</v>
      </c>
      <c r="G7812" t="s">
        <v>49</v>
      </c>
      <c r="H7812" t="s">
        <v>26</v>
      </c>
      <c r="I7812" t="s">
        <v>33</v>
      </c>
      <c r="J7812" t="s">
        <v>46</v>
      </c>
      <c r="K7812">
        <v>68</v>
      </c>
      <c r="L7812">
        <v>3</v>
      </c>
      <c r="M7812">
        <v>97.78</v>
      </c>
      <c r="N7812">
        <f t="shared" si="488"/>
        <v>7</v>
      </c>
      <c r="O7812">
        <f>5</f>
        <v>5</v>
      </c>
      <c r="P7812" t="str">
        <f t="shared" si="489"/>
        <v>Breached</v>
      </c>
      <c r="Q7812">
        <f t="shared" si="490"/>
        <v>4.4117647058823533</v>
      </c>
      <c r="R7812">
        <f t="shared" si="491"/>
        <v>9.7142857142857135</v>
      </c>
    </row>
    <row r="7813" spans="1:18" x14ac:dyDescent="0.3">
      <c r="A7813" t="s">
        <v>15343</v>
      </c>
      <c r="B7813" t="s">
        <v>15344</v>
      </c>
      <c r="C7813" s="1">
        <v>46102</v>
      </c>
      <c r="D7813" s="1">
        <v>46108</v>
      </c>
      <c r="E7813" t="s">
        <v>65</v>
      </c>
      <c r="F7813" t="s">
        <v>31</v>
      </c>
      <c r="G7813" t="s">
        <v>60</v>
      </c>
      <c r="H7813" t="s">
        <v>18</v>
      </c>
      <c r="I7813" t="s">
        <v>27</v>
      </c>
      <c r="J7813" t="s">
        <v>28</v>
      </c>
      <c r="K7813">
        <v>282</v>
      </c>
      <c r="L7813">
        <v>3</v>
      </c>
      <c r="M7813">
        <v>98.39</v>
      </c>
      <c r="N7813">
        <f t="shared" si="488"/>
        <v>6</v>
      </c>
      <c r="O7813">
        <f>5</f>
        <v>5</v>
      </c>
      <c r="P7813" t="str">
        <f t="shared" si="489"/>
        <v>Breached</v>
      </c>
      <c r="Q7813">
        <f t="shared" si="490"/>
        <v>1.0638297872340425</v>
      </c>
      <c r="R7813">
        <f t="shared" si="491"/>
        <v>47</v>
      </c>
    </row>
    <row r="7814" spans="1:18" x14ac:dyDescent="0.3">
      <c r="A7814" t="s">
        <v>15345</v>
      </c>
      <c r="B7814" t="s">
        <v>15346</v>
      </c>
      <c r="C7814" s="1">
        <v>46142</v>
      </c>
      <c r="D7814" s="1">
        <v>46144</v>
      </c>
      <c r="E7814" t="s">
        <v>59</v>
      </c>
      <c r="F7814" t="s">
        <v>24</v>
      </c>
      <c r="G7814" t="s">
        <v>60</v>
      </c>
      <c r="H7814" t="s">
        <v>56</v>
      </c>
      <c r="I7814" t="s">
        <v>33</v>
      </c>
      <c r="J7814" t="s">
        <v>66</v>
      </c>
      <c r="K7814">
        <v>136</v>
      </c>
      <c r="L7814">
        <v>1</v>
      </c>
      <c r="M7814">
        <v>99.22</v>
      </c>
      <c r="N7814">
        <f t="shared" si="488"/>
        <v>2</v>
      </c>
      <c r="O7814">
        <f>5</f>
        <v>5</v>
      </c>
      <c r="P7814" t="str">
        <f t="shared" si="489"/>
        <v>Met</v>
      </c>
      <c r="Q7814">
        <f t="shared" si="490"/>
        <v>0.73529411764705876</v>
      </c>
      <c r="R7814">
        <f t="shared" si="491"/>
        <v>68</v>
      </c>
    </row>
    <row r="7815" spans="1:18" x14ac:dyDescent="0.3">
      <c r="A7815" t="s">
        <v>15347</v>
      </c>
      <c r="B7815" t="s">
        <v>15348</v>
      </c>
      <c r="C7815" s="1">
        <v>46184</v>
      </c>
      <c r="D7815" s="1">
        <v>46191</v>
      </c>
      <c r="E7815" t="s">
        <v>37</v>
      </c>
      <c r="F7815" t="s">
        <v>38</v>
      </c>
      <c r="G7815" t="s">
        <v>25</v>
      </c>
      <c r="H7815" t="s">
        <v>18</v>
      </c>
      <c r="I7815" t="s">
        <v>27</v>
      </c>
      <c r="J7815" t="s">
        <v>46</v>
      </c>
      <c r="K7815">
        <v>52</v>
      </c>
      <c r="L7815">
        <v>5</v>
      </c>
      <c r="M7815">
        <v>93.06</v>
      </c>
      <c r="N7815">
        <f t="shared" si="488"/>
        <v>7</v>
      </c>
      <c r="O7815">
        <f>5</f>
        <v>5</v>
      </c>
      <c r="P7815" t="str">
        <f t="shared" si="489"/>
        <v>Breached</v>
      </c>
      <c r="Q7815">
        <f t="shared" si="490"/>
        <v>9.6153846153846168</v>
      </c>
      <c r="R7815">
        <f t="shared" si="491"/>
        <v>7.4285714285714288</v>
      </c>
    </row>
    <row r="7816" spans="1:18" x14ac:dyDescent="0.3">
      <c r="A7816" t="s">
        <v>15349</v>
      </c>
      <c r="B7816" t="s">
        <v>15350</v>
      </c>
      <c r="C7816" s="1">
        <v>46193</v>
      </c>
      <c r="D7816" s="1">
        <v>46196</v>
      </c>
      <c r="E7816" t="s">
        <v>23</v>
      </c>
      <c r="F7816" t="s">
        <v>45</v>
      </c>
      <c r="G7816" t="s">
        <v>41</v>
      </c>
      <c r="H7816" t="s">
        <v>26</v>
      </c>
      <c r="I7816" t="s">
        <v>33</v>
      </c>
      <c r="J7816" t="s">
        <v>66</v>
      </c>
      <c r="K7816">
        <v>88</v>
      </c>
      <c r="L7816">
        <v>0</v>
      </c>
      <c r="M7816">
        <v>100</v>
      </c>
      <c r="N7816">
        <f t="shared" si="488"/>
        <v>3</v>
      </c>
      <c r="O7816">
        <f>5</f>
        <v>5</v>
      </c>
      <c r="P7816" t="str">
        <f t="shared" si="489"/>
        <v>Met</v>
      </c>
      <c r="Q7816">
        <f t="shared" si="490"/>
        <v>0</v>
      </c>
      <c r="R7816">
        <f t="shared" si="491"/>
        <v>29.333333333333332</v>
      </c>
    </row>
    <row r="7817" spans="1:18" x14ac:dyDescent="0.3">
      <c r="A7817" t="s">
        <v>15351</v>
      </c>
      <c r="B7817" t="s">
        <v>15352</v>
      </c>
      <c r="C7817" s="1">
        <v>46090</v>
      </c>
      <c r="D7817" s="1">
        <v>46098</v>
      </c>
      <c r="E7817" t="s">
        <v>65</v>
      </c>
      <c r="F7817" t="s">
        <v>31</v>
      </c>
      <c r="G7817" t="s">
        <v>49</v>
      </c>
      <c r="H7817" t="s">
        <v>56</v>
      </c>
      <c r="I7817" t="s">
        <v>19</v>
      </c>
      <c r="J7817" t="s">
        <v>42</v>
      </c>
      <c r="K7817">
        <v>305</v>
      </c>
      <c r="L7817">
        <v>1</v>
      </c>
      <c r="M7817">
        <v>99.16</v>
      </c>
      <c r="N7817">
        <f t="shared" si="488"/>
        <v>8</v>
      </c>
      <c r="O7817">
        <f>5</f>
        <v>5</v>
      </c>
      <c r="P7817" t="str">
        <f t="shared" si="489"/>
        <v>Breached</v>
      </c>
      <c r="Q7817">
        <f t="shared" si="490"/>
        <v>0.32786885245901637</v>
      </c>
      <c r="R7817">
        <f t="shared" si="491"/>
        <v>38.125</v>
      </c>
    </row>
    <row r="7818" spans="1:18" x14ac:dyDescent="0.3">
      <c r="A7818" t="s">
        <v>15353</v>
      </c>
      <c r="B7818" t="s">
        <v>15354</v>
      </c>
      <c r="C7818" s="1">
        <v>46158</v>
      </c>
      <c r="D7818" s="1">
        <v>46161</v>
      </c>
      <c r="E7818" t="s">
        <v>23</v>
      </c>
      <c r="F7818" t="s">
        <v>38</v>
      </c>
      <c r="G7818" t="s">
        <v>41</v>
      </c>
      <c r="H7818" t="s">
        <v>26</v>
      </c>
      <c r="I7818" t="s">
        <v>33</v>
      </c>
      <c r="J7818" t="s">
        <v>46</v>
      </c>
      <c r="K7818">
        <v>42</v>
      </c>
      <c r="L7818">
        <v>4</v>
      </c>
      <c r="M7818">
        <v>94.48</v>
      </c>
      <c r="N7818">
        <f t="shared" si="488"/>
        <v>3</v>
      </c>
      <c r="O7818">
        <f>5</f>
        <v>5</v>
      </c>
      <c r="P7818" t="str">
        <f t="shared" si="489"/>
        <v>Met</v>
      </c>
      <c r="Q7818">
        <f t="shared" si="490"/>
        <v>9.5238095238095237</v>
      </c>
      <c r="R7818">
        <f t="shared" si="491"/>
        <v>14</v>
      </c>
    </row>
    <row r="7819" spans="1:18" x14ac:dyDescent="0.3">
      <c r="A7819" t="s">
        <v>15355</v>
      </c>
      <c r="B7819" t="s">
        <v>15356</v>
      </c>
      <c r="C7819" s="1">
        <v>46074</v>
      </c>
      <c r="D7819" s="1">
        <v>46075</v>
      </c>
      <c r="E7819" t="s">
        <v>37</v>
      </c>
      <c r="F7819" t="s">
        <v>24</v>
      </c>
      <c r="G7819" t="s">
        <v>52</v>
      </c>
      <c r="H7819" t="s">
        <v>26</v>
      </c>
      <c r="I7819" t="s">
        <v>19</v>
      </c>
      <c r="J7819" t="s">
        <v>74</v>
      </c>
      <c r="K7819">
        <v>275</v>
      </c>
      <c r="L7819">
        <v>2</v>
      </c>
      <c r="M7819">
        <v>97.49</v>
      </c>
      <c r="N7819">
        <f t="shared" si="488"/>
        <v>1</v>
      </c>
      <c r="O7819">
        <f>5</f>
        <v>5</v>
      </c>
      <c r="P7819" t="str">
        <f t="shared" si="489"/>
        <v>Met</v>
      </c>
      <c r="Q7819">
        <f t="shared" si="490"/>
        <v>0.72727272727272729</v>
      </c>
      <c r="R7819">
        <f t="shared" si="491"/>
        <v>275</v>
      </c>
    </row>
    <row r="7820" spans="1:18" x14ac:dyDescent="0.3">
      <c r="A7820" t="s">
        <v>15357</v>
      </c>
      <c r="B7820" t="s">
        <v>15358</v>
      </c>
      <c r="C7820" s="1">
        <v>46073</v>
      </c>
      <c r="D7820" s="1">
        <v>46080</v>
      </c>
      <c r="E7820" t="s">
        <v>65</v>
      </c>
      <c r="F7820" t="s">
        <v>45</v>
      </c>
      <c r="G7820" t="s">
        <v>25</v>
      </c>
      <c r="H7820" t="s">
        <v>18</v>
      </c>
      <c r="I7820" t="s">
        <v>19</v>
      </c>
      <c r="J7820" t="s">
        <v>28</v>
      </c>
      <c r="K7820">
        <v>95</v>
      </c>
      <c r="L7820">
        <v>0</v>
      </c>
      <c r="M7820">
        <v>100</v>
      </c>
      <c r="N7820">
        <f t="shared" si="488"/>
        <v>7</v>
      </c>
      <c r="O7820">
        <f>5</f>
        <v>5</v>
      </c>
      <c r="P7820" t="str">
        <f t="shared" si="489"/>
        <v>Breached</v>
      </c>
      <c r="Q7820">
        <f t="shared" si="490"/>
        <v>0</v>
      </c>
      <c r="R7820">
        <f t="shared" si="491"/>
        <v>13.571428571428571</v>
      </c>
    </row>
    <row r="7821" spans="1:18" x14ac:dyDescent="0.3">
      <c r="A7821" t="s">
        <v>15359</v>
      </c>
      <c r="B7821" t="s">
        <v>15360</v>
      </c>
      <c r="C7821" s="1">
        <v>46189</v>
      </c>
      <c r="D7821" s="1">
        <v>46199</v>
      </c>
      <c r="E7821" t="s">
        <v>15</v>
      </c>
      <c r="F7821" t="s">
        <v>45</v>
      </c>
      <c r="G7821" t="s">
        <v>49</v>
      </c>
      <c r="H7821" t="s">
        <v>26</v>
      </c>
      <c r="I7821" t="s">
        <v>33</v>
      </c>
      <c r="J7821" t="s">
        <v>20</v>
      </c>
      <c r="K7821">
        <v>225</v>
      </c>
      <c r="L7821">
        <v>4</v>
      </c>
      <c r="M7821">
        <v>95.98</v>
      </c>
      <c r="N7821">
        <f t="shared" si="488"/>
        <v>10</v>
      </c>
      <c r="O7821">
        <f>5</f>
        <v>5</v>
      </c>
      <c r="P7821" t="str">
        <f t="shared" si="489"/>
        <v>Breached</v>
      </c>
      <c r="Q7821">
        <f t="shared" si="490"/>
        <v>1.7777777777777777</v>
      </c>
      <c r="R7821">
        <f t="shared" si="491"/>
        <v>22.5</v>
      </c>
    </row>
    <row r="7822" spans="1:18" x14ac:dyDescent="0.3">
      <c r="A7822" t="s">
        <v>15361</v>
      </c>
      <c r="B7822" t="s">
        <v>15362</v>
      </c>
      <c r="C7822" s="1">
        <v>46198</v>
      </c>
      <c r="D7822" s="1">
        <v>46208</v>
      </c>
      <c r="E7822" t="s">
        <v>37</v>
      </c>
      <c r="F7822" t="s">
        <v>38</v>
      </c>
      <c r="G7822" t="s">
        <v>32</v>
      </c>
      <c r="H7822" t="s">
        <v>56</v>
      </c>
      <c r="I7822" t="s">
        <v>33</v>
      </c>
      <c r="J7822" t="s">
        <v>34</v>
      </c>
      <c r="K7822">
        <v>278</v>
      </c>
      <c r="L7822">
        <v>1</v>
      </c>
      <c r="M7822">
        <v>99.42</v>
      </c>
      <c r="N7822">
        <f t="shared" si="488"/>
        <v>10</v>
      </c>
      <c r="O7822">
        <f>5</f>
        <v>5</v>
      </c>
      <c r="P7822" t="str">
        <f t="shared" si="489"/>
        <v>Breached</v>
      </c>
      <c r="Q7822">
        <f t="shared" si="490"/>
        <v>0.35971223021582738</v>
      </c>
      <c r="R7822">
        <f t="shared" si="491"/>
        <v>27.8</v>
      </c>
    </row>
    <row r="7823" spans="1:18" x14ac:dyDescent="0.3">
      <c r="A7823" t="s">
        <v>15363</v>
      </c>
      <c r="B7823" t="s">
        <v>15364</v>
      </c>
      <c r="C7823" s="1">
        <v>46047</v>
      </c>
      <c r="D7823" s="1">
        <v>46055</v>
      </c>
      <c r="E7823" t="s">
        <v>65</v>
      </c>
      <c r="F7823" t="s">
        <v>38</v>
      </c>
      <c r="G7823" t="s">
        <v>17</v>
      </c>
      <c r="H7823" t="s">
        <v>26</v>
      </c>
      <c r="I7823" t="s">
        <v>27</v>
      </c>
      <c r="J7823" t="s">
        <v>34</v>
      </c>
      <c r="K7823">
        <v>109</v>
      </c>
      <c r="L7823">
        <v>4</v>
      </c>
      <c r="M7823">
        <v>96.5</v>
      </c>
      <c r="N7823">
        <f t="shared" si="488"/>
        <v>8</v>
      </c>
      <c r="O7823">
        <f>5</f>
        <v>5</v>
      </c>
      <c r="P7823" t="str">
        <f t="shared" si="489"/>
        <v>Breached</v>
      </c>
      <c r="Q7823">
        <f t="shared" si="490"/>
        <v>3.669724770642202</v>
      </c>
      <c r="R7823">
        <f t="shared" si="491"/>
        <v>13.625</v>
      </c>
    </row>
    <row r="7824" spans="1:18" x14ac:dyDescent="0.3">
      <c r="A7824" t="s">
        <v>15365</v>
      </c>
      <c r="B7824" t="s">
        <v>15366</v>
      </c>
      <c r="C7824" s="1">
        <v>46070</v>
      </c>
      <c r="D7824" s="1">
        <v>46076</v>
      </c>
      <c r="E7824" t="s">
        <v>23</v>
      </c>
      <c r="F7824" t="s">
        <v>45</v>
      </c>
      <c r="G7824" t="s">
        <v>93</v>
      </c>
      <c r="H7824" t="s">
        <v>56</v>
      </c>
      <c r="I7824" t="s">
        <v>33</v>
      </c>
      <c r="J7824" t="s">
        <v>28</v>
      </c>
      <c r="K7824">
        <v>172</v>
      </c>
      <c r="L7824">
        <v>5</v>
      </c>
      <c r="M7824">
        <v>96.03</v>
      </c>
      <c r="N7824">
        <f t="shared" si="488"/>
        <v>6</v>
      </c>
      <c r="O7824">
        <f>5</f>
        <v>5</v>
      </c>
      <c r="P7824" t="str">
        <f t="shared" si="489"/>
        <v>Breached</v>
      </c>
      <c r="Q7824">
        <f t="shared" si="490"/>
        <v>2.9069767441860463</v>
      </c>
      <c r="R7824">
        <f t="shared" si="491"/>
        <v>28.666666666666668</v>
      </c>
    </row>
    <row r="7825" spans="1:18" x14ac:dyDescent="0.3">
      <c r="A7825" t="s">
        <v>15367</v>
      </c>
      <c r="B7825" t="s">
        <v>15368</v>
      </c>
      <c r="C7825" s="1">
        <v>46133</v>
      </c>
      <c r="D7825" s="1">
        <v>46134</v>
      </c>
      <c r="E7825" t="s">
        <v>15</v>
      </c>
      <c r="F7825" t="s">
        <v>38</v>
      </c>
      <c r="G7825" t="s">
        <v>93</v>
      </c>
      <c r="H7825" t="s">
        <v>56</v>
      </c>
      <c r="I7825" t="s">
        <v>27</v>
      </c>
      <c r="J7825" t="s">
        <v>28</v>
      </c>
      <c r="K7825">
        <v>116</v>
      </c>
      <c r="L7825">
        <v>1</v>
      </c>
      <c r="M7825">
        <v>98.97</v>
      </c>
      <c r="N7825">
        <f t="shared" si="488"/>
        <v>1</v>
      </c>
      <c r="O7825">
        <f>5</f>
        <v>5</v>
      </c>
      <c r="P7825" t="str">
        <f t="shared" si="489"/>
        <v>Met</v>
      </c>
      <c r="Q7825">
        <f t="shared" si="490"/>
        <v>0.86206896551724133</v>
      </c>
      <c r="R7825">
        <f t="shared" si="491"/>
        <v>116</v>
      </c>
    </row>
    <row r="7826" spans="1:18" x14ac:dyDescent="0.3">
      <c r="A7826" t="s">
        <v>15369</v>
      </c>
      <c r="B7826" t="s">
        <v>15370</v>
      </c>
      <c r="C7826" s="1">
        <v>46196</v>
      </c>
      <c r="D7826" s="1">
        <v>46197</v>
      </c>
      <c r="E7826" t="s">
        <v>15</v>
      </c>
      <c r="F7826" t="s">
        <v>69</v>
      </c>
      <c r="G7826" t="s">
        <v>60</v>
      </c>
      <c r="H7826" t="s">
        <v>26</v>
      </c>
      <c r="I7826" t="s">
        <v>27</v>
      </c>
      <c r="J7826" t="s">
        <v>46</v>
      </c>
      <c r="K7826">
        <v>273</v>
      </c>
      <c r="L7826">
        <v>5</v>
      </c>
      <c r="M7826">
        <v>93.81</v>
      </c>
      <c r="N7826">
        <f t="shared" si="488"/>
        <v>1</v>
      </c>
      <c r="O7826">
        <f>5</f>
        <v>5</v>
      </c>
      <c r="P7826" t="str">
        <f t="shared" si="489"/>
        <v>Met</v>
      </c>
      <c r="Q7826">
        <f t="shared" si="490"/>
        <v>1.8315018315018317</v>
      </c>
      <c r="R7826">
        <f t="shared" si="491"/>
        <v>273</v>
      </c>
    </row>
    <row r="7827" spans="1:18" x14ac:dyDescent="0.3">
      <c r="A7827" t="s">
        <v>15371</v>
      </c>
      <c r="B7827" t="s">
        <v>15372</v>
      </c>
      <c r="C7827" s="1">
        <v>46158</v>
      </c>
      <c r="D7827" s="1">
        <v>46160</v>
      </c>
      <c r="E7827" t="s">
        <v>37</v>
      </c>
      <c r="F7827" t="s">
        <v>45</v>
      </c>
      <c r="G7827" t="s">
        <v>60</v>
      </c>
      <c r="H7827" t="s">
        <v>18</v>
      </c>
      <c r="I7827" t="s">
        <v>33</v>
      </c>
      <c r="J7827" t="s">
        <v>20</v>
      </c>
      <c r="K7827">
        <v>230</v>
      </c>
      <c r="L7827">
        <v>0</v>
      </c>
      <c r="M7827">
        <v>100</v>
      </c>
      <c r="N7827">
        <f t="shared" si="488"/>
        <v>2</v>
      </c>
      <c r="O7827">
        <f>5</f>
        <v>5</v>
      </c>
      <c r="P7827" t="str">
        <f t="shared" si="489"/>
        <v>Met</v>
      </c>
      <c r="Q7827">
        <f t="shared" si="490"/>
        <v>0</v>
      </c>
      <c r="R7827">
        <f t="shared" si="491"/>
        <v>115</v>
      </c>
    </row>
    <row r="7828" spans="1:18" x14ac:dyDescent="0.3">
      <c r="A7828" t="s">
        <v>15373</v>
      </c>
      <c r="B7828" t="s">
        <v>15374</v>
      </c>
      <c r="C7828" s="1">
        <v>46118</v>
      </c>
      <c r="D7828" s="1">
        <v>46122</v>
      </c>
      <c r="E7828" t="s">
        <v>23</v>
      </c>
      <c r="F7828" t="s">
        <v>69</v>
      </c>
      <c r="G7828" t="s">
        <v>49</v>
      </c>
      <c r="H7828" t="s">
        <v>56</v>
      </c>
      <c r="I7828" t="s">
        <v>27</v>
      </c>
      <c r="J7828" t="s">
        <v>20</v>
      </c>
      <c r="K7828">
        <v>76</v>
      </c>
      <c r="L7828">
        <v>0</v>
      </c>
      <c r="M7828">
        <v>100</v>
      </c>
      <c r="N7828">
        <f t="shared" si="488"/>
        <v>4</v>
      </c>
      <c r="O7828">
        <f>5</f>
        <v>5</v>
      </c>
      <c r="P7828" t="str">
        <f t="shared" si="489"/>
        <v>Met</v>
      </c>
      <c r="Q7828">
        <f t="shared" si="490"/>
        <v>0</v>
      </c>
      <c r="R7828">
        <f t="shared" si="491"/>
        <v>19</v>
      </c>
    </row>
    <row r="7829" spans="1:18" x14ac:dyDescent="0.3">
      <c r="A7829" t="s">
        <v>15375</v>
      </c>
      <c r="B7829" t="s">
        <v>15376</v>
      </c>
      <c r="C7829" s="1">
        <v>46203</v>
      </c>
      <c r="D7829" s="1">
        <v>46204</v>
      </c>
      <c r="E7829" t="s">
        <v>15</v>
      </c>
      <c r="F7829" t="s">
        <v>16</v>
      </c>
      <c r="G7829" t="s">
        <v>41</v>
      </c>
      <c r="H7829" t="s">
        <v>56</v>
      </c>
      <c r="I7829" t="s">
        <v>27</v>
      </c>
      <c r="J7829" t="s">
        <v>34</v>
      </c>
      <c r="K7829">
        <v>341</v>
      </c>
      <c r="L7829">
        <v>3</v>
      </c>
      <c r="M7829">
        <v>96.4</v>
      </c>
      <c r="N7829">
        <f t="shared" si="488"/>
        <v>1</v>
      </c>
      <c r="O7829">
        <f>5</f>
        <v>5</v>
      </c>
      <c r="P7829" t="str">
        <f t="shared" si="489"/>
        <v>Met</v>
      </c>
      <c r="Q7829">
        <f t="shared" si="490"/>
        <v>0.87976539589442826</v>
      </c>
      <c r="R7829">
        <f t="shared" si="491"/>
        <v>341</v>
      </c>
    </row>
    <row r="7830" spans="1:18" x14ac:dyDescent="0.3">
      <c r="A7830" t="s">
        <v>15377</v>
      </c>
      <c r="B7830" t="s">
        <v>15378</v>
      </c>
      <c r="C7830" s="1">
        <v>46120</v>
      </c>
      <c r="D7830" s="1">
        <v>46126</v>
      </c>
      <c r="E7830" t="s">
        <v>15</v>
      </c>
      <c r="F7830" t="s">
        <v>69</v>
      </c>
      <c r="G7830" t="s">
        <v>60</v>
      </c>
      <c r="H7830" t="s">
        <v>18</v>
      </c>
      <c r="I7830" t="s">
        <v>33</v>
      </c>
      <c r="J7830" t="s">
        <v>74</v>
      </c>
      <c r="K7830">
        <v>107</v>
      </c>
      <c r="L7830">
        <v>5</v>
      </c>
      <c r="M7830">
        <v>95.84</v>
      </c>
      <c r="N7830">
        <f t="shared" si="488"/>
        <v>6</v>
      </c>
      <c r="O7830">
        <f>5</f>
        <v>5</v>
      </c>
      <c r="P7830" t="str">
        <f t="shared" si="489"/>
        <v>Breached</v>
      </c>
      <c r="Q7830">
        <f t="shared" si="490"/>
        <v>4.6728971962616823</v>
      </c>
      <c r="R7830">
        <f t="shared" si="491"/>
        <v>17.833333333333332</v>
      </c>
    </row>
    <row r="7831" spans="1:18" x14ac:dyDescent="0.3">
      <c r="A7831" t="s">
        <v>15379</v>
      </c>
      <c r="B7831" t="s">
        <v>15380</v>
      </c>
      <c r="C7831" s="1">
        <v>46195</v>
      </c>
      <c r="D7831" s="1">
        <v>46198</v>
      </c>
      <c r="E7831" t="s">
        <v>37</v>
      </c>
      <c r="F7831" t="s">
        <v>69</v>
      </c>
      <c r="G7831" t="s">
        <v>60</v>
      </c>
      <c r="H7831" t="s">
        <v>56</v>
      </c>
      <c r="I7831" t="s">
        <v>27</v>
      </c>
      <c r="J7831" t="s">
        <v>28</v>
      </c>
      <c r="K7831">
        <v>304</v>
      </c>
      <c r="L7831">
        <v>5</v>
      </c>
      <c r="M7831">
        <v>94.65</v>
      </c>
      <c r="N7831">
        <f t="shared" si="488"/>
        <v>3</v>
      </c>
      <c r="O7831">
        <f>5</f>
        <v>5</v>
      </c>
      <c r="P7831" t="str">
        <f t="shared" si="489"/>
        <v>Met</v>
      </c>
      <c r="Q7831">
        <f t="shared" si="490"/>
        <v>1.6447368421052631</v>
      </c>
      <c r="R7831">
        <f t="shared" si="491"/>
        <v>101.33333333333333</v>
      </c>
    </row>
    <row r="7832" spans="1:18" x14ac:dyDescent="0.3">
      <c r="A7832" t="s">
        <v>15381</v>
      </c>
      <c r="B7832" t="s">
        <v>15382</v>
      </c>
      <c r="C7832" s="1">
        <v>46025</v>
      </c>
      <c r="D7832" s="1">
        <v>46028</v>
      </c>
      <c r="E7832" t="s">
        <v>65</v>
      </c>
      <c r="F7832" t="s">
        <v>31</v>
      </c>
      <c r="G7832" t="s">
        <v>25</v>
      </c>
      <c r="H7832" t="s">
        <v>56</v>
      </c>
      <c r="I7832" t="s">
        <v>27</v>
      </c>
      <c r="J7832" t="s">
        <v>46</v>
      </c>
      <c r="K7832">
        <v>294</v>
      </c>
      <c r="L7832">
        <v>2</v>
      </c>
      <c r="M7832">
        <v>97.74</v>
      </c>
      <c r="N7832">
        <f t="shared" si="488"/>
        <v>3</v>
      </c>
      <c r="O7832">
        <f>5</f>
        <v>5</v>
      </c>
      <c r="P7832" t="str">
        <f t="shared" si="489"/>
        <v>Met</v>
      </c>
      <c r="Q7832">
        <f t="shared" si="490"/>
        <v>0.68027210884353739</v>
      </c>
      <c r="R7832">
        <f t="shared" si="491"/>
        <v>98</v>
      </c>
    </row>
    <row r="7833" spans="1:18" x14ac:dyDescent="0.3">
      <c r="A7833" t="s">
        <v>15383</v>
      </c>
      <c r="B7833" t="s">
        <v>15384</v>
      </c>
      <c r="C7833" s="1">
        <v>46038</v>
      </c>
      <c r="D7833" s="1">
        <v>46048</v>
      </c>
      <c r="E7833" t="s">
        <v>23</v>
      </c>
      <c r="F7833" t="s">
        <v>31</v>
      </c>
      <c r="G7833" t="s">
        <v>60</v>
      </c>
      <c r="H7833" t="s">
        <v>26</v>
      </c>
      <c r="I7833" t="s">
        <v>27</v>
      </c>
      <c r="J7833" t="s">
        <v>34</v>
      </c>
      <c r="K7833">
        <v>202</v>
      </c>
      <c r="L7833">
        <v>5</v>
      </c>
      <c r="M7833">
        <v>93.62</v>
      </c>
      <c r="N7833">
        <f t="shared" si="488"/>
        <v>10</v>
      </c>
      <c r="O7833">
        <f>5</f>
        <v>5</v>
      </c>
      <c r="P7833" t="str">
        <f t="shared" si="489"/>
        <v>Breached</v>
      </c>
      <c r="Q7833">
        <f t="shared" si="490"/>
        <v>2.4752475247524752</v>
      </c>
      <c r="R7833">
        <f t="shared" si="491"/>
        <v>20.2</v>
      </c>
    </row>
    <row r="7834" spans="1:18" x14ac:dyDescent="0.3">
      <c r="A7834" t="s">
        <v>15385</v>
      </c>
      <c r="B7834" t="s">
        <v>15386</v>
      </c>
      <c r="C7834" s="1">
        <v>46042</v>
      </c>
      <c r="D7834" s="1">
        <v>46052</v>
      </c>
      <c r="E7834" t="s">
        <v>23</v>
      </c>
      <c r="F7834" t="s">
        <v>45</v>
      </c>
      <c r="G7834" t="s">
        <v>17</v>
      </c>
      <c r="H7834" t="s">
        <v>56</v>
      </c>
      <c r="I7834" t="s">
        <v>19</v>
      </c>
      <c r="J7834" t="s">
        <v>42</v>
      </c>
      <c r="K7834">
        <v>63</v>
      </c>
      <c r="L7834">
        <v>1</v>
      </c>
      <c r="M7834">
        <v>99.19</v>
      </c>
      <c r="N7834">
        <f t="shared" si="488"/>
        <v>10</v>
      </c>
      <c r="O7834">
        <f>5</f>
        <v>5</v>
      </c>
      <c r="P7834" t="str">
        <f t="shared" si="489"/>
        <v>Breached</v>
      </c>
      <c r="Q7834">
        <f t="shared" si="490"/>
        <v>1.5873015873015872</v>
      </c>
      <c r="R7834">
        <f t="shared" si="491"/>
        <v>6.3</v>
      </c>
    </row>
    <row r="7835" spans="1:18" x14ac:dyDescent="0.3">
      <c r="A7835" t="s">
        <v>15387</v>
      </c>
      <c r="B7835" t="s">
        <v>15388</v>
      </c>
      <c r="C7835" s="1">
        <v>46202</v>
      </c>
      <c r="D7835" s="1">
        <v>46205</v>
      </c>
      <c r="E7835" t="s">
        <v>37</v>
      </c>
      <c r="F7835" t="s">
        <v>24</v>
      </c>
      <c r="G7835" t="s">
        <v>52</v>
      </c>
      <c r="H7835" t="s">
        <v>56</v>
      </c>
      <c r="I7835" t="s">
        <v>19</v>
      </c>
      <c r="J7835" t="s">
        <v>20</v>
      </c>
      <c r="K7835">
        <v>125</v>
      </c>
      <c r="L7835">
        <v>5</v>
      </c>
      <c r="M7835">
        <v>95.96</v>
      </c>
      <c r="N7835">
        <f t="shared" si="488"/>
        <v>3</v>
      </c>
      <c r="O7835">
        <f>5</f>
        <v>5</v>
      </c>
      <c r="P7835" t="str">
        <f t="shared" si="489"/>
        <v>Met</v>
      </c>
      <c r="Q7835">
        <f t="shared" si="490"/>
        <v>4</v>
      </c>
      <c r="R7835">
        <f t="shared" si="491"/>
        <v>41.666666666666664</v>
      </c>
    </row>
    <row r="7836" spans="1:18" x14ac:dyDescent="0.3">
      <c r="A7836" t="s">
        <v>15389</v>
      </c>
      <c r="B7836" t="s">
        <v>15390</v>
      </c>
      <c r="C7836" s="1">
        <v>46191</v>
      </c>
      <c r="D7836" s="1">
        <v>46200</v>
      </c>
      <c r="E7836" t="s">
        <v>59</v>
      </c>
      <c r="F7836" t="s">
        <v>38</v>
      </c>
      <c r="G7836" t="s">
        <v>60</v>
      </c>
      <c r="H7836" t="s">
        <v>26</v>
      </c>
      <c r="I7836" t="s">
        <v>27</v>
      </c>
      <c r="J7836" t="s">
        <v>42</v>
      </c>
      <c r="K7836">
        <v>358</v>
      </c>
      <c r="L7836">
        <v>4</v>
      </c>
      <c r="M7836">
        <v>96.68</v>
      </c>
      <c r="N7836">
        <f t="shared" si="488"/>
        <v>9</v>
      </c>
      <c r="O7836">
        <f>5</f>
        <v>5</v>
      </c>
      <c r="P7836" t="str">
        <f t="shared" si="489"/>
        <v>Breached</v>
      </c>
      <c r="Q7836">
        <f t="shared" si="490"/>
        <v>1.1173184357541899</v>
      </c>
      <c r="R7836">
        <f t="shared" si="491"/>
        <v>39.777777777777779</v>
      </c>
    </row>
    <row r="7837" spans="1:18" x14ac:dyDescent="0.3">
      <c r="A7837" t="s">
        <v>15391</v>
      </c>
      <c r="B7837" t="s">
        <v>15392</v>
      </c>
      <c r="C7837" s="1">
        <v>46089</v>
      </c>
      <c r="D7837" s="1">
        <v>46099</v>
      </c>
      <c r="E7837" t="s">
        <v>59</v>
      </c>
      <c r="F7837" t="s">
        <v>16</v>
      </c>
      <c r="G7837" t="s">
        <v>93</v>
      </c>
      <c r="H7837" t="s">
        <v>18</v>
      </c>
      <c r="I7837" t="s">
        <v>33</v>
      </c>
      <c r="J7837" t="s">
        <v>28</v>
      </c>
      <c r="K7837">
        <v>121</v>
      </c>
      <c r="L7837">
        <v>0</v>
      </c>
      <c r="M7837">
        <v>100</v>
      </c>
      <c r="N7837">
        <f t="shared" si="488"/>
        <v>10</v>
      </c>
      <c r="O7837">
        <f>5</f>
        <v>5</v>
      </c>
      <c r="P7837" t="str">
        <f t="shared" si="489"/>
        <v>Breached</v>
      </c>
      <c r="Q7837">
        <f t="shared" si="490"/>
        <v>0</v>
      </c>
      <c r="R7837">
        <f t="shared" si="491"/>
        <v>12.1</v>
      </c>
    </row>
    <row r="7838" spans="1:18" x14ac:dyDescent="0.3">
      <c r="A7838" t="s">
        <v>15393</v>
      </c>
      <c r="B7838" t="s">
        <v>15394</v>
      </c>
      <c r="C7838" s="1">
        <v>46145</v>
      </c>
      <c r="D7838" s="1">
        <v>46154</v>
      </c>
      <c r="E7838" t="s">
        <v>23</v>
      </c>
      <c r="F7838" t="s">
        <v>69</v>
      </c>
      <c r="G7838" t="s">
        <v>52</v>
      </c>
      <c r="H7838" t="s">
        <v>18</v>
      </c>
      <c r="I7838" t="s">
        <v>27</v>
      </c>
      <c r="J7838" t="s">
        <v>28</v>
      </c>
      <c r="K7838">
        <v>418</v>
      </c>
      <c r="L7838">
        <v>4</v>
      </c>
      <c r="M7838">
        <v>95.26</v>
      </c>
      <c r="N7838">
        <f t="shared" si="488"/>
        <v>9</v>
      </c>
      <c r="O7838">
        <f>5</f>
        <v>5</v>
      </c>
      <c r="P7838" t="str">
        <f t="shared" si="489"/>
        <v>Breached</v>
      </c>
      <c r="Q7838">
        <f t="shared" si="490"/>
        <v>0.9569377990430622</v>
      </c>
      <c r="R7838">
        <f t="shared" si="491"/>
        <v>46.444444444444443</v>
      </c>
    </row>
    <row r="7839" spans="1:18" x14ac:dyDescent="0.3">
      <c r="A7839" t="s">
        <v>15395</v>
      </c>
      <c r="B7839" t="s">
        <v>15396</v>
      </c>
      <c r="C7839" s="1">
        <v>46034</v>
      </c>
      <c r="D7839" s="1">
        <v>46040</v>
      </c>
      <c r="E7839" t="s">
        <v>65</v>
      </c>
      <c r="F7839" t="s">
        <v>69</v>
      </c>
      <c r="G7839" t="s">
        <v>49</v>
      </c>
      <c r="H7839" t="s">
        <v>18</v>
      </c>
      <c r="I7839" t="s">
        <v>19</v>
      </c>
      <c r="J7839" t="s">
        <v>28</v>
      </c>
      <c r="K7839">
        <v>384</v>
      </c>
      <c r="L7839">
        <v>1</v>
      </c>
      <c r="M7839">
        <v>98.79</v>
      </c>
      <c r="N7839">
        <f t="shared" si="488"/>
        <v>6</v>
      </c>
      <c r="O7839">
        <f>5</f>
        <v>5</v>
      </c>
      <c r="P7839" t="str">
        <f t="shared" si="489"/>
        <v>Breached</v>
      </c>
      <c r="Q7839">
        <f t="shared" si="490"/>
        <v>0.26041666666666663</v>
      </c>
      <c r="R7839">
        <f t="shared" si="491"/>
        <v>64</v>
      </c>
    </row>
    <row r="7840" spans="1:18" x14ac:dyDescent="0.3">
      <c r="A7840" t="s">
        <v>15397</v>
      </c>
      <c r="B7840" t="s">
        <v>15398</v>
      </c>
      <c r="C7840" s="1">
        <v>46166</v>
      </c>
      <c r="D7840" s="1">
        <v>46170</v>
      </c>
      <c r="E7840" t="s">
        <v>15</v>
      </c>
      <c r="F7840" t="s">
        <v>69</v>
      </c>
      <c r="G7840" t="s">
        <v>32</v>
      </c>
      <c r="H7840" t="s">
        <v>56</v>
      </c>
      <c r="I7840" t="s">
        <v>27</v>
      </c>
      <c r="J7840" t="s">
        <v>42</v>
      </c>
      <c r="K7840">
        <v>154</v>
      </c>
      <c r="L7840">
        <v>4</v>
      </c>
      <c r="M7840">
        <v>94.52</v>
      </c>
      <c r="N7840">
        <f t="shared" si="488"/>
        <v>4</v>
      </c>
      <c r="O7840">
        <f>5</f>
        <v>5</v>
      </c>
      <c r="P7840" t="str">
        <f t="shared" si="489"/>
        <v>Met</v>
      </c>
      <c r="Q7840">
        <f t="shared" si="490"/>
        <v>2.5974025974025974</v>
      </c>
      <c r="R7840">
        <f t="shared" si="491"/>
        <v>38.5</v>
      </c>
    </row>
    <row r="7841" spans="1:18" x14ac:dyDescent="0.3">
      <c r="A7841" t="s">
        <v>15399</v>
      </c>
      <c r="B7841" t="s">
        <v>15400</v>
      </c>
      <c r="C7841" s="1">
        <v>46095</v>
      </c>
      <c r="D7841" s="1">
        <v>46099</v>
      </c>
      <c r="E7841" t="s">
        <v>59</v>
      </c>
      <c r="F7841" t="s">
        <v>45</v>
      </c>
      <c r="G7841" t="s">
        <v>17</v>
      </c>
      <c r="H7841" t="s">
        <v>18</v>
      </c>
      <c r="I7841" t="s">
        <v>27</v>
      </c>
      <c r="J7841" t="s">
        <v>20</v>
      </c>
      <c r="K7841">
        <v>117</v>
      </c>
      <c r="L7841">
        <v>1</v>
      </c>
      <c r="M7841">
        <v>99.27</v>
      </c>
      <c r="N7841">
        <f t="shared" si="488"/>
        <v>4</v>
      </c>
      <c r="O7841">
        <f>5</f>
        <v>5</v>
      </c>
      <c r="P7841" t="str">
        <f t="shared" si="489"/>
        <v>Met</v>
      </c>
      <c r="Q7841">
        <f t="shared" si="490"/>
        <v>0.85470085470085477</v>
      </c>
      <c r="R7841">
        <f t="shared" si="491"/>
        <v>29.25</v>
      </c>
    </row>
    <row r="7842" spans="1:18" x14ac:dyDescent="0.3">
      <c r="A7842" t="s">
        <v>15401</v>
      </c>
      <c r="B7842" t="s">
        <v>15402</v>
      </c>
      <c r="C7842" s="1">
        <v>46111</v>
      </c>
      <c r="D7842" s="1">
        <v>46116</v>
      </c>
      <c r="E7842" t="s">
        <v>23</v>
      </c>
      <c r="F7842" t="s">
        <v>24</v>
      </c>
      <c r="G7842" t="s">
        <v>52</v>
      </c>
      <c r="H7842" t="s">
        <v>18</v>
      </c>
      <c r="I7842" t="s">
        <v>33</v>
      </c>
      <c r="J7842" t="s">
        <v>20</v>
      </c>
      <c r="K7842">
        <v>101</v>
      </c>
      <c r="L7842">
        <v>4</v>
      </c>
      <c r="M7842">
        <v>97.12</v>
      </c>
      <c r="N7842">
        <f t="shared" si="488"/>
        <v>5</v>
      </c>
      <c r="O7842">
        <f>5</f>
        <v>5</v>
      </c>
      <c r="P7842" t="str">
        <f t="shared" si="489"/>
        <v>Met</v>
      </c>
      <c r="Q7842">
        <f t="shared" si="490"/>
        <v>3.9603960396039604</v>
      </c>
      <c r="R7842">
        <f t="shared" si="491"/>
        <v>20.2</v>
      </c>
    </row>
    <row r="7843" spans="1:18" x14ac:dyDescent="0.3">
      <c r="A7843" t="s">
        <v>15403</v>
      </c>
      <c r="B7843" t="s">
        <v>15404</v>
      </c>
      <c r="C7843" s="1">
        <v>46066</v>
      </c>
      <c r="D7843" s="1">
        <v>46072</v>
      </c>
      <c r="E7843" t="s">
        <v>65</v>
      </c>
      <c r="F7843" t="s">
        <v>31</v>
      </c>
      <c r="G7843" t="s">
        <v>41</v>
      </c>
      <c r="H7843" t="s">
        <v>56</v>
      </c>
      <c r="I7843" t="s">
        <v>33</v>
      </c>
      <c r="J7843" t="s">
        <v>34</v>
      </c>
      <c r="K7843">
        <v>172</v>
      </c>
      <c r="L7843">
        <v>4</v>
      </c>
      <c r="M7843">
        <v>96.84</v>
      </c>
      <c r="N7843">
        <f t="shared" si="488"/>
        <v>6</v>
      </c>
      <c r="O7843">
        <f>5</f>
        <v>5</v>
      </c>
      <c r="P7843" t="str">
        <f t="shared" si="489"/>
        <v>Breached</v>
      </c>
      <c r="Q7843">
        <f t="shared" si="490"/>
        <v>2.3255813953488373</v>
      </c>
      <c r="R7843">
        <f t="shared" si="491"/>
        <v>28.666666666666668</v>
      </c>
    </row>
    <row r="7844" spans="1:18" x14ac:dyDescent="0.3">
      <c r="A7844" t="s">
        <v>15405</v>
      </c>
      <c r="B7844" t="s">
        <v>15406</v>
      </c>
      <c r="C7844" s="1">
        <v>46203</v>
      </c>
      <c r="D7844" s="1">
        <v>46207</v>
      </c>
      <c r="E7844" t="s">
        <v>37</v>
      </c>
      <c r="F7844" t="s">
        <v>24</v>
      </c>
      <c r="G7844" t="s">
        <v>93</v>
      </c>
      <c r="H7844" t="s">
        <v>18</v>
      </c>
      <c r="I7844" t="s">
        <v>27</v>
      </c>
      <c r="J7844" t="s">
        <v>66</v>
      </c>
      <c r="K7844">
        <v>72</v>
      </c>
      <c r="L7844">
        <v>2</v>
      </c>
      <c r="M7844">
        <v>98.12</v>
      </c>
      <c r="N7844">
        <f t="shared" si="488"/>
        <v>4</v>
      </c>
      <c r="O7844">
        <f>5</f>
        <v>5</v>
      </c>
      <c r="P7844" t="str">
        <f t="shared" si="489"/>
        <v>Met</v>
      </c>
      <c r="Q7844">
        <f t="shared" si="490"/>
        <v>2.7777777777777777</v>
      </c>
      <c r="R7844">
        <f t="shared" si="491"/>
        <v>18</v>
      </c>
    </row>
    <row r="7845" spans="1:18" x14ac:dyDescent="0.3">
      <c r="A7845" t="s">
        <v>15407</v>
      </c>
      <c r="B7845" t="s">
        <v>15408</v>
      </c>
      <c r="C7845" s="1">
        <v>46079</v>
      </c>
      <c r="D7845" s="1">
        <v>46082</v>
      </c>
      <c r="E7845" t="s">
        <v>59</v>
      </c>
      <c r="F7845" t="s">
        <v>38</v>
      </c>
      <c r="G7845" t="s">
        <v>49</v>
      </c>
      <c r="H7845" t="s">
        <v>26</v>
      </c>
      <c r="I7845" t="s">
        <v>19</v>
      </c>
      <c r="J7845" t="s">
        <v>28</v>
      </c>
      <c r="K7845">
        <v>451</v>
      </c>
      <c r="L7845">
        <v>0</v>
      </c>
      <c r="M7845">
        <v>100</v>
      </c>
      <c r="N7845">
        <f t="shared" si="488"/>
        <v>3</v>
      </c>
      <c r="O7845">
        <f>5</f>
        <v>5</v>
      </c>
      <c r="P7845" t="str">
        <f t="shared" si="489"/>
        <v>Met</v>
      </c>
      <c r="Q7845">
        <f t="shared" si="490"/>
        <v>0</v>
      </c>
      <c r="R7845">
        <f t="shared" si="491"/>
        <v>150.33333333333334</v>
      </c>
    </row>
    <row r="7846" spans="1:18" x14ac:dyDescent="0.3">
      <c r="A7846" t="s">
        <v>15409</v>
      </c>
      <c r="B7846" t="s">
        <v>15410</v>
      </c>
      <c r="C7846" s="1">
        <v>46193</v>
      </c>
      <c r="D7846" s="1">
        <v>46198</v>
      </c>
      <c r="E7846" t="s">
        <v>23</v>
      </c>
      <c r="F7846" t="s">
        <v>16</v>
      </c>
      <c r="G7846" t="s">
        <v>25</v>
      </c>
      <c r="H7846" t="s">
        <v>56</v>
      </c>
      <c r="I7846" t="s">
        <v>33</v>
      </c>
      <c r="J7846" t="s">
        <v>42</v>
      </c>
      <c r="K7846">
        <v>68</v>
      </c>
      <c r="L7846">
        <v>3</v>
      </c>
      <c r="M7846">
        <v>97.7</v>
      </c>
      <c r="N7846">
        <f t="shared" si="488"/>
        <v>5</v>
      </c>
      <c r="O7846">
        <f>5</f>
        <v>5</v>
      </c>
      <c r="P7846" t="str">
        <f t="shared" si="489"/>
        <v>Met</v>
      </c>
      <c r="Q7846">
        <f t="shared" si="490"/>
        <v>4.4117647058823533</v>
      </c>
      <c r="R7846">
        <f t="shared" si="491"/>
        <v>13.6</v>
      </c>
    </row>
    <row r="7847" spans="1:18" x14ac:dyDescent="0.3">
      <c r="A7847" t="s">
        <v>15411</v>
      </c>
      <c r="B7847" t="s">
        <v>15412</v>
      </c>
      <c r="C7847" s="1">
        <v>46125</v>
      </c>
      <c r="D7847" s="1">
        <v>46127</v>
      </c>
      <c r="E7847" t="s">
        <v>23</v>
      </c>
      <c r="F7847" t="s">
        <v>16</v>
      </c>
      <c r="G7847" t="s">
        <v>60</v>
      </c>
      <c r="H7847" t="s">
        <v>18</v>
      </c>
      <c r="I7847" t="s">
        <v>27</v>
      </c>
      <c r="J7847" t="s">
        <v>28</v>
      </c>
      <c r="K7847">
        <v>301</v>
      </c>
      <c r="L7847">
        <v>2</v>
      </c>
      <c r="M7847">
        <v>98.61</v>
      </c>
      <c r="N7847">
        <f t="shared" si="488"/>
        <v>2</v>
      </c>
      <c r="O7847">
        <f>5</f>
        <v>5</v>
      </c>
      <c r="P7847" t="str">
        <f t="shared" si="489"/>
        <v>Met</v>
      </c>
      <c r="Q7847">
        <f t="shared" si="490"/>
        <v>0.66445182724252494</v>
      </c>
      <c r="R7847">
        <f t="shared" si="491"/>
        <v>150.5</v>
      </c>
    </row>
    <row r="7848" spans="1:18" x14ac:dyDescent="0.3">
      <c r="A7848" t="s">
        <v>15413</v>
      </c>
      <c r="B7848" t="s">
        <v>15414</v>
      </c>
      <c r="C7848" s="1">
        <v>46038</v>
      </c>
      <c r="D7848" s="1">
        <v>46044</v>
      </c>
      <c r="E7848" t="s">
        <v>37</v>
      </c>
      <c r="F7848" t="s">
        <v>24</v>
      </c>
      <c r="G7848" t="s">
        <v>93</v>
      </c>
      <c r="H7848" t="s">
        <v>26</v>
      </c>
      <c r="I7848" t="s">
        <v>27</v>
      </c>
      <c r="J7848" t="s">
        <v>28</v>
      </c>
      <c r="K7848">
        <v>153</v>
      </c>
      <c r="L7848">
        <v>1</v>
      </c>
      <c r="M7848">
        <v>98.61</v>
      </c>
      <c r="N7848">
        <f t="shared" si="488"/>
        <v>6</v>
      </c>
      <c r="O7848">
        <f>5</f>
        <v>5</v>
      </c>
      <c r="P7848" t="str">
        <f t="shared" si="489"/>
        <v>Breached</v>
      </c>
      <c r="Q7848">
        <f t="shared" si="490"/>
        <v>0.65359477124183007</v>
      </c>
      <c r="R7848">
        <f t="shared" si="491"/>
        <v>25.5</v>
      </c>
    </row>
    <row r="7849" spans="1:18" x14ac:dyDescent="0.3">
      <c r="A7849" t="s">
        <v>15415</v>
      </c>
      <c r="B7849" t="s">
        <v>15416</v>
      </c>
      <c r="C7849" s="1">
        <v>46047</v>
      </c>
      <c r="D7849" s="1">
        <v>46051</v>
      </c>
      <c r="E7849" t="s">
        <v>23</v>
      </c>
      <c r="F7849" t="s">
        <v>24</v>
      </c>
      <c r="G7849" t="s">
        <v>25</v>
      </c>
      <c r="H7849" t="s">
        <v>56</v>
      </c>
      <c r="I7849" t="s">
        <v>27</v>
      </c>
      <c r="J7849" t="s">
        <v>53</v>
      </c>
      <c r="K7849">
        <v>389</v>
      </c>
      <c r="L7849">
        <v>4</v>
      </c>
      <c r="M7849">
        <v>97.31</v>
      </c>
      <c r="N7849">
        <f t="shared" si="488"/>
        <v>4</v>
      </c>
      <c r="O7849">
        <f>5</f>
        <v>5</v>
      </c>
      <c r="P7849" t="str">
        <f t="shared" si="489"/>
        <v>Met</v>
      </c>
      <c r="Q7849">
        <f t="shared" si="490"/>
        <v>1.0282776349614395</v>
      </c>
      <c r="R7849">
        <f t="shared" si="491"/>
        <v>97.25</v>
      </c>
    </row>
    <row r="7850" spans="1:18" x14ac:dyDescent="0.3">
      <c r="A7850" t="s">
        <v>15417</v>
      </c>
      <c r="B7850" t="s">
        <v>15418</v>
      </c>
      <c r="C7850" s="1">
        <v>46166</v>
      </c>
      <c r="D7850" s="1">
        <v>46171</v>
      </c>
      <c r="E7850" t="s">
        <v>23</v>
      </c>
      <c r="F7850" t="s">
        <v>45</v>
      </c>
      <c r="G7850" t="s">
        <v>93</v>
      </c>
      <c r="H7850" t="s">
        <v>18</v>
      </c>
      <c r="I7850" t="s">
        <v>27</v>
      </c>
      <c r="J7850" t="s">
        <v>46</v>
      </c>
      <c r="K7850">
        <v>222</v>
      </c>
      <c r="L7850">
        <v>3</v>
      </c>
      <c r="M7850">
        <v>96.25</v>
      </c>
      <c r="N7850">
        <f t="shared" si="488"/>
        <v>5</v>
      </c>
      <c r="O7850">
        <f>5</f>
        <v>5</v>
      </c>
      <c r="P7850" t="str">
        <f t="shared" si="489"/>
        <v>Met</v>
      </c>
      <c r="Q7850">
        <f t="shared" si="490"/>
        <v>1.3513513513513513</v>
      </c>
      <c r="R7850">
        <f t="shared" si="491"/>
        <v>44.4</v>
      </c>
    </row>
    <row r="7851" spans="1:18" x14ac:dyDescent="0.3">
      <c r="A7851" t="s">
        <v>15419</v>
      </c>
      <c r="B7851" t="s">
        <v>367</v>
      </c>
      <c r="C7851" s="1">
        <v>46080</v>
      </c>
      <c r="D7851" s="1">
        <v>46082</v>
      </c>
      <c r="E7851" t="s">
        <v>37</v>
      </c>
      <c r="F7851" t="s">
        <v>24</v>
      </c>
      <c r="G7851" t="s">
        <v>60</v>
      </c>
      <c r="H7851" t="s">
        <v>56</v>
      </c>
      <c r="I7851" t="s">
        <v>19</v>
      </c>
      <c r="J7851" t="s">
        <v>20</v>
      </c>
      <c r="K7851">
        <v>324</v>
      </c>
      <c r="L7851">
        <v>1</v>
      </c>
      <c r="M7851">
        <v>99.3</v>
      </c>
      <c r="N7851">
        <f t="shared" si="488"/>
        <v>2</v>
      </c>
      <c r="O7851">
        <f>5</f>
        <v>5</v>
      </c>
      <c r="P7851" t="str">
        <f t="shared" si="489"/>
        <v>Met</v>
      </c>
      <c r="Q7851">
        <f t="shared" si="490"/>
        <v>0.30864197530864196</v>
      </c>
      <c r="R7851">
        <f t="shared" si="491"/>
        <v>162</v>
      </c>
    </row>
    <row r="7852" spans="1:18" x14ac:dyDescent="0.3">
      <c r="A7852" t="s">
        <v>15420</v>
      </c>
      <c r="B7852" t="s">
        <v>15421</v>
      </c>
      <c r="C7852" s="1">
        <v>46123</v>
      </c>
      <c r="D7852" s="1">
        <v>46124</v>
      </c>
      <c r="E7852" t="s">
        <v>59</v>
      </c>
      <c r="F7852" t="s">
        <v>45</v>
      </c>
      <c r="G7852" t="s">
        <v>93</v>
      </c>
      <c r="H7852" t="s">
        <v>18</v>
      </c>
      <c r="I7852" t="s">
        <v>27</v>
      </c>
      <c r="J7852" t="s">
        <v>34</v>
      </c>
      <c r="K7852">
        <v>394</v>
      </c>
      <c r="L7852">
        <v>4</v>
      </c>
      <c r="M7852">
        <v>96.68</v>
      </c>
      <c r="N7852">
        <f t="shared" si="488"/>
        <v>1</v>
      </c>
      <c r="O7852">
        <f>5</f>
        <v>5</v>
      </c>
      <c r="P7852" t="str">
        <f t="shared" si="489"/>
        <v>Met</v>
      </c>
      <c r="Q7852">
        <f t="shared" si="490"/>
        <v>1.015228426395939</v>
      </c>
      <c r="R7852">
        <f t="shared" si="491"/>
        <v>394</v>
      </c>
    </row>
    <row r="7853" spans="1:18" x14ac:dyDescent="0.3">
      <c r="A7853" t="s">
        <v>15422</v>
      </c>
      <c r="B7853" t="s">
        <v>15423</v>
      </c>
      <c r="C7853" s="1">
        <v>46109</v>
      </c>
      <c r="D7853" s="1">
        <v>46113</v>
      </c>
      <c r="E7853" t="s">
        <v>23</v>
      </c>
      <c r="F7853" t="s">
        <v>69</v>
      </c>
      <c r="G7853" t="s">
        <v>60</v>
      </c>
      <c r="H7853" t="s">
        <v>18</v>
      </c>
      <c r="I7853" t="s">
        <v>27</v>
      </c>
      <c r="J7853" t="s">
        <v>46</v>
      </c>
      <c r="K7853">
        <v>350</v>
      </c>
      <c r="L7853">
        <v>4</v>
      </c>
      <c r="M7853">
        <v>97.42</v>
      </c>
      <c r="N7853">
        <f t="shared" si="488"/>
        <v>4</v>
      </c>
      <c r="O7853">
        <f>5</f>
        <v>5</v>
      </c>
      <c r="P7853" t="str">
        <f t="shared" si="489"/>
        <v>Met</v>
      </c>
      <c r="Q7853">
        <f t="shared" si="490"/>
        <v>1.1428571428571428</v>
      </c>
      <c r="R7853">
        <f t="shared" si="491"/>
        <v>87.5</v>
      </c>
    </row>
    <row r="7854" spans="1:18" x14ac:dyDescent="0.3">
      <c r="A7854" t="s">
        <v>15424</v>
      </c>
      <c r="B7854" t="s">
        <v>1905</v>
      </c>
      <c r="C7854" s="1">
        <v>46095</v>
      </c>
      <c r="D7854" s="1">
        <v>46104</v>
      </c>
      <c r="E7854" t="s">
        <v>37</v>
      </c>
      <c r="F7854" t="s">
        <v>16</v>
      </c>
      <c r="G7854" t="s">
        <v>17</v>
      </c>
      <c r="H7854" t="s">
        <v>56</v>
      </c>
      <c r="I7854" t="s">
        <v>33</v>
      </c>
      <c r="J7854" t="s">
        <v>34</v>
      </c>
      <c r="K7854">
        <v>308</v>
      </c>
      <c r="L7854">
        <v>5</v>
      </c>
      <c r="M7854">
        <v>94.1</v>
      </c>
      <c r="N7854">
        <f t="shared" si="488"/>
        <v>9</v>
      </c>
      <c r="O7854">
        <f>5</f>
        <v>5</v>
      </c>
      <c r="P7854" t="str">
        <f t="shared" si="489"/>
        <v>Breached</v>
      </c>
      <c r="Q7854">
        <f t="shared" si="490"/>
        <v>1.6233766233766231</v>
      </c>
      <c r="R7854">
        <f t="shared" si="491"/>
        <v>34.222222222222221</v>
      </c>
    </row>
    <row r="7855" spans="1:18" x14ac:dyDescent="0.3">
      <c r="A7855" t="s">
        <v>15425</v>
      </c>
      <c r="B7855" t="s">
        <v>15426</v>
      </c>
      <c r="C7855" s="1">
        <v>46071</v>
      </c>
      <c r="D7855" s="1">
        <v>46080</v>
      </c>
      <c r="E7855" t="s">
        <v>37</v>
      </c>
      <c r="F7855" t="s">
        <v>16</v>
      </c>
      <c r="G7855" t="s">
        <v>17</v>
      </c>
      <c r="H7855" t="s">
        <v>18</v>
      </c>
      <c r="I7855" t="s">
        <v>33</v>
      </c>
      <c r="J7855" t="s">
        <v>20</v>
      </c>
      <c r="K7855">
        <v>481</v>
      </c>
      <c r="L7855">
        <v>1</v>
      </c>
      <c r="M7855">
        <v>99.2</v>
      </c>
      <c r="N7855">
        <f t="shared" si="488"/>
        <v>9</v>
      </c>
      <c r="O7855">
        <f>5</f>
        <v>5</v>
      </c>
      <c r="P7855" t="str">
        <f t="shared" si="489"/>
        <v>Breached</v>
      </c>
      <c r="Q7855">
        <f t="shared" si="490"/>
        <v>0.20790020790020791</v>
      </c>
      <c r="R7855">
        <f t="shared" si="491"/>
        <v>53.444444444444443</v>
      </c>
    </row>
    <row r="7856" spans="1:18" x14ac:dyDescent="0.3">
      <c r="A7856" t="s">
        <v>15427</v>
      </c>
      <c r="B7856" t="s">
        <v>15428</v>
      </c>
      <c r="C7856" s="1">
        <v>46067</v>
      </c>
      <c r="D7856" s="1">
        <v>46075</v>
      </c>
      <c r="E7856" t="s">
        <v>15</v>
      </c>
      <c r="F7856" t="s">
        <v>45</v>
      </c>
      <c r="G7856" t="s">
        <v>17</v>
      </c>
      <c r="H7856" t="s">
        <v>18</v>
      </c>
      <c r="I7856" t="s">
        <v>27</v>
      </c>
      <c r="J7856" t="s">
        <v>20</v>
      </c>
      <c r="K7856">
        <v>281</v>
      </c>
      <c r="L7856">
        <v>2</v>
      </c>
      <c r="M7856">
        <v>98.62</v>
      </c>
      <c r="N7856">
        <f t="shared" si="488"/>
        <v>8</v>
      </c>
      <c r="O7856">
        <f>5</f>
        <v>5</v>
      </c>
      <c r="P7856" t="str">
        <f t="shared" si="489"/>
        <v>Breached</v>
      </c>
      <c r="Q7856">
        <f t="shared" si="490"/>
        <v>0.71174377224199281</v>
      </c>
      <c r="R7856">
        <f t="shared" si="491"/>
        <v>35.125</v>
      </c>
    </row>
    <row r="7857" spans="1:18" x14ac:dyDescent="0.3">
      <c r="A7857" t="s">
        <v>15429</v>
      </c>
      <c r="B7857" t="s">
        <v>15430</v>
      </c>
      <c r="C7857" s="1">
        <v>46137</v>
      </c>
      <c r="D7857" s="1">
        <v>46141</v>
      </c>
      <c r="E7857" t="s">
        <v>37</v>
      </c>
      <c r="F7857" t="s">
        <v>69</v>
      </c>
      <c r="G7857" t="s">
        <v>52</v>
      </c>
      <c r="H7857" t="s">
        <v>26</v>
      </c>
      <c r="I7857" t="s">
        <v>19</v>
      </c>
      <c r="J7857" t="s">
        <v>74</v>
      </c>
      <c r="K7857">
        <v>342</v>
      </c>
      <c r="L7857">
        <v>4</v>
      </c>
      <c r="M7857">
        <v>95.04</v>
      </c>
      <c r="N7857">
        <f t="shared" si="488"/>
        <v>4</v>
      </c>
      <c r="O7857">
        <f>5</f>
        <v>5</v>
      </c>
      <c r="P7857" t="str">
        <f t="shared" si="489"/>
        <v>Met</v>
      </c>
      <c r="Q7857">
        <f t="shared" si="490"/>
        <v>1.1695906432748537</v>
      </c>
      <c r="R7857">
        <f t="shared" si="491"/>
        <v>85.5</v>
      </c>
    </row>
    <row r="7858" spans="1:18" x14ac:dyDescent="0.3">
      <c r="A7858" t="s">
        <v>15431</v>
      </c>
      <c r="B7858" t="s">
        <v>15432</v>
      </c>
      <c r="C7858" s="1">
        <v>46179</v>
      </c>
      <c r="D7858" s="1">
        <v>46189</v>
      </c>
      <c r="E7858" t="s">
        <v>65</v>
      </c>
      <c r="F7858" t="s">
        <v>24</v>
      </c>
      <c r="G7858" t="s">
        <v>52</v>
      </c>
      <c r="H7858" t="s">
        <v>26</v>
      </c>
      <c r="I7858" t="s">
        <v>19</v>
      </c>
      <c r="J7858" t="s">
        <v>66</v>
      </c>
      <c r="K7858">
        <v>208</v>
      </c>
      <c r="L7858">
        <v>4</v>
      </c>
      <c r="M7858">
        <v>96.38</v>
      </c>
      <c r="N7858">
        <f t="shared" si="488"/>
        <v>10</v>
      </c>
      <c r="O7858">
        <f>5</f>
        <v>5</v>
      </c>
      <c r="P7858" t="str">
        <f t="shared" si="489"/>
        <v>Breached</v>
      </c>
      <c r="Q7858">
        <f t="shared" si="490"/>
        <v>1.9230769230769231</v>
      </c>
      <c r="R7858">
        <f t="shared" si="491"/>
        <v>20.8</v>
      </c>
    </row>
    <row r="7859" spans="1:18" x14ac:dyDescent="0.3">
      <c r="A7859" t="s">
        <v>15433</v>
      </c>
      <c r="B7859" t="s">
        <v>15434</v>
      </c>
      <c r="C7859" s="1">
        <v>46027</v>
      </c>
      <c r="D7859" s="1">
        <v>46031</v>
      </c>
      <c r="E7859" t="s">
        <v>23</v>
      </c>
      <c r="F7859" t="s">
        <v>45</v>
      </c>
      <c r="G7859" t="s">
        <v>41</v>
      </c>
      <c r="H7859" t="s">
        <v>18</v>
      </c>
      <c r="I7859" t="s">
        <v>33</v>
      </c>
      <c r="J7859" t="s">
        <v>34</v>
      </c>
      <c r="K7859">
        <v>468</v>
      </c>
      <c r="L7859">
        <v>0</v>
      </c>
      <c r="M7859">
        <v>100</v>
      </c>
      <c r="N7859">
        <f t="shared" si="488"/>
        <v>4</v>
      </c>
      <c r="O7859">
        <f>5</f>
        <v>5</v>
      </c>
      <c r="P7859" t="str">
        <f t="shared" si="489"/>
        <v>Met</v>
      </c>
      <c r="Q7859">
        <f t="shared" si="490"/>
        <v>0</v>
      </c>
      <c r="R7859">
        <f t="shared" si="491"/>
        <v>117</v>
      </c>
    </row>
    <row r="7860" spans="1:18" x14ac:dyDescent="0.3">
      <c r="A7860" t="s">
        <v>15435</v>
      </c>
      <c r="B7860" t="s">
        <v>15436</v>
      </c>
      <c r="C7860" s="1">
        <v>46091</v>
      </c>
      <c r="D7860" s="1">
        <v>46096</v>
      </c>
      <c r="E7860" t="s">
        <v>37</v>
      </c>
      <c r="F7860" t="s">
        <v>69</v>
      </c>
      <c r="G7860" t="s">
        <v>93</v>
      </c>
      <c r="H7860" t="s">
        <v>18</v>
      </c>
      <c r="I7860" t="s">
        <v>33</v>
      </c>
      <c r="J7860" t="s">
        <v>74</v>
      </c>
      <c r="K7860">
        <v>252</v>
      </c>
      <c r="L7860">
        <v>2</v>
      </c>
      <c r="M7860">
        <v>97.06</v>
      </c>
      <c r="N7860">
        <f t="shared" si="488"/>
        <v>5</v>
      </c>
      <c r="O7860">
        <f>5</f>
        <v>5</v>
      </c>
      <c r="P7860" t="str">
        <f t="shared" si="489"/>
        <v>Met</v>
      </c>
      <c r="Q7860">
        <f t="shared" si="490"/>
        <v>0.79365079365079361</v>
      </c>
      <c r="R7860">
        <f t="shared" si="491"/>
        <v>50.4</v>
      </c>
    </row>
    <row r="7861" spans="1:18" x14ac:dyDescent="0.3">
      <c r="A7861" t="s">
        <v>15437</v>
      </c>
      <c r="B7861" t="s">
        <v>15438</v>
      </c>
      <c r="C7861" s="1">
        <v>46115</v>
      </c>
      <c r="D7861" s="1">
        <v>46124</v>
      </c>
      <c r="E7861" t="s">
        <v>37</v>
      </c>
      <c r="F7861" t="s">
        <v>38</v>
      </c>
      <c r="G7861" t="s">
        <v>60</v>
      </c>
      <c r="H7861" t="s">
        <v>26</v>
      </c>
      <c r="I7861" t="s">
        <v>19</v>
      </c>
      <c r="J7861" t="s">
        <v>20</v>
      </c>
      <c r="K7861">
        <v>342</v>
      </c>
      <c r="L7861">
        <v>0</v>
      </c>
      <c r="M7861">
        <v>100</v>
      </c>
      <c r="N7861">
        <f t="shared" si="488"/>
        <v>9</v>
      </c>
      <c r="O7861">
        <f>5</f>
        <v>5</v>
      </c>
      <c r="P7861" t="str">
        <f t="shared" si="489"/>
        <v>Breached</v>
      </c>
      <c r="Q7861">
        <f t="shared" si="490"/>
        <v>0</v>
      </c>
      <c r="R7861">
        <f t="shared" si="491"/>
        <v>38</v>
      </c>
    </row>
    <row r="7862" spans="1:18" x14ac:dyDescent="0.3">
      <c r="A7862" t="s">
        <v>15439</v>
      </c>
      <c r="B7862" t="s">
        <v>13982</v>
      </c>
      <c r="C7862" s="1">
        <v>46055</v>
      </c>
      <c r="D7862" s="1">
        <v>46058</v>
      </c>
      <c r="E7862" t="s">
        <v>23</v>
      </c>
      <c r="F7862" t="s">
        <v>45</v>
      </c>
      <c r="G7862" t="s">
        <v>32</v>
      </c>
      <c r="H7862" t="s">
        <v>26</v>
      </c>
      <c r="I7862" t="s">
        <v>27</v>
      </c>
      <c r="J7862" t="s">
        <v>66</v>
      </c>
      <c r="K7862">
        <v>330</v>
      </c>
      <c r="L7862">
        <v>0</v>
      </c>
      <c r="M7862">
        <v>100</v>
      </c>
      <c r="N7862">
        <f t="shared" si="488"/>
        <v>3</v>
      </c>
      <c r="O7862">
        <f>5</f>
        <v>5</v>
      </c>
      <c r="P7862" t="str">
        <f t="shared" si="489"/>
        <v>Met</v>
      </c>
      <c r="Q7862">
        <f t="shared" si="490"/>
        <v>0</v>
      </c>
      <c r="R7862">
        <f t="shared" si="491"/>
        <v>110</v>
      </c>
    </row>
    <row r="7863" spans="1:18" x14ac:dyDescent="0.3">
      <c r="A7863" t="s">
        <v>15440</v>
      </c>
      <c r="B7863" t="s">
        <v>15441</v>
      </c>
      <c r="C7863" s="1">
        <v>46194</v>
      </c>
      <c r="D7863" s="1">
        <v>46197</v>
      </c>
      <c r="E7863" t="s">
        <v>37</v>
      </c>
      <c r="F7863" t="s">
        <v>24</v>
      </c>
      <c r="G7863" t="s">
        <v>41</v>
      </c>
      <c r="H7863" t="s">
        <v>18</v>
      </c>
      <c r="I7863" t="s">
        <v>27</v>
      </c>
      <c r="J7863" t="s">
        <v>66</v>
      </c>
      <c r="K7863">
        <v>290</v>
      </c>
      <c r="L7863">
        <v>3</v>
      </c>
      <c r="M7863">
        <v>96.33</v>
      </c>
      <c r="N7863">
        <f t="shared" si="488"/>
        <v>3</v>
      </c>
      <c r="O7863">
        <f>5</f>
        <v>5</v>
      </c>
      <c r="P7863" t="str">
        <f t="shared" si="489"/>
        <v>Met</v>
      </c>
      <c r="Q7863">
        <f t="shared" si="490"/>
        <v>1.0344827586206897</v>
      </c>
      <c r="R7863">
        <f t="shared" si="491"/>
        <v>96.666666666666671</v>
      </c>
    </row>
    <row r="7864" spans="1:18" x14ac:dyDescent="0.3">
      <c r="A7864" t="s">
        <v>15442</v>
      </c>
      <c r="B7864" t="s">
        <v>15443</v>
      </c>
      <c r="C7864" s="1">
        <v>46138</v>
      </c>
      <c r="D7864" s="1">
        <v>46146</v>
      </c>
      <c r="E7864" t="s">
        <v>59</v>
      </c>
      <c r="F7864" t="s">
        <v>24</v>
      </c>
      <c r="G7864" t="s">
        <v>49</v>
      </c>
      <c r="H7864" t="s">
        <v>26</v>
      </c>
      <c r="I7864" t="s">
        <v>27</v>
      </c>
      <c r="J7864" t="s">
        <v>46</v>
      </c>
      <c r="K7864">
        <v>56</v>
      </c>
      <c r="L7864">
        <v>5</v>
      </c>
      <c r="M7864">
        <v>96.03</v>
      </c>
      <c r="N7864">
        <f t="shared" si="488"/>
        <v>8</v>
      </c>
      <c r="O7864">
        <f>5</f>
        <v>5</v>
      </c>
      <c r="P7864" t="str">
        <f t="shared" si="489"/>
        <v>Breached</v>
      </c>
      <c r="Q7864">
        <f t="shared" si="490"/>
        <v>8.9285714285714288</v>
      </c>
      <c r="R7864">
        <f t="shared" si="491"/>
        <v>7</v>
      </c>
    </row>
    <row r="7865" spans="1:18" x14ac:dyDescent="0.3">
      <c r="A7865" t="s">
        <v>15444</v>
      </c>
      <c r="B7865" t="s">
        <v>15445</v>
      </c>
      <c r="C7865" s="1">
        <v>46075</v>
      </c>
      <c r="D7865" s="1">
        <v>46085</v>
      </c>
      <c r="E7865" t="s">
        <v>23</v>
      </c>
      <c r="F7865" t="s">
        <v>38</v>
      </c>
      <c r="G7865" t="s">
        <v>49</v>
      </c>
      <c r="H7865" t="s">
        <v>56</v>
      </c>
      <c r="I7865" t="s">
        <v>33</v>
      </c>
      <c r="J7865" t="s">
        <v>34</v>
      </c>
      <c r="K7865">
        <v>335</v>
      </c>
      <c r="L7865">
        <v>3</v>
      </c>
      <c r="M7865">
        <v>96.43</v>
      </c>
      <c r="N7865">
        <f t="shared" si="488"/>
        <v>10</v>
      </c>
      <c r="O7865">
        <f>5</f>
        <v>5</v>
      </c>
      <c r="P7865" t="str">
        <f t="shared" si="489"/>
        <v>Breached</v>
      </c>
      <c r="Q7865">
        <f t="shared" si="490"/>
        <v>0.89552238805970152</v>
      </c>
      <c r="R7865">
        <f t="shared" si="491"/>
        <v>33.5</v>
      </c>
    </row>
    <row r="7866" spans="1:18" x14ac:dyDescent="0.3">
      <c r="A7866" t="s">
        <v>15446</v>
      </c>
      <c r="B7866" t="s">
        <v>15447</v>
      </c>
      <c r="C7866" s="1">
        <v>46150</v>
      </c>
      <c r="D7866" s="1">
        <v>46153</v>
      </c>
      <c r="E7866" t="s">
        <v>59</v>
      </c>
      <c r="F7866" t="s">
        <v>24</v>
      </c>
      <c r="G7866" t="s">
        <v>25</v>
      </c>
      <c r="H7866" t="s">
        <v>56</v>
      </c>
      <c r="I7866" t="s">
        <v>19</v>
      </c>
      <c r="J7866" t="s">
        <v>20</v>
      </c>
      <c r="K7866">
        <v>253</v>
      </c>
      <c r="L7866">
        <v>2</v>
      </c>
      <c r="M7866">
        <v>97.73</v>
      </c>
      <c r="N7866">
        <f t="shared" si="488"/>
        <v>3</v>
      </c>
      <c r="O7866">
        <f>5</f>
        <v>5</v>
      </c>
      <c r="P7866" t="str">
        <f t="shared" si="489"/>
        <v>Met</v>
      </c>
      <c r="Q7866">
        <f t="shared" si="490"/>
        <v>0.79051383399209485</v>
      </c>
      <c r="R7866">
        <f t="shared" si="491"/>
        <v>84.333333333333329</v>
      </c>
    </row>
    <row r="7867" spans="1:18" x14ac:dyDescent="0.3">
      <c r="A7867" t="s">
        <v>15448</v>
      </c>
      <c r="B7867" t="s">
        <v>15449</v>
      </c>
      <c r="C7867" s="1">
        <v>46132</v>
      </c>
      <c r="D7867" s="1">
        <v>46140</v>
      </c>
      <c r="E7867" t="s">
        <v>59</v>
      </c>
      <c r="F7867" t="s">
        <v>24</v>
      </c>
      <c r="G7867" t="s">
        <v>60</v>
      </c>
      <c r="H7867" t="s">
        <v>26</v>
      </c>
      <c r="I7867" t="s">
        <v>33</v>
      </c>
      <c r="J7867" t="s">
        <v>34</v>
      </c>
      <c r="K7867">
        <v>159</v>
      </c>
      <c r="L7867">
        <v>1</v>
      </c>
      <c r="M7867">
        <v>99.02</v>
      </c>
      <c r="N7867">
        <f t="shared" si="488"/>
        <v>8</v>
      </c>
      <c r="O7867">
        <f>5</f>
        <v>5</v>
      </c>
      <c r="P7867" t="str">
        <f t="shared" si="489"/>
        <v>Breached</v>
      </c>
      <c r="Q7867">
        <f t="shared" si="490"/>
        <v>0.62893081761006298</v>
      </c>
      <c r="R7867">
        <f t="shared" si="491"/>
        <v>19.875</v>
      </c>
    </row>
    <row r="7868" spans="1:18" x14ac:dyDescent="0.3">
      <c r="A7868" t="s">
        <v>15450</v>
      </c>
      <c r="B7868" t="s">
        <v>15451</v>
      </c>
      <c r="C7868" s="1">
        <v>46027</v>
      </c>
      <c r="D7868" s="1">
        <v>46030</v>
      </c>
      <c r="E7868" t="s">
        <v>65</v>
      </c>
      <c r="F7868" t="s">
        <v>45</v>
      </c>
      <c r="G7868" t="s">
        <v>17</v>
      </c>
      <c r="H7868" t="s">
        <v>56</v>
      </c>
      <c r="I7868" t="s">
        <v>33</v>
      </c>
      <c r="J7868" t="s">
        <v>28</v>
      </c>
      <c r="K7868">
        <v>245</v>
      </c>
      <c r="L7868">
        <v>3</v>
      </c>
      <c r="M7868">
        <v>97.95</v>
      </c>
      <c r="N7868">
        <f t="shared" si="488"/>
        <v>3</v>
      </c>
      <c r="O7868">
        <f>5</f>
        <v>5</v>
      </c>
      <c r="P7868" t="str">
        <f t="shared" si="489"/>
        <v>Met</v>
      </c>
      <c r="Q7868">
        <f t="shared" si="490"/>
        <v>1.2244897959183674</v>
      </c>
      <c r="R7868">
        <f t="shared" si="491"/>
        <v>81.666666666666671</v>
      </c>
    </row>
    <row r="7869" spans="1:18" x14ac:dyDescent="0.3">
      <c r="A7869" t="s">
        <v>15452</v>
      </c>
      <c r="B7869" t="s">
        <v>15453</v>
      </c>
      <c r="C7869" s="1">
        <v>46035</v>
      </c>
      <c r="D7869" s="1">
        <v>46037</v>
      </c>
      <c r="E7869" t="s">
        <v>23</v>
      </c>
      <c r="F7869" t="s">
        <v>31</v>
      </c>
      <c r="G7869" t="s">
        <v>17</v>
      </c>
      <c r="H7869" t="s">
        <v>18</v>
      </c>
      <c r="I7869" t="s">
        <v>27</v>
      </c>
      <c r="J7869" t="s">
        <v>28</v>
      </c>
      <c r="K7869">
        <v>392</v>
      </c>
      <c r="L7869">
        <v>5</v>
      </c>
      <c r="M7869">
        <v>92.75</v>
      </c>
      <c r="N7869">
        <f t="shared" si="488"/>
        <v>2</v>
      </c>
      <c r="O7869">
        <f>5</f>
        <v>5</v>
      </c>
      <c r="P7869" t="str">
        <f t="shared" si="489"/>
        <v>Met</v>
      </c>
      <c r="Q7869">
        <f t="shared" si="490"/>
        <v>1.2755102040816326</v>
      </c>
      <c r="R7869">
        <f t="shared" si="491"/>
        <v>196</v>
      </c>
    </row>
    <row r="7870" spans="1:18" x14ac:dyDescent="0.3">
      <c r="A7870" t="s">
        <v>15454</v>
      </c>
      <c r="B7870" t="s">
        <v>15455</v>
      </c>
      <c r="C7870" s="1">
        <v>46178</v>
      </c>
      <c r="D7870" s="1">
        <v>46185</v>
      </c>
      <c r="E7870" t="s">
        <v>15</v>
      </c>
      <c r="F7870" t="s">
        <v>24</v>
      </c>
      <c r="G7870" t="s">
        <v>17</v>
      </c>
      <c r="H7870" t="s">
        <v>56</v>
      </c>
      <c r="I7870" t="s">
        <v>19</v>
      </c>
      <c r="J7870" t="s">
        <v>20</v>
      </c>
      <c r="K7870">
        <v>490</v>
      </c>
      <c r="L7870">
        <v>1</v>
      </c>
      <c r="M7870">
        <v>98.61</v>
      </c>
      <c r="N7870">
        <f t="shared" si="488"/>
        <v>7</v>
      </c>
      <c r="O7870">
        <f>5</f>
        <v>5</v>
      </c>
      <c r="P7870" t="str">
        <f t="shared" si="489"/>
        <v>Breached</v>
      </c>
      <c r="Q7870">
        <f t="shared" si="490"/>
        <v>0.20408163265306123</v>
      </c>
      <c r="R7870">
        <f t="shared" si="491"/>
        <v>70</v>
      </c>
    </row>
    <row r="7871" spans="1:18" x14ac:dyDescent="0.3">
      <c r="A7871" t="s">
        <v>15456</v>
      </c>
      <c r="B7871" t="s">
        <v>6013</v>
      </c>
      <c r="C7871" s="1">
        <v>46126</v>
      </c>
      <c r="D7871" s="1">
        <v>46135</v>
      </c>
      <c r="E7871" t="s">
        <v>59</v>
      </c>
      <c r="F7871" t="s">
        <v>24</v>
      </c>
      <c r="G7871" t="s">
        <v>60</v>
      </c>
      <c r="H7871" t="s">
        <v>26</v>
      </c>
      <c r="I7871" t="s">
        <v>19</v>
      </c>
      <c r="J7871" t="s">
        <v>42</v>
      </c>
      <c r="K7871">
        <v>365</v>
      </c>
      <c r="L7871">
        <v>0</v>
      </c>
      <c r="M7871">
        <v>100</v>
      </c>
      <c r="N7871">
        <f t="shared" si="488"/>
        <v>9</v>
      </c>
      <c r="O7871">
        <f>5</f>
        <v>5</v>
      </c>
      <c r="P7871" t="str">
        <f t="shared" si="489"/>
        <v>Breached</v>
      </c>
      <c r="Q7871">
        <f t="shared" si="490"/>
        <v>0</v>
      </c>
      <c r="R7871">
        <f t="shared" si="491"/>
        <v>40.555555555555557</v>
      </c>
    </row>
    <row r="7872" spans="1:18" x14ac:dyDescent="0.3">
      <c r="A7872" t="s">
        <v>15457</v>
      </c>
      <c r="B7872" t="s">
        <v>15458</v>
      </c>
      <c r="C7872" s="1">
        <v>46051</v>
      </c>
      <c r="D7872" s="1">
        <v>46057</v>
      </c>
      <c r="E7872" t="s">
        <v>65</v>
      </c>
      <c r="F7872" t="s">
        <v>24</v>
      </c>
      <c r="G7872" t="s">
        <v>17</v>
      </c>
      <c r="H7872" t="s">
        <v>26</v>
      </c>
      <c r="I7872" t="s">
        <v>27</v>
      </c>
      <c r="J7872" t="s">
        <v>42</v>
      </c>
      <c r="K7872">
        <v>38</v>
      </c>
      <c r="L7872">
        <v>3</v>
      </c>
      <c r="M7872">
        <v>96.81</v>
      </c>
      <c r="N7872">
        <f t="shared" si="488"/>
        <v>6</v>
      </c>
      <c r="O7872">
        <f>5</f>
        <v>5</v>
      </c>
      <c r="P7872" t="str">
        <f t="shared" si="489"/>
        <v>Breached</v>
      </c>
      <c r="Q7872">
        <f t="shared" si="490"/>
        <v>7.8947368421052628</v>
      </c>
      <c r="R7872">
        <f t="shared" si="491"/>
        <v>6.333333333333333</v>
      </c>
    </row>
    <row r="7873" spans="1:18" x14ac:dyDescent="0.3">
      <c r="A7873" t="s">
        <v>15459</v>
      </c>
      <c r="B7873" t="s">
        <v>15460</v>
      </c>
      <c r="C7873" s="1">
        <v>46184</v>
      </c>
      <c r="D7873" s="1">
        <v>46193</v>
      </c>
      <c r="E7873" t="s">
        <v>59</v>
      </c>
      <c r="F7873" t="s">
        <v>45</v>
      </c>
      <c r="G7873" t="s">
        <v>17</v>
      </c>
      <c r="H7873" t="s">
        <v>18</v>
      </c>
      <c r="I7873" t="s">
        <v>27</v>
      </c>
      <c r="J7873" t="s">
        <v>28</v>
      </c>
      <c r="K7873">
        <v>48</v>
      </c>
      <c r="L7873">
        <v>3</v>
      </c>
      <c r="M7873">
        <v>98.27</v>
      </c>
      <c r="N7873">
        <f t="shared" si="488"/>
        <v>9</v>
      </c>
      <c r="O7873">
        <f>5</f>
        <v>5</v>
      </c>
      <c r="P7873" t="str">
        <f t="shared" si="489"/>
        <v>Breached</v>
      </c>
      <c r="Q7873">
        <f t="shared" si="490"/>
        <v>6.25</v>
      </c>
      <c r="R7873">
        <f t="shared" si="491"/>
        <v>5.333333333333333</v>
      </c>
    </row>
    <row r="7874" spans="1:18" x14ac:dyDescent="0.3">
      <c r="A7874" t="s">
        <v>15461</v>
      </c>
      <c r="B7874" t="s">
        <v>15019</v>
      </c>
      <c r="C7874" s="1">
        <v>46101</v>
      </c>
      <c r="D7874" s="1">
        <v>46104</v>
      </c>
      <c r="E7874" t="s">
        <v>65</v>
      </c>
      <c r="F7874" t="s">
        <v>69</v>
      </c>
      <c r="G7874" t="s">
        <v>49</v>
      </c>
      <c r="H7874" t="s">
        <v>56</v>
      </c>
      <c r="I7874" t="s">
        <v>19</v>
      </c>
      <c r="J7874" t="s">
        <v>74</v>
      </c>
      <c r="K7874">
        <v>162</v>
      </c>
      <c r="L7874">
        <v>5</v>
      </c>
      <c r="M7874">
        <v>92.87</v>
      </c>
      <c r="N7874">
        <f t="shared" si="488"/>
        <v>3</v>
      </c>
      <c r="O7874">
        <f>5</f>
        <v>5</v>
      </c>
      <c r="P7874" t="str">
        <f t="shared" si="489"/>
        <v>Met</v>
      </c>
      <c r="Q7874">
        <f t="shared" si="490"/>
        <v>3.0864197530864197</v>
      </c>
      <c r="R7874">
        <f t="shared" si="491"/>
        <v>54</v>
      </c>
    </row>
    <row r="7875" spans="1:18" x14ac:dyDescent="0.3">
      <c r="A7875" t="s">
        <v>15462</v>
      </c>
      <c r="B7875" t="s">
        <v>15463</v>
      </c>
      <c r="C7875" s="1">
        <v>46179</v>
      </c>
      <c r="D7875" s="1">
        <v>46181</v>
      </c>
      <c r="E7875" t="s">
        <v>23</v>
      </c>
      <c r="F7875" t="s">
        <v>45</v>
      </c>
      <c r="G7875" t="s">
        <v>93</v>
      </c>
      <c r="H7875" t="s">
        <v>56</v>
      </c>
      <c r="I7875" t="s">
        <v>19</v>
      </c>
      <c r="J7875" t="s">
        <v>66</v>
      </c>
      <c r="K7875">
        <v>469</v>
      </c>
      <c r="L7875">
        <v>4</v>
      </c>
      <c r="M7875">
        <v>96.99</v>
      </c>
      <c r="N7875">
        <f t="shared" ref="N7875:N7938" si="492">D7875-C7875</f>
        <v>2</v>
      </c>
      <c r="O7875">
        <f>5</f>
        <v>5</v>
      </c>
      <c r="P7875" t="str">
        <f t="shared" ref="P7875:P7938" si="493">IF(N7875&lt;=O7875,"Met","Breached")</f>
        <v>Met</v>
      </c>
      <c r="Q7875">
        <f t="shared" ref="Q7875:Q7938" si="494">(L7875/K7875)*100</f>
        <v>0.85287846481876328</v>
      </c>
      <c r="R7875">
        <f t="shared" ref="R7875:R7938" si="495">(K7875/N7875)</f>
        <v>234.5</v>
      </c>
    </row>
    <row r="7876" spans="1:18" x14ac:dyDescent="0.3">
      <c r="A7876" t="s">
        <v>15464</v>
      </c>
      <c r="B7876" t="s">
        <v>15465</v>
      </c>
      <c r="C7876" s="1">
        <v>46152</v>
      </c>
      <c r="D7876" s="1">
        <v>46161</v>
      </c>
      <c r="E7876" t="s">
        <v>15</v>
      </c>
      <c r="F7876" t="s">
        <v>45</v>
      </c>
      <c r="G7876" t="s">
        <v>41</v>
      </c>
      <c r="H7876" t="s">
        <v>18</v>
      </c>
      <c r="I7876" t="s">
        <v>27</v>
      </c>
      <c r="J7876" t="s">
        <v>74</v>
      </c>
      <c r="K7876">
        <v>165</v>
      </c>
      <c r="L7876">
        <v>3</v>
      </c>
      <c r="M7876">
        <v>97.25</v>
      </c>
      <c r="N7876">
        <f t="shared" si="492"/>
        <v>9</v>
      </c>
      <c r="O7876">
        <f>5</f>
        <v>5</v>
      </c>
      <c r="P7876" t="str">
        <f t="shared" si="493"/>
        <v>Breached</v>
      </c>
      <c r="Q7876">
        <f t="shared" si="494"/>
        <v>1.8181818181818181</v>
      </c>
      <c r="R7876">
        <f t="shared" si="495"/>
        <v>18.333333333333332</v>
      </c>
    </row>
    <row r="7877" spans="1:18" x14ac:dyDescent="0.3">
      <c r="A7877" t="s">
        <v>15466</v>
      </c>
      <c r="B7877" t="s">
        <v>15467</v>
      </c>
      <c r="C7877" s="1">
        <v>46154</v>
      </c>
      <c r="D7877" s="1">
        <v>46156</v>
      </c>
      <c r="E7877" t="s">
        <v>15</v>
      </c>
      <c r="F7877" t="s">
        <v>16</v>
      </c>
      <c r="G7877" t="s">
        <v>60</v>
      </c>
      <c r="H7877" t="s">
        <v>26</v>
      </c>
      <c r="I7877" t="s">
        <v>33</v>
      </c>
      <c r="J7877" t="s">
        <v>42</v>
      </c>
      <c r="K7877">
        <v>206</v>
      </c>
      <c r="L7877">
        <v>1</v>
      </c>
      <c r="M7877">
        <v>99.48</v>
      </c>
      <c r="N7877">
        <f t="shared" si="492"/>
        <v>2</v>
      </c>
      <c r="O7877">
        <f>5</f>
        <v>5</v>
      </c>
      <c r="P7877" t="str">
        <f t="shared" si="493"/>
        <v>Met</v>
      </c>
      <c r="Q7877">
        <f t="shared" si="494"/>
        <v>0.48543689320388345</v>
      </c>
      <c r="R7877">
        <f t="shared" si="495"/>
        <v>103</v>
      </c>
    </row>
    <row r="7878" spans="1:18" x14ac:dyDescent="0.3">
      <c r="A7878" t="s">
        <v>15468</v>
      </c>
      <c r="B7878" t="s">
        <v>15469</v>
      </c>
      <c r="C7878" s="1">
        <v>46055</v>
      </c>
      <c r="D7878" s="1">
        <v>46062</v>
      </c>
      <c r="E7878" t="s">
        <v>59</v>
      </c>
      <c r="F7878" t="s">
        <v>24</v>
      </c>
      <c r="G7878" t="s">
        <v>49</v>
      </c>
      <c r="H7878" t="s">
        <v>18</v>
      </c>
      <c r="I7878" t="s">
        <v>19</v>
      </c>
      <c r="J7878" t="s">
        <v>42</v>
      </c>
      <c r="K7878">
        <v>488</v>
      </c>
      <c r="L7878">
        <v>1</v>
      </c>
      <c r="M7878">
        <v>99.37</v>
      </c>
      <c r="N7878">
        <f t="shared" si="492"/>
        <v>7</v>
      </c>
      <c r="O7878">
        <f>5</f>
        <v>5</v>
      </c>
      <c r="P7878" t="str">
        <f t="shared" si="493"/>
        <v>Breached</v>
      </c>
      <c r="Q7878">
        <f t="shared" si="494"/>
        <v>0.20491803278688525</v>
      </c>
      <c r="R7878">
        <f t="shared" si="495"/>
        <v>69.714285714285708</v>
      </c>
    </row>
    <row r="7879" spans="1:18" x14ac:dyDescent="0.3">
      <c r="A7879" t="s">
        <v>15470</v>
      </c>
      <c r="B7879" t="s">
        <v>15471</v>
      </c>
      <c r="C7879" s="1">
        <v>46163</v>
      </c>
      <c r="D7879" s="1">
        <v>46170</v>
      </c>
      <c r="E7879" t="s">
        <v>23</v>
      </c>
      <c r="F7879" t="s">
        <v>31</v>
      </c>
      <c r="G7879" t="s">
        <v>17</v>
      </c>
      <c r="H7879" t="s">
        <v>56</v>
      </c>
      <c r="I7879" t="s">
        <v>33</v>
      </c>
      <c r="J7879" t="s">
        <v>53</v>
      </c>
      <c r="K7879">
        <v>130</v>
      </c>
      <c r="L7879">
        <v>5</v>
      </c>
      <c r="M7879">
        <v>97.18</v>
      </c>
      <c r="N7879">
        <f t="shared" si="492"/>
        <v>7</v>
      </c>
      <c r="O7879">
        <f>5</f>
        <v>5</v>
      </c>
      <c r="P7879" t="str">
        <f t="shared" si="493"/>
        <v>Breached</v>
      </c>
      <c r="Q7879">
        <f t="shared" si="494"/>
        <v>3.8461538461538463</v>
      </c>
      <c r="R7879">
        <f t="shared" si="495"/>
        <v>18.571428571428573</v>
      </c>
    </row>
    <row r="7880" spans="1:18" x14ac:dyDescent="0.3">
      <c r="A7880" t="s">
        <v>15472</v>
      </c>
      <c r="B7880" t="s">
        <v>15473</v>
      </c>
      <c r="C7880" s="1">
        <v>46051</v>
      </c>
      <c r="D7880" s="1">
        <v>46052</v>
      </c>
      <c r="E7880" t="s">
        <v>59</v>
      </c>
      <c r="F7880" t="s">
        <v>45</v>
      </c>
      <c r="G7880" t="s">
        <v>32</v>
      </c>
      <c r="H7880" t="s">
        <v>56</v>
      </c>
      <c r="I7880" t="s">
        <v>33</v>
      </c>
      <c r="J7880" t="s">
        <v>74</v>
      </c>
      <c r="K7880">
        <v>308</v>
      </c>
      <c r="L7880">
        <v>0</v>
      </c>
      <c r="M7880">
        <v>100</v>
      </c>
      <c r="N7880">
        <f t="shared" si="492"/>
        <v>1</v>
      </c>
      <c r="O7880">
        <f>5</f>
        <v>5</v>
      </c>
      <c r="P7880" t="str">
        <f t="shared" si="493"/>
        <v>Met</v>
      </c>
      <c r="Q7880">
        <f t="shared" si="494"/>
        <v>0</v>
      </c>
      <c r="R7880">
        <f t="shared" si="495"/>
        <v>308</v>
      </c>
    </row>
    <row r="7881" spans="1:18" x14ac:dyDescent="0.3">
      <c r="A7881" t="s">
        <v>15474</v>
      </c>
      <c r="B7881" t="s">
        <v>15475</v>
      </c>
      <c r="C7881" s="1">
        <v>46073</v>
      </c>
      <c r="D7881" s="1">
        <v>46083</v>
      </c>
      <c r="E7881" t="s">
        <v>59</v>
      </c>
      <c r="F7881" t="s">
        <v>16</v>
      </c>
      <c r="G7881" t="s">
        <v>41</v>
      </c>
      <c r="H7881" t="s">
        <v>18</v>
      </c>
      <c r="I7881" t="s">
        <v>33</v>
      </c>
      <c r="J7881" t="s">
        <v>42</v>
      </c>
      <c r="K7881">
        <v>38</v>
      </c>
      <c r="L7881">
        <v>4</v>
      </c>
      <c r="M7881">
        <v>97.4</v>
      </c>
      <c r="N7881">
        <f t="shared" si="492"/>
        <v>10</v>
      </c>
      <c r="O7881">
        <f>5</f>
        <v>5</v>
      </c>
      <c r="P7881" t="str">
        <f t="shared" si="493"/>
        <v>Breached</v>
      </c>
      <c r="Q7881">
        <f t="shared" si="494"/>
        <v>10.526315789473683</v>
      </c>
      <c r="R7881">
        <f t="shared" si="495"/>
        <v>3.8</v>
      </c>
    </row>
    <row r="7882" spans="1:18" x14ac:dyDescent="0.3">
      <c r="A7882" t="s">
        <v>15476</v>
      </c>
      <c r="B7882" t="s">
        <v>4503</v>
      </c>
      <c r="C7882" s="1">
        <v>46175</v>
      </c>
      <c r="D7882" s="1">
        <v>46178</v>
      </c>
      <c r="E7882" t="s">
        <v>65</v>
      </c>
      <c r="F7882" t="s">
        <v>24</v>
      </c>
      <c r="G7882" t="s">
        <v>25</v>
      </c>
      <c r="H7882" t="s">
        <v>26</v>
      </c>
      <c r="I7882" t="s">
        <v>27</v>
      </c>
      <c r="J7882" t="s">
        <v>74</v>
      </c>
      <c r="K7882">
        <v>303</v>
      </c>
      <c r="L7882">
        <v>3</v>
      </c>
      <c r="M7882">
        <v>97.04</v>
      </c>
      <c r="N7882">
        <f t="shared" si="492"/>
        <v>3</v>
      </c>
      <c r="O7882">
        <f>5</f>
        <v>5</v>
      </c>
      <c r="P7882" t="str">
        <f t="shared" si="493"/>
        <v>Met</v>
      </c>
      <c r="Q7882">
        <f t="shared" si="494"/>
        <v>0.99009900990099009</v>
      </c>
      <c r="R7882">
        <f t="shared" si="495"/>
        <v>101</v>
      </c>
    </row>
    <row r="7883" spans="1:18" x14ac:dyDescent="0.3">
      <c r="A7883" t="s">
        <v>15477</v>
      </c>
      <c r="B7883" t="s">
        <v>15478</v>
      </c>
      <c r="C7883" s="1">
        <v>46097</v>
      </c>
      <c r="D7883" s="1">
        <v>46101</v>
      </c>
      <c r="E7883" t="s">
        <v>65</v>
      </c>
      <c r="F7883" t="s">
        <v>24</v>
      </c>
      <c r="G7883" t="s">
        <v>60</v>
      </c>
      <c r="H7883" t="s">
        <v>18</v>
      </c>
      <c r="I7883" t="s">
        <v>33</v>
      </c>
      <c r="J7883" t="s">
        <v>46</v>
      </c>
      <c r="K7883">
        <v>347</v>
      </c>
      <c r="L7883">
        <v>2</v>
      </c>
      <c r="M7883">
        <v>98.88</v>
      </c>
      <c r="N7883">
        <f t="shared" si="492"/>
        <v>4</v>
      </c>
      <c r="O7883">
        <f>5</f>
        <v>5</v>
      </c>
      <c r="P7883" t="str">
        <f t="shared" si="493"/>
        <v>Met</v>
      </c>
      <c r="Q7883">
        <f t="shared" si="494"/>
        <v>0.57636887608069165</v>
      </c>
      <c r="R7883">
        <f t="shared" si="495"/>
        <v>86.75</v>
      </c>
    </row>
    <row r="7884" spans="1:18" x14ac:dyDescent="0.3">
      <c r="A7884" t="s">
        <v>15479</v>
      </c>
      <c r="B7884" t="s">
        <v>15480</v>
      </c>
      <c r="C7884" s="1">
        <v>46083</v>
      </c>
      <c r="D7884" s="1">
        <v>46090</v>
      </c>
      <c r="E7884" t="s">
        <v>23</v>
      </c>
      <c r="F7884" t="s">
        <v>45</v>
      </c>
      <c r="G7884" t="s">
        <v>41</v>
      </c>
      <c r="H7884" t="s">
        <v>18</v>
      </c>
      <c r="I7884" t="s">
        <v>33</v>
      </c>
      <c r="J7884" t="s">
        <v>34</v>
      </c>
      <c r="K7884">
        <v>126</v>
      </c>
      <c r="L7884">
        <v>2</v>
      </c>
      <c r="M7884">
        <v>97.85</v>
      </c>
      <c r="N7884">
        <f t="shared" si="492"/>
        <v>7</v>
      </c>
      <c r="O7884">
        <f>5</f>
        <v>5</v>
      </c>
      <c r="P7884" t="str">
        <f t="shared" si="493"/>
        <v>Breached</v>
      </c>
      <c r="Q7884">
        <f t="shared" si="494"/>
        <v>1.5873015873015872</v>
      </c>
      <c r="R7884">
        <f t="shared" si="495"/>
        <v>18</v>
      </c>
    </row>
    <row r="7885" spans="1:18" x14ac:dyDescent="0.3">
      <c r="A7885" t="s">
        <v>15481</v>
      </c>
      <c r="B7885" t="s">
        <v>10016</v>
      </c>
      <c r="C7885" s="1">
        <v>46093</v>
      </c>
      <c r="D7885" s="1">
        <v>46102</v>
      </c>
      <c r="E7885" t="s">
        <v>15</v>
      </c>
      <c r="F7885" t="s">
        <v>45</v>
      </c>
      <c r="G7885" t="s">
        <v>17</v>
      </c>
      <c r="H7885" t="s">
        <v>56</v>
      </c>
      <c r="I7885" t="s">
        <v>27</v>
      </c>
      <c r="J7885" t="s">
        <v>20</v>
      </c>
      <c r="K7885">
        <v>347</v>
      </c>
      <c r="L7885">
        <v>0</v>
      </c>
      <c r="M7885">
        <v>100</v>
      </c>
      <c r="N7885">
        <f t="shared" si="492"/>
        <v>9</v>
      </c>
      <c r="O7885">
        <f>5</f>
        <v>5</v>
      </c>
      <c r="P7885" t="str">
        <f t="shared" si="493"/>
        <v>Breached</v>
      </c>
      <c r="Q7885">
        <f t="shared" si="494"/>
        <v>0</v>
      </c>
      <c r="R7885">
        <f t="shared" si="495"/>
        <v>38.555555555555557</v>
      </c>
    </row>
    <row r="7886" spans="1:18" x14ac:dyDescent="0.3">
      <c r="A7886" t="s">
        <v>15482</v>
      </c>
      <c r="B7886" t="s">
        <v>15483</v>
      </c>
      <c r="C7886" s="1">
        <v>46203</v>
      </c>
      <c r="D7886" s="1">
        <v>46213</v>
      </c>
      <c r="E7886" t="s">
        <v>15</v>
      </c>
      <c r="F7886" t="s">
        <v>24</v>
      </c>
      <c r="G7886" t="s">
        <v>25</v>
      </c>
      <c r="H7886" t="s">
        <v>56</v>
      </c>
      <c r="I7886" t="s">
        <v>33</v>
      </c>
      <c r="J7886" t="s">
        <v>53</v>
      </c>
      <c r="K7886">
        <v>161</v>
      </c>
      <c r="L7886">
        <v>5</v>
      </c>
      <c r="M7886">
        <v>92.77</v>
      </c>
      <c r="N7886">
        <f t="shared" si="492"/>
        <v>10</v>
      </c>
      <c r="O7886">
        <f>5</f>
        <v>5</v>
      </c>
      <c r="P7886" t="str">
        <f t="shared" si="493"/>
        <v>Breached</v>
      </c>
      <c r="Q7886">
        <f t="shared" si="494"/>
        <v>3.1055900621118013</v>
      </c>
      <c r="R7886">
        <f t="shared" si="495"/>
        <v>16.100000000000001</v>
      </c>
    </row>
    <row r="7887" spans="1:18" x14ac:dyDescent="0.3">
      <c r="A7887" t="s">
        <v>15484</v>
      </c>
      <c r="B7887" t="s">
        <v>15485</v>
      </c>
      <c r="C7887" s="1">
        <v>46146</v>
      </c>
      <c r="D7887" s="1">
        <v>46151</v>
      </c>
      <c r="E7887" t="s">
        <v>65</v>
      </c>
      <c r="F7887" t="s">
        <v>69</v>
      </c>
      <c r="G7887" t="s">
        <v>52</v>
      </c>
      <c r="H7887" t="s">
        <v>56</v>
      </c>
      <c r="I7887" t="s">
        <v>33</v>
      </c>
      <c r="J7887" t="s">
        <v>34</v>
      </c>
      <c r="K7887">
        <v>170</v>
      </c>
      <c r="L7887">
        <v>3</v>
      </c>
      <c r="M7887">
        <v>98.13</v>
      </c>
      <c r="N7887">
        <f t="shared" si="492"/>
        <v>5</v>
      </c>
      <c r="O7887">
        <f>5</f>
        <v>5</v>
      </c>
      <c r="P7887" t="str">
        <f t="shared" si="493"/>
        <v>Met</v>
      </c>
      <c r="Q7887">
        <f t="shared" si="494"/>
        <v>1.7647058823529411</v>
      </c>
      <c r="R7887">
        <f t="shared" si="495"/>
        <v>34</v>
      </c>
    </row>
    <row r="7888" spans="1:18" x14ac:dyDescent="0.3">
      <c r="A7888" t="s">
        <v>15486</v>
      </c>
      <c r="B7888" t="s">
        <v>15487</v>
      </c>
      <c r="C7888" s="1">
        <v>46085</v>
      </c>
      <c r="D7888" s="1">
        <v>46087</v>
      </c>
      <c r="E7888" t="s">
        <v>37</v>
      </c>
      <c r="F7888" t="s">
        <v>38</v>
      </c>
      <c r="G7888" t="s">
        <v>93</v>
      </c>
      <c r="H7888" t="s">
        <v>18</v>
      </c>
      <c r="I7888" t="s">
        <v>33</v>
      </c>
      <c r="J7888" t="s">
        <v>74</v>
      </c>
      <c r="K7888">
        <v>423</v>
      </c>
      <c r="L7888">
        <v>1</v>
      </c>
      <c r="M7888">
        <v>99.43</v>
      </c>
      <c r="N7888">
        <f t="shared" si="492"/>
        <v>2</v>
      </c>
      <c r="O7888">
        <f>5</f>
        <v>5</v>
      </c>
      <c r="P7888" t="str">
        <f t="shared" si="493"/>
        <v>Met</v>
      </c>
      <c r="Q7888">
        <f t="shared" si="494"/>
        <v>0.2364066193853428</v>
      </c>
      <c r="R7888">
        <f t="shared" si="495"/>
        <v>211.5</v>
      </c>
    </row>
    <row r="7889" spans="1:18" x14ac:dyDescent="0.3">
      <c r="A7889" t="s">
        <v>15488</v>
      </c>
      <c r="B7889" t="s">
        <v>15489</v>
      </c>
      <c r="C7889" s="1">
        <v>46127</v>
      </c>
      <c r="D7889" s="1">
        <v>46128</v>
      </c>
      <c r="E7889" t="s">
        <v>65</v>
      </c>
      <c r="F7889" t="s">
        <v>31</v>
      </c>
      <c r="G7889" t="s">
        <v>17</v>
      </c>
      <c r="H7889" t="s">
        <v>26</v>
      </c>
      <c r="I7889" t="s">
        <v>27</v>
      </c>
      <c r="J7889" t="s">
        <v>46</v>
      </c>
      <c r="K7889">
        <v>40</v>
      </c>
      <c r="L7889">
        <v>1</v>
      </c>
      <c r="M7889">
        <v>99.49</v>
      </c>
      <c r="N7889">
        <f t="shared" si="492"/>
        <v>1</v>
      </c>
      <c r="O7889">
        <f>5</f>
        <v>5</v>
      </c>
      <c r="P7889" t="str">
        <f t="shared" si="493"/>
        <v>Met</v>
      </c>
      <c r="Q7889">
        <f t="shared" si="494"/>
        <v>2.5</v>
      </c>
      <c r="R7889">
        <f t="shared" si="495"/>
        <v>40</v>
      </c>
    </row>
    <row r="7890" spans="1:18" x14ac:dyDescent="0.3">
      <c r="A7890" t="s">
        <v>15490</v>
      </c>
      <c r="B7890" t="s">
        <v>15491</v>
      </c>
      <c r="C7890" s="1">
        <v>46045</v>
      </c>
      <c r="D7890" s="1">
        <v>46055</v>
      </c>
      <c r="E7890" t="s">
        <v>23</v>
      </c>
      <c r="F7890" t="s">
        <v>45</v>
      </c>
      <c r="G7890" t="s">
        <v>41</v>
      </c>
      <c r="H7890" t="s">
        <v>18</v>
      </c>
      <c r="I7890" t="s">
        <v>33</v>
      </c>
      <c r="J7890" t="s">
        <v>34</v>
      </c>
      <c r="K7890">
        <v>196</v>
      </c>
      <c r="L7890">
        <v>1</v>
      </c>
      <c r="M7890">
        <v>98.63</v>
      </c>
      <c r="N7890">
        <f t="shared" si="492"/>
        <v>10</v>
      </c>
      <c r="O7890">
        <f>5</f>
        <v>5</v>
      </c>
      <c r="P7890" t="str">
        <f t="shared" si="493"/>
        <v>Breached</v>
      </c>
      <c r="Q7890">
        <f t="shared" si="494"/>
        <v>0.51020408163265307</v>
      </c>
      <c r="R7890">
        <f t="shared" si="495"/>
        <v>19.600000000000001</v>
      </c>
    </row>
    <row r="7891" spans="1:18" x14ac:dyDescent="0.3">
      <c r="A7891" t="s">
        <v>15492</v>
      </c>
      <c r="B7891" t="s">
        <v>15493</v>
      </c>
      <c r="C7891" s="1">
        <v>46036</v>
      </c>
      <c r="D7891" s="1">
        <v>46046</v>
      </c>
      <c r="E7891" t="s">
        <v>59</v>
      </c>
      <c r="F7891" t="s">
        <v>69</v>
      </c>
      <c r="G7891" t="s">
        <v>93</v>
      </c>
      <c r="H7891" t="s">
        <v>26</v>
      </c>
      <c r="I7891" t="s">
        <v>33</v>
      </c>
      <c r="J7891" t="s">
        <v>42</v>
      </c>
      <c r="K7891">
        <v>117</v>
      </c>
      <c r="L7891">
        <v>2</v>
      </c>
      <c r="M7891">
        <v>97.75</v>
      </c>
      <c r="N7891">
        <f t="shared" si="492"/>
        <v>10</v>
      </c>
      <c r="O7891">
        <f>5</f>
        <v>5</v>
      </c>
      <c r="P7891" t="str">
        <f t="shared" si="493"/>
        <v>Breached</v>
      </c>
      <c r="Q7891">
        <f t="shared" si="494"/>
        <v>1.7094017094017095</v>
      </c>
      <c r="R7891">
        <f t="shared" si="495"/>
        <v>11.7</v>
      </c>
    </row>
    <row r="7892" spans="1:18" x14ac:dyDescent="0.3">
      <c r="A7892" t="s">
        <v>15494</v>
      </c>
      <c r="B7892" t="s">
        <v>15495</v>
      </c>
      <c r="C7892" s="1">
        <v>46114</v>
      </c>
      <c r="D7892" s="1">
        <v>46119</v>
      </c>
      <c r="E7892" t="s">
        <v>37</v>
      </c>
      <c r="F7892" t="s">
        <v>69</v>
      </c>
      <c r="G7892" t="s">
        <v>93</v>
      </c>
      <c r="H7892" t="s">
        <v>56</v>
      </c>
      <c r="I7892" t="s">
        <v>27</v>
      </c>
      <c r="J7892" t="s">
        <v>42</v>
      </c>
      <c r="K7892">
        <v>114</v>
      </c>
      <c r="L7892">
        <v>3</v>
      </c>
      <c r="M7892">
        <v>97.43</v>
      </c>
      <c r="N7892">
        <f t="shared" si="492"/>
        <v>5</v>
      </c>
      <c r="O7892">
        <f>5</f>
        <v>5</v>
      </c>
      <c r="P7892" t="str">
        <f t="shared" si="493"/>
        <v>Met</v>
      </c>
      <c r="Q7892">
        <f t="shared" si="494"/>
        <v>2.6315789473684208</v>
      </c>
      <c r="R7892">
        <f t="shared" si="495"/>
        <v>22.8</v>
      </c>
    </row>
    <row r="7893" spans="1:18" x14ac:dyDescent="0.3">
      <c r="A7893" t="s">
        <v>15496</v>
      </c>
      <c r="B7893" t="s">
        <v>15497</v>
      </c>
      <c r="C7893" s="1">
        <v>46026</v>
      </c>
      <c r="D7893" s="1">
        <v>46030</v>
      </c>
      <c r="E7893" t="s">
        <v>37</v>
      </c>
      <c r="F7893" t="s">
        <v>38</v>
      </c>
      <c r="G7893" t="s">
        <v>60</v>
      </c>
      <c r="H7893" t="s">
        <v>56</v>
      </c>
      <c r="I7893" t="s">
        <v>27</v>
      </c>
      <c r="J7893" t="s">
        <v>66</v>
      </c>
      <c r="K7893">
        <v>150</v>
      </c>
      <c r="L7893">
        <v>5</v>
      </c>
      <c r="M7893">
        <v>93.08</v>
      </c>
      <c r="N7893">
        <f t="shared" si="492"/>
        <v>4</v>
      </c>
      <c r="O7893">
        <f>5</f>
        <v>5</v>
      </c>
      <c r="P7893" t="str">
        <f t="shared" si="493"/>
        <v>Met</v>
      </c>
      <c r="Q7893">
        <f t="shared" si="494"/>
        <v>3.3333333333333335</v>
      </c>
      <c r="R7893">
        <f t="shared" si="495"/>
        <v>37.5</v>
      </c>
    </row>
    <row r="7894" spans="1:18" x14ac:dyDescent="0.3">
      <c r="A7894" t="s">
        <v>15498</v>
      </c>
      <c r="B7894" t="s">
        <v>15499</v>
      </c>
      <c r="C7894" s="1">
        <v>46119</v>
      </c>
      <c r="D7894" s="1">
        <v>46128</v>
      </c>
      <c r="E7894" t="s">
        <v>15</v>
      </c>
      <c r="F7894" t="s">
        <v>24</v>
      </c>
      <c r="G7894" t="s">
        <v>49</v>
      </c>
      <c r="H7894" t="s">
        <v>56</v>
      </c>
      <c r="I7894" t="s">
        <v>19</v>
      </c>
      <c r="J7894" t="s">
        <v>46</v>
      </c>
      <c r="K7894">
        <v>433</v>
      </c>
      <c r="L7894">
        <v>3</v>
      </c>
      <c r="M7894">
        <v>96.64</v>
      </c>
      <c r="N7894">
        <f t="shared" si="492"/>
        <v>9</v>
      </c>
      <c r="O7894">
        <f>5</f>
        <v>5</v>
      </c>
      <c r="P7894" t="str">
        <f t="shared" si="493"/>
        <v>Breached</v>
      </c>
      <c r="Q7894">
        <f t="shared" si="494"/>
        <v>0.69284064665127021</v>
      </c>
      <c r="R7894">
        <f t="shared" si="495"/>
        <v>48.111111111111114</v>
      </c>
    </row>
    <row r="7895" spans="1:18" x14ac:dyDescent="0.3">
      <c r="A7895" t="s">
        <v>15500</v>
      </c>
      <c r="B7895" t="s">
        <v>15501</v>
      </c>
      <c r="C7895" s="1">
        <v>46130</v>
      </c>
      <c r="D7895" s="1">
        <v>46137</v>
      </c>
      <c r="E7895" t="s">
        <v>15</v>
      </c>
      <c r="F7895" t="s">
        <v>24</v>
      </c>
      <c r="G7895" t="s">
        <v>60</v>
      </c>
      <c r="H7895" t="s">
        <v>26</v>
      </c>
      <c r="I7895" t="s">
        <v>27</v>
      </c>
      <c r="J7895" t="s">
        <v>66</v>
      </c>
      <c r="K7895">
        <v>190</v>
      </c>
      <c r="L7895">
        <v>1</v>
      </c>
      <c r="M7895">
        <v>98.7</v>
      </c>
      <c r="N7895">
        <f t="shared" si="492"/>
        <v>7</v>
      </c>
      <c r="O7895">
        <f>5</f>
        <v>5</v>
      </c>
      <c r="P7895" t="str">
        <f t="shared" si="493"/>
        <v>Breached</v>
      </c>
      <c r="Q7895">
        <f t="shared" si="494"/>
        <v>0.52631578947368418</v>
      </c>
      <c r="R7895">
        <f t="shared" si="495"/>
        <v>27.142857142857142</v>
      </c>
    </row>
    <row r="7896" spans="1:18" x14ac:dyDescent="0.3">
      <c r="A7896" t="s">
        <v>15502</v>
      </c>
      <c r="B7896" t="s">
        <v>15503</v>
      </c>
      <c r="C7896" s="1">
        <v>46090</v>
      </c>
      <c r="D7896" s="1">
        <v>46100</v>
      </c>
      <c r="E7896" t="s">
        <v>37</v>
      </c>
      <c r="F7896" t="s">
        <v>24</v>
      </c>
      <c r="G7896" t="s">
        <v>17</v>
      </c>
      <c r="H7896" t="s">
        <v>18</v>
      </c>
      <c r="I7896" t="s">
        <v>33</v>
      </c>
      <c r="J7896" t="s">
        <v>66</v>
      </c>
      <c r="K7896">
        <v>208</v>
      </c>
      <c r="L7896">
        <v>4</v>
      </c>
      <c r="M7896">
        <v>95.23</v>
      </c>
      <c r="N7896">
        <f t="shared" si="492"/>
        <v>10</v>
      </c>
      <c r="O7896">
        <f>5</f>
        <v>5</v>
      </c>
      <c r="P7896" t="str">
        <f t="shared" si="493"/>
        <v>Breached</v>
      </c>
      <c r="Q7896">
        <f t="shared" si="494"/>
        <v>1.9230769230769231</v>
      </c>
      <c r="R7896">
        <f t="shared" si="495"/>
        <v>20.8</v>
      </c>
    </row>
    <row r="7897" spans="1:18" x14ac:dyDescent="0.3">
      <c r="A7897" t="s">
        <v>15504</v>
      </c>
      <c r="B7897" t="s">
        <v>15505</v>
      </c>
      <c r="C7897" s="1">
        <v>46109</v>
      </c>
      <c r="D7897" s="1">
        <v>46113</v>
      </c>
      <c r="E7897" t="s">
        <v>37</v>
      </c>
      <c r="F7897" t="s">
        <v>24</v>
      </c>
      <c r="G7897" t="s">
        <v>52</v>
      </c>
      <c r="H7897" t="s">
        <v>56</v>
      </c>
      <c r="I7897" t="s">
        <v>19</v>
      </c>
      <c r="J7897" t="s">
        <v>42</v>
      </c>
      <c r="K7897">
        <v>442</v>
      </c>
      <c r="L7897">
        <v>5</v>
      </c>
      <c r="M7897">
        <v>93.28</v>
      </c>
      <c r="N7897">
        <f t="shared" si="492"/>
        <v>4</v>
      </c>
      <c r="O7897">
        <f>5</f>
        <v>5</v>
      </c>
      <c r="P7897" t="str">
        <f t="shared" si="493"/>
        <v>Met</v>
      </c>
      <c r="Q7897">
        <f t="shared" si="494"/>
        <v>1.1312217194570136</v>
      </c>
      <c r="R7897">
        <f t="shared" si="495"/>
        <v>110.5</v>
      </c>
    </row>
    <row r="7898" spans="1:18" x14ac:dyDescent="0.3">
      <c r="A7898" t="s">
        <v>15506</v>
      </c>
      <c r="B7898" t="s">
        <v>15507</v>
      </c>
      <c r="C7898" s="1">
        <v>46199</v>
      </c>
      <c r="D7898" s="1">
        <v>46205</v>
      </c>
      <c r="E7898" t="s">
        <v>59</v>
      </c>
      <c r="F7898" t="s">
        <v>45</v>
      </c>
      <c r="G7898" t="s">
        <v>32</v>
      </c>
      <c r="H7898" t="s">
        <v>56</v>
      </c>
      <c r="I7898" t="s">
        <v>19</v>
      </c>
      <c r="J7898" t="s">
        <v>74</v>
      </c>
      <c r="K7898">
        <v>194</v>
      </c>
      <c r="L7898">
        <v>3</v>
      </c>
      <c r="M7898">
        <v>96.57</v>
      </c>
      <c r="N7898">
        <f t="shared" si="492"/>
        <v>6</v>
      </c>
      <c r="O7898">
        <f>5</f>
        <v>5</v>
      </c>
      <c r="P7898" t="str">
        <f t="shared" si="493"/>
        <v>Breached</v>
      </c>
      <c r="Q7898">
        <f t="shared" si="494"/>
        <v>1.5463917525773196</v>
      </c>
      <c r="R7898">
        <f t="shared" si="495"/>
        <v>32.333333333333336</v>
      </c>
    </row>
    <row r="7899" spans="1:18" x14ac:dyDescent="0.3">
      <c r="A7899" t="s">
        <v>15508</v>
      </c>
      <c r="B7899" t="s">
        <v>15509</v>
      </c>
      <c r="C7899" s="1">
        <v>46078</v>
      </c>
      <c r="D7899" s="1">
        <v>46083</v>
      </c>
      <c r="E7899" t="s">
        <v>15</v>
      </c>
      <c r="F7899" t="s">
        <v>16</v>
      </c>
      <c r="G7899" t="s">
        <v>41</v>
      </c>
      <c r="H7899" t="s">
        <v>18</v>
      </c>
      <c r="I7899" t="s">
        <v>19</v>
      </c>
      <c r="J7899" t="s">
        <v>74</v>
      </c>
      <c r="K7899">
        <v>22</v>
      </c>
      <c r="L7899">
        <v>5</v>
      </c>
      <c r="M7899">
        <v>92.51</v>
      </c>
      <c r="N7899">
        <f t="shared" si="492"/>
        <v>5</v>
      </c>
      <c r="O7899">
        <f>5</f>
        <v>5</v>
      </c>
      <c r="P7899" t="str">
        <f t="shared" si="493"/>
        <v>Met</v>
      </c>
      <c r="Q7899">
        <f t="shared" si="494"/>
        <v>22.727272727272727</v>
      </c>
      <c r="R7899">
        <f t="shared" si="495"/>
        <v>4.4000000000000004</v>
      </c>
    </row>
    <row r="7900" spans="1:18" x14ac:dyDescent="0.3">
      <c r="A7900" t="s">
        <v>15510</v>
      </c>
      <c r="B7900" t="s">
        <v>15511</v>
      </c>
      <c r="C7900" s="1">
        <v>46193</v>
      </c>
      <c r="D7900" s="1">
        <v>46199</v>
      </c>
      <c r="E7900" t="s">
        <v>15</v>
      </c>
      <c r="F7900" t="s">
        <v>69</v>
      </c>
      <c r="G7900" t="s">
        <v>52</v>
      </c>
      <c r="H7900" t="s">
        <v>18</v>
      </c>
      <c r="I7900" t="s">
        <v>19</v>
      </c>
      <c r="J7900" t="s">
        <v>66</v>
      </c>
      <c r="K7900">
        <v>442</v>
      </c>
      <c r="L7900">
        <v>5</v>
      </c>
      <c r="M7900">
        <v>93.06</v>
      </c>
      <c r="N7900">
        <f t="shared" si="492"/>
        <v>6</v>
      </c>
      <c r="O7900">
        <f>5</f>
        <v>5</v>
      </c>
      <c r="P7900" t="str">
        <f t="shared" si="493"/>
        <v>Breached</v>
      </c>
      <c r="Q7900">
        <f t="shared" si="494"/>
        <v>1.1312217194570136</v>
      </c>
      <c r="R7900">
        <f t="shared" si="495"/>
        <v>73.666666666666671</v>
      </c>
    </row>
    <row r="7901" spans="1:18" x14ac:dyDescent="0.3">
      <c r="A7901" t="s">
        <v>15512</v>
      </c>
      <c r="B7901" t="s">
        <v>15513</v>
      </c>
      <c r="C7901" s="1">
        <v>46099</v>
      </c>
      <c r="D7901" s="1">
        <v>46100</v>
      </c>
      <c r="E7901" t="s">
        <v>23</v>
      </c>
      <c r="F7901" t="s">
        <v>16</v>
      </c>
      <c r="G7901" t="s">
        <v>52</v>
      </c>
      <c r="H7901" t="s">
        <v>26</v>
      </c>
      <c r="I7901" t="s">
        <v>19</v>
      </c>
      <c r="J7901" t="s">
        <v>42</v>
      </c>
      <c r="K7901">
        <v>179</v>
      </c>
      <c r="L7901">
        <v>4</v>
      </c>
      <c r="M7901">
        <v>94.62</v>
      </c>
      <c r="N7901">
        <f t="shared" si="492"/>
        <v>1</v>
      </c>
      <c r="O7901">
        <f>5</f>
        <v>5</v>
      </c>
      <c r="P7901" t="str">
        <f t="shared" si="493"/>
        <v>Met</v>
      </c>
      <c r="Q7901">
        <f t="shared" si="494"/>
        <v>2.2346368715083798</v>
      </c>
      <c r="R7901">
        <f t="shared" si="495"/>
        <v>179</v>
      </c>
    </row>
    <row r="7902" spans="1:18" x14ac:dyDescent="0.3">
      <c r="A7902" t="s">
        <v>15514</v>
      </c>
      <c r="B7902" t="s">
        <v>15515</v>
      </c>
      <c r="C7902" s="1">
        <v>46110</v>
      </c>
      <c r="D7902" s="1">
        <v>46117</v>
      </c>
      <c r="E7902" t="s">
        <v>59</v>
      </c>
      <c r="F7902" t="s">
        <v>45</v>
      </c>
      <c r="G7902" t="s">
        <v>25</v>
      </c>
      <c r="H7902" t="s">
        <v>26</v>
      </c>
      <c r="I7902" t="s">
        <v>33</v>
      </c>
      <c r="J7902" t="s">
        <v>34</v>
      </c>
      <c r="K7902">
        <v>236</v>
      </c>
      <c r="L7902">
        <v>1</v>
      </c>
      <c r="M7902">
        <v>98.59</v>
      </c>
      <c r="N7902">
        <f t="shared" si="492"/>
        <v>7</v>
      </c>
      <c r="O7902">
        <f>5</f>
        <v>5</v>
      </c>
      <c r="P7902" t="str">
        <f t="shared" si="493"/>
        <v>Breached</v>
      </c>
      <c r="Q7902">
        <f t="shared" si="494"/>
        <v>0.42372881355932202</v>
      </c>
      <c r="R7902">
        <f t="shared" si="495"/>
        <v>33.714285714285715</v>
      </c>
    </row>
    <row r="7903" spans="1:18" x14ac:dyDescent="0.3">
      <c r="A7903" t="s">
        <v>15516</v>
      </c>
      <c r="B7903" t="s">
        <v>15517</v>
      </c>
      <c r="C7903" s="1">
        <v>46197</v>
      </c>
      <c r="D7903" s="1">
        <v>46203</v>
      </c>
      <c r="E7903" t="s">
        <v>65</v>
      </c>
      <c r="F7903" t="s">
        <v>69</v>
      </c>
      <c r="G7903" t="s">
        <v>17</v>
      </c>
      <c r="H7903" t="s">
        <v>18</v>
      </c>
      <c r="I7903" t="s">
        <v>19</v>
      </c>
      <c r="J7903" t="s">
        <v>42</v>
      </c>
      <c r="K7903">
        <v>200</v>
      </c>
      <c r="L7903">
        <v>5</v>
      </c>
      <c r="M7903">
        <v>94.62</v>
      </c>
      <c r="N7903">
        <f t="shared" si="492"/>
        <v>6</v>
      </c>
      <c r="O7903">
        <f>5</f>
        <v>5</v>
      </c>
      <c r="P7903" t="str">
        <f t="shared" si="493"/>
        <v>Breached</v>
      </c>
      <c r="Q7903">
        <f t="shared" si="494"/>
        <v>2.5</v>
      </c>
      <c r="R7903">
        <f t="shared" si="495"/>
        <v>33.333333333333336</v>
      </c>
    </row>
    <row r="7904" spans="1:18" x14ac:dyDescent="0.3">
      <c r="A7904" t="s">
        <v>15518</v>
      </c>
      <c r="B7904" t="s">
        <v>15519</v>
      </c>
      <c r="C7904" s="1">
        <v>46049</v>
      </c>
      <c r="D7904" s="1">
        <v>46056</v>
      </c>
      <c r="E7904" t="s">
        <v>59</v>
      </c>
      <c r="F7904" t="s">
        <v>38</v>
      </c>
      <c r="G7904" t="s">
        <v>52</v>
      </c>
      <c r="H7904" t="s">
        <v>56</v>
      </c>
      <c r="I7904" t="s">
        <v>33</v>
      </c>
      <c r="J7904" t="s">
        <v>42</v>
      </c>
      <c r="K7904">
        <v>123</v>
      </c>
      <c r="L7904">
        <v>4</v>
      </c>
      <c r="M7904">
        <v>96.51</v>
      </c>
      <c r="N7904">
        <f t="shared" si="492"/>
        <v>7</v>
      </c>
      <c r="O7904">
        <f>5</f>
        <v>5</v>
      </c>
      <c r="P7904" t="str">
        <f t="shared" si="493"/>
        <v>Breached</v>
      </c>
      <c r="Q7904">
        <f t="shared" si="494"/>
        <v>3.2520325203252036</v>
      </c>
      <c r="R7904">
        <f t="shared" si="495"/>
        <v>17.571428571428573</v>
      </c>
    </row>
    <row r="7905" spans="1:18" x14ac:dyDescent="0.3">
      <c r="A7905" t="s">
        <v>15520</v>
      </c>
      <c r="B7905" t="s">
        <v>15521</v>
      </c>
      <c r="C7905" s="1">
        <v>46137</v>
      </c>
      <c r="D7905" s="1">
        <v>46143</v>
      </c>
      <c r="E7905" t="s">
        <v>23</v>
      </c>
      <c r="F7905" t="s">
        <v>31</v>
      </c>
      <c r="G7905" t="s">
        <v>52</v>
      </c>
      <c r="H7905" t="s">
        <v>26</v>
      </c>
      <c r="I7905" t="s">
        <v>19</v>
      </c>
      <c r="J7905" t="s">
        <v>28</v>
      </c>
      <c r="K7905">
        <v>493</v>
      </c>
      <c r="L7905">
        <v>3</v>
      </c>
      <c r="M7905">
        <v>95.8</v>
      </c>
      <c r="N7905">
        <f t="shared" si="492"/>
        <v>6</v>
      </c>
      <c r="O7905">
        <f>5</f>
        <v>5</v>
      </c>
      <c r="P7905" t="str">
        <f t="shared" si="493"/>
        <v>Breached</v>
      </c>
      <c r="Q7905">
        <f t="shared" si="494"/>
        <v>0.6085192697768762</v>
      </c>
      <c r="R7905">
        <f t="shared" si="495"/>
        <v>82.166666666666671</v>
      </c>
    </row>
    <row r="7906" spans="1:18" x14ac:dyDescent="0.3">
      <c r="A7906" t="s">
        <v>15522</v>
      </c>
      <c r="B7906" t="s">
        <v>15523</v>
      </c>
      <c r="C7906" s="1">
        <v>46086</v>
      </c>
      <c r="D7906" s="1">
        <v>46089</v>
      </c>
      <c r="E7906" t="s">
        <v>23</v>
      </c>
      <c r="F7906" t="s">
        <v>24</v>
      </c>
      <c r="G7906" t="s">
        <v>60</v>
      </c>
      <c r="H7906" t="s">
        <v>56</v>
      </c>
      <c r="I7906" t="s">
        <v>27</v>
      </c>
      <c r="J7906" t="s">
        <v>66</v>
      </c>
      <c r="K7906">
        <v>471</v>
      </c>
      <c r="L7906">
        <v>0</v>
      </c>
      <c r="M7906">
        <v>100</v>
      </c>
      <c r="N7906">
        <f t="shared" si="492"/>
        <v>3</v>
      </c>
      <c r="O7906">
        <f>5</f>
        <v>5</v>
      </c>
      <c r="P7906" t="str">
        <f t="shared" si="493"/>
        <v>Met</v>
      </c>
      <c r="Q7906">
        <f t="shared" si="494"/>
        <v>0</v>
      </c>
      <c r="R7906">
        <f t="shared" si="495"/>
        <v>157</v>
      </c>
    </row>
    <row r="7907" spans="1:18" x14ac:dyDescent="0.3">
      <c r="A7907" t="s">
        <v>15524</v>
      </c>
      <c r="B7907" t="s">
        <v>15525</v>
      </c>
      <c r="C7907" s="1">
        <v>46168</v>
      </c>
      <c r="D7907" s="1">
        <v>46173</v>
      </c>
      <c r="E7907" t="s">
        <v>65</v>
      </c>
      <c r="F7907" t="s">
        <v>69</v>
      </c>
      <c r="G7907" t="s">
        <v>49</v>
      </c>
      <c r="H7907" t="s">
        <v>18</v>
      </c>
      <c r="I7907" t="s">
        <v>19</v>
      </c>
      <c r="J7907" t="s">
        <v>20</v>
      </c>
      <c r="K7907">
        <v>28</v>
      </c>
      <c r="L7907">
        <v>1</v>
      </c>
      <c r="M7907">
        <v>98.88</v>
      </c>
      <c r="N7907">
        <f t="shared" si="492"/>
        <v>5</v>
      </c>
      <c r="O7907">
        <f>5</f>
        <v>5</v>
      </c>
      <c r="P7907" t="str">
        <f t="shared" si="493"/>
        <v>Met</v>
      </c>
      <c r="Q7907">
        <f t="shared" si="494"/>
        <v>3.5714285714285712</v>
      </c>
      <c r="R7907">
        <f t="shared" si="495"/>
        <v>5.6</v>
      </c>
    </row>
    <row r="7908" spans="1:18" x14ac:dyDescent="0.3">
      <c r="A7908" t="s">
        <v>15526</v>
      </c>
      <c r="B7908" t="s">
        <v>15527</v>
      </c>
      <c r="C7908" s="1">
        <v>46098</v>
      </c>
      <c r="D7908" s="1">
        <v>46108</v>
      </c>
      <c r="E7908" t="s">
        <v>15</v>
      </c>
      <c r="F7908" t="s">
        <v>69</v>
      </c>
      <c r="G7908" t="s">
        <v>52</v>
      </c>
      <c r="H7908" t="s">
        <v>18</v>
      </c>
      <c r="I7908" t="s">
        <v>27</v>
      </c>
      <c r="J7908" t="s">
        <v>53</v>
      </c>
      <c r="K7908">
        <v>464</v>
      </c>
      <c r="L7908">
        <v>1</v>
      </c>
      <c r="M7908">
        <v>99.23</v>
      </c>
      <c r="N7908">
        <f t="shared" si="492"/>
        <v>10</v>
      </c>
      <c r="O7908">
        <f>5</f>
        <v>5</v>
      </c>
      <c r="P7908" t="str">
        <f t="shared" si="493"/>
        <v>Breached</v>
      </c>
      <c r="Q7908">
        <f t="shared" si="494"/>
        <v>0.21551724137931033</v>
      </c>
      <c r="R7908">
        <f t="shared" si="495"/>
        <v>46.4</v>
      </c>
    </row>
    <row r="7909" spans="1:18" x14ac:dyDescent="0.3">
      <c r="A7909" t="s">
        <v>15528</v>
      </c>
      <c r="B7909" t="s">
        <v>15529</v>
      </c>
      <c r="C7909" s="1">
        <v>46043</v>
      </c>
      <c r="D7909" s="1">
        <v>46044</v>
      </c>
      <c r="E7909" t="s">
        <v>59</v>
      </c>
      <c r="F7909" t="s">
        <v>24</v>
      </c>
      <c r="G7909" t="s">
        <v>25</v>
      </c>
      <c r="H7909" t="s">
        <v>56</v>
      </c>
      <c r="I7909" t="s">
        <v>19</v>
      </c>
      <c r="J7909" t="s">
        <v>46</v>
      </c>
      <c r="K7909">
        <v>135</v>
      </c>
      <c r="L7909">
        <v>2</v>
      </c>
      <c r="M7909">
        <v>98.87</v>
      </c>
      <c r="N7909">
        <f t="shared" si="492"/>
        <v>1</v>
      </c>
      <c r="O7909">
        <f>5</f>
        <v>5</v>
      </c>
      <c r="P7909" t="str">
        <f t="shared" si="493"/>
        <v>Met</v>
      </c>
      <c r="Q7909">
        <f t="shared" si="494"/>
        <v>1.4814814814814816</v>
      </c>
      <c r="R7909">
        <f t="shared" si="495"/>
        <v>135</v>
      </c>
    </row>
    <row r="7910" spans="1:18" x14ac:dyDescent="0.3">
      <c r="A7910" t="s">
        <v>15530</v>
      </c>
      <c r="B7910" t="s">
        <v>15531</v>
      </c>
      <c r="C7910" s="1">
        <v>46182</v>
      </c>
      <c r="D7910" s="1">
        <v>46191</v>
      </c>
      <c r="E7910" t="s">
        <v>37</v>
      </c>
      <c r="F7910" t="s">
        <v>69</v>
      </c>
      <c r="G7910" t="s">
        <v>60</v>
      </c>
      <c r="H7910" t="s">
        <v>26</v>
      </c>
      <c r="I7910" t="s">
        <v>33</v>
      </c>
      <c r="J7910" t="s">
        <v>53</v>
      </c>
      <c r="K7910">
        <v>322</v>
      </c>
      <c r="L7910">
        <v>1</v>
      </c>
      <c r="M7910">
        <v>98.72</v>
      </c>
      <c r="N7910">
        <f t="shared" si="492"/>
        <v>9</v>
      </c>
      <c r="O7910">
        <f>5</f>
        <v>5</v>
      </c>
      <c r="P7910" t="str">
        <f t="shared" si="493"/>
        <v>Breached</v>
      </c>
      <c r="Q7910">
        <f t="shared" si="494"/>
        <v>0.3105590062111801</v>
      </c>
      <c r="R7910">
        <f t="shared" si="495"/>
        <v>35.777777777777779</v>
      </c>
    </row>
    <row r="7911" spans="1:18" x14ac:dyDescent="0.3">
      <c r="A7911" t="s">
        <v>15532</v>
      </c>
      <c r="B7911" t="s">
        <v>15533</v>
      </c>
      <c r="C7911" s="1">
        <v>46025</v>
      </c>
      <c r="D7911" s="1">
        <v>46034</v>
      </c>
      <c r="E7911" t="s">
        <v>65</v>
      </c>
      <c r="F7911" t="s">
        <v>31</v>
      </c>
      <c r="G7911" t="s">
        <v>25</v>
      </c>
      <c r="H7911" t="s">
        <v>26</v>
      </c>
      <c r="I7911" t="s">
        <v>27</v>
      </c>
      <c r="J7911" t="s">
        <v>66</v>
      </c>
      <c r="K7911">
        <v>93</v>
      </c>
      <c r="L7911">
        <v>3</v>
      </c>
      <c r="M7911">
        <v>96.92</v>
      </c>
      <c r="N7911">
        <f t="shared" si="492"/>
        <v>9</v>
      </c>
      <c r="O7911">
        <f>5</f>
        <v>5</v>
      </c>
      <c r="P7911" t="str">
        <f t="shared" si="493"/>
        <v>Breached</v>
      </c>
      <c r="Q7911">
        <f t="shared" si="494"/>
        <v>3.225806451612903</v>
      </c>
      <c r="R7911">
        <f t="shared" si="495"/>
        <v>10.333333333333334</v>
      </c>
    </row>
    <row r="7912" spans="1:18" x14ac:dyDescent="0.3">
      <c r="A7912" t="s">
        <v>15534</v>
      </c>
      <c r="B7912" t="s">
        <v>15535</v>
      </c>
      <c r="C7912" s="1">
        <v>46146</v>
      </c>
      <c r="D7912" s="1">
        <v>46152</v>
      </c>
      <c r="E7912" t="s">
        <v>37</v>
      </c>
      <c r="F7912" t="s">
        <v>31</v>
      </c>
      <c r="G7912" t="s">
        <v>93</v>
      </c>
      <c r="H7912" t="s">
        <v>56</v>
      </c>
      <c r="I7912" t="s">
        <v>19</v>
      </c>
      <c r="J7912" t="s">
        <v>42</v>
      </c>
      <c r="K7912">
        <v>414</v>
      </c>
      <c r="L7912">
        <v>2</v>
      </c>
      <c r="M7912">
        <v>98.18</v>
      </c>
      <c r="N7912">
        <f t="shared" si="492"/>
        <v>6</v>
      </c>
      <c r="O7912">
        <f>5</f>
        <v>5</v>
      </c>
      <c r="P7912" t="str">
        <f t="shared" si="493"/>
        <v>Breached</v>
      </c>
      <c r="Q7912">
        <f t="shared" si="494"/>
        <v>0.48309178743961351</v>
      </c>
      <c r="R7912">
        <f t="shared" si="495"/>
        <v>69</v>
      </c>
    </row>
    <row r="7913" spans="1:18" x14ac:dyDescent="0.3">
      <c r="A7913" t="s">
        <v>15536</v>
      </c>
      <c r="B7913" t="s">
        <v>15537</v>
      </c>
      <c r="C7913" s="1">
        <v>46056</v>
      </c>
      <c r="D7913" s="1">
        <v>46063</v>
      </c>
      <c r="E7913" t="s">
        <v>37</v>
      </c>
      <c r="F7913" t="s">
        <v>16</v>
      </c>
      <c r="G7913" t="s">
        <v>25</v>
      </c>
      <c r="H7913" t="s">
        <v>26</v>
      </c>
      <c r="I7913" t="s">
        <v>33</v>
      </c>
      <c r="J7913" t="s">
        <v>46</v>
      </c>
      <c r="K7913">
        <v>20</v>
      </c>
      <c r="L7913">
        <v>4</v>
      </c>
      <c r="M7913">
        <v>97.33</v>
      </c>
      <c r="N7913">
        <f t="shared" si="492"/>
        <v>7</v>
      </c>
      <c r="O7913">
        <f>5</f>
        <v>5</v>
      </c>
      <c r="P7913" t="str">
        <f t="shared" si="493"/>
        <v>Breached</v>
      </c>
      <c r="Q7913">
        <f t="shared" si="494"/>
        <v>20</v>
      </c>
      <c r="R7913">
        <f t="shared" si="495"/>
        <v>2.8571428571428572</v>
      </c>
    </row>
    <row r="7914" spans="1:18" x14ac:dyDescent="0.3">
      <c r="A7914" t="s">
        <v>15538</v>
      </c>
      <c r="B7914" t="s">
        <v>15539</v>
      </c>
      <c r="C7914" s="1">
        <v>46052</v>
      </c>
      <c r="D7914" s="1">
        <v>46059</v>
      </c>
      <c r="E7914" t="s">
        <v>37</v>
      </c>
      <c r="F7914" t="s">
        <v>69</v>
      </c>
      <c r="G7914" t="s">
        <v>41</v>
      </c>
      <c r="H7914" t="s">
        <v>26</v>
      </c>
      <c r="I7914" t="s">
        <v>19</v>
      </c>
      <c r="J7914" t="s">
        <v>53</v>
      </c>
      <c r="K7914">
        <v>318</v>
      </c>
      <c r="L7914">
        <v>3</v>
      </c>
      <c r="M7914">
        <v>96.56</v>
      </c>
      <c r="N7914">
        <f t="shared" si="492"/>
        <v>7</v>
      </c>
      <c r="O7914">
        <f>5</f>
        <v>5</v>
      </c>
      <c r="P7914" t="str">
        <f t="shared" si="493"/>
        <v>Breached</v>
      </c>
      <c r="Q7914">
        <f t="shared" si="494"/>
        <v>0.94339622641509435</v>
      </c>
      <c r="R7914">
        <f t="shared" si="495"/>
        <v>45.428571428571431</v>
      </c>
    </row>
    <row r="7915" spans="1:18" x14ac:dyDescent="0.3">
      <c r="A7915" t="s">
        <v>15540</v>
      </c>
      <c r="B7915" t="s">
        <v>15541</v>
      </c>
      <c r="C7915" s="1">
        <v>46165</v>
      </c>
      <c r="D7915" s="1">
        <v>46170</v>
      </c>
      <c r="E7915" t="s">
        <v>37</v>
      </c>
      <c r="F7915" t="s">
        <v>24</v>
      </c>
      <c r="G7915" t="s">
        <v>32</v>
      </c>
      <c r="H7915" t="s">
        <v>26</v>
      </c>
      <c r="I7915" t="s">
        <v>33</v>
      </c>
      <c r="J7915" t="s">
        <v>34</v>
      </c>
      <c r="K7915">
        <v>79</v>
      </c>
      <c r="L7915">
        <v>0</v>
      </c>
      <c r="M7915">
        <v>100</v>
      </c>
      <c r="N7915">
        <f t="shared" si="492"/>
        <v>5</v>
      </c>
      <c r="O7915">
        <f>5</f>
        <v>5</v>
      </c>
      <c r="P7915" t="str">
        <f t="shared" si="493"/>
        <v>Met</v>
      </c>
      <c r="Q7915">
        <f t="shared" si="494"/>
        <v>0</v>
      </c>
      <c r="R7915">
        <f t="shared" si="495"/>
        <v>15.8</v>
      </c>
    </row>
    <row r="7916" spans="1:18" x14ac:dyDescent="0.3">
      <c r="A7916" t="s">
        <v>15542</v>
      </c>
      <c r="B7916" t="s">
        <v>15543</v>
      </c>
      <c r="C7916" s="1">
        <v>46061</v>
      </c>
      <c r="D7916" s="1">
        <v>46071</v>
      </c>
      <c r="E7916" t="s">
        <v>23</v>
      </c>
      <c r="F7916" t="s">
        <v>38</v>
      </c>
      <c r="G7916" t="s">
        <v>93</v>
      </c>
      <c r="H7916" t="s">
        <v>18</v>
      </c>
      <c r="I7916" t="s">
        <v>33</v>
      </c>
      <c r="J7916" t="s">
        <v>46</v>
      </c>
      <c r="K7916">
        <v>423</v>
      </c>
      <c r="L7916">
        <v>2</v>
      </c>
      <c r="M7916">
        <v>98.08</v>
      </c>
      <c r="N7916">
        <f t="shared" si="492"/>
        <v>10</v>
      </c>
      <c r="O7916">
        <f>5</f>
        <v>5</v>
      </c>
      <c r="P7916" t="str">
        <f t="shared" si="493"/>
        <v>Breached</v>
      </c>
      <c r="Q7916">
        <f t="shared" si="494"/>
        <v>0.4728132387706856</v>
      </c>
      <c r="R7916">
        <f t="shared" si="495"/>
        <v>42.3</v>
      </c>
    </row>
    <row r="7917" spans="1:18" x14ac:dyDescent="0.3">
      <c r="A7917" t="s">
        <v>15544</v>
      </c>
      <c r="B7917" t="s">
        <v>15545</v>
      </c>
      <c r="C7917" s="1">
        <v>46104</v>
      </c>
      <c r="D7917" s="1">
        <v>46108</v>
      </c>
      <c r="E7917" t="s">
        <v>23</v>
      </c>
      <c r="F7917" t="s">
        <v>31</v>
      </c>
      <c r="G7917" t="s">
        <v>49</v>
      </c>
      <c r="H7917" t="s">
        <v>18</v>
      </c>
      <c r="I7917" t="s">
        <v>27</v>
      </c>
      <c r="J7917" t="s">
        <v>46</v>
      </c>
      <c r="K7917">
        <v>318</v>
      </c>
      <c r="L7917">
        <v>1</v>
      </c>
      <c r="M7917">
        <v>99.31</v>
      </c>
      <c r="N7917">
        <f t="shared" si="492"/>
        <v>4</v>
      </c>
      <c r="O7917">
        <f>5</f>
        <v>5</v>
      </c>
      <c r="P7917" t="str">
        <f t="shared" si="493"/>
        <v>Met</v>
      </c>
      <c r="Q7917">
        <f t="shared" si="494"/>
        <v>0.31446540880503149</v>
      </c>
      <c r="R7917">
        <f t="shared" si="495"/>
        <v>79.5</v>
      </c>
    </row>
    <row r="7918" spans="1:18" x14ac:dyDescent="0.3">
      <c r="A7918" t="s">
        <v>15546</v>
      </c>
      <c r="B7918" t="s">
        <v>15547</v>
      </c>
      <c r="C7918" s="1">
        <v>46071</v>
      </c>
      <c r="D7918" s="1">
        <v>46079</v>
      </c>
      <c r="E7918" t="s">
        <v>15</v>
      </c>
      <c r="F7918" t="s">
        <v>31</v>
      </c>
      <c r="G7918" t="s">
        <v>49</v>
      </c>
      <c r="H7918" t="s">
        <v>56</v>
      </c>
      <c r="I7918" t="s">
        <v>33</v>
      </c>
      <c r="J7918" t="s">
        <v>34</v>
      </c>
      <c r="K7918">
        <v>132</v>
      </c>
      <c r="L7918">
        <v>1</v>
      </c>
      <c r="M7918">
        <v>99.48</v>
      </c>
      <c r="N7918">
        <f t="shared" si="492"/>
        <v>8</v>
      </c>
      <c r="O7918">
        <f>5</f>
        <v>5</v>
      </c>
      <c r="P7918" t="str">
        <f t="shared" si="493"/>
        <v>Breached</v>
      </c>
      <c r="Q7918">
        <f t="shared" si="494"/>
        <v>0.75757575757575757</v>
      </c>
      <c r="R7918">
        <f t="shared" si="495"/>
        <v>16.5</v>
      </c>
    </row>
    <row r="7919" spans="1:18" x14ac:dyDescent="0.3">
      <c r="A7919" t="s">
        <v>15548</v>
      </c>
      <c r="B7919" t="s">
        <v>15549</v>
      </c>
      <c r="C7919" s="1">
        <v>46028</v>
      </c>
      <c r="D7919" s="1">
        <v>46034</v>
      </c>
      <c r="E7919" t="s">
        <v>37</v>
      </c>
      <c r="F7919" t="s">
        <v>69</v>
      </c>
      <c r="G7919" t="s">
        <v>52</v>
      </c>
      <c r="H7919" t="s">
        <v>18</v>
      </c>
      <c r="I7919" t="s">
        <v>33</v>
      </c>
      <c r="J7919" t="s">
        <v>66</v>
      </c>
      <c r="K7919">
        <v>185</v>
      </c>
      <c r="L7919">
        <v>1</v>
      </c>
      <c r="M7919">
        <v>98.8</v>
      </c>
      <c r="N7919">
        <f t="shared" si="492"/>
        <v>6</v>
      </c>
      <c r="O7919">
        <f>5</f>
        <v>5</v>
      </c>
      <c r="P7919" t="str">
        <f t="shared" si="493"/>
        <v>Breached</v>
      </c>
      <c r="Q7919">
        <f t="shared" si="494"/>
        <v>0.54054054054054057</v>
      </c>
      <c r="R7919">
        <f t="shared" si="495"/>
        <v>30.833333333333332</v>
      </c>
    </row>
    <row r="7920" spans="1:18" x14ac:dyDescent="0.3">
      <c r="A7920" t="s">
        <v>15550</v>
      </c>
      <c r="B7920" t="s">
        <v>15551</v>
      </c>
      <c r="C7920" s="1">
        <v>46142</v>
      </c>
      <c r="D7920" s="1">
        <v>46150</v>
      </c>
      <c r="E7920" t="s">
        <v>59</v>
      </c>
      <c r="F7920" t="s">
        <v>24</v>
      </c>
      <c r="G7920" t="s">
        <v>17</v>
      </c>
      <c r="H7920" t="s">
        <v>18</v>
      </c>
      <c r="I7920" t="s">
        <v>19</v>
      </c>
      <c r="J7920" t="s">
        <v>46</v>
      </c>
      <c r="K7920">
        <v>396</v>
      </c>
      <c r="L7920">
        <v>2</v>
      </c>
      <c r="M7920">
        <v>98.01</v>
      </c>
      <c r="N7920">
        <f t="shared" si="492"/>
        <v>8</v>
      </c>
      <c r="O7920">
        <f>5</f>
        <v>5</v>
      </c>
      <c r="P7920" t="str">
        <f t="shared" si="493"/>
        <v>Breached</v>
      </c>
      <c r="Q7920">
        <f t="shared" si="494"/>
        <v>0.50505050505050508</v>
      </c>
      <c r="R7920">
        <f t="shared" si="495"/>
        <v>49.5</v>
      </c>
    </row>
    <row r="7921" spans="1:18" x14ac:dyDescent="0.3">
      <c r="A7921" t="s">
        <v>15552</v>
      </c>
      <c r="B7921" t="s">
        <v>15553</v>
      </c>
      <c r="C7921" s="1">
        <v>46139</v>
      </c>
      <c r="D7921" s="1">
        <v>46148</v>
      </c>
      <c r="E7921" t="s">
        <v>65</v>
      </c>
      <c r="F7921" t="s">
        <v>45</v>
      </c>
      <c r="G7921" t="s">
        <v>32</v>
      </c>
      <c r="H7921" t="s">
        <v>26</v>
      </c>
      <c r="I7921" t="s">
        <v>27</v>
      </c>
      <c r="J7921" t="s">
        <v>53</v>
      </c>
      <c r="K7921">
        <v>305</v>
      </c>
      <c r="L7921">
        <v>1</v>
      </c>
      <c r="M7921">
        <v>98.55</v>
      </c>
      <c r="N7921">
        <f t="shared" si="492"/>
        <v>9</v>
      </c>
      <c r="O7921">
        <f>5</f>
        <v>5</v>
      </c>
      <c r="P7921" t="str">
        <f t="shared" si="493"/>
        <v>Breached</v>
      </c>
      <c r="Q7921">
        <f t="shared" si="494"/>
        <v>0.32786885245901637</v>
      </c>
      <c r="R7921">
        <f t="shared" si="495"/>
        <v>33.888888888888886</v>
      </c>
    </row>
    <row r="7922" spans="1:18" x14ac:dyDescent="0.3">
      <c r="A7922" t="s">
        <v>15554</v>
      </c>
      <c r="B7922" t="s">
        <v>15555</v>
      </c>
      <c r="C7922" s="1">
        <v>46108</v>
      </c>
      <c r="D7922" s="1">
        <v>46110</v>
      </c>
      <c r="E7922" t="s">
        <v>37</v>
      </c>
      <c r="F7922" t="s">
        <v>24</v>
      </c>
      <c r="G7922" t="s">
        <v>32</v>
      </c>
      <c r="H7922" t="s">
        <v>56</v>
      </c>
      <c r="I7922" t="s">
        <v>19</v>
      </c>
      <c r="J7922" t="s">
        <v>20</v>
      </c>
      <c r="K7922">
        <v>342</v>
      </c>
      <c r="L7922">
        <v>3</v>
      </c>
      <c r="M7922">
        <v>97.01</v>
      </c>
      <c r="N7922">
        <f t="shared" si="492"/>
        <v>2</v>
      </c>
      <c r="O7922">
        <f>5</f>
        <v>5</v>
      </c>
      <c r="P7922" t="str">
        <f t="shared" si="493"/>
        <v>Met</v>
      </c>
      <c r="Q7922">
        <f t="shared" si="494"/>
        <v>0.8771929824561403</v>
      </c>
      <c r="R7922">
        <f t="shared" si="495"/>
        <v>171</v>
      </c>
    </row>
    <row r="7923" spans="1:18" x14ac:dyDescent="0.3">
      <c r="A7923" t="s">
        <v>15556</v>
      </c>
      <c r="B7923" t="s">
        <v>15557</v>
      </c>
      <c r="C7923" s="1">
        <v>46149</v>
      </c>
      <c r="D7923" s="1">
        <v>46153</v>
      </c>
      <c r="E7923" t="s">
        <v>37</v>
      </c>
      <c r="F7923" t="s">
        <v>31</v>
      </c>
      <c r="G7923" t="s">
        <v>52</v>
      </c>
      <c r="H7923" t="s">
        <v>56</v>
      </c>
      <c r="I7923" t="s">
        <v>27</v>
      </c>
      <c r="J7923" t="s">
        <v>28</v>
      </c>
      <c r="K7923">
        <v>123</v>
      </c>
      <c r="L7923">
        <v>2</v>
      </c>
      <c r="M7923">
        <v>97.01</v>
      </c>
      <c r="N7923">
        <f t="shared" si="492"/>
        <v>4</v>
      </c>
      <c r="O7923">
        <f>5</f>
        <v>5</v>
      </c>
      <c r="P7923" t="str">
        <f t="shared" si="493"/>
        <v>Met</v>
      </c>
      <c r="Q7923">
        <f t="shared" si="494"/>
        <v>1.6260162601626018</v>
      </c>
      <c r="R7923">
        <f t="shared" si="495"/>
        <v>30.75</v>
      </c>
    </row>
    <row r="7924" spans="1:18" x14ac:dyDescent="0.3">
      <c r="A7924" t="s">
        <v>15558</v>
      </c>
      <c r="B7924" t="s">
        <v>15559</v>
      </c>
      <c r="C7924" s="1">
        <v>46137</v>
      </c>
      <c r="D7924" s="1">
        <v>46140</v>
      </c>
      <c r="E7924" t="s">
        <v>23</v>
      </c>
      <c r="F7924" t="s">
        <v>16</v>
      </c>
      <c r="G7924" t="s">
        <v>32</v>
      </c>
      <c r="H7924" t="s">
        <v>18</v>
      </c>
      <c r="I7924" t="s">
        <v>33</v>
      </c>
      <c r="J7924" t="s">
        <v>34</v>
      </c>
      <c r="K7924">
        <v>343</v>
      </c>
      <c r="L7924">
        <v>0</v>
      </c>
      <c r="M7924">
        <v>100</v>
      </c>
      <c r="N7924">
        <f t="shared" si="492"/>
        <v>3</v>
      </c>
      <c r="O7924">
        <f>5</f>
        <v>5</v>
      </c>
      <c r="P7924" t="str">
        <f t="shared" si="493"/>
        <v>Met</v>
      </c>
      <c r="Q7924">
        <f t="shared" si="494"/>
        <v>0</v>
      </c>
      <c r="R7924">
        <f t="shared" si="495"/>
        <v>114.33333333333333</v>
      </c>
    </row>
    <row r="7925" spans="1:18" x14ac:dyDescent="0.3">
      <c r="A7925" t="s">
        <v>15560</v>
      </c>
      <c r="B7925" t="s">
        <v>15561</v>
      </c>
      <c r="C7925" s="1">
        <v>46158</v>
      </c>
      <c r="D7925" s="1">
        <v>46166</v>
      </c>
      <c r="E7925" t="s">
        <v>37</v>
      </c>
      <c r="F7925" t="s">
        <v>31</v>
      </c>
      <c r="G7925" t="s">
        <v>17</v>
      </c>
      <c r="H7925" t="s">
        <v>18</v>
      </c>
      <c r="I7925" t="s">
        <v>33</v>
      </c>
      <c r="J7925" t="s">
        <v>46</v>
      </c>
      <c r="K7925">
        <v>484</v>
      </c>
      <c r="L7925">
        <v>4</v>
      </c>
      <c r="M7925">
        <v>94.41</v>
      </c>
      <c r="N7925">
        <f t="shared" si="492"/>
        <v>8</v>
      </c>
      <c r="O7925">
        <f>5</f>
        <v>5</v>
      </c>
      <c r="P7925" t="str">
        <f t="shared" si="493"/>
        <v>Breached</v>
      </c>
      <c r="Q7925">
        <f t="shared" si="494"/>
        <v>0.82644628099173556</v>
      </c>
      <c r="R7925">
        <f t="shared" si="495"/>
        <v>60.5</v>
      </c>
    </row>
    <row r="7926" spans="1:18" x14ac:dyDescent="0.3">
      <c r="A7926" t="s">
        <v>15562</v>
      </c>
      <c r="B7926" t="s">
        <v>15563</v>
      </c>
      <c r="C7926" s="1">
        <v>46080</v>
      </c>
      <c r="D7926" s="1">
        <v>46084</v>
      </c>
      <c r="E7926" t="s">
        <v>59</v>
      </c>
      <c r="F7926" t="s">
        <v>16</v>
      </c>
      <c r="G7926" t="s">
        <v>60</v>
      </c>
      <c r="H7926" t="s">
        <v>18</v>
      </c>
      <c r="I7926" t="s">
        <v>27</v>
      </c>
      <c r="J7926" t="s">
        <v>34</v>
      </c>
      <c r="K7926">
        <v>492</v>
      </c>
      <c r="L7926">
        <v>5</v>
      </c>
      <c r="M7926">
        <v>94.96</v>
      </c>
      <c r="N7926">
        <f t="shared" si="492"/>
        <v>4</v>
      </c>
      <c r="O7926">
        <f>5</f>
        <v>5</v>
      </c>
      <c r="P7926" t="str">
        <f t="shared" si="493"/>
        <v>Met</v>
      </c>
      <c r="Q7926">
        <f t="shared" si="494"/>
        <v>1.0162601626016259</v>
      </c>
      <c r="R7926">
        <f t="shared" si="495"/>
        <v>123</v>
      </c>
    </row>
    <row r="7927" spans="1:18" x14ac:dyDescent="0.3">
      <c r="A7927" t="s">
        <v>15564</v>
      </c>
      <c r="B7927" t="s">
        <v>15565</v>
      </c>
      <c r="C7927" s="1">
        <v>46065</v>
      </c>
      <c r="D7927" s="1">
        <v>46074</v>
      </c>
      <c r="E7927" t="s">
        <v>37</v>
      </c>
      <c r="F7927" t="s">
        <v>16</v>
      </c>
      <c r="G7927" t="s">
        <v>41</v>
      </c>
      <c r="H7927" t="s">
        <v>18</v>
      </c>
      <c r="I7927" t="s">
        <v>33</v>
      </c>
      <c r="J7927" t="s">
        <v>28</v>
      </c>
      <c r="K7927">
        <v>409</v>
      </c>
      <c r="L7927">
        <v>1</v>
      </c>
      <c r="M7927">
        <v>99.08</v>
      </c>
      <c r="N7927">
        <f t="shared" si="492"/>
        <v>9</v>
      </c>
      <c r="O7927">
        <f>5</f>
        <v>5</v>
      </c>
      <c r="P7927" t="str">
        <f t="shared" si="493"/>
        <v>Breached</v>
      </c>
      <c r="Q7927">
        <f t="shared" si="494"/>
        <v>0.24449877750611246</v>
      </c>
      <c r="R7927">
        <f t="shared" si="495"/>
        <v>45.444444444444443</v>
      </c>
    </row>
    <row r="7928" spans="1:18" x14ac:dyDescent="0.3">
      <c r="A7928" t="s">
        <v>15566</v>
      </c>
      <c r="B7928" t="s">
        <v>3532</v>
      </c>
      <c r="C7928" s="1">
        <v>46183</v>
      </c>
      <c r="D7928" s="1">
        <v>46188</v>
      </c>
      <c r="E7928" t="s">
        <v>59</v>
      </c>
      <c r="F7928" t="s">
        <v>38</v>
      </c>
      <c r="G7928" t="s">
        <v>17</v>
      </c>
      <c r="H7928" t="s">
        <v>26</v>
      </c>
      <c r="I7928" t="s">
        <v>27</v>
      </c>
      <c r="J7928" t="s">
        <v>53</v>
      </c>
      <c r="K7928">
        <v>170</v>
      </c>
      <c r="L7928">
        <v>3</v>
      </c>
      <c r="M7928">
        <v>96.94</v>
      </c>
      <c r="N7928">
        <f t="shared" si="492"/>
        <v>5</v>
      </c>
      <c r="O7928">
        <f>5</f>
        <v>5</v>
      </c>
      <c r="P7928" t="str">
        <f t="shared" si="493"/>
        <v>Met</v>
      </c>
      <c r="Q7928">
        <f t="shared" si="494"/>
        <v>1.7647058823529411</v>
      </c>
      <c r="R7928">
        <f t="shared" si="495"/>
        <v>34</v>
      </c>
    </row>
    <row r="7929" spans="1:18" x14ac:dyDescent="0.3">
      <c r="A7929" t="s">
        <v>15567</v>
      </c>
      <c r="B7929" t="s">
        <v>15568</v>
      </c>
      <c r="C7929" s="1">
        <v>46132</v>
      </c>
      <c r="D7929" s="1">
        <v>46134</v>
      </c>
      <c r="E7929" t="s">
        <v>65</v>
      </c>
      <c r="F7929" t="s">
        <v>69</v>
      </c>
      <c r="G7929" t="s">
        <v>93</v>
      </c>
      <c r="H7929" t="s">
        <v>18</v>
      </c>
      <c r="I7929" t="s">
        <v>27</v>
      </c>
      <c r="J7929" t="s">
        <v>42</v>
      </c>
      <c r="K7929">
        <v>228</v>
      </c>
      <c r="L7929">
        <v>5</v>
      </c>
      <c r="M7929">
        <v>92.87</v>
      </c>
      <c r="N7929">
        <f t="shared" si="492"/>
        <v>2</v>
      </c>
      <c r="O7929">
        <f>5</f>
        <v>5</v>
      </c>
      <c r="P7929" t="str">
        <f t="shared" si="493"/>
        <v>Met</v>
      </c>
      <c r="Q7929">
        <f t="shared" si="494"/>
        <v>2.1929824561403506</v>
      </c>
      <c r="R7929">
        <f t="shared" si="495"/>
        <v>114</v>
      </c>
    </row>
    <row r="7930" spans="1:18" x14ac:dyDescent="0.3">
      <c r="A7930" t="s">
        <v>15569</v>
      </c>
      <c r="B7930" t="s">
        <v>15570</v>
      </c>
      <c r="C7930" s="1">
        <v>46107</v>
      </c>
      <c r="D7930" s="1">
        <v>46116</v>
      </c>
      <c r="E7930" t="s">
        <v>23</v>
      </c>
      <c r="F7930" t="s">
        <v>16</v>
      </c>
      <c r="G7930" t="s">
        <v>52</v>
      </c>
      <c r="H7930" t="s">
        <v>18</v>
      </c>
      <c r="I7930" t="s">
        <v>27</v>
      </c>
      <c r="J7930" t="s">
        <v>20</v>
      </c>
      <c r="K7930">
        <v>52</v>
      </c>
      <c r="L7930">
        <v>4</v>
      </c>
      <c r="M7930">
        <v>97.37</v>
      </c>
      <c r="N7930">
        <f t="shared" si="492"/>
        <v>9</v>
      </c>
      <c r="O7930">
        <f>5</f>
        <v>5</v>
      </c>
      <c r="P7930" t="str">
        <f t="shared" si="493"/>
        <v>Breached</v>
      </c>
      <c r="Q7930">
        <f t="shared" si="494"/>
        <v>7.6923076923076925</v>
      </c>
      <c r="R7930">
        <f t="shared" si="495"/>
        <v>5.7777777777777777</v>
      </c>
    </row>
    <row r="7931" spans="1:18" x14ac:dyDescent="0.3">
      <c r="A7931" t="s">
        <v>15571</v>
      </c>
      <c r="B7931" t="s">
        <v>15572</v>
      </c>
      <c r="C7931" s="1">
        <v>46027</v>
      </c>
      <c r="D7931" s="1">
        <v>46032</v>
      </c>
      <c r="E7931" t="s">
        <v>59</v>
      </c>
      <c r="F7931" t="s">
        <v>45</v>
      </c>
      <c r="G7931" t="s">
        <v>25</v>
      </c>
      <c r="H7931" t="s">
        <v>26</v>
      </c>
      <c r="I7931" t="s">
        <v>27</v>
      </c>
      <c r="J7931" t="s">
        <v>20</v>
      </c>
      <c r="K7931">
        <v>405</v>
      </c>
      <c r="L7931">
        <v>3</v>
      </c>
      <c r="M7931">
        <v>97.12</v>
      </c>
      <c r="N7931">
        <f t="shared" si="492"/>
        <v>5</v>
      </c>
      <c r="O7931">
        <f>5</f>
        <v>5</v>
      </c>
      <c r="P7931" t="str">
        <f t="shared" si="493"/>
        <v>Met</v>
      </c>
      <c r="Q7931">
        <f t="shared" si="494"/>
        <v>0.74074074074074081</v>
      </c>
      <c r="R7931">
        <f t="shared" si="495"/>
        <v>81</v>
      </c>
    </row>
    <row r="7932" spans="1:18" x14ac:dyDescent="0.3">
      <c r="A7932" t="s">
        <v>15573</v>
      </c>
      <c r="B7932" t="s">
        <v>15574</v>
      </c>
      <c r="C7932" s="1">
        <v>46113</v>
      </c>
      <c r="D7932" s="1">
        <v>46117</v>
      </c>
      <c r="E7932" t="s">
        <v>23</v>
      </c>
      <c r="F7932" t="s">
        <v>38</v>
      </c>
      <c r="G7932" t="s">
        <v>17</v>
      </c>
      <c r="H7932" t="s">
        <v>26</v>
      </c>
      <c r="I7932" t="s">
        <v>33</v>
      </c>
      <c r="J7932" t="s">
        <v>42</v>
      </c>
      <c r="K7932">
        <v>263</v>
      </c>
      <c r="L7932">
        <v>2</v>
      </c>
      <c r="M7932">
        <v>97.53</v>
      </c>
      <c r="N7932">
        <f t="shared" si="492"/>
        <v>4</v>
      </c>
      <c r="O7932">
        <f>5</f>
        <v>5</v>
      </c>
      <c r="P7932" t="str">
        <f t="shared" si="493"/>
        <v>Met</v>
      </c>
      <c r="Q7932">
        <f t="shared" si="494"/>
        <v>0.76045627376425851</v>
      </c>
      <c r="R7932">
        <f t="shared" si="495"/>
        <v>65.75</v>
      </c>
    </row>
    <row r="7933" spans="1:18" x14ac:dyDescent="0.3">
      <c r="A7933" t="s">
        <v>15575</v>
      </c>
      <c r="B7933" t="s">
        <v>15576</v>
      </c>
      <c r="C7933" s="1">
        <v>46074</v>
      </c>
      <c r="D7933" s="1">
        <v>46078</v>
      </c>
      <c r="E7933" t="s">
        <v>59</v>
      </c>
      <c r="F7933" t="s">
        <v>45</v>
      </c>
      <c r="G7933" t="s">
        <v>25</v>
      </c>
      <c r="H7933" t="s">
        <v>26</v>
      </c>
      <c r="I7933" t="s">
        <v>19</v>
      </c>
      <c r="J7933" t="s">
        <v>66</v>
      </c>
      <c r="K7933">
        <v>26</v>
      </c>
      <c r="L7933">
        <v>3</v>
      </c>
      <c r="M7933">
        <v>98.12</v>
      </c>
      <c r="N7933">
        <f t="shared" si="492"/>
        <v>4</v>
      </c>
      <c r="O7933">
        <f>5</f>
        <v>5</v>
      </c>
      <c r="P7933" t="str">
        <f t="shared" si="493"/>
        <v>Met</v>
      </c>
      <c r="Q7933">
        <f t="shared" si="494"/>
        <v>11.538461538461538</v>
      </c>
      <c r="R7933">
        <f t="shared" si="495"/>
        <v>6.5</v>
      </c>
    </row>
    <row r="7934" spans="1:18" x14ac:dyDescent="0.3">
      <c r="A7934" t="s">
        <v>15577</v>
      </c>
      <c r="B7934" t="s">
        <v>15578</v>
      </c>
      <c r="C7934" s="1">
        <v>46045</v>
      </c>
      <c r="D7934" s="1">
        <v>46055</v>
      </c>
      <c r="E7934" t="s">
        <v>15</v>
      </c>
      <c r="F7934" t="s">
        <v>38</v>
      </c>
      <c r="G7934" t="s">
        <v>52</v>
      </c>
      <c r="H7934" t="s">
        <v>18</v>
      </c>
      <c r="I7934" t="s">
        <v>33</v>
      </c>
      <c r="J7934" t="s">
        <v>20</v>
      </c>
      <c r="K7934">
        <v>149</v>
      </c>
      <c r="L7934">
        <v>3</v>
      </c>
      <c r="M7934">
        <v>98.09</v>
      </c>
      <c r="N7934">
        <f t="shared" si="492"/>
        <v>10</v>
      </c>
      <c r="O7934">
        <f>5</f>
        <v>5</v>
      </c>
      <c r="P7934" t="str">
        <f t="shared" si="493"/>
        <v>Breached</v>
      </c>
      <c r="Q7934">
        <f t="shared" si="494"/>
        <v>2.0134228187919461</v>
      </c>
      <c r="R7934">
        <f t="shared" si="495"/>
        <v>14.9</v>
      </c>
    </row>
    <row r="7935" spans="1:18" x14ac:dyDescent="0.3">
      <c r="A7935" t="s">
        <v>15579</v>
      </c>
      <c r="B7935" t="s">
        <v>15580</v>
      </c>
      <c r="C7935" s="1">
        <v>46112</v>
      </c>
      <c r="D7935" s="1">
        <v>46116</v>
      </c>
      <c r="E7935" t="s">
        <v>59</v>
      </c>
      <c r="F7935" t="s">
        <v>31</v>
      </c>
      <c r="G7935" t="s">
        <v>17</v>
      </c>
      <c r="H7935" t="s">
        <v>18</v>
      </c>
      <c r="I7935" t="s">
        <v>27</v>
      </c>
      <c r="J7935" t="s">
        <v>66</v>
      </c>
      <c r="K7935">
        <v>358</v>
      </c>
      <c r="L7935">
        <v>3</v>
      </c>
      <c r="M7935">
        <v>98.06</v>
      </c>
      <c r="N7935">
        <f t="shared" si="492"/>
        <v>4</v>
      </c>
      <c r="O7935">
        <f>5</f>
        <v>5</v>
      </c>
      <c r="P7935" t="str">
        <f t="shared" si="493"/>
        <v>Met</v>
      </c>
      <c r="Q7935">
        <f t="shared" si="494"/>
        <v>0.83798882681564246</v>
      </c>
      <c r="R7935">
        <f t="shared" si="495"/>
        <v>89.5</v>
      </c>
    </row>
    <row r="7936" spans="1:18" x14ac:dyDescent="0.3">
      <c r="A7936" t="s">
        <v>15581</v>
      </c>
      <c r="B7936" t="s">
        <v>15582</v>
      </c>
      <c r="C7936" s="1">
        <v>46118</v>
      </c>
      <c r="D7936" s="1">
        <v>46124</v>
      </c>
      <c r="E7936" t="s">
        <v>59</v>
      </c>
      <c r="F7936" t="s">
        <v>16</v>
      </c>
      <c r="G7936" t="s">
        <v>93</v>
      </c>
      <c r="H7936" t="s">
        <v>26</v>
      </c>
      <c r="I7936" t="s">
        <v>27</v>
      </c>
      <c r="J7936" t="s">
        <v>20</v>
      </c>
      <c r="K7936">
        <v>363</v>
      </c>
      <c r="L7936">
        <v>5</v>
      </c>
      <c r="M7936">
        <v>92.78</v>
      </c>
      <c r="N7936">
        <f t="shared" si="492"/>
        <v>6</v>
      </c>
      <c r="O7936">
        <f>5</f>
        <v>5</v>
      </c>
      <c r="P7936" t="str">
        <f t="shared" si="493"/>
        <v>Breached</v>
      </c>
      <c r="Q7936">
        <f t="shared" si="494"/>
        <v>1.3774104683195594</v>
      </c>
      <c r="R7936">
        <f t="shared" si="495"/>
        <v>60.5</v>
      </c>
    </row>
    <row r="7937" spans="1:18" x14ac:dyDescent="0.3">
      <c r="A7937" t="s">
        <v>15583</v>
      </c>
      <c r="B7937" t="s">
        <v>15584</v>
      </c>
      <c r="C7937" s="1">
        <v>46195</v>
      </c>
      <c r="D7937" s="1">
        <v>46203</v>
      </c>
      <c r="E7937" t="s">
        <v>65</v>
      </c>
      <c r="F7937" t="s">
        <v>16</v>
      </c>
      <c r="G7937" t="s">
        <v>60</v>
      </c>
      <c r="H7937" t="s">
        <v>56</v>
      </c>
      <c r="I7937" t="s">
        <v>19</v>
      </c>
      <c r="J7937" t="s">
        <v>53</v>
      </c>
      <c r="K7937">
        <v>348</v>
      </c>
      <c r="L7937">
        <v>2</v>
      </c>
      <c r="M7937">
        <v>97.45</v>
      </c>
      <c r="N7937">
        <f t="shared" si="492"/>
        <v>8</v>
      </c>
      <c r="O7937">
        <f>5</f>
        <v>5</v>
      </c>
      <c r="P7937" t="str">
        <f t="shared" si="493"/>
        <v>Breached</v>
      </c>
      <c r="Q7937">
        <f t="shared" si="494"/>
        <v>0.57471264367816088</v>
      </c>
      <c r="R7937">
        <f t="shared" si="495"/>
        <v>43.5</v>
      </c>
    </row>
    <row r="7938" spans="1:18" x14ac:dyDescent="0.3">
      <c r="A7938" t="s">
        <v>15585</v>
      </c>
      <c r="B7938" t="s">
        <v>15586</v>
      </c>
      <c r="C7938" s="1">
        <v>46074</v>
      </c>
      <c r="D7938" s="1">
        <v>46082</v>
      </c>
      <c r="E7938" t="s">
        <v>15</v>
      </c>
      <c r="F7938" t="s">
        <v>16</v>
      </c>
      <c r="G7938" t="s">
        <v>25</v>
      </c>
      <c r="H7938" t="s">
        <v>26</v>
      </c>
      <c r="I7938" t="s">
        <v>19</v>
      </c>
      <c r="J7938" t="s">
        <v>42</v>
      </c>
      <c r="K7938">
        <v>305</v>
      </c>
      <c r="L7938">
        <v>4</v>
      </c>
      <c r="M7938">
        <v>95.16</v>
      </c>
      <c r="N7938">
        <f t="shared" si="492"/>
        <v>8</v>
      </c>
      <c r="O7938">
        <f>5</f>
        <v>5</v>
      </c>
      <c r="P7938" t="str">
        <f t="shared" si="493"/>
        <v>Breached</v>
      </c>
      <c r="Q7938">
        <f t="shared" si="494"/>
        <v>1.3114754098360655</v>
      </c>
      <c r="R7938">
        <f t="shared" si="495"/>
        <v>38.125</v>
      </c>
    </row>
    <row r="7939" spans="1:18" x14ac:dyDescent="0.3">
      <c r="A7939" t="s">
        <v>15587</v>
      </c>
      <c r="B7939" t="s">
        <v>15588</v>
      </c>
      <c r="C7939" s="1">
        <v>46024</v>
      </c>
      <c r="D7939" s="1">
        <v>46025</v>
      </c>
      <c r="E7939" t="s">
        <v>37</v>
      </c>
      <c r="F7939" t="s">
        <v>69</v>
      </c>
      <c r="G7939" t="s">
        <v>49</v>
      </c>
      <c r="H7939" t="s">
        <v>18</v>
      </c>
      <c r="I7939" t="s">
        <v>19</v>
      </c>
      <c r="J7939" t="s">
        <v>42</v>
      </c>
      <c r="K7939">
        <v>471</v>
      </c>
      <c r="L7939">
        <v>0</v>
      </c>
      <c r="M7939">
        <v>100</v>
      </c>
      <c r="N7939">
        <f t="shared" ref="N7939:N8002" si="496">D7939-C7939</f>
        <v>1</v>
      </c>
      <c r="O7939">
        <f>5</f>
        <v>5</v>
      </c>
      <c r="P7939" t="str">
        <f t="shared" ref="P7939:P8002" si="497">IF(N7939&lt;=O7939,"Met","Breached")</f>
        <v>Met</v>
      </c>
      <c r="Q7939">
        <f t="shared" ref="Q7939:Q8002" si="498">(L7939/K7939)*100</f>
        <v>0</v>
      </c>
      <c r="R7939">
        <f t="shared" ref="R7939:R8002" si="499">(K7939/N7939)</f>
        <v>471</v>
      </c>
    </row>
    <row r="7940" spans="1:18" x14ac:dyDescent="0.3">
      <c r="A7940" t="s">
        <v>15589</v>
      </c>
      <c r="B7940" t="s">
        <v>15590</v>
      </c>
      <c r="C7940" s="1">
        <v>46032</v>
      </c>
      <c r="D7940" s="1">
        <v>46035</v>
      </c>
      <c r="E7940" t="s">
        <v>65</v>
      </c>
      <c r="F7940" t="s">
        <v>24</v>
      </c>
      <c r="G7940" t="s">
        <v>93</v>
      </c>
      <c r="H7940" t="s">
        <v>56</v>
      </c>
      <c r="I7940" t="s">
        <v>19</v>
      </c>
      <c r="J7940" t="s">
        <v>46</v>
      </c>
      <c r="K7940">
        <v>111</v>
      </c>
      <c r="L7940">
        <v>1</v>
      </c>
      <c r="M7940">
        <v>98.89</v>
      </c>
      <c r="N7940">
        <f t="shared" si="496"/>
        <v>3</v>
      </c>
      <c r="O7940">
        <f>5</f>
        <v>5</v>
      </c>
      <c r="P7940" t="str">
        <f t="shared" si="497"/>
        <v>Met</v>
      </c>
      <c r="Q7940">
        <f t="shared" si="498"/>
        <v>0.90090090090090091</v>
      </c>
      <c r="R7940">
        <f t="shared" si="499"/>
        <v>37</v>
      </c>
    </row>
    <row r="7941" spans="1:18" x14ac:dyDescent="0.3">
      <c r="A7941" t="s">
        <v>15591</v>
      </c>
      <c r="B7941" t="s">
        <v>15592</v>
      </c>
      <c r="C7941" s="1">
        <v>46102</v>
      </c>
      <c r="D7941" s="1">
        <v>46111</v>
      </c>
      <c r="E7941" t="s">
        <v>23</v>
      </c>
      <c r="F7941" t="s">
        <v>16</v>
      </c>
      <c r="G7941" t="s">
        <v>93</v>
      </c>
      <c r="H7941" t="s">
        <v>18</v>
      </c>
      <c r="I7941" t="s">
        <v>27</v>
      </c>
      <c r="J7941" t="s">
        <v>53</v>
      </c>
      <c r="K7941">
        <v>300</v>
      </c>
      <c r="L7941">
        <v>1</v>
      </c>
      <c r="M7941">
        <v>98.55</v>
      </c>
      <c r="N7941">
        <f t="shared" si="496"/>
        <v>9</v>
      </c>
      <c r="O7941">
        <f>5</f>
        <v>5</v>
      </c>
      <c r="P7941" t="str">
        <f t="shared" si="497"/>
        <v>Breached</v>
      </c>
      <c r="Q7941">
        <f t="shared" si="498"/>
        <v>0.33333333333333337</v>
      </c>
      <c r="R7941">
        <f t="shared" si="499"/>
        <v>33.333333333333336</v>
      </c>
    </row>
    <row r="7942" spans="1:18" x14ac:dyDescent="0.3">
      <c r="A7942" t="s">
        <v>15593</v>
      </c>
      <c r="B7942" t="s">
        <v>15594</v>
      </c>
      <c r="C7942" s="1">
        <v>46118</v>
      </c>
      <c r="D7942" s="1">
        <v>46121</v>
      </c>
      <c r="E7942" t="s">
        <v>37</v>
      </c>
      <c r="F7942" t="s">
        <v>16</v>
      </c>
      <c r="G7942" t="s">
        <v>93</v>
      </c>
      <c r="H7942" t="s">
        <v>18</v>
      </c>
      <c r="I7942" t="s">
        <v>27</v>
      </c>
      <c r="J7942" t="s">
        <v>46</v>
      </c>
      <c r="K7942">
        <v>416</v>
      </c>
      <c r="L7942">
        <v>2</v>
      </c>
      <c r="M7942">
        <v>97.11</v>
      </c>
      <c r="N7942">
        <f t="shared" si="496"/>
        <v>3</v>
      </c>
      <c r="O7942">
        <f>5</f>
        <v>5</v>
      </c>
      <c r="P7942" t="str">
        <f t="shared" si="497"/>
        <v>Met</v>
      </c>
      <c r="Q7942">
        <f t="shared" si="498"/>
        <v>0.48076923076923078</v>
      </c>
      <c r="R7942">
        <f t="shared" si="499"/>
        <v>138.66666666666666</v>
      </c>
    </row>
    <row r="7943" spans="1:18" x14ac:dyDescent="0.3">
      <c r="A7943" t="s">
        <v>15595</v>
      </c>
      <c r="B7943" t="s">
        <v>13117</v>
      </c>
      <c r="C7943" s="1">
        <v>46065</v>
      </c>
      <c r="D7943" s="1">
        <v>46066</v>
      </c>
      <c r="E7943" t="s">
        <v>23</v>
      </c>
      <c r="F7943" t="s">
        <v>69</v>
      </c>
      <c r="G7943" t="s">
        <v>60</v>
      </c>
      <c r="H7943" t="s">
        <v>56</v>
      </c>
      <c r="I7943" t="s">
        <v>27</v>
      </c>
      <c r="J7943" t="s">
        <v>20</v>
      </c>
      <c r="K7943">
        <v>263</v>
      </c>
      <c r="L7943">
        <v>2</v>
      </c>
      <c r="M7943">
        <v>98.79</v>
      </c>
      <c r="N7943">
        <f t="shared" si="496"/>
        <v>1</v>
      </c>
      <c r="O7943">
        <f>5</f>
        <v>5</v>
      </c>
      <c r="P7943" t="str">
        <f t="shared" si="497"/>
        <v>Met</v>
      </c>
      <c r="Q7943">
        <f t="shared" si="498"/>
        <v>0.76045627376425851</v>
      </c>
      <c r="R7943">
        <f t="shared" si="499"/>
        <v>263</v>
      </c>
    </row>
    <row r="7944" spans="1:18" x14ac:dyDescent="0.3">
      <c r="A7944" t="s">
        <v>15596</v>
      </c>
      <c r="B7944" t="s">
        <v>15597</v>
      </c>
      <c r="C7944" s="1">
        <v>46057</v>
      </c>
      <c r="D7944" s="1">
        <v>46067</v>
      </c>
      <c r="E7944" t="s">
        <v>23</v>
      </c>
      <c r="F7944" t="s">
        <v>31</v>
      </c>
      <c r="G7944" t="s">
        <v>60</v>
      </c>
      <c r="H7944" t="s">
        <v>56</v>
      </c>
      <c r="I7944" t="s">
        <v>27</v>
      </c>
      <c r="J7944" t="s">
        <v>53</v>
      </c>
      <c r="K7944">
        <v>321</v>
      </c>
      <c r="L7944">
        <v>0</v>
      </c>
      <c r="M7944">
        <v>100</v>
      </c>
      <c r="N7944">
        <f t="shared" si="496"/>
        <v>10</v>
      </c>
      <c r="O7944">
        <f>5</f>
        <v>5</v>
      </c>
      <c r="P7944" t="str">
        <f t="shared" si="497"/>
        <v>Breached</v>
      </c>
      <c r="Q7944">
        <f t="shared" si="498"/>
        <v>0</v>
      </c>
      <c r="R7944">
        <f t="shared" si="499"/>
        <v>32.1</v>
      </c>
    </row>
    <row r="7945" spans="1:18" x14ac:dyDescent="0.3">
      <c r="A7945" t="s">
        <v>15598</v>
      </c>
      <c r="B7945" t="s">
        <v>15599</v>
      </c>
      <c r="C7945" s="1">
        <v>46030</v>
      </c>
      <c r="D7945" s="1">
        <v>46031</v>
      </c>
      <c r="E7945" t="s">
        <v>23</v>
      </c>
      <c r="F7945" t="s">
        <v>38</v>
      </c>
      <c r="G7945" t="s">
        <v>25</v>
      </c>
      <c r="H7945" t="s">
        <v>56</v>
      </c>
      <c r="I7945" t="s">
        <v>27</v>
      </c>
      <c r="J7945" t="s">
        <v>34</v>
      </c>
      <c r="K7945">
        <v>473</v>
      </c>
      <c r="L7945">
        <v>4</v>
      </c>
      <c r="M7945">
        <v>96.75</v>
      </c>
      <c r="N7945">
        <f t="shared" si="496"/>
        <v>1</v>
      </c>
      <c r="O7945">
        <f>5</f>
        <v>5</v>
      </c>
      <c r="P7945" t="str">
        <f t="shared" si="497"/>
        <v>Met</v>
      </c>
      <c r="Q7945">
        <f t="shared" si="498"/>
        <v>0.84566596194503174</v>
      </c>
      <c r="R7945">
        <f t="shared" si="499"/>
        <v>473</v>
      </c>
    </row>
    <row r="7946" spans="1:18" x14ac:dyDescent="0.3">
      <c r="A7946" t="s">
        <v>15600</v>
      </c>
      <c r="B7946" t="s">
        <v>15601</v>
      </c>
      <c r="C7946" s="1">
        <v>46070</v>
      </c>
      <c r="D7946" s="1">
        <v>46077</v>
      </c>
      <c r="E7946" t="s">
        <v>23</v>
      </c>
      <c r="F7946" t="s">
        <v>24</v>
      </c>
      <c r="G7946" t="s">
        <v>93</v>
      </c>
      <c r="H7946" t="s">
        <v>18</v>
      </c>
      <c r="I7946" t="s">
        <v>33</v>
      </c>
      <c r="J7946" t="s">
        <v>42</v>
      </c>
      <c r="K7946">
        <v>459</v>
      </c>
      <c r="L7946">
        <v>3</v>
      </c>
      <c r="M7946">
        <v>97.62</v>
      </c>
      <c r="N7946">
        <f t="shared" si="496"/>
        <v>7</v>
      </c>
      <c r="O7946">
        <f>5</f>
        <v>5</v>
      </c>
      <c r="P7946" t="str">
        <f t="shared" si="497"/>
        <v>Breached</v>
      </c>
      <c r="Q7946">
        <f t="shared" si="498"/>
        <v>0.65359477124183007</v>
      </c>
      <c r="R7946">
        <f t="shared" si="499"/>
        <v>65.571428571428569</v>
      </c>
    </row>
    <row r="7947" spans="1:18" x14ac:dyDescent="0.3">
      <c r="A7947" t="s">
        <v>15602</v>
      </c>
      <c r="B7947" t="s">
        <v>15603</v>
      </c>
      <c r="C7947" s="1">
        <v>46188</v>
      </c>
      <c r="D7947" s="1">
        <v>46195</v>
      </c>
      <c r="E7947" t="s">
        <v>37</v>
      </c>
      <c r="F7947" t="s">
        <v>69</v>
      </c>
      <c r="G7947" t="s">
        <v>52</v>
      </c>
      <c r="H7947" t="s">
        <v>18</v>
      </c>
      <c r="I7947" t="s">
        <v>33</v>
      </c>
      <c r="J7947" t="s">
        <v>46</v>
      </c>
      <c r="K7947">
        <v>463</v>
      </c>
      <c r="L7947">
        <v>5</v>
      </c>
      <c r="M7947">
        <v>93.91</v>
      </c>
      <c r="N7947">
        <f t="shared" si="496"/>
        <v>7</v>
      </c>
      <c r="O7947">
        <f>5</f>
        <v>5</v>
      </c>
      <c r="P7947" t="str">
        <f t="shared" si="497"/>
        <v>Breached</v>
      </c>
      <c r="Q7947">
        <f t="shared" si="498"/>
        <v>1.079913606911447</v>
      </c>
      <c r="R7947">
        <f t="shared" si="499"/>
        <v>66.142857142857139</v>
      </c>
    </row>
    <row r="7948" spans="1:18" x14ac:dyDescent="0.3">
      <c r="A7948" t="s">
        <v>15604</v>
      </c>
      <c r="B7948" t="s">
        <v>15605</v>
      </c>
      <c r="C7948" s="1">
        <v>46101</v>
      </c>
      <c r="D7948" s="1">
        <v>46103</v>
      </c>
      <c r="E7948" t="s">
        <v>23</v>
      </c>
      <c r="F7948" t="s">
        <v>31</v>
      </c>
      <c r="G7948" t="s">
        <v>49</v>
      </c>
      <c r="H7948" t="s">
        <v>18</v>
      </c>
      <c r="I7948" t="s">
        <v>33</v>
      </c>
      <c r="J7948" t="s">
        <v>42</v>
      </c>
      <c r="K7948">
        <v>433</v>
      </c>
      <c r="L7948">
        <v>5</v>
      </c>
      <c r="M7948">
        <v>93.67</v>
      </c>
      <c r="N7948">
        <f t="shared" si="496"/>
        <v>2</v>
      </c>
      <c r="O7948">
        <f>5</f>
        <v>5</v>
      </c>
      <c r="P7948" t="str">
        <f t="shared" si="497"/>
        <v>Met</v>
      </c>
      <c r="Q7948">
        <f t="shared" si="498"/>
        <v>1.1547344110854503</v>
      </c>
      <c r="R7948">
        <f t="shared" si="499"/>
        <v>216.5</v>
      </c>
    </row>
    <row r="7949" spans="1:18" x14ac:dyDescent="0.3">
      <c r="A7949" t="s">
        <v>15606</v>
      </c>
      <c r="B7949" t="s">
        <v>15607</v>
      </c>
      <c r="C7949" s="1">
        <v>46027</v>
      </c>
      <c r="D7949" s="1">
        <v>46035</v>
      </c>
      <c r="E7949" t="s">
        <v>15</v>
      </c>
      <c r="F7949" t="s">
        <v>69</v>
      </c>
      <c r="G7949" t="s">
        <v>25</v>
      </c>
      <c r="H7949" t="s">
        <v>18</v>
      </c>
      <c r="I7949" t="s">
        <v>27</v>
      </c>
      <c r="J7949" t="s">
        <v>46</v>
      </c>
      <c r="K7949">
        <v>276</v>
      </c>
      <c r="L7949">
        <v>2</v>
      </c>
      <c r="M7949">
        <v>98.27</v>
      </c>
      <c r="N7949">
        <f t="shared" si="496"/>
        <v>8</v>
      </c>
      <c r="O7949">
        <f>5</f>
        <v>5</v>
      </c>
      <c r="P7949" t="str">
        <f t="shared" si="497"/>
        <v>Breached</v>
      </c>
      <c r="Q7949">
        <f t="shared" si="498"/>
        <v>0.72463768115942029</v>
      </c>
      <c r="R7949">
        <f t="shared" si="499"/>
        <v>34.5</v>
      </c>
    </row>
    <row r="7950" spans="1:18" x14ac:dyDescent="0.3">
      <c r="A7950" t="s">
        <v>15608</v>
      </c>
      <c r="B7950" t="s">
        <v>15609</v>
      </c>
      <c r="C7950" s="1">
        <v>46034</v>
      </c>
      <c r="D7950" s="1">
        <v>46038</v>
      </c>
      <c r="E7950" t="s">
        <v>23</v>
      </c>
      <c r="F7950" t="s">
        <v>38</v>
      </c>
      <c r="G7950" t="s">
        <v>93</v>
      </c>
      <c r="H7950" t="s">
        <v>18</v>
      </c>
      <c r="I7950" t="s">
        <v>19</v>
      </c>
      <c r="J7950" t="s">
        <v>28</v>
      </c>
      <c r="K7950">
        <v>197</v>
      </c>
      <c r="L7950">
        <v>3</v>
      </c>
      <c r="M7950">
        <v>96.83</v>
      </c>
      <c r="N7950">
        <f t="shared" si="496"/>
        <v>4</v>
      </c>
      <c r="O7950">
        <f>5</f>
        <v>5</v>
      </c>
      <c r="P7950" t="str">
        <f t="shared" si="497"/>
        <v>Met</v>
      </c>
      <c r="Q7950">
        <f t="shared" si="498"/>
        <v>1.5228426395939088</v>
      </c>
      <c r="R7950">
        <f t="shared" si="499"/>
        <v>49.25</v>
      </c>
    </row>
    <row r="7951" spans="1:18" x14ac:dyDescent="0.3">
      <c r="A7951" t="s">
        <v>15610</v>
      </c>
      <c r="B7951" t="s">
        <v>15611</v>
      </c>
      <c r="C7951" s="1">
        <v>46160</v>
      </c>
      <c r="D7951" s="1">
        <v>46164</v>
      </c>
      <c r="E7951" t="s">
        <v>37</v>
      </c>
      <c r="F7951" t="s">
        <v>24</v>
      </c>
      <c r="G7951" t="s">
        <v>25</v>
      </c>
      <c r="H7951" t="s">
        <v>18</v>
      </c>
      <c r="I7951" t="s">
        <v>27</v>
      </c>
      <c r="J7951" t="s">
        <v>66</v>
      </c>
      <c r="K7951">
        <v>184</v>
      </c>
      <c r="L7951">
        <v>0</v>
      </c>
      <c r="M7951">
        <v>100</v>
      </c>
      <c r="N7951">
        <f t="shared" si="496"/>
        <v>4</v>
      </c>
      <c r="O7951">
        <f>5</f>
        <v>5</v>
      </c>
      <c r="P7951" t="str">
        <f t="shared" si="497"/>
        <v>Met</v>
      </c>
      <c r="Q7951">
        <f t="shared" si="498"/>
        <v>0</v>
      </c>
      <c r="R7951">
        <f t="shared" si="499"/>
        <v>46</v>
      </c>
    </row>
    <row r="7952" spans="1:18" x14ac:dyDescent="0.3">
      <c r="A7952" t="s">
        <v>15612</v>
      </c>
      <c r="B7952" t="s">
        <v>15613</v>
      </c>
      <c r="C7952" s="1">
        <v>46123</v>
      </c>
      <c r="D7952" s="1">
        <v>46124</v>
      </c>
      <c r="E7952" t="s">
        <v>65</v>
      </c>
      <c r="F7952" t="s">
        <v>69</v>
      </c>
      <c r="G7952" t="s">
        <v>32</v>
      </c>
      <c r="H7952" t="s">
        <v>56</v>
      </c>
      <c r="I7952" t="s">
        <v>19</v>
      </c>
      <c r="J7952" t="s">
        <v>34</v>
      </c>
      <c r="K7952">
        <v>202</v>
      </c>
      <c r="L7952">
        <v>3</v>
      </c>
      <c r="M7952">
        <v>96.72</v>
      </c>
      <c r="N7952">
        <f t="shared" si="496"/>
        <v>1</v>
      </c>
      <c r="O7952">
        <f>5</f>
        <v>5</v>
      </c>
      <c r="P7952" t="str">
        <f t="shared" si="497"/>
        <v>Met</v>
      </c>
      <c r="Q7952">
        <f t="shared" si="498"/>
        <v>1.4851485148514851</v>
      </c>
      <c r="R7952">
        <f t="shared" si="499"/>
        <v>202</v>
      </c>
    </row>
    <row r="7953" spans="1:18" x14ac:dyDescent="0.3">
      <c r="A7953" t="s">
        <v>15614</v>
      </c>
      <c r="B7953" t="s">
        <v>15615</v>
      </c>
      <c r="C7953" s="1">
        <v>46124</v>
      </c>
      <c r="D7953" s="1">
        <v>46127</v>
      </c>
      <c r="E7953" t="s">
        <v>65</v>
      </c>
      <c r="F7953" t="s">
        <v>38</v>
      </c>
      <c r="G7953" t="s">
        <v>49</v>
      </c>
      <c r="H7953" t="s">
        <v>18</v>
      </c>
      <c r="I7953" t="s">
        <v>33</v>
      </c>
      <c r="J7953" t="s">
        <v>20</v>
      </c>
      <c r="K7953">
        <v>309</v>
      </c>
      <c r="L7953">
        <v>2</v>
      </c>
      <c r="M7953">
        <v>97.82</v>
      </c>
      <c r="N7953">
        <f t="shared" si="496"/>
        <v>3</v>
      </c>
      <c r="O7953">
        <f>5</f>
        <v>5</v>
      </c>
      <c r="P7953" t="str">
        <f t="shared" si="497"/>
        <v>Met</v>
      </c>
      <c r="Q7953">
        <f t="shared" si="498"/>
        <v>0.64724919093851141</v>
      </c>
      <c r="R7953">
        <f t="shared" si="499"/>
        <v>103</v>
      </c>
    </row>
    <row r="7954" spans="1:18" x14ac:dyDescent="0.3">
      <c r="A7954" t="s">
        <v>15616</v>
      </c>
      <c r="B7954" t="s">
        <v>15617</v>
      </c>
      <c r="C7954" s="1">
        <v>46033</v>
      </c>
      <c r="D7954" s="1">
        <v>46042</v>
      </c>
      <c r="E7954" t="s">
        <v>65</v>
      </c>
      <c r="F7954" t="s">
        <v>38</v>
      </c>
      <c r="G7954" t="s">
        <v>49</v>
      </c>
      <c r="H7954" t="s">
        <v>18</v>
      </c>
      <c r="I7954" t="s">
        <v>19</v>
      </c>
      <c r="J7954" t="s">
        <v>42</v>
      </c>
      <c r="K7954">
        <v>107</v>
      </c>
      <c r="L7954">
        <v>5</v>
      </c>
      <c r="M7954">
        <v>96.29</v>
      </c>
      <c r="N7954">
        <f t="shared" si="496"/>
        <v>9</v>
      </c>
      <c r="O7954">
        <f>5</f>
        <v>5</v>
      </c>
      <c r="P7954" t="str">
        <f t="shared" si="497"/>
        <v>Breached</v>
      </c>
      <c r="Q7954">
        <f t="shared" si="498"/>
        <v>4.6728971962616823</v>
      </c>
      <c r="R7954">
        <f t="shared" si="499"/>
        <v>11.888888888888889</v>
      </c>
    </row>
    <row r="7955" spans="1:18" x14ac:dyDescent="0.3">
      <c r="A7955" t="s">
        <v>15618</v>
      </c>
      <c r="B7955" t="s">
        <v>15619</v>
      </c>
      <c r="C7955" s="1">
        <v>46168</v>
      </c>
      <c r="D7955" s="1">
        <v>46175</v>
      </c>
      <c r="E7955" t="s">
        <v>37</v>
      </c>
      <c r="F7955" t="s">
        <v>45</v>
      </c>
      <c r="G7955" t="s">
        <v>32</v>
      </c>
      <c r="H7955" t="s">
        <v>56</v>
      </c>
      <c r="I7955" t="s">
        <v>27</v>
      </c>
      <c r="J7955" t="s">
        <v>28</v>
      </c>
      <c r="K7955">
        <v>227</v>
      </c>
      <c r="L7955">
        <v>4</v>
      </c>
      <c r="M7955">
        <v>95.87</v>
      </c>
      <c r="N7955">
        <f t="shared" si="496"/>
        <v>7</v>
      </c>
      <c r="O7955">
        <f>5</f>
        <v>5</v>
      </c>
      <c r="P7955" t="str">
        <f t="shared" si="497"/>
        <v>Breached</v>
      </c>
      <c r="Q7955">
        <f t="shared" si="498"/>
        <v>1.7621145374449341</v>
      </c>
      <c r="R7955">
        <f t="shared" si="499"/>
        <v>32.428571428571431</v>
      </c>
    </row>
    <row r="7956" spans="1:18" x14ac:dyDescent="0.3">
      <c r="A7956" t="s">
        <v>15620</v>
      </c>
      <c r="B7956" t="s">
        <v>12704</v>
      </c>
      <c r="C7956" s="1">
        <v>46194</v>
      </c>
      <c r="D7956" s="1">
        <v>46204</v>
      </c>
      <c r="E7956" t="s">
        <v>37</v>
      </c>
      <c r="F7956" t="s">
        <v>69</v>
      </c>
      <c r="G7956" t="s">
        <v>60</v>
      </c>
      <c r="H7956" t="s">
        <v>26</v>
      </c>
      <c r="I7956" t="s">
        <v>33</v>
      </c>
      <c r="J7956" t="s">
        <v>46</v>
      </c>
      <c r="K7956">
        <v>99</v>
      </c>
      <c r="L7956">
        <v>0</v>
      </c>
      <c r="M7956">
        <v>100</v>
      </c>
      <c r="N7956">
        <f t="shared" si="496"/>
        <v>10</v>
      </c>
      <c r="O7956">
        <f>5</f>
        <v>5</v>
      </c>
      <c r="P7956" t="str">
        <f t="shared" si="497"/>
        <v>Breached</v>
      </c>
      <c r="Q7956">
        <f t="shared" si="498"/>
        <v>0</v>
      </c>
      <c r="R7956">
        <f t="shared" si="499"/>
        <v>9.9</v>
      </c>
    </row>
    <row r="7957" spans="1:18" x14ac:dyDescent="0.3">
      <c r="A7957" t="s">
        <v>15621</v>
      </c>
      <c r="B7957" t="s">
        <v>107</v>
      </c>
      <c r="C7957" s="1">
        <v>46201</v>
      </c>
      <c r="D7957" s="1">
        <v>46209</v>
      </c>
      <c r="E7957" t="s">
        <v>65</v>
      </c>
      <c r="F7957" t="s">
        <v>69</v>
      </c>
      <c r="G7957" t="s">
        <v>49</v>
      </c>
      <c r="H7957" t="s">
        <v>56</v>
      </c>
      <c r="I7957" t="s">
        <v>33</v>
      </c>
      <c r="J7957" t="s">
        <v>53</v>
      </c>
      <c r="K7957">
        <v>62</v>
      </c>
      <c r="L7957">
        <v>4</v>
      </c>
      <c r="M7957">
        <v>95.91</v>
      </c>
      <c r="N7957">
        <f t="shared" si="496"/>
        <v>8</v>
      </c>
      <c r="O7957">
        <f>5</f>
        <v>5</v>
      </c>
      <c r="P7957" t="str">
        <f t="shared" si="497"/>
        <v>Breached</v>
      </c>
      <c r="Q7957">
        <f t="shared" si="498"/>
        <v>6.4516129032258061</v>
      </c>
      <c r="R7957">
        <f t="shared" si="499"/>
        <v>7.75</v>
      </c>
    </row>
    <row r="7958" spans="1:18" x14ac:dyDescent="0.3">
      <c r="A7958" t="s">
        <v>15622</v>
      </c>
      <c r="B7958" t="s">
        <v>15623</v>
      </c>
      <c r="C7958" s="1">
        <v>46112</v>
      </c>
      <c r="D7958" s="1">
        <v>46121</v>
      </c>
      <c r="E7958" t="s">
        <v>23</v>
      </c>
      <c r="F7958" t="s">
        <v>16</v>
      </c>
      <c r="G7958" t="s">
        <v>52</v>
      </c>
      <c r="H7958" t="s">
        <v>26</v>
      </c>
      <c r="I7958" t="s">
        <v>33</v>
      </c>
      <c r="J7958" t="s">
        <v>74</v>
      </c>
      <c r="K7958">
        <v>326</v>
      </c>
      <c r="L7958">
        <v>5</v>
      </c>
      <c r="M7958">
        <v>94.27</v>
      </c>
      <c r="N7958">
        <f t="shared" si="496"/>
        <v>9</v>
      </c>
      <c r="O7958">
        <f>5</f>
        <v>5</v>
      </c>
      <c r="P7958" t="str">
        <f t="shared" si="497"/>
        <v>Breached</v>
      </c>
      <c r="Q7958">
        <f t="shared" si="498"/>
        <v>1.5337423312883436</v>
      </c>
      <c r="R7958">
        <f t="shared" si="499"/>
        <v>36.222222222222221</v>
      </c>
    </row>
    <row r="7959" spans="1:18" x14ac:dyDescent="0.3">
      <c r="A7959" t="s">
        <v>15624</v>
      </c>
      <c r="B7959" t="s">
        <v>15625</v>
      </c>
      <c r="C7959" s="1">
        <v>46065</v>
      </c>
      <c r="D7959" s="1">
        <v>46067</v>
      </c>
      <c r="E7959" t="s">
        <v>59</v>
      </c>
      <c r="F7959" t="s">
        <v>24</v>
      </c>
      <c r="G7959" t="s">
        <v>49</v>
      </c>
      <c r="H7959" t="s">
        <v>18</v>
      </c>
      <c r="I7959" t="s">
        <v>19</v>
      </c>
      <c r="J7959" t="s">
        <v>20</v>
      </c>
      <c r="K7959">
        <v>40</v>
      </c>
      <c r="L7959">
        <v>5</v>
      </c>
      <c r="M7959">
        <v>95.84</v>
      </c>
      <c r="N7959">
        <f t="shared" si="496"/>
        <v>2</v>
      </c>
      <c r="O7959">
        <f>5</f>
        <v>5</v>
      </c>
      <c r="P7959" t="str">
        <f t="shared" si="497"/>
        <v>Met</v>
      </c>
      <c r="Q7959">
        <f t="shared" si="498"/>
        <v>12.5</v>
      </c>
      <c r="R7959">
        <f t="shared" si="499"/>
        <v>20</v>
      </c>
    </row>
    <row r="7960" spans="1:18" x14ac:dyDescent="0.3">
      <c r="A7960" t="s">
        <v>15626</v>
      </c>
      <c r="B7960" t="s">
        <v>15627</v>
      </c>
      <c r="C7960" s="1">
        <v>46089</v>
      </c>
      <c r="D7960" s="1">
        <v>46099</v>
      </c>
      <c r="E7960" t="s">
        <v>65</v>
      </c>
      <c r="F7960" t="s">
        <v>16</v>
      </c>
      <c r="G7960" t="s">
        <v>17</v>
      </c>
      <c r="H7960" t="s">
        <v>26</v>
      </c>
      <c r="I7960" t="s">
        <v>27</v>
      </c>
      <c r="J7960" t="s">
        <v>34</v>
      </c>
      <c r="K7960">
        <v>496</v>
      </c>
      <c r="L7960">
        <v>1</v>
      </c>
      <c r="M7960">
        <v>99</v>
      </c>
      <c r="N7960">
        <f t="shared" si="496"/>
        <v>10</v>
      </c>
      <c r="O7960">
        <f>5</f>
        <v>5</v>
      </c>
      <c r="P7960" t="str">
        <f t="shared" si="497"/>
        <v>Breached</v>
      </c>
      <c r="Q7960">
        <f t="shared" si="498"/>
        <v>0.20161290322580644</v>
      </c>
      <c r="R7960">
        <f t="shared" si="499"/>
        <v>49.6</v>
      </c>
    </row>
    <row r="7961" spans="1:18" x14ac:dyDescent="0.3">
      <c r="A7961" t="s">
        <v>15628</v>
      </c>
      <c r="B7961" t="s">
        <v>15629</v>
      </c>
      <c r="C7961" s="1">
        <v>46093</v>
      </c>
      <c r="D7961" s="1">
        <v>46101</v>
      </c>
      <c r="E7961" t="s">
        <v>59</v>
      </c>
      <c r="F7961" t="s">
        <v>69</v>
      </c>
      <c r="G7961" t="s">
        <v>32</v>
      </c>
      <c r="H7961" t="s">
        <v>56</v>
      </c>
      <c r="I7961" t="s">
        <v>19</v>
      </c>
      <c r="J7961" t="s">
        <v>28</v>
      </c>
      <c r="K7961">
        <v>441</v>
      </c>
      <c r="L7961">
        <v>5</v>
      </c>
      <c r="M7961">
        <v>92.64</v>
      </c>
      <c r="N7961">
        <f t="shared" si="496"/>
        <v>8</v>
      </c>
      <c r="O7961">
        <f>5</f>
        <v>5</v>
      </c>
      <c r="P7961" t="str">
        <f t="shared" si="497"/>
        <v>Breached</v>
      </c>
      <c r="Q7961">
        <f t="shared" si="498"/>
        <v>1.1337868480725624</v>
      </c>
      <c r="R7961">
        <f t="shared" si="499"/>
        <v>55.125</v>
      </c>
    </row>
    <row r="7962" spans="1:18" x14ac:dyDescent="0.3">
      <c r="A7962" t="s">
        <v>15630</v>
      </c>
      <c r="B7962" t="s">
        <v>15631</v>
      </c>
      <c r="C7962" s="1">
        <v>46054</v>
      </c>
      <c r="D7962" s="1">
        <v>46057</v>
      </c>
      <c r="E7962" t="s">
        <v>37</v>
      </c>
      <c r="F7962" t="s">
        <v>31</v>
      </c>
      <c r="G7962" t="s">
        <v>25</v>
      </c>
      <c r="H7962" t="s">
        <v>18</v>
      </c>
      <c r="I7962" t="s">
        <v>33</v>
      </c>
      <c r="J7962" t="s">
        <v>28</v>
      </c>
      <c r="K7962">
        <v>32</v>
      </c>
      <c r="L7962">
        <v>3</v>
      </c>
      <c r="M7962">
        <v>97.3</v>
      </c>
      <c r="N7962">
        <f t="shared" si="496"/>
        <v>3</v>
      </c>
      <c r="O7962">
        <f>5</f>
        <v>5</v>
      </c>
      <c r="P7962" t="str">
        <f t="shared" si="497"/>
        <v>Met</v>
      </c>
      <c r="Q7962">
        <f t="shared" si="498"/>
        <v>9.375</v>
      </c>
      <c r="R7962">
        <f t="shared" si="499"/>
        <v>10.666666666666666</v>
      </c>
    </row>
    <row r="7963" spans="1:18" x14ac:dyDescent="0.3">
      <c r="A7963" t="s">
        <v>15632</v>
      </c>
      <c r="B7963" t="s">
        <v>15633</v>
      </c>
      <c r="C7963" s="1">
        <v>46184</v>
      </c>
      <c r="D7963" s="1">
        <v>46189</v>
      </c>
      <c r="E7963" t="s">
        <v>37</v>
      </c>
      <c r="F7963" t="s">
        <v>45</v>
      </c>
      <c r="G7963" t="s">
        <v>93</v>
      </c>
      <c r="H7963" t="s">
        <v>26</v>
      </c>
      <c r="I7963" t="s">
        <v>33</v>
      </c>
      <c r="J7963" t="s">
        <v>42</v>
      </c>
      <c r="K7963">
        <v>397</v>
      </c>
      <c r="L7963">
        <v>0</v>
      </c>
      <c r="M7963">
        <v>100</v>
      </c>
      <c r="N7963">
        <f t="shared" si="496"/>
        <v>5</v>
      </c>
      <c r="O7963">
        <f>5</f>
        <v>5</v>
      </c>
      <c r="P7963" t="str">
        <f t="shared" si="497"/>
        <v>Met</v>
      </c>
      <c r="Q7963">
        <f t="shared" si="498"/>
        <v>0</v>
      </c>
      <c r="R7963">
        <f t="shared" si="499"/>
        <v>79.400000000000006</v>
      </c>
    </row>
    <row r="7964" spans="1:18" x14ac:dyDescent="0.3">
      <c r="A7964" t="s">
        <v>15634</v>
      </c>
      <c r="B7964" t="s">
        <v>15635</v>
      </c>
      <c r="C7964" s="1">
        <v>46038</v>
      </c>
      <c r="D7964" s="1">
        <v>46045</v>
      </c>
      <c r="E7964" t="s">
        <v>37</v>
      </c>
      <c r="F7964" t="s">
        <v>69</v>
      </c>
      <c r="G7964" t="s">
        <v>32</v>
      </c>
      <c r="H7964" t="s">
        <v>56</v>
      </c>
      <c r="I7964" t="s">
        <v>27</v>
      </c>
      <c r="J7964" t="s">
        <v>46</v>
      </c>
      <c r="K7964">
        <v>169</v>
      </c>
      <c r="L7964">
        <v>3</v>
      </c>
      <c r="M7964">
        <v>96.1</v>
      </c>
      <c r="N7964">
        <f t="shared" si="496"/>
        <v>7</v>
      </c>
      <c r="O7964">
        <f>5</f>
        <v>5</v>
      </c>
      <c r="P7964" t="str">
        <f t="shared" si="497"/>
        <v>Breached</v>
      </c>
      <c r="Q7964">
        <f t="shared" si="498"/>
        <v>1.7751479289940828</v>
      </c>
      <c r="R7964">
        <f t="shared" si="499"/>
        <v>24.142857142857142</v>
      </c>
    </row>
    <row r="7965" spans="1:18" x14ac:dyDescent="0.3">
      <c r="A7965" t="s">
        <v>15636</v>
      </c>
      <c r="B7965" t="s">
        <v>15637</v>
      </c>
      <c r="C7965" s="1">
        <v>46155</v>
      </c>
      <c r="D7965" s="1">
        <v>46158</v>
      </c>
      <c r="E7965" t="s">
        <v>15</v>
      </c>
      <c r="F7965" t="s">
        <v>69</v>
      </c>
      <c r="G7965" t="s">
        <v>17</v>
      </c>
      <c r="H7965" t="s">
        <v>18</v>
      </c>
      <c r="I7965" t="s">
        <v>19</v>
      </c>
      <c r="J7965" t="s">
        <v>42</v>
      </c>
      <c r="K7965">
        <v>33</v>
      </c>
      <c r="L7965">
        <v>5</v>
      </c>
      <c r="M7965">
        <v>96.09</v>
      </c>
      <c r="N7965">
        <f t="shared" si="496"/>
        <v>3</v>
      </c>
      <c r="O7965">
        <f>5</f>
        <v>5</v>
      </c>
      <c r="P7965" t="str">
        <f t="shared" si="497"/>
        <v>Met</v>
      </c>
      <c r="Q7965">
        <f t="shared" si="498"/>
        <v>15.151515151515152</v>
      </c>
      <c r="R7965">
        <f t="shared" si="499"/>
        <v>11</v>
      </c>
    </row>
    <row r="7966" spans="1:18" x14ac:dyDescent="0.3">
      <c r="A7966" t="s">
        <v>15638</v>
      </c>
      <c r="B7966" t="s">
        <v>15639</v>
      </c>
      <c r="C7966" s="1">
        <v>46181</v>
      </c>
      <c r="D7966" s="1">
        <v>46183</v>
      </c>
      <c r="E7966" t="s">
        <v>23</v>
      </c>
      <c r="F7966" t="s">
        <v>45</v>
      </c>
      <c r="G7966" t="s">
        <v>93</v>
      </c>
      <c r="H7966" t="s">
        <v>26</v>
      </c>
      <c r="I7966" t="s">
        <v>33</v>
      </c>
      <c r="J7966" t="s">
        <v>53</v>
      </c>
      <c r="K7966">
        <v>82</v>
      </c>
      <c r="L7966">
        <v>5</v>
      </c>
      <c r="M7966">
        <v>92.77</v>
      </c>
      <c r="N7966">
        <f t="shared" si="496"/>
        <v>2</v>
      </c>
      <c r="O7966">
        <f>5</f>
        <v>5</v>
      </c>
      <c r="P7966" t="str">
        <f t="shared" si="497"/>
        <v>Met</v>
      </c>
      <c r="Q7966">
        <f t="shared" si="498"/>
        <v>6.0975609756097562</v>
      </c>
      <c r="R7966">
        <f t="shared" si="499"/>
        <v>41</v>
      </c>
    </row>
    <row r="7967" spans="1:18" x14ac:dyDescent="0.3">
      <c r="A7967" t="s">
        <v>15640</v>
      </c>
      <c r="B7967" t="s">
        <v>15641</v>
      </c>
      <c r="C7967" s="1">
        <v>46177</v>
      </c>
      <c r="D7967" s="1">
        <v>46186</v>
      </c>
      <c r="E7967" t="s">
        <v>37</v>
      </c>
      <c r="F7967" t="s">
        <v>24</v>
      </c>
      <c r="G7967" t="s">
        <v>41</v>
      </c>
      <c r="H7967" t="s">
        <v>18</v>
      </c>
      <c r="I7967" t="s">
        <v>33</v>
      </c>
      <c r="J7967" t="s">
        <v>28</v>
      </c>
      <c r="K7967">
        <v>53</v>
      </c>
      <c r="L7967">
        <v>0</v>
      </c>
      <c r="M7967">
        <v>100</v>
      </c>
      <c r="N7967">
        <f t="shared" si="496"/>
        <v>9</v>
      </c>
      <c r="O7967">
        <f>5</f>
        <v>5</v>
      </c>
      <c r="P7967" t="str">
        <f t="shared" si="497"/>
        <v>Breached</v>
      </c>
      <c r="Q7967">
        <f t="shared" si="498"/>
        <v>0</v>
      </c>
      <c r="R7967">
        <f t="shared" si="499"/>
        <v>5.8888888888888893</v>
      </c>
    </row>
    <row r="7968" spans="1:18" x14ac:dyDescent="0.3">
      <c r="A7968" t="s">
        <v>15642</v>
      </c>
      <c r="B7968" t="s">
        <v>15643</v>
      </c>
      <c r="C7968" s="1">
        <v>46105</v>
      </c>
      <c r="D7968" s="1">
        <v>46115</v>
      </c>
      <c r="E7968" t="s">
        <v>59</v>
      </c>
      <c r="F7968" t="s">
        <v>31</v>
      </c>
      <c r="G7968" t="s">
        <v>93</v>
      </c>
      <c r="H7968" t="s">
        <v>18</v>
      </c>
      <c r="I7968" t="s">
        <v>33</v>
      </c>
      <c r="J7968" t="s">
        <v>66</v>
      </c>
      <c r="K7968">
        <v>176</v>
      </c>
      <c r="L7968">
        <v>5</v>
      </c>
      <c r="M7968">
        <v>96.89</v>
      </c>
      <c r="N7968">
        <f t="shared" si="496"/>
        <v>10</v>
      </c>
      <c r="O7968">
        <f>5</f>
        <v>5</v>
      </c>
      <c r="P7968" t="str">
        <f t="shared" si="497"/>
        <v>Breached</v>
      </c>
      <c r="Q7968">
        <f t="shared" si="498"/>
        <v>2.8409090909090908</v>
      </c>
      <c r="R7968">
        <f t="shared" si="499"/>
        <v>17.600000000000001</v>
      </c>
    </row>
    <row r="7969" spans="1:18" x14ac:dyDescent="0.3">
      <c r="A7969" t="s">
        <v>15644</v>
      </c>
      <c r="B7969" t="s">
        <v>3482</v>
      </c>
      <c r="C7969" s="1">
        <v>46102</v>
      </c>
      <c r="D7969" s="1">
        <v>46109</v>
      </c>
      <c r="E7969" t="s">
        <v>65</v>
      </c>
      <c r="F7969" t="s">
        <v>16</v>
      </c>
      <c r="G7969" t="s">
        <v>52</v>
      </c>
      <c r="H7969" t="s">
        <v>56</v>
      </c>
      <c r="I7969" t="s">
        <v>27</v>
      </c>
      <c r="J7969" t="s">
        <v>46</v>
      </c>
      <c r="K7969">
        <v>320</v>
      </c>
      <c r="L7969">
        <v>0</v>
      </c>
      <c r="M7969">
        <v>100</v>
      </c>
      <c r="N7969">
        <f t="shared" si="496"/>
        <v>7</v>
      </c>
      <c r="O7969">
        <f>5</f>
        <v>5</v>
      </c>
      <c r="P7969" t="str">
        <f t="shared" si="497"/>
        <v>Breached</v>
      </c>
      <c r="Q7969">
        <f t="shared" si="498"/>
        <v>0</v>
      </c>
      <c r="R7969">
        <f t="shared" si="499"/>
        <v>45.714285714285715</v>
      </c>
    </row>
    <row r="7970" spans="1:18" x14ac:dyDescent="0.3">
      <c r="A7970" t="s">
        <v>15645</v>
      </c>
      <c r="B7970" t="s">
        <v>15646</v>
      </c>
      <c r="C7970" s="1">
        <v>46083</v>
      </c>
      <c r="D7970" s="1">
        <v>46089</v>
      </c>
      <c r="E7970" t="s">
        <v>15</v>
      </c>
      <c r="F7970" t="s">
        <v>31</v>
      </c>
      <c r="G7970" t="s">
        <v>60</v>
      </c>
      <c r="H7970" t="s">
        <v>18</v>
      </c>
      <c r="I7970" t="s">
        <v>27</v>
      </c>
      <c r="J7970" t="s">
        <v>20</v>
      </c>
      <c r="K7970">
        <v>81</v>
      </c>
      <c r="L7970">
        <v>2</v>
      </c>
      <c r="M7970">
        <v>97.65</v>
      </c>
      <c r="N7970">
        <f t="shared" si="496"/>
        <v>6</v>
      </c>
      <c r="O7970">
        <f>5</f>
        <v>5</v>
      </c>
      <c r="P7970" t="str">
        <f t="shared" si="497"/>
        <v>Breached</v>
      </c>
      <c r="Q7970">
        <f t="shared" si="498"/>
        <v>2.4691358024691357</v>
      </c>
      <c r="R7970">
        <f t="shared" si="499"/>
        <v>13.5</v>
      </c>
    </row>
    <row r="7971" spans="1:18" x14ac:dyDescent="0.3">
      <c r="A7971" t="s">
        <v>15647</v>
      </c>
      <c r="B7971" t="s">
        <v>15648</v>
      </c>
      <c r="C7971" s="1">
        <v>46040</v>
      </c>
      <c r="D7971" s="1">
        <v>46048</v>
      </c>
      <c r="E7971" t="s">
        <v>23</v>
      </c>
      <c r="F7971" t="s">
        <v>45</v>
      </c>
      <c r="G7971" t="s">
        <v>60</v>
      </c>
      <c r="H7971" t="s">
        <v>18</v>
      </c>
      <c r="I7971" t="s">
        <v>19</v>
      </c>
      <c r="J7971" t="s">
        <v>66</v>
      </c>
      <c r="K7971">
        <v>383</v>
      </c>
      <c r="L7971">
        <v>1</v>
      </c>
      <c r="M7971">
        <v>99.31</v>
      </c>
      <c r="N7971">
        <f t="shared" si="496"/>
        <v>8</v>
      </c>
      <c r="O7971">
        <f>5</f>
        <v>5</v>
      </c>
      <c r="P7971" t="str">
        <f t="shared" si="497"/>
        <v>Breached</v>
      </c>
      <c r="Q7971">
        <f t="shared" si="498"/>
        <v>0.26109660574412535</v>
      </c>
      <c r="R7971">
        <f t="shared" si="499"/>
        <v>47.875</v>
      </c>
    </row>
    <row r="7972" spans="1:18" x14ac:dyDescent="0.3">
      <c r="A7972" t="s">
        <v>15649</v>
      </c>
      <c r="B7972" t="s">
        <v>15650</v>
      </c>
      <c r="C7972" s="1">
        <v>46157</v>
      </c>
      <c r="D7972" s="1">
        <v>46160</v>
      </c>
      <c r="E7972" t="s">
        <v>59</v>
      </c>
      <c r="F7972" t="s">
        <v>38</v>
      </c>
      <c r="G7972" t="s">
        <v>32</v>
      </c>
      <c r="H7972" t="s">
        <v>18</v>
      </c>
      <c r="I7972" t="s">
        <v>27</v>
      </c>
      <c r="J7972" t="s">
        <v>66</v>
      </c>
      <c r="K7972">
        <v>390</v>
      </c>
      <c r="L7972">
        <v>3</v>
      </c>
      <c r="M7972">
        <v>96.46</v>
      </c>
      <c r="N7972">
        <f t="shared" si="496"/>
        <v>3</v>
      </c>
      <c r="O7972">
        <f>5</f>
        <v>5</v>
      </c>
      <c r="P7972" t="str">
        <f t="shared" si="497"/>
        <v>Met</v>
      </c>
      <c r="Q7972">
        <f t="shared" si="498"/>
        <v>0.76923076923076927</v>
      </c>
      <c r="R7972">
        <f t="shared" si="499"/>
        <v>130</v>
      </c>
    </row>
    <row r="7973" spans="1:18" x14ac:dyDescent="0.3">
      <c r="A7973" t="s">
        <v>15651</v>
      </c>
      <c r="B7973" t="s">
        <v>15652</v>
      </c>
      <c r="C7973" s="1">
        <v>46170</v>
      </c>
      <c r="D7973" s="1">
        <v>46177</v>
      </c>
      <c r="E7973" t="s">
        <v>23</v>
      </c>
      <c r="F7973" t="s">
        <v>69</v>
      </c>
      <c r="G7973" t="s">
        <v>60</v>
      </c>
      <c r="H7973" t="s">
        <v>18</v>
      </c>
      <c r="I7973" t="s">
        <v>19</v>
      </c>
      <c r="J7973" t="s">
        <v>28</v>
      </c>
      <c r="K7973">
        <v>325</v>
      </c>
      <c r="L7973">
        <v>2</v>
      </c>
      <c r="M7973">
        <v>98.74</v>
      </c>
      <c r="N7973">
        <f t="shared" si="496"/>
        <v>7</v>
      </c>
      <c r="O7973">
        <f>5</f>
        <v>5</v>
      </c>
      <c r="P7973" t="str">
        <f t="shared" si="497"/>
        <v>Breached</v>
      </c>
      <c r="Q7973">
        <f t="shared" si="498"/>
        <v>0.61538461538461542</v>
      </c>
      <c r="R7973">
        <f t="shared" si="499"/>
        <v>46.428571428571431</v>
      </c>
    </row>
    <row r="7974" spans="1:18" x14ac:dyDescent="0.3">
      <c r="A7974" t="s">
        <v>15653</v>
      </c>
      <c r="B7974" t="s">
        <v>15654</v>
      </c>
      <c r="C7974" s="1">
        <v>46127</v>
      </c>
      <c r="D7974" s="1">
        <v>46136</v>
      </c>
      <c r="E7974" t="s">
        <v>15</v>
      </c>
      <c r="F7974" t="s">
        <v>31</v>
      </c>
      <c r="G7974" t="s">
        <v>41</v>
      </c>
      <c r="H7974" t="s">
        <v>18</v>
      </c>
      <c r="I7974" t="s">
        <v>33</v>
      </c>
      <c r="J7974" t="s">
        <v>28</v>
      </c>
      <c r="K7974">
        <v>31</v>
      </c>
      <c r="L7974">
        <v>3</v>
      </c>
      <c r="M7974">
        <v>98.37</v>
      </c>
      <c r="N7974">
        <f t="shared" si="496"/>
        <v>9</v>
      </c>
      <c r="O7974">
        <f>5</f>
        <v>5</v>
      </c>
      <c r="P7974" t="str">
        <f t="shared" si="497"/>
        <v>Breached</v>
      </c>
      <c r="Q7974">
        <f t="shared" si="498"/>
        <v>9.67741935483871</v>
      </c>
      <c r="R7974">
        <f t="shared" si="499"/>
        <v>3.4444444444444446</v>
      </c>
    </row>
    <row r="7975" spans="1:18" x14ac:dyDescent="0.3">
      <c r="A7975" t="s">
        <v>15655</v>
      </c>
      <c r="B7975" t="s">
        <v>15656</v>
      </c>
      <c r="C7975" s="1">
        <v>46078</v>
      </c>
      <c r="D7975" s="1">
        <v>46080</v>
      </c>
      <c r="E7975" t="s">
        <v>59</v>
      </c>
      <c r="F7975" t="s">
        <v>69</v>
      </c>
      <c r="G7975" t="s">
        <v>93</v>
      </c>
      <c r="H7975" t="s">
        <v>26</v>
      </c>
      <c r="I7975" t="s">
        <v>27</v>
      </c>
      <c r="J7975" t="s">
        <v>28</v>
      </c>
      <c r="K7975">
        <v>295</v>
      </c>
      <c r="L7975">
        <v>3</v>
      </c>
      <c r="M7975">
        <v>98.04</v>
      </c>
      <c r="N7975">
        <f t="shared" si="496"/>
        <v>2</v>
      </c>
      <c r="O7975">
        <f>5</f>
        <v>5</v>
      </c>
      <c r="P7975" t="str">
        <f t="shared" si="497"/>
        <v>Met</v>
      </c>
      <c r="Q7975">
        <f t="shared" si="498"/>
        <v>1.0169491525423728</v>
      </c>
      <c r="R7975">
        <f t="shared" si="499"/>
        <v>147.5</v>
      </c>
    </row>
    <row r="7976" spans="1:18" x14ac:dyDescent="0.3">
      <c r="A7976" t="s">
        <v>15657</v>
      </c>
      <c r="B7976" t="s">
        <v>15658</v>
      </c>
      <c r="C7976" s="1">
        <v>46196</v>
      </c>
      <c r="D7976" s="1">
        <v>46206</v>
      </c>
      <c r="E7976" t="s">
        <v>23</v>
      </c>
      <c r="F7976" t="s">
        <v>24</v>
      </c>
      <c r="G7976" t="s">
        <v>32</v>
      </c>
      <c r="H7976" t="s">
        <v>56</v>
      </c>
      <c r="I7976" t="s">
        <v>33</v>
      </c>
      <c r="J7976" t="s">
        <v>74</v>
      </c>
      <c r="K7976">
        <v>429</v>
      </c>
      <c r="L7976">
        <v>4</v>
      </c>
      <c r="M7976">
        <v>94.68</v>
      </c>
      <c r="N7976">
        <f t="shared" si="496"/>
        <v>10</v>
      </c>
      <c r="O7976">
        <f>5</f>
        <v>5</v>
      </c>
      <c r="P7976" t="str">
        <f t="shared" si="497"/>
        <v>Breached</v>
      </c>
      <c r="Q7976">
        <f t="shared" si="498"/>
        <v>0.93240093240093236</v>
      </c>
      <c r="R7976">
        <f t="shared" si="499"/>
        <v>42.9</v>
      </c>
    </row>
    <row r="7977" spans="1:18" x14ac:dyDescent="0.3">
      <c r="A7977" t="s">
        <v>15659</v>
      </c>
      <c r="B7977" t="s">
        <v>15660</v>
      </c>
      <c r="C7977" s="1">
        <v>46164</v>
      </c>
      <c r="D7977" s="1">
        <v>46173</v>
      </c>
      <c r="E7977" t="s">
        <v>59</v>
      </c>
      <c r="F7977" t="s">
        <v>45</v>
      </c>
      <c r="G7977" t="s">
        <v>60</v>
      </c>
      <c r="H7977" t="s">
        <v>26</v>
      </c>
      <c r="I7977" t="s">
        <v>19</v>
      </c>
      <c r="J7977" t="s">
        <v>74</v>
      </c>
      <c r="K7977">
        <v>43</v>
      </c>
      <c r="L7977">
        <v>0</v>
      </c>
      <c r="M7977">
        <v>100</v>
      </c>
      <c r="N7977">
        <f t="shared" si="496"/>
        <v>9</v>
      </c>
      <c r="O7977">
        <f>5</f>
        <v>5</v>
      </c>
      <c r="P7977" t="str">
        <f t="shared" si="497"/>
        <v>Breached</v>
      </c>
      <c r="Q7977">
        <f t="shared" si="498"/>
        <v>0</v>
      </c>
      <c r="R7977">
        <f t="shared" si="499"/>
        <v>4.7777777777777777</v>
      </c>
    </row>
    <row r="7978" spans="1:18" x14ac:dyDescent="0.3">
      <c r="A7978" t="s">
        <v>15661</v>
      </c>
      <c r="B7978" t="s">
        <v>15662</v>
      </c>
      <c r="C7978" s="1">
        <v>46098</v>
      </c>
      <c r="D7978" s="1">
        <v>46101</v>
      </c>
      <c r="E7978" t="s">
        <v>15</v>
      </c>
      <c r="F7978" t="s">
        <v>24</v>
      </c>
      <c r="G7978" t="s">
        <v>49</v>
      </c>
      <c r="H7978" t="s">
        <v>18</v>
      </c>
      <c r="I7978" t="s">
        <v>27</v>
      </c>
      <c r="J7978" t="s">
        <v>28</v>
      </c>
      <c r="K7978">
        <v>176</v>
      </c>
      <c r="L7978">
        <v>2</v>
      </c>
      <c r="M7978">
        <v>98.15</v>
      </c>
      <c r="N7978">
        <f t="shared" si="496"/>
        <v>3</v>
      </c>
      <c r="O7978">
        <f>5</f>
        <v>5</v>
      </c>
      <c r="P7978" t="str">
        <f t="shared" si="497"/>
        <v>Met</v>
      </c>
      <c r="Q7978">
        <f t="shared" si="498"/>
        <v>1.1363636363636365</v>
      </c>
      <c r="R7978">
        <f t="shared" si="499"/>
        <v>58.666666666666664</v>
      </c>
    </row>
    <row r="7979" spans="1:18" x14ac:dyDescent="0.3">
      <c r="A7979" t="s">
        <v>15663</v>
      </c>
      <c r="B7979" t="s">
        <v>15664</v>
      </c>
      <c r="C7979" s="1">
        <v>46175</v>
      </c>
      <c r="D7979" s="1">
        <v>46185</v>
      </c>
      <c r="E7979" t="s">
        <v>65</v>
      </c>
      <c r="F7979" t="s">
        <v>31</v>
      </c>
      <c r="G7979" t="s">
        <v>32</v>
      </c>
      <c r="H7979" t="s">
        <v>18</v>
      </c>
      <c r="I7979" t="s">
        <v>19</v>
      </c>
      <c r="J7979" t="s">
        <v>20</v>
      </c>
      <c r="K7979">
        <v>259</v>
      </c>
      <c r="L7979">
        <v>3</v>
      </c>
      <c r="M7979">
        <v>98.39</v>
      </c>
      <c r="N7979">
        <f t="shared" si="496"/>
        <v>10</v>
      </c>
      <c r="O7979">
        <f>5</f>
        <v>5</v>
      </c>
      <c r="P7979" t="str">
        <f t="shared" si="497"/>
        <v>Breached</v>
      </c>
      <c r="Q7979">
        <f t="shared" si="498"/>
        <v>1.1583011583011582</v>
      </c>
      <c r="R7979">
        <f t="shared" si="499"/>
        <v>25.9</v>
      </c>
    </row>
    <row r="7980" spans="1:18" x14ac:dyDescent="0.3">
      <c r="A7980" t="s">
        <v>15665</v>
      </c>
      <c r="B7980" t="s">
        <v>15666</v>
      </c>
      <c r="C7980" s="1">
        <v>46187</v>
      </c>
      <c r="D7980" s="1">
        <v>46193</v>
      </c>
      <c r="E7980" t="s">
        <v>37</v>
      </c>
      <c r="F7980" t="s">
        <v>69</v>
      </c>
      <c r="G7980" t="s">
        <v>17</v>
      </c>
      <c r="H7980" t="s">
        <v>18</v>
      </c>
      <c r="I7980" t="s">
        <v>19</v>
      </c>
      <c r="J7980" t="s">
        <v>53</v>
      </c>
      <c r="K7980">
        <v>160</v>
      </c>
      <c r="L7980">
        <v>5</v>
      </c>
      <c r="M7980">
        <v>94.09</v>
      </c>
      <c r="N7980">
        <f t="shared" si="496"/>
        <v>6</v>
      </c>
      <c r="O7980">
        <f>5</f>
        <v>5</v>
      </c>
      <c r="P7980" t="str">
        <f t="shared" si="497"/>
        <v>Breached</v>
      </c>
      <c r="Q7980">
        <f t="shared" si="498"/>
        <v>3.125</v>
      </c>
      <c r="R7980">
        <f t="shared" si="499"/>
        <v>26.666666666666668</v>
      </c>
    </row>
    <row r="7981" spans="1:18" x14ac:dyDescent="0.3">
      <c r="A7981" t="s">
        <v>15667</v>
      </c>
      <c r="B7981" t="s">
        <v>15668</v>
      </c>
      <c r="C7981" s="1">
        <v>46143</v>
      </c>
      <c r="D7981" s="1">
        <v>46153</v>
      </c>
      <c r="E7981" t="s">
        <v>23</v>
      </c>
      <c r="F7981" t="s">
        <v>24</v>
      </c>
      <c r="G7981" t="s">
        <v>32</v>
      </c>
      <c r="H7981" t="s">
        <v>26</v>
      </c>
      <c r="I7981" t="s">
        <v>33</v>
      </c>
      <c r="J7981" t="s">
        <v>53</v>
      </c>
      <c r="K7981">
        <v>102</v>
      </c>
      <c r="L7981">
        <v>3</v>
      </c>
      <c r="M7981">
        <v>96.25</v>
      </c>
      <c r="N7981">
        <f t="shared" si="496"/>
        <v>10</v>
      </c>
      <c r="O7981">
        <f>5</f>
        <v>5</v>
      </c>
      <c r="P7981" t="str">
        <f t="shared" si="497"/>
        <v>Breached</v>
      </c>
      <c r="Q7981">
        <f t="shared" si="498"/>
        <v>2.9411764705882351</v>
      </c>
      <c r="R7981">
        <f t="shared" si="499"/>
        <v>10.199999999999999</v>
      </c>
    </row>
    <row r="7982" spans="1:18" x14ac:dyDescent="0.3">
      <c r="A7982" t="s">
        <v>15669</v>
      </c>
      <c r="B7982" t="s">
        <v>15670</v>
      </c>
      <c r="C7982" s="1">
        <v>46033</v>
      </c>
      <c r="D7982" s="1">
        <v>46036</v>
      </c>
      <c r="E7982" t="s">
        <v>59</v>
      </c>
      <c r="F7982" t="s">
        <v>38</v>
      </c>
      <c r="G7982" t="s">
        <v>60</v>
      </c>
      <c r="H7982" t="s">
        <v>56</v>
      </c>
      <c r="I7982" t="s">
        <v>19</v>
      </c>
      <c r="J7982" t="s">
        <v>53</v>
      </c>
      <c r="K7982">
        <v>102</v>
      </c>
      <c r="L7982">
        <v>1</v>
      </c>
      <c r="M7982">
        <v>98.78</v>
      </c>
      <c r="N7982">
        <f t="shared" si="496"/>
        <v>3</v>
      </c>
      <c r="O7982">
        <f>5</f>
        <v>5</v>
      </c>
      <c r="P7982" t="str">
        <f t="shared" si="497"/>
        <v>Met</v>
      </c>
      <c r="Q7982">
        <f t="shared" si="498"/>
        <v>0.98039215686274506</v>
      </c>
      <c r="R7982">
        <f t="shared" si="499"/>
        <v>34</v>
      </c>
    </row>
    <row r="7983" spans="1:18" x14ac:dyDescent="0.3">
      <c r="A7983" t="s">
        <v>15671</v>
      </c>
      <c r="B7983" t="s">
        <v>15672</v>
      </c>
      <c r="C7983" s="1">
        <v>46161</v>
      </c>
      <c r="D7983" s="1">
        <v>46166</v>
      </c>
      <c r="E7983" t="s">
        <v>59</v>
      </c>
      <c r="F7983" t="s">
        <v>24</v>
      </c>
      <c r="G7983" t="s">
        <v>49</v>
      </c>
      <c r="H7983" t="s">
        <v>56</v>
      </c>
      <c r="I7983" t="s">
        <v>19</v>
      </c>
      <c r="J7983" t="s">
        <v>46</v>
      </c>
      <c r="K7983">
        <v>354</v>
      </c>
      <c r="L7983">
        <v>5</v>
      </c>
      <c r="M7983">
        <v>95.61</v>
      </c>
      <c r="N7983">
        <f t="shared" si="496"/>
        <v>5</v>
      </c>
      <c r="O7983">
        <f>5</f>
        <v>5</v>
      </c>
      <c r="P7983" t="str">
        <f t="shared" si="497"/>
        <v>Met</v>
      </c>
      <c r="Q7983">
        <f t="shared" si="498"/>
        <v>1.4124293785310735</v>
      </c>
      <c r="R7983">
        <f t="shared" si="499"/>
        <v>70.8</v>
      </c>
    </row>
    <row r="7984" spans="1:18" x14ac:dyDescent="0.3">
      <c r="A7984" t="s">
        <v>15673</v>
      </c>
      <c r="B7984" t="s">
        <v>15674</v>
      </c>
      <c r="C7984" s="1">
        <v>46087</v>
      </c>
      <c r="D7984" s="1">
        <v>46096</v>
      </c>
      <c r="E7984" t="s">
        <v>65</v>
      </c>
      <c r="F7984" t="s">
        <v>45</v>
      </c>
      <c r="G7984" t="s">
        <v>93</v>
      </c>
      <c r="H7984" t="s">
        <v>18</v>
      </c>
      <c r="I7984" t="s">
        <v>19</v>
      </c>
      <c r="J7984" t="s">
        <v>28</v>
      </c>
      <c r="K7984">
        <v>197</v>
      </c>
      <c r="L7984">
        <v>5</v>
      </c>
      <c r="M7984">
        <v>93.96</v>
      </c>
      <c r="N7984">
        <f t="shared" si="496"/>
        <v>9</v>
      </c>
      <c r="O7984">
        <f>5</f>
        <v>5</v>
      </c>
      <c r="P7984" t="str">
        <f t="shared" si="497"/>
        <v>Breached</v>
      </c>
      <c r="Q7984">
        <f t="shared" si="498"/>
        <v>2.5380710659898478</v>
      </c>
      <c r="R7984">
        <f t="shared" si="499"/>
        <v>21.888888888888889</v>
      </c>
    </row>
    <row r="7985" spans="1:18" x14ac:dyDescent="0.3">
      <c r="A7985" t="s">
        <v>15675</v>
      </c>
      <c r="B7985" t="s">
        <v>15676</v>
      </c>
      <c r="C7985" s="1">
        <v>46064</v>
      </c>
      <c r="D7985" s="1">
        <v>46065</v>
      </c>
      <c r="E7985" t="s">
        <v>65</v>
      </c>
      <c r="F7985" t="s">
        <v>45</v>
      </c>
      <c r="G7985" t="s">
        <v>49</v>
      </c>
      <c r="H7985" t="s">
        <v>56</v>
      </c>
      <c r="I7985" t="s">
        <v>19</v>
      </c>
      <c r="J7985" t="s">
        <v>28</v>
      </c>
      <c r="K7985">
        <v>257</v>
      </c>
      <c r="L7985">
        <v>3</v>
      </c>
      <c r="M7985">
        <v>97.22</v>
      </c>
      <c r="N7985">
        <f t="shared" si="496"/>
        <v>1</v>
      </c>
      <c r="O7985">
        <f>5</f>
        <v>5</v>
      </c>
      <c r="P7985" t="str">
        <f t="shared" si="497"/>
        <v>Met</v>
      </c>
      <c r="Q7985">
        <f t="shared" si="498"/>
        <v>1.1673151750972763</v>
      </c>
      <c r="R7985">
        <f t="shared" si="499"/>
        <v>257</v>
      </c>
    </row>
    <row r="7986" spans="1:18" x14ac:dyDescent="0.3">
      <c r="A7986" t="s">
        <v>15677</v>
      </c>
      <c r="B7986" t="s">
        <v>15678</v>
      </c>
      <c r="C7986" s="1">
        <v>46080</v>
      </c>
      <c r="D7986" s="1">
        <v>46090</v>
      </c>
      <c r="E7986" t="s">
        <v>59</v>
      </c>
      <c r="F7986" t="s">
        <v>45</v>
      </c>
      <c r="G7986" t="s">
        <v>93</v>
      </c>
      <c r="H7986" t="s">
        <v>56</v>
      </c>
      <c r="I7986" t="s">
        <v>27</v>
      </c>
      <c r="J7986" t="s">
        <v>46</v>
      </c>
      <c r="K7986">
        <v>412</v>
      </c>
      <c r="L7986">
        <v>0</v>
      </c>
      <c r="M7986">
        <v>100</v>
      </c>
      <c r="N7986">
        <f t="shared" si="496"/>
        <v>10</v>
      </c>
      <c r="O7986">
        <f>5</f>
        <v>5</v>
      </c>
      <c r="P7986" t="str">
        <f t="shared" si="497"/>
        <v>Breached</v>
      </c>
      <c r="Q7986">
        <f t="shared" si="498"/>
        <v>0</v>
      </c>
      <c r="R7986">
        <f t="shared" si="499"/>
        <v>41.2</v>
      </c>
    </row>
    <row r="7987" spans="1:18" x14ac:dyDescent="0.3">
      <c r="A7987" t="s">
        <v>15679</v>
      </c>
      <c r="B7987" t="s">
        <v>15680</v>
      </c>
      <c r="C7987" s="1">
        <v>46137</v>
      </c>
      <c r="D7987" s="1">
        <v>46141</v>
      </c>
      <c r="E7987" t="s">
        <v>37</v>
      </c>
      <c r="F7987" t="s">
        <v>45</v>
      </c>
      <c r="G7987" t="s">
        <v>32</v>
      </c>
      <c r="H7987" t="s">
        <v>26</v>
      </c>
      <c r="I7987" t="s">
        <v>27</v>
      </c>
      <c r="J7987" t="s">
        <v>20</v>
      </c>
      <c r="K7987">
        <v>176</v>
      </c>
      <c r="L7987">
        <v>5</v>
      </c>
      <c r="M7987">
        <v>93.86</v>
      </c>
      <c r="N7987">
        <f t="shared" si="496"/>
        <v>4</v>
      </c>
      <c r="O7987">
        <f>5</f>
        <v>5</v>
      </c>
      <c r="P7987" t="str">
        <f t="shared" si="497"/>
        <v>Met</v>
      </c>
      <c r="Q7987">
        <f t="shared" si="498"/>
        <v>2.8409090909090908</v>
      </c>
      <c r="R7987">
        <f t="shared" si="499"/>
        <v>44</v>
      </c>
    </row>
    <row r="7988" spans="1:18" x14ac:dyDescent="0.3">
      <c r="A7988" t="s">
        <v>15681</v>
      </c>
      <c r="B7988" t="s">
        <v>15682</v>
      </c>
      <c r="C7988" s="1">
        <v>46173</v>
      </c>
      <c r="D7988" s="1">
        <v>46177</v>
      </c>
      <c r="E7988" t="s">
        <v>15</v>
      </c>
      <c r="F7988" t="s">
        <v>24</v>
      </c>
      <c r="G7988" t="s">
        <v>17</v>
      </c>
      <c r="H7988" t="s">
        <v>26</v>
      </c>
      <c r="I7988" t="s">
        <v>19</v>
      </c>
      <c r="J7988" t="s">
        <v>53</v>
      </c>
      <c r="K7988">
        <v>467</v>
      </c>
      <c r="L7988">
        <v>3</v>
      </c>
      <c r="M7988">
        <v>96.6</v>
      </c>
      <c r="N7988">
        <f t="shared" si="496"/>
        <v>4</v>
      </c>
      <c r="O7988">
        <f>5</f>
        <v>5</v>
      </c>
      <c r="P7988" t="str">
        <f t="shared" si="497"/>
        <v>Met</v>
      </c>
      <c r="Q7988">
        <f t="shared" si="498"/>
        <v>0.64239828693790146</v>
      </c>
      <c r="R7988">
        <f t="shared" si="499"/>
        <v>116.75</v>
      </c>
    </row>
    <row r="7989" spans="1:18" x14ac:dyDescent="0.3">
      <c r="A7989" t="s">
        <v>15683</v>
      </c>
      <c r="B7989" t="s">
        <v>15684</v>
      </c>
      <c r="C7989" s="1">
        <v>46030</v>
      </c>
      <c r="D7989" s="1">
        <v>46033</v>
      </c>
      <c r="E7989" t="s">
        <v>37</v>
      </c>
      <c r="F7989" t="s">
        <v>16</v>
      </c>
      <c r="G7989" t="s">
        <v>32</v>
      </c>
      <c r="H7989" t="s">
        <v>56</v>
      </c>
      <c r="I7989" t="s">
        <v>33</v>
      </c>
      <c r="J7989" t="s">
        <v>28</v>
      </c>
      <c r="K7989">
        <v>208</v>
      </c>
      <c r="L7989">
        <v>2</v>
      </c>
      <c r="M7989">
        <v>98.41</v>
      </c>
      <c r="N7989">
        <f t="shared" si="496"/>
        <v>3</v>
      </c>
      <c r="O7989">
        <f>5</f>
        <v>5</v>
      </c>
      <c r="P7989" t="str">
        <f t="shared" si="497"/>
        <v>Met</v>
      </c>
      <c r="Q7989">
        <f t="shared" si="498"/>
        <v>0.96153846153846156</v>
      </c>
      <c r="R7989">
        <f t="shared" si="499"/>
        <v>69.333333333333329</v>
      </c>
    </row>
    <row r="7990" spans="1:18" x14ac:dyDescent="0.3">
      <c r="A7990" t="s">
        <v>15685</v>
      </c>
      <c r="B7990" t="s">
        <v>15686</v>
      </c>
      <c r="C7990" s="1">
        <v>46023</v>
      </c>
      <c r="D7990" s="1">
        <v>46029</v>
      </c>
      <c r="E7990" t="s">
        <v>23</v>
      </c>
      <c r="F7990" t="s">
        <v>16</v>
      </c>
      <c r="G7990" t="s">
        <v>52</v>
      </c>
      <c r="H7990" t="s">
        <v>56</v>
      </c>
      <c r="I7990" t="s">
        <v>19</v>
      </c>
      <c r="J7990" t="s">
        <v>42</v>
      </c>
      <c r="K7990">
        <v>276</v>
      </c>
      <c r="L7990">
        <v>1</v>
      </c>
      <c r="M7990">
        <v>98.59</v>
      </c>
      <c r="N7990">
        <f t="shared" si="496"/>
        <v>6</v>
      </c>
      <c r="O7990">
        <f>5</f>
        <v>5</v>
      </c>
      <c r="P7990" t="str">
        <f t="shared" si="497"/>
        <v>Breached</v>
      </c>
      <c r="Q7990">
        <f t="shared" si="498"/>
        <v>0.36231884057971014</v>
      </c>
      <c r="R7990">
        <f t="shared" si="499"/>
        <v>46</v>
      </c>
    </row>
    <row r="7991" spans="1:18" x14ac:dyDescent="0.3">
      <c r="A7991" t="s">
        <v>15687</v>
      </c>
      <c r="B7991" t="s">
        <v>15688</v>
      </c>
      <c r="C7991" s="1">
        <v>46042</v>
      </c>
      <c r="D7991" s="1">
        <v>46043</v>
      </c>
      <c r="E7991" t="s">
        <v>37</v>
      </c>
      <c r="F7991" t="s">
        <v>31</v>
      </c>
      <c r="G7991" t="s">
        <v>52</v>
      </c>
      <c r="H7991" t="s">
        <v>18</v>
      </c>
      <c r="I7991" t="s">
        <v>19</v>
      </c>
      <c r="J7991" t="s">
        <v>20</v>
      </c>
      <c r="K7991">
        <v>477</v>
      </c>
      <c r="L7991">
        <v>2</v>
      </c>
      <c r="M7991">
        <v>98.61</v>
      </c>
      <c r="N7991">
        <f t="shared" si="496"/>
        <v>1</v>
      </c>
      <c r="O7991">
        <f>5</f>
        <v>5</v>
      </c>
      <c r="P7991" t="str">
        <f t="shared" si="497"/>
        <v>Met</v>
      </c>
      <c r="Q7991">
        <f t="shared" si="498"/>
        <v>0.41928721174004197</v>
      </c>
      <c r="R7991">
        <f t="shared" si="499"/>
        <v>477</v>
      </c>
    </row>
    <row r="7992" spans="1:18" x14ac:dyDescent="0.3">
      <c r="A7992" t="s">
        <v>15689</v>
      </c>
      <c r="B7992" t="s">
        <v>15690</v>
      </c>
      <c r="C7992" s="1">
        <v>46114</v>
      </c>
      <c r="D7992" s="1">
        <v>46118</v>
      </c>
      <c r="E7992" t="s">
        <v>65</v>
      </c>
      <c r="F7992" t="s">
        <v>16</v>
      </c>
      <c r="G7992" t="s">
        <v>25</v>
      </c>
      <c r="H7992" t="s">
        <v>26</v>
      </c>
      <c r="I7992" t="s">
        <v>33</v>
      </c>
      <c r="J7992" t="s">
        <v>74</v>
      </c>
      <c r="K7992">
        <v>398</v>
      </c>
      <c r="L7992">
        <v>1</v>
      </c>
      <c r="M7992">
        <v>98.88</v>
      </c>
      <c r="N7992">
        <f t="shared" si="496"/>
        <v>4</v>
      </c>
      <c r="O7992">
        <f>5</f>
        <v>5</v>
      </c>
      <c r="P7992" t="str">
        <f t="shared" si="497"/>
        <v>Met</v>
      </c>
      <c r="Q7992">
        <f t="shared" si="498"/>
        <v>0.25125628140703515</v>
      </c>
      <c r="R7992">
        <f t="shared" si="499"/>
        <v>99.5</v>
      </c>
    </row>
    <row r="7993" spans="1:18" x14ac:dyDescent="0.3">
      <c r="A7993" t="s">
        <v>15691</v>
      </c>
      <c r="B7993" t="s">
        <v>15692</v>
      </c>
      <c r="C7993" s="1">
        <v>46171</v>
      </c>
      <c r="D7993" s="1">
        <v>46175</v>
      </c>
      <c r="E7993" t="s">
        <v>37</v>
      </c>
      <c r="F7993" t="s">
        <v>16</v>
      </c>
      <c r="G7993" t="s">
        <v>93</v>
      </c>
      <c r="H7993" t="s">
        <v>26</v>
      </c>
      <c r="I7993" t="s">
        <v>19</v>
      </c>
      <c r="J7993" t="s">
        <v>53</v>
      </c>
      <c r="K7993">
        <v>290</v>
      </c>
      <c r="L7993">
        <v>0</v>
      </c>
      <c r="M7993">
        <v>100</v>
      </c>
      <c r="N7993">
        <f t="shared" si="496"/>
        <v>4</v>
      </c>
      <c r="O7993">
        <f>5</f>
        <v>5</v>
      </c>
      <c r="P7993" t="str">
        <f t="shared" si="497"/>
        <v>Met</v>
      </c>
      <c r="Q7993">
        <f t="shared" si="498"/>
        <v>0</v>
      </c>
      <c r="R7993">
        <f t="shared" si="499"/>
        <v>72.5</v>
      </c>
    </row>
    <row r="7994" spans="1:18" x14ac:dyDescent="0.3">
      <c r="A7994" t="s">
        <v>15693</v>
      </c>
      <c r="B7994" t="s">
        <v>15694</v>
      </c>
      <c r="C7994" s="1">
        <v>46116</v>
      </c>
      <c r="D7994" s="1">
        <v>46121</v>
      </c>
      <c r="E7994" t="s">
        <v>37</v>
      </c>
      <c r="F7994" t="s">
        <v>24</v>
      </c>
      <c r="G7994" t="s">
        <v>25</v>
      </c>
      <c r="H7994" t="s">
        <v>26</v>
      </c>
      <c r="I7994" t="s">
        <v>27</v>
      </c>
      <c r="J7994" t="s">
        <v>20</v>
      </c>
      <c r="K7994">
        <v>78</v>
      </c>
      <c r="L7994">
        <v>3</v>
      </c>
      <c r="M7994">
        <v>96.29</v>
      </c>
      <c r="N7994">
        <f t="shared" si="496"/>
        <v>5</v>
      </c>
      <c r="O7994">
        <f>5</f>
        <v>5</v>
      </c>
      <c r="P7994" t="str">
        <f t="shared" si="497"/>
        <v>Met</v>
      </c>
      <c r="Q7994">
        <f t="shared" si="498"/>
        <v>3.8461538461538463</v>
      </c>
      <c r="R7994">
        <f t="shared" si="499"/>
        <v>15.6</v>
      </c>
    </row>
    <row r="7995" spans="1:18" x14ac:dyDescent="0.3">
      <c r="A7995" t="s">
        <v>15695</v>
      </c>
      <c r="B7995" t="s">
        <v>15696</v>
      </c>
      <c r="C7995" s="1">
        <v>46092</v>
      </c>
      <c r="D7995" s="1">
        <v>46099</v>
      </c>
      <c r="E7995" t="s">
        <v>65</v>
      </c>
      <c r="F7995" t="s">
        <v>45</v>
      </c>
      <c r="G7995" t="s">
        <v>93</v>
      </c>
      <c r="H7995" t="s">
        <v>18</v>
      </c>
      <c r="I7995" t="s">
        <v>33</v>
      </c>
      <c r="J7995" t="s">
        <v>53</v>
      </c>
      <c r="K7995">
        <v>62</v>
      </c>
      <c r="L7995">
        <v>2</v>
      </c>
      <c r="M7995">
        <v>97.62</v>
      </c>
      <c r="N7995">
        <f t="shared" si="496"/>
        <v>7</v>
      </c>
      <c r="O7995">
        <f>5</f>
        <v>5</v>
      </c>
      <c r="P7995" t="str">
        <f t="shared" si="497"/>
        <v>Breached</v>
      </c>
      <c r="Q7995">
        <f t="shared" si="498"/>
        <v>3.225806451612903</v>
      </c>
      <c r="R7995">
        <f t="shared" si="499"/>
        <v>8.8571428571428577</v>
      </c>
    </row>
    <row r="7996" spans="1:18" x14ac:dyDescent="0.3">
      <c r="A7996" t="s">
        <v>15697</v>
      </c>
      <c r="B7996" t="s">
        <v>15698</v>
      </c>
      <c r="C7996" s="1">
        <v>46156</v>
      </c>
      <c r="D7996" s="1">
        <v>46157</v>
      </c>
      <c r="E7996" t="s">
        <v>37</v>
      </c>
      <c r="F7996" t="s">
        <v>31</v>
      </c>
      <c r="G7996" t="s">
        <v>52</v>
      </c>
      <c r="H7996" t="s">
        <v>18</v>
      </c>
      <c r="I7996" t="s">
        <v>19</v>
      </c>
      <c r="J7996" t="s">
        <v>28</v>
      </c>
      <c r="K7996">
        <v>158</v>
      </c>
      <c r="L7996">
        <v>3</v>
      </c>
      <c r="M7996">
        <v>97.99</v>
      </c>
      <c r="N7996">
        <f t="shared" si="496"/>
        <v>1</v>
      </c>
      <c r="O7996">
        <f>5</f>
        <v>5</v>
      </c>
      <c r="P7996" t="str">
        <f t="shared" si="497"/>
        <v>Met</v>
      </c>
      <c r="Q7996">
        <f t="shared" si="498"/>
        <v>1.89873417721519</v>
      </c>
      <c r="R7996">
        <f t="shared" si="499"/>
        <v>158</v>
      </c>
    </row>
    <row r="7997" spans="1:18" x14ac:dyDescent="0.3">
      <c r="A7997" t="s">
        <v>15699</v>
      </c>
      <c r="B7997" t="s">
        <v>15700</v>
      </c>
      <c r="C7997" s="1">
        <v>46177</v>
      </c>
      <c r="D7997" s="1">
        <v>46179</v>
      </c>
      <c r="E7997" t="s">
        <v>65</v>
      </c>
      <c r="F7997" t="s">
        <v>69</v>
      </c>
      <c r="G7997" t="s">
        <v>52</v>
      </c>
      <c r="H7997" t="s">
        <v>56</v>
      </c>
      <c r="I7997" t="s">
        <v>33</v>
      </c>
      <c r="J7997" t="s">
        <v>74</v>
      </c>
      <c r="K7997">
        <v>184</v>
      </c>
      <c r="L7997">
        <v>2</v>
      </c>
      <c r="M7997">
        <v>98.71</v>
      </c>
      <c r="N7997">
        <f t="shared" si="496"/>
        <v>2</v>
      </c>
      <c r="O7997">
        <f>5</f>
        <v>5</v>
      </c>
      <c r="P7997" t="str">
        <f t="shared" si="497"/>
        <v>Met</v>
      </c>
      <c r="Q7997">
        <f t="shared" si="498"/>
        <v>1.0869565217391304</v>
      </c>
      <c r="R7997">
        <f t="shared" si="499"/>
        <v>92</v>
      </c>
    </row>
    <row r="7998" spans="1:18" x14ac:dyDescent="0.3">
      <c r="A7998" t="s">
        <v>15701</v>
      </c>
      <c r="B7998" t="s">
        <v>15702</v>
      </c>
      <c r="C7998" s="1">
        <v>46077</v>
      </c>
      <c r="D7998" s="1">
        <v>46080</v>
      </c>
      <c r="E7998" t="s">
        <v>23</v>
      </c>
      <c r="F7998" t="s">
        <v>69</v>
      </c>
      <c r="G7998" t="s">
        <v>93</v>
      </c>
      <c r="H7998" t="s">
        <v>18</v>
      </c>
      <c r="I7998" t="s">
        <v>27</v>
      </c>
      <c r="J7998" t="s">
        <v>20</v>
      </c>
      <c r="K7998">
        <v>152</v>
      </c>
      <c r="L7998">
        <v>2</v>
      </c>
      <c r="M7998">
        <v>97.79</v>
      </c>
      <c r="N7998">
        <f t="shared" si="496"/>
        <v>3</v>
      </c>
      <c r="O7998">
        <f>5</f>
        <v>5</v>
      </c>
      <c r="P7998" t="str">
        <f t="shared" si="497"/>
        <v>Met</v>
      </c>
      <c r="Q7998">
        <f t="shared" si="498"/>
        <v>1.3157894736842104</v>
      </c>
      <c r="R7998">
        <f t="shared" si="499"/>
        <v>50.666666666666664</v>
      </c>
    </row>
    <row r="7999" spans="1:18" x14ac:dyDescent="0.3">
      <c r="A7999" t="s">
        <v>15703</v>
      </c>
      <c r="B7999" t="s">
        <v>15704</v>
      </c>
      <c r="C7999" s="1">
        <v>46097</v>
      </c>
      <c r="D7999" s="1">
        <v>46098</v>
      </c>
      <c r="E7999" t="s">
        <v>37</v>
      </c>
      <c r="F7999" t="s">
        <v>45</v>
      </c>
      <c r="G7999" t="s">
        <v>25</v>
      </c>
      <c r="H7999" t="s">
        <v>18</v>
      </c>
      <c r="I7999" t="s">
        <v>33</v>
      </c>
      <c r="J7999" t="s">
        <v>46</v>
      </c>
      <c r="K7999">
        <v>400</v>
      </c>
      <c r="L7999">
        <v>5</v>
      </c>
      <c r="M7999">
        <v>95.45</v>
      </c>
      <c r="N7999">
        <f t="shared" si="496"/>
        <v>1</v>
      </c>
      <c r="O7999">
        <f>5</f>
        <v>5</v>
      </c>
      <c r="P7999" t="str">
        <f t="shared" si="497"/>
        <v>Met</v>
      </c>
      <c r="Q7999">
        <f t="shared" si="498"/>
        <v>1.25</v>
      </c>
      <c r="R7999">
        <f t="shared" si="499"/>
        <v>400</v>
      </c>
    </row>
    <row r="8000" spans="1:18" x14ac:dyDescent="0.3">
      <c r="A8000" t="s">
        <v>15705</v>
      </c>
      <c r="B8000" t="s">
        <v>15706</v>
      </c>
      <c r="C8000" s="1">
        <v>46082</v>
      </c>
      <c r="D8000" s="1">
        <v>46088</v>
      </c>
      <c r="E8000" t="s">
        <v>23</v>
      </c>
      <c r="F8000" t="s">
        <v>31</v>
      </c>
      <c r="G8000" t="s">
        <v>17</v>
      </c>
      <c r="H8000" t="s">
        <v>26</v>
      </c>
      <c r="I8000" t="s">
        <v>33</v>
      </c>
      <c r="J8000" t="s">
        <v>42</v>
      </c>
      <c r="K8000">
        <v>29</v>
      </c>
      <c r="L8000">
        <v>1</v>
      </c>
      <c r="M8000">
        <v>99.11</v>
      </c>
      <c r="N8000">
        <f t="shared" si="496"/>
        <v>6</v>
      </c>
      <c r="O8000">
        <f>5</f>
        <v>5</v>
      </c>
      <c r="P8000" t="str">
        <f t="shared" si="497"/>
        <v>Breached</v>
      </c>
      <c r="Q8000">
        <f t="shared" si="498"/>
        <v>3.4482758620689653</v>
      </c>
      <c r="R8000">
        <f t="shared" si="499"/>
        <v>4.833333333333333</v>
      </c>
    </row>
    <row r="8001" spans="1:18" x14ac:dyDescent="0.3">
      <c r="A8001" t="s">
        <v>15707</v>
      </c>
      <c r="B8001" t="s">
        <v>15708</v>
      </c>
      <c r="C8001" s="1">
        <v>46144</v>
      </c>
      <c r="D8001" s="1">
        <v>46151</v>
      </c>
      <c r="E8001" t="s">
        <v>15</v>
      </c>
      <c r="F8001" t="s">
        <v>38</v>
      </c>
      <c r="G8001" t="s">
        <v>25</v>
      </c>
      <c r="H8001" t="s">
        <v>26</v>
      </c>
      <c r="I8001" t="s">
        <v>33</v>
      </c>
      <c r="J8001" t="s">
        <v>42</v>
      </c>
      <c r="K8001">
        <v>127</v>
      </c>
      <c r="L8001">
        <v>0</v>
      </c>
      <c r="M8001">
        <v>100</v>
      </c>
      <c r="N8001">
        <f t="shared" si="496"/>
        <v>7</v>
      </c>
      <c r="O8001">
        <f>5</f>
        <v>5</v>
      </c>
      <c r="P8001" t="str">
        <f t="shared" si="497"/>
        <v>Breached</v>
      </c>
      <c r="Q8001">
        <f t="shared" si="498"/>
        <v>0</v>
      </c>
      <c r="R8001">
        <f t="shared" si="499"/>
        <v>18.142857142857142</v>
      </c>
    </row>
    <row r="8002" spans="1:18" x14ac:dyDescent="0.3">
      <c r="A8002" t="s">
        <v>15709</v>
      </c>
      <c r="B8002" t="s">
        <v>15710</v>
      </c>
      <c r="C8002" s="1">
        <v>46035</v>
      </c>
      <c r="D8002" s="1">
        <v>46037</v>
      </c>
      <c r="E8002" t="s">
        <v>59</v>
      </c>
      <c r="F8002" t="s">
        <v>38</v>
      </c>
      <c r="G8002" t="s">
        <v>93</v>
      </c>
      <c r="H8002" t="s">
        <v>56</v>
      </c>
      <c r="I8002" t="s">
        <v>33</v>
      </c>
      <c r="J8002" t="s">
        <v>28</v>
      </c>
      <c r="K8002">
        <v>471</v>
      </c>
      <c r="L8002">
        <v>1</v>
      </c>
      <c r="M8002">
        <v>99.37</v>
      </c>
      <c r="N8002">
        <f t="shared" si="496"/>
        <v>2</v>
      </c>
      <c r="O8002">
        <f>5</f>
        <v>5</v>
      </c>
      <c r="P8002" t="str">
        <f t="shared" si="497"/>
        <v>Met</v>
      </c>
      <c r="Q8002">
        <f t="shared" si="498"/>
        <v>0.21231422505307856</v>
      </c>
      <c r="R8002">
        <f t="shared" si="499"/>
        <v>235.5</v>
      </c>
    </row>
    <row r="8003" spans="1:18" x14ac:dyDescent="0.3">
      <c r="A8003" t="s">
        <v>15711</v>
      </c>
      <c r="B8003" t="s">
        <v>15712</v>
      </c>
      <c r="C8003" s="1">
        <v>46045</v>
      </c>
      <c r="D8003" s="1">
        <v>46053</v>
      </c>
      <c r="E8003" t="s">
        <v>59</v>
      </c>
      <c r="F8003" t="s">
        <v>31</v>
      </c>
      <c r="G8003" t="s">
        <v>52</v>
      </c>
      <c r="H8003" t="s">
        <v>26</v>
      </c>
      <c r="I8003" t="s">
        <v>19</v>
      </c>
      <c r="J8003" t="s">
        <v>42</v>
      </c>
      <c r="K8003">
        <v>20</v>
      </c>
      <c r="L8003">
        <v>0</v>
      </c>
      <c r="M8003">
        <v>100</v>
      </c>
      <c r="N8003">
        <f t="shared" ref="N8003:N8066" si="500">D8003-C8003</f>
        <v>8</v>
      </c>
      <c r="O8003">
        <f>5</f>
        <v>5</v>
      </c>
      <c r="P8003" t="str">
        <f t="shared" ref="P8003:P8066" si="501">IF(N8003&lt;=O8003,"Met","Breached")</f>
        <v>Breached</v>
      </c>
      <c r="Q8003">
        <f t="shared" ref="Q8003:Q8066" si="502">(L8003/K8003)*100</f>
        <v>0</v>
      </c>
      <c r="R8003">
        <f t="shared" ref="R8003:R8066" si="503">(K8003/N8003)</f>
        <v>2.5</v>
      </c>
    </row>
    <row r="8004" spans="1:18" x14ac:dyDescent="0.3">
      <c r="A8004" t="s">
        <v>15713</v>
      </c>
      <c r="B8004" t="s">
        <v>15714</v>
      </c>
      <c r="C8004" s="1">
        <v>46111</v>
      </c>
      <c r="D8004" s="1">
        <v>46120</v>
      </c>
      <c r="E8004" t="s">
        <v>59</v>
      </c>
      <c r="F8004" t="s">
        <v>16</v>
      </c>
      <c r="G8004" t="s">
        <v>41</v>
      </c>
      <c r="H8004" t="s">
        <v>56</v>
      </c>
      <c r="I8004" t="s">
        <v>19</v>
      </c>
      <c r="J8004" t="s">
        <v>20</v>
      </c>
      <c r="K8004">
        <v>436</v>
      </c>
      <c r="L8004">
        <v>1</v>
      </c>
      <c r="M8004">
        <v>98.51</v>
      </c>
      <c r="N8004">
        <f t="shared" si="500"/>
        <v>9</v>
      </c>
      <c r="O8004">
        <f>5</f>
        <v>5</v>
      </c>
      <c r="P8004" t="str">
        <f t="shared" si="501"/>
        <v>Breached</v>
      </c>
      <c r="Q8004">
        <f t="shared" si="502"/>
        <v>0.22935779816513763</v>
      </c>
      <c r="R8004">
        <f t="shared" si="503"/>
        <v>48.444444444444443</v>
      </c>
    </row>
    <row r="8005" spans="1:18" x14ac:dyDescent="0.3">
      <c r="A8005" t="s">
        <v>15715</v>
      </c>
      <c r="B8005" t="s">
        <v>15716</v>
      </c>
      <c r="C8005" s="1">
        <v>46119</v>
      </c>
      <c r="D8005" s="1">
        <v>46120</v>
      </c>
      <c r="E8005" t="s">
        <v>37</v>
      </c>
      <c r="F8005" t="s">
        <v>69</v>
      </c>
      <c r="G8005" t="s">
        <v>41</v>
      </c>
      <c r="H8005" t="s">
        <v>56</v>
      </c>
      <c r="I8005" t="s">
        <v>27</v>
      </c>
      <c r="J8005" t="s">
        <v>53</v>
      </c>
      <c r="K8005">
        <v>453</v>
      </c>
      <c r="L8005">
        <v>0</v>
      </c>
      <c r="M8005">
        <v>100</v>
      </c>
      <c r="N8005">
        <f t="shared" si="500"/>
        <v>1</v>
      </c>
      <c r="O8005">
        <f>5</f>
        <v>5</v>
      </c>
      <c r="P8005" t="str">
        <f t="shared" si="501"/>
        <v>Met</v>
      </c>
      <c r="Q8005">
        <f t="shared" si="502"/>
        <v>0</v>
      </c>
      <c r="R8005">
        <f t="shared" si="503"/>
        <v>453</v>
      </c>
    </row>
    <row r="8006" spans="1:18" x14ac:dyDescent="0.3">
      <c r="A8006" t="s">
        <v>15717</v>
      </c>
      <c r="B8006" t="s">
        <v>15718</v>
      </c>
      <c r="C8006" s="1">
        <v>46066</v>
      </c>
      <c r="D8006" s="1">
        <v>46075</v>
      </c>
      <c r="E8006" t="s">
        <v>15</v>
      </c>
      <c r="F8006" t="s">
        <v>69</v>
      </c>
      <c r="G8006" t="s">
        <v>60</v>
      </c>
      <c r="H8006" t="s">
        <v>18</v>
      </c>
      <c r="I8006" t="s">
        <v>27</v>
      </c>
      <c r="J8006" t="s">
        <v>46</v>
      </c>
      <c r="K8006">
        <v>361</v>
      </c>
      <c r="L8006">
        <v>3</v>
      </c>
      <c r="M8006">
        <v>95.84</v>
      </c>
      <c r="N8006">
        <f t="shared" si="500"/>
        <v>9</v>
      </c>
      <c r="O8006">
        <f>5</f>
        <v>5</v>
      </c>
      <c r="P8006" t="str">
        <f t="shared" si="501"/>
        <v>Breached</v>
      </c>
      <c r="Q8006">
        <f t="shared" si="502"/>
        <v>0.8310249307479225</v>
      </c>
      <c r="R8006">
        <f t="shared" si="503"/>
        <v>40.111111111111114</v>
      </c>
    </row>
    <row r="8007" spans="1:18" x14ac:dyDescent="0.3">
      <c r="A8007" t="s">
        <v>15719</v>
      </c>
      <c r="B8007" t="s">
        <v>15720</v>
      </c>
      <c r="C8007" s="1">
        <v>46171</v>
      </c>
      <c r="D8007" s="1">
        <v>46174</v>
      </c>
      <c r="E8007" t="s">
        <v>23</v>
      </c>
      <c r="F8007" t="s">
        <v>38</v>
      </c>
      <c r="G8007" t="s">
        <v>49</v>
      </c>
      <c r="H8007" t="s">
        <v>56</v>
      </c>
      <c r="I8007" t="s">
        <v>33</v>
      </c>
      <c r="J8007" t="s">
        <v>28</v>
      </c>
      <c r="K8007">
        <v>95</v>
      </c>
      <c r="L8007">
        <v>2</v>
      </c>
      <c r="M8007">
        <v>97.67</v>
      </c>
      <c r="N8007">
        <f t="shared" si="500"/>
        <v>3</v>
      </c>
      <c r="O8007">
        <f>5</f>
        <v>5</v>
      </c>
      <c r="P8007" t="str">
        <f t="shared" si="501"/>
        <v>Met</v>
      </c>
      <c r="Q8007">
        <f t="shared" si="502"/>
        <v>2.1052631578947367</v>
      </c>
      <c r="R8007">
        <f t="shared" si="503"/>
        <v>31.666666666666668</v>
      </c>
    </row>
    <row r="8008" spans="1:18" x14ac:dyDescent="0.3">
      <c r="A8008" t="s">
        <v>15721</v>
      </c>
      <c r="B8008" t="s">
        <v>15722</v>
      </c>
      <c r="C8008" s="1">
        <v>46051</v>
      </c>
      <c r="D8008" s="1">
        <v>46061</v>
      </c>
      <c r="E8008" t="s">
        <v>59</v>
      </c>
      <c r="F8008" t="s">
        <v>16</v>
      </c>
      <c r="G8008" t="s">
        <v>49</v>
      </c>
      <c r="H8008" t="s">
        <v>26</v>
      </c>
      <c r="I8008" t="s">
        <v>27</v>
      </c>
      <c r="J8008" t="s">
        <v>74</v>
      </c>
      <c r="K8008">
        <v>311</v>
      </c>
      <c r="L8008">
        <v>4</v>
      </c>
      <c r="M8008">
        <v>96.73</v>
      </c>
      <c r="N8008">
        <f t="shared" si="500"/>
        <v>10</v>
      </c>
      <c r="O8008">
        <f>5</f>
        <v>5</v>
      </c>
      <c r="P8008" t="str">
        <f t="shared" si="501"/>
        <v>Breached</v>
      </c>
      <c r="Q8008">
        <f t="shared" si="502"/>
        <v>1.2861736334405145</v>
      </c>
      <c r="R8008">
        <f t="shared" si="503"/>
        <v>31.1</v>
      </c>
    </row>
    <row r="8009" spans="1:18" x14ac:dyDescent="0.3">
      <c r="A8009" t="s">
        <v>15723</v>
      </c>
      <c r="B8009" t="s">
        <v>15724</v>
      </c>
      <c r="C8009" s="1">
        <v>46087</v>
      </c>
      <c r="D8009" s="1">
        <v>46097</v>
      </c>
      <c r="E8009" t="s">
        <v>37</v>
      </c>
      <c r="F8009" t="s">
        <v>24</v>
      </c>
      <c r="G8009" t="s">
        <v>25</v>
      </c>
      <c r="H8009" t="s">
        <v>56</v>
      </c>
      <c r="I8009" t="s">
        <v>27</v>
      </c>
      <c r="J8009" t="s">
        <v>34</v>
      </c>
      <c r="K8009">
        <v>359</v>
      </c>
      <c r="L8009">
        <v>0</v>
      </c>
      <c r="M8009">
        <v>100</v>
      </c>
      <c r="N8009">
        <f t="shared" si="500"/>
        <v>10</v>
      </c>
      <c r="O8009">
        <f>5</f>
        <v>5</v>
      </c>
      <c r="P8009" t="str">
        <f t="shared" si="501"/>
        <v>Breached</v>
      </c>
      <c r="Q8009">
        <f t="shared" si="502"/>
        <v>0</v>
      </c>
      <c r="R8009">
        <f t="shared" si="503"/>
        <v>35.9</v>
      </c>
    </row>
    <row r="8010" spans="1:18" x14ac:dyDescent="0.3">
      <c r="A8010" t="s">
        <v>15725</v>
      </c>
      <c r="B8010" t="s">
        <v>15726</v>
      </c>
      <c r="C8010" s="1">
        <v>46140</v>
      </c>
      <c r="D8010" s="1">
        <v>46150</v>
      </c>
      <c r="E8010" t="s">
        <v>15</v>
      </c>
      <c r="F8010" t="s">
        <v>38</v>
      </c>
      <c r="G8010" t="s">
        <v>32</v>
      </c>
      <c r="H8010" t="s">
        <v>26</v>
      </c>
      <c r="I8010" t="s">
        <v>19</v>
      </c>
      <c r="J8010" t="s">
        <v>20</v>
      </c>
      <c r="K8010">
        <v>98</v>
      </c>
      <c r="L8010">
        <v>5</v>
      </c>
      <c r="M8010">
        <v>95.34</v>
      </c>
      <c r="N8010">
        <f t="shared" si="500"/>
        <v>10</v>
      </c>
      <c r="O8010">
        <f>5</f>
        <v>5</v>
      </c>
      <c r="P8010" t="str">
        <f t="shared" si="501"/>
        <v>Breached</v>
      </c>
      <c r="Q8010">
        <f t="shared" si="502"/>
        <v>5.1020408163265305</v>
      </c>
      <c r="R8010">
        <f t="shared" si="503"/>
        <v>9.8000000000000007</v>
      </c>
    </row>
    <row r="8011" spans="1:18" x14ac:dyDescent="0.3">
      <c r="A8011" t="s">
        <v>15727</v>
      </c>
      <c r="B8011" t="s">
        <v>15728</v>
      </c>
      <c r="C8011" s="1">
        <v>46148</v>
      </c>
      <c r="D8011" s="1">
        <v>46154</v>
      </c>
      <c r="E8011" t="s">
        <v>15</v>
      </c>
      <c r="F8011" t="s">
        <v>24</v>
      </c>
      <c r="G8011" t="s">
        <v>52</v>
      </c>
      <c r="H8011" t="s">
        <v>26</v>
      </c>
      <c r="I8011" t="s">
        <v>27</v>
      </c>
      <c r="J8011" t="s">
        <v>53</v>
      </c>
      <c r="K8011">
        <v>279</v>
      </c>
      <c r="L8011">
        <v>5</v>
      </c>
      <c r="M8011">
        <v>92.59</v>
      </c>
      <c r="N8011">
        <f t="shared" si="500"/>
        <v>6</v>
      </c>
      <c r="O8011">
        <f>5</f>
        <v>5</v>
      </c>
      <c r="P8011" t="str">
        <f t="shared" si="501"/>
        <v>Breached</v>
      </c>
      <c r="Q8011">
        <f t="shared" si="502"/>
        <v>1.7921146953405016</v>
      </c>
      <c r="R8011">
        <f t="shared" si="503"/>
        <v>46.5</v>
      </c>
    </row>
    <row r="8012" spans="1:18" x14ac:dyDescent="0.3">
      <c r="A8012" t="s">
        <v>15729</v>
      </c>
      <c r="B8012" t="s">
        <v>4312</v>
      </c>
      <c r="C8012" s="1">
        <v>46181</v>
      </c>
      <c r="D8012" s="1">
        <v>46185</v>
      </c>
      <c r="E8012" t="s">
        <v>65</v>
      </c>
      <c r="F8012" t="s">
        <v>38</v>
      </c>
      <c r="G8012" t="s">
        <v>60</v>
      </c>
      <c r="H8012" t="s">
        <v>56</v>
      </c>
      <c r="I8012" t="s">
        <v>27</v>
      </c>
      <c r="J8012" t="s">
        <v>74</v>
      </c>
      <c r="K8012">
        <v>470</v>
      </c>
      <c r="L8012">
        <v>2</v>
      </c>
      <c r="M8012">
        <v>97.31</v>
      </c>
      <c r="N8012">
        <f t="shared" si="500"/>
        <v>4</v>
      </c>
      <c r="O8012">
        <f>5</f>
        <v>5</v>
      </c>
      <c r="P8012" t="str">
        <f t="shared" si="501"/>
        <v>Met</v>
      </c>
      <c r="Q8012">
        <f t="shared" si="502"/>
        <v>0.42553191489361702</v>
      </c>
      <c r="R8012">
        <f t="shared" si="503"/>
        <v>117.5</v>
      </c>
    </row>
    <row r="8013" spans="1:18" x14ac:dyDescent="0.3">
      <c r="A8013" t="s">
        <v>15730</v>
      </c>
      <c r="B8013" t="s">
        <v>15731</v>
      </c>
      <c r="C8013" s="1">
        <v>46116</v>
      </c>
      <c r="D8013" s="1">
        <v>46119</v>
      </c>
      <c r="E8013" t="s">
        <v>15</v>
      </c>
      <c r="F8013" t="s">
        <v>69</v>
      </c>
      <c r="G8013" t="s">
        <v>17</v>
      </c>
      <c r="H8013" t="s">
        <v>56</v>
      </c>
      <c r="I8013" t="s">
        <v>27</v>
      </c>
      <c r="J8013" t="s">
        <v>20</v>
      </c>
      <c r="K8013">
        <v>447</v>
      </c>
      <c r="L8013">
        <v>5</v>
      </c>
      <c r="M8013">
        <v>97.45</v>
      </c>
      <c r="N8013">
        <f t="shared" si="500"/>
        <v>3</v>
      </c>
      <c r="O8013">
        <f>5</f>
        <v>5</v>
      </c>
      <c r="P8013" t="str">
        <f t="shared" si="501"/>
        <v>Met</v>
      </c>
      <c r="Q8013">
        <f t="shared" si="502"/>
        <v>1.1185682326621924</v>
      </c>
      <c r="R8013">
        <f t="shared" si="503"/>
        <v>149</v>
      </c>
    </row>
    <row r="8014" spans="1:18" x14ac:dyDescent="0.3">
      <c r="A8014" t="s">
        <v>15732</v>
      </c>
      <c r="B8014" t="s">
        <v>15733</v>
      </c>
      <c r="C8014" s="1">
        <v>46145</v>
      </c>
      <c r="D8014" s="1">
        <v>46147</v>
      </c>
      <c r="E8014" t="s">
        <v>65</v>
      </c>
      <c r="F8014" t="s">
        <v>45</v>
      </c>
      <c r="G8014" t="s">
        <v>93</v>
      </c>
      <c r="H8014" t="s">
        <v>18</v>
      </c>
      <c r="I8014" t="s">
        <v>27</v>
      </c>
      <c r="J8014" t="s">
        <v>34</v>
      </c>
      <c r="K8014">
        <v>437</v>
      </c>
      <c r="L8014">
        <v>5</v>
      </c>
      <c r="M8014">
        <v>93.97</v>
      </c>
      <c r="N8014">
        <f t="shared" si="500"/>
        <v>2</v>
      </c>
      <c r="O8014">
        <f>5</f>
        <v>5</v>
      </c>
      <c r="P8014" t="str">
        <f t="shared" si="501"/>
        <v>Met</v>
      </c>
      <c r="Q8014">
        <f t="shared" si="502"/>
        <v>1.1441647597254003</v>
      </c>
      <c r="R8014">
        <f t="shared" si="503"/>
        <v>218.5</v>
      </c>
    </row>
    <row r="8015" spans="1:18" x14ac:dyDescent="0.3">
      <c r="A8015" t="s">
        <v>15734</v>
      </c>
      <c r="B8015" t="s">
        <v>15735</v>
      </c>
      <c r="C8015" s="1">
        <v>46147</v>
      </c>
      <c r="D8015" s="1">
        <v>46157</v>
      </c>
      <c r="E8015" t="s">
        <v>65</v>
      </c>
      <c r="F8015" t="s">
        <v>16</v>
      </c>
      <c r="G8015" t="s">
        <v>32</v>
      </c>
      <c r="H8015" t="s">
        <v>56</v>
      </c>
      <c r="I8015" t="s">
        <v>27</v>
      </c>
      <c r="J8015" t="s">
        <v>74</v>
      </c>
      <c r="K8015">
        <v>250</v>
      </c>
      <c r="L8015">
        <v>3</v>
      </c>
      <c r="M8015">
        <v>95.65</v>
      </c>
      <c r="N8015">
        <f t="shared" si="500"/>
        <v>10</v>
      </c>
      <c r="O8015">
        <f>5</f>
        <v>5</v>
      </c>
      <c r="P8015" t="str">
        <f t="shared" si="501"/>
        <v>Breached</v>
      </c>
      <c r="Q8015">
        <f t="shared" si="502"/>
        <v>1.2</v>
      </c>
      <c r="R8015">
        <f t="shared" si="503"/>
        <v>25</v>
      </c>
    </row>
    <row r="8016" spans="1:18" x14ac:dyDescent="0.3">
      <c r="A8016" t="s">
        <v>15736</v>
      </c>
      <c r="B8016" t="s">
        <v>15737</v>
      </c>
      <c r="C8016" s="1">
        <v>46053</v>
      </c>
      <c r="D8016" s="1">
        <v>46057</v>
      </c>
      <c r="E8016" t="s">
        <v>15</v>
      </c>
      <c r="F8016" t="s">
        <v>45</v>
      </c>
      <c r="G8016" t="s">
        <v>25</v>
      </c>
      <c r="H8016" t="s">
        <v>56</v>
      </c>
      <c r="I8016" t="s">
        <v>19</v>
      </c>
      <c r="J8016" t="s">
        <v>42</v>
      </c>
      <c r="K8016">
        <v>194</v>
      </c>
      <c r="L8016">
        <v>0</v>
      </c>
      <c r="M8016">
        <v>100</v>
      </c>
      <c r="N8016">
        <f t="shared" si="500"/>
        <v>4</v>
      </c>
      <c r="O8016">
        <f>5</f>
        <v>5</v>
      </c>
      <c r="P8016" t="str">
        <f t="shared" si="501"/>
        <v>Met</v>
      </c>
      <c r="Q8016">
        <f t="shared" si="502"/>
        <v>0</v>
      </c>
      <c r="R8016">
        <f t="shared" si="503"/>
        <v>48.5</v>
      </c>
    </row>
    <row r="8017" spans="1:18" x14ac:dyDescent="0.3">
      <c r="A8017" t="s">
        <v>15738</v>
      </c>
      <c r="B8017" t="s">
        <v>15739</v>
      </c>
      <c r="C8017" s="1">
        <v>46094</v>
      </c>
      <c r="D8017" s="1">
        <v>46104</v>
      </c>
      <c r="E8017" t="s">
        <v>15</v>
      </c>
      <c r="F8017" t="s">
        <v>31</v>
      </c>
      <c r="G8017" t="s">
        <v>49</v>
      </c>
      <c r="H8017" t="s">
        <v>26</v>
      </c>
      <c r="I8017" t="s">
        <v>33</v>
      </c>
      <c r="J8017" t="s">
        <v>34</v>
      </c>
      <c r="K8017">
        <v>431</v>
      </c>
      <c r="L8017">
        <v>1</v>
      </c>
      <c r="M8017">
        <v>99.31</v>
      </c>
      <c r="N8017">
        <f t="shared" si="500"/>
        <v>10</v>
      </c>
      <c r="O8017">
        <f>5</f>
        <v>5</v>
      </c>
      <c r="P8017" t="str">
        <f t="shared" si="501"/>
        <v>Breached</v>
      </c>
      <c r="Q8017">
        <f t="shared" si="502"/>
        <v>0.23201856148491878</v>
      </c>
      <c r="R8017">
        <f t="shared" si="503"/>
        <v>43.1</v>
      </c>
    </row>
    <row r="8018" spans="1:18" x14ac:dyDescent="0.3">
      <c r="A8018" t="s">
        <v>15740</v>
      </c>
      <c r="B8018" t="s">
        <v>15741</v>
      </c>
      <c r="C8018" s="1">
        <v>46198</v>
      </c>
      <c r="D8018" s="1">
        <v>46202</v>
      </c>
      <c r="E8018" t="s">
        <v>37</v>
      </c>
      <c r="F8018" t="s">
        <v>24</v>
      </c>
      <c r="G8018" t="s">
        <v>60</v>
      </c>
      <c r="H8018" t="s">
        <v>18</v>
      </c>
      <c r="I8018" t="s">
        <v>27</v>
      </c>
      <c r="J8018" t="s">
        <v>53</v>
      </c>
      <c r="K8018">
        <v>254</v>
      </c>
      <c r="L8018">
        <v>3</v>
      </c>
      <c r="M8018">
        <v>97.98</v>
      </c>
      <c r="N8018">
        <f t="shared" si="500"/>
        <v>4</v>
      </c>
      <c r="O8018">
        <f>5</f>
        <v>5</v>
      </c>
      <c r="P8018" t="str">
        <f t="shared" si="501"/>
        <v>Met</v>
      </c>
      <c r="Q8018">
        <f t="shared" si="502"/>
        <v>1.1811023622047243</v>
      </c>
      <c r="R8018">
        <f t="shared" si="503"/>
        <v>63.5</v>
      </c>
    </row>
    <row r="8019" spans="1:18" x14ac:dyDescent="0.3">
      <c r="A8019" t="s">
        <v>15742</v>
      </c>
      <c r="B8019" t="s">
        <v>15743</v>
      </c>
      <c r="C8019" s="1">
        <v>46026</v>
      </c>
      <c r="D8019" s="1">
        <v>46028</v>
      </c>
      <c r="E8019" t="s">
        <v>37</v>
      </c>
      <c r="F8019" t="s">
        <v>24</v>
      </c>
      <c r="G8019" t="s">
        <v>41</v>
      </c>
      <c r="H8019" t="s">
        <v>26</v>
      </c>
      <c r="I8019" t="s">
        <v>27</v>
      </c>
      <c r="J8019" t="s">
        <v>20</v>
      </c>
      <c r="K8019">
        <v>424</v>
      </c>
      <c r="L8019">
        <v>4</v>
      </c>
      <c r="M8019">
        <v>97.39</v>
      </c>
      <c r="N8019">
        <f t="shared" si="500"/>
        <v>2</v>
      </c>
      <c r="O8019">
        <f>5</f>
        <v>5</v>
      </c>
      <c r="P8019" t="str">
        <f t="shared" si="501"/>
        <v>Met</v>
      </c>
      <c r="Q8019">
        <f t="shared" si="502"/>
        <v>0.94339622641509435</v>
      </c>
      <c r="R8019">
        <f t="shared" si="503"/>
        <v>212</v>
      </c>
    </row>
    <row r="8020" spans="1:18" x14ac:dyDescent="0.3">
      <c r="A8020" t="s">
        <v>15744</v>
      </c>
      <c r="B8020" t="s">
        <v>15745</v>
      </c>
      <c r="C8020" s="1">
        <v>46100</v>
      </c>
      <c r="D8020" s="1">
        <v>46108</v>
      </c>
      <c r="E8020" t="s">
        <v>59</v>
      </c>
      <c r="F8020" t="s">
        <v>38</v>
      </c>
      <c r="G8020" t="s">
        <v>32</v>
      </c>
      <c r="H8020" t="s">
        <v>26</v>
      </c>
      <c r="I8020" t="s">
        <v>27</v>
      </c>
      <c r="J8020" t="s">
        <v>53</v>
      </c>
      <c r="K8020">
        <v>482</v>
      </c>
      <c r="L8020">
        <v>3</v>
      </c>
      <c r="M8020">
        <v>97.4</v>
      </c>
      <c r="N8020">
        <f t="shared" si="500"/>
        <v>8</v>
      </c>
      <c r="O8020">
        <f>5</f>
        <v>5</v>
      </c>
      <c r="P8020" t="str">
        <f t="shared" si="501"/>
        <v>Breached</v>
      </c>
      <c r="Q8020">
        <f t="shared" si="502"/>
        <v>0.62240663900414939</v>
      </c>
      <c r="R8020">
        <f t="shared" si="503"/>
        <v>60.25</v>
      </c>
    </row>
    <row r="8021" spans="1:18" x14ac:dyDescent="0.3">
      <c r="A8021" t="s">
        <v>15746</v>
      </c>
      <c r="B8021" t="s">
        <v>15747</v>
      </c>
      <c r="C8021" s="1">
        <v>46200</v>
      </c>
      <c r="D8021" s="1">
        <v>46203</v>
      </c>
      <c r="E8021" t="s">
        <v>65</v>
      </c>
      <c r="F8021" t="s">
        <v>24</v>
      </c>
      <c r="G8021" t="s">
        <v>60</v>
      </c>
      <c r="H8021" t="s">
        <v>56</v>
      </c>
      <c r="I8021" t="s">
        <v>33</v>
      </c>
      <c r="J8021" t="s">
        <v>53</v>
      </c>
      <c r="K8021">
        <v>444</v>
      </c>
      <c r="L8021">
        <v>4</v>
      </c>
      <c r="M8021">
        <v>97.24</v>
      </c>
      <c r="N8021">
        <f t="shared" si="500"/>
        <v>3</v>
      </c>
      <c r="O8021">
        <f>5</f>
        <v>5</v>
      </c>
      <c r="P8021" t="str">
        <f t="shared" si="501"/>
        <v>Met</v>
      </c>
      <c r="Q8021">
        <f t="shared" si="502"/>
        <v>0.90090090090090091</v>
      </c>
      <c r="R8021">
        <f t="shared" si="503"/>
        <v>148</v>
      </c>
    </row>
    <row r="8022" spans="1:18" x14ac:dyDescent="0.3">
      <c r="A8022" t="s">
        <v>15748</v>
      </c>
      <c r="B8022" t="s">
        <v>14237</v>
      </c>
      <c r="C8022" s="1">
        <v>46095</v>
      </c>
      <c r="D8022" s="1">
        <v>46098</v>
      </c>
      <c r="E8022" t="s">
        <v>65</v>
      </c>
      <c r="F8022" t="s">
        <v>69</v>
      </c>
      <c r="G8022" t="s">
        <v>49</v>
      </c>
      <c r="H8022" t="s">
        <v>56</v>
      </c>
      <c r="I8022" t="s">
        <v>19</v>
      </c>
      <c r="J8022" t="s">
        <v>34</v>
      </c>
      <c r="K8022">
        <v>210</v>
      </c>
      <c r="L8022">
        <v>5</v>
      </c>
      <c r="M8022">
        <v>95.9</v>
      </c>
      <c r="N8022">
        <f t="shared" si="500"/>
        <v>3</v>
      </c>
      <c r="O8022">
        <f>5</f>
        <v>5</v>
      </c>
      <c r="P8022" t="str">
        <f t="shared" si="501"/>
        <v>Met</v>
      </c>
      <c r="Q8022">
        <f t="shared" si="502"/>
        <v>2.3809523809523809</v>
      </c>
      <c r="R8022">
        <f t="shared" si="503"/>
        <v>70</v>
      </c>
    </row>
    <row r="8023" spans="1:18" x14ac:dyDescent="0.3">
      <c r="A8023" t="s">
        <v>15749</v>
      </c>
      <c r="B8023" t="s">
        <v>15750</v>
      </c>
      <c r="C8023" s="1">
        <v>46178</v>
      </c>
      <c r="D8023" s="1">
        <v>46183</v>
      </c>
      <c r="E8023" t="s">
        <v>65</v>
      </c>
      <c r="F8023" t="s">
        <v>24</v>
      </c>
      <c r="G8023" t="s">
        <v>60</v>
      </c>
      <c r="H8023" t="s">
        <v>18</v>
      </c>
      <c r="I8023" t="s">
        <v>27</v>
      </c>
      <c r="J8023" t="s">
        <v>20</v>
      </c>
      <c r="K8023">
        <v>120</v>
      </c>
      <c r="L8023">
        <v>5</v>
      </c>
      <c r="M8023">
        <v>96.61</v>
      </c>
      <c r="N8023">
        <f t="shared" si="500"/>
        <v>5</v>
      </c>
      <c r="O8023">
        <f>5</f>
        <v>5</v>
      </c>
      <c r="P8023" t="str">
        <f t="shared" si="501"/>
        <v>Met</v>
      </c>
      <c r="Q8023">
        <f t="shared" si="502"/>
        <v>4.1666666666666661</v>
      </c>
      <c r="R8023">
        <f t="shared" si="503"/>
        <v>24</v>
      </c>
    </row>
    <row r="8024" spans="1:18" x14ac:dyDescent="0.3">
      <c r="A8024" t="s">
        <v>15751</v>
      </c>
      <c r="B8024" t="s">
        <v>15752</v>
      </c>
      <c r="C8024" s="1">
        <v>46129</v>
      </c>
      <c r="D8024" s="1">
        <v>46137</v>
      </c>
      <c r="E8024" t="s">
        <v>15</v>
      </c>
      <c r="F8024" t="s">
        <v>38</v>
      </c>
      <c r="G8024" t="s">
        <v>17</v>
      </c>
      <c r="H8024" t="s">
        <v>26</v>
      </c>
      <c r="I8024" t="s">
        <v>19</v>
      </c>
      <c r="J8024" t="s">
        <v>42</v>
      </c>
      <c r="K8024">
        <v>134</v>
      </c>
      <c r="L8024">
        <v>0</v>
      </c>
      <c r="M8024">
        <v>100</v>
      </c>
      <c r="N8024">
        <f t="shared" si="500"/>
        <v>8</v>
      </c>
      <c r="O8024">
        <f>5</f>
        <v>5</v>
      </c>
      <c r="P8024" t="str">
        <f t="shared" si="501"/>
        <v>Breached</v>
      </c>
      <c r="Q8024">
        <f t="shared" si="502"/>
        <v>0</v>
      </c>
      <c r="R8024">
        <f t="shared" si="503"/>
        <v>16.75</v>
      </c>
    </row>
    <row r="8025" spans="1:18" x14ac:dyDescent="0.3">
      <c r="A8025" t="s">
        <v>15753</v>
      </c>
      <c r="B8025" t="s">
        <v>15754</v>
      </c>
      <c r="C8025" s="1">
        <v>46093</v>
      </c>
      <c r="D8025" s="1">
        <v>46100</v>
      </c>
      <c r="E8025" t="s">
        <v>59</v>
      </c>
      <c r="F8025" t="s">
        <v>24</v>
      </c>
      <c r="G8025" t="s">
        <v>17</v>
      </c>
      <c r="H8025" t="s">
        <v>18</v>
      </c>
      <c r="I8025" t="s">
        <v>27</v>
      </c>
      <c r="J8025" t="s">
        <v>53</v>
      </c>
      <c r="K8025">
        <v>282</v>
      </c>
      <c r="L8025">
        <v>3</v>
      </c>
      <c r="M8025">
        <v>95.62</v>
      </c>
      <c r="N8025">
        <f t="shared" si="500"/>
        <v>7</v>
      </c>
      <c r="O8025">
        <f>5</f>
        <v>5</v>
      </c>
      <c r="P8025" t="str">
        <f t="shared" si="501"/>
        <v>Breached</v>
      </c>
      <c r="Q8025">
        <f t="shared" si="502"/>
        <v>1.0638297872340425</v>
      </c>
      <c r="R8025">
        <f t="shared" si="503"/>
        <v>40.285714285714285</v>
      </c>
    </row>
    <row r="8026" spans="1:18" x14ac:dyDescent="0.3">
      <c r="A8026" t="s">
        <v>15755</v>
      </c>
      <c r="B8026" t="s">
        <v>15756</v>
      </c>
      <c r="C8026" s="1">
        <v>46135</v>
      </c>
      <c r="D8026" s="1">
        <v>46144</v>
      </c>
      <c r="E8026" t="s">
        <v>15</v>
      </c>
      <c r="F8026" t="s">
        <v>16</v>
      </c>
      <c r="G8026" t="s">
        <v>32</v>
      </c>
      <c r="H8026" t="s">
        <v>18</v>
      </c>
      <c r="I8026" t="s">
        <v>33</v>
      </c>
      <c r="J8026" t="s">
        <v>28</v>
      </c>
      <c r="K8026">
        <v>219</v>
      </c>
      <c r="L8026">
        <v>2</v>
      </c>
      <c r="M8026">
        <v>98.99</v>
      </c>
      <c r="N8026">
        <f t="shared" si="500"/>
        <v>9</v>
      </c>
      <c r="O8026">
        <f>5</f>
        <v>5</v>
      </c>
      <c r="P8026" t="str">
        <f t="shared" si="501"/>
        <v>Breached</v>
      </c>
      <c r="Q8026">
        <f t="shared" si="502"/>
        <v>0.91324200913242004</v>
      </c>
      <c r="R8026">
        <f t="shared" si="503"/>
        <v>24.333333333333332</v>
      </c>
    </row>
    <row r="8027" spans="1:18" x14ac:dyDescent="0.3">
      <c r="A8027" t="s">
        <v>15757</v>
      </c>
      <c r="B8027" t="s">
        <v>15758</v>
      </c>
      <c r="C8027" s="1">
        <v>46081</v>
      </c>
      <c r="D8027" s="1">
        <v>46090</v>
      </c>
      <c r="E8027" t="s">
        <v>59</v>
      </c>
      <c r="F8027" t="s">
        <v>69</v>
      </c>
      <c r="G8027" t="s">
        <v>25</v>
      </c>
      <c r="H8027" t="s">
        <v>26</v>
      </c>
      <c r="I8027" t="s">
        <v>19</v>
      </c>
      <c r="J8027" t="s">
        <v>28</v>
      </c>
      <c r="K8027">
        <v>271</v>
      </c>
      <c r="L8027">
        <v>5</v>
      </c>
      <c r="M8027">
        <v>97.13</v>
      </c>
      <c r="N8027">
        <f t="shared" si="500"/>
        <v>9</v>
      </c>
      <c r="O8027">
        <f>5</f>
        <v>5</v>
      </c>
      <c r="P8027" t="str">
        <f t="shared" si="501"/>
        <v>Breached</v>
      </c>
      <c r="Q8027">
        <f t="shared" si="502"/>
        <v>1.8450184501845017</v>
      </c>
      <c r="R8027">
        <f t="shared" si="503"/>
        <v>30.111111111111111</v>
      </c>
    </row>
    <row r="8028" spans="1:18" x14ac:dyDescent="0.3">
      <c r="A8028" t="s">
        <v>15759</v>
      </c>
      <c r="B8028" t="s">
        <v>15760</v>
      </c>
      <c r="C8028" s="1">
        <v>46061</v>
      </c>
      <c r="D8028" s="1">
        <v>46069</v>
      </c>
      <c r="E8028" t="s">
        <v>15</v>
      </c>
      <c r="F8028" t="s">
        <v>69</v>
      </c>
      <c r="G8028" t="s">
        <v>32</v>
      </c>
      <c r="H8028" t="s">
        <v>26</v>
      </c>
      <c r="I8028" t="s">
        <v>33</v>
      </c>
      <c r="J8028" t="s">
        <v>53</v>
      </c>
      <c r="K8028">
        <v>176</v>
      </c>
      <c r="L8028">
        <v>3</v>
      </c>
      <c r="M8028">
        <v>96.22</v>
      </c>
      <c r="N8028">
        <f t="shared" si="500"/>
        <v>8</v>
      </c>
      <c r="O8028">
        <f>5</f>
        <v>5</v>
      </c>
      <c r="P8028" t="str">
        <f t="shared" si="501"/>
        <v>Breached</v>
      </c>
      <c r="Q8028">
        <f t="shared" si="502"/>
        <v>1.7045454545454544</v>
      </c>
      <c r="R8028">
        <f t="shared" si="503"/>
        <v>22</v>
      </c>
    </row>
    <row r="8029" spans="1:18" x14ac:dyDescent="0.3">
      <c r="A8029" t="s">
        <v>15761</v>
      </c>
      <c r="B8029" t="s">
        <v>15762</v>
      </c>
      <c r="C8029" s="1">
        <v>46117</v>
      </c>
      <c r="D8029" s="1">
        <v>46118</v>
      </c>
      <c r="E8029" t="s">
        <v>65</v>
      </c>
      <c r="F8029" t="s">
        <v>31</v>
      </c>
      <c r="G8029" t="s">
        <v>41</v>
      </c>
      <c r="H8029" t="s">
        <v>18</v>
      </c>
      <c r="I8029" t="s">
        <v>19</v>
      </c>
      <c r="J8029" t="s">
        <v>66</v>
      </c>
      <c r="K8029">
        <v>476</v>
      </c>
      <c r="L8029">
        <v>2</v>
      </c>
      <c r="M8029">
        <v>97.18</v>
      </c>
      <c r="N8029">
        <f t="shared" si="500"/>
        <v>1</v>
      </c>
      <c r="O8029">
        <f>5</f>
        <v>5</v>
      </c>
      <c r="P8029" t="str">
        <f t="shared" si="501"/>
        <v>Met</v>
      </c>
      <c r="Q8029">
        <f t="shared" si="502"/>
        <v>0.42016806722689076</v>
      </c>
      <c r="R8029">
        <f t="shared" si="503"/>
        <v>476</v>
      </c>
    </row>
    <row r="8030" spans="1:18" x14ac:dyDescent="0.3">
      <c r="A8030" t="s">
        <v>15763</v>
      </c>
      <c r="B8030" t="s">
        <v>15764</v>
      </c>
      <c r="C8030" s="1">
        <v>46078</v>
      </c>
      <c r="D8030" s="1">
        <v>46082</v>
      </c>
      <c r="E8030" t="s">
        <v>59</v>
      </c>
      <c r="F8030" t="s">
        <v>24</v>
      </c>
      <c r="G8030" t="s">
        <v>32</v>
      </c>
      <c r="H8030" t="s">
        <v>26</v>
      </c>
      <c r="I8030" t="s">
        <v>27</v>
      </c>
      <c r="J8030" t="s">
        <v>74</v>
      </c>
      <c r="K8030">
        <v>261</v>
      </c>
      <c r="L8030">
        <v>3</v>
      </c>
      <c r="M8030">
        <v>95.8</v>
      </c>
      <c r="N8030">
        <f t="shared" si="500"/>
        <v>4</v>
      </c>
      <c r="O8030">
        <f>5</f>
        <v>5</v>
      </c>
      <c r="P8030" t="str">
        <f t="shared" si="501"/>
        <v>Met</v>
      </c>
      <c r="Q8030">
        <f t="shared" si="502"/>
        <v>1.1494252873563218</v>
      </c>
      <c r="R8030">
        <f t="shared" si="503"/>
        <v>65.25</v>
      </c>
    </row>
    <row r="8031" spans="1:18" x14ac:dyDescent="0.3">
      <c r="A8031" t="s">
        <v>15765</v>
      </c>
      <c r="B8031" t="s">
        <v>15766</v>
      </c>
      <c r="C8031" s="1">
        <v>46151</v>
      </c>
      <c r="D8031" s="1">
        <v>46155</v>
      </c>
      <c r="E8031" t="s">
        <v>15</v>
      </c>
      <c r="F8031" t="s">
        <v>16</v>
      </c>
      <c r="G8031" t="s">
        <v>49</v>
      </c>
      <c r="H8031" t="s">
        <v>18</v>
      </c>
      <c r="I8031" t="s">
        <v>33</v>
      </c>
      <c r="J8031" t="s">
        <v>66</v>
      </c>
      <c r="K8031">
        <v>337</v>
      </c>
      <c r="L8031">
        <v>5</v>
      </c>
      <c r="M8031">
        <v>96.98</v>
      </c>
      <c r="N8031">
        <f t="shared" si="500"/>
        <v>4</v>
      </c>
      <c r="O8031">
        <f>5</f>
        <v>5</v>
      </c>
      <c r="P8031" t="str">
        <f t="shared" si="501"/>
        <v>Met</v>
      </c>
      <c r="Q8031">
        <f t="shared" si="502"/>
        <v>1.4836795252225521</v>
      </c>
      <c r="R8031">
        <f t="shared" si="503"/>
        <v>84.25</v>
      </c>
    </row>
    <row r="8032" spans="1:18" x14ac:dyDescent="0.3">
      <c r="A8032" t="s">
        <v>15767</v>
      </c>
      <c r="B8032" t="s">
        <v>15768</v>
      </c>
      <c r="C8032" s="1">
        <v>46086</v>
      </c>
      <c r="D8032" s="1">
        <v>46091</v>
      </c>
      <c r="E8032" t="s">
        <v>37</v>
      </c>
      <c r="F8032" t="s">
        <v>16</v>
      </c>
      <c r="G8032" t="s">
        <v>41</v>
      </c>
      <c r="H8032" t="s">
        <v>26</v>
      </c>
      <c r="I8032" t="s">
        <v>27</v>
      </c>
      <c r="J8032" t="s">
        <v>46</v>
      </c>
      <c r="K8032">
        <v>98</v>
      </c>
      <c r="L8032">
        <v>3</v>
      </c>
      <c r="M8032">
        <v>98.43</v>
      </c>
      <c r="N8032">
        <f t="shared" si="500"/>
        <v>5</v>
      </c>
      <c r="O8032">
        <f>5</f>
        <v>5</v>
      </c>
      <c r="P8032" t="str">
        <f t="shared" si="501"/>
        <v>Met</v>
      </c>
      <c r="Q8032">
        <f t="shared" si="502"/>
        <v>3.0612244897959182</v>
      </c>
      <c r="R8032">
        <f t="shared" si="503"/>
        <v>19.600000000000001</v>
      </c>
    </row>
    <row r="8033" spans="1:18" x14ac:dyDescent="0.3">
      <c r="A8033" t="s">
        <v>15769</v>
      </c>
      <c r="B8033" t="s">
        <v>15770</v>
      </c>
      <c r="C8033" s="1">
        <v>46066</v>
      </c>
      <c r="D8033" s="1">
        <v>46069</v>
      </c>
      <c r="E8033" t="s">
        <v>37</v>
      </c>
      <c r="F8033" t="s">
        <v>24</v>
      </c>
      <c r="G8033" t="s">
        <v>52</v>
      </c>
      <c r="H8033" t="s">
        <v>26</v>
      </c>
      <c r="I8033" t="s">
        <v>33</v>
      </c>
      <c r="J8033" t="s">
        <v>74</v>
      </c>
      <c r="K8033">
        <v>435</v>
      </c>
      <c r="L8033">
        <v>3</v>
      </c>
      <c r="M8033">
        <v>97.74</v>
      </c>
      <c r="N8033">
        <f t="shared" si="500"/>
        <v>3</v>
      </c>
      <c r="O8033">
        <f>5</f>
        <v>5</v>
      </c>
      <c r="P8033" t="str">
        <f t="shared" si="501"/>
        <v>Met</v>
      </c>
      <c r="Q8033">
        <f t="shared" si="502"/>
        <v>0.68965517241379315</v>
      </c>
      <c r="R8033">
        <f t="shared" si="503"/>
        <v>145</v>
      </c>
    </row>
    <row r="8034" spans="1:18" x14ac:dyDescent="0.3">
      <c r="A8034" t="s">
        <v>15771</v>
      </c>
      <c r="B8034" t="s">
        <v>15772</v>
      </c>
      <c r="C8034" s="1">
        <v>46047</v>
      </c>
      <c r="D8034" s="1">
        <v>46057</v>
      </c>
      <c r="E8034" t="s">
        <v>59</v>
      </c>
      <c r="F8034" t="s">
        <v>16</v>
      </c>
      <c r="G8034" t="s">
        <v>41</v>
      </c>
      <c r="H8034" t="s">
        <v>56</v>
      </c>
      <c r="I8034" t="s">
        <v>27</v>
      </c>
      <c r="J8034" t="s">
        <v>66</v>
      </c>
      <c r="K8034">
        <v>88</v>
      </c>
      <c r="L8034">
        <v>2</v>
      </c>
      <c r="M8034">
        <v>97.78</v>
      </c>
      <c r="N8034">
        <f t="shared" si="500"/>
        <v>10</v>
      </c>
      <c r="O8034">
        <f>5</f>
        <v>5</v>
      </c>
      <c r="P8034" t="str">
        <f t="shared" si="501"/>
        <v>Breached</v>
      </c>
      <c r="Q8034">
        <f t="shared" si="502"/>
        <v>2.2727272727272729</v>
      </c>
      <c r="R8034">
        <f t="shared" si="503"/>
        <v>8.8000000000000007</v>
      </c>
    </row>
    <row r="8035" spans="1:18" x14ac:dyDescent="0.3">
      <c r="A8035" t="s">
        <v>15773</v>
      </c>
      <c r="B8035" t="s">
        <v>15774</v>
      </c>
      <c r="C8035" s="1">
        <v>46093</v>
      </c>
      <c r="D8035" s="1">
        <v>46097</v>
      </c>
      <c r="E8035" t="s">
        <v>15</v>
      </c>
      <c r="F8035" t="s">
        <v>45</v>
      </c>
      <c r="G8035" t="s">
        <v>17</v>
      </c>
      <c r="H8035" t="s">
        <v>18</v>
      </c>
      <c r="I8035" t="s">
        <v>33</v>
      </c>
      <c r="J8035" t="s">
        <v>28</v>
      </c>
      <c r="K8035">
        <v>54</v>
      </c>
      <c r="L8035">
        <v>5</v>
      </c>
      <c r="M8035">
        <v>97.19</v>
      </c>
      <c r="N8035">
        <f t="shared" si="500"/>
        <v>4</v>
      </c>
      <c r="O8035">
        <f>5</f>
        <v>5</v>
      </c>
      <c r="P8035" t="str">
        <f t="shared" si="501"/>
        <v>Met</v>
      </c>
      <c r="Q8035">
        <f t="shared" si="502"/>
        <v>9.2592592592592595</v>
      </c>
      <c r="R8035">
        <f t="shared" si="503"/>
        <v>13.5</v>
      </c>
    </row>
    <row r="8036" spans="1:18" x14ac:dyDescent="0.3">
      <c r="A8036" t="s">
        <v>15775</v>
      </c>
      <c r="B8036" t="s">
        <v>15776</v>
      </c>
      <c r="C8036" s="1">
        <v>46130</v>
      </c>
      <c r="D8036" s="1">
        <v>46136</v>
      </c>
      <c r="E8036" t="s">
        <v>15</v>
      </c>
      <c r="F8036" t="s">
        <v>31</v>
      </c>
      <c r="G8036" t="s">
        <v>60</v>
      </c>
      <c r="H8036" t="s">
        <v>26</v>
      </c>
      <c r="I8036" t="s">
        <v>27</v>
      </c>
      <c r="J8036" t="s">
        <v>74</v>
      </c>
      <c r="K8036">
        <v>236</v>
      </c>
      <c r="L8036">
        <v>5</v>
      </c>
      <c r="M8036">
        <v>96.73</v>
      </c>
      <c r="N8036">
        <f t="shared" si="500"/>
        <v>6</v>
      </c>
      <c r="O8036">
        <f>5</f>
        <v>5</v>
      </c>
      <c r="P8036" t="str">
        <f t="shared" si="501"/>
        <v>Breached</v>
      </c>
      <c r="Q8036">
        <f t="shared" si="502"/>
        <v>2.1186440677966099</v>
      </c>
      <c r="R8036">
        <f t="shared" si="503"/>
        <v>39.333333333333336</v>
      </c>
    </row>
    <row r="8037" spans="1:18" x14ac:dyDescent="0.3">
      <c r="A8037" t="s">
        <v>15777</v>
      </c>
      <c r="B8037" t="s">
        <v>15778</v>
      </c>
      <c r="C8037" s="1">
        <v>46202</v>
      </c>
      <c r="D8037" s="1">
        <v>46205</v>
      </c>
      <c r="E8037" t="s">
        <v>15</v>
      </c>
      <c r="F8037" t="s">
        <v>45</v>
      </c>
      <c r="G8037" t="s">
        <v>32</v>
      </c>
      <c r="H8037" t="s">
        <v>56</v>
      </c>
      <c r="I8037" t="s">
        <v>33</v>
      </c>
      <c r="J8037" t="s">
        <v>42</v>
      </c>
      <c r="K8037">
        <v>90</v>
      </c>
      <c r="L8037">
        <v>2</v>
      </c>
      <c r="M8037">
        <v>97.66</v>
      </c>
      <c r="N8037">
        <f t="shared" si="500"/>
        <v>3</v>
      </c>
      <c r="O8037">
        <f>5</f>
        <v>5</v>
      </c>
      <c r="P8037" t="str">
        <f t="shared" si="501"/>
        <v>Met</v>
      </c>
      <c r="Q8037">
        <f t="shared" si="502"/>
        <v>2.2222222222222223</v>
      </c>
      <c r="R8037">
        <f t="shared" si="503"/>
        <v>30</v>
      </c>
    </row>
    <row r="8038" spans="1:18" x14ac:dyDescent="0.3">
      <c r="A8038" t="s">
        <v>15779</v>
      </c>
      <c r="B8038" t="s">
        <v>15780</v>
      </c>
      <c r="C8038" s="1">
        <v>46129</v>
      </c>
      <c r="D8038" s="1">
        <v>46131</v>
      </c>
      <c r="E8038" t="s">
        <v>59</v>
      </c>
      <c r="F8038" t="s">
        <v>16</v>
      </c>
      <c r="G8038" t="s">
        <v>93</v>
      </c>
      <c r="H8038" t="s">
        <v>56</v>
      </c>
      <c r="I8038" t="s">
        <v>33</v>
      </c>
      <c r="J8038" t="s">
        <v>46</v>
      </c>
      <c r="K8038">
        <v>156</v>
      </c>
      <c r="L8038">
        <v>5</v>
      </c>
      <c r="M8038">
        <v>92.96</v>
      </c>
      <c r="N8038">
        <f t="shared" si="500"/>
        <v>2</v>
      </c>
      <c r="O8038">
        <f>5</f>
        <v>5</v>
      </c>
      <c r="P8038" t="str">
        <f t="shared" si="501"/>
        <v>Met</v>
      </c>
      <c r="Q8038">
        <f t="shared" si="502"/>
        <v>3.2051282051282048</v>
      </c>
      <c r="R8038">
        <f t="shared" si="503"/>
        <v>78</v>
      </c>
    </row>
    <row r="8039" spans="1:18" x14ac:dyDescent="0.3">
      <c r="A8039" t="s">
        <v>15781</v>
      </c>
      <c r="B8039" t="s">
        <v>15782</v>
      </c>
      <c r="C8039" s="1">
        <v>46066</v>
      </c>
      <c r="D8039" s="1">
        <v>46072</v>
      </c>
      <c r="E8039" t="s">
        <v>15</v>
      </c>
      <c r="F8039" t="s">
        <v>45</v>
      </c>
      <c r="G8039" t="s">
        <v>25</v>
      </c>
      <c r="H8039" t="s">
        <v>18</v>
      </c>
      <c r="I8039" t="s">
        <v>33</v>
      </c>
      <c r="J8039" t="s">
        <v>42</v>
      </c>
      <c r="K8039">
        <v>131</v>
      </c>
      <c r="L8039">
        <v>3</v>
      </c>
      <c r="M8039">
        <v>97.22</v>
      </c>
      <c r="N8039">
        <f t="shared" si="500"/>
        <v>6</v>
      </c>
      <c r="O8039">
        <f>5</f>
        <v>5</v>
      </c>
      <c r="P8039" t="str">
        <f t="shared" si="501"/>
        <v>Breached</v>
      </c>
      <c r="Q8039">
        <f t="shared" si="502"/>
        <v>2.2900763358778624</v>
      </c>
      <c r="R8039">
        <f t="shared" si="503"/>
        <v>21.833333333333332</v>
      </c>
    </row>
    <row r="8040" spans="1:18" x14ac:dyDescent="0.3">
      <c r="A8040" t="s">
        <v>15783</v>
      </c>
      <c r="B8040" t="s">
        <v>12400</v>
      </c>
      <c r="C8040" s="1">
        <v>46192</v>
      </c>
      <c r="D8040" s="1">
        <v>46197</v>
      </c>
      <c r="E8040" t="s">
        <v>59</v>
      </c>
      <c r="F8040" t="s">
        <v>16</v>
      </c>
      <c r="G8040" t="s">
        <v>49</v>
      </c>
      <c r="H8040" t="s">
        <v>26</v>
      </c>
      <c r="I8040" t="s">
        <v>27</v>
      </c>
      <c r="J8040" t="s">
        <v>42</v>
      </c>
      <c r="K8040">
        <v>96</v>
      </c>
      <c r="L8040">
        <v>5</v>
      </c>
      <c r="M8040">
        <v>95.2</v>
      </c>
      <c r="N8040">
        <f t="shared" si="500"/>
        <v>5</v>
      </c>
      <c r="O8040">
        <f>5</f>
        <v>5</v>
      </c>
      <c r="P8040" t="str">
        <f t="shared" si="501"/>
        <v>Met</v>
      </c>
      <c r="Q8040">
        <f t="shared" si="502"/>
        <v>5.2083333333333339</v>
      </c>
      <c r="R8040">
        <f t="shared" si="503"/>
        <v>19.2</v>
      </c>
    </row>
    <row r="8041" spans="1:18" x14ac:dyDescent="0.3">
      <c r="A8041" t="s">
        <v>15784</v>
      </c>
      <c r="B8041" t="s">
        <v>15785</v>
      </c>
      <c r="C8041" s="1">
        <v>46133</v>
      </c>
      <c r="D8041" s="1">
        <v>46134</v>
      </c>
      <c r="E8041" t="s">
        <v>23</v>
      </c>
      <c r="F8041" t="s">
        <v>69</v>
      </c>
      <c r="G8041" t="s">
        <v>17</v>
      </c>
      <c r="H8041" t="s">
        <v>26</v>
      </c>
      <c r="I8041" t="s">
        <v>27</v>
      </c>
      <c r="J8041" t="s">
        <v>34</v>
      </c>
      <c r="K8041">
        <v>252</v>
      </c>
      <c r="L8041">
        <v>1</v>
      </c>
      <c r="M8041">
        <v>98.74</v>
      </c>
      <c r="N8041">
        <f t="shared" si="500"/>
        <v>1</v>
      </c>
      <c r="O8041">
        <f>5</f>
        <v>5</v>
      </c>
      <c r="P8041" t="str">
        <f t="shared" si="501"/>
        <v>Met</v>
      </c>
      <c r="Q8041">
        <f t="shared" si="502"/>
        <v>0.3968253968253968</v>
      </c>
      <c r="R8041">
        <f t="shared" si="503"/>
        <v>252</v>
      </c>
    </row>
    <row r="8042" spans="1:18" x14ac:dyDescent="0.3">
      <c r="A8042" t="s">
        <v>15786</v>
      </c>
      <c r="B8042" t="s">
        <v>15787</v>
      </c>
      <c r="C8042" s="1">
        <v>46201</v>
      </c>
      <c r="D8042" s="1">
        <v>46207</v>
      </c>
      <c r="E8042" t="s">
        <v>59</v>
      </c>
      <c r="F8042" t="s">
        <v>38</v>
      </c>
      <c r="G8042" t="s">
        <v>25</v>
      </c>
      <c r="H8042" t="s">
        <v>18</v>
      </c>
      <c r="I8042" t="s">
        <v>27</v>
      </c>
      <c r="J8042" t="s">
        <v>42</v>
      </c>
      <c r="K8042">
        <v>390</v>
      </c>
      <c r="L8042">
        <v>4</v>
      </c>
      <c r="M8042">
        <v>97.51</v>
      </c>
      <c r="N8042">
        <f t="shared" si="500"/>
        <v>6</v>
      </c>
      <c r="O8042">
        <f>5</f>
        <v>5</v>
      </c>
      <c r="P8042" t="str">
        <f t="shared" si="501"/>
        <v>Breached</v>
      </c>
      <c r="Q8042">
        <f t="shared" si="502"/>
        <v>1.0256410256410255</v>
      </c>
      <c r="R8042">
        <f t="shared" si="503"/>
        <v>65</v>
      </c>
    </row>
    <row r="8043" spans="1:18" x14ac:dyDescent="0.3">
      <c r="A8043" t="s">
        <v>15788</v>
      </c>
      <c r="B8043" t="s">
        <v>15789</v>
      </c>
      <c r="C8043" s="1">
        <v>46054</v>
      </c>
      <c r="D8043" s="1">
        <v>46056</v>
      </c>
      <c r="E8043" t="s">
        <v>37</v>
      </c>
      <c r="F8043" t="s">
        <v>38</v>
      </c>
      <c r="G8043" t="s">
        <v>49</v>
      </c>
      <c r="H8043" t="s">
        <v>26</v>
      </c>
      <c r="I8043" t="s">
        <v>27</v>
      </c>
      <c r="J8043" t="s">
        <v>66</v>
      </c>
      <c r="K8043">
        <v>371</v>
      </c>
      <c r="L8043">
        <v>1</v>
      </c>
      <c r="M8043">
        <v>99.33</v>
      </c>
      <c r="N8043">
        <f t="shared" si="500"/>
        <v>2</v>
      </c>
      <c r="O8043">
        <f>5</f>
        <v>5</v>
      </c>
      <c r="P8043" t="str">
        <f t="shared" si="501"/>
        <v>Met</v>
      </c>
      <c r="Q8043">
        <f t="shared" si="502"/>
        <v>0.26954177897574128</v>
      </c>
      <c r="R8043">
        <f t="shared" si="503"/>
        <v>185.5</v>
      </c>
    </row>
    <row r="8044" spans="1:18" x14ac:dyDescent="0.3">
      <c r="A8044" t="s">
        <v>15790</v>
      </c>
      <c r="B8044" t="s">
        <v>15791</v>
      </c>
      <c r="C8044" s="1">
        <v>46172</v>
      </c>
      <c r="D8044" s="1">
        <v>46174</v>
      </c>
      <c r="E8044" t="s">
        <v>15</v>
      </c>
      <c r="F8044" t="s">
        <v>69</v>
      </c>
      <c r="G8044" t="s">
        <v>60</v>
      </c>
      <c r="H8044" t="s">
        <v>56</v>
      </c>
      <c r="I8044" t="s">
        <v>19</v>
      </c>
      <c r="J8044" t="s">
        <v>46</v>
      </c>
      <c r="K8044">
        <v>39</v>
      </c>
      <c r="L8044">
        <v>0</v>
      </c>
      <c r="M8044">
        <v>100</v>
      </c>
      <c r="N8044">
        <f t="shared" si="500"/>
        <v>2</v>
      </c>
      <c r="O8044">
        <f>5</f>
        <v>5</v>
      </c>
      <c r="P8044" t="str">
        <f t="shared" si="501"/>
        <v>Met</v>
      </c>
      <c r="Q8044">
        <f t="shared" si="502"/>
        <v>0</v>
      </c>
      <c r="R8044">
        <f t="shared" si="503"/>
        <v>19.5</v>
      </c>
    </row>
    <row r="8045" spans="1:18" x14ac:dyDescent="0.3">
      <c r="A8045" t="s">
        <v>15792</v>
      </c>
      <c r="B8045" t="s">
        <v>15793</v>
      </c>
      <c r="C8045" s="1">
        <v>46025</v>
      </c>
      <c r="D8045" s="1">
        <v>46026</v>
      </c>
      <c r="E8045" t="s">
        <v>65</v>
      </c>
      <c r="F8045" t="s">
        <v>31</v>
      </c>
      <c r="G8045" t="s">
        <v>25</v>
      </c>
      <c r="H8045" t="s">
        <v>56</v>
      </c>
      <c r="I8045" t="s">
        <v>33</v>
      </c>
      <c r="J8045" t="s">
        <v>66</v>
      </c>
      <c r="K8045">
        <v>443</v>
      </c>
      <c r="L8045">
        <v>1</v>
      </c>
      <c r="M8045">
        <v>99.14</v>
      </c>
      <c r="N8045">
        <f t="shared" si="500"/>
        <v>1</v>
      </c>
      <c r="O8045">
        <f>5</f>
        <v>5</v>
      </c>
      <c r="P8045" t="str">
        <f t="shared" si="501"/>
        <v>Met</v>
      </c>
      <c r="Q8045">
        <f t="shared" si="502"/>
        <v>0.22573363431151239</v>
      </c>
      <c r="R8045">
        <f t="shared" si="503"/>
        <v>443</v>
      </c>
    </row>
    <row r="8046" spans="1:18" x14ac:dyDescent="0.3">
      <c r="A8046" t="s">
        <v>15794</v>
      </c>
      <c r="B8046" t="s">
        <v>15795</v>
      </c>
      <c r="C8046" s="1">
        <v>46163</v>
      </c>
      <c r="D8046" s="1">
        <v>46168</v>
      </c>
      <c r="E8046" t="s">
        <v>65</v>
      </c>
      <c r="F8046" t="s">
        <v>69</v>
      </c>
      <c r="G8046" t="s">
        <v>17</v>
      </c>
      <c r="H8046" t="s">
        <v>18</v>
      </c>
      <c r="I8046" t="s">
        <v>19</v>
      </c>
      <c r="J8046" t="s">
        <v>53</v>
      </c>
      <c r="K8046">
        <v>354</v>
      </c>
      <c r="L8046">
        <v>0</v>
      </c>
      <c r="M8046">
        <v>100</v>
      </c>
      <c r="N8046">
        <f t="shared" si="500"/>
        <v>5</v>
      </c>
      <c r="O8046">
        <f>5</f>
        <v>5</v>
      </c>
      <c r="P8046" t="str">
        <f t="shared" si="501"/>
        <v>Met</v>
      </c>
      <c r="Q8046">
        <f t="shared" si="502"/>
        <v>0</v>
      </c>
      <c r="R8046">
        <f t="shared" si="503"/>
        <v>70.8</v>
      </c>
    </row>
    <row r="8047" spans="1:18" x14ac:dyDescent="0.3">
      <c r="A8047" t="s">
        <v>15796</v>
      </c>
      <c r="B8047" t="s">
        <v>15797</v>
      </c>
      <c r="C8047" s="1">
        <v>46043</v>
      </c>
      <c r="D8047" s="1">
        <v>46048</v>
      </c>
      <c r="E8047" t="s">
        <v>15</v>
      </c>
      <c r="F8047" t="s">
        <v>38</v>
      </c>
      <c r="G8047" t="s">
        <v>93</v>
      </c>
      <c r="H8047" t="s">
        <v>56</v>
      </c>
      <c r="I8047" t="s">
        <v>33</v>
      </c>
      <c r="J8047" t="s">
        <v>74</v>
      </c>
      <c r="K8047">
        <v>319</v>
      </c>
      <c r="L8047">
        <v>1</v>
      </c>
      <c r="M8047">
        <v>99.26</v>
      </c>
      <c r="N8047">
        <f t="shared" si="500"/>
        <v>5</v>
      </c>
      <c r="O8047">
        <f>5</f>
        <v>5</v>
      </c>
      <c r="P8047" t="str">
        <f t="shared" si="501"/>
        <v>Met</v>
      </c>
      <c r="Q8047">
        <f t="shared" si="502"/>
        <v>0.31347962382445138</v>
      </c>
      <c r="R8047">
        <f t="shared" si="503"/>
        <v>63.8</v>
      </c>
    </row>
    <row r="8048" spans="1:18" x14ac:dyDescent="0.3">
      <c r="A8048" t="s">
        <v>15798</v>
      </c>
      <c r="B8048" t="s">
        <v>15799</v>
      </c>
      <c r="C8048" s="1">
        <v>46182</v>
      </c>
      <c r="D8048" s="1">
        <v>46190</v>
      </c>
      <c r="E8048" t="s">
        <v>23</v>
      </c>
      <c r="F8048" t="s">
        <v>45</v>
      </c>
      <c r="G8048" t="s">
        <v>17</v>
      </c>
      <c r="H8048" t="s">
        <v>56</v>
      </c>
      <c r="I8048" t="s">
        <v>19</v>
      </c>
      <c r="J8048" t="s">
        <v>66</v>
      </c>
      <c r="K8048">
        <v>118</v>
      </c>
      <c r="L8048">
        <v>0</v>
      </c>
      <c r="M8048">
        <v>100</v>
      </c>
      <c r="N8048">
        <f t="shared" si="500"/>
        <v>8</v>
      </c>
      <c r="O8048">
        <f>5</f>
        <v>5</v>
      </c>
      <c r="P8048" t="str">
        <f t="shared" si="501"/>
        <v>Breached</v>
      </c>
      <c r="Q8048">
        <f t="shared" si="502"/>
        <v>0</v>
      </c>
      <c r="R8048">
        <f t="shared" si="503"/>
        <v>14.75</v>
      </c>
    </row>
    <row r="8049" spans="1:18" x14ac:dyDescent="0.3">
      <c r="A8049" t="s">
        <v>15800</v>
      </c>
      <c r="B8049" t="s">
        <v>15801</v>
      </c>
      <c r="C8049" s="1">
        <v>46096</v>
      </c>
      <c r="D8049" s="1">
        <v>46098</v>
      </c>
      <c r="E8049" t="s">
        <v>15</v>
      </c>
      <c r="F8049" t="s">
        <v>69</v>
      </c>
      <c r="G8049" t="s">
        <v>49</v>
      </c>
      <c r="H8049" t="s">
        <v>26</v>
      </c>
      <c r="I8049" t="s">
        <v>19</v>
      </c>
      <c r="J8049" t="s">
        <v>20</v>
      </c>
      <c r="K8049">
        <v>334</v>
      </c>
      <c r="L8049">
        <v>0</v>
      </c>
      <c r="M8049">
        <v>100</v>
      </c>
      <c r="N8049">
        <f t="shared" si="500"/>
        <v>2</v>
      </c>
      <c r="O8049">
        <f>5</f>
        <v>5</v>
      </c>
      <c r="P8049" t="str">
        <f t="shared" si="501"/>
        <v>Met</v>
      </c>
      <c r="Q8049">
        <f t="shared" si="502"/>
        <v>0</v>
      </c>
      <c r="R8049">
        <f t="shared" si="503"/>
        <v>167</v>
      </c>
    </row>
    <row r="8050" spans="1:18" x14ac:dyDescent="0.3">
      <c r="A8050" t="s">
        <v>15802</v>
      </c>
      <c r="B8050" t="s">
        <v>15803</v>
      </c>
      <c r="C8050" s="1">
        <v>46186</v>
      </c>
      <c r="D8050" s="1">
        <v>46193</v>
      </c>
      <c r="E8050" t="s">
        <v>37</v>
      </c>
      <c r="F8050" t="s">
        <v>45</v>
      </c>
      <c r="G8050" t="s">
        <v>25</v>
      </c>
      <c r="H8050" t="s">
        <v>56</v>
      </c>
      <c r="I8050" t="s">
        <v>33</v>
      </c>
      <c r="J8050" t="s">
        <v>42</v>
      </c>
      <c r="K8050">
        <v>111</v>
      </c>
      <c r="L8050">
        <v>4</v>
      </c>
      <c r="M8050">
        <v>97.47</v>
      </c>
      <c r="N8050">
        <f t="shared" si="500"/>
        <v>7</v>
      </c>
      <c r="O8050">
        <f>5</f>
        <v>5</v>
      </c>
      <c r="P8050" t="str">
        <f t="shared" si="501"/>
        <v>Breached</v>
      </c>
      <c r="Q8050">
        <f t="shared" si="502"/>
        <v>3.6036036036036037</v>
      </c>
      <c r="R8050">
        <f t="shared" si="503"/>
        <v>15.857142857142858</v>
      </c>
    </row>
    <row r="8051" spans="1:18" x14ac:dyDescent="0.3">
      <c r="A8051" t="s">
        <v>15804</v>
      </c>
      <c r="B8051" t="s">
        <v>15805</v>
      </c>
      <c r="C8051" s="1">
        <v>46192</v>
      </c>
      <c r="D8051" s="1">
        <v>46202</v>
      </c>
      <c r="E8051" t="s">
        <v>65</v>
      </c>
      <c r="F8051" t="s">
        <v>16</v>
      </c>
      <c r="G8051" t="s">
        <v>52</v>
      </c>
      <c r="H8051" t="s">
        <v>18</v>
      </c>
      <c r="I8051" t="s">
        <v>19</v>
      </c>
      <c r="J8051" t="s">
        <v>42</v>
      </c>
      <c r="K8051">
        <v>398</v>
      </c>
      <c r="L8051">
        <v>2</v>
      </c>
      <c r="M8051">
        <v>97.49</v>
      </c>
      <c r="N8051">
        <f t="shared" si="500"/>
        <v>10</v>
      </c>
      <c r="O8051">
        <f>5</f>
        <v>5</v>
      </c>
      <c r="P8051" t="str">
        <f t="shared" si="501"/>
        <v>Breached</v>
      </c>
      <c r="Q8051">
        <f t="shared" si="502"/>
        <v>0.50251256281407031</v>
      </c>
      <c r="R8051">
        <f t="shared" si="503"/>
        <v>39.799999999999997</v>
      </c>
    </row>
    <row r="8052" spans="1:18" x14ac:dyDescent="0.3">
      <c r="A8052" t="s">
        <v>15806</v>
      </c>
      <c r="B8052" t="s">
        <v>15807</v>
      </c>
      <c r="C8052" s="1">
        <v>46191</v>
      </c>
      <c r="D8052" s="1">
        <v>46198</v>
      </c>
      <c r="E8052" t="s">
        <v>15</v>
      </c>
      <c r="F8052" t="s">
        <v>16</v>
      </c>
      <c r="G8052" t="s">
        <v>60</v>
      </c>
      <c r="H8052" t="s">
        <v>26</v>
      </c>
      <c r="I8052" t="s">
        <v>27</v>
      </c>
      <c r="J8052" t="s">
        <v>46</v>
      </c>
      <c r="K8052">
        <v>72</v>
      </c>
      <c r="L8052">
        <v>0</v>
      </c>
      <c r="M8052">
        <v>100</v>
      </c>
      <c r="N8052">
        <f t="shared" si="500"/>
        <v>7</v>
      </c>
      <c r="O8052">
        <f>5</f>
        <v>5</v>
      </c>
      <c r="P8052" t="str">
        <f t="shared" si="501"/>
        <v>Breached</v>
      </c>
      <c r="Q8052">
        <f t="shared" si="502"/>
        <v>0</v>
      </c>
      <c r="R8052">
        <f t="shared" si="503"/>
        <v>10.285714285714286</v>
      </c>
    </row>
    <row r="8053" spans="1:18" x14ac:dyDescent="0.3">
      <c r="A8053" t="s">
        <v>15808</v>
      </c>
      <c r="B8053" t="s">
        <v>2757</v>
      </c>
      <c r="C8053" s="1">
        <v>46130</v>
      </c>
      <c r="D8053" s="1">
        <v>46132</v>
      </c>
      <c r="E8053" t="s">
        <v>15</v>
      </c>
      <c r="F8053" t="s">
        <v>45</v>
      </c>
      <c r="G8053" t="s">
        <v>17</v>
      </c>
      <c r="H8053" t="s">
        <v>26</v>
      </c>
      <c r="I8053" t="s">
        <v>19</v>
      </c>
      <c r="J8053" t="s">
        <v>74</v>
      </c>
      <c r="K8053">
        <v>423</v>
      </c>
      <c r="L8053">
        <v>3</v>
      </c>
      <c r="M8053">
        <v>97.77</v>
      </c>
      <c r="N8053">
        <f t="shared" si="500"/>
        <v>2</v>
      </c>
      <c r="O8053">
        <f>5</f>
        <v>5</v>
      </c>
      <c r="P8053" t="str">
        <f t="shared" si="501"/>
        <v>Met</v>
      </c>
      <c r="Q8053">
        <f t="shared" si="502"/>
        <v>0.70921985815602839</v>
      </c>
      <c r="R8053">
        <f t="shared" si="503"/>
        <v>211.5</v>
      </c>
    </row>
    <row r="8054" spans="1:18" x14ac:dyDescent="0.3">
      <c r="A8054" t="s">
        <v>15809</v>
      </c>
      <c r="B8054" t="s">
        <v>15810</v>
      </c>
      <c r="C8054" s="1">
        <v>46188</v>
      </c>
      <c r="D8054" s="1">
        <v>46192</v>
      </c>
      <c r="E8054" t="s">
        <v>23</v>
      </c>
      <c r="F8054" t="s">
        <v>38</v>
      </c>
      <c r="G8054" t="s">
        <v>60</v>
      </c>
      <c r="H8054" t="s">
        <v>26</v>
      </c>
      <c r="I8054" t="s">
        <v>33</v>
      </c>
      <c r="J8054" t="s">
        <v>28</v>
      </c>
      <c r="K8054">
        <v>452</v>
      </c>
      <c r="L8054">
        <v>2</v>
      </c>
      <c r="M8054">
        <v>97.57</v>
      </c>
      <c r="N8054">
        <f t="shared" si="500"/>
        <v>4</v>
      </c>
      <c r="O8054">
        <f>5</f>
        <v>5</v>
      </c>
      <c r="P8054" t="str">
        <f t="shared" si="501"/>
        <v>Met</v>
      </c>
      <c r="Q8054">
        <f t="shared" si="502"/>
        <v>0.44247787610619471</v>
      </c>
      <c r="R8054">
        <f t="shared" si="503"/>
        <v>113</v>
      </c>
    </row>
    <row r="8055" spans="1:18" x14ac:dyDescent="0.3">
      <c r="A8055" t="s">
        <v>15811</v>
      </c>
      <c r="B8055" t="s">
        <v>15812</v>
      </c>
      <c r="C8055" s="1">
        <v>46064</v>
      </c>
      <c r="D8055" s="1">
        <v>46072</v>
      </c>
      <c r="E8055" t="s">
        <v>37</v>
      </c>
      <c r="F8055" t="s">
        <v>31</v>
      </c>
      <c r="G8055" t="s">
        <v>25</v>
      </c>
      <c r="H8055" t="s">
        <v>26</v>
      </c>
      <c r="I8055" t="s">
        <v>33</v>
      </c>
      <c r="J8055" t="s">
        <v>34</v>
      </c>
      <c r="K8055">
        <v>174</v>
      </c>
      <c r="L8055">
        <v>4</v>
      </c>
      <c r="M8055">
        <v>97.49</v>
      </c>
      <c r="N8055">
        <f t="shared" si="500"/>
        <v>8</v>
      </c>
      <c r="O8055">
        <f>5</f>
        <v>5</v>
      </c>
      <c r="P8055" t="str">
        <f t="shared" si="501"/>
        <v>Breached</v>
      </c>
      <c r="Q8055">
        <f t="shared" si="502"/>
        <v>2.2988505747126435</v>
      </c>
      <c r="R8055">
        <f t="shared" si="503"/>
        <v>21.75</v>
      </c>
    </row>
    <row r="8056" spans="1:18" x14ac:dyDescent="0.3">
      <c r="A8056" t="s">
        <v>15813</v>
      </c>
      <c r="B8056" t="s">
        <v>15814</v>
      </c>
      <c r="C8056" s="1">
        <v>46079</v>
      </c>
      <c r="D8056" s="1">
        <v>46082</v>
      </c>
      <c r="E8056" t="s">
        <v>65</v>
      </c>
      <c r="F8056" t="s">
        <v>69</v>
      </c>
      <c r="G8056" t="s">
        <v>49</v>
      </c>
      <c r="H8056" t="s">
        <v>56</v>
      </c>
      <c r="I8056" t="s">
        <v>33</v>
      </c>
      <c r="J8056" t="s">
        <v>74</v>
      </c>
      <c r="K8056">
        <v>48</v>
      </c>
      <c r="L8056">
        <v>3</v>
      </c>
      <c r="M8056">
        <v>97.17</v>
      </c>
      <c r="N8056">
        <f t="shared" si="500"/>
        <v>3</v>
      </c>
      <c r="O8056">
        <f>5</f>
        <v>5</v>
      </c>
      <c r="P8056" t="str">
        <f t="shared" si="501"/>
        <v>Met</v>
      </c>
      <c r="Q8056">
        <f t="shared" si="502"/>
        <v>6.25</v>
      </c>
      <c r="R8056">
        <f t="shared" si="503"/>
        <v>16</v>
      </c>
    </row>
    <row r="8057" spans="1:18" x14ac:dyDescent="0.3">
      <c r="A8057" t="s">
        <v>15815</v>
      </c>
      <c r="B8057" t="s">
        <v>15816</v>
      </c>
      <c r="C8057" s="1">
        <v>46188</v>
      </c>
      <c r="D8057" s="1">
        <v>46198</v>
      </c>
      <c r="E8057" t="s">
        <v>23</v>
      </c>
      <c r="F8057" t="s">
        <v>38</v>
      </c>
      <c r="G8057" t="s">
        <v>32</v>
      </c>
      <c r="H8057" t="s">
        <v>26</v>
      </c>
      <c r="I8057" t="s">
        <v>33</v>
      </c>
      <c r="J8057" t="s">
        <v>53</v>
      </c>
      <c r="K8057">
        <v>304</v>
      </c>
      <c r="L8057">
        <v>4</v>
      </c>
      <c r="M8057">
        <v>96.14</v>
      </c>
      <c r="N8057">
        <f t="shared" si="500"/>
        <v>10</v>
      </c>
      <c r="O8057">
        <f>5</f>
        <v>5</v>
      </c>
      <c r="P8057" t="str">
        <f t="shared" si="501"/>
        <v>Breached</v>
      </c>
      <c r="Q8057">
        <f t="shared" si="502"/>
        <v>1.3157894736842104</v>
      </c>
      <c r="R8057">
        <f t="shared" si="503"/>
        <v>30.4</v>
      </c>
    </row>
    <row r="8058" spans="1:18" x14ac:dyDescent="0.3">
      <c r="A8058" t="s">
        <v>15817</v>
      </c>
      <c r="B8058" t="s">
        <v>15818</v>
      </c>
      <c r="C8058" s="1">
        <v>46031</v>
      </c>
      <c r="D8058" s="1">
        <v>46035</v>
      </c>
      <c r="E8058" t="s">
        <v>15</v>
      </c>
      <c r="F8058" t="s">
        <v>16</v>
      </c>
      <c r="G8058" t="s">
        <v>52</v>
      </c>
      <c r="H8058" t="s">
        <v>26</v>
      </c>
      <c r="I8058" t="s">
        <v>19</v>
      </c>
      <c r="J8058" t="s">
        <v>46</v>
      </c>
      <c r="K8058">
        <v>34</v>
      </c>
      <c r="L8058">
        <v>3</v>
      </c>
      <c r="M8058">
        <v>96.85</v>
      </c>
      <c r="N8058">
        <f t="shared" si="500"/>
        <v>4</v>
      </c>
      <c r="O8058">
        <f>5</f>
        <v>5</v>
      </c>
      <c r="P8058" t="str">
        <f t="shared" si="501"/>
        <v>Met</v>
      </c>
      <c r="Q8058">
        <f t="shared" si="502"/>
        <v>8.8235294117647065</v>
      </c>
      <c r="R8058">
        <f t="shared" si="503"/>
        <v>8.5</v>
      </c>
    </row>
    <row r="8059" spans="1:18" x14ac:dyDescent="0.3">
      <c r="A8059" t="s">
        <v>15819</v>
      </c>
      <c r="B8059" t="s">
        <v>15820</v>
      </c>
      <c r="C8059" s="1">
        <v>46139</v>
      </c>
      <c r="D8059" s="1">
        <v>46141</v>
      </c>
      <c r="E8059" t="s">
        <v>15</v>
      </c>
      <c r="F8059" t="s">
        <v>69</v>
      </c>
      <c r="G8059" t="s">
        <v>93</v>
      </c>
      <c r="H8059" t="s">
        <v>18</v>
      </c>
      <c r="I8059" t="s">
        <v>19</v>
      </c>
      <c r="J8059" t="s">
        <v>28</v>
      </c>
      <c r="K8059">
        <v>414</v>
      </c>
      <c r="L8059">
        <v>0</v>
      </c>
      <c r="M8059">
        <v>100</v>
      </c>
      <c r="N8059">
        <f t="shared" si="500"/>
        <v>2</v>
      </c>
      <c r="O8059">
        <f>5</f>
        <v>5</v>
      </c>
      <c r="P8059" t="str">
        <f t="shared" si="501"/>
        <v>Met</v>
      </c>
      <c r="Q8059">
        <f t="shared" si="502"/>
        <v>0</v>
      </c>
      <c r="R8059">
        <f t="shared" si="503"/>
        <v>207</v>
      </c>
    </row>
    <row r="8060" spans="1:18" x14ac:dyDescent="0.3">
      <c r="A8060" t="s">
        <v>15821</v>
      </c>
      <c r="B8060" t="s">
        <v>15822</v>
      </c>
      <c r="C8060" s="1">
        <v>46125</v>
      </c>
      <c r="D8060" s="1">
        <v>46133</v>
      </c>
      <c r="E8060" t="s">
        <v>23</v>
      </c>
      <c r="F8060" t="s">
        <v>38</v>
      </c>
      <c r="G8060" t="s">
        <v>41</v>
      </c>
      <c r="H8060" t="s">
        <v>56</v>
      </c>
      <c r="I8060" t="s">
        <v>27</v>
      </c>
      <c r="J8060" t="s">
        <v>42</v>
      </c>
      <c r="K8060">
        <v>365</v>
      </c>
      <c r="L8060">
        <v>0</v>
      </c>
      <c r="M8060">
        <v>100</v>
      </c>
      <c r="N8060">
        <f t="shared" si="500"/>
        <v>8</v>
      </c>
      <c r="O8060">
        <f>5</f>
        <v>5</v>
      </c>
      <c r="P8060" t="str">
        <f t="shared" si="501"/>
        <v>Breached</v>
      </c>
      <c r="Q8060">
        <f t="shared" si="502"/>
        <v>0</v>
      </c>
      <c r="R8060">
        <f t="shared" si="503"/>
        <v>45.625</v>
      </c>
    </row>
    <row r="8061" spans="1:18" x14ac:dyDescent="0.3">
      <c r="A8061" t="s">
        <v>15823</v>
      </c>
      <c r="B8061" t="s">
        <v>15824</v>
      </c>
      <c r="C8061" s="1">
        <v>46029</v>
      </c>
      <c r="D8061" s="1">
        <v>46036</v>
      </c>
      <c r="E8061" t="s">
        <v>65</v>
      </c>
      <c r="F8061" t="s">
        <v>24</v>
      </c>
      <c r="G8061" t="s">
        <v>60</v>
      </c>
      <c r="H8061" t="s">
        <v>26</v>
      </c>
      <c r="I8061" t="s">
        <v>33</v>
      </c>
      <c r="J8061" t="s">
        <v>20</v>
      </c>
      <c r="K8061">
        <v>358</v>
      </c>
      <c r="L8061">
        <v>2</v>
      </c>
      <c r="M8061">
        <v>97.31</v>
      </c>
      <c r="N8061">
        <f t="shared" si="500"/>
        <v>7</v>
      </c>
      <c r="O8061">
        <f>5</f>
        <v>5</v>
      </c>
      <c r="P8061" t="str">
        <f t="shared" si="501"/>
        <v>Breached</v>
      </c>
      <c r="Q8061">
        <f t="shared" si="502"/>
        <v>0.55865921787709494</v>
      </c>
      <c r="R8061">
        <f t="shared" si="503"/>
        <v>51.142857142857146</v>
      </c>
    </row>
    <row r="8062" spans="1:18" x14ac:dyDescent="0.3">
      <c r="A8062" t="s">
        <v>15825</v>
      </c>
      <c r="B8062" t="s">
        <v>15826</v>
      </c>
      <c r="C8062" s="1">
        <v>46066</v>
      </c>
      <c r="D8062" s="1">
        <v>46067</v>
      </c>
      <c r="E8062" t="s">
        <v>15</v>
      </c>
      <c r="F8062" t="s">
        <v>45</v>
      </c>
      <c r="G8062" t="s">
        <v>17</v>
      </c>
      <c r="H8062" t="s">
        <v>26</v>
      </c>
      <c r="I8062" t="s">
        <v>27</v>
      </c>
      <c r="J8062" t="s">
        <v>42</v>
      </c>
      <c r="K8062">
        <v>244</v>
      </c>
      <c r="L8062">
        <v>3</v>
      </c>
      <c r="M8062">
        <v>97.59</v>
      </c>
      <c r="N8062">
        <f t="shared" si="500"/>
        <v>1</v>
      </c>
      <c r="O8062">
        <f>5</f>
        <v>5</v>
      </c>
      <c r="P8062" t="str">
        <f t="shared" si="501"/>
        <v>Met</v>
      </c>
      <c r="Q8062">
        <f t="shared" si="502"/>
        <v>1.2295081967213115</v>
      </c>
      <c r="R8062">
        <f t="shared" si="503"/>
        <v>244</v>
      </c>
    </row>
    <row r="8063" spans="1:18" x14ac:dyDescent="0.3">
      <c r="A8063" t="s">
        <v>15827</v>
      </c>
      <c r="B8063" t="s">
        <v>13196</v>
      </c>
      <c r="C8063" s="1">
        <v>46051</v>
      </c>
      <c r="D8063" s="1">
        <v>46056</v>
      </c>
      <c r="E8063" t="s">
        <v>23</v>
      </c>
      <c r="F8063" t="s">
        <v>24</v>
      </c>
      <c r="G8063" t="s">
        <v>17</v>
      </c>
      <c r="H8063" t="s">
        <v>26</v>
      </c>
      <c r="I8063" t="s">
        <v>19</v>
      </c>
      <c r="J8063" t="s">
        <v>34</v>
      </c>
      <c r="K8063">
        <v>223</v>
      </c>
      <c r="L8063">
        <v>5</v>
      </c>
      <c r="M8063">
        <v>95.54</v>
      </c>
      <c r="N8063">
        <f t="shared" si="500"/>
        <v>5</v>
      </c>
      <c r="O8063">
        <f>5</f>
        <v>5</v>
      </c>
      <c r="P8063" t="str">
        <f t="shared" si="501"/>
        <v>Met</v>
      </c>
      <c r="Q8063">
        <f t="shared" si="502"/>
        <v>2.2421524663677128</v>
      </c>
      <c r="R8063">
        <f t="shared" si="503"/>
        <v>44.6</v>
      </c>
    </row>
    <row r="8064" spans="1:18" x14ac:dyDescent="0.3">
      <c r="A8064" t="s">
        <v>15828</v>
      </c>
      <c r="B8064" t="s">
        <v>15829</v>
      </c>
      <c r="C8064" s="1">
        <v>46032</v>
      </c>
      <c r="D8064" s="1">
        <v>46037</v>
      </c>
      <c r="E8064" t="s">
        <v>37</v>
      </c>
      <c r="F8064" t="s">
        <v>31</v>
      </c>
      <c r="G8064" t="s">
        <v>60</v>
      </c>
      <c r="H8064" t="s">
        <v>18</v>
      </c>
      <c r="I8064" t="s">
        <v>19</v>
      </c>
      <c r="J8064" t="s">
        <v>34</v>
      </c>
      <c r="K8064">
        <v>401</v>
      </c>
      <c r="L8064">
        <v>0</v>
      </c>
      <c r="M8064">
        <v>100</v>
      </c>
      <c r="N8064">
        <f t="shared" si="500"/>
        <v>5</v>
      </c>
      <c r="O8064">
        <f>5</f>
        <v>5</v>
      </c>
      <c r="P8064" t="str">
        <f t="shared" si="501"/>
        <v>Met</v>
      </c>
      <c r="Q8064">
        <f t="shared" si="502"/>
        <v>0</v>
      </c>
      <c r="R8064">
        <f t="shared" si="503"/>
        <v>80.2</v>
      </c>
    </row>
    <row r="8065" spans="1:18" x14ac:dyDescent="0.3">
      <c r="A8065" t="s">
        <v>15830</v>
      </c>
      <c r="B8065" t="s">
        <v>15831</v>
      </c>
      <c r="C8065" s="1">
        <v>46150</v>
      </c>
      <c r="D8065" s="1">
        <v>46152</v>
      </c>
      <c r="E8065" t="s">
        <v>65</v>
      </c>
      <c r="F8065" t="s">
        <v>45</v>
      </c>
      <c r="G8065" t="s">
        <v>93</v>
      </c>
      <c r="H8065" t="s">
        <v>56</v>
      </c>
      <c r="I8065" t="s">
        <v>33</v>
      </c>
      <c r="J8065" t="s">
        <v>66</v>
      </c>
      <c r="K8065">
        <v>399</v>
      </c>
      <c r="L8065">
        <v>1</v>
      </c>
      <c r="M8065">
        <v>98.58</v>
      </c>
      <c r="N8065">
        <f t="shared" si="500"/>
        <v>2</v>
      </c>
      <c r="O8065">
        <f>5</f>
        <v>5</v>
      </c>
      <c r="P8065" t="str">
        <f t="shared" si="501"/>
        <v>Met</v>
      </c>
      <c r="Q8065">
        <f t="shared" si="502"/>
        <v>0.25062656641604009</v>
      </c>
      <c r="R8065">
        <f t="shared" si="503"/>
        <v>199.5</v>
      </c>
    </row>
    <row r="8066" spans="1:18" x14ac:dyDescent="0.3">
      <c r="A8066" t="s">
        <v>15832</v>
      </c>
      <c r="B8066" t="s">
        <v>15833</v>
      </c>
      <c r="C8066" s="1">
        <v>46073</v>
      </c>
      <c r="D8066" s="1">
        <v>46081</v>
      </c>
      <c r="E8066" t="s">
        <v>23</v>
      </c>
      <c r="F8066" t="s">
        <v>31</v>
      </c>
      <c r="G8066" t="s">
        <v>60</v>
      </c>
      <c r="H8066" t="s">
        <v>26</v>
      </c>
      <c r="I8066" t="s">
        <v>33</v>
      </c>
      <c r="J8066" t="s">
        <v>74</v>
      </c>
      <c r="K8066">
        <v>249</v>
      </c>
      <c r="L8066">
        <v>4</v>
      </c>
      <c r="M8066">
        <v>95.56</v>
      </c>
      <c r="N8066">
        <f t="shared" si="500"/>
        <v>8</v>
      </c>
      <c r="O8066">
        <f>5</f>
        <v>5</v>
      </c>
      <c r="P8066" t="str">
        <f t="shared" si="501"/>
        <v>Breached</v>
      </c>
      <c r="Q8066">
        <f t="shared" si="502"/>
        <v>1.6064257028112447</v>
      </c>
      <c r="R8066">
        <f t="shared" si="503"/>
        <v>31.125</v>
      </c>
    </row>
    <row r="8067" spans="1:18" x14ac:dyDescent="0.3">
      <c r="A8067" t="s">
        <v>15834</v>
      </c>
      <c r="B8067" t="s">
        <v>15835</v>
      </c>
      <c r="C8067" s="1">
        <v>46108</v>
      </c>
      <c r="D8067" s="1">
        <v>46115</v>
      </c>
      <c r="E8067" t="s">
        <v>59</v>
      </c>
      <c r="F8067" t="s">
        <v>69</v>
      </c>
      <c r="G8067" t="s">
        <v>52</v>
      </c>
      <c r="H8067" t="s">
        <v>56</v>
      </c>
      <c r="I8067" t="s">
        <v>19</v>
      </c>
      <c r="J8067" t="s">
        <v>20</v>
      </c>
      <c r="K8067">
        <v>281</v>
      </c>
      <c r="L8067">
        <v>2</v>
      </c>
      <c r="M8067">
        <v>97.5</v>
      </c>
      <c r="N8067">
        <f t="shared" ref="N8067:N8130" si="504">D8067-C8067</f>
        <v>7</v>
      </c>
      <c r="O8067">
        <f>5</f>
        <v>5</v>
      </c>
      <c r="P8067" t="str">
        <f t="shared" ref="P8067:P8130" si="505">IF(N8067&lt;=O8067,"Met","Breached")</f>
        <v>Breached</v>
      </c>
      <c r="Q8067">
        <f t="shared" ref="Q8067:Q8130" si="506">(L8067/K8067)*100</f>
        <v>0.71174377224199281</v>
      </c>
      <c r="R8067">
        <f t="shared" ref="R8067:R8130" si="507">(K8067/N8067)</f>
        <v>40.142857142857146</v>
      </c>
    </row>
    <row r="8068" spans="1:18" x14ac:dyDescent="0.3">
      <c r="A8068" t="s">
        <v>15836</v>
      </c>
      <c r="B8068" t="s">
        <v>15837</v>
      </c>
      <c r="C8068" s="1">
        <v>46129</v>
      </c>
      <c r="D8068" s="1">
        <v>46139</v>
      </c>
      <c r="E8068" t="s">
        <v>23</v>
      </c>
      <c r="F8068" t="s">
        <v>45</v>
      </c>
      <c r="G8068" t="s">
        <v>60</v>
      </c>
      <c r="H8068" t="s">
        <v>56</v>
      </c>
      <c r="I8068" t="s">
        <v>19</v>
      </c>
      <c r="J8068" t="s">
        <v>42</v>
      </c>
      <c r="K8068">
        <v>296</v>
      </c>
      <c r="L8068">
        <v>1</v>
      </c>
      <c r="M8068">
        <v>98.52</v>
      </c>
      <c r="N8068">
        <f t="shared" si="504"/>
        <v>10</v>
      </c>
      <c r="O8068">
        <f>5</f>
        <v>5</v>
      </c>
      <c r="P8068" t="str">
        <f t="shared" si="505"/>
        <v>Breached</v>
      </c>
      <c r="Q8068">
        <f t="shared" si="506"/>
        <v>0.33783783783783783</v>
      </c>
      <c r="R8068">
        <f t="shared" si="507"/>
        <v>29.6</v>
      </c>
    </row>
    <row r="8069" spans="1:18" x14ac:dyDescent="0.3">
      <c r="A8069" t="s">
        <v>15838</v>
      </c>
      <c r="B8069" t="s">
        <v>15839</v>
      </c>
      <c r="C8069" s="1">
        <v>46130</v>
      </c>
      <c r="D8069" s="1">
        <v>46136</v>
      </c>
      <c r="E8069" t="s">
        <v>65</v>
      </c>
      <c r="F8069" t="s">
        <v>45</v>
      </c>
      <c r="G8069" t="s">
        <v>52</v>
      </c>
      <c r="H8069" t="s">
        <v>18</v>
      </c>
      <c r="I8069" t="s">
        <v>19</v>
      </c>
      <c r="J8069" t="s">
        <v>46</v>
      </c>
      <c r="K8069">
        <v>123</v>
      </c>
      <c r="L8069">
        <v>2</v>
      </c>
      <c r="M8069">
        <v>97.38</v>
      </c>
      <c r="N8069">
        <f t="shared" si="504"/>
        <v>6</v>
      </c>
      <c r="O8069">
        <f>5</f>
        <v>5</v>
      </c>
      <c r="P8069" t="str">
        <f t="shared" si="505"/>
        <v>Breached</v>
      </c>
      <c r="Q8069">
        <f t="shared" si="506"/>
        <v>1.6260162601626018</v>
      </c>
      <c r="R8069">
        <f t="shared" si="507"/>
        <v>20.5</v>
      </c>
    </row>
    <row r="8070" spans="1:18" x14ac:dyDescent="0.3">
      <c r="A8070" t="s">
        <v>15840</v>
      </c>
      <c r="B8070" t="s">
        <v>15841</v>
      </c>
      <c r="C8070" s="1">
        <v>46063</v>
      </c>
      <c r="D8070" s="1">
        <v>46066</v>
      </c>
      <c r="E8070" t="s">
        <v>37</v>
      </c>
      <c r="F8070" t="s">
        <v>38</v>
      </c>
      <c r="G8070" t="s">
        <v>49</v>
      </c>
      <c r="H8070" t="s">
        <v>26</v>
      </c>
      <c r="I8070" t="s">
        <v>27</v>
      </c>
      <c r="J8070" t="s">
        <v>53</v>
      </c>
      <c r="K8070">
        <v>96</v>
      </c>
      <c r="L8070">
        <v>4</v>
      </c>
      <c r="M8070">
        <v>94.9</v>
      </c>
      <c r="N8070">
        <f t="shared" si="504"/>
        <v>3</v>
      </c>
      <c r="O8070">
        <f>5</f>
        <v>5</v>
      </c>
      <c r="P8070" t="str">
        <f t="shared" si="505"/>
        <v>Met</v>
      </c>
      <c r="Q8070">
        <f t="shared" si="506"/>
        <v>4.1666666666666661</v>
      </c>
      <c r="R8070">
        <f t="shared" si="507"/>
        <v>32</v>
      </c>
    </row>
    <row r="8071" spans="1:18" x14ac:dyDescent="0.3">
      <c r="A8071" t="s">
        <v>15842</v>
      </c>
      <c r="B8071" t="s">
        <v>15843</v>
      </c>
      <c r="C8071" s="1">
        <v>46192</v>
      </c>
      <c r="D8071" s="1">
        <v>46194</v>
      </c>
      <c r="E8071" t="s">
        <v>23</v>
      </c>
      <c r="F8071" t="s">
        <v>45</v>
      </c>
      <c r="G8071" t="s">
        <v>60</v>
      </c>
      <c r="H8071" t="s">
        <v>18</v>
      </c>
      <c r="I8071" t="s">
        <v>27</v>
      </c>
      <c r="J8071" t="s">
        <v>53</v>
      </c>
      <c r="K8071">
        <v>130</v>
      </c>
      <c r="L8071">
        <v>4</v>
      </c>
      <c r="M8071">
        <v>94.63</v>
      </c>
      <c r="N8071">
        <f t="shared" si="504"/>
        <v>2</v>
      </c>
      <c r="O8071">
        <f>5</f>
        <v>5</v>
      </c>
      <c r="P8071" t="str">
        <f t="shared" si="505"/>
        <v>Met</v>
      </c>
      <c r="Q8071">
        <f t="shared" si="506"/>
        <v>3.0769230769230771</v>
      </c>
      <c r="R8071">
        <f t="shared" si="507"/>
        <v>65</v>
      </c>
    </row>
    <row r="8072" spans="1:18" x14ac:dyDescent="0.3">
      <c r="A8072" t="s">
        <v>15844</v>
      </c>
      <c r="B8072" t="s">
        <v>15845</v>
      </c>
      <c r="C8072" s="1">
        <v>46145</v>
      </c>
      <c r="D8072" s="1">
        <v>46155</v>
      </c>
      <c r="E8072" t="s">
        <v>37</v>
      </c>
      <c r="F8072" t="s">
        <v>69</v>
      </c>
      <c r="G8072" t="s">
        <v>60</v>
      </c>
      <c r="H8072" t="s">
        <v>56</v>
      </c>
      <c r="I8072" t="s">
        <v>33</v>
      </c>
      <c r="J8072" t="s">
        <v>46</v>
      </c>
      <c r="K8072">
        <v>486</v>
      </c>
      <c r="L8072">
        <v>5</v>
      </c>
      <c r="M8072">
        <v>95.72</v>
      </c>
      <c r="N8072">
        <f t="shared" si="504"/>
        <v>10</v>
      </c>
      <c r="O8072">
        <f>5</f>
        <v>5</v>
      </c>
      <c r="P8072" t="str">
        <f t="shared" si="505"/>
        <v>Breached</v>
      </c>
      <c r="Q8072">
        <f t="shared" si="506"/>
        <v>1.0288065843621399</v>
      </c>
      <c r="R8072">
        <f t="shared" si="507"/>
        <v>48.6</v>
      </c>
    </row>
    <row r="8073" spans="1:18" x14ac:dyDescent="0.3">
      <c r="A8073" t="s">
        <v>15846</v>
      </c>
      <c r="B8073" t="s">
        <v>15847</v>
      </c>
      <c r="C8073" s="1">
        <v>46039</v>
      </c>
      <c r="D8073" s="1">
        <v>46042</v>
      </c>
      <c r="E8073" t="s">
        <v>37</v>
      </c>
      <c r="F8073" t="s">
        <v>24</v>
      </c>
      <c r="G8073" t="s">
        <v>49</v>
      </c>
      <c r="H8073" t="s">
        <v>26</v>
      </c>
      <c r="I8073" t="s">
        <v>33</v>
      </c>
      <c r="J8073" t="s">
        <v>42</v>
      </c>
      <c r="K8073">
        <v>313</v>
      </c>
      <c r="L8073">
        <v>0</v>
      </c>
      <c r="M8073">
        <v>100</v>
      </c>
      <c r="N8073">
        <f t="shared" si="504"/>
        <v>3</v>
      </c>
      <c r="O8073">
        <f>5</f>
        <v>5</v>
      </c>
      <c r="P8073" t="str">
        <f t="shared" si="505"/>
        <v>Met</v>
      </c>
      <c r="Q8073">
        <f t="shared" si="506"/>
        <v>0</v>
      </c>
      <c r="R8073">
        <f t="shared" si="507"/>
        <v>104.33333333333333</v>
      </c>
    </row>
    <row r="8074" spans="1:18" x14ac:dyDescent="0.3">
      <c r="A8074" t="s">
        <v>15848</v>
      </c>
      <c r="B8074" t="s">
        <v>15849</v>
      </c>
      <c r="C8074" s="1">
        <v>46053</v>
      </c>
      <c r="D8074" s="1">
        <v>46058</v>
      </c>
      <c r="E8074" t="s">
        <v>37</v>
      </c>
      <c r="F8074" t="s">
        <v>38</v>
      </c>
      <c r="G8074" t="s">
        <v>93</v>
      </c>
      <c r="H8074" t="s">
        <v>56</v>
      </c>
      <c r="I8074" t="s">
        <v>19</v>
      </c>
      <c r="J8074" t="s">
        <v>53</v>
      </c>
      <c r="K8074">
        <v>304</v>
      </c>
      <c r="L8074">
        <v>1</v>
      </c>
      <c r="M8074">
        <v>99.43</v>
      </c>
      <c r="N8074">
        <f t="shared" si="504"/>
        <v>5</v>
      </c>
      <c r="O8074">
        <f>5</f>
        <v>5</v>
      </c>
      <c r="P8074" t="str">
        <f t="shared" si="505"/>
        <v>Met</v>
      </c>
      <c r="Q8074">
        <f t="shared" si="506"/>
        <v>0.3289473684210526</v>
      </c>
      <c r="R8074">
        <f t="shared" si="507"/>
        <v>60.8</v>
      </c>
    </row>
    <row r="8075" spans="1:18" x14ac:dyDescent="0.3">
      <c r="A8075" t="s">
        <v>15850</v>
      </c>
      <c r="B8075" t="s">
        <v>15851</v>
      </c>
      <c r="C8075" s="1">
        <v>46025</v>
      </c>
      <c r="D8075" s="1">
        <v>46032</v>
      </c>
      <c r="E8075" t="s">
        <v>15</v>
      </c>
      <c r="F8075" t="s">
        <v>16</v>
      </c>
      <c r="G8075" t="s">
        <v>17</v>
      </c>
      <c r="H8075" t="s">
        <v>56</v>
      </c>
      <c r="I8075" t="s">
        <v>33</v>
      </c>
      <c r="J8075" t="s">
        <v>20</v>
      </c>
      <c r="K8075">
        <v>410</v>
      </c>
      <c r="L8075">
        <v>0</v>
      </c>
      <c r="M8075">
        <v>100</v>
      </c>
      <c r="N8075">
        <f t="shared" si="504"/>
        <v>7</v>
      </c>
      <c r="O8075">
        <f>5</f>
        <v>5</v>
      </c>
      <c r="P8075" t="str">
        <f t="shared" si="505"/>
        <v>Breached</v>
      </c>
      <c r="Q8075">
        <f t="shared" si="506"/>
        <v>0</v>
      </c>
      <c r="R8075">
        <f t="shared" si="507"/>
        <v>58.571428571428569</v>
      </c>
    </row>
    <row r="8076" spans="1:18" x14ac:dyDescent="0.3">
      <c r="A8076" t="s">
        <v>15852</v>
      </c>
      <c r="B8076" t="s">
        <v>15853</v>
      </c>
      <c r="C8076" s="1">
        <v>46043</v>
      </c>
      <c r="D8076" s="1">
        <v>46051</v>
      </c>
      <c r="E8076" t="s">
        <v>59</v>
      </c>
      <c r="F8076" t="s">
        <v>69</v>
      </c>
      <c r="G8076" t="s">
        <v>32</v>
      </c>
      <c r="H8076" t="s">
        <v>56</v>
      </c>
      <c r="I8076" t="s">
        <v>27</v>
      </c>
      <c r="J8076" t="s">
        <v>53</v>
      </c>
      <c r="K8076">
        <v>222</v>
      </c>
      <c r="L8076">
        <v>4</v>
      </c>
      <c r="M8076">
        <v>97.99</v>
      </c>
      <c r="N8076">
        <f t="shared" si="504"/>
        <v>8</v>
      </c>
      <c r="O8076">
        <f>5</f>
        <v>5</v>
      </c>
      <c r="P8076" t="str">
        <f t="shared" si="505"/>
        <v>Breached</v>
      </c>
      <c r="Q8076">
        <f t="shared" si="506"/>
        <v>1.8018018018018018</v>
      </c>
      <c r="R8076">
        <f t="shared" si="507"/>
        <v>27.75</v>
      </c>
    </row>
    <row r="8077" spans="1:18" x14ac:dyDescent="0.3">
      <c r="A8077" t="s">
        <v>15854</v>
      </c>
      <c r="B8077" t="s">
        <v>15855</v>
      </c>
      <c r="C8077" s="1">
        <v>46106</v>
      </c>
      <c r="D8077" s="1">
        <v>46110</v>
      </c>
      <c r="E8077" t="s">
        <v>59</v>
      </c>
      <c r="F8077" t="s">
        <v>38</v>
      </c>
      <c r="G8077" t="s">
        <v>60</v>
      </c>
      <c r="H8077" t="s">
        <v>56</v>
      </c>
      <c r="I8077" t="s">
        <v>19</v>
      </c>
      <c r="J8077" t="s">
        <v>42</v>
      </c>
      <c r="K8077">
        <v>279</v>
      </c>
      <c r="L8077">
        <v>5</v>
      </c>
      <c r="M8077">
        <v>93.55</v>
      </c>
      <c r="N8077">
        <f t="shared" si="504"/>
        <v>4</v>
      </c>
      <c r="O8077">
        <f>5</f>
        <v>5</v>
      </c>
      <c r="P8077" t="str">
        <f t="shared" si="505"/>
        <v>Met</v>
      </c>
      <c r="Q8077">
        <f t="shared" si="506"/>
        <v>1.7921146953405016</v>
      </c>
      <c r="R8077">
        <f t="shared" si="507"/>
        <v>69.75</v>
      </c>
    </row>
    <row r="8078" spans="1:18" x14ac:dyDescent="0.3">
      <c r="A8078" t="s">
        <v>15856</v>
      </c>
      <c r="B8078" t="s">
        <v>15857</v>
      </c>
      <c r="C8078" s="1">
        <v>46086</v>
      </c>
      <c r="D8078" s="1">
        <v>46090</v>
      </c>
      <c r="E8078" t="s">
        <v>59</v>
      </c>
      <c r="F8078" t="s">
        <v>69</v>
      </c>
      <c r="G8078" t="s">
        <v>41</v>
      </c>
      <c r="H8078" t="s">
        <v>26</v>
      </c>
      <c r="I8078" t="s">
        <v>19</v>
      </c>
      <c r="J8078" t="s">
        <v>28</v>
      </c>
      <c r="K8078">
        <v>215</v>
      </c>
      <c r="L8078">
        <v>5</v>
      </c>
      <c r="M8078">
        <v>97.32</v>
      </c>
      <c r="N8078">
        <f t="shared" si="504"/>
        <v>4</v>
      </c>
      <c r="O8078">
        <f>5</f>
        <v>5</v>
      </c>
      <c r="P8078" t="str">
        <f t="shared" si="505"/>
        <v>Met</v>
      </c>
      <c r="Q8078">
        <f t="shared" si="506"/>
        <v>2.3255813953488373</v>
      </c>
      <c r="R8078">
        <f t="shared" si="507"/>
        <v>53.75</v>
      </c>
    </row>
    <row r="8079" spans="1:18" x14ac:dyDescent="0.3">
      <c r="A8079" t="s">
        <v>15858</v>
      </c>
      <c r="B8079" t="s">
        <v>15859</v>
      </c>
      <c r="C8079" s="1">
        <v>46143</v>
      </c>
      <c r="D8079" s="1">
        <v>46153</v>
      </c>
      <c r="E8079" t="s">
        <v>65</v>
      </c>
      <c r="F8079" t="s">
        <v>45</v>
      </c>
      <c r="G8079" t="s">
        <v>49</v>
      </c>
      <c r="H8079" t="s">
        <v>18</v>
      </c>
      <c r="I8079" t="s">
        <v>33</v>
      </c>
      <c r="J8079" t="s">
        <v>42</v>
      </c>
      <c r="K8079">
        <v>138</v>
      </c>
      <c r="L8079">
        <v>1</v>
      </c>
      <c r="M8079">
        <v>98.66</v>
      </c>
      <c r="N8079">
        <f t="shared" si="504"/>
        <v>10</v>
      </c>
      <c r="O8079">
        <f>5</f>
        <v>5</v>
      </c>
      <c r="P8079" t="str">
        <f t="shared" si="505"/>
        <v>Breached</v>
      </c>
      <c r="Q8079">
        <f t="shared" si="506"/>
        <v>0.72463768115942029</v>
      </c>
      <c r="R8079">
        <f t="shared" si="507"/>
        <v>13.8</v>
      </c>
    </row>
    <row r="8080" spans="1:18" x14ac:dyDescent="0.3">
      <c r="A8080" t="s">
        <v>15860</v>
      </c>
      <c r="B8080" t="s">
        <v>15861</v>
      </c>
      <c r="C8080" s="1">
        <v>46100</v>
      </c>
      <c r="D8080" s="1">
        <v>46107</v>
      </c>
      <c r="E8080" t="s">
        <v>15</v>
      </c>
      <c r="F8080" t="s">
        <v>24</v>
      </c>
      <c r="G8080" t="s">
        <v>17</v>
      </c>
      <c r="H8080" t="s">
        <v>18</v>
      </c>
      <c r="I8080" t="s">
        <v>33</v>
      </c>
      <c r="J8080" t="s">
        <v>46</v>
      </c>
      <c r="K8080">
        <v>424</v>
      </c>
      <c r="L8080">
        <v>0</v>
      </c>
      <c r="M8080">
        <v>100</v>
      </c>
      <c r="N8080">
        <f t="shared" si="504"/>
        <v>7</v>
      </c>
      <c r="O8080">
        <f>5</f>
        <v>5</v>
      </c>
      <c r="P8080" t="str">
        <f t="shared" si="505"/>
        <v>Breached</v>
      </c>
      <c r="Q8080">
        <f t="shared" si="506"/>
        <v>0</v>
      </c>
      <c r="R8080">
        <f t="shared" si="507"/>
        <v>60.571428571428569</v>
      </c>
    </row>
    <row r="8081" spans="1:18" x14ac:dyDescent="0.3">
      <c r="A8081" t="s">
        <v>15862</v>
      </c>
      <c r="B8081" t="s">
        <v>15863</v>
      </c>
      <c r="C8081" s="1">
        <v>46077</v>
      </c>
      <c r="D8081" s="1">
        <v>46085</v>
      </c>
      <c r="E8081" t="s">
        <v>37</v>
      </c>
      <c r="F8081" t="s">
        <v>16</v>
      </c>
      <c r="G8081" t="s">
        <v>32</v>
      </c>
      <c r="H8081" t="s">
        <v>26</v>
      </c>
      <c r="I8081" t="s">
        <v>27</v>
      </c>
      <c r="J8081" t="s">
        <v>66</v>
      </c>
      <c r="K8081">
        <v>25</v>
      </c>
      <c r="L8081">
        <v>2</v>
      </c>
      <c r="M8081">
        <v>99</v>
      </c>
      <c r="N8081">
        <f t="shared" si="504"/>
        <v>8</v>
      </c>
      <c r="O8081">
        <f>5</f>
        <v>5</v>
      </c>
      <c r="P8081" t="str">
        <f t="shared" si="505"/>
        <v>Breached</v>
      </c>
      <c r="Q8081">
        <f t="shared" si="506"/>
        <v>8</v>
      </c>
      <c r="R8081">
        <f t="shared" si="507"/>
        <v>3.125</v>
      </c>
    </row>
    <row r="8082" spans="1:18" x14ac:dyDescent="0.3">
      <c r="A8082" t="s">
        <v>15864</v>
      </c>
      <c r="B8082" t="s">
        <v>15865</v>
      </c>
      <c r="C8082" s="1">
        <v>46155</v>
      </c>
      <c r="D8082" s="1">
        <v>46165</v>
      </c>
      <c r="E8082" t="s">
        <v>37</v>
      </c>
      <c r="F8082" t="s">
        <v>31</v>
      </c>
      <c r="G8082" t="s">
        <v>25</v>
      </c>
      <c r="H8082" t="s">
        <v>26</v>
      </c>
      <c r="I8082" t="s">
        <v>27</v>
      </c>
      <c r="J8082" t="s">
        <v>28</v>
      </c>
      <c r="K8082">
        <v>78</v>
      </c>
      <c r="L8082">
        <v>4</v>
      </c>
      <c r="M8082">
        <v>94.36</v>
      </c>
      <c r="N8082">
        <f t="shared" si="504"/>
        <v>10</v>
      </c>
      <c r="O8082">
        <f>5</f>
        <v>5</v>
      </c>
      <c r="P8082" t="str">
        <f t="shared" si="505"/>
        <v>Breached</v>
      </c>
      <c r="Q8082">
        <f t="shared" si="506"/>
        <v>5.1282051282051277</v>
      </c>
      <c r="R8082">
        <f t="shared" si="507"/>
        <v>7.8</v>
      </c>
    </row>
    <row r="8083" spans="1:18" x14ac:dyDescent="0.3">
      <c r="A8083" t="s">
        <v>15866</v>
      </c>
      <c r="B8083" t="s">
        <v>15867</v>
      </c>
      <c r="C8083" s="1">
        <v>46097</v>
      </c>
      <c r="D8083" s="1">
        <v>46103</v>
      </c>
      <c r="E8083" t="s">
        <v>23</v>
      </c>
      <c r="F8083" t="s">
        <v>31</v>
      </c>
      <c r="G8083" t="s">
        <v>32</v>
      </c>
      <c r="H8083" t="s">
        <v>26</v>
      </c>
      <c r="I8083" t="s">
        <v>19</v>
      </c>
      <c r="J8083" t="s">
        <v>46</v>
      </c>
      <c r="K8083">
        <v>454</v>
      </c>
      <c r="L8083">
        <v>2</v>
      </c>
      <c r="M8083">
        <v>97.28</v>
      </c>
      <c r="N8083">
        <f t="shared" si="504"/>
        <v>6</v>
      </c>
      <c r="O8083">
        <f>5</f>
        <v>5</v>
      </c>
      <c r="P8083" t="str">
        <f t="shared" si="505"/>
        <v>Breached</v>
      </c>
      <c r="Q8083">
        <f t="shared" si="506"/>
        <v>0.44052863436123352</v>
      </c>
      <c r="R8083">
        <f t="shared" si="507"/>
        <v>75.666666666666671</v>
      </c>
    </row>
    <row r="8084" spans="1:18" x14ac:dyDescent="0.3">
      <c r="A8084" t="s">
        <v>15868</v>
      </c>
      <c r="B8084" t="s">
        <v>15869</v>
      </c>
      <c r="C8084" s="1">
        <v>46197</v>
      </c>
      <c r="D8084" s="1">
        <v>46199</v>
      </c>
      <c r="E8084" t="s">
        <v>15</v>
      </c>
      <c r="F8084" t="s">
        <v>31</v>
      </c>
      <c r="G8084" t="s">
        <v>60</v>
      </c>
      <c r="H8084" t="s">
        <v>18</v>
      </c>
      <c r="I8084" t="s">
        <v>19</v>
      </c>
      <c r="J8084" t="s">
        <v>66</v>
      </c>
      <c r="K8084">
        <v>95</v>
      </c>
      <c r="L8084">
        <v>5</v>
      </c>
      <c r="M8084">
        <v>97.46</v>
      </c>
      <c r="N8084">
        <f t="shared" si="504"/>
        <v>2</v>
      </c>
      <c r="O8084">
        <f>5</f>
        <v>5</v>
      </c>
      <c r="P8084" t="str">
        <f t="shared" si="505"/>
        <v>Met</v>
      </c>
      <c r="Q8084">
        <f t="shared" si="506"/>
        <v>5.2631578947368416</v>
      </c>
      <c r="R8084">
        <f t="shared" si="507"/>
        <v>47.5</v>
      </c>
    </row>
    <row r="8085" spans="1:18" x14ac:dyDescent="0.3">
      <c r="A8085" t="s">
        <v>15870</v>
      </c>
      <c r="B8085" t="s">
        <v>15871</v>
      </c>
      <c r="C8085" s="1">
        <v>46043</v>
      </c>
      <c r="D8085" s="1">
        <v>46045</v>
      </c>
      <c r="E8085" t="s">
        <v>15</v>
      </c>
      <c r="F8085" t="s">
        <v>69</v>
      </c>
      <c r="G8085" t="s">
        <v>49</v>
      </c>
      <c r="H8085" t="s">
        <v>18</v>
      </c>
      <c r="I8085" t="s">
        <v>33</v>
      </c>
      <c r="J8085" t="s">
        <v>53</v>
      </c>
      <c r="K8085">
        <v>317</v>
      </c>
      <c r="L8085">
        <v>5</v>
      </c>
      <c r="M8085">
        <v>96.13</v>
      </c>
      <c r="N8085">
        <f t="shared" si="504"/>
        <v>2</v>
      </c>
      <c r="O8085">
        <f>5</f>
        <v>5</v>
      </c>
      <c r="P8085" t="str">
        <f t="shared" si="505"/>
        <v>Met</v>
      </c>
      <c r="Q8085">
        <f t="shared" si="506"/>
        <v>1.5772870662460567</v>
      </c>
      <c r="R8085">
        <f t="shared" si="507"/>
        <v>158.5</v>
      </c>
    </row>
    <row r="8086" spans="1:18" x14ac:dyDescent="0.3">
      <c r="A8086" t="s">
        <v>15872</v>
      </c>
      <c r="B8086" t="s">
        <v>15873</v>
      </c>
      <c r="C8086" s="1">
        <v>46054</v>
      </c>
      <c r="D8086" s="1">
        <v>46056</v>
      </c>
      <c r="E8086" t="s">
        <v>37</v>
      </c>
      <c r="F8086" t="s">
        <v>31</v>
      </c>
      <c r="G8086" t="s">
        <v>49</v>
      </c>
      <c r="H8086" t="s">
        <v>56</v>
      </c>
      <c r="I8086" t="s">
        <v>33</v>
      </c>
      <c r="J8086" t="s">
        <v>53</v>
      </c>
      <c r="K8086">
        <v>498</v>
      </c>
      <c r="L8086">
        <v>3</v>
      </c>
      <c r="M8086">
        <v>98.07</v>
      </c>
      <c r="N8086">
        <f t="shared" si="504"/>
        <v>2</v>
      </c>
      <c r="O8086">
        <f>5</f>
        <v>5</v>
      </c>
      <c r="P8086" t="str">
        <f t="shared" si="505"/>
        <v>Met</v>
      </c>
      <c r="Q8086">
        <f t="shared" si="506"/>
        <v>0.60240963855421692</v>
      </c>
      <c r="R8086">
        <f t="shared" si="507"/>
        <v>249</v>
      </c>
    </row>
    <row r="8087" spans="1:18" x14ac:dyDescent="0.3">
      <c r="A8087" t="s">
        <v>15874</v>
      </c>
      <c r="B8087" t="s">
        <v>2497</v>
      </c>
      <c r="C8087" s="1">
        <v>46028</v>
      </c>
      <c r="D8087" s="1">
        <v>46036</v>
      </c>
      <c r="E8087" t="s">
        <v>59</v>
      </c>
      <c r="F8087" t="s">
        <v>24</v>
      </c>
      <c r="G8087" t="s">
        <v>32</v>
      </c>
      <c r="H8087" t="s">
        <v>18</v>
      </c>
      <c r="I8087" t="s">
        <v>27</v>
      </c>
      <c r="J8087" t="s">
        <v>74</v>
      </c>
      <c r="K8087">
        <v>345</v>
      </c>
      <c r="L8087">
        <v>1</v>
      </c>
      <c r="M8087">
        <v>99.21</v>
      </c>
      <c r="N8087">
        <f t="shared" si="504"/>
        <v>8</v>
      </c>
      <c r="O8087">
        <f>5</f>
        <v>5</v>
      </c>
      <c r="P8087" t="str">
        <f t="shared" si="505"/>
        <v>Breached</v>
      </c>
      <c r="Q8087">
        <f t="shared" si="506"/>
        <v>0.28985507246376813</v>
      </c>
      <c r="R8087">
        <f t="shared" si="507"/>
        <v>43.125</v>
      </c>
    </row>
    <row r="8088" spans="1:18" x14ac:dyDescent="0.3">
      <c r="A8088" t="s">
        <v>15875</v>
      </c>
      <c r="B8088" t="s">
        <v>15876</v>
      </c>
      <c r="C8088" s="1">
        <v>46104</v>
      </c>
      <c r="D8088" s="1">
        <v>46110</v>
      </c>
      <c r="E8088" t="s">
        <v>23</v>
      </c>
      <c r="F8088" t="s">
        <v>31</v>
      </c>
      <c r="G8088" t="s">
        <v>41</v>
      </c>
      <c r="H8088" t="s">
        <v>26</v>
      </c>
      <c r="I8088" t="s">
        <v>27</v>
      </c>
      <c r="J8088" t="s">
        <v>28</v>
      </c>
      <c r="K8088">
        <v>323</v>
      </c>
      <c r="L8088">
        <v>4</v>
      </c>
      <c r="M8088">
        <v>94.52</v>
      </c>
      <c r="N8088">
        <f t="shared" si="504"/>
        <v>6</v>
      </c>
      <c r="O8088">
        <f>5</f>
        <v>5</v>
      </c>
      <c r="P8088" t="str">
        <f t="shared" si="505"/>
        <v>Breached</v>
      </c>
      <c r="Q8088">
        <f t="shared" si="506"/>
        <v>1.2383900928792571</v>
      </c>
      <c r="R8088">
        <f t="shared" si="507"/>
        <v>53.833333333333336</v>
      </c>
    </row>
    <row r="8089" spans="1:18" x14ac:dyDescent="0.3">
      <c r="A8089" t="s">
        <v>15877</v>
      </c>
      <c r="B8089" t="s">
        <v>15878</v>
      </c>
      <c r="C8089" s="1">
        <v>46132</v>
      </c>
      <c r="D8089" s="1">
        <v>46140</v>
      </c>
      <c r="E8089" t="s">
        <v>59</v>
      </c>
      <c r="F8089" t="s">
        <v>38</v>
      </c>
      <c r="G8089" t="s">
        <v>41</v>
      </c>
      <c r="H8089" t="s">
        <v>56</v>
      </c>
      <c r="I8089" t="s">
        <v>33</v>
      </c>
      <c r="J8089" t="s">
        <v>42</v>
      </c>
      <c r="K8089">
        <v>331</v>
      </c>
      <c r="L8089">
        <v>1</v>
      </c>
      <c r="M8089">
        <v>99.33</v>
      </c>
      <c r="N8089">
        <f t="shared" si="504"/>
        <v>8</v>
      </c>
      <c r="O8089">
        <f>5</f>
        <v>5</v>
      </c>
      <c r="P8089" t="str">
        <f t="shared" si="505"/>
        <v>Breached</v>
      </c>
      <c r="Q8089">
        <f t="shared" si="506"/>
        <v>0.30211480362537763</v>
      </c>
      <c r="R8089">
        <f t="shared" si="507"/>
        <v>41.375</v>
      </c>
    </row>
    <row r="8090" spans="1:18" x14ac:dyDescent="0.3">
      <c r="A8090" t="s">
        <v>15879</v>
      </c>
      <c r="B8090" t="s">
        <v>15880</v>
      </c>
      <c r="C8090" s="1">
        <v>46123</v>
      </c>
      <c r="D8090" s="1">
        <v>46128</v>
      </c>
      <c r="E8090" t="s">
        <v>23</v>
      </c>
      <c r="F8090" t="s">
        <v>24</v>
      </c>
      <c r="G8090" t="s">
        <v>52</v>
      </c>
      <c r="H8090" t="s">
        <v>26</v>
      </c>
      <c r="I8090" t="s">
        <v>33</v>
      </c>
      <c r="J8090" t="s">
        <v>53</v>
      </c>
      <c r="K8090">
        <v>98</v>
      </c>
      <c r="L8090">
        <v>4</v>
      </c>
      <c r="M8090">
        <v>94.82</v>
      </c>
      <c r="N8090">
        <f t="shared" si="504"/>
        <v>5</v>
      </c>
      <c r="O8090">
        <f>5</f>
        <v>5</v>
      </c>
      <c r="P8090" t="str">
        <f t="shared" si="505"/>
        <v>Met</v>
      </c>
      <c r="Q8090">
        <f t="shared" si="506"/>
        <v>4.0816326530612246</v>
      </c>
      <c r="R8090">
        <f t="shared" si="507"/>
        <v>19.600000000000001</v>
      </c>
    </row>
    <row r="8091" spans="1:18" x14ac:dyDescent="0.3">
      <c r="A8091" t="s">
        <v>15881</v>
      </c>
      <c r="B8091" t="s">
        <v>15882</v>
      </c>
      <c r="C8091" s="1">
        <v>46183</v>
      </c>
      <c r="D8091" s="1">
        <v>46188</v>
      </c>
      <c r="E8091" t="s">
        <v>23</v>
      </c>
      <c r="F8091" t="s">
        <v>24</v>
      </c>
      <c r="G8091" t="s">
        <v>32</v>
      </c>
      <c r="H8091" t="s">
        <v>26</v>
      </c>
      <c r="I8091" t="s">
        <v>27</v>
      </c>
      <c r="J8091" t="s">
        <v>46</v>
      </c>
      <c r="K8091">
        <v>28</v>
      </c>
      <c r="L8091">
        <v>0</v>
      </c>
      <c r="M8091">
        <v>100</v>
      </c>
      <c r="N8091">
        <f t="shared" si="504"/>
        <v>5</v>
      </c>
      <c r="O8091">
        <f>5</f>
        <v>5</v>
      </c>
      <c r="P8091" t="str">
        <f t="shared" si="505"/>
        <v>Met</v>
      </c>
      <c r="Q8091">
        <f t="shared" si="506"/>
        <v>0</v>
      </c>
      <c r="R8091">
        <f t="shared" si="507"/>
        <v>5.6</v>
      </c>
    </row>
    <row r="8092" spans="1:18" x14ac:dyDescent="0.3">
      <c r="A8092" t="s">
        <v>15883</v>
      </c>
      <c r="B8092" t="s">
        <v>15884</v>
      </c>
      <c r="C8092" s="1">
        <v>46099</v>
      </c>
      <c r="D8092" s="1">
        <v>46105</v>
      </c>
      <c r="E8092" t="s">
        <v>37</v>
      </c>
      <c r="F8092" t="s">
        <v>69</v>
      </c>
      <c r="G8092" t="s">
        <v>49</v>
      </c>
      <c r="H8092" t="s">
        <v>56</v>
      </c>
      <c r="I8092" t="s">
        <v>33</v>
      </c>
      <c r="J8092" t="s">
        <v>66</v>
      </c>
      <c r="K8092">
        <v>359</v>
      </c>
      <c r="L8092">
        <v>4</v>
      </c>
      <c r="M8092">
        <v>97.08</v>
      </c>
      <c r="N8092">
        <f t="shared" si="504"/>
        <v>6</v>
      </c>
      <c r="O8092">
        <f>5</f>
        <v>5</v>
      </c>
      <c r="P8092" t="str">
        <f t="shared" si="505"/>
        <v>Breached</v>
      </c>
      <c r="Q8092">
        <f t="shared" si="506"/>
        <v>1.1142061281337048</v>
      </c>
      <c r="R8092">
        <f t="shared" si="507"/>
        <v>59.833333333333336</v>
      </c>
    </row>
    <row r="8093" spans="1:18" x14ac:dyDescent="0.3">
      <c r="A8093" t="s">
        <v>15885</v>
      </c>
      <c r="B8093" t="s">
        <v>15886</v>
      </c>
      <c r="C8093" s="1">
        <v>46090</v>
      </c>
      <c r="D8093" s="1">
        <v>46092</v>
      </c>
      <c r="E8093" t="s">
        <v>15</v>
      </c>
      <c r="F8093" t="s">
        <v>45</v>
      </c>
      <c r="G8093" t="s">
        <v>25</v>
      </c>
      <c r="H8093" t="s">
        <v>18</v>
      </c>
      <c r="I8093" t="s">
        <v>19</v>
      </c>
      <c r="J8093" t="s">
        <v>34</v>
      </c>
      <c r="K8093">
        <v>421</v>
      </c>
      <c r="L8093">
        <v>2</v>
      </c>
      <c r="M8093">
        <v>97.54</v>
      </c>
      <c r="N8093">
        <f t="shared" si="504"/>
        <v>2</v>
      </c>
      <c r="O8093">
        <f>5</f>
        <v>5</v>
      </c>
      <c r="P8093" t="str">
        <f t="shared" si="505"/>
        <v>Met</v>
      </c>
      <c r="Q8093">
        <f t="shared" si="506"/>
        <v>0.47505938242280288</v>
      </c>
      <c r="R8093">
        <f t="shared" si="507"/>
        <v>210.5</v>
      </c>
    </row>
    <row r="8094" spans="1:18" x14ac:dyDescent="0.3">
      <c r="A8094" t="s">
        <v>15887</v>
      </c>
      <c r="B8094" t="s">
        <v>15888</v>
      </c>
      <c r="C8094" s="1">
        <v>46083</v>
      </c>
      <c r="D8094" s="1">
        <v>46090</v>
      </c>
      <c r="E8094" t="s">
        <v>59</v>
      </c>
      <c r="F8094" t="s">
        <v>38</v>
      </c>
      <c r="G8094" t="s">
        <v>49</v>
      </c>
      <c r="H8094" t="s">
        <v>26</v>
      </c>
      <c r="I8094" t="s">
        <v>33</v>
      </c>
      <c r="J8094" t="s">
        <v>28</v>
      </c>
      <c r="K8094">
        <v>360</v>
      </c>
      <c r="L8094">
        <v>1</v>
      </c>
      <c r="M8094">
        <v>98.75</v>
      </c>
      <c r="N8094">
        <f t="shared" si="504"/>
        <v>7</v>
      </c>
      <c r="O8094">
        <f>5</f>
        <v>5</v>
      </c>
      <c r="P8094" t="str">
        <f t="shared" si="505"/>
        <v>Breached</v>
      </c>
      <c r="Q8094">
        <f t="shared" si="506"/>
        <v>0.27777777777777779</v>
      </c>
      <c r="R8094">
        <f t="shared" si="507"/>
        <v>51.428571428571431</v>
      </c>
    </row>
    <row r="8095" spans="1:18" x14ac:dyDescent="0.3">
      <c r="A8095" t="s">
        <v>15889</v>
      </c>
      <c r="B8095" t="s">
        <v>15890</v>
      </c>
      <c r="C8095" s="1">
        <v>46074</v>
      </c>
      <c r="D8095" s="1">
        <v>46080</v>
      </c>
      <c r="E8095" t="s">
        <v>15</v>
      </c>
      <c r="F8095" t="s">
        <v>38</v>
      </c>
      <c r="G8095" t="s">
        <v>60</v>
      </c>
      <c r="H8095" t="s">
        <v>56</v>
      </c>
      <c r="I8095" t="s">
        <v>33</v>
      </c>
      <c r="J8095" t="s">
        <v>20</v>
      </c>
      <c r="K8095">
        <v>212</v>
      </c>
      <c r="L8095">
        <v>0</v>
      </c>
      <c r="M8095">
        <v>100</v>
      </c>
      <c r="N8095">
        <f t="shared" si="504"/>
        <v>6</v>
      </c>
      <c r="O8095">
        <f>5</f>
        <v>5</v>
      </c>
      <c r="P8095" t="str">
        <f t="shared" si="505"/>
        <v>Breached</v>
      </c>
      <c r="Q8095">
        <f t="shared" si="506"/>
        <v>0</v>
      </c>
      <c r="R8095">
        <f t="shared" si="507"/>
        <v>35.333333333333336</v>
      </c>
    </row>
    <row r="8096" spans="1:18" x14ac:dyDescent="0.3">
      <c r="A8096" t="s">
        <v>15891</v>
      </c>
      <c r="B8096" t="s">
        <v>15892</v>
      </c>
      <c r="C8096" s="1">
        <v>46201</v>
      </c>
      <c r="D8096" s="1">
        <v>46205</v>
      </c>
      <c r="E8096" t="s">
        <v>15</v>
      </c>
      <c r="F8096" t="s">
        <v>45</v>
      </c>
      <c r="G8096" t="s">
        <v>49</v>
      </c>
      <c r="H8096" t="s">
        <v>18</v>
      </c>
      <c r="I8096" t="s">
        <v>33</v>
      </c>
      <c r="J8096" t="s">
        <v>53</v>
      </c>
      <c r="K8096">
        <v>90</v>
      </c>
      <c r="L8096">
        <v>4</v>
      </c>
      <c r="M8096">
        <v>97.46</v>
      </c>
      <c r="N8096">
        <f t="shared" si="504"/>
        <v>4</v>
      </c>
      <c r="O8096">
        <f>5</f>
        <v>5</v>
      </c>
      <c r="P8096" t="str">
        <f t="shared" si="505"/>
        <v>Met</v>
      </c>
      <c r="Q8096">
        <f t="shared" si="506"/>
        <v>4.4444444444444446</v>
      </c>
      <c r="R8096">
        <f t="shared" si="507"/>
        <v>22.5</v>
      </c>
    </row>
    <row r="8097" spans="1:18" x14ac:dyDescent="0.3">
      <c r="A8097" t="s">
        <v>15893</v>
      </c>
      <c r="B8097" t="s">
        <v>15894</v>
      </c>
      <c r="C8097" s="1">
        <v>46043</v>
      </c>
      <c r="D8097" s="1">
        <v>46044</v>
      </c>
      <c r="E8097" t="s">
        <v>65</v>
      </c>
      <c r="F8097" t="s">
        <v>31</v>
      </c>
      <c r="G8097" t="s">
        <v>60</v>
      </c>
      <c r="H8097" t="s">
        <v>26</v>
      </c>
      <c r="I8097" t="s">
        <v>19</v>
      </c>
      <c r="J8097" t="s">
        <v>34</v>
      </c>
      <c r="K8097">
        <v>274</v>
      </c>
      <c r="L8097">
        <v>1</v>
      </c>
      <c r="M8097">
        <v>99.27</v>
      </c>
      <c r="N8097">
        <f t="shared" si="504"/>
        <v>1</v>
      </c>
      <c r="O8097">
        <f>5</f>
        <v>5</v>
      </c>
      <c r="P8097" t="str">
        <f t="shared" si="505"/>
        <v>Met</v>
      </c>
      <c r="Q8097">
        <f t="shared" si="506"/>
        <v>0.36496350364963503</v>
      </c>
      <c r="R8097">
        <f t="shared" si="507"/>
        <v>274</v>
      </c>
    </row>
    <row r="8098" spans="1:18" x14ac:dyDescent="0.3">
      <c r="A8098" t="s">
        <v>15895</v>
      </c>
      <c r="B8098" t="s">
        <v>15896</v>
      </c>
      <c r="C8098" s="1">
        <v>46192</v>
      </c>
      <c r="D8098" s="1">
        <v>46193</v>
      </c>
      <c r="E8098" t="s">
        <v>37</v>
      </c>
      <c r="F8098" t="s">
        <v>31</v>
      </c>
      <c r="G8098" t="s">
        <v>32</v>
      </c>
      <c r="H8098" t="s">
        <v>56</v>
      </c>
      <c r="I8098" t="s">
        <v>19</v>
      </c>
      <c r="J8098" t="s">
        <v>74</v>
      </c>
      <c r="K8098">
        <v>335</v>
      </c>
      <c r="L8098">
        <v>4</v>
      </c>
      <c r="M8098">
        <v>96.55</v>
      </c>
      <c r="N8098">
        <f t="shared" si="504"/>
        <v>1</v>
      </c>
      <c r="O8098">
        <f>5</f>
        <v>5</v>
      </c>
      <c r="P8098" t="str">
        <f t="shared" si="505"/>
        <v>Met</v>
      </c>
      <c r="Q8098">
        <f t="shared" si="506"/>
        <v>1.1940298507462688</v>
      </c>
      <c r="R8098">
        <f t="shared" si="507"/>
        <v>335</v>
      </c>
    </row>
    <row r="8099" spans="1:18" x14ac:dyDescent="0.3">
      <c r="A8099" t="s">
        <v>15897</v>
      </c>
      <c r="B8099" t="s">
        <v>15898</v>
      </c>
      <c r="C8099" s="1">
        <v>46130</v>
      </c>
      <c r="D8099" s="1">
        <v>46131</v>
      </c>
      <c r="E8099" t="s">
        <v>15</v>
      </c>
      <c r="F8099" t="s">
        <v>38</v>
      </c>
      <c r="G8099" t="s">
        <v>52</v>
      </c>
      <c r="H8099" t="s">
        <v>56</v>
      </c>
      <c r="I8099" t="s">
        <v>19</v>
      </c>
      <c r="J8099" t="s">
        <v>66</v>
      </c>
      <c r="K8099">
        <v>316</v>
      </c>
      <c r="L8099">
        <v>4</v>
      </c>
      <c r="M8099">
        <v>96.31</v>
      </c>
      <c r="N8099">
        <f t="shared" si="504"/>
        <v>1</v>
      </c>
      <c r="O8099">
        <f>5</f>
        <v>5</v>
      </c>
      <c r="P8099" t="str">
        <f t="shared" si="505"/>
        <v>Met</v>
      </c>
      <c r="Q8099">
        <f t="shared" si="506"/>
        <v>1.2658227848101267</v>
      </c>
      <c r="R8099">
        <f t="shared" si="507"/>
        <v>316</v>
      </c>
    </row>
    <row r="8100" spans="1:18" x14ac:dyDescent="0.3">
      <c r="A8100" t="s">
        <v>15899</v>
      </c>
      <c r="B8100" t="s">
        <v>15900</v>
      </c>
      <c r="C8100" s="1">
        <v>46155</v>
      </c>
      <c r="D8100" s="1">
        <v>46160</v>
      </c>
      <c r="E8100" t="s">
        <v>65</v>
      </c>
      <c r="F8100" t="s">
        <v>38</v>
      </c>
      <c r="G8100" t="s">
        <v>60</v>
      </c>
      <c r="H8100" t="s">
        <v>56</v>
      </c>
      <c r="I8100" t="s">
        <v>19</v>
      </c>
      <c r="J8100" t="s">
        <v>28</v>
      </c>
      <c r="K8100">
        <v>245</v>
      </c>
      <c r="L8100">
        <v>4</v>
      </c>
      <c r="M8100">
        <v>95.95</v>
      </c>
      <c r="N8100">
        <f t="shared" si="504"/>
        <v>5</v>
      </c>
      <c r="O8100">
        <f>5</f>
        <v>5</v>
      </c>
      <c r="P8100" t="str">
        <f t="shared" si="505"/>
        <v>Met</v>
      </c>
      <c r="Q8100">
        <f t="shared" si="506"/>
        <v>1.6326530612244898</v>
      </c>
      <c r="R8100">
        <f t="shared" si="507"/>
        <v>49</v>
      </c>
    </row>
    <row r="8101" spans="1:18" x14ac:dyDescent="0.3">
      <c r="A8101" t="s">
        <v>15901</v>
      </c>
      <c r="B8101" t="s">
        <v>15902</v>
      </c>
      <c r="C8101" s="1">
        <v>46035</v>
      </c>
      <c r="D8101" s="1">
        <v>46044</v>
      </c>
      <c r="E8101" t="s">
        <v>59</v>
      </c>
      <c r="F8101" t="s">
        <v>24</v>
      </c>
      <c r="G8101" t="s">
        <v>60</v>
      </c>
      <c r="H8101" t="s">
        <v>18</v>
      </c>
      <c r="I8101" t="s">
        <v>33</v>
      </c>
      <c r="J8101" t="s">
        <v>42</v>
      </c>
      <c r="K8101">
        <v>248</v>
      </c>
      <c r="L8101">
        <v>1</v>
      </c>
      <c r="M8101">
        <v>99.21</v>
      </c>
      <c r="N8101">
        <f t="shared" si="504"/>
        <v>9</v>
      </c>
      <c r="O8101">
        <f>5</f>
        <v>5</v>
      </c>
      <c r="P8101" t="str">
        <f t="shared" si="505"/>
        <v>Breached</v>
      </c>
      <c r="Q8101">
        <f t="shared" si="506"/>
        <v>0.40322580645161288</v>
      </c>
      <c r="R8101">
        <f t="shared" si="507"/>
        <v>27.555555555555557</v>
      </c>
    </row>
    <row r="8102" spans="1:18" x14ac:dyDescent="0.3">
      <c r="A8102" t="s">
        <v>15903</v>
      </c>
      <c r="B8102" t="s">
        <v>15904</v>
      </c>
      <c r="C8102" s="1">
        <v>46127</v>
      </c>
      <c r="D8102" s="1">
        <v>46128</v>
      </c>
      <c r="E8102" t="s">
        <v>15</v>
      </c>
      <c r="F8102" t="s">
        <v>24</v>
      </c>
      <c r="G8102" t="s">
        <v>60</v>
      </c>
      <c r="H8102" t="s">
        <v>56</v>
      </c>
      <c r="I8102" t="s">
        <v>33</v>
      </c>
      <c r="J8102" t="s">
        <v>34</v>
      </c>
      <c r="K8102">
        <v>392</v>
      </c>
      <c r="L8102">
        <v>2</v>
      </c>
      <c r="M8102">
        <v>98.64</v>
      </c>
      <c r="N8102">
        <f t="shared" si="504"/>
        <v>1</v>
      </c>
      <c r="O8102">
        <f>5</f>
        <v>5</v>
      </c>
      <c r="P8102" t="str">
        <f t="shared" si="505"/>
        <v>Met</v>
      </c>
      <c r="Q8102">
        <f t="shared" si="506"/>
        <v>0.51020408163265307</v>
      </c>
      <c r="R8102">
        <f t="shared" si="507"/>
        <v>392</v>
      </c>
    </row>
    <row r="8103" spans="1:18" x14ac:dyDescent="0.3">
      <c r="A8103" t="s">
        <v>15905</v>
      </c>
      <c r="B8103" t="s">
        <v>15906</v>
      </c>
      <c r="C8103" s="1">
        <v>46109</v>
      </c>
      <c r="D8103" s="1">
        <v>46117</v>
      </c>
      <c r="E8103" t="s">
        <v>37</v>
      </c>
      <c r="F8103" t="s">
        <v>38</v>
      </c>
      <c r="G8103" t="s">
        <v>52</v>
      </c>
      <c r="H8103" t="s">
        <v>26</v>
      </c>
      <c r="I8103" t="s">
        <v>27</v>
      </c>
      <c r="J8103" t="s">
        <v>53</v>
      </c>
      <c r="K8103">
        <v>399</v>
      </c>
      <c r="L8103">
        <v>1</v>
      </c>
      <c r="M8103">
        <v>98.58</v>
      </c>
      <c r="N8103">
        <f t="shared" si="504"/>
        <v>8</v>
      </c>
      <c r="O8103">
        <f>5</f>
        <v>5</v>
      </c>
      <c r="P8103" t="str">
        <f t="shared" si="505"/>
        <v>Breached</v>
      </c>
      <c r="Q8103">
        <f t="shared" si="506"/>
        <v>0.25062656641604009</v>
      </c>
      <c r="R8103">
        <f t="shared" si="507"/>
        <v>49.875</v>
      </c>
    </row>
    <row r="8104" spans="1:18" x14ac:dyDescent="0.3">
      <c r="A8104" t="s">
        <v>15907</v>
      </c>
      <c r="B8104" t="s">
        <v>15908</v>
      </c>
      <c r="C8104" s="1">
        <v>46197</v>
      </c>
      <c r="D8104" s="1">
        <v>46198</v>
      </c>
      <c r="E8104" t="s">
        <v>23</v>
      </c>
      <c r="F8104" t="s">
        <v>24</v>
      </c>
      <c r="G8104" t="s">
        <v>41</v>
      </c>
      <c r="H8104" t="s">
        <v>26</v>
      </c>
      <c r="I8104" t="s">
        <v>33</v>
      </c>
      <c r="J8104" t="s">
        <v>20</v>
      </c>
      <c r="K8104">
        <v>253</v>
      </c>
      <c r="L8104">
        <v>3</v>
      </c>
      <c r="M8104">
        <v>97.63</v>
      </c>
      <c r="N8104">
        <f t="shared" si="504"/>
        <v>1</v>
      </c>
      <c r="O8104">
        <f>5</f>
        <v>5</v>
      </c>
      <c r="P8104" t="str">
        <f t="shared" si="505"/>
        <v>Met</v>
      </c>
      <c r="Q8104">
        <f t="shared" si="506"/>
        <v>1.1857707509881421</v>
      </c>
      <c r="R8104">
        <f t="shared" si="507"/>
        <v>253</v>
      </c>
    </row>
    <row r="8105" spans="1:18" x14ac:dyDescent="0.3">
      <c r="A8105" t="s">
        <v>15909</v>
      </c>
      <c r="B8105" t="s">
        <v>15910</v>
      </c>
      <c r="C8105" s="1">
        <v>46178</v>
      </c>
      <c r="D8105" s="1">
        <v>46188</v>
      </c>
      <c r="E8105" t="s">
        <v>37</v>
      </c>
      <c r="F8105" t="s">
        <v>38</v>
      </c>
      <c r="G8105" t="s">
        <v>41</v>
      </c>
      <c r="H8105" t="s">
        <v>26</v>
      </c>
      <c r="I8105" t="s">
        <v>19</v>
      </c>
      <c r="J8105" t="s">
        <v>46</v>
      </c>
      <c r="K8105">
        <v>133</v>
      </c>
      <c r="L8105">
        <v>1</v>
      </c>
      <c r="M8105">
        <v>99.1</v>
      </c>
      <c r="N8105">
        <f t="shared" si="504"/>
        <v>10</v>
      </c>
      <c r="O8105">
        <f>5</f>
        <v>5</v>
      </c>
      <c r="P8105" t="str">
        <f t="shared" si="505"/>
        <v>Breached</v>
      </c>
      <c r="Q8105">
        <f t="shared" si="506"/>
        <v>0.75187969924812026</v>
      </c>
      <c r="R8105">
        <f t="shared" si="507"/>
        <v>13.3</v>
      </c>
    </row>
    <row r="8106" spans="1:18" x14ac:dyDescent="0.3">
      <c r="A8106" t="s">
        <v>15911</v>
      </c>
      <c r="B8106" t="s">
        <v>15912</v>
      </c>
      <c r="C8106" s="1">
        <v>46140</v>
      </c>
      <c r="D8106" s="1">
        <v>46143</v>
      </c>
      <c r="E8106" t="s">
        <v>23</v>
      </c>
      <c r="F8106" t="s">
        <v>16</v>
      </c>
      <c r="G8106" t="s">
        <v>52</v>
      </c>
      <c r="H8106" t="s">
        <v>56</v>
      </c>
      <c r="I8106" t="s">
        <v>33</v>
      </c>
      <c r="J8106" t="s">
        <v>46</v>
      </c>
      <c r="K8106">
        <v>464</v>
      </c>
      <c r="L8106">
        <v>3</v>
      </c>
      <c r="M8106">
        <v>96.56</v>
      </c>
      <c r="N8106">
        <f t="shared" si="504"/>
        <v>3</v>
      </c>
      <c r="O8106">
        <f>5</f>
        <v>5</v>
      </c>
      <c r="P8106" t="str">
        <f t="shared" si="505"/>
        <v>Met</v>
      </c>
      <c r="Q8106">
        <f t="shared" si="506"/>
        <v>0.64655172413793105</v>
      </c>
      <c r="R8106">
        <f t="shared" si="507"/>
        <v>154.66666666666666</v>
      </c>
    </row>
    <row r="8107" spans="1:18" x14ac:dyDescent="0.3">
      <c r="A8107" t="s">
        <v>15913</v>
      </c>
      <c r="B8107" t="s">
        <v>15914</v>
      </c>
      <c r="C8107" s="1">
        <v>46194</v>
      </c>
      <c r="D8107" s="1">
        <v>46199</v>
      </c>
      <c r="E8107" t="s">
        <v>65</v>
      </c>
      <c r="F8107" t="s">
        <v>24</v>
      </c>
      <c r="G8107" t="s">
        <v>93</v>
      </c>
      <c r="H8107" t="s">
        <v>26</v>
      </c>
      <c r="I8107" t="s">
        <v>19</v>
      </c>
      <c r="J8107" t="s">
        <v>53</v>
      </c>
      <c r="K8107">
        <v>334</v>
      </c>
      <c r="L8107">
        <v>4</v>
      </c>
      <c r="M8107">
        <v>94.65</v>
      </c>
      <c r="N8107">
        <f t="shared" si="504"/>
        <v>5</v>
      </c>
      <c r="O8107">
        <f>5</f>
        <v>5</v>
      </c>
      <c r="P8107" t="str">
        <f t="shared" si="505"/>
        <v>Met</v>
      </c>
      <c r="Q8107">
        <f t="shared" si="506"/>
        <v>1.1976047904191618</v>
      </c>
      <c r="R8107">
        <f t="shared" si="507"/>
        <v>66.8</v>
      </c>
    </row>
    <row r="8108" spans="1:18" x14ac:dyDescent="0.3">
      <c r="A8108" t="s">
        <v>15915</v>
      </c>
      <c r="B8108" t="s">
        <v>7144</v>
      </c>
      <c r="C8108" s="1">
        <v>46039</v>
      </c>
      <c r="D8108" s="1">
        <v>46048</v>
      </c>
      <c r="E8108" t="s">
        <v>23</v>
      </c>
      <c r="F8108" t="s">
        <v>16</v>
      </c>
      <c r="G8108" t="s">
        <v>52</v>
      </c>
      <c r="H8108" t="s">
        <v>26</v>
      </c>
      <c r="I8108" t="s">
        <v>27</v>
      </c>
      <c r="J8108" t="s">
        <v>46</v>
      </c>
      <c r="K8108">
        <v>309</v>
      </c>
      <c r="L8108">
        <v>2</v>
      </c>
      <c r="M8108">
        <v>97.59</v>
      </c>
      <c r="N8108">
        <f t="shared" si="504"/>
        <v>9</v>
      </c>
      <c r="O8108">
        <f>5</f>
        <v>5</v>
      </c>
      <c r="P8108" t="str">
        <f t="shared" si="505"/>
        <v>Breached</v>
      </c>
      <c r="Q8108">
        <f t="shared" si="506"/>
        <v>0.64724919093851141</v>
      </c>
      <c r="R8108">
        <f t="shared" si="507"/>
        <v>34.333333333333336</v>
      </c>
    </row>
    <row r="8109" spans="1:18" x14ac:dyDescent="0.3">
      <c r="A8109" t="s">
        <v>15916</v>
      </c>
      <c r="B8109" t="s">
        <v>15917</v>
      </c>
      <c r="C8109" s="1">
        <v>46043</v>
      </c>
      <c r="D8109" s="1">
        <v>46053</v>
      </c>
      <c r="E8109" t="s">
        <v>15</v>
      </c>
      <c r="F8109" t="s">
        <v>45</v>
      </c>
      <c r="G8109" t="s">
        <v>25</v>
      </c>
      <c r="H8109" t="s">
        <v>18</v>
      </c>
      <c r="I8109" t="s">
        <v>19</v>
      </c>
      <c r="J8109" t="s">
        <v>20</v>
      </c>
      <c r="K8109">
        <v>412</v>
      </c>
      <c r="L8109">
        <v>3</v>
      </c>
      <c r="M8109">
        <v>97.51</v>
      </c>
      <c r="N8109">
        <f t="shared" si="504"/>
        <v>10</v>
      </c>
      <c r="O8109">
        <f>5</f>
        <v>5</v>
      </c>
      <c r="P8109" t="str">
        <f t="shared" si="505"/>
        <v>Breached</v>
      </c>
      <c r="Q8109">
        <f t="shared" si="506"/>
        <v>0.72815533980582525</v>
      </c>
      <c r="R8109">
        <f t="shared" si="507"/>
        <v>41.2</v>
      </c>
    </row>
    <row r="8110" spans="1:18" x14ac:dyDescent="0.3">
      <c r="A8110" t="s">
        <v>15918</v>
      </c>
      <c r="B8110" t="s">
        <v>15919</v>
      </c>
      <c r="C8110" s="1">
        <v>46151</v>
      </c>
      <c r="D8110" s="1">
        <v>46161</v>
      </c>
      <c r="E8110" t="s">
        <v>15</v>
      </c>
      <c r="F8110" t="s">
        <v>16</v>
      </c>
      <c r="G8110" t="s">
        <v>52</v>
      </c>
      <c r="H8110" t="s">
        <v>26</v>
      </c>
      <c r="I8110" t="s">
        <v>19</v>
      </c>
      <c r="J8110" t="s">
        <v>74</v>
      </c>
      <c r="K8110">
        <v>199</v>
      </c>
      <c r="L8110">
        <v>3</v>
      </c>
      <c r="M8110">
        <v>95.95</v>
      </c>
      <c r="N8110">
        <f t="shared" si="504"/>
        <v>10</v>
      </c>
      <c r="O8110">
        <f>5</f>
        <v>5</v>
      </c>
      <c r="P8110" t="str">
        <f t="shared" si="505"/>
        <v>Breached</v>
      </c>
      <c r="Q8110">
        <f t="shared" si="506"/>
        <v>1.5075376884422109</v>
      </c>
      <c r="R8110">
        <f t="shared" si="507"/>
        <v>19.899999999999999</v>
      </c>
    </row>
    <row r="8111" spans="1:18" x14ac:dyDescent="0.3">
      <c r="A8111" t="s">
        <v>15920</v>
      </c>
      <c r="B8111" t="s">
        <v>15921</v>
      </c>
      <c r="C8111" s="1">
        <v>46080</v>
      </c>
      <c r="D8111" s="1">
        <v>46087</v>
      </c>
      <c r="E8111" t="s">
        <v>59</v>
      </c>
      <c r="F8111" t="s">
        <v>31</v>
      </c>
      <c r="G8111" t="s">
        <v>17</v>
      </c>
      <c r="H8111" t="s">
        <v>18</v>
      </c>
      <c r="I8111" t="s">
        <v>33</v>
      </c>
      <c r="J8111" t="s">
        <v>42</v>
      </c>
      <c r="K8111">
        <v>442</v>
      </c>
      <c r="L8111">
        <v>0</v>
      </c>
      <c r="M8111">
        <v>100</v>
      </c>
      <c r="N8111">
        <f t="shared" si="504"/>
        <v>7</v>
      </c>
      <c r="O8111">
        <f>5</f>
        <v>5</v>
      </c>
      <c r="P8111" t="str">
        <f t="shared" si="505"/>
        <v>Breached</v>
      </c>
      <c r="Q8111">
        <f t="shared" si="506"/>
        <v>0</v>
      </c>
      <c r="R8111">
        <f t="shared" si="507"/>
        <v>63.142857142857146</v>
      </c>
    </row>
    <row r="8112" spans="1:18" x14ac:dyDescent="0.3">
      <c r="A8112" t="s">
        <v>15922</v>
      </c>
      <c r="B8112" t="s">
        <v>15923</v>
      </c>
      <c r="C8112" s="1">
        <v>46049</v>
      </c>
      <c r="D8112" s="1">
        <v>46056</v>
      </c>
      <c r="E8112" t="s">
        <v>15</v>
      </c>
      <c r="F8112" t="s">
        <v>24</v>
      </c>
      <c r="G8112" t="s">
        <v>32</v>
      </c>
      <c r="H8112" t="s">
        <v>18</v>
      </c>
      <c r="I8112" t="s">
        <v>33</v>
      </c>
      <c r="J8112" t="s">
        <v>20</v>
      </c>
      <c r="K8112">
        <v>475</v>
      </c>
      <c r="L8112">
        <v>4</v>
      </c>
      <c r="M8112">
        <v>94.15</v>
      </c>
      <c r="N8112">
        <f t="shared" si="504"/>
        <v>7</v>
      </c>
      <c r="O8112">
        <f>5</f>
        <v>5</v>
      </c>
      <c r="P8112" t="str">
        <f t="shared" si="505"/>
        <v>Breached</v>
      </c>
      <c r="Q8112">
        <f t="shared" si="506"/>
        <v>0.84210526315789469</v>
      </c>
      <c r="R8112">
        <f t="shared" si="507"/>
        <v>67.857142857142861</v>
      </c>
    </row>
    <row r="8113" spans="1:18" x14ac:dyDescent="0.3">
      <c r="A8113" t="s">
        <v>15924</v>
      </c>
      <c r="B8113" t="s">
        <v>15627</v>
      </c>
      <c r="C8113" s="1">
        <v>46135</v>
      </c>
      <c r="D8113" s="1">
        <v>46142</v>
      </c>
      <c r="E8113" t="s">
        <v>15</v>
      </c>
      <c r="F8113" t="s">
        <v>24</v>
      </c>
      <c r="G8113" t="s">
        <v>49</v>
      </c>
      <c r="H8113" t="s">
        <v>18</v>
      </c>
      <c r="I8113" t="s">
        <v>33</v>
      </c>
      <c r="J8113" t="s">
        <v>42</v>
      </c>
      <c r="K8113">
        <v>119</v>
      </c>
      <c r="L8113">
        <v>2</v>
      </c>
      <c r="M8113">
        <v>98.86</v>
      </c>
      <c r="N8113">
        <f t="shared" si="504"/>
        <v>7</v>
      </c>
      <c r="O8113">
        <f>5</f>
        <v>5</v>
      </c>
      <c r="P8113" t="str">
        <f t="shared" si="505"/>
        <v>Breached</v>
      </c>
      <c r="Q8113">
        <f t="shared" si="506"/>
        <v>1.680672268907563</v>
      </c>
      <c r="R8113">
        <f t="shared" si="507"/>
        <v>17</v>
      </c>
    </row>
    <row r="8114" spans="1:18" x14ac:dyDescent="0.3">
      <c r="A8114" t="s">
        <v>15925</v>
      </c>
      <c r="B8114" t="s">
        <v>13119</v>
      </c>
      <c r="C8114" s="1">
        <v>46180</v>
      </c>
      <c r="D8114" s="1">
        <v>46185</v>
      </c>
      <c r="E8114" t="s">
        <v>59</v>
      </c>
      <c r="F8114" t="s">
        <v>16</v>
      </c>
      <c r="G8114" t="s">
        <v>93</v>
      </c>
      <c r="H8114" t="s">
        <v>56</v>
      </c>
      <c r="I8114" t="s">
        <v>19</v>
      </c>
      <c r="J8114" t="s">
        <v>20</v>
      </c>
      <c r="K8114">
        <v>131</v>
      </c>
      <c r="L8114">
        <v>0</v>
      </c>
      <c r="M8114">
        <v>100</v>
      </c>
      <c r="N8114">
        <f t="shared" si="504"/>
        <v>5</v>
      </c>
      <c r="O8114">
        <f>5</f>
        <v>5</v>
      </c>
      <c r="P8114" t="str">
        <f t="shared" si="505"/>
        <v>Met</v>
      </c>
      <c r="Q8114">
        <f t="shared" si="506"/>
        <v>0</v>
      </c>
      <c r="R8114">
        <f t="shared" si="507"/>
        <v>26.2</v>
      </c>
    </row>
    <row r="8115" spans="1:18" x14ac:dyDescent="0.3">
      <c r="A8115" t="s">
        <v>15926</v>
      </c>
      <c r="B8115" t="s">
        <v>15927</v>
      </c>
      <c r="C8115" s="1">
        <v>46061</v>
      </c>
      <c r="D8115" s="1">
        <v>46065</v>
      </c>
      <c r="E8115" t="s">
        <v>59</v>
      </c>
      <c r="F8115" t="s">
        <v>69</v>
      </c>
      <c r="G8115" t="s">
        <v>93</v>
      </c>
      <c r="H8115" t="s">
        <v>26</v>
      </c>
      <c r="I8115" t="s">
        <v>19</v>
      </c>
      <c r="J8115" t="s">
        <v>42</v>
      </c>
      <c r="K8115">
        <v>78</v>
      </c>
      <c r="L8115">
        <v>0</v>
      </c>
      <c r="M8115">
        <v>100</v>
      </c>
      <c r="N8115">
        <f t="shared" si="504"/>
        <v>4</v>
      </c>
      <c r="O8115">
        <f>5</f>
        <v>5</v>
      </c>
      <c r="P8115" t="str">
        <f t="shared" si="505"/>
        <v>Met</v>
      </c>
      <c r="Q8115">
        <f t="shared" si="506"/>
        <v>0</v>
      </c>
      <c r="R8115">
        <f t="shared" si="507"/>
        <v>19.5</v>
      </c>
    </row>
    <row r="8116" spans="1:18" x14ac:dyDescent="0.3">
      <c r="A8116" t="s">
        <v>15928</v>
      </c>
      <c r="B8116" t="s">
        <v>15929</v>
      </c>
      <c r="C8116" s="1">
        <v>46095</v>
      </c>
      <c r="D8116" s="1">
        <v>46104</v>
      </c>
      <c r="E8116" t="s">
        <v>59</v>
      </c>
      <c r="F8116" t="s">
        <v>69</v>
      </c>
      <c r="G8116" t="s">
        <v>25</v>
      </c>
      <c r="H8116" t="s">
        <v>18</v>
      </c>
      <c r="I8116" t="s">
        <v>27</v>
      </c>
      <c r="J8116" t="s">
        <v>20</v>
      </c>
      <c r="K8116">
        <v>333</v>
      </c>
      <c r="L8116">
        <v>3</v>
      </c>
      <c r="M8116">
        <v>96.63</v>
      </c>
      <c r="N8116">
        <f t="shared" si="504"/>
        <v>9</v>
      </c>
      <c r="O8116">
        <f>5</f>
        <v>5</v>
      </c>
      <c r="P8116" t="str">
        <f t="shared" si="505"/>
        <v>Breached</v>
      </c>
      <c r="Q8116">
        <f t="shared" si="506"/>
        <v>0.90090090090090091</v>
      </c>
      <c r="R8116">
        <f t="shared" si="507"/>
        <v>37</v>
      </c>
    </row>
    <row r="8117" spans="1:18" x14ac:dyDescent="0.3">
      <c r="A8117" t="s">
        <v>15930</v>
      </c>
      <c r="B8117" t="s">
        <v>14006</v>
      </c>
      <c r="C8117" s="1">
        <v>46070</v>
      </c>
      <c r="D8117" s="1">
        <v>46071</v>
      </c>
      <c r="E8117" t="s">
        <v>15</v>
      </c>
      <c r="F8117" t="s">
        <v>45</v>
      </c>
      <c r="G8117" t="s">
        <v>41</v>
      </c>
      <c r="H8117" t="s">
        <v>18</v>
      </c>
      <c r="I8117" t="s">
        <v>33</v>
      </c>
      <c r="J8117" t="s">
        <v>66</v>
      </c>
      <c r="K8117">
        <v>216</v>
      </c>
      <c r="L8117">
        <v>2</v>
      </c>
      <c r="M8117">
        <v>98.75</v>
      </c>
      <c r="N8117">
        <f t="shared" si="504"/>
        <v>1</v>
      </c>
      <c r="O8117">
        <f>5</f>
        <v>5</v>
      </c>
      <c r="P8117" t="str">
        <f t="shared" si="505"/>
        <v>Met</v>
      </c>
      <c r="Q8117">
        <f t="shared" si="506"/>
        <v>0.92592592592592582</v>
      </c>
      <c r="R8117">
        <f t="shared" si="507"/>
        <v>216</v>
      </c>
    </row>
    <row r="8118" spans="1:18" x14ac:dyDescent="0.3">
      <c r="A8118" t="s">
        <v>15931</v>
      </c>
      <c r="B8118" t="s">
        <v>11794</v>
      </c>
      <c r="C8118" s="1">
        <v>46196</v>
      </c>
      <c r="D8118" s="1">
        <v>46199</v>
      </c>
      <c r="E8118" t="s">
        <v>59</v>
      </c>
      <c r="F8118" t="s">
        <v>69</v>
      </c>
      <c r="G8118" t="s">
        <v>32</v>
      </c>
      <c r="H8118" t="s">
        <v>26</v>
      </c>
      <c r="I8118" t="s">
        <v>33</v>
      </c>
      <c r="J8118" t="s">
        <v>66</v>
      </c>
      <c r="K8118">
        <v>104</v>
      </c>
      <c r="L8118">
        <v>0</v>
      </c>
      <c r="M8118">
        <v>100</v>
      </c>
      <c r="N8118">
        <f t="shared" si="504"/>
        <v>3</v>
      </c>
      <c r="O8118">
        <f>5</f>
        <v>5</v>
      </c>
      <c r="P8118" t="str">
        <f t="shared" si="505"/>
        <v>Met</v>
      </c>
      <c r="Q8118">
        <f t="shared" si="506"/>
        <v>0</v>
      </c>
      <c r="R8118">
        <f t="shared" si="507"/>
        <v>34.666666666666664</v>
      </c>
    </row>
    <row r="8119" spans="1:18" x14ac:dyDescent="0.3">
      <c r="A8119" t="s">
        <v>15932</v>
      </c>
      <c r="B8119" t="s">
        <v>15933</v>
      </c>
      <c r="C8119" s="1">
        <v>46107</v>
      </c>
      <c r="D8119" s="1">
        <v>46114</v>
      </c>
      <c r="E8119" t="s">
        <v>23</v>
      </c>
      <c r="F8119" t="s">
        <v>38</v>
      </c>
      <c r="G8119" t="s">
        <v>25</v>
      </c>
      <c r="H8119" t="s">
        <v>56</v>
      </c>
      <c r="I8119" t="s">
        <v>27</v>
      </c>
      <c r="J8119" t="s">
        <v>46</v>
      </c>
      <c r="K8119">
        <v>377</v>
      </c>
      <c r="L8119">
        <v>0</v>
      </c>
      <c r="M8119">
        <v>100</v>
      </c>
      <c r="N8119">
        <f t="shared" si="504"/>
        <v>7</v>
      </c>
      <c r="O8119">
        <f>5</f>
        <v>5</v>
      </c>
      <c r="P8119" t="str">
        <f t="shared" si="505"/>
        <v>Breached</v>
      </c>
      <c r="Q8119">
        <f t="shared" si="506"/>
        <v>0</v>
      </c>
      <c r="R8119">
        <f t="shared" si="507"/>
        <v>53.857142857142854</v>
      </c>
    </row>
    <row r="8120" spans="1:18" x14ac:dyDescent="0.3">
      <c r="A8120" t="s">
        <v>15934</v>
      </c>
      <c r="B8120" t="s">
        <v>15935</v>
      </c>
      <c r="C8120" s="1">
        <v>46156</v>
      </c>
      <c r="D8120" s="1">
        <v>46164</v>
      </c>
      <c r="E8120" t="s">
        <v>37</v>
      </c>
      <c r="F8120" t="s">
        <v>69</v>
      </c>
      <c r="G8120" t="s">
        <v>60</v>
      </c>
      <c r="H8120" t="s">
        <v>18</v>
      </c>
      <c r="I8120" t="s">
        <v>33</v>
      </c>
      <c r="J8120" t="s">
        <v>34</v>
      </c>
      <c r="K8120">
        <v>111</v>
      </c>
      <c r="L8120">
        <v>2</v>
      </c>
      <c r="M8120">
        <v>98.27</v>
      </c>
      <c r="N8120">
        <f t="shared" si="504"/>
        <v>8</v>
      </c>
      <c r="O8120">
        <f>5</f>
        <v>5</v>
      </c>
      <c r="P8120" t="str">
        <f t="shared" si="505"/>
        <v>Breached</v>
      </c>
      <c r="Q8120">
        <f t="shared" si="506"/>
        <v>1.8018018018018018</v>
      </c>
      <c r="R8120">
        <f t="shared" si="507"/>
        <v>13.875</v>
      </c>
    </row>
    <row r="8121" spans="1:18" x14ac:dyDescent="0.3">
      <c r="A8121" t="s">
        <v>15936</v>
      </c>
      <c r="B8121" t="s">
        <v>15937</v>
      </c>
      <c r="C8121" s="1">
        <v>46190</v>
      </c>
      <c r="D8121" s="1">
        <v>46193</v>
      </c>
      <c r="E8121" t="s">
        <v>37</v>
      </c>
      <c r="F8121" t="s">
        <v>24</v>
      </c>
      <c r="G8121" t="s">
        <v>60</v>
      </c>
      <c r="H8121" t="s">
        <v>26</v>
      </c>
      <c r="I8121" t="s">
        <v>27</v>
      </c>
      <c r="J8121" t="s">
        <v>46</v>
      </c>
      <c r="K8121">
        <v>304</v>
      </c>
      <c r="L8121">
        <v>3</v>
      </c>
      <c r="M8121">
        <v>95.5</v>
      </c>
      <c r="N8121">
        <f t="shared" si="504"/>
        <v>3</v>
      </c>
      <c r="O8121">
        <f>5</f>
        <v>5</v>
      </c>
      <c r="P8121" t="str">
        <f t="shared" si="505"/>
        <v>Met</v>
      </c>
      <c r="Q8121">
        <f t="shared" si="506"/>
        <v>0.98684210526315785</v>
      </c>
      <c r="R8121">
        <f t="shared" si="507"/>
        <v>101.33333333333333</v>
      </c>
    </row>
    <row r="8122" spans="1:18" x14ac:dyDescent="0.3">
      <c r="A8122" t="s">
        <v>15938</v>
      </c>
      <c r="B8122" t="s">
        <v>15939</v>
      </c>
      <c r="C8122" s="1">
        <v>46146</v>
      </c>
      <c r="D8122" s="1">
        <v>46156</v>
      </c>
      <c r="E8122" t="s">
        <v>65</v>
      </c>
      <c r="F8122" t="s">
        <v>16</v>
      </c>
      <c r="G8122" t="s">
        <v>17</v>
      </c>
      <c r="H8122" t="s">
        <v>26</v>
      </c>
      <c r="I8122" t="s">
        <v>27</v>
      </c>
      <c r="J8122" t="s">
        <v>74</v>
      </c>
      <c r="K8122">
        <v>328</v>
      </c>
      <c r="L8122">
        <v>5</v>
      </c>
      <c r="M8122">
        <v>95.46</v>
      </c>
      <c r="N8122">
        <f t="shared" si="504"/>
        <v>10</v>
      </c>
      <c r="O8122">
        <f>5</f>
        <v>5</v>
      </c>
      <c r="P8122" t="str">
        <f t="shared" si="505"/>
        <v>Breached</v>
      </c>
      <c r="Q8122">
        <f t="shared" si="506"/>
        <v>1.524390243902439</v>
      </c>
      <c r="R8122">
        <f t="shared" si="507"/>
        <v>32.799999999999997</v>
      </c>
    </row>
    <row r="8123" spans="1:18" x14ac:dyDescent="0.3">
      <c r="A8123" t="s">
        <v>15940</v>
      </c>
      <c r="B8123" t="s">
        <v>15941</v>
      </c>
      <c r="C8123" s="1">
        <v>46049</v>
      </c>
      <c r="D8123" s="1">
        <v>46058</v>
      </c>
      <c r="E8123" t="s">
        <v>65</v>
      </c>
      <c r="F8123" t="s">
        <v>38</v>
      </c>
      <c r="G8123" t="s">
        <v>32</v>
      </c>
      <c r="H8123" t="s">
        <v>18</v>
      </c>
      <c r="I8123" t="s">
        <v>33</v>
      </c>
      <c r="J8123" t="s">
        <v>20</v>
      </c>
      <c r="K8123">
        <v>95</v>
      </c>
      <c r="L8123">
        <v>3</v>
      </c>
      <c r="M8123">
        <v>97.79</v>
      </c>
      <c r="N8123">
        <f t="shared" si="504"/>
        <v>9</v>
      </c>
      <c r="O8123">
        <f>5</f>
        <v>5</v>
      </c>
      <c r="P8123" t="str">
        <f t="shared" si="505"/>
        <v>Breached</v>
      </c>
      <c r="Q8123">
        <f t="shared" si="506"/>
        <v>3.1578947368421053</v>
      </c>
      <c r="R8123">
        <f t="shared" si="507"/>
        <v>10.555555555555555</v>
      </c>
    </row>
    <row r="8124" spans="1:18" x14ac:dyDescent="0.3">
      <c r="A8124" t="s">
        <v>15942</v>
      </c>
      <c r="B8124" t="s">
        <v>15943</v>
      </c>
      <c r="C8124" s="1">
        <v>46026</v>
      </c>
      <c r="D8124" s="1">
        <v>46033</v>
      </c>
      <c r="E8124" t="s">
        <v>65</v>
      </c>
      <c r="F8124" t="s">
        <v>24</v>
      </c>
      <c r="G8124" t="s">
        <v>52</v>
      </c>
      <c r="H8124" t="s">
        <v>56</v>
      </c>
      <c r="I8124" t="s">
        <v>27</v>
      </c>
      <c r="J8124" t="s">
        <v>46</v>
      </c>
      <c r="K8124">
        <v>65</v>
      </c>
      <c r="L8124">
        <v>1</v>
      </c>
      <c r="M8124">
        <v>98.9</v>
      </c>
      <c r="N8124">
        <f t="shared" si="504"/>
        <v>7</v>
      </c>
      <c r="O8124">
        <f>5</f>
        <v>5</v>
      </c>
      <c r="P8124" t="str">
        <f t="shared" si="505"/>
        <v>Breached</v>
      </c>
      <c r="Q8124">
        <f t="shared" si="506"/>
        <v>1.5384615384615385</v>
      </c>
      <c r="R8124">
        <f t="shared" si="507"/>
        <v>9.2857142857142865</v>
      </c>
    </row>
    <row r="8125" spans="1:18" x14ac:dyDescent="0.3">
      <c r="A8125" t="s">
        <v>15944</v>
      </c>
      <c r="B8125" t="s">
        <v>15945</v>
      </c>
      <c r="C8125" s="1">
        <v>46188</v>
      </c>
      <c r="D8125" s="1">
        <v>46198</v>
      </c>
      <c r="E8125" t="s">
        <v>15</v>
      </c>
      <c r="F8125" t="s">
        <v>31</v>
      </c>
      <c r="G8125" t="s">
        <v>25</v>
      </c>
      <c r="H8125" t="s">
        <v>56</v>
      </c>
      <c r="I8125" t="s">
        <v>19</v>
      </c>
      <c r="J8125" t="s">
        <v>28</v>
      </c>
      <c r="K8125">
        <v>391</v>
      </c>
      <c r="L8125">
        <v>3</v>
      </c>
      <c r="M8125">
        <v>98.32</v>
      </c>
      <c r="N8125">
        <f t="shared" si="504"/>
        <v>10</v>
      </c>
      <c r="O8125">
        <f>5</f>
        <v>5</v>
      </c>
      <c r="P8125" t="str">
        <f t="shared" si="505"/>
        <v>Breached</v>
      </c>
      <c r="Q8125">
        <f t="shared" si="506"/>
        <v>0.76726342710997442</v>
      </c>
      <c r="R8125">
        <f t="shared" si="507"/>
        <v>39.1</v>
      </c>
    </row>
    <row r="8126" spans="1:18" x14ac:dyDescent="0.3">
      <c r="A8126" t="s">
        <v>15946</v>
      </c>
      <c r="B8126" t="s">
        <v>15947</v>
      </c>
      <c r="C8126" s="1">
        <v>46023</v>
      </c>
      <c r="D8126" s="1">
        <v>46024</v>
      </c>
      <c r="E8126" t="s">
        <v>59</v>
      </c>
      <c r="F8126" t="s">
        <v>24</v>
      </c>
      <c r="G8126" t="s">
        <v>49</v>
      </c>
      <c r="H8126" t="s">
        <v>26</v>
      </c>
      <c r="I8126" t="s">
        <v>33</v>
      </c>
      <c r="J8126" t="s">
        <v>74</v>
      </c>
      <c r="K8126">
        <v>433</v>
      </c>
      <c r="L8126">
        <v>3</v>
      </c>
      <c r="M8126">
        <v>97.34</v>
      </c>
      <c r="N8126">
        <f t="shared" si="504"/>
        <v>1</v>
      </c>
      <c r="O8126">
        <f>5</f>
        <v>5</v>
      </c>
      <c r="P8126" t="str">
        <f t="shared" si="505"/>
        <v>Met</v>
      </c>
      <c r="Q8126">
        <f t="shared" si="506"/>
        <v>0.69284064665127021</v>
      </c>
      <c r="R8126">
        <f t="shared" si="507"/>
        <v>433</v>
      </c>
    </row>
    <row r="8127" spans="1:18" x14ac:dyDescent="0.3">
      <c r="A8127" t="s">
        <v>15948</v>
      </c>
      <c r="B8127" t="s">
        <v>15949</v>
      </c>
      <c r="C8127" s="1">
        <v>46183</v>
      </c>
      <c r="D8127" s="1">
        <v>46192</v>
      </c>
      <c r="E8127" t="s">
        <v>15</v>
      </c>
      <c r="F8127" t="s">
        <v>45</v>
      </c>
      <c r="G8127" t="s">
        <v>49</v>
      </c>
      <c r="H8127" t="s">
        <v>56</v>
      </c>
      <c r="I8127" t="s">
        <v>27</v>
      </c>
      <c r="J8127" t="s">
        <v>46</v>
      </c>
      <c r="K8127">
        <v>243</v>
      </c>
      <c r="L8127">
        <v>4</v>
      </c>
      <c r="M8127">
        <v>94.49</v>
      </c>
      <c r="N8127">
        <f t="shared" si="504"/>
        <v>9</v>
      </c>
      <c r="O8127">
        <f>5</f>
        <v>5</v>
      </c>
      <c r="P8127" t="str">
        <f t="shared" si="505"/>
        <v>Breached</v>
      </c>
      <c r="Q8127">
        <f t="shared" si="506"/>
        <v>1.6460905349794239</v>
      </c>
      <c r="R8127">
        <f t="shared" si="507"/>
        <v>27</v>
      </c>
    </row>
    <row r="8128" spans="1:18" x14ac:dyDescent="0.3">
      <c r="A8128" t="s">
        <v>15950</v>
      </c>
      <c r="B8128" t="s">
        <v>15951</v>
      </c>
      <c r="C8128" s="1">
        <v>46061</v>
      </c>
      <c r="D8128" s="1">
        <v>46064</v>
      </c>
      <c r="E8128" t="s">
        <v>59</v>
      </c>
      <c r="F8128" t="s">
        <v>45</v>
      </c>
      <c r="G8128" t="s">
        <v>41</v>
      </c>
      <c r="H8128" t="s">
        <v>56</v>
      </c>
      <c r="I8128" t="s">
        <v>19</v>
      </c>
      <c r="J8128" t="s">
        <v>53</v>
      </c>
      <c r="K8128">
        <v>385</v>
      </c>
      <c r="L8128">
        <v>3</v>
      </c>
      <c r="M8128">
        <v>97.88</v>
      </c>
      <c r="N8128">
        <f t="shared" si="504"/>
        <v>3</v>
      </c>
      <c r="O8128">
        <f>5</f>
        <v>5</v>
      </c>
      <c r="P8128" t="str">
        <f t="shared" si="505"/>
        <v>Met</v>
      </c>
      <c r="Q8128">
        <f t="shared" si="506"/>
        <v>0.77922077922077926</v>
      </c>
      <c r="R8128">
        <f t="shared" si="507"/>
        <v>128.33333333333334</v>
      </c>
    </row>
    <row r="8129" spans="1:18" x14ac:dyDescent="0.3">
      <c r="A8129" t="s">
        <v>15952</v>
      </c>
      <c r="B8129" t="s">
        <v>15953</v>
      </c>
      <c r="C8129" s="1">
        <v>46198</v>
      </c>
      <c r="D8129" s="1">
        <v>46205</v>
      </c>
      <c r="E8129" t="s">
        <v>65</v>
      </c>
      <c r="F8129" t="s">
        <v>38</v>
      </c>
      <c r="G8129" t="s">
        <v>25</v>
      </c>
      <c r="H8129" t="s">
        <v>56</v>
      </c>
      <c r="I8129" t="s">
        <v>19</v>
      </c>
      <c r="J8129" t="s">
        <v>42</v>
      </c>
      <c r="K8129">
        <v>197</v>
      </c>
      <c r="L8129">
        <v>5</v>
      </c>
      <c r="M8129">
        <v>96.3</v>
      </c>
      <c r="N8129">
        <f t="shared" si="504"/>
        <v>7</v>
      </c>
      <c r="O8129">
        <f>5</f>
        <v>5</v>
      </c>
      <c r="P8129" t="str">
        <f t="shared" si="505"/>
        <v>Breached</v>
      </c>
      <c r="Q8129">
        <f t="shared" si="506"/>
        <v>2.5380710659898478</v>
      </c>
      <c r="R8129">
        <f t="shared" si="507"/>
        <v>28.142857142857142</v>
      </c>
    </row>
    <row r="8130" spans="1:18" x14ac:dyDescent="0.3">
      <c r="A8130" t="s">
        <v>15954</v>
      </c>
      <c r="B8130" t="s">
        <v>15955</v>
      </c>
      <c r="C8130" s="1">
        <v>46163</v>
      </c>
      <c r="D8130" s="1">
        <v>46167</v>
      </c>
      <c r="E8130" t="s">
        <v>37</v>
      </c>
      <c r="F8130" t="s">
        <v>31</v>
      </c>
      <c r="G8130" t="s">
        <v>32</v>
      </c>
      <c r="H8130" t="s">
        <v>18</v>
      </c>
      <c r="I8130" t="s">
        <v>33</v>
      </c>
      <c r="J8130" t="s">
        <v>42</v>
      </c>
      <c r="K8130">
        <v>46</v>
      </c>
      <c r="L8130">
        <v>1</v>
      </c>
      <c r="M8130">
        <v>99.39</v>
      </c>
      <c r="N8130">
        <f t="shared" si="504"/>
        <v>4</v>
      </c>
      <c r="O8130">
        <f>5</f>
        <v>5</v>
      </c>
      <c r="P8130" t="str">
        <f t="shared" si="505"/>
        <v>Met</v>
      </c>
      <c r="Q8130">
        <f t="shared" si="506"/>
        <v>2.1739130434782608</v>
      </c>
      <c r="R8130">
        <f t="shared" si="507"/>
        <v>11.5</v>
      </c>
    </row>
    <row r="8131" spans="1:18" x14ac:dyDescent="0.3">
      <c r="A8131" t="s">
        <v>15956</v>
      </c>
      <c r="B8131" t="s">
        <v>15957</v>
      </c>
      <c r="C8131" s="1">
        <v>46185</v>
      </c>
      <c r="D8131" s="1">
        <v>46190</v>
      </c>
      <c r="E8131" t="s">
        <v>59</v>
      </c>
      <c r="F8131" t="s">
        <v>24</v>
      </c>
      <c r="G8131" t="s">
        <v>60</v>
      </c>
      <c r="H8131" t="s">
        <v>18</v>
      </c>
      <c r="I8131" t="s">
        <v>19</v>
      </c>
      <c r="J8131" t="s">
        <v>66</v>
      </c>
      <c r="K8131">
        <v>202</v>
      </c>
      <c r="L8131">
        <v>3</v>
      </c>
      <c r="M8131">
        <v>97.52</v>
      </c>
      <c r="N8131">
        <f t="shared" ref="N8131:N8194" si="508">D8131-C8131</f>
        <v>5</v>
      </c>
      <c r="O8131">
        <f>5</f>
        <v>5</v>
      </c>
      <c r="P8131" t="str">
        <f t="shared" ref="P8131:P8194" si="509">IF(N8131&lt;=O8131,"Met","Breached")</f>
        <v>Met</v>
      </c>
      <c r="Q8131">
        <f t="shared" ref="Q8131:Q8194" si="510">(L8131/K8131)*100</f>
        <v>1.4851485148514851</v>
      </c>
      <c r="R8131">
        <f t="shared" ref="R8131:R8194" si="511">(K8131/N8131)</f>
        <v>40.4</v>
      </c>
    </row>
    <row r="8132" spans="1:18" x14ac:dyDescent="0.3">
      <c r="A8132" t="s">
        <v>15958</v>
      </c>
      <c r="B8132" t="s">
        <v>15959</v>
      </c>
      <c r="C8132" s="1">
        <v>46123</v>
      </c>
      <c r="D8132" s="1">
        <v>46126</v>
      </c>
      <c r="E8132" t="s">
        <v>59</v>
      </c>
      <c r="F8132" t="s">
        <v>45</v>
      </c>
      <c r="G8132" t="s">
        <v>32</v>
      </c>
      <c r="H8132" t="s">
        <v>18</v>
      </c>
      <c r="I8132" t="s">
        <v>33</v>
      </c>
      <c r="J8132" t="s">
        <v>42</v>
      </c>
      <c r="K8132">
        <v>418</v>
      </c>
      <c r="L8132">
        <v>4</v>
      </c>
      <c r="M8132">
        <v>97.84</v>
      </c>
      <c r="N8132">
        <f t="shared" si="508"/>
        <v>3</v>
      </c>
      <c r="O8132">
        <f>5</f>
        <v>5</v>
      </c>
      <c r="P8132" t="str">
        <f t="shared" si="509"/>
        <v>Met</v>
      </c>
      <c r="Q8132">
        <f t="shared" si="510"/>
        <v>0.9569377990430622</v>
      </c>
      <c r="R8132">
        <f t="shared" si="511"/>
        <v>139.33333333333334</v>
      </c>
    </row>
    <row r="8133" spans="1:18" x14ac:dyDescent="0.3">
      <c r="A8133" t="s">
        <v>15960</v>
      </c>
      <c r="B8133" t="s">
        <v>15961</v>
      </c>
      <c r="C8133" s="1">
        <v>46193</v>
      </c>
      <c r="D8133" s="1">
        <v>46203</v>
      </c>
      <c r="E8133" t="s">
        <v>15</v>
      </c>
      <c r="F8133" t="s">
        <v>45</v>
      </c>
      <c r="G8133" t="s">
        <v>60</v>
      </c>
      <c r="H8133" t="s">
        <v>26</v>
      </c>
      <c r="I8133" t="s">
        <v>27</v>
      </c>
      <c r="J8133" t="s">
        <v>74</v>
      </c>
      <c r="K8133">
        <v>267</v>
      </c>
      <c r="L8133">
        <v>0</v>
      </c>
      <c r="M8133">
        <v>100</v>
      </c>
      <c r="N8133">
        <f t="shared" si="508"/>
        <v>10</v>
      </c>
      <c r="O8133">
        <f>5</f>
        <v>5</v>
      </c>
      <c r="P8133" t="str">
        <f t="shared" si="509"/>
        <v>Breached</v>
      </c>
      <c r="Q8133">
        <f t="shared" si="510"/>
        <v>0</v>
      </c>
      <c r="R8133">
        <f t="shared" si="511"/>
        <v>26.7</v>
      </c>
    </row>
    <row r="8134" spans="1:18" x14ac:dyDescent="0.3">
      <c r="A8134" t="s">
        <v>15962</v>
      </c>
      <c r="B8134" t="s">
        <v>15963</v>
      </c>
      <c r="C8134" s="1">
        <v>46122</v>
      </c>
      <c r="D8134" s="1">
        <v>46129</v>
      </c>
      <c r="E8134" t="s">
        <v>59</v>
      </c>
      <c r="F8134" t="s">
        <v>24</v>
      </c>
      <c r="G8134" t="s">
        <v>32</v>
      </c>
      <c r="H8134" t="s">
        <v>26</v>
      </c>
      <c r="I8134" t="s">
        <v>19</v>
      </c>
      <c r="J8134" t="s">
        <v>20</v>
      </c>
      <c r="K8134">
        <v>51</v>
      </c>
      <c r="L8134">
        <v>4</v>
      </c>
      <c r="M8134">
        <v>97.88</v>
      </c>
      <c r="N8134">
        <f t="shared" si="508"/>
        <v>7</v>
      </c>
      <c r="O8134">
        <f>5</f>
        <v>5</v>
      </c>
      <c r="P8134" t="str">
        <f t="shared" si="509"/>
        <v>Breached</v>
      </c>
      <c r="Q8134">
        <f t="shared" si="510"/>
        <v>7.8431372549019605</v>
      </c>
      <c r="R8134">
        <f t="shared" si="511"/>
        <v>7.2857142857142856</v>
      </c>
    </row>
    <row r="8135" spans="1:18" x14ac:dyDescent="0.3">
      <c r="A8135" t="s">
        <v>15964</v>
      </c>
      <c r="B8135" t="s">
        <v>15965</v>
      </c>
      <c r="C8135" s="1">
        <v>46186</v>
      </c>
      <c r="D8135" s="1">
        <v>46196</v>
      </c>
      <c r="E8135" t="s">
        <v>59</v>
      </c>
      <c r="F8135" t="s">
        <v>38</v>
      </c>
      <c r="G8135" t="s">
        <v>32</v>
      </c>
      <c r="H8135" t="s">
        <v>26</v>
      </c>
      <c r="I8135" t="s">
        <v>27</v>
      </c>
      <c r="J8135" t="s">
        <v>34</v>
      </c>
      <c r="K8135">
        <v>312</v>
      </c>
      <c r="L8135">
        <v>0</v>
      </c>
      <c r="M8135">
        <v>100</v>
      </c>
      <c r="N8135">
        <f t="shared" si="508"/>
        <v>10</v>
      </c>
      <c r="O8135">
        <f>5</f>
        <v>5</v>
      </c>
      <c r="P8135" t="str">
        <f t="shared" si="509"/>
        <v>Breached</v>
      </c>
      <c r="Q8135">
        <f t="shared" si="510"/>
        <v>0</v>
      </c>
      <c r="R8135">
        <f t="shared" si="511"/>
        <v>31.2</v>
      </c>
    </row>
    <row r="8136" spans="1:18" x14ac:dyDescent="0.3">
      <c r="A8136" t="s">
        <v>15966</v>
      </c>
      <c r="B8136" t="s">
        <v>15967</v>
      </c>
      <c r="C8136" s="1">
        <v>46044</v>
      </c>
      <c r="D8136" s="1">
        <v>46049</v>
      </c>
      <c r="E8136" t="s">
        <v>59</v>
      </c>
      <c r="F8136" t="s">
        <v>24</v>
      </c>
      <c r="G8136" t="s">
        <v>52</v>
      </c>
      <c r="H8136" t="s">
        <v>56</v>
      </c>
      <c r="I8136" t="s">
        <v>27</v>
      </c>
      <c r="J8136" t="s">
        <v>42</v>
      </c>
      <c r="K8136">
        <v>356</v>
      </c>
      <c r="L8136">
        <v>5</v>
      </c>
      <c r="M8136">
        <v>93.88</v>
      </c>
      <c r="N8136">
        <f t="shared" si="508"/>
        <v>5</v>
      </c>
      <c r="O8136">
        <f>5</f>
        <v>5</v>
      </c>
      <c r="P8136" t="str">
        <f t="shared" si="509"/>
        <v>Met</v>
      </c>
      <c r="Q8136">
        <f t="shared" si="510"/>
        <v>1.4044943820224718</v>
      </c>
      <c r="R8136">
        <f t="shared" si="511"/>
        <v>71.2</v>
      </c>
    </row>
    <row r="8137" spans="1:18" x14ac:dyDescent="0.3">
      <c r="A8137" t="s">
        <v>15968</v>
      </c>
      <c r="B8137" t="s">
        <v>15969</v>
      </c>
      <c r="C8137" s="1">
        <v>46178</v>
      </c>
      <c r="D8137" s="1">
        <v>46179</v>
      </c>
      <c r="E8137" t="s">
        <v>59</v>
      </c>
      <c r="F8137" t="s">
        <v>16</v>
      </c>
      <c r="G8137" t="s">
        <v>52</v>
      </c>
      <c r="H8137" t="s">
        <v>56</v>
      </c>
      <c r="I8137" t="s">
        <v>19</v>
      </c>
      <c r="J8137" t="s">
        <v>28</v>
      </c>
      <c r="K8137">
        <v>333</v>
      </c>
      <c r="L8137">
        <v>1</v>
      </c>
      <c r="M8137">
        <v>98.65</v>
      </c>
      <c r="N8137">
        <f t="shared" si="508"/>
        <v>1</v>
      </c>
      <c r="O8137">
        <f>5</f>
        <v>5</v>
      </c>
      <c r="P8137" t="str">
        <f t="shared" si="509"/>
        <v>Met</v>
      </c>
      <c r="Q8137">
        <f t="shared" si="510"/>
        <v>0.3003003003003003</v>
      </c>
      <c r="R8137">
        <f t="shared" si="511"/>
        <v>333</v>
      </c>
    </row>
    <row r="8138" spans="1:18" x14ac:dyDescent="0.3">
      <c r="A8138" t="s">
        <v>15970</v>
      </c>
      <c r="B8138" t="s">
        <v>15971</v>
      </c>
      <c r="C8138" s="1">
        <v>46145</v>
      </c>
      <c r="D8138" s="1">
        <v>46148</v>
      </c>
      <c r="E8138" t="s">
        <v>59</v>
      </c>
      <c r="F8138" t="s">
        <v>31</v>
      </c>
      <c r="G8138" t="s">
        <v>32</v>
      </c>
      <c r="H8138" t="s">
        <v>26</v>
      </c>
      <c r="I8138" t="s">
        <v>27</v>
      </c>
      <c r="J8138" t="s">
        <v>46</v>
      </c>
      <c r="K8138">
        <v>247</v>
      </c>
      <c r="L8138">
        <v>1</v>
      </c>
      <c r="M8138">
        <v>98.75</v>
      </c>
      <c r="N8138">
        <f t="shared" si="508"/>
        <v>3</v>
      </c>
      <c r="O8138">
        <f>5</f>
        <v>5</v>
      </c>
      <c r="P8138" t="str">
        <f t="shared" si="509"/>
        <v>Met</v>
      </c>
      <c r="Q8138">
        <f t="shared" si="510"/>
        <v>0.40485829959514169</v>
      </c>
      <c r="R8138">
        <f t="shared" si="511"/>
        <v>82.333333333333329</v>
      </c>
    </row>
    <row r="8139" spans="1:18" x14ac:dyDescent="0.3">
      <c r="A8139" t="s">
        <v>15972</v>
      </c>
      <c r="B8139" t="s">
        <v>15973</v>
      </c>
      <c r="C8139" s="1">
        <v>46064</v>
      </c>
      <c r="D8139" s="1">
        <v>46074</v>
      </c>
      <c r="E8139" t="s">
        <v>15</v>
      </c>
      <c r="F8139" t="s">
        <v>45</v>
      </c>
      <c r="G8139" t="s">
        <v>41</v>
      </c>
      <c r="H8139" t="s">
        <v>26</v>
      </c>
      <c r="I8139" t="s">
        <v>19</v>
      </c>
      <c r="J8139" t="s">
        <v>20</v>
      </c>
      <c r="K8139">
        <v>138</v>
      </c>
      <c r="L8139">
        <v>3</v>
      </c>
      <c r="M8139">
        <v>96.72</v>
      </c>
      <c r="N8139">
        <f t="shared" si="508"/>
        <v>10</v>
      </c>
      <c r="O8139">
        <f>5</f>
        <v>5</v>
      </c>
      <c r="P8139" t="str">
        <f t="shared" si="509"/>
        <v>Breached</v>
      </c>
      <c r="Q8139">
        <f t="shared" si="510"/>
        <v>2.1739130434782608</v>
      </c>
      <c r="R8139">
        <f t="shared" si="511"/>
        <v>13.8</v>
      </c>
    </row>
    <row r="8140" spans="1:18" x14ac:dyDescent="0.3">
      <c r="A8140" t="s">
        <v>15974</v>
      </c>
      <c r="B8140" t="s">
        <v>15975</v>
      </c>
      <c r="C8140" s="1">
        <v>46041</v>
      </c>
      <c r="D8140" s="1">
        <v>46042</v>
      </c>
      <c r="E8140" t="s">
        <v>23</v>
      </c>
      <c r="F8140" t="s">
        <v>38</v>
      </c>
      <c r="G8140" t="s">
        <v>25</v>
      </c>
      <c r="H8140" t="s">
        <v>18</v>
      </c>
      <c r="I8140" t="s">
        <v>19</v>
      </c>
      <c r="J8140" t="s">
        <v>74</v>
      </c>
      <c r="K8140">
        <v>343</v>
      </c>
      <c r="L8140">
        <v>1</v>
      </c>
      <c r="M8140">
        <v>99.33</v>
      </c>
      <c r="N8140">
        <f t="shared" si="508"/>
        <v>1</v>
      </c>
      <c r="O8140">
        <f>5</f>
        <v>5</v>
      </c>
      <c r="P8140" t="str">
        <f t="shared" si="509"/>
        <v>Met</v>
      </c>
      <c r="Q8140">
        <f t="shared" si="510"/>
        <v>0.29154518950437319</v>
      </c>
      <c r="R8140">
        <f t="shared" si="511"/>
        <v>343</v>
      </c>
    </row>
    <row r="8141" spans="1:18" x14ac:dyDescent="0.3">
      <c r="A8141" t="s">
        <v>15976</v>
      </c>
      <c r="B8141" t="s">
        <v>15977</v>
      </c>
      <c r="C8141" s="1">
        <v>46142</v>
      </c>
      <c r="D8141" s="1">
        <v>46146</v>
      </c>
      <c r="E8141" t="s">
        <v>65</v>
      </c>
      <c r="F8141" t="s">
        <v>16</v>
      </c>
      <c r="G8141" t="s">
        <v>41</v>
      </c>
      <c r="H8141" t="s">
        <v>26</v>
      </c>
      <c r="I8141" t="s">
        <v>33</v>
      </c>
      <c r="J8141" t="s">
        <v>46</v>
      </c>
      <c r="K8141">
        <v>125</v>
      </c>
      <c r="L8141">
        <v>3</v>
      </c>
      <c r="M8141">
        <v>98.36</v>
      </c>
      <c r="N8141">
        <f t="shared" si="508"/>
        <v>4</v>
      </c>
      <c r="O8141">
        <f>5</f>
        <v>5</v>
      </c>
      <c r="P8141" t="str">
        <f t="shared" si="509"/>
        <v>Met</v>
      </c>
      <c r="Q8141">
        <f t="shared" si="510"/>
        <v>2.4</v>
      </c>
      <c r="R8141">
        <f t="shared" si="511"/>
        <v>31.25</v>
      </c>
    </row>
    <row r="8142" spans="1:18" x14ac:dyDescent="0.3">
      <c r="A8142" t="s">
        <v>15978</v>
      </c>
      <c r="B8142" t="s">
        <v>15979</v>
      </c>
      <c r="C8142" s="1">
        <v>46198</v>
      </c>
      <c r="D8142" s="1">
        <v>46202</v>
      </c>
      <c r="E8142" t="s">
        <v>59</v>
      </c>
      <c r="F8142" t="s">
        <v>31</v>
      </c>
      <c r="G8142" t="s">
        <v>49</v>
      </c>
      <c r="H8142" t="s">
        <v>18</v>
      </c>
      <c r="I8142" t="s">
        <v>19</v>
      </c>
      <c r="J8142" t="s">
        <v>28</v>
      </c>
      <c r="K8142">
        <v>474</v>
      </c>
      <c r="L8142">
        <v>5</v>
      </c>
      <c r="M8142">
        <v>96.02</v>
      </c>
      <c r="N8142">
        <f t="shared" si="508"/>
        <v>4</v>
      </c>
      <c r="O8142">
        <f>5</f>
        <v>5</v>
      </c>
      <c r="P8142" t="str">
        <f t="shared" si="509"/>
        <v>Met</v>
      </c>
      <c r="Q8142">
        <f t="shared" si="510"/>
        <v>1.0548523206751055</v>
      </c>
      <c r="R8142">
        <f t="shared" si="511"/>
        <v>118.5</v>
      </c>
    </row>
    <row r="8143" spans="1:18" x14ac:dyDescent="0.3">
      <c r="A8143" t="s">
        <v>15980</v>
      </c>
      <c r="B8143" t="s">
        <v>15981</v>
      </c>
      <c r="C8143" s="1">
        <v>46061</v>
      </c>
      <c r="D8143" s="1">
        <v>46070</v>
      </c>
      <c r="E8143" t="s">
        <v>37</v>
      </c>
      <c r="F8143" t="s">
        <v>31</v>
      </c>
      <c r="G8143" t="s">
        <v>49</v>
      </c>
      <c r="H8143" t="s">
        <v>56</v>
      </c>
      <c r="I8143" t="s">
        <v>27</v>
      </c>
      <c r="J8143" t="s">
        <v>74</v>
      </c>
      <c r="K8143">
        <v>127</v>
      </c>
      <c r="L8143">
        <v>0</v>
      </c>
      <c r="M8143">
        <v>100</v>
      </c>
      <c r="N8143">
        <f t="shared" si="508"/>
        <v>9</v>
      </c>
      <c r="O8143">
        <f>5</f>
        <v>5</v>
      </c>
      <c r="P8143" t="str">
        <f t="shared" si="509"/>
        <v>Breached</v>
      </c>
      <c r="Q8143">
        <f t="shared" si="510"/>
        <v>0</v>
      </c>
      <c r="R8143">
        <f t="shared" si="511"/>
        <v>14.111111111111111</v>
      </c>
    </row>
    <row r="8144" spans="1:18" x14ac:dyDescent="0.3">
      <c r="A8144" t="s">
        <v>15982</v>
      </c>
      <c r="B8144" t="s">
        <v>15983</v>
      </c>
      <c r="C8144" s="1">
        <v>46055</v>
      </c>
      <c r="D8144" s="1">
        <v>46057</v>
      </c>
      <c r="E8144" t="s">
        <v>37</v>
      </c>
      <c r="F8144" t="s">
        <v>38</v>
      </c>
      <c r="G8144" t="s">
        <v>32</v>
      </c>
      <c r="H8144" t="s">
        <v>18</v>
      </c>
      <c r="I8144" t="s">
        <v>27</v>
      </c>
      <c r="J8144" t="s">
        <v>28</v>
      </c>
      <c r="K8144">
        <v>419</v>
      </c>
      <c r="L8144">
        <v>5</v>
      </c>
      <c r="M8144">
        <v>95.95</v>
      </c>
      <c r="N8144">
        <f t="shared" si="508"/>
        <v>2</v>
      </c>
      <c r="O8144">
        <f>5</f>
        <v>5</v>
      </c>
      <c r="P8144" t="str">
        <f t="shared" si="509"/>
        <v>Met</v>
      </c>
      <c r="Q8144">
        <f t="shared" si="510"/>
        <v>1.1933174224343674</v>
      </c>
      <c r="R8144">
        <f t="shared" si="511"/>
        <v>209.5</v>
      </c>
    </row>
    <row r="8145" spans="1:18" x14ac:dyDescent="0.3">
      <c r="A8145" t="s">
        <v>15984</v>
      </c>
      <c r="B8145" t="s">
        <v>15985</v>
      </c>
      <c r="C8145" s="1">
        <v>46129</v>
      </c>
      <c r="D8145" s="1">
        <v>46131</v>
      </c>
      <c r="E8145" t="s">
        <v>65</v>
      </c>
      <c r="F8145" t="s">
        <v>45</v>
      </c>
      <c r="G8145" t="s">
        <v>17</v>
      </c>
      <c r="H8145" t="s">
        <v>18</v>
      </c>
      <c r="I8145" t="s">
        <v>19</v>
      </c>
      <c r="J8145" t="s">
        <v>53</v>
      </c>
      <c r="K8145">
        <v>424</v>
      </c>
      <c r="L8145">
        <v>3</v>
      </c>
      <c r="M8145">
        <v>97.61</v>
      </c>
      <c r="N8145">
        <f t="shared" si="508"/>
        <v>2</v>
      </c>
      <c r="O8145">
        <f>5</f>
        <v>5</v>
      </c>
      <c r="P8145" t="str">
        <f t="shared" si="509"/>
        <v>Met</v>
      </c>
      <c r="Q8145">
        <f t="shared" si="510"/>
        <v>0.70754716981132082</v>
      </c>
      <c r="R8145">
        <f t="shared" si="511"/>
        <v>212</v>
      </c>
    </row>
    <row r="8146" spans="1:18" x14ac:dyDescent="0.3">
      <c r="A8146" t="s">
        <v>15986</v>
      </c>
      <c r="B8146" t="s">
        <v>15987</v>
      </c>
      <c r="C8146" s="1">
        <v>46186</v>
      </c>
      <c r="D8146" s="1">
        <v>46187</v>
      </c>
      <c r="E8146" t="s">
        <v>65</v>
      </c>
      <c r="F8146" t="s">
        <v>45</v>
      </c>
      <c r="G8146" t="s">
        <v>25</v>
      </c>
      <c r="H8146" t="s">
        <v>18</v>
      </c>
      <c r="I8146" t="s">
        <v>19</v>
      </c>
      <c r="J8146" t="s">
        <v>74</v>
      </c>
      <c r="K8146">
        <v>148</v>
      </c>
      <c r="L8146">
        <v>1</v>
      </c>
      <c r="M8146">
        <v>98.68</v>
      </c>
      <c r="N8146">
        <f t="shared" si="508"/>
        <v>1</v>
      </c>
      <c r="O8146">
        <f>5</f>
        <v>5</v>
      </c>
      <c r="P8146" t="str">
        <f t="shared" si="509"/>
        <v>Met</v>
      </c>
      <c r="Q8146">
        <f t="shared" si="510"/>
        <v>0.67567567567567566</v>
      </c>
      <c r="R8146">
        <f t="shared" si="511"/>
        <v>148</v>
      </c>
    </row>
    <row r="8147" spans="1:18" x14ac:dyDescent="0.3">
      <c r="A8147" t="s">
        <v>15988</v>
      </c>
      <c r="B8147" t="s">
        <v>15989</v>
      </c>
      <c r="C8147" s="1">
        <v>46084</v>
      </c>
      <c r="D8147" s="1">
        <v>46094</v>
      </c>
      <c r="E8147" t="s">
        <v>65</v>
      </c>
      <c r="F8147" t="s">
        <v>38</v>
      </c>
      <c r="G8147" t="s">
        <v>93</v>
      </c>
      <c r="H8147" t="s">
        <v>18</v>
      </c>
      <c r="I8147" t="s">
        <v>19</v>
      </c>
      <c r="J8147" t="s">
        <v>28</v>
      </c>
      <c r="K8147">
        <v>137</v>
      </c>
      <c r="L8147">
        <v>3</v>
      </c>
      <c r="M8147">
        <v>95.59</v>
      </c>
      <c r="N8147">
        <f t="shared" si="508"/>
        <v>10</v>
      </c>
      <c r="O8147">
        <f>5</f>
        <v>5</v>
      </c>
      <c r="P8147" t="str">
        <f t="shared" si="509"/>
        <v>Breached</v>
      </c>
      <c r="Q8147">
        <f t="shared" si="510"/>
        <v>2.1897810218978102</v>
      </c>
      <c r="R8147">
        <f t="shared" si="511"/>
        <v>13.7</v>
      </c>
    </row>
    <row r="8148" spans="1:18" x14ac:dyDescent="0.3">
      <c r="A8148" t="s">
        <v>15990</v>
      </c>
      <c r="B8148" t="s">
        <v>3207</v>
      </c>
      <c r="C8148" s="1">
        <v>46083</v>
      </c>
      <c r="D8148" s="1">
        <v>46092</v>
      </c>
      <c r="E8148" t="s">
        <v>23</v>
      </c>
      <c r="F8148" t="s">
        <v>69</v>
      </c>
      <c r="G8148" t="s">
        <v>41</v>
      </c>
      <c r="H8148" t="s">
        <v>18</v>
      </c>
      <c r="I8148" t="s">
        <v>19</v>
      </c>
      <c r="J8148" t="s">
        <v>28</v>
      </c>
      <c r="K8148">
        <v>359</v>
      </c>
      <c r="L8148">
        <v>0</v>
      </c>
      <c r="M8148">
        <v>100</v>
      </c>
      <c r="N8148">
        <f t="shared" si="508"/>
        <v>9</v>
      </c>
      <c r="O8148">
        <f>5</f>
        <v>5</v>
      </c>
      <c r="P8148" t="str">
        <f t="shared" si="509"/>
        <v>Breached</v>
      </c>
      <c r="Q8148">
        <f t="shared" si="510"/>
        <v>0</v>
      </c>
      <c r="R8148">
        <f t="shared" si="511"/>
        <v>39.888888888888886</v>
      </c>
    </row>
    <row r="8149" spans="1:18" x14ac:dyDescent="0.3">
      <c r="A8149" t="s">
        <v>15991</v>
      </c>
      <c r="B8149" t="s">
        <v>15992</v>
      </c>
      <c r="C8149" s="1">
        <v>46124</v>
      </c>
      <c r="D8149" s="1">
        <v>46130</v>
      </c>
      <c r="E8149" t="s">
        <v>37</v>
      </c>
      <c r="F8149" t="s">
        <v>24</v>
      </c>
      <c r="G8149" t="s">
        <v>60</v>
      </c>
      <c r="H8149" t="s">
        <v>26</v>
      </c>
      <c r="I8149" t="s">
        <v>27</v>
      </c>
      <c r="J8149" t="s">
        <v>66</v>
      </c>
      <c r="K8149">
        <v>170</v>
      </c>
      <c r="L8149">
        <v>0</v>
      </c>
      <c r="M8149">
        <v>100</v>
      </c>
      <c r="N8149">
        <f t="shared" si="508"/>
        <v>6</v>
      </c>
      <c r="O8149">
        <f>5</f>
        <v>5</v>
      </c>
      <c r="P8149" t="str">
        <f t="shared" si="509"/>
        <v>Breached</v>
      </c>
      <c r="Q8149">
        <f t="shared" si="510"/>
        <v>0</v>
      </c>
      <c r="R8149">
        <f t="shared" si="511"/>
        <v>28.333333333333332</v>
      </c>
    </row>
    <row r="8150" spans="1:18" x14ac:dyDescent="0.3">
      <c r="A8150" t="s">
        <v>15993</v>
      </c>
      <c r="B8150" t="s">
        <v>15994</v>
      </c>
      <c r="C8150" s="1">
        <v>46115</v>
      </c>
      <c r="D8150" s="1">
        <v>46123</v>
      </c>
      <c r="E8150" t="s">
        <v>65</v>
      </c>
      <c r="F8150" t="s">
        <v>24</v>
      </c>
      <c r="G8150" t="s">
        <v>52</v>
      </c>
      <c r="H8150" t="s">
        <v>26</v>
      </c>
      <c r="I8150" t="s">
        <v>33</v>
      </c>
      <c r="J8150" t="s">
        <v>53</v>
      </c>
      <c r="K8150">
        <v>287</v>
      </c>
      <c r="L8150">
        <v>0</v>
      </c>
      <c r="M8150">
        <v>100</v>
      </c>
      <c r="N8150">
        <f t="shared" si="508"/>
        <v>8</v>
      </c>
      <c r="O8150">
        <f>5</f>
        <v>5</v>
      </c>
      <c r="P8150" t="str">
        <f t="shared" si="509"/>
        <v>Breached</v>
      </c>
      <c r="Q8150">
        <f t="shared" si="510"/>
        <v>0</v>
      </c>
      <c r="R8150">
        <f t="shared" si="511"/>
        <v>35.875</v>
      </c>
    </row>
    <row r="8151" spans="1:18" x14ac:dyDescent="0.3">
      <c r="A8151" t="s">
        <v>15995</v>
      </c>
      <c r="B8151" t="s">
        <v>15996</v>
      </c>
      <c r="C8151" s="1">
        <v>46192</v>
      </c>
      <c r="D8151" s="1">
        <v>46198</v>
      </c>
      <c r="E8151" t="s">
        <v>37</v>
      </c>
      <c r="F8151" t="s">
        <v>38</v>
      </c>
      <c r="G8151" t="s">
        <v>49</v>
      </c>
      <c r="H8151" t="s">
        <v>18</v>
      </c>
      <c r="I8151" t="s">
        <v>33</v>
      </c>
      <c r="J8151" t="s">
        <v>42</v>
      </c>
      <c r="K8151">
        <v>258</v>
      </c>
      <c r="L8151">
        <v>4</v>
      </c>
      <c r="M8151">
        <v>94.28</v>
      </c>
      <c r="N8151">
        <f t="shared" si="508"/>
        <v>6</v>
      </c>
      <c r="O8151">
        <f>5</f>
        <v>5</v>
      </c>
      <c r="P8151" t="str">
        <f t="shared" si="509"/>
        <v>Breached</v>
      </c>
      <c r="Q8151">
        <f t="shared" si="510"/>
        <v>1.5503875968992249</v>
      </c>
      <c r="R8151">
        <f t="shared" si="511"/>
        <v>43</v>
      </c>
    </row>
    <row r="8152" spans="1:18" x14ac:dyDescent="0.3">
      <c r="A8152" t="s">
        <v>15997</v>
      </c>
      <c r="B8152" t="s">
        <v>15998</v>
      </c>
      <c r="C8152" s="1">
        <v>46112</v>
      </c>
      <c r="D8152" s="1">
        <v>46117</v>
      </c>
      <c r="E8152" t="s">
        <v>15</v>
      </c>
      <c r="F8152" t="s">
        <v>31</v>
      </c>
      <c r="G8152" t="s">
        <v>49</v>
      </c>
      <c r="H8152" t="s">
        <v>18</v>
      </c>
      <c r="I8152" t="s">
        <v>33</v>
      </c>
      <c r="J8152" t="s">
        <v>66</v>
      </c>
      <c r="K8152">
        <v>343</v>
      </c>
      <c r="L8152">
        <v>5</v>
      </c>
      <c r="M8152">
        <v>97.46</v>
      </c>
      <c r="N8152">
        <f t="shared" si="508"/>
        <v>5</v>
      </c>
      <c r="O8152">
        <f>5</f>
        <v>5</v>
      </c>
      <c r="P8152" t="str">
        <f t="shared" si="509"/>
        <v>Met</v>
      </c>
      <c r="Q8152">
        <f t="shared" si="510"/>
        <v>1.4577259475218658</v>
      </c>
      <c r="R8152">
        <f t="shared" si="511"/>
        <v>68.599999999999994</v>
      </c>
    </row>
    <row r="8153" spans="1:18" x14ac:dyDescent="0.3">
      <c r="A8153" t="s">
        <v>15999</v>
      </c>
      <c r="B8153" t="s">
        <v>16000</v>
      </c>
      <c r="C8153" s="1">
        <v>46071</v>
      </c>
      <c r="D8153" s="1">
        <v>46081</v>
      </c>
      <c r="E8153" t="s">
        <v>15</v>
      </c>
      <c r="F8153" t="s">
        <v>69</v>
      </c>
      <c r="G8153" t="s">
        <v>32</v>
      </c>
      <c r="H8153" t="s">
        <v>18</v>
      </c>
      <c r="I8153" t="s">
        <v>27</v>
      </c>
      <c r="J8153" t="s">
        <v>34</v>
      </c>
      <c r="K8153">
        <v>395</v>
      </c>
      <c r="L8153">
        <v>4</v>
      </c>
      <c r="M8153">
        <v>97.63</v>
      </c>
      <c r="N8153">
        <f t="shared" si="508"/>
        <v>10</v>
      </c>
      <c r="O8153">
        <f>5</f>
        <v>5</v>
      </c>
      <c r="P8153" t="str">
        <f t="shared" si="509"/>
        <v>Breached</v>
      </c>
      <c r="Q8153">
        <f t="shared" si="510"/>
        <v>1.0126582278481013</v>
      </c>
      <c r="R8153">
        <f t="shared" si="511"/>
        <v>39.5</v>
      </c>
    </row>
    <row r="8154" spans="1:18" x14ac:dyDescent="0.3">
      <c r="A8154" t="s">
        <v>16001</v>
      </c>
      <c r="B8154" t="s">
        <v>16002</v>
      </c>
      <c r="C8154" s="1">
        <v>46100</v>
      </c>
      <c r="D8154" s="1">
        <v>46101</v>
      </c>
      <c r="E8154" t="s">
        <v>15</v>
      </c>
      <c r="F8154" t="s">
        <v>16</v>
      </c>
      <c r="G8154" t="s">
        <v>17</v>
      </c>
      <c r="H8154" t="s">
        <v>18</v>
      </c>
      <c r="I8154" t="s">
        <v>19</v>
      </c>
      <c r="J8154" t="s">
        <v>66</v>
      </c>
      <c r="K8154">
        <v>250</v>
      </c>
      <c r="L8154">
        <v>3</v>
      </c>
      <c r="M8154">
        <v>96.76</v>
      </c>
      <c r="N8154">
        <f t="shared" si="508"/>
        <v>1</v>
      </c>
      <c r="O8154">
        <f>5</f>
        <v>5</v>
      </c>
      <c r="P8154" t="str">
        <f t="shared" si="509"/>
        <v>Met</v>
      </c>
      <c r="Q8154">
        <f t="shared" si="510"/>
        <v>1.2</v>
      </c>
      <c r="R8154">
        <f t="shared" si="511"/>
        <v>250</v>
      </c>
    </row>
    <row r="8155" spans="1:18" x14ac:dyDescent="0.3">
      <c r="A8155" t="s">
        <v>16003</v>
      </c>
      <c r="B8155" t="s">
        <v>16004</v>
      </c>
      <c r="C8155" s="1">
        <v>46118</v>
      </c>
      <c r="D8155" s="1">
        <v>46122</v>
      </c>
      <c r="E8155" t="s">
        <v>37</v>
      </c>
      <c r="F8155" t="s">
        <v>69</v>
      </c>
      <c r="G8155" t="s">
        <v>49</v>
      </c>
      <c r="H8155" t="s">
        <v>26</v>
      </c>
      <c r="I8155" t="s">
        <v>27</v>
      </c>
      <c r="J8155" t="s">
        <v>34</v>
      </c>
      <c r="K8155">
        <v>55</v>
      </c>
      <c r="L8155">
        <v>4</v>
      </c>
      <c r="M8155">
        <v>96.17</v>
      </c>
      <c r="N8155">
        <f t="shared" si="508"/>
        <v>4</v>
      </c>
      <c r="O8155">
        <f>5</f>
        <v>5</v>
      </c>
      <c r="P8155" t="str">
        <f t="shared" si="509"/>
        <v>Met</v>
      </c>
      <c r="Q8155">
        <f t="shared" si="510"/>
        <v>7.2727272727272725</v>
      </c>
      <c r="R8155">
        <f t="shared" si="511"/>
        <v>13.75</v>
      </c>
    </row>
    <row r="8156" spans="1:18" x14ac:dyDescent="0.3">
      <c r="A8156" t="s">
        <v>16005</v>
      </c>
      <c r="B8156" t="s">
        <v>16006</v>
      </c>
      <c r="C8156" s="1">
        <v>46149</v>
      </c>
      <c r="D8156" s="1">
        <v>46157</v>
      </c>
      <c r="E8156" t="s">
        <v>59</v>
      </c>
      <c r="F8156" t="s">
        <v>38</v>
      </c>
      <c r="G8156" t="s">
        <v>49</v>
      </c>
      <c r="H8156" t="s">
        <v>26</v>
      </c>
      <c r="I8156" t="s">
        <v>27</v>
      </c>
      <c r="J8156" t="s">
        <v>53</v>
      </c>
      <c r="K8156">
        <v>430</v>
      </c>
      <c r="L8156">
        <v>2</v>
      </c>
      <c r="M8156">
        <v>97.71</v>
      </c>
      <c r="N8156">
        <f t="shared" si="508"/>
        <v>8</v>
      </c>
      <c r="O8156">
        <f>5</f>
        <v>5</v>
      </c>
      <c r="P8156" t="str">
        <f t="shared" si="509"/>
        <v>Breached</v>
      </c>
      <c r="Q8156">
        <f t="shared" si="510"/>
        <v>0.46511627906976744</v>
      </c>
      <c r="R8156">
        <f t="shared" si="511"/>
        <v>53.75</v>
      </c>
    </row>
    <row r="8157" spans="1:18" x14ac:dyDescent="0.3">
      <c r="A8157" t="s">
        <v>16007</v>
      </c>
      <c r="B8157" t="s">
        <v>16008</v>
      </c>
      <c r="C8157" s="1">
        <v>46081</v>
      </c>
      <c r="D8157" s="1">
        <v>46083</v>
      </c>
      <c r="E8157" t="s">
        <v>65</v>
      </c>
      <c r="F8157" t="s">
        <v>16</v>
      </c>
      <c r="G8157" t="s">
        <v>60</v>
      </c>
      <c r="H8157" t="s">
        <v>18</v>
      </c>
      <c r="I8157" t="s">
        <v>27</v>
      </c>
      <c r="J8157" t="s">
        <v>42</v>
      </c>
      <c r="K8157">
        <v>401</v>
      </c>
      <c r="L8157">
        <v>3</v>
      </c>
      <c r="M8157">
        <v>97.92</v>
      </c>
      <c r="N8157">
        <f t="shared" si="508"/>
        <v>2</v>
      </c>
      <c r="O8157">
        <f>5</f>
        <v>5</v>
      </c>
      <c r="P8157" t="str">
        <f t="shared" si="509"/>
        <v>Met</v>
      </c>
      <c r="Q8157">
        <f t="shared" si="510"/>
        <v>0.74812967581047385</v>
      </c>
      <c r="R8157">
        <f t="shared" si="511"/>
        <v>200.5</v>
      </c>
    </row>
    <row r="8158" spans="1:18" x14ac:dyDescent="0.3">
      <c r="A8158" t="s">
        <v>16009</v>
      </c>
      <c r="B8158" t="s">
        <v>16010</v>
      </c>
      <c r="C8158" s="1">
        <v>46114</v>
      </c>
      <c r="D8158" s="1">
        <v>46124</v>
      </c>
      <c r="E8158" t="s">
        <v>15</v>
      </c>
      <c r="F8158" t="s">
        <v>24</v>
      </c>
      <c r="G8158" t="s">
        <v>25</v>
      </c>
      <c r="H8158" t="s">
        <v>56</v>
      </c>
      <c r="I8158" t="s">
        <v>27</v>
      </c>
      <c r="J8158" t="s">
        <v>42</v>
      </c>
      <c r="K8158">
        <v>40</v>
      </c>
      <c r="L8158">
        <v>0</v>
      </c>
      <c r="M8158">
        <v>100</v>
      </c>
      <c r="N8158">
        <f t="shared" si="508"/>
        <v>10</v>
      </c>
      <c r="O8158">
        <f>5</f>
        <v>5</v>
      </c>
      <c r="P8158" t="str">
        <f t="shared" si="509"/>
        <v>Breached</v>
      </c>
      <c r="Q8158">
        <f t="shared" si="510"/>
        <v>0</v>
      </c>
      <c r="R8158">
        <f t="shared" si="511"/>
        <v>4</v>
      </c>
    </row>
    <row r="8159" spans="1:18" x14ac:dyDescent="0.3">
      <c r="A8159" t="s">
        <v>16011</v>
      </c>
      <c r="B8159" t="s">
        <v>16012</v>
      </c>
      <c r="C8159" s="1">
        <v>46153</v>
      </c>
      <c r="D8159" s="1">
        <v>46159</v>
      </c>
      <c r="E8159" t="s">
        <v>37</v>
      </c>
      <c r="F8159" t="s">
        <v>31</v>
      </c>
      <c r="G8159" t="s">
        <v>93</v>
      </c>
      <c r="H8159" t="s">
        <v>26</v>
      </c>
      <c r="I8159" t="s">
        <v>33</v>
      </c>
      <c r="J8159" t="s">
        <v>20</v>
      </c>
      <c r="K8159">
        <v>268</v>
      </c>
      <c r="L8159">
        <v>5</v>
      </c>
      <c r="M8159">
        <v>97.12</v>
      </c>
      <c r="N8159">
        <f t="shared" si="508"/>
        <v>6</v>
      </c>
      <c r="O8159">
        <f>5</f>
        <v>5</v>
      </c>
      <c r="P8159" t="str">
        <f t="shared" si="509"/>
        <v>Breached</v>
      </c>
      <c r="Q8159">
        <f t="shared" si="510"/>
        <v>1.8656716417910446</v>
      </c>
      <c r="R8159">
        <f t="shared" si="511"/>
        <v>44.666666666666664</v>
      </c>
    </row>
    <row r="8160" spans="1:18" x14ac:dyDescent="0.3">
      <c r="A8160" t="s">
        <v>16013</v>
      </c>
      <c r="B8160" t="s">
        <v>16014</v>
      </c>
      <c r="C8160" s="1">
        <v>46124</v>
      </c>
      <c r="D8160" s="1">
        <v>46133</v>
      </c>
      <c r="E8160" t="s">
        <v>15</v>
      </c>
      <c r="F8160" t="s">
        <v>24</v>
      </c>
      <c r="G8160" t="s">
        <v>41</v>
      </c>
      <c r="H8160" t="s">
        <v>56</v>
      </c>
      <c r="I8160" t="s">
        <v>27</v>
      </c>
      <c r="J8160" t="s">
        <v>42</v>
      </c>
      <c r="K8160">
        <v>378</v>
      </c>
      <c r="L8160">
        <v>3</v>
      </c>
      <c r="M8160">
        <v>98.16</v>
      </c>
      <c r="N8160">
        <f t="shared" si="508"/>
        <v>9</v>
      </c>
      <c r="O8160">
        <f>5</f>
        <v>5</v>
      </c>
      <c r="P8160" t="str">
        <f t="shared" si="509"/>
        <v>Breached</v>
      </c>
      <c r="Q8160">
        <f t="shared" si="510"/>
        <v>0.79365079365079361</v>
      </c>
      <c r="R8160">
        <f t="shared" si="511"/>
        <v>42</v>
      </c>
    </row>
    <row r="8161" spans="1:18" x14ac:dyDescent="0.3">
      <c r="A8161" t="s">
        <v>16015</v>
      </c>
      <c r="B8161" t="s">
        <v>16016</v>
      </c>
      <c r="C8161" s="1">
        <v>46047</v>
      </c>
      <c r="D8161" s="1">
        <v>46050</v>
      </c>
      <c r="E8161" t="s">
        <v>15</v>
      </c>
      <c r="F8161" t="s">
        <v>69</v>
      </c>
      <c r="G8161" t="s">
        <v>17</v>
      </c>
      <c r="H8161" t="s">
        <v>26</v>
      </c>
      <c r="I8161" t="s">
        <v>33</v>
      </c>
      <c r="J8161" t="s">
        <v>42</v>
      </c>
      <c r="K8161">
        <v>340</v>
      </c>
      <c r="L8161">
        <v>0</v>
      </c>
      <c r="M8161">
        <v>100</v>
      </c>
      <c r="N8161">
        <f t="shared" si="508"/>
        <v>3</v>
      </c>
      <c r="O8161">
        <f>5</f>
        <v>5</v>
      </c>
      <c r="P8161" t="str">
        <f t="shared" si="509"/>
        <v>Met</v>
      </c>
      <c r="Q8161">
        <f t="shared" si="510"/>
        <v>0</v>
      </c>
      <c r="R8161">
        <f t="shared" si="511"/>
        <v>113.33333333333333</v>
      </c>
    </row>
    <row r="8162" spans="1:18" x14ac:dyDescent="0.3">
      <c r="A8162" t="s">
        <v>16017</v>
      </c>
      <c r="B8162" t="s">
        <v>16018</v>
      </c>
      <c r="C8162" s="1">
        <v>46086</v>
      </c>
      <c r="D8162" s="1">
        <v>46093</v>
      </c>
      <c r="E8162" t="s">
        <v>65</v>
      </c>
      <c r="F8162" t="s">
        <v>45</v>
      </c>
      <c r="G8162" t="s">
        <v>25</v>
      </c>
      <c r="H8162" t="s">
        <v>56</v>
      </c>
      <c r="I8162" t="s">
        <v>27</v>
      </c>
      <c r="J8162" t="s">
        <v>34</v>
      </c>
      <c r="K8162">
        <v>446</v>
      </c>
      <c r="L8162">
        <v>0</v>
      </c>
      <c r="M8162">
        <v>100</v>
      </c>
      <c r="N8162">
        <f t="shared" si="508"/>
        <v>7</v>
      </c>
      <c r="O8162">
        <f>5</f>
        <v>5</v>
      </c>
      <c r="P8162" t="str">
        <f t="shared" si="509"/>
        <v>Breached</v>
      </c>
      <c r="Q8162">
        <f t="shared" si="510"/>
        <v>0</v>
      </c>
      <c r="R8162">
        <f t="shared" si="511"/>
        <v>63.714285714285715</v>
      </c>
    </row>
    <row r="8163" spans="1:18" x14ac:dyDescent="0.3">
      <c r="A8163" t="s">
        <v>16019</v>
      </c>
      <c r="B8163" t="s">
        <v>16020</v>
      </c>
      <c r="C8163" s="1">
        <v>46117</v>
      </c>
      <c r="D8163" s="1">
        <v>46126</v>
      </c>
      <c r="E8163" t="s">
        <v>23</v>
      </c>
      <c r="F8163" t="s">
        <v>38</v>
      </c>
      <c r="G8163" t="s">
        <v>49</v>
      </c>
      <c r="H8163" t="s">
        <v>26</v>
      </c>
      <c r="I8163" t="s">
        <v>33</v>
      </c>
      <c r="J8163" t="s">
        <v>42</v>
      </c>
      <c r="K8163">
        <v>97</v>
      </c>
      <c r="L8163">
        <v>5</v>
      </c>
      <c r="M8163">
        <v>92.86</v>
      </c>
      <c r="N8163">
        <f t="shared" si="508"/>
        <v>9</v>
      </c>
      <c r="O8163">
        <f>5</f>
        <v>5</v>
      </c>
      <c r="P8163" t="str">
        <f t="shared" si="509"/>
        <v>Breached</v>
      </c>
      <c r="Q8163">
        <f t="shared" si="510"/>
        <v>5.1546391752577314</v>
      </c>
      <c r="R8163">
        <f t="shared" si="511"/>
        <v>10.777777777777779</v>
      </c>
    </row>
    <row r="8164" spans="1:18" x14ac:dyDescent="0.3">
      <c r="A8164" t="s">
        <v>16021</v>
      </c>
      <c r="B8164" t="s">
        <v>16022</v>
      </c>
      <c r="C8164" s="1">
        <v>46064</v>
      </c>
      <c r="D8164" s="1">
        <v>46068</v>
      </c>
      <c r="E8164" t="s">
        <v>23</v>
      </c>
      <c r="F8164" t="s">
        <v>69</v>
      </c>
      <c r="G8164" t="s">
        <v>52</v>
      </c>
      <c r="H8164" t="s">
        <v>26</v>
      </c>
      <c r="I8164" t="s">
        <v>27</v>
      </c>
      <c r="J8164" t="s">
        <v>20</v>
      </c>
      <c r="K8164">
        <v>356</v>
      </c>
      <c r="L8164">
        <v>4</v>
      </c>
      <c r="M8164">
        <v>94.75</v>
      </c>
      <c r="N8164">
        <f t="shared" si="508"/>
        <v>4</v>
      </c>
      <c r="O8164">
        <f>5</f>
        <v>5</v>
      </c>
      <c r="P8164" t="str">
        <f t="shared" si="509"/>
        <v>Met</v>
      </c>
      <c r="Q8164">
        <f t="shared" si="510"/>
        <v>1.1235955056179776</v>
      </c>
      <c r="R8164">
        <f t="shared" si="511"/>
        <v>89</v>
      </c>
    </row>
    <row r="8165" spans="1:18" x14ac:dyDescent="0.3">
      <c r="A8165" t="s">
        <v>16023</v>
      </c>
      <c r="B8165" t="s">
        <v>16024</v>
      </c>
      <c r="C8165" s="1">
        <v>46124</v>
      </c>
      <c r="D8165" s="1">
        <v>46133</v>
      </c>
      <c r="E8165" t="s">
        <v>23</v>
      </c>
      <c r="F8165" t="s">
        <v>45</v>
      </c>
      <c r="G8165" t="s">
        <v>60</v>
      </c>
      <c r="H8165" t="s">
        <v>18</v>
      </c>
      <c r="I8165" t="s">
        <v>33</v>
      </c>
      <c r="J8165" t="s">
        <v>28</v>
      </c>
      <c r="K8165">
        <v>86</v>
      </c>
      <c r="L8165">
        <v>1</v>
      </c>
      <c r="M8165">
        <v>98.74</v>
      </c>
      <c r="N8165">
        <f t="shared" si="508"/>
        <v>9</v>
      </c>
      <c r="O8165">
        <f>5</f>
        <v>5</v>
      </c>
      <c r="P8165" t="str">
        <f t="shared" si="509"/>
        <v>Breached</v>
      </c>
      <c r="Q8165">
        <f t="shared" si="510"/>
        <v>1.1627906976744187</v>
      </c>
      <c r="R8165">
        <f t="shared" si="511"/>
        <v>9.5555555555555554</v>
      </c>
    </row>
    <row r="8166" spans="1:18" x14ac:dyDescent="0.3">
      <c r="A8166" t="s">
        <v>16025</v>
      </c>
      <c r="B8166" t="s">
        <v>16026</v>
      </c>
      <c r="C8166" s="1">
        <v>46088</v>
      </c>
      <c r="D8166" s="1">
        <v>46095</v>
      </c>
      <c r="E8166" t="s">
        <v>59</v>
      </c>
      <c r="F8166" t="s">
        <v>38</v>
      </c>
      <c r="G8166" t="s">
        <v>60</v>
      </c>
      <c r="H8166" t="s">
        <v>18</v>
      </c>
      <c r="I8166" t="s">
        <v>33</v>
      </c>
      <c r="J8166" t="s">
        <v>20</v>
      </c>
      <c r="K8166">
        <v>475</v>
      </c>
      <c r="L8166">
        <v>1</v>
      </c>
      <c r="M8166">
        <v>99.36</v>
      </c>
      <c r="N8166">
        <f t="shared" si="508"/>
        <v>7</v>
      </c>
      <c r="O8166">
        <f>5</f>
        <v>5</v>
      </c>
      <c r="P8166" t="str">
        <f t="shared" si="509"/>
        <v>Breached</v>
      </c>
      <c r="Q8166">
        <f t="shared" si="510"/>
        <v>0.21052631578947367</v>
      </c>
      <c r="R8166">
        <f t="shared" si="511"/>
        <v>67.857142857142861</v>
      </c>
    </row>
    <row r="8167" spans="1:18" x14ac:dyDescent="0.3">
      <c r="A8167" t="s">
        <v>16027</v>
      </c>
      <c r="B8167" t="s">
        <v>2509</v>
      </c>
      <c r="C8167" s="1">
        <v>46101</v>
      </c>
      <c r="D8167" s="1">
        <v>46107</v>
      </c>
      <c r="E8167" t="s">
        <v>59</v>
      </c>
      <c r="F8167" t="s">
        <v>69</v>
      </c>
      <c r="G8167" t="s">
        <v>25</v>
      </c>
      <c r="H8167" t="s">
        <v>56</v>
      </c>
      <c r="I8167" t="s">
        <v>27</v>
      </c>
      <c r="J8167" t="s">
        <v>66</v>
      </c>
      <c r="K8167">
        <v>396</v>
      </c>
      <c r="L8167">
        <v>0</v>
      </c>
      <c r="M8167">
        <v>100</v>
      </c>
      <c r="N8167">
        <f t="shared" si="508"/>
        <v>6</v>
      </c>
      <c r="O8167">
        <f>5</f>
        <v>5</v>
      </c>
      <c r="P8167" t="str">
        <f t="shared" si="509"/>
        <v>Breached</v>
      </c>
      <c r="Q8167">
        <f t="shared" si="510"/>
        <v>0</v>
      </c>
      <c r="R8167">
        <f t="shared" si="511"/>
        <v>66</v>
      </c>
    </row>
    <row r="8168" spans="1:18" x14ac:dyDescent="0.3">
      <c r="A8168" t="s">
        <v>16028</v>
      </c>
      <c r="B8168" t="s">
        <v>16029</v>
      </c>
      <c r="C8168" s="1">
        <v>46135</v>
      </c>
      <c r="D8168" s="1">
        <v>46143</v>
      </c>
      <c r="E8168" t="s">
        <v>23</v>
      </c>
      <c r="F8168" t="s">
        <v>24</v>
      </c>
      <c r="G8168" t="s">
        <v>60</v>
      </c>
      <c r="H8168" t="s">
        <v>26</v>
      </c>
      <c r="I8168" t="s">
        <v>27</v>
      </c>
      <c r="J8168" t="s">
        <v>53</v>
      </c>
      <c r="K8168">
        <v>497</v>
      </c>
      <c r="L8168">
        <v>2</v>
      </c>
      <c r="M8168">
        <v>98.42</v>
      </c>
      <c r="N8168">
        <f t="shared" si="508"/>
        <v>8</v>
      </c>
      <c r="O8168">
        <f>5</f>
        <v>5</v>
      </c>
      <c r="P8168" t="str">
        <f t="shared" si="509"/>
        <v>Breached</v>
      </c>
      <c r="Q8168">
        <f t="shared" si="510"/>
        <v>0.4024144869215292</v>
      </c>
      <c r="R8168">
        <f t="shared" si="511"/>
        <v>62.125</v>
      </c>
    </row>
    <row r="8169" spans="1:18" x14ac:dyDescent="0.3">
      <c r="A8169" t="s">
        <v>16030</v>
      </c>
      <c r="B8169" t="s">
        <v>16031</v>
      </c>
      <c r="C8169" s="1">
        <v>46084</v>
      </c>
      <c r="D8169" s="1">
        <v>46094</v>
      </c>
      <c r="E8169" t="s">
        <v>37</v>
      </c>
      <c r="F8169" t="s">
        <v>69</v>
      </c>
      <c r="G8169" t="s">
        <v>52</v>
      </c>
      <c r="H8169" t="s">
        <v>18</v>
      </c>
      <c r="I8169" t="s">
        <v>19</v>
      </c>
      <c r="J8169" t="s">
        <v>28</v>
      </c>
      <c r="K8169">
        <v>242</v>
      </c>
      <c r="L8169">
        <v>4</v>
      </c>
      <c r="M8169">
        <v>97.91</v>
      </c>
      <c r="N8169">
        <f t="shared" si="508"/>
        <v>10</v>
      </c>
      <c r="O8169">
        <f>5</f>
        <v>5</v>
      </c>
      <c r="P8169" t="str">
        <f t="shared" si="509"/>
        <v>Breached</v>
      </c>
      <c r="Q8169">
        <f t="shared" si="510"/>
        <v>1.6528925619834711</v>
      </c>
      <c r="R8169">
        <f t="shared" si="511"/>
        <v>24.2</v>
      </c>
    </row>
    <row r="8170" spans="1:18" x14ac:dyDescent="0.3">
      <c r="A8170" t="s">
        <v>16032</v>
      </c>
      <c r="B8170" t="s">
        <v>16033</v>
      </c>
      <c r="C8170" s="1">
        <v>46170</v>
      </c>
      <c r="D8170" s="1">
        <v>46176</v>
      </c>
      <c r="E8170" t="s">
        <v>37</v>
      </c>
      <c r="F8170" t="s">
        <v>69</v>
      </c>
      <c r="G8170" t="s">
        <v>17</v>
      </c>
      <c r="H8170" t="s">
        <v>18</v>
      </c>
      <c r="I8170" t="s">
        <v>19</v>
      </c>
      <c r="J8170" t="s">
        <v>74</v>
      </c>
      <c r="K8170">
        <v>348</v>
      </c>
      <c r="L8170">
        <v>1</v>
      </c>
      <c r="M8170">
        <v>98.51</v>
      </c>
      <c r="N8170">
        <f t="shared" si="508"/>
        <v>6</v>
      </c>
      <c r="O8170">
        <f>5</f>
        <v>5</v>
      </c>
      <c r="P8170" t="str">
        <f t="shared" si="509"/>
        <v>Breached</v>
      </c>
      <c r="Q8170">
        <f t="shared" si="510"/>
        <v>0.28735632183908044</v>
      </c>
      <c r="R8170">
        <f t="shared" si="511"/>
        <v>58</v>
      </c>
    </row>
    <row r="8171" spans="1:18" x14ac:dyDescent="0.3">
      <c r="A8171" t="s">
        <v>16034</v>
      </c>
      <c r="B8171" t="s">
        <v>16035</v>
      </c>
      <c r="C8171" s="1">
        <v>46159</v>
      </c>
      <c r="D8171" s="1">
        <v>46166</v>
      </c>
      <c r="E8171" t="s">
        <v>37</v>
      </c>
      <c r="F8171" t="s">
        <v>31</v>
      </c>
      <c r="G8171" t="s">
        <v>60</v>
      </c>
      <c r="H8171" t="s">
        <v>26</v>
      </c>
      <c r="I8171" t="s">
        <v>33</v>
      </c>
      <c r="J8171" t="s">
        <v>74</v>
      </c>
      <c r="K8171">
        <v>498</v>
      </c>
      <c r="L8171">
        <v>5</v>
      </c>
      <c r="M8171">
        <v>96.57</v>
      </c>
      <c r="N8171">
        <f t="shared" si="508"/>
        <v>7</v>
      </c>
      <c r="O8171">
        <f>5</f>
        <v>5</v>
      </c>
      <c r="P8171" t="str">
        <f t="shared" si="509"/>
        <v>Breached</v>
      </c>
      <c r="Q8171">
        <f t="shared" si="510"/>
        <v>1.0040160642570282</v>
      </c>
      <c r="R8171">
        <f t="shared" si="511"/>
        <v>71.142857142857139</v>
      </c>
    </row>
    <row r="8172" spans="1:18" x14ac:dyDescent="0.3">
      <c r="A8172" t="s">
        <v>16036</v>
      </c>
      <c r="B8172" t="s">
        <v>16037</v>
      </c>
      <c r="C8172" s="1">
        <v>46034</v>
      </c>
      <c r="D8172" s="1">
        <v>46039</v>
      </c>
      <c r="E8172" t="s">
        <v>15</v>
      </c>
      <c r="F8172" t="s">
        <v>31</v>
      </c>
      <c r="G8172" t="s">
        <v>93</v>
      </c>
      <c r="H8172" t="s">
        <v>18</v>
      </c>
      <c r="I8172" t="s">
        <v>33</v>
      </c>
      <c r="J8172" t="s">
        <v>74</v>
      </c>
      <c r="K8172">
        <v>428</v>
      </c>
      <c r="L8172">
        <v>2</v>
      </c>
      <c r="M8172">
        <v>97.97</v>
      </c>
      <c r="N8172">
        <f t="shared" si="508"/>
        <v>5</v>
      </c>
      <c r="O8172">
        <f>5</f>
        <v>5</v>
      </c>
      <c r="P8172" t="str">
        <f t="shared" si="509"/>
        <v>Met</v>
      </c>
      <c r="Q8172">
        <f t="shared" si="510"/>
        <v>0.46728971962616817</v>
      </c>
      <c r="R8172">
        <f t="shared" si="511"/>
        <v>85.6</v>
      </c>
    </row>
    <row r="8173" spans="1:18" x14ac:dyDescent="0.3">
      <c r="A8173" t="s">
        <v>16038</v>
      </c>
      <c r="B8173" t="s">
        <v>16039</v>
      </c>
      <c r="C8173" s="1">
        <v>46025</v>
      </c>
      <c r="D8173" s="1">
        <v>46030</v>
      </c>
      <c r="E8173" t="s">
        <v>59</v>
      </c>
      <c r="F8173" t="s">
        <v>31</v>
      </c>
      <c r="G8173" t="s">
        <v>32</v>
      </c>
      <c r="H8173" t="s">
        <v>56</v>
      </c>
      <c r="I8173" t="s">
        <v>27</v>
      </c>
      <c r="J8173" t="s">
        <v>46</v>
      </c>
      <c r="K8173">
        <v>155</v>
      </c>
      <c r="L8173">
        <v>0</v>
      </c>
      <c r="M8173">
        <v>100</v>
      </c>
      <c r="N8173">
        <f t="shared" si="508"/>
        <v>5</v>
      </c>
      <c r="O8173">
        <f>5</f>
        <v>5</v>
      </c>
      <c r="P8173" t="str">
        <f t="shared" si="509"/>
        <v>Met</v>
      </c>
      <c r="Q8173">
        <f t="shared" si="510"/>
        <v>0</v>
      </c>
      <c r="R8173">
        <f t="shared" si="511"/>
        <v>31</v>
      </c>
    </row>
    <row r="8174" spans="1:18" x14ac:dyDescent="0.3">
      <c r="A8174" t="s">
        <v>16040</v>
      </c>
      <c r="B8174" t="s">
        <v>16041</v>
      </c>
      <c r="C8174" s="1">
        <v>46051</v>
      </c>
      <c r="D8174" s="1">
        <v>46058</v>
      </c>
      <c r="E8174" t="s">
        <v>23</v>
      </c>
      <c r="F8174" t="s">
        <v>45</v>
      </c>
      <c r="G8174" t="s">
        <v>60</v>
      </c>
      <c r="H8174" t="s">
        <v>56</v>
      </c>
      <c r="I8174" t="s">
        <v>33</v>
      </c>
      <c r="J8174" t="s">
        <v>20</v>
      </c>
      <c r="K8174">
        <v>314</v>
      </c>
      <c r="L8174">
        <v>1</v>
      </c>
      <c r="M8174">
        <v>98.9</v>
      </c>
      <c r="N8174">
        <f t="shared" si="508"/>
        <v>7</v>
      </c>
      <c r="O8174">
        <f>5</f>
        <v>5</v>
      </c>
      <c r="P8174" t="str">
        <f t="shared" si="509"/>
        <v>Breached</v>
      </c>
      <c r="Q8174">
        <f t="shared" si="510"/>
        <v>0.31847133757961787</v>
      </c>
      <c r="R8174">
        <f t="shared" si="511"/>
        <v>44.857142857142854</v>
      </c>
    </row>
    <row r="8175" spans="1:18" x14ac:dyDescent="0.3">
      <c r="A8175" t="s">
        <v>16042</v>
      </c>
      <c r="B8175" t="s">
        <v>16043</v>
      </c>
      <c r="C8175" s="1">
        <v>46080</v>
      </c>
      <c r="D8175" s="1">
        <v>46086</v>
      </c>
      <c r="E8175" t="s">
        <v>59</v>
      </c>
      <c r="F8175" t="s">
        <v>24</v>
      </c>
      <c r="G8175" t="s">
        <v>52</v>
      </c>
      <c r="H8175" t="s">
        <v>56</v>
      </c>
      <c r="I8175" t="s">
        <v>33</v>
      </c>
      <c r="J8175" t="s">
        <v>34</v>
      </c>
      <c r="K8175">
        <v>443</v>
      </c>
      <c r="L8175">
        <v>0</v>
      </c>
      <c r="M8175">
        <v>100</v>
      </c>
      <c r="N8175">
        <f t="shared" si="508"/>
        <v>6</v>
      </c>
      <c r="O8175">
        <f>5</f>
        <v>5</v>
      </c>
      <c r="P8175" t="str">
        <f t="shared" si="509"/>
        <v>Breached</v>
      </c>
      <c r="Q8175">
        <f t="shared" si="510"/>
        <v>0</v>
      </c>
      <c r="R8175">
        <f t="shared" si="511"/>
        <v>73.833333333333329</v>
      </c>
    </row>
    <row r="8176" spans="1:18" x14ac:dyDescent="0.3">
      <c r="A8176" t="s">
        <v>16044</v>
      </c>
      <c r="B8176" t="s">
        <v>16045</v>
      </c>
      <c r="C8176" s="1">
        <v>46104</v>
      </c>
      <c r="D8176" s="1">
        <v>46107</v>
      </c>
      <c r="E8176" t="s">
        <v>37</v>
      </c>
      <c r="F8176" t="s">
        <v>38</v>
      </c>
      <c r="G8176" t="s">
        <v>41</v>
      </c>
      <c r="H8176" t="s">
        <v>26</v>
      </c>
      <c r="I8176" t="s">
        <v>19</v>
      </c>
      <c r="J8176" t="s">
        <v>74</v>
      </c>
      <c r="K8176">
        <v>231</v>
      </c>
      <c r="L8176">
        <v>4</v>
      </c>
      <c r="M8176">
        <v>96.27</v>
      </c>
      <c r="N8176">
        <f t="shared" si="508"/>
        <v>3</v>
      </c>
      <c r="O8176">
        <f>5</f>
        <v>5</v>
      </c>
      <c r="P8176" t="str">
        <f t="shared" si="509"/>
        <v>Met</v>
      </c>
      <c r="Q8176">
        <f t="shared" si="510"/>
        <v>1.7316017316017316</v>
      </c>
      <c r="R8176">
        <f t="shared" si="511"/>
        <v>77</v>
      </c>
    </row>
    <row r="8177" spans="1:18" x14ac:dyDescent="0.3">
      <c r="A8177" t="s">
        <v>16046</v>
      </c>
      <c r="B8177" t="s">
        <v>16047</v>
      </c>
      <c r="C8177" s="1">
        <v>46137</v>
      </c>
      <c r="D8177" s="1">
        <v>46139</v>
      </c>
      <c r="E8177" t="s">
        <v>15</v>
      </c>
      <c r="F8177" t="s">
        <v>45</v>
      </c>
      <c r="G8177" t="s">
        <v>32</v>
      </c>
      <c r="H8177" t="s">
        <v>56</v>
      </c>
      <c r="I8177" t="s">
        <v>27</v>
      </c>
      <c r="J8177" t="s">
        <v>42</v>
      </c>
      <c r="K8177">
        <v>223</v>
      </c>
      <c r="L8177">
        <v>0</v>
      </c>
      <c r="M8177">
        <v>100</v>
      </c>
      <c r="N8177">
        <f t="shared" si="508"/>
        <v>2</v>
      </c>
      <c r="O8177">
        <f>5</f>
        <v>5</v>
      </c>
      <c r="P8177" t="str">
        <f t="shared" si="509"/>
        <v>Met</v>
      </c>
      <c r="Q8177">
        <f t="shared" si="510"/>
        <v>0</v>
      </c>
      <c r="R8177">
        <f t="shared" si="511"/>
        <v>111.5</v>
      </c>
    </row>
    <row r="8178" spans="1:18" x14ac:dyDescent="0.3">
      <c r="A8178" t="s">
        <v>16048</v>
      </c>
      <c r="B8178" t="s">
        <v>16049</v>
      </c>
      <c r="C8178" s="1">
        <v>46159</v>
      </c>
      <c r="D8178" s="1">
        <v>46165</v>
      </c>
      <c r="E8178" t="s">
        <v>37</v>
      </c>
      <c r="F8178" t="s">
        <v>45</v>
      </c>
      <c r="G8178" t="s">
        <v>49</v>
      </c>
      <c r="H8178" t="s">
        <v>18</v>
      </c>
      <c r="I8178" t="s">
        <v>19</v>
      </c>
      <c r="J8178" t="s">
        <v>20</v>
      </c>
      <c r="K8178">
        <v>333</v>
      </c>
      <c r="L8178">
        <v>3</v>
      </c>
      <c r="M8178">
        <v>98.15</v>
      </c>
      <c r="N8178">
        <f t="shared" si="508"/>
        <v>6</v>
      </c>
      <c r="O8178">
        <f>5</f>
        <v>5</v>
      </c>
      <c r="P8178" t="str">
        <f t="shared" si="509"/>
        <v>Breached</v>
      </c>
      <c r="Q8178">
        <f t="shared" si="510"/>
        <v>0.90090090090090091</v>
      </c>
      <c r="R8178">
        <f t="shared" si="511"/>
        <v>55.5</v>
      </c>
    </row>
    <row r="8179" spans="1:18" x14ac:dyDescent="0.3">
      <c r="A8179" t="s">
        <v>16050</v>
      </c>
      <c r="B8179" t="s">
        <v>12031</v>
      </c>
      <c r="C8179" s="1">
        <v>46177</v>
      </c>
      <c r="D8179" s="1">
        <v>46183</v>
      </c>
      <c r="E8179" t="s">
        <v>23</v>
      </c>
      <c r="F8179" t="s">
        <v>24</v>
      </c>
      <c r="G8179" t="s">
        <v>32</v>
      </c>
      <c r="H8179" t="s">
        <v>56</v>
      </c>
      <c r="I8179" t="s">
        <v>19</v>
      </c>
      <c r="J8179" t="s">
        <v>46</v>
      </c>
      <c r="K8179">
        <v>287</v>
      </c>
      <c r="L8179">
        <v>2</v>
      </c>
      <c r="M8179">
        <v>98.81</v>
      </c>
      <c r="N8179">
        <f t="shared" si="508"/>
        <v>6</v>
      </c>
      <c r="O8179">
        <f>5</f>
        <v>5</v>
      </c>
      <c r="P8179" t="str">
        <f t="shared" si="509"/>
        <v>Breached</v>
      </c>
      <c r="Q8179">
        <f t="shared" si="510"/>
        <v>0.69686411149825789</v>
      </c>
      <c r="R8179">
        <f t="shared" si="511"/>
        <v>47.833333333333336</v>
      </c>
    </row>
    <row r="8180" spans="1:18" x14ac:dyDescent="0.3">
      <c r="A8180" t="s">
        <v>16051</v>
      </c>
      <c r="B8180" t="s">
        <v>16052</v>
      </c>
      <c r="C8180" s="1">
        <v>46155</v>
      </c>
      <c r="D8180" s="1">
        <v>46159</v>
      </c>
      <c r="E8180" t="s">
        <v>15</v>
      </c>
      <c r="F8180" t="s">
        <v>31</v>
      </c>
      <c r="G8180" t="s">
        <v>52</v>
      </c>
      <c r="H8180" t="s">
        <v>56</v>
      </c>
      <c r="I8180" t="s">
        <v>33</v>
      </c>
      <c r="J8180" t="s">
        <v>74</v>
      </c>
      <c r="K8180">
        <v>22</v>
      </c>
      <c r="L8180">
        <v>3</v>
      </c>
      <c r="M8180">
        <v>97.92</v>
      </c>
      <c r="N8180">
        <f t="shared" si="508"/>
        <v>4</v>
      </c>
      <c r="O8180">
        <f>5</f>
        <v>5</v>
      </c>
      <c r="P8180" t="str">
        <f t="shared" si="509"/>
        <v>Met</v>
      </c>
      <c r="Q8180">
        <f t="shared" si="510"/>
        <v>13.636363636363635</v>
      </c>
      <c r="R8180">
        <f t="shared" si="511"/>
        <v>5.5</v>
      </c>
    </row>
    <row r="8181" spans="1:18" x14ac:dyDescent="0.3">
      <c r="A8181" t="s">
        <v>16053</v>
      </c>
      <c r="B8181" t="s">
        <v>16054</v>
      </c>
      <c r="C8181" s="1">
        <v>46062</v>
      </c>
      <c r="D8181" s="1">
        <v>46063</v>
      </c>
      <c r="E8181" t="s">
        <v>23</v>
      </c>
      <c r="F8181" t="s">
        <v>24</v>
      </c>
      <c r="G8181" t="s">
        <v>41</v>
      </c>
      <c r="H8181" t="s">
        <v>56</v>
      </c>
      <c r="I8181" t="s">
        <v>19</v>
      </c>
      <c r="J8181" t="s">
        <v>20</v>
      </c>
      <c r="K8181">
        <v>392</v>
      </c>
      <c r="L8181">
        <v>0</v>
      </c>
      <c r="M8181">
        <v>100</v>
      </c>
      <c r="N8181">
        <f t="shared" si="508"/>
        <v>1</v>
      </c>
      <c r="O8181">
        <f>5</f>
        <v>5</v>
      </c>
      <c r="P8181" t="str">
        <f t="shared" si="509"/>
        <v>Met</v>
      </c>
      <c r="Q8181">
        <f t="shared" si="510"/>
        <v>0</v>
      </c>
      <c r="R8181">
        <f t="shared" si="511"/>
        <v>392</v>
      </c>
    </row>
    <row r="8182" spans="1:18" x14ac:dyDescent="0.3">
      <c r="A8182" t="s">
        <v>16055</v>
      </c>
      <c r="B8182" t="s">
        <v>16056</v>
      </c>
      <c r="C8182" s="1">
        <v>46145</v>
      </c>
      <c r="D8182" s="1">
        <v>46154</v>
      </c>
      <c r="E8182" t="s">
        <v>15</v>
      </c>
      <c r="F8182" t="s">
        <v>69</v>
      </c>
      <c r="G8182" t="s">
        <v>32</v>
      </c>
      <c r="H8182" t="s">
        <v>18</v>
      </c>
      <c r="I8182" t="s">
        <v>33</v>
      </c>
      <c r="J8182" t="s">
        <v>20</v>
      </c>
      <c r="K8182">
        <v>326</v>
      </c>
      <c r="L8182">
        <v>0</v>
      </c>
      <c r="M8182">
        <v>100</v>
      </c>
      <c r="N8182">
        <f t="shared" si="508"/>
        <v>9</v>
      </c>
      <c r="O8182">
        <f>5</f>
        <v>5</v>
      </c>
      <c r="P8182" t="str">
        <f t="shared" si="509"/>
        <v>Breached</v>
      </c>
      <c r="Q8182">
        <f t="shared" si="510"/>
        <v>0</v>
      </c>
      <c r="R8182">
        <f t="shared" si="511"/>
        <v>36.222222222222221</v>
      </c>
    </row>
    <row r="8183" spans="1:18" x14ac:dyDescent="0.3">
      <c r="A8183" t="s">
        <v>16057</v>
      </c>
      <c r="B8183" t="s">
        <v>16058</v>
      </c>
      <c r="C8183" s="1">
        <v>46050</v>
      </c>
      <c r="D8183" s="1">
        <v>46052</v>
      </c>
      <c r="E8183" t="s">
        <v>15</v>
      </c>
      <c r="F8183" t="s">
        <v>38</v>
      </c>
      <c r="G8183" t="s">
        <v>25</v>
      </c>
      <c r="H8183" t="s">
        <v>26</v>
      </c>
      <c r="I8183" t="s">
        <v>19</v>
      </c>
      <c r="J8183" t="s">
        <v>20</v>
      </c>
      <c r="K8183">
        <v>251</v>
      </c>
      <c r="L8183">
        <v>3</v>
      </c>
      <c r="M8183">
        <v>95.67</v>
      </c>
      <c r="N8183">
        <f t="shared" si="508"/>
        <v>2</v>
      </c>
      <c r="O8183">
        <f>5</f>
        <v>5</v>
      </c>
      <c r="P8183" t="str">
        <f t="shared" si="509"/>
        <v>Met</v>
      </c>
      <c r="Q8183">
        <f t="shared" si="510"/>
        <v>1.1952191235059761</v>
      </c>
      <c r="R8183">
        <f t="shared" si="511"/>
        <v>125.5</v>
      </c>
    </row>
    <row r="8184" spans="1:18" x14ac:dyDescent="0.3">
      <c r="A8184" t="s">
        <v>16059</v>
      </c>
      <c r="B8184" t="s">
        <v>16060</v>
      </c>
      <c r="C8184" s="1">
        <v>46201</v>
      </c>
      <c r="D8184" s="1">
        <v>46211</v>
      </c>
      <c r="E8184" t="s">
        <v>15</v>
      </c>
      <c r="F8184" t="s">
        <v>45</v>
      </c>
      <c r="G8184" t="s">
        <v>17</v>
      </c>
      <c r="H8184" t="s">
        <v>18</v>
      </c>
      <c r="I8184" t="s">
        <v>19</v>
      </c>
      <c r="J8184" t="s">
        <v>66</v>
      </c>
      <c r="K8184">
        <v>229</v>
      </c>
      <c r="L8184">
        <v>2</v>
      </c>
      <c r="M8184">
        <v>97.91</v>
      </c>
      <c r="N8184">
        <f t="shared" si="508"/>
        <v>10</v>
      </c>
      <c r="O8184">
        <f>5</f>
        <v>5</v>
      </c>
      <c r="P8184" t="str">
        <f t="shared" si="509"/>
        <v>Breached</v>
      </c>
      <c r="Q8184">
        <f t="shared" si="510"/>
        <v>0.87336244541484709</v>
      </c>
      <c r="R8184">
        <f t="shared" si="511"/>
        <v>22.9</v>
      </c>
    </row>
    <row r="8185" spans="1:18" x14ac:dyDescent="0.3">
      <c r="A8185" t="s">
        <v>16061</v>
      </c>
      <c r="B8185" t="s">
        <v>16062</v>
      </c>
      <c r="C8185" s="1">
        <v>46167</v>
      </c>
      <c r="D8185" s="1">
        <v>46168</v>
      </c>
      <c r="E8185" t="s">
        <v>23</v>
      </c>
      <c r="F8185" t="s">
        <v>69</v>
      </c>
      <c r="G8185" t="s">
        <v>41</v>
      </c>
      <c r="H8185" t="s">
        <v>18</v>
      </c>
      <c r="I8185" t="s">
        <v>19</v>
      </c>
      <c r="J8185" t="s">
        <v>74</v>
      </c>
      <c r="K8185">
        <v>327</v>
      </c>
      <c r="L8185">
        <v>5</v>
      </c>
      <c r="M8185">
        <v>93.44</v>
      </c>
      <c r="N8185">
        <f t="shared" si="508"/>
        <v>1</v>
      </c>
      <c r="O8185">
        <f>5</f>
        <v>5</v>
      </c>
      <c r="P8185" t="str">
        <f t="shared" si="509"/>
        <v>Met</v>
      </c>
      <c r="Q8185">
        <f t="shared" si="510"/>
        <v>1.5290519877675841</v>
      </c>
      <c r="R8185">
        <f t="shared" si="511"/>
        <v>327</v>
      </c>
    </row>
    <row r="8186" spans="1:18" x14ac:dyDescent="0.3">
      <c r="A8186" t="s">
        <v>16063</v>
      </c>
      <c r="B8186" t="s">
        <v>16064</v>
      </c>
      <c r="C8186" s="1">
        <v>46179</v>
      </c>
      <c r="D8186" s="1">
        <v>46181</v>
      </c>
      <c r="E8186" t="s">
        <v>23</v>
      </c>
      <c r="F8186" t="s">
        <v>45</v>
      </c>
      <c r="G8186" t="s">
        <v>17</v>
      </c>
      <c r="H8186" t="s">
        <v>56</v>
      </c>
      <c r="I8186" t="s">
        <v>27</v>
      </c>
      <c r="J8186" t="s">
        <v>46</v>
      </c>
      <c r="K8186">
        <v>333</v>
      </c>
      <c r="L8186">
        <v>4</v>
      </c>
      <c r="M8186">
        <v>96.81</v>
      </c>
      <c r="N8186">
        <f t="shared" si="508"/>
        <v>2</v>
      </c>
      <c r="O8186">
        <f>5</f>
        <v>5</v>
      </c>
      <c r="P8186" t="str">
        <f t="shared" si="509"/>
        <v>Met</v>
      </c>
      <c r="Q8186">
        <f t="shared" si="510"/>
        <v>1.2012012012012012</v>
      </c>
      <c r="R8186">
        <f t="shared" si="511"/>
        <v>166.5</v>
      </c>
    </row>
    <row r="8187" spans="1:18" x14ac:dyDescent="0.3">
      <c r="A8187" t="s">
        <v>16065</v>
      </c>
      <c r="B8187" t="s">
        <v>16066</v>
      </c>
      <c r="C8187" s="1">
        <v>46028</v>
      </c>
      <c r="D8187" s="1">
        <v>46029</v>
      </c>
      <c r="E8187" t="s">
        <v>37</v>
      </c>
      <c r="F8187" t="s">
        <v>69</v>
      </c>
      <c r="G8187" t="s">
        <v>32</v>
      </c>
      <c r="H8187" t="s">
        <v>18</v>
      </c>
      <c r="I8187" t="s">
        <v>19</v>
      </c>
      <c r="J8187" t="s">
        <v>74</v>
      </c>
      <c r="K8187">
        <v>88</v>
      </c>
      <c r="L8187">
        <v>5</v>
      </c>
      <c r="M8187">
        <v>94.26</v>
      </c>
      <c r="N8187">
        <f t="shared" si="508"/>
        <v>1</v>
      </c>
      <c r="O8187">
        <f>5</f>
        <v>5</v>
      </c>
      <c r="P8187" t="str">
        <f t="shared" si="509"/>
        <v>Met</v>
      </c>
      <c r="Q8187">
        <f t="shared" si="510"/>
        <v>5.6818181818181817</v>
      </c>
      <c r="R8187">
        <f t="shared" si="511"/>
        <v>88</v>
      </c>
    </row>
    <row r="8188" spans="1:18" x14ac:dyDescent="0.3">
      <c r="A8188" t="s">
        <v>16067</v>
      </c>
      <c r="B8188" t="s">
        <v>16068</v>
      </c>
      <c r="C8188" s="1">
        <v>46171</v>
      </c>
      <c r="D8188" s="1">
        <v>46172</v>
      </c>
      <c r="E8188" t="s">
        <v>65</v>
      </c>
      <c r="F8188" t="s">
        <v>24</v>
      </c>
      <c r="G8188" t="s">
        <v>49</v>
      </c>
      <c r="H8188" t="s">
        <v>18</v>
      </c>
      <c r="I8188" t="s">
        <v>19</v>
      </c>
      <c r="J8188" t="s">
        <v>20</v>
      </c>
      <c r="K8188">
        <v>338</v>
      </c>
      <c r="L8188">
        <v>3</v>
      </c>
      <c r="M8188">
        <v>96.98</v>
      </c>
      <c r="N8188">
        <f t="shared" si="508"/>
        <v>1</v>
      </c>
      <c r="O8188">
        <f>5</f>
        <v>5</v>
      </c>
      <c r="P8188" t="str">
        <f t="shared" si="509"/>
        <v>Met</v>
      </c>
      <c r="Q8188">
        <f t="shared" si="510"/>
        <v>0.8875739644970414</v>
      </c>
      <c r="R8188">
        <f t="shared" si="511"/>
        <v>338</v>
      </c>
    </row>
    <row r="8189" spans="1:18" x14ac:dyDescent="0.3">
      <c r="A8189" t="s">
        <v>16069</v>
      </c>
      <c r="B8189" t="s">
        <v>16070</v>
      </c>
      <c r="C8189" s="1">
        <v>46110</v>
      </c>
      <c r="D8189" s="1">
        <v>46114</v>
      </c>
      <c r="E8189" t="s">
        <v>37</v>
      </c>
      <c r="F8189" t="s">
        <v>31</v>
      </c>
      <c r="G8189" t="s">
        <v>32</v>
      </c>
      <c r="H8189" t="s">
        <v>26</v>
      </c>
      <c r="I8189" t="s">
        <v>27</v>
      </c>
      <c r="J8189" t="s">
        <v>28</v>
      </c>
      <c r="K8189">
        <v>359</v>
      </c>
      <c r="L8189">
        <v>5</v>
      </c>
      <c r="M8189">
        <v>96.44</v>
      </c>
      <c r="N8189">
        <f t="shared" si="508"/>
        <v>4</v>
      </c>
      <c r="O8189">
        <f>5</f>
        <v>5</v>
      </c>
      <c r="P8189" t="str">
        <f t="shared" si="509"/>
        <v>Met</v>
      </c>
      <c r="Q8189">
        <f t="shared" si="510"/>
        <v>1.392757660167131</v>
      </c>
      <c r="R8189">
        <f t="shared" si="511"/>
        <v>89.75</v>
      </c>
    </row>
    <row r="8190" spans="1:18" x14ac:dyDescent="0.3">
      <c r="A8190" t="s">
        <v>16071</v>
      </c>
      <c r="B8190" t="s">
        <v>16072</v>
      </c>
      <c r="C8190" s="1">
        <v>46039</v>
      </c>
      <c r="D8190" s="1">
        <v>46042</v>
      </c>
      <c r="E8190" t="s">
        <v>15</v>
      </c>
      <c r="F8190" t="s">
        <v>24</v>
      </c>
      <c r="G8190" t="s">
        <v>49</v>
      </c>
      <c r="H8190" t="s">
        <v>26</v>
      </c>
      <c r="I8190" t="s">
        <v>33</v>
      </c>
      <c r="J8190" t="s">
        <v>74</v>
      </c>
      <c r="K8190">
        <v>474</v>
      </c>
      <c r="L8190">
        <v>4</v>
      </c>
      <c r="M8190">
        <v>95.61</v>
      </c>
      <c r="N8190">
        <f t="shared" si="508"/>
        <v>3</v>
      </c>
      <c r="O8190">
        <f>5</f>
        <v>5</v>
      </c>
      <c r="P8190" t="str">
        <f t="shared" si="509"/>
        <v>Met</v>
      </c>
      <c r="Q8190">
        <f t="shared" si="510"/>
        <v>0.8438818565400843</v>
      </c>
      <c r="R8190">
        <f t="shared" si="511"/>
        <v>158</v>
      </c>
    </row>
    <row r="8191" spans="1:18" x14ac:dyDescent="0.3">
      <c r="A8191" t="s">
        <v>16073</v>
      </c>
      <c r="B8191" t="s">
        <v>16074</v>
      </c>
      <c r="C8191" s="1">
        <v>46103</v>
      </c>
      <c r="D8191" s="1">
        <v>46109</v>
      </c>
      <c r="E8191" t="s">
        <v>23</v>
      </c>
      <c r="F8191" t="s">
        <v>16</v>
      </c>
      <c r="G8191" t="s">
        <v>32</v>
      </c>
      <c r="H8191" t="s">
        <v>18</v>
      </c>
      <c r="I8191" t="s">
        <v>33</v>
      </c>
      <c r="J8191" t="s">
        <v>20</v>
      </c>
      <c r="K8191">
        <v>449</v>
      </c>
      <c r="L8191">
        <v>0</v>
      </c>
      <c r="M8191">
        <v>100</v>
      </c>
      <c r="N8191">
        <f t="shared" si="508"/>
        <v>6</v>
      </c>
      <c r="O8191">
        <f>5</f>
        <v>5</v>
      </c>
      <c r="P8191" t="str">
        <f t="shared" si="509"/>
        <v>Breached</v>
      </c>
      <c r="Q8191">
        <f t="shared" si="510"/>
        <v>0</v>
      </c>
      <c r="R8191">
        <f t="shared" si="511"/>
        <v>74.833333333333329</v>
      </c>
    </row>
    <row r="8192" spans="1:18" x14ac:dyDescent="0.3">
      <c r="A8192" t="s">
        <v>16075</v>
      </c>
      <c r="B8192" t="s">
        <v>16076</v>
      </c>
      <c r="C8192" s="1">
        <v>46033</v>
      </c>
      <c r="D8192" s="1">
        <v>46036</v>
      </c>
      <c r="E8192" t="s">
        <v>23</v>
      </c>
      <c r="F8192" t="s">
        <v>24</v>
      </c>
      <c r="G8192" t="s">
        <v>52</v>
      </c>
      <c r="H8192" t="s">
        <v>18</v>
      </c>
      <c r="I8192" t="s">
        <v>19</v>
      </c>
      <c r="J8192" t="s">
        <v>66</v>
      </c>
      <c r="K8192">
        <v>42</v>
      </c>
      <c r="L8192">
        <v>2</v>
      </c>
      <c r="M8192">
        <v>97.09</v>
      </c>
      <c r="N8192">
        <f t="shared" si="508"/>
        <v>3</v>
      </c>
      <c r="O8192">
        <f>5</f>
        <v>5</v>
      </c>
      <c r="P8192" t="str">
        <f t="shared" si="509"/>
        <v>Met</v>
      </c>
      <c r="Q8192">
        <f t="shared" si="510"/>
        <v>4.7619047619047619</v>
      </c>
      <c r="R8192">
        <f t="shared" si="511"/>
        <v>14</v>
      </c>
    </row>
    <row r="8193" spans="1:18" x14ac:dyDescent="0.3">
      <c r="A8193" t="s">
        <v>16077</v>
      </c>
      <c r="B8193" t="s">
        <v>16078</v>
      </c>
      <c r="C8193" s="1">
        <v>46141</v>
      </c>
      <c r="D8193" s="1">
        <v>46143</v>
      </c>
      <c r="E8193" t="s">
        <v>65</v>
      </c>
      <c r="F8193" t="s">
        <v>69</v>
      </c>
      <c r="G8193" t="s">
        <v>52</v>
      </c>
      <c r="H8193" t="s">
        <v>18</v>
      </c>
      <c r="I8193" t="s">
        <v>27</v>
      </c>
      <c r="J8193" t="s">
        <v>42</v>
      </c>
      <c r="K8193">
        <v>257</v>
      </c>
      <c r="L8193">
        <v>2</v>
      </c>
      <c r="M8193">
        <v>98.28</v>
      </c>
      <c r="N8193">
        <f t="shared" si="508"/>
        <v>2</v>
      </c>
      <c r="O8193">
        <f>5</f>
        <v>5</v>
      </c>
      <c r="P8193" t="str">
        <f t="shared" si="509"/>
        <v>Met</v>
      </c>
      <c r="Q8193">
        <f t="shared" si="510"/>
        <v>0.77821011673151752</v>
      </c>
      <c r="R8193">
        <f t="shared" si="511"/>
        <v>128.5</v>
      </c>
    </row>
    <row r="8194" spans="1:18" x14ac:dyDescent="0.3">
      <c r="A8194" t="s">
        <v>16079</v>
      </c>
      <c r="B8194" t="s">
        <v>16080</v>
      </c>
      <c r="C8194" s="1">
        <v>46141</v>
      </c>
      <c r="D8194" s="1">
        <v>46144</v>
      </c>
      <c r="E8194" t="s">
        <v>37</v>
      </c>
      <c r="F8194" t="s">
        <v>38</v>
      </c>
      <c r="G8194" t="s">
        <v>93</v>
      </c>
      <c r="H8194" t="s">
        <v>56</v>
      </c>
      <c r="I8194" t="s">
        <v>27</v>
      </c>
      <c r="J8194" t="s">
        <v>20</v>
      </c>
      <c r="K8194">
        <v>166</v>
      </c>
      <c r="L8194">
        <v>0</v>
      </c>
      <c r="M8194">
        <v>100</v>
      </c>
      <c r="N8194">
        <f t="shared" si="508"/>
        <v>3</v>
      </c>
      <c r="O8194">
        <f>5</f>
        <v>5</v>
      </c>
      <c r="P8194" t="str">
        <f t="shared" si="509"/>
        <v>Met</v>
      </c>
      <c r="Q8194">
        <f t="shared" si="510"/>
        <v>0</v>
      </c>
      <c r="R8194">
        <f t="shared" si="511"/>
        <v>55.333333333333336</v>
      </c>
    </row>
    <row r="8195" spans="1:18" x14ac:dyDescent="0.3">
      <c r="A8195" t="s">
        <v>16081</v>
      </c>
      <c r="B8195" t="s">
        <v>16082</v>
      </c>
      <c r="C8195" s="1">
        <v>46101</v>
      </c>
      <c r="D8195" s="1">
        <v>46102</v>
      </c>
      <c r="E8195" t="s">
        <v>59</v>
      </c>
      <c r="F8195" t="s">
        <v>38</v>
      </c>
      <c r="G8195" t="s">
        <v>17</v>
      </c>
      <c r="H8195" t="s">
        <v>56</v>
      </c>
      <c r="I8195" t="s">
        <v>33</v>
      </c>
      <c r="J8195" t="s">
        <v>34</v>
      </c>
      <c r="K8195">
        <v>303</v>
      </c>
      <c r="L8195">
        <v>1</v>
      </c>
      <c r="M8195">
        <v>98.59</v>
      </c>
      <c r="N8195">
        <f t="shared" ref="N8195:N8258" si="512">D8195-C8195</f>
        <v>1</v>
      </c>
      <c r="O8195">
        <f>5</f>
        <v>5</v>
      </c>
      <c r="P8195" t="str">
        <f t="shared" ref="P8195:P8258" si="513">IF(N8195&lt;=O8195,"Met","Breached")</f>
        <v>Met</v>
      </c>
      <c r="Q8195">
        <f t="shared" ref="Q8195:Q8258" si="514">(L8195/K8195)*100</f>
        <v>0.33003300330033003</v>
      </c>
      <c r="R8195">
        <f t="shared" ref="R8195:R8258" si="515">(K8195/N8195)</f>
        <v>303</v>
      </c>
    </row>
    <row r="8196" spans="1:18" x14ac:dyDescent="0.3">
      <c r="A8196" t="s">
        <v>16083</v>
      </c>
      <c r="B8196" t="s">
        <v>907</v>
      </c>
      <c r="C8196" s="1">
        <v>46031</v>
      </c>
      <c r="D8196" s="1">
        <v>46037</v>
      </c>
      <c r="E8196" t="s">
        <v>15</v>
      </c>
      <c r="F8196" t="s">
        <v>31</v>
      </c>
      <c r="G8196" t="s">
        <v>93</v>
      </c>
      <c r="H8196" t="s">
        <v>18</v>
      </c>
      <c r="I8196" t="s">
        <v>33</v>
      </c>
      <c r="J8196" t="s">
        <v>20</v>
      </c>
      <c r="K8196">
        <v>237</v>
      </c>
      <c r="L8196">
        <v>2</v>
      </c>
      <c r="M8196">
        <v>97.04</v>
      </c>
      <c r="N8196">
        <f t="shared" si="512"/>
        <v>6</v>
      </c>
      <c r="O8196">
        <f>5</f>
        <v>5</v>
      </c>
      <c r="P8196" t="str">
        <f t="shared" si="513"/>
        <v>Breached</v>
      </c>
      <c r="Q8196">
        <f t="shared" si="514"/>
        <v>0.8438818565400843</v>
      </c>
      <c r="R8196">
        <f t="shared" si="515"/>
        <v>39.5</v>
      </c>
    </row>
    <row r="8197" spans="1:18" x14ac:dyDescent="0.3">
      <c r="A8197" t="s">
        <v>16084</v>
      </c>
      <c r="B8197" t="s">
        <v>16085</v>
      </c>
      <c r="C8197" s="1">
        <v>46187</v>
      </c>
      <c r="D8197" s="1">
        <v>46189</v>
      </c>
      <c r="E8197" t="s">
        <v>59</v>
      </c>
      <c r="F8197" t="s">
        <v>69</v>
      </c>
      <c r="G8197" t="s">
        <v>32</v>
      </c>
      <c r="H8197" t="s">
        <v>18</v>
      </c>
      <c r="I8197" t="s">
        <v>27</v>
      </c>
      <c r="J8197" t="s">
        <v>46</v>
      </c>
      <c r="K8197">
        <v>392</v>
      </c>
      <c r="L8197">
        <v>5</v>
      </c>
      <c r="M8197">
        <v>95.17</v>
      </c>
      <c r="N8197">
        <f t="shared" si="512"/>
        <v>2</v>
      </c>
      <c r="O8197">
        <f>5</f>
        <v>5</v>
      </c>
      <c r="P8197" t="str">
        <f t="shared" si="513"/>
        <v>Met</v>
      </c>
      <c r="Q8197">
        <f t="shared" si="514"/>
        <v>1.2755102040816326</v>
      </c>
      <c r="R8197">
        <f t="shared" si="515"/>
        <v>196</v>
      </c>
    </row>
    <row r="8198" spans="1:18" x14ac:dyDescent="0.3">
      <c r="A8198" t="s">
        <v>16086</v>
      </c>
      <c r="B8198" t="s">
        <v>16087</v>
      </c>
      <c r="C8198" s="1">
        <v>46063</v>
      </c>
      <c r="D8198" s="1">
        <v>46066</v>
      </c>
      <c r="E8198" t="s">
        <v>65</v>
      </c>
      <c r="F8198" t="s">
        <v>69</v>
      </c>
      <c r="G8198" t="s">
        <v>52</v>
      </c>
      <c r="H8198" t="s">
        <v>56</v>
      </c>
      <c r="I8198" t="s">
        <v>33</v>
      </c>
      <c r="J8198" t="s">
        <v>46</v>
      </c>
      <c r="K8198">
        <v>398</v>
      </c>
      <c r="L8198">
        <v>5</v>
      </c>
      <c r="M8198">
        <v>93.43</v>
      </c>
      <c r="N8198">
        <f t="shared" si="512"/>
        <v>3</v>
      </c>
      <c r="O8198">
        <f>5</f>
        <v>5</v>
      </c>
      <c r="P8198" t="str">
        <f t="shared" si="513"/>
        <v>Met</v>
      </c>
      <c r="Q8198">
        <f t="shared" si="514"/>
        <v>1.256281407035176</v>
      </c>
      <c r="R8198">
        <f t="shared" si="515"/>
        <v>132.66666666666666</v>
      </c>
    </row>
    <row r="8199" spans="1:18" x14ac:dyDescent="0.3">
      <c r="A8199" t="s">
        <v>16088</v>
      </c>
      <c r="B8199" t="s">
        <v>16089</v>
      </c>
      <c r="C8199" s="1">
        <v>46039</v>
      </c>
      <c r="D8199" s="1">
        <v>46046</v>
      </c>
      <c r="E8199" t="s">
        <v>23</v>
      </c>
      <c r="F8199" t="s">
        <v>31</v>
      </c>
      <c r="G8199" t="s">
        <v>93</v>
      </c>
      <c r="H8199" t="s">
        <v>56</v>
      </c>
      <c r="I8199" t="s">
        <v>27</v>
      </c>
      <c r="J8199" t="s">
        <v>66</v>
      </c>
      <c r="K8199">
        <v>170</v>
      </c>
      <c r="L8199">
        <v>3</v>
      </c>
      <c r="M8199">
        <v>97.5</v>
      </c>
      <c r="N8199">
        <f t="shared" si="512"/>
        <v>7</v>
      </c>
      <c r="O8199">
        <f>5</f>
        <v>5</v>
      </c>
      <c r="P8199" t="str">
        <f t="shared" si="513"/>
        <v>Breached</v>
      </c>
      <c r="Q8199">
        <f t="shared" si="514"/>
        <v>1.7647058823529411</v>
      </c>
      <c r="R8199">
        <f t="shared" si="515"/>
        <v>24.285714285714285</v>
      </c>
    </row>
    <row r="8200" spans="1:18" x14ac:dyDescent="0.3">
      <c r="A8200" t="s">
        <v>16090</v>
      </c>
      <c r="B8200" t="s">
        <v>6873</v>
      </c>
      <c r="C8200" s="1">
        <v>46186</v>
      </c>
      <c r="D8200" s="1">
        <v>46194</v>
      </c>
      <c r="E8200" t="s">
        <v>23</v>
      </c>
      <c r="F8200" t="s">
        <v>38</v>
      </c>
      <c r="G8200" t="s">
        <v>60</v>
      </c>
      <c r="H8200" t="s">
        <v>26</v>
      </c>
      <c r="I8200" t="s">
        <v>33</v>
      </c>
      <c r="J8200" t="s">
        <v>74</v>
      </c>
      <c r="K8200">
        <v>368</v>
      </c>
      <c r="L8200">
        <v>2</v>
      </c>
      <c r="M8200">
        <v>97.84</v>
      </c>
      <c r="N8200">
        <f t="shared" si="512"/>
        <v>8</v>
      </c>
      <c r="O8200">
        <f>5</f>
        <v>5</v>
      </c>
      <c r="P8200" t="str">
        <f t="shared" si="513"/>
        <v>Breached</v>
      </c>
      <c r="Q8200">
        <f t="shared" si="514"/>
        <v>0.54347826086956519</v>
      </c>
      <c r="R8200">
        <f t="shared" si="515"/>
        <v>46</v>
      </c>
    </row>
    <row r="8201" spans="1:18" x14ac:dyDescent="0.3">
      <c r="A8201" t="s">
        <v>16091</v>
      </c>
      <c r="B8201" t="s">
        <v>16092</v>
      </c>
      <c r="C8201" s="1">
        <v>46065</v>
      </c>
      <c r="D8201" s="1">
        <v>46075</v>
      </c>
      <c r="E8201" t="s">
        <v>37</v>
      </c>
      <c r="F8201" t="s">
        <v>31</v>
      </c>
      <c r="G8201" t="s">
        <v>17</v>
      </c>
      <c r="H8201" t="s">
        <v>56</v>
      </c>
      <c r="I8201" t="s">
        <v>19</v>
      </c>
      <c r="J8201" t="s">
        <v>34</v>
      </c>
      <c r="K8201">
        <v>345</v>
      </c>
      <c r="L8201">
        <v>5</v>
      </c>
      <c r="M8201">
        <v>97.14</v>
      </c>
      <c r="N8201">
        <f t="shared" si="512"/>
        <v>10</v>
      </c>
      <c r="O8201">
        <f>5</f>
        <v>5</v>
      </c>
      <c r="P8201" t="str">
        <f t="shared" si="513"/>
        <v>Breached</v>
      </c>
      <c r="Q8201">
        <f t="shared" si="514"/>
        <v>1.4492753623188406</v>
      </c>
      <c r="R8201">
        <f t="shared" si="515"/>
        <v>34.5</v>
      </c>
    </row>
    <row r="8202" spans="1:18" x14ac:dyDescent="0.3">
      <c r="A8202" t="s">
        <v>16093</v>
      </c>
      <c r="B8202" t="s">
        <v>16094</v>
      </c>
      <c r="C8202" s="1">
        <v>46058</v>
      </c>
      <c r="D8202" s="1">
        <v>46060</v>
      </c>
      <c r="E8202" t="s">
        <v>23</v>
      </c>
      <c r="F8202" t="s">
        <v>24</v>
      </c>
      <c r="G8202" t="s">
        <v>32</v>
      </c>
      <c r="H8202" t="s">
        <v>56</v>
      </c>
      <c r="I8202" t="s">
        <v>33</v>
      </c>
      <c r="J8202" t="s">
        <v>74</v>
      </c>
      <c r="K8202">
        <v>417</v>
      </c>
      <c r="L8202">
        <v>3</v>
      </c>
      <c r="M8202">
        <v>98.47</v>
      </c>
      <c r="N8202">
        <f t="shared" si="512"/>
        <v>2</v>
      </c>
      <c r="O8202">
        <f>5</f>
        <v>5</v>
      </c>
      <c r="P8202" t="str">
        <f t="shared" si="513"/>
        <v>Met</v>
      </c>
      <c r="Q8202">
        <f t="shared" si="514"/>
        <v>0.71942446043165476</v>
      </c>
      <c r="R8202">
        <f t="shared" si="515"/>
        <v>208.5</v>
      </c>
    </row>
    <row r="8203" spans="1:18" x14ac:dyDescent="0.3">
      <c r="A8203" t="s">
        <v>16095</v>
      </c>
      <c r="B8203" t="s">
        <v>16096</v>
      </c>
      <c r="C8203" s="1">
        <v>46025</v>
      </c>
      <c r="D8203" s="1">
        <v>46027</v>
      </c>
      <c r="E8203" t="s">
        <v>15</v>
      </c>
      <c r="F8203" t="s">
        <v>69</v>
      </c>
      <c r="G8203" t="s">
        <v>41</v>
      </c>
      <c r="H8203" t="s">
        <v>26</v>
      </c>
      <c r="I8203" t="s">
        <v>33</v>
      </c>
      <c r="J8203" t="s">
        <v>42</v>
      </c>
      <c r="K8203">
        <v>346</v>
      </c>
      <c r="L8203">
        <v>0</v>
      </c>
      <c r="M8203">
        <v>100</v>
      </c>
      <c r="N8203">
        <f t="shared" si="512"/>
        <v>2</v>
      </c>
      <c r="O8203">
        <f>5</f>
        <v>5</v>
      </c>
      <c r="P8203" t="str">
        <f t="shared" si="513"/>
        <v>Met</v>
      </c>
      <c r="Q8203">
        <f t="shared" si="514"/>
        <v>0</v>
      </c>
      <c r="R8203">
        <f t="shared" si="515"/>
        <v>173</v>
      </c>
    </row>
    <row r="8204" spans="1:18" x14ac:dyDescent="0.3">
      <c r="A8204" t="s">
        <v>16097</v>
      </c>
      <c r="B8204" t="s">
        <v>16098</v>
      </c>
      <c r="C8204" s="1">
        <v>46061</v>
      </c>
      <c r="D8204" s="1">
        <v>46071</v>
      </c>
      <c r="E8204" t="s">
        <v>15</v>
      </c>
      <c r="F8204" t="s">
        <v>38</v>
      </c>
      <c r="G8204" t="s">
        <v>49</v>
      </c>
      <c r="H8204" t="s">
        <v>56</v>
      </c>
      <c r="I8204" t="s">
        <v>33</v>
      </c>
      <c r="J8204" t="s">
        <v>34</v>
      </c>
      <c r="K8204">
        <v>200</v>
      </c>
      <c r="L8204">
        <v>0</v>
      </c>
      <c r="M8204">
        <v>100</v>
      </c>
      <c r="N8204">
        <f t="shared" si="512"/>
        <v>10</v>
      </c>
      <c r="O8204">
        <f>5</f>
        <v>5</v>
      </c>
      <c r="P8204" t="str">
        <f t="shared" si="513"/>
        <v>Breached</v>
      </c>
      <c r="Q8204">
        <f t="shared" si="514"/>
        <v>0</v>
      </c>
      <c r="R8204">
        <f t="shared" si="515"/>
        <v>20</v>
      </c>
    </row>
    <row r="8205" spans="1:18" x14ac:dyDescent="0.3">
      <c r="A8205" t="s">
        <v>16099</v>
      </c>
      <c r="B8205" t="s">
        <v>16100</v>
      </c>
      <c r="C8205" s="1">
        <v>46193</v>
      </c>
      <c r="D8205" s="1">
        <v>46196</v>
      </c>
      <c r="E8205" t="s">
        <v>15</v>
      </c>
      <c r="F8205" t="s">
        <v>45</v>
      </c>
      <c r="G8205" t="s">
        <v>41</v>
      </c>
      <c r="H8205" t="s">
        <v>18</v>
      </c>
      <c r="I8205" t="s">
        <v>33</v>
      </c>
      <c r="J8205" t="s">
        <v>34</v>
      </c>
      <c r="K8205">
        <v>451</v>
      </c>
      <c r="L8205">
        <v>0</v>
      </c>
      <c r="M8205">
        <v>100</v>
      </c>
      <c r="N8205">
        <f t="shared" si="512"/>
        <v>3</v>
      </c>
      <c r="O8205">
        <f>5</f>
        <v>5</v>
      </c>
      <c r="P8205" t="str">
        <f t="shared" si="513"/>
        <v>Met</v>
      </c>
      <c r="Q8205">
        <f t="shared" si="514"/>
        <v>0</v>
      </c>
      <c r="R8205">
        <f t="shared" si="515"/>
        <v>150.33333333333334</v>
      </c>
    </row>
    <row r="8206" spans="1:18" x14ac:dyDescent="0.3">
      <c r="A8206" t="s">
        <v>16101</v>
      </c>
      <c r="B8206" t="s">
        <v>16102</v>
      </c>
      <c r="C8206" s="1">
        <v>46101</v>
      </c>
      <c r="D8206" s="1">
        <v>46103</v>
      </c>
      <c r="E8206" t="s">
        <v>23</v>
      </c>
      <c r="F8206" t="s">
        <v>31</v>
      </c>
      <c r="G8206" t="s">
        <v>32</v>
      </c>
      <c r="H8206" t="s">
        <v>26</v>
      </c>
      <c r="I8206" t="s">
        <v>19</v>
      </c>
      <c r="J8206" t="s">
        <v>20</v>
      </c>
      <c r="K8206">
        <v>477</v>
      </c>
      <c r="L8206">
        <v>1</v>
      </c>
      <c r="M8206">
        <v>99.37</v>
      </c>
      <c r="N8206">
        <f t="shared" si="512"/>
        <v>2</v>
      </c>
      <c r="O8206">
        <f>5</f>
        <v>5</v>
      </c>
      <c r="P8206" t="str">
        <f t="shared" si="513"/>
        <v>Met</v>
      </c>
      <c r="Q8206">
        <f t="shared" si="514"/>
        <v>0.20964360587002098</v>
      </c>
      <c r="R8206">
        <f t="shared" si="515"/>
        <v>238.5</v>
      </c>
    </row>
    <row r="8207" spans="1:18" x14ac:dyDescent="0.3">
      <c r="A8207" t="s">
        <v>16103</v>
      </c>
      <c r="B8207" t="s">
        <v>16104</v>
      </c>
      <c r="C8207" s="1">
        <v>46083</v>
      </c>
      <c r="D8207" s="1">
        <v>46093</v>
      </c>
      <c r="E8207" t="s">
        <v>37</v>
      </c>
      <c r="F8207" t="s">
        <v>69</v>
      </c>
      <c r="G8207" t="s">
        <v>25</v>
      </c>
      <c r="H8207" t="s">
        <v>18</v>
      </c>
      <c r="I8207" t="s">
        <v>33</v>
      </c>
      <c r="J8207" t="s">
        <v>34</v>
      </c>
      <c r="K8207">
        <v>232</v>
      </c>
      <c r="L8207">
        <v>4</v>
      </c>
      <c r="M8207">
        <v>97.74</v>
      </c>
      <c r="N8207">
        <f t="shared" si="512"/>
        <v>10</v>
      </c>
      <c r="O8207">
        <f>5</f>
        <v>5</v>
      </c>
      <c r="P8207" t="str">
        <f t="shared" si="513"/>
        <v>Breached</v>
      </c>
      <c r="Q8207">
        <f t="shared" si="514"/>
        <v>1.7241379310344827</v>
      </c>
      <c r="R8207">
        <f t="shared" si="515"/>
        <v>23.2</v>
      </c>
    </row>
    <row r="8208" spans="1:18" x14ac:dyDescent="0.3">
      <c r="A8208" t="s">
        <v>16105</v>
      </c>
      <c r="B8208" t="s">
        <v>16106</v>
      </c>
      <c r="C8208" s="1">
        <v>46199</v>
      </c>
      <c r="D8208" s="1">
        <v>46200</v>
      </c>
      <c r="E8208" t="s">
        <v>15</v>
      </c>
      <c r="F8208" t="s">
        <v>69</v>
      </c>
      <c r="G8208" t="s">
        <v>32</v>
      </c>
      <c r="H8208" t="s">
        <v>26</v>
      </c>
      <c r="I8208" t="s">
        <v>19</v>
      </c>
      <c r="J8208" t="s">
        <v>42</v>
      </c>
      <c r="K8208">
        <v>233</v>
      </c>
      <c r="L8208">
        <v>5</v>
      </c>
      <c r="M8208">
        <v>93.61</v>
      </c>
      <c r="N8208">
        <f t="shared" si="512"/>
        <v>1</v>
      </c>
      <c r="O8208">
        <f>5</f>
        <v>5</v>
      </c>
      <c r="P8208" t="str">
        <f t="shared" si="513"/>
        <v>Met</v>
      </c>
      <c r="Q8208">
        <f t="shared" si="514"/>
        <v>2.1459227467811157</v>
      </c>
      <c r="R8208">
        <f t="shared" si="515"/>
        <v>233</v>
      </c>
    </row>
    <row r="8209" spans="1:18" x14ac:dyDescent="0.3">
      <c r="A8209" t="s">
        <v>16107</v>
      </c>
      <c r="B8209" t="s">
        <v>16108</v>
      </c>
      <c r="C8209" s="1">
        <v>46172</v>
      </c>
      <c r="D8209" s="1">
        <v>46175</v>
      </c>
      <c r="E8209" t="s">
        <v>37</v>
      </c>
      <c r="F8209" t="s">
        <v>38</v>
      </c>
      <c r="G8209" t="s">
        <v>41</v>
      </c>
      <c r="H8209" t="s">
        <v>18</v>
      </c>
      <c r="I8209" t="s">
        <v>33</v>
      </c>
      <c r="J8209" t="s">
        <v>34</v>
      </c>
      <c r="K8209">
        <v>57</v>
      </c>
      <c r="L8209">
        <v>3</v>
      </c>
      <c r="M8209">
        <v>96.69</v>
      </c>
      <c r="N8209">
        <f t="shared" si="512"/>
        <v>3</v>
      </c>
      <c r="O8209">
        <f>5</f>
        <v>5</v>
      </c>
      <c r="P8209" t="str">
        <f t="shared" si="513"/>
        <v>Met</v>
      </c>
      <c r="Q8209">
        <f t="shared" si="514"/>
        <v>5.2631578947368416</v>
      </c>
      <c r="R8209">
        <f t="shared" si="515"/>
        <v>19</v>
      </c>
    </row>
    <row r="8210" spans="1:18" x14ac:dyDescent="0.3">
      <c r="A8210" t="s">
        <v>16109</v>
      </c>
      <c r="B8210" t="s">
        <v>16110</v>
      </c>
      <c r="C8210" s="1">
        <v>46052</v>
      </c>
      <c r="D8210" s="1">
        <v>46062</v>
      </c>
      <c r="E8210" t="s">
        <v>15</v>
      </c>
      <c r="F8210" t="s">
        <v>31</v>
      </c>
      <c r="G8210" t="s">
        <v>49</v>
      </c>
      <c r="H8210" t="s">
        <v>56</v>
      </c>
      <c r="I8210" t="s">
        <v>27</v>
      </c>
      <c r="J8210" t="s">
        <v>53</v>
      </c>
      <c r="K8210">
        <v>374</v>
      </c>
      <c r="L8210">
        <v>3</v>
      </c>
      <c r="M8210">
        <v>97.68</v>
      </c>
      <c r="N8210">
        <f t="shared" si="512"/>
        <v>10</v>
      </c>
      <c r="O8210">
        <f>5</f>
        <v>5</v>
      </c>
      <c r="P8210" t="str">
        <f t="shared" si="513"/>
        <v>Breached</v>
      </c>
      <c r="Q8210">
        <f t="shared" si="514"/>
        <v>0.80213903743315518</v>
      </c>
      <c r="R8210">
        <f t="shared" si="515"/>
        <v>37.4</v>
      </c>
    </row>
    <row r="8211" spans="1:18" x14ac:dyDescent="0.3">
      <c r="A8211" t="s">
        <v>16111</v>
      </c>
      <c r="B8211" t="s">
        <v>16112</v>
      </c>
      <c r="C8211" s="1">
        <v>46097</v>
      </c>
      <c r="D8211" s="1">
        <v>46106</v>
      </c>
      <c r="E8211" t="s">
        <v>23</v>
      </c>
      <c r="F8211" t="s">
        <v>45</v>
      </c>
      <c r="G8211" t="s">
        <v>49</v>
      </c>
      <c r="H8211" t="s">
        <v>56</v>
      </c>
      <c r="I8211" t="s">
        <v>27</v>
      </c>
      <c r="J8211" t="s">
        <v>42</v>
      </c>
      <c r="K8211">
        <v>367</v>
      </c>
      <c r="L8211">
        <v>4</v>
      </c>
      <c r="M8211">
        <v>95.64</v>
      </c>
      <c r="N8211">
        <f t="shared" si="512"/>
        <v>9</v>
      </c>
      <c r="O8211">
        <f>5</f>
        <v>5</v>
      </c>
      <c r="P8211" t="str">
        <f t="shared" si="513"/>
        <v>Breached</v>
      </c>
      <c r="Q8211">
        <f t="shared" si="514"/>
        <v>1.0899182561307901</v>
      </c>
      <c r="R8211">
        <f t="shared" si="515"/>
        <v>40.777777777777779</v>
      </c>
    </row>
    <row r="8212" spans="1:18" x14ac:dyDescent="0.3">
      <c r="A8212" t="s">
        <v>16113</v>
      </c>
      <c r="B8212" t="s">
        <v>16114</v>
      </c>
      <c r="C8212" s="1">
        <v>46151</v>
      </c>
      <c r="D8212" s="1">
        <v>46154</v>
      </c>
      <c r="E8212" t="s">
        <v>59</v>
      </c>
      <c r="F8212" t="s">
        <v>45</v>
      </c>
      <c r="G8212" t="s">
        <v>17</v>
      </c>
      <c r="H8212" t="s">
        <v>26</v>
      </c>
      <c r="I8212" t="s">
        <v>27</v>
      </c>
      <c r="J8212" t="s">
        <v>20</v>
      </c>
      <c r="K8212">
        <v>473</v>
      </c>
      <c r="L8212">
        <v>3</v>
      </c>
      <c r="M8212">
        <v>97.42</v>
      </c>
      <c r="N8212">
        <f t="shared" si="512"/>
        <v>3</v>
      </c>
      <c r="O8212">
        <f>5</f>
        <v>5</v>
      </c>
      <c r="P8212" t="str">
        <f t="shared" si="513"/>
        <v>Met</v>
      </c>
      <c r="Q8212">
        <f t="shared" si="514"/>
        <v>0.63424947145877375</v>
      </c>
      <c r="R8212">
        <f t="shared" si="515"/>
        <v>157.66666666666666</v>
      </c>
    </row>
    <row r="8213" spans="1:18" x14ac:dyDescent="0.3">
      <c r="A8213" t="s">
        <v>16115</v>
      </c>
      <c r="B8213" t="s">
        <v>16116</v>
      </c>
      <c r="C8213" s="1">
        <v>46170</v>
      </c>
      <c r="D8213" s="1">
        <v>46171</v>
      </c>
      <c r="E8213" t="s">
        <v>23</v>
      </c>
      <c r="F8213" t="s">
        <v>16</v>
      </c>
      <c r="G8213" t="s">
        <v>49</v>
      </c>
      <c r="H8213" t="s">
        <v>56</v>
      </c>
      <c r="I8213" t="s">
        <v>33</v>
      </c>
      <c r="J8213" t="s">
        <v>74</v>
      </c>
      <c r="K8213">
        <v>107</v>
      </c>
      <c r="L8213">
        <v>1</v>
      </c>
      <c r="M8213">
        <v>99.47</v>
      </c>
      <c r="N8213">
        <f t="shared" si="512"/>
        <v>1</v>
      </c>
      <c r="O8213">
        <f>5</f>
        <v>5</v>
      </c>
      <c r="P8213" t="str">
        <f t="shared" si="513"/>
        <v>Met</v>
      </c>
      <c r="Q8213">
        <f t="shared" si="514"/>
        <v>0.93457943925233633</v>
      </c>
      <c r="R8213">
        <f t="shared" si="515"/>
        <v>107</v>
      </c>
    </row>
    <row r="8214" spans="1:18" x14ac:dyDescent="0.3">
      <c r="A8214" t="s">
        <v>16117</v>
      </c>
      <c r="B8214" t="s">
        <v>16118</v>
      </c>
      <c r="C8214" s="1">
        <v>46052</v>
      </c>
      <c r="D8214" s="1">
        <v>46057</v>
      </c>
      <c r="E8214" t="s">
        <v>59</v>
      </c>
      <c r="F8214" t="s">
        <v>24</v>
      </c>
      <c r="G8214" t="s">
        <v>41</v>
      </c>
      <c r="H8214" t="s">
        <v>18</v>
      </c>
      <c r="I8214" t="s">
        <v>19</v>
      </c>
      <c r="J8214" t="s">
        <v>46</v>
      </c>
      <c r="K8214">
        <v>178</v>
      </c>
      <c r="L8214">
        <v>3</v>
      </c>
      <c r="M8214">
        <v>96.3</v>
      </c>
      <c r="N8214">
        <f t="shared" si="512"/>
        <v>5</v>
      </c>
      <c r="O8214">
        <f>5</f>
        <v>5</v>
      </c>
      <c r="P8214" t="str">
        <f t="shared" si="513"/>
        <v>Met</v>
      </c>
      <c r="Q8214">
        <f t="shared" si="514"/>
        <v>1.6853932584269662</v>
      </c>
      <c r="R8214">
        <f t="shared" si="515"/>
        <v>35.6</v>
      </c>
    </row>
    <row r="8215" spans="1:18" x14ac:dyDescent="0.3">
      <c r="A8215" t="s">
        <v>16119</v>
      </c>
      <c r="B8215" t="s">
        <v>16120</v>
      </c>
      <c r="C8215" s="1">
        <v>46199</v>
      </c>
      <c r="D8215" s="1">
        <v>46203</v>
      </c>
      <c r="E8215" t="s">
        <v>37</v>
      </c>
      <c r="F8215" t="s">
        <v>38</v>
      </c>
      <c r="G8215" t="s">
        <v>49</v>
      </c>
      <c r="H8215" t="s">
        <v>56</v>
      </c>
      <c r="I8215" t="s">
        <v>33</v>
      </c>
      <c r="J8215" t="s">
        <v>28</v>
      </c>
      <c r="K8215">
        <v>362</v>
      </c>
      <c r="L8215">
        <v>1</v>
      </c>
      <c r="M8215">
        <v>99.15</v>
      </c>
      <c r="N8215">
        <f t="shared" si="512"/>
        <v>4</v>
      </c>
      <c r="O8215">
        <f>5</f>
        <v>5</v>
      </c>
      <c r="P8215" t="str">
        <f t="shared" si="513"/>
        <v>Met</v>
      </c>
      <c r="Q8215">
        <f t="shared" si="514"/>
        <v>0.27624309392265189</v>
      </c>
      <c r="R8215">
        <f t="shared" si="515"/>
        <v>90.5</v>
      </c>
    </row>
    <row r="8216" spans="1:18" x14ac:dyDescent="0.3">
      <c r="A8216" t="s">
        <v>16121</v>
      </c>
      <c r="B8216" t="s">
        <v>16122</v>
      </c>
      <c r="C8216" s="1">
        <v>46073</v>
      </c>
      <c r="D8216" s="1">
        <v>46079</v>
      </c>
      <c r="E8216" t="s">
        <v>15</v>
      </c>
      <c r="F8216" t="s">
        <v>38</v>
      </c>
      <c r="G8216" t="s">
        <v>32</v>
      </c>
      <c r="H8216" t="s">
        <v>26</v>
      </c>
      <c r="I8216" t="s">
        <v>33</v>
      </c>
      <c r="J8216" t="s">
        <v>28</v>
      </c>
      <c r="K8216">
        <v>484</v>
      </c>
      <c r="L8216">
        <v>2</v>
      </c>
      <c r="M8216">
        <v>97.41</v>
      </c>
      <c r="N8216">
        <f t="shared" si="512"/>
        <v>6</v>
      </c>
      <c r="O8216">
        <f>5</f>
        <v>5</v>
      </c>
      <c r="P8216" t="str">
        <f t="shared" si="513"/>
        <v>Breached</v>
      </c>
      <c r="Q8216">
        <f t="shared" si="514"/>
        <v>0.41322314049586778</v>
      </c>
      <c r="R8216">
        <f t="shared" si="515"/>
        <v>80.666666666666671</v>
      </c>
    </row>
    <row r="8217" spans="1:18" x14ac:dyDescent="0.3">
      <c r="A8217" t="s">
        <v>16123</v>
      </c>
      <c r="B8217" t="s">
        <v>16124</v>
      </c>
      <c r="C8217" s="1">
        <v>46188</v>
      </c>
      <c r="D8217" s="1">
        <v>46195</v>
      </c>
      <c r="E8217" t="s">
        <v>37</v>
      </c>
      <c r="F8217" t="s">
        <v>38</v>
      </c>
      <c r="G8217" t="s">
        <v>32</v>
      </c>
      <c r="H8217" t="s">
        <v>26</v>
      </c>
      <c r="I8217" t="s">
        <v>19</v>
      </c>
      <c r="J8217" t="s">
        <v>42</v>
      </c>
      <c r="K8217">
        <v>239</v>
      </c>
      <c r="L8217">
        <v>0</v>
      </c>
      <c r="M8217">
        <v>100</v>
      </c>
      <c r="N8217">
        <f t="shared" si="512"/>
        <v>7</v>
      </c>
      <c r="O8217">
        <f>5</f>
        <v>5</v>
      </c>
      <c r="P8217" t="str">
        <f t="shared" si="513"/>
        <v>Breached</v>
      </c>
      <c r="Q8217">
        <f t="shared" si="514"/>
        <v>0</v>
      </c>
      <c r="R8217">
        <f t="shared" si="515"/>
        <v>34.142857142857146</v>
      </c>
    </row>
    <row r="8218" spans="1:18" x14ac:dyDescent="0.3">
      <c r="A8218" t="s">
        <v>16125</v>
      </c>
      <c r="B8218" t="s">
        <v>16126</v>
      </c>
      <c r="C8218" s="1">
        <v>46028</v>
      </c>
      <c r="D8218" s="1">
        <v>46036</v>
      </c>
      <c r="E8218" t="s">
        <v>37</v>
      </c>
      <c r="F8218" t="s">
        <v>24</v>
      </c>
      <c r="G8218" t="s">
        <v>60</v>
      </c>
      <c r="H8218" t="s">
        <v>18</v>
      </c>
      <c r="I8218" t="s">
        <v>19</v>
      </c>
      <c r="J8218" t="s">
        <v>42</v>
      </c>
      <c r="K8218">
        <v>470</v>
      </c>
      <c r="L8218">
        <v>5</v>
      </c>
      <c r="M8218">
        <v>94.05</v>
      </c>
      <c r="N8218">
        <f t="shared" si="512"/>
        <v>8</v>
      </c>
      <c r="O8218">
        <f>5</f>
        <v>5</v>
      </c>
      <c r="P8218" t="str">
        <f t="shared" si="513"/>
        <v>Breached</v>
      </c>
      <c r="Q8218">
        <f t="shared" si="514"/>
        <v>1.0638297872340425</v>
      </c>
      <c r="R8218">
        <f t="shared" si="515"/>
        <v>58.75</v>
      </c>
    </row>
    <row r="8219" spans="1:18" x14ac:dyDescent="0.3">
      <c r="A8219" t="s">
        <v>16127</v>
      </c>
      <c r="B8219" t="s">
        <v>16128</v>
      </c>
      <c r="C8219" s="1">
        <v>46197</v>
      </c>
      <c r="D8219" s="1">
        <v>46200</v>
      </c>
      <c r="E8219" t="s">
        <v>15</v>
      </c>
      <c r="F8219" t="s">
        <v>69</v>
      </c>
      <c r="G8219" t="s">
        <v>17</v>
      </c>
      <c r="H8219" t="s">
        <v>26</v>
      </c>
      <c r="I8219" t="s">
        <v>33</v>
      </c>
      <c r="J8219" t="s">
        <v>53</v>
      </c>
      <c r="K8219">
        <v>143</v>
      </c>
      <c r="L8219">
        <v>3</v>
      </c>
      <c r="M8219">
        <v>96.54</v>
      </c>
      <c r="N8219">
        <f t="shared" si="512"/>
        <v>3</v>
      </c>
      <c r="O8219">
        <f>5</f>
        <v>5</v>
      </c>
      <c r="P8219" t="str">
        <f t="shared" si="513"/>
        <v>Met</v>
      </c>
      <c r="Q8219">
        <f t="shared" si="514"/>
        <v>2.0979020979020979</v>
      </c>
      <c r="R8219">
        <f t="shared" si="515"/>
        <v>47.666666666666664</v>
      </c>
    </row>
    <row r="8220" spans="1:18" x14ac:dyDescent="0.3">
      <c r="A8220" t="s">
        <v>16129</v>
      </c>
      <c r="B8220" t="s">
        <v>16130</v>
      </c>
      <c r="C8220" s="1">
        <v>46146</v>
      </c>
      <c r="D8220" s="1">
        <v>46153</v>
      </c>
      <c r="E8220" t="s">
        <v>37</v>
      </c>
      <c r="F8220" t="s">
        <v>38</v>
      </c>
      <c r="G8220" t="s">
        <v>17</v>
      </c>
      <c r="H8220" t="s">
        <v>56</v>
      </c>
      <c r="I8220" t="s">
        <v>33</v>
      </c>
      <c r="J8220" t="s">
        <v>74</v>
      </c>
      <c r="K8220">
        <v>444</v>
      </c>
      <c r="L8220">
        <v>1</v>
      </c>
      <c r="M8220">
        <v>99.04</v>
      </c>
      <c r="N8220">
        <f t="shared" si="512"/>
        <v>7</v>
      </c>
      <c r="O8220">
        <f>5</f>
        <v>5</v>
      </c>
      <c r="P8220" t="str">
        <f t="shared" si="513"/>
        <v>Breached</v>
      </c>
      <c r="Q8220">
        <f t="shared" si="514"/>
        <v>0.22522522522522523</v>
      </c>
      <c r="R8220">
        <f t="shared" si="515"/>
        <v>63.428571428571431</v>
      </c>
    </row>
    <row r="8221" spans="1:18" x14ac:dyDescent="0.3">
      <c r="A8221" t="s">
        <v>16131</v>
      </c>
      <c r="B8221" t="s">
        <v>16132</v>
      </c>
      <c r="C8221" s="1">
        <v>46134</v>
      </c>
      <c r="D8221" s="1">
        <v>46143</v>
      </c>
      <c r="E8221" t="s">
        <v>23</v>
      </c>
      <c r="F8221" t="s">
        <v>45</v>
      </c>
      <c r="G8221" t="s">
        <v>60</v>
      </c>
      <c r="H8221" t="s">
        <v>56</v>
      </c>
      <c r="I8221" t="s">
        <v>19</v>
      </c>
      <c r="J8221" t="s">
        <v>46</v>
      </c>
      <c r="K8221">
        <v>244</v>
      </c>
      <c r="L8221">
        <v>3</v>
      </c>
      <c r="M8221">
        <v>97.31</v>
      </c>
      <c r="N8221">
        <f t="shared" si="512"/>
        <v>9</v>
      </c>
      <c r="O8221">
        <f>5</f>
        <v>5</v>
      </c>
      <c r="P8221" t="str">
        <f t="shared" si="513"/>
        <v>Breached</v>
      </c>
      <c r="Q8221">
        <f t="shared" si="514"/>
        <v>1.2295081967213115</v>
      </c>
      <c r="R8221">
        <f t="shared" si="515"/>
        <v>27.111111111111111</v>
      </c>
    </row>
    <row r="8222" spans="1:18" x14ac:dyDescent="0.3">
      <c r="A8222" t="s">
        <v>16133</v>
      </c>
      <c r="B8222" t="s">
        <v>16134</v>
      </c>
      <c r="C8222" s="1">
        <v>46056</v>
      </c>
      <c r="D8222" s="1">
        <v>46063</v>
      </c>
      <c r="E8222" t="s">
        <v>23</v>
      </c>
      <c r="F8222" t="s">
        <v>69</v>
      </c>
      <c r="G8222" t="s">
        <v>25</v>
      </c>
      <c r="H8222" t="s">
        <v>26</v>
      </c>
      <c r="I8222" t="s">
        <v>33</v>
      </c>
      <c r="J8222" t="s">
        <v>53</v>
      </c>
      <c r="K8222">
        <v>468</v>
      </c>
      <c r="L8222">
        <v>2</v>
      </c>
      <c r="M8222">
        <v>98.48</v>
      </c>
      <c r="N8222">
        <f t="shared" si="512"/>
        <v>7</v>
      </c>
      <c r="O8222">
        <f>5</f>
        <v>5</v>
      </c>
      <c r="P8222" t="str">
        <f t="shared" si="513"/>
        <v>Breached</v>
      </c>
      <c r="Q8222">
        <f t="shared" si="514"/>
        <v>0.42735042735042739</v>
      </c>
      <c r="R8222">
        <f t="shared" si="515"/>
        <v>66.857142857142861</v>
      </c>
    </row>
    <row r="8223" spans="1:18" x14ac:dyDescent="0.3">
      <c r="A8223" t="s">
        <v>16135</v>
      </c>
      <c r="B8223" t="s">
        <v>16136</v>
      </c>
      <c r="C8223" s="1">
        <v>46132</v>
      </c>
      <c r="D8223" s="1">
        <v>46137</v>
      </c>
      <c r="E8223" t="s">
        <v>65</v>
      </c>
      <c r="F8223" t="s">
        <v>31</v>
      </c>
      <c r="G8223" t="s">
        <v>25</v>
      </c>
      <c r="H8223" t="s">
        <v>56</v>
      </c>
      <c r="I8223" t="s">
        <v>33</v>
      </c>
      <c r="J8223" t="s">
        <v>34</v>
      </c>
      <c r="K8223">
        <v>136</v>
      </c>
      <c r="L8223">
        <v>0</v>
      </c>
      <c r="M8223">
        <v>100</v>
      </c>
      <c r="N8223">
        <f t="shared" si="512"/>
        <v>5</v>
      </c>
      <c r="O8223">
        <f>5</f>
        <v>5</v>
      </c>
      <c r="P8223" t="str">
        <f t="shared" si="513"/>
        <v>Met</v>
      </c>
      <c r="Q8223">
        <f t="shared" si="514"/>
        <v>0</v>
      </c>
      <c r="R8223">
        <f t="shared" si="515"/>
        <v>27.2</v>
      </c>
    </row>
    <row r="8224" spans="1:18" x14ac:dyDescent="0.3">
      <c r="A8224" t="s">
        <v>16137</v>
      </c>
      <c r="B8224" t="s">
        <v>16138</v>
      </c>
      <c r="C8224" s="1">
        <v>46186</v>
      </c>
      <c r="D8224" s="1">
        <v>46191</v>
      </c>
      <c r="E8224" t="s">
        <v>15</v>
      </c>
      <c r="F8224" t="s">
        <v>45</v>
      </c>
      <c r="G8224" t="s">
        <v>52</v>
      </c>
      <c r="H8224" t="s">
        <v>18</v>
      </c>
      <c r="I8224" t="s">
        <v>27</v>
      </c>
      <c r="J8224" t="s">
        <v>28</v>
      </c>
      <c r="K8224">
        <v>415</v>
      </c>
      <c r="L8224">
        <v>0</v>
      </c>
      <c r="M8224">
        <v>100</v>
      </c>
      <c r="N8224">
        <f t="shared" si="512"/>
        <v>5</v>
      </c>
      <c r="O8224">
        <f>5</f>
        <v>5</v>
      </c>
      <c r="P8224" t="str">
        <f t="shared" si="513"/>
        <v>Met</v>
      </c>
      <c r="Q8224">
        <f t="shared" si="514"/>
        <v>0</v>
      </c>
      <c r="R8224">
        <f t="shared" si="515"/>
        <v>83</v>
      </c>
    </row>
    <row r="8225" spans="1:18" x14ac:dyDescent="0.3">
      <c r="A8225" t="s">
        <v>16139</v>
      </c>
      <c r="B8225" t="s">
        <v>16140</v>
      </c>
      <c r="C8225" s="1">
        <v>46145</v>
      </c>
      <c r="D8225" s="1">
        <v>46155</v>
      </c>
      <c r="E8225" t="s">
        <v>59</v>
      </c>
      <c r="F8225" t="s">
        <v>24</v>
      </c>
      <c r="G8225" t="s">
        <v>17</v>
      </c>
      <c r="H8225" t="s">
        <v>18</v>
      </c>
      <c r="I8225" t="s">
        <v>27</v>
      </c>
      <c r="J8225" t="s">
        <v>34</v>
      </c>
      <c r="K8225">
        <v>95</v>
      </c>
      <c r="L8225">
        <v>4</v>
      </c>
      <c r="M8225">
        <v>95.69</v>
      </c>
      <c r="N8225">
        <f t="shared" si="512"/>
        <v>10</v>
      </c>
      <c r="O8225">
        <f>5</f>
        <v>5</v>
      </c>
      <c r="P8225" t="str">
        <f t="shared" si="513"/>
        <v>Breached</v>
      </c>
      <c r="Q8225">
        <f t="shared" si="514"/>
        <v>4.2105263157894735</v>
      </c>
      <c r="R8225">
        <f t="shared" si="515"/>
        <v>9.5</v>
      </c>
    </row>
    <row r="8226" spans="1:18" x14ac:dyDescent="0.3">
      <c r="A8226" t="s">
        <v>16141</v>
      </c>
      <c r="B8226" t="s">
        <v>16142</v>
      </c>
      <c r="C8226" s="1">
        <v>46085</v>
      </c>
      <c r="D8226" s="1">
        <v>46090</v>
      </c>
      <c r="E8226" t="s">
        <v>65</v>
      </c>
      <c r="F8226" t="s">
        <v>16</v>
      </c>
      <c r="G8226" t="s">
        <v>60</v>
      </c>
      <c r="H8226" t="s">
        <v>56</v>
      </c>
      <c r="I8226" t="s">
        <v>19</v>
      </c>
      <c r="J8226" t="s">
        <v>53</v>
      </c>
      <c r="K8226">
        <v>185</v>
      </c>
      <c r="L8226">
        <v>2</v>
      </c>
      <c r="M8226">
        <v>97.51</v>
      </c>
      <c r="N8226">
        <f t="shared" si="512"/>
        <v>5</v>
      </c>
      <c r="O8226">
        <f>5</f>
        <v>5</v>
      </c>
      <c r="P8226" t="str">
        <f t="shared" si="513"/>
        <v>Met</v>
      </c>
      <c r="Q8226">
        <f t="shared" si="514"/>
        <v>1.0810810810810811</v>
      </c>
      <c r="R8226">
        <f t="shared" si="515"/>
        <v>37</v>
      </c>
    </row>
    <row r="8227" spans="1:18" x14ac:dyDescent="0.3">
      <c r="A8227" t="s">
        <v>16143</v>
      </c>
      <c r="B8227" t="s">
        <v>16144</v>
      </c>
      <c r="C8227" s="1">
        <v>46176</v>
      </c>
      <c r="D8227" s="1">
        <v>46185</v>
      </c>
      <c r="E8227" t="s">
        <v>37</v>
      </c>
      <c r="F8227" t="s">
        <v>69</v>
      </c>
      <c r="G8227" t="s">
        <v>60</v>
      </c>
      <c r="H8227" t="s">
        <v>18</v>
      </c>
      <c r="I8227" t="s">
        <v>33</v>
      </c>
      <c r="J8227" t="s">
        <v>53</v>
      </c>
      <c r="K8227">
        <v>202</v>
      </c>
      <c r="L8227">
        <v>3</v>
      </c>
      <c r="M8227">
        <v>97.17</v>
      </c>
      <c r="N8227">
        <f t="shared" si="512"/>
        <v>9</v>
      </c>
      <c r="O8227">
        <f>5</f>
        <v>5</v>
      </c>
      <c r="P8227" t="str">
        <f t="shared" si="513"/>
        <v>Breached</v>
      </c>
      <c r="Q8227">
        <f t="shared" si="514"/>
        <v>1.4851485148514851</v>
      </c>
      <c r="R8227">
        <f t="shared" si="515"/>
        <v>22.444444444444443</v>
      </c>
    </row>
    <row r="8228" spans="1:18" x14ac:dyDescent="0.3">
      <c r="A8228" t="s">
        <v>16145</v>
      </c>
      <c r="B8228" t="s">
        <v>16146</v>
      </c>
      <c r="C8228" s="1">
        <v>46029</v>
      </c>
      <c r="D8228" s="1">
        <v>46030</v>
      </c>
      <c r="E8228" t="s">
        <v>65</v>
      </c>
      <c r="F8228" t="s">
        <v>31</v>
      </c>
      <c r="G8228" t="s">
        <v>32</v>
      </c>
      <c r="H8228" t="s">
        <v>18</v>
      </c>
      <c r="I8228" t="s">
        <v>27</v>
      </c>
      <c r="J8228" t="s">
        <v>28</v>
      </c>
      <c r="K8228">
        <v>179</v>
      </c>
      <c r="L8228">
        <v>5</v>
      </c>
      <c r="M8228">
        <v>96.43</v>
      </c>
      <c r="N8228">
        <f t="shared" si="512"/>
        <v>1</v>
      </c>
      <c r="O8228">
        <f>5</f>
        <v>5</v>
      </c>
      <c r="P8228" t="str">
        <f t="shared" si="513"/>
        <v>Met</v>
      </c>
      <c r="Q8228">
        <f t="shared" si="514"/>
        <v>2.7932960893854748</v>
      </c>
      <c r="R8228">
        <f t="shared" si="515"/>
        <v>179</v>
      </c>
    </row>
    <row r="8229" spans="1:18" x14ac:dyDescent="0.3">
      <c r="A8229" t="s">
        <v>16147</v>
      </c>
      <c r="B8229" t="s">
        <v>16148</v>
      </c>
      <c r="C8229" s="1">
        <v>46129</v>
      </c>
      <c r="D8229" s="1">
        <v>46130</v>
      </c>
      <c r="E8229" t="s">
        <v>65</v>
      </c>
      <c r="F8229" t="s">
        <v>69</v>
      </c>
      <c r="G8229" t="s">
        <v>49</v>
      </c>
      <c r="H8229" t="s">
        <v>18</v>
      </c>
      <c r="I8229" t="s">
        <v>33</v>
      </c>
      <c r="J8229" t="s">
        <v>42</v>
      </c>
      <c r="K8229">
        <v>40</v>
      </c>
      <c r="L8229">
        <v>1</v>
      </c>
      <c r="M8229">
        <v>98.59</v>
      </c>
      <c r="N8229">
        <f t="shared" si="512"/>
        <v>1</v>
      </c>
      <c r="O8229">
        <f>5</f>
        <v>5</v>
      </c>
      <c r="P8229" t="str">
        <f t="shared" si="513"/>
        <v>Met</v>
      </c>
      <c r="Q8229">
        <f t="shared" si="514"/>
        <v>2.5</v>
      </c>
      <c r="R8229">
        <f t="shared" si="515"/>
        <v>40</v>
      </c>
    </row>
    <row r="8230" spans="1:18" x14ac:dyDescent="0.3">
      <c r="A8230" t="s">
        <v>16149</v>
      </c>
      <c r="B8230" t="s">
        <v>16150</v>
      </c>
      <c r="C8230" s="1">
        <v>46072</v>
      </c>
      <c r="D8230" s="1">
        <v>46079</v>
      </c>
      <c r="E8230" t="s">
        <v>15</v>
      </c>
      <c r="F8230" t="s">
        <v>31</v>
      </c>
      <c r="G8230" t="s">
        <v>17</v>
      </c>
      <c r="H8230" t="s">
        <v>18</v>
      </c>
      <c r="I8230" t="s">
        <v>19</v>
      </c>
      <c r="J8230" t="s">
        <v>34</v>
      </c>
      <c r="K8230">
        <v>471</v>
      </c>
      <c r="L8230">
        <v>1</v>
      </c>
      <c r="M8230">
        <v>98.87</v>
      </c>
      <c r="N8230">
        <f t="shared" si="512"/>
        <v>7</v>
      </c>
      <c r="O8230">
        <f>5</f>
        <v>5</v>
      </c>
      <c r="P8230" t="str">
        <f t="shared" si="513"/>
        <v>Breached</v>
      </c>
      <c r="Q8230">
        <f t="shared" si="514"/>
        <v>0.21231422505307856</v>
      </c>
      <c r="R8230">
        <f t="shared" si="515"/>
        <v>67.285714285714292</v>
      </c>
    </row>
    <row r="8231" spans="1:18" x14ac:dyDescent="0.3">
      <c r="A8231" t="s">
        <v>16151</v>
      </c>
      <c r="B8231" t="s">
        <v>16152</v>
      </c>
      <c r="C8231" s="1">
        <v>46060</v>
      </c>
      <c r="D8231" s="1">
        <v>46070</v>
      </c>
      <c r="E8231" t="s">
        <v>23</v>
      </c>
      <c r="F8231" t="s">
        <v>69</v>
      </c>
      <c r="G8231" t="s">
        <v>49</v>
      </c>
      <c r="H8231" t="s">
        <v>56</v>
      </c>
      <c r="I8231" t="s">
        <v>19</v>
      </c>
      <c r="J8231" t="s">
        <v>42</v>
      </c>
      <c r="K8231">
        <v>181</v>
      </c>
      <c r="L8231">
        <v>0</v>
      </c>
      <c r="M8231">
        <v>100</v>
      </c>
      <c r="N8231">
        <f t="shared" si="512"/>
        <v>10</v>
      </c>
      <c r="O8231">
        <f>5</f>
        <v>5</v>
      </c>
      <c r="P8231" t="str">
        <f t="shared" si="513"/>
        <v>Breached</v>
      </c>
      <c r="Q8231">
        <f t="shared" si="514"/>
        <v>0</v>
      </c>
      <c r="R8231">
        <f t="shared" si="515"/>
        <v>18.100000000000001</v>
      </c>
    </row>
    <row r="8232" spans="1:18" x14ac:dyDescent="0.3">
      <c r="A8232" t="s">
        <v>16153</v>
      </c>
      <c r="B8232" t="s">
        <v>6567</v>
      </c>
      <c r="C8232" s="1">
        <v>46168</v>
      </c>
      <c r="D8232" s="1">
        <v>46178</v>
      </c>
      <c r="E8232" t="s">
        <v>15</v>
      </c>
      <c r="F8232" t="s">
        <v>45</v>
      </c>
      <c r="G8232" t="s">
        <v>32</v>
      </c>
      <c r="H8232" t="s">
        <v>18</v>
      </c>
      <c r="I8232" t="s">
        <v>27</v>
      </c>
      <c r="J8232" t="s">
        <v>66</v>
      </c>
      <c r="K8232">
        <v>206</v>
      </c>
      <c r="L8232">
        <v>1</v>
      </c>
      <c r="M8232">
        <v>98.63</v>
      </c>
      <c r="N8232">
        <f t="shared" si="512"/>
        <v>10</v>
      </c>
      <c r="O8232">
        <f>5</f>
        <v>5</v>
      </c>
      <c r="P8232" t="str">
        <f t="shared" si="513"/>
        <v>Breached</v>
      </c>
      <c r="Q8232">
        <f t="shared" si="514"/>
        <v>0.48543689320388345</v>
      </c>
      <c r="R8232">
        <f t="shared" si="515"/>
        <v>20.6</v>
      </c>
    </row>
    <row r="8233" spans="1:18" x14ac:dyDescent="0.3">
      <c r="A8233" t="s">
        <v>16154</v>
      </c>
      <c r="B8233" t="s">
        <v>16155</v>
      </c>
      <c r="C8233" s="1">
        <v>46106</v>
      </c>
      <c r="D8233" s="1">
        <v>46111</v>
      </c>
      <c r="E8233" t="s">
        <v>37</v>
      </c>
      <c r="F8233" t="s">
        <v>31</v>
      </c>
      <c r="G8233" t="s">
        <v>52</v>
      </c>
      <c r="H8233" t="s">
        <v>18</v>
      </c>
      <c r="I8233" t="s">
        <v>19</v>
      </c>
      <c r="J8233" t="s">
        <v>46</v>
      </c>
      <c r="K8233">
        <v>207</v>
      </c>
      <c r="L8233">
        <v>4</v>
      </c>
      <c r="M8233">
        <v>95.63</v>
      </c>
      <c r="N8233">
        <f t="shared" si="512"/>
        <v>5</v>
      </c>
      <c r="O8233">
        <f>5</f>
        <v>5</v>
      </c>
      <c r="P8233" t="str">
        <f t="shared" si="513"/>
        <v>Met</v>
      </c>
      <c r="Q8233">
        <f t="shared" si="514"/>
        <v>1.932367149758454</v>
      </c>
      <c r="R8233">
        <f t="shared" si="515"/>
        <v>41.4</v>
      </c>
    </row>
    <row r="8234" spans="1:18" x14ac:dyDescent="0.3">
      <c r="A8234" t="s">
        <v>16156</v>
      </c>
      <c r="B8234" t="s">
        <v>16157</v>
      </c>
      <c r="C8234" s="1">
        <v>46194</v>
      </c>
      <c r="D8234" s="1">
        <v>46195</v>
      </c>
      <c r="E8234" t="s">
        <v>37</v>
      </c>
      <c r="F8234" t="s">
        <v>38</v>
      </c>
      <c r="G8234" t="s">
        <v>60</v>
      </c>
      <c r="H8234" t="s">
        <v>18</v>
      </c>
      <c r="I8234" t="s">
        <v>27</v>
      </c>
      <c r="J8234" t="s">
        <v>20</v>
      </c>
      <c r="K8234">
        <v>403</v>
      </c>
      <c r="L8234">
        <v>5</v>
      </c>
      <c r="M8234">
        <v>95.28</v>
      </c>
      <c r="N8234">
        <f t="shared" si="512"/>
        <v>1</v>
      </c>
      <c r="O8234">
        <f>5</f>
        <v>5</v>
      </c>
      <c r="P8234" t="str">
        <f t="shared" si="513"/>
        <v>Met</v>
      </c>
      <c r="Q8234">
        <f t="shared" si="514"/>
        <v>1.240694789081886</v>
      </c>
      <c r="R8234">
        <f t="shared" si="515"/>
        <v>403</v>
      </c>
    </row>
    <row r="8235" spans="1:18" x14ac:dyDescent="0.3">
      <c r="A8235" t="s">
        <v>16158</v>
      </c>
      <c r="B8235" t="s">
        <v>16159</v>
      </c>
      <c r="C8235" s="1">
        <v>46083</v>
      </c>
      <c r="D8235" s="1">
        <v>46091</v>
      </c>
      <c r="E8235" t="s">
        <v>37</v>
      </c>
      <c r="F8235" t="s">
        <v>38</v>
      </c>
      <c r="G8235" t="s">
        <v>49</v>
      </c>
      <c r="H8235" t="s">
        <v>26</v>
      </c>
      <c r="I8235" t="s">
        <v>27</v>
      </c>
      <c r="J8235" t="s">
        <v>46</v>
      </c>
      <c r="K8235">
        <v>453</v>
      </c>
      <c r="L8235">
        <v>3</v>
      </c>
      <c r="M8235">
        <v>96.46</v>
      </c>
      <c r="N8235">
        <f t="shared" si="512"/>
        <v>8</v>
      </c>
      <c r="O8235">
        <f>5</f>
        <v>5</v>
      </c>
      <c r="P8235" t="str">
        <f t="shared" si="513"/>
        <v>Breached</v>
      </c>
      <c r="Q8235">
        <f t="shared" si="514"/>
        <v>0.66225165562913912</v>
      </c>
      <c r="R8235">
        <f t="shared" si="515"/>
        <v>56.625</v>
      </c>
    </row>
    <row r="8236" spans="1:18" x14ac:dyDescent="0.3">
      <c r="A8236" t="s">
        <v>16160</v>
      </c>
      <c r="B8236" t="s">
        <v>16161</v>
      </c>
      <c r="C8236" s="1">
        <v>46146</v>
      </c>
      <c r="D8236" s="1">
        <v>46149</v>
      </c>
      <c r="E8236" t="s">
        <v>37</v>
      </c>
      <c r="F8236" t="s">
        <v>24</v>
      </c>
      <c r="G8236" t="s">
        <v>60</v>
      </c>
      <c r="H8236" t="s">
        <v>56</v>
      </c>
      <c r="I8236" t="s">
        <v>27</v>
      </c>
      <c r="J8236" t="s">
        <v>20</v>
      </c>
      <c r="K8236">
        <v>462</v>
      </c>
      <c r="L8236">
        <v>1</v>
      </c>
      <c r="M8236">
        <v>99.06</v>
      </c>
      <c r="N8236">
        <f t="shared" si="512"/>
        <v>3</v>
      </c>
      <c r="O8236">
        <f>5</f>
        <v>5</v>
      </c>
      <c r="P8236" t="str">
        <f t="shared" si="513"/>
        <v>Met</v>
      </c>
      <c r="Q8236">
        <f t="shared" si="514"/>
        <v>0.21645021645021645</v>
      </c>
      <c r="R8236">
        <f t="shared" si="515"/>
        <v>154</v>
      </c>
    </row>
    <row r="8237" spans="1:18" x14ac:dyDescent="0.3">
      <c r="A8237" t="s">
        <v>16162</v>
      </c>
      <c r="B8237" t="s">
        <v>13590</v>
      </c>
      <c r="C8237" s="1">
        <v>46163</v>
      </c>
      <c r="D8237" s="1">
        <v>46173</v>
      </c>
      <c r="E8237" t="s">
        <v>15</v>
      </c>
      <c r="F8237" t="s">
        <v>45</v>
      </c>
      <c r="G8237" t="s">
        <v>60</v>
      </c>
      <c r="H8237" t="s">
        <v>18</v>
      </c>
      <c r="I8237" t="s">
        <v>19</v>
      </c>
      <c r="J8237" t="s">
        <v>74</v>
      </c>
      <c r="K8237">
        <v>231</v>
      </c>
      <c r="L8237">
        <v>4</v>
      </c>
      <c r="M8237">
        <v>96.16</v>
      </c>
      <c r="N8237">
        <f t="shared" si="512"/>
        <v>10</v>
      </c>
      <c r="O8237">
        <f>5</f>
        <v>5</v>
      </c>
      <c r="P8237" t="str">
        <f t="shared" si="513"/>
        <v>Breached</v>
      </c>
      <c r="Q8237">
        <f t="shared" si="514"/>
        <v>1.7316017316017316</v>
      </c>
      <c r="R8237">
        <f t="shared" si="515"/>
        <v>23.1</v>
      </c>
    </row>
    <row r="8238" spans="1:18" x14ac:dyDescent="0.3">
      <c r="A8238" t="s">
        <v>16163</v>
      </c>
      <c r="B8238" t="s">
        <v>16164</v>
      </c>
      <c r="C8238" s="1">
        <v>46057</v>
      </c>
      <c r="D8238" s="1">
        <v>46064</v>
      </c>
      <c r="E8238" t="s">
        <v>37</v>
      </c>
      <c r="F8238" t="s">
        <v>45</v>
      </c>
      <c r="G8238" t="s">
        <v>17</v>
      </c>
      <c r="H8238" t="s">
        <v>56</v>
      </c>
      <c r="I8238" t="s">
        <v>27</v>
      </c>
      <c r="J8238" t="s">
        <v>42</v>
      </c>
      <c r="K8238">
        <v>142</v>
      </c>
      <c r="L8238">
        <v>1</v>
      </c>
      <c r="M8238">
        <v>99.16</v>
      </c>
      <c r="N8238">
        <f t="shared" si="512"/>
        <v>7</v>
      </c>
      <c r="O8238">
        <f>5</f>
        <v>5</v>
      </c>
      <c r="P8238" t="str">
        <f t="shared" si="513"/>
        <v>Breached</v>
      </c>
      <c r="Q8238">
        <f t="shared" si="514"/>
        <v>0.70422535211267612</v>
      </c>
      <c r="R8238">
        <f t="shared" si="515"/>
        <v>20.285714285714285</v>
      </c>
    </row>
    <row r="8239" spans="1:18" x14ac:dyDescent="0.3">
      <c r="A8239" t="s">
        <v>16165</v>
      </c>
      <c r="B8239" t="s">
        <v>16166</v>
      </c>
      <c r="C8239" s="1">
        <v>46039</v>
      </c>
      <c r="D8239" s="1">
        <v>46043</v>
      </c>
      <c r="E8239" t="s">
        <v>15</v>
      </c>
      <c r="F8239" t="s">
        <v>69</v>
      </c>
      <c r="G8239" t="s">
        <v>60</v>
      </c>
      <c r="H8239" t="s">
        <v>18</v>
      </c>
      <c r="I8239" t="s">
        <v>27</v>
      </c>
      <c r="J8239" t="s">
        <v>34</v>
      </c>
      <c r="K8239">
        <v>227</v>
      </c>
      <c r="L8239">
        <v>4</v>
      </c>
      <c r="M8239">
        <v>94.16</v>
      </c>
      <c r="N8239">
        <f t="shared" si="512"/>
        <v>4</v>
      </c>
      <c r="O8239">
        <f>5</f>
        <v>5</v>
      </c>
      <c r="P8239" t="str">
        <f t="shared" si="513"/>
        <v>Met</v>
      </c>
      <c r="Q8239">
        <f t="shared" si="514"/>
        <v>1.7621145374449341</v>
      </c>
      <c r="R8239">
        <f t="shared" si="515"/>
        <v>56.75</v>
      </c>
    </row>
    <row r="8240" spans="1:18" x14ac:dyDescent="0.3">
      <c r="A8240" t="s">
        <v>16167</v>
      </c>
      <c r="B8240" t="s">
        <v>16168</v>
      </c>
      <c r="C8240" s="1">
        <v>46035</v>
      </c>
      <c r="D8240" s="1">
        <v>46040</v>
      </c>
      <c r="E8240" t="s">
        <v>59</v>
      </c>
      <c r="F8240" t="s">
        <v>24</v>
      </c>
      <c r="G8240" t="s">
        <v>17</v>
      </c>
      <c r="H8240" t="s">
        <v>56</v>
      </c>
      <c r="I8240" t="s">
        <v>33</v>
      </c>
      <c r="J8240" t="s">
        <v>42</v>
      </c>
      <c r="K8240">
        <v>257</v>
      </c>
      <c r="L8240">
        <v>1</v>
      </c>
      <c r="M8240">
        <v>98.67</v>
      </c>
      <c r="N8240">
        <f t="shared" si="512"/>
        <v>5</v>
      </c>
      <c r="O8240">
        <f>5</f>
        <v>5</v>
      </c>
      <c r="P8240" t="str">
        <f t="shared" si="513"/>
        <v>Met</v>
      </c>
      <c r="Q8240">
        <f t="shared" si="514"/>
        <v>0.38910505836575876</v>
      </c>
      <c r="R8240">
        <f t="shared" si="515"/>
        <v>51.4</v>
      </c>
    </row>
    <row r="8241" spans="1:18" x14ac:dyDescent="0.3">
      <c r="A8241" t="s">
        <v>16169</v>
      </c>
      <c r="B8241" t="s">
        <v>16170</v>
      </c>
      <c r="C8241" s="1">
        <v>46164</v>
      </c>
      <c r="D8241" s="1">
        <v>46169</v>
      </c>
      <c r="E8241" t="s">
        <v>15</v>
      </c>
      <c r="F8241" t="s">
        <v>16</v>
      </c>
      <c r="G8241" t="s">
        <v>17</v>
      </c>
      <c r="H8241" t="s">
        <v>56</v>
      </c>
      <c r="I8241" t="s">
        <v>33</v>
      </c>
      <c r="J8241" t="s">
        <v>66</v>
      </c>
      <c r="K8241">
        <v>136</v>
      </c>
      <c r="L8241">
        <v>4</v>
      </c>
      <c r="M8241">
        <v>96.56</v>
      </c>
      <c r="N8241">
        <f t="shared" si="512"/>
        <v>5</v>
      </c>
      <c r="O8241">
        <f>5</f>
        <v>5</v>
      </c>
      <c r="P8241" t="str">
        <f t="shared" si="513"/>
        <v>Met</v>
      </c>
      <c r="Q8241">
        <f t="shared" si="514"/>
        <v>2.9411764705882351</v>
      </c>
      <c r="R8241">
        <f t="shared" si="515"/>
        <v>27.2</v>
      </c>
    </row>
    <row r="8242" spans="1:18" x14ac:dyDescent="0.3">
      <c r="A8242" t="s">
        <v>16171</v>
      </c>
      <c r="B8242" t="s">
        <v>16172</v>
      </c>
      <c r="C8242" s="1">
        <v>46137</v>
      </c>
      <c r="D8242" s="1">
        <v>46140</v>
      </c>
      <c r="E8242" t="s">
        <v>37</v>
      </c>
      <c r="F8242" t="s">
        <v>38</v>
      </c>
      <c r="G8242" t="s">
        <v>41</v>
      </c>
      <c r="H8242" t="s">
        <v>56</v>
      </c>
      <c r="I8242" t="s">
        <v>33</v>
      </c>
      <c r="J8242" t="s">
        <v>20</v>
      </c>
      <c r="K8242">
        <v>314</v>
      </c>
      <c r="L8242">
        <v>4</v>
      </c>
      <c r="M8242">
        <v>96.32</v>
      </c>
      <c r="N8242">
        <f t="shared" si="512"/>
        <v>3</v>
      </c>
      <c r="O8242">
        <f>5</f>
        <v>5</v>
      </c>
      <c r="P8242" t="str">
        <f t="shared" si="513"/>
        <v>Met</v>
      </c>
      <c r="Q8242">
        <f t="shared" si="514"/>
        <v>1.2738853503184715</v>
      </c>
      <c r="R8242">
        <f t="shared" si="515"/>
        <v>104.66666666666667</v>
      </c>
    </row>
    <row r="8243" spans="1:18" x14ac:dyDescent="0.3">
      <c r="A8243" t="s">
        <v>16173</v>
      </c>
      <c r="B8243" t="s">
        <v>16174</v>
      </c>
      <c r="C8243" s="1">
        <v>46112</v>
      </c>
      <c r="D8243" s="1">
        <v>46118</v>
      </c>
      <c r="E8243" t="s">
        <v>15</v>
      </c>
      <c r="F8243" t="s">
        <v>16</v>
      </c>
      <c r="G8243" t="s">
        <v>52</v>
      </c>
      <c r="H8243" t="s">
        <v>26</v>
      </c>
      <c r="I8243" t="s">
        <v>19</v>
      </c>
      <c r="J8243" t="s">
        <v>74</v>
      </c>
      <c r="K8243">
        <v>367</v>
      </c>
      <c r="L8243">
        <v>5</v>
      </c>
      <c r="M8243">
        <v>97.34</v>
      </c>
      <c r="N8243">
        <f t="shared" si="512"/>
        <v>6</v>
      </c>
      <c r="O8243">
        <f>5</f>
        <v>5</v>
      </c>
      <c r="P8243" t="str">
        <f t="shared" si="513"/>
        <v>Breached</v>
      </c>
      <c r="Q8243">
        <f t="shared" si="514"/>
        <v>1.3623978201634876</v>
      </c>
      <c r="R8243">
        <f t="shared" si="515"/>
        <v>61.166666666666664</v>
      </c>
    </row>
    <row r="8244" spans="1:18" x14ac:dyDescent="0.3">
      <c r="A8244" t="s">
        <v>16175</v>
      </c>
      <c r="B8244" t="s">
        <v>16176</v>
      </c>
      <c r="C8244" s="1">
        <v>46144</v>
      </c>
      <c r="D8244" s="1">
        <v>46153</v>
      </c>
      <c r="E8244" t="s">
        <v>15</v>
      </c>
      <c r="F8244" t="s">
        <v>45</v>
      </c>
      <c r="G8244" t="s">
        <v>52</v>
      </c>
      <c r="H8244" t="s">
        <v>56</v>
      </c>
      <c r="I8244" t="s">
        <v>19</v>
      </c>
      <c r="J8244" t="s">
        <v>42</v>
      </c>
      <c r="K8244">
        <v>42</v>
      </c>
      <c r="L8244">
        <v>1</v>
      </c>
      <c r="M8244">
        <v>99</v>
      </c>
      <c r="N8244">
        <f t="shared" si="512"/>
        <v>9</v>
      </c>
      <c r="O8244">
        <f>5</f>
        <v>5</v>
      </c>
      <c r="P8244" t="str">
        <f t="shared" si="513"/>
        <v>Breached</v>
      </c>
      <c r="Q8244">
        <f t="shared" si="514"/>
        <v>2.3809523809523809</v>
      </c>
      <c r="R8244">
        <f t="shared" si="515"/>
        <v>4.666666666666667</v>
      </c>
    </row>
    <row r="8245" spans="1:18" x14ac:dyDescent="0.3">
      <c r="A8245" t="s">
        <v>16177</v>
      </c>
      <c r="B8245" t="s">
        <v>16178</v>
      </c>
      <c r="C8245" s="1">
        <v>46189</v>
      </c>
      <c r="D8245" s="1">
        <v>46196</v>
      </c>
      <c r="E8245" t="s">
        <v>65</v>
      </c>
      <c r="F8245" t="s">
        <v>16</v>
      </c>
      <c r="G8245" t="s">
        <v>49</v>
      </c>
      <c r="H8245" t="s">
        <v>26</v>
      </c>
      <c r="I8245" t="s">
        <v>27</v>
      </c>
      <c r="J8245" t="s">
        <v>53</v>
      </c>
      <c r="K8245">
        <v>94</v>
      </c>
      <c r="L8245">
        <v>4</v>
      </c>
      <c r="M8245">
        <v>96.85</v>
      </c>
      <c r="N8245">
        <f t="shared" si="512"/>
        <v>7</v>
      </c>
      <c r="O8245">
        <f>5</f>
        <v>5</v>
      </c>
      <c r="P8245" t="str">
        <f t="shared" si="513"/>
        <v>Breached</v>
      </c>
      <c r="Q8245">
        <f t="shared" si="514"/>
        <v>4.2553191489361701</v>
      </c>
      <c r="R8245">
        <f t="shared" si="515"/>
        <v>13.428571428571429</v>
      </c>
    </row>
    <row r="8246" spans="1:18" x14ac:dyDescent="0.3">
      <c r="A8246" t="s">
        <v>16179</v>
      </c>
      <c r="B8246" t="s">
        <v>16180</v>
      </c>
      <c r="C8246" s="1">
        <v>46068</v>
      </c>
      <c r="D8246" s="1">
        <v>46070</v>
      </c>
      <c r="E8246" t="s">
        <v>15</v>
      </c>
      <c r="F8246" t="s">
        <v>38</v>
      </c>
      <c r="G8246" t="s">
        <v>49</v>
      </c>
      <c r="H8246" t="s">
        <v>56</v>
      </c>
      <c r="I8246" t="s">
        <v>27</v>
      </c>
      <c r="J8246" t="s">
        <v>34</v>
      </c>
      <c r="K8246">
        <v>151</v>
      </c>
      <c r="L8246">
        <v>2</v>
      </c>
      <c r="M8246">
        <v>97.82</v>
      </c>
      <c r="N8246">
        <f t="shared" si="512"/>
        <v>2</v>
      </c>
      <c r="O8246">
        <f>5</f>
        <v>5</v>
      </c>
      <c r="P8246" t="str">
        <f t="shared" si="513"/>
        <v>Met</v>
      </c>
      <c r="Q8246">
        <f t="shared" si="514"/>
        <v>1.3245033112582782</v>
      </c>
      <c r="R8246">
        <f t="shared" si="515"/>
        <v>75.5</v>
      </c>
    </row>
    <row r="8247" spans="1:18" x14ac:dyDescent="0.3">
      <c r="A8247" t="s">
        <v>16181</v>
      </c>
      <c r="B8247" t="s">
        <v>16182</v>
      </c>
      <c r="C8247" s="1">
        <v>46085</v>
      </c>
      <c r="D8247" s="1">
        <v>46093</v>
      </c>
      <c r="E8247" t="s">
        <v>59</v>
      </c>
      <c r="F8247" t="s">
        <v>69</v>
      </c>
      <c r="G8247" t="s">
        <v>25</v>
      </c>
      <c r="H8247" t="s">
        <v>18</v>
      </c>
      <c r="I8247" t="s">
        <v>27</v>
      </c>
      <c r="J8247" t="s">
        <v>28</v>
      </c>
      <c r="K8247">
        <v>338</v>
      </c>
      <c r="L8247">
        <v>1</v>
      </c>
      <c r="M8247">
        <v>98.89</v>
      </c>
      <c r="N8247">
        <f t="shared" si="512"/>
        <v>8</v>
      </c>
      <c r="O8247">
        <f>5</f>
        <v>5</v>
      </c>
      <c r="P8247" t="str">
        <f t="shared" si="513"/>
        <v>Breached</v>
      </c>
      <c r="Q8247">
        <f t="shared" si="514"/>
        <v>0.29585798816568049</v>
      </c>
      <c r="R8247">
        <f t="shared" si="515"/>
        <v>42.25</v>
      </c>
    </row>
    <row r="8248" spans="1:18" x14ac:dyDescent="0.3">
      <c r="A8248" t="s">
        <v>16183</v>
      </c>
      <c r="B8248" t="s">
        <v>16184</v>
      </c>
      <c r="C8248" s="1">
        <v>46097</v>
      </c>
      <c r="D8248" s="1">
        <v>46106</v>
      </c>
      <c r="E8248" t="s">
        <v>65</v>
      </c>
      <c r="F8248" t="s">
        <v>38</v>
      </c>
      <c r="G8248" t="s">
        <v>32</v>
      </c>
      <c r="H8248" t="s">
        <v>26</v>
      </c>
      <c r="I8248" t="s">
        <v>27</v>
      </c>
      <c r="J8248" t="s">
        <v>46</v>
      </c>
      <c r="K8248">
        <v>83</v>
      </c>
      <c r="L8248">
        <v>0</v>
      </c>
      <c r="M8248">
        <v>100</v>
      </c>
      <c r="N8248">
        <f t="shared" si="512"/>
        <v>9</v>
      </c>
      <c r="O8248">
        <f>5</f>
        <v>5</v>
      </c>
      <c r="P8248" t="str">
        <f t="shared" si="513"/>
        <v>Breached</v>
      </c>
      <c r="Q8248">
        <f t="shared" si="514"/>
        <v>0</v>
      </c>
      <c r="R8248">
        <f t="shared" si="515"/>
        <v>9.2222222222222214</v>
      </c>
    </row>
    <row r="8249" spans="1:18" x14ac:dyDescent="0.3">
      <c r="A8249" t="s">
        <v>16185</v>
      </c>
      <c r="B8249" t="s">
        <v>16186</v>
      </c>
      <c r="C8249" s="1">
        <v>46188</v>
      </c>
      <c r="D8249" s="1">
        <v>46193</v>
      </c>
      <c r="E8249" t="s">
        <v>65</v>
      </c>
      <c r="F8249" t="s">
        <v>69</v>
      </c>
      <c r="G8249" t="s">
        <v>25</v>
      </c>
      <c r="H8249" t="s">
        <v>18</v>
      </c>
      <c r="I8249" t="s">
        <v>33</v>
      </c>
      <c r="J8249" t="s">
        <v>46</v>
      </c>
      <c r="K8249">
        <v>456</v>
      </c>
      <c r="L8249">
        <v>1</v>
      </c>
      <c r="M8249">
        <v>98.64</v>
      </c>
      <c r="N8249">
        <f t="shared" si="512"/>
        <v>5</v>
      </c>
      <c r="O8249">
        <f>5</f>
        <v>5</v>
      </c>
      <c r="P8249" t="str">
        <f t="shared" si="513"/>
        <v>Met</v>
      </c>
      <c r="Q8249">
        <f t="shared" si="514"/>
        <v>0.21929824561403508</v>
      </c>
      <c r="R8249">
        <f t="shared" si="515"/>
        <v>91.2</v>
      </c>
    </row>
    <row r="8250" spans="1:18" x14ac:dyDescent="0.3">
      <c r="A8250" t="s">
        <v>16187</v>
      </c>
      <c r="B8250" t="s">
        <v>16188</v>
      </c>
      <c r="C8250" s="1">
        <v>46122</v>
      </c>
      <c r="D8250" s="1">
        <v>46126</v>
      </c>
      <c r="E8250" t="s">
        <v>23</v>
      </c>
      <c r="F8250" t="s">
        <v>16</v>
      </c>
      <c r="G8250" t="s">
        <v>93</v>
      </c>
      <c r="H8250" t="s">
        <v>26</v>
      </c>
      <c r="I8250" t="s">
        <v>19</v>
      </c>
      <c r="J8250" t="s">
        <v>34</v>
      </c>
      <c r="K8250">
        <v>147</v>
      </c>
      <c r="L8250">
        <v>2</v>
      </c>
      <c r="M8250">
        <v>97</v>
      </c>
      <c r="N8250">
        <f t="shared" si="512"/>
        <v>4</v>
      </c>
      <c r="O8250">
        <f>5</f>
        <v>5</v>
      </c>
      <c r="P8250" t="str">
        <f t="shared" si="513"/>
        <v>Met</v>
      </c>
      <c r="Q8250">
        <f t="shared" si="514"/>
        <v>1.3605442176870748</v>
      </c>
      <c r="R8250">
        <f t="shared" si="515"/>
        <v>36.75</v>
      </c>
    </row>
    <row r="8251" spans="1:18" x14ac:dyDescent="0.3">
      <c r="A8251" t="s">
        <v>16189</v>
      </c>
      <c r="B8251" t="s">
        <v>16190</v>
      </c>
      <c r="C8251" s="1">
        <v>46039</v>
      </c>
      <c r="D8251" s="1">
        <v>46044</v>
      </c>
      <c r="E8251" t="s">
        <v>59</v>
      </c>
      <c r="F8251" t="s">
        <v>24</v>
      </c>
      <c r="G8251" t="s">
        <v>60</v>
      </c>
      <c r="H8251" t="s">
        <v>26</v>
      </c>
      <c r="I8251" t="s">
        <v>33</v>
      </c>
      <c r="J8251" t="s">
        <v>66</v>
      </c>
      <c r="K8251">
        <v>180</v>
      </c>
      <c r="L8251">
        <v>4</v>
      </c>
      <c r="M8251">
        <v>97.04</v>
      </c>
      <c r="N8251">
        <f t="shared" si="512"/>
        <v>5</v>
      </c>
      <c r="O8251">
        <f>5</f>
        <v>5</v>
      </c>
      <c r="P8251" t="str">
        <f t="shared" si="513"/>
        <v>Met</v>
      </c>
      <c r="Q8251">
        <f t="shared" si="514"/>
        <v>2.2222222222222223</v>
      </c>
      <c r="R8251">
        <f t="shared" si="515"/>
        <v>36</v>
      </c>
    </row>
    <row r="8252" spans="1:18" x14ac:dyDescent="0.3">
      <c r="A8252" t="s">
        <v>16191</v>
      </c>
      <c r="B8252" t="s">
        <v>16192</v>
      </c>
      <c r="C8252" s="1">
        <v>46080</v>
      </c>
      <c r="D8252" s="1">
        <v>46090</v>
      </c>
      <c r="E8252" t="s">
        <v>65</v>
      </c>
      <c r="F8252" t="s">
        <v>24</v>
      </c>
      <c r="G8252" t="s">
        <v>41</v>
      </c>
      <c r="H8252" t="s">
        <v>26</v>
      </c>
      <c r="I8252" t="s">
        <v>33</v>
      </c>
      <c r="J8252" t="s">
        <v>46</v>
      </c>
      <c r="K8252">
        <v>35</v>
      </c>
      <c r="L8252">
        <v>4</v>
      </c>
      <c r="M8252">
        <v>96.03</v>
      </c>
      <c r="N8252">
        <f t="shared" si="512"/>
        <v>10</v>
      </c>
      <c r="O8252">
        <f>5</f>
        <v>5</v>
      </c>
      <c r="P8252" t="str">
        <f t="shared" si="513"/>
        <v>Breached</v>
      </c>
      <c r="Q8252">
        <f t="shared" si="514"/>
        <v>11.428571428571429</v>
      </c>
      <c r="R8252">
        <f t="shared" si="515"/>
        <v>3.5</v>
      </c>
    </row>
    <row r="8253" spans="1:18" x14ac:dyDescent="0.3">
      <c r="A8253" t="s">
        <v>16193</v>
      </c>
      <c r="B8253" t="s">
        <v>16194</v>
      </c>
      <c r="C8253" s="1">
        <v>46158</v>
      </c>
      <c r="D8253" s="1">
        <v>46167</v>
      </c>
      <c r="E8253" t="s">
        <v>59</v>
      </c>
      <c r="F8253" t="s">
        <v>69</v>
      </c>
      <c r="G8253" t="s">
        <v>49</v>
      </c>
      <c r="H8253" t="s">
        <v>18</v>
      </c>
      <c r="I8253" t="s">
        <v>19</v>
      </c>
      <c r="J8253" t="s">
        <v>46</v>
      </c>
      <c r="K8253">
        <v>103</v>
      </c>
      <c r="L8253">
        <v>1</v>
      </c>
      <c r="M8253">
        <v>98.79</v>
      </c>
      <c r="N8253">
        <f t="shared" si="512"/>
        <v>9</v>
      </c>
      <c r="O8253">
        <f>5</f>
        <v>5</v>
      </c>
      <c r="P8253" t="str">
        <f t="shared" si="513"/>
        <v>Breached</v>
      </c>
      <c r="Q8253">
        <f t="shared" si="514"/>
        <v>0.97087378640776689</v>
      </c>
      <c r="R8253">
        <f t="shared" si="515"/>
        <v>11.444444444444445</v>
      </c>
    </row>
    <row r="8254" spans="1:18" x14ac:dyDescent="0.3">
      <c r="A8254" t="s">
        <v>16195</v>
      </c>
      <c r="B8254" t="s">
        <v>16196</v>
      </c>
      <c r="C8254" s="1">
        <v>46175</v>
      </c>
      <c r="D8254" s="1">
        <v>46184</v>
      </c>
      <c r="E8254" t="s">
        <v>65</v>
      </c>
      <c r="F8254" t="s">
        <v>45</v>
      </c>
      <c r="G8254" t="s">
        <v>25</v>
      </c>
      <c r="H8254" t="s">
        <v>18</v>
      </c>
      <c r="I8254" t="s">
        <v>33</v>
      </c>
      <c r="J8254" t="s">
        <v>34</v>
      </c>
      <c r="K8254">
        <v>234</v>
      </c>
      <c r="L8254">
        <v>2</v>
      </c>
      <c r="M8254">
        <v>98.88</v>
      </c>
      <c r="N8254">
        <f t="shared" si="512"/>
        <v>9</v>
      </c>
      <c r="O8254">
        <f>5</f>
        <v>5</v>
      </c>
      <c r="P8254" t="str">
        <f t="shared" si="513"/>
        <v>Breached</v>
      </c>
      <c r="Q8254">
        <f t="shared" si="514"/>
        <v>0.85470085470085477</v>
      </c>
      <c r="R8254">
        <f t="shared" si="515"/>
        <v>26</v>
      </c>
    </row>
    <row r="8255" spans="1:18" x14ac:dyDescent="0.3">
      <c r="A8255" t="s">
        <v>16197</v>
      </c>
      <c r="B8255" t="s">
        <v>16198</v>
      </c>
      <c r="C8255" s="1">
        <v>46145</v>
      </c>
      <c r="D8255" s="1">
        <v>46150</v>
      </c>
      <c r="E8255" t="s">
        <v>65</v>
      </c>
      <c r="F8255" t="s">
        <v>38</v>
      </c>
      <c r="G8255" t="s">
        <v>41</v>
      </c>
      <c r="H8255" t="s">
        <v>26</v>
      </c>
      <c r="I8255" t="s">
        <v>33</v>
      </c>
      <c r="J8255" t="s">
        <v>28</v>
      </c>
      <c r="K8255">
        <v>307</v>
      </c>
      <c r="L8255">
        <v>0</v>
      </c>
      <c r="M8255">
        <v>100</v>
      </c>
      <c r="N8255">
        <f t="shared" si="512"/>
        <v>5</v>
      </c>
      <c r="O8255">
        <f>5</f>
        <v>5</v>
      </c>
      <c r="P8255" t="str">
        <f t="shared" si="513"/>
        <v>Met</v>
      </c>
      <c r="Q8255">
        <f t="shared" si="514"/>
        <v>0</v>
      </c>
      <c r="R8255">
        <f t="shared" si="515"/>
        <v>61.4</v>
      </c>
    </row>
    <row r="8256" spans="1:18" x14ac:dyDescent="0.3">
      <c r="A8256" t="s">
        <v>16199</v>
      </c>
      <c r="B8256" t="s">
        <v>16200</v>
      </c>
      <c r="C8256" s="1">
        <v>46189</v>
      </c>
      <c r="D8256" s="1">
        <v>46196</v>
      </c>
      <c r="E8256" t="s">
        <v>37</v>
      </c>
      <c r="F8256" t="s">
        <v>38</v>
      </c>
      <c r="G8256" t="s">
        <v>25</v>
      </c>
      <c r="H8256" t="s">
        <v>18</v>
      </c>
      <c r="I8256" t="s">
        <v>19</v>
      </c>
      <c r="J8256" t="s">
        <v>66</v>
      </c>
      <c r="K8256">
        <v>464</v>
      </c>
      <c r="L8256">
        <v>5</v>
      </c>
      <c r="M8256">
        <v>95.04</v>
      </c>
      <c r="N8256">
        <f t="shared" si="512"/>
        <v>7</v>
      </c>
      <c r="O8256">
        <f>5</f>
        <v>5</v>
      </c>
      <c r="P8256" t="str">
        <f t="shared" si="513"/>
        <v>Breached</v>
      </c>
      <c r="Q8256">
        <f t="shared" si="514"/>
        <v>1.0775862068965518</v>
      </c>
      <c r="R8256">
        <f t="shared" si="515"/>
        <v>66.285714285714292</v>
      </c>
    </row>
    <row r="8257" spans="1:18" x14ac:dyDescent="0.3">
      <c r="A8257" t="s">
        <v>16201</v>
      </c>
      <c r="B8257" t="s">
        <v>16202</v>
      </c>
      <c r="C8257" s="1">
        <v>46109</v>
      </c>
      <c r="D8257" s="1">
        <v>46113</v>
      </c>
      <c r="E8257" t="s">
        <v>59</v>
      </c>
      <c r="F8257" t="s">
        <v>24</v>
      </c>
      <c r="G8257" t="s">
        <v>17</v>
      </c>
      <c r="H8257" t="s">
        <v>56</v>
      </c>
      <c r="I8257" t="s">
        <v>19</v>
      </c>
      <c r="J8257" t="s">
        <v>34</v>
      </c>
      <c r="K8257">
        <v>53</v>
      </c>
      <c r="L8257">
        <v>3</v>
      </c>
      <c r="M8257">
        <v>96.29</v>
      </c>
      <c r="N8257">
        <f t="shared" si="512"/>
        <v>4</v>
      </c>
      <c r="O8257">
        <f>5</f>
        <v>5</v>
      </c>
      <c r="P8257" t="str">
        <f t="shared" si="513"/>
        <v>Met</v>
      </c>
      <c r="Q8257">
        <f t="shared" si="514"/>
        <v>5.6603773584905666</v>
      </c>
      <c r="R8257">
        <f t="shared" si="515"/>
        <v>13.25</v>
      </c>
    </row>
    <row r="8258" spans="1:18" x14ac:dyDescent="0.3">
      <c r="A8258" t="s">
        <v>16203</v>
      </c>
      <c r="B8258" t="s">
        <v>16204</v>
      </c>
      <c r="C8258" s="1">
        <v>46047</v>
      </c>
      <c r="D8258" s="1">
        <v>46053</v>
      </c>
      <c r="E8258" t="s">
        <v>59</v>
      </c>
      <c r="F8258" t="s">
        <v>31</v>
      </c>
      <c r="G8258" t="s">
        <v>49</v>
      </c>
      <c r="H8258" t="s">
        <v>26</v>
      </c>
      <c r="I8258" t="s">
        <v>19</v>
      </c>
      <c r="J8258" t="s">
        <v>66</v>
      </c>
      <c r="K8258">
        <v>354</v>
      </c>
      <c r="L8258">
        <v>0</v>
      </c>
      <c r="M8258">
        <v>100</v>
      </c>
      <c r="N8258">
        <f t="shared" si="512"/>
        <v>6</v>
      </c>
      <c r="O8258">
        <f>5</f>
        <v>5</v>
      </c>
      <c r="P8258" t="str">
        <f t="shared" si="513"/>
        <v>Breached</v>
      </c>
      <c r="Q8258">
        <f t="shared" si="514"/>
        <v>0</v>
      </c>
      <c r="R8258">
        <f t="shared" si="515"/>
        <v>59</v>
      </c>
    </row>
    <row r="8259" spans="1:18" x14ac:dyDescent="0.3">
      <c r="A8259" t="s">
        <v>16205</v>
      </c>
      <c r="B8259" t="s">
        <v>16206</v>
      </c>
      <c r="C8259" s="1">
        <v>46157</v>
      </c>
      <c r="D8259" s="1">
        <v>46165</v>
      </c>
      <c r="E8259" t="s">
        <v>37</v>
      </c>
      <c r="F8259" t="s">
        <v>69</v>
      </c>
      <c r="G8259" t="s">
        <v>49</v>
      </c>
      <c r="H8259" t="s">
        <v>26</v>
      </c>
      <c r="I8259" t="s">
        <v>27</v>
      </c>
      <c r="J8259" t="s">
        <v>46</v>
      </c>
      <c r="K8259">
        <v>145</v>
      </c>
      <c r="L8259">
        <v>0</v>
      </c>
      <c r="M8259">
        <v>100</v>
      </c>
      <c r="N8259">
        <f t="shared" ref="N8259:N8322" si="516">D8259-C8259</f>
        <v>8</v>
      </c>
      <c r="O8259">
        <f>5</f>
        <v>5</v>
      </c>
      <c r="P8259" t="str">
        <f t="shared" ref="P8259:P8322" si="517">IF(N8259&lt;=O8259,"Met","Breached")</f>
        <v>Breached</v>
      </c>
      <c r="Q8259">
        <f t="shared" ref="Q8259:Q8322" si="518">(L8259/K8259)*100</f>
        <v>0</v>
      </c>
      <c r="R8259">
        <f t="shared" ref="R8259:R8322" si="519">(K8259/N8259)</f>
        <v>18.125</v>
      </c>
    </row>
    <row r="8260" spans="1:18" x14ac:dyDescent="0.3">
      <c r="A8260" t="s">
        <v>16207</v>
      </c>
      <c r="B8260" t="s">
        <v>16208</v>
      </c>
      <c r="C8260" s="1">
        <v>46148</v>
      </c>
      <c r="D8260" s="1">
        <v>46156</v>
      </c>
      <c r="E8260" t="s">
        <v>65</v>
      </c>
      <c r="F8260" t="s">
        <v>38</v>
      </c>
      <c r="G8260" t="s">
        <v>17</v>
      </c>
      <c r="H8260" t="s">
        <v>18</v>
      </c>
      <c r="I8260" t="s">
        <v>33</v>
      </c>
      <c r="J8260" t="s">
        <v>53</v>
      </c>
      <c r="K8260">
        <v>355</v>
      </c>
      <c r="L8260">
        <v>5</v>
      </c>
      <c r="M8260">
        <v>92.89</v>
      </c>
      <c r="N8260">
        <f t="shared" si="516"/>
        <v>8</v>
      </c>
      <c r="O8260">
        <f>5</f>
        <v>5</v>
      </c>
      <c r="P8260" t="str">
        <f t="shared" si="517"/>
        <v>Breached</v>
      </c>
      <c r="Q8260">
        <f t="shared" si="518"/>
        <v>1.4084507042253522</v>
      </c>
      <c r="R8260">
        <f t="shared" si="519"/>
        <v>44.375</v>
      </c>
    </row>
    <row r="8261" spans="1:18" x14ac:dyDescent="0.3">
      <c r="A8261" t="s">
        <v>16209</v>
      </c>
      <c r="B8261" t="s">
        <v>16210</v>
      </c>
      <c r="C8261" s="1">
        <v>46194</v>
      </c>
      <c r="D8261" s="1">
        <v>46202</v>
      </c>
      <c r="E8261" t="s">
        <v>15</v>
      </c>
      <c r="F8261" t="s">
        <v>69</v>
      </c>
      <c r="G8261" t="s">
        <v>49</v>
      </c>
      <c r="H8261" t="s">
        <v>56</v>
      </c>
      <c r="I8261" t="s">
        <v>27</v>
      </c>
      <c r="J8261" t="s">
        <v>34</v>
      </c>
      <c r="K8261">
        <v>387</v>
      </c>
      <c r="L8261">
        <v>2</v>
      </c>
      <c r="M8261">
        <v>97.52</v>
      </c>
      <c r="N8261">
        <f t="shared" si="516"/>
        <v>8</v>
      </c>
      <c r="O8261">
        <f>5</f>
        <v>5</v>
      </c>
      <c r="P8261" t="str">
        <f t="shared" si="517"/>
        <v>Breached</v>
      </c>
      <c r="Q8261">
        <f t="shared" si="518"/>
        <v>0.516795865633075</v>
      </c>
      <c r="R8261">
        <f t="shared" si="519"/>
        <v>48.375</v>
      </c>
    </row>
    <row r="8262" spans="1:18" x14ac:dyDescent="0.3">
      <c r="A8262" t="s">
        <v>16211</v>
      </c>
      <c r="B8262" t="s">
        <v>16212</v>
      </c>
      <c r="C8262" s="1">
        <v>46080</v>
      </c>
      <c r="D8262" s="1">
        <v>46084</v>
      </c>
      <c r="E8262" t="s">
        <v>59</v>
      </c>
      <c r="F8262" t="s">
        <v>24</v>
      </c>
      <c r="G8262" t="s">
        <v>52</v>
      </c>
      <c r="H8262" t="s">
        <v>56</v>
      </c>
      <c r="I8262" t="s">
        <v>33</v>
      </c>
      <c r="J8262" t="s">
        <v>34</v>
      </c>
      <c r="K8262">
        <v>71</v>
      </c>
      <c r="L8262">
        <v>3</v>
      </c>
      <c r="M8262">
        <v>96.45</v>
      </c>
      <c r="N8262">
        <f t="shared" si="516"/>
        <v>4</v>
      </c>
      <c r="O8262">
        <f>5</f>
        <v>5</v>
      </c>
      <c r="P8262" t="str">
        <f t="shared" si="517"/>
        <v>Met</v>
      </c>
      <c r="Q8262">
        <f t="shared" si="518"/>
        <v>4.225352112676056</v>
      </c>
      <c r="R8262">
        <f t="shared" si="519"/>
        <v>17.75</v>
      </c>
    </row>
    <row r="8263" spans="1:18" x14ac:dyDescent="0.3">
      <c r="A8263" t="s">
        <v>16213</v>
      </c>
      <c r="B8263" t="s">
        <v>1475</v>
      </c>
      <c r="C8263" s="1">
        <v>46138</v>
      </c>
      <c r="D8263" s="1">
        <v>46141</v>
      </c>
      <c r="E8263" t="s">
        <v>15</v>
      </c>
      <c r="F8263" t="s">
        <v>45</v>
      </c>
      <c r="G8263" t="s">
        <v>52</v>
      </c>
      <c r="H8263" t="s">
        <v>56</v>
      </c>
      <c r="I8263" t="s">
        <v>19</v>
      </c>
      <c r="J8263" t="s">
        <v>42</v>
      </c>
      <c r="K8263">
        <v>203</v>
      </c>
      <c r="L8263">
        <v>2</v>
      </c>
      <c r="M8263">
        <v>97.06</v>
      </c>
      <c r="N8263">
        <f t="shared" si="516"/>
        <v>3</v>
      </c>
      <c r="O8263">
        <f>5</f>
        <v>5</v>
      </c>
      <c r="P8263" t="str">
        <f t="shared" si="517"/>
        <v>Met</v>
      </c>
      <c r="Q8263">
        <f t="shared" si="518"/>
        <v>0.98522167487684731</v>
      </c>
      <c r="R8263">
        <f t="shared" si="519"/>
        <v>67.666666666666671</v>
      </c>
    </row>
    <row r="8264" spans="1:18" x14ac:dyDescent="0.3">
      <c r="A8264" t="s">
        <v>16214</v>
      </c>
      <c r="B8264" t="s">
        <v>16215</v>
      </c>
      <c r="C8264" s="1">
        <v>46105</v>
      </c>
      <c r="D8264" s="1">
        <v>46110</v>
      </c>
      <c r="E8264" t="s">
        <v>23</v>
      </c>
      <c r="F8264" t="s">
        <v>45</v>
      </c>
      <c r="G8264" t="s">
        <v>60</v>
      </c>
      <c r="H8264" t="s">
        <v>26</v>
      </c>
      <c r="I8264" t="s">
        <v>33</v>
      </c>
      <c r="J8264" t="s">
        <v>34</v>
      </c>
      <c r="K8264">
        <v>91</v>
      </c>
      <c r="L8264">
        <v>0</v>
      </c>
      <c r="M8264">
        <v>100</v>
      </c>
      <c r="N8264">
        <f t="shared" si="516"/>
        <v>5</v>
      </c>
      <c r="O8264">
        <f>5</f>
        <v>5</v>
      </c>
      <c r="P8264" t="str">
        <f t="shared" si="517"/>
        <v>Met</v>
      </c>
      <c r="Q8264">
        <f t="shared" si="518"/>
        <v>0</v>
      </c>
      <c r="R8264">
        <f t="shared" si="519"/>
        <v>18.2</v>
      </c>
    </row>
    <row r="8265" spans="1:18" x14ac:dyDescent="0.3">
      <c r="A8265" t="s">
        <v>16216</v>
      </c>
      <c r="B8265" t="s">
        <v>16217</v>
      </c>
      <c r="C8265" s="1">
        <v>46171</v>
      </c>
      <c r="D8265" s="1">
        <v>46176</v>
      </c>
      <c r="E8265" t="s">
        <v>23</v>
      </c>
      <c r="F8265" t="s">
        <v>38</v>
      </c>
      <c r="G8265" t="s">
        <v>60</v>
      </c>
      <c r="H8265" t="s">
        <v>18</v>
      </c>
      <c r="I8265" t="s">
        <v>19</v>
      </c>
      <c r="J8265" t="s">
        <v>53</v>
      </c>
      <c r="K8265">
        <v>311</v>
      </c>
      <c r="L8265">
        <v>3</v>
      </c>
      <c r="M8265">
        <v>97.59</v>
      </c>
      <c r="N8265">
        <f t="shared" si="516"/>
        <v>5</v>
      </c>
      <c r="O8265">
        <f>5</f>
        <v>5</v>
      </c>
      <c r="P8265" t="str">
        <f t="shared" si="517"/>
        <v>Met</v>
      </c>
      <c r="Q8265">
        <f t="shared" si="518"/>
        <v>0.96463022508038598</v>
      </c>
      <c r="R8265">
        <f t="shared" si="519"/>
        <v>62.2</v>
      </c>
    </row>
    <row r="8266" spans="1:18" x14ac:dyDescent="0.3">
      <c r="A8266" t="s">
        <v>16218</v>
      </c>
      <c r="B8266" t="s">
        <v>16219</v>
      </c>
      <c r="C8266" s="1">
        <v>46201</v>
      </c>
      <c r="D8266" s="1">
        <v>46211</v>
      </c>
      <c r="E8266" t="s">
        <v>37</v>
      </c>
      <c r="F8266" t="s">
        <v>16</v>
      </c>
      <c r="G8266" t="s">
        <v>52</v>
      </c>
      <c r="H8266" t="s">
        <v>18</v>
      </c>
      <c r="I8266" t="s">
        <v>19</v>
      </c>
      <c r="J8266" t="s">
        <v>28</v>
      </c>
      <c r="K8266">
        <v>383</v>
      </c>
      <c r="L8266">
        <v>3</v>
      </c>
      <c r="M8266">
        <v>97.19</v>
      </c>
      <c r="N8266">
        <f t="shared" si="516"/>
        <v>10</v>
      </c>
      <c r="O8266">
        <f>5</f>
        <v>5</v>
      </c>
      <c r="P8266" t="str">
        <f t="shared" si="517"/>
        <v>Breached</v>
      </c>
      <c r="Q8266">
        <f t="shared" si="518"/>
        <v>0.7832898172323759</v>
      </c>
      <c r="R8266">
        <f t="shared" si="519"/>
        <v>38.299999999999997</v>
      </c>
    </row>
    <row r="8267" spans="1:18" x14ac:dyDescent="0.3">
      <c r="A8267" t="s">
        <v>16220</v>
      </c>
      <c r="B8267" t="s">
        <v>16221</v>
      </c>
      <c r="C8267" s="1">
        <v>46201</v>
      </c>
      <c r="D8267" s="1">
        <v>46202</v>
      </c>
      <c r="E8267" t="s">
        <v>15</v>
      </c>
      <c r="F8267" t="s">
        <v>45</v>
      </c>
      <c r="G8267" t="s">
        <v>49</v>
      </c>
      <c r="H8267" t="s">
        <v>18</v>
      </c>
      <c r="I8267" t="s">
        <v>27</v>
      </c>
      <c r="J8267" t="s">
        <v>66</v>
      </c>
      <c r="K8267">
        <v>56</v>
      </c>
      <c r="L8267">
        <v>0</v>
      </c>
      <c r="M8267">
        <v>100</v>
      </c>
      <c r="N8267">
        <f t="shared" si="516"/>
        <v>1</v>
      </c>
      <c r="O8267">
        <f>5</f>
        <v>5</v>
      </c>
      <c r="P8267" t="str">
        <f t="shared" si="517"/>
        <v>Met</v>
      </c>
      <c r="Q8267">
        <f t="shared" si="518"/>
        <v>0</v>
      </c>
      <c r="R8267">
        <f t="shared" si="519"/>
        <v>56</v>
      </c>
    </row>
    <row r="8268" spans="1:18" x14ac:dyDescent="0.3">
      <c r="A8268" t="s">
        <v>16222</v>
      </c>
      <c r="B8268" t="s">
        <v>16223</v>
      </c>
      <c r="C8268" s="1">
        <v>46087</v>
      </c>
      <c r="D8268" s="1">
        <v>46094</v>
      </c>
      <c r="E8268" t="s">
        <v>15</v>
      </c>
      <c r="F8268" t="s">
        <v>45</v>
      </c>
      <c r="G8268" t="s">
        <v>25</v>
      </c>
      <c r="H8268" t="s">
        <v>18</v>
      </c>
      <c r="I8268" t="s">
        <v>27</v>
      </c>
      <c r="J8268" t="s">
        <v>28</v>
      </c>
      <c r="K8268">
        <v>248</v>
      </c>
      <c r="L8268">
        <v>3</v>
      </c>
      <c r="M8268">
        <v>97.18</v>
      </c>
      <c r="N8268">
        <f t="shared" si="516"/>
        <v>7</v>
      </c>
      <c r="O8268">
        <f>5</f>
        <v>5</v>
      </c>
      <c r="P8268" t="str">
        <f t="shared" si="517"/>
        <v>Breached</v>
      </c>
      <c r="Q8268">
        <f t="shared" si="518"/>
        <v>1.2096774193548387</v>
      </c>
      <c r="R8268">
        <f t="shared" si="519"/>
        <v>35.428571428571431</v>
      </c>
    </row>
    <row r="8269" spans="1:18" x14ac:dyDescent="0.3">
      <c r="A8269" t="s">
        <v>16224</v>
      </c>
      <c r="B8269" t="s">
        <v>16225</v>
      </c>
      <c r="C8269" s="1">
        <v>46081</v>
      </c>
      <c r="D8269" s="1">
        <v>46089</v>
      </c>
      <c r="E8269" t="s">
        <v>15</v>
      </c>
      <c r="F8269" t="s">
        <v>45</v>
      </c>
      <c r="G8269" t="s">
        <v>60</v>
      </c>
      <c r="H8269" t="s">
        <v>56</v>
      </c>
      <c r="I8269" t="s">
        <v>19</v>
      </c>
      <c r="J8269" t="s">
        <v>74</v>
      </c>
      <c r="K8269">
        <v>462</v>
      </c>
      <c r="L8269">
        <v>4</v>
      </c>
      <c r="M8269">
        <v>97.52</v>
      </c>
      <c r="N8269">
        <f t="shared" si="516"/>
        <v>8</v>
      </c>
      <c r="O8269">
        <f>5</f>
        <v>5</v>
      </c>
      <c r="P8269" t="str">
        <f t="shared" si="517"/>
        <v>Breached</v>
      </c>
      <c r="Q8269">
        <f t="shared" si="518"/>
        <v>0.86580086580086579</v>
      </c>
      <c r="R8269">
        <f t="shared" si="519"/>
        <v>57.75</v>
      </c>
    </row>
    <row r="8270" spans="1:18" x14ac:dyDescent="0.3">
      <c r="A8270" t="s">
        <v>16226</v>
      </c>
      <c r="B8270" t="s">
        <v>16227</v>
      </c>
      <c r="C8270" s="1">
        <v>46186</v>
      </c>
      <c r="D8270" s="1">
        <v>46195</v>
      </c>
      <c r="E8270" t="s">
        <v>15</v>
      </c>
      <c r="F8270" t="s">
        <v>24</v>
      </c>
      <c r="G8270" t="s">
        <v>52</v>
      </c>
      <c r="H8270" t="s">
        <v>56</v>
      </c>
      <c r="I8270" t="s">
        <v>33</v>
      </c>
      <c r="J8270" t="s">
        <v>28</v>
      </c>
      <c r="K8270">
        <v>39</v>
      </c>
      <c r="L8270">
        <v>4</v>
      </c>
      <c r="M8270">
        <v>96.24</v>
      </c>
      <c r="N8270">
        <f t="shared" si="516"/>
        <v>9</v>
      </c>
      <c r="O8270">
        <f>5</f>
        <v>5</v>
      </c>
      <c r="P8270" t="str">
        <f t="shared" si="517"/>
        <v>Breached</v>
      </c>
      <c r="Q8270">
        <f t="shared" si="518"/>
        <v>10.256410256410255</v>
      </c>
      <c r="R8270">
        <f t="shared" si="519"/>
        <v>4.333333333333333</v>
      </c>
    </row>
    <row r="8271" spans="1:18" x14ac:dyDescent="0.3">
      <c r="A8271" t="s">
        <v>16228</v>
      </c>
      <c r="B8271" t="s">
        <v>16229</v>
      </c>
      <c r="C8271" s="1">
        <v>46175</v>
      </c>
      <c r="D8271" s="1">
        <v>46178</v>
      </c>
      <c r="E8271" t="s">
        <v>15</v>
      </c>
      <c r="F8271" t="s">
        <v>45</v>
      </c>
      <c r="G8271" t="s">
        <v>60</v>
      </c>
      <c r="H8271" t="s">
        <v>18</v>
      </c>
      <c r="I8271" t="s">
        <v>19</v>
      </c>
      <c r="J8271" t="s">
        <v>53</v>
      </c>
      <c r="K8271">
        <v>140</v>
      </c>
      <c r="L8271">
        <v>0</v>
      </c>
      <c r="M8271">
        <v>100</v>
      </c>
      <c r="N8271">
        <f t="shared" si="516"/>
        <v>3</v>
      </c>
      <c r="O8271">
        <f>5</f>
        <v>5</v>
      </c>
      <c r="P8271" t="str">
        <f t="shared" si="517"/>
        <v>Met</v>
      </c>
      <c r="Q8271">
        <f t="shared" si="518"/>
        <v>0</v>
      </c>
      <c r="R8271">
        <f t="shared" si="519"/>
        <v>46.666666666666664</v>
      </c>
    </row>
    <row r="8272" spans="1:18" x14ac:dyDescent="0.3">
      <c r="A8272" t="s">
        <v>16230</v>
      </c>
      <c r="B8272" t="s">
        <v>16231</v>
      </c>
      <c r="C8272" s="1">
        <v>46092</v>
      </c>
      <c r="D8272" s="1">
        <v>46098</v>
      </c>
      <c r="E8272" t="s">
        <v>59</v>
      </c>
      <c r="F8272" t="s">
        <v>24</v>
      </c>
      <c r="G8272" t="s">
        <v>60</v>
      </c>
      <c r="H8272" t="s">
        <v>26</v>
      </c>
      <c r="I8272" t="s">
        <v>33</v>
      </c>
      <c r="J8272" t="s">
        <v>66</v>
      </c>
      <c r="K8272">
        <v>374</v>
      </c>
      <c r="L8272">
        <v>0</v>
      </c>
      <c r="M8272">
        <v>100</v>
      </c>
      <c r="N8272">
        <f t="shared" si="516"/>
        <v>6</v>
      </c>
      <c r="O8272">
        <f>5</f>
        <v>5</v>
      </c>
      <c r="P8272" t="str">
        <f t="shared" si="517"/>
        <v>Breached</v>
      </c>
      <c r="Q8272">
        <f t="shared" si="518"/>
        <v>0</v>
      </c>
      <c r="R8272">
        <f t="shared" si="519"/>
        <v>62.333333333333336</v>
      </c>
    </row>
    <row r="8273" spans="1:18" x14ac:dyDescent="0.3">
      <c r="A8273" t="s">
        <v>16232</v>
      </c>
      <c r="B8273" t="s">
        <v>16233</v>
      </c>
      <c r="C8273" s="1">
        <v>46147</v>
      </c>
      <c r="D8273" s="1">
        <v>46157</v>
      </c>
      <c r="E8273" t="s">
        <v>23</v>
      </c>
      <c r="F8273" t="s">
        <v>69</v>
      </c>
      <c r="G8273" t="s">
        <v>25</v>
      </c>
      <c r="H8273" t="s">
        <v>26</v>
      </c>
      <c r="I8273" t="s">
        <v>33</v>
      </c>
      <c r="J8273" t="s">
        <v>20</v>
      </c>
      <c r="K8273">
        <v>483</v>
      </c>
      <c r="L8273">
        <v>5</v>
      </c>
      <c r="M8273">
        <v>96.73</v>
      </c>
      <c r="N8273">
        <f t="shared" si="516"/>
        <v>10</v>
      </c>
      <c r="O8273">
        <f>5</f>
        <v>5</v>
      </c>
      <c r="P8273" t="str">
        <f t="shared" si="517"/>
        <v>Breached</v>
      </c>
      <c r="Q8273">
        <f t="shared" si="518"/>
        <v>1.0351966873706004</v>
      </c>
      <c r="R8273">
        <f t="shared" si="519"/>
        <v>48.3</v>
      </c>
    </row>
    <row r="8274" spans="1:18" x14ac:dyDescent="0.3">
      <c r="A8274" t="s">
        <v>16234</v>
      </c>
      <c r="B8274" t="s">
        <v>16235</v>
      </c>
      <c r="C8274" s="1">
        <v>46157</v>
      </c>
      <c r="D8274" s="1">
        <v>46164</v>
      </c>
      <c r="E8274" t="s">
        <v>23</v>
      </c>
      <c r="F8274" t="s">
        <v>45</v>
      </c>
      <c r="G8274" t="s">
        <v>32</v>
      </c>
      <c r="H8274" t="s">
        <v>26</v>
      </c>
      <c r="I8274" t="s">
        <v>19</v>
      </c>
      <c r="J8274" t="s">
        <v>46</v>
      </c>
      <c r="K8274">
        <v>277</v>
      </c>
      <c r="L8274">
        <v>3</v>
      </c>
      <c r="M8274">
        <v>95.99</v>
      </c>
      <c r="N8274">
        <f t="shared" si="516"/>
        <v>7</v>
      </c>
      <c r="O8274">
        <f>5</f>
        <v>5</v>
      </c>
      <c r="P8274" t="str">
        <f t="shared" si="517"/>
        <v>Breached</v>
      </c>
      <c r="Q8274">
        <f t="shared" si="518"/>
        <v>1.0830324909747291</v>
      </c>
      <c r="R8274">
        <f t="shared" si="519"/>
        <v>39.571428571428569</v>
      </c>
    </row>
    <row r="8275" spans="1:18" x14ac:dyDescent="0.3">
      <c r="A8275" t="s">
        <v>16236</v>
      </c>
      <c r="B8275" t="s">
        <v>16237</v>
      </c>
      <c r="C8275" s="1">
        <v>46184</v>
      </c>
      <c r="D8275" s="1">
        <v>46188</v>
      </c>
      <c r="E8275" t="s">
        <v>37</v>
      </c>
      <c r="F8275" t="s">
        <v>31</v>
      </c>
      <c r="G8275" t="s">
        <v>60</v>
      </c>
      <c r="H8275" t="s">
        <v>26</v>
      </c>
      <c r="I8275" t="s">
        <v>19</v>
      </c>
      <c r="J8275" t="s">
        <v>53</v>
      </c>
      <c r="K8275">
        <v>46</v>
      </c>
      <c r="L8275">
        <v>2</v>
      </c>
      <c r="M8275">
        <v>97.01</v>
      </c>
      <c r="N8275">
        <f t="shared" si="516"/>
        <v>4</v>
      </c>
      <c r="O8275">
        <f>5</f>
        <v>5</v>
      </c>
      <c r="P8275" t="str">
        <f t="shared" si="517"/>
        <v>Met</v>
      </c>
      <c r="Q8275">
        <f t="shared" si="518"/>
        <v>4.3478260869565215</v>
      </c>
      <c r="R8275">
        <f t="shared" si="519"/>
        <v>11.5</v>
      </c>
    </row>
    <row r="8276" spans="1:18" x14ac:dyDescent="0.3">
      <c r="A8276" t="s">
        <v>16238</v>
      </c>
      <c r="B8276" t="s">
        <v>16239</v>
      </c>
      <c r="C8276" s="1">
        <v>46078</v>
      </c>
      <c r="D8276" s="1">
        <v>46087</v>
      </c>
      <c r="E8276" t="s">
        <v>65</v>
      </c>
      <c r="F8276" t="s">
        <v>24</v>
      </c>
      <c r="G8276" t="s">
        <v>52</v>
      </c>
      <c r="H8276" t="s">
        <v>18</v>
      </c>
      <c r="I8276" t="s">
        <v>27</v>
      </c>
      <c r="J8276" t="s">
        <v>46</v>
      </c>
      <c r="K8276">
        <v>101</v>
      </c>
      <c r="L8276">
        <v>3</v>
      </c>
      <c r="M8276">
        <v>97.35</v>
      </c>
      <c r="N8276">
        <f t="shared" si="516"/>
        <v>9</v>
      </c>
      <c r="O8276">
        <f>5</f>
        <v>5</v>
      </c>
      <c r="P8276" t="str">
        <f t="shared" si="517"/>
        <v>Breached</v>
      </c>
      <c r="Q8276">
        <f t="shared" si="518"/>
        <v>2.9702970297029703</v>
      </c>
      <c r="R8276">
        <f t="shared" si="519"/>
        <v>11.222222222222221</v>
      </c>
    </row>
    <row r="8277" spans="1:18" x14ac:dyDescent="0.3">
      <c r="A8277" t="s">
        <v>16240</v>
      </c>
      <c r="B8277" t="s">
        <v>16241</v>
      </c>
      <c r="C8277" s="1">
        <v>46120</v>
      </c>
      <c r="D8277" s="1">
        <v>46122</v>
      </c>
      <c r="E8277" t="s">
        <v>65</v>
      </c>
      <c r="F8277" t="s">
        <v>38</v>
      </c>
      <c r="G8277" t="s">
        <v>93</v>
      </c>
      <c r="H8277" t="s">
        <v>26</v>
      </c>
      <c r="I8277" t="s">
        <v>33</v>
      </c>
      <c r="J8277" t="s">
        <v>20</v>
      </c>
      <c r="K8277">
        <v>190</v>
      </c>
      <c r="L8277">
        <v>0</v>
      </c>
      <c r="M8277">
        <v>100</v>
      </c>
      <c r="N8277">
        <f t="shared" si="516"/>
        <v>2</v>
      </c>
      <c r="O8277">
        <f>5</f>
        <v>5</v>
      </c>
      <c r="P8277" t="str">
        <f t="shared" si="517"/>
        <v>Met</v>
      </c>
      <c r="Q8277">
        <f t="shared" si="518"/>
        <v>0</v>
      </c>
      <c r="R8277">
        <f t="shared" si="519"/>
        <v>95</v>
      </c>
    </row>
    <row r="8278" spans="1:18" x14ac:dyDescent="0.3">
      <c r="A8278" t="s">
        <v>16242</v>
      </c>
      <c r="B8278" t="s">
        <v>16243</v>
      </c>
      <c r="C8278" s="1">
        <v>46038</v>
      </c>
      <c r="D8278" s="1">
        <v>46048</v>
      </c>
      <c r="E8278" t="s">
        <v>37</v>
      </c>
      <c r="F8278" t="s">
        <v>45</v>
      </c>
      <c r="G8278" t="s">
        <v>60</v>
      </c>
      <c r="H8278" t="s">
        <v>56</v>
      </c>
      <c r="I8278" t="s">
        <v>27</v>
      </c>
      <c r="J8278" t="s">
        <v>20</v>
      </c>
      <c r="K8278">
        <v>422</v>
      </c>
      <c r="L8278">
        <v>4</v>
      </c>
      <c r="M8278">
        <v>97.04</v>
      </c>
      <c r="N8278">
        <f t="shared" si="516"/>
        <v>10</v>
      </c>
      <c r="O8278">
        <f>5</f>
        <v>5</v>
      </c>
      <c r="P8278" t="str">
        <f t="shared" si="517"/>
        <v>Breached</v>
      </c>
      <c r="Q8278">
        <f t="shared" si="518"/>
        <v>0.94786729857819907</v>
      </c>
      <c r="R8278">
        <f t="shared" si="519"/>
        <v>42.2</v>
      </c>
    </row>
    <row r="8279" spans="1:18" x14ac:dyDescent="0.3">
      <c r="A8279" t="s">
        <v>16244</v>
      </c>
      <c r="B8279" t="s">
        <v>16245</v>
      </c>
      <c r="C8279" s="1">
        <v>46080</v>
      </c>
      <c r="D8279" s="1">
        <v>46089</v>
      </c>
      <c r="E8279" t="s">
        <v>37</v>
      </c>
      <c r="F8279" t="s">
        <v>69</v>
      </c>
      <c r="G8279" t="s">
        <v>17</v>
      </c>
      <c r="H8279" t="s">
        <v>56</v>
      </c>
      <c r="I8279" t="s">
        <v>19</v>
      </c>
      <c r="J8279" t="s">
        <v>28</v>
      </c>
      <c r="K8279">
        <v>23</v>
      </c>
      <c r="L8279">
        <v>2</v>
      </c>
      <c r="M8279">
        <v>97.74</v>
      </c>
      <c r="N8279">
        <f t="shared" si="516"/>
        <v>9</v>
      </c>
      <c r="O8279">
        <f>5</f>
        <v>5</v>
      </c>
      <c r="P8279" t="str">
        <f t="shared" si="517"/>
        <v>Breached</v>
      </c>
      <c r="Q8279">
        <f t="shared" si="518"/>
        <v>8.695652173913043</v>
      </c>
      <c r="R8279">
        <f t="shared" si="519"/>
        <v>2.5555555555555554</v>
      </c>
    </row>
    <row r="8280" spans="1:18" x14ac:dyDescent="0.3">
      <c r="A8280" t="s">
        <v>16246</v>
      </c>
      <c r="B8280" t="s">
        <v>16247</v>
      </c>
      <c r="C8280" s="1">
        <v>46045</v>
      </c>
      <c r="D8280" s="1">
        <v>46055</v>
      </c>
      <c r="E8280" t="s">
        <v>15</v>
      </c>
      <c r="F8280" t="s">
        <v>24</v>
      </c>
      <c r="G8280" t="s">
        <v>41</v>
      </c>
      <c r="H8280" t="s">
        <v>56</v>
      </c>
      <c r="I8280" t="s">
        <v>33</v>
      </c>
      <c r="J8280" t="s">
        <v>34</v>
      </c>
      <c r="K8280">
        <v>481</v>
      </c>
      <c r="L8280">
        <v>3</v>
      </c>
      <c r="M8280">
        <v>96.02</v>
      </c>
      <c r="N8280">
        <f t="shared" si="516"/>
        <v>10</v>
      </c>
      <c r="O8280">
        <f>5</f>
        <v>5</v>
      </c>
      <c r="P8280" t="str">
        <f t="shared" si="517"/>
        <v>Breached</v>
      </c>
      <c r="Q8280">
        <f t="shared" si="518"/>
        <v>0.62370062370062374</v>
      </c>
      <c r="R8280">
        <f t="shared" si="519"/>
        <v>48.1</v>
      </c>
    </row>
    <row r="8281" spans="1:18" x14ac:dyDescent="0.3">
      <c r="A8281" t="s">
        <v>16248</v>
      </c>
      <c r="B8281" t="s">
        <v>16249</v>
      </c>
      <c r="C8281" s="1">
        <v>46046</v>
      </c>
      <c r="D8281" s="1">
        <v>46053</v>
      </c>
      <c r="E8281" t="s">
        <v>23</v>
      </c>
      <c r="F8281" t="s">
        <v>24</v>
      </c>
      <c r="G8281" t="s">
        <v>41</v>
      </c>
      <c r="H8281" t="s">
        <v>26</v>
      </c>
      <c r="I8281" t="s">
        <v>33</v>
      </c>
      <c r="J8281" t="s">
        <v>34</v>
      </c>
      <c r="K8281">
        <v>173</v>
      </c>
      <c r="L8281">
        <v>2</v>
      </c>
      <c r="M8281">
        <v>98.96</v>
      </c>
      <c r="N8281">
        <f t="shared" si="516"/>
        <v>7</v>
      </c>
      <c r="O8281">
        <f>5</f>
        <v>5</v>
      </c>
      <c r="P8281" t="str">
        <f t="shared" si="517"/>
        <v>Breached</v>
      </c>
      <c r="Q8281">
        <f t="shared" si="518"/>
        <v>1.1560693641618496</v>
      </c>
      <c r="R8281">
        <f t="shared" si="519"/>
        <v>24.714285714285715</v>
      </c>
    </row>
    <row r="8282" spans="1:18" x14ac:dyDescent="0.3">
      <c r="A8282" t="s">
        <v>16250</v>
      </c>
      <c r="B8282" t="s">
        <v>16251</v>
      </c>
      <c r="C8282" s="1">
        <v>46166</v>
      </c>
      <c r="D8282" s="1">
        <v>46171</v>
      </c>
      <c r="E8282" t="s">
        <v>15</v>
      </c>
      <c r="F8282" t="s">
        <v>24</v>
      </c>
      <c r="G8282" t="s">
        <v>60</v>
      </c>
      <c r="H8282" t="s">
        <v>56</v>
      </c>
      <c r="I8282" t="s">
        <v>27</v>
      </c>
      <c r="J8282" t="s">
        <v>34</v>
      </c>
      <c r="K8282">
        <v>461</v>
      </c>
      <c r="L8282">
        <v>1</v>
      </c>
      <c r="M8282">
        <v>99.44</v>
      </c>
      <c r="N8282">
        <f t="shared" si="516"/>
        <v>5</v>
      </c>
      <c r="O8282">
        <f>5</f>
        <v>5</v>
      </c>
      <c r="P8282" t="str">
        <f t="shared" si="517"/>
        <v>Met</v>
      </c>
      <c r="Q8282">
        <f t="shared" si="518"/>
        <v>0.21691973969631237</v>
      </c>
      <c r="R8282">
        <f t="shared" si="519"/>
        <v>92.2</v>
      </c>
    </row>
    <row r="8283" spans="1:18" x14ac:dyDescent="0.3">
      <c r="A8283" t="s">
        <v>16252</v>
      </c>
      <c r="B8283" t="s">
        <v>16253</v>
      </c>
      <c r="C8283" s="1">
        <v>46076</v>
      </c>
      <c r="D8283" s="1">
        <v>46080</v>
      </c>
      <c r="E8283" t="s">
        <v>59</v>
      </c>
      <c r="F8283" t="s">
        <v>69</v>
      </c>
      <c r="G8283" t="s">
        <v>60</v>
      </c>
      <c r="H8283" t="s">
        <v>18</v>
      </c>
      <c r="I8283" t="s">
        <v>27</v>
      </c>
      <c r="J8283" t="s">
        <v>42</v>
      </c>
      <c r="K8283">
        <v>464</v>
      </c>
      <c r="L8283">
        <v>1</v>
      </c>
      <c r="M8283">
        <v>99.28</v>
      </c>
      <c r="N8283">
        <f t="shared" si="516"/>
        <v>4</v>
      </c>
      <c r="O8283">
        <f>5</f>
        <v>5</v>
      </c>
      <c r="P8283" t="str">
        <f t="shared" si="517"/>
        <v>Met</v>
      </c>
      <c r="Q8283">
        <f t="shared" si="518"/>
        <v>0.21551724137931033</v>
      </c>
      <c r="R8283">
        <f t="shared" si="519"/>
        <v>116</v>
      </c>
    </row>
    <row r="8284" spans="1:18" x14ac:dyDescent="0.3">
      <c r="A8284" t="s">
        <v>16254</v>
      </c>
      <c r="B8284" t="s">
        <v>16255</v>
      </c>
      <c r="C8284" s="1">
        <v>46110</v>
      </c>
      <c r="D8284" s="1">
        <v>46111</v>
      </c>
      <c r="E8284" t="s">
        <v>65</v>
      </c>
      <c r="F8284" t="s">
        <v>16</v>
      </c>
      <c r="G8284" t="s">
        <v>32</v>
      </c>
      <c r="H8284" t="s">
        <v>26</v>
      </c>
      <c r="I8284" t="s">
        <v>27</v>
      </c>
      <c r="J8284" t="s">
        <v>66</v>
      </c>
      <c r="K8284">
        <v>266</v>
      </c>
      <c r="L8284">
        <v>0</v>
      </c>
      <c r="M8284">
        <v>100</v>
      </c>
      <c r="N8284">
        <f t="shared" si="516"/>
        <v>1</v>
      </c>
      <c r="O8284">
        <f>5</f>
        <v>5</v>
      </c>
      <c r="P8284" t="str">
        <f t="shared" si="517"/>
        <v>Met</v>
      </c>
      <c r="Q8284">
        <f t="shared" si="518"/>
        <v>0</v>
      </c>
      <c r="R8284">
        <f t="shared" si="519"/>
        <v>266</v>
      </c>
    </row>
    <row r="8285" spans="1:18" x14ac:dyDescent="0.3">
      <c r="A8285" t="s">
        <v>16256</v>
      </c>
      <c r="B8285" t="s">
        <v>4825</v>
      </c>
      <c r="C8285" s="1">
        <v>46151</v>
      </c>
      <c r="D8285" s="1">
        <v>46160</v>
      </c>
      <c r="E8285" t="s">
        <v>23</v>
      </c>
      <c r="F8285" t="s">
        <v>38</v>
      </c>
      <c r="G8285" t="s">
        <v>93</v>
      </c>
      <c r="H8285" t="s">
        <v>18</v>
      </c>
      <c r="I8285" t="s">
        <v>27</v>
      </c>
      <c r="J8285" t="s">
        <v>66</v>
      </c>
      <c r="K8285">
        <v>450</v>
      </c>
      <c r="L8285">
        <v>4</v>
      </c>
      <c r="M8285">
        <v>96.55</v>
      </c>
      <c r="N8285">
        <f t="shared" si="516"/>
        <v>9</v>
      </c>
      <c r="O8285">
        <f>5</f>
        <v>5</v>
      </c>
      <c r="P8285" t="str">
        <f t="shared" si="517"/>
        <v>Breached</v>
      </c>
      <c r="Q8285">
        <f t="shared" si="518"/>
        <v>0.88888888888888884</v>
      </c>
      <c r="R8285">
        <f t="shared" si="519"/>
        <v>50</v>
      </c>
    </row>
    <row r="8286" spans="1:18" x14ac:dyDescent="0.3">
      <c r="A8286" t="s">
        <v>16257</v>
      </c>
      <c r="B8286" t="s">
        <v>16258</v>
      </c>
      <c r="C8286" s="1">
        <v>46097</v>
      </c>
      <c r="D8286" s="1">
        <v>46106</v>
      </c>
      <c r="E8286" t="s">
        <v>37</v>
      </c>
      <c r="F8286" t="s">
        <v>24</v>
      </c>
      <c r="G8286" t="s">
        <v>32</v>
      </c>
      <c r="H8286" t="s">
        <v>26</v>
      </c>
      <c r="I8286" t="s">
        <v>27</v>
      </c>
      <c r="J8286" t="s">
        <v>42</v>
      </c>
      <c r="K8286">
        <v>472</v>
      </c>
      <c r="L8286">
        <v>0</v>
      </c>
      <c r="M8286">
        <v>100</v>
      </c>
      <c r="N8286">
        <f t="shared" si="516"/>
        <v>9</v>
      </c>
      <c r="O8286">
        <f>5</f>
        <v>5</v>
      </c>
      <c r="P8286" t="str">
        <f t="shared" si="517"/>
        <v>Breached</v>
      </c>
      <c r="Q8286">
        <f t="shared" si="518"/>
        <v>0</v>
      </c>
      <c r="R8286">
        <f t="shared" si="519"/>
        <v>52.444444444444443</v>
      </c>
    </row>
    <row r="8287" spans="1:18" x14ac:dyDescent="0.3">
      <c r="A8287" t="s">
        <v>16259</v>
      </c>
      <c r="B8287" t="s">
        <v>16260</v>
      </c>
      <c r="C8287" s="1">
        <v>46187</v>
      </c>
      <c r="D8287" s="1">
        <v>46195</v>
      </c>
      <c r="E8287" t="s">
        <v>15</v>
      </c>
      <c r="F8287" t="s">
        <v>38</v>
      </c>
      <c r="G8287" t="s">
        <v>52</v>
      </c>
      <c r="H8287" t="s">
        <v>18</v>
      </c>
      <c r="I8287" t="s">
        <v>27</v>
      </c>
      <c r="J8287" t="s">
        <v>34</v>
      </c>
      <c r="K8287">
        <v>372</v>
      </c>
      <c r="L8287">
        <v>0</v>
      </c>
      <c r="M8287">
        <v>100</v>
      </c>
      <c r="N8287">
        <f t="shared" si="516"/>
        <v>8</v>
      </c>
      <c r="O8287">
        <f>5</f>
        <v>5</v>
      </c>
      <c r="P8287" t="str">
        <f t="shared" si="517"/>
        <v>Breached</v>
      </c>
      <c r="Q8287">
        <f t="shared" si="518"/>
        <v>0</v>
      </c>
      <c r="R8287">
        <f t="shared" si="519"/>
        <v>46.5</v>
      </c>
    </row>
    <row r="8288" spans="1:18" x14ac:dyDescent="0.3">
      <c r="A8288" t="s">
        <v>16261</v>
      </c>
      <c r="B8288" t="s">
        <v>16262</v>
      </c>
      <c r="C8288" s="1">
        <v>46136</v>
      </c>
      <c r="D8288" s="1">
        <v>46137</v>
      </c>
      <c r="E8288" t="s">
        <v>23</v>
      </c>
      <c r="F8288" t="s">
        <v>24</v>
      </c>
      <c r="G8288" t="s">
        <v>60</v>
      </c>
      <c r="H8288" t="s">
        <v>26</v>
      </c>
      <c r="I8288" t="s">
        <v>27</v>
      </c>
      <c r="J8288" t="s">
        <v>66</v>
      </c>
      <c r="K8288">
        <v>306</v>
      </c>
      <c r="L8288">
        <v>2</v>
      </c>
      <c r="M8288">
        <v>97.81</v>
      </c>
      <c r="N8288">
        <f t="shared" si="516"/>
        <v>1</v>
      </c>
      <c r="O8288">
        <f>5</f>
        <v>5</v>
      </c>
      <c r="P8288" t="str">
        <f t="shared" si="517"/>
        <v>Met</v>
      </c>
      <c r="Q8288">
        <f t="shared" si="518"/>
        <v>0.65359477124183007</v>
      </c>
      <c r="R8288">
        <f t="shared" si="519"/>
        <v>306</v>
      </c>
    </row>
    <row r="8289" spans="1:18" x14ac:dyDescent="0.3">
      <c r="A8289" t="s">
        <v>16263</v>
      </c>
      <c r="B8289" t="s">
        <v>16264</v>
      </c>
      <c r="C8289" s="1">
        <v>46113</v>
      </c>
      <c r="D8289" s="1">
        <v>46122</v>
      </c>
      <c r="E8289" t="s">
        <v>23</v>
      </c>
      <c r="F8289" t="s">
        <v>24</v>
      </c>
      <c r="G8289" t="s">
        <v>60</v>
      </c>
      <c r="H8289" t="s">
        <v>26</v>
      </c>
      <c r="I8289" t="s">
        <v>33</v>
      </c>
      <c r="J8289" t="s">
        <v>74</v>
      </c>
      <c r="K8289">
        <v>54</v>
      </c>
      <c r="L8289">
        <v>2</v>
      </c>
      <c r="M8289">
        <v>98.04</v>
      </c>
      <c r="N8289">
        <f t="shared" si="516"/>
        <v>9</v>
      </c>
      <c r="O8289">
        <f>5</f>
        <v>5</v>
      </c>
      <c r="P8289" t="str">
        <f t="shared" si="517"/>
        <v>Breached</v>
      </c>
      <c r="Q8289">
        <f t="shared" si="518"/>
        <v>3.7037037037037033</v>
      </c>
      <c r="R8289">
        <f t="shared" si="519"/>
        <v>6</v>
      </c>
    </row>
    <row r="8290" spans="1:18" x14ac:dyDescent="0.3">
      <c r="A8290" t="s">
        <v>16265</v>
      </c>
      <c r="B8290" t="s">
        <v>16266</v>
      </c>
      <c r="C8290" s="1">
        <v>46076</v>
      </c>
      <c r="D8290" s="1">
        <v>46084</v>
      </c>
      <c r="E8290" t="s">
        <v>37</v>
      </c>
      <c r="F8290" t="s">
        <v>45</v>
      </c>
      <c r="G8290" t="s">
        <v>25</v>
      </c>
      <c r="H8290" t="s">
        <v>18</v>
      </c>
      <c r="I8290" t="s">
        <v>33</v>
      </c>
      <c r="J8290" t="s">
        <v>74</v>
      </c>
      <c r="K8290">
        <v>35</v>
      </c>
      <c r="L8290">
        <v>4</v>
      </c>
      <c r="M8290">
        <v>95.17</v>
      </c>
      <c r="N8290">
        <f t="shared" si="516"/>
        <v>8</v>
      </c>
      <c r="O8290">
        <f>5</f>
        <v>5</v>
      </c>
      <c r="P8290" t="str">
        <f t="shared" si="517"/>
        <v>Breached</v>
      </c>
      <c r="Q8290">
        <f t="shared" si="518"/>
        <v>11.428571428571429</v>
      </c>
      <c r="R8290">
        <f t="shared" si="519"/>
        <v>4.375</v>
      </c>
    </row>
    <row r="8291" spans="1:18" x14ac:dyDescent="0.3">
      <c r="A8291" t="s">
        <v>16267</v>
      </c>
      <c r="B8291" t="s">
        <v>16268</v>
      </c>
      <c r="C8291" s="1">
        <v>46187</v>
      </c>
      <c r="D8291" s="1">
        <v>46189</v>
      </c>
      <c r="E8291" t="s">
        <v>59</v>
      </c>
      <c r="F8291" t="s">
        <v>31</v>
      </c>
      <c r="G8291" t="s">
        <v>52</v>
      </c>
      <c r="H8291" t="s">
        <v>56</v>
      </c>
      <c r="I8291" t="s">
        <v>19</v>
      </c>
      <c r="J8291" t="s">
        <v>20</v>
      </c>
      <c r="K8291">
        <v>43</v>
      </c>
      <c r="L8291">
        <v>2</v>
      </c>
      <c r="M8291">
        <v>97.6</v>
      </c>
      <c r="N8291">
        <f t="shared" si="516"/>
        <v>2</v>
      </c>
      <c r="O8291">
        <f>5</f>
        <v>5</v>
      </c>
      <c r="P8291" t="str">
        <f t="shared" si="517"/>
        <v>Met</v>
      </c>
      <c r="Q8291">
        <f t="shared" si="518"/>
        <v>4.6511627906976747</v>
      </c>
      <c r="R8291">
        <f t="shared" si="519"/>
        <v>21.5</v>
      </c>
    </row>
    <row r="8292" spans="1:18" x14ac:dyDescent="0.3">
      <c r="A8292" t="s">
        <v>16269</v>
      </c>
      <c r="B8292" t="s">
        <v>16270</v>
      </c>
      <c r="C8292" s="1">
        <v>46169</v>
      </c>
      <c r="D8292" s="1">
        <v>46170</v>
      </c>
      <c r="E8292" t="s">
        <v>23</v>
      </c>
      <c r="F8292" t="s">
        <v>16</v>
      </c>
      <c r="G8292" t="s">
        <v>93</v>
      </c>
      <c r="H8292" t="s">
        <v>18</v>
      </c>
      <c r="I8292" t="s">
        <v>27</v>
      </c>
      <c r="J8292" t="s">
        <v>34</v>
      </c>
      <c r="K8292">
        <v>480</v>
      </c>
      <c r="L8292">
        <v>5</v>
      </c>
      <c r="M8292">
        <v>94.29</v>
      </c>
      <c r="N8292">
        <f t="shared" si="516"/>
        <v>1</v>
      </c>
      <c r="O8292">
        <f>5</f>
        <v>5</v>
      </c>
      <c r="P8292" t="str">
        <f t="shared" si="517"/>
        <v>Met</v>
      </c>
      <c r="Q8292">
        <f t="shared" si="518"/>
        <v>1.0416666666666665</v>
      </c>
      <c r="R8292">
        <f t="shared" si="519"/>
        <v>480</v>
      </c>
    </row>
    <row r="8293" spans="1:18" x14ac:dyDescent="0.3">
      <c r="A8293" t="s">
        <v>16271</v>
      </c>
      <c r="B8293" t="s">
        <v>16272</v>
      </c>
      <c r="C8293" s="1">
        <v>46066</v>
      </c>
      <c r="D8293" s="1">
        <v>46072</v>
      </c>
      <c r="E8293" t="s">
        <v>15</v>
      </c>
      <c r="F8293" t="s">
        <v>69</v>
      </c>
      <c r="G8293" t="s">
        <v>93</v>
      </c>
      <c r="H8293" t="s">
        <v>18</v>
      </c>
      <c r="I8293" t="s">
        <v>27</v>
      </c>
      <c r="J8293" t="s">
        <v>42</v>
      </c>
      <c r="K8293">
        <v>33</v>
      </c>
      <c r="L8293">
        <v>4</v>
      </c>
      <c r="M8293">
        <v>96.73</v>
      </c>
      <c r="N8293">
        <f t="shared" si="516"/>
        <v>6</v>
      </c>
      <c r="O8293">
        <f>5</f>
        <v>5</v>
      </c>
      <c r="P8293" t="str">
        <f t="shared" si="517"/>
        <v>Breached</v>
      </c>
      <c r="Q8293">
        <f t="shared" si="518"/>
        <v>12.121212121212121</v>
      </c>
      <c r="R8293">
        <f t="shared" si="519"/>
        <v>5.5</v>
      </c>
    </row>
    <row r="8294" spans="1:18" x14ac:dyDescent="0.3">
      <c r="A8294" t="s">
        <v>16273</v>
      </c>
      <c r="B8294" t="s">
        <v>16274</v>
      </c>
      <c r="C8294" s="1">
        <v>46113</v>
      </c>
      <c r="D8294" s="1">
        <v>46118</v>
      </c>
      <c r="E8294" t="s">
        <v>59</v>
      </c>
      <c r="F8294" t="s">
        <v>16</v>
      </c>
      <c r="G8294" t="s">
        <v>17</v>
      </c>
      <c r="H8294" t="s">
        <v>56</v>
      </c>
      <c r="I8294" t="s">
        <v>33</v>
      </c>
      <c r="J8294" t="s">
        <v>28</v>
      </c>
      <c r="K8294">
        <v>38</v>
      </c>
      <c r="L8294">
        <v>2</v>
      </c>
      <c r="M8294">
        <v>97.7</v>
      </c>
      <c r="N8294">
        <f t="shared" si="516"/>
        <v>5</v>
      </c>
      <c r="O8294">
        <f>5</f>
        <v>5</v>
      </c>
      <c r="P8294" t="str">
        <f t="shared" si="517"/>
        <v>Met</v>
      </c>
      <c r="Q8294">
        <f t="shared" si="518"/>
        <v>5.2631578947368416</v>
      </c>
      <c r="R8294">
        <f t="shared" si="519"/>
        <v>7.6</v>
      </c>
    </row>
    <row r="8295" spans="1:18" x14ac:dyDescent="0.3">
      <c r="A8295" t="s">
        <v>16275</v>
      </c>
      <c r="B8295" t="s">
        <v>16276</v>
      </c>
      <c r="C8295" s="1">
        <v>46184</v>
      </c>
      <c r="D8295" s="1">
        <v>46193</v>
      </c>
      <c r="E8295" t="s">
        <v>23</v>
      </c>
      <c r="F8295" t="s">
        <v>69</v>
      </c>
      <c r="G8295" t="s">
        <v>93</v>
      </c>
      <c r="H8295" t="s">
        <v>56</v>
      </c>
      <c r="I8295" t="s">
        <v>33</v>
      </c>
      <c r="J8295" t="s">
        <v>74</v>
      </c>
      <c r="K8295">
        <v>290</v>
      </c>
      <c r="L8295">
        <v>4</v>
      </c>
      <c r="M8295">
        <v>94.3</v>
      </c>
      <c r="N8295">
        <f t="shared" si="516"/>
        <v>9</v>
      </c>
      <c r="O8295">
        <f>5</f>
        <v>5</v>
      </c>
      <c r="P8295" t="str">
        <f t="shared" si="517"/>
        <v>Breached</v>
      </c>
      <c r="Q8295">
        <f t="shared" si="518"/>
        <v>1.3793103448275863</v>
      </c>
      <c r="R8295">
        <f t="shared" si="519"/>
        <v>32.222222222222221</v>
      </c>
    </row>
    <row r="8296" spans="1:18" x14ac:dyDescent="0.3">
      <c r="A8296" t="s">
        <v>16277</v>
      </c>
      <c r="B8296" t="s">
        <v>16278</v>
      </c>
      <c r="C8296" s="1">
        <v>46075</v>
      </c>
      <c r="D8296" s="1">
        <v>46078</v>
      </c>
      <c r="E8296" t="s">
        <v>23</v>
      </c>
      <c r="F8296" t="s">
        <v>31</v>
      </c>
      <c r="G8296" t="s">
        <v>25</v>
      </c>
      <c r="H8296" t="s">
        <v>18</v>
      </c>
      <c r="I8296" t="s">
        <v>33</v>
      </c>
      <c r="J8296" t="s">
        <v>42</v>
      </c>
      <c r="K8296">
        <v>26</v>
      </c>
      <c r="L8296">
        <v>4</v>
      </c>
      <c r="M8296">
        <v>97.84</v>
      </c>
      <c r="N8296">
        <f t="shared" si="516"/>
        <v>3</v>
      </c>
      <c r="O8296">
        <f>5</f>
        <v>5</v>
      </c>
      <c r="P8296" t="str">
        <f t="shared" si="517"/>
        <v>Met</v>
      </c>
      <c r="Q8296">
        <f t="shared" si="518"/>
        <v>15.384615384615385</v>
      </c>
      <c r="R8296">
        <f t="shared" si="519"/>
        <v>8.6666666666666661</v>
      </c>
    </row>
    <row r="8297" spans="1:18" x14ac:dyDescent="0.3">
      <c r="A8297" t="s">
        <v>16279</v>
      </c>
      <c r="B8297" t="s">
        <v>16280</v>
      </c>
      <c r="C8297" s="1">
        <v>46041</v>
      </c>
      <c r="D8297" s="1">
        <v>46049</v>
      </c>
      <c r="E8297" t="s">
        <v>59</v>
      </c>
      <c r="F8297" t="s">
        <v>31</v>
      </c>
      <c r="G8297" t="s">
        <v>17</v>
      </c>
      <c r="H8297" t="s">
        <v>56</v>
      </c>
      <c r="I8297" t="s">
        <v>33</v>
      </c>
      <c r="J8297" t="s">
        <v>46</v>
      </c>
      <c r="K8297">
        <v>397</v>
      </c>
      <c r="L8297">
        <v>3</v>
      </c>
      <c r="M8297">
        <v>97.2</v>
      </c>
      <c r="N8297">
        <f t="shared" si="516"/>
        <v>8</v>
      </c>
      <c r="O8297">
        <f>5</f>
        <v>5</v>
      </c>
      <c r="P8297" t="str">
        <f t="shared" si="517"/>
        <v>Breached</v>
      </c>
      <c r="Q8297">
        <f t="shared" si="518"/>
        <v>0.75566750629722923</v>
      </c>
      <c r="R8297">
        <f t="shared" si="519"/>
        <v>49.625</v>
      </c>
    </row>
    <row r="8298" spans="1:18" x14ac:dyDescent="0.3">
      <c r="A8298" t="s">
        <v>16281</v>
      </c>
      <c r="B8298" t="s">
        <v>16282</v>
      </c>
      <c r="C8298" s="1">
        <v>46175</v>
      </c>
      <c r="D8298" s="1">
        <v>46182</v>
      </c>
      <c r="E8298" t="s">
        <v>59</v>
      </c>
      <c r="F8298" t="s">
        <v>45</v>
      </c>
      <c r="G8298" t="s">
        <v>25</v>
      </c>
      <c r="H8298" t="s">
        <v>18</v>
      </c>
      <c r="I8298" t="s">
        <v>19</v>
      </c>
      <c r="J8298" t="s">
        <v>74</v>
      </c>
      <c r="K8298">
        <v>338</v>
      </c>
      <c r="L8298">
        <v>1</v>
      </c>
      <c r="M8298">
        <v>98.58</v>
      </c>
      <c r="N8298">
        <f t="shared" si="516"/>
        <v>7</v>
      </c>
      <c r="O8298">
        <f>5</f>
        <v>5</v>
      </c>
      <c r="P8298" t="str">
        <f t="shared" si="517"/>
        <v>Breached</v>
      </c>
      <c r="Q8298">
        <f t="shared" si="518"/>
        <v>0.29585798816568049</v>
      </c>
      <c r="R8298">
        <f t="shared" si="519"/>
        <v>48.285714285714285</v>
      </c>
    </row>
    <row r="8299" spans="1:18" x14ac:dyDescent="0.3">
      <c r="A8299" t="s">
        <v>16283</v>
      </c>
      <c r="B8299" t="s">
        <v>16284</v>
      </c>
      <c r="C8299" s="1">
        <v>46181</v>
      </c>
      <c r="D8299" s="1">
        <v>46185</v>
      </c>
      <c r="E8299" t="s">
        <v>65</v>
      </c>
      <c r="F8299" t="s">
        <v>31</v>
      </c>
      <c r="G8299" t="s">
        <v>93</v>
      </c>
      <c r="H8299" t="s">
        <v>56</v>
      </c>
      <c r="I8299" t="s">
        <v>19</v>
      </c>
      <c r="J8299" t="s">
        <v>74</v>
      </c>
      <c r="K8299">
        <v>181</v>
      </c>
      <c r="L8299">
        <v>1</v>
      </c>
      <c r="M8299">
        <v>98.75</v>
      </c>
      <c r="N8299">
        <f t="shared" si="516"/>
        <v>4</v>
      </c>
      <c r="O8299">
        <f>5</f>
        <v>5</v>
      </c>
      <c r="P8299" t="str">
        <f t="shared" si="517"/>
        <v>Met</v>
      </c>
      <c r="Q8299">
        <f t="shared" si="518"/>
        <v>0.55248618784530379</v>
      </c>
      <c r="R8299">
        <f t="shared" si="519"/>
        <v>45.25</v>
      </c>
    </row>
    <row r="8300" spans="1:18" x14ac:dyDescent="0.3">
      <c r="A8300" t="s">
        <v>16285</v>
      </c>
      <c r="B8300" t="s">
        <v>16286</v>
      </c>
      <c r="C8300" s="1">
        <v>46128</v>
      </c>
      <c r="D8300" s="1">
        <v>46134</v>
      </c>
      <c r="E8300" t="s">
        <v>37</v>
      </c>
      <c r="F8300" t="s">
        <v>45</v>
      </c>
      <c r="G8300" t="s">
        <v>41</v>
      </c>
      <c r="H8300" t="s">
        <v>56</v>
      </c>
      <c r="I8300" t="s">
        <v>19</v>
      </c>
      <c r="J8300" t="s">
        <v>66</v>
      </c>
      <c r="K8300">
        <v>146</v>
      </c>
      <c r="L8300">
        <v>5</v>
      </c>
      <c r="M8300">
        <v>94.55</v>
      </c>
      <c r="N8300">
        <f t="shared" si="516"/>
        <v>6</v>
      </c>
      <c r="O8300">
        <f>5</f>
        <v>5</v>
      </c>
      <c r="P8300" t="str">
        <f t="shared" si="517"/>
        <v>Breached</v>
      </c>
      <c r="Q8300">
        <f t="shared" si="518"/>
        <v>3.4246575342465753</v>
      </c>
      <c r="R8300">
        <f t="shared" si="519"/>
        <v>24.333333333333332</v>
      </c>
    </row>
    <row r="8301" spans="1:18" x14ac:dyDescent="0.3">
      <c r="A8301" t="s">
        <v>16287</v>
      </c>
      <c r="B8301" t="s">
        <v>16288</v>
      </c>
      <c r="C8301" s="1">
        <v>46117</v>
      </c>
      <c r="D8301" s="1">
        <v>46121</v>
      </c>
      <c r="E8301" t="s">
        <v>59</v>
      </c>
      <c r="F8301" t="s">
        <v>16</v>
      </c>
      <c r="G8301" t="s">
        <v>93</v>
      </c>
      <c r="H8301" t="s">
        <v>26</v>
      </c>
      <c r="I8301" t="s">
        <v>27</v>
      </c>
      <c r="J8301" t="s">
        <v>34</v>
      </c>
      <c r="K8301">
        <v>157</v>
      </c>
      <c r="L8301">
        <v>1</v>
      </c>
      <c r="M8301">
        <v>98.55</v>
      </c>
      <c r="N8301">
        <f t="shared" si="516"/>
        <v>4</v>
      </c>
      <c r="O8301">
        <f>5</f>
        <v>5</v>
      </c>
      <c r="P8301" t="str">
        <f t="shared" si="517"/>
        <v>Met</v>
      </c>
      <c r="Q8301">
        <f t="shared" si="518"/>
        <v>0.63694267515923575</v>
      </c>
      <c r="R8301">
        <f t="shared" si="519"/>
        <v>39.25</v>
      </c>
    </row>
    <row r="8302" spans="1:18" x14ac:dyDescent="0.3">
      <c r="A8302" t="s">
        <v>16289</v>
      </c>
      <c r="B8302" t="s">
        <v>16290</v>
      </c>
      <c r="C8302" s="1">
        <v>46081</v>
      </c>
      <c r="D8302" s="1">
        <v>46090</v>
      </c>
      <c r="E8302" t="s">
        <v>59</v>
      </c>
      <c r="F8302" t="s">
        <v>24</v>
      </c>
      <c r="G8302" t="s">
        <v>52</v>
      </c>
      <c r="H8302" t="s">
        <v>26</v>
      </c>
      <c r="I8302" t="s">
        <v>27</v>
      </c>
      <c r="J8302" t="s">
        <v>66</v>
      </c>
      <c r="K8302">
        <v>324</v>
      </c>
      <c r="L8302">
        <v>5</v>
      </c>
      <c r="M8302">
        <v>92.61</v>
      </c>
      <c r="N8302">
        <f t="shared" si="516"/>
        <v>9</v>
      </c>
      <c r="O8302">
        <f>5</f>
        <v>5</v>
      </c>
      <c r="P8302" t="str">
        <f t="shared" si="517"/>
        <v>Breached</v>
      </c>
      <c r="Q8302">
        <f t="shared" si="518"/>
        <v>1.5432098765432098</v>
      </c>
      <c r="R8302">
        <f t="shared" si="519"/>
        <v>36</v>
      </c>
    </row>
    <row r="8303" spans="1:18" x14ac:dyDescent="0.3">
      <c r="A8303" t="s">
        <v>16291</v>
      </c>
      <c r="B8303" t="s">
        <v>16292</v>
      </c>
      <c r="C8303" s="1">
        <v>46122</v>
      </c>
      <c r="D8303" s="1">
        <v>46124</v>
      </c>
      <c r="E8303" t="s">
        <v>59</v>
      </c>
      <c r="F8303" t="s">
        <v>31</v>
      </c>
      <c r="G8303" t="s">
        <v>32</v>
      </c>
      <c r="H8303" t="s">
        <v>18</v>
      </c>
      <c r="I8303" t="s">
        <v>27</v>
      </c>
      <c r="J8303" t="s">
        <v>74</v>
      </c>
      <c r="K8303">
        <v>231</v>
      </c>
      <c r="L8303">
        <v>3</v>
      </c>
      <c r="M8303">
        <v>96.25</v>
      </c>
      <c r="N8303">
        <f t="shared" si="516"/>
        <v>2</v>
      </c>
      <c r="O8303">
        <f>5</f>
        <v>5</v>
      </c>
      <c r="P8303" t="str">
        <f t="shared" si="517"/>
        <v>Met</v>
      </c>
      <c r="Q8303">
        <f t="shared" si="518"/>
        <v>1.2987012987012987</v>
      </c>
      <c r="R8303">
        <f t="shared" si="519"/>
        <v>115.5</v>
      </c>
    </row>
    <row r="8304" spans="1:18" x14ac:dyDescent="0.3">
      <c r="A8304" t="s">
        <v>16293</v>
      </c>
      <c r="B8304" t="s">
        <v>16294</v>
      </c>
      <c r="C8304" s="1">
        <v>46128</v>
      </c>
      <c r="D8304" s="1">
        <v>46134</v>
      </c>
      <c r="E8304" t="s">
        <v>59</v>
      </c>
      <c r="F8304" t="s">
        <v>38</v>
      </c>
      <c r="G8304" t="s">
        <v>52</v>
      </c>
      <c r="H8304" t="s">
        <v>26</v>
      </c>
      <c r="I8304" t="s">
        <v>33</v>
      </c>
      <c r="J8304" t="s">
        <v>42</v>
      </c>
      <c r="K8304">
        <v>326</v>
      </c>
      <c r="L8304">
        <v>2</v>
      </c>
      <c r="M8304">
        <v>97.34</v>
      </c>
      <c r="N8304">
        <f t="shared" si="516"/>
        <v>6</v>
      </c>
      <c r="O8304">
        <f>5</f>
        <v>5</v>
      </c>
      <c r="P8304" t="str">
        <f t="shared" si="517"/>
        <v>Breached</v>
      </c>
      <c r="Q8304">
        <f t="shared" si="518"/>
        <v>0.61349693251533743</v>
      </c>
      <c r="R8304">
        <f t="shared" si="519"/>
        <v>54.333333333333336</v>
      </c>
    </row>
    <row r="8305" spans="1:18" x14ac:dyDescent="0.3">
      <c r="A8305" t="s">
        <v>16295</v>
      </c>
      <c r="B8305" t="s">
        <v>16296</v>
      </c>
      <c r="C8305" s="1">
        <v>46074</v>
      </c>
      <c r="D8305" s="1">
        <v>46077</v>
      </c>
      <c r="E8305" t="s">
        <v>37</v>
      </c>
      <c r="F8305" t="s">
        <v>38</v>
      </c>
      <c r="G8305" t="s">
        <v>93</v>
      </c>
      <c r="H8305" t="s">
        <v>18</v>
      </c>
      <c r="I8305" t="s">
        <v>19</v>
      </c>
      <c r="J8305" t="s">
        <v>46</v>
      </c>
      <c r="K8305">
        <v>277</v>
      </c>
      <c r="L8305">
        <v>0</v>
      </c>
      <c r="M8305">
        <v>100</v>
      </c>
      <c r="N8305">
        <f t="shared" si="516"/>
        <v>3</v>
      </c>
      <c r="O8305">
        <f>5</f>
        <v>5</v>
      </c>
      <c r="P8305" t="str">
        <f t="shared" si="517"/>
        <v>Met</v>
      </c>
      <c r="Q8305">
        <f t="shared" si="518"/>
        <v>0</v>
      </c>
      <c r="R8305">
        <f t="shared" si="519"/>
        <v>92.333333333333329</v>
      </c>
    </row>
    <row r="8306" spans="1:18" x14ac:dyDescent="0.3">
      <c r="A8306" t="s">
        <v>16297</v>
      </c>
      <c r="B8306" t="s">
        <v>16298</v>
      </c>
      <c r="C8306" s="1">
        <v>46096</v>
      </c>
      <c r="D8306" s="1">
        <v>46097</v>
      </c>
      <c r="E8306" t="s">
        <v>65</v>
      </c>
      <c r="F8306" t="s">
        <v>31</v>
      </c>
      <c r="G8306" t="s">
        <v>41</v>
      </c>
      <c r="H8306" t="s">
        <v>56</v>
      </c>
      <c r="I8306" t="s">
        <v>19</v>
      </c>
      <c r="J8306" t="s">
        <v>28</v>
      </c>
      <c r="K8306">
        <v>186</v>
      </c>
      <c r="L8306">
        <v>4</v>
      </c>
      <c r="M8306">
        <v>95.86</v>
      </c>
      <c r="N8306">
        <f t="shared" si="516"/>
        <v>1</v>
      </c>
      <c r="O8306">
        <f>5</f>
        <v>5</v>
      </c>
      <c r="P8306" t="str">
        <f t="shared" si="517"/>
        <v>Met</v>
      </c>
      <c r="Q8306">
        <f t="shared" si="518"/>
        <v>2.1505376344086025</v>
      </c>
      <c r="R8306">
        <f t="shared" si="519"/>
        <v>186</v>
      </c>
    </row>
    <row r="8307" spans="1:18" x14ac:dyDescent="0.3">
      <c r="A8307" t="s">
        <v>16299</v>
      </c>
      <c r="B8307" t="s">
        <v>16300</v>
      </c>
      <c r="C8307" s="1">
        <v>46040</v>
      </c>
      <c r="D8307" s="1">
        <v>46043</v>
      </c>
      <c r="E8307" t="s">
        <v>59</v>
      </c>
      <c r="F8307" t="s">
        <v>69</v>
      </c>
      <c r="G8307" t="s">
        <v>60</v>
      </c>
      <c r="H8307" t="s">
        <v>26</v>
      </c>
      <c r="I8307" t="s">
        <v>33</v>
      </c>
      <c r="J8307" t="s">
        <v>74</v>
      </c>
      <c r="K8307">
        <v>396</v>
      </c>
      <c r="L8307">
        <v>4</v>
      </c>
      <c r="M8307">
        <v>95.43</v>
      </c>
      <c r="N8307">
        <f t="shared" si="516"/>
        <v>3</v>
      </c>
      <c r="O8307">
        <f>5</f>
        <v>5</v>
      </c>
      <c r="P8307" t="str">
        <f t="shared" si="517"/>
        <v>Met</v>
      </c>
      <c r="Q8307">
        <f t="shared" si="518"/>
        <v>1.0101010101010102</v>
      </c>
      <c r="R8307">
        <f t="shared" si="519"/>
        <v>132</v>
      </c>
    </row>
    <row r="8308" spans="1:18" x14ac:dyDescent="0.3">
      <c r="A8308" t="s">
        <v>16301</v>
      </c>
      <c r="B8308" t="s">
        <v>16302</v>
      </c>
      <c r="C8308" s="1">
        <v>46105</v>
      </c>
      <c r="D8308" s="1">
        <v>46114</v>
      </c>
      <c r="E8308" t="s">
        <v>37</v>
      </c>
      <c r="F8308" t="s">
        <v>45</v>
      </c>
      <c r="G8308" t="s">
        <v>93</v>
      </c>
      <c r="H8308" t="s">
        <v>26</v>
      </c>
      <c r="I8308" t="s">
        <v>33</v>
      </c>
      <c r="J8308" t="s">
        <v>42</v>
      </c>
      <c r="K8308">
        <v>222</v>
      </c>
      <c r="L8308">
        <v>5</v>
      </c>
      <c r="M8308">
        <v>96.6</v>
      </c>
      <c r="N8308">
        <f t="shared" si="516"/>
        <v>9</v>
      </c>
      <c r="O8308">
        <f>5</f>
        <v>5</v>
      </c>
      <c r="P8308" t="str">
        <f t="shared" si="517"/>
        <v>Breached</v>
      </c>
      <c r="Q8308">
        <f t="shared" si="518"/>
        <v>2.2522522522522523</v>
      </c>
      <c r="R8308">
        <f t="shared" si="519"/>
        <v>24.666666666666668</v>
      </c>
    </row>
    <row r="8309" spans="1:18" x14ac:dyDescent="0.3">
      <c r="A8309" t="s">
        <v>16303</v>
      </c>
      <c r="B8309" t="s">
        <v>16304</v>
      </c>
      <c r="C8309" s="1">
        <v>46150</v>
      </c>
      <c r="D8309" s="1">
        <v>46151</v>
      </c>
      <c r="E8309" t="s">
        <v>15</v>
      </c>
      <c r="F8309" t="s">
        <v>45</v>
      </c>
      <c r="G8309" t="s">
        <v>93</v>
      </c>
      <c r="H8309" t="s">
        <v>18</v>
      </c>
      <c r="I8309" t="s">
        <v>19</v>
      </c>
      <c r="J8309" t="s">
        <v>34</v>
      </c>
      <c r="K8309">
        <v>83</v>
      </c>
      <c r="L8309">
        <v>3</v>
      </c>
      <c r="M8309">
        <v>95.8</v>
      </c>
      <c r="N8309">
        <f t="shared" si="516"/>
        <v>1</v>
      </c>
      <c r="O8309">
        <f>5</f>
        <v>5</v>
      </c>
      <c r="P8309" t="str">
        <f t="shared" si="517"/>
        <v>Met</v>
      </c>
      <c r="Q8309">
        <f t="shared" si="518"/>
        <v>3.6144578313253009</v>
      </c>
      <c r="R8309">
        <f t="shared" si="519"/>
        <v>83</v>
      </c>
    </row>
    <row r="8310" spans="1:18" x14ac:dyDescent="0.3">
      <c r="A8310" t="s">
        <v>16305</v>
      </c>
      <c r="B8310" t="s">
        <v>16306</v>
      </c>
      <c r="C8310" s="1">
        <v>46203</v>
      </c>
      <c r="D8310" s="1">
        <v>46210</v>
      </c>
      <c r="E8310" t="s">
        <v>59</v>
      </c>
      <c r="F8310" t="s">
        <v>31</v>
      </c>
      <c r="G8310" t="s">
        <v>93</v>
      </c>
      <c r="H8310" t="s">
        <v>26</v>
      </c>
      <c r="I8310" t="s">
        <v>19</v>
      </c>
      <c r="J8310" t="s">
        <v>20</v>
      </c>
      <c r="K8310">
        <v>294</v>
      </c>
      <c r="L8310">
        <v>5</v>
      </c>
      <c r="M8310">
        <v>92.54</v>
      </c>
      <c r="N8310">
        <f t="shared" si="516"/>
        <v>7</v>
      </c>
      <c r="O8310">
        <f>5</f>
        <v>5</v>
      </c>
      <c r="P8310" t="str">
        <f t="shared" si="517"/>
        <v>Breached</v>
      </c>
      <c r="Q8310">
        <f t="shared" si="518"/>
        <v>1.7006802721088436</v>
      </c>
      <c r="R8310">
        <f t="shared" si="519"/>
        <v>42</v>
      </c>
    </row>
    <row r="8311" spans="1:18" x14ac:dyDescent="0.3">
      <c r="A8311" t="s">
        <v>16307</v>
      </c>
      <c r="B8311" t="s">
        <v>16308</v>
      </c>
      <c r="C8311" s="1">
        <v>46106</v>
      </c>
      <c r="D8311" s="1">
        <v>46115</v>
      </c>
      <c r="E8311" t="s">
        <v>65</v>
      </c>
      <c r="F8311" t="s">
        <v>31</v>
      </c>
      <c r="G8311" t="s">
        <v>52</v>
      </c>
      <c r="H8311" t="s">
        <v>26</v>
      </c>
      <c r="I8311" t="s">
        <v>33</v>
      </c>
      <c r="J8311" t="s">
        <v>74</v>
      </c>
      <c r="K8311">
        <v>486</v>
      </c>
      <c r="L8311">
        <v>3</v>
      </c>
      <c r="M8311">
        <v>95.64</v>
      </c>
      <c r="N8311">
        <f t="shared" si="516"/>
        <v>9</v>
      </c>
      <c r="O8311">
        <f>5</f>
        <v>5</v>
      </c>
      <c r="P8311" t="str">
        <f t="shared" si="517"/>
        <v>Breached</v>
      </c>
      <c r="Q8311">
        <f t="shared" si="518"/>
        <v>0.61728395061728392</v>
      </c>
      <c r="R8311">
        <f t="shared" si="519"/>
        <v>54</v>
      </c>
    </row>
    <row r="8312" spans="1:18" x14ac:dyDescent="0.3">
      <c r="A8312" t="s">
        <v>16309</v>
      </c>
      <c r="B8312" t="s">
        <v>16310</v>
      </c>
      <c r="C8312" s="1">
        <v>46104</v>
      </c>
      <c r="D8312" s="1">
        <v>46110</v>
      </c>
      <c r="E8312" t="s">
        <v>23</v>
      </c>
      <c r="F8312" t="s">
        <v>38</v>
      </c>
      <c r="G8312" t="s">
        <v>41</v>
      </c>
      <c r="H8312" t="s">
        <v>26</v>
      </c>
      <c r="I8312" t="s">
        <v>27</v>
      </c>
      <c r="J8312" t="s">
        <v>20</v>
      </c>
      <c r="K8312">
        <v>474</v>
      </c>
      <c r="L8312">
        <v>2</v>
      </c>
      <c r="M8312">
        <v>98</v>
      </c>
      <c r="N8312">
        <f t="shared" si="516"/>
        <v>6</v>
      </c>
      <c r="O8312">
        <f>5</f>
        <v>5</v>
      </c>
      <c r="P8312" t="str">
        <f t="shared" si="517"/>
        <v>Breached</v>
      </c>
      <c r="Q8312">
        <f t="shared" si="518"/>
        <v>0.42194092827004215</v>
      </c>
      <c r="R8312">
        <f t="shared" si="519"/>
        <v>79</v>
      </c>
    </row>
    <row r="8313" spans="1:18" x14ac:dyDescent="0.3">
      <c r="A8313" t="s">
        <v>16311</v>
      </c>
      <c r="B8313" t="s">
        <v>16312</v>
      </c>
      <c r="C8313" s="1">
        <v>46071</v>
      </c>
      <c r="D8313" s="1">
        <v>46074</v>
      </c>
      <c r="E8313" t="s">
        <v>65</v>
      </c>
      <c r="F8313" t="s">
        <v>38</v>
      </c>
      <c r="G8313" t="s">
        <v>93</v>
      </c>
      <c r="H8313" t="s">
        <v>56</v>
      </c>
      <c r="I8313" t="s">
        <v>27</v>
      </c>
      <c r="J8313" t="s">
        <v>66</v>
      </c>
      <c r="K8313">
        <v>239</v>
      </c>
      <c r="L8313">
        <v>5</v>
      </c>
      <c r="M8313">
        <v>96.23</v>
      </c>
      <c r="N8313">
        <f t="shared" si="516"/>
        <v>3</v>
      </c>
      <c r="O8313">
        <f>5</f>
        <v>5</v>
      </c>
      <c r="P8313" t="str">
        <f t="shared" si="517"/>
        <v>Met</v>
      </c>
      <c r="Q8313">
        <f t="shared" si="518"/>
        <v>2.0920502092050208</v>
      </c>
      <c r="R8313">
        <f t="shared" si="519"/>
        <v>79.666666666666671</v>
      </c>
    </row>
    <row r="8314" spans="1:18" x14ac:dyDescent="0.3">
      <c r="A8314" t="s">
        <v>16313</v>
      </c>
      <c r="B8314" t="s">
        <v>16314</v>
      </c>
      <c r="C8314" s="1">
        <v>46182</v>
      </c>
      <c r="D8314" s="1">
        <v>46187</v>
      </c>
      <c r="E8314" t="s">
        <v>23</v>
      </c>
      <c r="F8314" t="s">
        <v>16</v>
      </c>
      <c r="G8314" t="s">
        <v>49</v>
      </c>
      <c r="H8314" t="s">
        <v>26</v>
      </c>
      <c r="I8314" t="s">
        <v>27</v>
      </c>
      <c r="J8314" t="s">
        <v>46</v>
      </c>
      <c r="K8314">
        <v>222</v>
      </c>
      <c r="L8314">
        <v>5</v>
      </c>
      <c r="M8314">
        <v>94.34</v>
      </c>
      <c r="N8314">
        <f t="shared" si="516"/>
        <v>5</v>
      </c>
      <c r="O8314">
        <f>5</f>
        <v>5</v>
      </c>
      <c r="P8314" t="str">
        <f t="shared" si="517"/>
        <v>Met</v>
      </c>
      <c r="Q8314">
        <f t="shared" si="518"/>
        <v>2.2522522522522523</v>
      </c>
      <c r="R8314">
        <f t="shared" si="519"/>
        <v>44.4</v>
      </c>
    </row>
    <row r="8315" spans="1:18" x14ac:dyDescent="0.3">
      <c r="A8315" t="s">
        <v>16315</v>
      </c>
      <c r="B8315" t="s">
        <v>16316</v>
      </c>
      <c r="C8315" s="1">
        <v>46090</v>
      </c>
      <c r="D8315" s="1">
        <v>46098</v>
      </c>
      <c r="E8315" t="s">
        <v>23</v>
      </c>
      <c r="F8315" t="s">
        <v>16</v>
      </c>
      <c r="G8315" t="s">
        <v>41</v>
      </c>
      <c r="H8315" t="s">
        <v>26</v>
      </c>
      <c r="I8315" t="s">
        <v>33</v>
      </c>
      <c r="J8315" t="s">
        <v>42</v>
      </c>
      <c r="K8315">
        <v>237</v>
      </c>
      <c r="L8315">
        <v>1</v>
      </c>
      <c r="M8315">
        <v>99.1</v>
      </c>
      <c r="N8315">
        <f t="shared" si="516"/>
        <v>8</v>
      </c>
      <c r="O8315">
        <f>5</f>
        <v>5</v>
      </c>
      <c r="P8315" t="str">
        <f t="shared" si="517"/>
        <v>Breached</v>
      </c>
      <c r="Q8315">
        <f t="shared" si="518"/>
        <v>0.42194092827004215</v>
      </c>
      <c r="R8315">
        <f t="shared" si="519"/>
        <v>29.625</v>
      </c>
    </row>
    <row r="8316" spans="1:18" x14ac:dyDescent="0.3">
      <c r="A8316" t="s">
        <v>16317</v>
      </c>
      <c r="B8316" t="s">
        <v>15927</v>
      </c>
      <c r="C8316" s="1">
        <v>46113</v>
      </c>
      <c r="D8316" s="1">
        <v>46116</v>
      </c>
      <c r="E8316" t="s">
        <v>15</v>
      </c>
      <c r="F8316" t="s">
        <v>69</v>
      </c>
      <c r="G8316" t="s">
        <v>52</v>
      </c>
      <c r="H8316" t="s">
        <v>56</v>
      </c>
      <c r="I8316" t="s">
        <v>33</v>
      </c>
      <c r="J8316" t="s">
        <v>53</v>
      </c>
      <c r="K8316">
        <v>197</v>
      </c>
      <c r="L8316">
        <v>2</v>
      </c>
      <c r="M8316">
        <v>98.76</v>
      </c>
      <c r="N8316">
        <f t="shared" si="516"/>
        <v>3</v>
      </c>
      <c r="O8316">
        <f>5</f>
        <v>5</v>
      </c>
      <c r="P8316" t="str">
        <f t="shared" si="517"/>
        <v>Met</v>
      </c>
      <c r="Q8316">
        <f t="shared" si="518"/>
        <v>1.015228426395939</v>
      </c>
      <c r="R8316">
        <f t="shared" si="519"/>
        <v>65.666666666666671</v>
      </c>
    </row>
    <row r="8317" spans="1:18" x14ac:dyDescent="0.3">
      <c r="A8317" t="s">
        <v>16318</v>
      </c>
      <c r="B8317" t="s">
        <v>16319</v>
      </c>
      <c r="C8317" s="1">
        <v>46151</v>
      </c>
      <c r="D8317" s="1">
        <v>46157</v>
      </c>
      <c r="E8317" t="s">
        <v>59</v>
      </c>
      <c r="F8317" t="s">
        <v>45</v>
      </c>
      <c r="G8317" t="s">
        <v>52</v>
      </c>
      <c r="H8317" t="s">
        <v>26</v>
      </c>
      <c r="I8317" t="s">
        <v>33</v>
      </c>
      <c r="J8317" t="s">
        <v>46</v>
      </c>
      <c r="K8317">
        <v>23</v>
      </c>
      <c r="L8317">
        <v>3</v>
      </c>
      <c r="M8317">
        <v>98.44</v>
      </c>
      <c r="N8317">
        <f t="shared" si="516"/>
        <v>6</v>
      </c>
      <c r="O8317">
        <f>5</f>
        <v>5</v>
      </c>
      <c r="P8317" t="str">
        <f t="shared" si="517"/>
        <v>Breached</v>
      </c>
      <c r="Q8317">
        <f t="shared" si="518"/>
        <v>13.043478260869565</v>
      </c>
      <c r="R8317">
        <f t="shared" si="519"/>
        <v>3.8333333333333335</v>
      </c>
    </row>
    <row r="8318" spans="1:18" x14ac:dyDescent="0.3">
      <c r="A8318" t="s">
        <v>16320</v>
      </c>
      <c r="B8318" t="s">
        <v>16321</v>
      </c>
      <c r="C8318" s="1">
        <v>46203</v>
      </c>
      <c r="D8318" s="1">
        <v>46209</v>
      </c>
      <c r="E8318" t="s">
        <v>23</v>
      </c>
      <c r="F8318" t="s">
        <v>16</v>
      </c>
      <c r="G8318" t="s">
        <v>17</v>
      </c>
      <c r="H8318" t="s">
        <v>26</v>
      </c>
      <c r="I8318" t="s">
        <v>27</v>
      </c>
      <c r="J8318" t="s">
        <v>20</v>
      </c>
      <c r="K8318">
        <v>327</v>
      </c>
      <c r="L8318">
        <v>0</v>
      </c>
      <c r="M8318">
        <v>100</v>
      </c>
      <c r="N8318">
        <f t="shared" si="516"/>
        <v>6</v>
      </c>
      <c r="O8318">
        <f>5</f>
        <v>5</v>
      </c>
      <c r="P8318" t="str">
        <f t="shared" si="517"/>
        <v>Breached</v>
      </c>
      <c r="Q8318">
        <f t="shared" si="518"/>
        <v>0</v>
      </c>
      <c r="R8318">
        <f t="shared" si="519"/>
        <v>54.5</v>
      </c>
    </row>
    <row r="8319" spans="1:18" x14ac:dyDescent="0.3">
      <c r="A8319" t="s">
        <v>16322</v>
      </c>
      <c r="B8319" t="s">
        <v>16323</v>
      </c>
      <c r="C8319" s="1">
        <v>46155</v>
      </c>
      <c r="D8319" s="1">
        <v>46159</v>
      </c>
      <c r="E8319" t="s">
        <v>23</v>
      </c>
      <c r="F8319" t="s">
        <v>38</v>
      </c>
      <c r="G8319" t="s">
        <v>25</v>
      </c>
      <c r="H8319" t="s">
        <v>56</v>
      </c>
      <c r="I8319" t="s">
        <v>27</v>
      </c>
      <c r="J8319" t="s">
        <v>74</v>
      </c>
      <c r="K8319">
        <v>319</v>
      </c>
      <c r="L8319">
        <v>5</v>
      </c>
      <c r="M8319">
        <v>94.84</v>
      </c>
      <c r="N8319">
        <f t="shared" si="516"/>
        <v>4</v>
      </c>
      <c r="O8319">
        <f>5</f>
        <v>5</v>
      </c>
      <c r="P8319" t="str">
        <f t="shared" si="517"/>
        <v>Met</v>
      </c>
      <c r="Q8319">
        <f t="shared" si="518"/>
        <v>1.5673981191222568</v>
      </c>
      <c r="R8319">
        <f t="shared" si="519"/>
        <v>79.75</v>
      </c>
    </row>
    <row r="8320" spans="1:18" x14ac:dyDescent="0.3">
      <c r="A8320" t="s">
        <v>16324</v>
      </c>
      <c r="B8320" t="s">
        <v>16325</v>
      </c>
      <c r="C8320" s="1">
        <v>46059</v>
      </c>
      <c r="D8320" s="1">
        <v>46062</v>
      </c>
      <c r="E8320" t="s">
        <v>15</v>
      </c>
      <c r="F8320" t="s">
        <v>31</v>
      </c>
      <c r="G8320" t="s">
        <v>60</v>
      </c>
      <c r="H8320" t="s">
        <v>26</v>
      </c>
      <c r="I8320" t="s">
        <v>27</v>
      </c>
      <c r="J8320" t="s">
        <v>42</v>
      </c>
      <c r="K8320">
        <v>274</v>
      </c>
      <c r="L8320">
        <v>0</v>
      </c>
      <c r="M8320">
        <v>100</v>
      </c>
      <c r="N8320">
        <f t="shared" si="516"/>
        <v>3</v>
      </c>
      <c r="O8320">
        <f>5</f>
        <v>5</v>
      </c>
      <c r="P8320" t="str">
        <f t="shared" si="517"/>
        <v>Met</v>
      </c>
      <c r="Q8320">
        <f t="shared" si="518"/>
        <v>0</v>
      </c>
      <c r="R8320">
        <f t="shared" si="519"/>
        <v>91.333333333333329</v>
      </c>
    </row>
    <row r="8321" spans="1:18" x14ac:dyDescent="0.3">
      <c r="A8321" t="s">
        <v>16326</v>
      </c>
      <c r="B8321" t="s">
        <v>16327</v>
      </c>
      <c r="C8321" s="1">
        <v>46195</v>
      </c>
      <c r="D8321" s="1">
        <v>46196</v>
      </c>
      <c r="E8321" t="s">
        <v>23</v>
      </c>
      <c r="F8321" t="s">
        <v>16</v>
      </c>
      <c r="G8321" t="s">
        <v>52</v>
      </c>
      <c r="H8321" t="s">
        <v>56</v>
      </c>
      <c r="I8321" t="s">
        <v>33</v>
      </c>
      <c r="J8321" t="s">
        <v>42</v>
      </c>
      <c r="K8321">
        <v>174</v>
      </c>
      <c r="L8321">
        <v>0</v>
      </c>
      <c r="M8321">
        <v>100</v>
      </c>
      <c r="N8321">
        <f t="shared" si="516"/>
        <v>1</v>
      </c>
      <c r="O8321">
        <f>5</f>
        <v>5</v>
      </c>
      <c r="P8321" t="str">
        <f t="shared" si="517"/>
        <v>Met</v>
      </c>
      <c r="Q8321">
        <f t="shared" si="518"/>
        <v>0</v>
      </c>
      <c r="R8321">
        <f t="shared" si="519"/>
        <v>174</v>
      </c>
    </row>
    <row r="8322" spans="1:18" x14ac:dyDescent="0.3">
      <c r="A8322" t="s">
        <v>16328</v>
      </c>
      <c r="B8322" t="s">
        <v>16329</v>
      </c>
      <c r="C8322" s="1">
        <v>46123</v>
      </c>
      <c r="D8322" s="1">
        <v>46126</v>
      </c>
      <c r="E8322" t="s">
        <v>65</v>
      </c>
      <c r="F8322" t="s">
        <v>38</v>
      </c>
      <c r="G8322" t="s">
        <v>41</v>
      </c>
      <c r="H8322" t="s">
        <v>56</v>
      </c>
      <c r="I8322" t="s">
        <v>27</v>
      </c>
      <c r="J8322" t="s">
        <v>34</v>
      </c>
      <c r="K8322">
        <v>305</v>
      </c>
      <c r="L8322">
        <v>5</v>
      </c>
      <c r="M8322">
        <v>93.79</v>
      </c>
      <c r="N8322">
        <f t="shared" si="516"/>
        <v>3</v>
      </c>
      <c r="O8322">
        <f>5</f>
        <v>5</v>
      </c>
      <c r="P8322" t="str">
        <f t="shared" si="517"/>
        <v>Met</v>
      </c>
      <c r="Q8322">
        <f t="shared" si="518"/>
        <v>1.639344262295082</v>
      </c>
      <c r="R8322">
        <f t="shared" si="519"/>
        <v>101.66666666666667</v>
      </c>
    </row>
    <row r="8323" spans="1:18" x14ac:dyDescent="0.3">
      <c r="A8323" t="s">
        <v>16330</v>
      </c>
      <c r="B8323" t="s">
        <v>15489</v>
      </c>
      <c r="C8323" s="1">
        <v>46203</v>
      </c>
      <c r="D8323" s="1">
        <v>46207</v>
      </c>
      <c r="E8323" t="s">
        <v>37</v>
      </c>
      <c r="F8323" t="s">
        <v>69</v>
      </c>
      <c r="G8323" t="s">
        <v>49</v>
      </c>
      <c r="H8323" t="s">
        <v>56</v>
      </c>
      <c r="I8323" t="s">
        <v>33</v>
      </c>
      <c r="J8323" t="s">
        <v>66</v>
      </c>
      <c r="K8323">
        <v>404</v>
      </c>
      <c r="L8323">
        <v>1</v>
      </c>
      <c r="M8323">
        <v>99.46</v>
      </c>
      <c r="N8323">
        <f t="shared" ref="N8323:N8386" si="520">D8323-C8323</f>
        <v>4</v>
      </c>
      <c r="O8323">
        <f>5</f>
        <v>5</v>
      </c>
      <c r="P8323" t="str">
        <f t="shared" ref="P8323:P8386" si="521">IF(N8323&lt;=O8323,"Met","Breached")</f>
        <v>Met</v>
      </c>
      <c r="Q8323">
        <f t="shared" ref="Q8323:Q8386" si="522">(L8323/K8323)*100</f>
        <v>0.24752475247524752</v>
      </c>
      <c r="R8323">
        <f t="shared" ref="R8323:R8386" si="523">(K8323/N8323)</f>
        <v>101</v>
      </c>
    </row>
    <row r="8324" spans="1:18" x14ac:dyDescent="0.3">
      <c r="A8324" t="s">
        <v>16331</v>
      </c>
      <c r="B8324" t="s">
        <v>16332</v>
      </c>
      <c r="C8324" s="1">
        <v>46123</v>
      </c>
      <c r="D8324" s="1">
        <v>46128</v>
      </c>
      <c r="E8324" t="s">
        <v>23</v>
      </c>
      <c r="F8324" t="s">
        <v>16</v>
      </c>
      <c r="G8324" t="s">
        <v>41</v>
      </c>
      <c r="H8324" t="s">
        <v>18</v>
      </c>
      <c r="I8324" t="s">
        <v>19</v>
      </c>
      <c r="J8324" t="s">
        <v>34</v>
      </c>
      <c r="K8324">
        <v>187</v>
      </c>
      <c r="L8324">
        <v>3</v>
      </c>
      <c r="M8324">
        <v>97.9</v>
      </c>
      <c r="N8324">
        <f t="shared" si="520"/>
        <v>5</v>
      </c>
      <c r="O8324">
        <f>5</f>
        <v>5</v>
      </c>
      <c r="P8324" t="str">
        <f t="shared" si="521"/>
        <v>Met</v>
      </c>
      <c r="Q8324">
        <f t="shared" si="522"/>
        <v>1.6042780748663104</v>
      </c>
      <c r="R8324">
        <f t="shared" si="523"/>
        <v>37.4</v>
      </c>
    </row>
    <row r="8325" spans="1:18" x14ac:dyDescent="0.3">
      <c r="A8325" t="s">
        <v>16333</v>
      </c>
      <c r="B8325" t="s">
        <v>16334</v>
      </c>
      <c r="C8325" s="1">
        <v>46024</v>
      </c>
      <c r="D8325" s="1">
        <v>46031</v>
      </c>
      <c r="E8325" t="s">
        <v>23</v>
      </c>
      <c r="F8325" t="s">
        <v>45</v>
      </c>
      <c r="G8325" t="s">
        <v>93</v>
      </c>
      <c r="H8325" t="s">
        <v>56</v>
      </c>
      <c r="I8325" t="s">
        <v>19</v>
      </c>
      <c r="J8325" t="s">
        <v>74</v>
      </c>
      <c r="K8325">
        <v>47</v>
      </c>
      <c r="L8325">
        <v>4</v>
      </c>
      <c r="M8325">
        <v>97.94</v>
      </c>
      <c r="N8325">
        <f t="shared" si="520"/>
        <v>7</v>
      </c>
      <c r="O8325">
        <f>5</f>
        <v>5</v>
      </c>
      <c r="P8325" t="str">
        <f t="shared" si="521"/>
        <v>Breached</v>
      </c>
      <c r="Q8325">
        <f t="shared" si="522"/>
        <v>8.5106382978723403</v>
      </c>
      <c r="R8325">
        <f t="shared" si="523"/>
        <v>6.7142857142857144</v>
      </c>
    </row>
    <row r="8326" spans="1:18" x14ac:dyDescent="0.3">
      <c r="A8326" t="s">
        <v>16335</v>
      </c>
      <c r="B8326" t="s">
        <v>16336</v>
      </c>
      <c r="C8326" s="1">
        <v>46103</v>
      </c>
      <c r="D8326" s="1">
        <v>46105</v>
      </c>
      <c r="E8326" t="s">
        <v>15</v>
      </c>
      <c r="F8326" t="s">
        <v>24</v>
      </c>
      <c r="G8326" t="s">
        <v>41</v>
      </c>
      <c r="H8326" t="s">
        <v>56</v>
      </c>
      <c r="I8326" t="s">
        <v>27</v>
      </c>
      <c r="J8326" t="s">
        <v>34</v>
      </c>
      <c r="K8326">
        <v>389</v>
      </c>
      <c r="L8326">
        <v>4</v>
      </c>
      <c r="M8326">
        <v>95.44</v>
      </c>
      <c r="N8326">
        <f t="shared" si="520"/>
        <v>2</v>
      </c>
      <c r="O8326">
        <f>5</f>
        <v>5</v>
      </c>
      <c r="P8326" t="str">
        <f t="shared" si="521"/>
        <v>Met</v>
      </c>
      <c r="Q8326">
        <f t="shared" si="522"/>
        <v>1.0282776349614395</v>
      </c>
      <c r="R8326">
        <f t="shared" si="523"/>
        <v>194.5</v>
      </c>
    </row>
    <row r="8327" spans="1:18" x14ac:dyDescent="0.3">
      <c r="A8327" t="s">
        <v>16337</v>
      </c>
      <c r="B8327" t="s">
        <v>16338</v>
      </c>
      <c r="C8327" s="1">
        <v>46181</v>
      </c>
      <c r="D8327" s="1">
        <v>46187</v>
      </c>
      <c r="E8327" t="s">
        <v>15</v>
      </c>
      <c r="F8327" t="s">
        <v>16</v>
      </c>
      <c r="G8327" t="s">
        <v>60</v>
      </c>
      <c r="H8327" t="s">
        <v>56</v>
      </c>
      <c r="I8327" t="s">
        <v>33</v>
      </c>
      <c r="J8327" t="s">
        <v>74</v>
      </c>
      <c r="K8327">
        <v>369</v>
      </c>
      <c r="L8327">
        <v>0</v>
      </c>
      <c r="M8327">
        <v>100</v>
      </c>
      <c r="N8327">
        <f t="shared" si="520"/>
        <v>6</v>
      </c>
      <c r="O8327">
        <f>5</f>
        <v>5</v>
      </c>
      <c r="P8327" t="str">
        <f t="shared" si="521"/>
        <v>Breached</v>
      </c>
      <c r="Q8327">
        <f t="shared" si="522"/>
        <v>0</v>
      </c>
      <c r="R8327">
        <f t="shared" si="523"/>
        <v>61.5</v>
      </c>
    </row>
    <row r="8328" spans="1:18" x14ac:dyDescent="0.3">
      <c r="A8328" t="s">
        <v>16339</v>
      </c>
      <c r="B8328" t="s">
        <v>16340</v>
      </c>
      <c r="C8328" s="1">
        <v>46117</v>
      </c>
      <c r="D8328" s="1">
        <v>46123</v>
      </c>
      <c r="E8328" t="s">
        <v>23</v>
      </c>
      <c r="F8328" t="s">
        <v>38</v>
      </c>
      <c r="G8328" t="s">
        <v>41</v>
      </c>
      <c r="H8328" t="s">
        <v>56</v>
      </c>
      <c r="I8328" t="s">
        <v>33</v>
      </c>
      <c r="J8328" t="s">
        <v>46</v>
      </c>
      <c r="K8328">
        <v>30</v>
      </c>
      <c r="L8328">
        <v>1</v>
      </c>
      <c r="M8328">
        <v>98.97</v>
      </c>
      <c r="N8328">
        <f t="shared" si="520"/>
        <v>6</v>
      </c>
      <c r="O8328">
        <f>5</f>
        <v>5</v>
      </c>
      <c r="P8328" t="str">
        <f t="shared" si="521"/>
        <v>Breached</v>
      </c>
      <c r="Q8328">
        <f t="shared" si="522"/>
        <v>3.3333333333333335</v>
      </c>
      <c r="R8328">
        <f t="shared" si="523"/>
        <v>5</v>
      </c>
    </row>
    <row r="8329" spans="1:18" x14ac:dyDescent="0.3">
      <c r="A8329" t="s">
        <v>16341</v>
      </c>
      <c r="B8329" t="s">
        <v>16342</v>
      </c>
      <c r="C8329" s="1">
        <v>46042</v>
      </c>
      <c r="D8329" s="1">
        <v>46051</v>
      </c>
      <c r="E8329" t="s">
        <v>65</v>
      </c>
      <c r="F8329" t="s">
        <v>24</v>
      </c>
      <c r="G8329" t="s">
        <v>17</v>
      </c>
      <c r="H8329" t="s">
        <v>18</v>
      </c>
      <c r="I8329" t="s">
        <v>19</v>
      </c>
      <c r="J8329" t="s">
        <v>42</v>
      </c>
      <c r="K8329">
        <v>77</v>
      </c>
      <c r="L8329">
        <v>2</v>
      </c>
      <c r="M8329">
        <v>98.81</v>
      </c>
      <c r="N8329">
        <f t="shared" si="520"/>
        <v>9</v>
      </c>
      <c r="O8329">
        <f>5</f>
        <v>5</v>
      </c>
      <c r="P8329" t="str">
        <f t="shared" si="521"/>
        <v>Breached</v>
      </c>
      <c r="Q8329">
        <f t="shared" si="522"/>
        <v>2.5974025974025974</v>
      </c>
      <c r="R8329">
        <f t="shared" si="523"/>
        <v>8.5555555555555554</v>
      </c>
    </row>
    <row r="8330" spans="1:18" x14ac:dyDescent="0.3">
      <c r="A8330" t="s">
        <v>16343</v>
      </c>
      <c r="B8330" t="s">
        <v>16344</v>
      </c>
      <c r="C8330" s="1">
        <v>46163</v>
      </c>
      <c r="D8330" s="1">
        <v>46173</v>
      </c>
      <c r="E8330" t="s">
        <v>15</v>
      </c>
      <c r="F8330" t="s">
        <v>45</v>
      </c>
      <c r="G8330" t="s">
        <v>93</v>
      </c>
      <c r="H8330" t="s">
        <v>56</v>
      </c>
      <c r="I8330" t="s">
        <v>19</v>
      </c>
      <c r="J8330" t="s">
        <v>20</v>
      </c>
      <c r="K8330">
        <v>388</v>
      </c>
      <c r="L8330">
        <v>1</v>
      </c>
      <c r="M8330">
        <v>98.58</v>
      </c>
      <c r="N8330">
        <f t="shared" si="520"/>
        <v>10</v>
      </c>
      <c r="O8330">
        <f>5</f>
        <v>5</v>
      </c>
      <c r="P8330" t="str">
        <f t="shared" si="521"/>
        <v>Breached</v>
      </c>
      <c r="Q8330">
        <f t="shared" si="522"/>
        <v>0.25773195876288657</v>
      </c>
      <c r="R8330">
        <f t="shared" si="523"/>
        <v>38.799999999999997</v>
      </c>
    </row>
    <row r="8331" spans="1:18" x14ac:dyDescent="0.3">
      <c r="A8331" t="s">
        <v>16345</v>
      </c>
      <c r="B8331" t="s">
        <v>16346</v>
      </c>
      <c r="C8331" s="1">
        <v>46032</v>
      </c>
      <c r="D8331" s="1">
        <v>46034</v>
      </c>
      <c r="E8331" t="s">
        <v>37</v>
      </c>
      <c r="F8331" t="s">
        <v>69</v>
      </c>
      <c r="G8331" t="s">
        <v>32</v>
      </c>
      <c r="H8331" t="s">
        <v>26</v>
      </c>
      <c r="I8331" t="s">
        <v>19</v>
      </c>
      <c r="J8331" t="s">
        <v>46</v>
      </c>
      <c r="K8331">
        <v>376</v>
      </c>
      <c r="L8331">
        <v>1</v>
      </c>
      <c r="M8331">
        <v>99.17</v>
      </c>
      <c r="N8331">
        <f t="shared" si="520"/>
        <v>2</v>
      </c>
      <c r="O8331">
        <f>5</f>
        <v>5</v>
      </c>
      <c r="P8331" t="str">
        <f t="shared" si="521"/>
        <v>Met</v>
      </c>
      <c r="Q8331">
        <f t="shared" si="522"/>
        <v>0.26595744680851063</v>
      </c>
      <c r="R8331">
        <f t="shared" si="523"/>
        <v>188</v>
      </c>
    </row>
    <row r="8332" spans="1:18" x14ac:dyDescent="0.3">
      <c r="A8332" t="s">
        <v>16347</v>
      </c>
      <c r="B8332" t="s">
        <v>16348</v>
      </c>
      <c r="C8332" s="1">
        <v>46043</v>
      </c>
      <c r="D8332" s="1">
        <v>46046</v>
      </c>
      <c r="E8332" t="s">
        <v>65</v>
      </c>
      <c r="F8332" t="s">
        <v>31</v>
      </c>
      <c r="G8332" t="s">
        <v>41</v>
      </c>
      <c r="H8332" t="s">
        <v>26</v>
      </c>
      <c r="I8332" t="s">
        <v>33</v>
      </c>
      <c r="J8332" t="s">
        <v>53</v>
      </c>
      <c r="K8332">
        <v>98</v>
      </c>
      <c r="L8332">
        <v>0</v>
      </c>
      <c r="M8332">
        <v>100</v>
      </c>
      <c r="N8332">
        <f t="shared" si="520"/>
        <v>3</v>
      </c>
      <c r="O8332">
        <f>5</f>
        <v>5</v>
      </c>
      <c r="P8332" t="str">
        <f t="shared" si="521"/>
        <v>Met</v>
      </c>
      <c r="Q8332">
        <f t="shared" si="522"/>
        <v>0</v>
      </c>
      <c r="R8332">
        <f t="shared" si="523"/>
        <v>32.666666666666664</v>
      </c>
    </row>
    <row r="8333" spans="1:18" x14ac:dyDescent="0.3">
      <c r="A8333" t="s">
        <v>16349</v>
      </c>
      <c r="B8333" t="s">
        <v>16350</v>
      </c>
      <c r="C8333" s="1">
        <v>46029</v>
      </c>
      <c r="D8333" s="1">
        <v>46032</v>
      </c>
      <c r="E8333" t="s">
        <v>37</v>
      </c>
      <c r="F8333" t="s">
        <v>69</v>
      </c>
      <c r="G8333" t="s">
        <v>52</v>
      </c>
      <c r="H8333" t="s">
        <v>18</v>
      </c>
      <c r="I8333" t="s">
        <v>33</v>
      </c>
      <c r="J8333" t="s">
        <v>66</v>
      </c>
      <c r="K8333">
        <v>319</v>
      </c>
      <c r="L8333">
        <v>2</v>
      </c>
      <c r="M8333">
        <v>97.06</v>
      </c>
      <c r="N8333">
        <f t="shared" si="520"/>
        <v>3</v>
      </c>
      <c r="O8333">
        <f>5</f>
        <v>5</v>
      </c>
      <c r="P8333" t="str">
        <f t="shared" si="521"/>
        <v>Met</v>
      </c>
      <c r="Q8333">
        <f t="shared" si="522"/>
        <v>0.62695924764890276</v>
      </c>
      <c r="R8333">
        <f t="shared" si="523"/>
        <v>106.33333333333333</v>
      </c>
    </row>
    <row r="8334" spans="1:18" x14ac:dyDescent="0.3">
      <c r="A8334" t="s">
        <v>16351</v>
      </c>
      <c r="B8334" t="s">
        <v>10614</v>
      </c>
      <c r="C8334" s="1">
        <v>46174</v>
      </c>
      <c r="D8334" s="1">
        <v>46177</v>
      </c>
      <c r="E8334" t="s">
        <v>15</v>
      </c>
      <c r="F8334" t="s">
        <v>38</v>
      </c>
      <c r="G8334" t="s">
        <v>25</v>
      </c>
      <c r="H8334" t="s">
        <v>56</v>
      </c>
      <c r="I8334" t="s">
        <v>27</v>
      </c>
      <c r="J8334" t="s">
        <v>34</v>
      </c>
      <c r="K8334">
        <v>85</v>
      </c>
      <c r="L8334">
        <v>5</v>
      </c>
      <c r="M8334">
        <v>95.73</v>
      </c>
      <c r="N8334">
        <f t="shared" si="520"/>
        <v>3</v>
      </c>
      <c r="O8334">
        <f>5</f>
        <v>5</v>
      </c>
      <c r="P8334" t="str">
        <f t="shared" si="521"/>
        <v>Met</v>
      </c>
      <c r="Q8334">
        <f t="shared" si="522"/>
        <v>5.8823529411764701</v>
      </c>
      <c r="R8334">
        <f t="shared" si="523"/>
        <v>28.333333333333332</v>
      </c>
    </row>
    <row r="8335" spans="1:18" x14ac:dyDescent="0.3">
      <c r="A8335" t="s">
        <v>16352</v>
      </c>
      <c r="B8335" t="s">
        <v>16353</v>
      </c>
      <c r="C8335" s="1">
        <v>46149</v>
      </c>
      <c r="D8335" s="1">
        <v>46150</v>
      </c>
      <c r="E8335" t="s">
        <v>37</v>
      </c>
      <c r="F8335" t="s">
        <v>45</v>
      </c>
      <c r="G8335" t="s">
        <v>60</v>
      </c>
      <c r="H8335" t="s">
        <v>26</v>
      </c>
      <c r="I8335" t="s">
        <v>27</v>
      </c>
      <c r="J8335" t="s">
        <v>20</v>
      </c>
      <c r="K8335">
        <v>363</v>
      </c>
      <c r="L8335">
        <v>0</v>
      </c>
      <c r="M8335">
        <v>100</v>
      </c>
      <c r="N8335">
        <f t="shared" si="520"/>
        <v>1</v>
      </c>
      <c r="O8335">
        <f>5</f>
        <v>5</v>
      </c>
      <c r="P8335" t="str">
        <f t="shared" si="521"/>
        <v>Met</v>
      </c>
      <c r="Q8335">
        <f t="shared" si="522"/>
        <v>0</v>
      </c>
      <c r="R8335">
        <f t="shared" si="523"/>
        <v>363</v>
      </c>
    </row>
    <row r="8336" spans="1:18" x14ac:dyDescent="0.3">
      <c r="A8336" t="s">
        <v>16354</v>
      </c>
      <c r="B8336" t="s">
        <v>16355</v>
      </c>
      <c r="C8336" s="1">
        <v>46134</v>
      </c>
      <c r="D8336" s="1">
        <v>46137</v>
      </c>
      <c r="E8336" t="s">
        <v>15</v>
      </c>
      <c r="F8336" t="s">
        <v>69</v>
      </c>
      <c r="G8336" t="s">
        <v>93</v>
      </c>
      <c r="H8336" t="s">
        <v>56</v>
      </c>
      <c r="I8336" t="s">
        <v>33</v>
      </c>
      <c r="J8336" t="s">
        <v>46</v>
      </c>
      <c r="K8336">
        <v>407</v>
      </c>
      <c r="L8336">
        <v>3</v>
      </c>
      <c r="M8336">
        <v>95.73</v>
      </c>
      <c r="N8336">
        <f t="shared" si="520"/>
        <v>3</v>
      </c>
      <c r="O8336">
        <f>5</f>
        <v>5</v>
      </c>
      <c r="P8336" t="str">
        <f t="shared" si="521"/>
        <v>Met</v>
      </c>
      <c r="Q8336">
        <f t="shared" si="522"/>
        <v>0.73710073710073709</v>
      </c>
      <c r="R8336">
        <f t="shared" si="523"/>
        <v>135.66666666666666</v>
      </c>
    </row>
    <row r="8337" spans="1:18" x14ac:dyDescent="0.3">
      <c r="A8337" t="s">
        <v>16356</v>
      </c>
      <c r="B8337" t="s">
        <v>16357</v>
      </c>
      <c r="C8337" s="1">
        <v>46029</v>
      </c>
      <c r="D8337" s="1">
        <v>46030</v>
      </c>
      <c r="E8337" t="s">
        <v>23</v>
      </c>
      <c r="F8337" t="s">
        <v>45</v>
      </c>
      <c r="G8337" t="s">
        <v>41</v>
      </c>
      <c r="H8337" t="s">
        <v>26</v>
      </c>
      <c r="I8337" t="s">
        <v>27</v>
      </c>
      <c r="J8337" t="s">
        <v>34</v>
      </c>
      <c r="K8337">
        <v>164</v>
      </c>
      <c r="L8337">
        <v>1</v>
      </c>
      <c r="M8337">
        <v>99.31</v>
      </c>
      <c r="N8337">
        <f t="shared" si="520"/>
        <v>1</v>
      </c>
      <c r="O8337">
        <f>5</f>
        <v>5</v>
      </c>
      <c r="P8337" t="str">
        <f t="shared" si="521"/>
        <v>Met</v>
      </c>
      <c r="Q8337">
        <f t="shared" si="522"/>
        <v>0.6097560975609756</v>
      </c>
      <c r="R8337">
        <f t="shared" si="523"/>
        <v>164</v>
      </c>
    </row>
    <row r="8338" spans="1:18" x14ac:dyDescent="0.3">
      <c r="A8338" t="s">
        <v>16358</v>
      </c>
      <c r="B8338" t="s">
        <v>16359</v>
      </c>
      <c r="C8338" s="1">
        <v>46117</v>
      </c>
      <c r="D8338" s="1">
        <v>46121</v>
      </c>
      <c r="E8338" t="s">
        <v>65</v>
      </c>
      <c r="F8338" t="s">
        <v>16</v>
      </c>
      <c r="G8338" t="s">
        <v>60</v>
      </c>
      <c r="H8338" t="s">
        <v>26</v>
      </c>
      <c r="I8338" t="s">
        <v>27</v>
      </c>
      <c r="J8338" t="s">
        <v>34</v>
      </c>
      <c r="K8338">
        <v>178</v>
      </c>
      <c r="L8338">
        <v>2</v>
      </c>
      <c r="M8338">
        <v>97.07</v>
      </c>
      <c r="N8338">
        <f t="shared" si="520"/>
        <v>4</v>
      </c>
      <c r="O8338">
        <f>5</f>
        <v>5</v>
      </c>
      <c r="P8338" t="str">
        <f t="shared" si="521"/>
        <v>Met</v>
      </c>
      <c r="Q8338">
        <f t="shared" si="522"/>
        <v>1.1235955056179776</v>
      </c>
      <c r="R8338">
        <f t="shared" si="523"/>
        <v>44.5</v>
      </c>
    </row>
    <row r="8339" spans="1:18" x14ac:dyDescent="0.3">
      <c r="A8339" t="s">
        <v>16360</v>
      </c>
      <c r="B8339" t="s">
        <v>16361</v>
      </c>
      <c r="C8339" s="1">
        <v>46115</v>
      </c>
      <c r="D8339" s="1">
        <v>46124</v>
      </c>
      <c r="E8339" t="s">
        <v>23</v>
      </c>
      <c r="F8339" t="s">
        <v>24</v>
      </c>
      <c r="G8339" t="s">
        <v>32</v>
      </c>
      <c r="H8339" t="s">
        <v>18</v>
      </c>
      <c r="I8339" t="s">
        <v>19</v>
      </c>
      <c r="J8339" t="s">
        <v>53</v>
      </c>
      <c r="K8339">
        <v>197</v>
      </c>
      <c r="L8339">
        <v>3</v>
      </c>
      <c r="M8339">
        <v>95.88</v>
      </c>
      <c r="N8339">
        <f t="shared" si="520"/>
        <v>9</v>
      </c>
      <c r="O8339">
        <f>5</f>
        <v>5</v>
      </c>
      <c r="P8339" t="str">
        <f t="shared" si="521"/>
        <v>Breached</v>
      </c>
      <c r="Q8339">
        <f t="shared" si="522"/>
        <v>1.5228426395939088</v>
      </c>
      <c r="R8339">
        <f t="shared" si="523"/>
        <v>21.888888888888889</v>
      </c>
    </row>
    <row r="8340" spans="1:18" x14ac:dyDescent="0.3">
      <c r="A8340" t="s">
        <v>16362</v>
      </c>
      <c r="B8340" t="s">
        <v>16363</v>
      </c>
      <c r="C8340" s="1">
        <v>46080</v>
      </c>
      <c r="D8340" s="1">
        <v>46083</v>
      </c>
      <c r="E8340" t="s">
        <v>59</v>
      </c>
      <c r="F8340" t="s">
        <v>38</v>
      </c>
      <c r="G8340" t="s">
        <v>93</v>
      </c>
      <c r="H8340" t="s">
        <v>56</v>
      </c>
      <c r="I8340" t="s">
        <v>33</v>
      </c>
      <c r="J8340" t="s">
        <v>53</v>
      </c>
      <c r="K8340">
        <v>144</v>
      </c>
      <c r="L8340">
        <v>1</v>
      </c>
      <c r="M8340">
        <v>99.48</v>
      </c>
      <c r="N8340">
        <f t="shared" si="520"/>
        <v>3</v>
      </c>
      <c r="O8340">
        <f>5</f>
        <v>5</v>
      </c>
      <c r="P8340" t="str">
        <f t="shared" si="521"/>
        <v>Met</v>
      </c>
      <c r="Q8340">
        <f t="shared" si="522"/>
        <v>0.69444444444444442</v>
      </c>
      <c r="R8340">
        <f t="shared" si="523"/>
        <v>48</v>
      </c>
    </row>
    <row r="8341" spans="1:18" x14ac:dyDescent="0.3">
      <c r="A8341" t="s">
        <v>16364</v>
      </c>
      <c r="B8341" t="s">
        <v>16365</v>
      </c>
      <c r="C8341" s="1">
        <v>46087</v>
      </c>
      <c r="D8341" s="1">
        <v>46095</v>
      </c>
      <c r="E8341" t="s">
        <v>37</v>
      </c>
      <c r="F8341" t="s">
        <v>45</v>
      </c>
      <c r="G8341" t="s">
        <v>25</v>
      </c>
      <c r="H8341" t="s">
        <v>26</v>
      </c>
      <c r="I8341" t="s">
        <v>19</v>
      </c>
      <c r="J8341" t="s">
        <v>34</v>
      </c>
      <c r="K8341">
        <v>292</v>
      </c>
      <c r="L8341">
        <v>2</v>
      </c>
      <c r="M8341">
        <v>98.48</v>
      </c>
      <c r="N8341">
        <f t="shared" si="520"/>
        <v>8</v>
      </c>
      <c r="O8341">
        <f>5</f>
        <v>5</v>
      </c>
      <c r="P8341" t="str">
        <f t="shared" si="521"/>
        <v>Breached</v>
      </c>
      <c r="Q8341">
        <f t="shared" si="522"/>
        <v>0.68493150684931503</v>
      </c>
      <c r="R8341">
        <f t="shared" si="523"/>
        <v>36.5</v>
      </c>
    </row>
    <row r="8342" spans="1:18" x14ac:dyDescent="0.3">
      <c r="A8342" t="s">
        <v>16366</v>
      </c>
      <c r="B8342" t="s">
        <v>16367</v>
      </c>
      <c r="C8342" s="1">
        <v>46069</v>
      </c>
      <c r="D8342" s="1">
        <v>46071</v>
      </c>
      <c r="E8342" t="s">
        <v>37</v>
      </c>
      <c r="F8342" t="s">
        <v>38</v>
      </c>
      <c r="G8342" t="s">
        <v>49</v>
      </c>
      <c r="H8342" t="s">
        <v>18</v>
      </c>
      <c r="I8342" t="s">
        <v>33</v>
      </c>
      <c r="J8342" t="s">
        <v>53</v>
      </c>
      <c r="K8342">
        <v>153</v>
      </c>
      <c r="L8342">
        <v>5</v>
      </c>
      <c r="M8342">
        <v>93.51</v>
      </c>
      <c r="N8342">
        <f t="shared" si="520"/>
        <v>2</v>
      </c>
      <c r="O8342">
        <f>5</f>
        <v>5</v>
      </c>
      <c r="P8342" t="str">
        <f t="shared" si="521"/>
        <v>Met</v>
      </c>
      <c r="Q8342">
        <f t="shared" si="522"/>
        <v>3.2679738562091507</v>
      </c>
      <c r="R8342">
        <f t="shared" si="523"/>
        <v>76.5</v>
      </c>
    </row>
    <row r="8343" spans="1:18" x14ac:dyDescent="0.3">
      <c r="A8343" t="s">
        <v>16368</v>
      </c>
      <c r="B8343" t="s">
        <v>16369</v>
      </c>
      <c r="C8343" s="1">
        <v>46141</v>
      </c>
      <c r="D8343" s="1">
        <v>46144</v>
      </c>
      <c r="E8343" t="s">
        <v>59</v>
      </c>
      <c r="F8343" t="s">
        <v>31</v>
      </c>
      <c r="G8343" t="s">
        <v>32</v>
      </c>
      <c r="H8343" t="s">
        <v>18</v>
      </c>
      <c r="I8343" t="s">
        <v>33</v>
      </c>
      <c r="J8343" t="s">
        <v>42</v>
      </c>
      <c r="K8343">
        <v>278</v>
      </c>
      <c r="L8343">
        <v>5</v>
      </c>
      <c r="M8343">
        <v>93.91</v>
      </c>
      <c r="N8343">
        <f t="shared" si="520"/>
        <v>3</v>
      </c>
      <c r="O8343">
        <f>5</f>
        <v>5</v>
      </c>
      <c r="P8343" t="str">
        <f t="shared" si="521"/>
        <v>Met</v>
      </c>
      <c r="Q8343">
        <f t="shared" si="522"/>
        <v>1.7985611510791366</v>
      </c>
      <c r="R8343">
        <f t="shared" si="523"/>
        <v>92.666666666666671</v>
      </c>
    </row>
    <row r="8344" spans="1:18" x14ac:dyDescent="0.3">
      <c r="A8344" t="s">
        <v>16370</v>
      </c>
      <c r="B8344" t="s">
        <v>16371</v>
      </c>
      <c r="C8344" s="1">
        <v>46202</v>
      </c>
      <c r="D8344" s="1">
        <v>46203</v>
      </c>
      <c r="E8344" t="s">
        <v>23</v>
      </c>
      <c r="F8344" t="s">
        <v>31</v>
      </c>
      <c r="G8344" t="s">
        <v>52</v>
      </c>
      <c r="H8344" t="s">
        <v>26</v>
      </c>
      <c r="I8344" t="s">
        <v>19</v>
      </c>
      <c r="J8344" t="s">
        <v>20</v>
      </c>
      <c r="K8344">
        <v>470</v>
      </c>
      <c r="L8344">
        <v>2</v>
      </c>
      <c r="M8344">
        <v>97.92</v>
      </c>
      <c r="N8344">
        <f t="shared" si="520"/>
        <v>1</v>
      </c>
      <c r="O8344">
        <f>5</f>
        <v>5</v>
      </c>
      <c r="P8344" t="str">
        <f t="shared" si="521"/>
        <v>Met</v>
      </c>
      <c r="Q8344">
        <f t="shared" si="522"/>
        <v>0.42553191489361702</v>
      </c>
      <c r="R8344">
        <f t="shared" si="523"/>
        <v>470</v>
      </c>
    </row>
    <row r="8345" spans="1:18" x14ac:dyDescent="0.3">
      <c r="A8345" t="s">
        <v>16372</v>
      </c>
      <c r="B8345" t="s">
        <v>16373</v>
      </c>
      <c r="C8345" s="1">
        <v>46108</v>
      </c>
      <c r="D8345" s="1">
        <v>46111</v>
      </c>
      <c r="E8345" t="s">
        <v>23</v>
      </c>
      <c r="F8345" t="s">
        <v>16</v>
      </c>
      <c r="G8345" t="s">
        <v>25</v>
      </c>
      <c r="H8345" t="s">
        <v>26</v>
      </c>
      <c r="I8345" t="s">
        <v>19</v>
      </c>
      <c r="J8345" t="s">
        <v>20</v>
      </c>
      <c r="K8345">
        <v>472</v>
      </c>
      <c r="L8345">
        <v>4</v>
      </c>
      <c r="M8345">
        <v>94.96</v>
      </c>
      <c r="N8345">
        <f t="shared" si="520"/>
        <v>3</v>
      </c>
      <c r="O8345">
        <f>5</f>
        <v>5</v>
      </c>
      <c r="P8345" t="str">
        <f t="shared" si="521"/>
        <v>Met</v>
      </c>
      <c r="Q8345">
        <f t="shared" si="522"/>
        <v>0.84745762711864403</v>
      </c>
      <c r="R8345">
        <f t="shared" si="523"/>
        <v>157.33333333333334</v>
      </c>
    </row>
    <row r="8346" spans="1:18" x14ac:dyDescent="0.3">
      <c r="A8346" t="s">
        <v>16374</v>
      </c>
      <c r="B8346" t="s">
        <v>16375</v>
      </c>
      <c r="C8346" s="1">
        <v>46079</v>
      </c>
      <c r="D8346" s="1">
        <v>46080</v>
      </c>
      <c r="E8346" t="s">
        <v>65</v>
      </c>
      <c r="F8346" t="s">
        <v>31</v>
      </c>
      <c r="G8346" t="s">
        <v>41</v>
      </c>
      <c r="H8346" t="s">
        <v>26</v>
      </c>
      <c r="I8346" t="s">
        <v>27</v>
      </c>
      <c r="J8346" t="s">
        <v>53</v>
      </c>
      <c r="K8346">
        <v>311</v>
      </c>
      <c r="L8346">
        <v>3</v>
      </c>
      <c r="M8346">
        <v>97.09</v>
      </c>
      <c r="N8346">
        <f t="shared" si="520"/>
        <v>1</v>
      </c>
      <c r="O8346">
        <f>5</f>
        <v>5</v>
      </c>
      <c r="P8346" t="str">
        <f t="shared" si="521"/>
        <v>Met</v>
      </c>
      <c r="Q8346">
        <f t="shared" si="522"/>
        <v>0.96463022508038598</v>
      </c>
      <c r="R8346">
        <f t="shared" si="523"/>
        <v>311</v>
      </c>
    </row>
    <row r="8347" spans="1:18" x14ac:dyDescent="0.3">
      <c r="A8347" t="s">
        <v>16376</v>
      </c>
      <c r="B8347" t="s">
        <v>16377</v>
      </c>
      <c r="C8347" s="1">
        <v>46028</v>
      </c>
      <c r="D8347" s="1">
        <v>46035</v>
      </c>
      <c r="E8347" t="s">
        <v>23</v>
      </c>
      <c r="F8347" t="s">
        <v>45</v>
      </c>
      <c r="G8347" t="s">
        <v>52</v>
      </c>
      <c r="H8347" t="s">
        <v>56</v>
      </c>
      <c r="I8347" t="s">
        <v>33</v>
      </c>
      <c r="J8347" t="s">
        <v>53</v>
      </c>
      <c r="K8347">
        <v>316</v>
      </c>
      <c r="L8347">
        <v>5</v>
      </c>
      <c r="M8347">
        <v>94.33</v>
      </c>
      <c r="N8347">
        <f t="shared" si="520"/>
        <v>7</v>
      </c>
      <c r="O8347">
        <f>5</f>
        <v>5</v>
      </c>
      <c r="P8347" t="str">
        <f t="shared" si="521"/>
        <v>Breached</v>
      </c>
      <c r="Q8347">
        <f t="shared" si="522"/>
        <v>1.5822784810126582</v>
      </c>
      <c r="R8347">
        <f t="shared" si="523"/>
        <v>45.142857142857146</v>
      </c>
    </row>
    <row r="8348" spans="1:18" x14ac:dyDescent="0.3">
      <c r="A8348" t="s">
        <v>16378</v>
      </c>
      <c r="B8348" t="s">
        <v>16379</v>
      </c>
      <c r="C8348" s="1">
        <v>46198</v>
      </c>
      <c r="D8348" s="1">
        <v>46204</v>
      </c>
      <c r="E8348" t="s">
        <v>15</v>
      </c>
      <c r="F8348" t="s">
        <v>24</v>
      </c>
      <c r="G8348" t="s">
        <v>49</v>
      </c>
      <c r="H8348" t="s">
        <v>56</v>
      </c>
      <c r="I8348" t="s">
        <v>19</v>
      </c>
      <c r="J8348" t="s">
        <v>46</v>
      </c>
      <c r="K8348">
        <v>274</v>
      </c>
      <c r="L8348">
        <v>4</v>
      </c>
      <c r="M8348">
        <v>94.66</v>
      </c>
      <c r="N8348">
        <f t="shared" si="520"/>
        <v>6</v>
      </c>
      <c r="O8348">
        <f>5</f>
        <v>5</v>
      </c>
      <c r="P8348" t="str">
        <f t="shared" si="521"/>
        <v>Breached</v>
      </c>
      <c r="Q8348">
        <f t="shared" si="522"/>
        <v>1.4598540145985401</v>
      </c>
      <c r="R8348">
        <f t="shared" si="523"/>
        <v>45.666666666666664</v>
      </c>
    </row>
    <row r="8349" spans="1:18" x14ac:dyDescent="0.3">
      <c r="A8349" t="s">
        <v>16380</v>
      </c>
      <c r="B8349" t="s">
        <v>16381</v>
      </c>
      <c r="C8349" s="1">
        <v>46061</v>
      </c>
      <c r="D8349" s="1">
        <v>46062</v>
      </c>
      <c r="E8349" t="s">
        <v>37</v>
      </c>
      <c r="F8349" t="s">
        <v>31</v>
      </c>
      <c r="G8349" t="s">
        <v>25</v>
      </c>
      <c r="H8349" t="s">
        <v>26</v>
      </c>
      <c r="I8349" t="s">
        <v>19</v>
      </c>
      <c r="J8349" t="s">
        <v>66</v>
      </c>
      <c r="K8349">
        <v>373</v>
      </c>
      <c r="L8349">
        <v>0</v>
      </c>
      <c r="M8349">
        <v>100</v>
      </c>
      <c r="N8349">
        <f t="shared" si="520"/>
        <v>1</v>
      </c>
      <c r="O8349">
        <f>5</f>
        <v>5</v>
      </c>
      <c r="P8349" t="str">
        <f t="shared" si="521"/>
        <v>Met</v>
      </c>
      <c r="Q8349">
        <f t="shared" si="522"/>
        <v>0</v>
      </c>
      <c r="R8349">
        <f t="shared" si="523"/>
        <v>373</v>
      </c>
    </row>
    <row r="8350" spans="1:18" x14ac:dyDescent="0.3">
      <c r="A8350" t="s">
        <v>16382</v>
      </c>
      <c r="B8350" t="s">
        <v>16383</v>
      </c>
      <c r="C8350" s="1">
        <v>46160</v>
      </c>
      <c r="D8350" s="1">
        <v>46169</v>
      </c>
      <c r="E8350" t="s">
        <v>15</v>
      </c>
      <c r="F8350" t="s">
        <v>24</v>
      </c>
      <c r="G8350" t="s">
        <v>93</v>
      </c>
      <c r="H8350" t="s">
        <v>26</v>
      </c>
      <c r="I8350" t="s">
        <v>33</v>
      </c>
      <c r="J8350" t="s">
        <v>34</v>
      </c>
      <c r="K8350">
        <v>101</v>
      </c>
      <c r="L8350">
        <v>4</v>
      </c>
      <c r="M8350">
        <v>97.92</v>
      </c>
      <c r="N8350">
        <f t="shared" si="520"/>
        <v>9</v>
      </c>
      <c r="O8350">
        <f>5</f>
        <v>5</v>
      </c>
      <c r="P8350" t="str">
        <f t="shared" si="521"/>
        <v>Breached</v>
      </c>
      <c r="Q8350">
        <f t="shared" si="522"/>
        <v>3.9603960396039604</v>
      </c>
      <c r="R8350">
        <f t="shared" si="523"/>
        <v>11.222222222222221</v>
      </c>
    </row>
    <row r="8351" spans="1:18" x14ac:dyDescent="0.3">
      <c r="A8351" t="s">
        <v>16384</v>
      </c>
      <c r="B8351" t="s">
        <v>16385</v>
      </c>
      <c r="C8351" s="1">
        <v>46108</v>
      </c>
      <c r="D8351" s="1">
        <v>46114</v>
      </c>
      <c r="E8351" t="s">
        <v>37</v>
      </c>
      <c r="F8351" t="s">
        <v>24</v>
      </c>
      <c r="G8351" t="s">
        <v>52</v>
      </c>
      <c r="H8351" t="s">
        <v>56</v>
      </c>
      <c r="I8351" t="s">
        <v>27</v>
      </c>
      <c r="J8351" t="s">
        <v>46</v>
      </c>
      <c r="K8351">
        <v>37</v>
      </c>
      <c r="L8351">
        <v>5</v>
      </c>
      <c r="M8351">
        <v>93.89</v>
      </c>
      <c r="N8351">
        <f t="shared" si="520"/>
        <v>6</v>
      </c>
      <c r="O8351">
        <f>5</f>
        <v>5</v>
      </c>
      <c r="P8351" t="str">
        <f t="shared" si="521"/>
        <v>Breached</v>
      </c>
      <c r="Q8351">
        <f t="shared" si="522"/>
        <v>13.513513513513514</v>
      </c>
      <c r="R8351">
        <f t="shared" si="523"/>
        <v>6.166666666666667</v>
      </c>
    </row>
    <row r="8352" spans="1:18" x14ac:dyDescent="0.3">
      <c r="A8352" t="s">
        <v>16386</v>
      </c>
      <c r="B8352" t="s">
        <v>16387</v>
      </c>
      <c r="C8352" s="1">
        <v>46129</v>
      </c>
      <c r="D8352" s="1">
        <v>46135</v>
      </c>
      <c r="E8352" t="s">
        <v>37</v>
      </c>
      <c r="F8352" t="s">
        <v>69</v>
      </c>
      <c r="G8352" t="s">
        <v>17</v>
      </c>
      <c r="H8352" t="s">
        <v>56</v>
      </c>
      <c r="I8352" t="s">
        <v>19</v>
      </c>
      <c r="J8352" t="s">
        <v>53</v>
      </c>
      <c r="K8352">
        <v>302</v>
      </c>
      <c r="L8352">
        <v>5</v>
      </c>
      <c r="M8352">
        <v>94.19</v>
      </c>
      <c r="N8352">
        <f t="shared" si="520"/>
        <v>6</v>
      </c>
      <c r="O8352">
        <f>5</f>
        <v>5</v>
      </c>
      <c r="P8352" t="str">
        <f t="shared" si="521"/>
        <v>Breached</v>
      </c>
      <c r="Q8352">
        <f t="shared" si="522"/>
        <v>1.6556291390728477</v>
      </c>
      <c r="R8352">
        <f t="shared" si="523"/>
        <v>50.333333333333336</v>
      </c>
    </row>
    <row r="8353" spans="1:18" x14ac:dyDescent="0.3">
      <c r="A8353" t="s">
        <v>16388</v>
      </c>
      <c r="B8353" t="s">
        <v>16389</v>
      </c>
      <c r="C8353" s="1">
        <v>46046</v>
      </c>
      <c r="D8353" s="1">
        <v>46048</v>
      </c>
      <c r="E8353" t="s">
        <v>23</v>
      </c>
      <c r="F8353" t="s">
        <v>45</v>
      </c>
      <c r="G8353" t="s">
        <v>60</v>
      </c>
      <c r="H8353" t="s">
        <v>18</v>
      </c>
      <c r="I8353" t="s">
        <v>33</v>
      </c>
      <c r="J8353" t="s">
        <v>28</v>
      </c>
      <c r="K8353">
        <v>411</v>
      </c>
      <c r="L8353">
        <v>4</v>
      </c>
      <c r="M8353">
        <v>94.36</v>
      </c>
      <c r="N8353">
        <f t="shared" si="520"/>
        <v>2</v>
      </c>
      <c r="O8353">
        <f>5</f>
        <v>5</v>
      </c>
      <c r="P8353" t="str">
        <f t="shared" si="521"/>
        <v>Met</v>
      </c>
      <c r="Q8353">
        <f t="shared" si="522"/>
        <v>0.97323600973236013</v>
      </c>
      <c r="R8353">
        <f t="shared" si="523"/>
        <v>205.5</v>
      </c>
    </row>
    <row r="8354" spans="1:18" x14ac:dyDescent="0.3">
      <c r="A8354" t="s">
        <v>16390</v>
      </c>
      <c r="B8354" t="s">
        <v>16391</v>
      </c>
      <c r="C8354" s="1">
        <v>46147</v>
      </c>
      <c r="D8354" s="1">
        <v>46150</v>
      </c>
      <c r="E8354" t="s">
        <v>23</v>
      </c>
      <c r="F8354" t="s">
        <v>16</v>
      </c>
      <c r="G8354" t="s">
        <v>41</v>
      </c>
      <c r="H8354" t="s">
        <v>56</v>
      </c>
      <c r="I8354" t="s">
        <v>19</v>
      </c>
      <c r="J8354" t="s">
        <v>74</v>
      </c>
      <c r="K8354">
        <v>474</v>
      </c>
      <c r="L8354">
        <v>2</v>
      </c>
      <c r="M8354">
        <v>98.44</v>
      </c>
      <c r="N8354">
        <f t="shared" si="520"/>
        <v>3</v>
      </c>
      <c r="O8354">
        <f>5</f>
        <v>5</v>
      </c>
      <c r="P8354" t="str">
        <f t="shared" si="521"/>
        <v>Met</v>
      </c>
      <c r="Q8354">
        <f t="shared" si="522"/>
        <v>0.42194092827004215</v>
      </c>
      <c r="R8354">
        <f t="shared" si="523"/>
        <v>158</v>
      </c>
    </row>
    <row r="8355" spans="1:18" x14ac:dyDescent="0.3">
      <c r="A8355" t="s">
        <v>16392</v>
      </c>
      <c r="B8355" t="s">
        <v>16393</v>
      </c>
      <c r="C8355" s="1">
        <v>46044</v>
      </c>
      <c r="D8355" s="1">
        <v>46048</v>
      </c>
      <c r="E8355" t="s">
        <v>65</v>
      </c>
      <c r="F8355" t="s">
        <v>31</v>
      </c>
      <c r="G8355" t="s">
        <v>93</v>
      </c>
      <c r="H8355" t="s">
        <v>18</v>
      </c>
      <c r="I8355" t="s">
        <v>27</v>
      </c>
      <c r="J8355" t="s">
        <v>20</v>
      </c>
      <c r="K8355">
        <v>318</v>
      </c>
      <c r="L8355">
        <v>1</v>
      </c>
      <c r="M8355">
        <v>99.46</v>
      </c>
      <c r="N8355">
        <f t="shared" si="520"/>
        <v>4</v>
      </c>
      <c r="O8355">
        <f>5</f>
        <v>5</v>
      </c>
      <c r="P8355" t="str">
        <f t="shared" si="521"/>
        <v>Met</v>
      </c>
      <c r="Q8355">
        <f t="shared" si="522"/>
        <v>0.31446540880503149</v>
      </c>
      <c r="R8355">
        <f t="shared" si="523"/>
        <v>79.5</v>
      </c>
    </row>
    <row r="8356" spans="1:18" x14ac:dyDescent="0.3">
      <c r="A8356" t="s">
        <v>16394</v>
      </c>
      <c r="B8356" t="s">
        <v>9496</v>
      </c>
      <c r="C8356" s="1">
        <v>46180</v>
      </c>
      <c r="D8356" s="1">
        <v>46190</v>
      </c>
      <c r="E8356" t="s">
        <v>59</v>
      </c>
      <c r="F8356" t="s">
        <v>31</v>
      </c>
      <c r="G8356" t="s">
        <v>49</v>
      </c>
      <c r="H8356" t="s">
        <v>18</v>
      </c>
      <c r="I8356" t="s">
        <v>19</v>
      </c>
      <c r="J8356" t="s">
        <v>74</v>
      </c>
      <c r="K8356">
        <v>314</v>
      </c>
      <c r="L8356">
        <v>1</v>
      </c>
      <c r="M8356">
        <v>99.38</v>
      </c>
      <c r="N8356">
        <f t="shared" si="520"/>
        <v>10</v>
      </c>
      <c r="O8356">
        <f>5</f>
        <v>5</v>
      </c>
      <c r="P8356" t="str">
        <f t="shared" si="521"/>
        <v>Breached</v>
      </c>
      <c r="Q8356">
        <f t="shared" si="522"/>
        <v>0.31847133757961787</v>
      </c>
      <c r="R8356">
        <f t="shared" si="523"/>
        <v>31.4</v>
      </c>
    </row>
    <row r="8357" spans="1:18" x14ac:dyDescent="0.3">
      <c r="A8357" t="s">
        <v>16395</v>
      </c>
      <c r="B8357" t="s">
        <v>16396</v>
      </c>
      <c r="C8357" s="1">
        <v>46092</v>
      </c>
      <c r="D8357" s="1">
        <v>46095</v>
      </c>
      <c r="E8357" t="s">
        <v>15</v>
      </c>
      <c r="F8357" t="s">
        <v>69</v>
      </c>
      <c r="G8357" t="s">
        <v>41</v>
      </c>
      <c r="H8357" t="s">
        <v>26</v>
      </c>
      <c r="I8357" t="s">
        <v>19</v>
      </c>
      <c r="J8357" t="s">
        <v>46</v>
      </c>
      <c r="K8357">
        <v>216</v>
      </c>
      <c r="L8357">
        <v>4</v>
      </c>
      <c r="M8357">
        <v>97.59</v>
      </c>
      <c r="N8357">
        <f t="shared" si="520"/>
        <v>3</v>
      </c>
      <c r="O8357">
        <f>5</f>
        <v>5</v>
      </c>
      <c r="P8357" t="str">
        <f t="shared" si="521"/>
        <v>Met</v>
      </c>
      <c r="Q8357">
        <f t="shared" si="522"/>
        <v>1.8518518518518516</v>
      </c>
      <c r="R8357">
        <f t="shared" si="523"/>
        <v>72</v>
      </c>
    </row>
    <row r="8358" spans="1:18" x14ac:dyDescent="0.3">
      <c r="A8358" t="s">
        <v>16397</v>
      </c>
      <c r="B8358" t="s">
        <v>16398</v>
      </c>
      <c r="C8358" s="1">
        <v>46106</v>
      </c>
      <c r="D8358" s="1">
        <v>46107</v>
      </c>
      <c r="E8358" t="s">
        <v>15</v>
      </c>
      <c r="F8358" t="s">
        <v>38</v>
      </c>
      <c r="G8358" t="s">
        <v>49</v>
      </c>
      <c r="H8358" t="s">
        <v>18</v>
      </c>
      <c r="I8358" t="s">
        <v>27</v>
      </c>
      <c r="J8358" t="s">
        <v>42</v>
      </c>
      <c r="K8358">
        <v>49</v>
      </c>
      <c r="L8358">
        <v>2</v>
      </c>
      <c r="M8358">
        <v>98.12</v>
      </c>
      <c r="N8358">
        <f t="shared" si="520"/>
        <v>1</v>
      </c>
      <c r="O8358">
        <f>5</f>
        <v>5</v>
      </c>
      <c r="P8358" t="str">
        <f t="shared" si="521"/>
        <v>Met</v>
      </c>
      <c r="Q8358">
        <f t="shared" si="522"/>
        <v>4.0816326530612246</v>
      </c>
      <c r="R8358">
        <f t="shared" si="523"/>
        <v>49</v>
      </c>
    </row>
    <row r="8359" spans="1:18" x14ac:dyDescent="0.3">
      <c r="A8359" t="s">
        <v>16399</v>
      </c>
      <c r="B8359" t="s">
        <v>16400</v>
      </c>
      <c r="C8359" s="1">
        <v>46062</v>
      </c>
      <c r="D8359" s="1">
        <v>46063</v>
      </c>
      <c r="E8359" t="s">
        <v>37</v>
      </c>
      <c r="F8359" t="s">
        <v>16</v>
      </c>
      <c r="G8359" t="s">
        <v>60</v>
      </c>
      <c r="H8359" t="s">
        <v>56</v>
      </c>
      <c r="I8359" t="s">
        <v>33</v>
      </c>
      <c r="J8359" t="s">
        <v>74</v>
      </c>
      <c r="K8359">
        <v>439</v>
      </c>
      <c r="L8359">
        <v>4</v>
      </c>
      <c r="M8359">
        <v>95.76</v>
      </c>
      <c r="N8359">
        <f t="shared" si="520"/>
        <v>1</v>
      </c>
      <c r="O8359">
        <f>5</f>
        <v>5</v>
      </c>
      <c r="P8359" t="str">
        <f t="shared" si="521"/>
        <v>Met</v>
      </c>
      <c r="Q8359">
        <f t="shared" si="522"/>
        <v>0.91116173120728927</v>
      </c>
      <c r="R8359">
        <f t="shared" si="523"/>
        <v>439</v>
      </c>
    </row>
    <row r="8360" spans="1:18" x14ac:dyDescent="0.3">
      <c r="A8360" t="s">
        <v>16401</v>
      </c>
      <c r="B8360" t="s">
        <v>16402</v>
      </c>
      <c r="C8360" s="1">
        <v>46185</v>
      </c>
      <c r="D8360" s="1">
        <v>46187</v>
      </c>
      <c r="E8360" t="s">
        <v>59</v>
      </c>
      <c r="F8360" t="s">
        <v>45</v>
      </c>
      <c r="G8360" t="s">
        <v>32</v>
      </c>
      <c r="H8360" t="s">
        <v>26</v>
      </c>
      <c r="I8360" t="s">
        <v>27</v>
      </c>
      <c r="J8360" t="s">
        <v>46</v>
      </c>
      <c r="K8360">
        <v>339</v>
      </c>
      <c r="L8360">
        <v>3</v>
      </c>
      <c r="M8360">
        <v>96.5</v>
      </c>
      <c r="N8360">
        <f t="shared" si="520"/>
        <v>2</v>
      </c>
      <c r="O8360">
        <f>5</f>
        <v>5</v>
      </c>
      <c r="P8360" t="str">
        <f t="shared" si="521"/>
        <v>Met</v>
      </c>
      <c r="Q8360">
        <f t="shared" si="522"/>
        <v>0.88495575221238942</v>
      </c>
      <c r="R8360">
        <f t="shared" si="523"/>
        <v>169.5</v>
      </c>
    </row>
    <row r="8361" spans="1:18" x14ac:dyDescent="0.3">
      <c r="A8361" t="s">
        <v>16403</v>
      </c>
      <c r="B8361" t="s">
        <v>16404</v>
      </c>
      <c r="C8361" s="1">
        <v>46044</v>
      </c>
      <c r="D8361" s="1">
        <v>46049</v>
      </c>
      <c r="E8361" t="s">
        <v>15</v>
      </c>
      <c r="F8361" t="s">
        <v>69</v>
      </c>
      <c r="G8361" t="s">
        <v>49</v>
      </c>
      <c r="H8361" t="s">
        <v>56</v>
      </c>
      <c r="I8361" t="s">
        <v>27</v>
      </c>
      <c r="J8361" t="s">
        <v>74</v>
      </c>
      <c r="K8361">
        <v>168</v>
      </c>
      <c r="L8361">
        <v>4</v>
      </c>
      <c r="M8361">
        <v>96.8</v>
      </c>
      <c r="N8361">
        <f t="shared" si="520"/>
        <v>5</v>
      </c>
      <c r="O8361">
        <f>5</f>
        <v>5</v>
      </c>
      <c r="P8361" t="str">
        <f t="shared" si="521"/>
        <v>Met</v>
      </c>
      <c r="Q8361">
        <f t="shared" si="522"/>
        <v>2.3809523809523809</v>
      </c>
      <c r="R8361">
        <f t="shared" si="523"/>
        <v>33.6</v>
      </c>
    </row>
    <row r="8362" spans="1:18" x14ac:dyDescent="0.3">
      <c r="A8362" t="s">
        <v>16405</v>
      </c>
      <c r="B8362" t="s">
        <v>16406</v>
      </c>
      <c r="C8362" s="1">
        <v>46172</v>
      </c>
      <c r="D8362" s="1">
        <v>46174</v>
      </c>
      <c r="E8362" t="s">
        <v>23</v>
      </c>
      <c r="F8362" t="s">
        <v>38</v>
      </c>
      <c r="G8362" t="s">
        <v>49</v>
      </c>
      <c r="H8362" t="s">
        <v>26</v>
      </c>
      <c r="I8362" t="s">
        <v>27</v>
      </c>
      <c r="J8362" t="s">
        <v>42</v>
      </c>
      <c r="K8362">
        <v>57</v>
      </c>
      <c r="L8362">
        <v>0</v>
      </c>
      <c r="M8362">
        <v>100</v>
      </c>
      <c r="N8362">
        <f t="shared" si="520"/>
        <v>2</v>
      </c>
      <c r="O8362">
        <f>5</f>
        <v>5</v>
      </c>
      <c r="P8362" t="str">
        <f t="shared" si="521"/>
        <v>Met</v>
      </c>
      <c r="Q8362">
        <f t="shared" si="522"/>
        <v>0</v>
      </c>
      <c r="R8362">
        <f t="shared" si="523"/>
        <v>28.5</v>
      </c>
    </row>
    <row r="8363" spans="1:18" x14ac:dyDescent="0.3">
      <c r="A8363" t="s">
        <v>16407</v>
      </c>
      <c r="B8363" t="s">
        <v>16408</v>
      </c>
      <c r="C8363" s="1">
        <v>46175</v>
      </c>
      <c r="D8363" s="1">
        <v>46184</v>
      </c>
      <c r="E8363" t="s">
        <v>37</v>
      </c>
      <c r="F8363" t="s">
        <v>45</v>
      </c>
      <c r="G8363" t="s">
        <v>41</v>
      </c>
      <c r="H8363" t="s">
        <v>56</v>
      </c>
      <c r="I8363" t="s">
        <v>33</v>
      </c>
      <c r="J8363" t="s">
        <v>66</v>
      </c>
      <c r="K8363">
        <v>204</v>
      </c>
      <c r="L8363">
        <v>4</v>
      </c>
      <c r="M8363">
        <v>96.31</v>
      </c>
      <c r="N8363">
        <f t="shared" si="520"/>
        <v>9</v>
      </c>
      <c r="O8363">
        <f>5</f>
        <v>5</v>
      </c>
      <c r="P8363" t="str">
        <f t="shared" si="521"/>
        <v>Breached</v>
      </c>
      <c r="Q8363">
        <f t="shared" si="522"/>
        <v>1.9607843137254901</v>
      </c>
      <c r="R8363">
        <f t="shared" si="523"/>
        <v>22.666666666666668</v>
      </c>
    </row>
    <row r="8364" spans="1:18" x14ac:dyDescent="0.3">
      <c r="A8364" t="s">
        <v>16409</v>
      </c>
      <c r="B8364" t="s">
        <v>15805</v>
      </c>
      <c r="C8364" s="1">
        <v>46144</v>
      </c>
      <c r="D8364" s="1">
        <v>46146</v>
      </c>
      <c r="E8364" t="s">
        <v>65</v>
      </c>
      <c r="F8364" t="s">
        <v>31</v>
      </c>
      <c r="G8364" t="s">
        <v>49</v>
      </c>
      <c r="H8364" t="s">
        <v>18</v>
      </c>
      <c r="I8364" t="s">
        <v>33</v>
      </c>
      <c r="J8364" t="s">
        <v>42</v>
      </c>
      <c r="K8364">
        <v>309</v>
      </c>
      <c r="L8364">
        <v>2</v>
      </c>
      <c r="M8364">
        <v>97.65</v>
      </c>
      <c r="N8364">
        <f t="shared" si="520"/>
        <v>2</v>
      </c>
      <c r="O8364">
        <f>5</f>
        <v>5</v>
      </c>
      <c r="P8364" t="str">
        <f t="shared" si="521"/>
        <v>Met</v>
      </c>
      <c r="Q8364">
        <f t="shared" si="522"/>
        <v>0.64724919093851141</v>
      </c>
      <c r="R8364">
        <f t="shared" si="523"/>
        <v>154.5</v>
      </c>
    </row>
    <row r="8365" spans="1:18" x14ac:dyDescent="0.3">
      <c r="A8365" t="s">
        <v>16410</v>
      </c>
      <c r="B8365" t="s">
        <v>16411</v>
      </c>
      <c r="C8365" s="1">
        <v>46026</v>
      </c>
      <c r="D8365" s="1">
        <v>46033</v>
      </c>
      <c r="E8365" t="s">
        <v>65</v>
      </c>
      <c r="F8365" t="s">
        <v>45</v>
      </c>
      <c r="G8365" t="s">
        <v>52</v>
      </c>
      <c r="H8365" t="s">
        <v>26</v>
      </c>
      <c r="I8365" t="s">
        <v>27</v>
      </c>
      <c r="J8365" t="s">
        <v>34</v>
      </c>
      <c r="K8365">
        <v>459</v>
      </c>
      <c r="L8365">
        <v>5</v>
      </c>
      <c r="M8365">
        <v>93.91</v>
      </c>
      <c r="N8365">
        <f t="shared" si="520"/>
        <v>7</v>
      </c>
      <c r="O8365">
        <f>5</f>
        <v>5</v>
      </c>
      <c r="P8365" t="str">
        <f t="shared" si="521"/>
        <v>Breached</v>
      </c>
      <c r="Q8365">
        <f t="shared" si="522"/>
        <v>1.0893246187363834</v>
      </c>
      <c r="R8365">
        <f t="shared" si="523"/>
        <v>65.571428571428569</v>
      </c>
    </row>
    <row r="8366" spans="1:18" x14ac:dyDescent="0.3">
      <c r="A8366" t="s">
        <v>16412</v>
      </c>
      <c r="B8366" t="s">
        <v>16413</v>
      </c>
      <c r="C8366" s="1">
        <v>46110</v>
      </c>
      <c r="D8366" s="1">
        <v>46115</v>
      </c>
      <c r="E8366" t="s">
        <v>37</v>
      </c>
      <c r="F8366" t="s">
        <v>38</v>
      </c>
      <c r="G8366" t="s">
        <v>32</v>
      </c>
      <c r="H8366" t="s">
        <v>26</v>
      </c>
      <c r="I8366" t="s">
        <v>27</v>
      </c>
      <c r="J8366" t="s">
        <v>53</v>
      </c>
      <c r="K8366">
        <v>45</v>
      </c>
      <c r="L8366">
        <v>4</v>
      </c>
      <c r="M8366">
        <v>96.92</v>
      </c>
      <c r="N8366">
        <f t="shared" si="520"/>
        <v>5</v>
      </c>
      <c r="O8366">
        <f>5</f>
        <v>5</v>
      </c>
      <c r="P8366" t="str">
        <f t="shared" si="521"/>
        <v>Met</v>
      </c>
      <c r="Q8366">
        <f t="shared" si="522"/>
        <v>8.8888888888888893</v>
      </c>
      <c r="R8366">
        <f t="shared" si="523"/>
        <v>9</v>
      </c>
    </row>
    <row r="8367" spans="1:18" x14ac:dyDescent="0.3">
      <c r="A8367" t="s">
        <v>16414</v>
      </c>
      <c r="B8367" t="s">
        <v>16415</v>
      </c>
      <c r="C8367" s="1">
        <v>46117</v>
      </c>
      <c r="D8367" s="1">
        <v>46118</v>
      </c>
      <c r="E8367" t="s">
        <v>15</v>
      </c>
      <c r="F8367" t="s">
        <v>31</v>
      </c>
      <c r="G8367" t="s">
        <v>25</v>
      </c>
      <c r="H8367" t="s">
        <v>18</v>
      </c>
      <c r="I8367" t="s">
        <v>19</v>
      </c>
      <c r="J8367" t="s">
        <v>42</v>
      </c>
      <c r="K8367">
        <v>298</v>
      </c>
      <c r="L8367">
        <v>5</v>
      </c>
      <c r="M8367">
        <v>94.81</v>
      </c>
      <c r="N8367">
        <f t="shared" si="520"/>
        <v>1</v>
      </c>
      <c r="O8367">
        <f>5</f>
        <v>5</v>
      </c>
      <c r="P8367" t="str">
        <f t="shared" si="521"/>
        <v>Met</v>
      </c>
      <c r="Q8367">
        <f t="shared" si="522"/>
        <v>1.6778523489932886</v>
      </c>
      <c r="R8367">
        <f t="shared" si="523"/>
        <v>298</v>
      </c>
    </row>
    <row r="8368" spans="1:18" x14ac:dyDescent="0.3">
      <c r="A8368" t="s">
        <v>16416</v>
      </c>
      <c r="B8368" t="s">
        <v>16417</v>
      </c>
      <c r="C8368" s="1">
        <v>46195</v>
      </c>
      <c r="D8368" s="1">
        <v>46202</v>
      </c>
      <c r="E8368" t="s">
        <v>23</v>
      </c>
      <c r="F8368" t="s">
        <v>69</v>
      </c>
      <c r="G8368" t="s">
        <v>32</v>
      </c>
      <c r="H8368" t="s">
        <v>18</v>
      </c>
      <c r="I8368" t="s">
        <v>27</v>
      </c>
      <c r="J8368" t="s">
        <v>42</v>
      </c>
      <c r="K8368">
        <v>412</v>
      </c>
      <c r="L8368">
        <v>4</v>
      </c>
      <c r="M8368">
        <v>97.84</v>
      </c>
      <c r="N8368">
        <f t="shared" si="520"/>
        <v>7</v>
      </c>
      <c r="O8368">
        <f>5</f>
        <v>5</v>
      </c>
      <c r="P8368" t="str">
        <f t="shared" si="521"/>
        <v>Breached</v>
      </c>
      <c r="Q8368">
        <f t="shared" si="522"/>
        <v>0.97087378640776689</v>
      </c>
      <c r="R8368">
        <f t="shared" si="523"/>
        <v>58.857142857142854</v>
      </c>
    </row>
    <row r="8369" spans="1:18" x14ac:dyDescent="0.3">
      <c r="A8369" t="s">
        <v>16418</v>
      </c>
      <c r="B8369" t="s">
        <v>16419</v>
      </c>
      <c r="C8369" s="1">
        <v>46194</v>
      </c>
      <c r="D8369" s="1">
        <v>46202</v>
      </c>
      <c r="E8369" t="s">
        <v>15</v>
      </c>
      <c r="F8369" t="s">
        <v>16</v>
      </c>
      <c r="G8369" t="s">
        <v>93</v>
      </c>
      <c r="H8369" t="s">
        <v>18</v>
      </c>
      <c r="I8369" t="s">
        <v>27</v>
      </c>
      <c r="J8369" t="s">
        <v>53</v>
      </c>
      <c r="K8369">
        <v>417</v>
      </c>
      <c r="L8369">
        <v>5</v>
      </c>
      <c r="M8369">
        <v>93.1</v>
      </c>
      <c r="N8369">
        <f t="shared" si="520"/>
        <v>8</v>
      </c>
      <c r="O8369">
        <f>5</f>
        <v>5</v>
      </c>
      <c r="P8369" t="str">
        <f t="shared" si="521"/>
        <v>Breached</v>
      </c>
      <c r="Q8369">
        <f t="shared" si="522"/>
        <v>1.1990407673860912</v>
      </c>
      <c r="R8369">
        <f t="shared" si="523"/>
        <v>52.125</v>
      </c>
    </row>
    <row r="8370" spans="1:18" x14ac:dyDescent="0.3">
      <c r="A8370" t="s">
        <v>16420</v>
      </c>
      <c r="B8370" t="s">
        <v>16421</v>
      </c>
      <c r="C8370" s="1">
        <v>46125</v>
      </c>
      <c r="D8370" s="1">
        <v>46130</v>
      </c>
      <c r="E8370" t="s">
        <v>59</v>
      </c>
      <c r="F8370" t="s">
        <v>45</v>
      </c>
      <c r="G8370" t="s">
        <v>32</v>
      </c>
      <c r="H8370" t="s">
        <v>56</v>
      </c>
      <c r="I8370" t="s">
        <v>33</v>
      </c>
      <c r="J8370" t="s">
        <v>20</v>
      </c>
      <c r="K8370">
        <v>427</v>
      </c>
      <c r="L8370">
        <v>4</v>
      </c>
      <c r="M8370">
        <v>94.98</v>
      </c>
      <c r="N8370">
        <f t="shared" si="520"/>
        <v>5</v>
      </c>
      <c r="O8370">
        <f>5</f>
        <v>5</v>
      </c>
      <c r="P8370" t="str">
        <f t="shared" si="521"/>
        <v>Met</v>
      </c>
      <c r="Q8370">
        <f t="shared" si="522"/>
        <v>0.93676814988290402</v>
      </c>
      <c r="R8370">
        <f t="shared" si="523"/>
        <v>85.4</v>
      </c>
    </row>
    <row r="8371" spans="1:18" x14ac:dyDescent="0.3">
      <c r="A8371" t="s">
        <v>16422</v>
      </c>
      <c r="B8371" t="s">
        <v>16423</v>
      </c>
      <c r="C8371" s="1">
        <v>46124</v>
      </c>
      <c r="D8371" s="1">
        <v>46125</v>
      </c>
      <c r="E8371" t="s">
        <v>59</v>
      </c>
      <c r="F8371" t="s">
        <v>16</v>
      </c>
      <c r="G8371" t="s">
        <v>49</v>
      </c>
      <c r="H8371" t="s">
        <v>26</v>
      </c>
      <c r="I8371" t="s">
        <v>27</v>
      </c>
      <c r="J8371" t="s">
        <v>42</v>
      </c>
      <c r="K8371">
        <v>460</v>
      </c>
      <c r="L8371">
        <v>0</v>
      </c>
      <c r="M8371">
        <v>100</v>
      </c>
      <c r="N8371">
        <f t="shared" si="520"/>
        <v>1</v>
      </c>
      <c r="O8371">
        <f>5</f>
        <v>5</v>
      </c>
      <c r="P8371" t="str">
        <f t="shared" si="521"/>
        <v>Met</v>
      </c>
      <c r="Q8371">
        <f t="shared" si="522"/>
        <v>0</v>
      </c>
      <c r="R8371">
        <f t="shared" si="523"/>
        <v>460</v>
      </c>
    </row>
    <row r="8372" spans="1:18" x14ac:dyDescent="0.3">
      <c r="A8372" t="s">
        <v>16424</v>
      </c>
      <c r="B8372" t="s">
        <v>9596</v>
      </c>
      <c r="C8372" s="1">
        <v>46056</v>
      </c>
      <c r="D8372" s="1">
        <v>46063</v>
      </c>
      <c r="E8372" t="s">
        <v>15</v>
      </c>
      <c r="F8372" t="s">
        <v>69</v>
      </c>
      <c r="G8372" t="s">
        <v>60</v>
      </c>
      <c r="H8372" t="s">
        <v>26</v>
      </c>
      <c r="I8372" t="s">
        <v>33</v>
      </c>
      <c r="J8372" t="s">
        <v>46</v>
      </c>
      <c r="K8372">
        <v>283</v>
      </c>
      <c r="L8372">
        <v>4</v>
      </c>
      <c r="M8372">
        <v>96.97</v>
      </c>
      <c r="N8372">
        <f t="shared" si="520"/>
        <v>7</v>
      </c>
      <c r="O8372">
        <f>5</f>
        <v>5</v>
      </c>
      <c r="P8372" t="str">
        <f t="shared" si="521"/>
        <v>Breached</v>
      </c>
      <c r="Q8372">
        <f t="shared" si="522"/>
        <v>1.4134275618374559</v>
      </c>
      <c r="R8372">
        <f t="shared" si="523"/>
        <v>40.428571428571431</v>
      </c>
    </row>
    <row r="8373" spans="1:18" x14ac:dyDescent="0.3">
      <c r="A8373" t="s">
        <v>16425</v>
      </c>
      <c r="B8373" t="s">
        <v>16426</v>
      </c>
      <c r="C8373" s="1">
        <v>46090</v>
      </c>
      <c r="D8373" s="1">
        <v>46097</v>
      </c>
      <c r="E8373" t="s">
        <v>65</v>
      </c>
      <c r="F8373" t="s">
        <v>24</v>
      </c>
      <c r="G8373" t="s">
        <v>41</v>
      </c>
      <c r="H8373" t="s">
        <v>18</v>
      </c>
      <c r="I8373" t="s">
        <v>27</v>
      </c>
      <c r="J8373" t="s">
        <v>66</v>
      </c>
      <c r="K8373">
        <v>271</v>
      </c>
      <c r="L8373">
        <v>4</v>
      </c>
      <c r="M8373">
        <v>94.77</v>
      </c>
      <c r="N8373">
        <f t="shared" si="520"/>
        <v>7</v>
      </c>
      <c r="O8373">
        <f>5</f>
        <v>5</v>
      </c>
      <c r="P8373" t="str">
        <f t="shared" si="521"/>
        <v>Breached</v>
      </c>
      <c r="Q8373">
        <f t="shared" si="522"/>
        <v>1.4760147601476015</v>
      </c>
      <c r="R8373">
        <f t="shared" si="523"/>
        <v>38.714285714285715</v>
      </c>
    </row>
    <row r="8374" spans="1:18" x14ac:dyDescent="0.3">
      <c r="A8374" t="s">
        <v>16427</v>
      </c>
      <c r="B8374" t="s">
        <v>16428</v>
      </c>
      <c r="C8374" s="1">
        <v>46114</v>
      </c>
      <c r="D8374" s="1">
        <v>46121</v>
      </c>
      <c r="E8374" t="s">
        <v>15</v>
      </c>
      <c r="F8374" t="s">
        <v>69</v>
      </c>
      <c r="G8374" t="s">
        <v>32</v>
      </c>
      <c r="H8374" t="s">
        <v>56</v>
      </c>
      <c r="I8374" t="s">
        <v>19</v>
      </c>
      <c r="J8374" t="s">
        <v>42</v>
      </c>
      <c r="K8374">
        <v>378</v>
      </c>
      <c r="L8374">
        <v>2</v>
      </c>
      <c r="M8374">
        <v>98.31</v>
      </c>
      <c r="N8374">
        <f t="shared" si="520"/>
        <v>7</v>
      </c>
      <c r="O8374">
        <f>5</f>
        <v>5</v>
      </c>
      <c r="P8374" t="str">
        <f t="shared" si="521"/>
        <v>Breached</v>
      </c>
      <c r="Q8374">
        <f t="shared" si="522"/>
        <v>0.52910052910052907</v>
      </c>
      <c r="R8374">
        <f t="shared" si="523"/>
        <v>54</v>
      </c>
    </row>
    <row r="8375" spans="1:18" x14ac:dyDescent="0.3">
      <c r="A8375" t="s">
        <v>16429</v>
      </c>
      <c r="B8375" t="s">
        <v>16430</v>
      </c>
      <c r="C8375" s="1">
        <v>46122</v>
      </c>
      <c r="D8375" s="1">
        <v>46131</v>
      </c>
      <c r="E8375" t="s">
        <v>23</v>
      </c>
      <c r="F8375" t="s">
        <v>69</v>
      </c>
      <c r="G8375" t="s">
        <v>17</v>
      </c>
      <c r="H8375" t="s">
        <v>18</v>
      </c>
      <c r="I8375" t="s">
        <v>27</v>
      </c>
      <c r="J8375" t="s">
        <v>53</v>
      </c>
      <c r="K8375">
        <v>439</v>
      </c>
      <c r="L8375">
        <v>1</v>
      </c>
      <c r="M8375">
        <v>99.36</v>
      </c>
      <c r="N8375">
        <f t="shared" si="520"/>
        <v>9</v>
      </c>
      <c r="O8375">
        <f>5</f>
        <v>5</v>
      </c>
      <c r="P8375" t="str">
        <f t="shared" si="521"/>
        <v>Breached</v>
      </c>
      <c r="Q8375">
        <f t="shared" si="522"/>
        <v>0.22779043280182232</v>
      </c>
      <c r="R8375">
        <f t="shared" si="523"/>
        <v>48.777777777777779</v>
      </c>
    </row>
    <row r="8376" spans="1:18" x14ac:dyDescent="0.3">
      <c r="A8376" t="s">
        <v>16431</v>
      </c>
      <c r="B8376" t="s">
        <v>16432</v>
      </c>
      <c r="C8376" s="1">
        <v>46051</v>
      </c>
      <c r="D8376" s="1">
        <v>46060</v>
      </c>
      <c r="E8376" t="s">
        <v>59</v>
      </c>
      <c r="F8376" t="s">
        <v>31</v>
      </c>
      <c r="G8376" t="s">
        <v>32</v>
      </c>
      <c r="H8376" t="s">
        <v>56</v>
      </c>
      <c r="I8376" t="s">
        <v>33</v>
      </c>
      <c r="J8376" t="s">
        <v>53</v>
      </c>
      <c r="K8376">
        <v>222</v>
      </c>
      <c r="L8376">
        <v>4</v>
      </c>
      <c r="M8376">
        <v>97.53</v>
      </c>
      <c r="N8376">
        <f t="shared" si="520"/>
        <v>9</v>
      </c>
      <c r="O8376">
        <f>5</f>
        <v>5</v>
      </c>
      <c r="P8376" t="str">
        <f t="shared" si="521"/>
        <v>Breached</v>
      </c>
      <c r="Q8376">
        <f t="shared" si="522"/>
        <v>1.8018018018018018</v>
      </c>
      <c r="R8376">
        <f t="shared" si="523"/>
        <v>24.666666666666668</v>
      </c>
    </row>
    <row r="8377" spans="1:18" x14ac:dyDescent="0.3">
      <c r="A8377" t="s">
        <v>16433</v>
      </c>
      <c r="B8377" t="s">
        <v>16434</v>
      </c>
      <c r="C8377" s="1">
        <v>46034</v>
      </c>
      <c r="D8377" s="1">
        <v>46037</v>
      </c>
      <c r="E8377" t="s">
        <v>59</v>
      </c>
      <c r="F8377" t="s">
        <v>16</v>
      </c>
      <c r="G8377" t="s">
        <v>60</v>
      </c>
      <c r="H8377" t="s">
        <v>26</v>
      </c>
      <c r="I8377" t="s">
        <v>19</v>
      </c>
      <c r="J8377" t="s">
        <v>34</v>
      </c>
      <c r="K8377">
        <v>62</v>
      </c>
      <c r="L8377">
        <v>3</v>
      </c>
      <c r="M8377">
        <v>96.33</v>
      </c>
      <c r="N8377">
        <f t="shared" si="520"/>
        <v>3</v>
      </c>
      <c r="O8377">
        <f>5</f>
        <v>5</v>
      </c>
      <c r="P8377" t="str">
        <f t="shared" si="521"/>
        <v>Met</v>
      </c>
      <c r="Q8377">
        <f t="shared" si="522"/>
        <v>4.838709677419355</v>
      </c>
      <c r="R8377">
        <f t="shared" si="523"/>
        <v>20.666666666666668</v>
      </c>
    </row>
    <row r="8378" spans="1:18" x14ac:dyDescent="0.3">
      <c r="A8378" t="s">
        <v>16435</v>
      </c>
      <c r="B8378" t="s">
        <v>16436</v>
      </c>
      <c r="C8378" s="1">
        <v>46091</v>
      </c>
      <c r="D8378" s="1">
        <v>46097</v>
      </c>
      <c r="E8378" t="s">
        <v>37</v>
      </c>
      <c r="F8378" t="s">
        <v>16</v>
      </c>
      <c r="G8378" t="s">
        <v>52</v>
      </c>
      <c r="H8378" t="s">
        <v>26</v>
      </c>
      <c r="I8378" t="s">
        <v>19</v>
      </c>
      <c r="J8378" t="s">
        <v>42</v>
      </c>
      <c r="K8378">
        <v>178</v>
      </c>
      <c r="L8378">
        <v>5</v>
      </c>
      <c r="M8378">
        <v>94.71</v>
      </c>
      <c r="N8378">
        <f t="shared" si="520"/>
        <v>6</v>
      </c>
      <c r="O8378">
        <f>5</f>
        <v>5</v>
      </c>
      <c r="P8378" t="str">
        <f t="shared" si="521"/>
        <v>Breached</v>
      </c>
      <c r="Q8378">
        <f t="shared" si="522"/>
        <v>2.8089887640449436</v>
      </c>
      <c r="R8378">
        <f t="shared" si="523"/>
        <v>29.666666666666668</v>
      </c>
    </row>
    <row r="8379" spans="1:18" x14ac:dyDescent="0.3">
      <c r="A8379" t="s">
        <v>16437</v>
      </c>
      <c r="B8379" t="s">
        <v>16438</v>
      </c>
      <c r="C8379" s="1">
        <v>46152</v>
      </c>
      <c r="D8379" s="1">
        <v>46162</v>
      </c>
      <c r="E8379" t="s">
        <v>65</v>
      </c>
      <c r="F8379" t="s">
        <v>24</v>
      </c>
      <c r="G8379" t="s">
        <v>32</v>
      </c>
      <c r="H8379" t="s">
        <v>26</v>
      </c>
      <c r="I8379" t="s">
        <v>27</v>
      </c>
      <c r="J8379" t="s">
        <v>66</v>
      </c>
      <c r="K8379">
        <v>301</v>
      </c>
      <c r="L8379">
        <v>0</v>
      </c>
      <c r="M8379">
        <v>100</v>
      </c>
      <c r="N8379">
        <f t="shared" si="520"/>
        <v>10</v>
      </c>
      <c r="O8379">
        <f>5</f>
        <v>5</v>
      </c>
      <c r="P8379" t="str">
        <f t="shared" si="521"/>
        <v>Breached</v>
      </c>
      <c r="Q8379">
        <f t="shared" si="522"/>
        <v>0</v>
      </c>
      <c r="R8379">
        <f t="shared" si="523"/>
        <v>30.1</v>
      </c>
    </row>
    <row r="8380" spans="1:18" x14ac:dyDescent="0.3">
      <c r="A8380" t="s">
        <v>16439</v>
      </c>
      <c r="B8380" t="s">
        <v>16440</v>
      </c>
      <c r="C8380" s="1">
        <v>46177</v>
      </c>
      <c r="D8380" s="1">
        <v>46185</v>
      </c>
      <c r="E8380" t="s">
        <v>59</v>
      </c>
      <c r="F8380" t="s">
        <v>38</v>
      </c>
      <c r="G8380" t="s">
        <v>17</v>
      </c>
      <c r="H8380" t="s">
        <v>18</v>
      </c>
      <c r="I8380" t="s">
        <v>27</v>
      </c>
      <c r="J8380" t="s">
        <v>28</v>
      </c>
      <c r="K8380">
        <v>445</v>
      </c>
      <c r="L8380">
        <v>2</v>
      </c>
      <c r="M8380">
        <v>97.74</v>
      </c>
      <c r="N8380">
        <f t="shared" si="520"/>
        <v>8</v>
      </c>
      <c r="O8380">
        <f>5</f>
        <v>5</v>
      </c>
      <c r="P8380" t="str">
        <f t="shared" si="521"/>
        <v>Breached</v>
      </c>
      <c r="Q8380">
        <f t="shared" si="522"/>
        <v>0.44943820224719105</v>
      </c>
      <c r="R8380">
        <f t="shared" si="523"/>
        <v>55.625</v>
      </c>
    </row>
    <row r="8381" spans="1:18" x14ac:dyDescent="0.3">
      <c r="A8381" t="s">
        <v>16441</v>
      </c>
      <c r="B8381" t="s">
        <v>16442</v>
      </c>
      <c r="C8381" s="1">
        <v>46181</v>
      </c>
      <c r="D8381" s="1">
        <v>46186</v>
      </c>
      <c r="E8381" t="s">
        <v>37</v>
      </c>
      <c r="F8381" t="s">
        <v>38</v>
      </c>
      <c r="G8381" t="s">
        <v>60</v>
      </c>
      <c r="H8381" t="s">
        <v>18</v>
      </c>
      <c r="I8381" t="s">
        <v>27</v>
      </c>
      <c r="J8381" t="s">
        <v>46</v>
      </c>
      <c r="K8381">
        <v>157</v>
      </c>
      <c r="L8381">
        <v>2</v>
      </c>
      <c r="M8381">
        <v>97.93</v>
      </c>
      <c r="N8381">
        <f t="shared" si="520"/>
        <v>5</v>
      </c>
      <c r="O8381">
        <f>5</f>
        <v>5</v>
      </c>
      <c r="P8381" t="str">
        <f t="shared" si="521"/>
        <v>Met</v>
      </c>
      <c r="Q8381">
        <f t="shared" si="522"/>
        <v>1.2738853503184715</v>
      </c>
      <c r="R8381">
        <f t="shared" si="523"/>
        <v>31.4</v>
      </c>
    </row>
    <row r="8382" spans="1:18" x14ac:dyDescent="0.3">
      <c r="A8382" t="s">
        <v>16443</v>
      </c>
      <c r="B8382" t="s">
        <v>16444</v>
      </c>
      <c r="C8382" s="1">
        <v>46081</v>
      </c>
      <c r="D8382" s="1">
        <v>46083</v>
      </c>
      <c r="E8382" t="s">
        <v>23</v>
      </c>
      <c r="F8382" t="s">
        <v>45</v>
      </c>
      <c r="G8382" t="s">
        <v>41</v>
      </c>
      <c r="H8382" t="s">
        <v>26</v>
      </c>
      <c r="I8382" t="s">
        <v>27</v>
      </c>
      <c r="J8382" t="s">
        <v>46</v>
      </c>
      <c r="K8382">
        <v>20</v>
      </c>
      <c r="L8382">
        <v>0</v>
      </c>
      <c r="M8382">
        <v>100</v>
      </c>
      <c r="N8382">
        <f t="shared" si="520"/>
        <v>2</v>
      </c>
      <c r="O8382">
        <f>5</f>
        <v>5</v>
      </c>
      <c r="P8382" t="str">
        <f t="shared" si="521"/>
        <v>Met</v>
      </c>
      <c r="Q8382">
        <f t="shared" si="522"/>
        <v>0</v>
      </c>
      <c r="R8382">
        <f t="shared" si="523"/>
        <v>10</v>
      </c>
    </row>
    <row r="8383" spans="1:18" x14ac:dyDescent="0.3">
      <c r="A8383" t="s">
        <v>16445</v>
      </c>
      <c r="B8383" t="s">
        <v>16446</v>
      </c>
      <c r="C8383" s="1">
        <v>46144</v>
      </c>
      <c r="D8383" s="1">
        <v>46150</v>
      </c>
      <c r="E8383" t="s">
        <v>59</v>
      </c>
      <c r="F8383" t="s">
        <v>16</v>
      </c>
      <c r="G8383" t="s">
        <v>60</v>
      </c>
      <c r="H8383" t="s">
        <v>56</v>
      </c>
      <c r="I8383" t="s">
        <v>33</v>
      </c>
      <c r="J8383" t="s">
        <v>53</v>
      </c>
      <c r="K8383">
        <v>92</v>
      </c>
      <c r="L8383">
        <v>3</v>
      </c>
      <c r="M8383">
        <v>96.08</v>
      </c>
      <c r="N8383">
        <f t="shared" si="520"/>
        <v>6</v>
      </c>
      <c r="O8383">
        <f>5</f>
        <v>5</v>
      </c>
      <c r="P8383" t="str">
        <f t="shared" si="521"/>
        <v>Breached</v>
      </c>
      <c r="Q8383">
        <f t="shared" si="522"/>
        <v>3.2608695652173911</v>
      </c>
      <c r="R8383">
        <f t="shared" si="523"/>
        <v>15.333333333333334</v>
      </c>
    </row>
    <row r="8384" spans="1:18" x14ac:dyDescent="0.3">
      <c r="A8384" t="s">
        <v>16447</v>
      </c>
      <c r="B8384" t="s">
        <v>16448</v>
      </c>
      <c r="C8384" s="1">
        <v>46135</v>
      </c>
      <c r="D8384" s="1">
        <v>46137</v>
      </c>
      <c r="E8384" t="s">
        <v>37</v>
      </c>
      <c r="F8384" t="s">
        <v>38</v>
      </c>
      <c r="G8384" t="s">
        <v>49</v>
      </c>
      <c r="H8384" t="s">
        <v>56</v>
      </c>
      <c r="I8384" t="s">
        <v>33</v>
      </c>
      <c r="J8384" t="s">
        <v>28</v>
      </c>
      <c r="K8384">
        <v>260</v>
      </c>
      <c r="L8384">
        <v>3</v>
      </c>
      <c r="M8384">
        <v>98.02</v>
      </c>
      <c r="N8384">
        <f t="shared" si="520"/>
        <v>2</v>
      </c>
      <c r="O8384">
        <f>5</f>
        <v>5</v>
      </c>
      <c r="P8384" t="str">
        <f t="shared" si="521"/>
        <v>Met</v>
      </c>
      <c r="Q8384">
        <f t="shared" si="522"/>
        <v>1.153846153846154</v>
      </c>
      <c r="R8384">
        <f t="shared" si="523"/>
        <v>130</v>
      </c>
    </row>
    <row r="8385" spans="1:18" x14ac:dyDescent="0.3">
      <c r="A8385" t="s">
        <v>16449</v>
      </c>
      <c r="B8385" t="s">
        <v>16450</v>
      </c>
      <c r="C8385" s="1">
        <v>46199</v>
      </c>
      <c r="D8385" s="1">
        <v>46202</v>
      </c>
      <c r="E8385" t="s">
        <v>15</v>
      </c>
      <c r="F8385" t="s">
        <v>69</v>
      </c>
      <c r="G8385" t="s">
        <v>60</v>
      </c>
      <c r="H8385" t="s">
        <v>56</v>
      </c>
      <c r="I8385" t="s">
        <v>27</v>
      </c>
      <c r="J8385" t="s">
        <v>46</v>
      </c>
      <c r="K8385">
        <v>374</v>
      </c>
      <c r="L8385">
        <v>2</v>
      </c>
      <c r="M8385">
        <v>97.19</v>
      </c>
      <c r="N8385">
        <f t="shared" si="520"/>
        <v>3</v>
      </c>
      <c r="O8385">
        <f>5</f>
        <v>5</v>
      </c>
      <c r="P8385" t="str">
        <f t="shared" si="521"/>
        <v>Met</v>
      </c>
      <c r="Q8385">
        <f t="shared" si="522"/>
        <v>0.53475935828876997</v>
      </c>
      <c r="R8385">
        <f t="shared" si="523"/>
        <v>124.66666666666667</v>
      </c>
    </row>
    <row r="8386" spans="1:18" x14ac:dyDescent="0.3">
      <c r="A8386" t="s">
        <v>16451</v>
      </c>
      <c r="B8386" t="s">
        <v>16452</v>
      </c>
      <c r="C8386" s="1">
        <v>46138</v>
      </c>
      <c r="D8386" s="1">
        <v>46141</v>
      </c>
      <c r="E8386" t="s">
        <v>59</v>
      </c>
      <c r="F8386" t="s">
        <v>24</v>
      </c>
      <c r="G8386" t="s">
        <v>32</v>
      </c>
      <c r="H8386" t="s">
        <v>56</v>
      </c>
      <c r="I8386" t="s">
        <v>33</v>
      </c>
      <c r="J8386" t="s">
        <v>53</v>
      </c>
      <c r="K8386">
        <v>432</v>
      </c>
      <c r="L8386">
        <v>2</v>
      </c>
      <c r="M8386">
        <v>97.18</v>
      </c>
      <c r="N8386">
        <f t="shared" si="520"/>
        <v>3</v>
      </c>
      <c r="O8386">
        <f>5</f>
        <v>5</v>
      </c>
      <c r="P8386" t="str">
        <f t="shared" si="521"/>
        <v>Met</v>
      </c>
      <c r="Q8386">
        <f t="shared" si="522"/>
        <v>0.46296296296296291</v>
      </c>
      <c r="R8386">
        <f t="shared" si="523"/>
        <v>144</v>
      </c>
    </row>
    <row r="8387" spans="1:18" x14ac:dyDescent="0.3">
      <c r="A8387" t="s">
        <v>16453</v>
      </c>
      <c r="B8387" t="s">
        <v>16454</v>
      </c>
      <c r="C8387" s="1">
        <v>46068</v>
      </c>
      <c r="D8387" s="1">
        <v>46070</v>
      </c>
      <c r="E8387" t="s">
        <v>15</v>
      </c>
      <c r="F8387" t="s">
        <v>24</v>
      </c>
      <c r="G8387" t="s">
        <v>25</v>
      </c>
      <c r="H8387" t="s">
        <v>56</v>
      </c>
      <c r="I8387" t="s">
        <v>27</v>
      </c>
      <c r="J8387" t="s">
        <v>46</v>
      </c>
      <c r="K8387">
        <v>207</v>
      </c>
      <c r="L8387">
        <v>2</v>
      </c>
      <c r="M8387">
        <v>97</v>
      </c>
      <c r="N8387">
        <f t="shared" ref="N8387:N8450" si="524">D8387-C8387</f>
        <v>2</v>
      </c>
      <c r="O8387">
        <f>5</f>
        <v>5</v>
      </c>
      <c r="P8387" t="str">
        <f t="shared" ref="P8387:P8450" si="525">IF(N8387&lt;=O8387,"Met","Breached")</f>
        <v>Met</v>
      </c>
      <c r="Q8387">
        <f t="shared" ref="Q8387:Q8450" si="526">(L8387/K8387)*100</f>
        <v>0.96618357487922701</v>
      </c>
      <c r="R8387">
        <f t="shared" ref="R8387:R8450" si="527">(K8387/N8387)</f>
        <v>103.5</v>
      </c>
    </row>
    <row r="8388" spans="1:18" x14ac:dyDescent="0.3">
      <c r="A8388" t="s">
        <v>16455</v>
      </c>
      <c r="B8388" t="s">
        <v>16456</v>
      </c>
      <c r="C8388" s="1">
        <v>46139</v>
      </c>
      <c r="D8388" s="1">
        <v>46149</v>
      </c>
      <c r="E8388" t="s">
        <v>59</v>
      </c>
      <c r="F8388" t="s">
        <v>31</v>
      </c>
      <c r="G8388" t="s">
        <v>52</v>
      </c>
      <c r="H8388" t="s">
        <v>56</v>
      </c>
      <c r="I8388" t="s">
        <v>27</v>
      </c>
      <c r="J8388" t="s">
        <v>74</v>
      </c>
      <c r="K8388">
        <v>336</v>
      </c>
      <c r="L8388">
        <v>4</v>
      </c>
      <c r="M8388">
        <v>95.84</v>
      </c>
      <c r="N8388">
        <f t="shared" si="524"/>
        <v>10</v>
      </c>
      <c r="O8388">
        <f>5</f>
        <v>5</v>
      </c>
      <c r="P8388" t="str">
        <f t="shared" si="525"/>
        <v>Breached</v>
      </c>
      <c r="Q8388">
        <f t="shared" si="526"/>
        <v>1.1904761904761905</v>
      </c>
      <c r="R8388">
        <f t="shared" si="527"/>
        <v>33.6</v>
      </c>
    </row>
    <row r="8389" spans="1:18" x14ac:dyDescent="0.3">
      <c r="A8389" t="s">
        <v>16457</v>
      </c>
      <c r="B8389" t="s">
        <v>16458</v>
      </c>
      <c r="C8389" s="1">
        <v>46069</v>
      </c>
      <c r="D8389" s="1">
        <v>46070</v>
      </c>
      <c r="E8389" t="s">
        <v>37</v>
      </c>
      <c r="F8389" t="s">
        <v>45</v>
      </c>
      <c r="G8389" t="s">
        <v>25</v>
      </c>
      <c r="H8389" t="s">
        <v>18</v>
      </c>
      <c r="I8389" t="s">
        <v>19</v>
      </c>
      <c r="J8389" t="s">
        <v>46</v>
      </c>
      <c r="K8389">
        <v>26</v>
      </c>
      <c r="L8389">
        <v>0</v>
      </c>
      <c r="M8389">
        <v>100</v>
      </c>
      <c r="N8389">
        <f t="shared" si="524"/>
        <v>1</v>
      </c>
      <c r="O8389">
        <f>5</f>
        <v>5</v>
      </c>
      <c r="P8389" t="str">
        <f t="shared" si="525"/>
        <v>Met</v>
      </c>
      <c r="Q8389">
        <f t="shared" si="526"/>
        <v>0</v>
      </c>
      <c r="R8389">
        <f t="shared" si="527"/>
        <v>26</v>
      </c>
    </row>
    <row r="8390" spans="1:18" x14ac:dyDescent="0.3">
      <c r="A8390" t="s">
        <v>16459</v>
      </c>
      <c r="B8390" t="s">
        <v>16460</v>
      </c>
      <c r="C8390" s="1">
        <v>46202</v>
      </c>
      <c r="D8390" s="1">
        <v>46207</v>
      </c>
      <c r="E8390" t="s">
        <v>65</v>
      </c>
      <c r="F8390" t="s">
        <v>24</v>
      </c>
      <c r="G8390" t="s">
        <v>17</v>
      </c>
      <c r="H8390" t="s">
        <v>56</v>
      </c>
      <c r="I8390" t="s">
        <v>27</v>
      </c>
      <c r="J8390" t="s">
        <v>42</v>
      </c>
      <c r="K8390">
        <v>184</v>
      </c>
      <c r="L8390">
        <v>4</v>
      </c>
      <c r="M8390">
        <v>97.2</v>
      </c>
      <c r="N8390">
        <f t="shared" si="524"/>
        <v>5</v>
      </c>
      <c r="O8390">
        <f>5</f>
        <v>5</v>
      </c>
      <c r="P8390" t="str">
        <f t="shared" si="525"/>
        <v>Met</v>
      </c>
      <c r="Q8390">
        <f t="shared" si="526"/>
        <v>2.1739130434782608</v>
      </c>
      <c r="R8390">
        <f t="shared" si="527"/>
        <v>36.799999999999997</v>
      </c>
    </row>
    <row r="8391" spans="1:18" x14ac:dyDescent="0.3">
      <c r="A8391" t="s">
        <v>16461</v>
      </c>
      <c r="B8391" t="s">
        <v>8788</v>
      </c>
      <c r="C8391" s="1">
        <v>46090</v>
      </c>
      <c r="D8391" s="1">
        <v>46097</v>
      </c>
      <c r="E8391" t="s">
        <v>23</v>
      </c>
      <c r="F8391" t="s">
        <v>16</v>
      </c>
      <c r="G8391" t="s">
        <v>49</v>
      </c>
      <c r="H8391" t="s">
        <v>56</v>
      </c>
      <c r="I8391" t="s">
        <v>19</v>
      </c>
      <c r="J8391" t="s">
        <v>28</v>
      </c>
      <c r="K8391">
        <v>468</v>
      </c>
      <c r="L8391">
        <v>1</v>
      </c>
      <c r="M8391">
        <v>98.88</v>
      </c>
      <c r="N8391">
        <f t="shared" si="524"/>
        <v>7</v>
      </c>
      <c r="O8391">
        <f>5</f>
        <v>5</v>
      </c>
      <c r="P8391" t="str">
        <f t="shared" si="525"/>
        <v>Breached</v>
      </c>
      <c r="Q8391">
        <f t="shared" si="526"/>
        <v>0.21367521367521369</v>
      </c>
      <c r="R8391">
        <f t="shared" si="527"/>
        <v>66.857142857142861</v>
      </c>
    </row>
    <row r="8392" spans="1:18" x14ac:dyDescent="0.3">
      <c r="A8392" t="s">
        <v>16462</v>
      </c>
      <c r="B8392" t="s">
        <v>16463</v>
      </c>
      <c r="C8392" s="1">
        <v>46183</v>
      </c>
      <c r="D8392" s="1">
        <v>46193</v>
      </c>
      <c r="E8392" t="s">
        <v>59</v>
      </c>
      <c r="F8392" t="s">
        <v>16</v>
      </c>
      <c r="G8392" t="s">
        <v>60</v>
      </c>
      <c r="H8392" t="s">
        <v>26</v>
      </c>
      <c r="I8392" t="s">
        <v>27</v>
      </c>
      <c r="J8392" t="s">
        <v>53</v>
      </c>
      <c r="K8392">
        <v>223</v>
      </c>
      <c r="L8392">
        <v>2</v>
      </c>
      <c r="M8392">
        <v>98.41</v>
      </c>
      <c r="N8392">
        <f t="shared" si="524"/>
        <v>10</v>
      </c>
      <c r="O8392">
        <f>5</f>
        <v>5</v>
      </c>
      <c r="P8392" t="str">
        <f t="shared" si="525"/>
        <v>Breached</v>
      </c>
      <c r="Q8392">
        <f t="shared" si="526"/>
        <v>0.89686098654708524</v>
      </c>
      <c r="R8392">
        <f t="shared" si="527"/>
        <v>22.3</v>
      </c>
    </row>
    <row r="8393" spans="1:18" x14ac:dyDescent="0.3">
      <c r="A8393" t="s">
        <v>16464</v>
      </c>
      <c r="B8393" t="s">
        <v>16465</v>
      </c>
      <c r="C8393" s="1">
        <v>46075</v>
      </c>
      <c r="D8393" s="1">
        <v>46082</v>
      </c>
      <c r="E8393" t="s">
        <v>65</v>
      </c>
      <c r="F8393" t="s">
        <v>24</v>
      </c>
      <c r="G8393" t="s">
        <v>49</v>
      </c>
      <c r="H8393" t="s">
        <v>18</v>
      </c>
      <c r="I8393" t="s">
        <v>33</v>
      </c>
      <c r="J8393" t="s">
        <v>53</v>
      </c>
      <c r="K8393">
        <v>452</v>
      </c>
      <c r="L8393">
        <v>0</v>
      </c>
      <c r="M8393">
        <v>100</v>
      </c>
      <c r="N8393">
        <f t="shared" si="524"/>
        <v>7</v>
      </c>
      <c r="O8393">
        <f>5</f>
        <v>5</v>
      </c>
      <c r="P8393" t="str">
        <f t="shared" si="525"/>
        <v>Breached</v>
      </c>
      <c r="Q8393">
        <f t="shared" si="526"/>
        <v>0</v>
      </c>
      <c r="R8393">
        <f t="shared" si="527"/>
        <v>64.571428571428569</v>
      </c>
    </row>
    <row r="8394" spans="1:18" x14ac:dyDescent="0.3">
      <c r="A8394" t="s">
        <v>16466</v>
      </c>
      <c r="B8394" t="s">
        <v>16467</v>
      </c>
      <c r="C8394" s="1">
        <v>46198</v>
      </c>
      <c r="D8394" s="1">
        <v>46205</v>
      </c>
      <c r="E8394" t="s">
        <v>15</v>
      </c>
      <c r="F8394" t="s">
        <v>16</v>
      </c>
      <c r="G8394" t="s">
        <v>17</v>
      </c>
      <c r="H8394" t="s">
        <v>56</v>
      </c>
      <c r="I8394" t="s">
        <v>33</v>
      </c>
      <c r="J8394" t="s">
        <v>34</v>
      </c>
      <c r="K8394">
        <v>273</v>
      </c>
      <c r="L8394">
        <v>1</v>
      </c>
      <c r="M8394">
        <v>98.96</v>
      </c>
      <c r="N8394">
        <f t="shared" si="524"/>
        <v>7</v>
      </c>
      <c r="O8394">
        <f>5</f>
        <v>5</v>
      </c>
      <c r="P8394" t="str">
        <f t="shared" si="525"/>
        <v>Breached</v>
      </c>
      <c r="Q8394">
        <f t="shared" si="526"/>
        <v>0.36630036630036628</v>
      </c>
      <c r="R8394">
        <f t="shared" si="527"/>
        <v>39</v>
      </c>
    </row>
    <row r="8395" spans="1:18" x14ac:dyDescent="0.3">
      <c r="A8395" t="s">
        <v>16468</v>
      </c>
      <c r="B8395" t="s">
        <v>16469</v>
      </c>
      <c r="C8395" s="1">
        <v>46175</v>
      </c>
      <c r="D8395" s="1">
        <v>46179</v>
      </c>
      <c r="E8395" t="s">
        <v>23</v>
      </c>
      <c r="F8395" t="s">
        <v>38</v>
      </c>
      <c r="G8395" t="s">
        <v>60</v>
      </c>
      <c r="H8395" t="s">
        <v>18</v>
      </c>
      <c r="I8395" t="s">
        <v>33</v>
      </c>
      <c r="J8395" t="s">
        <v>28</v>
      </c>
      <c r="K8395">
        <v>69</v>
      </c>
      <c r="L8395">
        <v>5</v>
      </c>
      <c r="M8395">
        <v>95.16</v>
      </c>
      <c r="N8395">
        <f t="shared" si="524"/>
        <v>4</v>
      </c>
      <c r="O8395">
        <f>5</f>
        <v>5</v>
      </c>
      <c r="P8395" t="str">
        <f t="shared" si="525"/>
        <v>Met</v>
      </c>
      <c r="Q8395">
        <f t="shared" si="526"/>
        <v>7.2463768115942031</v>
      </c>
      <c r="R8395">
        <f t="shared" si="527"/>
        <v>17.25</v>
      </c>
    </row>
    <row r="8396" spans="1:18" x14ac:dyDescent="0.3">
      <c r="A8396" t="s">
        <v>16470</v>
      </c>
      <c r="B8396" t="s">
        <v>6899</v>
      </c>
      <c r="C8396" s="1">
        <v>46137</v>
      </c>
      <c r="D8396" s="1">
        <v>46147</v>
      </c>
      <c r="E8396" t="s">
        <v>65</v>
      </c>
      <c r="F8396" t="s">
        <v>16</v>
      </c>
      <c r="G8396" t="s">
        <v>41</v>
      </c>
      <c r="H8396" t="s">
        <v>56</v>
      </c>
      <c r="I8396" t="s">
        <v>33</v>
      </c>
      <c r="J8396" t="s">
        <v>20</v>
      </c>
      <c r="K8396">
        <v>165</v>
      </c>
      <c r="L8396">
        <v>2</v>
      </c>
      <c r="M8396">
        <v>97.17</v>
      </c>
      <c r="N8396">
        <f t="shared" si="524"/>
        <v>10</v>
      </c>
      <c r="O8396">
        <f>5</f>
        <v>5</v>
      </c>
      <c r="P8396" t="str">
        <f t="shared" si="525"/>
        <v>Breached</v>
      </c>
      <c r="Q8396">
        <f t="shared" si="526"/>
        <v>1.2121212121212122</v>
      </c>
      <c r="R8396">
        <f t="shared" si="527"/>
        <v>16.5</v>
      </c>
    </row>
    <row r="8397" spans="1:18" x14ac:dyDescent="0.3">
      <c r="A8397" t="s">
        <v>16471</v>
      </c>
      <c r="B8397" t="s">
        <v>16472</v>
      </c>
      <c r="C8397" s="1">
        <v>46125</v>
      </c>
      <c r="D8397" s="1">
        <v>46134</v>
      </c>
      <c r="E8397" t="s">
        <v>65</v>
      </c>
      <c r="F8397" t="s">
        <v>24</v>
      </c>
      <c r="G8397" t="s">
        <v>17</v>
      </c>
      <c r="H8397" t="s">
        <v>18</v>
      </c>
      <c r="I8397" t="s">
        <v>33</v>
      </c>
      <c r="J8397" t="s">
        <v>53</v>
      </c>
      <c r="K8397">
        <v>384</v>
      </c>
      <c r="L8397">
        <v>1</v>
      </c>
      <c r="M8397">
        <v>98.75</v>
      </c>
      <c r="N8397">
        <f t="shared" si="524"/>
        <v>9</v>
      </c>
      <c r="O8397">
        <f>5</f>
        <v>5</v>
      </c>
      <c r="P8397" t="str">
        <f t="shared" si="525"/>
        <v>Breached</v>
      </c>
      <c r="Q8397">
        <f t="shared" si="526"/>
        <v>0.26041666666666663</v>
      </c>
      <c r="R8397">
        <f t="shared" si="527"/>
        <v>42.666666666666664</v>
      </c>
    </row>
    <row r="8398" spans="1:18" x14ac:dyDescent="0.3">
      <c r="A8398" t="s">
        <v>16473</v>
      </c>
      <c r="B8398" t="s">
        <v>16474</v>
      </c>
      <c r="C8398" s="1">
        <v>46139</v>
      </c>
      <c r="D8398" s="1">
        <v>46148</v>
      </c>
      <c r="E8398" t="s">
        <v>23</v>
      </c>
      <c r="F8398" t="s">
        <v>69</v>
      </c>
      <c r="G8398" t="s">
        <v>93</v>
      </c>
      <c r="H8398" t="s">
        <v>18</v>
      </c>
      <c r="I8398" t="s">
        <v>19</v>
      </c>
      <c r="J8398" t="s">
        <v>34</v>
      </c>
      <c r="K8398">
        <v>483</v>
      </c>
      <c r="L8398">
        <v>5</v>
      </c>
      <c r="M8398">
        <v>94.32</v>
      </c>
      <c r="N8398">
        <f t="shared" si="524"/>
        <v>9</v>
      </c>
      <c r="O8398">
        <f>5</f>
        <v>5</v>
      </c>
      <c r="P8398" t="str">
        <f t="shared" si="525"/>
        <v>Breached</v>
      </c>
      <c r="Q8398">
        <f t="shared" si="526"/>
        <v>1.0351966873706004</v>
      </c>
      <c r="R8398">
        <f t="shared" si="527"/>
        <v>53.666666666666664</v>
      </c>
    </row>
    <row r="8399" spans="1:18" x14ac:dyDescent="0.3">
      <c r="A8399" t="s">
        <v>16475</v>
      </c>
      <c r="B8399" t="s">
        <v>16476</v>
      </c>
      <c r="C8399" s="1">
        <v>46098</v>
      </c>
      <c r="D8399" s="1">
        <v>46100</v>
      </c>
      <c r="E8399" t="s">
        <v>59</v>
      </c>
      <c r="F8399" t="s">
        <v>24</v>
      </c>
      <c r="G8399" t="s">
        <v>32</v>
      </c>
      <c r="H8399" t="s">
        <v>18</v>
      </c>
      <c r="I8399" t="s">
        <v>19</v>
      </c>
      <c r="J8399" t="s">
        <v>42</v>
      </c>
      <c r="K8399">
        <v>143</v>
      </c>
      <c r="L8399">
        <v>3</v>
      </c>
      <c r="M8399">
        <v>96.62</v>
      </c>
      <c r="N8399">
        <f t="shared" si="524"/>
        <v>2</v>
      </c>
      <c r="O8399">
        <f>5</f>
        <v>5</v>
      </c>
      <c r="P8399" t="str">
        <f t="shared" si="525"/>
        <v>Met</v>
      </c>
      <c r="Q8399">
        <f t="shared" si="526"/>
        <v>2.0979020979020979</v>
      </c>
      <c r="R8399">
        <f t="shared" si="527"/>
        <v>71.5</v>
      </c>
    </row>
    <row r="8400" spans="1:18" x14ac:dyDescent="0.3">
      <c r="A8400" t="s">
        <v>16477</v>
      </c>
      <c r="B8400" t="s">
        <v>16478</v>
      </c>
      <c r="C8400" s="1">
        <v>46107</v>
      </c>
      <c r="D8400" s="1">
        <v>46112</v>
      </c>
      <c r="E8400" t="s">
        <v>37</v>
      </c>
      <c r="F8400" t="s">
        <v>45</v>
      </c>
      <c r="G8400" t="s">
        <v>52</v>
      </c>
      <c r="H8400" t="s">
        <v>26</v>
      </c>
      <c r="I8400" t="s">
        <v>33</v>
      </c>
      <c r="J8400" t="s">
        <v>28</v>
      </c>
      <c r="K8400">
        <v>42</v>
      </c>
      <c r="L8400">
        <v>3</v>
      </c>
      <c r="M8400">
        <v>96.48</v>
      </c>
      <c r="N8400">
        <f t="shared" si="524"/>
        <v>5</v>
      </c>
      <c r="O8400">
        <f>5</f>
        <v>5</v>
      </c>
      <c r="P8400" t="str">
        <f t="shared" si="525"/>
        <v>Met</v>
      </c>
      <c r="Q8400">
        <f t="shared" si="526"/>
        <v>7.1428571428571423</v>
      </c>
      <c r="R8400">
        <f t="shared" si="527"/>
        <v>8.4</v>
      </c>
    </row>
    <row r="8401" spans="1:18" x14ac:dyDescent="0.3">
      <c r="A8401" t="s">
        <v>16479</v>
      </c>
      <c r="B8401" t="s">
        <v>16480</v>
      </c>
      <c r="C8401" s="1">
        <v>46125</v>
      </c>
      <c r="D8401" s="1">
        <v>46133</v>
      </c>
      <c r="E8401" t="s">
        <v>15</v>
      </c>
      <c r="F8401" t="s">
        <v>45</v>
      </c>
      <c r="G8401" t="s">
        <v>60</v>
      </c>
      <c r="H8401" t="s">
        <v>18</v>
      </c>
      <c r="I8401" t="s">
        <v>27</v>
      </c>
      <c r="J8401" t="s">
        <v>34</v>
      </c>
      <c r="K8401">
        <v>192</v>
      </c>
      <c r="L8401">
        <v>0</v>
      </c>
      <c r="M8401">
        <v>100</v>
      </c>
      <c r="N8401">
        <f t="shared" si="524"/>
        <v>8</v>
      </c>
      <c r="O8401">
        <f>5</f>
        <v>5</v>
      </c>
      <c r="P8401" t="str">
        <f t="shared" si="525"/>
        <v>Breached</v>
      </c>
      <c r="Q8401">
        <f t="shared" si="526"/>
        <v>0</v>
      </c>
      <c r="R8401">
        <f t="shared" si="527"/>
        <v>24</v>
      </c>
    </row>
    <row r="8402" spans="1:18" x14ac:dyDescent="0.3">
      <c r="A8402" t="s">
        <v>16481</v>
      </c>
      <c r="B8402" t="s">
        <v>12357</v>
      </c>
      <c r="C8402" s="1">
        <v>46034</v>
      </c>
      <c r="D8402" s="1">
        <v>46038</v>
      </c>
      <c r="E8402" t="s">
        <v>23</v>
      </c>
      <c r="F8402" t="s">
        <v>16</v>
      </c>
      <c r="G8402" t="s">
        <v>25</v>
      </c>
      <c r="H8402" t="s">
        <v>56</v>
      </c>
      <c r="I8402" t="s">
        <v>33</v>
      </c>
      <c r="J8402" t="s">
        <v>46</v>
      </c>
      <c r="K8402">
        <v>182</v>
      </c>
      <c r="L8402">
        <v>2</v>
      </c>
      <c r="M8402">
        <v>97.71</v>
      </c>
      <c r="N8402">
        <f t="shared" si="524"/>
        <v>4</v>
      </c>
      <c r="O8402">
        <f>5</f>
        <v>5</v>
      </c>
      <c r="P8402" t="str">
        <f t="shared" si="525"/>
        <v>Met</v>
      </c>
      <c r="Q8402">
        <f t="shared" si="526"/>
        <v>1.098901098901099</v>
      </c>
      <c r="R8402">
        <f t="shared" si="527"/>
        <v>45.5</v>
      </c>
    </row>
    <row r="8403" spans="1:18" x14ac:dyDescent="0.3">
      <c r="A8403" t="s">
        <v>16482</v>
      </c>
      <c r="B8403" t="s">
        <v>16483</v>
      </c>
      <c r="C8403" s="1">
        <v>46039</v>
      </c>
      <c r="D8403" s="1">
        <v>46040</v>
      </c>
      <c r="E8403" t="s">
        <v>65</v>
      </c>
      <c r="F8403" t="s">
        <v>24</v>
      </c>
      <c r="G8403" t="s">
        <v>32</v>
      </c>
      <c r="H8403" t="s">
        <v>18</v>
      </c>
      <c r="I8403" t="s">
        <v>33</v>
      </c>
      <c r="J8403" t="s">
        <v>53</v>
      </c>
      <c r="K8403">
        <v>95</v>
      </c>
      <c r="L8403">
        <v>4</v>
      </c>
      <c r="M8403">
        <v>97.4</v>
      </c>
      <c r="N8403">
        <f t="shared" si="524"/>
        <v>1</v>
      </c>
      <c r="O8403">
        <f>5</f>
        <v>5</v>
      </c>
      <c r="P8403" t="str">
        <f t="shared" si="525"/>
        <v>Met</v>
      </c>
      <c r="Q8403">
        <f t="shared" si="526"/>
        <v>4.2105263157894735</v>
      </c>
      <c r="R8403">
        <f t="shared" si="527"/>
        <v>95</v>
      </c>
    </row>
    <row r="8404" spans="1:18" x14ac:dyDescent="0.3">
      <c r="A8404" t="s">
        <v>16484</v>
      </c>
      <c r="B8404" t="s">
        <v>16485</v>
      </c>
      <c r="C8404" s="1">
        <v>46097</v>
      </c>
      <c r="D8404" s="1">
        <v>46102</v>
      </c>
      <c r="E8404" t="s">
        <v>59</v>
      </c>
      <c r="F8404" t="s">
        <v>31</v>
      </c>
      <c r="G8404" t="s">
        <v>25</v>
      </c>
      <c r="H8404" t="s">
        <v>26</v>
      </c>
      <c r="I8404" t="s">
        <v>19</v>
      </c>
      <c r="J8404" t="s">
        <v>53</v>
      </c>
      <c r="K8404">
        <v>287</v>
      </c>
      <c r="L8404">
        <v>2</v>
      </c>
      <c r="M8404">
        <v>98.54</v>
      </c>
      <c r="N8404">
        <f t="shared" si="524"/>
        <v>5</v>
      </c>
      <c r="O8404">
        <f>5</f>
        <v>5</v>
      </c>
      <c r="P8404" t="str">
        <f t="shared" si="525"/>
        <v>Met</v>
      </c>
      <c r="Q8404">
        <f t="shared" si="526"/>
        <v>0.69686411149825789</v>
      </c>
      <c r="R8404">
        <f t="shared" si="527"/>
        <v>57.4</v>
      </c>
    </row>
    <row r="8405" spans="1:18" x14ac:dyDescent="0.3">
      <c r="A8405" t="s">
        <v>16486</v>
      </c>
      <c r="B8405" t="s">
        <v>683</v>
      </c>
      <c r="C8405" s="1">
        <v>46157</v>
      </c>
      <c r="D8405" s="1">
        <v>46159</v>
      </c>
      <c r="E8405" t="s">
        <v>15</v>
      </c>
      <c r="F8405" t="s">
        <v>38</v>
      </c>
      <c r="G8405" t="s">
        <v>93</v>
      </c>
      <c r="H8405" t="s">
        <v>18</v>
      </c>
      <c r="I8405" t="s">
        <v>33</v>
      </c>
      <c r="J8405" t="s">
        <v>20</v>
      </c>
      <c r="K8405">
        <v>374</v>
      </c>
      <c r="L8405">
        <v>3</v>
      </c>
      <c r="M8405">
        <v>96.52</v>
      </c>
      <c r="N8405">
        <f t="shared" si="524"/>
        <v>2</v>
      </c>
      <c r="O8405">
        <f>5</f>
        <v>5</v>
      </c>
      <c r="P8405" t="str">
        <f t="shared" si="525"/>
        <v>Met</v>
      </c>
      <c r="Q8405">
        <f t="shared" si="526"/>
        <v>0.80213903743315518</v>
      </c>
      <c r="R8405">
        <f t="shared" si="527"/>
        <v>187</v>
      </c>
    </row>
    <row r="8406" spans="1:18" x14ac:dyDescent="0.3">
      <c r="A8406" t="s">
        <v>16487</v>
      </c>
      <c r="B8406" t="s">
        <v>16488</v>
      </c>
      <c r="C8406" s="1">
        <v>46113</v>
      </c>
      <c r="D8406" s="1">
        <v>46119</v>
      </c>
      <c r="E8406" t="s">
        <v>65</v>
      </c>
      <c r="F8406" t="s">
        <v>31</v>
      </c>
      <c r="G8406" t="s">
        <v>17</v>
      </c>
      <c r="H8406" t="s">
        <v>18</v>
      </c>
      <c r="I8406" t="s">
        <v>19</v>
      </c>
      <c r="J8406" t="s">
        <v>53</v>
      </c>
      <c r="K8406">
        <v>190</v>
      </c>
      <c r="L8406">
        <v>4</v>
      </c>
      <c r="M8406">
        <v>94.41</v>
      </c>
      <c r="N8406">
        <f t="shared" si="524"/>
        <v>6</v>
      </c>
      <c r="O8406">
        <f>5</f>
        <v>5</v>
      </c>
      <c r="P8406" t="str">
        <f t="shared" si="525"/>
        <v>Breached</v>
      </c>
      <c r="Q8406">
        <f t="shared" si="526"/>
        <v>2.1052631578947367</v>
      </c>
      <c r="R8406">
        <f t="shared" si="527"/>
        <v>31.666666666666668</v>
      </c>
    </row>
    <row r="8407" spans="1:18" x14ac:dyDescent="0.3">
      <c r="A8407" t="s">
        <v>16489</v>
      </c>
      <c r="B8407" t="s">
        <v>16490</v>
      </c>
      <c r="C8407" s="1">
        <v>46027</v>
      </c>
      <c r="D8407" s="1">
        <v>46028</v>
      </c>
      <c r="E8407" t="s">
        <v>65</v>
      </c>
      <c r="F8407" t="s">
        <v>16</v>
      </c>
      <c r="G8407" t="s">
        <v>32</v>
      </c>
      <c r="H8407" t="s">
        <v>18</v>
      </c>
      <c r="I8407" t="s">
        <v>33</v>
      </c>
      <c r="J8407" t="s">
        <v>34</v>
      </c>
      <c r="K8407">
        <v>137</v>
      </c>
      <c r="L8407">
        <v>5</v>
      </c>
      <c r="M8407">
        <v>95.99</v>
      </c>
      <c r="N8407">
        <f t="shared" si="524"/>
        <v>1</v>
      </c>
      <c r="O8407">
        <f>5</f>
        <v>5</v>
      </c>
      <c r="P8407" t="str">
        <f t="shared" si="525"/>
        <v>Met</v>
      </c>
      <c r="Q8407">
        <f t="shared" si="526"/>
        <v>3.6496350364963499</v>
      </c>
      <c r="R8407">
        <f t="shared" si="527"/>
        <v>137</v>
      </c>
    </row>
    <row r="8408" spans="1:18" x14ac:dyDescent="0.3">
      <c r="A8408" t="s">
        <v>16491</v>
      </c>
      <c r="B8408" t="s">
        <v>14195</v>
      </c>
      <c r="C8408" s="1">
        <v>46136</v>
      </c>
      <c r="D8408" s="1">
        <v>46143</v>
      </c>
      <c r="E8408" t="s">
        <v>37</v>
      </c>
      <c r="F8408" t="s">
        <v>31</v>
      </c>
      <c r="G8408" t="s">
        <v>41</v>
      </c>
      <c r="H8408" t="s">
        <v>26</v>
      </c>
      <c r="I8408" t="s">
        <v>27</v>
      </c>
      <c r="J8408" t="s">
        <v>53</v>
      </c>
      <c r="K8408">
        <v>212</v>
      </c>
      <c r="L8408">
        <v>1</v>
      </c>
      <c r="M8408">
        <v>98.68</v>
      </c>
      <c r="N8408">
        <f t="shared" si="524"/>
        <v>7</v>
      </c>
      <c r="O8408">
        <f>5</f>
        <v>5</v>
      </c>
      <c r="P8408" t="str">
        <f t="shared" si="525"/>
        <v>Breached</v>
      </c>
      <c r="Q8408">
        <f t="shared" si="526"/>
        <v>0.47169811320754718</v>
      </c>
      <c r="R8408">
        <f t="shared" si="527"/>
        <v>30.285714285714285</v>
      </c>
    </row>
    <row r="8409" spans="1:18" x14ac:dyDescent="0.3">
      <c r="A8409" t="s">
        <v>16492</v>
      </c>
      <c r="B8409" t="s">
        <v>16493</v>
      </c>
      <c r="C8409" s="1">
        <v>46024</v>
      </c>
      <c r="D8409" s="1">
        <v>46026</v>
      </c>
      <c r="E8409" t="s">
        <v>37</v>
      </c>
      <c r="F8409" t="s">
        <v>45</v>
      </c>
      <c r="G8409" t="s">
        <v>32</v>
      </c>
      <c r="H8409" t="s">
        <v>56</v>
      </c>
      <c r="I8409" t="s">
        <v>33</v>
      </c>
      <c r="J8409" t="s">
        <v>46</v>
      </c>
      <c r="K8409">
        <v>356</v>
      </c>
      <c r="L8409">
        <v>0</v>
      </c>
      <c r="M8409">
        <v>100</v>
      </c>
      <c r="N8409">
        <f t="shared" si="524"/>
        <v>2</v>
      </c>
      <c r="O8409">
        <f>5</f>
        <v>5</v>
      </c>
      <c r="P8409" t="str">
        <f t="shared" si="525"/>
        <v>Met</v>
      </c>
      <c r="Q8409">
        <f t="shared" si="526"/>
        <v>0</v>
      </c>
      <c r="R8409">
        <f t="shared" si="527"/>
        <v>178</v>
      </c>
    </row>
    <row r="8410" spans="1:18" x14ac:dyDescent="0.3">
      <c r="A8410" t="s">
        <v>16494</v>
      </c>
      <c r="B8410" t="s">
        <v>16495</v>
      </c>
      <c r="C8410" s="1">
        <v>46185</v>
      </c>
      <c r="D8410" s="1">
        <v>46189</v>
      </c>
      <c r="E8410" t="s">
        <v>23</v>
      </c>
      <c r="F8410" t="s">
        <v>45</v>
      </c>
      <c r="G8410" t="s">
        <v>41</v>
      </c>
      <c r="H8410" t="s">
        <v>18</v>
      </c>
      <c r="I8410" t="s">
        <v>27</v>
      </c>
      <c r="J8410" t="s">
        <v>42</v>
      </c>
      <c r="K8410">
        <v>78</v>
      </c>
      <c r="L8410">
        <v>4</v>
      </c>
      <c r="M8410">
        <v>95.25</v>
      </c>
      <c r="N8410">
        <f t="shared" si="524"/>
        <v>4</v>
      </c>
      <c r="O8410">
        <f>5</f>
        <v>5</v>
      </c>
      <c r="P8410" t="str">
        <f t="shared" si="525"/>
        <v>Met</v>
      </c>
      <c r="Q8410">
        <f t="shared" si="526"/>
        <v>5.1282051282051277</v>
      </c>
      <c r="R8410">
        <f t="shared" si="527"/>
        <v>19.5</v>
      </c>
    </row>
    <row r="8411" spans="1:18" x14ac:dyDescent="0.3">
      <c r="A8411" t="s">
        <v>16496</v>
      </c>
      <c r="B8411" t="s">
        <v>16497</v>
      </c>
      <c r="C8411" s="1">
        <v>46088</v>
      </c>
      <c r="D8411" s="1">
        <v>46089</v>
      </c>
      <c r="E8411" t="s">
        <v>37</v>
      </c>
      <c r="F8411" t="s">
        <v>69</v>
      </c>
      <c r="G8411" t="s">
        <v>17</v>
      </c>
      <c r="H8411" t="s">
        <v>18</v>
      </c>
      <c r="I8411" t="s">
        <v>27</v>
      </c>
      <c r="J8411" t="s">
        <v>34</v>
      </c>
      <c r="K8411">
        <v>183</v>
      </c>
      <c r="L8411">
        <v>0</v>
      </c>
      <c r="M8411">
        <v>100</v>
      </c>
      <c r="N8411">
        <f t="shared" si="524"/>
        <v>1</v>
      </c>
      <c r="O8411">
        <f>5</f>
        <v>5</v>
      </c>
      <c r="P8411" t="str">
        <f t="shared" si="525"/>
        <v>Met</v>
      </c>
      <c r="Q8411">
        <f t="shared" si="526"/>
        <v>0</v>
      </c>
      <c r="R8411">
        <f t="shared" si="527"/>
        <v>183</v>
      </c>
    </row>
    <row r="8412" spans="1:18" x14ac:dyDescent="0.3">
      <c r="A8412" t="s">
        <v>16498</v>
      </c>
      <c r="B8412" t="s">
        <v>16499</v>
      </c>
      <c r="C8412" s="1">
        <v>46190</v>
      </c>
      <c r="D8412" s="1">
        <v>46198</v>
      </c>
      <c r="E8412" t="s">
        <v>15</v>
      </c>
      <c r="F8412" t="s">
        <v>69</v>
      </c>
      <c r="G8412" t="s">
        <v>49</v>
      </c>
      <c r="H8412" t="s">
        <v>18</v>
      </c>
      <c r="I8412" t="s">
        <v>19</v>
      </c>
      <c r="J8412" t="s">
        <v>28</v>
      </c>
      <c r="K8412">
        <v>483</v>
      </c>
      <c r="L8412">
        <v>4</v>
      </c>
      <c r="M8412">
        <v>97.52</v>
      </c>
      <c r="N8412">
        <f t="shared" si="524"/>
        <v>8</v>
      </c>
      <c r="O8412">
        <f>5</f>
        <v>5</v>
      </c>
      <c r="P8412" t="str">
        <f t="shared" si="525"/>
        <v>Breached</v>
      </c>
      <c r="Q8412">
        <f t="shared" si="526"/>
        <v>0.82815734989648038</v>
      </c>
      <c r="R8412">
        <f t="shared" si="527"/>
        <v>60.375</v>
      </c>
    </row>
    <row r="8413" spans="1:18" x14ac:dyDescent="0.3">
      <c r="A8413" t="s">
        <v>16500</v>
      </c>
      <c r="B8413" t="s">
        <v>16501</v>
      </c>
      <c r="C8413" s="1">
        <v>46107</v>
      </c>
      <c r="D8413" s="1">
        <v>46115</v>
      </c>
      <c r="E8413" t="s">
        <v>59</v>
      </c>
      <c r="F8413" t="s">
        <v>38</v>
      </c>
      <c r="G8413" t="s">
        <v>52</v>
      </c>
      <c r="H8413" t="s">
        <v>18</v>
      </c>
      <c r="I8413" t="s">
        <v>33</v>
      </c>
      <c r="J8413" t="s">
        <v>53</v>
      </c>
      <c r="K8413">
        <v>196</v>
      </c>
      <c r="L8413">
        <v>0</v>
      </c>
      <c r="M8413">
        <v>100</v>
      </c>
      <c r="N8413">
        <f t="shared" si="524"/>
        <v>8</v>
      </c>
      <c r="O8413">
        <f>5</f>
        <v>5</v>
      </c>
      <c r="P8413" t="str">
        <f t="shared" si="525"/>
        <v>Breached</v>
      </c>
      <c r="Q8413">
        <f t="shared" si="526"/>
        <v>0</v>
      </c>
      <c r="R8413">
        <f t="shared" si="527"/>
        <v>24.5</v>
      </c>
    </row>
    <row r="8414" spans="1:18" x14ac:dyDescent="0.3">
      <c r="A8414" t="s">
        <v>16502</v>
      </c>
      <c r="B8414" t="s">
        <v>16503</v>
      </c>
      <c r="C8414" s="1">
        <v>46183</v>
      </c>
      <c r="D8414" s="1">
        <v>46186</v>
      </c>
      <c r="E8414" t="s">
        <v>65</v>
      </c>
      <c r="F8414" t="s">
        <v>69</v>
      </c>
      <c r="G8414" t="s">
        <v>25</v>
      </c>
      <c r="H8414" t="s">
        <v>26</v>
      </c>
      <c r="I8414" t="s">
        <v>33</v>
      </c>
      <c r="J8414" t="s">
        <v>28</v>
      </c>
      <c r="K8414">
        <v>421</v>
      </c>
      <c r="L8414">
        <v>0</v>
      </c>
      <c r="M8414">
        <v>100</v>
      </c>
      <c r="N8414">
        <f t="shared" si="524"/>
        <v>3</v>
      </c>
      <c r="O8414">
        <f>5</f>
        <v>5</v>
      </c>
      <c r="P8414" t="str">
        <f t="shared" si="525"/>
        <v>Met</v>
      </c>
      <c r="Q8414">
        <f t="shared" si="526"/>
        <v>0</v>
      </c>
      <c r="R8414">
        <f t="shared" si="527"/>
        <v>140.33333333333334</v>
      </c>
    </row>
    <row r="8415" spans="1:18" x14ac:dyDescent="0.3">
      <c r="A8415" t="s">
        <v>16504</v>
      </c>
      <c r="B8415" t="s">
        <v>16505</v>
      </c>
      <c r="C8415" s="1">
        <v>46173</v>
      </c>
      <c r="D8415" s="1">
        <v>46183</v>
      </c>
      <c r="E8415" t="s">
        <v>37</v>
      </c>
      <c r="F8415" t="s">
        <v>31</v>
      </c>
      <c r="G8415" t="s">
        <v>41</v>
      </c>
      <c r="H8415" t="s">
        <v>26</v>
      </c>
      <c r="I8415" t="s">
        <v>27</v>
      </c>
      <c r="J8415" t="s">
        <v>28</v>
      </c>
      <c r="K8415">
        <v>203</v>
      </c>
      <c r="L8415">
        <v>5</v>
      </c>
      <c r="M8415">
        <v>95.63</v>
      </c>
      <c r="N8415">
        <f t="shared" si="524"/>
        <v>10</v>
      </c>
      <c r="O8415">
        <f>5</f>
        <v>5</v>
      </c>
      <c r="P8415" t="str">
        <f t="shared" si="525"/>
        <v>Breached</v>
      </c>
      <c r="Q8415">
        <f t="shared" si="526"/>
        <v>2.4630541871921183</v>
      </c>
      <c r="R8415">
        <f t="shared" si="527"/>
        <v>20.3</v>
      </c>
    </row>
    <row r="8416" spans="1:18" x14ac:dyDescent="0.3">
      <c r="A8416" t="s">
        <v>16506</v>
      </c>
      <c r="B8416" t="s">
        <v>16507</v>
      </c>
      <c r="C8416" s="1">
        <v>46184</v>
      </c>
      <c r="D8416" s="1">
        <v>46192</v>
      </c>
      <c r="E8416" t="s">
        <v>23</v>
      </c>
      <c r="F8416" t="s">
        <v>45</v>
      </c>
      <c r="G8416" t="s">
        <v>52</v>
      </c>
      <c r="H8416" t="s">
        <v>18</v>
      </c>
      <c r="I8416" t="s">
        <v>33</v>
      </c>
      <c r="J8416" t="s">
        <v>20</v>
      </c>
      <c r="K8416">
        <v>149</v>
      </c>
      <c r="L8416">
        <v>4</v>
      </c>
      <c r="M8416">
        <v>96.77</v>
      </c>
      <c r="N8416">
        <f t="shared" si="524"/>
        <v>8</v>
      </c>
      <c r="O8416">
        <f>5</f>
        <v>5</v>
      </c>
      <c r="P8416" t="str">
        <f t="shared" si="525"/>
        <v>Breached</v>
      </c>
      <c r="Q8416">
        <f t="shared" si="526"/>
        <v>2.6845637583892619</v>
      </c>
      <c r="R8416">
        <f t="shared" si="527"/>
        <v>18.625</v>
      </c>
    </row>
    <row r="8417" spans="1:18" x14ac:dyDescent="0.3">
      <c r="A8417" t="s">
        <v>16508</v>
      </c>
      <c r="B8417" t="s">
        <v>16509</v>
      </c>
      <c r="C8417" s="1">
        <v>46162</v>
      </c>
      <c r="D8417" s="1">
        <v>46163</v>
      </c>
      <c r="E8417" t="s">
        <v>65</v>
      </c>
      <c r="F8417" t="s">
        <v>16</v>
      </c>
      <c r="G8417" t="s">
        <v>52</v>
      </c>
      <c r="H8417" t="s">
        <v>26</v>
      </c>
      <c r="I8417" t="s">
        <v>19</v>
      </c>
      <c r="J8417" t="s">
        <v>28</v>
      </c>
      <c r="K8417">
        <v>302</v>
      </c>
      <c r="L8417">
        <v>4</v>
      </c>
      <c r="M8417">
        <v>95.04</v>
      </c>
      <c r="N8417">
        <f t="shared" si="524"/>
        <v>1</v>
      </c>
      <c r="O8417">
        <f>5</f>
        <v>5</v>
      </c>
      <c r="P8417" t="str">
        <f t="shared" si="525"/>
        <v>Met</v>
      </c>
      <c r="Q8417">
        <f t="shared" si="526"/>
        <v>1.3245033112582782</v>
      </c>
      <c r="R8417">
        <f t="shared" si="527"/>
        <v>302</v>
      </c>
    </row>
    <row r="8418" spans="1:18" x14ac:dyDescent="0.3">
      <c r="A8418" t="s">
        <v>16510</v>
      </c>
      <c r="B8418" t="s">
        <v>16511</v>
      </c>
      <c r="C8418" s="1">
        <v>46169</v>
      </c>
      <c r="D8418" s="1">
        <v>46173</v>
      </c>
      <c r="E8418" t="s">
        <v>15</v>
      </c>
      <c r="F8418" t="s">
        <v>31</v>
      </c>
      <c r="G8418" t="s">
        <v>41</v>
      </c>
      <c r="H8418" t="s">
        <v>56</v>
      </c>
      <c r="I8418" t="s">
        <v>27</v>
      </c>
      <c r="J8418" t="s">
        <v>42</v>
      </c>
      <c r="K8418">
        <v>308</v>
      </c>
      <c r="L8418">
        <v>0</v>
      </c>
      <c r="M8418">
        <v>100</v>
      </c>
      <c r="N8418">
        <f t="shared" si="524"/>
        <v>4</v>
      </c>
      <c r="O8418">
        <f>5</f>
        <v>5</v>
      </c>
      <c r="P8418" t="str">
        <f t="shared" si="525"/>
        <v>Met</v>
      </c>
      <c r="Q8418">
        <f t="shared" si="526"/>
        <v>0</v>
      </c>
      <c r="R8418">
        <f t="shared" si="527"/>
        <v>77</v>
      </c>
    </row>
    <row r="8419" spans="1:18" x14ac:dyDescent="0.3">
      <c r="A8419" t="s">
        <v>16512</v>
      </c>
      <c r="B8419" t="s">
        <v>16513</v>
      </c>
      <c r="C8419" s="1">
        <v>46175</v>
      </c>
      <c r="D8419" s="1">
        <v>46183</v>
      </c>
      <c r="E8419" t="s">
        <v>23</v>
      </c>
      <c r="F8419" t="s">
        <v>45</v>
      </c>
      <c r="G8419" t="s">
        <v>60</v>
      </c>
      <c r="H8419" t="s">
        <v>56</v>
      </c>
      <c r="I8419" t="s">
        <v>33</v>
      </c>
      <c r="J8419" t="s">
        <v>28</v>
      </c>
      <c r="K8419">
        <v>75</v>
      </c>
      <c r="L8419">
        <v>2</v>
      </c>
      <c r="M8419">
        <v>97.9</v>
      </c>
      <c r="N8419">
        <f t="shared" si="524"/>
        <v>8</v>
      </c>
      <c r="O8419">
        <f>5</f>
        <v>5</v>
      </c>
      <c r="P8419" t="str">
        <f t="shared" si="525"/>
        <v>Breached</v>
      </c>
      <c r="Q8419">
        <f t="shared" si="526"/>
        <v>2.666666666666667</v>
      </c>
      <c r="R8419">
        <f t="shared" si="527"/>
        <v>9.375</v>
      </c>
    </row>
    <row r="8420" spans="1:18" x14ac:dyDescent="0.3">
      <c r="A8420" t="s">
        <v>16514</v>
      </c>
      <c r="B8420" t="s">
        <v>16515</v>
      </c>
      <c r="C8420" s="1">
        <v>46058</v>
      </c>
      <c r="D8420" s="1">
        <v>46068</v>
      </c>
      <c r="E8420" t="s">
        <v>15</v>
      </c>
      <c r="F8420" t="s">
        <v>69</v>
      </c>
      <c r="G8420" t="s">
        <v>93</v>
      </c>
      <c r="H8420" t="s">
        <v>26</v>
      </c>
      <c r="I8420" t="s">
        <v>33</v>
      </c>
      <c r="J8420" t="s">
        <v>53</v>
      </c>
      <c r="K8420">
        <v>128</v>
      </c>
      <c r="L8420">
        <v>0</v>
      </c>
      <c r="M8420">
        <v>100</v>
      </c>
      <c r="N8420">
        <f t="shared" si="524"/>
        <v>10</v>
      </c>
      <c r="O8420">
        <f>5</f>
        <v>5</v>
      </c>
      <c r="P8420" t="str">
        <f t="shared" si="525"/>
        <v>Breached</v>
      </c>
      <c r="Q8420">
        <f t="shared" si="526"/>
        <v>0</v>
      </c>
      <c r="R8420">
        <f t="shared" si="527"/>
        <v>12.8</v>
      </c>
    </row>
    <row r="8421" spans="1:18" x14ac:dyDescent="0.3">
      <c r="A8421" t="s">
        <v>16516</v>
      </c>
      <c r="B8421" t="s">
        <v>16517</v>
      </c>
      <c r="C8421" s="1">
        <v>46150</v>
      </c>
      <c r="D8421" s="1">
        <v>46157</v>
      </c>
      <c r="E8421" t="s">
        <v>59</v>
      </c>
      <c r="F8421" t="s">
        <v>16</v>
      </c>
      <c r="G8421" t="s">
        <v>60</v>
      </c>
      <c r="H8421" t="s">
        <v>56</v>
      </c>
      <c r="I8421" t="s">
        <v>19</v>
      </c>
      <c r="J8421" t="s">
        <v>20</v>
      </c>
      <c r="K8421">
        <v>184</v>
      </c>
      <c r="L8421">
        <v>5</v>
      </c>
      <c r="M8421">
        <v>97.19</v>
      </c>
      <c r="N8421">
        <f t="shared" si="524"/>
        <v>7</v>
      </c>
      <c r="O8421">
        <f>5</f>
        <v>5</v>
      </c>
      <c r="P8421" t="str">
        <f t="shared" si="525"/>
        <v>Breached</v>
      </c>
      <c r="Q8421">
        <f t="shared" si="526"/>
        <v>2.7173913043478262</v>
      </c>
      <c r="R8421">
        <f t="shared" si="527"/>
        <v>26.285714285714285</v>
      </c>
    </row>
    <row r="8422" spans="1:18" x14ac:dyDescent="0.3">
      <c r="A8422" t="s">
        <v>16518</v>
      </c>
      <c r="B8422" t="s">
        <v>16519</v>
      </c>
      <c r="C8422" s="1">
        <v>46138</v>
      </c>
      <c r="D8422" s="1">
        <v>46146</v>
      </c>
      <c r="E8422" t="s">
        <v>23</v>
      </c>
      <c r="F8422" t="s">
        <v>45</v>
      </c>
      <c r="G8422" t="s">
        <v>32</v>
      </c>
      <c r="H8422" t="s">
        <v>26</v>
      </c>
      <c r="I8422" t="s">
        <v>33</v>
      </c>
      <c r="J8422" t="s">
        <v>20</v>
      </c>
      <c r="K8422">
        <v>154</v>
      </c>
      <c r="L8422">
        <v>0</v>
      </c>
      <c r="M8422">
        <v>100</v>
      </c>
      <c r="N8422">
        <f t="shared" si="524"/>
        <v>8</v>
      </c>
      <c r="O8422">
        <f>5</f>
        <v>5</v>
      </c>
      <c r="P8422" t="str">
        <f t="shared" si="525"/>
        <v>Breached</v>
      </c>
      <c r="Q8422">
        <f t="shared" si="526"/>
        <v>0</v>
      </c>
      <c r="R8422">
        <f t="shared" si="527"/>
        <v>19.25</v>
      </c>
    </row>
    <row r="8423" spans="1:18" x14ac:dyDescent="0.3">
      <c r="A8423" t="s">
        <v>16520</v>
      </c>
      <c r="B8423" t="s">
        <v>16521</v>
      </c>
      <c r="C8423" s="1">
        <v>46123</v>
      </c>
      <c r="D8423" s="1">
        <v>46131</v>
      </c>
      <c r="E8423" t="s">
        <v>59</v>
      </c>
      <c r="F8423" t="s">
        <v>16</v>
      </c>
      <c r="G8423" t="s">
        <v>41</v>
      </c>
      <c r="H8423" t="s">
        <v>26</v>
      </c>
      <c r="I8423" t="s">
        <v>19</v>
      </c>
      <c r="J8423" t="s">
        <v>42</v>
      </c>
      <c r="K8423">
        <v>395</v>
      </c>
      <c r="L8423">
        <v>0</v>
      </c>
      <c r="M8423">
        <v>100</v>
      </c>
      <c r="N8423">
        <f t="shared" si="524"/>
        <v>8</v>
      </c>
      <c r="O8423">
        <f>5</f>
        <v>5</v>
      </c>
      <c r="P8423" t="str">
        <f t="shared" si="525"/>
        <v>Breached</v>
      </c>
      <c r="Q8423">
        <f t="shared" si="526"/>
        <v>0</v>
      </c>
      <c r="R8423">
        <f t="shared" si="527"/>
        <v>49.375</v>
      </c>
    </row>
    <row r="8424" spans="1:18" x14ac:dyDescent="0.3">
      <c r="A8424" t="s">
        <v>16522</v>
      </c>
      <c r="B8424" t="s">
        <v>16523</v>
      </c>
      <c r="C8424" s="1">
        <v>46054</v>
      </c>
      <c r="D8424" s="1">
        <v>46063</v>
      </c>
      <c r="E8424" t="s">
        <v>65</v>
      </c>
      <c r="F8424" t="s">
        <v>24</v>
      </c>
      <c r="G8424" t="s">
        <v>25</v>
      </c>
      <c r="H8424" t="s">
        <v>26</v>
      </c>
      <c r="I8424" t="s">
        <v>33</v>
      </c>
      <c r="J8424" t="s">
        <v>34</v>
      </c>
      <c r="K8424">
        <v>220</v>
      </c>
      <c r="L8424">
        <v>0</v>
      </c>
      <c r="M8424">
        <v>100</v>
      </c>
      <c r="N8424">
        <f t="shared" si="524"/>
        <v>9</v>
      </c>
      <c r="O8424">
        <f>5</f>
        <v>5</v>
      </c>
      <c r="P8424" t="str">
        <f t="shared" si="525"/>
        <v>Breached</v>
      </c>
      <c r="Q8424">
        <f t="shared" si="526"/>
        <v>0</v>
      </c>
      <c r="R8424">
        <f t="shared" si="527"/>
        <v>24.444444444444443</v>
      </c>
    </row>
    <row r="8425" spans="1:18" x14ac:dyDescent="0.3">
      <c r="A8425" t="s">
        <v>16524</v>
      </c>
      <c r="B8425" t="s">
        <v>16525</v>
      </c>
      <c r="C8425" s="1">
        <v>46120</v>
      </c>
      <c r="D8425" s="1">
        <v>46126</v>
      </c>
      <c r="E8425" t="s">
        <v>23</v>
      </c>
      <c r="F8425" t="s">
        <v>45</v>
      </c>
      <c r="G8425" t="s">
        <v>25</v>
      </c>
      <c r="H8425" t="s">
        <v>26</v>
      </c>
      <c r="I8425" t="s">
        <v>27</v>
      </c>
      <c r="J8425" t="s">
        <v>53</v>
      </c>
      <c r="K8425">
        <v>316</v>
      </c>
      <c r="L8425">
        <v>3</v>
      </c>
      <c r="M8425">
        <v>96</v>
      </c>
      <c r="N8425">
        <f t="shared" si="524"/>
        <v>6</v>
      </c>
      <c r="O8425">
        <f>5</f>
        <v>5</v>
      </c>
      <c r="P8425" t="str">
        <f t="shared" si="525"/>
        <v>Breached</v>
      </c>
      <c r="Q8425">
        <f t="shared" si="526"/>
        <v>0.949367088607595</v>
      </c>
      <c r="R8425">
        <f t="shared" si="527"/>
        <v>52.666666666666664</v>
      </c>
    </row>
    <row r="8426" spans="1:18" x14ac:dyDescent="0.3">
      <c r="A8426" t="s">
        <v>16526</v>
      </c>
      <c r="B8426" t="s">
        <v>16527</v>
      </c>
      <c r="C8426" s="1">
        <v>46162</v>
      </c>
      <c r="D8426" s="1">
        <v>46169</v>
      </c>
      <c r="E8426" t="s">
        <v>15</v>
      </c>
      <c r="F8426" t="s">
        <v>24</v>
      </c>
      <c r="G8426" t="s">
        <v>60</v>
      </c>
      <c r="H8426" t="s">
        <v>26</v>
      </c>
      <c r="I8426" t="s">
        <v>27</v>
      </c>
      <c r="J8426" t="s">
        <v>42</v>
      </c>
      <c r="K8426">
        <v>323</v>
      </c>
      <c r="L8426">
        <v>3</v>
      </c>
      <c r="M8426">
        <v>97.89</v>
      </c>
      <c r="N8426">
        <f t="shared" si="524"/>
        <v>7</v>
      </c>
      <c r="O8426">
        <f>5</f>
        <v>5</v>
      </c>
      <c r="P8426" t="str">
        <f t="shared" si="525"/>
        <v>Breached</v>
      </c>
      <c r="Q8426">
        <f t="shared" si="526"/>
        <v>0.92879256965944268</v>
      </c>
      <c r="R8426">
        <f t="shared" si="527"/>
        <v>46.142857142857146</v>
      </c>
    </row>
    <row r="8427" spans="1:18" x14ac:dyDescent="0.3">
      <c r="A8427" t="s">
        <v>16528</v>
      </c>
      <c r="B8427" t="s">
        <v>16529</v>
      </c>
      <c r="C8427" s="1">
        <v>46192</v>
      </c>
      <c r="D8427" s="1">
        <v>46199</v>
      </c>
      <c r="E8427" t="s">
        <v>65</v>
      </c>
      <c r="F8427" t="s">
        <v>38</v>
      </c>
      <c r="G8427" t="s">
        <v>17</v>
      </c>
      <c r="H8427" t="s">
        <v>26</v>
      </c>
      <c r="I8427" t="s">
        <v>27</v>
      </c>
      <c r="J8427" t="s">
        <v>46</v>
      </c>
      <c r="K8427">
        <v>88</v>
      </c>
      <c r="L8427">
        <v>4</v>
      </c>
      <c r="M8427">
        <v>96.5</v>
      </c>
      <c r="N8427">
        <f t="shared" si="524"/>
        <v>7</v>
      </c>
      <c r="O8427">
        <f>5</f>
        <v>5</v>
      </c>
      <c r="P8427" t="str">
        <f t="shared" si="525"/>
        <v>Breached</v>
      </c>
      <c r="Q8427">
        <f t="shared" si="526"/>
        <v>4.5454545454545459</v>
      </c>
      <c r="R8427">
        <f t="shared" si="527"/>
        <v>12.571428571428571</v>
      </c>
    </row>
    <row r="8428" spans="1:18" x14ac:dyDescent="0.3">
      <c r="A8428" t="s">
        <v>16530</v>
      </c>
      <c r="B8428" t="s">
        <v>16531</v>
      </c>
      <c r="C8428" s="1">
        <v>46180</v>
      </c>
      <c r="D8428" s="1">
        <v>46185</v>
      </c>
      <c r="E8428" t="s">
        <v>23</v>
      </c>
      <c r="F8428" t="s">
        <v>69</v>
      </c>
      <c r="G8428" t="s">
        <v>41</v>
      </c>
      <c r="H8428" t="s">
        <v>56</v>
      </c>
      <c r="I8428" t="s">
        <v>27</v>
      </c>
      <c r="J8428" t="s">
        <v>28</v>
      </c>
      <c r="K8428">
        <v>362</v>
      </c>
      <c r="L8428">
        <v>2</v>
      </c>
      <c r="M8428">
        <v>98.98</v>
      </c>
      <c r="N8428">
        <f t="shared" si="524"/>
        <v>5</v>
      </c>
      <c r="O8428">
        <f>5</f>
        <v>5</v>
      </c>
      <c r="P8428" t="str">
        <f t="shared" si="525"/>
        <v>Met</v>
      </c>
      <c r="Q8428">
        <f t="shared" si="526"/>
        <v>0.55248618784530379</v>
      </c>
      <c r="R8428">
        <f t="shared" si="527"/>
        <v>72.400000000000006</v>
      </c>
    </row>
    <row r="8429" spans="1:18" x14ac:dyDescent="0.3">
      <c r="A8429" t="s">
        <v>16532</v>
      </c>
      <c r="B8429" t="s">
        <v>16533</v>
      </c>
      <c r="C8429" s="1">
        <v>46139</v>
      </c>
      <c r="D8429" s="1">
        <v>46146</v>
      </c>
      <c r="E8429" t="s">
        <v>37</v>
      </c>
      <c r="F8429" t="s">
        <v>69</v>
      </c>
      <c r="G8429" t="s">
        <v>41</v>
      </c>
      <c r="H8429" t="s">
        <v>56</v>
      </c>
      <c r="I8429" t="s">
        <v>33</v>
      </c>
      <c r="J8429" t="s">
        <v>53</v>
      </c>
      <c r="K8429">
        <v>101</v>
      </c>
      <c r="L8429">
        <v>1</v>
      </c>
      <c r="M8429">
        <v>98.98</v>
      </c>
      <c r="N8429">
        <f t="shared" si="524"/>
        <v>7</v>
      </c>
      <c r="O8429">
        <f>5</f>
        <v>5</v>
      </c>
      <c r="P8429" t="str">
        <f t="shared" si="525"/>
        <v>Breached</v>
      </c>
      <c r="Q8429">
        <f t="shared" si="526"/>
        <v>0.99009900990099009</v>
      </c>
      <c r="R8429">
        <f t="shared" si="527"/>
        <v>14.428571428571429</v>
      </c>
    </row>
    <row r="8430" spans="1:18" x14ac:dyDescent="0.3">
      <c r="A8430" t="s">
        <v>16534</v>
      </c>
      <c r="B8430" t="s">
        <v>16535</v>
      </c>
      <c r="C8430" s="1">
        <v>46173</v>
      </c>
      <c r="D8430" s="1">
        <v>46180</v>
      </c>
      <c r="E8430" t="s">
        <v>15</v>
      </c>
      <c r="F8430" t="s">
        <v>24</v>
      </c>
      <c r="G8430" t="s">
        <v>60</v>
      </c>
      <c r="H8430" t="s">
        <v>26</v>
      </c>
      <c r="I8430" t="s">
        <v>27</v>
      </c>
      <c r="J8430" t="s">
        <v>74</v>
      </c>
      <c r="K8430">
        <v>477</v>
      </c>
      <c r="L8430">
        <v>2</v>
      </c>
      <c r="M8430">
        <v>97.81</v>
      </c>
      <c r="N8430">
        <f t="shared" si="524"/>
        <v>7</v>
      </c>
      <c r="O8430">
        <f>5</f>
        <v>5</v>
      </c>
      <c r="P8430" t="str">
        <f t="shared" si="525"/>
        <v>Breached</v>
      </c>
      <c r="Q8430">
        <f t="shared" si="526"/>
        <v>0.41928721174004197</v>
      </c>
      <c r="R8430">
        <f t="shared" si="527"/>
        <v>68.142857142857139</v>
      </c>
    </row>
    <row r="8431" spans="1:18" x14ac:dyDescent="0.3">
      <c r="A8431" t="s">
        <v>16536</v>
      </c>
      <c r="B8431" t="s">
        <v>16537</v>
      </c>
      <c r="C8431" s="1">
        <v>46143</v>
      </c>
      <c r="D8431" s="1">
        <v>46148</v>
      </c>
      <c r="E8431" t="s">
        <v>37</v>
      </c>
      <c r="F8431" t="s">
        <v>38</v>
      </c>
      <c r="G8431" t="s">
        <v>93</v>
      </c>
      <c r="H8431" t="s">
        <v>18</v>
      </c>
      <c r="I8431" t="s">
        <v>19</v>
      </c>
      <c r="J8431" t="s">
        <v>34</v>
      </c>
      <c r="K8431">
        <v>458</v>
      </c>
      <c r="L8431">
        <v>5</v>
      </c>
      <c r="M8431">
        <v>96.94</v>
      </c>
      <c r="N8431">
        <f t="shared" si="524"/>
        <v>5</v>
      </c>
      <c r="O8431">
        <f>5</f>
        <v>5</v>
      </c>
      <c r="P8431" t="str">
        <f t="shared" si="525"/>
        <v>Met</v>
      </c>
      <c r="Q8431">
        <f t="shared" si="526"/>
        <v>1.0917030567685588</v>
      </c>
      <c r="R8431">
        <f t="shared" si="527"/>
        <v>91.6</v>
      </c>
    </row>
    <row r="8432" spans="1:18" x14ac:dyDescent="0.3">
      <c r="A8432" t="s">
        <v>16538</v>
      </c>
      <c r="B8432" t="s">
        <v>16539</v>
      </c>
      <c r="C8432" s="1">
        <v>46046</v>
      </c>
      <c r="D8432" s="1">
        <v>46054</v>
      </c>
      <c r="E8432" t="s">
        <v>59</v>
      </c>
      <c r="F8432" t="s">
        <v>38</v>
      </c>
      <c r="G8432" t="s">
        <v>60</v>
      </c>
      <c r="H8432" t="s">
        <v>56</v>
      </c>
      <c r="I8432" t="s">
        <v>33</v>
      </c>
      <c r="J8432" t="s">
        <v>34</v>
      </c>
      <c r="K8432">
        <v>401</v>
      </c>
      <c r="L8432">
        <v>0</v>
      </c>
      <c r="M8432">
        <v>100</v>
      </c>
      <c r="N8432">
        <f t="shared" si="524"/>
        <v>8</v>
      </c>
      <c r="O8432">
        <f>5</f>
        <v>5</v>
      </c>
      <c r="P8432" t="str">
        <f t="shared" si="525"/>
        <v>Breached</v>
      </c>
      <c r="Q8432">
        <f t="shared" si="526"/>
        <v>0</v>
      </c>
      <c r="R8432">
        <f t="shared" si="527"/>
        <v>50.125</v>
      </c>
    </row>
    <row r="8433" spans="1:18" x14ac:dyDescent="0.3">
      <c r="A8433" t="s">
        <v>16540</v>
      </c>
      <c r="B8433" t="s">
        <v>16541</v>
      </c>
      <c r="C8433" s="1">
        <v>46063</v>
      </c>
      <c r="D8433" s="1">
        <v>46073</v>
      </c>
      <c r="E8433" t="s">
        <v>15</v>
      </c>
      <c r="F8433" t="s">
        <v>38</v>
      </c>
      <c r="G8433" t="s">
        <v>41</v>
      </c>
      <c r="H8433" t="s">
        <v>26</v>
      </c>
      <c r="I8433" t="s">
        <v>33</v>
      </c>
      <c r="J8433" t="s">
        <v>66</v>
      </c>
      <c r="K8433">
        <v>493</v>
      </c>
      <c r="L8433">
        <v>4</v>
      </c>
      <c r="M8433">
        <v>95.79</v>
      </c>
      <c r="N8433">
        <f t="shared" si="524"/>
        <v>10</v>
      </c>
      <c r="O8433">
        <f>5</f>
        <v>5</v>
      </c>
      <c r="P8433" t="str">
        <f t="shared" si="525"/>
        <v>Breached</v>
      </c>
      <c r="Q8433">
        <f t="shared" si="526"/>
        <v>0.81135902636916835</v>
      </c>
      <c r="R8433">
        <f t="shared" si="527"/>
        <v>49.3</v>
      </c>
    </row>
    <row r="8434" spans="1:18" x14ac:dyDescent="0.3">
      <c r="A8434" t="s">
        <v>16542</v>
      </c>
      <c r="B8434" t="s">
        <v>16543</v>
      </c>
      <c r="C8434" s="1">
        <v>46075</v>
      </c>
      <c r="D8434" s="1">
        <v>46076</v>
      </c>
      <c r="E8434" t="s">
        <v>15</v>
      </c>
      <c r="F8434" t="s">
        <v>45</v>
      </c>
      <c r="G8434" t="s">
        <v>32</v>
      </c>
      <c r="H8434" t="s">
        <v>18</v>
      </c>
      <c r="I8434" t="s">
        <v>19</v>
      </c>
      <c r="J8434" t="s">
        <v>74</v>
      </c>
      <c r="K8434">
        <v>267</v>
      </c>
      <c r="L8434">
        <v>4</v>
      </c>
      <c r="M8434">
        <v>95.46</v>
      </c>
      <c r="N8434">
        <f t="shared" si="524"/>
        <v>1</v>
      </c>
      <c r="O8434">
        <f>5</f>
        <v>5</v>
      </c>
      <c r="P8434" t="str">
        <f t="shared" si="525"/>
        <v>Met</v>
      </c>
      <c r="Q8434">
        <f t="shared" si="526"/>
        <v>1.4981273408239701</v>
      </c>
      <c r="R8434">
        <f t="shared" si="527"/>
        <v>267</v>
      </c>
    </row>
    <row r="8435" spans="1:18" x14ac:dyDescent="0.3">
      <c r="A8435" t="s">
        <v>16544</v>
      </c>
      <c r="B8435" t="s">
        <v>16545</v>
      </c>
      <c r="C8435" s="1">
        <v>46035</v>
      </c>
      <c r="D8435" s="1">
        <v>46043</v>
      </c>
      <c r="E8435" t="s">
        <v>65</v>
      </c>
      <c r="F8435" t="s">
        <v>38</v>
      </c>
      <c r="G8435" t="s">
        <v>49</v>
      </c>
      <c r="H8435" t="s">
        <v>26</v>
      </c>
      <c r="I8435" t="s">
        <v>33</v>
      </c>
      <c r="J8435" t="s">
        <v>28</v>
      </c>
      <c r="K8435">
        <v>168</v>
      </c>
      <c r="L8435">
        <v>1</v>
      </c>
      <c r="M8435">
        <v>99.19</v>
      </c>
      <c r="N8435">
        <f t="shared" si="524"/>
        <v>8</v>
      </c>
      <c r="O8435">
        <f>5</f>
        <v>5</v>
      </c>
      <c r="P8435" t="str">
        <f t="shared" si="525"/>
        <v>Breached</v>
      </c>
      <c r="Q8435">
        <f t="shared" si="526"/>
        <v>0.59523809523809523</v>
      </c>
      <c r="R8435">
        <f t="shared" si="527"/>
        <v>21</v>
      </c>
    </row>
    <row r="8436" spans="1:18" x14ac:dyDescent="0.3">
      <c r="A8436" t="s">
        <v>16546</v>
      </c>
      <c r="B8436" t="s">
        <v>16547</v>
      </c>
      <c r="C8436" s="1">
        <v>46114</v>
      </c>
      <c r="D8436" s="1">
        <v>46124</v>
      </c>
      <c r="E8436" t="s">
        <v>23</v>
      </c>
      <c r="F8436" t="s">
        <v>24</v>
      </c>
      <c r="G8436" t="s">
        <v>41</v>
      </c>
      <c r="H8436" t="s">
        <v>56</v>
      </c>
      <c r="I8436" t="s">
        <v>33</v>
      </c>
      <c r="J8436" t="s">
        <v>34</v>
      </c>
      <c r="K8436">
        <v>305</v>
      </c>
      <c r="L8436">
        <v>5</v>
      </c>
      <c r="M8436">
        <v>95.65</v>
      </c>
      <c r="N8436">
        <f t="shared" si="524"/>
        <v>10</v>
      </c>
      <c r="O8436">
        <f>5</f>
        <v>5</v>
      </c>
      <c r="P8436" t="str">
        <f t="shared" si="525"/>
        <v>Breached</v>
      </c>
      <c r="Q8436">
        <f t="shared" si="526"/>
        <v>1.639344262295082</v>
      </c>
      <c r="R8436">
        <f t="shared" si="527"/>
        <v>30.5</v>
      </c>
    </row>
    <row r="8437" spans="1:18" x14ac:dyDescent="0.3">
      <c r="A8437" t="s">
        <v>16548</v>
      </c>
      <c r="B8437" t="s">
        <v>16549</v>
      </c>
      <c r="C8437" s="1">
        <v>46027</v>
      </c>
      <c r="D8437" s="1">
        <v>46034</v>
      </c>
      <c r="E8437" t="s">
        <v>59</v>
      </c>
      <c r="F8437" t="s">
        <v>16</v>
      </c>
      <c r="G8437" t="s">
        <v>41</v>
      </c>
      <c r="H8437" t="s">
        <v>26</v>
      </c>
      <c r="I8437" t="s">
        <v>27</v>
      </c>
      <c r="J8437" t="s">
        <v>34</v>
      </c>
      <c r="K8437">
        <v>255</v>
      </c>
      <c r="L8437">
        <v>4</v>
      </c>
      <c r="M8437">
        <v>94.21</v>
      </c>
      <c r="N8437">
        <f t="shared" si="524"/>
        <v>7</v>
      </c>
      <c r="O8437">
        <f>5</f>
        <v>5</v>
      </c>
      <c r="P8437" t="str">
        <f t="shared" si="525"/>
        <v>Breached</v>
      </c>
      <c r="Q8437">
        <f t="shared" si="526"/>
        <v>1.5686274509803921</v>
      </c>
      <c r="R8437">
        <f t="shared" si="527"/>
        <v>36.428571428571431</v>
      </c>
    </row>
    <row r="8438" spans="1:18" x14ac:dyDescent="0.3">
      <c r="A8438" t="s">
        <v>16550</v>
      </c>
      <c r="B8438" t="s">
        <v>16551</v>
      </c>
      <c r="C8438" s="1">
        <v>46038</v>
      </c>
      <c r="D8438" s="1">
        <v>46042</v>
      </c>
      <c r="E8438" t="s">
        <v>59</v>
      </c>
      <c r="F8438" t="s">
        <v>38</v>
      </c>
      <c r="G8438" t="s">
        <v>93</v>
      </c>
      <c r="H8438" t="s">
        <v>18</v>
      </c>
      <c r="I8438" t="s">
        <v>27</v>
      </c>
      <c r="J8438" t="s">
        <v>42</v>
      </c>
      <c r="K8438">
        <v>485</v>
      </c>
      <c r="L8438">
        <v>1</v>
      </c>
      <c r="M8438">
        <v>99.17</v>
      </c>
      <c r="N8438">
        <f t="shared" si="524"/>
        <v>4</v>
      </c>
      <c r="O8438">
        <f>5</f>
        <v>5</v>
      </c>
      <c r="P8438" t="str">
        <f t="shared" si="525"/>
        <v>Met</v>
      </c>
      <c r="Q8438">
        <f t="shared" si="526"/>
        <v>0.2061855670103093</v>
      </c>
      <c r="R8438">
        <f t="shared" si="527"/>
        <v>121.25</v>
      </c>
    </row>
    <row r="8439" spans="1:18" x14ac:dyDescent="0.3">
      <c r="A8439" t="s">
        <v>16552</v>
      </c>
      <c r="B8439" t="s">
        <v>16553</v>
      </c>
      <c r="C8439" s="1">
        <v>46056</v>
      </c>
      <c r="D8439" s="1">
        <v>46063</v>
      </c>
      <c r="E8439" t="s">
        <v>37</v>
      </c>
      <c r="F8439" t="s">
        <v>16</v>
      </c>
      <c r="G8439" t="s">
        <v>32</v>
      </c>
      <c r="H8439" t="s">
        <v>18</v>
      </c>
      <c r="I8439" t="s">
        <v>33</v>
      </c>
      <c r="J8439" t="s">
        <v>42</v>
      </c>
      <c r="K8439">
        <v>414</v>
      </c>
      <c r="L8439">
        <v>4</v>
      </c>
      <c r="M8439">
        <v>95.87</v>
      </c>
      <c r="N8439">
        <f t="shared" si="524"/>
        <v>7</v>
      </c>
      <c r="O8439">
        <f>5</f>
        <v>5</v>
      </c>
      <c r="P8439" t="str">
        <f t="shared" si="525"/>
        <v>Breached</v>
      </c>
      <c r="Q8439">
        <f t="shared" si="526"/>
        <v>0.96618357487922701</v>
      </c>
      <c r="R8439">
        <f t="shared" si="527"/>
        <v>59.142857142857146</v>
      </c>
    </row>
    <row r="8440" spans="1:18" x14ac:dyDescent="0.3">
      <c r="A8440" t="s">
        <v>16554</v>
      </c>
      <c r="B8440" t="s">
        <v>16555</v>
      </c>
      <c r="C8440" s="1">
        <v>46149</v>
      </c>
      <c r="D8440" s="1">
        <v>46157</v>
      </c>
      <c r="E8440" t="s">
        <v>15</v>
      </c>
      <c r="F8440" t="s">
        <v>24</v>
      </c>
      <c r="G8440" t="s">
        <v>41</v>
      </c>
      <c r="H8440" t="s">
        <v>26</v>
      </c>
      <c r="I8440" t="s">
        <v>33</v>
      </c>
      <c r="J8440" t="s">
        <v>46</v>
      </c>
      <c r="K8440">
        <v>230</v>
      </c>
      <c r="L8440">
        <v>5</v>
      </c>
      <c r="M8440">
        <v>94.51</v>
      </c>
      <c r="N8440">
        <f t="shared" si="524"/>
        <v>8</v>
      </c>
      <c r="O8440">
        <f>5</f>
        <v>5</v>
      </c>
      <c r="P8440" t="str">
        <f t="shared" si="525"/>
        <v>Breached</v>
      </c>
      <c r="Q8440">
        <f t="shared" si="526"/>
        <v>2.1739130434782608</v>
      </c>
      <c r="R8440">
        <f t="shared" si="527"/>
        <v>28.75</v>
      </c>
    </row>
    <row r="8441" spans="1:18" x14ac:dyDescent="0.3">
      <c r="A8441" t="s">
        <v>16556</v>
      </c>
      <c r="B8441" t="s">
        <v>16557</v>
      </c>
      <c r="C8441" s="1">
        <v>46131</v>
      </c>
      <c r="D8441" s="1">
        <v>46137</v>
      </c>
      <c r="E8441" t="s">
        <v>23</v>
      </c>
      <c r="F8441" t="s">
        <v>38</v>
      </c>
      <c r="G8441" t="s">
        <v>93</v>
      </c>
      <c r="H8441" t="s">
        <v>56</v>
      </c>
      <c r="I8441" t="s">
        <v>19</v>
      </c>
      <c r="J8441" t="s">
        <v>42</v>
      </c>
      <c r="K8441">
        <v>320</v>
      </c>
      <c r="L8441">
        <v>5</v>
      </c>
      <c r="M8441">
        <v>95.07</v>
      </c>
      <c r="N8441">
        <f t="shared" si="524"/>
        <v>6</v>
      </c>
      <c r="O8441">
        <f>5</f>
        <v>5</v>
      </c>
      <c r="P8441" t="str">
        <f t="shared" si="525"/>
        <v>Breached</v>
      </c>
      <c r="Q8441">
        <f t="shared" si="526"/>
        <v>1.5625</v>
      </c>
      <c r="R8441">
        <f t="shared" si="527"/>
        <v>53.333333333333336</v>
      </c>
    </row>
    <row r="8442" spans="1:18" x14ac:dyDescent="0.3">
      <c r="A8442" t="s">
        <v>16558</v>
      </c>
      <c r="B8442" t="s">
        <v>16559</v>
      </c>
      <c r="C8442" s="1">
        <v>46103</v>
      </c>
      <c r="D8442" s="1">
        <v>46109</v>
      </c>
      <c r="E8442" t="s">
        <v>23</v>
      </c>
      <c r="F8442" t="s">
        <v>24</v>
      </c>
      <c r="G8442" t="s">
        <v>52</v>
      </c>
      <c r="H8442" t="s">
        <v>56</v>
      </c>
      <c r="I8442" t="s">
        <v>19</v>
      </c>
      <c r="J8442" t="s">
        <v>20</v>
      </c>
      <c r="K8442">
        <v>197</v>
      </c>
      <c r="L8442">
        <v>2</v>
      </c>
      <c r="M8442">
        <v>97.53</v>
      </c>
      <c r="N8442">
        <f t="shared" si="524"/>
        <v>6</v>
      </c>
      <c r="O8442">
        <f>5</f>
        <v>5</v>
      </c>
      <c r="P8442" t="str">
        <f t="shared" si="525"/>
        <v>Breached</v>
      </c>
      <c r="Q8442">
        <f t="shared" si="526"/>
        <v>1.015228426395939</v>
      </c>
      <c r="R8442">
        <f t="shared" si="527"/>
        <v>32.833333333333336</v>
      </c>
    </row>
    <row r="8443" spans="1:18" x14ac:dyDescent="0.3">
      <c r="A8443" t="s">
        <v>16560</v>
      </c>
      <c r="B8443" t="s">
        <v>16561</v>
      </c>
      <c r="C8443" s="1">
        <v>46192</v>
      </c>
      <c r="D8443" s="1">
        <v>46200</v>
      </c>
      <c r="E8443" t="s">
        <v>37</v>
      </c>
      <c r="F8443" t="s">
        <v>16</v>
      </c>
      <c r="G8443" t="s">
        <v>25</v>
      </c>
      <c r="H8443" t="s">
        <v>18</v>
      </c>
      <c r="I8443" t="s">
        <v>19</v>
      </c>
      <c r="J8443" t="s">
        <v>34</v>
      </c>
      <c r="K8443">
        <v>478</v>
      </c>
      <c r="L8443">
        <v>5</v>
      </c>
      <c r="M8443">
        <v>92.53</v>
      </c>
      <c r="N8443">
        <f t="shared" si="524"/>
        <v>8</v>
      </c>
      <c r="O8443">
        <f>5</f>
        <v>5</v>
      </c>
      <c r="P8443" t="str">
        <f t="shared" si="525"/>
        <v>Breached</v>
      </c>
      <c r="Q8443">
        <f t="shared" si="526"/>
        <v>1.0460251046025104</v>
      </c>
      <c r="R8443">
        <f t="shared" si="527"/>
        <v>59.75</v>
      </c>
    </row>
    <row r="8444" spans="1:18" x14ac:dyDescent="0.3">
      <c r="A8444" t="s">
        <v>16562</v>
      </c>
      <c r="B8444" t="s">
        <v>16563</v>
      </c>
      <c r="C8444" s="1">
        <v>46146</v>
      </c>
      <c r="D8444" s="1">
        <v>46155</v>
      </c>
      <c r="E8444" t="s">
        <v>37</v>
      </c>
      <c r="F8444" t="s">
        <v>16</v>
      </c>
      <c r="G8444" t="s">
        <v>32</v>
      </c>
      <c r="H8444" t="s">
        <v>18</v>
      </c>
      <c r="I8444" t="s">
        <v>33</v>
      </c>
      <c r="J8444" t="s">
        <v>34</v>
      </c>
      <c r="K8444">
        <v>70</v>
      </c>
      <c r="L8444">
        <v>5</v>
      </c>
      <c r="M8444">
        <v>96.7</v>
      </c>
      <c r="N8444">
        <f t="shared" si="524"/>
        <v>9</v>
      </c>
      <c r="O8444">
        <f>5</f>
        <v>5</v>
      </c>
      <c r="P8444" t="str">
        <f t="shared" si="525"/>
        <v>Breached</v>
      </c>
      <c r="Q8444">
        <f t="shared" si="526"/>
        <v>7.1428571428571423</v>
      </c>
      <c r="R8444">
        <f t="shared" si="527"/>
        <v>7.7777777777777777</v>
      </c>
    </row>
    <row r="8445" spans="1:18" x14ac:dyDescent="0.3">
      <c r="A8445" t="s">
        <v>16564</v>
      </c>
      <c r="B8445" t="s">
        <v>16565</v>
      </c>
      <c r="C8445" s="1">
        <v>46198</v>
      </c>
      <c r="D8445" s="1">
        <v>46207</v>
      </c>
      <c r="E8445" t="s">
        <v>65</v>
      </c>
      <c r="F8445" t="s">
        <v>69</v>
      </c>
      <c r="G8445" t="s">
        <v>49</v>
      </c>
      <c r="H8445" t="s">
        <v>18</v>
      </c>
      <c r="I8445" t="s">
        <v>33</v>
      </c>
      <c r="J8445" t="s">
        <v>28</v>
      </c>
      <c r="K8445">
        <v>134</v>
      </c>
      <c r="L8445">
        <v>4</v>
      </c>
      <c r="M8445">
        <v>97.15</v>
      </c>
      <c r="N8445">
        <f t="shared" si="524"/>
        <v>9</v>
      </c>
      <c r="O8445">
        <f>5</f>
        <v>5</v>
      </c>
      <c r="P8445" t="str">
        <f t="shared" si="525"/>
        <v>Breached</v>
      </c>
      <c r="Q8445">
        <f t="shared" si="526"/>
        <v>2.9850746268656714</v>
      </c>
      <c r="R8445">
        <f t="shared" si="527"/>
        <v>14.888888888888889</v>
      </c>
    </row>
    <row r="8446" spans="1:18" x14ac:dyDescent="0.3">
      <c r="A8446" t="s">
        <v>16566</v>
      </c>
      <c r="B8446" t="s">
        <v>16567</v>
      </c>
      <c r="C8446" s="1">
        <v>46144</v>
      </c>
      <c r="D8446" s="1">
        <v>46154</v>
      </c>
      <c r="E8446" t="s">
        <v>15</v>
      </c>
      <c r="F8446" t="s">
        <v>16</v>
      </c>
      <c r="G8446" t="s">
        <v>32</v>
      </c>
      <c r="H8446" t="s">
        <v>56</v>
      </c>
      <c r="I8446" t="s">
        <v>19</v>
      </c>
      <c r="J8446" t="s">
        <v>53</v>
      </c>
      <c r="K8446">
        <v>185</v>
      </c>
      <c r="L8446">
        <v>1</v>
      </c>
      <c r="M8446">
        <v>98.96</v>
      </c>
      <c r="N8446">
        <f t="shared" si="524"/>
        <v>10</v>
      </c>
      <c r="O8446">
        <f>5</f>
        <v>5</v>
      </c>
      <c r="P8446" t="str">
        <f t="shared" si="525"/>
        <v>Breached</v>
      </c>
      <c r="Q8446">
        <f t="shared" si="526"/>
        <v>0.54054054054054057</v>
      </c>
      <c r="R8446">
        <f t="shared" si="527"/>
        <v>18.5</v>
      </c>
    </row>
    <row r="8447" spans="1:18" x14ac:dyDescent="0.3">
      <c r="A8447" t="s">
        <v>16568</v>
      </c>
      <c r="B8447" t="s">
        <v>16569</v>
      </c>
      <c r="C8447" s="1">
        <v>46087</v>
      </c>
      <c r="D8447" s="1">
        <v>46093</v>
      </c>
      <c r="E8447" t="s">
        <v>23</v>
      </c>
      <c r="F8447" t="s">
        <v>69</v>
      </c>
      <c r="G8447" t="s">
        <v>32</v>
      </c>
      <c r="H8447" t="s">
        <v>26</v>
      </c>
      <c r="I8447" t="s">
        <v>33</v>
      </c>
      <c r="J8447" t="s">
        <v>46</v>
      </c>
      <c r="K8447">
        <v>73</v>
      </c>
      <c r="L8447">
        <v>1</v>
      </c>
      <c r="M8447">
        <v>99.43</v>
      </c>
      <c r="N8447">
        <f t="shared" si="524"/>
        <v>6</v>
      </c>
      <c r="O8447">
        <f>5</f>
        <v>5</v>
      </c>
      <c r="P8447" t="str">
        <f t="shared" si="525"/>
        <v>Breached</v>
      </c>
      <c r="Q8447">
        <f t="shared" si="526"/>
        <v>1.3698630136986301</v>
      </c>
      <c r="R8447">
        <f t="shared" si="527"/>
        <v>12.166666666666666</v>
      </c>
    </row>
    <row r="8448" spans="1:18" x14ac:dyDescent="0.3">
      <c r="A8448" t="s">
        <v>16570</v>
      </c>
      <c r="B8448" t="s">
        <v>16571</v>
      </c>
      <c r="C8448" s="1">
        <v>46030</v>
      </c>
      <c r="D8448" s="1">
        <v>46035</v>
      </c>
      <c r="E8448" t="s">
        <v>23</v>
      </c>
      <c r="F8448" t="s">
        <v>69</v>
      </c>
      <c r="G8448" t="s">
        <v>49</v>
      </c>
      <c r="H8448" t="s">
        <v>18</v>
      </c>
      <c r="I8448" t="s">
        <v>27</v>
      </c>
      <c r="J8448" t="s">
        <v>34</v>
      </c>
      <c r="K8448">
        <v>190</v>
      </c>
      <c r="L8448">
        <v>5</v>
      </c>
      <c r="M8448">
        <v>94.14</v>
      </c>
      <c r="N8448">
        <f t="shared" si="524"/>
        <v>5</v>
      </c>
      <c r="O8448">
        <f>5</f>
        <v>5</v>
      </c>
      <c r="P8448" t="str">
        <f t="shared" si="525"/>
        <v>Met</v>
      </c>
      <c r="Q8448">
        <f t="shared" si="526"/>
        <v>2.6315789473684208</v>
      </c>
      <c r="R8448">
        <f t="shared" si="527"/>
        <v>38</v>
      </c>
    </row>
    <row r="8449" spans="1:18" x14ac:dyDescent="0.3">
      <c r="A8449" t="s">
        <v>16572</v>
      </c>
      <c r="B8449" t="s">
        <v>16573</v>
      </c>
      <c r="C8449" s="1">
        <v>46141</v>
      </c>
      <c r="D8449" s="1">
        <v>46147</v>
      </c>
      <c r="E8449" t="s">
        <v>37</v>
      </c>
      <c r="F8449" t="s">
        <v>16</v>
      </c>
      <c r="G8449" t="s">
        <v>41</v>
      </c>
      <c r="H8449" t="s">
        <v>26</v>
      </c>
      <c r="I8449" t="s">
        <v>19</v>
      </c>
      <c r="J8449" t="s">
        <v>34</v>
      </c>
      <c r="K8449">
        <v>294</v>
      </c>
      <c r="L8449">
        <v>0</v>
      </c>
      <c r="M8449">
        <v>100</v>
      </c>
      <c r="N8449">
        <f t="shared" si="524"/>
        <v>6</v>
      </c>
      <c r="O8449">
        <f>5</f>
        <v>5</v>
      </c>
      <c r="P8449" t="str">
        <f t="shared" si="525"/>
        <v>Breached</v>
      </c>
      <c r="Q8449">
        <f t="shared" si="526"/>
        <v>0</v>
      </c>
      <c r="R8449">
        <f t="shared" si="527"/>
        <v>49</v>
      </c>
    </row>
    <row r="8450" spans="1:18" x14ac:dyDescent="0.3">
      <c r="A8450" t="s">
        <v>16574</v>
      </c>
      <c r="B8450" t="s">
        <v>16575</v>
      </c>
      <c r="C8450" s="1">
        <v>46113</v>
      </c>
      <c r="D8450" s="1">
        <v>46123</v>
      </c>
      <c r="E8450" t="s">
        <v>65</v>
      </c>
      <c r="F8450" t="s">
        <v>31</v>
      </c>
      <c r="G8450" t="s">
        <v>41</v>
      </c>
      <c r="H8450" t="s">
        <v>26</v>
      </c>
      <c r="I8450" t="s">
        <v>33</v>
      </c>
      <c r="J8450" t="s">
        <v>66</v>
      </c>
      <c r="K8450">
        <v>123</v>
      </c>
      <c r="L8450">
        <v>5</v>
      </c>
      <c r="M8450">
        <v>97.35</v>
      </c>
      <c r="N8450">
        <f t="shared" si="524"/>
        <v>10</v>
      </c>
      <c r="O8450">
        <f>5</f>
        <v>5</v>
      </c>
      <c r="P8450" t="str">
        <f t="shared" si="525"/>
        <v>Breached</v>
      </c>
      <c r="Q8450">
        <f t="shared" si="526"/>
        <v>4.0650406504065035</v>
      </c>
      <c r="R8450">
        <f t="shared" si="527"/>
        <v>12.3</v>
      </c>
    </row>
    <row r="8451" spans="1:18" x14ac:dyDescent="0.3">
      <c r="A8451" t="s">
        <v>16576</v>
      </c>
      <c r="B8451" t="s">
        <v>16577</v>
      </c>
      <c r="C8451" s="1">
        <v>46192</v>
      </c>
      <c r="D8451" s="1">
        <v>46199</v>
      </c>
      <c r="E8451" t="s">
        <v>59</v>
      </c>
      <c r="F8451" t="s">
        <v>69</v>
      </c>
      <c r="G8451" t="s">
        <v>93</v>
      </c>
      <c r="H8451" t="s">
        <v>56</v>
      </c>
      <c r="I8451" t="s">
        <v>27</v>
      </c>
      <c r="J8451" t="s">
        <v>20</v>
      </c>
      <c r="K8451">
        <v>497</v>
      </c>
      <c r="L8451">
        <v>5</v>
      </c>
      <c r="M8451">
        <v>93.06</v>
      </c>
      <c r="N8451">
        <f t="shared" ref="N8451:N8514" si="528">D8451-C8451</f>
        <v>7</v>
      </c>
      <c r="O8451">
        <f>5</f>
        <v>5</v>
      </c>
      <c r="P8451" t="str">
        <f t="shared" ref="P8451:P8514" si="529">IF(N8451&lt;=O8451,"Met","Breached")</f>
        <v>Breached</v>
      </c>
      <c r="Q8451">
        <f t="shared" ref="Q8451:Q8514" si="530">(L8451/K8451)*100</f>
        <v>1.0060362173038229</v>
      </c>
      <c r="R8451">
        <f t="shared" ref="R8451:R8514" si="531">(K8451/N8451)</f>
        <v>71</v>
      </c>
    </row>
    <row r="8452" spans="1:18" x14ac:dyDescent="0.3">
      <c r="A8452" t="s">
        <v>16578</v>
      </c>
      <c r="B8452" t="s">
        <v>16579</v>
      </c>
      <c r="C8452" s="1">
        <v>46039</v>
      </c>
      <c r="D8452" s="1">
        <v>46049</v>
      </c>
      <c r="E8452" t="s">
        <v>59</v>
      </c>
      <c r="F8452" t="s">
        <v>24</v>
      </c>
      <c r="G8452" t="s">
        <v>60</v>
      </c>
      <c r="H8452" t="s">
        <v>18</v>
      </c>
      <c r="I8452" t="s">
        <v>27</v>
      </c>
      <c r="J8452" t="s">
        <v>46</v>
      </c>
      <c r="K8452">
        <v>206</v>
      </c>
      <c r="L8452">
        <v>5</v>
      </c>
      <c r="M8452">
        <v>93.01</v>
      </c>
      <c r="N8452">
        <f t="shared" si="528"/>
        <v>10</v>
      </c>
      <c r="O8452">
        <f>5</f>
        <v>5</v>
      </c>
      <c r="P8452" t="str">
        <f t="shared" si="529"/>
        <v>Breached</v>
      </c>
      <c r="Q8452">
        <f t="shared" si="530"/>
        <v>2.4271844660194173</v>
      </c>
      <c r="R8452">
        <f t="shared" si="531"/>
        <v>20.6</v>
      </c>
    </row>
    <row r="8453" spans="1:18" x14ac:dyDescent="0.3">
      <c r="A8453" t="s">
        <v>16580</v>
      </c>
      <c r="B8453" t="s">
        <v>16581</v>
      </c>
      <c r="C8453" s="1">
        <v>46131</v>
      </c>
      <c r="D8453" s="1">
        <v>46133</v>
      </c>
      <c r="E8453" t="s">
        <v>37</v>
      </c>
      <c r="F8453" t="s">
        <v>16</v>
      </c>
      <c r="G8453" t="s">
        <v>52</v>
      </c>
      <c r="H8453" t="s">
        <v>56</v>
      </c>
      <c r="I8453" t="s">
        <v>27</v>
      </c>
      <c r="J8453" t="s">
        <v>42</v>
      </c>
      <c r="K8453">
        <v>474</v>
      </c>
      <c r="L8453">
        <v>4</v>
      </c>
      <c r="M8453">
        <v>94.69</v>
      </c>
      <c r="N8453">
        <f t="shared" si="528"/>
        <v>2</v>
      </c>
      <c r="O8453">
        <f>5</f>
        <v>5</v>
      </c>
      <c r="P8453" t="str">
        <f t="shared" si="529"/>
        <v>Met</v>
      </c>
      <c r="Q8453">
        <f t="shared" si="530"/>
        <v>0.8438818565400843</v>
      </c>
      <c r="R8453">
        <f t="shared" si="531"/>
        <v>237</v>
      </c>
    </row>
    <row r="8454" spans="1:18" x14ac:dyDescent="0.3">
      <c r="A8454" t="s">
        <v>16582</v>
      </c>
      <c r="B8454" t="s">
        <v>16583</v>
      </c>
      <c r="C8454" s="1">
        <v>46083</v>
      </c>
      <c r="D8454" s="1">
        <v>46093</v>
      </c>
      <c r="E8454" t="s">
        <v>37</v>
      </c>
      <c r="F8454" t="s">
        <v>45</v>
      </c>
      <c r="G8454" t="s">
        <v>32</v>
      </c>
      <c r="H8454" t="s">
        <v>18</v>
      </c>
      <c r="I8454" t="s">
        <v>27</v>
      </c>
      <c r="J8454" t="s">
        <v>42</v>
      </c>
      <c r="K8454">
        <v>191</v>
      </c>
      <c r="L8454">
        <v>3</v>
      </c>
      <c r="M8454">
        <v>96.66</v>
      </c>
      <c r="N8454">
        <f t="shared" si="528"/>
        <v>10</v>
      </c>
      <c r="O8454">
        <f>5</f>
        <v>5</v>
      </c>
      <c r="P8454" t="str">
        <f t="shared" si="529"/>
        <v>Breached</v>
      </c>
      <c r="Q8454">
        <f t="shared" si="530"/>
        <v>1.5706806282722512</v>
      </c>
      <c r="R8454">
        <f t="shared" si="531"/>
        <v>19.100000000000001</v>
      </c>
    </row>
    <row r="8455" spans="1:18" x14ac:dyDescent="0.3">
      <c r="A8455" t="s">
        <v>16584</v>
      </c>
      <c r="B8455" t="s">
        <v>7669</v>
      </c>
      <c r="C8455" s="1">
        <v>46144</v>
      </c>
      <c r="D8455" s="1">
        <v>46154</v>
      </c>
      <c r="E8455" t="s">
        <v>37</v>
      </c>
      <c r="F8455" t="s">
        <v>24</v>
      </c>
      <c r="G8455" t="s">
        <v>25</v>
      </c>
      <c r="H8455" t="s">
        <v>26</v>
      </c>
      <c r="I8455" t="s">
        <v>19</v>
      </c>
      <c r="J8455" t="s">
        <v>53</v>
      </c>
      <c r="K8455">
        <v>163</v>
      </c>
      <c r="L8455">
        <v>2</v>
      </c>
      <c r="M8455">
        <v>98.48</v>
      </c>
      <c r="N8455">
        <f t="shared" si="528"/>
        <v>10</v>
      </c>
      <c r="O8455">
        <f>5</f>
        <v>5</v>
      </c>
      <c r="P8455" t="str">
        <f t="shared" si="529"/>
        <v>Breached</v>
      </c>
      <c r="Q8455">
        <f t="shared" si="530"/>
        <v>1.2269938650306749</v>
      </c>
      <c r="R8455">
        <f t="shared" si="531"/>
        <v>16.3</v>
      </c>
    </row>
    <row r="8456" spans="1:18" x14ac:dyDescent="0.3">
      <c r="A8456" t="s">
        <v>16585</v>
      </c>
      <c r="B8456" t="s">
        <v>11405</v>
      </c>
      <c r="C8456" s="1">
        <v>46082</v>
      </c>
      <c r="D8456" s="1">
        <v>46084</v>
      </c>
      <c r="E8456" t="s">
        <v>23</v>
      </c>
      <c r="F8456" t="s">
        <v>16</v>
      </c>
      <c r="G8456" t="s">
        <v>25</v>
      </c>
      <c r="H8456" t="s">
        <v>18</v>
      </c>
      <c r="I8456" t="s">
        <v>19</v>
      </c>
      <c r="J8456" t="s">
        <v>42</v>
      </c>
      <c r="K8456">
        <v>51</v>
      </c>
      <c r="L8456">
        <v>2</v>
      </c>
      <c r="M8456">
        <v>97.93</v>
      </c>
      <c r="N8456">
        <f t="shared" si="528"/>
        <v>2</v>
      </c>
      <c r="O8456">
        <f>5</f>
        <v>5</v>
      </c>
      <c r="P8456" t="str">
        <f t="shared" si="529"/>
        <v>Met</v>
      </c>
      <c r="Q8456">
        <f t="shared" si="530"/>
        <v>3.9215686274509802</v>
      </c>
      <c r="R8456">
        <f t="shared" si="531"/>
        <v>25.5</v>
      </c>
    </row>
    <row r="8457" spans="1:18" x14ac:dyDescent="0.3">
      <c r="A8457" t="s">
        <v>16586</v>
      </c>
      <c r="B8457" t="s">
        <v>16587</v>
      </c>
      <c r="C8457" s="1">
        <v>46042</v>
      </c>
      <c r="D8457" s="1">
        <v>46046</v>
      </c>
      <c r="E8457" t="s">
        <v>65</v>
      </c>
      <c r="F8457" t="s">
        <v>16</v>
      </c>
      <c r="G8457" t="s">
        <v>93</v>
      </c>
      <c r="H8457" t="s">
        <v>26</v>
      </c>
      <c r="I8457" t="s">
        <v>27</v>
      </c>
      <c r="J8457" t="s">
        <v>42</v>
      </c>
      <c r="K8457">
        <v>332</v>
      </c>
      <c r="L8457">
        <v>4</v>
      </c>
      <c r="M8457">
        <v>94.19</v>
      </c>
      <c r="N8457">
        <f t="shared" si="528"/>
        <v>4</v>
      </c>
      <c r="O8457">
        <f>5</f>
        <v>5</v>
      </c>
      <c r="P8457" t="str">
        <f t="shared" si="529"/>
        <v>Met</v>
      </c>
      <c r="Q8457">
        <f t="shared" si="530"/>
        <v>1.2048192771084338</v>
      </c>
      <c r="R8457">
        <f t="shared" si="531"/>
        <v>83</v>
      </c>
    </row>
    <row r="8458" spans="1:18" x14ac:dyDescent="0.3">
      <c r="A8458" t="s">
        <v>16588</v>
      </c>
      <c r="B8458" t="s">
        <v>16589</v>
      </c>
      <c r="C8458" s="1">
        <v>46159</v>
      </c>
      <c r="D8458" s="1">
        <v>46162</v>
      </c>
      <c r="E8458" t="s">
        <v>65</v>
      </c>
      <c r="F8458" t="s">
        <v>31</v>
      </c>
      <c r="G8458" t="s">
        <v>49</v>
      </c>
      <c r="H8458" t="s">
        <v>18</v>
      </c>
      <c r="I8458" t="s">
        <v>19</v>
      </c>
      <c r="J8458" t="s">
        <v>28</v>
      </c>
      <c r="K8458">
        <v>372</v>
      </c>
      <c r="L8458">
        <v>0</v>
      </c>
      <c r="M8458">
        <v>100</v>
      </c>
      <c r="N8458">
        <f t="shared" si="528"/>
        <v>3</v>
      </c>
      <c r="O8458">
        <f>5</f>
        <v>5</v>
      </c>
      <c r="P8458" t="str">
        <f t="shared" si="529"/>
        <v>Met</v>
      </c>
      <c r="Q8458">
        <f t="shared" si="530"/>
        <v>0</v>
      </c>
      <c r="R8458">
        <f t="shared" si="531"/>
        <v>124</v>
      </c>
    </row>
    <row r="8459" spans="1:18" x14ac:dyDescent="0.3">
      <c r="A8459" t="s">
        <v>16590</v>
      </c>
      <c r="B8459" t="s">
        <v>16591</v>
      </c>
      <c r="C8459" s="1">
        <v>46158</v>
      </c>
      <c r="D8459" s="1">
        <v>46163</v>
      </c>
      <c r="E8459" t="s">
        <v>59</v>
      </c>
      <c r="F8459" t="s">
        <v>16</v>
      </c>
      <c r="G8459" t="s">
        <v>25</v>
      </c>
      <c r="H8459" t="s">
        <v>26</v>
      </c>
      <c r="I8459" t="s">
        <v>19</v>
      </c>
      <c r="J8459" t="s">
        <v>66</v>
      </c>
      <c r="K8459">
        <v>438</v>
      </c>
      <c r="L8459">
        <v>3</v>
      </c>
      <c r="M8459">
        <v>97.72</v>
      </c>
      <c r="N8459">
        <f t="shared" si="528"/>
        <v>5</v>
      </c>
      <c r="O8459">
        <f>5</f>
        <v>5</v>
      </c>
      <c r="P8459" t="str">
        <f t="shared" si="529"/>
        <v>Met</v>
      </c>
      <c r="Q8459">
        <f t="shared" si="530"/>
        <v>0.68493150684931503</v>
      </c>
      <c r="R8459">
        <f t="shared" si="531"/>
        <v>87.6</v>
      </c>
    </row>
    <row r="8460" spans="1:18" x14ac:dyDescent="0.3">
      <c r="A8460" t="s">
        <v>16592</v>
      </c>
      <c r="B8460" t="s">
        <v>16593</v>
      </c>
      <c r="C8460" s="1">
        <v>46168</v>
      </c>
      <c r="D8460" s="1">
        <v>46175</v>
      </c>
      <c r="E8460" t="s">
        <v>23</v>
      </c>
      <c r="F8460" t="s">
        <v>45</v>
      </c>
      <c r="G8460" t="s">
        <v>25</v>
      </c>
      <c r="H8460" t="s">
        <v>56</v>
      </c>
      <c r="I8460" t="s">
        <v>33</v>
      </c>
      <c r="J8460" t="s">
        <v>74</v>
      </c>
      <c r="K8460">
        <v>178</v>
      </c>
      <c r="L8460">
        <v>0</v>
      </c>
      <c r="M8460">
        <v>100</v>
      </c>
      <c r="N8460">
        <f t="shared" si="528"/>
        <v>7</v>
      </c>
      <c r="O8460">
        <f>5</f>
        <v>5</v>
      </c>
      <c r="P8460" t="str">
        <f t="shared" si="529"/>
        <v>Breached</v>
      </c>
      <c r="Q8460">
        <f t="shared" si="530"/>
        <v>0</v>
      </c>
      <c r="R8460">
        <f t="shared" si="531"/>
        <v>25.428571428571427</v>
      </c>
    </row>
    <row r="8461" spans="1:18" x14ac:dyDescent="0.3">
      <c r="A8461" t="s">
        <v>16594</v>
      </c>
      <c r="B8461" t="s">
        <v>2419</v>
      </c>
      <c r="C8461" s="1">
        <v>46140</v>
      </c>
      <c r="D8461" s="1">
        <v>46144</v>
      </c>
      <c r="E8461" t="s">
        <v>15</v>
      </c>
      <c r="F8461" t="s">
        <v>45</v>
      </c>
      <c r="G8461" t="s">
        <v>32</v>
      </c>
      <c r="H8461" t="s">
        <v>56</v>
      </c>
      <c r="I8461" t="s">
        <v>19</v>
      </c>
      <c r="J8461" t="s">
        <v>28</v>
      </c>
      <c r="K8461">
        <v>214</v>
      </c>
      <c r="L8461">
        <v>5</v>
      </c>
      <c r="M8461">
        <v>92.99</v>
      </c>
      <c r="N8461">
        <f t="shared" si="528"/>
        <v>4</v>
      </c>
      <c r="O8461">
        <f>5</f>
        <v>5</v>
      </c>
      <c r="P8461" t="str">
        <f t="shared" si="529"/>
        <v>Met</v>
      </c>
      <c r="Q8461">
        <f t="shared" si="530"/>
        <v>2.3364485981308412</v>
      </c>
      <c r="R8461">
        <f t="shared" si="531"/>
        <v>53.5</v>
      </c>
    </row>
    <row r="8462" spans="1:18" x14ac:dyDescent="0.3">
      <c r="A8462" t="s">
        <v>16595</v>
      </c>
      <c r="B8462" t="s">
        <v>16596</v>
      </c>
      <c r="C8462" s="1">
        <v>46152</v>
      </c>
      <c r="D8462" s="1">
        <v>46160</v>
      </c>
      <c r="E8462" t="s">
        <v>23</v>
      </c>
      <c r="F8462" t="s">
        <v>31</v>
      </c>
      <c r="G8462" t="s">
        <v>25</v>
      </c>
      <c r="H8462" t="s">
        <v>26</v>
      </c>
      <c r="I8462" t="s">
        <v>33</v>
      </c>
      <c r="J8462" t="s">
        <v>53</v>
      </c>
      <c r="K8462">
        <v>100</v>
      </c>
      <c r="L8462">
        <v>4</v>
      </c>
      <c r="M8462">
        <v>97.54</v>
      </c>
      <c r="N8462">
        <f t="shared" si="528"/>
        <v>8</v>
      </c>
      <c r="O8462">
        <f>5</f>
        <v>5</v>
      </c>
      <c r="P8462" t="str">
        <f t="shared" si="529"/>
        <v>Breached</v>
      </c>
      <c r="Q8462">
        <f t="shared" si="530"/>
        <v>4</v>
      </c>
      <c r="R8462">
        <f t="shared" si="531"/>
        <v>12.5</v>
      </c>
    </row>
    <row r="8463" spans="1:18" x14ac:dyDescent="0.3">
      <c r="A8463" t="s">
        <v>16597</v>
      </c>
      <c r="B8463" t="s">
        <v>16598</v>
      </c>
      <c r="C8463" s="1">
        <v>46191</v>
      </c>
      <c r="D8463" s="1">
        <v>46201</v>
      </c>
      <c r="E8463" t="s">
        <v>23</v>
      </c>
      <c r="F8463" t="s">
        <v>24</v>
      </c>
      <c r="G8463" t="s">
        <v>52</v>
      </c>
      <c r="H8463" t="s">
        <v>18</v>
      </c>
      <c r="I8463" t="s">
        <v>19</v>
      </c>
      <c r="J8463" t="s">
        <v>66</v>
      </c>
      <c r="K8463">
        <v>321</v>
      </c>
      <c r="L8463">
        <v>3</v>
      </c>
      <c r="M8463">
        <v>98.04</v>
      </c>
      <c r="N8463">
        <f t="shared" si="528"/>
        <v>10</v>
      </c>
      <c r="O8463">
        <f>5</f>
        <v>5</v>
      </c>
      <c r="P8463" t="str">
        <f t="shared" si="529"/>
        <v>Breached</v>
      </c>
      <c r="Q8463">
        <f t="shared" si="530"/>
        <v>0.93457943925233633</v>
      </c>
      <c r="R8463">
        <f t="shared" si="531"/>
        <v>32.1</v>
      </c>
    </row>
    <row r="8464" spans="1:18" x14ac:dyDescent="0.3">
      <c r="A8464" t="s">
        <v>16599</v>
      </c>
      <c r="B8464" t="s">
        <v>16600</v>
      </c>
      <c r="C8464" s="1">
        <v>46144</v>
      </c>
      <c r="D8464" s="1">
        <v>46154</v>
      </c>
      <c r="E8464" t="s">
        <v>59</v>
      </c>
      <c r="F8464" t="s">
        <v>24</v>
      </c>
      <c r="G8464" t="s">
        <v>52</v>
      </c>
      <c r="H8464" t="s">
        <v>26</v>
      </c>
      <c r="I8464" t="s">
        <v>27</v>
      </c>
      <c r="J8464" t="s">
        <v>20</v>
      </c>
      <c r="K8464">
        <v>149</v>
      </c>
      <c r="L8464">
        <v>4</v>
      </c>
      <c r="M8464">
        <v>97.35</v>
      </c>
      <c r="N8464">
        <f t="shared" si="528"/>
        <v>10</v>
      </c>
      <c r="O8464">
        <f>5</f>
        <v>5</v>
      </c>
      <c r="P8464" t="str">
        <f t="shared" si="529"/>
        <v>Breached</v>
      </c>
      <c r="Q8464">
        <f t="shared" si="530"/>
        <v>2.6845637583892619</v>
      </c>
      <c r="R8464">
        <f t="shared" si="531"/>
        <v>14.9</v>
      </c>
    </row>
    <row r="8465" spans="1:18" x14ac:dyDescent="0.3">
      <c r="A8465" t="s">
        <v>16601</v>
      </c>
      <c r="B8465" t="s">
        <v>16602</v>
      </c>
      <c r="C8465" s="1">
        <v>46100</v>
      </c>
      <c r="D8465" s="1">
        <v>46107</v>
      </c>
      <c r="E8465" t="s">
        <v>15</v>
      </c>
      <c r="F8465" t="s">
        <v>24</v>
      </c>
      <c r="G8465" t="s">
        <v>41</v>
      </c>
      <c r="H8465" t="s">
        <v>18</v>
      </c>
      <c r="I8465" t="s">
        <v>19</v>
      </c>
      <c r="J8465" t="s">
        <v>74</v>
      </c>
      <c r="K8465">
        <v>134</v>
      </c>
      <c r="L8465">
        <v>2</v>
      </c>
      <c r="M8465">
        <v>97.2</v>
      </c>
      <c r="N8465">
        <f t="shared" si="528"/>
        <v>7</v>
      </c>
      <c r="O8465">
        <f>5</f>
        <v>5</v>
      </c>
      <c r="P8465" t="str">
        <f t="shared" si="529"/>
        <v>Breached</v>
      </c>
      <c r="Q8465">
        <f t="shared" si="530"/>
        <v>1.4925373134328357</v>
      </c>
      <c r="R8465">
        <f t="shared" si="531"/>
        <v>19.142857142857142</v>
      </c>
    </row>
    <row r="8466" spans="1:18" x14ac:dyDescent="0.3">
      <c r="A8466" t="s">
        <v>16603</v>
      </c>
      <c r="B8466" t="s">
        <v>16604</v>
      </c>
      <c r="C8466" s="1">
        <v>46065</v>
      </c>
      <c r="D8466" s="1">
        <v>46074</v>
      </c>
      <c r="E8466" t="s">
        <v>65</v>
      </c>
      <c r="F8466" t="s">
        <v>24</v>
      </c>
      <c r="G8466" t="s">
        <v>60</v>
      </c>
      <c r="H8466" t="s">
        <v>56</v>
      </c>
      <c r="I8466" t="s">
        <v>19</v>
      </c>
      <c r="J8466" t="s">
        <v>46</v>
      </c>
      <c r="K8466">
        <v>293</v>
      </c>
      <c r="L8466">
        <v>1</v>
      </c>
      <c r="M8466">
        <v>99.42</v>
      </c>
      <c r="N8466">
        <f t="shared" si="528"/>
        <v>9</v>
      </c>
      <c r="O8466">
        <f>5</f>
        <v>5</v>
      </c>
      <c r="P8466" t="str">
        <f t="shared" si="529"/>
        <v>Breached</v>
      </c>
      <c r="Q8466">
        <f t="shared" si="530"/>
        <v>0.34129692832764508</v>
      </c>
      <c r="R8466">
        <f t="shared" si="531"/>
        <v>32.555555555555557</v>
      </c>
    </row>
    <row r="8467" spans="1:18" x14ac:dyDescent="0.3">
      <c r="A8467" t="s">
        <v>16605</v>
      </c>
      <c r="B8467" t="s">
        <v>16606</v>
      </c>
      <c r="C8467" s="1">
        <v>46138</v>
      </c>
      <c r="D8467" s="1">
        <v>46142</v>
      </c>
      <c r="E8467" t="s">
        <v>65</v>
      </c>
      <c r="F8467" t="s">
        <v>45</v>
      </c>
      <c r="G8467" t="s">
        <v>60</v>
      </c>
      <c r="H8467" t="s">
        <v>56</v>
      </c>
      <c r="I8467" t="s">
        <v>19</v>
      </c>
      <c r="J8467" t="s">
        <v>42</v>
      </c>
      <c r="K8467">
        <v>491</v>
      </c>
      <c r="L8467">
        <v>5</v>
      </c>
      <c r="M8467">
        <v>96.01</v>
      </c>
      <c r="N8467">
        <f t="shared" si="528"/>
        <v>4</v>
      </c>
      <c r="O8467">
        <f>5</f>
        <v>5</v>
      </c>
      <c r="P8467" t="str">
        <f t="shared" si="529"/>
        <v>Met</v>
      </c>
      <c r="Q8467">
        <f t="shared" si="530"/>
        <v>1.0183299389002036</v>
      </c>
      <c r="R8467">
        <f t="shared" si="531"/>
        <v>122.75</v>
      </c>
    </row>
    <row r="8468" spans="1:18" x14ac:dyDescent="0.3">
      <c r="A8468" t="s">
        <v>16607</v>
      </c>
      <c r="B8468" t="s">
        <v>16608</v>
      </c>
      <c r="C8468" s="1">
        <v>46041</v>
      </c>
      <c r="D8468" s="1">
        <v>46046</v>
      </c>
      <c r="E8468" t="s">
        <v>23</v>
      </c>
      <c r="F8468" t="s">
        <v>24</v>
      </c>
      <c r="G8468" t="s">
        <v>49</v>
      </c>
      <c r="H8468" t="s">
        <v>26</v>
      </c>
      <c r="I8468" t="s">
        <v>19</v>
      </c>
      <c r="J8468" t="s">
        <v>74</v>
      </c>
      <c r="K8468">
        <v>312</v>
      </c>
      <c r="L8468">
        <v>5</v>
      </c>
      <c r="M8468">
        <v>97.03</v>
      </c>
      <c r="N8468">
        <f t="shared" si="528"/>
        <v>5</v>
      </c>
      <c r="O8468">
        <f>5</f>
        <v>5</v>
      </c>
      <c r="P8468" t="str">
        <f t="shared" si="529"/>
        <v>Met</v>
      </c>
      <c r="Q8468">
        <f t="shared" si="530"/>
        <v>1.6025641025641024</v>
      </c>
      <c r="R8468">
        <f t="shared" si="531"/>
        <v>62.4</v>
      </c>
    </row>
    <row r="8469" spans="1:18" x14ac:dyDescent="0.3">
      <c r="A8469" t="s">
        <v>16609</v>
      </c>
      <c r="B8469" t="s">
        <v>16610</v>
      </c>
      <c r="C8469" s="1">
        <v>46072</v>
      </c>
      <c r="D8469" s="1">
        <v>46075</v>
      </c>
      <c r="E8469" t="s">
        <v>37</v>
      </c>
      <c r="F8469" t="s">
        <v>45</v>
      </c>
      <c r="G8469" t="s">
        <v>25</v>
      </c>
      <c r="H8469" t="s">
        <v>26</v>
      </c>
      <c r="I8469" t="s">
        <v>19</v>
      </c>
      <c r="J8469" t="s">
        <v>34</v>
      </c>
      <c r="K8469">
        <v>165</v>
      </c>
      <c r="L8469">
        <v>0</v>
      </c>
      <c r="M8469">
        <v>100</v>
      </c>
      <c r="N8469">
        <f t="shared" si="528"/>
        <v>3</v>
      </c>
      <c r="O8469">
        <f>5</f>
        <v>5</v>
      </c>
      <c r="P8469" t="str">
        <f t="shared" si="529"/>
        <v>Met</v>
      </c>
      <c r="Q8469">
        <f t="shared" si="530"/>
        <v>0</v>
      </c>
      <c r="R8469">
        <f t="shared" si="531"/>
        <v>55</v>
      </c>
    </row>
    <row r="8470" spans="1:18" x14ac:dyDescent="0.3">
      <c r="A8470" t="s">
        <v>16611</v>
      </c>
      <c r="B8470" t="s">
        <v>16612</v>
      </c>
      <c r="C8470" s="1">
        <v>46038</v>
      </c>
      <c r="D8470" s="1">
        <v>46047</v>
      </c>
      <c r="E8470" t="s">
        <v>15</v>
      </c>
      <c r="F8470" t="s">
        <v>16</v>
      </c>
      <c r="G8470" t="s">
        <v>60</v>
      </c>
      <c r="H8470" t="s">
        <v>18</v>
      </c>
      <c r="I8470" t="s">
        <v>19</v>
      </c>
      <c r="J8470" t="s">
        <v>20</v>
      </c>
      <c r="K8470">
        <v>137</v>
      </c>
      <c r="L8470">
        <v>3</v>
      </c>
      <c r="M8470">
        <v>97.1</v>
      </c>
      <c r="N8470">
        <f t="shared" si="528"/>
        <v>9</v>
      </c>
      <c r="O8470">
        <f>5</f>
        <v>5</v>
      </c>
      <c r="P8470" t="str">
        <f t="shared" si="529"/>
        <v>Breached</v>
      </c>
      <c r="Q8470">
        <f t="shared" si="530"/>
        <v>2.1897810218978102</v>
      </c>
      <c r="R8470">
        <f t="shared" si="531"/>
        <v>15.222222222222221</v>
      </c>
    </row>
    <row r="8471" spans="1:18" x14ac:dyDescent="0.3">
      <c r="A8471" t="s">
        <v>16613</v>
      </c>
      <c r="B8471" t="s">
        <v>16614</v>
      </c>
      <c r="C8471" s="1">
        <v>46045</v>
      </c>
      <c r="D8471" s="1">
        <v>46048</v>
      </c>
      <c r="E8471" t="s">
        <v>65</v>
      </c>
      <c r="F8471" t="s">
        <v>38</v>
      </c>
      <c r="G8471" t="s">
        <v>93</v>
      </c>
      <c r="H8471" t="s">
        <v>26</v>
      </c>
      <c r="I8471" t="s">
        <v>27</v>
      </c>
      <c r="J8471" t="s">
        <v>74</v>
      </c>
      <c r="K8471">
        <v>396</v>
      </c>
      <c r="L8471">
        <v>1</v>
      </c>
      <c r="M8471">
        <v>98.81</v>
      </c>
      <c r="N8471">
        <f t="shared" si="528"/>
        <v>3</v>
      </c>
      <c r="O8471">
        <f>5</f>
        <v>5</v>
      </c>
      <c r="P8471" t="str">
        <f t="shared" si="529"/>
        <v>Met</v>
      </c>
      <c r="Q8471">
        <f t="shared" si="530"/>
        <v>0.25252525252525254</v>
      </c>
      <c r="R8471">
        <f t="shared" si="531"/>
        <v>132</v>
      </c>
    </row>
    <row r="8472" spans="1:18" x14ac:dyDescent="0.3">
      <c r="A8472" t="s">
        <v>16615</v>
      </c>
      <c r="B8472" t="s">
        <v>16616</v>
      </c>
      <c r="C8472" s="1">
        <v>46026</v>
      </c>
      <c r="D8472" s="1">
        <v>46029</v>
      </c>
      <c r="E8472" t="s">
        <v>59</v>
      </c>
      <c r="F8472" t="s">
        <v>45</v>
      </c>
      <c r="G8472" t="s">
        <v>93</v>
      </c>
      <c r="H8472" t="s">
        <v>26</v>
      </c>
      <c r="I8472" t="s">
        <v>33</v>
      </c>
      <c r="J8472" t="s">
        <v>74</v>
      </c>
      <c r="K8472">
        <v>491</v>
      </c>
      <c r="L8472">
        <v>0</v>
      </c>
      <c r="M8472">
        <v>100</v>
      </c>
      <c r="N8472">
        <f t="shared" si="528"/>
        <v>3</v>
      </c>
      <c r="O8472">
        <f>5</f>
        <v>5</v>
      </c>
      <c r="P8472" t="str">
        <f t="shared" si="529"/>
        <v>Met</v>
      </c>
      <c r="Q8472">
        <f t="shared" si="530"/>
        <v>0</v>
      </c>
      <c r="R8472">
        <f t="shared" si="531"/>
        <v>163.66666666666666</v>
      </c>
    </row>
    <row r="8473" spans="1:18" x14ac:dyDescent="0.3">
      <c r="A8473" t="s">
        <v>16617</v>
      </c>
      <c r="B8473" t="s">
        <v>16618</v>
      </c>
      <c r="C8473" s="1">
        <v>46093</v>
      </c>
      <c r="D8473" s="1">
        <v>46094</v>
      </c>
      <c r="E8473" t="s">
        <v>59</v>
      </c>
      <c r="F8473" t="s">
        <v>16</v>
      </c>
      <c r="G8473" t="s">
        <v>32</v>
      </c>
      <c r="H8473" t="s">
        <v>18</v>
      </c>
      <c r="I8473" t="s">
        <v>19</v>
      </c>
      <c r="J8473" t="s">
        <v>53</v>
      </c>
      <c r="K8473">
        <v>328</v>
      </c>
      <c r="L8473">
        <v>3</v>
      </c>
      <c r="M8473">
        <v>95.5</v>
      </c>
      <c r="N8473">
        <f t="shared" si="528"/>
        <v>1</v>
      </c>
      <c r="O8473">
        <f>5</f>
        <v>5</v>
      </c>
      <c r="P8473" t="str">
        <f t="shared" si="529"/>
        <v>Met</v>
      </c>
      <c r="Q8473">
        <f t="shared" si="530"/>
        <v>0.91463414634146334</v>
      </c>
      <c r="R8473">
        <f t="shared" si="531"/>
        <v>328</v>
      </c>
    </row>
    <row r="8474" spans="1:18" x14ac:dyDescent="0.3">
      <c r="A8474" t="s">
        <v>16619</v>
      </c>
      <c r="B8474" t="s">
        <v>16620</v>
      </c>
      <c r="C8474" s="1">
        <v>46023</v>
      </c>
      <c r="D8474" s="1">
        <v>46029</v>
      </c>
      <c r="E8474" t="s">
        <v>15</v>
      </c>
      <c r="F8474" t="s">
        <v>69</v>
      </c>
      <c r="G8474" t="s">
        <v>93</v>
      </c>
      <c r="H8474" t="s">
        <v>26</v>
      </c>
      <c r="I8474" t="s">
        <v>33</v>
      </c>
      <c r="J8474" t="s">
        <v>46</v>
      </c>
      <c r="K8474">
        <v>112</v>
      </c>
      <c r="L8474">
        <v>5</v>
      </c>
      <c r="M8474">
        <v>92.8</v>
      </c>
      <c r="N8474">
        <f t="shared" si="528"/>
        <v>6</v>
      </c>
      <c r="O8474">
        <f>5</f>
        <v>5</v>
      </c>
      <c r="P8474" t="str">
        <f t="shared" si="529"/>
        <v>Breached</v>
      </c>
      <c r="Q8474">
        <f t="shared" si="530"/>
        <v>4.4642857142857144</v>
      </c>
      <c r="R8474">
        <f t="shared" si="531"/>
        <v>18.666666666666668</v>
      </c>
    </row>
    <row r="8475" spans="1:18" x14ac:dyDescent="0.3">
      <c r="A8475" t="s">
        <v>16621</v>
      </c>
      <c r="B8475" t="s">
        <v>16622</v>
      </c>
      <c r="C8475" s="1">
        <v>46049</v>
      </c>
      <c r="D8475" s="1">
        <v>46056</v>
      </c>
      <c r="E8475" t="s">
        <v>23</v>
      </c>
      <c r="F8475" t="s">
        <v>69</v>
      </c>
      <c r="G8475" t="s">
        <v>25</v>
      </c>
      <c r="H8475" t="s">
        <v>18</v>
      </c>
      <c r="I8475" t="s">
        <v>19</v>
      </c>
      <c r="J8475" t="s">
        <v>42</v>
      </c>
      <c r="K8475">
        <v>210</v>
      </c>
      <c r="L8475">
        <v>4</v>
      </c>
      <c r="M8475">
        <v>95.08</v>
      </c>
      <c r="N8475">
        <f t="shared" si="528"/>
        <v>7</v>
      </c>
      <c r="O8475">
        <f>5</f>
        <v>5</v>
      </c>
      <c r="P8475" t="str">
        <f t="shared" si="529"/>
        <v>Breached</v>
      </c>
      <c r="Q8475">
        <f t="shared" si="530"/>
        <v>1.9047619047619049</v>
      </c>
      <c r="R8475">
        <f t="shared" si="531"/>
        <v>30</v>
      </c>
    </row>
    <row r="8476" spans="1:18" x14ac:dyDescent="0.3">
      <c r="A8476" t="s">
        <v>16623</v>
      </c>
      <c r="B8476" t="s">
        <v>16624</v>
      </c>
      <c r="C8476" s="1">
        <v>46159</v>
      </c>
      <c r="D8476" s="1">
        <v>46169</v>
      </c>
      <c r="E8476" t="s">
        <v>65</v>
      </c>
      <c r="F8476" t="s">
        <v>38</v>
      </c>
      <c r="G8476" t="s">
        <v>41</v>
      </c>
      <c r="H8476" t="s">
        <v>26</v>
      </c>
      <c r="I8476" t="s">
        <v>19</v>
      </c>
      <c r="J8476" t="s">
        <v>42</v>
      </c>
      <c r="K8476">
        <v>337</v>
      </c>
      <c r="L8476">
        <v>0</v>
      </c>
      <c r="M8476">
        <v>100</v>
      </c>
      <c r="N8476">
        <f t="shared" si="528"/>
        <v>10</v>
      </c>
      <c r="O8476">
        <f>5</f>
        <v>5</v>
      </c>
      <c r="P8476" t="str">
        <f t="shared" si="529"/>
        <v>Breached</v>
      </c>
      <c r="Q8476">
        <f t="shared" si="530"/>
        <v>0</v>
      </c>
      <c r="R8476">
        <f t="shared" si="531"/>
        <v>33.700000000000003</v>
      </c>
    </row>
    <row r="8477" spans="1:18" x14ac:dyDescent="0.3">
      <c r="A8477" t="s">
        <v>16625</v>
      </c>
      <c r="B8477" t="s">
        <v>16626</v>
      </c>
      <c r="C8477" s="1">
        <v>46030</v>
      </c>
      <c r="D8477" s="1">
        <v>46035</v>
      </c>
      <c r="E8477" t="s">
        <v>23</v>
      </c>
      <c r="F8477" t="s">
        <v>16</v>
      </c>
      <c r="G8477" t="s">
        <v>17</v>
      </c>
      <c r="H8477" t="s">
        <v>18</v>
      </c>
      <c r="I8477" t="s">
        <v>19</v>
      </c>
      <c r="J8477" t="s">
        <v>20</v>
      </c>
      <c r="K8477">
        <v>38</v>
      </c>
      <c r="L8477">
        <v>5</v>
      </c>
      <c r="M8477">
        <v>93.4</v>
      </c>
      <c r="N8477">
        <f t="shared" si="528"/>
        <v>5</v>
      </c>
      <c r="O8477">
        <f>5</f>
        <v>5</v>
      </c>
      <c r="P8477" t="str">
        <f t="shared" si="529"/>
        <v>Met</v>
      </c>
      <c r="Q8477">
        <f t="shared" si="530"/>
        <v>13.157894736842104</v>
      </c>
      <c r="R8477">
        <f t="shared" si="531"/>
        <v>7.6</v>
      </c>
    </row>
    <row r="8478" spans="1:18" x14ac:dyDescent="0.3">
      <c r="A8478" t="s">
        <v>16627</v>
      </c>
      <c r="B8478" t="s">
        <v>10483</v>
      </c>
      <c r="C8478" s="1">
        <v>46108</v>
      </c>
      <c r="D8478" s="1">
        <v>46115</v>
      </c>
      <c r="E8478" t="s">
        <v>65</v>
      </c>
      <c r="F8478" t="s">
        <v>31</v>
      </c>
      <c r="G8478" t="s">
        <v>25</v>
      </c>
      <c r="H8478" t="s">
        <v>56</v>
      </c>
      <c r="I8478" t="s">
        <v>19</v>
      </c>
      <c r="J8478" t="s">
        <v>53</v>
      </c>
      <c r="K8478">
        <v>320</v>
      </c>
      <c r="L8478">
        <v>3</v>
      </c>
      <c r="M8478">
        <v>97.35</v>
      </c>
      <c r="N8478">
        <f t="shared" si="528"/>
        <v>7</v>
      </c>
      <c r="O8478">
        <f>5</f>
        <v>5</v>
      </c>
      <c r="P8478" t="str">
        <f t="shared" si="529"/>
        <v>Breached</v>
      </c>
      <c r="Q8478">
        <f t="shared" si="530"/>
        <v>0.9375</v>
      </c>
      <c r="R8478">
        <f t="shared" si="531"/>
        <v>45.714285714285715</v>
      </c>
    </row>
    <row r="8479" spans="1:18" x14ac:dyDescent="0.3">
      <c r="A8479" t="s">
        <v>16628</v>
      </c>
      <c r="B8479" t="s">
        <v>16629</v>
      </c>
      <c r="C8479" s="1">
        <v>46076</v>
      </c>
      <c r="D8479" s="1">
        <v>46084</v>
      </c>
      <c r="E8479" t="s">
        <v>59</v>
      </c>
      <c r="F8479" t="s">
        <v>16</v>
      </c>
      <c r="G8479" t="s">
        <v>60</v>
      </c>
      <c r="H8479" t="s">
        <v>56</v>
      </c>
      <c r="I8479" t="s">
        <v>27</v>
      </c>
      <c r="J8479" t="s">
        <v>20</v>
      </c>
      <c r="K8479">
        <v>433</v>
      </c>
      <c r="L8479">
        <v>5</v>
      </c>
      <c r="M8479">
        <v>93.48</v>
      </c>
      <c r="N8479">
        <f t="shared" si="528"/>
        <v>8</v>
      </c>
      <c r="O8479">
        <f>5</f>
        <v>5</v>
      </c>
      <c r="P8479" t="str">
        <f t="shared" si="529"/>
        <v>Breached</v>
      </c>
      <c r="Q8479">
        <f t="shared" si="530"/>
        <v>1.1547344110854503</v>
      </c>
      <c r="R8479">
        <f t="shared" si="531"/>
        <v>54.125</v>
      </c>
    </row>
    <row r="8480" spans="1:18" x14ac:dyDescent="0.3">
      <c r="A8480" t="s">
        <v>16630</v>
      </c>
      <c r="B8480" t="s">
        <v>16631</v>
      </c>
      <c r="C8480" s="1">
        <v>46064</v>
      </c>
      <c r="D8480" s="1">
        <v>46069</v>
      </c>
      <c r="E8480" t="s">
        <v>65</v>
      </c>
      <c r="F8480" t="s">
        <v>31</v>
      </c>
      <c r="G8480" t="s">
        <v>17</v>
      </c>
      <c r="H8480" t="s">
        <v>26</v>
      </c>
      <c r="I8480" t="s">
        <v>33</v>
      </c>
      <c r="J8480" t="s">
        <v>28</v>
      </c>
      <c r="K8480">
        <v>347</v>
      </c>
      <c r="L8480">
        <v>3</v>
      </c>
      <c r="M8480">
        <v>96.36</v>
      </c>
      <c r="N8480">
        <f t="shared" si="528"/>
        <v>5</v>
      </c>
      <c r="O8480">
        <f>5</f>
        <v>5</v>
      </c>
      <c r="P8480" t="str">
        <f t="shared" si="529"/>
        <v>Met</v>
      </c>
      <c r="Q8480">
        <f t="shared" si="530"/>
        <v>0.86455331412103753</v>
      </c>
      <c r="R8480">
        <f t="shared" si="531"/>
        <v>69.400000000000006</v>
      </c>
    </row>
    <row r="8481" spans="1:18" x14ac:dyDescent="0.3">
      <c r="A8481" t="s">
        <v>16632</v>
      </c>
      <c r="B8481" t="s">
        <v>16633</v>
      </c>
      <c r="C8481" s="1">
        <v>46132</v>
      </c>
      <c r="D8481" s="1">
        <v>46134</v>
      </c>
      <c r="E8481" t="s">
        <v>15</v>
      </c>
      <c r="F8481" t="s">
        <v>38</v>
      </c>
      <c r="G8481" t="s">
        <v>60</v>
      </c>
      <c r="H8481" t="s">
        <v>26</v>
      </c>
      <c r="I8481" t="s">
        <v>33</v>
      </c>
      <c r="J8481" t="s">
        <v>28</v>
      </c>
      <c r="K8481">
        <v>377</v>
      </c>
      <c r="L8481">
        <v>5</v>
      </c>
      <c r="M8481">
        <v>93.04</v>
      </c>
      <c r="N8481">
        <f t="shared" si="528"/>
        <v>2</v>
      </c>
      <c r="O8481">
        <f>5</f>
        <v>5</v>
      </c>
      <c r="P8481" t="str">
        <f t="shared" si="529"/>
        <v>Met</v>
      </c>
      <c r="Q8481">
        <f t="shared" si="530"/>
        <v>1.3262599469496021</v>
      </c>
      <c r="R8481">
        <f t="shared" si="531"/>
        <v>188.5</v>
      </c>
    </row>
    <row r="8482" spans="1:18" x14ac:dyDescent="0.3">
      <c r="A8482" t="s">
        <v>16634</v>
      </c>
      <c r="B8482" t="s">
        <v>16635</v>
      </c>
      <c r="C8482" s="1">
        <v>46198</v>
      </c>
      <c r="D8482" s="1">
        <v>46200</v>
      </c>
      <c r="E8482" t="s">
        <v>59</v>
      </c>
      <c r="F8482" t="s">
        <v>69</v>
      </c>
      <c r="G8482" t="s">
        <v>32</v>
      </c>
      <c r="H8482" t="s">
        <v>56</v>
      </c>
      <c r="I8482" t="s">
        <v>33</v>
      </c>
      <c r="J8482" t="s">
        <v>53</v>
      </c>
      <c r="K8482">
        <v>277</v>
      </c>
      <c r="L8482">
        <v>1</v>
      </c>
      <c r="M8482">
        <v>98.87</v>
      </c>
      <c r="N8482">
        <f t="shared" si="528"/>
        <v>2</v>
      </c>
      <c r="O8482">
        <f>5</f>
        <v>5</v>
      </c>
      <c r="P8482" t="str">
        <f t="shared" si="529"/>
        <v>Met</v>
      </c>
      <c r="Q8482">
        <f t="shared" si="530"/>
        <v>0.36101083032490977</v>
      </c>
      <c r="R8482">
        <f t="shared" si="531"/>
        <v>138.5</v>
      </c>
    </row>
    <row r="8483" spans="1:18" x14ac:dyDescent="0.3">
      <c r="A8483" t="s">
        <v>16636</v>
      </c>
      <c r="B8483" t="s">
        <v>16637</v>
      </c>
      <c r="C8483" s="1">
        <v>46032</v>
      </c>
      <c r="D8483" s="1">
        <v>46041</v>
      </c>
      <c r="E8483" t="s">
        <v>37</v>
      </c>
      <c r="F8483" t="s">
        <v>31</v>
      </c>
      <c r="G8483" t="s">
        <v>41</v>
      </c>
      <c r="H8483" t="s">
        <v>56</v>
      </c>
      <c r="I8483" t="s">
        <v>27</v>
      </c>
      <c r="J8483" t="s">
        <v>34</v>
      </c>
      <c r="K8483">
        <v>425</v>
      </c>
      <c r="L8483">
        <v>2</v>
      </c>
      <c r="M8483">
        <v>97.32</v>
      </c>
      <c r="N8483">
        <f t="shared" si="528"/>
        <v>9</v>
      </c>
      <c r="O8483">
        <f>5</f>
        <v>5</v>
      </c>
      <c r="P8483" t="str">
        <f t="shared" si="529"/>
        <v>Breached</v>
      </c>
      <c r="Q8483">
        <f t="shared" si="530"/>
        <v>0.47058823529411759</v>
      </c>
      <c r="R8483">
        <f t="shared" si="531"/>
        <v>47.222222222222221</v>
      </c>
    </row>
    <row r="8484" spans="1:18" x14ac:dyDescent="0.3">
      <c r="A8484" t="s">
        <v>16638</v>
      </c>
      <c r="B8484" t="s">
        <v>16639</v>
      </c>
      <c r="C8484" s="1">
        <v>46142</v>
      </c>
      <c r="D8484" s="1">
        <v>46152</v>
      </c>
      <c r="E8484" t="s">
        <v>23</v>
      </c>
      <c r="F8484" t="s">
        <v>31</v>
      </c>
      <c r="G8484" t="s">
        <v>41</v>
      </c>
      <c r="H8484" t="s">
        <v>26</v>
      </c>
      <c r="I8484" t="s">
        <v>33</v>
      </c>
      <c r="J8484" t="s">
        <v>34</v>
      </c>
      <c r="K8484">
        <v>124</v>
      </c>
      <c r="L8484">
        <v>3</v>
      </c>
      <c r="M8484">
        <v>97.75</v>
      </c>
      <c r="N8484">
        <f t="shared" si="528"/>
        <v>10</v>
      </c>
      <c r="O8484">
        <f>5</f>
        <v>5</v>
      </c>
      <c r="P8484" t="str">
        <f t="shared" si="529"/>
        <v>Breached</v>
      </c>
      <c r="Q8484">
        <f t="shared" si="530"/>
        <v>2.4193548387096775</v>
      </c>
      <c r="R8484">
        <f t="shared" si="531"/>
        <v>12.4</v>
      </c>
    </row>
    <row r="8485" spans="1:18" x14ac:dyDescent="0.3">
      <c r="A8485" t="s">
        <v>16640</v>
      </c>
      <c r="B8485" t="s">
        <v>16641</v>
      </c>
      <c r="C8485" s="1">
        <v>46179</v>
      </c>
      <c r="D8485" s="1">
        <v>46182</v>
      </c>
      <c r="E8485" t="s">
        <v>15</v>
      </c>
      <c r="F8485" t="s">
        <v>38</v>
      </c>
      <c r="G8485" t="s">
        <v>41</v>
      </c>
      <c r="H8485" t="s">
        <v>26</v>
      </c>
      <c r="I8485" t="s">
        <v>27</v>
      </c>
      <c r="J8485" t="s">
        <v>34</v>
      </c>
      <c r="K8485">
        <v>474</v>
      </c>
      <c r="L8485">
        <v>5</v>
      </c>
      <c r="M8485">
        <v>93.24</v>
      </c>
      <c r="N8485">
        <f t="shared" si="528"/>
        <v>3</v>
      </c>
      <c r="O8485">
        <f>5</f>
        <v>5</v>
      </c>
      <c r="P8485" t="str">
        <f t="shared" si="529"/>
        <v>Met</v>
      </c>
      <c r="Q8485">
        <f t="shared" si="530"/>
        <v>1.0548523206751055</v>
      </c>
      <c r="R8485">
        <f t="shared" si="531"/>
        <v>158</v>
      </c>
    </row>
    <row r="8486" spans="1:18" x14ac:dyDescent="0.3">
      <c r="A8486" t="s">
        <v>16642</v>
      </c>
      <c r="B8486" t="s">
        <v>16643</v>
      </c>
      <c r="C8486" s="1">
        <v>46156</v>
      </c>
      <c r="D8486" s="1">
        <v>46164</v>
      </c>
      <c r="E8486" t="s">
        <v>23</v>
      </c>
      <c r="F8486" t="s">
        <v>38</v>
      </c>
      <c r="G8486" t="s">
        <v>41</v>
      </c>
      <c r="H8486" t="s">
        <v>56</v>
      </c>
      <c r="I8486" t="s">
        <v>19</v>
      </c>
      <c r="J8486" t="s">
        <v>74</v>
      </c>
      <c r="K8486">
        <v>37</v>
      </c>
      <c r="L8486">
        <v>3</v>
      </c>
      <c r="M8486">
        <v>95.86</v>
      </c>
      <c r="N8486">
        <f t="shared" si="528"/>
        <v>8</v>
      </c>
      <c r="O8486">
        <f>5</f>
        <v>5</v>
      </c>
      <c r="P8486" t="str">
        <f t="shared" si="529"/>
        <v>Breached</v>
      </c>
      <c r="Q8486">
        <f t="shared" si="530"/>
        <v>8.1081081081081088</v>
      </c>
      <c r="R8486">
        <f t="shared" si="531"/>
        <v>4.625</v>
      </c>
    </row>
    <row r="8487" spans="1:18" x14ac:dyDescent="0.3">
      <c r="A8487" t="s">
        <v>16644</v>
      </c>
      <c r="B8487" t="s">
        <v>16645</v>
      </c>
      <c r="C8487" s="1">
        <v>46072</v>
      </c>
      <c r="D8487" s="1">
        <v>46076</v>
      </c>
      <c r="E8487" t="s">
        <v>15</v>
      </c>
      <c r="F8487" t="s">
        <v>69</v>
      </c>
      <c r="G8487" t="s">
        <v>49</v>
      </c>
      <c r="H8487" t="s">
        <v>18</v>
      </c>
      <c r="I8487" t="s">
        <v>33</v>
      </c>
      <c r="J8487" t="s">
        <v>34</v>
      </c>
      <c r="K8487">
        <v>198</v>
      </c>
      <c r="L8487">
        <v>1</v>
      </c>
      <c r="M8487">
        <v>98.7</v>
      </c>
      <c r="N8487">
        <f t="shared" si="528"/>
        <v>4</v>
      </c>
      <c r="O8487">
        <f>5</f>
        <v>5</v>
      </c>
      <c r="P8487" t="str">
        <f t="shared" si="529"/>
        <v>Met</v>
      </c>
      <c r="Q8487">
        <f t="shared" si="530"/>
        <v>0.50505050505050508</v>
      </c>
      <c r="R8487">
        <f t="shared" si="531"/>
        <v>49.5</v>
      </c>
    </row>
    <row r="8488" spans="1:18" x14ac:dyDescent="0.3">
      <c r="A8488" t="s">
        <v>16646</v>
      </c>
      <c r="B8488" t="s">
        <v>16647</v>
      </c>
      <c r="C8488" s="1">
        <v>46140</v>
      </c>
      <c r="D8488" s="1">
        <v>46149</v>
      </c>
      <c r="E8488" t="s">
        <v>59</v>
      </c>
      <c r="F8488" t="s">
        <v>16</v>
      </c>
      <c r="G8488" t="s">
        <v>41</v>
      </c>
      <c r="H8488" t="s">
        <v>56</v>
      </c>
      <c r="I8488" t="s">
        <v>19</v>
      </c>
      <c r="J8488" t="s">
        <v>46</v>
      </c>
      <c r="K8488">
        <v>100</v>
      </c>
      <c r="L8488">
        <v>5</v>
      </c>
      <c r="M8488">
        <v>92.65</v>
      </c>
      <c r="N8488">
        <f t="shared" si="528"/>
        <v>9</v>
      </c>
      <c r="O8488">
        <f>5</f>
        <v>5</v>
      </c>
      <c r="P8488" t="str">
        <f t="shared" si="529"/>
        <v>Breached</v>
      </c>
      <c r="Q8488">
        <f t="shared" si="530"/>
        <v>5</v>
      </c>
      <c r="R8488">
        <f t="shared" si="531"/>
        <v>11.111111111111111</v>
      </c>
    </row>
    <row r="8489" spans="1:18" x14ac:dyDescent="0.3">
      <c r="A8489" t="s">
        <v>16648</v>
      </c>
      <c r="B8489" t="s">
        <v>16649</v>
      </c>
      <c r="C8489" s="1">
        <v>46037</v>
      </c>
      <c r="D8489" s="1">
        <v>46043</v>
      </c>
      <c r="E8489" t="s">
        <v>23</v>
      </c>
      <c r="F8489" t="s">
        <v>38</v>
      </c>
      <c r="G8489" t="s">
        <v>49</v>
      </c>
      <c r="H8489" t="s">
        <v>56</v>
      </c>
      <c r="I8489" t="s">
        <v>27</v>
      </c>
      <c r="J8489" t="s">
        <v>46</v>
      </c>
      <c r="K8489">
        <v>55</v>
      </c>
      <c r="L8489">
        <v>4</v>
      </c>
      <c r="M8489">
        <v>94.59</v>
      </c>
      <c r="N8489">
        <f t="shared" si="528"/>
        <v>6</v>
      </c>
      <c r="O8489">
        <f>5</f>
        <v>5</v>
      </c>
      <c r="P8489" t="str">
        <f t="shared" si="529"/>
        <v>Breached</v>
      </c>
      <c r="Q8489">
        <f t="shared" si="530"/>
        <v>7.2727272727272725</v>
      </c>
      <c r="R8489">
        <f t="shared" si="531"/>
        <v>9.1666666666666661</v>
      </c>
    </row>
    <row r="8490" spans="1:18" x14ac:dyDescent="0.3">
      <c r="A8490" t="s">
        <v>16650</v>
      </c>
      <c r="B8490" t="s">
        <v>16651</v>
      </c>
      <c r="C8490" s="1">
        <v>46036</v>
      </c>
      <c r="D8490" s="1">
        <v>46039</v>
      </c>
      <c r="E8490" t="s">
        <v>59</v>
      </c>
      <c r="F8490" t="s">
        <v>38</v>
      </c>
      <c r="G8490" t="s">
        <v>52</v>
      </c>
      <c r="H8490" t="s">
        <v>18</v>
      </c>
      <c r="I8490" t="s">
        <v>19</v>
      </c>
      <c r="J8490" t="s">
        <v>42</v>
      </c>
      <c r="K8490">
        <v>236</v>
      </c>
      <c r="L8490">
        <v>2</v>
      </c>
      <c r="M8490">
        <v>97.15</v>
      </c>
      <c r="N8490">
        <f t="shared" si="528"/>
        <v>3</v>
      </c>
      <c r="O8490">
        <f>5</f>
        <v>5</v>
      </c>
      <c r="P8490" t="str">
        <f t="shared" si="529"/>
        <v>Met</v>
      </c>
      <c r="Q8490">
        <f t="shared" si="530"/>
        <v>0.84745762711864403</v>
      </c>
      <c r="R8490">
        <f t="shared" si="531"/>
        <v>78.666666666666671</v>
      </c>
    </row>
    <row r="8491" spans="1:18" x14ac:dyDescent="0.3">
      <c r="A8491" t="s">
        <v>16652</v>
      </c>
      <c r="B8491" t="s">
        <v>16653</v>
      </c>
      <c r="C8491" s="1">
        <v>46152</v>
      </c>
      <c r="D8491" s="1">
        <v>46155</v>
      </c>
      <c r="E8491" t="s">
        <v>65</v>
      </c>
      <c r="F8491" t="s">
        <v>69</v>
      </c>
      <c r="G8491" t="s">
        <v>41</v>
      </c>
      <c r="H8491" t="s">
        <v>26</v>
      </c>
      <c r="I8491" t="s">
        <v>27</v>
      </c>
      <c r="J8491" t="s">
        <v>34</v>
      </c>
      <c r="K8491">
        <v>28</v>
      </c>
      <c r="L8491">
        <v>4</v>
      </c>
      <c r="M8491">
        <v>95.97</v>
      </c>
      <c r="N8491">
        <f t="shared" si="528"/>
        <v>3</v>
      </c>
      <c r="O8491">
        <f>5</f>
        <v>5</v>
      </c>
      <c r="P8491" t="str">
        <f t="shared" si="529"/>
        <v>Met</v>
      </c>
      <c r="Q8491">
        <f t="shared" si="530"/>
        <v>14.285714285714285</v>
      </c>
      <c r="R8491">
        <f t="shared" si="531"/>
        <v>9.3333333333333339</v>
      </c>
    </row>
    <row r="8492" spans="1:18" x14ac:dyDescent="0.3">
      <c r="A8492" t="s">
        <v>16654</v>
      </c>
      <c r="B8492" t="s">
        <v>16655</v>
      </c>
      <c r="C8492" s="1">
        <v>46079</v>
      </c>
      <c r="D8492" s="1">
        <v>46087</v>
      </c>
      <c r="E8492" t="s">
        <v>15</v>
      </c>
      <c r="F8492" t="s">
        <v>16</v>
      </c>
      <c r="G8492" t="s">
        <v>49</v>
      </c>
      <c r="H8492" t="s">
        <v>56</v>
      </c>
      <c r="I8492" t="s">
        <v>33</v>
      </c>
      <c r="J8492" t="s">
        <v>42</v>
      </c>
      <c r="K8492">
        <v>336</v>
      </c>
      <c r="L8492">
        <v>3</v>
      </c>
      <c r="M8492">
        <v>97.16</v>
      </c>
      <c r="N8492">
        <f t="shared" si="528"/>
        <v>8</v>
      </c>
      <c r="O8492">
        <f>5</f>
        <v>5</v>
      </c>
      <c r="P8492" t="str">
        <f t="shared" si="529"/>
        <v>Breached</v>
      </c>
      <c r="Q8492">
        <f t="shared" si="530"/>
        <v>0.89285714285714279</v>
      </c>
      <c r="R8492">
        <f t="shared" si="531"/>
        <v>42</v>
      </c>
    </row>
    <row r="8493" spans="1:18" x14ac:dyDescent="0.3">
      <c r="A8493" t="s">
        <v>16656</v>
      </c>
      <c r="B8493" t="s">
        <v>16657</v>
      </c>
      <c r="C8493" s="1">
        <v>46094</v>
      </c>
      <c r="D8493" s="1">
        <v>46098</v>
      </c>
      <c r="E8493" t="s">
        <v>65</v>
      </c>
      <c r="F8493" t="s">
        <v>24</v>
      </c>
      <c r="G8493" t="s">
        <v>93</v>
      </c>
      <c r="H8493" t="s">
        <v>56</v>
      </c>
      <c r="I8493" t="s">
        <v>33</v>
      </c>
      <c r="J8493" t="s">
        <v>34</v>
      </c>
      <c r="K8493">
        <v>289</v>
      </c>
      <c r="L8493">
        <v>1</v>
      </c>
      <c r="M8493">
        <v>98.77</v>
      </c>
      <c r="N8493">
        <f t="shared" si="528"/>
        <v>4</v>
      </c>
      <c r="O8493">
        <f>5</f>
        <v>5</v>
      </c>
      <c r="P8493" t="str">
        <f t="shared" si="529"/>
        <v>Met</v>
      </c>
      <c r="Q8493">
        <f t="shared" si="530"/>
        <v>0.34602076124567477</v>
      </c>
      <c r="R8493">
        <f t="shared" si="531"/>
        <v>72.25</v>
      </c>
    </row>
    <row r="8494" spans="1:18" x14ac:dyDescent="0.3">
      <c r="A8494" t="s">
        <v>16658</v>
      </c>
      <c r="B8494" t="s">
        <v>16659</v>
      </c>
      <c r="C8494" s="1">
        <v>46195</v>
      </c>
      <c r="D8494" s="1">
        <v>46196</v>
      </c>
      <c r="E8494" t="s">
        <v>37</v>
      </c>
      <c r="F8494" t="s">
        <v>38</v>
      </c>
      <c r="G8494" t="s">
        <v>25</v>
      </c>
      <c r="H8494" t="s">
        <v>26</v>
      </c>
      <c r="I8494" t="s">
        <v>27</v>
      </c>
      <c r="J8494" t="s">
        <v>42</v>
      </c>
      <c r="K8494">
        <v>74</v>
      </c>
      <c r="L8494">
        <v>1</v>
      </c>
      <c r="M8494">
        <v>99.01</v>
      </c>
      <c r="N8494">
        <f t="shared" si="528"/>
        <v>1</v>
      </c>
      <c r="O8494">
        <f>5</f>
        <v>5</v>
      </c>
      <c r="P8494" t="str">
        <f t="shared" si="529"/>
        <v>Met</v>
      </c>
      <c r="Q8494">
        <f t="shared" si="530"/>
        <v>1.3513513513513513</v>
      </c>
      <c r="R8494">
        <f t="shared" si="531"/>
        <v>74</v>
      </c>
    </row>
    <row r="8495" spans="1:18" x14ac:dyDescent="0.3">
      <c r="A8495" t="s">
        <v>16660</v>
      </c>
      <c r="B8495" t="s">
        <v>16661</v>
      </c>
      <c r="C8495" s="1">
        <v>46061</v>
      </c>
      <c r="D8495" s="1">
        <v>46063</v>
      </c>
      <c r="E8495" t="s">
        <v>37</v>
      </c>
      <c r="F8495" t="s">
        <v>45</v>
      </c>
      <c r="G8495" t="s">
        <v>32</v>
      </c>
      <c r="H8495" t="s">
        <v>26</v>
      </c>
      <c r="I8495" t="s">
        <v>33</v>
      </c>
      <c r="J8495" t="s">
        <v>42</v>
      </c>
      <c r="K8495">
        <v>293</v>
      </c>
      <c r="L8495">
        <v>3</v>
      </c>
      <c r="M8495">
        <v>95.63</v>
      </c>
      <c r="N8495">
        <f t="shared" si="528"/>
        <v>2</v>
      </c>
      <c r="O8495">
        <f>5</f>
        <v>5</v>
      </c>
      <c r="P8495" t="str">
        <f t="shared" si="529"/>
        <v>Met</v>
      </c>
      <c r="Q8495">
        <f t="shared" si="530"/>
        <v>1.0238907849829351</v>
      </c>
      <c r="R8495">
        <f t="shared" si="531"/>
        <v>146.5</v>
      </c>
    </row>
    <row r="8496" spans="1:18" x14ac:dyDescent="0.3">
      <c r="A8496" t="s">
        <v>16662</v>
      </c>
      <c r="B8496" t="s">
        <v>16663</v>
      </c>
      <c r="C8496" s="1">
        <v>46180</v>
      </c>
      <c r="D8496" s="1">
        <v>46183</v>
      </c>
      <c r="E8496" t="s">
        <v>23</v>
      </c>
      <c r="F8496" t="s">
        <v>45</v>
      </c>
      <c r="G8496" t="s">
        <v>49</v>
      </c>
      <c r="H8496" t="s">
        <v>56</v>
      </c>
      <c r="I8496" t="s">
        <v>27</v>
      </c>
      <c r="J8496" t="s">
        <v>34</v>
      </c>
      <c r="K8496">
        <v>382</v>
      </c>
      <c r="L8496">
        <v>2</v>
      </c>
      <c r="M8496">
        <v>97.84</v>
      </c>
      <c r="N8496">
        <f t="shared" si="528"/>
        <v>3</v>
      </c>
      <c r="O8496">
        <f>5</f>
        <v>5</v>
      </c>
      <c r="P8496" t="str">
        <f t="shared" si="529"/>
        <v>Met</v>
      </c>
      <c r="Q8496">
        <f t="shared" si="530"/>
        <v>0.52356020942408377</v>
      </c>
      <c r="R8496">
        <f t="shared" si="531"/>
        <v>127.33333333333333</v>
      </c>
    </row>
    <row r="8497" spans="1:18" x14ac:dyDescent="0.3">
      <c r="A8497" t="s">
        <v>16664</v>
      </c>
      <c r="B8497" t="s">
        <v>16665</v>
      </c>
      <c r="C8497" s="1">
        <v>46120</v>
      </c>
      <c r="D8497" s="1">
        <v>46125</v>
      </c>
      <c r="E8497" t="s">
        <v>65</v>
      </c>
      <c r="F8497" t="s">
        <v>16</v>
      </c>
      <c r="G8497" t="s">
        <v>49</v>
      </c>
      <c r="H8497" t="s">
        <v>18</v>
      </c>
      <c r="I8497" t="s">
        <v>27</v>
      </c>
      <c r="J8497" t="s">
        <v>34</v>
      </c>
      <c r="K8497">
        <v>447</v>
      </c>
      <c r="L8497">
        <v>2</v>
      </c>
      <c r="M8497">
        <v>97.65</v>
      </c>
      <c r="N8497">
        <f t="shared" si="528"/>
        <v>5</v>
      </c>
      <c r="O8497">
        <f>5</f>
        <v>5</v>
      </c>
      <c r="P8497" t="str">
        <f t="shared" si="529"/>
        <v>Met</v>
      </c>
      <c r="Q8497">
        <f t="shared" si="530"/>
        <v>0.44742729306487694</v>
      </c>
      <c r="R8497">
        <f t="shared" si="531"/>
        <v>89.4</v>
      </c>
    </row>
    <row r="8498" spans="1:18" x14ac:dyDescent="0.3">
      <c r="A8498" t="s">
        <v>16666</v>
      </c>
      <c r="B8498" t="s">
        <v>16667</v>
      </c>
      <c r="C8498" s="1">
        <v>46172</v>
      </c>
      <c r="D8498" s="1">
        <v>46175</v>
      </c>
      <c r="E8498" t="s">
        <v>23</v>
      </c>
      <c r="F8498" t="s">
        <v>31</v>
      </c>
      <c r="G8498" t="s">
        <v>32</v>
      </c>
      <c r="H8498" t="s">
        <v>26</v>
      </c>
      <c r="I8498" t="s">
        <v>33</v>
      </c>
      <c r="J8498" t="s">
        <v>53</v>
      </c>
      <c r="K8498">
        <v>100</v>
      </c>
      <c r="L8498">
        <v>5</v>
      </c>
      <c r="M8498">
        <v>93.68</v>
      </c>
      <c r="N8498">
        <f t="shared" si="528"/>
        <v>3</v>
      </c>
      <c r="O8498">
        <f>5</f>
        <v>5</v>
      </c>
      <c r="P8498" t="str">
        <f t="shared" si="529"/>
        <v>Met</v>
      </c>
      <c r="Q8498">
        <f t="shared" si="530"/>
        <v>5</v>
      </c>
      <c r="R8498">
        <f t="shared" si="531"/>
        <v>33.333333333333336</v>
      </c>
    </row>
    <row r="8499" spans="1:18" x14ac:dyDescent="0.3">
      <c r="A8499" t="s">
        <v>16668</v>
      </c>
      <c r="B8499" t="s">
        <v>16669</v>
      </c>
      <c r="C8499" s="1">
        <v>46185</v>
      </c>
      <c r="D8499" s="1">
        <v>46189</v>
      </c>
      <c r="E8499" t="s">
        <v>65</v>
      </c>
      <c r="F8499" t="s">
        <v>69</v>
      </c>
      <c r="G8499" t="s">
        <v>49</v>
      </c>
      <c r="H8499" t="s">
        <v>26</v>
      </c>
      <c r="I8499" t="s">
        <v>27</v>
      </c>
      <c r="J8499" t="s">
        <v>46</v>
      </c>
      <c r="K8499">
        <v>186</v>
      </c>
      <c r="L8499">
        <v>1</v>
      </c>
      <c r="M8499">
        <v>98.61</v>
      </c>
      <c r="N8499">
        <f t="shared" si="528"/>
        <v>4</v>
      </c>
      <c r="O8499">
        <f>5</f>
        <v>5</v>
      </c>
      <c r="P8499" t="str">
        <f t="shared" si="529"/>
        <v>Met</v>
      </c>
      <c r="Q8499">
        <f t="shared" si="530"/>
        <v>0.53763440860215062</v>
      </c>
      <c r="R8499">
        <f t="shared" si="531"/>
        <v>46.5</v>
      </c>
    </row>
    <row r="8500" spans="1:18" x14ac:dyDescent="0.3">
      <c r="A8500" t="s">
        <v>16670</v>
      </c>
      <c r="B8500" t="s">
        <v>16671</v>
      </c>
      <c r="C8500" s="1">
        <v>46038</v>
      </c>
      <c r="D8500" s="1">
        <v>46045</v>
      </c>
      <c r="E8500" t="s">
        <v>65</v>
      </c>
      <c r="F8500" t="s">
        <v>69</v>
      </c>
      <c r="G8500" t="s">
        <v>41</v>
      </c>
      <c r="H8500" t="s">
        <v>26</v>
      </c>
      <c r="I8500" t="s">
        <v>19</v>
      </c>
      <c r="J8500" t="s">
        <v>46</v>
      </c>
      <c r="K8500">
        <v>437</v>
      </c>
      <c r="L8500">
        <v>1</v>
      </c>
      <c r="M8500">
        <v>98.67</v>
      </c>
      <c r="N8500">
        <f t="shared" si="528"/>
        <v>7</v>
      </c>
      <c r="O8500">
        <f>5</f>
        <v>5</v>
      </c>
      <c r="P8500" t="str">
        <f t="shared" si="529"/>
        <v>Breached</v>
      </c>
      <c r="Q8500">
        <f t="shared" si="530"/>
        <v>0.2288329519450801</v>
      </c>
      <c r="R8500">
        <f t="shared" si="531"/>
        <v>62.428571428571431</v>
      </c>
    </row>
    <row r="8501" spans="1:18" x14ac:dyDescent="0.3">
      <c r="A8501" t="s">
        <v>16672</v>
      </c>
      <c r="B8501" t="s">
        <v>16673</v>
      </c>
      <c r="C8501" s="1">
        <v>46140</v>
      </c>
      <c r="D8501" s="1">
        <v>46146</v>
      </c>
      <c r="E8501" t="s">
        <v>15</v>
      </c>
      <c r="F8501" t="s">
        <v>24</v>
      </c>
      <c r="G8501" t="s">
        <v>32</v>
      </c>
      <c r="H8501" t="s">
        <v>18</v>
      </c>
      <c r="I8501" t="s">
        <v>19</v>
      </c>
      <c r="J8501" t="s">
        <v>74</v>
      </c>
      <c r="K8501">
        <v>302</v>
      </c>
      <c r="L8501">
        <v>4</v>
      </c>
      <c r="M8501">
        <v>95.86</v>
      </c>
      <c r="N8501">
        <f t="shared" si="528"/>
        <v>6</v>
      </c>
      <c r="O8501">
        <f>5</f>
        <v>5</v>
      </c>
      <c r="P8501" t="str">
        <f t="shared" si="529"/>
        <v>Breached</v>
      </c>
      <c r="Q8501">
        <f t="shared" si="530"/>
        <v>1.3245033112582782</v>
      </c>
      <c r="R8501">
        <f t="shared" si="531"/>
        <v>50.333333333333336</v>
      </c>
    </row>
    <row r="8502" spans="1:18" x14ac:dyDescent="0.3">
      <c r="A8502" t="s">
        <v>16674</v>
      </c>
      <c r="B8502" t="s">
        <v>16675</v>
      </c>
      <c r="C8502" s="1">
        <v>46165</v>
      </c>
      <c r="D8502" s="1">
        <v>46170</v>
      </c>
      <c r="E8502" t="s">
        <v>59</v>
      </c>
      <c r="F8502" t="s">
        <v>45</v>
      </c>
      <c r="G8502" t="s">
        <v>49</v>
      </c>
      <c r="H8502" t="s">
        <v>18</v>
      </c>
      <c r="I8502" t="s">
        <v>19</v>
      </c>
      <c r="J8502" t="s">
        <v>53</v>
      </c>
      <c r="K8502">
        <v>254</v>
      </c>
      <c r="L8502">
        <v>3</v>
      </c>
      <c r="M8502">
        <v>98.3</v>
      </c>
      <c r="N8502">
        <f t="shared" si="528"/>
        <v>5</v>
      </c>
      <c r="O8502">
        <f>5</f>
        <v>5</v>
      </c>
      <c r="P8502" t="str">
        <f t="shared" si="529"/>
        <v>Met</v>
      </c>
      <c r="Q8502">
        <f t="shared" si="530"/>
        <v>1.1811023622047243</v>
      </c>
      <c r="R8502">
        <f t="shared" si="531"/>
        <v>50.8</v>
      </c>
    </row>
    <row r="8503" spans="1:18" x14ac:dyDescent="0.3">
      <c r="A8503" t="s">
        <v>16676</v>
      </c>
      <c r="B8503" t="s">
        <v>6471</v>
      </c>
      <c r="C8503" s="1">
        <v>46103</v>
      </c>
      <c r="D8503" s="1">
        <v>46104</v>
      </c>
      <c r="E8503" t="s">
        <v>23</v>
      </c>
      <c r="F8503" t="s">
        <v>69</v>
      </c>
      <c r="G8503" t="s">
        <v>25</v>
      </c>
      <c r="H8503" t="s">
        <v>26</v>
      </c>
      <c r="I8503" t="s">
        <v>27</v>
      </c>
      <c r="J8503" t="s">
        <v>28</v>
      </c>
      <c r="K8503">
        <v>444</v>
      </c>
      <c r="L8503">
        <v>1</v>
      </c>
      <c r="M8503">
        <v>99.11</v>
      </c>
      <c r="N8503">
        <f t="shared" si="528"/>
        <v>1</v>
      </c>
      <c r="O8503">
        <f>5</f>
        <v>5</v>
      </c>
      <c r="P8503" t="str">
        <f t="shared" si="529"/>
        <v>Met</v>
      </c>
      <c r="Q8503">
        <f t="shared" si="530"/>
        <v>0.22522522522522523</v>
      </c>
      <c r="R8503">
        <f t="shared" si="531"/>
        <v>444</v>
      </c>
    </row>
    <row r="8504" spans="1:18" x14ac:dyDescent="0.3">
      <c r="A8504" t="s">
        <v>16677</v>
      </c>
      <c r="B8504" t="s">
        <v>16678</v>
      </c>
      <c r="C8504" s="1">
        <v>46024</v>
      </c>
      <c r="D8504" s="1">
        <v>46027</v>
      </c>
      <c r="E8504" t="s">
        <v>65</v>
      </c>
      <c r="F8504" t="s">
        <v>24</v>
      </c>
      <c r="G8504" t="s">
        <v>93</v>
      </c>
      <c r="H8504" t="s">
        <v>18</v>
      </c>
      <c r="I8504" t="s">
        <v>33</v>
      </c>
      <c r="J8504" t="s">
        <v>53</v>
      </c>
      <c r="K8504">
        <v>104</v>
      </c>
      <c r="L8504">
        <v>3</v>
      </c>
      <c r="M8504">
        <v>95.75</v>
      </c>
      <c r="N8504">
        <f t="shared" si="528"/>
        <v>3</v>
      </c>
      <c r="O8504">
        <f>5</f>
        <v>5</v>
      </c>
      <c r="P8504" t="str">
        <f t="shared" si="529"/>
        <v>Met</v>
      </c>
      <c r="Q8504">
        <f t="shared" si="530"/>
        <v>2.8846153846153846</v>
      </c>
      <c r="R8504">
        <f t="shared" si="531"/>
        <v>34.666666666666664</v>
      </c>
    </row>
    <row r="8505" spans="1:18" x14ac:dyDescent="0.3">
      <c r="A8505" t="s">
        <v>16679</v>
      </c>
      <c r="B8505" t="s">
        <v>16680</v>
      </c>
      <c r="C8505" s="1">
        <v>46032</v>
      </c>
      <c r="D8505" s="1">
        <v>46041</v>
      </c>
      <c r="E8505" t="s">
        <v>59</v>
      </c>
      <c r="F8505" t="s">
        <v>24</v>
      </c>
      <c r="G8505" t="s">
        <v>93</v>
      </c>
      <c r="H8505" t="s">
        <v>18</v>
      </c>
      <c r="I8505" t="s">
        <v>19</v>
      </c>
      <c r="J8505" t="s">
        <v>74</v>
      </c>
      <c r="K8505">
        <v>199</v>
      </c>
      <c r="L8505">
        <v>0</v>
      </c>
      <c r="M8505">
        <v>100</v>
      </c>
      <c r="N8505">
        <f t="shared" si="528"/>
        <v>9</v>
      </c>
      <c r="O8505">
        <f>5</f>
        <v>5</v>
      </c>
      <c r="P8505" t="str">
        <f t="shared" si="529"/>
        <v>Breached</v>
      </c>
      <c r="Q8505">
        <f t="shared" si="530"/>
        <v>0</v>
      </c>
      <c r="R8505">
        <f t="shared" si="531"/>
        <v>22.111111111111111</v>
      </c>
    </row>
    <row r="8506" spans="1:18" x14ac:dyDescent="0.3">
      <c r="A8506" t="s">
        <v>16681</v>
      </c>
      <c r="B8506" t="s">
        <v>16682</v>
      </c>
      <c r="C8506" s="1">
        <v>46145</v>
      </c>
      <c r="D8506" s="1">
        <v>46147</v>
      </c>
      <c r="E8506" t="s">
        <v>37</v>
      </c>
      <c r="F8506" t="s">
        <v>24</v>
      </c>
      <c r="G8506" t="s">
        <v>52</v>
      </c>
      <c r="H8506" t="s">
        <v>18</v>
      </c>
      <c r="I8506" t="s">
        <v>27</v>
      </c>
      <c r="J8506" t="s">
        <v>74</v>
      </c>
      <c r="K8506">
        <v>269</v>
      </c>
      <c r="L8506">
        <v>0</v>
      </c>
      <c r="M8506">
        <v>100</v>
      </c>
      <c r="N8506">
        <f t="shared" si="528"/>
        <v>2</v>
      </c>
      <c r="O8506">
        <f>5</f>
        <v>5</v>
      </c>
      <c r="P8506" t="str">
        <f t="shared" si="529"/>
        <v>Met</v>
      </c>
      <c r="Q8506">
        <f t="shared" si="530"/>
        <v>0</v>
      </c>
      <c r="R8506">
        <f t="shared" si="531"/>
        <v>134.5</v>
      </c>
    </row>
    <row r="8507" spans="1:18" x14ac:dyDescent="0.3">
      <c r="A8507" t="s">
        <v>16683</v>
      </c>
      <c r="B8507" t="s">
        <v>16684</v>
      </c>
      <c r="C8507" s="1">
        <v>46188</v>
      </c>
      <c r="D8507" s="1">
        <v>46193</v>
      </c>
      <c r="E8507" t="s">
        <v>65</v>
      </c>
      <c r="F8507" t="s">
        <v>16</v>
      </c>
      <c r="G8507" t="s">
        <v>41</v>
      </c>
      <c r="H8507" t="s">
        <v>18</v>
      </c>
      <c r="I8507" t="s">
        <v>19</v>
      </c>
      <c r="J8507" t="s">
        <v>53</v>
      </c>
      <c r="K8507">
        <v>141</v>
      </c>
      <c r="L8507">
        <v>1</v>
      </c>
      <c r="M8507">
        <v>99.4</v>
      </c>
      <c r="N8507">
        <f t="shared" si="528"/>
        <v>5</v>
      </c>
      <c r="O8507">
        <f>5</f>
        <v>5</v>
      </c>
      <c r="P8507" t="str">
        <f t="shared" si="529"/>
        <v>Met</v>
      </c>
      <c r="Q8507">
        <f t="shared" si="530"/>
        <v>0.70921985815602839</v>
      </c>
      <c r="R8507">
        <f t="shared" si="531"/>
        <v>28.2</v>
      </c>
    </row>
    <row r="8508" spans="1:18" x14ac:dyDescent="0.3">
      <c r="A8508" t="s">
        <v>16685</v>
      </c>
      <c r="B8508" t="s">
        <v>16686</v>
      </c>
      <c r="C8508" s="1">
        <v>46100</v>
      </c>
      <c r="D8508" s="1">
        <v>46107</v>
      </c>
      <c r="E8508" t="s">
        <v>59</v>
      </c>
      <c r="F8508" t="s">
        <v>24</v>
      </c>
      <c r="G8508" t="s">
        <v>93</v>
      </c>
      <c r="H8508" t="s">
        <v>56</v>
      </c>
      <c r="I8508" t="s">
        <v>19</v>
      </c>
      <c r="J8508" t="s">
        <v>46</v>
      </c>
      <c r="K8508">
        <v>257</v>
      </c>
      <c r="L8508">
        <v>3</v>
      </c>
      <c r="M8508">
        <v>96.49</v>
      </c>
      <c r="N8508">
        <f t="shared" si="528"/>
        <v>7</v>
      </c>
      <c r="O8508">
        <f>5</f>
        <v>5</v>
      </c>
      <c r="P8508" t="str">
        <f t="shared" si="529"/>
        <v>Breached</v>
      </c>
      <c r="Q8508">
        <f t="shared" si="530"/>
        <v>1.1673151750972763</v>
      </c>
      <c r="R8508">
        <f t="shared" si="531"/>
        <v>36.714285714285715</v>
      </c>
    </row>
    <row r="8509" spans="1:18" x14ac:dyDescent="0.3">
      <c r="A8509" t="s">
        <v>16687</v>
      </c>
      <c r="B8509" t="s">
        <v>8955</v>
      </c>
      <c r="C8509" s="1">
        <v>46090</v>
      </c>
      <c r="D8509" s="1">
        <v>46092</v>
      </c>
      <c r="E8509" t="s">
        <v>15</v>
      </c>
      <c r="F8509" t="s">
        <v>24</v>
      </c>
      <c r="G8509" t="s">
        <v>41</v>
      </c>
      <c r="H8509" t="s">
        <v>26</v>
      </c>
      <c r="I8509" t="s">
        <v>19</v>
      </c>
      <c r="J8509" t="s">
        <v>74</v>
      </c>
      <c r="K8509">
        <v>227</v>
      </c>
      <c r="L8509">
        <v>5</v>
      </c>
      <c r="M8509">
        <v>96.18</v>
      </c>
      <c r="N8509">
        <f t="shared" si="528"/>
        <v>2</v>
      </c>
      <c r="O8509">
        <f>5</f>
        <v>5</v>
      </c>
      <c r="P8509" t="str">
        <f t="shared" si="529"/>
        <v>Met</v>
      </c>
      <c r="Q8509">
        <f t="shared" si="530"/>
        <v>2.2026431718061676</v>
      </c>
      <c r="R8509">
        <f t="shared" si="531"/>
        <v>113.5</v>
      </c>
    </row>
    <row r="8510" spans="1:18" x14ac:dyDescent="0.3">
      <c r="A8510" t="s">
        <v>16688</v>
      </c>
      <c r="B8510" t="s">
        <v>16689</v>
      </c>
      <c r="C8510" s="1">
        <v>46045</v>
      </c>
      <c r="D8510" s="1">
        <v>46054</v>
      </c>
      <c r="E8510" t="s">
        <v>23</v>
      </c>
      <c r="F8510" t="s">
        <v>24</v>
      </c>
      <c r="G8510" t="s">
        <v>60</v>
      </c>
      <c r="H8510" t="s">
        <v>18</v>
      </c>
      <c r="I8510" t="s">
        <v>33</v>
      </c>
      <c r="J8510" t="s">
        <v>66</v>
      </c>
      <c r="K8510">
        <v>303</v>
      </c>
      <c r="L8510">
        <v>0</v>
      </c>
      <c r="M8510">
        <v>100</v>
      </c>
      <c r="N8510">
        <f t="shared" si="528"/>
        <v>9</v>
      </c>
      <c r="O8510">
        <f>5</f>
        <v>5</v>
      </c>
      <c r="P8510" t="str">
        <f t="shared" si="529"/>
        <v>Breached</v>
      </c>
      <c r="Q8510">
        <f t="shared" si="530"/>
        <v>0</v>
      </c>
      <c r="R8510">
        <f t="shared" si="531"/>
        <v>33.666666666666664</v>
      </c>
    </row>
    <row r="8511" spans="1:18" x14ac:dyDescent="0.3">
      <c r="A8511" t="s">
        <v>16690</v>
      </c>
      <c r="B8511" t="s">
        <v>13260</v>
      </c>
      <c r="C8511" s="1">
        <v>46149</v>
      </c>
      <c r="D8511" s="1">
        <v>46150</v>
      </c>
      <c r="E8511" t="s">
        <v>59</v>
      </c>
      <c r="F8511" t="s">
        <v>16</v>
      </c>
      <c r="G8511" t="s">
        <v>32</v>
      </c>
      <c r="H8511" t="s">
        <v>26</v>
      </c>
      <c r="I8511" t="s">
        <v>33</v>
      </c>
      <c r="J8511" t="s">
        <v>42</v>
      </c>
      <c r="K8511">
        <v>429</v>
      </c>
      <c r="L8511">
        <v>0</v>
      </c>
      <c r="M8511">
        <v>100</v>
      </c>
      <c r="N8511">
        <f t="shared" si="528"/>
        <v>1</v>
      </c>
      <c r="O8511">
        <f>5</f>
        <v>5</v>
      </c>
      <c r="P8511" t="str">
        <f t="shared" si="529"/>
        <v>Met</v>
      </c>
      <c r="Q8511">
        <f t="shared" si="530"/>
        <v>0</v>
      </c>
      <c r="R8511">
        <f t="shared" si="531"/>
        <v>429</v>
      </c>
    </row>
    <row r="8512" spans="1:18" x14ac:dyDescent="0.3">
      <c r="A8512" t="s">
        <v>16691</v>
      </c>
      <c r="B8512" t="s">
        <v>16692</v>
      </c>
      <c r="C8512" s="1">
        <v>46105</v>
      </c>
      <c r="D8512" s="1">
        <v>46108</v>
      </c>
      <c r="E8512" t="s">
        <v>37</v>
      </c>
      <c r="F8512" t="s">
        <v>16</v>
      </c>
      <c r="G8512" t="s">
        <v>93</v>
      </c>
      <c r="H8512" t="s">
        <v>18</v>
      </c>
      <c r="I8512" t="s">
        <v>19</v>
      </c>
      <c r="J8512" t="s">
        <v>74</v>
      </c>
      <c r="K8512">
        <v>274</v>
      </c>
      <c r="L8512">
        <v>0</v>
      </c>
      <c r="M8512">
        <v>100</v>
      </c>
      <c r="N8512">
        <f t="shared" si="528"/>
        <v>3</v>
      </c>
      <c r="O8512">
        <f>5</f>
        <v>5</v>
      </c>
      <c r="P8512" t="str">
        <f t="shared" si="529"/>
        <v>Met</v>
      </c>
      <c r="Q8512">
        <f t="shared" si="530"/>
        <v>0</v>
      </c>
      <c r="R8512">
        <f t="shared" si="531"/>
        <v>91.333333333333329</v>
      </c>
    </row>
    <row r="8513" spans="1:18" x14ac:dyDescent="0.3">
      <c r="A8513" t="s">
        <v>16693</v>
      </c>
      <c r="B8513" t="s">
        <v>16694</v>
      </c>
      <c r="C8513" s="1">
        <v>46180</v>
      </c>
      <c r="D8513" s="1">
        <v>46185</v>
      </c>
      <c r="E8513" t="s">
        <v>59</v>
      </c>
      <c r="F8513" t="s">
        <v>69</v>
      </c>
      <c r="G8513" t="s">
        <v>17</v>
      </c>
      <c r="H8513" t="s">
        <v>56</v>
      </c>
      <c r="I8513" t="s">
        <v>19</v>
      </c>
      <c r="J8513" t="s">
        <v>46</v>
      </c>
      <c r="K8513">
        <v>337</v>
      </c>
      <c r="L8513">
        <v>3</v>
      </c>
      <c r="M8513">
        <v>97.26</v>
      </c>
      <c r="N8513">
        <f t="shared" si="528"/>
        <v>5</v>
      </c>
      <c r="O8513">
        <f>5</f>
        <v>5</v>
      </c>
      <c r="P8513" t="str">
        <f t="shared" si="529"/>
        <v>Met</v>
      </c>
      <c r="Q8513">
        <f t="shared" si="530"/>
        <v>0.89020771513353114</v>
      </c>
      <c r="R8513">
        <f t="shared" si="531"/>
        <v>67.400000000000006</v>
      </c>
    </row>
    <row r="8514" spans="1:18" x14ac:dyDescent="0.3">
      <c r="A8514" t="s">
        <v>16695</v>
      </c>
      <c r="B8514" t="s">
        <v>16696</v>
      </c>
      <c r="C8514" s="1">
        <v>46087</v>
      </c>
      <c r="D8514" s="1">
        <v>46091</v>
      </c>
      <c r="E8514" t="s">
        <v>37</v>
      </c>
      <c r="F8514" t="s">
        <v>16</v>
      </c>
      <c r="G8514" t="s">
        <v>17</v>
      </c>
      <c r="H8514" t="s">
        <v>56</v>
      </c>
      <c r="I8514" t="s">
        <v>19</v>
      </c>
      <c r="J8514" t="s">
        <v>28</v>
      </c>
      <c r="K8514">
        <v>218</v>
      </c>
      <c r="L8514">
        <v>4</v>
      </c>
      <c r="M8514">
        <v>97</v>
      </c>
      <c r="N8514">
        <f t="shared" si="528"/>
        <v>4</v>
      </c>
      <c r="O8514">
        <f>5</f>
        <v>5</v>
      </c>
      <c r="P8514" t="str">
        <f t="shared" si="529"/>
        <v>Met</v>
      </c>
      <c r="Q8514">
        <f t="shared" si="530"/>
        <v>1.834862385321101</v>
      </c>
      <c r="R8514">
        <f t="shared" si="531"/>
        <v>54.5</v>
      </c>
    </row>
    <row r="8515" spans="1:18" x14ac:dyDescent="0.3">
      <c r="A8515" t="s">
        <v>16697</v>
      </c>
      <c r="B8515" t="s">
        <v>16698</v>
      </c>
      <c r="C8515" s="1">
        <v>46079</v>
      </c>
      <c r="D8515" s="1">
        <v>46085</v>
      </c>
      <c r="E8515" t="s">
        <v>23</v>
      </c>
      <c r="F8515" t="s">
        <v>45</v>
      </c>
      <c r="G8515" t="s">
        <v>41</v>
      </c>
      <c r="H8515" t="s">
        <v>56</v>
      </c>
      <c r="I8515" t="s">
        <v>27</v>
      </c>
      <c r="J8515" t="s">
        <v>34</v>
      </c>
      <c r="K8515">
        <v>103</v>
      </c>
      <c r="L8515">
        <v>0</v>
      </c>
      <c r="M8515">
        <v>100</v>
      </c>
      <c r="N8515">
        <f t="shared" ref="N8515:N8578" si="532">D8515-C8515</f>
        <v>6</v>
      </c>
      <c r="O8515">
        <f>5</f>
        <v>5</v>
      </c>
      <c r="P8515" t="str">
        <f t="shared" ref="P8515:P8578" si="533">IF(N8515&lt;=O8515,"Met","Breached")</f>
        <v>Breached</v>
      </c>
      <c r="Q8515">
        <f t="shared" ref="Q8515:Q8578" si="534">(L8515/K8515)*100</f>
        <v>0</v>
      </c>
      <c r="R8515">
        <f t="shared" ref="R8515:R8578" si="535">(K8515/N8515)</f>
        <v>17.166666666666668</v>
      </c>
    </row>
    <row r="8516" spans="1:18" x14ac:dyDescent="0.3">
      <c r="A8516" t="s">
        <v>16699</v>
      </c>
      <c r="B8516" t="s">
        <v>16700</v>
      </c>
      <c r="C8516" s="1">
        <v>46175</v>
      </c>
      <c r="D8516" s="1">
        <v>46182</v>
      </c>
      <c r="E8516" t="s">
        <v>15</v>
      </c>
      <c r="F8516" t="s">
        <v>24</v>
      </c>
      <c r="G8516" t="s">
        <v>52</v>
      </c>
      <c r="H8516" t="s">
        <v>26</v>
      </c>
      <c r="I8516" t="s">
        <v>27</v>
      </c>
      <c r="J8516" t="s">
        <v>42</v>
      </c>
      <c r="K8516">
        <v>175</v>
      </c>
      <c r="L8516">
        <v>5</v>
      </c>
      <c r="M8516">
        <v>95.34</v>
      </c>
      <c r="N8516">
        <f t="shared" si="532"/>
        <v>7</v>
      </c>
      <c r="O8516">
        <f>5</f>
        <v>5</v>
      </c>
      <c r="P8516" t="str">
        <f t="shared" si="533"/>
        <v>Breached</v>
      </c>
      <c r="Q8516">
        <f t="shared" si="534"/>
        <v>2.8571428571428572</v>
      </c>
      <c r="R8516">
        <f t="shared" si="535"/>
        <v>25</v>
      </c>
    </row>
    <row r="8517" spans="1:18" x14ac:dyDescent="0.3">
      <c r="A8517" t="s">
        <v>16701</v>
      </c>
      <c r="B8517" t="s">
        <v>16702</v>
      </c>
      <c r="C8517" s="1">
        <v>46135</v>
      </c>
      <c r="D8517" s="1">
        <v>46145</v>
      </c>
      <c r="E8517" t="s">
        <v>15</v>
      </c>
      <c r="F8517" t="s">
        <v>16</v>
      </c>
      <c r="G8517" t="s">
        <v>93</v>
      </c>
      <c r="H8517" t="s">
        <v>56</v>
      </c>
      <c r="I8517" t="s">
        <v>27</v>
      </c>
      <c r="J8517" t="s">
        <v>66</v>
      </c>
      <c r="K8517">
        <v>366</v>
      </c>
      <c r="L8517">
        <v>0</v>
      </c>
      <c r="M8517">
        <v>100</v>
      </c>
      <c r="N8517">
        <f t="shared" si="532"/>
        <v>10</v>
      </c>
      <c r="O8517">
        <f>5</f>
        <v>5</v>
      </c>
      <c r="P8517" t="str">
        <f t="shared" si="533"/>
        <v>Breached</v>
      </c>
      <c r="Q8517">
        <f t="shared" si="534"/>
        <v>0</v>
      </c>
      <c r="R8517">
        <f t="shared" si="535"/>
        <v>36.6</v>
      </c>
    </row>
    <row r="8518" spans="1:18" x14ac:dyDescent="0.3">
      <c r="A8518" t="s">
        <v>16703</v>
      </c>
      <c r="B8518" t="s">
        <v>16704</v>
      </c>
      <c r="C8518" s="1">
        <v>46144</v>
      </c>
      <c r="D8518" s="1">
        <v>46147</v>
      </c>
      <c r="E8518" t="s">
        <v>65</v>
      </c>
      <c r="F8518" t="s">
        <v>24</v>
      </c>
      <c r="G8518" t="s">
        <v>17</v>
      </c>
      <c r="H8518" t="s">
        <v>26</v>
      </c>
      <c r="I8518" t="s">
        <v>33</v>
      </c>
      <c r="J8518" t="s">
        <v>66</v>
      </c>
      <c r="K8518">
        <v>401</v>
      </c>
      <c r="L8518">
        <v>3</v>
      </c>
      <c r="M8518">
        <v>96.83</v>
      </c>
      <c r="N8518">
        <f t="shared" si="532"/>
        <v>3</v>
      </c>
      <c r="O8518">
        <f>5</f>
        <v>5</v>
      </c>
      <c r="P8518" t="str">
        <f t="shared" si="533"/>
        <v>Met</v>
      </c>
      <c r="Q8518">
        <f t="shared" si="534"/>
        <v>0.74812967581047385</v>
      </c>
      <c r="R8518">
        <f t="shared" si="535"/>
        <v>133.66666666666666</v>
      </c>
    </row>
    <row r="8519" spans="1:18" x14ac:dyDescent="0.3">
      <c r="A8519" t="s">
        <v>16705</v>
      </c>
      <c r="B8519" t="s">
        <v>16706</v>
      </c>
      <c r="C8519" s="1">
        <v>46110</v>
      </c>
      <c r="D8519" s="1">
        <v>46115</v>
      </c>
      <c r="E8519" t="s">
        <v>23</v>
      </c>
      <c r="F8519" t="s">
        <v>69</v>
      </c>
      <c r="G8519" t="s">
        <v>17</v>
      </c>
      <c r="H8519" t="s">
        <v>26</v>
      </c>
      <c r="I8519" t="s">
        <v>19</v>
      </c>
      <c r="J8519" t="s">
        <v>53</v>
      </c>
      <c r="K8519">
        <v>300</v>
      </c>
      <c r="L8519">
        <v>0</v>
      </c>
      <c r="M8519">
        <v>100</v>
      </c>
      <c r="N8519">
        <f t="shared" si="532"/>
        <v>5</v>
      </c>
      <c r="O8519">
        <f>5</f>
        <v>5</v>
      </c>
      <c r="P8519" t="str">
        <f t="shared" si="533"/>
        <v>Met</v>
      </c>
      <c r="Q8519">
        <f t="shared" si="534"/>
        <v>0</v>
      </c>
      <c r="R8519">
        <f t="shared" si="535"/>
        <v>60</v>
      </c>
    </row>
    <row r="8520" spans="1:18" x14ac:dyDescent="0.3">
      <c r="A8520" t="s">
        <v>16707</v>
      </c>
      <c r="B8520" t="s">
        <v>16708</v>
      </c>
      <c r="C8520" s="1">
        <v>46094</v>
      </c>
      <c r="D8520" s="1">
        <v>46097</v>
      </c>
      <c r="E8520" t="s">
        <v>23</v>
      </c>
      <c r="F8520" t="s">
        <v>31</v>
      </c>
      <c r="G8520" t="s">
        <v>41</v>
      </c>
      <c r="H8520" t="s">
        <v>18</v>
      </c>
      <c r="I8520" t="s">
        <v>27</v>
      </c>
      <c r="J8520" t="s">
        <v>66</v>
      </c>
      <c r="K8520">
        <v>375</v>
      </c>
      <c r="L8520">
        <v>1</v>
      </c>
      <c r="M8520">
        <v>99.17</v>
      </c>
      <c r="N8520">
        <f t="shared" si="532"/>
        <v>3</v>
      </c>
      <c r="O8520">
        <f>5</f>
        <v>5</v>
      </c>
      <c r="P8520" t="str">
        <f t="shared" si="533"/>
        <v>Met</v>
      </c>
      <c r="Q8520">
        <f t="shared" si="534"/>
        <v>0.26666666666666666</v>
      </c>
      <c r="R8520">
        <f t="shared" si="535"/>
        <v>125</v>
      </c>
    </row>
    <row r="8521" spans="1:18" x14ac:dyDescent="0.3">
      <c r="A8521" t="s">
        <v>16709</v>
      </c>
      <c r="B8521" t="s">
        <v>16710</v>
      </c>
      <c r="C8521" s="1">
        <v>46052</v>
      </c>
      <c r="D8521" s="1">
        <v>46056</v>
      </c>
      <c r="E8521" t="s">
        <v>37</v>
      </c>
      <c r="F8521" t="s">
        <v>38</v>
      </c>
      <c r="G8521" t="s">
        <v>41</v>
      </c>
      <c r="H8521" t="s">
        <v>26</v>
      </c>
      <c r="I8521" t="s">
        <v>19</v>
      </c>
      <c r="J8521" t="s">
        <v>46</v>
      </c>
      <c r="K8521">
        <v>114</v>
      </c>
      <c r="L8521">
        <v>4</v>
      </c>
      <c r="M8521">
        <v>96.33</v>
      </c>
      <c r="N8521">
        <f t="shared" si="532"/>
        <v>4</v>
      </c>
      <c r="O8521">
        <f>5</f>
        <v>5</v>
      </c>
      <c r="P8521" t="str">
        <f t="shared" si="533"/>
        <v>Met</v>
      </c>
      <c r="Q8521">
        <f t="shared" si="534"/>
        <v>3.5087719298245612</v>
      </c>
      <c r="R8521">
        <f t="shared" si="535"/>
        <v>28.5</v>
      </c>
    </row>
    <row r="8522" spans="1:18" x14ac:dyDescent="0.3">
      <c r="A8522" t="s">
        <v>16711</v>
      </c>
      <c r="B8522" t="s">
        <v>15249</v>
      </c>
      <c r="C8522" s="1">
        <v>46138</v>
      </c>
      <c r="D8522" s="1">
        <v>46140</v>
      </c>
      <c r="E8522" t="s">
        <v>37</v>
      </c>
      <c r="F8522" t="s">
        <v>16</v>
      </c>
      <c r="G8522" t="s">
        <v>32</v>
      </c>
      <c r="H8522" t="s">
        <v>26</v>
      </c>
      <c r="I8522" t="s">
        <v>33</v>
      </c>
      <c r="J8522" t="s">
        <v>74</v>
      </c>
      <c r="K8522">
        <v>359</v>
      </c>
      <c r="L8522">
        <v>3</v>
      </c>
      <c r="M8522">
        <v>97.11</v>
      </c>
      <c r="N8522">
        <f t="shared" si="532"/>
        <v>2</v>
      </c>
      <c r="O8522">
        <f>5</f>
        <v>5</v>
      </c>
      <c r="P8522" t="str">
        <f t="shared" si="533"/>
        <v>Met</v>
      </c>
      <c r="Q8522">
        <f t="shared" si="534"/>
        <v>0.83565459610027859</v>
      </c>
      <c r="R8522">
        <f t="shared" si="535"/>
        <v>179.5</v>
      </c>
    </row>
    <row r="8523" spans="1:18" x14ac:dyDescent="0.3">
      <c r="A8523" t="s">
        <v>16712</v>
      </c>
      <c r="B8523" t="s">
        <v>16713</v>
      </c>
      <c r="C8523" s="1">
        <v>46186</v>
      </c>
      <c r="D8523" s="1">
        <v>46189</v>
      </c>
      <c r="E8523" t="s">
        <v>15</v>
      </c>
      <c r="F8523" t="s">
        <v>31</v>
      </c>
      <c r="G8523" t="s">
        <v>93</v>
      </c>
      <c r="H8523" t="s">
        <v>18</v>
      </c>
      <c r="I8523" t="s">
        <v>19</v>
      </c>
      <c r="J8523" t="s">
        <v>20</v>
      </c>
      <c r="K8523">
        <v>131</v>
      </c>
      <c r="L8523">
        <v>1</v>
      </c>
      <c r="M8523">
        <v>99.1</v>
      </c>
      <c r="N8523">
        <f t="shared" si="532"/>
        <v>3</v>
      </c>
      <c r="O8523">
        <f>5</f>
        <v>5</v>
      </c>
      <c r="P8523" t="str">
        <f t="shared" si="533"/>
        <v>Met</v>
      </c>
      <c r="Q8523">
        <f t="shared" si="534"/>
        <v>0.76335877862595414</v>
      </c>
      <c r="R8523">
        <f t="shared" si="535"/>
        <v>43.666666666666664</v>
      </c>
    </row>
    <row r="8524" spans="1:18" x14ac:dyDescent="0.3">
      <c r="A8524" t="s">
        <v>16714</v>
      </c>
      <c r="B8524" t="s">
        <v>16715</v>
      </c>
      <c r="C8524" s="1">
        <v>46128</v>
      </c>
      <c r="D8524" s="1">
        <v>46132</v>
      </c>
      <c r="E8524" t="s">
        <v>65</v>
      </c>
      <c r="F8524" t="s">
        <v>69</v>
      </c>
      <c r="G8524" t="s">
        <v>41</v>
      </c>
      <c r="H8524" t="s">
        <v>56</v>
      </c>
      <c r="I8524" t="s">
        <v>33</v>
      </c>
      <c r="J8524" t="s">
        <v>46</v>
      </c>
      <c r="K8524">
        <v>428</v>
      </c>
      <c r="L8524">
        <v>0</v>
      </c>
      <c r="M8524">
        <v>100</v>
      </c>
      <c r="N8524">
        <f t="shared" si="532"/>
        <v>4</v>
      </c>
      <c r="O8524">
        <f>5</f>
        <v>5</v>
      </c>
      <c r="P8524" t="str">
        <f t="shared" si="533"/>
        <v>Met</v>
      </c>
      <c r="Q8524">
        <f t="shared" si="534"/>
        <v>0</v>
      </c>
      <c r="R8524">
        <f t="shared" si="535"/>
        <v>107</v>
      </c>
    </row>
    <row r="8525" spans="1:18" x14ac:dyDescent="0.3">
      <c r="A8525" t="s">
        <v>16716</v>
      </c>
      <c r="B8525" t="s">
        <v>16717</v>
      </c>
      <c r="C8525" s="1">
        <v>46085</v>
      </c>
      <c r="D8525" s="1">
        <v>46088</v>
      </c>
      <c r="E8525" t="s">
        <v>37</v>
      </c>
      <c r="F8525" t="s">
        <v>69</v>
      </c>
      <c r="G8525" t="s">
        <v>93</v>
      </c>
      <c r="H8525" t="s">
        <v>26</v>
      </c>
      <c r="I8525" t="s">
        <v>27</v>
      </c>
      <c r="J8525" t="s">
        <v>34</v>
      </c>
      <c r="K8525">
        <v>162</v>
      </c>
      <c r="L8525">
        <v>1</v>
      </c>
      <c r="M8525">
        <v>99.12</v>
      </c>
      <c r="N8525">
        <f t="shared" si="532"/>
        <v>3</v>
      </c>
      <c r="O8525">
        <f>5</f>
        <v>5</v>
      </c>
      <c r="P8525" t="str">
        <f t="shared" si="533"/>
        <v>Met</v>
      </c>
      <c r="Q8525">
        <f t="shared" si="534"/>
        <v>0.61728395061728392</v>
      </c>
      <c r="R8525">
        <f t="shared" si="535"/>
        <v>54</v>
      </c>
    </row>
    <row r="8526" spans="1:18" x14ac:dyDescent="0.3">
      <c r="A8526" t="s">
        <v>16718</v>
      </c>
      <c r="B8526" t="s">
        <v>16719</v>
      </c>
      <c r="C8526" s="1">
        <v>46097</v>
      </c>
      <c r="D8526" s="1">
        <v>46098</v>
      </c>
      <c r="E8526" t="s">
        <v>15</v>
      </c>
      <c r="F8526" t="s">
        <v>16</v>
      </c>
      <c r="G8526" t="s">
        <v>60</v>
      </c>
      <c r="H8526" t="s">
        <v>18</v>
      </c>
      <c r="I8526" t="s">
        <v>27</v>
      </c>
      <c r="J8526" t="s">
        <v>42</v>
      </c>
      <c r="K8526">
        <v>81</v>
      </c>
      <c r="L8526">
        <v>3</v>
      </c>
      <c r="M8526">
        <v>97.06</v>
      </c>
      <c r="N8526">
        <f t="shared" si="532"/>
        <v>1</v>
      </c>
      <c r="O8526">
        <f>5</f>
        <v>5</v>
      </c>
      <c r="P8526" t="str">
        <f t="shared" si="533"/>
        <v>Met</v>
      </c>
      <c r="Q8526">
        <f t="shared" si="534"/>
        <v>3.7037037037037033</v>
      </c>
      <c r="R8526">
        <f t="shared" si="535"/>
        <v>81</v>
      </c>
    </row>
    <row r="8527" spans="1:18" x14ac:dyDescent="0.3">
      <c r="A8527" t="s">
        <v>16720</v>
      </c>
      <c r="B8527" t="s">
        <v>16721</v>
      </c>
      <c r="C8527" s="1">
        <v>46122</v>
      </c>
      <c r="D8527" s="1">
        <v>46126</v>
      </c>
      <c r="E8527" t="s">
        <v>65</v>
      </c>
      <c r="F8527" t="s">
        <v>45</v>
      </c>
      <c r="G8527" t="s">
        <v>93</v>
      </c>
      <c r="H8527" t="s">
        <v>56</v>
      </c>
      <c r="I8527" t="s">
        <v>33</v>
      </c>
      <c r="J8527" t="s">
        <v>66</v>
      </c>
      <c r="K8527">
        <v>162</v>
      </c>
      <c r="L8527">
        <v>2</v>
      </c>
      <c r="M8527">
        <v>97.02</v>
      </c>
      <c r="N8527">
        <f t="shared" si="532"/>
        <v>4</v>
      </c>
      <c r="O8527">
        <f>5</f>
        <v>5</v>
      </c>
      <c r="P8527" t="str">
        <f t="shared" si="533"/>
        <v>Met</v>
      </c>
      <c r="Q8527">
        <f t="shared" si="534"/>
        <v>1.2345679012345678</v>
      </c>
      <c r="R8527">
        <f t="shared" si="535"/>
        <v>40.5</v>
      </c>
    </row>
    <row r="8528" spans="1:18" x14ac:dyDescent="0.3">
      <c r="A8528" t="s">
        <v>16722</v>
      </c>
      <c r="B8528" t="s">
        <v>16723</v>
      </c>
      <c r="C8528" s="1">
        <v>46062</v>
      </c>
      <c r="D8528" s="1">
        <v>46067</v>
      </c>
      <c r="E8528" t="s">
        <v>37</v>
      </c>
      <c r="F8528" t="s">
        <v>24</v>
      </c>
      <c r="G8528" t="s">
        <v>93</v>
      </c>
      <c r="H8528" t="s">
        <v>26</v>
      </c>
      <c r="I8528" t="s">
        <v>19</v>
      </c>
      <c r="J8528" t="s">
        <v>20</v>
      </c>
      <c r="K8528">
        <v>456</v>
      </c>
      <c r="L8528">
        <v>4</v>
      </c>
      <c r="M8528">
        <v>94.88</v>
      </c>
      <c r="N8528">
        <f t="shared" si="532"/>
        <v>5</v>
      </c>
      <c r="O8528">
        <f>5</f>
        <v>5</v>
      </c>
      <c r="P8528" t="str">
        <f t="shared" si="533"/>
        <v>Met</v>
      </c>
      <c r="Q8528">
        <f t="shared" si="534"/>
        <v>0.8771929824561403</v>
      </c>
      <c r="R8528">
        <f t="shared" si="535"/>
        <v>91.2</v>
      </c>
    </row>
    <row r="8529" spans="1:18" x14ac:dyDescent="0.3">
      <c r="A8529" t="s">
        <v>16724</v>
      </c>
      <c r="B8529" t="s">
        <v>16725</v>
      </c>
      <c r="C8529" s="1">
        <v>46030</v>
      </c>
      <c r="D8529" s="1">
        <v>46037</v>
      </c>
      <c r="E8529" t="s">
        <v>65</v>
      </c>
      <c r="F8529" t="s">
        <v>69</v>
      </c>
      <c r="G8529" t="s">
        <v>60</v>
      </c>
      <c r="H8529" t="s">
        <v>56</v>
      </c>
      <c r="I8529" t="s">
        <v>27</v>
      </c>
      <c r="J8529" t="s">
        <v>53</v>
      </c>
      <c r="K8529">
        <v>87</v>
      </c>
      <c r="L8529">
        <v>5</v>
      </c>
      <c r="M8529">
        <v>94.44</v>
      </c>
      <c r="N8529">
        <f t="shared" si="532"/>
        <v>7</v>
      </c>
      <c r="O8529">
        <f>5</f>
        <v>5</v>
      </c>
      <c r="P8529" t="str">
        <f t="shared" si="533"/>
        <v>Breached</v>
      </c>
      <c r="Q8529">
        <f t="shared" si="534"/>
        <v>5.7471264367816088</v>
      </c>
      <c r="R8529">
        <f t="shared" si="535"/>
        <v>12.428571428571429</v>
      </c>
    </row>
    <row r="8530" spans="1:18" x14ac:dyDescent="0.3">
      <c r="A8530" t="s">
        <v>16726</v>
      </c>
      <c r="B8530" t="s">
        <v>16727</v>
      </c>
      <c r="C8530" s="1">
        <v>46128</v>
      </c>
      <c r="D8530" s="1">
        <v>46138</v>
      </c>
      <c r="E8530" t="s">
        <v>23</v>
      </c>
      <c r="F8530" t="s">
        <v>38</v>
      </c>
      <c r="G8530" t="s">
        <v>17</v>
      </c>
      <c r="H8530" t="s">
        <v>56</v>
      </c>
      <c r="I8530" t="s">
        <v>27</v>
      </c>
      <c r="J8530" t="s">
        <v>66</v>
      </c>
      <c r="K8530">
        <v>203</v>
      </c>
      <c r="L8530">
        <v>0</v>
      </c>
      <c r="M8530">
        <v>100</v>
      </c>
      <c r="N8530">
        <f t="shared" si="532"/>
        <v>10</v>
      </c>
      <c r="O8530">
        <f>5</f>
        <v>5</v>
      </c>
      <c r="P8530" t="str">
        <f t="shared" si="533"/>
        <v>Breached</v>
      </c>
      <c r="Q8530">
        <f t="shared" si="534"/>
        <v>0</v>
      </c>
      <c r="R8530">
        <f t="shared" si="535"/>
        <v>20.3</v>
      </c>
    </row>
    <row r="8531" spans="1:18" x14ac:dyDescent="0.3">
      <c r="A8531" t="s">
        <v>16728</v>
      </c>
      <c r="B8531" t="s">
        <v>16729</v>
      </c>
      <c r="C8531" s="1">
        <v>46093</v>
      </c>
      <c r="D8531" s="1">
        <v>46103</v>
      </c>
      <c r="E8531" t="s">
        <v>65</v>
      </c>
      <c r="F8531" t="s">
        <v>24</v>
      </c>
      <c r="G8531" t="s">
        <v>93</v>
      </c>
      <c r="H8531" t="s">
        <v>18</v>
      </c>
      <c r="I8531" t="s">
        <v>27</v>
      </c>
      <c r="J8531" t="s">
        <v>46</v>
      </c>
      <c r="K8531">
        <v>252</v>
      </c>
      <c r="L8531">
        <v>3</v>
      </c>
      <c r="M8531">
        <v>95.51</v>
      </c>
      <c r="N8531">
        <f t="shared" si="532"/>
        <v>10</v>
      </c>
      <c r="O8531">
        <f>5</f>
        <v>5</v>
      </c>
      <c r="P8531" t="str">
        <f t="shared" si="533"/>
        <v>Breached</v>
      </c>
      <c r="Q8531">
        <f t="shared" si="534"/>
        <v>1.1904761904761905</v>
      </c>
      <c r="R8531">
        <f t="shared" si="535"/>
        <v>25.2</v>
      </c>
    </row>
    <row r="8532" spans="1:18" x14ac:dyDescent="0.3">
      <c r="A8532" t="s">
        <v>16730</v>
      </c>
      <c r="B8532" t="s">
        <v>8351</v>
      </c>
      <c r="C8532" s="1">
        <v>46077</v>
      </c>
      <c r="D8532" s="1">
        <v>46083</v>
      </c>
      <c r="E8532" t="s">
        <v>15</v>
      </c>
      <c r="F8532" t="s">
        <v>16</v>
      </c>
      <c r="G8532" t="s">
        <v>49</v>
      </c>
      <c r="H8532" t="s">
        <v>18</v>
      </c>
      <c r="I8532" t="s">
        <v>33</v>
      </c>
      <c r="J8532" t="s">
        <v>28</v>
      </c>
      <c r="K8532">
        <v>192</v>
      </c>
      <c r="L8532">
        <v>1</v>
      </c>
      <c r="M8532">
        <v>98.52</v>
      </c>
      <c r="N8532">
        <f t="shared" si="532"/>
        <v>6</v>
      </c>
      <c r="O8532">
        <f>5</f>
        <v>5</v>
      </c>
      <c r="P8532" t="str">
        <f t="shared" si="533"/>
        <v>Breached</v>
      </c>
      <c r="Q8532">
        <f t="shared" si="534"/>
        <v>0.52083333333333326</v>
      </c>
      <c r="R8532">
        <f t="shared" si="535"/>
        <v>32</v>
      </c>
    </row>
    <row r="8533" spans="1:18" x14ac:dyDescent="0.3">
      <c r="A8533" t="s">
        <v>16731</v>
      </c>
      <c r="B8533" t="s">
        <v>16732</v>
      </c>
      <c r="C8533" s="1">
        <v>46129</v>
      </c>
      <c r="D8533" s="1">
        <v>46135</v>
      </c>
      <c r="E8533" t="s">
        <v>65</v>
      </c>
      <c r="F8533" t="s">
        <v>69</v>
      </c>
      <c r="G8533" t="s">
        <v>93</v>
      </c>
      <c r="H8533" t="s">
        <v>26</v>
      </c>
      <c r="I8533" t="s">
        <v>19</v>
      </c>
      <c r="J8533" t="s">
        <v>74</v>
      </c>
      <c r="K8533">
        <v>239</v>
      </c>
      <c r="L8533">
        <v>4</v>
      </c>
      <c r="M8533">
        <v>97.86</v>
      </c>
      <c r="N8533">
        <f t="shared" si="532"/>
        <v>6</v>
      </c>
      <c r="O8533">
        <f>5</f>
        <v>5</v>
      </c>
      <c r="P8533" t="str">
        <f t="shared" si="533"/>
        <v>Breached</v>
      </c>
      <c r="Q8533">
        <f t="shared" si="534"/>
        <v>1.6736401673640167</v>
      </c>
      <c r="R8533">
        <f t="shared" si="535"/>
        <v>39.833333333333336</v>
      </c>
    </row>
    <row r="8534" spans="1:18" x14ac:dyDescent="0.3">
      <c r="A8534" t="s">
        <v>16733</v>
      </c>
      <c r="B8534" t="s">
        <v>16734</v>
      </c>
      <c r="C8534" s="1">
        <v>46098</v>
      </c>
      <c r="D8534" s="1">
        <v>46101</v>
      </c>
      <c r="E8534" t="s">
        <v>15</v>
      </c>
      <c r="F8534" t="s">
        <v>45</v>
      </c>
      <c r="G8534" t="s">
        <v>32</v>
      </c>
      <c r="H8534" t="s">
        <v>26</v>
      </c>
      <c r="I8534" t="s">
        <v>19</v>
      </c>
      <c r="J8534" t="s">
        <v>20</v>
      </c>
      <c r="K8534">
        <v>26</v>
      </c>
      <c r="L8534">
        <v>5</v>
      </c>
      <c r="M8534">
        <v>93.4</v>
      </c>
      <c r="N8534">
        <f t="shared" si="532"/>
        <v>3</v>
      </c>
      <c r="O8534">
        <f>5</f>
        <v>5</v>
      </c>
      <c r="P8534" t="str">
        <f t="shared" si="533"/>
        <v>Met</v>
      </c>
      <c r="Q8534">
        <f t="shared" si="534"/>
        <v>19.230769230769234</v>
      </c>
      <c r="R8534">
        <f t="shared" si="535"/>
        <v>8.6666666666666661</v>
      </c>
    </row>
    <row r="8535" spans="1:18" x14ac:dyDescent="0.3">
      <c r="A8535" t="s">
        <v>16735</v>
      </c>
      <c r="B8535" t="s">
        <v>16736</v>
      </c>
      <c r="C8535" s="1">
        <v>46160</v>
      </c>
      <c r="D8535" s="1">
        <v>46166</v>
      </c>
      <c r="E8535" t="s">
        <v>37</v>
      </c>
      <c r="F8535" t="s">
        <v>69</v>
      </c>
      <c r="G8535" t="s">
        <v>49</v>
      </c>
      <c r="H8535" t="s">
        <v>18</v>
      </c>
      <c r="I8535" t="s">
        <v>33</v>
      </c>
      <c r="J8535" t="s">
        <v>20</v>
      </c>
      <c r="K8535">
        <v>90</v>
      </c>
      <c r="L8535">
        <v>1</v>
      </c>
      <c r="M8535">
        <v>98.78</v>
      </c>
      <c r="N8535">
        <f t="shared" si="532"/>
        <v>6</v>
      </c>
      <c r="O8535">
        <f>5</f>
        <v>5</v>
      </c>
      <c r="P8535" t="str">
        <f t="shared" si="533"/>
        <v>Breached</v>
      </c>
      <c r="Q8535">
        <f t="shared" si="534"/>
        <v>1.1111111111111112</v>
      </c>
      <c r="R8535">
        <f t="shared" si="535"/>
        <v>15</v>
      </c>
    </row>
    <row r="8536" spans="1:18" x14ac:dyDescent="0.3">
      <c r="A8536" t="s">
        <v>16737</v>
      </c>
      <c r="B8536" t="s">
        <v>16738</v>
      </c>
      <c r="C8536" s="1">
        <v>46058</v>
      </c>
      <c r="D8536" s="1">
        <v>46061</v>
      </c>
      <c r="E8536" t="s">
        <v>23</v>
      </c>
      <c r="F8536" t="s">
        <v>24</v>
      </c>
      <c r="G8536" t="s">
        <v>93</v>
      </c>
      <c r="H8536" t="s">
        <v>56</v>
      </c>
      <c r="I8536" t="s">
        <v>19</v>
      </c>
      <c r="J8536" t="s">
        <v>42</v>
      </c>
      <c r="K8536">
        <v>203</v>
      </c>
      <c r="L8536">
        <v>3</v>
      </c>
      <c r="M8536">
        <v>96.19</v>
      </c>
      <c r="N8536">
        <f t="shared" si="532"/>
        <v>3</v>
      </c>
      <c r="O8536">
        <f>5</f>
        <v>5</v>
      </c>
      <c r="P8536" t="str">
        <f t="shared" si="533"/>
        <v>Met</v>
      </c>
      <c r="Q8536">
        <f t="shared" si="534"/>
        <v>1.4778325123152709</v>
      </c>
      <c r="R8536">
        <f t="shared" si="535"/>
        <v>67.666666666666671</v>
      </c>
    </row>
    <row r="8537" spans="1:18" x14ac:dyDescent="0.3">
      <c r="A8537" t="s">
        <v>16739</v>
      </c>
      <c r="B8537" t="s">
        <v>16740</v>
      </c>
      <c r="C8537" s="1">
        <v>46168</v>
      </c>
      <c r="D8537" s="1">
        <v>46169</v>
      </c>
      <c r="E8537" t="s">
        <v>37</v>
      </c>
      <c r="F8537" t="s">
        <v>38</v>
      </c>
      <c r="G8537" t="s">
        <v>60</v>
      </c>
      <c r="H8537" t="s">
        <v>26</v>
      </c>
      <c r="I8537" t="s">
        <v>19</v>
      </c>
      <c r="J8537" t="s">
        <v>53</v>
      </c>
      <c r="K8537">
        <v>320</v>
      </c>
      <c r="L8537">
        <v>1</v>
      </c>
      <c r="M8537">
        <v>99.27</v>
      </c>
      <c r="N8537">
        <f t="shared" si="532"/>
        <v>1</v>
      </c>
      <c r="O8537">
        <f>5</f>
        <v>5</v>
      </c>
      <c r="P8537" t="str">
        <f t="shared" si="533"/>
        <v>Met</v>
      </c>
      <c r="Q8537">
        <f t="shared" si="534"/>
        <v>0.3125</v>
      </c>
      <c r="R8537">
        <f t="shared" si="535"/>
        <v>320</v>
      </c>
    </row>
    <row r="8538" spans="1:18" x14ac:dyDescent="0.3">
      <c r="A8538" t="s">
        <v>16741</v>
      </c>
      <c r="B8538" t="s">
        <v>16742</v>
      </c>
      <c r="C8538" s="1">
        <v>46182</v>
      </c>
      <c r="D8538" s="1">
        <v>46186</v>
      </c>
      <c r="E8538" t="s">
        <v>65</v>
      </c>
      <c r="F8538" t="s">
        <v>38</v>
      </c>
      <c r="G8538" t="s">
        <v>17</v>
      </c>
      <c r="H8538" t="s">
        <v>56</v>
      </c>
      <c r="I8538" t="s">
        <v>19</v>
      </c>
      <c r="J8538" t="s">
        <v>66</v>
      </c>
      <c r="K8538">
        <v>90</v>
      </c>
      <c r="L8538">
        <v>5</v>
      </c>
      <c r="M8538">
        <v>93.51</v>
      </c>
      <c r="N8538">
        <f t="shared" si="532"/>
        <v>4</v>
      </c>
      <c r="O8538">
        <f>5</f>
        <v>5</v>
      </c>
      <c r="P8538" t="str">
        <f t="shared" si="533"/>
        <v>Met</v>
      </c>
      <c r="Q8538">
        <f t="shared" si="534"/>
        <v>5.5555555555555554</v>
      </c>
      <c r="R8538">
        <f t="shared" si="535"/>
        <v>22.5</v>
      </c>
    </row>
    <row r="8539" spans="1:18" x14ac:dyDescent="0.3">
      <c r="A8539" t="s">
        <v>16743</v>
      </c>
      <c r="B8539" t="s">
        <v>16744</v>
      </c>
      <c r="C8539" s="1">
        <v>46110</v>
      </c>
      <c r="D8539" s="1">
        <v>46119</v>
      </c>
      <c r="E8539" t="s">
        <v>37</v>
      </c>
      <c r="F8539" t="s">
        <v>69</v>
      </c>
      <c r="G8539" t="s">
        <v>25</v>
      </c>
      <c r="H8539" t="s">
        <v>18</v>
      </c>
      <c r="I8539" t="s">
        <v>33</v>
      </c>
      <c r="J8539" t="s">
        <v>46</v>
      </c>
      <c r="K8539">
        <v>275</v>
      </c>
      <c r="L8539">
        <v>0</v>
      </c>
      <c r="M8539">
        <v>100</v>
      </c>
      <c r="N8539">
        <f t="shared" si="532"/>
        <v>9</v>
      </c>
      <c r="O8539">
        <f>5</f>
        <v>5</v>
      </c>
      <c r="P8539" t="str">
        <f t="shared" si="533"/>
        <v>Breached</v>
      </c>
      <c r="Q8539">
        <f t="shared" si="534"/>
        <v>0</v>
      </c>
      <c r="R8539">
        <f t="shared" si="535"/>
        <v>30.555555555555557</v>
      </c>
    </row>
    <row r="8540" spans="1:18" x14ac:dyDescent="0.3">
      <c r="A8540" t="s">
        <v>16745</v>
      </c>
      <c r="B8540" t="s">
        <v>16746</v>
      </c>
      <c r="C8540" s="1">
        <v>46064</v>
      </c>
      <c r="D8540" s="1">
        <v>46073</v>
      </c>
      <c r="E8540" t="s">
        <v>15</v>
      </c>
      <c r="F8540" t="s">
        <v>45</v>
      </c>
      <c r="G8540" t="s">
        <v>60</v>
      </c>
      <c r="H8540" t="s">
        <v>18</v>
      </c>
      <c r="I8540" t="s">
        <v>19</v>
      </c>
      <c r="J8540" t="s">
        <v>28</v>
      </c>
      <c r="K8540">
        <v>43</v>
      </c>
      <c r="L8540">
        <v>1</v>
      </c>
      <c r="M8540">
        <v>99.11</v>
      </c>
      <c r="N8540">
        <f t="shared" si="532"/>
        <v>9</v>
      </c>
      <c r="O8540">
        <f>5</f>
        <v>5</v>
      </c>
      <c r="P8540" t="str">
        <f t="shared" si="533"/>
        <v>Breached</v>
      </c>
      <c r="Q8540">
        <f t="shared" si="534"/>
        <v>2.3255813953488373</v>
      </c>
      <c r="R8540">
        <f t="shared" si="535"/>
        <v>4.7777777777777777</v>
      </c>
    </row>
    <row r="8541" spans="1:18" x14ac:dyDescent="0.3">
      <c r="A8541" t="s">
        <v>16747</v>
      </c>
      <c r="B8541" t="s">
        <v>16748</v>
      </c>
      <c r="C8541" s="1">
        <v>46113</v>
      </c>
      <c r="D8541" s="1">
        <v>46119</v>
      </c>
      <c r="E8541" t="s">
        <v>15</v>
      </c>
      <c r="F8541" t="s">
        <v>69</v>
      </c>
      <c r="G8541" t="s">
        <v>52</v>
      </c>
      <c r="H8541" t="s">
        <v>56</v>
      </c>
      <c r="I8541" t="s">
        <v>27</v>
      </c>
      <c r="J8541" t="s">
        <v>66</v>
      </c>
      <c r="K8541">
        <v>148</v>
      </c>
      <c r="L8541">
        <v>0</v>
      </c>
      <c r="M8541">
        <v>100</v>
      </c>
      <c r="N8541">
        <f t="shared" si="532"/>
        <v>6</v>
      </c>
      <c r="O8541">
        <f>5</f>
        <v>5</v>
      </c>
      <c r="P8541" t="str">
        <f t="shared" si="533"/>
        <v>Breached</v>
      </c>
      <c r="Q8541">
        <f t="shared" si="534"/>
        <v>0</v>
      </c>
      <c r="R8541">
        <f t="shared" si="535"/>
        <v>24.666666666666668</v>
      </c>
    </row>
    <row r="8542" spans="1:18" x14ac:dyDescent="0.3">
      <c r="A8542" t="s">
        <v>16749</v>
      </c>
      <c r="B8542" t="s">
        <v>5820</v>
      </c>
      <c r="C8542" s="1">
        <v>46124</v>
      </c>
      <c r="D8542" s="1">
        <v>46128</v>
      </c>
      <c r="E8542" t="s">
        <v>37</v>
      </c>
      <c r="F8542" t="s">
        <v>31</v>
      </c>
      <c r="G8542" t="s">
        <v>32</v>
      </c>
      <c r="H8542" t="s">
        <v>26</v>
      </c>
      <c r="I8542" t="s">
        <v>33</v>
      </c>
      <c r="J8542" t="s">
        <v>28</v>
      </c>
      <c r="K8542">
        <v>46</v>
      </c>
      <c r="L8542">
        <v>4</v>
      </c>
      <c r="M8542">
        <v>95.98</v>
      </c>
      <c r="N8542">
        <f t="shared" si="532"/>
        <v>4</v>
      </c>
      <c r="O8542">
        <f>5</f>
        <v>5</v>
      </c>
      <c r="P8542" t="str">
        <f t="shared" si="533"/>
        <v>Met</v>
      </c>
      <c r="Q8542">
        <f t="shared" si="534"/>
        <v>8.695652173913043</v>
      </c>
      <c r="R8542">
        <f t="shared" si="535"/>
        <v>11.5</v>
      </c>
    </row>
    <row r="8543" spans="1:18" x14ac:dyDescent="0.3">
      <c r="A8543" t="s">
        <v>16750</v>
      </c>
      <c r="B8543" t="s">
        <v>16751</v>
      </c>
      <c r="C8543" s="1">
        <v>46195</v>
      </c>
      <c r="D8543" s="1">
        <v>46198</v>
      </c>
      <c r="E8543" t="s">
        <v>15</v>
      </c>
      <c r="F8543" t="s">
        <v>69</v>
      </c>
      <c r="G8543" t="s">
        <v>52</v>
      </c>
      <c r="H8543" t="s">
        <v>56</v>
      </c>
      <c r="I8543" t="s">
        <v>33</v>
      </c>
      <c r="J8543" t="s">
        <v>46</v>
      </c>
      <c r="K8543">
        <v>207</v>
      </c>
      <c r="L8543">
        <v>4</v>
      </c>
      <c r="M8543">
        <v>96.14</v>
      </c>
      <c r="N8543">
        <f t="shared" si="532"/>
        <v>3</v>
      </c>
      <c r="O8543">
        <f>5</f>
        <v>5</v>
      </c>
      <c r="P8543" t="str">
        <f t="shared" si="533"/>
        <v>Met</v>
      </c>
      <c r="Q8543">
        <f t="shared" si="534"/>
        <v>1.932367149758454</v>
      </c>
      <c r="R8543">
        <f t="shared" si="535"/>
        <v>69</v>
      </c>
    </row>
    <row r="8544" spans="1:18" x14ac:dyDescent="0.3">
      <c r="A8544" t="s">
        <v>16752</v>
      </c>
      <c r="B8544" t="s">
        <v>16753</v>
      </c>
      <c r="C8544" s="1">
        <v>46070</v>
      </c>
      <c r="D8544" s="1">
        <v>46075</v>
      </c>
      <c r="E8544" t="s">
        <v>15</v>
      </c>
      <c r="F8544" t="s">
        <v>45</v>
      </c>
      <c r="G8544" t="s">
        <v>52</v>
      </c>
      <c r="H8544" t="s">
        <v>18</v>
      </c>
      <c r="I8544" t="s">
        <v>19</v>
      </c>
      <c r="J8544" t="s">
        <v>42</v>
      </c>
      <c r="K8544">
        <v>419</v>
      </c>
      <c r="L8544">
        <v>0</v>
      </c>
      <c r="M8544">
        <v>100</v>
      </c>
      <c r="N8544">
        <f t="shared" si="532"/>
        <v>5</v>
      </c>
      <c r="O8544">
        <f>5</f>
        <v>5</v>
      </c>
      <c r="P8544" t="str">
        <f t="shared" si="533"/>
        <v>Met</v>
      </c>
      <c r="Q8544">
        <f t="shared" si="534"/>
        <v>0</v>
      </c>
      <c r="R8544">
        <f t="shared" si="535"/>
        <v>83.8</v>
      </c>
    </row>
    <row r="8545" spans="1:18" x14ac:dyDescent="0.3">
      <c r="A8545" t="s">
        <v>16754</v>
      </c>
      <c r="B8545" t="s">
        <v>16755</v>
      </c>
      <c r="C8545" s="1">
        <v>46125</v>
      </c>
      <c r="D8545" s="1">
        <v>46134</v>
      </c>
      <c r="E8545" t="s">
        <v>65</v>
      </c>
      <c r="F8545" t="s">
        <v>16</v>
      </c>
      <c r="G8545" t="s">
        <v>25</v>
      </c>
      <c r="H8545" t="s">
        <v>56</v>
      </c>
      <c r="I8545" t="s">
        <v>19</v>
      </c>
      <c r="J8545" t="s">
        <v>66</v>
      </c>
      <c r="K8545">
        <v>211</v>
      </c>
      <c r="L8545">
        <v>1</v>
      </c>
      <c r="M8545">
        <v>98.86</v>
      </c>
      <c r="N8545">
        <f t="shared" si="532"/>
        <v>9</v>
      </c>
      <c r="O8545">
        <f>5</f>
        <v>5</v>
      </c>
      <c r="P8545" t="str">
        <f t="shared" si="533"/>
        <v>Breached</v>
      </c>
      <c r="Q8545">
        <f t="shared" si="534"/>
        <v>0.47393364928909953</v>
      </c>
      <c r="R8545">
        <f t="shared" si="535"/>
        <v>23.444444444444443</v>
      </c>
    </row>
    <row r="8546" spans="1:18" x14ac:dyDescent="0.3">
      <c r="A8546" t="s">
        <v>16756</v>
      </c>
      <c r="B8546" t="s">
        <v>16757</v>
      </c>
      <c r="C8546" s="1">
        <v>46033</v>
      </c>
      <c r="D8546" s="1">
        <v>46041</v>
      </c>
      <c r="E8546" t="s">
        <v>23</v>
      </c>
      <c r="F8546" t="s">
        <v>69</v>
      </c>
      <c r="G8546" t="s">
        <v>41</v>
      </c>
      <c r="H8546" t="s">
        <v>56</v>
      </c>
      <c r="I8546" t="s">
        <v>33</v>
      </c>
      <c r="J8546" t="s">
        <v>34</v>
      </c>
      <c r="K8546">
        <v>50</v>
      </c>
      <c r="L8546">
        <v>3</v>
      </c>
      <c r="M8546">
        <v>96.06</v>
      </c>
      <c r="N8546">
        <f t="shared" si="532"/>
        <v>8</v>
      </c>
      <c r="O8546">
        <f>5</f>
        <v>5</v>
      </c>
      <c r="P8546" t="str">
        <f t="shared" si="533"/>
        <v>Breached</v>
      </c>
      <c r="Q8546">
        <f t="shared" si="534"/>
        <v>6</v>
      </c>
      <c r="R8546">
        <f t="shared" si="535"/>
        <v>6.25</v>
      </c>
    </row>
    <row r="8547" spans="1:18" x14ac:dyDescent="0.3">
      <c r="A8547" t="s">
        <v>16758</v>
      </c>
      <c r="B8547" t="s">
        <v>16759</v>
      </c>
      <c r="C8547" s="1">
        <v>46133</v>
      </c>
      <c r="D8547" s="1">
        <v>46139</v>
      </c>
      <c r="E8547" t="s">
        <v>65</v>
      </c>
      <c r="F8547" t="s">
        <v>38</v>
      </c>
      <c r="G8547" t="s">
        <v>41</v>
      </c>
      <c r="H8547" t="s">
        <v>18</v>
      </c>
      <c r="I8547" t="s">
        <v>27</v>
      </c>
      <c r="J8547" t="s">
        <v>34</v>
      </c>
      <c r="K8547">
        <v>46</v>
      </c>
      <c r="L8547">
        <v>1</v>
      </c>
      <c r="M8547">
        <v>98.65</v>
      </c>
      <c r="N8547">
        <f t="shared" si="532"/>
        <v>6</v>
      </c>
      <c r="O8547">
        <f>5</f>
        <v>5</v>
      </c>
      <c r="P8547" t="str">
        <f t="shared" si="533"/>
        <v>Breached</v>
      </c>
      <c r="Q8547">
        <f t="shared" si="534"/>
        <v>2.1739130434782608</v>
      </c>
      <c r="R8547">
        <f t="shared" si="535"/>
        <v>7.666666666666667</v>
      </c>
    </row>
    <row r="8548" spans="1:18" x14ac:dyDescent="0.3">
      <c r="A8548" t="s">
        <v>16760</v>
      </c>
      <c r="B8548" t="s">
        <v>16761</v>
      </c>
      <c r="C8548" s="1">
        <v>46148</v>
      </c>
      <c r="D8548" s="1">
        <v>46153</v>
      </c>
      <c r="E8548" t="s">
        <v>15</v>
      </c>
      <c r="F8548" t="s">
        <v>24</v>
      </c>
      <c r="G8548" t="s">
        <v>32</v>
      </c>
      <c r="H8548" t="s">
        <v>56</v>
      </c>
      <c r="I8548" t="s">
        <v>33</v>
      </c>
      <c r="J8548" t="s">
        <v>53</v>
      </c>
      <c r="K8548">
        <v>447</v>
      </c>
      <c r="L8548">
        <v>1</v>
      </c>
      <c r="M8548">
        <v>99.18</v>
      </c>
      <c r="N8548">
        <f t="shared" si="532"/>
        <v>5</v>
      </c>
      <c r="O8548">
        <f>5</f>
        <v>5</v>
      </c>
      <c r="P8548" t="str">
        <f t="shared" si="533"/>
        <v>Met</v>
      </c>
      <c r="Q8548">
        <f t="shared" si="534"/>
        <v>0.22371364653243847</v>
      </c>
      <c r="R8548">
        <f t="shared" si="535"/>
        <v>89.4</v>
      </c>
    </row>
    <row r="8549" spans="1:18" x14ac:dyDescent="0.3">
      <c r="A8549" t="s">
        <v>16762</v>
      </c>
      <c r="B8549" t="s">
        <v>16763</v>
      </c>
      <c r="C8549" s="1">
        <v>46128</v>
      </c>
      <c r="D8549" s="1">
        <v>46133</v>
      </c>
      <c r="E8549" t="s">
        <v>59</v>
      </c>
      <c r="F8549" t="s">
        <v>38</v>
      </c>
      <c r="G8549" t="s">
        <v>93</v>
      </c>
      <c r="H8549" t="s">
        <v>18</v>
      </c>
      <c r="I8549" t="s">
        <v>19</v>
      </c>
      <c r="J8549" t="s">
        <v>53</v>
      </c>
      <c r="K8549">
        <v>286</v>
      </c>
      <c r="L8549">
        <v>5</v>
      </c>
      <c r="M8549">
        <v>94.01</v>
      </c>
      <c r="N8549">
        <f t="shared" si="532"/>
        <v>5</v>
      </c>
      <c r="O8549">
        <f>5</f>
        <v>5</v>
      </c>
      <c r="P8549" t="str">
        <f t="shared" si="533"/>
        <v>Met</v>
      </c>
      <c r="Q8549">
        <f t="shared" si="534"/>
        <v>1.7482517482517483</v>
      </c>
      <c r="R8549">
        <f t="shared" si="535"/>
        <v>57.2</v>
      </c>
    </row>
    <row r="8550" spans="1:18" x14ac:dyDescent="0.3">
      <c r="A8550" t="s">
        <v>16764</v>
      </c>
      <c r="B8550" t="s">
        <v>16765</v>
      </c>
      <c r="C8550" s="1">
        <v>46064</v>
      </c>
      <c r="D8550" s="1">
        <v>46065</v>
      </c>
      <c r="E8550" t="s">
        <v>59</v>
      </c>
      <c r="F8550" t="s">
        <v>24</v>
      </c>
      <c r="G8550" t="s">
        <v>25</v>
      </c>
      <c r="H8550" t="s">
        <v>56</v>
      </c>
      <c r="I8550" t="s">
        <v>33</v>
      </c>
      <c r="J8550" t="s">
        <v>34</v>
      </c>
      <c r="K8550">
        <v>134</v>
      </c>
      <c r="L8550">
        <v>1</v>
      </c>
      <c r="M8550">
        <v>98.72</v>
      </c>
      <c r="N8550">
        <f t="shared" si="532"/>
        <v>1</v>
      </c>
      <c r="O8550">
        <f>5</f>
        <v>5</v>
      </c>
      <c r="P8550" t="str">
        <f t="shared" si="533"/>
        <v>Met</v>
      </c>
      <c r="Q8550">
        <f t="shared" si="534"/>
        <v>0.74626865671641784</v>
      </c>
      <c r="R8550">
        <f t="shared" si="535"/>
        <v>134</v>
      </c>
    </row>
    <row r="8551" spans="1:18" x14ac:dyDescent="0.3">
      <c r="A8551" t="s">
        <v>16766</v>
      </c>
      <c r="B8551" t="s">
        <v>16767</v>
      </c>
      <c r="C8551" s="1">
        <v>46056</v>
      </c>
      <c r="D8551" s="1">
        <v>46061</v>
      </c>
      <c r="E8551" t="s">
        <v>23</v>
      </c>
      <c r="F8551" t="s">
        <v>45</v>
      </c>
      <c r="G8551" t="s">
        <v>17</v>
      </c>
      <c r="H8551" t="s">
        <v>56</v>
      </c>
      <c r="I8551" t="s">
        <v>27</v>
      </c>
      <c r="J8551" t="s">
        <v>66</v>
      </c>
      <c r="K8551">
        <v>457</v>
      </c>
      <c r="L8551">
        <v>0</v>
      </c>
      <c r="M8551">
        <v>100</v>
      </c>
      <c r="N8551">
        <f t="shared" si="532"/>
        <v>5</v>
      </c>
      <c r="O8551">
        <f>5</f>
        <v>5</v>
      </c>
      <c r="P8551" t="str">
        <f t="shared" si="533"/>
        <v>Met</v>
      </c>
      <c r="Q8551">
        <f t="shared" si="534"/>
        <v>0</v>
      </c>
      <c r="R8551">
        <f t="shared" si="535"/>
        <v>91.4</v>
      </c>
    </row>
    <row r="8552" spans="1:18" x14ac:dyDescent="0.3">
      <c r="A8552" t="s">
        <v>16768</v>
      </c>
      <c r="B8552" t="s">
        <v>16769</v>
      </c>
      <c r="C8552" s="1">
        <v>46031</v>
      </c>
      <c r="D8552" s="1">
        <v>46040</v>
      </c>
      <c r="E8552" t="s">
        <v>23</v>
      </c>
      <c r="F8552" t="s">
        <v>69</v>
      </c>
      <c r="G8552" t="s">
        <v>49</v>
      </c>
      <c r="H8552" t="s">
        <v>56</v>
      </c>
      <c r="I8552" t="s">
        <v>33</v>
      </c>
      <c r="J8552" t="s">
        <v>42</v>
      </c>
      <c r="K8552">
        <v>431</v>
      </c>
      <c r="L8552">
        <v>1</v>
      </c>
      <c r="M8552">
        <v>98.74</v>
      </c>
      <c r="N8552">
        <f t="shared" si="532"/>
        <v>9</v>
      </c>
      <c r="O8552">
        <f>5</f>
        <v>5</v>
      </c>
      <c r="P8552" t="str">
        <f t="shared" si="533"/>
        <v>Breached</v>
      </c>
      <c r="Q8552">
        <f t="shared" si="534"/>
        <v>0.23201856148491878</v>
      </c>
      <c r="R8552">
        <f t="shared" si="535"/>
        <v>47.888888888888886</v>
      </c>
    </row>
    <row r="8553" spans="1:18" x14ac:dyDescent="0.3">
      <c r="A8553" t="s">
        <v>16770</v>
      </c>
      <c r="B8553" t="s">
        <v>16771</v>
      </c>
      <c r="C8553" s="1">
        <v>46047</v>
      </c>
      <c r="D8553" s="1">
        <v>46049</v>
      </c>
      <c r="E8553" t="s">
        <v>65</v>
      </c>
      <c r="F8553" t="s">
        <v>24</v>
      </c>
      <c r="G8553" t="s">
        <v>52</v>
      </c>
      <c r="H8553" t="s">
        <v>18</v>
      </c>
      <c r="I8553" t="s">
        <v>19</v>
      </c>
      <c r="J8553" t="s">
        <v>46</v>
      </c>
      <c r="K8553">
        <v>231</v>
      </c>
      <c r="L8553">
        <v>5</v>
      </c>
      <c r="M8553">
        <v>95.23</v>
      </c>
      <c r="N8553">
        <f t="shared" si="532"/>
        <v>2</v>
      </c>
      <c r="O8553">
        <f>5</f>
        <v>5</v>
      </c>
      <c r="P8553" t="str">
        <f t="shared" si="533"/>
        <v>Met</v>
      </c>
      <c r="Q8553">
        <f t="shared" si="534"/>
        <v>2.1645021645021645</v>
      </c>
      <c r="R8553">
        <f t="shared" si="535"/>
        <v>115.5</v>
      </c>
    </row>
    <row r="8554" spans="1:18" x14ac:dyDescent="0.3">
      <c r="A8554" t="s">
        <v>16772</v>
      </c>
      <c r="B8554" t="s">
        <v>16773</v>
      </c>
      <c r="C8554" s="1">
        <v>46041</v>
      </c>
      <c r="D8554" s="1">
        <v>46045</v>
      </c>
      <c r="E8554" t="s">
        <v>23</v>
      </c>
      <c r="F8554" t="s">
        <v>24</v>
      </c>
      <c r="G8554" t="s">
        <v>32</v>
      </c>
      <c r="H8554" t="s">
        <v>18</v>
      </c>
      <c r="I8554" t="s">
        <v>19</v>
      </c>
      <c r="J8554" t="s">
        <v>74</v>
      </c>
      <c r="K8554">
        <v>275</v>
      </c>
      <c r="L8554">
        <v>5</v>
      </c>
      <c r="M8554">
        <v>92.79</v>
      </c>
      <c r="N8554">
        <f t="shared" si="532"/>
        <v>4</v>
      </c>
      <c r="O8554">
        <f>5</f>
        <v>5</v>
      </c>
      <c r="P8554" t="str">
        <f t="shared" si="533"/>
        <v>Met</v>
      </c>
      <c r="Q8554">
        <f t="shared" si="534"/>
        <v>1.8181818181818181</v>
      </c>
      <c r="R8554">
        <f t="shared" si="535"/>
        <v>68.75</v>
      </c>
    </row>
    <row r="8555" spans="1:18" x14ac:dyDescent="0.3">
      <c r="A8555" t="s">
        <v>16774</v>
      </c>
      <c r="B8555" t="s">
        <v>16775</v>
      </c>
      <c r="C8555" s="1">
        <v>46035</v>
      </c>
      <c r="D8555" s="1">
        <v>46045</v>
      </c>
      <c r="E8555" t="s">
        <v>15</v>
      </c>
      <c r="F8555" t="s">
        <v>38</v>
      </c>
      <c r="G8555" t="s">
        <v>60</v>
      </c>
      <c r="H8555" t="s">
        <v>56</v>
      </c>
      <c r="I8555" t="s">
        <v>33</v>
      </c>
      <c r="J8555" t="s">
        <v>34</v>
      </c>
      <c r="K8555">
        <v>51</v>
      </c>
      <c r="L8555">
        <v>5</v>
      </c>
      <c r="M8555">
        <v>94.44</v>
      </c>
      <c r="N8555">
        <f t="shared" si="532"/>
        <v>10</v>
      </c>
      <c r="O8555">
        <f>5</f>
        <v>5</v>
      </c>
      <c r="P8555" t="str">
        <f t="shared" si="533"/>
        <v>Breached</v>
      </c>
      <c r="Q8555">
        <f t="shared" si="534"/>
        <v>9.8039215686274517</v>
      </c>
      <c r="R8555">
        <f t="shared" si="535"/>
        <v>5.0999999999999996</v>
      </c>
    </row>
    <row r="8556" spans="1:18" x14ac:dyDescent="0.3">
      <c r="A8556" t="s">
        <v>16776</v>
      </c>
      <c r="B8556" t="s">
        <v>16777</v>
      </c>
      <c r="C8556" s="1">
        <v>46112</v>
      </c>
      <c r="D8556" s="1">
        <v>46116</v>
      </c>
      <c r="E8556" t="s">
        <v>37</v>
      </c>
      <c r="F8556" t="s">
        <v>24</v>
      </c>
      <c r="G8556" t="s">
        <v>41</v>
      </c>
      <c r="H8556" t="s">
        <v>56</v>
      </c>
      <c r="I8556" t="s">
        <v>27</v>
      </c>
      <c r="J8556" t="s">
        <v>42</v>
      </c>
      <c r="K8556">
        <v>289</v>
      </c>
      <c r="L8556">
        <v>3</v>
      </c>
      <c r="M8556">
        <v>96.43</v>
      </c>
      <c r="N8556">
        <f t="shared" si="532"/>
        <v>4</v>
      </c>
      <c r="O8556">
        <f>5</f>
        <v>5</v>
      </c>
      <c r="P8556" t="str">
        <f t="shared" si="533"/>
        <v>Met</v>
      </c>
      <c r="Q8556">
        <f t="shared" si="534"/>
        <v>1.0380622837370241</v>
      </c>
      <c r="R8556">
        <f t="shared" si="535"/>
        <v>72.25</v>
      </c>
    </row>
    <row r="8557" spans="1:18" x14ac:dyDescent="0.3">
      <c r="A8557" t="s">
        <v>16778</v>
      </c>
      <c r="B8557" t="s">
        <v>16779</v>
      </c>
      <c r="C8557" s="1">
        <v>46033</v>
      </c>
      <c r="D8557" s="1">
        <v>46041</v>
      </c>
      <c r="E8557" t="s">
        <v>23</v>
      </c>
      <c r="F8557" t="s">
        <v>69</v>
      </c>
      <c r="G8557" t="s">
        <v>49</v>
      </c>
      <c r="H8557" t="s">
        <v>26</v>
      </c>
      <c r="I8557" t="s">
        <v>19</v>
      </c>
      <c r="J8557" t="s">
        <v>34</v>
      </c>
      <c r="K8557">
        <v>379</v>
      </c>
      <c r="L8557">
        <v>5</v>
      </c>
      <c r="M8557">
        <v>97.1</v>
      </c>
      <c r="N8557">
        <f t="shared" si="532"/>
        <v>8</v>
      </c>
      <c r="O8557">
        <f>5</f>
        <v>5</v>
      </c>
      <c r="P8557" t="str">
        <f t="shared" si="533"/>
        <v>Breached</v>
      </c>
      <c r="Q8557">
        <f t="shared" si="534"/>
        <v>1.3192612137203166</v>
      </c>
      <c r="R8557">
        <f t="shared" si="535"/>
        <v>47.375</v>
      </c>
    </row>
    <row r="8558" spans="1:18" x14ac:dyDescent="0.3">
      <c r="A8558" t="s">
        <v>16780</v>
      </c>
      <c r="B8558" t="s">
        <v>16781</v>
      </c>
      <c r="C8558" s="1">
        <v>46040</v>
      </c>
      <c r="D8558" s="1">
        <v>46041</v>
      </c>
      <c r="E8558" t="s">
        <v>59</v>
      </c>
      <c r="F8558" t="s">
        <v>16</v>
      </c>
      <c r="G8558" t="s">
        <v>17</v>
      </c>
      <c r="H8558" t="s">
        <v>18</v>
      </c>
      <c r="I8558" t="s">
        <v>27</v>
      </c>
      <c r="J8558" t="s">
        <v>28</v>
      </c>
      <c r="K8558">
        <v>440</v>
      </c>
      <c r="L8558">
        <v>3</v>
      </c>
      <c r="M8558">
        <v>97.94</v>
      </c>
      <c r="N8558">
        <f t="shared" si="532"/>
        <v>1</v>
      </c>
      <c r="O8558">
        <f>5</f>
        <v>5</v>
      </c>
      <c r="P8558" t="str">
        <f t="shared" si="533"/>
        <v>Met</v>
      </c>
      <c r="Q8558">
        <f t="shared" si="534"/>
        <v>0.68181818181818177</v>
      </c>
      <c r="R8558">
        <f t="shared" si="535"/>
        <v>440</v>
      </c>
    </row>
    <row r="8559" spans="1:18" x14ac:dyDescent="0.3">
      <c r="A8559" t="s">
        <v>16782</v>
      </c>
      <c r="B8559" t="s">
        <v>16783</v>
      </c>
      <c r="C8559" s="1">
        <v>46134</v>
      </c>
      <c r="D8559" s="1">
        <v>46144</v>
      </c>
      <c r="E8559" t="s">
        <v>23</v>
      </c>
      <c r="F8559" t="s">
        <v>38</v>
      </c>
      <c r="G8559" t="s">
        <v>60</v>
      </c>
      <c r="H8559" t="s">
        <v>56</v>
      </c>
      <c r="I8559" t="s">
        <v>33</v>
      </c>
      <c r="J8559" t="s">
        <v>53</v>
      </c>
      <c r="K8559">
        <v>368</v>
      </c>
      <c r="L8559">
        <v>3</v>
      </c>
      <c r="M8559">
        <v>97.96</v>
      </c>
      <c r="N8559">
        <f t="shared" si="532"/>
        <v>10</v>
      </c>
      <c r="O8559">
        <f>5</f>
        <v>5</v>
      </c>
      <c r="P8559" t="str">
        <f t="shared" si="533"/>
        <v>Breached</v>
      </c>
      <c r="Q8559">
        <f t="shared" si="534"/>
        <v>0.81521739130434778</v>
      </c>
      <c r="R8559">
        <f t="shared" si="535"/>
        <v>36.799999999999997</v>
      </c>
    </row>
    <row r="8560" spans="1:18" x14ac:dyDescent="0.3">
      <c r="A8560" t="s">
        <v>16784</v>
      </c>
      <c r="B8560" t="s">
        <v>16785</v>
      </c>
      <c r="C8560" s="1">
        <v>46151</v>
      </c>
      <c r="D8560" s="1">
        <v>46155</v>
      </c>
      <c r="E8560" t="s">
        <v>65</v>
      </c>
      <c r="F8560" t="s">
        <v>38</v>
      </c>
      <c r="G8560" t="s">
        <v>93</v>
      </c>
      <c r="H8560" t="s">
        <v>56</v>
      </c>
      <c r="I8560" t="s">
        <v>19</v>
      </c>
      <c r="J8560" t="s">
        <v>34</v>
      </c>
      <c r="K8560">
        <v>182</v>
      </c>
      <c r="L8560">
        <v>4</v>
      </c>
      <c r="M8560">
        <v>97.69</v>
      </c>
      <c r="N8560">
        <f t="shared" si="532"/>
        <v>4</v>
      </c>
      <c r="O8560">
        <f>5</f>
        <v>5</v>
      </c>
      <c r="P8560" t="str">
        <f t="shared" si="533"/>
        <v>Met</v>
      </c>
      <c r="Q8560">
        <f t="shared" si="534"/>
        <v>2.197802197802198</v>
      </c>
      <c r="R8560">
        <f t="shared" si="535"/>
        <v>45.5</v>
      </c>
    </row>
    <row r="8561" spans="1:18" x14ac:dyDescent="0.3">
      <c r="A8561" t="s">
        <v>16786</v>
      </c>
      <c r="B8561" t="s">
        <v>16787</v>
      </c>
      <c r="C8561" s="1">
        <v>46169</v>
      </c>
      <c r="D8561" s="1">
        <v>46172</v>
      </c>
      <c r="E8561" t="s">
        <v>65</v>
      </c>
      <c r="F8561" t="s">
        <v>16</v>
      </c>
      <c r="G8561" t="s">
        <v>41</v>
      </c>
      <c r="H8561" t="s">
        <v>18</v>
      </c>
      <c r="I8561" t="s">
        <v>19</v>
      </c>
      <c r="J8561" t="s">
        <v>42</v>
      </c>
      <c r="K8561">
        <v>121</v>
      </c>
      <c r="L8561">
        <v>5</v>
      </c>
      <c r="M8561">
        <v>95.76</v>
      </c>
      <c r="N8561">
        <f t="shared" si="532"/>
        <v>3</v>
      </c>
      <c r="O8561">
        <f>5</f>
        <v>5</v>
      </c>
      <c r="P8561" t="str">
        <f t="shared" si="533"/>
        <v>Met</v>
      </c>
      <c r="Q8561">
        <f t="shared" si="534"/>
        <v>4.1322314049586781</v>
      </c>
      <c r="R8561">
        <f t="shared" si="535"/>
        <v>40.333333333333336</v>
      </c>
    </row>
    <row r="8562" spans="1:18" x14ac:dyDescent="0.3">
      <c r="A8562" t="s">
        <v>16788</v>
      </c>
      <c r="B8562" t="s">
        <v>16789</v>
      </c>
      <c r="C8562" s="1">
        <v>46092</v>
      </c>
      <c r="D8562" s="1">
        <v>46093</v>
      </c>
      <c r="E8562" t="s">
        <v>65</v>
      </c>
      <c r="F8562" t="s">
        <v>31</v>
      </c>
      <c r="G8562" t="s">
        <v>93</v>
      </c>
      <c r="H8562" t="s">
        <v>26</v>
      </c>
      <c r="I8562" t="s">
        <v>19</v>
      </c>
      <c r="J8562" t="s">
        <v>46</v>
      </c>
      <c r="K8562">
        <v>77</v>
      </c>
      <c r="L8562">
        <v>3</v>
      </c>
      <c r="M8562">
        <v>96.26</v>
      </c>
      <c r="N8562">
        <f t="shared" si="532"/>
        <v>1</v>
      </c>
      <c r="O8562">
        <f>5</f>
        <v>5</v>
      </c>
      <c r="P8562" t="str">
        <f t="shared" si="533"/>
        <v>Met</v>
      </c>
      <c r="Q8562">
        <f t="shared" si="534"/>
        <v>3.8961038961038961</v>
      </c>
      <c r="R8562">
        <f t="shared" si="535"/>
        <v>77</v>
      </c>
    </row>
    <row r="8563" spans="1:18" x14ac:dyDescent="0.3">
      <c r="A8563" t="s">
        <v>16790</v>
      </c>
      <c r="B8563" t="s">
        <v>16791</v>
      </c>
      <c r="C8563" s="1">
        <v>46127</v>
      </c>
      <c r="D8563" s="1">
        <v>46134</v>
      </c>
      <c r="E8563" t="s">
        <v>59</v>
      </c>
      <c r="F8563" t="s">
        <v>38</v>
      </c>
      <c r="G8563" t="s">
        <v>60</v>
      </c>
      <c r="H8563" t="s">
        <v>18</v>
      </c>
      <c r="I8563" t="s">
        <v>33</v>
      </c>
      <c r="J8563" t="s">
        <v>74</v>
      </c>
      <c r="K8563">
        <v>45</v>
      </c>
      <c r="L8563">
        <v>2</v>
      </c>
      <c r="M8563">
        <v>98.68</v>
      </c>
      <c r="N8563">
        <f t="shared" si="532"/>
        <v>7</v>
      </c>
      <c r="O8563">
        <f>5</f>
        <v>5</v>
      </c>
      <c r="P8563" t="str">
        <f t="shared" si="533"/>
        <v>Breached</v>
      </c>
      <c r="Q8563">
        <f t="shared" si="534"/>
        <v>4.4444444444444446</v>
      </c>
      <c r="R8563">
        <f t="shared" si="535"/>
        <v>6.4285714285714288</v>
      </c>
    </row>
    <row r="8564" spans="1:18" x14ac:dyDescent="0.3">
      <c r="A8564" t="s">
        <v>16792</v>
      </c>
      <c r="B8564" t="s">
        <v>16793</v>
      </c>
      <c r="C8564" s="1">
        <v>46198</v>
      </c>
      <c r="D8564" s="1">
        <v>46200</v>
      </c>
      <c r="E8564" t="s">
        <v>65</v>
      </c>
      <c r="F8564" t="s">
        <v>24</v>
      </c>
      <c r="G8564" t="s">
        <v>32</v>
      </c>
      <c r="H8564" t="s">
        <v>56</v>
      </c>
      <c r="I8564" t="s">
        <v>19</v>
      </c>
      <c r="J8564" t="s">
        <v>28</v>
      </c>
      <c r="K8564">
        <v>47</v>
      </c>
      <c r="L8564">
        <v>4</v>
      </c>
      <c r="M8564">
        <v>95.88</v>
      </c>
      <c r="N8564">
        <f t="shared" si="532"/>
        <v>2</v>
      </c>
      <c r="O8564">
        <f>5</f>
        <v>5</v>
      </c>
      <c r="P8564" t="str">
        <f t="shared" si="533"/>
        <v>Met</v>
      </c>
      <c r="Q8564">
        <f t="shared" si="534"/>
        <v>8.5106382978723403</v>
      </c>
      <c r="R8564">
        <f t="shared" si="535"/>
        <v>23.5</v>
      </c>
    </row>
    <row r="8565" spans="1:18" x14ac:dyDescent="0.3">
      <c r="A8565" t="s">
        <v>16794</v>
      </c>
      <c r="B8565" t="s">
        <v>16795</v>
      </c>
      <c r="C8565" s="1">
        <v>46146</v>
      </c>
      <c r="D8565" s="1">
        <v>46153</v>
      </c>
      <c r="E8565" t="s">
        <v>59</v>
      </c>
      <c r="F8565" t="s">
        <v>45</v>
      </c>
      <c r="G8565" t="s">
        <v>41</v>
      </c>
      <c r="H8565" t="s">
        <v>26</v>
      </c>
      <c r="I8565" t="s">
        <v>33</v>
      </c>
      <c r="J8565" t="s">
        <v>74</v>
      </c>
      <c r="K8565">
        <v>31</v>
      </c>
      <c r="L8565">
        <v>5</v>
      </c>
      <c r="M8565">
        <v>92.93</v>
      </c>
      <c r="N8565">
        <f t="shared" si="532"/>
        <v>7</v>
      </c>
      <c r="O8565">
        <f>5</f>
        <v>5</v>
      </c>
      <c r="P8565" t="str">
        <f t="shared" si="533"/>
        <v>Breached</v>
      </c>
      <c r="Q8565">
        <f t="shared" si="534"/>
        <v>16.129032258064516</v>
      </c>
      <c r="R8565">
        <f t="shared" si="535"/>
        <v>4.4285714285714288</v>
      </c>
    </row>
    <row r="8566" spans="1:18" x14ac:dyDescent="0.3">
      <c r="A8566" t="s">
        <v>16796</v>
      </c>
      <c r="B8566" t="s">
        <v>16797</v>
      </c>
      <c r="C8566" s="1">
        <v>46053</v>
      </c>
      <c r="D8566" s="1">
        <v>46057</v>
      </c>
      <c r="E8566" t="s">
        <v>59</v>
      </c>
      <c r="F8566" t="s">
        <v>24</v>
      </c>
      <c r="G8566" t="s">
        <v>52</v>
      </c>
      <c r="H8566" t="s">
        <v>26</v>
      </c>
      <c r="I8566" t="s">
        <v>27</v>
      </c>
      <c r="J8566" t="s">
        <v>42</v>
      </c>
      <c r="K8566">
        <v>353</v>
      </c>
      <c r="L8566">
        <v>5</v>
      </c>
      <c r="M8566">
        <v>95.4</v>
      </c>
      <c r="N8566">
        <f t="shared" si="532"/>
        <v>4</v>
      </c>
      <c r="O8566">
        <f>5</f>
        <v>5</v>
      </c>
      <c r="P8566" t="str">
        <f t="shared" si="533"/>
        <v>Met</v>
      </c>
      <c r="Q8566">
        <f t="shared" si="534"/>
        <v>1.41643059490085</v>
      </c>
      <c r="R8566">
        <f t="shared" si="535"/>
        <v>88.25</v>
      </c>
    </row>
    <row r="8567" spans="1:18" x14ac:dyDescent="0.3">
      <c r="A8567" t="s">
        <v>16798</v>
      </c>
      <c r="B8567" t="s">
        <v>16799</v>
      </c>
      <c r="C8567" s="1">
        <v>46120</v>
      </c>
      <c r="D8567" s="1">
        <v>46130</v>
      </c>
      <c r="E8567" t="s">
        <v>37</v>
      </c>
      <c r="F8567" t="s">
        <v>31</v>
      </c>
      <c r="G8567" t="s">
        <v>25</v>
      </c>
      <c r="H8567" t="s">
        <v>26</v>
      </c>
      <c r="I8567" t="s">
        <v>27</v>
      </c>
      <c r="J8567" t="s">
        <v>66</v>
      </c>
      <c r="K8567">
        <v>62</v>
      </c>
      <c r="L8567">
        <v>4</v>
      </c>
      <c r="M8567">
        <v>94.78</v>
      </c>
      <c r="N8567">
        <f t="shared" si="532"/>
        <v>10</v>
      </c>
      <c r="O8567">
        <f>5</f>
        <v>5</v>
      </c>
      <c r="P8567" t="str">
        <f t="shared" si="533"/>
        <v>Breached</v>
      </c>
      <c r="Q8567">
        <f t="shared" si="534"/>
        <v>6.4516129032258061</v>
      </c>
      <c r="R8567">
        <f t="shared" si="535"/>
        <v>6.2</v>
      </c>
    </row>
    <row r="8568" spans="1:18" x14ac:dyDescent="0.3">
      <c r="A8568" t="s">
        <v>16800</v>
      </c>
      <c r="B8568" t="s">
        <v>16801</v>
      </c>
      <c r="C8568" s="1">
        <v>46067</v>
      </c>
      <c r="D8568" s="1">
        <v>46076</v>
      </c>
      <c r="E8568" t="s">
        <v>15</v>
      </c>
      <c r="F8568" t="s">
        <v>38</v>
      </c>
      <c r="G8568" t="s">
        <v>41</v>
      </c>
      <c r="H8568" t="s">
        <v>26</v>
      </c>
      <c r="I8568" t="s">
        <v>33</v>
      </c>
      <c r="J8568" t="s">
        <v>28</v>
      </c>
      <c r="K8568">
        <v>257</v>
      </c>
      <c r="L8568">
        <v>5</v>
      </c>
      <c r="M8568">
        <v>97.31</v>
      </c>
      <c r="N8568">
        <f t="shared" si="532"/>
        <v>9</v>
      </c>
      <c r="O8568">
        <f>5</f>
        <v>5</v>
      </c>
      <c r="P8568" t="str">
        <f t="shared" si="533"/>
        <v>Breached</v>
      </c>
      <c r="Q8568">
        <f t="shared" si="534"/>
        <v>1.9455252918287937</v>
      </c>
      <c r="R8568">
        <f t="shared" si="535"/>
        <v>28.555555555555557</v>
      </c>
    </row>
    <row r="8569" spans="1:18" x14ac:dyDescent="0.3">
      <c r="A8569" t="s">
        <v>16802</v>
      </c>
      <c r="B8569" t="s">
        <v>5097</v>
      </c>
      <c r="C8569" s="1">
        <v>46186</v>
      </c>
      <c r="D8569" s="1">
        <v>46188</v>
      </c>
      <c r="E8569" t="s">
        <v>23</v>
      </c>
      <c r="F8569" t="s">
        <v>38</v>
      </c>
      <c r="G8569" t="s">
        <v>32</v>
      </c>
      <c r="H8569" t="s">
        <v>18</v>
      </c>
      <c r="I8569" t="s">
        <v>19</v>
      </c>
      <c r="J8569" t="s">
        <v>42</v>
      </c>
      <c r="K8569">
        <v>318</v>
      </c>
      <c r="L8569">
        <v>1</v>
      </c>
      <c r="M8569">
        <v>98.52</v>
      </c>
      <c r="N8569">
        <f t="shared" si="532"/>
        <v>2</v>
      </c>
      <c r="O8569">
        <f>5</f>
        <v>5</v>
      </c>
      <c r="P8569" t="str">
        <f t="shared" si="533"/>
        <v>Met</v>
      </c>
      <c r="Q8569">
        <f t="shared" si="534"/>
        <v>0.31446540880503149</v>
      </c>
      <c r="R8569">
        <f t="shared" si="535"/>
        <v>159</v>
      </c>
    </row>
    <row r="8570" spans="1:18" x14ac:dyDescent="0.3">
      <c r="A8570" t="s">
        <v>16803</v>
      </c>
      <c r="B8570" t="s">
        <v>16804</v>
      </c>
      <c r="C8570" s="1">
        <v>46157</v>
      </c>
      <c r="D8570" s="1">
        <v>46165</v>
      </c>
      <c r="E8570" t="s">
        <v>65</v>
      </c>
      <c r="F8570" t="s">
        <v>16</v>
      </c>
      <c r="G8570" t="s">
        <v>25</v>
      </c>
      <c r="H8570" t="s">
        <v>18</v>
      </c>
      <c r="I8570" t="s">
        <v>19</v>
      </c>
      <c r="J8570" t="s">
        <v>34</v>
      </c>
      <c r="K8570">
        <v>456</v>
      </c>
      <c r="L8570">
        <v>0</v>
      </c>
      <c r="M8570">
        <v>100</v>
      </c>
      <c r="N8570">
        <f t="shared" si="532"/>
        <v>8</v>
      </c>
      <c r="O8570">
        <f>5</f>
        <v>5</v>
      </c>
      <c r="P8570" t="str">
        <f t="shared" si="533"/>
        <v>Breached</v>
      </c>
      <c r="Q8570">
        <f t="shared" si="534"/>
        <v>0</v>
      </c>
      <c r="R8570">
        <f t="shared" si="535"/>
        <v>57</v>
      </c>
    </row>
    <row r="8571" spans="1:18" x14ac:dyDescent="0.3">
      <c r="A8571" t="s">
        <v>16805</v>
      </c>
      <c r="B8571" t="s">
        <v>16806</v>
      </c>
      <c r="C8571" s="1">
        <v>46136</v>
      </c>
      <c r="D8571" s="1">
        <v>46144</v>
      </c>
      <c r="E8571" t="s">
        <v>23</v>
      </c>
      <c r="F8571" t="s">
        <v>69</v>
      </c>
      <c r="G8571" t="s">
        <v>49</v>
      </c>
      <c r="H8571" t="s">
        <v>26</v>
      </c>
      <c r="I8571" t="s">
        <v>27</v>
      </c>
      <c r="J8571" t="s">
        <v>20</v>
      </c>
      <c r="K8571">
        <v>233</v>
      </c>
      <c r="L8571">
        <v>0</v>
      </c>
      <c r="M8571">
        <v>100</v>
      </c>
      <c r="N8571">
        <f t="shared" si="532"/>
        <v>8</v>
      </c>
      <c r="O8571">
        <f>5</f>
        <v>5</v>
      </c>
      <c r="P8571" t="str">
        <f t="shared" si="533"/>
        <v>Breached</v>
      </c>
      <c r="Q8571">
        <f t="shared" si="534"/>
        <v>0</v>
      </c>
      <c r="R8571">
        <f t="shared" si="535"/>
        <v>29.125</v>
      </c>
    </row>
    <row r="8572" spans="1:18" x14ac:dyDescent="0.3">
      <c r="A8572" t="s">
        <v>16807</v>
      </c>
      <c r="B8572" t="s">
        <v>16808</v>
      </c>
      <c r="C8572" s="1">
        <v>46143</v>
      </c>
      <c r="D8572" s="1">
        <v>46153</v>
      </c>
      <c r="E8572" t="s">
        <v>15</v>
      </c>
      <c r="F8572" t="s">
        <v>31</v>
      </c>
      <c r="G8572" t="s">
        <v>52</v>
      </c>
      <c r="H8572" t="s">
        <v>26</v>
      </c>
      <c r="I8572" t="s">
        <v>19</v>
      </c>
      <c r="J8572" t="s">
        <v>74</v>
      </c>
      <c r="K8572">
        <v>248</v>
      </c>
      <c r="L8572">
        <v>0</v>
      </c>
      <c r="M8572">
        <v>100</v>
      </c>
      <c r="N8572">
        <f t="shared" si="532"/>
        <v>10</v>
      </c>
      <c r="O8572">
        <f>5</f>
        <v>5</v>
      </c>
      <c r="P8572" t="str">
        <f t="shared" si="533"/>
        <v>Breached</v>
      </c>
      <c r="Q8572">
        <f t="shared" si="534"/>
        <v>0</v>
      </c>
      <c r="R8572">
        <f t="shared" si="535"/>
        <v>24.8</v>
      </c>
    </row>
    <row r="8573" spans="1:18" x14ac:dyDescent="0.3">
      <c r="A8573" t="s">
        <v>16809</v>
      </c>
      <c r="B8573" t="s">
        <v>16810</v>
      </c>
      <c r="C8573" s="1">
        <v>46062</v>
      </c>
      <c r="D8573" s="1">
        <v>46071</v>
      </c>
      <c r="E8573" t="s">
        <v>65</v>
      </c>
      <c r="F8573" t="s">
        <v>69</v>
      </c>
      <c r="G8573" t="s">
        <v>93</v>
      </c>
      <c r="H8573" t="s">
        <v>26</v>
      </c>
      <c r="I8573" t="s">
        <v>27</v>
      </c>
      <c r="J8573" t="s">
        <v>20</v>
      </c>
      <c r="K8573">
        <v>376</v>
      </c>
      <c r="L8573">
        <v>5</v>
      </c>
      <c r="M8573">
        <v>95.04</v>
      </c>
      <c r="N8573">
        <f t="shared" si="532"/>
        <v>9</v>
      </c>
      <c r="O8573">
        <f>5</f>
        <v>5</v>
      </c>
      <c r="P8573" t="str">
        <f t="shared" si="533"/>
        <v>Breached</v>
      </c>
      <c r="Q8573">
        <f t="shared" si="534"/>
        <v>1.3297872340425532</v>
      </c>
      <c r="R8573">
        <f t="shared" si="535"/>
        <v>41.777777777777779</v>
      </c>
    </row>
    <row r="8574" spans="1:18" x14ac:dyDescent="0.3">
      <c r="A8574" t="s">
        <v>16811</v>
      </c>
      <c r="B8574" t="s">
        <v>16812</v>
      </c>
      <c r="C8574" s="1">
        <v>46115</v>
      </c>
      <c r="D8574" s="1">
        <v>46122</v>
      </c>
      <c r="E8574" t="s">
        <v>23</v>
      </c>
      <c r="F8574" t="s">
        <v>31</v>
      </c>
      <c r="G8574" t="s">
        <v>93</v>
      </c>
      <c r="H8574" t="s">
        <v>18</v>
      </c>
      <c r="I8574" t="s">
        <v>27</v>
      </c>
      <c r="J8574" t="s">
        <v>20</v>
      </c>
      <c r="K8574">
        <v>366</v>
      </c>
      <c r="L8574">
        <v>4</v>
      </c>
      <c r="M8574">
        <v>95.49</v>
      </c>
      <c r="N8574">
        <f t="shared" si="532"/>
        <v>7</v>
      </c>
      <c r="O8574">
        <f>5</f>
        <v>5</v>
      </c>
      <c r="P8574" t="str">
        <f t="shared" si="533"/>
        <v>Breached</v>
      </c>
      <c r="Q8574">
        <f t="shared" si="534"/>
        <v>1.0928961748633881</v>
      </c>
      <c r="R8574">
        <f t="shared" si="535"/>
        <v>52.285714285714285</v>
      </c>
    </row>
    <row r="8575" spans="1:18" x14ac:dyDescent="0.3">
      <c r="A8575" t="s">
        <v>16813</v>
      </c>
      <c r="B8575" t="s">
        <v>16814</v>
      </c>
      <c r="C8575" s="1">
        <v>46196</v>
      </c>
      <c r="D8575" s="1">
        <v>46197</v>
      </c>
      <c r="E8575" t="s">
        <v>59</v>
      </c>
      <c r="F8575" t="s">
        <v>31</v>
      </c>
      <c r="G8575" t="s">
        <v>49</v>
      </c>
      <c r="H8575" t="s">
        <v>18</v>
      </c>
      <c r="I8575" t="s">
        <v>27</v>
      </c>
      <c r="J8575" t="s">
        <v>34</v>
      </c>
      <c r="K8575">
        <v>44</v>
      </c>
      <c r="L8575">
        <v>5</v>
      </c>
      <c r="M8575">
        <v>95.45</v>
      </c>
      <c r="N8575">
        <f t="shared" si="532"/>
        <v>1</v>
      </c>
      <c r="O8575">
        <f>5</f>
        <v>5</v>
      </c>
      <c r="P8575" t="str">
        <f t="shared" si="533"/>
        <v>Met</v>
      </c>
      <c r="Q8575">
        <f t="shared" si="534"/>
        <v>11.363636363636363</v>
      </c>
      <c r="R8575">
        <f t="shared" si="535"/>
        <v>44</v>
      </c>
    </row>
    <row r="8576" spans="1:18" x14ac:dyDescent="0.3">
      <c r="A8576" t="s">
        <v>16815</v>
      </c>
      <c r="B8576" t="s">
        <v>16816</v>
      </c>
      <c r="C8576" s="1">
        <v>46091</v>
      </c>
      <c r="D8576" s="1">
        <v>46096</v>
      </c>
      <c r="E8576" t="s">
        <v>15</v>
      </c>
      <c r="F8576" t="s">
        <v>16</v>
      </c>
      <c r="G8576" t="s">
        <v>17</v>
      </c>
      <c r="H8576" t="s">
        <v>18</v>
      </c>
      <c r="I8576" t="s">
        <v>19</v>
      </c>
      <c r="J8576" t="s">
        <v>20</v>
      </c>
      <c r="K8576">
        <v>164</v>
      </c>
      <c r="L8576">
        <v>3</v>
      </c>
      <c r="M8576">
        <v>97.62</v>
      </c>
      <c r="N8576">
        <f t="shared" si="532"/>
        <v>5</v>
      </c>
      <c r="O8576">
        <f>5</f>
        <v>5</v>
      </c>
      <c r="P8576" t="str">
        <f t="shared" si="533"/>
        <v>Met</v>
      </c>
      <c r="Q8576">
        <f t="shared" si="534"/>
        <v>1.8292682926829267</v>
      </c>
      <c r="R8576">
        <f t="shared" si="535"/>
        <v>32.799999999999997</v>
      </c>
    </row>
    <row r="8577" spans="1:18" x14ac:dyDescent="0.3">
      <c r="A8577" t="s">
        <v>16817</v>
      </c>
      <c r="B8577" t="s">
        <v>16818</v>
      </c>
      <c r="C8577" s="1">
        <v>46083</v>
      </c>
      <c r="D8577" s="1">
        <v>46087</v>
      </c>
      <c r="E8577" t="s">
        <v>65</v>
      </c>
      <c r="F8577" t="s">
        <v>38</v>
      </c>
      <c r="G8577" t="s">
        <v>41</v>
      </c>
      <c r="H8577" t="s">
        <v>26</v>
      </c>
      <c r="I8577" t="s">
        <v>27</v>
      </c>
      <c r="J8577" t="s">
        <v>20</v>
      </c>
      <c r="K8577">
        <v>271</v>
      </c>
      <c r="L8577">
        <v>0</v>
      </c>
      <c r="M8577">
        <v>100</v>
      </c>
      <c r="N8577">
        <f t="shared" si="532"/>
        <v>4</v>
      </c>
      <c r="O8577">
        <f>5</f>
        <v>5</v>
      </c>
      <c r="P8577" t="str">
        <f t="shared" si="533"/>
        <v>Met</v>
      </c>
      <c r="Q8577">
        <f t="shared" si="534"/>
        <v>0</v>
      </c>
      <c r="R8577">
        <f t="shared" si="535"/>
        <v>67.75</v>
      </c>
    </row>
    <row r="8578" spans="1:18" x14ac:dyDescent="0.3">
      <c r="A8578" t="s">
        <v>16819</v>
      </c>
      <c r="B8578" t="s">
        <v>16820</v>
      </c>
      <c r="C8578" s="1">
        <v>46118</v>
      </c>
      <c r="D8578" s="1">
        <v>46123</v>
      </c>
      <c r="E8578" t="s">
        <v>65</v>
      </c>
      <c r="F8578" t="s">
        <v>69</v>
      </c>
      <c r="G8578" t="s">
        <v>25</v>
      </c>
      <c r="H8578" t="s">
        <v>26</v>
      </c>
      <c r="I8578" t="s">
        <v>19</v>
      </c>
      <c r="J8578" t="s">
        <v>42</v>
      </c>
      <c r="K8578">
        <v>329</v>
      </c>
      <c r="L8578">
        <v>4</v>
      </c>
      <c r="M8578">
        <v>94.27</v>
      </c>
      <c r="N8578">
        <f t="shared" si="532"/>
        <v>5</v>
      </c>
      <c r="O8578">
        <f>5</f>
        <v>5</v>
      </c>
      <c r="P8578" t="str">
        <f t="shared" si="533"/>
        <v>Met</v>
      </c>
      <c r="Q8578">
        <f t="shared" si="534"/>
        <v>1.21580547112462</v>
      </c>
      <c r="R8578">
        <f t="shared" si="535"/>
        <v>65.8</v>
      </c>
    </row>
    <row r="8579" spans="1:18" x14ac:dyDescent="0.3">
      <c r="A8579" t="s">
        <v>16821</v>
      </c>
      <c r="B8579" t="s">
        <v>16822</v>
      </c>
      <c r="C8579" s="1">
        <v>46133</v>
      </c>
      <c r="D8579" s="1">
        <v>46139</v>
      </c>
      <c r="E8579" t="s">
        <v>65</v>
      </c>
      <c r="F8579" t="s">
        <v>31</v>
      </c>
      <c r="G8579" t="s">
        <v>17</v>
      </c>
      <c r="H8579" t="s">
        <v>56</v>
      </c>
      <c r="I8579" t="s">
        <v>19</v>
      </c>
      <c r="J8579" t="s">
        <v>20</v>
      </c>
      <c r="K8579">
        <v>30</v>
      </c>
      <c r="L8579">
        <v>5</v>
      </c>
      <c r="M8579">
        <v>95.96</v>
      </c>
      <c r="N8579">
        <f t="shared" ref="N8579:N8642" si="536">D8579-C8579</f>
        <v>6</v>
      </c>
      <c r="O8579">
        <f>5</f>
        <v>5</v>
      </c>
      <c r="P8579" t="str">
        <f t="shared" ref="P8579:P8642" si="537">IF(N8579&lt;=O8579,"Met","Breached")</f>
        <v>Breached</v>
      </c>
      <c r="Q8579">
        <f t="shared" ref="Q8579:Q8642" si="538">(L8579/K8579)*100</f>
        <v>16.666666666666664</v>
      </c>
      <c r="R8579">
        <f t="shared" ref="R8579:R8642" si="539">(K8579/N8579)</f>
        <v>5</v>
      </c>
    </row>
    <row r="8580" spans="1:18" x14ac:dyDescent="0.3">
      <c r="A8580" t="s">
        <v>16823</v>
      </c>
      <c r="B8580" t="s">
        <v>16824</v>
      </c>
      <c r="C8580" s="1">
        <v>46137</v>
      </c>
      <c r="D8580" s="1">
        <v>46142</v>
      </c>
      <c r="E8580" t="s">
        <v>37</v>
      </c>
      <c r="F8580" t="s">
        <v>24</v>
      </c>
      <c r="G8580" t="s">
        <v>25</v>
      </c>
      <c r="H8580" t="s">
        <v>18</v>
      </c>
      <c r="I8580" t="s">
        <v>27</v>
      </c>
      <c r="J8580" t="s">
        <v>53</v>
      </c>
      <c r="K8580">
        <v>246</v>
      </c>
      <c r="L8580">
        <v>0</v>
      </c>
      <c r="M8580">
        <v>100</v>
      </c>
      <c r="N8580">
        <f t="shared" si="536"/>
        <v>5</v>
      </c>
      <c r="O8580">
        <f>5</f>
        <v>5</v>
      </c>
      <c r="P8580" t="str">
        <f t="shared" si="537"/>
        <v>Met</v>
      </c>
      <c r="Q8580">
        <f t="shared" si="538"/>
        <v>0</v>
      </c>
      <c r="R8580">
        <f t="shared" si="539"/>
        <v>49.2</v>
      </c>
    </row>
    <row r="8581" spans="1:18" x14ac:dyDescent="0.3">
      <c r="A8581" t="s">
        <v>16825</v>
      </c>
      <c r="B8581" t="s">
        <v>16826</v>
      </c>
      <c r="C8581" s="1">
        <v>46199</v>
      </c>
      <c r="D8581" s="1">
        <v>46207</v>
      </c>
      <c r="E8581" t="s">
        <v>59</v>
      </c>
      <c r="F8581" t="s">
        <v>31</v>
      </c>
      <c r="G8581" t="s">
        <v>93</v>
      </c>
      <c r="H8581" t="s">
        <v>26</v>
      </c>
      <c r="I8581" t="s">
        <v>19</v>
      </c>
      <c r="J8581" t="s">
        <v>42</v>
      </c>
      <c r="K8581">
        <v>286</v>
      </c>
      <c r="L8581">
        <v>2</v>
      </c>
      <c r="M8581">
        <v>98.28</v>
      </c>
      <c r="N8581">
        <f t="shared" si="536"/>
        <v>8</v>
      </c>
      <c r="O8581">
        <f>5</f>
        <v>5</v>
      </c>
      <c r="P8581" t="str">
        <f t="shared" si="537"/>
        <v>Breached</v>
      </c>
      <c r="Q8581">
        <f t="shared" si="538"/>
        <v>0.69930069930069927</v>
      </c>
      <c r="R8581">
        <f t="shared" si="539"/>
        <v>35.75</v>
      </c>
    </row>
    <row r="8582" spans="1:18" x14ac:dyDescent="0.3">
      <c r="A8582" t="s">
        <v>16827</v>
      </c>
      <c r="B8582" t="s">
        <v>16828</v>
      </c>
      <c r="C8582" s="1">
        <v>46060</v>
      </c>
      <c r="D8582" s="1">
        <v>46064</v>
      </c>
      <c r="E8582" t="s">
        <v>15</v>
      </c>
      <c r="F8582" t="s">
        <v>31</v>
      </c>
      <c r="G8582" t="s">
        <v>49</v>
      </c>
      <c r="H8582" t="s">
        <v>26</v>
      </c>
      <c r="I8582" t="s">
        <v>33</v>
      </c>
      <c r="J8582" t="s">
        <v>42</v>
      </c>
      <c r="K8582">
        <v>351</v>
      </c>
      <c r="L8582">
        <v>2</v>
      </c>
      <c r="M8582">
        <v>97.94</v>
      </c>
      <c r="N8582">
        <f t="shared" si="536"/>
        <v>4</v>
      </c>
      <c r="O8582">
        <f>5</f>
        <v>5</v>
      </c>
      <c r="P8582" t="str">
        <f t="shared" si="537"/>
        <v>Met</v>
      </c>
      <c r="Q8582">
        <f t="shared" si="538"/>
        <v>0.56980056980056981</v>
      </c>
      <c r="R8582">
        <f t="shared" si="539"/>
        <v>87.75</v>
      </c>
    </row>
    <row r="8583" spans="1:18" x14ac:dyDescent="0.3">
      <c r="A8583" t="s">
        <v>16829</v>
      </c>
      <c r="B8583" t="s">
        <v>16830</v>
      </c>
      <c r="C8583" s="1">
        <v>46093</v>
      </c>
      <c r="D8583" s="1">
        <v>46099</v>
      </c>
      <c r="E8583" t="s">
        <v>65</v>
      </c>
      <c r="F8583" t="s">
        <v>24</v>
      </c>
      <c r="G8583" t="s">
        <v>49</v>
      </c>
      <c r="H8583" t="s">
        <v>26</v>
      </c>
      <c r="I8583" t="s">
        <v>19</v>
      </c>
      <c r="J8583" t="s">
        <v>28</v>
      </c>
      <c r="K8583">
        <v>278</v>
      </c>
      <c r="L8583">
        <v>4</v>
      </c>
      <c r="M8583">
        <v>96.01</v>
      </c>
      <c r="N8583">
        <f t="shared" si="536"/>
        <v>6</v>
      </c>
      <c r="O8583">
        <f>5</f>
        <v>5</v>
      </c>
      <c r="P8583" t="str">
        <f t="shared" si="537"/>
        <v>Breached</v>
      </c>
      <c r="Q8583">
        <f t="shared" si="538"/>
        <v>1.4388489208633095</v>
      </c>
      <c r="R8583">
        <f t="shared" si="539"/>
        <v>46.333333333333336</v>
      </c>
    </row>
    <row r="8584" spans="1:18" x14ac:dyDescent="0.3">
      <c r="A8584" t="s">
        <v>16831</v>
      </c>
      <c r="B8584" t="s">
        <v>16832</v>
      </c>
      <c r="C8584" s="1">
        <v>46110</v>
      </c>
      <c r="D8584" s="1">
        <v>46115</v>
      </c>
      <c r="E8584" t="s">
        <v>37</v>
      </c>
      <c r="F8584" t="s">
        <v>16</v>
      </c>
      <c r="G8584" t="s">
        <v>32</v>
      </c>
      <c r="H8584" t="s">
        <v>18</v>
      </c>
      <c r="I8584" t="s">
        <v>33</v>
      </c>
      <c r="J8584" t="s">
        <v>42</v>
      </c>
      <c r="K8584">
        <v>92</v>
      </c>
      <c r="L8584">
        <v>4</v>
      </c>
      <c r="M8584">
        <v>95.75</v>
      </c>
      <c r="N8584">
        <f t="shared" si="536"/>
        <v>5</v>
      </c>
      <c r="O8584">
        <f>5</f>
        <v>5</v>
      </c>
      <c r="P8584" t="str">
        <f t="shared" si="537"/>
        <v>Met</v>
      </c>
      <c r="Q8584">
        <f t="shared" si="538"/>
        <v>4.3478260869565215</v>
      </c>
      <c r="R8584">
        <f t="shared" si="539"/>
        <v>18.399999999999999</v>
      </c>
    </row>
    <row r="8585" spans="1:18" x14ac:dyDescent="0.3">
      <c r="A8585" t="s">
        <v>16833</v>
      </c>
      <c r="B8585" t="s">
        <v>16834</v>
      </c>
      <c r="C8585" s="1">
        <v>46187</v>
      </c>
      <c r="D8585" s="1">
        <v>46193</v>
      </c>
      <c r="E8585" t="s">
        <v>15</v>
      </c>
      <c r="F8585" t="s">
        <v>31</v>
      </c>
      <c r="G8585" t="s">
        <v>60</v>
      </c>
      <c r="H8585" t="s">
        <v>26</v>
      </c>
      <c r="I8585" t="s">
        <v>33</v>
      </c>
      <c r="J8585" t="s">
        <v>42</v>
      </c>
      <c r="K8585">
        <v>313</v>
      </c>
      <c r="L8585">
        <v>3</v>
      </c>
      <c r="M8585">
        <v>97.79</v>
      </c>
      <c r="N8585">
        <f t="shared" si="536"/>
        <v>6</v>
      </c>
      <c r="O8585">
        <f>5</f>
        <v>5</v>
      </c>
      <c r="P8585" t="str">
        <f t="shared" si="537"/>
        <v>Breached</v>
      </c>
      <c r="Q8585">
        <f t="shared" si="538"/>
        <v>0.95846645367412142</v>
      </c>
      <c r="R8585">
        <f t="shared" si="539"/>
        <v>52.166666666666664</v>
      </c>
    </row>
    <row r="8586" spans="1:18" x14ac:dyDescent="0.3">
      <c r="A8586" t="s">
        <v>16835</v>
      </c>
      <c r="B8586" t="s">
        <v>16836</v>
      </c>
      <c r="C8586" s="1">
        <v>46042</v>
      </c>
      <c r="D8586" s="1">
        <v>46047</v>
      </c>
      <c r="E8586" t="s">
        <v>23</v>
      </c>
      <c r="F8586" t="s">
        <v>24</v>
      </c>
      <c r="G8586" t="s">
        <v>93</v>
      </c>
      <c r="H8586" t="s">
        <v>26</v>
      </c>
      <c r="I8586" t="s">
        <v>19</v>
      </c>
      <c r="J8586" t="s">
        <v>74</v>
      </c>
      <c r="K8586">
        <v>314</v>
      </c>
      <c r="L8586">
        <v>5</v>
      </c>
      <c r="M8586">
        <v>92.92</v>
      </c>
      <c r="N8586">
        <f t="shared" si="536"/>
        <v>5</v>
      </c>
      <c r="O8586">
        <f>5</f>
        <v>5</v>
      </c>
      <c r="P8586" t="str">
        <f t="shared" si="537"/>
        <v>Met</v>
      </c>
      <c r="Q8586">
        <f t="shared" si="538"/>
        <v>1.5923566878980893</v>
      </c>
      <c r="R8586">
        <f t="shared" si="539"/>
        <v>62.8</v>
      </c>
    </row>
    <row r="8587" spans="1:18" x14ac:dyDescent="0.3">
      <c r="A8587" t="s">
        <v>16837</v>
      </c>
      <c r="B8587" t="s">
        <v>4728</v>
      </c>
      <c r="C8587" s="1">
        <v>46090</v>
      </c>
      <c r="D8587" s="1">
        <v>46091</v>
      </c>
      <c r="E8587" t="s">
        <v>23</v>
      </c>
      <c r="F8587" t="s">
        <v>45</v>
      </c>
      <c r="G8587" t="s">
        <v>32</v>
      </c>
      <c r="H8587" t="s">
        <v>56</v>
      </c>
      <c r="I8587" t="s">
        <v>27</v>
      </c>
      <c r="J8587" t="s">
        <v>42</v>
      </c>
      <c r="K8587">
        <v>283</v>
      </c>
      <c r="L8587">
        <v>4</v>
      </c>
      <c r="M8587">
        <v>95.16</v>
      </c>
      <c r="N8587">
        <f t="shared" si="536"/>
        <v>1</v>
      </c>
      <c r="O8587">
        <f>5</f>
        <v>5</v>
      </c>
      <c r="P8587" t="str">
        <f t="shared" si="537"/>
        <v>Met</v>
      </c>
      <c r="Q8587">
        <f t="shared" si="538"/>
        <v>1.4134275618374559</v>
      </c>
      <c r="R8587">
        <f t="shared" si="539"/>
        <v>283</v>
      </c>
    </row>
    <row r="8588" spans="1:18" x14ac:dyDescent="0.3">
      <c r="A8588" t="s">
        <v>16838</v>
      </c>
      <c r="B8588" t="s">
        <v>16839</v>
      </c>
      <c r="C8588" s="1">
        <v>46061</v>
      </c>
      <c r="D8588" s="1">
        <v>46065</v>
      </c>
      <c r="E8588" t="s">
        <v>15</v>
      </c>
      <c r="F8588" t="s">
        <v>16</v>
      </c>
      <c r="G8588" t="s">
        <v>60</v>
      </c>
      <c r="H8588" t="s">
        <v>56</v>
      </c>
      <c r="I8588" t="s">
        <v>19</v>
      </c>
      <c r="J8588" t="s">
        <v>74</v>
      </c>
      <c r="K8588">
        <v>327</v>
      </c>
      <c r="L8588">
        <v>2</v>
      </c>
      <c r="M8588">
        <v>98.34</v>
      </c>
      <c r="N8588">
        <f t="shared" si="536"/>
        <v>4</v>
      </c>
      <c r="O8588">
        <f>5</f>
        <v>5</v>
      </c>
      <c r="P8588" t="str">
        <f t="shared" si="537"/>
        <v>Met</v>
      </c>
      <c r="Q8588">
        <f t="shared" si="538"/>
        <v>0.6116207951070336</v>
      </c>
      <c r="R8588">
        <f t="shared" si="539"/>
        <v>81.75</v>
      </c>
    </row>
    <row r="8589" spans="1:18" x14ac:dyDescent="0.3">
      <c r="A8589" t="s">
        <v>16840</v>
      </c>
      <c r="B8589" t="s">
        <v>16841</v>
      </c>
      <c r="C8589" s="1">
        <v>46086</v>
      </c>
      <c r="D8589" s="1">
        <v>46094</v>
      </c>
      <c r="E8589" t="s">
        <v>23</v>
      </c>
      <c r="F8589" t="s">
        <v>45</v>
      </c>
      <c r="G8589" t="s">
        <v>32</v>
      </c>
      <c r="H8589" t="s">
        <v>26</v>
      </c>
      <c r="I8589" t="s">
        <v>27</v>
      </c>
      <c r="J8589" t="s">
        <v>53</v>
      </c>
      <c r="K8589">
        <v>399</v>
      </c>
      <c r="L8589">
        <v>3</v>
      </c>
      <c r="M8589">
        <v>97.05</v>
      </c>
      <c r="N8589">
        <f t="shared" si="536"/>
        <v>8</v>
      </c>
      <c r="O8589">
        <f>5</f>
        <v>5</v>
      </c>
      <c r="P8589" t="str">
        <f t="shared" si="537"/>
        <v>Breached</v>
      </c>
      <c r="Q8589">
        <f t="shared" si="538"/>
        <v>0.75187969924812026</v>
      </c>
      <c r="R8589">
        <f t="shared" si="539"/>
        <v>49.875</v>
      </c>
    </row>
    <row r="8590" spans="1:18" x14ac:dyDescent="0.3">
      <c r="A8590" t="s">
        <v>16842</v>
      </c>
      <c r="B8590" t="s">
        <v>16843</v>
      </c>
      <c r="C8590" s="1">
        <v>46104</v>
      </c>
      <c r="D8590" s="1">
        <v>46106</v>
      </c>
      <c r="E8590" t="s">
        <v>15</v>
      </c>
      <c r="F8590" t="s">
        <v>45</v>
      </c>
      <c r="G8590" t="s">
        <v>17</v>
      </c>
      <c r="H8590" t="s">
        <v>26</v>
      </c>
      <c r="I8590" t="s">
        <v>19</v>
      </c>
      <c r="J8590" t="s">
        <v>53</v>
      </c>
      <c r="K8590">
        <v>66</v>
      </c>
      <c r="L8590">
        <v>3</v>
      </c>
      <c r="M8590">
        <v>97.56</v>
      </c>
      <c r="N8590">
        <f t="shared" si="536"/>
        <v>2</v>
      </c>
      <c r="O8590">
        <f>5</f>
        <v>5</v>
      </c>
      <c r="P8590" t="str">
        <f t="shared" si="537"/>
        <v>Met</v>
      </c>
      <c r="Q8590">
        <f t="shared" si="538"/>
        <v>4.5454545454545459</v>
      </c>
      <c r="R8590">
        <f t="shared" si="539"/>
        <v>33</v>
      </c>
    </row>
    <row r="8591" spans="1:18" x14ac:dyDescent="0.3">
      <c r="A8591" t="s">
        <v>16844</v>
      </c>
      <c r="B8591" t="s">
        <v>8915</v>
      </c>
      <c r="C8591" s="1">
        <v>46112</v>
      </c>
      <c r="D8591" s="1">
        <v>46113</v>
      </c>
      <c r="E8591" t="s">
        <v>59</v>
      </c>
      <c r="F8591" t="s">
        <v>31</v>
      </c>
      <c r="G8591" t="s">
        <v>41</v>
      </c>
      <c r="H8591" t="s">
        <v>18</v>
      </c>
      <c r="I8591" t="s">
        <v>27</v>
      </c>
      <c r="J8591" t="s">
        <v>74</v>
      </c>
      <c r="K8591">
        <v>70</v>
      </c>
      <c r="L8591">
        <v>4</v>
      </c>
      <c r="M8591">
        <v>94.83</v>
      </c>
      <c r="N8591">
        <f t="shared" si="536"/>
        <v>1</v>
      </c>
      <c r="O8591">
        <f>5</f>
        <v>5</v>
      </c>
      <c r="P8591" t="str">
        <f t="shared" si="537"/>
        <v>Met</v>
      </c>
      <c r="Q8591">
        <f t="shared" si="538"/>
        <v>5.7142857142857144</v>
      </c>
      <c r="R8591">
        <f t="shared" si="539"/>
        <v>70</v>
      </c>
    </row>
    <row r="8592" spans="1:18" x14ac:dyDescent="0.3">
      <c r="A8592" t="s">
        <v>16845</v>
      </c>
      <c r="B8592" t="s">
        <v>16846</v>
      </c>
      <c r="C8592" s="1">
        <v>46185</v>
      </c>
      <c r="D8592" s="1">
        <v>46187</v>
      </c>
      <c r="E8592" t="s">
        <v>59</v>
      </c>
      <c r="F8592" t="s">
        <v>45</v>
      </c>
      <c r="G8592" t="s">
        <v>17</v>
      </c>
      <c r="H8592" t="s">
        <v>18</v>
      </c>
      <c r="I8592" t="s">
        <v>27</v>
      </c>
      <c r="J8592" t="s">
        <v>20</v>
      </c>
      <c r="K8592">
        <v>482</v>
      </c>
      <c r="L8592">
        <v>3</v>
      </c>
      <c r="M8592">
        <v>96.62</v>
      </c>
      <c r="N8592">
        <f t="shared" si="536"/>
        <v>2</v>
      </c>
      <c r="O8592">
        <f>5</f>
        <v>5</v>
      </c>
      <c r="P8592" t="str">
        <f t="shared" si="537"/>
        <v>Met</v>
      </c>
      <c r="Q8592">
        <f t="shared" si="538"/>
        <v>0.62240663900414939</v>
      </c>
      <c r="R8592">
        <f t="shared" si="539"/>
        <v>241</v>
      </c>
    </row>
    <row r="8593" spans="1:18" x14ac:dyDescent="0.3">
      <c r="A8593" t="s">
        <v>16847</v>
      </c>
      <c r="B8593" t="s">
        <v>16848</v>
      </c>
      <c r="C8593" s="1">
        <v>46032</v>
      </c>
      <c r="D8593" s="1">
        <v>46036</v>
      </c>
      <c r="E8593" t="s">
        <v>15</v>
      </c>
      <c r="F8593" t="s">
        <v>16</v>
      </c>
      <c r="G8593" t="s">
        <v>32</v>
      </c>
      <c r="H8593" t="s">
        <v>56</v>
      </c>
      <c r="I8593" t="s">
        <v>19</v>
      </c>
      <c r="J8593" t="s">
        <v>42</v>
      </c>
      <c r="K8593">
        <v>350</v>
      </c>
      <c r="L8593">
        <v>2</v>
      </c>
      <c r="M8593">
        <v>98.09</v>
      </c>
      <c r="N8593">
        <f t="shared" si="536"/>
        <v>4</v>
      </c>
      <c r="O8593">
        <f>5</f>
        <v>5</v>
      </c>
      <c r="P8593" t="str">
        <f t="shared" si="537"/>
        <v>Met</v>
      </c>
      <c r="Q8593">
        <f t="shared" si="538"/>
        <v>0.5714285714285714</v>
      </c>
      <c r="R8593">
        <f t="shared" si="539"/>
        <v>87.5</v>
      </c>
    </row>
    <row r="8594" spans="1:18" x14ac:dyDescent="0.3">
      <c r="A8594" t="s">
        <v>16849</v>
      </c>
      <c r="B8594" t="s">
        <v>16850</v>
      </c>
      <c r="C8594" s="1">
        <v>46202</v>
      </c>
      <c r="D8594" s="1">
        <v>46206</v>
      </c>
      <c r="E8594" t="s">
        <v>37</v>
      </c>
      <c r="F8594" t="s">
        <v>38</v>
      </c>
      <c r="G8594" t="s">
        <v>60</v>
      </c>
      <c r="H8594" t="s">
        <v>26</v>
      </c>
      <c r="I8594" t="s">
        <v>19</v>
      </c>
      <c r="J8594" t="s">
        <v>53</v>
      </c>
      <c r="K8594">
        <v>463</v>
      </c>
      <c r="L8594">
        <v>4</v>
      </c>
      <c r="M8594">
        <v>96.12</v>
      </c>
      <c r="N8594">
        <f t="shared" si="536"/>
        <v>4</v>
      </c>
      <c r="O8594">
        <f>5</f>
        <v>5</v>
      </c>
      <c r="P8594" t="str">
        <f t="shared" si="537"/>
        <v>Met</v>
      </c>
      <c r="Q8594">
        <f t="shared" si="538"/>
        <v>0.86393088552915775</v>
      </c>
      <c r="R8594">
        <f t="shared" si="539"/>
        <v>115.75</v>
      </c>
    </row>
    <row r="8595" spans="1:18" x14ac:dyDescent="0.3">
      <c r="A8595" t="s">
        <v>16851</v>
      </c>
      <c r="B8595" t="s">
        <v>16852</v>
      </c>
      <c r="C8595" s="1">
        <v>46203</v>
      </c>
      <c r="D8595" s="1">
        <v>46205</v>
      </c>
      <c r="E8595" t="s">
        <v>15</v>
      </c>
      <c r="F8595" t="s">
        <v>24</v>
      </c>
      <c r="G8595" t="s">
        <v>25</v>
      </c>
      <c r="H8595" t="s">
        <v>56</v>
      </c>
      <c r="I8595" t="s">
        <v>33</v>
      </c>
      <c r="J8595" t="s">
        <v>66</v>
      </c>
      <c r="K8595">
        <v>377</v>
      </c>
      <c r="L8595">
        <v>1</v>
      </c>
      <c r="M8595">
        <v>98.55</v>
      </c>
      <c r="N8595">
        <f t="shared" si="536"/>
        <v>2</v>
      </c>
      <c r="O8595">
        <f>5</f>
        <v>5</v>
      </c>
      <c r="P8595" t="str">
        <f t="shared" si="537"/>
        <v>Met</v>
      </c>
      <c r="Q8595">
        <f t="shared" si="538"/>
        <v>0.2652519893899204</v>
      </c>
      <c r="R8595">
        <f t="shared" si="539"/>
        <v>188.5</v>
      </c>
    </row>
    <row r="8596" spans="1:18" x14ac:dyDescent="0.3">
      <c r="A8596" t="s">
        <v>16853</v>
      </c>
      <c r="B8596" t="s">
        <v>16854</v>
      </c>
      <c r="C8596" s="1">
        <v>46197</v>
      </c>
      <c r="D8596" s="1">
        <v>46200</v>
      </c>
      <c r="E8596" t="s">
        <v>37</v>
      </c>
      <c r="F8596" t="s">
        <v>31</v>
      </c>
      <c r="G8596" t="s">
        <v>52</v>
      </c>
      <c r="H8596" t="s">
        <v>18</v>
      </c>
      <c r="I8596" t="s">
        <v>19</v>
      </c>
      <c r="J8596" t="s">
        <v>42</v>
      </c>
      <c r="K8596">
        <v>295</v>
      </c>
      <c r="L8596">
        <v>5</v>
      </c>
      <c r="M8596">
        <v>94.37</v>
      </c>
      <c r="N8596">
        <f t="shared" si="536"/>
        <v>3</v>
      </c>
      <c r="O8596">
        <f>5</f>
        <v>5</v>
      </c>
      <c r="P8596" t="str">
        <f t="shared" si="537"/>
        <v>Met</v>
      </c>
      <c r="Q8596">
        <f t="shared" si="538"/>
        <v>1.6949152542372881</v>
      </c>
      <c r="R8596">
        <f t="shared" si="539"/>
        <v>98.333333333333329</v>
      </c>
    </row>
    <row r="8597" spans="1:18" x14ac:dyDescent="0.3">
      <c r="A8597" t="s">
        <v>16855</v>
      </c>
      <c r="B8597" t="s">
        <v>4267</v>
      </c>
      <c r="C8597" s="1">
        <v>46055</v>
      </c>
      <c r="D8597" s="1">
        <v>46060</v>
      </c>
      <c r="E8597" t="s">
        <v>59</v>
      </c>
      <c r="F8597" t="s">
        <v>31</v>
      </c>
      <c r="G8597" t="s">
        <v>25</v>
      </c>
      <c r="H8597" t="s">
        <v>18</v>
      </c>
      <c r="I8597" t="s">
        <v>19</v>
      </c>
      <c r="J8597" t="s">
        <v>46</v>
      </c>
      <c r="K8597">
        <v>258</v>
      </c>
      <c r="L8597">
        <v>5</v>
      </c>
      <c r="M8597">
        <v>96.85</v>
      </c>
      <c r="N8597">
        <f t="shared" si="536"/>
        <v>5</v>
      </c>
      <c r="O8597">
        <f>5</f>
        <v>5</v>
      </c>
      <c r="P8597" t="str">
        <f t="shared" si="537"/>
        <v>Met</v>
      </c>
      <c r="Q8597">
        <f t="shared" si="538"/>
        <v>1.9379844961240309</v>
      </c>
      <c r="R8597">
        <f t="shared" si="539"/>
        <v>51.6</v>
      </c>
    </row>
    <row r="8598" spans="1:18" x14ac:dyDescent="0.3">
      <c r="A8598" t="s">
        <v>16856</v>
      </c>
      <c r="B8598" t="s">
        <v>16857</v>
      </c>
      <c r="C8598" s="1">
        <v>46092</v>
      </c>
      <c r="D8598" s="1">
        <v>46099</v>
      </c>
      <c r="E8598" t="s">
        <v>59</v>
      </c>
      <c r="F8598" t="s">
        <v>69</v>
      </c>
      <c r="G8598" t="s">
        <v>41</v>
      </c>
      <c r="H8598" t="s">
        <v>18</v>
      </c>
      <c r="I8598" t="s">
        <v>27</v>
      </c>
      <c r="J8598" t="s">
        <v>34</v>
      </c>
      <c r="K8598">
        <v>230</v>
      </c>
      <c r="L8598">
        <v>4</v>
      </c>
      <c r="M8598">
        <v>96.69</v>
      </c>
      <c r="N8598">
        <f t="shared" si="536"/>
        <v>7</v>
      </c>
      <c r="O8598">
        <f>5</f>
        <v>5</v>
      </c>
      <c r="P8598" t="str">
        <f t="shared" si="537"/>
        <v>Breached</v>
      </c>
      <c r="Q8598">
        <f t="shared" si="538"/>
        <v>1.7391304347826086</v>
      </c>
      <c r="R8598">
        <f t="shared" si="539"/>
        <v>32.857142857142854</v>
      </c>
    </row>
    <row r="8599" spans="1:18" x14ac:dyDescent="0.3">
      <c r="A8599" t="s">
        <v>16858</v>
      </c>
      <c r="B8599" t="s">
        <v>16859</v>
      </c>
      <c r="C8599" s="1">
        <v>46099</v>
      </c>
      <c r="D8599" s="1">
        <v>46105</v>
      </c>
      <c r="E8599" t="s">
        <v>65</v>
      </c>
      <c r="F8599" t="s">
        <v>31</v>
      </c>
      <c r="G8599" t="s">
        <v>93</v>
      </c>
      <c r="H8599" t="s">
        <v>26</v>
      </c>
      <c r="I8599" t="s">
        <v>33</v>
      </c>
      <c r="J8599" t="s">
        <v>66</v>
      </c>
      <c r="K8599">
        <v>283</v>
      </c>
      <c r="L8599">
        <v>3</v>
      </c>
      <c r="M8599">
        <v>96.25</v>
      </c>
      <c r="N8599">
        <f t="shared" si="536"/>
        <v>6</v>
      </c>
      <c r="O8599">
        <f>5</f>
        <v>5</v>
      </c>
      <c r="P8599" t="str">
        <f t="shared" si="537"/>
        <v>Breached</v>
      </c>
      <c r="Q8599">
        <f t="shared" si="538"/>
        <v>1.0600706713780919</v>
      </c>
      <c r="R8599">
        <f t="shared" si="539"/>
        <v>47.166666666666664</v>
      </c>
    </row>
    <row r="8600" spans="1:18" x14ac:dyDescent="0.3">
      <c r="A8600" t="s">
        <v>16860</v>
      </c>
      <c r="B8600" t="s">
        <v>16861</v>
      </c>
      <c r="C8600" s="1">
        <v>46122</v>
      </c>
      <c r="D8600" s="1">
        <v>46127</v>
      </c>
      <c r="E8600" t="s">
        <v>23</v>
      </c>
      <c r="F8600" t="s">
        <v>31</v>
      </c>
      <c r="G8600" t="s">
        <v>60</v>
      </c>
      <c r="H8600" t="s">
        <v>18</v>
      </c>
      <c r="I8600" t="s">
        <v>19</v>
      </c>
      <c r="J8600" t="s">
        <v>34</v>
      </c>
      <c r="K8600">
        <v>436</v>
      </c>
      <c r="L8600">
        <v>5</v>
      </c>
      <c r="M8600">
        <v>96.68</v>
      </c>
      <c r="N8600">
        <f t="shared" si="536"/>
        <v>5</v>
      </c>
      <c r="O8600">
        <f>5</f>
        <v>5</v>
      </c>
      <c r="P8600" t="str">
        <f t="shared" si="537"/>
        <v>Met</v>
      </c>
      <c r="Q8600">
        <f t="shared" si="538"/>
        <v>1.1467889908256881</v>
      </c>
      <c r="R8600">
        <f t="shared" si="539"/>
        <v>87.2</v>
      </c>
    </row>
    <row r="8601" spans="1:18" x14ac:dyDescent="0.3">
      <c r="A8601" t="s">
        <v>16862</v>
      </c>
      <c r="B8601" t="s">
        <v>16863</v>
      </c>
      <c r="C8601" s="1">
        <v>46116</v>
      </c>
      <c r="D8601" s="1">
        <v>46117</v>
      </c>
      <c r="E8601" t="s">
        <v>37</v>
      </c>
      <c r="F8601" t="s">
        <v>69</v>
      </c>
      <c r="G8601" t="s">
        <v>52</v>
      </c>
      <c r="H8601" t="s">
        <v>26</v>
      </c>
      <c r="I8601" t="s">
        <v>27</v>
      </c>
      <c r="J8601" t="s">
        <v>34</v>
      </c>
      <c r="K8601">
        <v>29</v>
      </c>
      <c r="L8601">
        <v>5</v>
      </c>
      <c r="M8601">
        <v>94.82</v>
      </c>
      <c r="N8601">
        <f t="shared" si="536"/>
        <v>1</v>
      </c>
      <c r="O8601">
        <f>5</f>
        <v>5</v>
      </c>
      <c r="P8601" t="str">
        <f t="shared" si="537"/>
        <v>Met</v>
      </c>
      <c r="Q8601">
        <f t="shared" si="538"/>
        <v>17.241379310344829</v>
      </c>
      <c r="R8601">
        <f t="shared" si="539"/>
        <v>29</v>
      </c>
    </row>
    <row r="8602" spans="1:18" x14ac:dyDescent="0.3">
      <c r="A8602" t="s">
        <v>16864</v>
      </c>
      <c r="B8602" t="s">
        <v>16865</v>
      </c>
      <c r="C8602" s="1">
        <v>46194</v>
      </c>
      <c r="D8602" s="1">
        <v>46196</v>
      </c>
      <c r="E8602" t="s">
        <v>37</v>
      </c>
      <c r="F8602" t="s">
        <v>24</v>
      </c>
      <c r="G8602" t="s">
        <v>17</v>
      </c>
      <c r="H8602" t="s">
        <v>56</v>
      </c>
      <c r="I8602" t="s">
        <v>19</v>
      </c>
      <c r="J8602" t="s">
        <v>66</v>
      </c>
      <c r="K8602">
        <v>386</v>
      </c>
      <c r="L8602">
        <v>1</v>
      </c>
      <c r="M8602">
        <v>98.8</v>
      </c>
      <c r="N8602">
        <f t="shared" si="536"/>
        <v>2</v>
      </c>
      <c r="O8602">
        <f>5</f>
        <v>5</v>
      </c>
      <c r="P8602" t="str">
        <f t="shared" si="537"/>
        <v>Met</v>
      </c>
      <c r="Q8602">
        <f t="shared" si="538"/>
        <v>0.2590673575129534</v>
      </c>
      <c r="R8602">
        <f t="shared" si="539"/>
        <v>193</v>
      </c>
    </row>
    <row r="8603" spans="1:18" x14ac:dyDescent="0.3">
      <c r="A8603" t="s">
        <v>16866</v>
      </c>
      <c r="B8603" t="s">
        <v>15421</v>
      </c>
      <c r="C8603" s="1">
        <v>46056</v>
      </c>
      <c r="D8603" s="1">
        <v>46060</v>
      </c>
      <c r="E8603" t="s">
        <v>23</v>
      </c>
      <c r="F8603" t="s">
        <v>16</v>
      </c>
      <c r="G8603" t="s">
        <v>49</v>
      </c>
      <c r="H8603" t="s">
        <v>26</v>
      </c>
      <c r="I8603" t="s">
        <v>33</v>
      </c>
      <c r="J8603" t="s">
        <v>28</v>
      </c>
      <c r="K8603">
        <v>48</v>
      </c>
      <c r="L8603">
        <v>2</v>
      </c>
      <c r="M8603">
        <v>98</v>
      </c>
      <c r="N8603">
        <f t="shared" si="536"/>
        <v>4</v>
      </c>
      <c r="O8603">
        <f>5</f>
        <v>5</v>
      </c>
      <c r="P8603" t="str">
        <f t="shared" si="537"/>
        <v>Met</v>
      </c>
      <c r="Q8603">
        <f t="shared" si="538"/>
        <v>4.1666666666666661</v>
      </c>
      <c r="R8603">
        <f t="shared" si="539"/>
        <v>12</v>
      </c>
    </row>
    <row r="8604" spans="1:18" x14ac:dyDescent="0.3">
      <c r="A8604" t="s">
        <v>16867</v>
      </c>
      <c r="B8604" t="s">
        <v>16868</v>
      </c>
      <c r="C8604" s="1">
        <v>46133</v>
      </c>
      <c r="D8604" s="1">
        <v>46139</v>
      </c>
      <c r="E8604" t="s">
        <v>23</v>
      </c>
      <c r="F8604" t="s">
        <v>69</v>
      </c>
      <c r="G8604" t="s">
        <v>17</v>
      </c>
      <c r="H8604" t="s">
        <v>26</v>
      </c>
      <c r="I8604" t="s">
        <v>19</v>
      </c>
      <c r="J8604" t="s">
        <v>20</v>
      </c>
      <c r="K8604">
        <v>398</v>
      </c>
      <c r="L8604">
        <v>4</v>
      </c>
      <c r="M8604">
        <v>96.58</v>
      </c>
      <c r="N8604">
        <f t="shared" si="536"/>
        <v>6</v>
      </c>
      <c r="O8604">
        <f>5</f>
        <v>5</v>
      </c>
      <c r="P8604" t="str">
        <f t="shared" si="537"/>
        <v>Breached</v>
      </c>
      <c r="Q8604">
        <f t="shared" si="538"/>
        <v>1.0050251256281406</v>
      </c>
      <c r="R8604">
        <f t="shared" si="539"/>
        <v>66.333333333333329</v>
      </c>
    </row>
    <row r="8605" spans="1:18" x14ac:dyDescent="0.3">
      <c r="A8605" t="s">
        <v>16869</v>
      </c>
      <c r="B8605" t="s">
        <v>16870</v>
      </c>
      <c r="C8605" s="1">
        <v>46158</v>
      </c>
      <c r="D8605" s="1">
        <v>46168</v>
      </c>
      <c r="E8605" t="s">
        <v>23</v>
      </c>
      <c r="F8605" t="s">
        <v>38</v>
      </c>
      <c r="G8605" t="s">
        <v>41</v>
      </c>
      <c r="H8605" t="s">
        <v>18</v>
      </c>
      <c r="I8605" t="s">
        <v>33</v>
      </c>
      <c r="J8605" t="s">
        <v>42</v>
      </c>
      <c r="K8605">
        <v>51</v>
      </c>
      <c r="L8605">
        <v>0</v>
      </c>
      <c r="M8605">
        <v>100</v>
      </c>
      <c r="N8605">
        <f t="shared" si="536"/>
        <v>10</v>
      </c>
      <c r="O8605">
        <f>5</f>
        <v>5</v>
      </c>
      <c r="P8605" t="str">
        <f t="shared" si="537"/>
        <v>Breached</v>
      </c>
      <c r="Q8605">
        <f t="shared" si="538"/>
        <v>0</v>
      </c>
      <c r="R8605">
        <f t="shared" si="539"/>
        <v>5.0999999999999996</v>
      </c>
    </row>
    <row r="8606" spans="1:18" x14ac:dyDescent="0.3">
      <c r="A8606" t="s">
        <v>16871</v>
      </c>
      <c r="B8606" t="s">
        <v>16872</v>
      </c>
      <c r="C8606" s="1">
        <v>46023</v>
      </c>
      <c r="D8606" s="1">
        <v>46030</v>
      </c>
      <c r="E8606" t="s">
        <v>59</v>
      </c>
      <c r="F8606" t="s">
        <v>38</v>
      </c>
      <c r="G8606" t="s">
        <v>93</v>
      </c>
      <c r="H8606" t="s">
        <v>18</v>
      </c>
      <c r="I8606" t="s">
        <v>27</v>
      </c>
      <c r="J8606" t="s">
        <v>66</v>
      </c>
      <c r="K8606">
        <v>197</v>
      </c>
      <c r="L8606">
        <v>4</v>
      </c>
      <c r="M8606">
        <v>95.92</v>
      </c>
      <c r="N8606">
        <f t="shared" si="536"/>
        <v>7</v>
      </c>
      <c r="O8606">
        <f>5</f>
        <v>5</v>
      </c>
      <c r="P8606" t="str">
        <f t="shared" si="537"/>
        <v>Breached</v>
      </c>
      <c r="Q8606">
        <f t="shared" si="538"/>
        <v>2.030456852791878</v>
      </c>
      <c r="R8606">
        <f t="shared" si="539"/>
        <v>28.142857142857142</v>
      </c>
    </row>
    <row r="8607" spans="1:18" x14ac:dyDescent="0.3">
      <c r="A8607" t="s">
        <v>16873</v>
      </c>
      <c r="B8607" t="s">
        <v>16874</v>
      </c>
      <c r="C8607" s="1">
        <v>46059</v>
      </c>
      <c r="D8607" s="1">
        <v>46061</v>
      </c>
      <c r="E8607" t="s">
        <v>15</v>
      </c>
      <c r="F8607" t="s">
        <v>38</v>
      </c>
      <c r="G8607" t="s">
        <v>17</v>
      </c>
      <c r="H8607" t="s">
        <v>26</v>
      </c>
      <c r="I8607" t="s">
        <v>19</v>
      </c>
      <c r="J8607" t="s">
        <v>46</v>
      </c>
      <c r="K8607">
        <v>158</v>
      </c>
      <c r="L8607">
        <v>4</v>
      </c>
      <c r="M8607">
        <v>97.98</v>
      </c>
      <c r="N8607">
        <f t="shared" si="536"/>
        <v>2</v>
      </c>
      <c r="O8607">
        <f>5</f>
        <v>5</v>
      </c>
      <c r="P8607" t="str">
        <f t="shared" si="537"/>
        <v>Met</v>
      </c>
      <c r="Q8607">
        <f t="shared" si="538"/>
        <v>2.5316455696202533</v>
      </c>
      <c r="R8607">
        <f t="shared" si="539"/>
        <v>79</v>
      </c>
    </row>
    <row r="8608" spans="1:18" x14ac:dyDescent="0.3">
      <c r="A8608" t="s">
        <v>16875</v>
      </c>
      <c r="B8608" t="s">
        <v>16876</v>
      </c>
      <c r="C8608" s="1">
        <v>46092</v>
      </c>
      <c r="D8608" s="1">
        <v>46096</v>
      </c>
      <c r="E8608" t="s">
        <v>23</v>
      </c>
      <c r="F8608" t="s">
        <v>45</v>
      </c>
      <c r="G8608" t="s">
        <v>41</v>
      </c>
      <c r="H8608" t="s">
        <v>56</v>
      </c>
      <c r="I8608" t="s">
        <v>27</v>
      </c>
      <c r="J8608" t="s">
        <v>34</v>
      </c>
      <c r="K8608">
        <v>304</v>
      </c>
      <c r="L8608">
        <v>5</v>
      </c>
      <c r="M8608">
        <v>96.82</v>
      </c>
      <c r="N8608">
        <f t="shared" si="536"/>
        <v>4</v>
      </c>
      <c r="O8608">
        <f>5</f>
        <v>5</v>
      </c>
      <c r="P8608" t="str">
        <f t="shared" si="537"/>
        <v>Met</v>
      </c>
      <c r="Q8608">
        <f t="shared" si="538"/>
        <v>1.6447368421052631</v>
      </c>
      <c r="R8608">
        <f t="shared" si="539"/>
        <v>76</v>
      </c>
    </row>
    <row r="8609" spans="1:18" x14ac:dyDescent="0.3">
      <c r="A8609" t="s">
        <v>16877</v>
      </c>
      <c r="B8609" t="s">
        <v>16878</v>
      </c>
      <c r="C8609" s="1">
        <v>46100</v>
      </c>
      <c r="D8609" s="1">
        <v>46105</v>
      </c>
      <c r="E8609" t="s">
        <v>65</v>
      </c>
      <c r="F8609" t="s">
        <v>16</v>
      </c>
      <c r="G8609" t="s">
        <v>17</v>
      </c>
      <c r="H8609" t="s">
        <v>18</v>
      </c>
      <c r="I8609" t="s">
        <v>27</v>
      </c>
      <c r="J8609" t="s">
        <v>20</v>
      </c>
      <c r="K8609">
        <v>415</v>
      </c>
      <c r="L8609">
        <v>5</v>
      </c>
      <c r="M8609">
        <v>97.41</v>
      </c>
      <c r="N8609">
        <f t="shared" si="536"/>
        <v>5</v>
      </c>
      <c r="O8609">
        <f>5</f>
        <v>5</v>
      </c>
      <c r="P8609" t="str">
        <f t="shared" si="537"/>
        <v>Met</v>
      </c>
      <c r="Q8609">
        <f t="shared" si="538"/>
        <v>1.2048192771084338</v>
      </c>
      <c r="R8609">
        <f t="shared" si="539"/>
        <v>83</v>
      </c>
    </row>
    <row r="8610" spans="1:18" x14ac:dyDescent="0.3">
      <c r="A8610" t="s">
        <v>16879</v>
      </c>
      <c r="B8610" t="s">
        <v>16880</v>
      </c>
      <c r="C8610" s="1">
        <v>46122</v>
      </c>
      <c r="D8610" s="1">
        <v>46127</v>
      </c>
      <c r="E8610" t="s">
        <v>15</v>
      </c>
      <c r="F8610" t="s">
        <v>38</v>
      </c>
      <c r="G8610" t="s">
        <v>32</v>
      </c>
      <c r="H8610" t="s">
        <v>18</v>
      </c>
      <c r="I8610" t="s">
        <v>27</v>
      </c>
      <c r="J8610" t="s">
        <v>53</v>
      </c>
      <c r="K8610">
        <v>438</v>
      </c>
      <c r="L8610">
        <v>5</v>
      </c>
      <c r="M8610">
        <v>94.95</v>
      </c>
      <c r="N8610">
        <f t="shared" si="536"/>
        <v>5</v>
      </c>
      <c r="O8610">
        <f>5</f>
        <v>5</v>
      </c>
      <c r="P8610" t="str">
        <f t="shared" si="537"/>
        <v>Met</v>
      </c>
      <c r="Q8610">
        <f t="shared" si="538"/>
        <v>1.1415525114155249</v>
      </c>
      <c r="R8610">
        <f t="shared" si="539"/>
        <v>87.6</v>
      </c>
    </row>
    <row r="8611" spans="1:18" x14ac:dyDescent="0.3">
      <c r="A8611" t="s">
        <v>16881</v>
      </c>
      <c r="B8611" t="s">
        <v>16882</v>
      </c>
      <c r="C8611" s="1">
        <v>46133</v>
      </c>
      <c r="D8611" s="1">
        <v>46139</v>
      </c>
      <c r="E8611" t="s">
        <v>59</v>
      </c>
      <c r="F8611" t="s">
        <v>45</v>
      </c>
      <c r="G8611" t="s">
        <v>93</v>
      </c>
      <c r="H8611" t="s">
        <v>18</v>
      </c>
      <c r="I8611" t="s">
        <v>19</v>
      </c>
      <c r="J8611" t="s">
        <v>42</v>
      </c>
      <c r="K8611">
        <v>414</v>
      </c>
      <c r="L8611">
        <v>0</v>
      </c>
      <c r="M8611">
        <v>100</v>
      </c>
      <c r="N8611">
        <f t="shared" si="536"/>
        <v>6</v>
      </c>
      <c r="O8611">
        <f>5</f>
        <v>5</v>
      </c>
      <c r="P8611" t="str">
        <f t="shared" si="537"/>
        <v>Breached</v>
      </c>
      <c r="Q8611">
        <f t="shared" si="538"/>
        <v>0</v>
      </c>
      <c r="R8611">
        <f t="shared" si="539"/>
        <v>69</v>
      </c>
    </row>
    <row r="8612" spans="1:18" x14ac:dyDescent="0.3">
      <c r="A8612" t="s">
        <v>16883</v>
      </c>
      <c r="B8612" t="s">
        <v>16884</v>
      </c>
      <c r="C8612" s="1">
        <v>46193</v>
      </c>
      <c r="D8612" s="1">
        <v>46201</v>
      </c>
      <c r="E8612" t="s">
        <v>15</v>
      </c>
      <c r="F8612" t="s">
        <v>38</v>
      </c>
      <c r="G8612" t="s">
        <v>41</v>
      </c>
      <c r="H8612" t="s">
        <v>18</v>
      </c>
      <c r="I8612" t="s">
        <v>19</v>
      </c>
      <c r="J8612" t="s">
        <v>46</v>
      </c>
      <c r="K8612">
        <v>277</v>
      </c>
      <c r="L8612">
        <v>1</v>
      </c>
      <c r="M8612">
        <v>99.15</v>
      </c>
      <c r="N8612">
        <f t="shared" si="536"/>
        <v>8</v>
      </c>
      <c r="O8612">
        <f>5</f>
        <v>5</v>
      </c>
      <c r="P8612" t="str">
        <f t="shared" si="537"/>
        <v>Breached</v>
      </c>
      <c r="Q8612">
        <f t="shared" si="538"/>
        <v>0.36101083032490977</v>
      </c>
      <c r="R8612">
        <f t="shared" si="539"/>
        <v>34.625</v>
      </c>
    </row>
    <row r="8613" spans="1:18" x14ac:dyDescent="0.3">
      <c r="A8613" t="s">
        <v>16885</v>
      </c>
      <c r="B8613" t="s">
        <v>16886</v>
      </c>
      <c r="C8613" s="1">
        <v>46110</v>
      </c>
      <c r="D8613" s="1">
        <v>46117</v>
      </c>
      <c r="E8613" t="s">
        <v>37</v>
      </c>
      <c r="F8613" t="s">
        <v>16</v>
      </c>
      <c r="G8613" t="s">
        <v>41</v>
      </c>
      <c r="H8613" t="s">
        <v>56</v>
      </c>
      <c r="I8613" t="s">
        <v>27</v>
      </c>
      <c r="J8613" t="s">
        <v>42</v>
      </c>
      <c r="K8613">
        <v>87</v>
      </c>
      <c r="L8613">
        <v>2</v>
      </c>
      <c r="M8613">
        <v>97.17</v>
      </c>
      <c r="N8613">
        <f t="shared" si="536"/>
        <v>7</v>
      </c>
      <c r="O8613">
        <f>5</f>
        <v>5</v>
      </c>
      <c r="P8613" t="str">
        <f t="shared" si="537"/>
        <v>Breached</v>
      </c>
      <c r="Q8613">
        <f t="shared" si="538"/>
        <v>2.2988505747126435</v>
      </c>
      <c r="R8613">
        <f t="shared" si="539"/>
        <v>12.428571428571429</v>
      </c>
    </row>
    <row r="8614" spans="1:18" x14ac:dyDescent="0.3">
      <c r="A8614" t="s">
        <v>16887</v>
      </c>
      <c r="B8614" t="s">
        <v>16888</v>
      </c>
      <c r="C8614" s="1">
        <v>46159</v>
      </c>
      <c r="D8614" s="1">
        <v>46168</v>
      </c>
      <c r="E8614" t="s">
        <v>59</v>
      </c>
      <c r="F8614" t="s">
        <v>24</v>
      </c>
      <c r="G8614" t="s">
        <v>17</v>
      </c>
      <c r="H8614" t="s">
        <v>18</v>
      </c>
      <c r="I8614" t="s">
        <v>33</v>
      </c>
      <c r="J8614" t="s">
        <v>34</v>
      </c>
      <c r="K8614">
        <v>298</v>
      </c>
      <c r="L8614">
        <v>5</v>
      </c>
      <c r="M8614">
        <v>94.85</v>
      </c>
      <c r="N8614">
        <f t="shared" si="536"/>
        <v>9</v>
      </c>
      <c r="O8614">
        <f>5</f>
        <v>5</v>
      </c>
      <c r="P8614" t="str">
        <f t="shared" si="537"/>
        <v>Breached</v>
      </c>
      <c r="Q8614">
        <f t="shared" si="538"/>
        <v>1.6778523489932886</v>
      </c>
      <c r="R8614">
        <f t="shared" si="539"/>
        <v>33.111111111111114</v>
      </c>
    </row>
    <row r="8615" spans="1:18" x14ac:dyDescent="0.3">
      <c r="A8615" t="s">
        <v>16889</v>
      </c>
      <c r="B8615" t="s">
        <v>16890</v>
      </c>
      <c r="C8615" s="1">
        <v>46147</v>
      </c>
      <c r="D8615" s="1">
        <v>46153</v>
      </c>
      <c r="E8615" t="s">
        <v>59</v>
      </c>
      <c r="F8615" t="s">
        <v>38</v>
      </c>
      <c r="G8615" t="s">
        <v>32</v>
      </c>
      <c r="H8615" t="s">
        <v>26</v>
      </c>
      <c r="I8615" t="s">
        <v>33</v>
      </c>
      <c r="J8615" t="s">
        <v>74</v>
      </c>
      <c r="K8615">
        <v>23</v>
      </c>
      <c r="L8615">
        <v>5</v>
      </c>
      <c r="M8615">
        <v>96.61</v>
      </c>
      <c r="N8615">
        <f t="shared" si="536"/>
        <v>6</v>
      </c>
      <c r="O8615">
        <f>5</f>
        <v>5</v>
      </c>
      <c r="P8615" t="str">
        <f t="shared" si="537"/>
        <v>Breached</v>
      </c>
      <c r="Q8615">
        <f t="shared" si="538"/>
        <v>21.739130434782609</v>
      </c>
      <c r="R8615">
        <f t="shared" si="539"/>
        <v>3.8333333333333335</v>
      </c>
    </row>
    <row r="8616" spans="1:18" x14ac:dyDescent="0.3">
      <c r="A8616" t="s">
        <v>16891</v>
      </c>
      <c r="B8616" t="s">
        <v>16892</v>
      </c>
      <c r="C8616" s="1">
        <v>46034</v>
      </c>
      <c r="D8616" s="1">
        <v>46044</v>
      </c>
      <c r="E8616" t="s">
        <v>37</v>
      </c>
      <c r="F8616" t="s">
        <v>31</v>
      </c>
      <c r="G8616" t="s">
        <v>60</v>
      </c>
      <c r="H8616" t="s">
        <v>56</v>
      </c>
      <c r="I8616" t="s">
        <v>19</v>
      </c>
      <c r="J8616" t="s">
        <v>53</v>
      </c>
      <c r="K8616">
        <v>458</v>
      </c>
      <c r="L8616">
        <v>3</v>
      </c>
      <c r="M8616">
        <v>98.32</v>
      </c>
      <c r="N8616">
        <f t="shared" si="536"/>
        <v>10</v>
      </c>
      <c r="O8616">
        <f>5</f>
        <v>5</v>
      </c>
      <c r="P8616" t="str">
        <f t="shared" si="537"/>
        <v>Breached</v>
      </c>
      <c r="Q8616">
        <f t="shared" si="538"/>
        <v>0.65502183406113534</v>
      </c>
      <c r="R8616">
        <f t="shared" si="539"/>
        <v>45.8</v>
      </c>
    </row>
    <row r="8617" spans="1:18" x14ac:dyDescent="0.3">
      <c r="A8617" t="s">
        <v>16893</v>
      </c>
      <c r="B8617" t="s">
        <v>16894</v>
      </c>
      <c r="C8617" s="1">
        <v>46077</v>
      </c>
      <c r="D8617" s="1">
        <v>46082</v>
      </c>
      <c r="E8617" t="s">
        <v>23</v>
      </c>
      <c r="F8617" t="s">
        <v>16</v>
      </c>
      <c r="G8617" t="s">
        <v>60</v>
      </c>
      <c r="H8617" t="s">
        <v>26</v>
      </c>
      <c r="I8617" t="s">
        <v>27</v>
      </c>
      <c r="J8617" t="s">
        <v>66</v>
      </c>
      <c r="K8617">
        <v>91</v>
      </c>
      <c r="L8617">
        <v>3</v>
      </c>
      <c r="M8617">
        <v>98.41</v>
      </c>
      <c r="N8617">
        <f t="shared" si="536"/>
        <v>5</v>
      </c>
      <c r="O8617">
        <f>5</f>
        <v>5</v>
      </c>
      <c r="P8617" t="str">
        <f t="shared" si="537"/>
        <v>Met</v>
      </c>
      <c r="Q8617">
        <f t="shared" si="538"/>
        <v>3.296703296703297</v>
      </c>
      <c r="R8617">
        <f t="shared" si="539"/>
        <v>18.2</v>
      </c>
    </row>
    <row r="8618" spans="1:18" x14ac:dyDescent="0.3">
      <c r="A8618" t="s">
        <v>16895</v>
      </c>
      <c r="B8618" t="s">
        <v>16896</v>
      </c>
      <c r="C8618" s="1">
        <v>46030</v>
      </c>
      <c r="D8618" s="1">
        <v>46032</v>
      </c>
      <c r="E8618" t="s">
        <v>59</v>
      </c>
      <c r="F8618" t="s">
        <v>31</v>
      </c>
      <c r="G8618" t="s">
        <v>25</v>
      </c>
      <c r="H8618" t="s">
        <v>18</v>
      </c>
      <c r="I8618" t="s">
        <v>33</v>
      </c>
      <c r="J8618" t="s">
        <v>34</v>
      </c>
      <c r="K8618">
        <v>35</v>
      </c>
      <c r="L8618">
        <v>4</v>
      </c>
      <c r="M8618">
        <v>94.66</v>
      </c>
      <c r="N8618">
        <f t="shared" si="536"/>
        <v>2</v>
      </c>
      <c r="O8618">
        <f>5</f>
        <v>5</v>
      </c>
      <c r="P8618" t="str">
        <f t="shared" si="537"/>
        <v>Met</v>
      </c>
      <c r="Q8618">
        <f t="shared" si="538"/>
        <v>11.428571428571429</v>
      </c>
      <c r="R8618">
        <f t="shared" si="539"/>
        <v>17.5</v>
      </c>
    </row>
    <row r="8619" spans="1:18" x14ac:dyDescent="0.3">
      <c r="A8619" t="s">
        <v>16897</v>
      </c>
      <c r="B8619" t="s">
        <v>16898</v>
      </c>
      <c r="C8619" s="1">
        <v>46194</v>
      </c>
      <c r="D8619" s="1">
        <v>46195</v>
      </c>
      <c r="E8619" t="s">
        <v>59</v>
      </c>
      <c r="F8619" t="s">
        <v>24</v>
      </c>
      <c r="G8619" t="s">
        <v>32</v>
      </c>
      <c r="H8619" t="s">
        <v>56</v>
      </c>
      <c r="I8619" t="s">
        <v>27</v>
      </c>
      <c r="J8619" t="s">
        <v>28</v>
      </c>
      <c r="K8619">
        <v>293</v>
      </c>
      <c r="L8619">
        <v>2</v>
      </c>
      <c r="M8619">
        <v>97.75</v>
      </c>
      <c r="N8619">
        <f t="shared" si="536"/>
        <v>1</v>
      </c>
      <c r="O8619">
        <f>5</f>
        <v>5</v>
      </c>
      <c r="P8619" t="str">
        <f t="shared" si="537"/>
        <v>Met</v>
      </c>
      <c r="Q8619">
        <f t="shared" si="538"/>
        <v>0.68259385665529015</v>
      </c>
      <c r="R8619">
        <f t="shared" si="539"/>
        <v>293</v>
      </c>
    </row>
    <row r="8620" spans="1:18" x14ac:dyDescent="0.3">
      <c r="A8620" t="s">
        <v>16899</v>
      </c>
      <c r="B8620" t="s">
        <v>16900</v>
      </c>
      <c r="C8620" s="1">
        <v>46156</v>
      </c>
      <c r="D8620" s="1">
        <v>46163</v>
      </c>
      <c r="E8620" t="s">
        <v>15</v>
      </c>
      <c r="F8620" t="s">
        <v>69</v>
      </c>
      <c r="G8620" t="s">
        <v>17</v>
      </c>
      <c r="H8620" t="s">
        <v>56</v>
      </c>
      <c r="I8620" t="s">
        <v>33</v>
      </c>
      <c r="J8620" t="s">
        <v>53</v>
      </c>
      <c r="K8620">
        <v>168</v>
      </c>
      <c r="L8620">
        <v>0</v>
      </c>
      <c r="M8620">
        <v>100</v>
      </c>
      <c r="N8620">
        <f t="shared" si="536"/>
        <v>7</v>
      </c>
      <c r="O8620">
        <f>5</f>
        <v>5</v>
      </c>
      <c r="P8620" t="str">
        <f t="shared" si="537"/>
        <v>Breached</v>
      </c>
      <c r="Q8620">
        <f t="shared" si="538"/>
        <v>0</v>
      </c>
      <c r="R8620">
        <f t="shared" si="539"/>
        <v>24</v>
      </c>
    </row>
    <row r="8621" spans="1:18" x14ac:dyDescent="0.3">
      <c r="A8621" t="s">
        <v>16901</v>
      </c>
      <c r="B8621" t="s">
        <v>16902</v>
      </c>
      <c r="C8621" s="1">
        <v>46182</v>
      </c>
      <c r="D8621" s="1">
        <v>46190</v>
      </c>
      <c r="E8621" t="s">
        <v>59</v>
      </c>
      <c r="F8621" t="s">
        <v>31</v>
      </c>
      <c r="G8621" t="s">
        <v>41</v>
      </c>
      <c r="H8621" t="s">
        <v>26</v>
      </c>
      <c r="I8621" t="s">
        <v>27</v>
      </c>
      <c r="J8621" t="s">
        <v>46</v>
      </c>
      <c r="K8621">
        <v>334</v>
      </c>
      <c r="L8621">
        <v>3</v>
      </c>
      <c r="M8621">
        <v>98.46</v>
      </c>
      <c r="N8621">
        <f t="shared" si="536"/>
        <v>8</v>
      </c>
      <c r="O8621">
        <f>5</f>
        <v>5</v>
      </c>
      <c r="P8621" t="str">
        <f t="shared" si="537"/>
        <v>Breached</v>
      </c>
      <c r="Q8621">
        <f t="shared" si="538"/>
        <v>0.89820359281437123</v>
      </c>
      <c r="R8621">
        <f t="shared" si="539"/>
        <v>41.75</v>
      </c>
    </row>
    <row r="8622" spans="1:18" x14ac:dyDescent="0.3">
      <c r="A8622" t="s">
        <v>16903</v>
      </c>
      <c r="B8622" t="s">
        <v>16904</v>
      </c>
      <c r="C8622" s="1">
        <v>46121</v>
      </c>
      <c r="D8622" s="1">
        <v>46128</v>
      </c>
      <c r="E8622" t="s">
        <v>59</v>
      </c>
      <c r="F8622" t="s">
        <v>24</v>
      </c>
      <c r="G8622" t="s">
        <v>93</v>
      </c>
      <c r="H8622" t="s">
        <v>18</v>
      </c>
      <c r="I8622" t="s">
        <v>19</v>
      </c>
      <c r="J8622" t="s">
        <v>34</v>
      </c>
      <c r="K8622">
        <v>70</v>
      </c>
      <c r="L8622">
        <v>1</v>
      </c>
      <c r="M8622">
        <v>98.85</v>
      </c>
      <c r="N8622">
        <f t="shared" si="536"/>
        <v>7</v>
      </c>
      <c r="O8622">
        <f>5</f>
        <v>5</v>
      </c>
      <c r="P8622" t="str">
        <f t="shared" si="537"/>
        <v>Breached</v>
      </c>
      <c r="Q8622">
        <f t="shared" si="538"/>
        <v>1.4285714285714286</v>
      </c>
      <c r="R8622">
        <f t="shared" si="539"/>
        <v>10</v>
      </c>
    </row>
    <row r="8623" spans="1:18" x14ac:dyDescent="0.3">
      <c r="A8623" t="s">
        <v>16905</v>
      </c>
      <c r="B8623" t="s">
        <v>16906</v>
      </c>
      <c r="C8623" s="1">
        <v>46091</v>
      </c>
      <c r="D8623" s="1">
        <v>46096</v>
      </c>
      <c r="E8623" t="s">
        <v>65</v>
      </c>
      <c r="F8623" t="s">
        <v>31</v>
      </c>
      <c r="G8623" t="s">
        <v>52</v>
      </c>
      <c r="H8623" t="s">
        <v>56</v>
      </c>
      <c r="I8623" t="s">
        <v>33</v>
      </c>
      <c r="J8623" t="s">
        <v>34</v>
      </c>
      <c r="K8623">
        <v>144</v>
      </c>
      <c r="L8623">
        <v>0</v>
      </c>
      <c r="M8623">
        <v>100</v>
      </c>
      <c r="N8623">
        <f t="shared" si="536"/>
        <v>5</v>
      </c>
      <c r="O8623">
        <f>5</f>
        <v>5</v>
      </c>
      <c r="P8623" t="str">
        <f t="shared" si="537"/>
        <v>Met</v>
      </c>
      <c r="Q8623">
        <f t="shared" si="538"/>
        <v>0</v>
      </c>
      <c r="R8623">
        <f t="shared" si="539"/>
        <v>28.8</v>
      </c>
    </row>
    <row r="8624" spans="1:18" x14ac:dyDescent="0.3">
      <c r="A8624" t="s">
        <v>16907</v>
      </c>
      <c r="B8624" t="s">
        <v>16908</v>
      </c>
      <c r="C8624" s="1">
        <v>46093</v>
      </c>
      <c r="D8624" s="1">
        <v>46100</v>
      </c>
      <c r="E8624" t="s">
        <v>65</v>
      </c>
      <c r="F8624" t="s">
        <v>16</v>
      </c>
      <c r="G8624" t="s">
        <v>49</v>
      </c>
      <c r="H8624" t="s">
        <v>26</v>
      </c>
      <c r="I8624" t="s">
        <v>27</v>
      </c>
      <c r="J8624" t="s">
        <v>74</v>
      </c>
      <c r="K8624">
        <v>420</v>
      </c>
      <c r="L8624">
        <v>4</v>
      </c>
      <c r="M8624">
        <v>96.26</v>
      </c>
      <c r="N8624">
        <f t="shared" si="536"/>
        <v>7</v>
      </c>
      <c r="O8624">
        <f>5</f>
        <v>5</v>
      </c>
      <c r="P8624" t="str">
        <f t="shared" si="537"/>
        <v>Breached</v>
      </c>
      <c r="Q8624">
        <f t="shared" si="538"/>
        <v>0.95238095238095244</v>
      </c>
      <c r="R8624">
        <f t="shared" si="539"/>
        <v>60</v>
      </c>
    </row>
    <row r="8625" spans="1:18" x14ac:dyDescent="0.3">
      <c r="A8625" t="s">
        <v>16909</v>
      </c>
      <c r="B8625" t="s">
        <v>16910</v>
      </c>
      <c r="C8625" s="1">
        <v>46109</v>
      </c>
      <c r="D8625" s="1">
        <v>46118</v>
      </c>
      <c r="E8625" t="s">
        <v>65</v>
      </c>
      <c r="F8625" t="s">
        <v>24</v>
      </c>
      <c r="G8625" t="s">
        <v>49</v>
      </c>
      <c r="H8625" t="s">
        <v>56</v>
      </c>
      <c r="I8625" t="s">
        <v>19</v>
      </c>
      <c r="J8625" t="s">
        <v>74</v>
      </c>
      <c r="K8625">
        <v>313</v>
      </c>
      <c r="L8625">
        <v>2</v>
      </c>
      <c r="M8625">
        <v>98.89</v>
      </c>
      <c r="N8625">
        <f t="shared" si="536"/>
        <v>9</v>
      </c>
      <c r="O8625">
        <f>5</f>
        <v>5</v>
      </c>
      <c r="P8625" t="str">
        <f t="shared" si="537"/>
        <v>Breached</v>
      </c>
      <c r="Q8625">
        <f t="shared" si="538"/>
        <v>0.63897763578274758</v>
      </c>
      <c r="R8625">
        <f t="shared" si="539"/>
        <v>34.777777777777779</v>
      </c>
    </row>
    <row r="8626" spans="1:18" x14ac:dyDescent="0.3">
      <c r="A8626" t="s">
        <v>16911</v>
      </c>
      <c r="B8626" t="s">
        <v>16912</v>
      </c>
      <c r="C8626" s="1">
        <v>46157</v>
      </c>
      <c r="D8626" s="1">
        <v>46167</v>
      </c>
      <c r="E8626" t="s">
        <v>37</v>
      </c>
      <c r="F8626" t="s">
        <v>38</v>
      </c>
      <c r="G8626" t="s">
        <v>93</v>
      </c>
      <c r="H8626" t="s">
        <v>26</v>
      </c>
      <c r="I8626" t="s">
        <v>19</v>
      </c>
      <c r="J8626" t="s">
        <v>42</v>
      </c>
      <c r="K8626">
        <v>22</v>
      </c>
      <c r="L8626">
        <v>5</v>
      </c>
      <c r="M8626">
        <v>97.25</v>
      </c>
      <c r="N8626">
        <f t="shared" si="536"/>
        <v>10</v>
      </c>
      <c r="O8626">
        <f>5</f>
        <v>5</v>
      </c>
      <c r="P8626" t="str">
        <f t="shared" si="537"/>
        <v>Breached</v>
      </c>
      <c r="Q8626">
        <f t="shared" si="538"/>
        <v>22.727272727272727</v>
      </c>
      <c r="R8626">
        <f t="shared" si="539"/>
        <v>2.2000000000000002</v>
      </c>
    </row>
    <row r="8627" spans="1:18" x14ac:dyDescent="0.3">
      <c r="A8627" t="s">
        <v>16913</v>
      </c>
      <c r="B8627" t="s">
        <v>16914</v>
      </c>
      <c r="C8627" s="1">
        <v>46157</v>
      </c>
      <c r="D8627" s="1">
        <v>46160</v>
      </c>
      <c r="E8627" t="s">
        <v>23</v>
      </c>
      <c r="F8627" t="s">
        <v>38</v>
      </c>
      <c r="G8627" t="s">
        <v>52</v>
      </c>
      <c r="H8627" t="s">
        <v>26</v>
      </c>
      <c r="I8627" t="s">
        <v>19</v>
      </c>
      <c r="J8627" t="s">
        <v>46</v>
      </c>
      <c r="K8627">
        <v>306</v>
      </c>
      <c r="L8627">
        <v>5</v>
      </c>
      <c r="M8627">
        <v>95.29</v>
      </c>
      <c r="N8627">
        <f t="shared" si="536"/>
        <v>3</v>
      </c>
      <c r="O8627">
        <f>5</f>
        <v>5</v>
      </c>
      <c r="P8627" t="str">
        <f t="shared" si="537"/>
        <v>Met</v>
      </c>
      <c r="Q8627">
        <f t="shared" si="538"/>
        <v>1.6339869281045754</v>
      </c>
      <c r="R8627">
        <f t="shared" si="539"/>
        <v>102</v>
      </c>
    </row>
    <row r="8628" spans="1:18" x14ac:dyDescent="0.3">
      <c r="A8628" t="s">
        <v>16915</v>
      </c>
      <c r="B8628" t="s">
        <v>16916</v>
      </c>
      <c r="C8628" s="1">
        <v>46045</v>
      </c>
      <c r="D8628" s="1">
        <v>46050</v>
      </c>
      <c r="E8628" t="s">
        <v>37</v>
      </c>
      <c r="F8628" t="s">
        <v>69</v>
      </c>
      <c r="G8628" t="s">
        <v>25</v>
      </c>
      <c r="H8628" t="s">
        <v>18</v>
      </c>
      <c r="I8628" t="s">
        <v>27</v>
      </c>
      <c r="J8628" t="s">
        <v>42</v>
      </c>
      <c r="K8628">
        <v>52</v>
      </c>
      <c r="L8628">
        <v>2</v>
      </c>
      <c r="M8628">
        <v>97.99</v>
      </c>
      <c r="N8628">
        <f t="shared" si="536"/>
        <v>5</v>
      </c>
      <c r="O8628">
        <f>5</f>
        <v>5</v>
      </c>
      <c r="P8628" t="str">
        <f t="shared" si="537"/>
        <v>Met</v>
      </c>
      <c r="Q8628">
        <f t="shared" si="538"/>
        <v>3.8461538461538463</v>
      </c>
      <c r="R8628">
        <f t="shared" si="539"/>
        <v>10.4</v>
      </c>
    </row>
    <row r="8629" spans="1:18" x14ac:dyDescent="0.3">
      <c r="A8629" t="s">
        <v>16917</v>
      </c>
      <c r="B8629" t="s">
        <v>16918</v>
      </c>
      <c r="C8629" s="1">
        <v>46122</v>
      </c>
      <c r="D8629" s="1">
        <v>46131</v>
      </c>
      <c r="E8629" t="s">
        <v>23</v>
      </c>
      <c r="F8629" t="s">
        <v>45</v>
      </c>
      <c r="G8629" t="s">
        <v>41</v>
      </c>
      <c r="H8629" t="s">
        <v>18</v>
      </c>
      <c r="I8629" t="s">
        <v>33</v>
      </c>
      <c r="J8629" t="s">
        <v>34</v>
      </c>
      <c r="K8629">
        <v>100</v>
      </c>
      <c r="L8629">
        <v>1</v>
      </c>
      <c r="M8629">
        <v>99.14</v>
      </c>
      <c r="N8629">
        <f t="shared" si="536"/>
        <v>9</v>
      </c>
      <c r="O8629">
        <f>5</f>
        <v>5</v>
      </c>
      <c r="P8629" t="str">
        <f t="shared" si="537"/>
        <v>Breached</v>
      </c>
      <c r="Q8629">
        <f t="shared" si="538"/>
        <v>1</v>
      </c>
      <c r="R8629">
        <f t="shared" si="539"/>
        <v>11.111111111111111</v>
      </c>
    </row>
    <row r="8630" spans="1:18" x14ac:dyDescent="0.3">
      <c r="A8630" t="s">
        <v>16919</v>
      </c>
      <c r="B8630" t="s">
        <v>16920</v>
      </c>
      <c r="C8630" s="1">
        <v>46074</v>
      </c>
      <c r="D8630" s="1">
        <v>46075</v>
      </c>
      <c r="E8630" t="s">
        <v>15</v>
      </c>
      <c r="F8630" t="s">
        <v>45</v>
      </c>
      <c r="G8630" t="s">
        <v>93</v>
      </c>
      <c r="H8630" t="s">
        <v>56</v>
      </c>
      <c r="I8630" t="s">
        <v>33</v>
      </c>
      <c r="J8630" t="s">
        <v>34</v>
      </c>
      <c r="K8630">
        <v>348</v>
      </c>
      <c r="L8630">
        <v>5</v>
      </c>
      <c r="M8630">
        <v>97.1</v>
      </c>
      <c r="N8630">
        <f t="shared" si="536"/>
        <v>1</v>
      </c>
      <c r="O8630">
        <f>5</f>
        <v>5</v>
      </c>
      <c r="P8630" t="str">
        <f t="shared" si="537"/>
        <v>Met</v>
      </c>
      <c r="Q8630">
        <f t="shared" si="538"/>
        <v>1.4367816091954022</v>
      </c>
      <c r="R8630">
        <f t="shared" si="539"/>
        <v>348</v>
      </c>
    </row>
    <row r="8631" spans="1:18" x14ac:dyDescent="0.3">
      <c r="A8631" t="s">
        <v>16921</v>
      </c>
      <c r="B8631" t="s">
        <v>16922</v>
      </c>
      <c r="C8631" s="1">
        <v>46174</v>
      </c>
      <c r="D8631" s="1">
        <v>46183</v>
      </c>
      <c r="E8631" t="s">
        <v>65</v>
      </c>
      <c r="F8631" t="s">
        <v>31</v>
      </c>
      <c r="G8631" t="s">
        <v>49</v>
      </c>
      <c r="H8631" t="s">
        <v>26</v>
      </c>
      <c r="I8631" t="s">
        <v>19</v>
      </c>
      <c r="J8631" t="s">
        <v>20</v>
      </c>
      <c r="K8631">
        <v>331</v>
      </c>
      <c r="L8631">
        <v>2</v>
      </c>
      <c r="M8631">
        <v>98.13</v>
      </c>
      <c r="N8631">
        <f t="shared" si="536"/>
        <v>9</v>
      </c>
      <c r="O8631">
        <f>5</f>
        <v>5</v>
      </c>
      <c r="P8631" t="str">
        <f t="shared" si="537"/>
        <v>Breached</v>
      </c>
      <c r="Q8631">
        <f t="shared" si="538"/>
        <v>0.60422960725075525</v>
      </c>
      <c r="R8631">
        <f t="shared" si="539"/>
        <v>36.777777777777779</v>
      </c>
    </row>
    <row r="8632" spans="1:18" x14ac:dyDescent="0.3">
      <c r="A8632" t="s">
        <v>16923</v>
      </c>
      <c r="B8632" t="s">
        <v>13868</v>
      </c>
      <c r="C8632" s="1">
        <v>46187</v>
      </c>
      <c r="D8632" s="1">
        <v>46196</v>
      </c>
      <c r="E8632" t="s">
        <v>65</v>
      </c>
      <c r="F8632" t="s">
        <v>45</v>
      </c>
      <c r="G8632" t="s">
        <v>52</v>
      </c>
      <c r="H8632" t="s">
        <v>26</v>
      </c>
      <c r="I8632" t="s">
        <v>19</v>
      </c>
      <c r="J8632" t="s">
        <v>46</v>
      </c>
      <c r="K8632">
        <v>444</v>
      </c>
      <c r="L8632">
        <v>2</v>
      </c>
      <c r="M8632">
        <v>97.43</v>
      </c>
      <c r="N8632">
        <f t="shared" si="536"/>
        <v>9</v>
      </c>
      <c r="O8632">
        <f>5</f>
        <v>5</v>
      </c>
      <c r="P8632" t="str">
        <f t="shared" si="537"/>
        <v>Breached</v>
      </c>
      <c r="Q8632">
        <f t="shared" si="538"/>
        <v>0.45045045045045046</v>
      </c>
      <c r="R8632">
        <f t="shared" si="539"/>
        <v>49.333333333333336</v>
      </c>
    </row>
    <row r="8633" spans="1:18" x14ac:dyDescent="0.3">
      <c r="A8633" t="s">
        <v>16924</v>
      </c>
      <c r="B8633" t="s">
        <v>16925</v>
      </c>
      <c r="C8633" s="1">
        <v>46032</v>
      </c>
      <c r="D8633" s="1">
        <v>46036</v>
      </c>
      <c r="E8633" t="s">
        <v>15</v>
      </c>
      <c r="F8633" t="s">
        <v>24</v>
      </c>
      <c r="G8633" t="s">
        <v>52</v>
      </c>
      <c r="H8633" t="s">
        <v>56</v>
      </c>
      <c r="I8633" t="s">
        <v>27</v>
      </c>
      <c r="J8633" t="s">
        <v>74</v>
      </c>
      <c r="K8633">
        <v>158</v>
      </c>
      <c r="L8633">
        <v>0</v>
      </c>
      <c r="M8633">
        <v>100</v>
      </c>
      <c r="N8633">
        <f t="shared" si="536"/>
        <v>4</v>
      </c>
      <c r="O8633">
        <f>5</f>
        <v>5</v>
      </c>
      <c r="P8633" t="str">
        <f t="shared" si="537"/>
        <v>Met</v>
      </c>
      <c r="Q8633">
        <f t="shared" si="538"/>
        <v>0</v>
      </c>
      <c r="R8633">
        <f t="shared" si="539"/>
        <v>39.5</v>
      </c>
    </row>
    <row r="8634" spans="1:18" x14ac:dyDescent="0.3">
      <c r="A8634" t="s">
        <v>16926</v>
      </c>
      <c r="B8634" t="s">
        <v>16927</v>
      </c>
      <c r="C8634" s="1">
        <v>46149</v>
      </c>
      <c r="D8634" s="1">
        <v>46157</v>
      </c>
      <c r="E8634" t="s">
        <v>37</v>
      </c>
      <c r="F8634" t="s">
        <v>45</v>
      </c>
      <c r="G8634" t="s">
        <v>25</v>
      </c>
      <c r="H8634" t="s">
        <v>18</v>
      </c>
      <c r="I8634" t="s">
        <v>19</v>
      </c>
      <c r="J8634" t="s">
        <v>74</v>
      </c>
      <c r="K8634">
        <v>66</v>
      </c>
      <c r="L8634">
        <v>5</v>
      </c>
      <c r="M8634">
        <v>95.01</v>
      </c>
      <c r="N8634">
        <f t="shared" si="536"/>
        <v>8</v>
      </c>
      <c r="O8634">
        <f>5</f>
        <v>5</v>
      </c>
      <c r="P8634" t="str">
        <f t="shared" si="537"/>
        <v>Breached</v>
      </c>
      <c r="Q8634">
        <f t="shared" si="538"/>
        <v>7.5757575757575761</v>
      </c>
      <c r="R8634">
        <f t="shared" si="539"/>
        <v>8.25</v>
      </c>
    </row>
    <row r="8635" spans="1:18" x14ac:dyDescent="0.3">
      <c r="A8635" t="s">
        <v>16928</v>
      </c>
      <c r="B8635" t="s">
        <v>16929</v>
      </c>
      <c r="C8635" s="1">
        <v>46154</v>
      </c>
      <c r="D8635" s="1">
        <v>46158</v>
      </c>
      <c r="E8635" t="s">
        <v>15</v>
      </c>
      <c r="F8635" t="s">
        <v>69</v>
      </c>
      <c r="G8635" t="s">
        <v>25</v>
      </c>
      <c r="H8635" t="s">
        <v>26</v>
      </c>
      <c r="I8635" t="s">
        <v>33</v>
      </c>
      <c r="J8635" t="s">
        <v>42</v>
      </c>
      <c r="K8635">
        <v>73</v>
      </c>
      <c r="L8635">
        <v>5</v>
      </c>
      <c r="M8635">
        <v>97.3</v>
      </c>
      <c r="N8635">
        <f t="shared" si="536"/>
        <v>4</v>
      </c>
      <c r="O8635">
        <f>5</f>
        <v>5</v>
      </c>
      <c r="P8635" t="str">
        <f t="shared" si="537"/>
        <v>Met</v>
      </c>
      <c r="Q8635">
        <f t="shared" si="538"/>
        <v>6.8493150684931505</v>
      </c>
      <c r="R8635">
        <f t="shared" si="539"/>
        <v>18.25</v>
      </c>
    </row>
    <row r="8636" spans="1:18" x14ac:dyDescent="0.3">
      <c r="A8636" t="s">
        <v>16930</v>
      </c>
      <c r="B8636" t="s">
        <v>16931</v>
      </c>
      <c r="C8636" s="1">
        <v>46166</v>
      </c>
      <c r="D8636" s="1">
        <v>46173</v>
      </c>
      <c r="E8636" t="s">
        <v>37</v>
      </c>
      <c r="F8636" t="s">
        <v>31</v>
      </c>
      <c r="G8636" t="s">
        <v>93</v>
      </c>
      <c r="H8636" t="s">
        <v>18</v>
      </c>
      <c r="I8636" t="s">
        <v>19</v>
      </c>
      <c r="J8636" t="s">
        <v>20</v>
      </c>
      <c r="K8636">
        <v>161</v>
      </c>
      <c r="L8636">
        <v>3</v>
      </c>
      <c r="M8636">
        <v>96.78</v>
      </c>
      <c r="N8636">
        <f t="shared" si="536"/>
        <v>7</v>
      </c>
      <c r="O8636">
        <f>5</f>
        <v>5</v>
      </c>
      <c r="P8636" t="str">
        <f t="shared" si="537"/>
        <v>Breached</v>
      </c>
      <c r="Q8636">
        <f t="shared" si="538"/>
        <v>1.8633540372670807</v>
      </c>
      <c r="R8636">
        <f t="shared" si="539"/>
        <v>23</v>
      </c>
    </row>
    <row r="8637" spans="1:18" x14ac:dyDescent="0.3">
      <c r="A8637" t="s">
        <v>16932</v>
      </c>
      <c r="B8637" t="s">
        <v>16933</v>
      </c>
      <c r="C8637" s="1">
        <v>46142</v>
      </c>
      <c r="D8637" s="1">
        <v>46146</v>
      </c>
      <c r="E8637" t="s">
        <v>59</v>
      </c>
      <c r="F8637" t="s">
        <v>24</v>
      </c>
      <c r="G8637" t="s">
        <v>17</v>
      </c>
      <c r="H8637" t="s">
        <v>26</v>
      </c>
      <c r="I8637" t="s">
        <v>33</v>
      </c>
      <c r="J8637" t="s">
        <v>42</v>
      </c>
      <c r="K8637">
        <v>245</v>
      </c>
      <c r="L8637">
        <v>4</v>
      </c>
      <c r="M8637">
        <v>94.21</v>
      </c>
      <c r="N8637">
        <f t="shared" si="536"/>
        <v>4</v>
      </c>
      <c r="O8637">
        <f>5</f>
        <v>5</v>
      </c>
      <c r="P8637" t="str">
        <f t="shared" si="537"/>
        <v>Met</v>
      </c>
      <c r="Q8637">
        <f t="shared" si="538"/>
        <v>1.6326530612244898</v>
      </c>
      <c r="R8637">
        <f t="shared" si="539"/>
        <v>61.25</v>
      </c>
    </row>
    <row r="8638" spans="1:18" x14ac:dyDescent="0.3">
      <c r="A8638" t="s">
        <v>16934</v>
      </c>
      <c r="B8638" t="s">
        <v>16935</v>
      </c>
      <c r="C8638" s="1">
        <v>46121</v>
      </c>
      <c r="D8638" s="1">
        <v>46122</v>
      </c>
      <c r="E8638" t="s">
        <v>15</v>
      </c>
      <c r="F8638" t="s">
        <v>31</v>
      </c>
      <c r="G8638" t="s">
        <v>25</v>
      </c>
      <c r="H8638" t="s">
        <v>56</v>
      </c>
      <c r="I8638" t="s">
        <v>33</v>
      </c>
      <c r="J8638" t="s">
        <v>42</v>
      </c>
      <c r="K8638">
        <v>168</v>
      </c>
      <c r="L8638">
        <v>1</v>
      </c>
      <c r="M8638">
        <v>99.05</v>
      </c>
      <c r="N8638">
        <f t="shared" si="536"/>
        <v>1</v>
      </c>
      <c r="O8638">
        <f>5</f>
        <v>5</v>
      </c>
      <c r="P8638" t="str">
        <f t="shared" si="537"/>
        <v>Met</v>
      </c>
      <c r="Q8638">
        <f t="shared" si="538"/>
        <v>0.59523809523809523</v>
      </c>
      <c r="R8638">
        <f t="shared" si="539"/>
        <v>168</v>
      </c>
    </row>
    <row r="8639" spans="1:18" x14ac:dyDescent="0.3">
      <c r="A8639" t="s">
        <v>16936</v>
      </c>
      <c r="B8639" t="s">
        <v>16937</v>
      </c>
      <c r="C8639" s="1">
        <v>46180</v>
      </c>
      <c r="D8639" s="1">
        <v>46188</v>
      </c>
      <c r="E8639" t="s">
        <v>23</v>
      </c>
      <c r="F8639" t="s">
        <v>38</v>
      </c>
      <c r="G8639" t="s">
        <v>32</v>
      </c>
      <c r="H8639" t="s">
        <v>18</v>
      </c>
      <c r="I8639" t="s">
        <v>33</v>
      </c>
      <c r="J8639" t="s">
        <v>74</v>
      </c>
      <c r="K8639">
        <v>367</v>
      </c>
      <c r="L8639">
        <v>1</v>
      </c>
      <c r="M8639">
        <v>98.92</v>
      </c>
      <c r="N8639">
        <f t="shared" si="536"/>
        <v>8</v>
      </c>
      <c r="O8639">
        <f>5</f>
        <v>5</v>
      </c>
      <c r="P8639" t="str">
        <f t="shared" si="537"/>
        <v>Breached</v>
      </c>
      <c r="Q8639">
        <f t="shared" si="538"/>
        <v>0.27247956403269752</v>
      </c>
      <c r="R8639">
        <f t="shared" si="539"/>
        <v>45.875</v>
      </c>
    </row>
    <row r="8640" spans="1:18" x14ac:dyDescent="0.3">
      <c r="A8640" t="s">
        <v>16938</v>
      </c>
      <c r="B8640" t="s">
        <v>16939</v>
      </c>
      <c r="C8640" s="1">
        <v>46135</v>
      </c>
      <c r="D8640" s="1">
        <v>46141</v>
      </c>
      <c r="E8640" t="s">
        <v>59</v>
      </c>
      <c r="F8640" t="s">
        <v>24</v>
      </c>
      <c r="G8640" t="s">
        <v>60</v>
      </c>
      <c r="H8640" t="s">
        <v>26</v>
      </c>
      <c r="I8640" t="s">
        <v>19</v>
      </c>
      <c r="J8640" t="s">
        <v>74</v>
      </c>
      <c r="K8640">
        <v>164</v>
      </c>
      <c r="L8640">
        <v>2</v>
      </c>
      <c r="M8640">
        <v>98.7</v>
      </c>
      <c r="N8640">
        <f t="shared" si="536"/>
        <v>6</v>
      </c>
      <c r="O8640">
        <f>5</f>
        <v>5</v>
      </c>
      <c r="P8640" t="str">
        <f t="shared" si="537"/>
        <v>Breached</v>
      </c>
      <c r="Q8640">
        <f t="shared" si="538"/>
        <v>1.2195121951219512</v>
      </c>
      <c r="R8640">
        <f t="shared" si="539"/>
        <v>27.333333333333332</v>
      </c>
    </row>
    <row r="8641" spans="1:18" x14ac:dyDescent="0.3">
      <c r="A8641" t="s">
        <v>16940</v>
      </c>
      <c r="B8641" t="s">
        <v>16941</v>
      </c>
      <c r="C8641" s="1">
        <v>46115</v>
      </c>
      <c r="D8641" s="1">
        <v>46120</v>
      </c>
      <c r="E8641" t="s">
        <v>15</v>
      </c>
      <c r="F8641" t="s">
        <v>38</v>
      </c>
      <c r="G8641" t="s">
        <v>49</v>
      </c>
      <c r="H8641" t="s">
        <v>18</v>
      </c>
      <c r="I8641" t="s">
        <v>33</v>
      </c>
      <c r="J8641" t="s">
        <v>28</v>
      </c>
      <c r="K8641">
        <v>384</v>
      </c>
      <c r="L8641">
        <v>4</v>
      </c>
      <c r="M8641">
        <v>97.76</v>
      </c>
      <c r="N8641">
        <f t="shared" si="536"/>
        <v>5</v>
      </c>
      <c r="O8641">
        <f>5</f>
        <v>5</v>
      </c>
      <c r="P8641" t="str">
        <f t="shared" si="537"/>
        <v>Met</v>
      </c>
      <c r="Q8641">
        <f t="shared" si="538"/>
        <v>1.0416666666666665</v>
      </c>
      <c r="R8641">
        <f t="shared" si="539"/>
        <v>76.8</v>
      </c>
    </row>
    <row r="8642" spans="1:18" x14ac:dyDescent="0.3">
      <c r="A8642" t="s">
        <v>16942</v>
      </c>
      <c r="B8642" t="s">
        <v>3768</v>
      </c>
      <c r="C8642" s="1">
        <v>46080</v>
      </c>
      <c r="D8642" s="1">
        <v>46083</v>
      </c>
      <c r="E8642" t="s">
        <v>59</v>
      </c>
      <c r="F8642" t="s">
        <v>38</v>
      </c>
      <c r="G8642" t="s">
        <v>60</v>
      </c>
      <c r="H8642" t="s">
        <v>18</v>
      </c>
      <c r="I8642" t="s">
        <v>33</v>
      </c>
      <c r="J8642" t="s">
        <v>20</v>
      </c>
      <c r="K8642">
        <v>97</v>
      </c>
      <c r="L8642">
        <v>5</v>
      </c>
      <c r="M8642">
        <v>95.16</v>
      </c>
      <c r="N8642">
        <f t="shared" si="536"/>
        <v>3</v>
      </c>
      <c r="O8642">
        <f>5</f>
        <v>5</v>
      </c>
      <c r="P8642" t="str">
        <f t="shared" si="537"/>
        <v>Met</v>
      </c>
      <c r="Q8642">
        <f t="shared" si="538"/>
        <v>5.1546391752577314</v>
      </c>
      <c r="R8642">
        <f t="shared" si="539"/>
        <v>32.333333333333336</v>
      </c>
    </row>
    <row r="8643" spans="1:18" x14ac:dyDescent="0.3">
      <c r="A8643" t="s">
        <v>16943</v>
      </c>
      <c r="B8643" t="s">
        <v>16944</v>
      </c>
      <c r="C8643" s="1">
        <v>46035</v>
      </c>
      <c r="D8643" s="1">
        <v>46043</v>
      </c>
      <c r="E8643" t="s">
        <v>37</v>
      </c>
      <c r="F8643" t="s">
        <v>38</v>
      </c>
      <c r="G8643" t="s">
        <v>17</v>
      </c>
      <c r="H8643" t="s">
        <v>56</v>
      </c>
      <c r="I8643" t="s">
        <v>27</v>
      </c>
      <c r="J8643" t="s">
        <v>34</v>
      </c>
      <c r="K8643">
        <v>218</v>
      </c>
      <c r="L8643">
        <v>2</v>
      </c>
      <c r="M8643">
        <v>97.69</v>
      </c>
      <c r="N8643">
        <f t="shared" ref="N8643:N8706" si="540">D8643-C8643</f>
        <v>8</v>
      </c>
      <c r="O8643">
        <f>5</f>
        <v>5</v>
      </c>
      <c r="P8643" t="str">
        <f t="shared" ref="P8643:P8706" si="541">IF(N8643&lt;=O8643,"Met","Breached")</f>
        <v>Breached</v>
      </c>
      <c r="Q8643">
        <f t="shared" ref="Q8643:Q8706" si="542">(L8643/K8643)*100</f>
        <v>0.91743119266055051</v>
      </c>
      <c r="R8643">
        <f t="shared" ref="R8643:R8706" si="543">(K8643/N8643)</f>
        <v>27.25</v>
      </c>
    </row>
    <row r="8644" spans="1:18" x14ac:dyDescent="0.3">
      <c r="A8644" t="s">
        <v>16945</v>
      </c>
      <c r="B8644" t="s">
        <v>16946</v>
      </c>
      <c r="C8644" s="1">
        <v>46195</v>
      </c>
      <c r="D8644" s="1">
        <v>46201</v>
      </c>
      <c r="E8644" t="s">
        <v>59</v>
      </c>
      <c r="F8644" t="s">
        <v>31</v>
      </c>
      <c r="G8644" t="s">
        <v>60</v>
      </c>
      <c r="H8644" t="s">
        <v>26</v>
      </c>
      <c r="I8644" t="s">
        <v>33</v>
      </c>
      <c r="J8644" t="s">
        <v>20</v>
      </c>
      <c r="K8644">
        <v>61</v>
      </c>
      <c r="L8644">
        <v>0</v>
      </c>
      <c r="M8644">
        <v>100</v>
      </c>
      <c r="N8644">
        <f t="shared" si="540"/>
        <v>6</v>
      </c>
      <c r="O8644">
        <f>5</f>
        <v>5</v>
      </c>
      <c r="P8644" t="str">
        <f t="shared" si="541"/>
        <v>Breached</v>
      </c>
      <c r="Q8644">
        <f t="shared" si="542"/>
        <v>0</v>
      </c>
      <c r="R8644">
        <f t="shared" si="543"/>
        <v>10.166666666666666</v>
      </c>
    </row>
    <row r="8645" spans="1:18" x14ac:dyDescent="0.3">
      <c r="A8645" t="s">
        <v>16947</v>
      </c>
      <c r="B8645" t="s">
        <v>16948</v>
      </c>
      <c r="C8645" s="1">
        <v>46201</v>
      </c>
      <c r="D8645" s="1">
        <v>46202</v>
      </c>
      <c r="E8645" t="s">
        <v>23</v>
      </c>
      <c r="F8645" t="s">
        <v>16</v>
      </c>
      <c r="G8645" t="s">
        <v>52</v>
      </c>
      <c r="H8645" t="s">
        <v>26</v>
      </c>
      <c r="I8645" t="s">
        <v>19</v>
      </c>
      <c r="J8645" t="s">
        <v>74</v>
      </c>
      <c r="K8645">
        <v>227</v>
      </c>
      <c r="L8645">
        <v>4</v>
      </c>
      <c r="M8645">
        <v>94.4</v>
      </c>
      <c r="N8645">
        <f t="shared" si="540"/>
        <v>1</v>
      </c>
      <c r="O8645">
        <f>5</f>
        <v>5</v>
      </c>
      <c r="P8645" t="str">
        <f t="shared" si="541"/>
        <v>Met</v>
      </c>
      <c r="Q8645">
        <f t="shared" si="542"/>
        <v>1.7621145374449341</v>
      </c>
      <c r="R8645">
        <f t="shared" si="543"/>
        <v>227</v>
      </c>
    </row>
    <row r="8646" spans="1:18" x14ac:dyDescent="0.3">
      <c r="A8646" t="s">
        <v>16949</v>
      </c>
      <c r="B8646" t="s">
        <v>16950</v>
      </c>
      <c r="C8646" s="1">
        <v>46083</v>
      </c>
      <c r="D8646" s="1">
        <v>46085</v>
      </c>
      <c r="E8646" t="s">
        <v>15</v>
      </c>
      <c r="F8646" t="s">
        <v>24</v>
      </c>
      <c r="G8646" t="s">
        <v>49</v>
      </c>
      <c r="H8646" t="s">
        <v>26</v>
      </c>
      <c r="I8646" t="s">
        <v>27</v>
      </c>
      <c r="J8646" t="s">
        <v>34</v>
      </c>
      <c r="K8646">
        <v>455</v>
      </c>
      <c r="L8646">
        <v>5</v>
      </c>
      <c r="M8646">
        <v>93.77</v>
      </c>
      <c r="N8646">
        <f t="shared" si="540"/>
        <v>2</v>
      </c>
      <c r="O8646">
        <f>5</f>
        <v>5</v>
      </c>
      <c r="P8646" t="str">
        <f t="shared" si="541"/>
        <v>Met</v>
      </c>
      <c r="Q8646">
        <f t="shared" si="542"/>
        <v>1.098901098901099</v>
      </c>
      <c r="R8646">
        <f t="shared" si="543"/>
        <v>227.5</v>
      </c>
    </row>
    <row r="8647" spans="1:18" x14ac:dyDescent="0.3">
      <c r="A8647" t="s">
        <v>16951</v>
      </c>
      <c r="B8647" t="s">
        <v>16952</v>
      </c>
      <c r="C8647" s="1">
        <v>46101</v>
      </c>
      <c r="D8647" s="1">
        <v>46104</v>
      </c>
      <c r="E8647" t="s">
        <v>65</v>
      </c>
      <c r="F8647" t="s">
        <v>31</v>
      </c>
      <c r="G8647" t="s">
        <v>17</v>
      </c>
      <c r="H8647" t="s">
        <v>56</v>
      </c>
      <c r="I8647" t="s">
        <v>19</v>
      </c>
      <c r="J8647" t="s">
        <v>42</v>
      </c>
      <c r="K8647">
        <v>70</v>
      </c>
      <c r="L8647">
        <v>5</v>
      </c>
      <c r="M8647">
        <v>95.69</v>
      </c>
      <c r="N8647">
        <f t="shared" si="540"/>
        <v>3</v>
      </c>
      <c r="O8647">
        <f>5</f>
        <v>5</v>
      </c>
      <c r="P8647" t="str">
        <f t="shared" si="541"/>
        <v>Met</v>
      </c>
      <c r="Q8647">
        <f t="shared" si="542"/>
        <v>7.1428571428571423</v>
      </c>
      <c r="R8647">
        <f t="shared" si="543"/>
        <v>23.333333333333332</v>
      </c>
    </row>
    <row r="8648" spans="1:18" x14ac:dyDescent="0.3">
      <c r="A8648" t="s">
        <v>16953</v>
      </c>
      <c r="B8648" t="s">
        <v>16954</v>
      </c>
      <c r="C8648" s="1">
        <v>46092</v>
      </c>
      <c r="D8648" s="1">
        <v>46098</v>
      </c>
      <c r="E8648" t="s">
        <v>65</v>
      </c>
      <c r="F8648" t="s">
        <v>45</v>
      </c>
      <c r="G8648" t="s">
        <v>41</v>
      </c>
      <c r="H8648" t="s">
        <v>18</v>
      </c>
      <c r="I8648" t="s">
        <v>27</v>
      </c>
      <c r="J8648" t="s">
        <v>42</v>
      </c>
      <c r="K8648">
        <v>466</v>
      </c>
      <c r="L8648">
        <v>3</v>
      </c>
      <c r="M8648">
        <v>96.92</v>
      </c>
      <c r="N8648">
        <f t="shared" si="540"/>
        <v>6</v>
      </c>
      <c r="O8648">
        <f>5</f>
        <v>5</v>
      </c>
      <c r="P8648" t="str">
        <f t="shared" si="541"/>
        <v>Breached</v>
      </c>
      <c r="Q8648">
        <f t="shared" si="542"/>
        <v>0.64377682403433478</v>
      </c>
      <c r="R8648">
        <f t="shared" si="543"/>
        <v>77.666666666666671</v>
      </c>
    </row>
    <row r="8649" spans="1:18" x14ac:dyDescent="0.3">
      <c r="A8649" t="s">
        <v>16955</v>
      </c>
      <c r="B8649" t="s">
        <v>16956</v>
      </c>
      <c r="C8649" s="1">
        <v>46062</v>
      </c>
      <c r="D8649" s="1">
        <v>46068</v>
      </c>
      <c r="E8649" t="s">
        <v>65</v>
      </c>
      <c r="F8649" t="s">
        <v>69</v>
      </c>
      <c r="G8649" t="s">
        <v>52</v>
      </c>
      <c r="H8649" t="s">
        <v>18</v>
      </c>
      <c r="I8649" t="s">
        <v>19</v>
      </c>
      <c r="J8649" t="s">
        <v>34</v>
      </c>
      <c r="K8649">
        <v>86</v>
      </c>
      <c r="L8649">
        <v>2</v>
      </c>
      <c r="M8649">
        <v>97.78</v>
      </c>
      <c r="N8649">
        <f t="shared" si="540"/>
        <v>6</v>
      </c>
      <c r="O8649">
        <f>5</f>
        <v>5</v>
      </c>
      <c r="P8649" t="str">
        <f t="shared" si="541"/>
        <v>Breached</v>
      </c>
      <c r="Q8649">
        <f t="shared" si="542"/>
        <v>2.3255813953488373</v>
      </c>
      <c r="R8649">
        <f t="shared" si="543"/>
        <v>14.333333333333334</v>
      </c>
    </row>
    <row r="8650" spans="1:18" x14ac:dyDescent="0.3">
      <c r="A8650" t="s">
        <v>16957</v>
      </c>
      <c r="B8650" t="s">
        <v>16958</v>
      </c>
      <c r="C8650" s="1">
        <v>46064</v>
      </c>
      <c r="D8650" s="1">
        <v>46068</v>
      </c>
      <c r="E8650" t="s">
        <v>15</v>
      </c>
      <c r="F8650" t="s">
        <v>69</v>
      </c>
      <c r="G8650" t="s">
        <v>25</v>
      </c>
      <c r="H8650" t="s">
        <v>56</v>
      </c>
      <c r="I8650" t="s">
        <v>27</v>
      </c>
      <c r="J8650" t="s">
        <v>74</v>
      </c>
      <c r="K8650">
        <v>239</v>
      </c>
      <c r="L8650">
        <v>2</v>
      </c>
      <c r="M8650">
        <v>97.48</v>
      </c>
      <c r="N8650">
        <f t="shared" si="540"/>
        <v>4</v>
      </c>
      <c r="O8650">
        <f>5</f>
        <v>5</v>
      </c>
      <c r="P8650" t="str">
        <f t="shared" si="541"/>
        <v>Met</v>
      </c>
      <c r="Q8650">
        <f t="shared" si="542"/>
        <v>0.83682008368200833</v>
      </c>
      <c r="R8650">
        <f t="shared" si="543"/>
        <v>59.75</v>
      </c>
    </row>
    <row r="8651" spans="1:18" x14ac:dyDescent="0.3">
      <c r="A8651" t="s">
        <v>16959</v>
      </c>
      <c r="B8651" t="s">
        <v>16960</v>
      </c>
      <c r="C8651" s="1">
        <v>46095</v>
      </c>
      <c r="D8651" s="1">
        <v>46099</v>
      </c>
      <c r="E8651" t="s">
        <v>37</v>
      </c>
      <c r="F8651" t="s">
        <v>45</v>
      </c>
      <c r="G8651" t="s">
        <v>41</v>
      </c>
      <c r="H8651" t="s">
        <v>26</v>
      </c>
      <c r="I8651" t="s">
        <v>19</v>
      </c>
      <c r="J8651" t="s">
        <v>66</v>
      </c>
      <c r="K8651">
        <v>243</v>
      </c>
      <c r="L8651">
        <v>0</v>
      </c>
      <c r="M8651">
        <v>100</v>
      </c>
      <c r="N8651">
        <f t="shared" si="540"/>
        <v>4</v>
      </c>
      <c r="O8651">
        <f>5</f>
        <v>5</v>
      </c>
      <c r="P8651" t="str">
        <f t="shared" si="541"/>
        <v>Met</v>
      </c>
      <c r="Q8651">
        <f t="shared" si="542"/>
        <v>0</v>
      </c>
      <c r="R8651">
        <f t="shared" si="543"/>
        <v>60.75</v>
      </c>
    </row>
    <row r="8652" spans="1:18" x14ac:dyDescent="0.3">
      <c r="A8652" t="s">
        <v>16961</v>
      </c>
      <c r="B8652" t="s">
        <v>16962</v>
      </c>
      <c r="C8652" s="1">
        <v>46202</v>
      </c>
      <c r="D8652" s="1">
        <v>46212</v>
      </c>
      <c r="E8652" t="s">
        <v>37</v>
      </c>
      <c r="F8652" t="s">
        <v>31</v>
      </c>
      <c r="G8652" t="s">
        <v>17</v>
      </c>
      <c r="H8652" t="s">
        <v>26</v>
      </c>
      <c r="I8652" t="s">
        <v>27</v>
      </c>
      <c r="J8652" t="s">
        <v>34</v>
      </c>
      <c r="K8652">
        <v>273</v>
      </c>
      <c r="L8652">
        <v>3</v>
      </c>
      <c r="M8652">
        <v>98.38</v>
      </c>
      <c r="N8652">
        <f t="shared" si="540"/>
        <v>10</v>
      </c>
      <c r="O8652">
        <f>5</f>
        <v>5</v>
      </c>
      <c r="P8652" t="str">
        <f t="shared" si="541"/>
        <v>Breached</v>
      </c>
      <c r="Q8652">
        <f t="shared" si="542"/>
        <v>1.098901098901099</v>
      </c>
      <c r="R8652">
        <f t="shared" si="543"/>
        <v>27.3</v>
      </c>
    </row>
    <row r="8653" spans="1:18" x14ac:dyDescent="0.3">
      <c r="A8653" t="s">
        <v>16963</v>
      </c>
      <c r="B8653" t="s">
        <v>16964</v>
      </c>
      <c r="C8653" s="1">
        <v>46179</v>
      </c>
      <c r="D8653" s="1">
        <v>46186</v>
      </c>
      <c r="E8653" t="s">
        <v>59</v>
      </c>
      <c r="F8653" t="s">
        <v>38</v>
      </c>
      <c r="G8653" t="s">
        <v>41</v>
      </c>
      <c r="H8653" t="s">
        <v>56</v>
      </c>
      <c r="I8653" t="s">
        <v>33</v>
      </c>
      <c r="J8653" t="s">
        <v>46</v>
      </c>
      <c r="K8653">
        <v>500</v>
      </c>
      <c r="L8653">
        <v>1</v>
      </c>
      <c r="M8653">
        <v>99.23</v>
      </c>
      <c r="N8653">
        <f t="shared" si="540"/>
        <v>7</v>
      </c>
      <c r="O8653">
        <f>5</f>
        <v>5</v>
      </c>
      <c r="P8653" t="str">
        <f t="shared" si="541"/>
        <v>Breached</v>
      </c>
      <c r="Q8653">
        <f t="shared" si="542"/>
        <v>0.2</v>
      </c>
      <c r="R8653">
        <f t="shared" si="543"/>
        <v>71.428571428571431</v>
      </c>
    </row>
    <row r="8654" spans="1:18" x14ac:dyDescent="0.3">
      <c r="A8654" t="s">
        <v>16965</v>
      </c>
      <c r="B8654" t="s">
        <v>16966</v>
      </c>
      <c r="C8654" s="1">
        <v>46100</v>
      </c>
      <c r="D8654" s="1">
        <v>46103</v>
      </c>
      <c r="E8654" t="s">
        <v>59</v>
      </c>
      <c r="F8654" t="s">
        <v>24</v>
      </c>
      <c r="G8654" t="s">
        <v>52</v>
      </c>
      <c r="H8654" t="s">
        <v>56</v>
      </c>
      <c r="I8654" t="s">
        <v>33</v>
      </c>
      <c r="J8654" t="s">
        <v>20</v>
      </c>
      <c r="K8654">
        <v>349</v>
      </c>
      <c r="L8654">
        <v>0</v>
      </c>
      <c r="M8654">
        <v>100</v>
      </c>
      <c r="N8654">
        <f t="shared" si="540"/>
        <v>3</v>
      </c>
      <c r="O8654">
        <f>5</f>
        <v>5</v>
      </c>
      <c r="P8654" t="str">
        <f t="shared" si="541"/>
        <v>Met</v>
      </c>
      <c r="Q8654">
        <f t="shared" si="542"/>
        <v>0</v>
      </c>
      <c r="R8654">
        <f t="shared" si="543"/>
        <v>116.33333333333333</v>
      </c>
    </row>
    <row r="8655" spans="1:18" x14ac:dyDescent="0.3">
      <c r="A8655" t="s">
        <v>16967</v>
      </c>
      <c r="B8655" t="s">
        <v>16968</v>
      </c>
      <c r="C8655" s="1">
        <v>46202</v>
      </c>
      <c r="D8655" s="1">
        <v>46208</v>
      </c>
      <c r="E8655" t="s">
        <v>23</v>
      </c>
      <c r="F8655" t="s">
        <v>38</v>
      </c>
      <c r="G8655" t="s">
        <v>41</v>
      </c>
      <c r="H8655" t="s">
        <v>18</v>
      </c>
      <c r="I8655" t="s">
        <v>19</v>
      </c>
      <c r="J8655" t="s">
        <v>46</v>
      </c>
      <c r="K8655">
        <v>264</v>
      </c>
      <c r="L8655">
        <v>5</v>
      </c>
      <c r="M8655">
        <v>93</v>
      </c>
      <c r="N8655">
        <f t="shared" si="540"/>
        <v>6</v>
      </c>
      <c r="O8655">
        <f>5</f>
        <v>5</v>
      </c>
      <c r="P8655" t="str">
        <f t="shared" si="541"/>
        <v>Breached</v>
      </c>
      <c r="Q8655">
        <f t="shared" si="542"/>
        <v>1.893939393939394</v>
      </c>
      <c r="R8655">
        <f t="shared" si="543"/>
        <v>44</v>
      </c>
    </row>
    <row r="8656" spans="1:18" x14ac:dyDescent="0.3">
      <c r="A8656" t="s">
        <v>16969</v>
      </c>
      <c r="B8656" t="s">
        <v>16970</v>
      </c>
      <c r="C8656" s="1">
        <v>46127</v>
      </c>
      <c r="D8656" s="1">
        <v>46135</v>
      </c>
      <c r="E8656" t="s">
        <v>59</v>
      </c>
      <c r="F8656" t="s">
        <v>45</v>
      </c>
      <c r="G8656" t="s">
        <v>60</v>
      </c>
      <c r="H8656" t="s">
        <v>26</v>
      </c>
      <c r="I8656" t="s">
        <v>27</v>
      </c>
      <c r="J8656" t="s">
        <v>66</v>
      </c>
      <c r="K8656">
        <v>184</v>
      </c>
      <c r="L8656">
        <v>4</v>
      </c>
      <c r="M8656">
        <v>97.58</v>
      </c>
      <c r="N8656">
        <f t="shared" si="540"/>
        <v>8</v>
      </c>
      <c r="O8656">
        <f>5</f>
        <v>5</v>
      </c>
      <c r="P8656" t="str">
        <f t="shared" si="541"/>
        <v>Breached</v>
      </c>
      <c r="Q8656">
        <f t="shared" si="542"/>
        <v>2.1739130434782608</v>
      </c>
      <c r="R8656">
        <f t="shared" si="543"/>
        <v>23</v>
      </c>
    </row>
    <row r="8657" spans="1:18" x14ac:dyDescent="0.3">
      <c r="A8657" t="s">
        <v>16971</v>
      </c>
      <c r="B8657" t="s">
        <v>16972</v>
      </c>
      <c r="C8657" s="1">
        <v>46159</v>
      </c>
      <c r="D8657" s="1">
        <v>46167</v>
      </c>
      <c r="E8657" t="s">
        <v>37</v>
      </c>
      <c r="F8657" t="s">
        <v>38</v>
      </c>
      <c r="G8657" t="s">
        <v>17</v>
      </c>
      <c r="H8657" t="s">
        <v>56</v>
      </c>
      <c r="I8657" t="s">
        <v>19</v>
      </c>
      <c r="J8657" t="s">
        <v>42</v>
      </c>
      <c r="K8657">
        <v>348</v>
      </c>
      <c r="L8657">
        <v>0</v>
      </c>
      <c r="M8657">
        <v>100</v>
      </c>
      <c r="N8657">
        <f t="shared" si="540"/>
        <v>8</v>
      </c>
      <c r="O8657">
        <f>5</f>
        <v>5</v>
      </c>
      <c r="P8657" t="str">
        <f t="shared" si="541"/>
        <v>Breached</v>
      </c>
      <c r="Q8657">
        <f t="shared" si="542"/>
        <v>0</v>
      </c>
      <c r="R8657">
        <f t="shared" si="543"/>
        <v>43.5</v>
      </c>
    </row>
    <row r="8658" spans="1:18" x14ac:dyDescent="0.3">
      <c r="A8658" t="s">
        <v>16973</v>
      </c>
      <c r="B8658" t="s">
        <v>16974</v>
      </c>
      <c r="C8658" s="1">
        <v>46177</v>
      </c>
      <c r="D8658" s="1">
        <v>46187</v>
      </c>
      <c r="E8658" t="s">
        <v>37</v>
      </c>
      <c r="F8658" t="s">
        <v>24</v>
      </c>
      <c r="G8658" t="s">
        <v>17</v>
      </c>
      <c r="H8658" t="s">
        <v>18</v>
      </c>
      <c r="I8658" t="s">
        <v>19</v>
      </c>
      <c r="J8658" t="s">
        <v>34</v>
      </c>
      <c r="K8658">
        <v>313</v>
      </c>
      <c r="L8658">
        <v>5</v>
      </c>
      <c r="M8658">
        <v>94.02</v>
      </c>
      <c r="N8658">
        <f t="shared" si="540"/>
        <v>10</v>
      </c>
      <c r="O8658">
        <f>5</f>
        <v>5</v>
      </c>
      <c r="P8658" t="str">
        <f t="shared" si="541"/>
        <v>Breached</v>
      </c>
      <c r="Q8658">
        <f t="shared" si="542"/>
        <v>1.5974440894568689</v>
      </c>
      <c r="R8658">
        <f t="shared" si="543"/>
        <v>31.3</v>
      </c>
    </row>
    <row r="8659" spans="1:18" x14ac:dyDescent="0.3">
      <c r="A8659" t="s">
        <v>16975</v>
      </c>
      <c r="B8659" t="s">
        <v>16976</v>
      </c>
      <c r="C8659" s="1">
        <v>46188</v>
      </c>
      <c r="D8659" s="1">
        <v>46191</v>
      </c>
      <c r="E8659" t="s">
        <v>15</v>
      </c>
      <c r="F8659" t="s">
        <v>16</v>
      </c>
      <c r="G8659" t="s">
        <v>41</v>
      </c>
      <c r="H8659" t="s">
        <v>26</v>
      </c>
      <c r="I8659" t="s">
        <v>27</v>
      </c>
      <c r="J8659" t="s">
        <v>20</v>
      </c>
      <c r="K8659">
        <v>224</v>
      </c>
      <c r="L8659">
        <v>0</v>
      </c>
      <c r="M8659">
        <v>100</v>
      </c>
      <c r="N8659">
        <f t="shared" si="540"/>
        <v>3</v>
      </c>
      <c r="O8659">
        <f>5</f>
        <v>5</v>
      </c>
      <c r="P8659" t="str">
        <f t="shared" si="541"/>
        <v>Met</v>
      </c>
      <c r="Q8659">
        <f t="shared" si="542"/>
        <v>0</v>
      </c>
      <c r="R8659">
        <f t="shared" si="543"/>
        <v>74.666666666666671</v>
      </c>
    </row>
    <row r="8660" spans="1:18" x14ac:dyDescent="0.3">
      <c r="A8660" t="s">
        <v>16977</v>
      </c>
      <c r="B8660" t="s">
        <v>16978</v>
      </c>
      <c r="C8660" s="1">
        <v>46080</v>
      </c>
      <c r="D8660" s="1">
        <v>46083</v>
      </c>
      <c r="E8660" t="s">
        <v>37</v>
      </c>
      <c r="F8660" t="s">
        <v>45</v>
      </c>
      <c r="G8660" t="s">
        <v>49</v>
      </c>
      <c r="H8660" t="s">
        <v>18</v>
      </c>
      <c r="I8660" t="s">
        <v>19</v>
      </c>
      <c r="J8660" t="s">
        <v>34</v>
      </c>
      <c r="K8660">
        <v>340</v>
      </c>
      <c r="L8660">
        <v>2</v>
      </c>
      <c r="M8660">
        <v>98.48</v>
      </c>
      <c r="N8660">
        <f t="shared" si="540"/>
        <v>3</v>
      </c>
      <c r="O8660">
        <f>5</f>
        <v>5</v>
      </c>
      <c r="P8660" t="str">
        <f t="shared" si="541"/>
        <v>Met</v>
      </c>
      <c r="Q8660">
        <f t="shared" si="542"/>
        <v>0.58823529411764708</v>
      </c>
      <c r="R8660">
        <f t="shared" si="543"/>
        <v>113.33333333333333</v>
      </c>
    </row>
    <row r="8661" spans="1:18" x14ac:dyDescent="0.3">
      <c r="A8661" t="s">
        <v>16979</v>
      </c>
      <c r="B8661" t="s">
        <v>16980</v>
      </c>
      <c r="C8661" s="1">
        <v>46171</v>
      </c>
      <c r="D8661" s="1">
        <v>46174</v>
      </c>
      <c r="E8661" t="s">
        <v>23</v>
      </c>
      <c r="F8661" t="s">
        <v>69</v>
      </c>
      <c r="G8661" t="s">
        <v>60</v>
      </c>
      <c r="H8661" t="s">
        <v>18</v>
      </c>
      <c r="I8661" t="s">
        <v>33</v>
      </c>
      <c r="J8661" t="s">
        <v>42</v>
      </c>
      <c r="K8661">
        <v>65</v>
      </c>
      <c r="L8661">
        <v>4</v>
      </c>
      <c r="M8661">
        <v>97.15</v>
      </c>
      <c r="N8661">
        <f t="shared" si="540"/>
        <v>3</v>
      </c>
      <c r="O8661">
        <f>5</f>
        <v>5</v>
      </c>
      <c r="P8661" t="str">
        <f t="shared" si="541"/>
        <v>Met</v>
      </c>
      <c r="Q8661">
        <f t="shared" si="542"/>
        <v>6.1538461538461542</v>
      </c>
      <c r="R8661">
        <f t="shared" si="543"/>
        <v>21.666666666666668</v>
      </c>
    </row>
    <row r="8662" spans="1:18" x14ac:dyDescent="0.3">
      <c r="A8662" t="s">
        <v>16981</v>
      </c>
      <c r="B8662" t="s">
        <v>16982</v>
      </c>
      <c r="C8662" s="1">
        <v>46056</v>
      </c>
      <c r="D8662" s="1">
        <v>46060</v>
      </c>
      <c r="E8662" t="s">
        <v>23</v>
      </c>
      <c r="F8662" t="s">
        <v>24</v>
      </c>
      <c r="G8662" t="s">
        <v>41</v>
      </c>
      <c r="H8662" t="s">
        <v>26</v>
      </c>
      <c r="I8662" t="s">
        <v>27</v>
      </c>
      <c r="J8662" t="s">
        <v>74</v>
      </c>
      <c r="K8662">
        <v>219</v>
      </c>
      <c r="L8662">
        <v>1</v>
      </c>
      <c r="M8662">
        <v>98.7</v>
      </c>
      <c r="N8662">
        <f t="shared" si="540"/>
        <v>4</v>
      </c>
      <c r="O8662">
        <f>5</f>
        <v>5</v>
      </c>
      <c r="P8662" t="str">
        <f t="shared" si="541"/>
        <v>Met</v>
      </c>
      <c r="Q8662">
        <f t="shared" si="542"/>
        <v>0.45662100456621002</v>
      </c>
      <c r="R8662">
        <f t="shared" si="543"/>
        <v>54.75</v>
      </c>
    </row>
    <row r="8663" spans="1:18" x14ac:dyDescent="0.3">
      <c r="A8663" t="s">
        <v>16983</v>
      </c>
      <c r="B8663" t="s">
        <v>16984</v>
      </c>
      <c r="C8663" s="1">
        <v>46039</v>
      </c>
      <c r="D8663" s="1">
        <v>46042</v>
      </c>
      <c r="E8663" t="s">
        <v>59</v>
      </c>
      <c r="F8663" t="s">
        <v>69</v>
      </c>
      <c r="G8663" t="s">
        <v>32</v>
      </c>
      <c r="H8663" t="s">
        <v>26</v>
      </c>
      <c r="I8663" t="s">
        <v>27</v>
      </c>
      <c r="J8663" t="s">
        <v>42</v>
      </c>
      <c r="K8663">
        <v>499</v>
      </c>
      <c r="L8663">
        <v>5</v>
      </c>
      <c r="M8663">
        <v>96.45</v>
      </c>
      <c r="N8663">
        <f t="shared" si="540"/>
        <v>3</v>
      </c>
      <c r="O8663">
        <f>5</f>
        <v>5</v>
      </c>
      <c r="P8663" t="str">
        <f t="shared" si="541"/>
        <v>Met</v>
      </c>
      <c r="Q8663">
        <f t="shared" si="542"/>
        <v>1.002004008016032</v>
      </c>
      <c r="R8663">
        <f t="shared" si="543"/>
        <v>166.33333333333334</v>
      </c>
    </row>
    <row r="8664" spans="1:18" x14ac:dyDescent="0.3">
      <c r="A8664" t="s">
        <v>16985</v>
      </c>
      <c r="B8664" t="s">
        <v>16986</v>
      </c>
      <c r="C8664" s="1">
        <v>46103</v>
      </c>
      <c r="D8664" s="1">
        <v>46106</v>
      </c>
      <c r="E8664" t="s">
        <v>23</v>
      </c>
      <c r="F8664" t="s">
        <v>31</v>
      </c>
      <c r="G8664" t="s">
        <v>93</v>
      </c>
      <c r="H8664" t="s">
        <v>56</v>
      </c>
      <c r="I8664" t="s">
        <v>27</v>
      </c>
      <c r="J8664" t="s">
        <v>28</v>
      </c>
      <c r="K8664">
        <v>421</v>
      </c>
      <c r="L8664">
        <v>0</v>
      </c>
      <c r="M8664">
        <v>100</v>
      </c>
      <c r="N8664">
        <f t="shared" si="540"/>
        <v>3</v>
      </c>
      <c r="O8664">
        <f>5</f>
        <v>5</v>
      </c>
      <c r="P8664" t="str">
        <f t="shared" si="541"/>
        <v>Met</v>
      </c>
      <c r="Q8664">
        <f t="shared" si="542"/>
        <v>0</v>
      </c>
      <c r="R8664">
        <f t="shared" si="543"/>
        <v>140.33333333333334</v>
      </c>
    </row>
    <row r="8665" spans="1:18" x14ac:dyDescent="0.3">
      <c r="A8665" t="s">
        <v>16987</v>
      </c>
      <c r="B8665" t="s">
        <v>16988</v>
      </c>
      <c r="C8665" s="1">
        <v>46124</v>
      </c>
      <c r="D8665" s="1">
        <v>46126</v>
      </c>
      <c r="E8665" t="s">
        <v>15</v>
      </c>
      <c r="F8665" t="s">
        <v>45</v>
      </c>
      <c r="G8665" t="s">
        <v>52</v>
      </c>
      <c r="H8665" t="s">
        <v>56</v>
      </c>
      <c r="I8665" t="s">
        <v>33</v>
      </c>
      <c r="J8665" t="s">
        <v>74</v>
      </c>
      <c r="K8665">
        <v>249</v>
      </c>
      <c r="L8665">
        <v>3</v>
      </c>
      <c r="M8665">
        <v>97.13</v>
      </c>
      <c r="N8665">
        <f t="shared" si="540"/>
        <v>2</v>
      </c>
      <c r="O8665">
        <f>5</f>
        <v>5</v>
      </c>
      <c r="P8665" t="str">
        <f t="shared" si="541"/>
        <v>Met</v>
      </c>
      <c r="Q8665">
        <f t="shared" si="542"/>
        <v>1.2048192771084338</v>
      </c>
      <c r="R8665">
        <f t="shared" si="543"/>
        <v>124.5</v>
      </c>
    </row>
    <row r="8666" spans="1:18" x14ac:dyDescent="0.3">
      <c r="A8666" t="s">
        <v>16989</v>
      </c>
      <c r="B8666" t="s">
        <v>16990</v>
      </c>
      <c r="C8666" s="1">
        <v>46073</v>
      </c>
      <c r="D8666" s="1">
        <v>46079</v>
      </c>
      <c r="E8666" t="s">
        <v>65</v>
      </c>
      <c r="F8666" t="s">
        <v>45</v>
      </c>
      <c r="G8666" t="s">
        <v>93</v>
      </c>
      <c r="H8666" t="s">
        <v>26</v>
      </c>
      <c r="I8666" t="s">
        <v>33</v>
      </c>
      <c r="J8666" t="s">
        <v>28</v>
      </c>
      <c r="K8666">
        <v>56</v>
      </c>
      <c r="L8666">
        <v>3</v>
      </c>
      <c r="M8666">
        <v>96.54</v>
      </c>
      <c r="N8666">
        <f t="shared" si="540"/>
        <v>6</v>
      </c>
      <c r="O8666">
        <f>5</f>
        <v>5</v>
      </c>
      <c r="P8666" t="str">
        <f t="shared" si="541"/>
        <v>Breached</v>
      </c>
      <c r="Q8666">
        <f t="shared" si="542"/>
        <v>5.3571428571428568</v>
      </c>
      <c r="R8666">
        <f t="shared" si="543"/>
        <v>9.3333333333333339</v>
      </c>
    </row>
    <row r="8667" spans="1:18" x14ac:dyDescent="0.3">
      <c r="A8667" t="s">
        <v>16991</v>
      </c>
      <c r="B8667" t="s">
        <v>16992</v>
      </c>
      <c r="C8667" s="1">
        <v>46046</v>
      </c>
      <c r="D8667" s="1">
        <v>46049</v>
      </c>
      <c r="E8667" t="s">
        <v>15</v>
      </c>
      <c r="F8667" t="s">
        <v>45</v>
      </c>
      <c r="G8667" t="s">
        <v>41</v>
      </c>
      <c r="H8667" t="s">
        <v>18</v>
      </c>
      <c r="I8667" t="s">
        <v>27</v>
      </c>
      <c r="J8667" t="s">
        <v>74</v>
      </c>
      <c r="K8667">
        <v>272</v>
      </c>
      <c r="L8667">
        <v>5</v>
      </c>
      <c r="M8667">
        <v>93.09</v>
      </c>
      <c r="N8667">
        <f t="shared" si="540"/>
        <v>3</v>
      </c>
      <c r="O8667">
        <f>5</f>
        <v>5</v>
      </c>
      <c r="P8667" t="str">
        <f t="shared" si="541"/>
        <v>Met</v>
      </c>
      <c r="Q8667">
        <f t="shared" si="542"/>
        <v>1.8382352941176472</v>
      </c>
      <c r="R8667">
        <f t="shared" si="543"/>
        <v>90.666666666666671</v>
      </c>
    </row>
    <row r="8668" spans="1:18" x14ac:dyDescent="0.3">
      <c r="A8668" t="s">
        <v>16993</v>
      </c>
      <c r="B8668" t="s">
        <v>16994</v>
      </c>
      <c r="C8668" s="1">
        <v>46124</v>
      </c>
      <c r="D8668" s="1">
        <v>46132</v>
      </c>
      <c r="E8668" t="s">
        <v>59</v>
      </c>
      <c r="F8668" t="s">
        <v>69</v>
      </c>
      <c r="G8668" t="s">
        <v>32</v>
      </c>
      <c r="H8668" t="s">
        <v>26</v>
      </c>
      <c r="I8668" t="s">
        <v>33</v>
      </c>
      <c r="J8668" t="s">
        <v>28</v>
      </c>
      <c r="K8668">
        <v>328</v>
      </c>
      <c r="L8668">
        <v>1</v>
      </c>
      <c r="M8668">
        <v>98.56</v>
      </c>
      <c r="N8668">
        <f t="shared" si="540"/>
        <v>8</v>
      </c>
      <c r="O8668">
        <f>5</f>
        <v>5</v>
      </c>
      <c r="P8668" t="str">
        <f t="shared" si="541"/>
        <v>Breached</v>
      </c>
      <c r="Q8668">
        <f t="shared" si="542"/>
        <v>0.3048780487804878</v>
      </c>
      <c r="R8668">
        <f t="shared" si="543"/>
        <v>41</v>
      </c>
    </row>
    <row r="8669" spans="1:18" x14ac:dyDescent="0.3">
      <c r="A8669" t="s">
        <v>16995</v>
      </c>
      <c r="B8669" t="s">
        <v>16996</v>
      </c>
      <c r="C8669" s="1">
        <v>46115</v>
      </c>
      <c r="D8669" s="1">
        <v>46116</v>
      </c>
      <c r="E8669" t="s">
        <v>23</v>
      </c>
      <c r="F8669" t="s">
        <v>16</v>
      </c>
      <c r="G8669" t="s">
        <v>93</v>
      </c>
      <c r="H8669" t="s">
        <v>18</v>
      </c>
      <c r="I8669" t="s">
        <v>19</v>
      </c>
      <c r="J8669" t="s">
        <v>20</v>
      </c>
      <c r="K8669">
        <v>180</v>
      </c>
      <c r="L8669">
        <v>5</v>
      </c>
      <c r="M8669">
        <v>96.93</v>
      </c>
      <c r="N8669">
        <f t="shared" si="540"/>
        <v>1</v>
      </c>
      <c r="O8669">
        <f>5</f>
        <v>5</v>
      </c>
      <c r="P8669" t="str">
        <f t="shared" si="541"/>
        <v>Met</v>
      </c>
      <c r="Q8669">
        <f t="shared" si="542"/>
        <v>2.7777777777777777</v>
      </c>
      <c r="R8669">
        <f t="shared" si="543"/>
        <v>180</v>
      </c>
    </row>
    <row r="8670" spans="1:18" x14ac:dyDescent="0.3">
      <c r="A8670" t="s">
        <v>16997</v>
      </c>
      <c r="B8670" t="s">
        <v>16998</v>
      </c>
      <c r="C8670" s="1">
        <v>46170</v>
      </c>
      <c r="D8670" s="1">
        <v>46171</v>
      </c>
      <c r="E8670" t="s">
        <v>15</v>
      </c>
      <c r="F8670" t="s">
        <v>24</v>
      </c>
      <c r="G8670" t="s">
        <v>25</v>
      </c>
      <c r="H8670" t="s">
        <v>56</v>
      </c>
      <c r="I8670" t="s">
        <v>27</v>
      </c>
      <c r="J8670" t="s">
        <v>20</v>
      </c>
      <c r="K8670">
        <v>307</v>
      </c>
      <c r="L8670">
        <v>4</v>
      </c>
      <c r="M8670">
        <v>95.8</v>
      </c>
      <c r="N8670">
        <f t="shared" si="540"/>
        <v>1</v>
      </c>
      <c r="O8670">
        <f>5</f>
        <v>5</v>
      </c>
      <c r="P8670" t="str">
        <f t="shared" si="541"/>
        <v>Met</v>
      </c>
      <c r="Q8670">
        <f t="shared" si="542"/>
        <v>1.3029315960912053</v>
      </c>
      <c r="R8670">
        <f t="shared" si="543"/>
        <v>307</v>
      </c>
    </row>
    <row r="8671" spans="1:18" x14ac:dyDescent="0.3">
      <c r="A8671" t="s">
        <v>16999</v>
      </c>
      <c r="B8671" t="s">
        <v>17000</v>
      </c>
      <c r="C8671" s="1">
        <v>46089</v>
      </c>
      <c r="D8671" s="1">
        <v>46090</v>
      </c>
      <c r="E8671" t="s">
        <v>23</v>
      </c>
      <c r="F8671" t="s">
        <v>38</v>
      </c>
      <c r="G8671" t="s">
        <v>60</v>
      </c>
      <c r="H8671" t="s">
        <v>56</v>
      </c>
      <c r="I8671" t="s">
        <v>27</v>
      </c>
      <c r="J8671" t="s">
        <v>34</v>
      </c>
      <c r="K8671">
        <v>454</v>
      </c>
      <c r="L8671">
        <v>5</v>
      </c>
      <c r="M8671">
        <v>95.75</v>
      </c>
      <c r="N8671">
        <f t="shared" si="540"/>
        <v>1</v>
      </c>
      <c r="O8671">
        <f>5</f>
        <v>5</v>
      </c>
      <c r="P8671" t="str">
        <f t="shared" si="541"/>
        <v>Met</v>
      </c>
      <c r="Q8671">
        <f t="shared" si="542"/>
        <v>1.1013215859030838</v>
      </c>
      <c r="R8671">
        <f t="shared" si="543"/>
        <v>454</v>
      </c>
    </row>
    <row r="8672" spans="1:18" x14ac:dyDescent="0.3">
      <c r="A8672" t="s">
        <v>17001</v>
      </c>
      <c r="B8672" t="s">
        <v>17002</v>
      </c>
      <c r="C8672" s="1">
        <v>46184</v>
      </c>
      <c r="D8672" s="1">
        <v>46191</v>
      </c>
      <c r="E8672" t="s">
        <v>15</v>
      </c>
      <c r="F8672" t="s">
        <v>38</v>
      </c>
      <c r="G8672" t="s">
        <v>49</v>
      </c>
      <c r="H8672" t="s">
        <v>26</v>
      </c>
      <c r="I8672" t="s">
        <v>27</v>
      </c>
      <c r="J8672" t="s">
        <v>46</v>
      </c>
      <c r="K8672">
        <v>246</v>
      </c>
      <c r="L8672">
        <v>3</v>
      </c>
      <c r="M8672">
        <v>98.39</v>
      </c>
      <c r="N8672">
        <f t="shared" si="540"/>
        <v>7</v>
      </c>
      <c r="O8672">
        <f>5</f>
        <v>5</v>
      </c>
      <c r="P8672" t="str">
        <f t="shared" si="541"/>
        <v>Breached</v>
      </c>
      <c r="Q8672">
        <f t="shared" si="542"/>
        <v>1.2195121951219512</v>
      </c>
      <c r="R8672">
        <f t="shared" si="543"/>
        <v>35.142857142857146</v>
      </c>
    </row>
    <row r="8673" spans="1:18" x14ac:dyDescent="0.3">
      <c r="A8673" t="s">
        <v>17003</v>
      </c>
      <c r="B8673" t="s">
        <v>17004</v>
      </c>
      <c r="C8673" s="1">
        <v>46045</v>
      </c>
      <c r="D8673" s="1">
        <v>46049</v>
      </c>
      <c r="E8673" t="s">
        <v>37</v>
      </c>
      <c r="F8673" t="s">
        <v>24</v>
      </c>
      <c r="G8673" t="s">
        <v>32</v>
      </c>
      <c r="H8673" t="s">
        <v>26</v>
      </c>
      <c r="I8673" t="s">
        <v>27</v>
      </c>
      <c r="J8673" t="s">
        <v>53</v>
      </c>
      <c r="K8673">
        <v>298</v>
      </c>
      <c r="L8673">
        <v>3</v>
      </c>
      <c r="M8673">
        <v>97.59</v>
      </c>
      <c r="N8673">
        <f t="shared" si="540"/>
        <v>4</v>
      </c>
      <c r="O8673">
        <f>5</f>
        <v>5</v>
      </c>
      <c r="P8673" t="str">
        <f t="shared" si="541"/>
        <v>Met</v>
      </c>
      <c r="Q8673">
        <f t="shared" si="542"/>
        <v>1.006711409395973</v>
      </c>
      <c r="R8673">
        <f t="shared" si="543"/>
        <v>74.5</v>
      </c>
    </row>
    <row r="8674" spans="1:18" x14ac:dyDescent="0.3">
      <c r="A8674" t="s">
        <v>17005</v>
      </c>
      <c r="B8674" t="s">
        <v>17006</v>
      </c>
      <c r="C8674" s="1">
        <v>46098</v>
      </c>
      <c r="D8674" s="1">
        <v>46107</v>
      </c>
      <c r="E8674" t="s">
        <v>15</v>
      </c>
      <c r="F8674" t="s">
        <v>45</v>
      </c>
      <c r="G8674" t="s">
        <v>52</v>
      </c>
      <c r="H8674" t="s">
        <v>26</v>
      </c>
      <c r="I8674" t="s">
        <v>19</v>
      </c>
      <c r="J8674" t="s">
        <v>66</v>
      </c>
      <c r="K8674">
        <v>104</v>
      </c>
      <c r="L8674">
        <v>0</v>
      </c>
      <c r="M8674">
        <v>100</v>
      </c>
      <c r="N8674">
        <f t="shared" si="540"/>
        <v>9</v>
      </c>
      <c r="O8674">
        <f>5</f>
        <v>5</v>
      </c>
      <c r="P8674" t="str">
        <f t="shared" si="541"/>
        <v>Breached</v>
      </c>
      <c r="Q8674">
        <f t="shared" si="542"/>
        <v>0</v>
      </c>
      <c r="R8674">
        <f t="shared" si="543"/>
        <v>11.555555555555555</v>
      </c>
    </row>
    <row r="8675" spans="1:18" x14ac:dyDescent="0.3">
      <c r="A8675" t="s">
        <v>17007</v>
      </c>
      <c r="B8675" t="s">
        <v>17008</v>
      </c>
      <c r="C8675" s="1">
        <v>46113</v>
      </c>
      <c r="D8675" s="1">
        <v>46119</v>
      </c>
      <c r="E8675" t="s">
        <v>23</v>
      </c>
      <c r="F8675" t="s">
        <v>16</v>
      </c>
      <c r="G8675" t="s">
        <v>17</v>
      </c>
      <c r="H8675" t="s">
        <v>56</v>
      </c>
      <c r="I8675" t="s">
        <v>33</v>
      </c>
      <c r="J8675" t="s">
        <v>74</v>
      </c>
      <c r="K8675">
        <v>364</v>
      </c>
      <c r="L8675">
        <v>2</v>
      </c>
      <c r="M8675">
        <v>97.56</v>
      </c>
      <c r="N8675">
        <f t="shared" si="540"/>
        <v>6</v>
      </c>
      <c r="O8675">
        <f>5</f>
        <v>5</v>
      </c>
      <c r="P8675" t="str">
        <f t="shared" si="541"/>
        <v>Breached</v>
      </c>
      <c r="Q8675">
        <f t="shared" si="542"/>
        <v>0.5494505494505495</v>
      </c>
      <c r="R8675">
        <f t="shared" si="543"/>
        <v>60.666666666666664</v>
      </c>
    </row>
    <row r="8676" spans="1:18" x14ac:dyDescent="0.3">
      <c r="A8676" t="s">
        <v>17009</v>
      </c>
      <c r="B8676" t="s">
        <v>17010</v>
      </c>
      <c r="C8676" s="1">
        <v>46117</v>
      </c>
      <c r="D8676" s="1">
        <v>46127</v>
      </c>
      <c r="E8676" t="s">
        <v>37</v>
      </c>
      <c r="F8676" t="s">
        <v>31</v>
      </c>
      <c r="G8676" t="s">
        <v>25</v>
      </c>
      <c r="H8676" t="s">
        <v>56</v>
      </c>
      <c r="I8676" t="s">
        <v>33</v>
      </c>
      <c r="J8676" t="s">
        <v>34</v>
      </c>
      <c r="K8676">
        <v>432</v>
      </c>
      <c r="L8676">
        <v>5</v>
      </c>
      <c r="M8676">
        <v>92.72</v>
      </c>
      <c r="N8676">
        <f t="shared" si="540"/>
        <v>10</v>
      </c>
      <c r="O8676">
        <f>5</f>
        <v>5</v>
      </c>
      <c r="P8676" t="str">
        <f t="shared" si="541"/>
        <v>Breached</v>
      </c>
      <c r="Q8676">
        <f t="shared" si="542"/>
        <v>1.1574074074074074</v>
      </c>
      <c r="R8676">
        <f t="shared" si="543"/>
        <v>43.2</v>
      </c>
    </row>
    <row r="8677" spans="1:18" x14ac:dyDescent="0.3">
      <c r="A8677" t="s">
        <v>17011</v>
      </c>
      <c r="B8677" t="s">
        <v>17012</v>
      </c>
      <c r="C8677" s="1">
        <v>46138</v>
      </c>
      <c r="D8677" s="1">
        <v>46147</v>
      </c>
      <c r="E8677" t="s">
        <v>65</v>
      </c>
      <c r="F8677" t="s">
        <v>69</v>
      </c>
      <c r="G8677" t="s">
        <v>49</v>
      </c>
      <c r="H8677" t="s">
        <v>26</v>
      </c>
      <c r="I8677" t="s">
        <v>33</v>
      </c>
      <c r="J8677" t="s">
        <v>20</v>
      </c>
      <c r="K8677">
        <v>144</v>
      </c>
      <c r="L8677">
        <v>4</v>
      </c>
      <c r="M8677">
        <v>94.7</v>
      </c>
      <c r="N8677">
        <f t="shared" si="540"/>
        <v>9</v>
      </c>
      <c r="O8677">
        <f>5</f>
        <v>5</v>
      </c>
      <c r="P8677" t="str">
        <f t="shared" si="541"/>
        <v>Breached</v>
      </c>
      <c r="Q8677">
        <f t="shared" si="542"/>
        <v>2.7777777777777777</v>
      </c>
      <c r="R8677">
        <f t="shared" si="543"/>
        <v>16</v>
      </c>
    </row>
    <row r="8678" spans="1:18" x14ac:dyDescent="0.3">
      <c r="A8678" t="s">
        <v>17013</v>
      </c>
      <c r="B8678" t="s">
        <v>17014</v>
      </c>
      <c r="C8678" s="1">
        <v>46072</v>
      </c>
      <c r="D8678" s="1">
        <v>46079</v>
      </c>
      <c r="E8678" t="s">
        <v>59</v>
      </c>
      <c r="F8678" t="s">
        <v>45</v>
      </c>
      <c r="G8678" t="s">
        <v>25</v>
      </c>
      <c r="H8678" t="s">
        <v>26</v>
      </c>
      <c r="I8678" t="s">
        <v>19</v>
      </c>
      <c r="J8678" t="s">
        <v>46</v>
      </c>
      <c r="K8678">
        <v>203</v>
      </c>
      <c r="L8678">
        <v>1</v>
      </c>
      <c r="M8678">
        <v>98.77</v>
      </c>
      <c r="N8678">
        <f t="shared" si="540"/>
        <v>7</v>
      </c>
      <c r="O8678">
        <f>5</f>
        <v>5</v>
      </c>
      <c r="P8678" t="str">
        <f t="shared" si="541"/>
        <v>Breached</v>
      </c>
      <c r="Q8678">
        <f t="shared" si="542"/>
        <v>0.49261083743842365</v>
      </c>
      <c r="R8678">
        <f t="shared" si="543"/>
        <v>29</v>
      </c>
    </row>
    <row r="8679" spans="1:18" x14ac:dyDescent="0.3">
      <c r="A8679" t="s">
        <v>17015</v>
      </c>
      <c r="B8679" t="s">
        <v>17016</v>
      </c>
      <c r="C8679" s="1">
        <v>46044</v>
      </c>
      <c r="D8679" s="1">
        <v>46049</v>
      </c>
      <c r="E8679" t="s">
        <v>65</v>
      </c>
      <c r="F8679" t="s">
        <v>45</v>
      </c>
      <c r="G8679" t="s">
        <v>17</v>
      </c>
      <c r="H8679" t="s">
        <v>18</v>
      </c>
      <c r="I8679" t="s">
        <v>27</v>
      </c>
      <c r="J8679" t="s">
        <v>46</v>
      </c>
      <c r="K8679">
        <v>35</v>
      </c>
      <c r="L8679">
        <v>1</v>
      </c>
      <c r="M8679">
        <v>98.53</v>
      </c>
      <c r="N8679">
        <f t="shared" si="540"/>
        <v>5</v>
      </c>
      <c r="O8679">
        <f>5</f>
        <v>5</v>
      </c>
      <c r="P8679" t="str">
        <f t="shared" si="541"/>
        <v>Met</v>
      </c>
      <c r="Q8679">
        <f t="shared" si="542"/>
        <v>2.8571428571428572</v>
      </c>
      <c r="R8679">
        <f t="shared" si="543"/>
        <v>7</v>
      </c>
    </row>
    <row r="8680" spans="1:18" x14ac:dyDescent="0.3">
      <c r="A8680" t="s">
        <v>17017</v>
      </c>
      <c r="B8680" t="s">
        <v>17018</v>
      </c>
      <c r="C8680" s="1">
        <v>46083</v>
      </c>
      <c r="D8680" s="1">
        <v>46089</v>
      </c>
      <c r="E8680" t="s">
        <v>15</v>
      </c>
      <c r="F8680" t="s">
        <v>31</v>
      </c>
      <c r="G8680" t="s">
        <v>52</v>
      </c>
      <c r="H8680" t="s">
        <v>18</v>
      </c>
      <c r="I8680" t="s">
        <v>19</v>
      </c>
      <c r="J8680" t="s">
        <v>20</v>
      </c>
      <c r="K8680">
        <v>251</v>
      </c>
      <c r="L8680">
        <v>1</v>
      </c>
      <c r="M8680">
        <v>99.29</v>
      </c>
      <c r="N8680">
        <f t="shared" si="540"/>
        <v>6</v>
      </c>
      <c r="O8680">
        <f>5</f>
        <v>5</v>
      </c>
      <c r="P8680" t="str">
        <f t="shared" si="541"/>
        <v>Breached</v>
      </c>
      <c r="Q8680">
        <f t="shared" si="542"/>
        <v>0.39840637450199201</v>
      </c>
      <c r="R8680">
        <f t="shared" si="543"/>
        <v>41.833333333333336</v>
      </c>
    </row>
    <row r="8681" spans="1:18" x14ac:dyDescent="0.3">
      <c r="A8681" t="s">
        <v>17019</v>
      </c>
      <c r="B8681" t="s">
        <v>17020</v>
      </c>
      <c r="C8681" s="1">
        <v>46082</v>
      </c>
      <c r="D8681" s="1">
        <v>46090</v>
      </c>
      <c r="E8681" t="s">
        <v>15</v>
      </c>
      <c r="F8681" t="s">
        <v>38</v>
      </c>
      <c r="G8681" t="s">
        <v>17</v>
      </c>
      <c r="H8681" t="s">
        <v>18</v>
      </c>
      <c r="I8681" t="s">
        <v>19</v>
      </c>
      <c r="J8681" t="s">
        <v>46</v>
      </c>
      <c r="K8681">
        <v>372</v>
      </c>
      <c r="L8681">
        <v>5</v>
      </c>
      <c r="M8681">
        <v>97.15</v>
      </c>
      <c r="N8681">
        <f t="shared" si="540"/>
        <v>8</v>
      </c>
      <c r="O8681">
        <f>5</f>
        <v>5</v>
      </c>
      <c r="P8681" t="str">
        <f t="shared" si="541"/>
        <v>Breached</v>
      </c>
      <c r="Q8681">
        <f t="shared" si="542"/>
        <v>1.3440860215053763</v>
      </c>
      <c r="R8681">
        <f t="shared" si="543"/>
        <v>46.5</v>
      </c>
    </row>
    <row r="8682" spans="1:18" x14ac:dyDescent="0.3">
      <c r="A8682" t="s">
        <v>17021</v>
      </c>
      <c r="B8682" t="s">
        <v>17022</v>
      </c>
      <c r="C8682" s="1">
        <v>46073</v>
      </c>
      <c r="D8682" s="1">
        <v>46075</v>
      </c>
      <c r="E8682" t="s">
        <v>37</v>
      </c>
      <c r="F8682" t="s">
        <v>31</v>
      </c>
      <c r="G8682" t="s">
        <v>25</v>
      </c>
      <c r="H8682" t="s">
        <v>26</v>
      </c>
      <c r="I8682" t="s">
        <v>27</v>
      </c>
      <c r="J8682" t="s">
        <v>34</v>
      </c>
      <c r="K8682">
        <v>435</v>
      </c>
      <c r="L8682">
        <v>2</v>
      </c>
      <c r="M8682">
        <v>97.63</v>
      </c>
      <c r="N8682">
        <f t="shared" si="540"/>
        <v>2</v>
      </c>
      <c r="O8682">
        <f>5</f>
        <v>5</v>
      </c>
      <c r="P8682" t="str">
        <f t="shared" si="541"/>
        <v>Met</v>
      </c>
      <c r="Q8682">
        <f t="shared" si="542"/>
        <v>0.45977011494252873</v>
      </c>
      <c r="R8682">
        <f t="shared" si="543"/>
        <v>217.5</v>
      </c>
    </row>
    <row r="8683" spans="1:18" x14ac:dyDescent="0.3">
      <c r="A8683" t="s">
        <v>17023</v>
      </c>
      <c r="B8683" t="s">
        <v>17024</v>
      </c>
      <c r="C8683" s="1">
        <v>46044</v>
      </c>
      <c r="D8683" s="1">
        <v>46052</v>
      </c>
      <c r="E8683" t="s">
        <v>15</v>
      </c>
      <c r="F8683" t="s">
        <v>24</v>
      </c>
      <c r="G8683" t="s">
        <v>41</v>
      </c>
      <c r="H8683" t="s">
        <v>18</v>
      </c>
      <c r="I8683" t="s">
        <v>33</v>
      </c>
      <c r="J8683" t="s">
        <v>34</v>
      </c>
      <c r="K8683">
        <v>98</v>
      </c>
      <c r="L8683">
        <v>1</v>
      </c>
      <c r="M8683">
        <v>98.73</v>
      </c>
      <c r="N8683">
        <f t="shared" si="540"/>
        <v>8</v>
      </c>
      <c r="O8683">
        <f>5</f>
        <v>5</v>
      </c>
      <c r="P8683" t="str">
        <f t="shared" si="541"/>
        <v>Breached</v>
      </c>
      <c r="Q8683">
        <f t="shared" si="542"/>
        <v>1.0204081632653061</v>
      </c>
      <c r="R8683">
        <f t="shared" si="543"/>
        <v>12.25</v>
      </c>
    </row>
    <row r="8684" spans="1:18" x14ac:dyDescent="0.3">
      <c r="A8684" t="s">
        <v>17025</v>
      </c>
      <c r="B8684" t="s">
        <v>101</v>
      </c>
      <c r="C8684" s="1">
        <v>46184</v>
      </c>
      <c r="D8684" s="1">
        <v>46187</v>
      </c>
      <c r="E8684" t="s">
        <v>23</v>
      </c>
      <c r="F8684" t="s">
        <v>24</v>
      </c>
      <c r="G8684" t="s">
        <v>93</v>
      </c>
      <c r="H8684" t="s">
        <v>56</v>
      </c>
      <c r="I8684" t="s">
        <v>33</v>
      </c>
      <c r="J8684" t="s">
        <v>53</v>
      </c>
      <c r="K8684">
        <v>393</v>
      </c>
      <c r="L8684">
        <v>4</v>
      </c>
      <c r="M8684">
        <v>96.19</v>
      </c>
      <c r="N8684">
        <f t="shared" si="540"/>
        <v>3</v>
      </c>
      <c r="O8684">
        <f>5</f>
        <v>5</v>
      </c>
      <c r="P8684" t="str">
        <f t="shared" si="541"/>
        <v>Met</v>
      </c>
      <c r="Q8684">
        <f t="shared" si="542"/>
        <v>1.0178117048346056</v>
      </c>
      <c r="R8684">
        <f t="shared" si="543"/>
        <v>131</v>
      </c>
    </row>
    <row r="8685" spans="1:18" x14ac:dyDescent="0.3">
      <c r="A8685" t="s">
        <v>17026</v>
      </c>
      <c r="B8685" t="s">
        <v>17027</v>
      </c>
      <c r="C8685" s="1">
        <v>46150</v>
      </c>
      <c r="D8685" s="1">
        <v>46159</v>
      </c>
      <c r="E8685" t="s">
        <v>15</v>
      </c>
      <c r="F8685" t="s">
        <v>16</v>
      </c>
      <c r="G8685" t="s">
        <v>52</v>
      </c>
      <c r="H8685" t="s">
        <v>26</v>
      </c>
      <c r="I8685" t="s">
        <v>19</v>
      </c>
      <c r="J8685" t="s">
        <v>34</v>
      </c>
      <c r="K8685">
        <v>303</v>
      </c>
      <c r="L8685">
        <v>2</v>
      </c>
      <c r="M8685">
        <v>97.94</v>
      </c>
      <c r="N8685">
        <f t="shared" si="540"/>
        <v>9</v>
      </c>
      <c r="O8685">
        <f>5</f>
        <v>5</v>
      </c>
      <c r="P8685" t="str">
        <f t="shared" si="541"/>
        <v>Breached</v>
      </c>
      <c r="Q8685">
        <f t="shared" si="542"/>
        <v>0.66006600660066006</v>
      </c>
      <c r="R8685">
        <f t="shared" si="543"/>
        <v>33.666666666666664</v>
      </c>
    </row>
    <row r="8686" spans="1:18" x14ac:dyDescent="0.3">
      <c r="A8686" t="s">
        <v>17028</v>
      </c>
      <c r="B8686" t="s">
        <v>17029</v>
      </c>
      <c r="C8686" s="1">
        <v>46030</v>
      </c>
      <c r="D8686" s="1">
        <v>46035</v>
      </c>
      <c r="E8686" t="s">
        <v>59</v>
      </c>
      <c r="F8686" t="s">
        <v>69</v>
      </c>
      <c r="G8686" t="s">
        <v>93</v>
      </c>
      <c r="H8686" t="s">
        <v>26</v>
      </c>
      <c r="I8686" t="s">
        <v>33</v>
      </c>
      <c r="J8686" t="s">
        <v>20</v>
      </c>
      <c r="K8686">
        <v>75</v>
      </c>
      <c r="L8686">
        <v>4</v>
      </c>
      <c r="M8686">
        <v>96.75</v>
      </c>
      <c r="N8686">
        <f t="shared" si="540"/>
        <v>5</v>
      </c>
      <c r="O8686">
        <f>5</f>
        <v>5</v>
      </c>
      <c r="P8686" t="str">
        <f t="shared" si="541"/>
        <v>Met</v>
      </c>
      <c r="Q8686">
        <f t="shared" si="542"/>
        <v>5.3333333333333339</v>
      </c>
      <c r="R8686">
        <f t="shared" si="543"/>
        <v>15</v>
      </c>
    </row>
    <row r="8687" spans="1:18" x14ac:dyDescent="0.3">
      <c r="A8687" t="s">
        <v>17030</v>
      </c>
      <c r="B8687" t="s">
        <v>17031</v>
      </c>
      <c r="C8687" s="1">
        <v>46199</v>
      </c>
      <c r="D8687" s="1">
        <v>46205</v>
      </c>
      <c r="E8687" t="s">
        <v>37</v>
      </c>
      <c r="F8687" t="s">
        <v>38</v>
      </c>
      <c r="G8687" t="s">
        <v>93</v>
      </c>
      <c r="H8687" t="s">
        <v>56</v>
      </c>
      <c r="I8687" t="s">
        <v>33</v>
      </c>
      <c r="J8687" t="s">
        <v>53</v>
      </c>
      <c r="K8687">
        <v>166</v>
      </c>
      <c r="L8687">
        <v>5</v>
      </c>
      <c r="M8687">
        <v>95.18</v>
      </c>
      <c r="N8687">
        <f t="shared" si="540"/>
        <v>6</v>
      </c>
      <c r="O8687">
        <f>5</f>
        <v>5</v>
      </c>
      <c r="P8687" t="str">
        <f t="shared" si="541"/>
        <v>Breached</v>
      </c>
      <c r="Q8687">
        <f t="shared" si="542"/>
        <v>3.0120481927710845</v>
      </c>
      <c r="R8687">
        <f t="shared" si="543"/>
        <v>27.666666666666668</v>
      </c>
    </row>
    <row r="8688" spans="1:18" x14ac:dyDescent="0.3">
      <c r="A8688" t="s">
        <v>17032</v>
      </c>
      <c r="B8688" t="s">
        <v>17033</v>
      </c>
      <c r="C8688" s="1">
        <v>46161</v>
      </c>
      <c r="D8688" s="1">
        <v>46166</v>
      </c>
      <c r="E8688" t="s">
        <v>23</v>
      </c>
      <c r="F8688" t="s">
        <v>31</v>
      </c>
      <c r="G8688" t="s">
        <v>52</v>
      </c>
      <c r="H8688" t="s">
        <v>26</v>
      </c>
      <c r="I8688" t="s">
        <v>27</v>
      </c>
      <c r="J8688" t="s">
        <v>66</v>
      </c>
      <c r="K8688">
        <v>313</v>
      </c>
      <c r="L8688">
        <v>5</v>
      </c>
      <c r="M8688">
        <v>96.68</v>
      </c>
      <c r="N8688">
        <f t="shared" si="540"/>
        <v>5</v>
      </c>
      <c r="O8688">
        <f>5</f>
        <v>5</v>
      </c>
      <c r="P8688" t="str">
        <f t="shared" si="541"/>
        <v>Met</v>
      </c>
      <c r="Q8688">
        <f t="shared" si="542"/>
        <v>1.5974440894568689</v>
      </c>
      <c r="R8688">
        <f t="shared" si="543"/>
        <v>62.6</v>
      </c>
    </row>
    <row r="8689" spans="1:18" x14ac:dyDescent="0.3">
      <c r="A8689" t="s">
        <v>17034</v>
      </c>
      <c r="B8689" t="s">
        <v>17035</v>
      </c>
      <c r="C8689" s="1">
        <v>46184</v>
      </c>
      <c r="D8689" s="1">
        <v>46190</v>
      </c>
      <c r="E8689" t="s">
        <v>59</v>
      </c>
      <c r="F8689" t="s">
        <v>69</v>
      </c>
      <c r="G8689" t="s">
        <v>41</v>
      </c>
      <c r="H8689" t="s">
        <v>18</v>
      </c>
      <c r="I8689" t="s">
        <v>33</v>
      </c>
      <c r="J8689" t="s">
        <v>53</v>
      </c>
      <c r="K8689">
        <v>77</v>
      </c>
      <c r="L8689">
        <v>5</v>
      </c>
      <c r="M8689">
        <v>95.87</v>
      </c>
      <c r="N8689">
        <f t="shared" si="540"/>
        <v>6</v>
      </c>
      <c r="O8689">
        <f>5</f>
        <v>5</v>
      </c>
      <c r="P8689" t="str">
        <f t="shared" si="541"/>
        <v>Breached</v>
      </c>
      <c r="Q8689">
        <f t="shared" si="542"/>
        <v>6.4935064935064926</v>
      </c>
      <c r="R8689">
        <f t="shared" si="543"/>
        <v>12.833333333333334</v>
      </c>
    </row>
    <row r="8690" spans="1:18" x14ac:dyDescent="0.3">
      <c r="A8690" t="s">
        <v>17036</v>
      </c>
      <c r="B8690" t="s">
        <v>17037</v>
      </c>
      <c r="C8690" s="1">
        <v>46158</v>
      </c>
      <c r="D8690" s="1">
        <v>46163</v>
      </c>
      <c r="E8690" t="s">
        <v>15</v>
      </c>
      <c r="F8690" t="s">
        <v>16</v>
      </c>
      <c r="G8690" t="s">
        <v>49</v>
      </c>
      <c r="H8690" t="s">
        <v>26</v>
      </c>
      <c r="I8690" t="s">
        <v>33</v>
      </c>
      <c r="J8690" t="s">
        <v>20</v>
      </c>
      <c r="K8690">
        <v>135</v>
      </c>
      <c r="L8690">
        <v>2</v>
      </c>
      <c r="M8690">
        <v>97.26</v>
      </c>
      <c r="N8690">
        <f t="shared" si="540"/>
        <v>5</v>
      </c>
      <c r="O8690">
        <f>5</f>
        <v>5</v>
      </c>
      <c r="P8690" t="str">
        <f t="shared" si="541"/>
        <v>Met</v>
      </c>
      <c r="Q8690">
        <f t="shared" si="542"/>
        <v>1.4814814814814816</v>
      </c>
      <c r="R8690">
        <f t="shared" si="543"/>
        <v>27</v>
      </c>
    </row>
    <row r="8691" spans="1:18" x14ac:dyDescent="0.3">
      <c r="A8691" t="s">
        <v>17038</v>
      </c>
      <c r="B8691" t="s">
        <v>17039</v>
      </c>
      <c r="C8691" s="1">
        <v>46051</v>
      </c>
      <c r="D8691" s="1">
        <v>46055</v>
      </c>
      <c r="E8691" t="s">
        <v>59</v>
      </c>
      <c r="F8691" t="s">
        <v>45</v>
      </c>
      <c r="G8691" t="s">
        <v>52</v>
      </c>
      <c r="H8691" t="s">
        <v>18</v>
      </c>
      <c r="I8691" t="s">
        <v>27</v>
      </c>
      <c r="J8691" t="s">
        <v>42</v>
      </c>
      <c r="K8691">
        <v>114</v>
      </c>
      <c r="L8691">
        <v>1</v>
      </c>
      <c r="M8691">
        <v>99.09</v>
      </c>
      <c r="N8691">
        <f t="shared" si="540"/>
        <v>4</v>
      </c>
      <c r="O8691">
        <f>5</f>
        <v>5</v>
      </c>
      <c r="P8691" t="str">
        <f t="shared" si="541"/>
        <v>Met</v>
      </c>
      <c r="Q8691">
        <f t="shared" si="542"/>
        <v>0.8771929824561403</v>
      </c>
      <c r="R8691">
        <f t="shared" si="543"/>
        <v>28.5</v>
      </c>
    </row>
    <row r="8692" spans="1:18" x14ac:dyDescent="0.3">
      <c r="A8692" t="s">
        <v>17040</v>
      </c>
      <c r="B8692" t="s">
        <v>17041</v>
      </c>
      <c r="C8692" s="1">
        <v>46167</v>
      </c>
      <c r="D8692" s="1">
        <v>46168</v>
      </c>
      <c r="E8692" t="s">
        <v>65</v>
      </c>
      <c r="F8692" t="s">
        <v>38</v>
      </c>
      <c r="G8692" t="s">
        <v>49</v>
      </c>
      <c r="H8692" t="s">
        <v>18</v>
      </c>
      <c r="I8692" t="s">
        <v>19</v>
      </c>
      <c r="J8692" t="s">
        <v>42</v>
      </c>
      <c r="K8692">
        <v>208</v>
      </c>
      <c r="L8692">
        <v>0</v>
      </c>
      <c r="M8692">
        <v>100</v>
      </c>
      <c r="N8692">
        <f t="shared" si="540"/>
        <v>1</v>
      </c>
      <c r="O8692">
        <f>5</f>
        <v>5</v>
      </c>
      <c r="P8692" t="str">
        <f t="shared" si="541"/>
        <v>Met</v>
      </c>
      <c r="Q8692">
        <f t="shared" si="542"/>
        <v>0</v>
      </c>
      <c r="R8692">
        <f t="shared" si="543"/>
        <v>208</v>
      </c>
    </row>
    <row r="8693" spans="1:18" x14ac:dyDescent="0.3">
      <c r="A8693" t="s">
        <v>17042</v>
      </c>
      <c r="B8693" t="s">
        <v>17043</v>
      </c>
      <c r="C8693" s="1">
        <v>46030</v>
      </c>
      <c r="D8693" s="1">
        <v>46040</v>
      </c>
      <c r="E8693" t="s">
        <v>37</v>
      </c>
      <c r="F8693" t="s">
        <v>45</v>
      </c>
      <c r="G8693" t="s">
        <v>49</v>
      </c>
      <c r="H8693" t="s">
        <v>56</v>
      </c>
      <c r="I8693" t="s">
        <v>19</v>
      </c>
      <c r="J8693" t="s">
        <v>20</v>
      </c>
      <c r="K8693">
        <v>298</v>
      </c>
      <c r="L8693">
        <v>2</v>
      </c>
      <c r="M8693">
        <v>98.34</v>
      </c>
      <c r="N8693">
        <f t="shared" si="540"/>
        <v>10</v>
      </c>
      <c r="O8693">
        <f>5</f>
        <v>5</v>
      </c>
      <c r="P8693" t="str">
        <f t="shared" si="541"/>
        <v>Breached</v>
      </c>
      <c r="Q8693">
        <f t="shared" si="542"/>
        <v>0.67114093959731547</v>
      </c>
      <c r="R8693">
        <f t="shared" si="543"/>
        <v>29.8</v>
      </c>
    </row>
    <row r="8694" spans="1:18" x14ac:dyDescent="0.3">
      <c r="A8694" t="s">
        <v>17044</v>
      </c>
      <c r="B8694" t="s">
        <v>1927</v>
      </c>
      <c r="C8694" s="1">
        <v>46146</v>
      </c>
      <c r="D8694" s="1">
        <v>46149</v>
      </c>
      <c r="E8694" t="s">
        <v>59</v>
      </c>
      <c r="F8694" t="s">
        <v>24</v>
      </c>
      <c r="G8694" t="s">
        <v>52</v>
      </c>
      <c r="H8694" t="s">
        <v>26</v>
      </c>
      <c r="I8694" t="s">
        <v>19</v>
      </c>
      <c r="J8694" t="s">
        <v>42</v>
      </c>
      <c r="K8694">
        <v>403</v>
      </c>
      <c r="L8694">
        <v>0</v>
      </c>
      <c r="M8694">
        <v>100</v>
      </c>
      <c r="N8694">
        <f t="shared" si="540"/>
        <v>3</v>
      </c>
      <c r="O8694">
        <f>5</f>
        <v>5</v>
      </c>
      <c r="P8694" t="str">
        <f t="shared" si="541"/>
        <v>Met</v>
      </c>
      <c r="Q8694">
        <f t="shared" si="542"/>
        <v>0</v>
      </c>
      <c r="R8694">
        <f t="shared" si="543"/>
        <v>134.33333333333334</v>
      </c>
    </row>
    <row r="8695" spans="1:18" x14ac:dyDescent="0.3">
      <c r="A8695" t="s">
        <v>17045</v>
      </c>
      <c r="B8695" t="s">
        <v>17046</v>
      </c>
      <c r="C8695" s="1">
        <v>46054</v>
      </c>
      <c r="D8695" s="1">
        <v>46060</v>
      </c>
      <c r="E8695" t="s">
        <v>65</v>
      </c>
      <c r="F8695" t="s">
        <v>69</v>
      </c>
      <c r="G8695" t="s">
        <v>49</v>
      </c>
      <c r="H8695" t="s">
        <v>18</v>
      </c>
      <c r="I8695" t="s">
        <v>19</v>
      </c>
      <c r="J8695" t="s">
        <v>28</v>
      </c>
      <c r="K8695">
        <v>61</v>
      </c>
      <c r="L8695">
        <v>4</v>
      </c>
      <c r="M8695">
        <v>97.2</v>
      </c>
      <c r="N8695">
        <f t="shared" si="540"/>
        <v>6</v>
      </c>
      <c r="O8695">
        <f>5</f>
        <v>5</v>
      </c>
      <c r="P8695" t="str">
        <f t="shared" si="541"/>
        <v>Breached</v>
      </c>
      <c r="Q8695">
        <f t="shared" si="542"/>
        <v>6.557377049180328</v>
      </c>
      <c r="R8695">
        <f t="shared" si="543"/>
        <v>10.166666666666666</v>
      </c>
    </row>
    <row r="8696" spans="1:18" x14ac:dyDescent="0.3">
      <c r="A8696" t="s">
        <v>17047</v>
      </c>
      <c r="B8696" t="s">
        <v>17048</v>
      </c>
      <c r="C8696" s="1">
        <v>46067</v>
      </c>
      <c r="D8696" s="1">
        <v>46075</v>
      </c>
      <c r="E8696" t="s">
        <v>65</v>
      </c>
      <c r="F8696" t="s">
        <v>69</v>
      </c>
      <c r="G8696" t="s">
        <v>93</v>
      </c>
      <c r="H8696" t="s">
        <v>56</v>
      </c>
      <c r="I8696" t="s">
        <v>19</v>
      </c>
      <c r="J8696" t="s">
        <v>20</v>
      </c>
      <c r="K8696">
        <v>225</v>
      </c>
      <c r="L8696">
        <v>5</v>
      </c>
      <c r="M8696">
        <v>94.94</v>
      </c>
      <c r="N8696">
        <f t="shared" si="540"/>
        <v>8</v>
      </c>
      <c r="O8696">
        <f>5</f>
        <v>5</v>
      </c>
      <c r="P8696" t="str">
        <f t="shared" si="541"/>
        <v>Breached</v>
      </c>
      <c r="Q8696">
        <f t="shared" si="542"/>
        <v>2.2222222222222223</v>
      </c>
      <c r="R8696">
        <f t="shared" si="543"/>
        <v>28.125</v>
      </c>
    </row>
    <row r="8697" spans="1:18" x14ac:dyDescent="0.3">
      <c r="A8697" t="s">
        <v>17049</v>
      </c>
      <c r="B8697" t="s">
        <v>17050</v>
      </c>
      <c r="C8697" s="1">
        <v>46070</v>
      </c>
      <c r="D8697" s="1">
        <v>46076</v>
      </c>
      <c r="E8697" t="s">
        <v>15</v>
      </c>
      <c r="F8697" t="s">
        <v>38</v>
      </c>
      <c r="G8697" t="s">
        <v>60</v>
      </c>
      <c r="H8697" t="s">
        <v>18</v>
      </c>
      <c r="I8697" t="s">
        <v>27</v>
      </c>
      <c r="J8697" t="s">
        <v>66</v>
      </c>
      <c r="K8697">
        <v>334</v>
      </c>
      <c r="L8697">
        <v>3</v>
      </c>
      <c r="M8697">
        <v>97.38</v>
      </c>
      <c r="N8697">
        <f t="shared" si="540"/>
        <v>6</v>
      </c>
      <c r="O8697">
        <f>5</f>
        <v>5</v>
      </c>
      <c r="P8697" t="str">
        <f t="shared" si="541"/>
        <v>Breached</v>
      </c>
      <c r="Q8697">
        <f t="shared" si="542"/>
        <v>0.89820359281437123</v>
      </c>
      <c r="R8697">
        <f t="shared" si="543"/>
        <v>55.666666666666664</v>
      </c>
    </row>
    <row r="8698" spans="1:18" x14ac:dyDescent="0.3">
      <c r="A8698" t="s">
        <v>17051</v>
      </c>
      <c r="B8698" t="s">
        <v>17052</v>
      </c>
      <c r="C8698" s="1">
        <v>46180</v>
      </c>
      <c r="D8698" s="1">
        <v>46185</v>
      </c>
      <c r="E8698" t="s">
        <v>59</v>
      </c>
      <c r="F8698" t="s">
        <v>69</v>
      </c>
      <c r="G8698" t="s">
        <v>49</v>
      </c>
      <c r="H8698" t="s">
        <v>18</v>
      </c>
      <c r="I8698" t="s">
        <v>19</v>
      </c>
      <c r="J8698" t="s">
        <v>42</v>
      </c>
      <c r="K8698">
        <v>413</v>
      </c>
      <c r="L8698">
        <v>3</v>
      </c>
      <c r="M8698">
        <v>97.39</v>
      </c>
      <c r="N8698">
        <f t="shared" si="540"/>
        <v>5</v>
      </c>
      <c r="O8698">
        <f>5</f>
        <v>5</v>
      </c>
      <c r="P8698" t="str">
        <f t="shared" si="541"/>
        <v>Met</v>
      </c>
      <c r="Q8698">
        <f t="shared" si="542"/>
        <v>0.72639225181598066</v>
      </c>
      <c r="R8698">
        <f t="shared" si="543"/>
        <v>82.6</v>
      </c>
    </row>
    <row r="8699" spans="1:18" x14ac:dyDescent="0.3">
      <c r="A8699" t="s">
        <v>17053</v>
      </c>
      <c r="B8699" t="s">
        <v>17054</v>
      </c>
      <c r="C8699" s="1">
        <v>46083</v>
      </c>
      <c r="D8699" s="1">
        <v>46086</v>
      </c>
      <c r="E8699" t="s">
        <v>59</v>
      </c>
      <c r="F8699" t="s">
        <v>31</v>
      </c>
      <c r="G8699" t="s">
        <v>17</v>
      </c>
      <c r="H8699" t="s">
        <v>56</v>
      </c>
      <c r="I8699" t="s">
        <v>19</v>
      </c>
      <c r="J8699" t="s">
        <v>74</v>
      </c>
      <c r="K8699">
        <v>480</v>
      </c>
      <c r="L8699">
        <v>3</v>
      </c>
      <c r="M8699">
        <v>96.75</v>
      </c>
      <c r="N8699">
        <f t="shared" si="540"/>
        <v>3</v>
      </c>
      <c r="O8699">
        <f>5</f>
        <v>5</v>
      </c>
      <c r="P8699" t="str">
        <f t="shared" si="541"/>
        <v>Met</v>
      </c>
      <c r="Q8699">
        <f t="shared" si="542"/>
        <v>0.625</v>
      </c>
      <c r="R8699">
        <f t="shared" si="543"/>
        <v>160</v>
      </c>
    </row>
    <row r="8700" spans="1:18" x14ac:dyDescent="0.3">
      <c r="A8700" t="s">
        <v>17055</v>
      </c>
      <c r="B8700" t="s">
        <v>17056</v>
      </c>
      <c r="C8700" s="1">
        <v>46117</v>
      </c>
      <c r="D8700" s="1">
        <v>46118</v>
      </c>
      <c r="E8700" t="s">
        <v>59</v>
      </c>
      <c r="F8700" t="s">
        <v>38</v>
      </c>
      <c r="G8700" t="s">
        <v>93</v>
      </c>
      <c r="H8700" t="s">
        <v>18</v>
      </c>
      <c r="I8700" t="s">
        <v>33</v>
      </c>
      <c r="J8700" t="s">
        <v>42</v>
      </c>
      <c r="K8700">
        <v>283</v>
      </c>
      <c r="L8700">
        <v>3</v>
      </c>
      <c r="M8700">
        <v>97.22</v>
      </c>
      <c r="N8700">
        <f t="shared" si="540"/>
        <v>1</v>
      </c>
      <c r="O8700">
        <f>5</f>
        <v>5</v>
      </c>
      <c r="P8700" t="str">
        <f t="shared" si="541"/>
        <v>Met</v>
      </c>
      <c r="Q8700">
        <f t="shared" si="542"/>
        <v>1.0600706713780919</v>
      </c>
      <c r="R8700">
        <f t="shared" si="543"/>
        <v>283</v>
      </c>
    </row>
    <row r="8701" spans="1:18" x14ac:dyDescent="0.3">
      <c r="A8701" t="s">
        <v>17057</v>
      </c>
      <c r="B8701" t="s">
        <v>17058</v>
      </c>
      <c r="C8701" s="1">
        <v>46202</v>
      </c>
      <c r="D8701" s="1">
        <v>46207</v>
      </c>
      <c r="E8701" t="s">
        <v>59</v>
      </c>
      <c r="F8701" t="s">
        <v>38</v>
      </c>
      <c r="G8701" t="s">
        <v>41</v>
      </c>
      <c r="H8701" t="s">
        <v>56</v>
      </c>
      <c r="I8701" t="s">
        <v>19</v>
      </c>
      <c r="J8701" t="s">
        <v>66</v>
      </c>
      <c r="K8701">
        <v>129</v>
      </c>
      <c r="L8701">
        <v>0</v>
      </c>
      <c r="M8701">
        <v>100</v>
      </c>
      <c r="N8701">
        <f t="shared" si="540"/>
        <v>5</v>
      </c>
      <c r="O8701">
        <f>5</f>
        <v>5</v>
      </c>
      <c r="P8701" t="str">
        <f t="shared" si="541"/>
        <v>Met</v>
      </c>
      <c r="Q8701">
        <f t="shared" si="542"/>
        <v>0</v>
      </c>
      <c r="R8701">
        <f t="shared" si="543"/>
        <v>25.8</v>
      </c>
    </row>
    <row r="8702" spans="1:18" x14ac:dyDescent="0.3">
      <c r="A8702" t="s">
        <v>17059</v>
      </c>
      <c r="B8702" t="s">
        <v>17060</v>
      </c>
      <c r="C8702" s="1">
        <v>46123</v>
      </c>
      <c r="D8702" s="1">
        <v>46132</v>
      </c>
      <c r="E8702" t="s">
        <v>59</v>
      </c>
      <c r="F8702" t="s">
        <v>24</v>
      </c>
      <c r="G8702" t="s">
        <v>25</v>
      </c>
      <c r="H8702" t="s">
        <v>26</v>
      </c>
      <c r="I8702" t="s">
        <v>33</v>
      </c>
      <c r="J8702" t="s">
        <v>34</v>
      </c>
      <c r="K8702">
        <v>159</v>
      </c>
      <c r="L8702">
        <v>0</v>
      </c>
      <c r="M8702">
        <v>100</v>
      </c>
      <c r="N8702">
        <f t="shared" si="540"/>
        <v>9</v>
      </c>
      <c r="O8702">
        <f>5</f>
        <v>5</v>
      </c>
      <c r="P8702" t="str">
        <f t="shared" si="541"/>
        <v>Breached</v>
      </c>
      <c r="Q8702">
        <f t="shared" si="542"/>
        <v>0</v>
      </c>
      <c r="R8702">
        <f t="shared" si="543"/>
        <v>17.666666666666668</v>
      </c>
    </row>
    <row r="8703" spans="1:18" x14ac:dyDescent="0.3">
      <c r="A8703" t="s">
        <v>17061</v>
      </c>
      <c r="B8703" t="s">
        <v>17062</v>
      </c>
      <c r="C8703" s="1">
        <v>46047</v>
      </c>
      <c r="D8703" s="1">
        <v>46053</v>
      </c>
      <c r="E8703" t="s">
        <v>59</v>
      </c>
      <c r="F8703" t="s">
        <v>16</v>
      </c>
      <c r="G8703" t="s">
        <v>41</v>
      </c>
      <c r="H8703" t="s">
        <v>18</v>
      </c>
      <c r="I8703" t="s">
        <v>27</v>
      </c>
      <c r="J8703" t="s">
        <v>66</v>
      </c>
      <c r="K8703">
        <v>306</v>
      </c>
      <c r="L8703">
        <v>2</v>
      </c>
      <c r="M8703">
        <v>98.9</v>
      </c>
      <c r="N8703">
        <f t="shared" si="540"/>
        <v>6</v>
      </c>
      <c r="O8703">
        <f>5</f>
        <v>5</v>
      </c>
      <c r="P8703" t="str">
        <f t="shared" si="541"/>
        <v>Breached</v>
      </c>
      <c r="Q8703">
        <f t="shared" si="542"/>
        <v>0.65359477124183007</v>
      </c>
      <c r="R8703">
        <f t="shared" si="543"/>
        <v>51</v>
      </c>
    </row>
    <row r="8704" spans="1:18" x14ac:dyDescent="0.3">
      <c r="A8704" t="s">
        <v>17063</v>
      </c>
      <c r="B8704" t="s">
        <v>17064</v>
      </c>
      <c r="C8704" s="1">
        <v>46108</v>
      </c>
      <c r="D8704" s="1">
        <v>46113</v>
      </c>
      <c r="E8704" t="s">
        <v>65</v>
      </c>
      <c r="F8704" t="s">
        <v>24</v>
      </c>
      <c r="G8704" t="s">
        <v>17</v>
      </c>
      <c r="H8704" t="s">
        <v>26</v>
      </c>
      <c r="I8704" t="s">
        <v>19</v>
      </c>
      <c r="J8704" t="s">
        <v>28</v>
      </c>
      <c r="K8704">
        <v>346</v>
      </c>
      <c r="L8704">
        <v>5</v>
      </c>
      <c r="M8704">
        <v>96.03</v>
      </c>
      <c r="N8704">
        <f t="shared" si="540"/>
        <v>5</v>
      </c>
      <c r="O8704">
        <f>5</f>
        <v>5</v>
      </c>
      <c r="P8704" t="str">
        <f t="shared" si="541"/>
        <v>Met</v>
      </c>
      <c r="Q8704">
        <f t="shared" si="542"/>
        <v>1.4450867052023122</v>
      </c>
      <c r="R8704">
        <f t="shared" si="543"/>
        <v>69.2</v>
      </c>
    </row>
    <row r="8705" spans="1:18" x14ac:dyDescent="0.3">
      <c r="A8705" t="s">
        <v>17065</v>
      </c>
      <c r="B8705" t="s">
        <v>17066</v>
      </c>
      <c r="C8705" s="1">
        <v>46033</v>
      </c>
      <c r="D8705" s="1">
        <v>46043</v>
      </c>
      <c r="E8705" t="s">
        <v>65</v>
      </c>
      <c r="F8705" t="s">
        <v>38</v>
      </c>
      <c r="G8705" t="s">
        <v>17</v>
      </c>
      <c r="H8705" t="s">
        <v>26</v>
      </c>
      <c r="I8705" t="s">
        <v>27</v>
      </c>
      <c r="J8705" t="s">
        <v>42</v>
      </c>
      <c r="K8705">
        <v>291</v>
      </c>
      <c r="L8705">
        <v>1</v>
      </c>
      <c r="M8705">
        <v>99.45</v>
      </c>
      <c r="N8705">
        <f t="shared" si="540"/>
        <v>10</v>
      </c>
      <c r="O8705">
        <f>5</f>
        <v>5</v>
      </c>
      <c r="P8705" t="str">
        <f t="shared" si="541"/>
        <v>Breached</v>
      </c>
      <c r="Q8705">
        <f t="shared" si="542"/>
        <v>0.3436426116838488</v>
      </c>
      <c r="R8705">
        <f t="shared" si="543"/>
        <v>29.1</v>
      </c>
    </row>
    <row r="8706" spans="1:18" x14ac:dyDescent="0.3">
      <c r="A8706" t="s">
        <v>17067</v>
      </c>
      <c r="B8706" t="s">
        <v>17068</v>
      </c>
      <c r="C8706" s="1">
        <v>46182</v>
      </c>
      <c r="D8706" s="1">
        <v>46191</v>
      </c>
      <c r="E8706" t="s">
        <v>65</v>
      </c>
      <c r="F8706" t="s">
        <v>31</v>
      </c>
      <c r="G8706" t="s">
        <v>60</v>
      </c>
      <c r="H8706" t="s">
        <v>26</v>
      </c>
      <c r="I8706" t="s">
        <v>33</v>
      </c>
      <c r="J8706" t="s">
        <v>53</v>
      </c>
      <c r="K8706">
        <v>86</v>
      </c>
      <c r="L8706">
        <v>5</v>
      </c>
      <c r="M8706">
        <v>94.34</v>
      </c>
      <c r="N8706">
        <f t="shared" si="540"/>
        <v>9</v>
      </c>
      <c r="O8706">
        <f>5</f>
        <v>5</v>
      </c>
      <c r="P8706" t="str">
        <f t="shared" si="541"/>
        <v>Breached</v>
      </c>
      <c r="Q8706">
        <f t="shared" si="542"/>
        <v>5.8139534883720927</v>
      </c>
      <c r="R8706">
        <f t="shared" si="543"/>
        <v>9.5555555555555554</v>
      </c>
    </row>
    <row r="8707" spans="1:18" x14ac:dyDescent="0.3">
      <c r="A8707" t="s">
        <v>17069</v>
      </c>
      <c r="B8707" t="s">
        <v>17070</v>
      </c>
      <c r="C8707" s="1">
        <v>46143</v>
      </c>
      <c r="D8707" s="1">
        <v>46151</v>
      </c>
      <c r="E8707" t="s">
        <v>65</v>
      </c>
      <c r="F8707" t="s">
        <v>24</v>
      </c>
      <c r="G8707" t="s">
        <v>41</v>
      </c>
      <c r="H8707" t="s">
        <v>18</v>
      </c>
      <c r="I8707" t="s">
        <v>19</v>
      </c>
      <c r="J8707" t="s">
        <v>34</v>
      </c>
      <c r="K8707">
        <v>341</v>
      </c>
      <c r="L8707">
        <v>2</v>
      </c>
      <c r="M8707">
        <v>98.37</v>
      </c>
      <c r="N8707">
        <f t="shared" ref="N8707:N8770" si="544">D8707-C8707</f>
        <v>8</v>
      </c>
      <c r="O8707">
        <f>5</f>
        <v>5</v>
      </c>
      <c r="P8707" t="str">
        <f t="shared" ref="P8707:P8770" si="545">IF(N8707&lt;=O8707,"Met","Breached")</f>
        <v>Breached</v>
      </c>
      <c r="Q8707">
        <f t="shared" ref="Q8707:Q8770" si="546">(L8707/K8707)*100</f>
        <v>0.5865102639296188</v>
      </c>
      <c r="R8707">
        <f t="shared" ref="R8707:R8770" si="547">(K8707/N8707)</f>
        <v>42.625</v>
      </c>
    </row>
    <row r="8708" spans="1:18" x14ac:dyDescent="0.3">
      <c r="A8708" t="s">
        <v>17071</v>
      </c>
      <c r="B8708" t="s">
        <v>17072</v>
      </c>
      <c r="C8708" s="1">
        <v>46118</v>
      </c>
      <c r="D8708" s="1">
        <v>46119</v>
      </c>
      <c r="E8708" t="s">
        <v>59</v>
      </c>
      <c r="F8708" t="s">
        <v>38</v>
      </c>
      <c r="G8708" t="s">
        <v>49</v>
      </c>
      <c r="H8708" t="s">
        <v>18</v>
      </c>
      <c r="I8708" t="s">
        <v>19</v>
      </c>
      <c r="J8708" t="s">
        <v>46</v>
      </c>
      <c r="K8708">
        <v>202</v>
      </c>
      <c r="L8708">
        <v>4</v>
      </c>
      <c r="M8708">
        <v>94.95</v>
      </c>
      <c r="N8708">
        <f t="shared" si="544"/>
        <v>1</v>
      </c>
      <c r="O8708">
        <f>5</f>
        <v>5</v>
      </c>
      <c r="P8708" t="str">
        <f t="shared" si="545"/>
        <v>Met</v>
      </c>
      <c r="Q8708">
        <f t="shared" si="546"/>
        <v>1.9801980198019802</v>
      </c>
      <c r="R8708">
        <f t="shared" si="547"/>
        <v>202</v>
      </c>
    </row>
    <row r="8709" spans="1:18" x14ac:dyDescent="0.3">
      <c r="A8709" t="s">
        <v>17073</v>
      </c>
      <c r="B8709" t="s">
        <v>17074</v>
      </c>
      <c r="C8709" s="1">
        <v>46185</v>
      </c>
      <c r="D8709" s="1">
        <v>46195</v>
      </c>
      <c r="E8709" t="s">
        <v>15</v>
      </c>
      <c r="F8709" t="s">
        <v>38</v>
      </c>
      <c r="G8709" t="s">
        <v>60</v>
      </c>
      <c r="H8709" t="s">
        <v>26</v>
      </c>
      <c r="I8709" t="s">
        <v>27</v>
      </c>
      <c r="J8709" t="s">
        <v>46</v>
      </c>
      <c r="K8709">
        <v>350</v>
      </c>
      <c r="L8709">
        <v>4</v>
      </c>
      <c r="M8709">
        <v>97.88</v>
      </c>
      <c r="N8709">
        <f t="shared" si="544"/>
        <v>10</v>
      </c>
      <c r="O8709">
        <f>5</f>
        <v>5</v>
      </c>
      <c r="P8709" t="str">
        <f t="shared" si="545"/>
        <v>Breached</v>
      </c>
      <c r="Q8709">
        <f t="shared" si="546"/>
        <v>1.1428571428571428</v>
      </c>
      <c r="R8709">
        <f t="shared" si="547"/>
        <v>35</v>
      </c>
    </row>
    <row r="8710" spans="1:18" x14ac:dyDescent="0.3">
      <c r="A8710" t="s">
        <v>17075</v>
      </c>
      <c r="B8710" t="s">
        <v>17076</v>
      </c>
      <c r="C8710" s="1">
        <v>46136</v>
      </c>
      <c r="D8710" s="1">
        <v>46145</v>
      </c>
      <c r="E8710" t="s">
        <v>59</v>
      </c>
      <c r="F8710" t="s">
        <v>45</v>
      </c>
      <c r="G8710" t="s">
        <v>93</v>
      </c>
      <c r="H8710" t="s">
        <v>18</v>
      </c>
      <c r="I8710" t="s">
        <v>27</v>
      </c>
      <c r="J8710" t="s">
        <v>34</v>
      </c>
      <c r="K8710">
        <v>323</v>
      </c>
      <c r="L8710">
        <v>4</v>
      </c>
      <c r="M8710">
        <v>94.51</v>
      </c>
      <c r="N8710">
        <f t="shared" si="544"/>
        <v>9</v>
      </c>
      <c r="O8710">
        <f>5</f>
        <v>5</v>
      </c>
      <c r="P8710" t="str">
        <f t="shared" si="545"/>
        <v>Breached</v>
      </c>
      <c r="Q8710">
        <f t="shared" si="546"/>
        <v>1.2383900928792571</v>
      </c>
      <c r="R8710">
        <f t="shared" si="547"/>
        <v>35.888888888888886</v>
      </c>
    </row>
    <row r="8711" spans="1:18" x14ac:dyDescent="0.3">
      <c r="A8711" t="s">
        <v>17077</v>
      </c>
      <c r="B8711" t="s">
        <v>17078</v>
      </c>
      <c r="C8711" s="1">
        <v>46066</v>
      </c>
      <c r="D8711" s="1">
        <v>46075</v>
      </c>
      <c r="E8711" t="s">
        <v>23</v>
      </c>
      <c r="F8711" t="s">
        <v>24</v>
      </c>
      <c r="G8711" t="s">
        <v>32</v>
      </c>
      <c r="H8711" t="s">
        <v>18</v>
      </c>
      <c r="I8711" t="s">
        <v>19</v>
      </c>
      <c r="J8711" t="s">
        <v>66</v>
      </c>
      <c r="K8711">
        <v>370</v>
      </c>
      <c r="L8711">
        <v>3</v>
      </c>
      <c r="M8711">
        <v>97.56</v>
      </c>
      <c r="N8711">
        <f t="shared" si="544"/>
        <v>9</v>
      </c>
      <c r="O8711">
        <f>5</f>
        <v>5</v>
      </c>
      <c r="P8711" t="str">
        <f t="shared" si="545"/>
        <v>Breached</v>
      </c>
      <c r="Q8711">
        <f t="shared" si="546"/>
        <v>0.81081081081081086</v>
      </c>
      <c r="R8711">
        <f t="shared" si="547"/>
        <v>41.111111111111114</v>
      </c>
    </row>
    <row r="8712" spans="1:18" x14ac:dyDescent="0.3">
      <c r="A8712" t="s">
        <v>17079</v>
      </c>
      <c r="B8712" t="s">
        <v>17080</v>
      </c>
      <c r="C8712" s="1">
        <v>46031</v>
      </c>
      <c r="D8712" s="1">
        <v>46041</v>
      </c>
      <c r="E8712" t="s">
        <v>37</v>
      </c>
      <c r="F8712" t="s">
        <v>38</v>
      </c>
      <c r="G8712" t="s">
        <v>60</v>
      </c>
      <c r="H8712" t="s">
        <v>26</v>
      </c>
      <c r="I8712" t="s">
        <v>33</v>
      </c>
      <c r="J8712" t="s">
        <v>74</v>
      </c>
      <c r="K8712">
        <v>293</v>
      </c>
      <c r="L8712">
        <v>3</v>
      </c>
      <c r="M8712">
        <v>97.68</v>
      </c>
      <c r="N8712">
        <f t="shared" si="544"/>
        <v>10</v>
      </c>
      <c r="O8712">
        <f>5</f>
        <v>5</v>
      </c>
      <c r="P8712" t="str">
        <f t="shared" si="545"/>
        <v>Breached</v>
      </c>
      <c r="Q8712">
        <f t="shared" si="546"/>
        <v>1.0238907849829351</v>
      </c>
      <c r="R8712">
        <f t="shared" si="547"/>
        <v>29.3</v>
      </c>
    </row>
    <row r="8713" spans="1:18" x14ac:dyDescent="0.3">
      <c r="A8713" t="s">
        <v>17081</v>
      </c>
      <c r="B8713" t="s">
        <v>17082</v>
      </c>
      <c r="C8713" s="1">
        <v>46197</v>
      </c>
      <c r="D8713" s="1">
        <v>46200</v>
      </c>
      <c r="E8713" t="s">
        <v>59</v>
      </c>
      <c r="F8713" t="s">
        <v>31</v>
      </c>
      <c r="G8713" t="s">
        <v>60</v>
      </c>
      <c r="H8713" t="s">
        <v>56</v>
      </c>
      <c r="I8713" t="s">
        <v>19</v>
      </c>
      <c r="J8713" t="s">
        <v>53</v>
      </c>
      <c r="K8713">
        <v>398</v>
      </c>
      <c r="L8713">
        <v>2</v>
      </c>
      <c r="M8713">
        <v>98.86</v>
      </c>
      <c r="N8713">
        <f t="shared" si="544"/>
        <v>3</v>
      </c>
      <c r="O8713">
        <f>5</f>
        <v>5</v>
      </c>
      <c r="P8713" t="str">
        <f t="shared" si="545"/>
        <v>Met</v>
      </c>
      <c r="Q8713">
        <f t="shared" si="546"/>
        <v>0.50251256281407031</v>
      </c>
      <c r="R8713">
        <f t="shared" si="547"/>
        <v>132.66666666666666</v>
      </c>
    </row>
    <row r="8714" spans="1:18" x14ac:dyDescent="0.3">
      <c r="A8714" t="s">
        <v>17083</v>
      </c>
      <c r="B8714" t="s">
        <v>17084</v>
      </c>
      <c r="C8714" s="1">
        <v>46176</v>
      </c>
      <c r="D8714" s="1">
        <v>46186</v>
      </c>
      <c r="E8714" t="s">
        <v>15</v>
      </c>
      <c r="F8714" t="s">
        <v>16</v>
      </c>
      <c r="G8714" t="s">
        <v>17</v>
      </c>
      <c r="H8714" t="s">
        <v>26</v>
      </c>
      <c r="I8714" t="s">
        <v>33</v>
      </c>
      <c r="J8714" t="s">
        <v>34</v>
      </c>
      <c r="K8714">
        <v>67</v>
      </c>
      <c r="L8714">
        <v>0</v>
      </c>
      <c r="M8714">
        <v>100</v>
      </c>
      <c r="N8714">
        <f t="shared" si="544"/>
        <v>10</v>
      </c>
      <c r="O8714">
        <f>5</f>
        <v>5</v>
      </c>
      <c r="P8714" t="str">
        <f t="shared" si="545"/>
        <v>Breached</v>
      </c>
      <c r="Q8714">
        <f t="shared" si="546"/>
        <v>0</v>
      </c>
      <c r="R8714">
        <f t="shared" si="547"/>
        <v>6.7</v>
      </c>
    </row>
    <row r="8715" spans="1:18" x14ac:dyDescent="0.3">
      <c r="A8715" t="s">
        <v>17085</v>
      </c>
      <c r="B8715" t="s">
        <v>1997</v>
      </c>
      <c r="C8715" s="1">
        <v>46183</v>
      </c>
      <c r="D8715" s="1">
        <v>46192</v>
      </c>
      <c r="E8715" t="s">
        <v>65</v>
      </c>
      <c r="F8715" t="s">
        <v>24</v>
      </c>
      <c r="G8715" t="s">
        <v>60</v>
      </c>
      <c r="H8715" t="s">
        <v>26</v>
      </c>
      <c r="I8715" t="s">
        <v>19</v>
      </c>
      <c r="J8715" t="s">
        <v>74</v>
      </c>
      <c r="K8715">
        <v>125</v>
      </c>
      <c r="L8715">
        <v>5</v>
      </c>
      <c r="M8715">
        <v>96.61</v>
      </c>
      <c r="N8715">
        <f t="shared" si="544"/>
        <v>9</v>
      </c>
      <c r="O8715">
        <f>5</f>
        <v>5</v>
      </c>
      <c r="P8715" t="str">
        <f t="shared" si="545"/>
        <v>Breached</v>
      </c>
      <c r="Q8715">
        <f t="shared" si="546"/>
        <v>4</v>
      </c>
      <c r="R8715">
        <f t="shared" si="547"/>
        <v>13.888888888888889</v>
      </c>
    </row>
    <row r="8716" spans="1:18" x14ac:dyDescent="0.3">
      <c r="A8716" t="s">
        <v>17086</v>
      </c>
      <c r="B8716" t="s">
        <v>17087</v>
      </c>
      <c r="C8716" s="1">
        <v>46072</v>
      </c>
      <c r="D8716" s="1">
        <v>46081</v>
      </c>
      <c r="E8716" t="s">
        <v>37</v>
      </c>
      <c r="F8716" t="s">
        <v>24</v>
      </c>
      <c r="G8716" t="s">
        <v>25</v>
      </c>
      <c r="H8716" t="s">
        <v>26</v>
      </c>
      <c r="I8716" t="s">
        <v>33</v>
      </c>
      <c r="J8716" t="s">
        <v>53</v>
      </c>
      <c r="K8716">
        <v>327</v>
      </c>
      <c r="L8716">
        <v>0</v>
      </c>
      <c r="M8716">
        <v>100</v>
      </c>
      <c r="N8716">
        <f t="shared" si="544"/>
        <v>9</v>
      </c>
      <c r="O8716">
        <f>5</f>
        <v>5</v>
      </c>
      <c r="P8716" t="str">
        <f t="shared" si="545"/>
        <v>Breached</v>
      </c>
      <c r="Q8716">
        <f t="shared" si="546"/>
        <v>0</v>
      </c>
      <c r="R8716">
        <f t="shared" si="547"/>
        <v>36.333333333333336</v>
      </c>
    </row>
    <row r="8717" spans="1:18" x14ac:dyDescent="0.3">
      <c r="A8717" t="s">
        <v>17088</v>
      </c>
      <c r="B8717" t="s">
        <v>17089</v>
      </c>
      <c r="C8717" s="1">
        <v>46196</v>
      </c>
      <c r="D8717" s="1">
        <v>46206</v>
      </c>
      <c r="E8717" t="s">
        <v>23</v>
      </c>
      <c r="F8717" t="s">
        <v>16</v>
      </c>
      <c r="G8717" t="s">
        <v>25</v>
      </c>
      <c r="H8717" t="s">
        <v>56</v>
      </c>
      <c r="I8717" t="s">
        <v>19</v>
      </c>
      <c r="J8717" t="s">
        <v>46</v>
      </c>
      <c r="K8717">
        <v>285</v>
      </c>
      <c r="L8717">
        <v>4</v>
      </c>
      <c r="M8717">
        <v>94.96</v>
      </c>
      <c r="N8717">
        <f t="shared" si="544"/>
        <v>10</v>
      </c>
      <c r="O8717">
        <f>5</f>
        <v>5</v>
      </c>
      <c r="P8717" t="str">
        <f t="shared" si="545"/>
        <v>Breached</v>
      </c>
      <c r="Q8717">
        <f t="shared" si="546"/>
        <v>1.4035087719298245</v>
      </c>
      <c r="R8717">
        <f t="shared" si="547"/>
        <v>28.5</v>
      </c>
    </row>
    <row r="8718" spans="1:18" x14ac:dyDescent="0.3">
      <c r="A8718" t="s">
        <v>17090</v>
      </c>
      <c r="B8718" t="s">
        <v>17091</v>
      </c>
      <c r="C8718" s="1">
        <v>46099</v>
      </c>
      <c r="D8718" s="1">
        <v>46108</v>
      </c>
      <c r="E8718" t="s">
        <v>15</v>
      </c>
      <c r="F8718" t="s">
        <v>38</v>
      </c>
      <c r="G8718" t="s">
        <v>93</v>
      </c>
      <c r="H8718" t="s">
        <v>56</v>
      </c>
      <c r="I8718" t="s">
        <v>19</v>
      </c>
      <c r="J8718" t="s">
        <v>66</v>
      </c>
      <c r="K8718">
        <v>457</v>
      </c>
      <c r="L8718">
        <v>3</v>
      </c>
      <c r="M8718">
        <v>96.86</v>
      </c>
      <c r="N8718">
        <f t="shared" si="544"/>
        <v>9</v>
      </c>
      <c r="O8718">
        <f>5</f>
        <v>5</v>
      </c>
      <c r="P8718" t="str">
        <f t="shared" si="545"/>
        <v>Breached</v>
      </c>
      <c r="Q8718">
        <f t="shared" si="546"/>
        <v>0.65645514223194745</v>
      </c>
      <c r="R8718">
        <f t="shared" si="547"/>
        <v>50.777777777777779</v>
      </c>
    </row>
    <row r="8719" spans="1:18" x14ac:dyDescent="0.3">
      <c r="A8719" t="s">
        <v>17092</v>
      </c>
      <c r="B8719" t="s">
        <v>17093</v>
      </c>
      <c r="C8719" s="1">
        <v>46174</v>
      </c>
      <c r="D8719" s="1">
        <v>46178</v>
      </c>
      <c r="E8719" t="s">
        <v>59</v>
      </c>
      <c r="F8719" t="s">
        <v>45</v>
      </c>
      <c r="G8719" t="s">
        <v>41</v>
      </c>
      <c r="H8719" t="s">
        <v>26</v>
      </c>
      <c r="I8719" t="s">
        <v>19</v>
      </c>
      <c r="J8719" t="s">
        <v>34</v>
      </c>
      <c r="K8719">
        <v>263</v>
      </c>
      <c r="L8719">
        <v>1</v>
      </c>
      <c r="M8719">
        <v>98.92</v>
      </c>
      <c r="N8719">
        <f t="shared" si="544"/>
        <v>4</v>
      </c>
      <c r="O8719">
        <f>5</f>
        <v>5</v>
      </c>
      <c r="P8719" t="str">
        <f t="shared" si="545"/>
        <v>Met</v>
      </c>
      <c r="Q8719">
        <f t="shared" si="546"/>
        <v>0.38022813688212925</v>
      </c>
      <c r="R8719">
        <f t="shared" si="547"/>
        <v>65.75</v>
      </c>
    </row>
    <row r="8720" spans="1:18" x14ac:dyDescent="0.3">
      <c r="A8720" t="s">
        <v>17094</v>
      </c>
      <c r="B8720" t="s">
        <v>17095</v>
      </c>
      <c r="C8720" s="1">
        <v>46094</v>
      </c>
      <c r="D8720" s="1">
        <v>46101</v>
      </c>
      <c r="E8720" t="s">
        <v>59</v>
      </c>
      <c r="F8720" t="s">
        <v>45</v>
      </c>
      <c r="G8720" t="s">
        <v>52</v>
      </c>
      <c r="H8720" t="s">
        <v>18</v>
      </c>
      <c r="I8720" t="s">
        <v>33</v>
      </c>
      <c r="J8720" t="s">
        <v>42</v>
      </c>
      <c r="K8720">
        <v>187</v>
      </c>
      <c r="L8720">
        <v>1</v>
      </c>
      <c r="M8720">
        <v>98.86</v>
      </c>
      <c r="N8720">
        <f t="shared" si="544"/>
        <v>7</v>
      </c>
      <c r="O8720">
        <f>5</f>
        <v>5</v>
      </c>
      <c r="P8720" t="str">
        <f t="shared" si="545"/>
        <v>Breached</v>
      </c>
      <c r="Q8720">
        <f t="shared" si="546"/>
        <v>0.53475935828876997</v>
      </c>
      <c r="R8720">
        <f t="shared" si="547"/>
        <v>26.714285714285715</v>
      </c>
    </row>
    <row r="8721" spans="1:18" x14ac:dyDescent="0.3">
      <c r="A8721" t="s">
        <v>17096</v>
      </c>
      <c r="B8721" t="s">
        <v>8383</v>
      </c>
      <c r="C8721" s="1">
        <v>46099</v>
      </c>
      <c r="D8721" s="1">
        <v>46103</v>
      </c>
      <c r="E8721" t="s">
        <v>23</v>
      </c>
      <c r="F8721" t="s">
        <v>24</v>
      </c>
      <c r="G8721" t="s">
        <v>32</v>
      </c>
      <c r="H8721" t="s">
        <v>26</v>
      </c>
      <c r="I8721" t="s">
        <v>27</v>
      </c>
      <c r="J8721" t="s">
        <v>28</v>
      </c>
      <c r="K8721">
        <v>126</v>
      </c>
      <c r="L8721">
        <v>0</v>
      </c>
      <c r="M8721">
        <v>100</v>
      </c>
      <c r="N8721">
        <f t="shared" si="544"/>
        <v>4</v>
      </c>
      <c r="O8721">
        <f>5</f>
        <v>5</v>
      </c>
      <c r="P8721" t="str">
        <f t="shared" si="545"/>
        <v>Met</v>
      </c>
      <c r="Q8721">
        <f t="shared" si="546"/>
        <v>0</v>
      </c>
      <c r="R8721">
        <f t="shared" si="547"/>
        <v>31.5</v>
      </c>
    </row>
    <row r="8722" spans="1:18" x14ac:dyDescent="0.3">
      <c r="A8722" t="s">
        <v>17097</v>
      </c>
      <c r="B8722" t="s">
        <v>17098</v>
      </c>
      <c r="C8722" s="1">
        <v>46165</v>
      </c>
      <c r="D8722" s="1">
        <v>46168</v>
      </c>
      <c r="E8722" t="s">
        <v>23</v>
      </c>
      <c r="F8722" t="s">
        <v>38</v>
      </c>
      <c r="G8722" t="s">
        <v>93</v>
      </c>
      <c r="H8722" t="s">
        <v>26</v>
      </c>
      <c r="I8722" t="s">
        <v>27</v>
      </c>
      <c r="J8722" t="s">
        <v>74</v>
      </c>
      <c r="K8722">
        <v>104</v>
      </c>
      <c r="L8722">
        <v>1</v>
      </c>
      <c r="M8722">
        <v>98.76</v>
      </c>
      <c r="N8722">
        <f t="shared" si="544"/>
        <v>3</v>
      </c>
      <c r="O8722">
        <f>5</f>
        <v>5</v>
      </c>
      <c r="P8722" t="str">
        <f t="shared" si="545"/>
        <v>Met</v>
      </c>
      <c r="Q8722">
        <f t="shared" si="546"/>
        <v>0.96153846153846156</v>
      </c>
      <c r="R8722">
        <f t="shared" si="547"/>
        <v>34.666666666666664</v>
      </c>
    </row>
    <row r="8723" spans="1:18" x14ac:dyDescent="0.3">
      <c r="A8723" t="s">
        <v>17099</v>
      </c>
      <c r="B8723" t="s">
        <v>17100</v>
      </c>
      <c r="C8723" s="1">
        <v>46079</v>
      </c>
      <c r="D8723" s="1">
        <v>46084</v>
      </c>
      <c r="E8723" t="s">
        <v>65</v>
      </c>
      <c r="F8723" t="s">
        <v>16</v>
      </c>
      <c r="G8723" t="s">
        <v>32</v>
      </c>
      <c r="H8723" t="s">
        <v>18</v>
      </c>
      <c r="I8723" t="s">
        <v>27</v>
      </c>
      <c r="J8723" t="s">
        <v>66</v>
      </c>
      <c r="K8723">
        <v>404</v>
      </c>
      <c r="L8723">
        <v>4</v>
      </c>
      <c r="M8723">
        <v>95.46</v>
      </c>
      <c r="N8723">
        <f t="shared" si="544"/>
        <v>5</v>
      </c>
      <c r="O8723">
        <f>5</f>
        <v>5</v>
      </c>
      <c r="P8723" t="str">
        <f t="shared" si="545"/>
        <v>Met</v>
      </c>
      <c r="Q8723">
        <f t="shared" si="546"/>
        <v>0.99009900990099009</v>
      </c>
      <c r="R8723">
        <f t="shared" si="547"/>
        <v>80.8</v>
      </c>
    </row>
    <row r="8724" spans="1:18" x14ac:dyDescent="0.3">
      <c r="A8724" t="s">
        <v>17101</v>
      </c>
      <c r="B8724" t="s">
        <v>17102</v>
      </c>
      <c r="C8724" s="1">
        <v>46172</v>
      </c>
      <c r="D8724" s="1">
        <v>46176</v>
      </c>
      <c r="E8724" t="s">
        <v>65</v>
      </c>
      <c r="F8724" t="s">
        <v>16</v>
      </c>
      <c r="G8724" t="s">
        <v>25</v>
      </c>
      <c r="H8724" t="s">
        <v>56</v>
      </c>
      <c r="I8724" t="s">
        <v>19</v>
      </c>
      <c r="J8724" t="s">
        <v>20</v>
      </c>
      <c r="K8724">
        <v>21</v>
      </c>
      <c r="L8724">
        <v>3</v>
      </c>
      <c r="M8724">
        <v>96.99</v>
      </c>
      <c r="N8724">
        <f t="shared" si="544"/>
        <v>4</v>
      </c>
      <c r="O8724">
        <f>5</f>
        <v>5</v>
      </c>
      <c r="P8724" t="str">
        <f t="shared" si="545"/>
        <v>Met</v>
      </c>
      <c r="Q8724">
        <f t="shared" si="546"/>
        <v>14.285714285714285</v>
      </c>
      <c r="R8724">
        <f t="shared" si="547"/>
        <v>5.25</v>
      </c>
    </row>
    <row r="8725" spans="1:18" x14ac:dyDescent="0.3">
      <c r="A8725" t="s">
        <v>17103</v>
      </c>
      <c r="B8725" t="s">
        <v>17104</v>
      </c>
      <c r="C8725" s="1">
        <v>46112</v>
      </c>
      <c r="D8725" s="1">
        <v>46115</v>
      </c>
      <c r="E8725" t="s">
        <v>59</v>
      </c>
      <c r="F8725" t="s">
        <v>69</v>
      </c>
      <c r="G8725" t="s">
        <v>41</v>
      </c>
      <c r="H8725" t="s">
        <v>18</v>
      </c>
      <c r="I8725" t="s">
        <v>27</v>
      </c>
      <c r="J8725" t="s">
        <v>34</v>
      </c>
      <c r="K8725">
        <v>435</v>
      </c>
      <c r="L8725">
        <v>1</v>
      </c>
      <c r="M8725">
        <v>99.29</v>
      </c>
      <c r="N8725">
        <f t="shared" si="544"/>
        <v>3</v>
      </c>
      <c r="O8725">
        <f>5</f>
        <v>5</v>
      </c>
      <c r="P8725" t="str">
        <f t="shared" si="545"/>
        <v>Met</v>
      </c>
      <c r="Q8725">
        <f t="shared" si="546"/>
        <v>0.22988505747126436</v>
      </c>
      <c r="R8725">
        <f t="shared" si="547"/>
        <v>145</v>
      </c>
    </row>
    <row r="8726" spans="1:18" x14ac:dyDescent="0.3">
      <c r="A8726" t="s">
        <v>17105</v>
      </c>
      <c r="B8726" t="s">
        <v>17106</v>
      </c>
      <c r="C8726" s="1">
        <v>46163</v>
      </c>
      <c r="D8726" s="1">
        <v>46165</v>
      </c>
      <c r="E8726" t="s">
        <v>59</v>
      </c>
      <c r="F8726" t="s">
        <v>45</v>
      </c>
      <c r="G8726" t="s">
        <v>17</v>
      </c>
      <c r="H8726" t="s">
        <v>56</v>
      </c>
      <c r="I8726" t="s">
        <v>33</v>
      </c>
      <c r="J8726" t="s">
        <v>46</v>
      </c>
      <c r="K8726">
        <v>430</v>
      </c>
      <c r="L8726">
        <v>0</v>
      </c>
      <c r="M8726">
        <v>100</v>
      </c>
      <c r="N8726">
        <f t="shared" si="544"/>
        <v>2</v>
      </c>
      <c r="O8726">
        <f>5</f>
        <v>5</v>
      </c>
      <c r="P8726" t="str">
        <f t="shared" si="545"/>
        <v>Met</v>
      </c>
      <c r="Q8726">
        <f t="shared" si="546"/>
        <v>0</v>
      </c>
      <c r="R8726">
        <f t="shared" si="547"/>
        <v>215</v>
      </c>
    </row>
    <row r="8727" spans="1:18" x14ac:dyDescent="0.3">
      <c r="A8727" t="s">
        <v>17107</v>
      </c>
      <c r="B8727" t="s">
        <v>17108</v>
      </c>
      <c r="C8727" s="1">
        <v>46038</v>
      </c>
      <c r="D8727" s="1">
        <v>46046</v>
      </c>
      <c r="E8727" t="s">
        <v>23</v>
      </c>
      <c r="F8727" t="s">
        <v>45</v>
      </c>
      <c r="G8727" t="s">
        <v>49</v>
      </c>
      <c r="H8727" t="s">
        <v>56</v>
      </c>
      <c r="I8727" t="s">
        <v>27</v>
      </c>
      <c r="J8727" t="s">
        <v>53</v>
      </c>
      <c r="K8727">
        <v>332</v>
      </c>
      <c r="L8727">
        <v>4</v>
      </c>
      <c r="M8727">
        <v>94.38</v>
      </c>
      <c r="N8727">
        <f t="shared" si="544"/>
        <v>8</v>
      </c>
      <c r="O8727">
        <f>5</f>
        <v>5</v>
      </c>
      <c r="P8727" t="str">
        <f t="shared" si="545"/>
        <v>Breached</v>
      </c>
      <c r="Q8727">
        <f t="shared" si="546"/>
        <v>1.2048192771084338</v>
      </c>
      <c r="R8727">
        <f t="shared" si="547"/>
        <v>41.5</v>
      </c>
    </row>
    <row r="8728" spans="1:18" x14ac:dyDescent="0.3">
      <c r="A8728" t="s">
        <v>17109</v>
      </c>
      <c r="B8728" t="s">
        <v>17110</v>
      </c>
      <c r="C8728" s="1">
        <v>46142</v>
      </c>
      <c r="D8728" s="1">
        <v>46148</v>
      </c>
      <c r="E8728" t="s">
        <v>59</v>
      </c>
      <c r="F8728" t="s">
        <v>16</v>
      </c>
      <c r="G8728" t="s">
        <v>32</v>
      </c>
      <c r="H8728" t="s">
        <v>56</v>
      </c>
      <c r="I8728" t="s">
        <v>33</v>
      </c>
      <c r="J8728" t="s">
        <v>42</v>
      </c>
      <c r="K8728">
        <v>297</v>
      </c>
      <c r="L8728">
        <v>2</v>
      </c>
      <c r="M8728">
        <v>98.37</v>
      </c>
      <c r="N8728">
        <f t="shared" si="544"/>
        <v>6</v>
      </c>
      <c r="O8728">
        <f>5</f>
        <v>5</v>
      </c>
      <c r="P8728" t="str">
        <f t="shared" si="545"/>
        <v>Breached</v>
      </c>
      <c r="Q8728">
        <f t="shared" si="546"/>
        <v>0.67340067340067333</v>
      </c>
      <c r="R8728">
        <f t="shared" si="547"/>
        <v>49.5</v>
      </c>
    </row>
    <row r="8729" spans="1:18" x14ac:dyDescent="0.3">
      <c r="A8729" t="s">
        <v>17111</v>
      </c>
      <c r="B8729" t="s">
        <v>17112</v>
      </c>
      <c r="C8729" s="1">
        <v>46189</v>
      </c>
      <c r="D8729" s="1">
        <v>46198</v>
      </c>
      <c r="E8729" t="s">
        <v>65</v>
      </c>
      <c r="F8729" t="s">
        <v>69</v>
      </c>
      <c r="G8729" t="s">
        <v>17</v>
      </c>
      <c r="H8729" t="s">
        <v>26</v>
      </c>
      <c r="I8729" t="s">
        <v>27</v>
      </c>
      <c r="J8729" t="s">
        <v>20</v>
      </c>
      <c r="K8729">
        <v>203</v>
      </c>
      <c r="L8729">
        <v>3</v>
      </c>
      <c r="M8729">
        <v>97.98</v>
      </c>
      <c r="N8729">
        <f t="shared" si="544"/>
        <v>9</v>
      </c>
      <c r="O8729">
        <f>5</f>
        <v>5</v>
      </c>
      <c r="P8729" t="str">
        <f t="shared" si="545"/>
        <v>Breached</v>
      </c>
      <c r="Q8729">
        <f t="shared" si="546"/>
        <v>1.4778325123152709</v>
      </c>
      <c r="R8729">
        <f t="shared" si="547"/>
        <v>22.555555555555557</v>
      </c>
    </row>
    <row r="8730" spans="1:18" x14ac:dyDescent="0.3">
      <c r="A8730" t="s">
        <v>17113</v>
      </c>
      <c r="B8730" t="s">
        <v>17114</v>
      </c>
      <c r="C8730" s="1">
        <v>46060</v>
      </c>
      <c r="D8730" s="1">
        <v>46066</v>
      </c>
      <c r="E8730" t="s">
        <v>23</v>
      </c>
      <c r="F8730" t="s">
        <v>24</v>
      </c>
      <c r="G8730" t="s">
        <v>60</v>
      </c>
      <c r="H8730" t="s">
        <v>56</v>
      </c>
      <c r="I8730" t="s">
        <v>33</v>
      </c>
      <c r="J8730" t="s">
        <v>20</v>
      </c>
      <c r="K8730">
        <v>337</v>
      </c>
      <c r="L8730">
        <v>2</v>
      </c>
      <c r="M8730">
        <v>98.21</v>
      </c>
      <c r="N8730">
        <f t="shared" si="544"/>
        <v>6</v>
      </c>
      <c r="O8730">
        <f>5</f>
        <v>5</v>
      </c>
      <c r="P8730" t="str">
        <f t="shared" si="545"/>
        <v>Breached</v>
      </c>
      <c r="Q8730">
        <f t="shared" si="546"/>
        <v>0.59347181008902083</v>
      </c>
      <c r="R8730">
        <f t="shared" si="547"/>
        <v>56.166666666666664</v>
      </c>
    </row>
    <row r="8731" spans="1:18" x14ac:dyDescent="0.3">
      <c r="A8731" t="s">
        <v>17115</v>
      </c>
      <c r="B8731" t="s">
        <v>17116</v>
      </c>
      <c r="C8731" s="1">
        <v>46047</v>
      </c>
      <c r="D8731" s="1">
        <v>46053</v>
      </c>
      <c r="E8731" t="s">
        <v>15</v>
      </c>
      <c r="F8731" t="s">
        <v>45</v>
      </c>
      <c r="G8731" t="s">
        <v>52</v>
      </c>
      <c r="H8731" t="s">
        <v>26</v>
      </c>
      <c r="I8731" t="s">
        <v>27</v>
      </c>
      <c r="J8731" t="s">
        <v>46</v>
      </c>
      <c r="K8731">
        <v>269</v>
      </c>
      <c r="L8731">
        <v>3</v>
      </c>
      <c r="M8731">
        <v>97.48</v>
      </c>
      <c r="N8731">
        <f t="shared" si="544"/>
        <v>6</v>
      </c>
      <c r="O8731">
        <f>5</f>
        <v>5</v>
      </c>
      <c r="P8731" t="str">
        <f t="shared" si="545"/>
        <v>Breached</v>
      </c>
      <c r="Q8731">
        <f t="shared" si="546"/>
        <v>1.1152416356877324</v>
      </c>
      <c r="R8731">
        <f t="shared" si="547"/>
        <v>44.833333333333336</v>
      </c>
    </row>
    <row r="8732" spans="1:18" x14ac:dyDescent="0.3">
      <c r="A8732" t="s">
        <v>17117</v>
      </c>
      <c r="B8732" t="s">
        <v>17118</v>
      </c>
      <c r="C8732" s="1">
        <v>46151</v>
      </c>
      <c r="D8732" s="1">
        <v>46156</v>
      </c>
      <c r="E8732" t="s">
        <v>23</v>
      </c>
      <c r="F8732" t="s">
        <v>69</v>
      </c>
      <c r="G8732" t="s">
        <v>60</v>
      </c>
      <c r="H8732" t="s">
        <v>56</v>
      </c>
      <c r="I8732" t="s">
        <v>19</v>
      </c>
      <c r="J8732" t="s">
        <v>74</v>
      </c>
      <c r="K8732">
        <v>242</v>
      </c>
      <c r="L8732">
        <v>0</v>
      </c>
      <c r="M8732">
        <v>100</v>
      </c>
      <c r="N8732">
        <f t="shared" si="544"/>
        <v>5</v>
      </c>
      <c r="O8732">
        <f>5</f>
        <v>5</v>
      </c>
      <c r="P8732" t="str">
        <f t="shared" si="545"/>
        <v>Met</v>
      </c>
      <c r="Q8732">
        <f t="shared" si="546"/>
        <v>0</v>
      </c>
      <c r="R8732">
        <f t="shared" si="547"/>
        <v>48.4</v>
      </c>
    </row>
    <row r="8733" spans="1:18" x14ac:dyDescent="0.3">
      <c r="A8733" t="s">
        <v>17119</v>
      </c>
      <c r="B8733" t="s">
        <v>17120</v>
      </c>
      <c r="C8733" s="1">
        <v>46168</v>
      </c>
      <c r="D8733" s="1">
        <v>46173</v>
      </c>
      <c r="E8733" t="s">
        <v>37</v>
      </c>
      <c r="F8733" t="s">
        <v>16</v>
      </c>
      <c r="G8733" t="s">
        <v>32</v>
      </c>
      <c r="H8733" t="s">
        <v>18</v>
      </c>
      <c r="I8733" t="s">
        <v>19</v>
      </c>
      <c r="J8733" t="s">
        <v>74</v>
      </c>
      <c r="K8733">
        <v>264</v>
      </c>
      <c r="L8733">
        <v>5</v>
      </c>
      <c r="M8733">
        <v>95.17</v>
      </c>
      <c r="N8733">
        <f t="shared" si="544"/>
        <v>5</v>
      </c>
      <c r="O8733">
        <f>5</f>
        <v>5</v>
      </c>
      <c r="P8733" t="str">
        <f t="shared" si="545"/>
        <v>Met</v>
      </c>
      <c r="Q8733">
        <f t="shared" si="546"/>
        <v>1.893939393939394</v>
      </c>
      <c r="R8733">
        <f t="shared" si="547"/>
        <v>52.8</v>
      </c>
    </row>
    <row r="8734" spans="1:18" x14ac:dyDescent="0.3">
      <c r="A8734" t="s">
        <v>17121</v>
      </c>
      <c r="B8734" t="s">
        <v>10765</v>
      </c>
      <c r="C8734" s="1">
        <v>46134</v>
      </c>
      <c r="D8734" s="1">
        <v>46141</v>
      </c>
      <c r="E8734" t="s">
        <v>59</v>
      </c>
      <c r="F8734" t="s">
        <v>16</v>
      </c>
      <c r="G8734" t="s">
        <v>25</v>
      </c>
      <c r="H8734" t="s">
        <v>26</v>
      </c>
      <c r="I8734" t="s">
        <v>19</v>
      </c>
      <c r="J8734" t="s">
        <v>34</v>
      </c>
      <c r="K8734">
        <v>62</v>
      </c>
      <c r="L8734">
        <v>3</v>
      </c>
      <c r="M8734">
        <v>97.66</v>
      </c>
      <c r="N8734">
        <f t="shared" si="544"/>
        <v>7</v>
      </c>
      <c r="O8734">
        <f>5</f>
        <v>5</v>
      </c>
      <c r="P8734" t="str">
        <f t="shared" si="545"/>
        <v>Breached</v>
      </c>
      <c r="Q8734">
        <f t="shared" si="546"/>
        <v>4.838709677419355</v>
      </c>
      <c r="R8734">
        <f t="shared" si="547"/>
        <v>8.8571428571428577</v>
      </c>
    </row>
    <row r="8735" spans="1:18" x14ac:dyDescent="0.3">
      <c r="A8735" t="s">
        <v>17122</v>
      </c>
      <c r="B8735" t="s">
        <v>17123</v>
      </c>
      <c r="C8735" s="1">
        <v>46035</v>
      </c>
      <c r="D8735" s="1">
        <v>46037</v>
      </c>
      <c r="E8735" t="s">
        <v>59</v>
      </c>
      <c r="F8735" t="s">
        <v>16</v>
      </c>
      <c r="G8735" t="s">
        <v>25</v>
      </c>
      <c r="H8735" t="s">
        <v>56</v>
      </c>
      <c r="I8735" t="s">
        <v>19</v>
      </c>
      <c r="J8735" t="s">
        <v>28</v>
      </c>
      <c r="K8735">
        <v>41</v>
      </c>
      <c r="L8735">
        <v>5</v>
      </c>
      <c r="M8735">
        <v>95</v>
      </c>
      <c r="N8735">
        <f t="shared" si="544"/>
        <v>2</v>
      </c>
      <c r="O8735">
        <f>5</f>
        <v>5</v>
      </c>
      <c r="P8735" t="str">
        <f t="shared" si="545"/>
        <v>Met</v>
      </c>
      <c r="Q8735">
        <f t="shared" si="546"/>
        <v>12.195121951219512</v>
      </c>
      <c r="R8735">
        <f t="shared" si="547"/>
        <v>20.5</v>
      </c>
    </row>
    <row r="8736" spans="1:18" x14ac:dyDescent="0.3">
      <c r="A8736" t="s">
        <v>17124</v>
      </c>
      <c r="B8736" t="s">
        <v>5312</v>
      </c>
      <c r="C8736" s="1">
        <v>46037</v>
      </c>
      <c r="D8736" s="1">
        <v>46040</v>
      </c>
      <c r="E8736" t="s">
        <v>15</v>
      </c>
      <c r="F8736" t="s">
        <v>69</v>
      </c>
      <c r="G8736" t="s">
        <v>25</v>
      </c>
      <c r="H8736" t="s">
        <v>18</v>
      </c>
      <c r="I8736" t="s">
        <v>19</v>
      </c>
      <c r="J8736" t="s">
        <v>34</v>
      </c>
      <c r="K8736">
        <v>87</v>
      </c>
      <c r="L8736">
        <v>2</v>
      </c>
      <c r="M8736">
        <v>97.89</v>
      </c>
      <c r="N8736">
        <f t="shared" si="544"/>
        <v>3</v>
      </c>
      <c r="O8736">
        <f>5</f>
        <v>5</v>
      </c>
      <c r="P8736" t="str">
        <f t="shared" si="545"/>
        <v>Met</v>
      </c>
      <c r="Q8736">
        <f t="shared" si="546"/>
        <v>2.2988505747126435</v>
      </c>
      <c r="R8736">
        <f t="shared" si="547"/>
        <v>29</v>
      </c>
    </row>
    <row r="8737" spans="1:18" x14ac:dyDescent="0.3">
      <c r="A8737" t="s">
        <v>17125</v>
      </c>
      <c r="B8737" t="s">
        <v>17126</v>
      </c>
      <c r="C8737" s="1">
        <v>46115</v>
      </c>
      <c r="D8737" s="1">
        <v>46125</v>
      </c>
      <c r="E8737" t="s">
        <v>15</v>
      </c>
      <c r="F8737" t="s">
        <v>24</v>
      </c>
      <c r="G8737" t="s">
        <v>93</v>
      </c>
      <c r="H8737" t="s">
        <v>26</v>
      </c>
      <c r="I8737" t="s">
        <v>19</v>
      </c>
      <c r="J8737" t="s">
        <v>46</v>
      </c>
      <c r="K8737">
        <v>145</v>
      </c>
      <c r="L8737">
        <v>1</v>
      </c>
      <c r="M8737">
        <v>98.99</v>
      </c>
      <c r="N8737">
        <f t="shared" si="544"/>
        <v>10</v>
      </c>
      <c r="O8737">
        <f>5</f>
        <v>5</v>
      </c>
      <c r="P8737" t="str">
        <f t="shared" si="545"/>
        <v>Breached</v>
      </c>
      <c r="Q8737">
        <f t="shared" si="546"/>
        <v>0.68965517241379315</v>
      </c>
      <c r="R8737">
        <f t="shared" si="547"/>
        <v>14.5</v>
      </c>
    </row>
    <row r="8738" spans="1:18" x14ac:dyDescent="0.3">
      <c r="A8738" t="s">
        <v>17127</v>
      </c>
      <c r="B8738" t="s">
        <v>17128</v>
      </c>
      <c r="C8738" s="1">
        <v>46067</v>
      </c>
      <c r="D8738" s="1">
        <v>46075</v>
      </c>
      <c r="E8738" t="s">
        <v>65</v>
      </c>
      <c r="F8738" t="s">
        <v>16</v>
      </c>
      <c r="G8738" t="s">
        <v>17</v>
      </c>
      <c r="H8738" t="s">
        <v>26</v>
      </c>
      <c r="I8738" t="s">
        <v>33</v>
      </c>
      <c r="J8738" t="s">
        <v>74</v>
      </c>
      <c r="K8738">
        <v>68</v>
      </c>
      <c r="L8738">
        <v>0</v>
      </c>
      <c r="M8738">
        <v>100</v>
      </c>
      <c r="N8738">
        <f t="shared" si="544"/>
        <v>8</v>
      </c>
      <c r="O8738">
        <f>5</f>
        <v>5</v>
      </c>
      <c r="P8738" t="str">
        <f t="shared" si="545"/>
        <v>Breached</v>
      </c>
      <c r="Q8738">
        <f t="shared" si="546"/>
        <v>0</v>
      </c>
      <c r="R8738">
        <f t="shared" si="547"/>
        <v>8.5</v>
      </c>
    </row>
    <row r="8739" spans="1:18" x14ac:dyDescent="0.3">
      <c r="A8739" t="s">
        <v>17129</v>
      </c>
      <c r="B8739" t="s">
        <v>17130</v>
      </c>
      <c r="C8739" s="1">
        <v>46202</v>
      </c>
      <c r="D8739" s="1">
        <v>46204</v>
      </c>
      <c r="E8739" t="s">
        <v>59</v>
      </c>
      <c r="F8739" t="s">
        <v>38</v>
      </c>
      <c r="G8739" t="s">
        <v>32</v>
      </c>
      <c r="H8739" t="s">
        <v>56</v>
      </c>
      <c r="I8739" t="s">
        <v>27</v>
      </c>
      <c r="J8739" t="s">
        <v>20</v>
      </c>
      <c r="K8739">
        <v>281</v>
      </c>
      <c r="L8739">
        <v>3</v>
      </c>
      <c r="M8739">
        <v>97.32</v>
      </c>
      <c r="N8739">
        <f t="shared" si="544"/>
        <v>2</v>
      </c>
      <c r="O8739">
        <f>5</f>
        <v>5</v>
      </c>
      <c r="P8739" t="str">
        <f t="shared" si="545"/>
        <v>Met</v>
      </c>
      <c r="Q8739">
        <f t="shared" si="546"/>
        <v>1.0676156583629894</v>
      </c>
      <c r="R8739">
        <f t="shared" si="547"/>
        <v>140.5</v>
      </c>
    </row>
    <row r="8740" spans="1:18" x14ac:dyDescent="0.3">
      <c r="A8740" t="s">
        <v>17131</v>
      </c>
      <c r="B8740" t="s">
        <v>17132</v>
      </c>
      <c r="C8740" s="1">
        <v>46186</v>
      </c>
      <c r="D8740" s="1">
        <v>46187</v>
      </c>
      <c r="E8740" t="s">
        <v>59</v>
      </c>
      <c r="F8740" t="s">
        <v>31</v>
      </c>
      <c r="G8740" t="s">
        <v>32</v>
      </c>
      <c r="H8740" t="s">
        <v>26</v>
      </c>
      <c r="I8740" t="s">
        <v>27</v>
      </c>
      <c r="J8740" t="s">
        <v>53</v>
      </c>
      <c r="K8740">
        <v>466</v>
      </c>
      <c r="L8740">
        <v>4</v>
      </c>
      <c r="M8740">
        <v>97.08</v>
      </c>
      <c r="N8740">
        <f t="shared" si="544"/>
        <v>1</v>
      </c>
      <c r="O8740">
        <f>5</f>
        <v>5</v>
      </c>
      <c r="P8740" t="str">
        <f t="shared" si="545"/>
        <v>Met</v>
      </c>
      <c r="Q8740">
        <f t="shared" si="546"/>
        <v>0.85836909871244638</v>
      </c>
      <c r="R8740">
        <f t="shared" si="547"/>
        <v>466</v>
      </c>
    </row>
    <row r="8741" spans="1:18" x14ac:dyDescent="0.3">
      <c r="A8741" t="s">
        <v>17133</v>
      </c>
      <c r="B8741" t="s">
        <v>17134</v>
      </c>
      <c r="C8741" s="1">
        <v>46129</v>
      </c>
      <c r="D8741" s="1">
        <v>46138</v>
      </c>
      <c r="E8741" t="s">
        <v>65</v>
      </c>
      <c r="F8741" t="s">
        <v>45</v>
      </c>
      <c r="G8741" t="s">
        <v>93</v>
      </c>
      <c r="H8741" t="s">
        <v>56</v>
      </c>
      <c r="I8741" t="s">
        <v>27</v>
      </c>
      <c r="J8741" t="s">
        <v>34</v>
      </c>
      <c r="K8741">
        <v>187</v>
      </c>
      <c r="L8741">
        <v>2</v>
      </c>
      <c r="M8741">
        <v>97.13</v>
      </c>
      <c r="N8741">
        <f t="shared" si="544"/>
        <v>9</v>
      </c>
      <c r="O8741">
        <f>5</f>
        <v>5</v>
      </c>
      <c r="P8741" t="str">
        <f t="shared" si="545"/>
        <v>Breached</v>
      </c>
      <c r="Q8741">
        <f t="shared" si="546"/>
        <v>1.0695187165775399</v>
      </c>
      <c r="R8741">
        <f t="shared" si="547"/>
        <v>20.777777777777779</v>
      </c>
    </row>
    <row r="8742" spans="1:18" x14ac:dyDescent="0.3">
      <c r="A8742" t="s">
        <v>17135</v>
      </c>
      <c r="B8742" t="s">
        <v>17136</v>
      </c>
      <c r="C8742" s="1">
        <v>46121</v>
      </c>
      <c r="D8742" s="1">
        <v>46127</v>
      </c>
      <c r="E8742" t="s">
        <v>59</v>
      </c>
      <c r="F8742" t="s">
        <v>38</v>
      </c>
      <c r="G8742" t="s">
        <v>41</v>
      </c>
      <c r="H8742" t="s">
        <v>56</v>
      </c>
      <c r="I8742" t="s">
        <v>27</v>
      </c>
      <c r="J8742" t="s">
        <v>42</v>
      </c>
      <c r="K8742">
        <v>119</v>
      </c>
      <c r="L8742">
        <v>4</v>
      </c>
      <c r="M8742">
        <v>95.97</v>
      </c>
      <c r="N8742">
        <f t="shared" si="544"/>
        <v>6</v>
      </c>
      <c r="O8742">
        <f>5</f>
        <v>5</v>
      </c>
      <c r="P8742" t="str">
        <f t="shared" si="545"/>
        <v>Breached</v>
      </c>
      <c r="Q8742">
        <f t="shared" si="546"/>
        <v>3.3613445378151261</v>
      </c>
      <c r="R8742">
        <f t="shared" si="547"/>
        <v>19.833333333333332</v>
      </c>
    </row>
    <row r="8743" spans="1:18" x14ac:dyDescent="0.3">
      <c r="A8743" t="s">
        <v>17137</v>
      </c>
      <c r="B8743" t="s">
        <v>17138</v>
      </c>
      <c r="C8743" s="1">
        <v>46121</v>
      </c>
      <c r="D8743" s="1">
        <v>46129</v>
      </c>
      <c r="E8743" t="s">
        <v>15</v>
      </c>
      <c r="F8743" t="s">
        <v>16</v>
      </c>
      <c r="G8743" t="s">
        <v>25</v>
      </c>
      <c r="H8743" t="s">
        <v>26</v>
      </c>
      <c r="I8743" t="s">
        <v>27</v>
      </c>
      <c r="J8743" t="s">
        <v>74</v>
      </c>
      <c r="K8743">
        <v>287</v>
      </c>
      <c r="L8743">
        <v>1</v>
      </c>
      <c r="M8743">
        <v>99.28</v>
      </c>
      <c r="N8743">
        <f t="shared" si="544"/>
        <v>8</v>
      </c>
      <c r="O8743">
        <f>5</f>
        <v>5</v>
      </c>
      <c r="P8743" t="str">
        <f t="shared" si="545"/>
        <v>Breached</v>
      </c>
      <c r="Q8743">
        <f t="shared" si="546"/>
        <v>0.34843205574912894</v>
      </c>
      <c r="R8743">
        <f t="shared" si="547"/>
        <v>35.875</v>
      </c>
    </row>
    <row r="8744" spans="1:18" x14ac:dyDescent="0.3">
      <c r="A8744" t="s">
        <v>17139</v>
      </c>
      <c r="B8744" t="s">
        <v>17140</v>
      </c>
      <c r="C8744" s="1">
        <v>46146</v>
      </c>
      <c r="D8744" s="1">
        <v>46148</v>
      </c>
      <c r="E8744" t="s">
        <v>37</v>
      </c>
      <c r="F8744" t="s">
        <v>45</v>
      </c>
      <c r="G8744" t="s">
        <v>32</v>
      </c>
      <c r="H8744" t="s">
        <v>26</v>
      </c>
      <c r="I8744" t="s">
        <v>27</v>
      </c>
      <c r="J8744" t="s">
        <v>20</v>
      </c>
      <c r="K8744">
        <v>450</v>
      </c>
      <c r="L8744">
        <v>2</v>
      </c>
      <c r="M8744">
        <v>97.97</v>
      </c>
      <c r="N8744">
        <f t="shared" si="544"/>
        <v>2</v>
      </c>
      <c r="O8744">
        <f>5</f>
        <v>5</v>
      </c>
      <c r="P8744" t="str">
        <f t="shared" si="545"/>
        <v>Met</v>
      </c>
      <c r="Q8744">
        <f t="shared" si="546"/>
        <v>0.44444444444444442</v>
      </c>
      <c r="R8744">
        <f t="shared" si="547"/>
        <v>225</v>
      </c>
    </row>
    <row r="8745" spans="1:18" x14ac:dyDescent="0.3">
      <c r="A8745" t="s">
        <v>17141</v>
      </c>
      <c r="B8745" t="s">
        <v>17142</v>
      </c>
      <c r="C8745" s="1">
        <v>46086</v>
      </c>
      <c r="D8745" s="1">
        <v>46092</v>
      </c>
      <c r="E8745" t="s">
        <v>37</v>
      </c>
      <c r="F8745" t="s">
        <v>38</v>
      </c>
      <c r="G8745" t="s">
        <v>52</v>
      </c>
      <c r="H8745" t="s">
        <v>26</v>
      </c>
      <c r="I8745" t="s">
        <v>19</v>
      </c>
      <c r="J8745" t="s">
        <v>28</v>
      </c>
      <c r="K8745">
        <v>467</v>
      </c>
      <c r="L8745">
        <v>4</v>
      </c>
      <c r="M8745">
        <v>94.21</v>
      </c>
      <c r="N8745">
        <f t="shared" si="544"/>
        <v>6</v>
      </c>
      <c r="O8745">
        <f>5</f>
        <v>5</v>
      </c>
      <c r="P8745" t="str">
        <f t="shared" si="545"/>
        <v>Breached</v>
      </c>
      <c r="Q8745">
        <f t="shared" si="546"/>
        <v>0.85653104925053536</v>
      </c>
      <c r="R8745">
        <f t="shared" si="547"/>
        <v>77.833333333333329</v>
      </c>
    </row>
    <row r="8746" spans="1:18" x14ac:dyDescent="0.3">
      <c r="A8746" t="s">
        <v>17143</v>
      </c>
      <c r="B8746" t="s">
        <v>17144</v>
      </c>
      <c r="C8746" s="1">
        <v>46141</v>
      </c>
      <c r="D8746" s="1">
        <v>46145</v>
      </c>
      <c r="E8746" t="s">
        <v>15</v>
      </c>
      <c r="F8746" t="s">
        <v>38</v>
      </c>
      <c r="G8746" t="s">
        <v>41</v>
      </c>
      <c r="H8746" t="s">
        <v>26</v>
      </c>
      <c r="I8746" t="s">
        <v>33</v>
      </c>
      <c r="J8746" t="s">
        <v>42</v>
      </c>
      <c r="K8746">
        <v>421</v>
      </c>
      <c r="L8746">
        <v>3</v>
      </c>
      <c r="M8746">
        <v>96.23</v>
      </c>
      <c r="N8746">
        <f t="shared" si="544"/>
        <v>4</v>
      </c>
      <c r="O8746">
        <f>5</f>
        <v>5</v>
      </c>
      <c r="P8746" t="str">
        <f t="shared" si="545"/>
        <v>Met</v>
      </c>
      <c r="Q8746">
        <f t="shared" si="546"/>
        <v>0.71258907363420432</v>
      </c>
      <c r="R8746">
        <f t="shared" si="547"/>
        <v>105.25</v>
      </c>
    </row>
    <row r="8747" spans="1:18" x14ac:dyDescent="0.3">
      <c r="A8747" t="s">
        <v>17145</v>
      </c>
      <c r="B8747" t="s">
        <v>17146</v>
      </c>
      <c r="C8747" s="1">
        <v>46138</v>
      </c>
      <c r="D8747" s="1">
        <v>46139</v>
      </c>
      <c r="E8747" t="s">
        <v>59</v>
      </c>
      <c r="F8747" t="s">
        <v>24</v>
      </c>
      <c r="G8747" t="s">
        <v>93</v>
      </c>
      <c r="H8747" t="s">
        <v>18</v>
      </c>
      <c r="I8747" t="s">
        <v>27</v>
      </c>
      <c r="J8747" t="s">
        <v>34</v>
      </c>
      <c r="K8747">
        <v>303</v>
      </c>
      <c r="L8747">
        <v>1</v>
      </c>
      <c r="M8747">
        <v>99.15</v>
      </c>
      <c r="N8747">
        <f t="shared" si="544"/>
        <v>1</v>
      </c>
      <c r="O8747">
        <f>5</f>
        <v>5</v>
      </c>
      <c r="P8747" t="str">
        <f t="shared" si="545"/>
        <v>Met</v>
      </c>
      <c r="Q8747">
        <f t="shared" si="546"/>
        <v>0.33003300330033003</v>
      </c>
      <c r="R8747">
        <f t="shared" si="547"/>
        <v>303</v>
      </c>
    </row>
    <row r="8748" spans="1:18" x14ac:dyDescent="0.3">
      <c r="A8748" t="s">
        <v>17147</v>
      </c>
      <c r="B8748" t="s">
        <v>17148</v>
      </c>
      <c r="C8748" s="1">
        <v>46030</v>
      </c>
      <c r="D8748" s="1">
        <v>46033</v>
      </c>
      <c r="E8748" t="s">
        <v>65</v>
      </c>
      <c r="F8748" t="s">
        <v>38</v>
      </c>
      <c r="G8748" t="s">
        <v>52</v>
      </c>
      <c r="H8748" t="s">
        <v>26</v>
      </c>
      <c r="I8748" t="s">
        <v>33</v>
      </c>
      <c r="J8748" t="s">
        <v>28</v>
      </c>
      <c r="K8748">
        <v>393</v>
      </c>
      <c r="L8748">
        <v>3</v>
      </c>
      <c r="M8748">
        <v>97.75</v>
      </c>
      <c r="N8748">
        <f t="shared" si="544"/>
        <v>3</v>
      </c>
      <c r="O8748">
        <f>5</f>
        <v>5</v>
      </c>
      <c r="P8748" t="str">
        <f t="shared" si="545"/>
        <v>Met</v>
      </c>
      <c r="Q8748">
        <f t="shared" si="546"/>
        <v>0.76335877862595414</v>
      </c>
      <c r="R8748">
        <f t="shared" si="547"/>
        <v>131</v>
      </c>
    </row>
    <row r="8749" spans="1:18" x14ac:dyDescent="0.3">
      <c r="A8749" t="s">
        <v>17149</v>
      </c>
      <c r="B8749" t="s">
        <v>17150</v>
      </c>
      <c r="C8749" s="1">
        <v>46137</v>
      </c>
      <c r="D8749" s="1">
        <v>46138</v>
      </c>
      <c r="E8749" t="s">
        <v>15</v>
      </c>
      <c r="F8749" t="s">
        <v>31</v>
      </c>
      <c r="G8749" t="s">
        <v>25</v>
      </c>
      <c r="H8749" t="s">
        <v>56</v>
      </c>
      <c r="I8749" t="s">
        <v>27</v>
      </c>
      <c r="J8749" t="s">
        <v>20</v>
      </c>
      <c r="K8749">
        <v>219</v>
      </c>
      <c r="L8749">
        <v>2</v>
      </c>
      <c r="M8749">
        <v>97.22</v>
      </c>
      <c r="N8749">
        <f t="shared" si="544"/>
        <v>1</v>
      </c>
      <c r="O8749">
        <f>5</f>
        <v>5</v>
      </c>
      <c r="P8749" t="str">
        <f t="shared" si="545"/>
        <v>Met</v>
      </c>
      <c r="Q8749">
        <f t="shared" si="546"/>
        <v>0.91324200913242004</v>
      </c>
      <c r="R8749">
        <f t="shared" si="547"/>
        <v>219</v>
      </c>
    </row>
    <row r="8750" spans="1:18" x14ac:dyDescent="0.3">
      <c r="A8750" t="s">
        <v>17151</v>
      </c>
      <c r="B8750" t="s">
        <v>17152</v>
      </c>
      <c r="C8750" s="1">
        <v>46158</v>
      </c>
      <c r="D8750" s="1">
        <v>46168</v>
      </c>
      <c r="E8750" t="s">
        <v>37</v>
      </c>
      <c r="F8750" t="s">
        <v>38</v>
      </c>
      <c r="G8750" t="s">
        <v>93</v>
      </c>
      <c r="H8750" t="s">
        <v>26</v>
      </c>
      <c r="I8750" t="s">
        <v>27</v>
      </c>
      <c r="J8750" t="s">
        <v>66</v>
      </c>
      <c r="K8750">
        <v>57</v>
      </c>
      <c r="L8750">
        <v>0</v>
      </c>
      <c r="M8750">
        <v>100</v>
      </c>
      <c r="N8750">
        <f t="shared" si="544"/>
        <v>10</v>
      </c>
      <c r="O8750">
        <f>5</f>
        <v>5</v>
      </c>
      <c r="P8750" t="str">
        <f t="shared" si="545"/>
        <v>Breached</v>
      </c>
      <c r="Q8750">
        <f t="shared" si="546"/>
        <v>0</v>
      </c>
      <c r="R8750">
        <f t="shared" si="547"/>
        <v>5.7</v>
      </c>
    </row>
    <row r="8751" spans="1:18" x14ac:dyDescent="0.3">
      <c r="A8751" t="s">
        <v>17153</v>
      </c>
      <c r="B8751" t="s">
        <v>17154</v>
      </c>
      <c r="C8751" s="1">
        <v>46130</v>
      </c>
      <c r="D8751" s="1">
        <v>46131</v>
      </c>
      <c r="E8751" t="s">
        <v>65</v>
      </c>
      <c r="F8751" t="s">
        <v>69</v>
      </c>
      <c r="G8751" t="s">
        <v>17</v>
      </c>
      <c r="H8751" t="s">
        <v>18</v>
      </c>
      <c r="I8751" t="s">
        <v>19</v>
      </c>
      <c r="J8751" t="s">
        <v>53</v>
      </c>
      <c r="K8751">
        <v>81</v>
      </c>
      <c r="L8751">
        <v>1</v>
      </c>
      <c r="M8751">
        <v>99.38</v>
      </c>
      <c r="N8751">
        <f t="shared" si="544"/>
        <v>1</v>
      </c>
      <c r="O8751">
        <f>5</f>
        <v>5</v>
      </c>
      <c r="P8751" t="str">
        <f t="shared" si="545"/>
        <v>Met</v>
      </c>
      <c r="Q8751">
        <f t="shared" si="546"/>
        <v>1.2345679012345678</v>
      </c>
      <c r="R8751">
        <f t="shared" si="547"/>
        <v>81</v>
      </c>
    </row>
    <row r="8752" spans="1:18" x14ac:dyDescent="0.3">
      <c r="A8752" t="s">
        <v>17155</v>
      </c>
      <c r="B8752" t="s">
        <v>17156</v>
      </c>
      <c r="C8752" s="1">
        <v>46055</v>
      </c>
      <c r="D8752" s="1">
        <v>46056</v>
      </c>
      <c r="E8752" t="s">
        <v>15</v>
      </c>
      <c r="F8752" t="s">
        <v>31</v>
      </c>
      <c r="G8752" t="s">
        <v>41</v>
      </c>
      <c r="H8752" t="s">
        <v>26</v>
      </c>
      <c r="I8752" t="s">
        <v>19</v>
      </c>
      <c r="J8752" t="s">
        <v>66</v>
      </c>
      <c r="K8752">
        <v>460</v>
      </c>
      <c r="L8752">
        <v>1</v>
      </c>
      <c r="M8752">
        <v>99.01</v>
      </c>
      <c r="N8752">
        <f t="shared" si="544"/>
        <v>1</v>
      </c>
      <c r="O8752">
        <f>5</f>
        <v>5</v>
      </c>
      <c r="P8752" t="str">
        <f t="shared" si="545"/>
        <v>Met</v>
      </c>
      <c r="Q8752">
        <f t="shared" si="546"/>
        <v>0.21739130434782608</v>
      </c>
      <c r="R8752">
        <f t="shared" si="547"/>
        <v>460</v>
      </c>
    </row>
    <row r="8753" spans="1:18" x14ac:dyDescent="0.3">
      <c r="A8753" t="s">
        <v>17157</v>
      </c>
      <c r="B8753" t="s">
        <v>17158</v>
      </c>
      <c r="C8753" s="1">
        <v>46070</v>
      </c>
      <c r="D8753" s="1">
        <v>46074</v>
      </c>
      <c r="E8753" t="s">
        <v>65</v>
      </c>
      <c r="F8753" t="s">
        <v>69</v>
      </c>
      <c r="G8753" t="s">
        <v>41</v>
      </c>
      <c r="H8753" t="s">
        <v>56</v>
      </c>
      <c r="I8753" t="s">
        <v>33</v>
      </c>
      <c r="J8753" t="s">
        <v>66</v>
      </c>
      <c r="K8753">
        <v>395</v>
      </c>
      <c r="L8753">
        <v>5</v>
      </c>
      <c r="M8753">
        <v>95.62</v>
      </c>
      <c r="N8753">
        <f t="shared" si="544"/>
        <v>4</v>
      </c>
      <c r="O8753">
        <f>5</f>
        <v>5</v>
      </c>
      <c r="P8753" t="str">
        <f t="shared" si="545"/>
        <v>Met</v>
      </c>
      <c r="Q8753">
        <f t="shared" si="546"/>
        <v>1.2658227848101267</v>
      </c>
      <c r="R8753">
        <f t="shared" si="547"/>
        <v>98.75</v>
      </c>
    </row>
    <row r="8754" spans="1:18" x14ac:dyDescent="0.3">
      <c r="A8754" t="s">
        <v>17159</v>
      </c>
      <c r="B8754" t="s">
        <v>17160</v>
      </c>
      <c r="C8754" s="1">
        <v>46045</v>
      </c>
      <c r="D8754" s="1">
        <v>46046</v>
      </c>
      <c r="E8754" t="s">
        <v>65</v>
      </c>
      <c r="F8754" t="s">
        <v>31</v>
      </c>
      <c r="G8754" t="s">
        <v>32</v>
      </c>
      <c r="H8754" t="s">
        <v>18</v>
      </c>
      <c r="I8754" t="s">
        <v>33</v>
      </c>
      <c r="J8754" t="s">
        <v>74</v>
      </c>
      <c r="K8754">
        <v>272</v>
      </c>
      <c r="L8754">
        <v>2</v>
      </c>
      <c r="M8754">
        <v>97.1</v>
      </c>
      <c r="N8754">
        <f t="shared" si="544"/>
        <v>1</v>
      </c>
      <c r="O8754">
        <f>5</f>
        <v>5</v>
      </c>
      <c r="P8754" t="str">
        <f t="shared" si="545"/>
        <v>Met</v>
      </c>
      <c r="Q8754">
        <f t="shared" si="546"/>
        <v>0.73529411764705876</v>
      </c>
      <c r="R8754">
        <f t="shared" si="547"/>
        <v>272</v>
      </c>
    </row>
    <row r="8755" spans="1:18" x14ac:dyDescent="0.3">
      <c r="A8755" t="s">
        <v>17161</v>
      </c>
      <c r="B8755" t="s">
        <v>17162</v>
      </c>
      <c r="C8755" s="1">
        <v>46165</v>
      </c>
      <c r="D8755" s="1">
        <v>46173</v>
      </c>
      <c r="E8755" t="s">
        <v>23</v>
      </c>
      <c r="F8755" t="s">
        <v>45</v>
      </c>
      <c r="G8755" t="s">
        <v>60</v>
      </c>
      <c r="H8755" t="s">
        <v>56</v>
      </c>
      <c r="I8755" t="s">
        <v>19</v>
      </c>
      <c r="J8755" t="s">
        <v>42</v>
      </c>
      <c r="K8755">
        <v>457</v>
      </c>
      <c r="L8755">
        <v>4</v>
      </c>
      <c r="M8755">
        <v>94.88</v>
      </c>
      <c r="N8755">
        <f t="shared" si="544"/>
        <v>8</v>
      </c>
      <c r="O8755">
        <f>5</f>
        <v>5</v>
      </c>
      <c r="P8755" t="str">
        <f t="shared" si="545"/>
        <v>Breached</v>
      </c>
      <c r="Q8755">
        <f t="shared" si="546"/>
        <v>0.87527352297592997</v>
      </c>
      <c r="R8755">
        <f t="shared" si="547"/>
        <v>57.125</v>
      </c>
    </row>
    <row r="8756" spans="1:18" x14ac:dyDescent="0.3">
      <c r="A8756" t="s">
        <v>17163</v>
      </c>
      <c r="B8756" t="s">
        <v>17164</v>
      </c>
      <c r="C8756" s="1">
        <v>46175</v>
      </c>
      <c r="D8756" s="1">
        <v>46182</v>
      </c>
      <c r="E8756" t="s">
        <v>65</v>
      </c>
      <c r="F8756" t="s">
        <v>16</v>
      </c>
      <c r="G8756" t="s">
        <v>49</v>
      </c>
      <c r="H8756" t="s">
        <v>26</v>
      </c>
      <c r="I8756" t="s">
        <v>33</v>
      </c>
      <c r="J8756" t="s">
        <v>46</v>
      </c>
      <c r="K8756">
        <v>163</v>
      </c>
      <c r="L8756">
        <v>5</v>
      </c>
      <c r="M8756">
        <v>97.2</v>
      </c>
      <c r="N8756">
        <f t="shared" si="544"/>
        <v>7</v>
      </c>
      <c r="O8756">
        <f>5</f>
        <v>5</v>
      </c>
      <c r="P8756" t="str">
        <f t="shared" si="545"/>
        <v>Breached</v>
      </c>
      <c r="Q8756">
        <f t="shared" si="546"/>
        <v>3.0674846625766872</v>
      </c>
      <c r="R8756">
        <f t="shared" si="547"/>
        <v>23.285714285714285</v>
      </c>
    </row>
    <row r="8757" spans="1:18" x14ac:dyDescent="0.3">
      <c r="A8757" t="s">
        <v>17165</v>
      </c>
      <c r="B8757" t="s">
        <v>17166</v>
      </c>
      <c r="C8757" s="1">
        <v>46180</v>
      </c>
      <c r="D8757" s="1">
        <v>46185</v>
      </c>
      <c r="E8757" t="s">
        <v>65</v>
      </c>
      <c r="F8757" t="s">
        <v>16</v>
      </c>
      <c r="G8757" t="s">
        <v>32</v>
      </c>
      <c r="H8757" t="s">
        <v>26</v>
      </c>
      <c r="I8757" t="s">
        <v>19</v>
      </c>
      <c r="J8757" t="s">
        <v>74</v>
      </c>
      <c r="K8757">
        <v>29</v>
      </c>
      <c r="L8757">
        <v>0</v>
      </c>
      <c r="M8757">
        <v>100</v>
      </c>
      <c r="N8757">
        <f t="shared" si="544"/>
        <v>5</v>
      </c>
      <c r="O8757">
        <f>5</f>
        <v>5</v>
      </c>
      <c r="P8757" t="str">
        <f t="shared" si="545"/>
        <v>Met</v>
      </c>
      <c r="Q8757">
        <f t="shared" si="546"/>
        <v>0</v>
      </c>
      <c r="R8757">
        <f t="shared" si="547"/>
        <v>5.8</v>
      </c>
    </row>
    <row r="8758" spans="1:18" x14ac:dyDescent="0.3">
      <c r="A8758" t="s">
        <v>17167</v>
      </c>
      <c r="B8758" t="s">
        <v>17168</v>
      </c>
      <c r="C8758" s="1">
        <v>46103</v>
      </c>
      <c r="D8758" s="1">
        <v>46107</v>
      </c>
      <c r="E8758" t="s">
        <v>65</v>
      </c>
      <c r="F8758" t="s">
        <v>45</v>
      </c>
      <c r="G8758" t="s">
        <v>41</v>
      </c>
      <c r="H8758" t="s">
        <v>26</v>
      </c>
      <c r="I8758" t="s">
        <v>27</v>
      </c>
      <c r="J8758" t="s">
        <v>20</v>
      </c>
      <c r="K8758">
        <v>329</v>
      </c>
      <c r="L8758">
        <v>1</v>
      </c>
      <c r="M8758">
        <v>99.43</v>
      </c>
      <c r="N8758">
        <f t="shared" si="544"/>
        <v>4</v>
      </c>
      <c r="O8758">
        <f>5</f>
        <v>5</v>
      </c>
      <c r="P8758" t="str">
        <f t="shared" si="545"/>
        <v>Met</v>
      </c>
      <c r="Q8758">
        <f t="shared" si="546"/>
        <v>0.303951367781155</v>
      </c>
      <c r="R8758">
        <f t="shared" si="547"/>
        <v>82.25</v>
      </c>
    </row>
    <row r="8759" spans="1:18" x14ac:dyDescent="0.3">
      <c r="A8759" t="s">
        <v>17169</v>
      </c>
      <c r="B8759" t="s">
        <v>17170</v>
      </c>
      <c r="C8759" s="1">
        <v>46068</v>
      </c>
      <c r="D8759" s="1">
        <v>46070</v>
      </c>
      <c r="E8759" t="s">
        <v>65</v>
      </c>
      <c r="F8759" t="s">
        <v>38</v>
      </c>
      <c r="G8759" t="s">
        <v>17</v>
      </c>
      <c r="H8759" t="s">
        <v>56</v>
      </c>
      <c r="I8759" t="s">
        <v>19</v>
      </c>
      <c r="J8759" t="s">
        <v>42</v>
      </c>
      <c r="K8759">
        <v>36</v>
      </c>
      <c r="L8759">
        <v>2</v>
      </c>
      <c r="M8759">
        <v>98.99</v>
      </c>
      <c r="N8759">
        <f t="shared" si="544"/>
        <v>2</v>
      </c>
      <c r="O8759">
        <f>5</f>
        <v>5</v>
      </c>
      <c r="P8759" t="str">
        <f t="shared" si="545"/>
        <v>Met</v>
      </c>
      <c r="Q8759">
        <f t="shared" si="546"/>
        <v>5.5555555555555554</v>
      </c>
      <c r="R8759">
        <f t="shared" si="547"/>
        <v>18</v>
      </c>
    </row>
    <row r="8760" spans="1:18" x14ac:dyDescent="0.3">
      <c r="A8760" t="s">
        <v>17171</v>
      </c>
      <c r="B8760" t="s">
        <v>17172</v>
      </c>
      <c r="C8760" s="1">
        <v>46201</v>
      </c>
      <c r="D8760" s="1">
        <v>46203</v>
      </c>
      <c r="E8760" t="s">
        <v>15</v>
      </c>
      <c r="F8760" t="s">
        <v>38</v>
      </c>
      <c r="G8760" t="s">
        <v>93</v>
      </c>
      <c r="H8760" t="s">
        <v>56</v>
      </c>
      <c r="I8760" t="s">
        <v>33</v>
      </c>
      <c r="J8760" t="s">
        <v>42</v>
      </c>
      <c r="K8760">
        <v>380</v>
      </c>
      <c r="L8760">
        <v>0</v>
      </c>
      <c r="M8760">
        <v>100</v>
      </c>
      <c r="N8760">
        <f t="shared" si="544"/>
        <v>2</v>
      </c>
      <c r="O8760">
        <f>5</f>
        <v>5</v>
      </c>
      <c r="P8760" t="str">
        <f t="shared" si="545"/>
        <v>Met</v>
      </c>
      <c r="Q8760">
        <f t="shared" si="546"/>
        <v>0</v>
      </c>
      <c r="R8760">
        <f t="shared" si="547"/>
        <v>190</v>
      </c>
    </row>
    <row r="8761" spans="1:18" x14ac:dyDescent="0.3">
      <c r="A8761" t="s">
        <v>17173</v>
      </c>
      <c r="B8761" t="s">
        <v>17174</v>
      </c>
      <c r="C8761" s="1">
        <v>46052</v>
      </c>
      <c r="D8761" s="1">
        <v>46056</v>
      </c>
      <c r="E8761" t="s">
        <v>23</v>
      </c>
      <c r="F8761" t="s">
        <v>38</v>
      </c>
      <c r="G8761" t="s">
        <v>25</v>
      </c>
      <c r="H8761" t="s">
        <v>18</v>
      </c>
      <c r="I8761" t="s">
        <v>27</v>
      </c>
      <c r="J8761" t="s">
        <v>34</v>
      </c>
      <c r="K8761">
        <v>233</v>
      </c>
      <c r="L8761">
        <v>2</v>
      </c>
      <c r="M8761">
        <v>97.67</v>
      </c>
      <c r="N8761">
        <f t="shared" si="544"/>
        <v>4</v>
      </c>
      <c r="O8761">
        <f>5</f>
        <v>5</v>
      </c>
      <c r="P8761" t="str">
        <f t="shared" si="545"/>
        <v>Met</v>
      </c>
      <c r="Q8761">
        <f t="shared" si="546"/>
        <v>0.85836909871244638</v>
      </c>
      <c r="R8761">
        <f t="shared" si="547"/>
        <v>58.25</v>
      </c>
    </row>
    <row r="8762" spans="1:18" x14ac:dyDescent="0.3">
      <c r="A8762" t="s">
        <v>17175</v>
      </c>
      <c r="B8762" t="s">
        <v>17176</v>
      </c>
      <c r="C8762" s="1">
        <v>46067</v>
      </c>
      <c r="D8762" s="1">
        <v>46073</v>
      </c>
      <c r="E8762" t="s">
        <v>15</v>
      </c>
      <c r="F8762" t="s">
        <v>16</v>
      </c>
      <c r="G8762" t="s">
        <v>49</v>
      </c>
      <c r="H8762" t="s">
        <v>26</v>
      </c>
      <c r="I8762" t="s">
        <v>27</v>
      </c>
      <c r="J8762" t="s">
        <v>53</v>
      </c>
      <c r="K8762">
        <v>125</v>
      </c>
      <c r="L8762">
        <v>3</v>
      </c>
      <c r="M8762">
        <v>96.8</v>
      </c>
      <c r="N8762">
        <f t="shared" si="544"/>
        <v>6</v>
      </c>
      <c r="O8762">
        <f>5</f>
        <v>5</v>
      </c>
      <c r="P8762" t="str">
        <f t="shared" si="545"/>
        <v>Breached</v>
      </c>
      <c r="Q8762">
        <f t="shared" si="546"/>
        <v>2.4</v>
      </c>
      <c r="R8762">
        <f t="shared" si="547"/>
        <v>20.833333333333332</v>
      </c>
    </row>
    <row r="8763" spans="1:18" x14ac:dyDescent="0.3">
      <c r="A8763" t="s">
        <v>17177</v>
      </c>
      <c r="B8763" t="s">
        <v>17178</v>
      </c>
      <c r="C8763" s="1">
        <v>46116</v>
      </c>
      <c r="D8763" s="1">
        <v>46124</v>
      </c>
      <c r="E8763" t="s">
        <v>23</v>
      </c>
      <c r="F8763" t="s">
        <v>69</v>
      </c>
      <c r="G8763" t="s">
        <v>25</v>
      </c>
      <c r="H8763" t="s">
        <v>26</v>
      </c>
      <c r="I8763" t="s">
        <v>19</v>
      </c>
      <c r="J8763" t="s">
        <v>42</v>
      </c>
      <c r="K8763">
        <v>231</v>
      </c>
      <c r="L8763">
        <v>5</v>
      </c>
      <c r="M8763">
        <v>97.04</v>
      </c>
      <c r="N8763">
        <f t="shared" si="544"/>
        <v>8</v>
      </c>
      <c r="O8763">
        <f>5</f>
        <v>5</v>
      </c>
      <c r="P8763" t="str">
        <f t="shared" si="545"/>
        <v>Breached</v>
      </c>
      <c r="Q8763">
        <f t="shared" si="546"/>
        <v>2.1645021645021645</v>
      </c>
      <c r="R8763">
        <f t="shared" si="547"/>
        <v>28.875</v>
      </c>
    </row>
    <row r="8764" spans="1:18" x14ac:dyDescent="0.3">
      <c r="A8764" t="s">
        <v>17179</v>
      </c>
      <c r="B8764" t="s">
        <v>17180</v>
      </c>
      <c r="C8764" s="1">
        <v>46147</v>
      </c>
      <c r="D8764" s="1">
        <v>46155</v>
      </c>
      <c r="E8764" t="s">
        <v>59</v>
      </c>
      <c r="F8764" t="s">
        <v>38</v>
      </c>
      <c r="G8764" t="s">
        <v>52</v>
      </c>
      <c r="H8764" t="s">
        <v>18</v>
      </c>
      <c r="I8764" t="s">
        <v>19</v>
      </c>
      <c r="J8764" t="s">
        <v>46</v>
      </c>
      <c r="K8764">
        <v>477</v>
      </c>
      <c r="L8764">
        <v>0</v>
      </c>
      <c r="M8764">
        <v>100</v>
      </c>
      <c r="N8764">
        <f t="shared" si="544"/>
        <v>8</v>
      </c>
      <c r="O8764">
        <f>5</f>
        <v>5</v>
      </c>
      <c r="P8764" t="str">
        <f t="shared" si="545"/>
        <v>Breached</v>
      </c>
      <c r="Q8764">
        <f t="shared" si="546"/>
        <v>0</v>
      </c>
      <c r="R8764">
        <f t="shared" si="547"/>
        <v>59.625</v>
      </c>
    </row>
    <row r="8765" spans="1:18" x14ac:dyDescent="0.3">
      <c r="A8765" t="s">
        <v>17181</v>
      </c>
      <c r="B8765" t="s">
        <v>11541</v>
      </c>
      <c r="C8765" s="1">
        <v>46052</v>
      </c>
      <c r="D8765" s="1">
        <v>46060</v>
      </c>
      <c r="E8765" t="s">
        <v>23</v>
      </c>
      <c r="F8765" t="s">
        <v>45</v>
      </c>
      <c r="G8765" t="s">
        <v>52</v>
      </c>
      <c r="H8765" t="s">
        <v>26</v>
      </c>
      <c r="I8765" t="s">
        <v>27</v>
      </c>
      <c r="J8765" t="s">
        <v>53</v>
      </c>
      <c r="K8765">
        <v>47</v>
      </c>
      <c r="L8765">
        <v>5</v>
      </c>
      <c r="M8765">
        <v>93.2</v>
      </c>
      <c r="N8765">
        <f t="shared" si="544"/>
        <v>8</v>
      </c>
      <c r="O8765">
        <f>5</f>
        <v>5</v>
      </c>
      <c r="P8765" t="str">
        <f t="shared" si="545"/>
        <v>Breached</v>
      </c>
      <c r="Q8765">
        <f t="shared" si="546"/>
        <v>10.638297872340425</v>
      </c>
      <c r="R8765">
        <f t="shared" si="547"/>
        <v>5.875</v>
      </c>
    </row>
    <row r="8766" spans="1:18" x14ac:dyDescent="0.3">
      <c r="A8766" t="s">
        <v>17182</v>
      </c>
      <c r="B8766" t="s">
        <v>17183</v>
      </c>
      <c r="C8766" s="1">
        <v>46186</v>
      </c>
      <c r="D8766" s="1">
        <v>46187</v>
      </c>
      <c r="E8766" t="s">
        <v>23</v>
      </c>
      <c r="F8766" t="s">
        <v>24</v>
      </c>
      <c r="G8766" t="s">
        <v>49</v>
      </c>
      <c r="H8766" t="s">
        <v>26</v>
      </c>
      <c r="I8766" t="s">
        <v>19</v>
      </c>
      <c r="J8766" t="s">
        <v>46</v>
      </c>
      <c r="K8766">
        <v>405</v>
      </c>
      <c r="L8766">
        <v>0</v>
      </c>
      <c r="M8766">
        <v>100</v>
      </c>
      <c r="N8766">
        <f t="shared" si="544"/>
        <v>1</v>
      </c>
      <c r="O8766">
        <f>5</f>
        <v>5</v>
      </c>
      <c r="P8766" t="str">
        <f t="shared" si="545"/>
        <v>Met</v>
      </c>
      <c r="Q8766">
        <f t="shared" si="546"/>
        <v>0</v>
      </c>
      <c r="R8766">
        <f t="shared" si="547"/>
        <v>405</v>
      </c>
    </row>
    <row r="8767" spans="1:18" x14ac:dyDescent="0.3">
      <c r="A8767" t="s">
        <v>17184</v>
      </c>
      <c r="B8767" t="s">
        <v>17185</v>
      </c>
      <c r="C8767" s="1">
        <v>46065</v>
      </c>
      <c r="D8767" s="1">
        <v>46066</v>
      </c>
      <c r="E8767" t="s">
        <v>23</v>
      </c>
      <c r="F8767" t="s">
        <v>45</v>
      </c>
      <c r="G8767" t="s">
        <v>60</v>
      </c>
      <c r="H8767" t="s">
        <v>18</v>
      </c>
      <c r="I8767" t="s">
        <v>33</v>
      </c>
      <c r="J8767" t="s">
        <v>42</v>
      </c>
      <c r="K8767">
        <v>127</v>
      </c>
      <c r="L8767">
        <v>5</v>
      </c>
      <c r="M8767">
        <v>95.53</v>
      </c>
      <c r="N8767">
        <f t="shared" si="544"/>
        <v>1</v>
      </c>
      <c r="O8767">
        <f>5</f>
        <v>5</v>
      </c>
      <c r="P8767" t="str">
        <f t="shared" si="545"/>
        <v>Met</v>
      </c>
      <c r="Q8767">
        <f t="shared" si="546"/>
        <v>3.9370078740157481</v>
      </c>
      <c r="R8767">
        <f t="shared" si="547"/>
        <v>127</v>
      </c>
    </row>
    <row r="8768" spans="1:18" x14ac:dyDescent="0.3">
      <c r="A8768" t="s">
        <v>17186</v>
      </c>
      <c r="B8768" t="s">
        <v>13950</v>
      </c>
      <c r="C8768" s="1">
        <v>46121</v>
      </c>
      <c r="D8768" s="1">
        <v>46128</v>
      </c>
      <c r="E8768" t="s">
        <v>65</v>
      </c>
      <c r="F8768" t="s">
        <v>38</v>
      </c>
      <c r="G8768" t="s">
        <v>32</v>
      </c>
      <c r="H8768" t="s">
        <v>26</v>
      </c>
      <c r="I8768" t="s">
        <v>33</v>
      </c>
      <c r="J8768" t="s">
        <v>53</v>
      </c>
      <c r="K8768">
        <v>73</v>
      </c>
      <c r="L8768">
        <v>2</v>
      </c>
      <c r="M8768">
        <v>97.28</v>
      </c>
      <c r="N8768">
        <f t="shared" si="544"/>
        <v>7</v>
      </c>
      <c r="O8768">
        <f>5</f>
        <v>5</v>
      </c>
      <c r="P8768" t="str">
        <f t="shared" si="545"/>
        <v>Breached</v>
      </c>
      <c r="Q8768">
        <f t="shared" si="546"/>
        <v>2.7397260273972601</v>
      </c>
      <c r="R8768">
        <f t="shared" si="547"/>
        <v>10.428571428571429</v>
      </c>
    </row>
    <row r="8769" spans="1:18" x14ac:dyDescent="0.3">
      <c r="A8769" t="s">
        <v>17187</v>
      </c>
      <c r="B8769" t="s">
        <v>17188</v>
      </c>
      <c r="C8769" s="1">
        <v>46198</v>
      </c>
      <c r="D8769" s="1">
        <v>46204</v>
      </c>
      <c r="E8769" t="s">
        <v>15</v>
      </c>
      <c r="F8769" t="s">
        <v>24</v>
      </c>
      <c r="G8769" t="s">
        <v>17</v>
      </c>
      <c r="H8769" t="s">
        <v>26</v>
      </c>
      <c r="I8769" t="s">
        <v>33</v>
      </c>
      <c r="J8769" t="s">
        <v>53</v>
      </c>
      <c r="K8769">
        <v>89</v>
      </c>
      <c r="L8769">
        <v>2</v>
      </c>
      <c r="M8769">
        <v>98.99</v>
      </c>
      <c r="N8769">
        <f t="shared" si="544"/>
        <v>6</v>
      </c>
      <c r="O8769">
        <f>5</f>
        <v>5</v>
      </c>
      <c r="P8769" t="str">
        <f t="shared" si="545"/>
        <v>Breached</v>
      </c>
      <c r="Q8769">
        <f t="shared" si="546"/>
        <v>2.2471910112359552</v>
      </c>
      <c r="R8769">
        <f t="shared" si="547"/>
        <v>14.833333333333334</v>
      </c>
    </row>
    <row r="8770" spans="1:18" x14ac:dyDescent="0.3">
      <c r="A8770" t="s">
        <v>17189</v>
      </c>
      <c r="B8770" t="s">
        <v>6318</v>
      </c>
      <c r="C8770" s="1">
        <v>46098</v>
      </c>
      <c r="D8770" s="1">
        <v>46108</v>
      </c>
      <c r="E8770" t="s">
        <v>23</v>
      </c>
      <c r="F8770" t="s">
        <v>31</v>
      </c>
      <c r="G8770" t="s">
        <v>60</v>
      </c>
      <c r="H8770" t="s">
        <v>56</v>
      </c>
      <c r="I8770" t="s">
        <v>19</v>
      </c>
      <c r="J8770" t="s">
        <v>53</v>
      </c>
      <c r="K8770">
        <v>158</v>
      </c>
      <c r="L8770">
        <v>2</v>
      </c>
      <c r="M8770">
        <v>97.93</v>
      </c>
      <c r="N8770">
        <f t="shared" si="544"/>
        <v>10</v>
      </c>
      <c r="O8770">
        <f>5</f>
        <v>5</v>
      </c>
      <c r="P8770" t="str">
        <f t="shared" si="545"/>
        <v>Breached</v>
      </c>
      <c r="Q8770">
        <f t="shared" si="546"/>
        <v>1.2658227848101267</v>
      </c>
      <c r="R8770">
        <f t="shared" si="547"/>
        <v>15.8</v>
      </c>
    </row>
    <row r="8771" spans="1:18" x14ac:dyDescent="0.3">
      <c r="A8771" t="s">
        <v>17190</v>
      </c>
      <c r="B8771" t="s">
        <v>17191</v>
      </c>
      <c r="C8771" s="1">
        <v>46085</v>
      </c>
      <c r="D8771" s="1">
        <v>46091</v>
      </c>
      <c r="E8771" t="s">
        <v>59</v>
      </c>
      <c r="F8771" t="s">
        <v>16</v>
      </c>
      <c r="G8771" t="s">
        <v>52</v>
      </c>
      <c r="H8771" t="s">
        <v>56</v>
      </c>
      <c r="I8771" t="s">
        <v>27</v>
      </c>
      <c r="J8771" t="s">
        <v>20</v>
      </c>
      <c r="K8771">
        <v>232</v>
      </c>
      <c r="L8771">
        <v>1</v>
      </c>
      <c r="M8771">
        <v>99.35</v>
      </c>
      <c r="N8771">
        <f t="shared" ref="N8771:N8834" si="548">D8771-C8771</f>
        <v>6</v>
      </c>
      <c r="O8771">
        <f>5</f>
        <v>5</v>
      </c>
      <c r="P8771" t="str">
        <f t="shared" ref="P8771:P8834" si="549">IF(N8771&lt;=O8771,"Met","Breached")</f>
        <v>Breached</v>
      </c>
      <c r="Q8771">
        <f t="shared" ref="Q8771:Q8834" si="550">(L8771/K8771)*100</f>
        <v>0.43103448275862066</v>
      </c>
      <c r="R8771">
        <f t="shared" ref="R8771:R8834" si="551">(K8771/N8771)</f>
        <v>38.666666666666664</v>
      </c>
    </row>
    <row r="8772" spans="1:18" x14ac:dyDescent="0.3">
      <c r="A8772" t="s">
        <v>17192</v>
      </c>
      <c r="B8772" t="s">
        <v>17193</v>
      </c>
      <c r="C8772" s="1">
        <v>46049</v>
      </c>
      <c r="D8772" s="1">
        <v>46059</v>
      </c>
      <c r="E8772" t="s">
        <v>23</v>
      </c>
      <c r="F8772" t="s">
        <v>24</v>
      </c>
      <c r="G8772" t="s">
        <v>52</v>
      </c>
      <c r="H8772" t="s">
        <v>18</v>
      </c>
      <c r="I8772" t="s">
        <v>27</v>
      </c>
      <c r="J8772" t="s">
        <v>28</v>
      </c>
      <c r="K8772">
        <v>374</v>
      </c>
      <c r="L8772">
        <v>4</v>
      </c>
      <c r="M8772">
        <v>95.91</v>
      </c>
      <c r="N8772">
        <f t="shared" si="548"/>
        <v>10</v>
      </c>
      <c r="O8772">
        <f>5</f>
        <v>5</v>
      </c>
      <c r="P8772" t="str">
        <f t="shared" si="549"/>
        <v>Breached</v>
      </c>
      <c r="Q8772">
        <f t="shared" si="550"/>
        <v>1.0695187165775399</v>
      </c>
      <c r="R8772">
        <f t="shared" si="551"/>
        <v>37.4</v>
      </c>
    </row>
    <row r="8773" spans="1:18" x14ac:dyDescent="0.3">
      <c r="A8773" t="s">
        <v>17194</v>
      </c>
      <c r="B8773" t="s">
        <v>16120</v>
      </c>
      <c r="C8773" s="1">
        <v>46072</v>
      </c>
      <c r="D8773" s="1">
        <v>46076</v>
      </c>
      <c r="E8773" t="s">
        <v>37</v>
      </c>
      <c r="F8773" t="s">
        <v>45</v>
      </c>
      <c r="G8773" t="s">
        <v>41</v>
      </c>
      <c r="H8773" t="s">
        <v>18</v>
      </c>
      <c r="I8773" t="s">
        <v>33</v>
      </c>
      <c r="J8773" t="s">
        <v>34</v>
      </c>
      <c r="K8773">
        <v>457</v>
      </c>
      <c r="L8773">
        <v>3</v>
      </c>
      <c r="M8773">
        <v>96.69</v>
      </c>
      <c r="N8773">
        <f t="shared" si="548"/>
        <v>4</v>
      </c>
      <c r="O8773">
        <f>5</f>
        <v>5</v>
      </c>
      <c r="P8773" t="str">
        <f t="shared" si="549"/>
        <v>Met</v>
      </c>
      <c r="Q8773">
        <f t="shared" si="550"/>
        <v>0.65645514223194745</v>
      </c>
      <c r="R8773">
        <f t="shared" si="551"/>
        <v>114.25</v>
      </c>
    </row>
    <row r="8774" spans="1:18" x14ac:dyDescent="0.3">
      <c r="A8774" t="s">
        <v>17195</v>
      </c>
      <c r="B8774" t="s">
        <v>17196</v>
      </c>
      <c r="C8774" s="1">
        <v>46130</v>
      </c>
      <c r="D8774" s="1">
        <v>46138</v>
      </c>
      <c r="E8774" t="s">
        <v>23</v>
      </c>
      <c r="F8774" t="s">
        <v>16</v>
      </c>
      <c r="G8774" t="s">
        <v>49</v>
      </c>
      <c r="H8774" t="s">
        <v>56</v>
      </c>
      <c r="I8774" t="s">
        <v>19</v>
      </c>
      <c r="J8774" t="s">
        <v>74</v>
      </c>
      <c r="K8774">
        <v>408</v>
      </c>
      <c r="L8774">
        <v>4</v>
      </c>
      <c r="M8774">
        <v>96.98</v>
      </c>
      <c r="N8774">
        <f t="shared" si="548"/>
        <v>8</v>
      </c>
      <c r="O8774">
        <f>5</f>
        <v>5</v>
      </c>
      <c r="P8774" t="str">
        <f t="shared" si="549"/>
        <v>Breached</v>
      </c>
      <c r="Q8774">
        <f t="shared" si="550"/>
        <v>0.98039215686274506</v>
      </c>
      <c r="R8774">
        <f t="shared" si="551"/>
        <v>51</v>
      </c>
    </row>
    <row r="8775" spans="1:18" x14ac:dyDescent="0.3">
      <c r="A8775" t="s">
        <v>17197</v>
      </c>
      <c r="B8775" t="s">
        <v>17198</v>
      </c>
      <c r="C8775" s="1">
        <v>46144</v>
      </c>
      <c r="D8775" s="1">
        <v>46151</v>
      </c>
      <c r="E8775" t="s">
        <v>37</v>
      </c>
      <c r="F8775" t="s">
        <v>16</v>
      </c>
      <c r="G8775" t="s">
        <v>49</v>
      </c>
      <c r="H8775" t="s">
        <v>26</v>
      </c>
      <c r="I8775" t="s">
        <v>27</v>
      </c>
      <c r="J8775" t="s">
        <v>42</v>
      </c>
      <c r="K8775">
        <v>291</v>
      </c>
      <c r="L8775">
        <v>3</v>
      </c>
      <c r="M8775">
        <v>98.45</v>
      </c>
      <c r="N8775">
        <f t="shared" si="548"/>
        <v>7</v>
      </c>
      <c r="O8775">
        <f>5</f>
        <v>5</v>
      </c>
      <c r="P8775" t="str">
        <f t="shared" si="549"/>
        <v>Breached</v>
      </c>
      <c r="Q8775">
        <f t="shared" si="550"/>
        <v>1.0309278350515463</v>
      </c>
      <c r="R8775">
        <f t="shared" si="551"/>
        <v>41.571428571428569</v>
      </c>
    </row>
    <row r="8776" spans="1:18" x14ac:dyDescent="0.3">
      <c r="A8776" t="s">
        <v>17199</v>
      </c>
      <c r="B8776" t="s">
        <v>17200</v>
      </c>
      <c r="C8776" s="1">
        <v>46162</v>
      </c>
      <c r="D8776" s="1">
        <v>46167</v>
      </c>
      <c r="E8776" t="s">
        <v>15</v>
      </c>
      <c r="F8776" t="s">
        <v>38</v>
      </c>
      <c r="G8776" t="s">
        <v>41</v>
      </c>
      <c r="H8776" t="s">
        <v>26</v>
      </c>
      <c r="I8776" t="s">
        <v>27</v>
      </c>
      <c r="J8776" t="s">
        <v>74</v>
      </c>
      <c r="K8776">
        <v>252</v>
      </c>
      <c r="L8776">
        <v>1</v>
      </c>
      <c r="M8776">
        <v>98.54</v>
      </c>
      <c r="N8776">
        <f t="shared" si="548"/>
        <v>5</v>
      </c>
      <c r="O8776">
        <f>5</f>
        <v>5</v>
      </c>
      <c r="P8776" t="str">
        <f t="shared" si="549"/>
        <v>Met</v>
      </c>
      <c r="Q8776">
        <f t="shared" si="550"/>
        <v>0.3968253968253968</v>
      </c>
      <c r="R8776">
        <f t="shared" si="551"/>
        <v>50.4</v>
      </c>
    </row>
    <row r="8777" spans="1:18" x14ac:dyDescent="0.3">
      <c r="A8777" t="s">
        <v>17201</v>
      </c>
      <c r="B8777" t="s">
        <v>12633</v>
      </c>
      <c r="C8777" s="1">
        <v>46082</v>
      </c>
      <c r="D8777" s="1">
        <v>46087</v>
      </c>
      <c r="E8777" t="s">
        <v>15</v>
      </c>
      <c r="F8777" t="s">
        <v>24</v>
      </c>
      <c r="G8777" t="s">
        <v>41</v>
      </c>
      <c r="H8777" t="s">
        <v>26</v>
      </c>
      <c r="I8777" t="s">
        <v>27</v>
      </c>
      <c r="J8777" t="s">
        <v>28</v>
      </c>
      <c r="K8777">
        <v>331</v>
      </c>
      <c r="L8777">
        <v>1</v>
      </c>
      <c r="M8777">
        <v>98.65</v>
      </c>
      <c r="N8777">
        <f t="shared" si="548"/>
        <v>5</v>
      </c>
      <c r="O8777">
        <f>5</f>
        <v>5</v>
      </c>
      <c r="P8777" t="str">
        <f t="shared" si="549"/>
        <v>Met</v>
      </c>
      <c r="Q8777">
        <f t="shared" si="550"/>
        <v>0.30211480362537763</v>
      </c>
      <c r="R8777">
        <f t="shared" si="551"/>
        <v>66.2</v>
      </c>
    </row>
    <row r="8778" spans="1:18" x14ac:dyDescent="0.3">
      <c r="A8778" t="s">
        <v>17202</v>
      </c>
      <c r="B8778" t="s">
        <v>8731</v>
      </c>
      <c r="C8778" s="1">
        <v>46159</v>
      </c>
      <c r="D8778" s="1">
        <v>46160</v>
      </c>
      <c r="E8778" t="s">
        <v>59</v>
      </c>
      <c r="F8778" t="s">
        <v>69</v>
      </c>
      <c r="G8778" t="s">
        <v>93</v>
      </c>
      <c r="H8778" t="s">
        <v>56</v>
      </c>
      <c r="I8778" t="s">
        <v>33</v>
      </c>
      <c r="J8778" t="s">
        <v>34</v>
      </c>
      <c r="K8778">
        <v>97</v>
      </c>
      <c r="L8778">
        <v>5</v>
      </c>
      <c r="M8778">
        <v>97.34</v>
      </c>
      <c r="N8778">
        <f t="shared" si="548"/>
        <v>1</v>
      </c>
      <c r="O8778">
        <f>5</f>
        <v>5</v>
      </c>
      <c r="P8778" t="str">
        <f t="shared" si="549"/>
        <v>Met</v>
      </c>
      <c r="Q8778">
        <f t="shared" si="550"/>
        <v>5.1546391752577314</v>
      </c>
      <c r="R8778">
        <f t="shared" si="551"/>
        <v>97</v>
      </c>
    </row>
    <row r="8779" spans="1:18" x14ac:dyDescent="0.3">
      <c r="A8779" t="s">
        <v>17203</v>
      </c>
      <c r="B8779" t="s">
        <v>17204</v>
      </c>
      <c r="C8779" s="1">
        <v>46177</v>
      </c>
      <c r="D8779" s="1">
        <v>46186</v>
      </c>
      <c r="E8779" t="s">
        <v>15</v>
      </c>
      <c r="F8779" t="s">
        <v>24</v>
      </c>
      <c r="G8779" t="s">
        <v>17</v>
      </c>
      <c r="H8779" t="s">
        <v>18</v>
      </c>
      <c r="I8779" t="s">
        <v>27</v>
      </c>
      <c r="J8779" t="s">
        <v>20</v>
      </c>
      <c r="K8779">
        <v>68</v>
      </c>
      <c r="L8779">
        <v>2</v>
      </c>
      <c r="M8779">
        <v>98.8</v>
      </c>
      <c r="N8779">
        <f t="shared" si="548"/>
        <v>9</v>
      </c>
      <c r="O8779">
        <f>5</f>
        <v>5</v>
      </c>
      <c r="P8779" t="str">
        <f t="shared" si="549"/>
        <v>Breached</v>
      </c>
      <c r="Q8779">
        <f t="shared" si="550"/>
        <v>2.9411764705882351</v>
      </c>
      <c r="R8779">
        <f t="shared" si="551"/>
        <v>7.5555555555555554</v>
      </c>
    </row>
    <row r="8780" spans="1:18" x14ac:dyDescent="0.3">
      <c r="A8780" t="s">
        <v>17205</v>
      </c>
      <c r="B8780" t="s">
        <v>17206</v>
      </c>
      <c r="C8780" s="1">
        <v>46123</v>
      </c>
      <c r="D8780" s="1">
        <v>46126</v>
      </c>
      <c r="E8780" t="s">
        <v>23</v>
      </c>
      <c r="F8780" t="s">
        <v>38</v>
      </c>
      <c r="G8780" t="s">
        <v>32</v>
      </c>
      <c r="H8780" t="s">
        <v>18</v>
      </c>
      <c r="I8780" t="s">
        <v>19</v>
      </c>
      <c r="J8780" t="s">
        <v>46</v>
      </c>
      <c r="K8780">
        <v>192</v>
      </c>
      <c r="L8780">
        <v>3</v>
      </c>
      <c r="M8780">
        <v>96.42</v>
      </c>
      <c r="N8780">
        <f t="shared" si="548"/>
        <v>3</v>
      </c>
      <c r="O8780">
        <f>5</f>
        <v>5</v>
      </c>
      <c r="P8780" t="str">
        <f t="shared" si="549"/>
        <v>Met</v>
      </c>
      <c r="Q8780">
        <f t="shared" si="550"/>
        <v>1.5625</v>
      </c>
      <c r="R8780">
        <f t="shared" si="551"/>
        <v>64</v>
      </c>
    </row>
    <row r="8781" spans="1:18" x14ac:dyDescent="0.3">
      <c r="A8781" t="s">
        <v>17207</v>
      </c>
      <c r="B8781" t="s">
        <v>17208</v>
      </c>
      <c r="C8781" s="1">
        <v>46100</v>
      </c>
      <c r="D8781" s="1">
        <v>46103</v>
      </c>
      <c r="E8781" t="s">
        <v>65</v>
      </c>
      <c r="F8781" t="s">
        <v>31</v>
      </c>
      <c r="G8781" t="s">
        <v>93</v>
      </c>
      <c r="H8781" t="s">
        <v>56</v>
      </c>
      <c r="I8781" t="s">
        <v>27</v>
      </c>
      <c r="J8781" t="s">
        <v>28</v>
      </c>
      <c r="K8781">
        <v>401</v>
      </c>
      <c r="L8781">
        <v>3</v>
      </c>
      <c r="M8781">
        <v>98.45</v>
      </c>
      <c r="N8781">
        <f t="shared" si="548"/>
        <v>3</v>
      </c>
      <c r="O8781">
        <f>5</f>
        <v>5</v>
      </c>
      <c r="P8781" t="str">
        <f t="shared" si="549"/>
        <v>Met</v>
      </c>
      <c r="Q8781">
        <f t="shared" si="550"/>
        <v>0.74812967581047385</v>
      </c>
      <c r="R8781">
        <f t="shared" si="551"/>
        <v>133.66666666666666</v>
      </c>
    </row>
    <row r="8782" spans="1:18" x14ac:dyDescent="0.3">
      <c r="A8782" t="s">
        <v>17209</v>
      </c>
      <c r="B8782" t="s">
        <v>17210</v>
      </c>
      <c r="C8782" s="1">
        <v>46089</v>
      </c>
      <c r="D8782" s="1">
        <v>46097</v>
      </c>
      <c r="E8782" t="s">
        <v>65</v>
      </c>
      <c r="F8782" t="s">
        <v>16</v>
      </c>
      <c r="G8782" t="s">
        <v>17</v>
      </c>
      <c r="H8782" t="s">
        <v>56</v>
      </c>
      <c r="I8782" t="s">
        <v>33</v>
      </c>
      <c r="J8782" t="s">
        <v>53</v>
      </c>
      <c r="K8782">
        <v>352</v>
      </c>
      <c r="L8782">
        <v>0</v>
      </c>
      <c r="M8782">
        <v>100</v>
      </c>
      <c r="N8782">
        <f t="shared" si="548"/>
        <v>8</v>
      </c>
      <c r="O8782">
        <f>5</f>
        <v>5</v>
      </c>
      <c r="P8782" t="str">
        <f t="shared" si="549"/>
        <v>Breached</v>
      </c>
      <c r="Q8782">
        <f t="shared" si="550"/>
        <v>0</v>
      </c>
      <c r="R8782">
        <f t="shared" si="551"/>
        <v>44</v>
      </c>
    </row>
    <row r="8783" spans="1:18" x14ac:dyDescent="0.3">
      <c r="A8783" t="s">
        <v>17211</v>
      </c>
      <c r="B8783" t="s">
        <v>17212</v>
      </c>
      <c r="C8783" s="1">
        <v>46148</v>
      </c>
      <c r="D8783" s="1">
        <v>46154</v>
      </c>
      <c r="E8783" t="s">
        <v>37</v>
      </c>
      <c r="F8783" t="s">
        <v>38</v>
      </c>
      <c r="G8783" t="s">
        <v>41</v>
      </c>
      <c r="H8783" t="s">
        <v>26</v>
      </c>
      <c r="I8783" t="s">
        <v>27</v>
      </c>
      <c r="J8783" t="s">
        <v>20</v>
      </c>
      <c r="K8783">
        <v>493</v>
      </c>
      <c r="L8783">
        <v>5</v>
      </c>
      <c r="M8783">
        <v>96.35</v>
      </c>
      <c r="N8783">
        <f t="shared" si="548"/>
        <v>6</v>
      </c>
      <c r="O8783">
        <f>5</f>
        <v>5</v>
      </c>
      <c r="P8783" t="str">
        <f t="shared" si="549"/>
        <v>Breached</v>
      </c>
      <c r="Q8783">
        <f t="shared" si="550"/>
        <v>1.0141987829614605</v>
      </c>
      <c r="R8783">
        <f t="shared" si="551"/>
        <v>82.166666666666671</v>
      </c>
    </row>
    <row r="8784" spans="1:18" x14ac:dyDescent="0.3">
      <c r="A8784" t="s">
        <v>17213</v>
      </c>
      <c r="B8784" t="s">
        <v>17214</v>
      </c>
      <c r="C8784" s="1">
        <v>46190</v>
      </c>
      <c r="D8784" s="1">
        <v>46193</v>
      </c>
      <c r="E8784" t="s">
        <v>59</v>
      </c>
      <c r="F8784" t="s">
        <v>31</v>
      </c>
      <c r="G8784" t="s">
        <v>41</v>
      </c>
      <c r="H8784" t="s">
        <v>56</v>
      </c>
      <c r="I8784" t="s">
        <v>19</v>
      </c>
      <c r="J8784" t="s">
        <v>34</v>
      </c>
      <c r="K8784">
        <v>176</v>
      </c>
      <c r="L8784">
        <v>3</v>
      </c>
      <c r="M8784">
        <v>96.81</v>
      </c>
      <c r="N8784">
        <f t="shared" si="548"/>
        <v>3</v>
      </c>
      <c r="O8784">
        <f>5</f>
        <v>5</v>
      </c>
      <c r="P8784" t="str">
        <f t="shared" si="549"/>
        <v>Met</v>
      </c>
      <c r="Q8784">
        <f t="shared" si="550"/>
        <v>1.7045454545454544</v>
      </c>
      <c r="R8784">
        <f t="shared" si="551"/>
        <v>58.666666666666664</v>
      </c>
    </row>
    <row r="8785" spans="1:18" x14ac:dyDescent="0.3">
      <c r="A8785" t="s">
        <v>17215</v>
      </c>
      <c r="B8785" t="s">
        <v>17216</v>
      </c>
      <c r="C8785" s="1">
        <v>46066</v>
      </c>
      <c r="D8785" s="1">
        <v>46072</v>
      </c>
      <c r="E8785" t="s">
        <v>37</v>
      </c>
      <c r="F8785" t="s">
        <v>69</v>
      </c>
      <c r="G8785" t="s">
        <v>17</v>
      </c>
      <c r="H8785" t="s">
        <v>18</v>
      </c>
      <c r="I8785" t="s">
        <v>33</v>
      </c>
      <c r="J8785" t="s">
        <v>28</v>
      </c>
      <c r="K8785">
        <v>475</v>
      </c>
      <c r="L8785">
        <v>4</v>
      </c>
      <c r="M8785">
        <v>94.04</v>
      </c>
      <c r="N8785">
        <f t="shared" si="548"/>
        <v>6</v>
      </c>
      <c r="O8785">
        <f>5</f>
        <v>5</v>
      </c>
      <c r="P8785" t="str">
        <f t="shared" si="549"/>
        <v>Breached</v>
      </c>
      <c r="Q8785">
        <f t="shared" si="550"/>
        <v>0.84210526315789469</v>
      </c>
      <c r="R8785">
        <f t="shared" si="551"/>
        <v>79.166666666666671</v>
      </c>
    </row>
    <row r="8786" spans="1:18" x14ac:dyDescent="0.3">
      <c r="A8786" t="s">
        <v>17217</v>
      </c>
      <c r="B8786" t="s">
        <v>17218</v>
      </c>
      <c r="C8786" s="1">
        <v>46160</v>
      </c>
      <c r="D8786" s="1">
        <v>46162</v>
      </c>
      <c r="E8786" t="s">
        <v>23</v>
      </c>
      <c r="F8786" t="s">
        <v>16</v>
      </c>
      <c r="G8786" t="s">
        <v>93</v>
      </c>
      <c r="H8786" t="s">
        <v>26</v>
      </c>
      <c r="I8786" t="s">
        <v>33</v>
      </c>
      <c r="J8786" t="s">
        <v>28</v>
      </c>
      <c r="K8786">
        <v>339</v>
      </c>
      <c r="L8786">
        <v>3</v>
      </c>
      <c r="M8786">
        <v>95.54</v>
      </c>
      <c r="N8786">
        <f t="shared" si="548"/>
        <v>2</v>
      </c>
      <c r="O8786">
        <f>5</f>
        <v>5</v>
      </c>
      <c r="P8786" t="str">
        <f t="shared" si="549"/>
        <v>Met</v>
      </c>
      <c r="Q8786">
        <f t="shared" si="550"/>
        <v>0.88495575221238942</v>
      </c>
      <c r="R8786">
        <f t="shared" si="551"/>
        <v>169.5</v>
      </c>
    </row>
    <row r="8787" spans="1:18" x14ac:dyDescent="0.3">
      <c r="A8787" t="s">
        <v>17219</v>
      </c>
      <c r="B8787" t="s">
        <v>17220</v>
      </c>
      <c r="C8787" s="1">
        <v>46171</v>
      </c>
      <c r="D8787" s="1">
        <v>46174</v>
      </c>
      <c r="E8787" t="s">
        <v>37</v>
      </c>
      <c r="F8787" t="s">
        <v>38</v>
      </c>
      <c r="G8787" t="s">
        <v>17</v>
      </c>
      <c r="H8787" t="s">
        <v>18</v>
      </c>
      <c r="I8787" t="s">
        <v>27</v>
      </c>
      <c r="J8787" t="s">
        <v>74</v>
      </c>
      <c r="K8787">
        <v>475</v>
      </c>
      <c r="L8787">
        <v>4</v>
      </c>
      <c r="M8787">
        <v>95.64</v>
      </c>
      <c r="N8787">
        <f t="shared" si="548"/>
        <v>3</v>
      </c>
      <c r="O8787">
        <f>5</f>
        <v>5</v>
      </c>
      <c r="P8787" t="str">
        <f t="shared" si="549"/>
        <v>Met</v>
      </c>
      <c r="Q8787">
        <f t="shared" si="550"/>
        <v>0.84210526315789469</v>
      </c>
      <c r="R8787">
        <f t="shared" si="551"/>
        <v>158.33333333333334</v>
      </c>
    </row>
    <row r="8788" spans="1:18" x14ac:dyDescent="0.3">
      <c r="A8788" t="s">
        <v>17221</v>
      </c>
      <c r="B8788" t="s">
        <v>17222</v>
      </c>
      <c r="C8788" s="1">
        <v>46093</v>
      </c>
      <c r="D8788" s="1">
        <v>46103</v>
      </c>
      <c r="E8788" t="s">
        <v>37</v>
      </c>
      <c r="F8788" t="s">
        <v>24</v>
      </c>
      <c r="G8788" t="s">
        <v>49</v>
      </c>
      <c r="H8788" t="s">
        <v>26</v>
      </c>
      <c r="I8788" t="s">
        <v>33</v>
      </c>
      <c r="J8788" t="s">
        <v>74</v>
      </c>
      <c r="K8788">
        <v>195</v>
      </c>
      <c r="L8788">
        <v>1</v>
      </c>
      <c r="M8788">
        <v>99.16</v>
      </c>
      <c r="N8788">
        <f t="shared" si="548"/>
        <v>10</v>
      </c>
      <c r="O8788">
        <f>5</f>
        <v>5</v>
      </c>
      <c r="P8788" t="str">
        <f t="shared" si="549"/>
        <v>Breached</v>
      </c>
      <c r="Q8788">
        <f t="shared" si="550"/>
        <v>0.51282051282051277</v>
      </c>
      <c r="R8788">
        <f t="shared" si="551"/>
        <v>19.5</v>
      </c>
    </row>
    <row r="8789" spans="1:18" x14ac:dyDescent="0.3">
      <c r="A8789" t="s">
        <v>17223</v>
      </c>
      <c r="B8789" t="s">
        <v>17224</v>
      </c>
      <c r="C8789" s="1">
        <v>46049</v>
      </c>
      <c r="D8789" s="1">
        <v>46052</v>
      </c>
      <c r="E8789" t="s">
        <v>15</v>
      </c>
      <c r="F8789" t="s">
        <v>45</v>
      </c>
      <c r="G8789" t="s">
        <v>32</v>
      </c>
      <c r="H8789" t="s">
        <v>26</v>
      </c>
      <c r="I8789" t="s">
        <v>27</v>
      </c>
      <c r="J8789" t="s">
        <v>66</v>
      </c>
      <c r="K8789">
        <v>235</v>
      </c>
      <c r="L8789">
        <v>1</v>
      </c>
      <c r="M8789">
        <v>99.07</v>
      </c>
      <c r="N8789">
        <f t="shared" si="548"/>
        <v>3</v>
      </c>
      <c r="O8789">
        <f>5</f>
        <v>5</v>
      </c>
      <c r="P8789" t="str">
        <f t="shared" si="549"/>
        <v>Met</v>
      </c>
      <c r="Q8789">
        <f t="shared" si="550"/>
        <v>0.42553191489361702</v>
      </c>
      <c r="R8789">
        <f t="shared" si="551"/>
        <v>78.333333333333329</v>
      </c>
    </row>
    <row r="8790" spans="1:18" x14ac:dyDescent="0.3">
      <c r="A8790" t="s">
        <v>17225</v>
      </c>
      <c r="B8790" t="s">
        <v>17226</v>
      </c>
      <c r="C8790" s="1">
        <v>46088</v>
      </c>
      <c r="D8790" s="1">
        <v>46093</v>
      </c>
      <c r="E8790" t="s">
        <v>15</v>
      </c>
      <c r="F8790" t="s">
        <v>24</v>
      </c>
      <c r="G8790" t="s">
        <v>41</v>
      </c>
      <c r="H8790" t="s">
        <v>18</v>
      </c>
      <c r="I8790" t="s">
        <v>27</v>
      </c>
      <c r="J8790" t="s">
        <v>46</v>
      </c>
      <c r="K8790">
        <v>436</v>
      </c>
      <c r="L8790">
        <v>4</v>
      </c>
      <c r="M8790">
        <v>96.02</v>
      </c>
      <c r="N8790">
        <f t="shared" si="548"/>
        <v>5</v>
      </c>
      <c r="O8790">
        <f>5</f>
        <v>5</v>
      </c>
      <c r="P8790" t="str">
        <f t="shared" si="549"/>
        <v>Met</v>
      </c>
      <c r="Q8790">
        <f t="shared" si="550"/>
        <v>0.91743119266055051</v>
      </c>
      <c r="R8790">
        <f t="shared" si="551"/>
        <v>87.2</v>
      </c>
    </row>
    <row r="8791" spans="1:18" x14ac:dyDescent="0.3">
      <c r="A8791" t="s">
        <v>17227</v>
      </c>
      <c r="B8791" t="s">
        <v>17228</v>
      </c>
      <c r="C8791" s="1">
        <v>46198</v>
      </c>
      <c r="D8791" s="1">
        <v>46203</v>
      </c>
      <c r="E8791" t="s">
        <v>59</v>
      </c>
      <c r="F8791" t="s">
        <v>38</v>
      </c>
      <c r="G8791" t="s">
        <v>17</v>
      </c>
      <c r="H8791" t="s">
        <v>18</v>
      </c>
      <c r="I8791" t="s">
        <v>27</v>
      </c>
      <c r="J8791" t="s">
        <v>46</v>
      </c>
      <c r="K8791">
        <v>416</v>
      </c>
      <c r="L8791">
        <v>5</v>
      </c>
      <c r="M8791">
        <v>93.34</v>
      </c>
      <c r="N8791">
        <f t="shared" si="548"/>
        <v>5</v>
      </c>
      <c r="O8791">
        <f>5</f>
        <v>5</v>
      </c>
      <c r="P8791" t="str">
        <f t="shared" si="549"/>
        <v>Met</v>
      </c>
      <c r="Q8791">
        <f t="shared" si="550"/>
        <v>1.2019230769230771</v>
      </c>
      <c r="R8791">
        <f t="shared" si="551"/>
        <v>83.2</v>
      </c>
    </row>
    <row r="8792" spans="1:18" x14ac:dyDescent="0.3">
      <c r="A8792" t="s">
        <v>17229</v>
      </c>
      <c r="B8792" t="s">
        <v>17230</v>
      </c>
      <c r="C8792" s="1">
        <v>46109</v>
      </c>
      <c r="D8792" s="1">
        <v>46117</v>
      </c>
      <c r="E8792" t="s">
        <v>15</v>
      </c>
      <c r="F8792" t="s">
        <v>24</v>
      </c>
      <c r="G8792" t="s">
        <v>52</v>
      </c>
      <c r="H8792" t="s">
        <v>26</v>
      </c>
      <c r="I8792" t="s">
        <v>33</v>
      </c>
      <c r="J8792" t="s">
        <v>46</v>
      </c>
      <c r="K8792">
        <v>462</v>
      </c>
      <c r="L8792">
        <v>1</v>
      </c>
      <c r="M8792">
        <v>98.68</v>
      </c>
      <c r="N8792">
        <f t="shared" si="548"/>
        <v>8</v>
      </c>
      <c r="O8792">
        <f>5</f>
        <v>5</v>
      </c>
      <c r="P8792" t="str">
        <f t="shared" si="549"/>
        <v>Breached</v>
      </c>
      <c r="Q8792">
        <f t="shared" si="550"/>
        <v>0.21645021645021645</v>
      </c>
      <c r="R8792">
        <f t="shared" si="551"/>
        <v>57.75</v>
      </c>
    </row>
    <row r="8793" spans="1:18" x14ac:dyDescent="0.3">
      <c r="A8793" t="s">
        <v>17231</v>
      </c>
      <c r="B8793" t="s">
        <v>17232</v>
      </c>
      <c r="C8793" s="1">
        <v>46055</v>
      </c>
      <c r="D8793" s="1">
        <v>46058</v>
      </c>
      <c r="E8793" t="s">
        <v>15</v>
      </c>
      <c r="F8793" t="s">
        <v>24</v>
      </c>
      <c r="G8793" t="s">
        <v>32</v>
      </c>
      <c r="H8793" t="s">
        <v>26</v>
      </c>
      <c r="I8793" t="s">
        <v>33</v>
      </c>
      <c r="J8793" t="s">
        <v>46</v>
      </c>
      <c r="K8793">
        <v>84</v>
      </c>
      <c r="L8793">
        <v>1</v>
      </c>
      <c r="M8793">
        <v>99.49</v>
      </c>
      <c r="N8793">
        <f t="shared" si="548"/>
        <v>3</v>
      </c>
      <c r="O8793">
        <f>5</f>
        <v>5</v>
      </c>
      <c r="P8793" t="str">
        <f t="shared" si="549"/>
        <v>Met</v>
      </c>
      <c r="Q8793">
        <f t="shared" si="550"/>
        <v>1.1904761904761905</v>
      </c>
      <c r="R8793">
        <f t="shared" si="551"/>
        <v>28</v>
      </c>
    </row>
    <row r="8794" spans="1:18" x14ac:dyDescent="0.3">
      <c r="A8794" t="s">
        <v>17233</v>
      </c>
      <c r="B8794" t="s">
        <v>17234</v>
      </c>
      <c r="C8794" s="1">
        <v>46179</v>
      </c>
      <c r="D8794" s="1">
        <v>46188</v>
      </c>
      <c r="E8794" t="s">
        <v>15</v>
      </c>
      <c r="F8794" t="s">
        <v>45</v>
      </c>
      <c r="G8794" t="s">
        <v>32</v>
      </c>
      <c r="H8794" t="s">
        <v>18</v>
      </c>
      <c r="I8794" t="s">
        <v>27</v>
      </c>
      <c r="J8794" t="s">
        <v>66</v>
      </c>
      <c r="K8794">
        <v>443</v>
      </c>
      <c r="L8794">
        <v>4</v>
      </c>
      <c r="M8794">
        <v>95.14</v>
      </c>
      <c r="N8794">
        <f t="shared" si="548"/>
        <v>9</v>
      </c>
      <c r="O8794">
        <f>5</f>
        <v>5</v>
      </c>
      <c r="P8794" t="str">
        <f t="shared" si="549"/>
        <v>Breached</v>
      </c>
      <c r="Q8794">
        <f t="shared" si="550"/>
        <v>0.90293453724604955</v>
      </c>
      <c r="R8794">
        <f t="shared" si="551"/>
        <v>49.222222222222221</v>
      </c>
    </row>
    <row r="8795" spans="1:18" x14ac:dyDescent="0.3">
      <c r="A8795" t="s">
        <v>17235</v>
      </c>
      <c r="B8795" t="s">
        <v>17236</v>
      </c>
      <c r="C8795" s="1">
        <v>46147</v>
      </c>
      <c r="D8795" s="1">
        <v>46156</v>
      </c>
      <c r="E8795" t="s">
        <v>59</v>
      </c>
      <c r="F8795" t="s">
        <v>45</v>
      </c>
      <c r="G8795" t="s">
        <v>52</v>
      </c>
      <c r="H8795" t="s">
        <v>18</v>
      </c>
      <c r="I8795" t="s">
        <v>19</v>
      </c>
      <c r="J8795" t="s">
        <v>53</v>
      </c>
      <c r="K8795">
        <v>246</v>
      </c>
      <c r="L8795">
        <v>4</v>
      </c>
      <c r="M8795">
        <v>94.12</v>
      </c>
      <c r="N8795">
        <f t="shared" si="548"/>
        <v>9</v>
      </c>
      <c r="O8795">
        <f>5</f>
        <v>5</v>
      </c>
      <c r="P8795" t="str">
        <f t="shared" si="549"/>
        <v>Breached</v>
      </c>
      <c r="Q8795">
        <f t="shared" si="550"/>
        <v>1.6260162601626018</v>
      </c>
      <c r="R8795">
        <f t="shared" si="551"/>
        <v>27.333333333333332</v>
      </c>
    </row>
    <row r="8796" spans="1:18" x14ac:dyDescent="0.3">
      <c r="A8796" t="s">
        <v>17237</v>
      </c>
      <c r="B8796" t="s">
        <v>10681</v>
      </c>
      <c r="C8796" s="1">
        <v>46095</v>
      </c>
      <c r="D8796" s="1">
        <v>46105</v>
      </c>
      <c r="E8796" t="s">
        <v>59</v>
      </c>
      <c r="F8796" t="s">
        <v>69</v>
      </c>
      <c r="G8796" t="s">
        <v>17</v>
      </c>
      <c r="H8796" t="s">
        <v>18</v>
      </c>
      <c r="I8796" t="s">
        <v>33</v>
      </c>
      <c r="J8796" t="s">
        <v>42</v>
      </c>
      <c r="K8796">
        <v>356</v>
      </c>
      <c r="L8796">
        <v>5</v>
      </c>
      <c r="M8796">
        <v>92.98</v>
      </c>
      <c r="N8796">
        <f t="shared" si="548"/>
        <v>10</v>
      </c>
      <c r="O8796">
        <f>5</f>
        <v>5</v>
      </c>
      <c r="P8796" t="str">
        <f t="shared" si="549"/>
        <v>Breached</v>
      </c>
      <c r="Q8796">
        <f t="shared" si="550"/>
        <v>1.4044943820224718</v>
      </c>
      <c r="R8796">
        <f t="shared" si="551"/>
        <v>35.6</v>
      </c>
    </row>
    <row r="8797" spans="1:18" x14ac:dyDescent="0.3">
      <c r="A8797" t="s">
        <v>17238</v>
      </c>
      <c r="B8797" t="s">
        <v>17239</v>
      </c>
      <c r="C8797" s="1">
        <v>46101</v>
      </c>
      <c r="D8797" s="1">
        <v>46107</v>
      </c>
      <c r="E8797" t="s">
        <v>37</v>
      </c>
      <c r="F8797" t="s">
        <v>24</v>
      </c>
      <c r="G8797" t="s">
        <v>25</v>
      </c>
      <c r="H8797" t="s">
        <v>56</v>
      </c>
      <c r="I8797" t="s">
        <v>27</v>
      </c>
      <c r="J8797" t="s">
        <v>74</v>
      </c>
      <c r="K8797">
        <v>281</v>
      </c>
      <c r="L8797">
        <v>3</v>
      </c>
      <c r="M8797">
        <v>96.86</v>
      </c>
      <c r="N8797">
        <f t="shared" si="548"/>
        <v>6</v>
      </c>
      <c r="O8797">
        <f>5</f>
        <v>5</v>
      </c>
      <c r="P8797" t="str">
        <f t="shared" si="549"/>
        <v>Breached</v>
      </c>
      <c r="Q8797">
        <f t="shared" si="550"/>
        <v>1.0676156583629894</v>
      </c>
      <c r="R8797">
        <f t="shared" si="551"/>
        <v>46.833333333333336</v>
      </c>
    </row>
    <row r="8798" spans="1:18" x14ac:dyDescent="0.3">
      <c r="A8798" t="s">
        <v>17240</v>
      </c>
      <c r="B8798" t="s">
        <v>17241</v>
      </c>
      <c r="C8798" s="1">
        <v>46159</v>
      </c>
      <c r="D8798" s="1">
        <v>46165</v>
      </c>
      <c r="E8798" t="s">
        <v>65</v>
      </c>
      <c r="F8798" t="s">
        <v>38</v>
      </c>
      <c r="G8798" t="s">
        <v>93</v>
      </c>
      <c r="H8798" t="s">
        <v>18</v>
      </c>
      <c r="I8798" t="s">
        <v>33</v>
      </c>
      <c r="J8798" t="s">
        <v>53</v>
      </c>
      <c r="K8798">
        <v>364</v>
      </c>
      <c r="L8798">
        <v>1</v>
      </c>
      <c r="M8798">
        <v>99.4</v>
      </c>
      <c r="N8798">
        <f t="shared" si="548"/>
        <v>6</v>
      </c>
      <c r="O8798">
        <f>5</f>
        <v>5</v>
      </c>
      <c r="P8798" t="str">
        <f t="shared" si="549"/>
        <v>Breached</v>
      </c>
      <c r="Q8798">
        <f t="shared" si="550"/>
        <v>0.27472527472527475</v>
      </c>
      <c r="R8798">
        <f t="shared" si="551"/>
        <v>60.666666666666664</v>
      </c>
    </row>
    <row r="8799" spans="1:18" x14ac:dyDescent="0.3">
      <c r="A8799" t="s">
        <v>17242</v>
      </c>
      <c r="B8799" t="s">
        <v>17243</v>
      </c>
      <c r="C8799" s="1">
        <v>46086</v>
      </c>
      <c r="D8799" s="1">
        <v>46096</v>
      </c>
      <c r="E8799" t="s">
        <v>65</v>
      </c>
      <c r="F8799" t="s">
        <v>16</v>
      </c>
      <c r="G8799" t="s">
        <v>60</v>
      </c>
      <c r="H8799" t="s">
        <v>18</v>
      </c>
      <c r="I8799" t="s">
        <v>19</v>
      </c>
      <c r="J8799" t="s">
        <v>34</v>
      </c>
      <c r="K8799">
        <v>242</v>
      </c>
      <c r="L8799">
        <v>1</v>
      </c>
      <c r="M8799">
        <v>98.83</v>
      </c>
      <c r="N8799">
        <f t="shared" si="548"/>
        <v>10</v>
      </c>
      <c r="O8799">
        <f>5</f>
        <v>5</v>
      </c>
      <c r="P8799" t="str">
        <f t="shared" si="549"/>
        <v>Breached</v>
      </c>
      <c r="Q8799">
        <f t="shared" si="550"/>
        <v>0.41322314049586778</v>
      </c>
      <c r="R8799">
        <f t="shared" si="551"/>
        <v>24.2</v>
      </c>
    </row>
    <row r="8800" spans="1:18" x14ac:dyDescent="0.3">
      <c r="A8800" t="s">
        <v>17244</v>
      </c>
      <c r="B8800" t="s">
        <v>17245</v>
      </c>
      <c r="C8800" s="1">
        <v>46123</v>
      </c>
      <c r="D8800" s="1">
        <v>46129</v>
      </c>
      <c r="E8800" t="s">
        <v>37</v>
      </c>
      <c r="F8800" t="s">
        <v>16</v>
      </c>
      <c r="G8800" t="s">
        <v>41</v>
      </c>
      <c r="H8800" t="s">
        <v>56</v>
      </c>
      <c r="I8800" t="s">
        <v>19</v>
      </c>
      <c r="J8800" t="s">
        <v>28</v>
      </c>
      <c r="K8800">
        <v>400</v>
      </c>
      <c r="L8800">
        <v>2</v>
      </c>
      <c r="M8800">
        <v>98.87</v>
      </c>
      <c r="N8800">
        <f t="shared" si="548"/>
        <v>6</v>
      </c>
      <c r="O8800">
        <f>5</f>
        <v>5</v>
      </c>
      <c r="P8800" t="str">
        <f t="shared" si="549"/>
        <v>Breached</v>
      </c>
      <c r="Q8800">
        <f t="shared" si="550"/>
        <v>0.5</v>
      </c>
      <c r="R8800">
        <f t="shared" si="551"/>
        <v>66.666666666666671</v>
      </c>
    </row>
    <row r="8801" spans="1:18" x14ac:dyDescent="0.3">
      <c r="A8801" t="s">
        <v>17246</v>
      </c>
      <c r="B8801" t="s">
        <v>17247</v>
      </c>
      <c r="C8801" s="1">
        <v>46083</v>
      </c>
      <c r="D8801" s="1">
        <v>46086</v>
      </c>
      <c r="E8801" t="s">
        <v>15</v>
      </c>
      <c r="F8801" t="s">
        <v>16</v>
      </c>
      <c r="G8801" t="s">
        <v>25</v>
      </c>
      <c r="H8801" t="s">
        <v>18</v>
      </c>
      <c r="I8801" t="s">
        <v>27</v>
      </c>
      <c r="J8801" t="s">
        <v>20</v>
      </c>
      <c r="K8801">
        <v>337</v>
      </c>
      <c r="L8801">
        <v>1</v>
      </c>
      <c r="M8801">
        <v>99.44</v>
      </c>
      <c r="N8801">
        <f t="shared" si="548"/>
        <v>3</v>
      </c>
      <c r="O8801">
        <f>5</f>
        <v>5</v>
      </c>
      <c r="P8801" t="str">
        <f t="shared" si="549"/>
        <v>Met</v>
      </c>
      <c r="Q8801">
        <f t="shared" si="550"/>
        <v>0.29673590504451042</v>
      </c>
      <c r="R8801">
        <f t="shared" si="551"/>
        <v>112.33333333333333</v>
      </c>
    </row>
    <row r="8802" spans="1:18" x14ac:dyDescent="0.3">
      <c r="A8802" t="s">
        <v>17248</v>
      </c>
      <c r="B8802" t="s">
        <v>12480</v>
      </c>
      <c r="C8802" s="1">
        <v>46087</v>
      </c>
      <c r="D8802" s="1">
        <v>46094</v>
      </c>
      <c r="E8802" t="s">
        <v>37</v>
      </c>
      <c r="F8802" t="s">
        <v>38</v>
      </c>
      <c r="G8802" t="s">
        <v>52</v>
      </c>
      <c r="H8802" t="s">
        <v>26</v>
      </c>
      <c r="I8802" t="s">
        <v>33</v>
      </c>
      <c r="J8802" t="s">
        <v>28</v>
      </c>
      <c r="K8802">
        <v>426</v>
      </c>
      <c r="L8802">
        <v>5</v>
      </c>
      <c r="M8802">
        <v>92.54</v>
      </c>
      <c r="N8802">
        <f t="shared" si="548"/>
        <v>7</v>
      </c>
      <c r="O8802">
        <f>5</f>
        <v>5</v>
      </c>
      <c r="P8802" t="str">
        <f t="shared" si="549"/>
        <v>Breached</v>
      </c>
      <c r="Q8802">
        <f t="shared" si="550"/>
        <v>1.1737089201877933</v>
      </c>
      <c r="R8802">
        <f t="shared" si="551"/>
        <v>60.857142857142854</v>
      </c>
    </row>
    <row r="8803" spans="1:18" x14ac:dyDescent="0.3">
      <c r="A8803" t="s">
        <v>17249</v>
      </c>
      <c r="B8803" t="s">
        <v>5322</v>
      </c>
      <c r="C8803" s="1">
        <v>46139</v>
      </c>
      <c r="D8803" s="1">
        <v>46142</v>
      </c>
      <c r="E8803" t="s">
        <v>15</v>
      </c>
      <c r="F8803" t="s">
        <v>24</v>
      </c>
      <c r="G8803" t="s">
        <v>41</v>
      </c>
      <c r="H8803" t="s">
        <v>18</v>
      </c>
      <c r="I8803" t="s">
        <v>19</v>
      </c>
      <c r="J8803" t="s">
        <v>20</v>
      </c>
      <c r="K8803">
        <v>224</v>
      </c>
      <c r="L8803">
        <v>0</v>
      </c>
      <c r="M8803">
        <v>100</v>
      </c>
      <c r="N8803">
        <f t="shared" si="548"/>
        <v>3</v>
      </c>
      <c r="O8803">
        <f>5</f>
        <v>5</v>
      </c>
      <c r="P8803" t="str">
        <f t="shared" si="549"/>
        <v>Met</v>
      </c>
      <c r="Q8803">
        <f t="shared" si="550"/>
        <v>0</v>
      </c>
      <c r="R8803">
        <f t="shared" si="551"/>
        <v>74.666666666666671</v>
      </c>
    </row>
    <row r="8804" spans="1:18" x14ac:dyDescent="0.3">
      <c r="A8804" t="s">
        <v>17250</v>
      </c>
      <c r="B8804" t="s">
        <v>955</v>
      </c>
      <c r="C8804" s="1">
        <v>46092</v>
      </c>
      <c r="D8804" s="1">
        <v>46101</v>
      </c>
      <c r="E8804" t="s">
        <v>65</v>
      </c>
      <c r="F8804" t="s">
        <v>24</v>
      </c>
      <c r="G8804" t="s">
        <v>25</v>
      </c>
      <c r="H8804" t="s">
        <v>26</v>
      </c>
      <c r="I8804" t="s">
        <v>33</v>
      </c>
      <c r="J8804" t="s">
        <v>53</v>
      </c>
      <c r="K8804">
        <v>46</v>
      </c>
      <c r="L8804">
        <v>2</v>
      </c>
      <c r="M8804">
        <v>97.47</v>
      </c>
      <c r="N8804">
        <f t="shared" si="548"/>
        <v>9</v>
      </c>
      <c r="O8804">
        <f>5</f>
        <v>5</v>
      </c>
      <c r="P8804" t="str">
        <f t="shared" si="549"/>
        <v>Breached</v>
      </c>
      <c r="Q8804">
        <f t="shared" si="550"/>
        <v>4.3478260869565215</v>
      </c>
      <c r="R8804">
        <f t="shared" si="551"/>
        <v>5.1111111111111107</v>
      </c>
    </row>
    <row r="8805" spans="1:18" x14ac:dyDescent="0.3">
      <c r="A8805" t="s">
        <v>17251</v>
      </c>
      <c r="B8805" t="s">
        <v>17252</v>
      </c>
      <c r="C8805" s="1">
        <v>46164</v>
      </c>
      <c r="D8805" s="1">
        <v>46171</v>
      </c>
      <c r="E8805" t="s">
        <v>59</v>
      </c>
      <c r="F8805" t="s">
        <v>24</v>
      </c>
      <c r="G8805" t="s">
        <v>41</v>
      </c>
      <c r="H8805" t="s">
        <v>56</v>
      </c>
      <c r="I8805" t="s">
        <v>33</v>
      </c>
      <c r="J8805" t="s">
        <v>74</v>
      </c>
      <c r="K8805">
        <v>214</v>
      </c>
      <c r="L8805">
        <v>0</v>
      </c>
      <c r="M8805">
        <v>100</v>
      </c>
      <c r="N8805">
        <f t="shared" si="548"/>
        <v>7</v>
      </c>
      <c r="O8805">
        <f>5</f>
        <v>5</v>
      </c>
      <c r="P8805" t="str">
        <f t="shared" si="549"/>
        <v>Breached</v>
      </c>
      <c r="Q8805">
        <f t="shared" si="550"/>
        <v>0</v>
      </c>
      <c r="R8805">
        <f t="shared" si="551"/>
        <v>30.571428571428573</v>
      </c>
    </row>
    <row r="8806" spans="1:18" x14ac:dyDescent="0.3">
      <c r="A8806" t="s">
        <v>17253</v>
      </c>
      <c r="B8806" t="s">
        <v>17254</v>
      </c>
      <c r="C8806" s="1">
        <v>46090</v>
      </c>
      <c r="D8806" s="1">
        <v>46096</v>
      </c>
      <c r="E8806" t="s">
        <v>65</v>
      </c>
      <c r="F8806" t="s">
        <v>24</v>
      </c>
      <c r="G8806" t="s">
        <v>52</v>
      </c>
      <c r="H8806" t="s">
        <v>18</v>
      </c>
      <c r="I8806" t="s">
        <v>33</v>
      </c>
      <c r="J8806" t="s">
        <v>46</v>
      </c>
      <c r="K8806">
        <v>345</v>
      </c>
      <c r="L8806">
        <v>5</v>
      </c>
      <c r="M8806">
        <v>92.74</v>
      </c>
      <c r="N8806">
        <f t="shared" si="548"/>
        <v>6</v>
      </c>
      <c r="O8806">
        <f>5</f>
        <v>5</v>
      </c>
      <c r="P8806" t="str">
        <f t="shared" si="549"/>
        <v>Breached</v>
      </c>
      <c r="Q8806">
        <f t="shared" si="550"/>
        <v>1.4492753623188406</v>
      </c>
      <c r="R8806">
        <f t="shared" si="551"/>
        <v>57.5</v>
      </c>
    </row>
    <row r="8807" spans="1:18" x14ac:dyDescent="0.3">
      <c r="A8807" t="s">
        <v>17255</v>
      </c>
      <c r="B8807" t="s">
        <v>17256</v>
      </c>
      <c r="C8807" s="1">
        <v>46139</v>
      </c>
      <c r="D8807" s="1">
        <v>46148</v>
      </c>
      <c r="E8807" t="s">
        <v>59</v>
      </c>
      <c r="F8807" t="s">
        <v>45</v>
      </c>
      <c r="G8807" t="s">
        <v>17</v>
      </c>
      <c r="H8807" t="s">
        <v>26</v>
      </c>
      <c r="I8807" t="s">
        <v>27</v>
      </c>
      <c r="J8807" t="s">
        <v>46</v>
      </c>
      <c r="K8807">
        <v>358</v>
      </c>
      <c r="L8807">
        <v>5</v>
      </c>
      <c r="M8807">
        <v>93.14</v>
      </c>
      <c r="N8807">
        <f t="shared" si="548"/>
        <v>9</v>
      </c>
      <c r="O8807">
        <f>5</f>
        <v>5</v>
      </c>
      <c r="P8807" t="str">
        <f t="shared" si="549"/>
        <v>Breached</v>
      </c>
      <c r="Q8807">
        <f t="shared" si="550"/>
        <v>1.3966480446927374</v>
      </c>
      <c r="R8807">
        <f t="shared" si="551"/>
        <v>39.777777777777779</v>
      </c>
    </row>
    <row r="8808" spans="1:18" x14ac:dyDescent="0.3">
      <c r="A8808" t="s">
        <v>17257</v>
      </c>
      <c r="B8808" t="s">
        <v>17258</v>
      </c>
      <c r="C8808" s="1">
        <v>46145</v>
      </c>
      <c r="D8808" s="1">
        <v>46146</v>
      </c>
      <c r="E8808" t="s">
        <v>37</v>
      </c>
      <c r="F8808" t="s">
        <v>24</v>
      </c>
      <c r="G8808" t="s">
        <v>60</v>
      </c>
      <c r="H8808" t="s">
        <v>26</v>
      </c>
      <c r="I8808" t="s">
        <v>27</v>
      </c>
      <c r="J8808" t="s">
        <v>34</v>
      </c>
      <c r="K8808">
        <v>232</v>
      </c>
      <c r="L8808">
        <v>1</v>
      </c>
      <c r="M8808">
        <v>99.15</v>
      </c>
      <c r="N8808">
        <f t="shared" si="548"/>
        <v>1</v>
      </c>
      <c r="O8808">
        <f>5</f>
        <v>5</v>
      </c>
      <c r="P8808" t="str">
        <f t="shared" si="549"/>
        <v>Met</v>
      </c>
      <c r="Q8808">
        <f t="shared" si="550"/>
        <v>0.43103448275862066</v>
      </c>
      <c r="R8808">
        <f t="shared" si="551"/>
        <v>232</v>
      </c>
    </row>
    <row r="8809" spans="1:18" x14ac:dyDescent="0.3">
      <c r="A8809" t="s">
        <v>17259</v>
      </c>
      <c r="B8809" t="s">
        <v>17260</v>
      </c>
      <c r="C8809" s="1">
        <v>46112</v>
      </c>
      <c r="D8809" s="1">
        <v>46114</v>
      </c>
      <c r="E8809" t="s">
        <v>37</v>
      </c>
      <c r="F8809" t="s">
        <v>69</v>
      </c>
      <c r="G8809" t="s">
        <v>17</v>
      </c>
      <c r="H8809" t="s">
        <v>26</v>
      </c>
      <c r="I8809" t="s">
        <v>27</v>
      </c>
      <c r="J8809" t="s">
        <v>28</v>
      </c>
      <c r="K8809">
        <v>328</v>
      </c>
      <c r="L8809">
        <v>0</v>
      </c>
      <c r="M8809">
        <v>100</v>
      </c>
      <c r="N8809">
        <f t="shared" si="548"/>
        <v>2</v>
      </c>
      <c r="O8809">
        <f>5</f>
        <v>5</v>
      </c>
      <c r="P8809" t="str">
        <f t="shared" si="549"/>
        <v>Met</v>
      </c>
      <c r="Q8809">
        <f t="shared" si="550"/>
        <v>0</v>
      </c>
      <c r="R8809">
        <f t="shared" si="551"/>
        <v>164</v>
      </c>
    </row>
    <row r="8810" spans="1:18" x14ac:dyDescent="0.3">
      <c r="A8810" t="s">
        <v>17261</v>
      </c>
      <c r="B8810" t="s">
        <v>17262</v>
      </c>
      <c r="C8810" s="1">
        <v>46173</v>
      </c>
      <c r="D8810" s="1">
        <v>46177</v>
      </c>
      <c r="E8810" t="s">
        <v>37</v>
      </c>
      <c r="F8810" t="s">
        <v>24</v>
      </c>
      <c r="G8810" t="s">
        <v>32</v>
      </c>
      <c r="H8810" t="s">
        <v>26</v>
      </c>
      <c r="I8810" t="s">
        <v>33</v>
      </c>
      <c r="J8810" t="s">
        <v>74</v>
      </c>
      <c r="K8810">
        <v>370</v>
      </c>
      <c r="L8810">
        <v>2</v>
      </c>
      <c r="M8810">
        <v>97.1</v>
      </c>
      <c r="N8810">
        <f t="shared" si="548"/>
        <v>4</v>
      </c>
      <c r="O8810">
        <f>5</f>
        <v>5</v>
      </c>
      <c r="P8810" t="str">
        <f t="shared" si="549"/>
        <v>Met</v>
      </c>
      <c r="Q8810">
        <f t="shared" si="550"/>
        <v>0.54054054054054057</v>
      </c>
      <c r="R8810">
        <f t="shared" si="551"/>
        <v>92.5</v>
      </c>
    </row>
    <row r="8811" spans="1:18" x14ac:dyDescent="0.3">
      <c r="A8811" t="s">
        <v>17263</v>
      </c>
      <c r="B8811" t="s">
        <v>17264</v>
      </c>
      <c r="C8811" s="1">
        <v>46110</v>
      </c>
      <c r="D8811" s="1">
        <v>46113</v>
      </c>
      <c r="E8811" t="s">
        <v>15</v>
      </c>
      <c r="F8811" t="s">
        <v>69</v>
      </c>
      <c r="G8811" t="s">
        <v>32</v>
      </c>
      <c r="H8811" t="s">
        <v>26</v>
      </c>
      <c r="I8811" t="s">
        <v>27</v>
      </c>
      <c r="J8811" t="s">
        <v>34</v>
      </c>
      <c r="K8811">
        <v>47</v>
      </c>
      <c r="L8811">
        <v>3</v>
      </c>
      <c r="M8811">
        <v>98.26</v>
      </c>
      <c r="N8811">
        <f t="shared" si="548"/>
        <v>3</v>
      </c>
      <c r="O8811">
        <f>5</f>
        <v>5</v>
      </c>
      <c r="P8811" t="str">
        <f t="shared" si="549"/>
        <v>Met</v>
      </c>
      <c r="Q8811">
        <f t="shared" si="550"/>
        <v>6.3829787234042552</v>
      </c>
      <c r="R8811">
        <f t="shared" si="551"/>
        <v>15.666666666666666</v>
      </c>
    </row>
    <row r="8812" spans="1:18" x14ac:dyDescent="0.3">
      <c r="A8812" t="s">
        <v>17265</v>
      </c>
      <c r="B8812" t="s">
        <v>17266</v>
      </c>
      <c r="C8812" s="1">
        <v>46060</v>
      </c>
      <c r="D8812" s="1">
        <v>46069</v>
      </c>
      <c r="E8812" t="s">
        <v>15</v>
      </c>
      <c r="F8812" t="s">
        <v>45</v>
      </c>
      <c r="G8812" t="s">
        <v>93</v>
      </c>
      <c r="H8812" t="s">
        <v>56</v>
      </c>
      <c r="I8812" t="s">
        <v>19</v>
      </c>
      <c r="J8812" t="s">
        <v>46</v>
      </c>
      <c r="K8812">
        <v>40</v>
      </c>
      <c r="L8812">
        <v>4</v>
      </c>
      <c r="M8812">
        <v>95.57</v>
      </c>
      <c r="N8812">
        <f t="shared" si="548"/>
        <v>9</v>
      </c>
      <c r="O8812">
        <f>5</f>
        <v>5</v>
      </c>
      <c r="P8812" t="str">
        <f t="shared" si="549"/>
        <v>Breached</v>
      </c>
      <c r="Q8812">
        <f t="shared" si="550"/>
        <v>10</v>
      </c>
      <c r="R8812">
        <f t="shared" si="551"/>
        <v>4.4444444444444446</v>
      </c>
    </row>
    <row r="8813" spans="1:18" x14ac:dyDescent="0.3">
      <c r="A8813" t="s">
        <v>17267</v>
      </c>
      <c r="B8813" t="s">
        <v>17268</v>
      </c>
      <c r="C8813" s="1">
        <v>46058</v>
      </c>
      <c r="D8813" s="1">
        <v>46060</v>
      </c>
      <c r="E8813" t="s">
        <v>15</v>
      </c>
      <c r="F8813" t="s">
        <v>69</v>
      </c>
      <c r="G8813" t="s">
        <v>25</v>
      </c>
      <c r="H8813" t="s">
        <v>56</v>
      </c>
      <c r="I8813" t="s">
        <v>19</v>
      </c>
      <c r="J8813" t="s">
        <v>28</v>
      </c>
      <c r="K8813">
        <v>309</v>
      </c>
      <c r="L8813">
        <v>1</v>
      </c>
      <c r="M8813">
        <v>99.28</v>
      </c>
      <c r="N8813">
        <f t="shared" si="548"/>
        <v>2</v>
      </c>
      <c r="O8813">
        <f>5</f>
        <v>5</v>
      </c>
      <c r="P8813" t="str">
        <f t="shared" si="549"/>
        <v>Met</v>
      </c>
      <c r="Q8813">
        <f t="shared" si="550"/>
        <v>0.3236245954692557</v>
      </c>
      <c r="R8813">
        <f t="shared" si="551"/>
        <v>154.5</v>
      </c>
    </row>
    <row r="8814" spans="1:18" x14ac:dyDescent="0.3">
      <c r="A8814" t="s">
        <v>17269</v>
      </c>
      <c r="B8814" t="s">
        <v>17270</v>
      </c>
      <c r="C8814" s="1">
        <v>46115</v>
      </c>
      <c r="D8814" s="1">
        <v>46122</v>
      </c>
      <c r="E8814" t="s">
        <v>23</v>
      </c>
      <c r="F8814" t="s">
        <v>45</v>
      </c>
      <c r="G8814" t="s">
        <v>41</v>
      </c>
      <c r="H8814" t="s">
        <v>26</v>
      </c>
      <c r="I8814" t="s">
        <v>19</v>
      </c>
      <c r="J8814" t="s">
        <v>74</v>
      </c>
      <c r="K8814">
        <v>269</v>
      </c>
      <c r="L8814">
        <v>1</v>
      </c>
      <c r="M8814">
        <v>99.16</v>
      </c>
      <c r="N8814">
        <f t="shared" si="548"/>
        <v>7</v>
      </c>
      <c r="O8814">
        <f>5</f>
        <v>5</v>
      </c>
      <c r="P8814" t="str">
        <f t="shared" si="549"/>
        <v>Breached</v>
      </c>
      <c r="Q8814">
        <f t="shared" si="550"/>
        <v>0.37174721189591076</v>
      </c>
      <c r="R8814">
        <f t="shared" si="551"/>
        <v>38.428571428571431</v>
      </c>
    </row>
    <row r="8815" spans="1:18" x14ac:dyDescent="0.3">
      <c r="A8815" t="s">
        <v>17271</v>
      </c>
      <c r="B8815" t="s">
        <v>17272</v>
      </c>
      <c r="C8815" s="1">
        <v>46038</v>
      </c>
      <c r="D8815" s="1">
        <v>46048</v>
      </c>
      <c r="E8815" t="s">
        <v>15</v>
      </c>
      <c r="F8815" t="s">
        <v>24</v>
      </c>
      <c r="G8815" t="s">
        <v>32</v>
      </c>
      <c r="H8815" t="s">
        <v>26</v>
      </c>
      <c r="I8815" t="s">
        <v>27</v>
      </c>
      <c r="J8815" t="s">
        <v>66</v>
      </c>
      <c r="K8815">
        <v>63</v>
      </c>
      <c r="L8815">
        <v>3</v>
      </c>
      <c r="M8815">
        <v>95.92</v>
      </c>
      <c r="N8815">
        <f t="shared" si="548"/>
        <v>10</v>
      </c>
      <c r="O8815">
        <f>5</f>
        <v>5</v>
      </c>
      <c r="P8815" t="str">
        <f t="shared" si="549"/>
        <v>Breached</v>
      </c>
      <c r="Q8815">
        <f t="shared" si="550"/>
        <v>4.7619047619047619</v>
      </c>
      <c r="R8815">
        <f t="shared" si="551"/>
        <v>6.3</v>
      </c>
    </row>
    <row r="8816" spans="1:18" x14ac:dyDescent="0.3">
      <c r="A8816" t="s">
        <v>17273</v>
      </c>
      <c r="B8816" t="s">
        <v>17274</v>
      </c>
      <c r="C8816" s="1">
        <v>46099</v>
      </c>
      <c r="D8816" s="1">
        <v>46104</v>
      </c>
      <c r="E8816" t="s">
        <v>37</v>
      </c>
      <c r="F8816" t="s">
        <v>31</v>
      </c>
      <c r="G8816" t="s">
        <v>93</v>
      </c>
      <c r="H8816" t="s">
        <v>18</v>
      </c>
      <c r="I8816" t="s">
        <v>19</v>
      </c>
      <c r="J8816" t="s">
        <v>74</v>
      </c>
      <c r="K8816">
        <v>402</v>
      </c>
      <c r="L8816">
        <v>5</v>
      </c>
      <c r="M8816">
        <v>94.38</v>
      </c>
      <c r="N8816">
        <f t="shared" si="548"/>
        <v>5</v>
      </c>
      <c r="O8816">
        <f>5</f>
        <v>5</v>
      </c>
      <c r="P8816" t="str">
        <f t="shared" si="549"/>
        <v>Met</v>
      </c>
      <c r="Q8816">
        <f t="shared" si="550"/>
        <v>1.2437810945273633</v>
      </c>
      <c r="R8816">
        <f t="shared" si="551"/>
        <v>80.400000000000006</v>
      </c>
    </row>
    <row r="8817" spans="1:18" x14ac:dyDescent="0.3">
      <c r="A8817" t="s">
        <v>17275</v>
      </c>
      <c r="B8817" t="s">
        <v>17276</v>
      </c>
      <c r="C8817" s="1">
        <v>46124</v>
      </c>
      <c r="D8817" s="1">
        <v>46132</v>
      </c>
      <c r="E8817" t="s">
        <v>59</v>
      </c>
      <c r="F8817" t="s">
        <v>45</v>
      </c>
      <c r="G8817" t="s">
        <v>41</v>
      </c>
      <c r="H8817" t="s">
        <v>26</v>
      </c>
      <c r="I8817" t="s">
        <v>33</v>
      </c>
      <c r="J8817" t="s">
        <v>46</v>
      </c>
      <c r="K8817">
        <v>465</v>
      </c>
      <c r="L8817">
        <v>2</v>
      </c>
      <c r="M8817">
        <v>97.15</v>
      </c>
      <c r="N8817">
        <f t="shared" si="548"/>
        <v>8</v>
      </c>
      <c r="O8817">
        <f>5</f>
        <v>5</v>
      </c>
      <c r="P8817" t="str">
        <f t="shared" si="549"/>
        <v>Breached</v>
      </c>
      <c r="Q8817">
        <f t="shared" si="550"/>
        <v>0.43010752688172044</v>
      </c>
      <c r="R8817">
        <f t="shared" si="551"/>
        <v>58.125</v>
      </c>
    </row>
    <row r="8818" spans="1:18" x14ac:dyDescent="0.3">
      <c r="A8818" t="s">
        <v>17277</v>
      </c>
      <c r="B8818" t="s">
        <v>17278</v>
      </c>
      <c r="C8818" s="1">
        <v>46161</v>
      </c>
      <c r="D8818" s="1">
        <v>46168</v>
      </c>
      <c r="E8818" t="s">
        <v>37</v>
      </c>
      <c r="F8818" t="s">
        <v>24</v>
      </c>
      <c r="G8818" t="s">
        <v>41</v>
      </c>
      <c r="H8818" t="s">
        <v>26</v>
      </c>
      <c r="I8818" t="s">
        <v>33</v>
      </c>
      <c r="J8818" t="s">
        <v>46</v>
      </c>
      <c r="K8818">
        <v>345</v>
      </c>
      <c r="L8818">
        <v>3</v>
      </c>
      <c r="M8818">
        <v>98.05</v>
      </c>
      <c r="N8818">
        <f t="shared" si="548"/>
        <v>7</v>
      </c>
      <c r="O8818">
        <f>5</f>
        <v>5</v>
      </c>
      <c r="P8818" t="str">
        <f t="shared" si="549"/>
        <v>Breached</v>
      </c>
      <c r="Q8818">
        <f t="shared" si="550"/>
        <v>0.86956521739130432</v>
      </c>
      <c r="R8818">
        <f t="shared" si="551"/>
        <v>49.285714285714285</v>
      </c>
    </row>
    <row r="8819" spans="1:18" x14ac:dyDescent="0.3">
      <c r="A8819" t="s">
        <v>17279</v>
      </c>
      <c r="B8819" t="s">
        <v>17280</v>
      </c>
      <c r="C8819" s="1">
        <v>46054</v>
      </c>
      <c r="D8819" s="1">
        <v>46060</v>
      </c>
      <c r="E8819" t="s">
        <v>23</v>
      </c>
      <c r="F8819" t="s">
        <v>24</v>
      </c>
      <c r="G8819" t="s">
        <v>41</v>
      </c>
      <c r="H8819" t="s">
        <v>18</v>
      </c>
      <c r="I8819" t="s">
        <v>27</v>
      </c>
      <c r="J8819" t="s">
        <v>20</v>
      </c>
      <c r="K8819">
        <v>487</v>
      </c>
      <c r="L8819">
        <v>5</v>
      </c>
      <c r="M8819">
        <v>96.34</v>
      </c>
      <c r="N8819">
        <f t="shared" si="548"/>
        <v>6</v>
      </c>
      <c r="O8819">
        <f>5</f>
        <v>5</v>
      </c>
      <c r="P8819" t="str">
        <f t="shared" si="549"/>
        <v>Breached</v>
      </c>
      <c r="Q8819">
        <f t="shared" si="550"/>
        <v>1.0266940451745379</v>
      </c>
      <c r="R8819">
        <f t="shared" si="551"/>
        <v>81.166666666666671</v>
      </c>
    </row>
    <row r="8820" spans="1:18" x14ac:dyDescent="0.3">
      <c r="A8820" t="s">
        <v>17281</v>
      </c>
      <c r="B8820" t="s">
        <v>17282</v>
      </c>
      <c r="C8820" s="1">
        <v>46174</v>
      </c>
      <c r="D8820" s="1">
        <v>46176</v>
      </c>
      <c r="E8820" t="s">
        <v>59</v>
      </c>
      <c r="F8820" t="s">
        <v>69</v>
      </c>
      <c r="G8820" t="s">
        <v>52</v>
      </c>
      <c r="H8820" t="s">
        <v>26</v>
      </c>
      <c r="I8820" t="s">
        <v>27</v>
      </c>
      <c r="J8820" t="s">
        <v>42</v>
      </c>
      <c r="K8820">
        <v>35</v>
      </c>
      <c r="L8820">
        <v>4</v>
      </c>
      <c r="M8820">
        <v>96.17</v>
      </c>
      <c r="N8820">
        <f t="shared" si="548"/>
        <v>2</v>
      </c>
      <c r="O8820">
        <f>5</f>
        <v>5</v>
      </c>
      <c r="P8820" t="str">
        <f t="shared" si="549"/>
        <v>Met</v>
      </c>
      <c r="Q8820">
        <f t="shared" si="550"/>
        <v>11.428571428571429</v>
      </c>
      <c r="R8820">
        <f t="shared" si="551"/>
        <v>17.5</v>
      </c>
    </row>
    <row r="8821" spans="1:18" x14ac:dyDescent="0.3">
      <c r="A8821" t="s">
        <v>17283</v>
      </c>
      <c r="B8821" t="s">
        <v>17284</v>
      </c>
      <c r="C8821" s="1">
        <v>46166</v>
      </c>
      <c r="D8821" s="1">
        <v>46176</v>
      </c>
      <c r="E8821" t="s">
        <v>59</v>
      </c>
      <c r="F8821" t="s">
        <v>16</v>
      </c>
      <c r="G8821" t="s">
        <v>60</v>
      </c>
      <c r="H8821" t="s">
        <v>56</v>
      </c>
      <c r="I8821" t="s">
        <v>27</v>
      </c>
      <c r="J8821" t="s">
        <v>53</v>
      </c>
      <c r="K8821">
        <v>481</v>
      </c>
      <c r="L8821">
        <v>2</v>
      </c>
      <c r="M8821">
        <v>97.49</v>
      </c>
      <c r="N8821">
        <f t="shared" si="548"/>
        <v>10</v>
      </c>
      <c r="O8821">
        <f>5</f>
        <v>5</v>
      </c>
      <c r="P8821" t="str">
        <f t="shared" si="549"/>
        <v>Breached</v>
      </c>
      <c r="Q8821">
        <f t="shared" si="550"/>
        <v>0.41580041580041582</v>
      </c>
      <c r="R8821">
        <f t="shared" si="551"/>
        <v>48.1</v>
      </c>
    </row>
    <row r="8822" spans="1:18" x14ac:dyDescent="0.3">
      <c r="A8822" t="s">
        <v>17285</v>
      </c>
      <c r="B8822" t="s">
        <v>17286</v>
      </c>
      <c r="C8822" s="1">
        <v>46157</v>
      </c>
      <c r="D8822" s="1">
        <v>46166</v>
      </c>
      <c r="E8822" t="s">
        <v>65</v>
      </c>
      <c r="F8822" t="s">
        <v>24</v>
      </c>
      <c r="G8822" t="s">
        <v>41</v>
      </c>
      <c r="H8822" t="s">
        <v>56</v>
      </c>
      <c r="I8822" t="s">
        <v>33</v>
      </c>
      <c r="J8822" t="s">
        <v>46</v>
      </c>
      <c r="K8822">
        <v>127</v>
      </c>
      <c r="L8822">
        <v>1</v>
      </c>
      <c r="M8822">
        <v>98.78</v>
      </c>
      <c r="N8822">
        <f t="shared" si="548"/>
        <v>9</v>
      </c>
      <c r="O8822">
        <f>5</f>
        <v>5</v>
      </c>
      <c r="P8822" t="str">
        <f t="shared" si="549"/>
        <v>Breached</v>
      </c>
      <c r="Q8822">
        <f t="shared" si="550"/>
        <v>0.78740157480314954</v>
      </c>
      <c r="R8822">
        <f t="shared" si="551"/>
        <v>14.111111111111111</v>
      </c>
    </row>
    <row r="8823" spans="1:18" x14ac:dyDescent="0.3">
      <c r="A8823" t="s">
        <v>17287</v>
      </c>
      <c r="B8823" t="s">
        <v>17288</v>
      </c>
      <c r="C8823" s="1">
        <v>46089</v>
      </c>
      <c r="D8823" s="1">
        <v>46095</v>
      </c>
      <c r="E8823" t="s">
        <v>65</v>
      </c>
      <c r="F8823" t="s">
        <v>16</v>
      </c>
      <c r="G8823" t="s">
        <v>52</v>
      </c>
      <c r="H8823" t="s">
        <v>18</v>
      </c>
      <c r="I8823" t="s">
        <v>27</v>
      </c>
      <c r="J8823" t="s">
        <v>42</v>
      </c>
      <c r="K8823">
        <v>124</v>
      </c>
      <c r="L8823">
        <v>0</v>
      </c>
      <c r="M8823">
        <v>100</v>
      </c>
      <c r="N8823">
        <f t="shared" si="548"/>
        <v>6</v>
      </c>
      <c r="O8823">
        <f>5</f>
        <v>5</v>
      </c>
      <c r="P8823" t="str">
        <f t="shared" si="549"/>
        <v>Breached</v>
      </c>
      <c r="Q8823">
        <f t="shared" si="550"/>
        <v>0</v>
      </c>
      <c r="R8823">
        <f t="shared" si="551"/>
        <v>20.666666666666668</v>
      </c>
    </row>
    <row r="8824" spans="1:18" x14ac:dyDescent="0.3">
      <c r="A8824" t="s">
        <v>17289</v>
      </c>
      <c r="B8824" t="s">
        <v>17290</v>
      </c>
      <c r="C8824" s="1">
        <v>46024</v>
      </c>
      <c r="D8824" s="1">
        <v>46029</v>
      </c>
      <c r="E8824" t="s">
        <v>59</v>
      </c>
      <c r="F8824" t="s">
        <v>69</v>
      </c>
      <c r="G8824" t="s">
        <v>52</v>
      </c>
      <c r="H8824" t="s">
        <v>26</v>
      </c>
      <c r="I8824" t="s">
        <v>33</v>
      </c>
      <c r="J8824" t="s">
        <v>42</v>
      </c>
      <c r="K8824">
        <v>26</v>
      </c>
      <c r="L8824">
        <v>2</v>
      </c>
      <c r="M8824">
        <v>97.44</v>
      </c>
      <c r="N8824">
        <f t="shared" si="548"/>
        <v>5</v>
      </c>
      <c r="O8824">
        <f>5</f>
        <v>5</v>
      </c>
      <c r="P8824" t="str">
        <f t="shared" si="549"/>
        <v>Met</v>
      </c>
      <c r="Q8824">
        <f t="shared" si="550"/>
        <v>7.6923076923076925</v>
      </c>
      <c r="R8824">
        <f t="shared" si="551"/>
        <v>5.2</v>
      </c>
    </row>
    <row r="8825" spans="1:18" x14ac:dyDescent="0.3">
      <c r="A8825" t="s">
        <v>17291</v>
      </c>
      <c r="B8825" t="s">
        <v>17292</v>
      </c>
      <c r="C8825" s="1">
        <v>46111</v>
      </c>
      <c r="D8825" s="1">
        <v>46121</v>
      </c>
      <c r="E8825" t="s">
        <v>23</v>
      </c>
      <c r="F8825" t="s">
        <v>38</v>
      </c>
      <c r="G8825" t="s">
        <v>32</v>
      </c>
      <c r="H8825" t="s">
        <v>18</v>
      </c>
      <c r="I8825" t="s">
        <v>27</v>
      </c>
      <c r="J8825" t="s">
        <v>46</v>
      </c>
      <c r="K8825">
        <v>205</v>
      </c>
      <c r="L8825">
        <v>3</v>
      </c>
      <c r="M8825">
        <v>97.06</v>
      </c>
      <c r="N8825">
        <f t="shared" si="548"/>
        <v>10</v>
      </c>
      <c r="O8825">
        <f>5</f>
        <v>5</v>
      </c>
      <c r="P8825" t="str">
        <f t="shared" si="549"/>
        <v>Breached</v>
      </c>
      <c r="Q8825">
        <f t="shared" si="550"/>
        <v>1.4634146341463417</v>
      </c>
      <c r="R8825">
        <f t="shared" si="551"/>
        <v>20.5</v>
      </c>
    </row>
    <row r="8826" spans="1:18" x14ac:dyDescent="0.3">
      <c r="A8826" t="s">
        <v>17293</v>
      </c>
      <c r="B8826" t="s">
        <v>17294</v>
      </c>
      <c r="C8826" s="1">
        <v>46084</v>
      </c>
      <c r="D8826" s="1">
        <v>46094</v>
      </c>
      <c r="E8826" t="s">
        <v>23</v>
      </c>
      <c r="F8826" t="s">
        <v>38</v>
      </c>
      <c r="G8826" t="s">
        <v>93</v>
      </c>
      <c r="H8826" t="s">
        <v>18</v>
      </c>
      <c r="I8826" t="s">
        <v>27</v>
      </c>
      <c r="J8826" t="s">
        <v>46</v>
      </c>
      <c r="K8826">
        <v>304</v>
      </c>
      <c r="L8826">
        <v>2</v>
      </c>
      <c r="M8826">
        <v>97.61</v>
      </c>
      <c r="N8826">
        <f t="shared" si="548"/>
        <v>10</v>
      </c>
      <c r="O8826">
        <f>5</f>
        <v>5</v>
      </c>
      <c r="P8826" t="str">
        <f t="shared" si="549"/>
        <v>Breached</v>
      </c>
      <c r="Q8826">
        <f t="shared" si="550"/>
        <v>0.6578947368421052</v>
      </c>
      <c r="R8826">
        <f t="shared" si="551"/>
        <v>30.4</v>
      </c>
    </row>
    <row r="8827" spans="1:18" x14ac:dyDescent="0.3">
      <c r="A8827" t="s">
        <v>17295</v>
      </c>
      <c r="B8827" t="s">
        <v>17296</v>
      </c>
      <c r="C8827" s="1">
        <v>46180</v>
      </c>
      <c r="D8827" s="1">
        <v>46185</v>
      </c>
      <c r="E8827" t="s">
        <v>23</v>
      </c>
      <c r="F8827" t="s">
        <v>69</v>
      </c>
      <c r="G8827" t="s">
        <v>41</v>
      </c>
      <c r="H8827" t="s">
        <v>18</v>
      </c>
      <c r="I8827" t="s">
        <v>33</v>
      </c>
      <c r="J8827" t="s">
        <v>34</v>
      </c>
      <c r="K8827">
        <v>447</v>
      </c>
      <c r="L8827">
        <v>4</v>
      </c>
      <c r="M8827">
        <v>96.47</v>
      </c>
      <c r="N8827">
        <f t="shared" si="548"/>
        <v>5</v>
      </c>
      <c r="O8827">
        <f>5</f>
        <v>5</v>
      </c>
      <c r="P8827" t="str">
        <f t="shared" si="549"/>
        <v>Met</v>
      </c>
      <c r="Q8827">
        <f t="shared" si="550"/>
        <v>0.89485458612975388</v>
      </c>
      <c r="R8827">
        <f t="shared" si="551"/>
        <v>89.4</v>
      </c>
    </row>
    <row r="8828" spans="1:18" x14ac:dyDescent="0.3">
      <c r="A8828" t="s">
        <v>17297</v>
      </c>
      <c r="B8828" t="s">
        <v>17298</v>
      </c>
      <c r="C8828" s="1">
        <v>46085</v>
      </c>
      <c r="D8828" s="1">
        <v>46086</v>
      </c>
      <c r="E8828" t="s">
        <v>59</v>
      </c>
      <c r="F8828" t="s">
        <v>24</v>
      </c>
      <c r="G8828" t="s">
        <v>60</v>
      </c>
      <c r="H8828" t="s">
        <v>26</v>
      </c>
      <c r="I8828" t="s">
        <v>27</v>
      </c>
      <c r="J8828" t="s">
        <v>74</v>
      </c>
      <c r="K8828">
        <v>415</v>
      </c>
      <c r="L8828">
        <v>2</v>
      </c>
      <c r="M8828">
        <v>97.43</v>
      </c>
      <c r="N8828">
        <f t="shared" si="548"/>
        <v>1</v>
      </c>
      <c r="O8828">
        <f>5</f>
        <v>5</v>
      </c>
      <c r="P8828" t="str">
        <f t="shared" si="549"/>
        <v>Met</v>
      </c>
      <c r="Q8828">
        <f t="shared" si="550"/>
        <v>0.48192771084337355</v>
      </c>
      <c r="R8828">
        <f t="shared" si="551"/>
        <v>415</v>
      </c>
    </row>
    <row r="8829" spans="1:18" x14ac:dyDescent="0.3">
      <c r="A8829" t="s">
        <v>17299</v>
      </c>
      <c r="B8829" t="s">
        <v>689</v>
      </c>
      <c r="C8829" s="1">
        <v>46202</v>
      </c>
      <c r="D8829" s="1">
        <v>46205</v>
      </c>
      <c r="E8829" t="s">
        <v>37</v>
      </c>
      <c r="F8829" t="s">
        <v>31</v>
      </c>
      <c r="G8829" t="s">
        <v>41</v>
      </c>
      <c r="H8829" t="s">
        <v>18</v>
      </c>
      <c r="I8829" t="s">
        <v>27</v>
      </c>
      <c r="J8829" t="s">
        <v>74</v>
      </c>
      <c r="K8829">
        <v>145</v>
      </c>
      <c r="L8829">
        <v>3</v>
      </c>
      <c r="M8829">
        <v>96.39</v>
      </c>
      <c r="N8829">
        <f t="shared" si="548"/>
        <v>3</v>
      </c>
      <c r="O8829">
        <f>5</f>
        <v>5</v>
      </c>
      <c r="P8829" t="str">
        <f t="shared" si="549"/>
        <v>Met</v>
      </c>
      <c r="Q8829">
        <f t="shared" si="550"/>
        <v>2.0689655172413794</v>
      </c>
      <c r="R8829">
        <f t="shared" si="551"/>
        <v>48.333333333333336</v>
      </c>
    </row>
    <row r="8830" spans="1:18" x14ac:dyDescent="0.3">
      <c r="A8830" t="s">
        <v>17300</v>
      </c>
      <c r="B8830" t="s">
        <v>17301</v>
      </c>
      <c r="C8830" s="1">
        <v>46171</v>
      </c>
      <c r="D8830" s="1">
        <v>46176</v>
      </c>
      <c r="E8830" t="s">
        <v>37</v>
      </c>
      <c r="F8830" t="s">
        <v>69</v>
      </c>
      <c r="G8830" t="s">
        <v>49</v>
      </c>
      <c r="H8830" t="s">
        <v>26</v>
      </c>
      <c r="I8830" t="s">
        <v>19</v>
      </c>
      <c r="J8830" t="s">
        <v>28</v>
      </c>
      <c r="K8830">
        <v>346</v>
      </c>
      <c r="L8830">
        <v>2</v>
      </c>
      <c r="M8830">
        <v>97.82</v>
      </c>
      <c r="N8830">
        <f t="shared" si="548"/>
        <v>5</v>
      </c>
      <c r="O8830">
        <f>5</f>
        <v>5</v>
      </c>
      <c r="P8830" t="str">
        <f t="shared" si="549"/>
        <v>Met</v>
      </c>
      <c r="Q8830">
        <f t="shared" si="550"/>
        <v>0.57803468208092479</v>
      </c>
      <c r="R8830">
        <f t="shared" si="551"/>
        <v>69.2</v>
      </c>
    </row>
    <row r="8831" spans="1:18" x14ac:dyDescent="0.3">
      <c r="A8831" t="s">
        <v>17302</v>
      </c>
      <c r="B8831" t="s">
        <v>17303</v>
      </c>
      <c r="C8831" s="1">
        <v>46094</v>
      </c>
      <c r="D8831" s="1">
        <v>46104</v>
      </c>
      <c r="E8831" t="s">
        <v>23</v>
      </c>
      <c r="F8831" t="s">
        <v>38</v>
      </c>
      <c r="G8831" t="s">
        <v>60</v>
      </c>
      <c r="H8831" t="s">
        <v>26</v>
      </c>
      <c r="I8831" t="s">
        <v>19</v>
      </c>
      <c r="J8831" t="s">
        <v>74</v>
      </c>
      <c r="K8831">
        <v>88</v>
      </c>
      <c r="L8831">
        <v>1</v>
      </c>
      <c r="M8831">
        <v>98.61</v>
      </c>
      <c r="N8831">
        <f t="shared" si="548"/>
        <v>10</v>
      </c>
      <c r="O8831">
        <f>5</f>
        <v>5</v>
      </c>
      <c r="P8831" t="str">
        <f t="shared" si="549"/>
        <v>Breached</v>
      </c>
      <c r="Q8831">
        <f t="shared" si="550"/>
        <v>1.1363636363636365</v>
      </c>
      <c r="R8831">
        <f t="shared" si="551"/>
        <v>8.8000000000000007</v>
      </c>
    </row>
    <row r="8832" spans="1:18" x14ac:dyDescent="0.3">
      <c r="A8832" t="s">
        <v>17304</v>
      </c>
      <c r="B8832" t="s">
        <v>17305</v>
      </c>
      <c r="C8832" s="1">
        <v>46178</v>
      </c>
      <c r="D8832" s="1">
        <v>46179</v>
      </c>
      <c r="E8832" t="s">
        <v>59</v>
      </c>
      <c r="F8832" t="s">
        <v>45</v>
      </c>
      <c r="G8832" t="s">
        <v>60</v>
      </c>
      <c r="H8832" t="s">
        <v>56</v>
      </c>
      <c r="I8832" t="s">
        <v>33</v>
      </c>
      <c r="J8832" t="s">
        <v>46</v>
      </c>
      <c r="K8832">
        <v>255</v>
      </c>
      <c r="L8832">
        <v>5</v>
      </c>
      <c r="M8832">
        <v>93.56</v>
      </c>
      <c r="N8832">
        <f t="shared" si="548"/>
        <v>1</v>
      </c>
      <c r="O8832">
        <f>5</f>
        <v>5</v>
      </c>
      <c r="P8832" t="str">
        <f t="shared" si="549"/>
        <v>Met</v>
      </c>
      <c r="Q8832">
        <f t="shared" si="550"/>
        <v>1.9607843137254901</v>
      </c>
      <c r="R8832">
        <f t="shared" si="551"/>
        <v>255</v>
      </c>
    </row>
    <row r="8833" spans="1:18" x14ac:dyDescent="0.3">
      <c r="A8833" t="s">
        <v>17306</v>
      </c>
      <c r="B8833" t="s">
        <v>17307</v>
      </c>
      <c r="C8833" s="1">
        <v>46041</v>
      </c>
      <c r="D8833" s="1">
        <v>46043</v>
      </c>
      <c r="E8833" t="s">
        <v>37</v>
      </c>
      <c r="F8833" t="s">
        <v>69</v>
      </c>
      <c r="G8833" t="s">
        <v>25</v>
      </c>
      <c r="H8833" t="s">
        <v>18</v>
      </c>
      <c r="I8833" t="s">
        <v>27</v>
      </c>
      <c r="J8833" t="s">
        <v>66</v>
      </c>
      <c r="K8833">
        <v>479</v>
      </c>
      <c r="L8833">
        <v>4</v>
      </c>
      <c r="M8833">
        <v>96.63</v>
      </c>
      <c r="N8833">
        <f t="shared" si="548"/>
        <v>2</v>
      </c>
      <c r="O8833">
        <f>5</f>
        <v>5</v>
      </c>
      <c r="P8833" t="str">
        <f t="shared" si="549"/>
        <v>Met</v>
      </c>
      <c r="Q8833">
        <f t="shared" si="550"/>
        <v>0.83507306889352806</v>
      </c>
      <c r="R8833">
        <f t="shared" si="551"/>
        <v>239.5</v>
      </c>
    </row>
    <row r="8834" spans="1:18" x14ac:dyDescent="0.3">
      <c r="A8834" t="s">
        <v>17308</v>
      </c>
      <c r="B8834" t="s">
        <v>17309</v>
      </c>
      <c r="C8834" s="1">
        <v>46070</v>
      </c>
      <c r="D8834" s="1">
        <v>46071</v>
      </c>
      <c r="E8834" t="s">
        <v>65</v>
      </c>
      <c r="F8834" t="s">
        <v>38</v>
      </c>
      <c r="G8834" t="s">
        <v>17</v>
      </c>
      <c r="H8834" t="s">
        <v>26</v>
      </c>
      <c r="I8834" t="s">
        <v>19</v>
      </c>
      <c r="J8834" t="s">
        <v>46</v>
      </c>
      <c r="K8834">
        <v>365</v>
      </c>
      <c r="L8834">
        <v>5</v>
      </c>
      <c r="M8834">
        <v>97.39</v>
      </c>
      <c r="N8834">
        <f t="shared" si="548"/>
        <v>1</v>
      </c>
      <c r="O8834">
        <f>5</f>
        <v>5</v>
      </c>
      <c r="P8834" t="str">
        <f t="shared" si="549"/>
        <v>Met</v>
      </c>
      <c r="Q8834">
        <f t="shared" si="550"/>
        <v>1.3698630136986301</v>
      </c>
      <c r="R8834">
        <f t="shared" si="551"/>
        <v>365</v>
      </c>
    </row>
    <row r="8835" spans="1:18" x14ac:dyDescent="0.3">
      <c r="A8835" t="s">
        <v>17310</v>
      </c>
      <c r="B8835" t="s">
        <v>17311</v>
      </c>
      <c r="C8835" s="1">
        <v>46139</v>
      </c>
      <c r="D8835" s="1">
        <v>46149</v>
      </c>
      <c r="E8835" t="s">
        <v>59</v>
      </c>
      <c r="F8835" t="s">
        <v>45</v>
      </c>
      <c r="G8835" t="s">
        <v>52</v>
      </c>
      <c r="H8835" t="s">
        <v>26</v>
      </c>
      <c r="I8835" t="s">
        <v>19</v>
      </c>
      <c r="J8835" t="s">
        <v>46</v>
      </c>
      <c r="K8835">
        <v>328</v>
      </c>
      <c r="L8835">
        <v>3</v>
      </c>
      <c r="M8835">
        <v>97.01</v>
      </c>
      <c r="N8835">
        <f t="shared" ref="N8835:N8898" si="552">D8835-C8835</f>
        <v>10</v>
      </c>
      <c r="O8835">
        <f>5</f>
        <v>5</v>
      </c>
      <c r="P8835" t="str">
        <f t="shared" ref="P8835:P8898" si="553">IF(N8835&lt;=O8835,"Met","Breached")</f>
        <v>Breached</v>
      </c>
      <c r="Q8835">
        <f t="shared" ref="Q8835:Q8898" si="554">(L8835/K8835)*100</f>
        <v>0.91463414634146334</v>
      </c>
      <c r="R8835">
        <f t="shared" ref="R8835:R8898" si="555">(K8835/N8835)</f>
        <v>32.799999999999997</v>
      </c>
    </row>
    <row r="8836" spans="1:18" x14ac:dyDescent="0.3">
      <c r="A8836" t="s">
        <v>17312</v>
      </c>
      <c r="B8836" t="s">
        <v>17313</v>
      </c>
      <c r="C8836" s="1">
        <v>46161</v>
      </c>
      <c r="D8836" s="1">
        <v>46170</v>
      </c>
      <c r="E8836" t="s">
        <v>59</v>
      </c>
      <c r="F8836" t="s">
        <v>24</v>
      </c>
      <c r="G8836" t="s">
        <v>52</v>
      </c>
      <c r="H8836" t="s">
        <v>18</v>
      </c>
      <c r="I8836" t="s">
        <v>27</v>
      </c>
      <c r="J8836" t="s">
        <v>28</v>
      </c>
      <c r="K8836">
        <v>31</v>
      </c>
      <c r="L8836">
        <v>4</v>
      </c>
      <c r="M8836">
        <v>96.04</v>
      </c>
      <c r="N8836">
        <f t="shared" si="552"/>
        <v>9</v>
      </c>
      <c r="O8836">
        <f>5</f>
        <v>5</v>
      </c>
      <c r="P8836" t="str">
        <f t="shared" si="553"/>
        <v>Breached</v>
      </c>
      <c r="Q8836">
        <f t="shared" si="554"/>
        <v>12.903225806451612</v>
      </c>
      <c r="R8836">
        <f t="shared" si="555"/>
        <v>3.4444444444444446</v>
      </c>
    </row>
    <row r="8837" spans="1:18" x14ac:dyDescent="0.3">
      <c r="A8837" t="s">
        <v>17314</v>
      </c>
      <c r="B8837" t="s">
        <v>17315</v>
      </c>
      <c r="C8837" s="1">
        <v>46179</v>
      </c>
      <c r="D8837" s="1">
        <v>46184</v>
      </c>
      <c r="E8837" t="s">
        <v>23</v>
      </c>
      <c r="F8837" t="s">
        <v>24</v>
      </c>
      <c r="G8837" t="s">
        <v>60</v>
      </c>
      <c r="H8837" t="s">
        <v>56</v>
      </c>
      <c r="I8837" t="s">
        <v>33</v>
      </c>
      <c r="J8837" t="s">
        <v>34</v>
      </c>
      <c r="K8837">
        <v>111</v>
      </c>
      <c r="L8837">
        <v>3</v>
      </c>
      <c r="M8837">
        <v>96.57</v>
      </c>
      <c r="N8837">
        <f t="shared" si="552"/>
        <v>5</v>
      </c>
      <c r="O8837">
        <f>5</f>
        <v>5</v>
      </c>
      <c r="P8837" t="str">
        <f t="shared" si="553"/>
        <v>Met</v>
      </c>
      <c r="Q8837">
        <f t="shared" si="554"/>
        <v>2.7027027027027026</v>
      </c>
      <c r="R8837">
        <f t="shared" si="555"/>
        <v>22.2</v>
      </c>
    </row>
    <row r="8838" spans="1:18" x14ac:dyDescent="0.3">
      <c r="A8838" t="s">
        <v>17316</v>
      </c>
      <c r="B8838" t="s">
        <v>15615</v>
      </c>
      <c r="C8838" s="1">
        <v>46161</v>
      </c>
      <c r="D8838" s="1">
        <v>46171</v>
      </c>
      <c r="E8838" t="s">
        <v>15</v>
      </c>
      <c r="F8838" t="s">
        <v>69</v>
      </c>
      <c r="G8838" t="s">
        <v>93</v>
      </c>
      <c r="H8838" t="s">
        <v>18</v>
      </c>
      <c r="I8838" t="s">
        <v>27</v>
      </c>
      <c r="J8838" t="s">
        <v>42</v>
      </c>
      <c r="K8838">
        <v>255</v>
      </c>
      <c r="L8838">
        <v>1</v>
      </c>
      <c r="M8838">
        <v>98.51</v>
      </c>
      <c r="N8838">
        <f t="shared" si="552"/>
        <v>10</v>
      </c>
      <c r="O8838">
        <f>5</f>
        <v>5</v>
      </c>
      <c r="P8838" t="str">
        <f t="shared" si="553"/>
        <v>Breached</v>
      </c>
      <c r="Q8838">
        <f t="shared" si="554"/>
        <v>0.39215686274509803</v>
      </c>
      <c r="R8838">
        <f t="shared" si="555"/>
        <v>25.5</v>
      </c>
    </row>
    <row r="8839" spans="1:18" x14ac:dyDescent="0.3">
      <c r="A8839" t="s">
        <v>17317</v>
      </c>
      <c r="B8839" t="s">
        <v>17318</v>
      </c>
      <c r="C8839" s="1">
        <v>46139</v>
      </c>
      <c r="D8839" s="1">
        <v>46141</v>
      </c>
      <c r="E8839" t="s">
        <v>15</v>
      </c>
      <c r="F8839" t="s">
        <v>69</v>
      </c>
      <c r="G8839" t="s">
        <v>52</v>
      </c>
      <c r="H8839" t="s">
        <v>56</v>
      </c>
      <c r="I8839" t="s">
        <v>33</v>
      </c>
      <c r="J8839" t="s">
        <v>34</v>
      </c>
      <c r="K8839">
        <v>485</v>
      </c>
      <c r="L8839">
        <v>0</v>
      </c>
      <c r="M8839">
        <v>100</v>
      </c>
      <c r="N8839">
        <f t="shared" si="552"/>
        <v>2</v>
      </c>
      <c r="O8839">
        <f>5</f>
        <v>5</v>
      </c>
      <c r="P8839" t="str">
        <f t="shared" si="553"/>
        <v>Met</v>
      </c>
      <c r="Q8839">
        <f t="shared" si="554"/>
        <v>0</v>
      </c>
      <c r="R8839">
        <f t="shared" si="555"/>
        <v>242.5</v>
      </c>
    </row>
    <row r="8840" spans="1:18" x14ac:dyDescent="0.3">
      <c r="A8840" t="s">
        <v>17319</v>
      </c>
      <c r="B8840" t="s">
        <v>17320</v>
      </c>
      <c r="C8840" s="1">
        <v>46158</v>
      </c>
      <c r="D8840" s="1">
        <v>46160</v>
      </c>
      <c r="E8840" t="s">
        <v>59</v>
      </c>
      <c r="F8840" t="s">
        <v>24</v>
      </c>
      <c r="G8840" t="s">
        <v>41</v>
      </c>
      <c r="H8840" t="s">
        <v>56</v>
      </c>
      <c r="I8840" t="s">
        <v>27</v>
      </c>
      <c r="J8840" t="s">
        <v>66</v>
      </c>
      <c r="K8840">
        <v>135</v>
      </c>
      <c r="L8840">
        <v>1</v>
      </c>
      <c r="M8840">
        <v>99.06</v>
      </c>
      <c r="N8840">
        <f t="shared" si="552"/>
        <v>2</v>
      </c>
      <c r="O8840">
        <f>5</f>
        <v>5</v>
      </c>
      <c r="P8840" t="str">
        <f t="shared" si="553"/>
        <v>Met</v>
      </c>
      <c r="Q8840">
        <f t="shared" si="554"/>
        <v>0.74074074074074081</v>
      </c>
      <c r="R8840">
        <f t="shared" si="555"/>
        <v>67.5</v>
      </c>
    </row>
    <row r="8841" spans="1:18" x14ac:dyDescent="0.3">
      <c r="A8841" t="s">
        <v>17321</v>
      </c>
      <c r="B8841" t="s">
        <v>17322</v>
      </c>
      <c r="C8841" s="1">
        <v>46173</v>
      </c>
      <c r="D8841" s="1">
        <v>46181</v>
      </c>
      <c r="E8841" t="s">
        <v>65</v>
      </c>
      <c r="F8841" t="s">
        <v>31</v>
      </c>
      <c r="G8841" t="s">
        <v>17</v>
      </c>
      <c r="H8841" t="s">
        <v>26</v>
      </c>
      <c r="I8841" t="s">
        <v>27</v>
      </c>
      <c r="J8841" t="s">
        <v>53</v>
      </c>
      <c r="K8841">
        <v>333</v>
      </c>
      <c r="L8841">
        <v>4</v>
      </c>
      <c r="M8841">
        <v>96.21</v>
      </c>
      <c r="N8841">
        <f t="shared" si="552"/>
        <v>8</v>
      </c>
      <c r="O8841">
        <f>5</f>
        <v>5</v>
      </c>
      <c r="P8841" t="str">
        <f t="shared" si="553"/>
        <v>Breached</v>
      </c>
      <c r="Q8841">
        <f t="shared" si="554"/>
        <v>1.2012012012012012</v>
      </c>
      <c r="R8841">
        <f t="shared" si="555"/>
        <v>41.625</v>
      </c>
    </row>
    <row r="8842" spans="1:18" x14ac:dyDescent="0.3">
      <c r="A8842" t="s">
        <v>17323</v>
      </c>
      <c r="B8842" t="s">
        <v>17324</v>
      </c>
      <c r="C8842" s="1">
        <v>46077</v>
      </c>
      <c r="D8842" s="1">
        <v>46085</v>
      </c>
      <c r="E8842" t="s">
        <v>65</v>
      </c>
      <c r="F8842" t="s">
        <v>31</v>
      </c>
      <c r="G8842" t="s">
        <v>41</v>
      </c>
      <c r="H8842" t="s">
        <v>56</v>
      </c>
      <c r="I8842" t="s">
        <v>33</v>
      </c>
      <c r="J8842" t="s">
        <v>46</v>
      </c>
      <c r="K8842">
        <v>131</v>
      </c>
      <c r="L8842">
        <v>4</v>
      </c>
      <c r="M8842">
        <v>94.76</v>
      </c>
      <c r="N8842">
        <f t="shared" si="552"/>
        <v>8</v>
      </c>
      <c r="O8842">
        <f>5</f>
        <v>5</v>
      </c>
      <c r="P8842" t="str">
        <f t="shared" si="553"/>
        <v>Breached</v>
      </c>
      <c r="Q8842">
        <f t="shared" si="554"/>
        <v>3.0534351145038165</v>
      </c>
      <c r="R8842">
        <f t="shared" si="555"/>
        <v>16.375</v>
      </c>
    </row>
    <row r="8843" spans="1:18" x14ac:dyDescent="0.3">
      <c r="A8843" t="s">
        <v>17325</v>
      </c>
      <c r="B8843" t="s">
        <v>17326</v>
      </c>
      <c r="C8843" s="1">
        <v>46126</v>
      </c>
      <c r="D8843" s="1">
        <v>46133</v>
      </c>
      <c r="E8843" t="s">
        <v>59</v>
      </c>
      <c r="F8843" t="s">
        <v>31</v>
      </c>
      <c r="G8843" t="s">
        <v>41</v>
      </c>
      <c r="H8843" t="s">
        <v>26</v>
      </c>
      <c r="I8843" t="s">
        <v>27</v>
      </c>
      <c r="J8843" t="s">
        <v>53</v>
      </c>
      <c r="K8843">
        <v>487</v>
      </c>
      <c r="L8843">
        <v>2</v>
      </c>
      <c r="M8843">
        <v>98.2</v>
      </c>
      <c r="N8843">
        <f t="shared" si="552"/>
        <v>7</v>
      </c>
      <c r="O8843">
        <f>5</f>
        <v>5</v>
      </c>
      <c r="P8843" t="str">
        <f t="shared" si="553"/>
        <v>Breached</v>
      </c>
      <c r="Q8843">
        <f t="shared" si="554"/>
        <v>0.41067761806981523</v>
      </c>
      <c r="R8843">
        <f t="shared" si="555"/>
        <v>69.571428571428569</v>
      </c>
    </row>
    <row r="8844" spans="1:18" x14ac:dyDescent="0.3">
      <c r="A8844" t="s">
        <v>17327</v>
      </c>
      <c r="B8844" t="s">
        <v>17328</v>
      </c>
      <c r="C8844" s="1">
        <v>46196</v>
      </c>
      <c r="D8844" s="1">
        <v>46197</v>
      </c>
      <c r="E8844" t="s">
        <v>65</v>
      </c>
      <c r="F8844" t="s">
        <v>45</v>
      </c>
      <c r="G8844" t="s">
        <v>17</v>
      </c>
      <c r="H8844" t="s">
        <v>18</v>
      </c>
      <c r="I8844" t="s">
        <v>33</v>
      </c>
      <c r="J8844" t="s">
        <v>74</v>
      </c>
      <c r="K8844">
        <v>104</v>
      </c>
      <c r="L8844">
        <v>1</v>
      </c>
      <c r="M8844">
        <v>98.52</v>
      </c>
      <c r="N8844">
        <f t="shared" si="552"/>
        <v>1</v>
      </c>
      <c r="O8844">
        <f>5</f>
        <v>5</v>
      </c>
      <c r="P8844" t="str">
        <f t="shared" si="553"/>
        <v>Met</v>
      </c>
      <c r="Q8844">
        <f t="shared" si="554"/>
        <v>0.96153846153846156</v>
      </c>
      <c r="R8844">
        <f t="shared" si="555"/>
        <v>104</v>
      </c>
    </row>
    <row r="8845" spans="1:18" x14ac:dyDescent="0.3">
      <c r="A8845" t="s">
        <v>17329</v>
      </c>
      <c r="B8845" t="s">
        <v>17330</v>
      </c>
      <c r="C8845" s="1">
        <v>46152</v>
      </c>
      <c r="D8845" s="1">
        <v>46159</v>
      </c>
      <c r="E8845" t="s">
        <v>37</v>
      </c>
      <c r="F8845" t="s">
        <v>69</v>
      </c>
      <c r="G8845" t="s">
        <v>52</v>
      </c>
      <c r="H8845" t="s">
        <v>26</v>
      </c>
      <c r="I8845" t="s">
        <v>33</v>
      </c>
      <c r="J8845" t="s">
        <v>74</v>
      </c>
      <c r="K8845">
        <v>113</v>
      </c>
      <c r="L8845">
        <v>0</v>
      </c>
      <c r="M8845">
        <v>100</v>
      </c>
      <c r="N8845">
        <f t="shared" si="552"/>
        <v>7</v>
      </c>
      <c r="O8845">
        <f>5</f>
        <v>5</v>
      </c>
      <c r="P8845" t="str">
        <f t="shared" si="553"/>
        <v>Breached</v>
      </c>
      <c r="Q8845">
        <f t="shared" si="554"/>
        <v>0</v>
      </c>
      <c r="R8845">
        <f t="shared" si="555"/>
        <v>16.142857142857142</v>
      </c>
    </row>
    <row r="8846" spans="1:18" x14ac:dyDescent="0.3">
      <c r="A8846" t="s">
        <v>17331</v>
      </c>
      <c r="B8846" t="s">
        <v>17332</v>
      </c>
      <c r="C8846" s="1">
        <v>46190</v>
      </c>
      <c r="D8846" s="1">
        <v>46200</v>
      </c>
      <c r="E8846" t="s">
        <v>15</v>
      </c>
      <c r="F8846" t="s">
        <v>38</v>
      </c>
      <c r="G8846" t="s">
        <v>93</v>
      </c>
      <c r="H8846" t="s">
        <v>26</v>
      </c>
      <c r="I8846" t="s">
        <v>33</v>
      </c>
      <c r="J8846" t="s">
        <v>66</v>
      </c>
      <c r="K8846">
        <v>403</v>
      </c>
      <c r="L8846">
        <v>2</v>
      </c>
      <c r="M8846">
        <v>98.65</v>
      </c>
      <c r="N8846">
        <f t="shared" si="552"/>
        <v>10</v>
      </c>
      <c r="O8846">
        <f>5</f>
        <v>5</v>
      </c>
      <c r="P8846" t="str">
        <f t="shared" si="553"/>
        <v>Breached</v>
      </c>
      <c r="Q8846">
        <f t="shared" si="554"/>
        <v>0.49627791563275436</v>
      </c>
      <c r="R8846">
        <f t="shared" si="555"/>
        <v>40.299999999999997</v>
      </c>
    </row>
    <row r="8847" spans="1:18" x14ac:dyDescent="0.3">
      <c r="A8847" t="s">
        <v>17333</v>
      </c>
      <c r="B8847" t="s">
        <v>17334</v>
      </c>
      <c r="C8847" s="1">
        <v>46155</v>
      </c>
      <c r="D8847" s="1">
        <v>46160</v>
      </c>
      <c r="E8847" t="s">
        <v>37</v>
      </c>
      <c r="F8847" t="s">
        <v>45</v>
      </c>
      <c r="G8847" t="s">
        <v>49</v>
      </c>
      <c r="H8847" t="s">
        <v>18</v>
      </c>
      <c r="I8847" t="s">
        <v>33</v>
      </c>
      <c r="J8847" t="s">
        <v>53</v>
      </c>
      <c r="K8847">
        <v>148</v>
      </c>
      <c r="L8847">
        <v>4</v>
      </c>
      <c r="M8847">
        <v>97.39</v>
      </c>
      <c r="N8847">
        <f t="shared" si="552"/>
        <v>5</v>
      </c>
      <c r="O8847">
        <f>5</f>
        <v>5</v>
      </c>
      <c r="P8847" t="str">
        <f t="shared" si="553"/>
        <v>Met</v>
      </c>
      <c r="Q8847">
        <f t="shared" si="554"/>
        <v>2.7027027027027026</v>
      </c>
      <c r="R8847">
        <f t="shared" si="555"/>
        <v>29.6</v>
      </c>
    </row>
    <row r="8848" spans="1:18" x14ac:dyDescent="0.3">
      <c r="A8848" t="s">
        <v>17335</v>
      </c>
      <c r="B8848" t="s">
        <v>17336</v>
      </c>
      <c r="C8848" s="1">
        <v>46156</v>
      </c>
      <c r="D8848" s="1">
        <v>46157</v>
      </c>
      <c r="E8848" t="s">
        <v>23</v>
      </c>
      <c r="F8848" t="s">
        <v>31</v>
      </c>
      <c r="G8848" t="s">
        <v>17</v>
      </c>
      <c r="H8848" t="s">
        <v>26</v>
      </c>
      <c r="I8848" t="s">
        <v>19</v>
      </c>
      <c r="J8848" t="s">
        <v>42</v>
      </c>
      <c r="K8848">
        <v>348</v>
      </c>
      <c r="L8848">
        <v>3</v>
      </c>
      <c r="M8848">
        <v>96.85</v>
      </c>
      <c r="N8848">
        <f t="shared" si="552"/>
        <v>1</v>
      </c>
      <c r="O8848">
        <f>5</f>
        <v>5</v>
      </c>
      <c r="P8848" t="str">
        <f t="shared" si="553"/>
        <v>Met</v>
      </c>
      <c r="Q8848">
        <f t="shared" si="554"/>
        <v>0.86206896551724133</v>
      </c>
      <c r="R8848">
        <f t="shared" si="555"/>
        <v>348</v>
      </c>
    </row>
    <row r="8849" spans="1:18" x14ac:dyDescent="0.3">
      <c r="A8849" t="s">
        <v>17337</v>
      </c>
      <c r="B8849" t="s">
        <v>17338</v>
      </c>
      <c r="C8849" s="1">
        <v>46042</v>
      </c>
      <c r="D8849" s="1">
        <v>46046</v>
      </c>
      <c r="E8849" t="s">
        <v>37</v>
      </c>
      <c r="F8849" t="s">
        <v>24</v>
      </c>
      <c r="G8849" t="s">
        <v>60</v>
      </c>
      <c r="H8849" t="s">
        <v>56</v>
      </c>
      <c r="I8849" t="s">
        <v>27</v>
      </c>
      <c r="J8849" t="s">
        <v>34</v>
      </c>
      <c r="K8849">
        <v>242</v>
      </c>
      <c r="L8849">
        <v>5</v>
      </c>
      <c r="M8849">
        <v>93.54</v>
      </c>
      <c r="N8849">
        <f t="shared" si="552"/>
        <v>4</v>
      </c>
      <c r="O8849">
        <f>5</f>
        <v>5</v>
      </c>
      <c r="P8849" t="str">
        <f t="shared" si="553"/>
        <v>Met</v>
      </c>
      <c r="Q8849">
        <f t="shared" si="554"/>
        <v>2.0661157024793391</v>
      </c>
      <c r="R8849">
        <f t="shared" si="555"/>
        <v>60.5</v>
      </c>
    </row>
    <row r="8850" spans="1:18" x14ac:dyDescent="0.3">
      <c r="A8850" t="s">
        <v>17339</v>
      </c>
      <c r="B8850" t="s">
        <v>17340</v>
      </c>
      <c r="C8850" s="1">
        <v>46026</v>
      </c>
      <c r="D8850" s="1">
        <v>46028</v>
      </c>
      <c r="E8850" t="s">
        <v>37</v>
      </c>
      <c r="F8850" t="s">
        <v>31</v>
      </c>
      <c r="G8850" t="s">
        <v>41</v>
      </c>
      <c r="H8850" t="s">
        <v>26</v>
      </c>
      <c r="I8850" t="s">
        <v>33</v>
      </c>
      <c r="J8850" t="s">
        <v>28</v>
      </c>
      <c r="K8850">
        <v>405</v>
      </c>
      <c r="L8850">
        <v>5</v>
      </c>
      <c r="M8850">
        <v>97.23</v>
      </c>
      <c r="N8850">
        <f t="shared" si="552"/>
        <v>2</v>
      </c>
      <c r="O8850">
        <f>5</f>
        <v>5</v>
      </c>
      <c r="P8850" t="str">
        <f t="shared" si="553"/>
        <v>Met</v>
      </c>
      <c r="Q8850">
        <f t="shared" si="554"/>
        <v>1.2345679012345678</v>
      </c>
      <c r="R8850">
        <f t="shared" si="555"/>
        <v>202.5</v>
      </c>
    </row>
    <row r="8851" spans="1:18" x14ac:dyDescent="0.3">
      <c r="A8851" t="s">
        <v>17341</v>
      </c>
      <c r="B8851" t="s">
        <v>17342</v>
      </c>
      <c r="C8851" s="1">
        <v>46203</v>
      </c>
      <c r="D8851" s="1">
        <v>46212</v>
      </c>
      <c r="E8851" t="s">
        <v>23</v>
      </c>
      <c r="F8851" t="s">
        <v>24</v>
      </c>
      <c r="G8851" t="s">
        <v>93</v>
      </c>
      <c r="H8851" t="s">
        <v>26</v>
      </c>
      <c r="I8851" t="s">
        <v>19</v>
      </c>
      <c r="J8851" t="s">
        <v>34</v>
      </c>
      <c r="K8851">
        <v>396</v>
      </c>
      <c r="L8851">
        <v>1</v>
      </c>
      <c r="M8851">
        <v>98.64</v>
      </c>
      <c r="N8851">
        <f t="shared" si="552"/>
        <v>9</v>
      </c>
      <c r="O8851">
        <f>5</f>
        <v>5</v>
      </c>
      <c r="P8851" t="str">
        <f t="shared" si="553"/>
        <v>Breached</v>
      </c>
      <c r="Q8851">
        <f t="shared" si="554"/>
        <v>0.25252525252525254</v>
      </c>
      <c r="R8851">
        <f t="shared" si="555"/>
        <v>44</v>
      </c>
    </row>
    <row r="8852" spans="1:18" x14ac:dyDescent="0.3">
      <c r="A8852" t="s">
        <v>17343</v>
      </c>
      <c r="B8852" t="s">
        <v>17344</v>
      </c>
      <c r="C8852" s="1">
        <v>46200</v>
      </c>
      <c r="D8852" s="1">
        <v>46208</v>
      </c>
      <c r="E8852" t="s">
        <v>65</v>
      </c>
      <c r="F8852" t="s">
        <v>69</v>
      </c>
      <c r="G8852" t="s">
        <v>52</v>
      </c>
      <c r="H8852" t="s">
        <v>26</v>
      </c>
      <c r="I8852" t="s">
        <v>27</v>
      </c>
      <c r="J8852" t="s">
        <v>66</v>
      </c>
      <c r="K8852">
        <v>290</v>
      </c>
      <c r="L8852">
        <v>3</v>
      </c>
      <c r="M8852">
        <v>96.68</v>
      </c>
      <c r="N8852">
        <f t="shared" si="552"/>
        <v>8</v>
      </c>
      <c r="O8852">
        <f>5</f>
        <v>5</v>
      </c>
      <c r="P8852" t="str">
        <f t="shared" si="553"/>
        <v>Breached</v>
      </c>
      <c r="Q8852">
        <f t="shared" si="554"/>
        <v>1.0344827586206897</v>
      </c>
      <c r="R8852">
        <f t="shared" si="555"/>
        <v>36.25</v>
      </c>
    </row>
    <row r="8853" spans="1:18" x14ac:dyDescent="0.3">
      <c r="A8853" t="s">
        <v>17345</v>
      </c>
      <c r="B8853" t="s">
        <v>17346</v>
      </c>
      <c r="C8853" s="1">
        <v>46114</v>
      </c>
      <c r="D8853" s="1">
        <v>46121</v>
      </c>
      <c r="E8853" t="s">
        <v>37</v>
      </c>
      <c r="F8853" t="s">
        <v>24</v>
      </c>
      <c r="G8853" t="s">
        <v>32</v>
      </c>
      <c r="H8853" t="s">
        <v>56</v>
      </c>
      <c r="I8853" t="s">
        <v>33</v>
      </c>
      <c r="J8853" t="s">
        <v>42</v>
      </c>
      <c r="K8853">
        <v>452</v>
      </c>
      <c r="L8853">
        <v>4</v>
      </c>
      <c r="M8853">
        <v>95.11</v>
      </c>
      <c r="N8853">
        <f t="shared" si="552"/>
        <v>7</v>
      </c>
      <c r="O8853">
        <f>5</f>
        <v>5</v>
      </c>
      <c r="P8853" t="str">
        <f t="shared" si="553"/>
        <v>Breached</v>
      </c>
      <c r="Q8853">
        <f t="shared" si="554"/>
        <v>0.88495575221238942</v>
      </c>
      <c r="R8853">
        <f t="shared" si="555"/>
        <v>64.571428571428569</v>
      </c>
    </row>
    <row r="8854" spans="1:18" x14ac:dyDescent="0.3">
      <c r="A8854" t="s">
        <v>17347</v>
      </c>
      <c r="B8854" t="s">
        <v>17348</v>
      </c>
      <c r="C8854" s="1">
        <v>46154</v>
      </c>
      <c r="D8854" s="1">
        <v>46163</v>
      </c>
      <c r="E8854" t="s">
        <v>37</v>
      </c>
      <c r="F8854" t="s">
        <v>16</v>
      </c>
      <c r="G8854" t="s">
        <v>49</v>
      </c>
      <c r="H8854" t="s">
        <v>18</v>
      </c>
      <c r="I8854" t="s">
        <v>19</v>
      </c>
      <c r="J8854" t="s">
        <v>74</v>
      </c>
      <c r="K8854">
        <v>276</v>
      </c>
      <c r="L8854">
        <v>0</v>
      </c>
      <c r="M8854">
        <v>100</v>
      </c>
      <c r="N8854">
        <f t="shared" si="552"/>
        <v>9</v>
      </c>
      <c r="O8854">
        <f>5</f>
        <v>5</v>
      </c>
      <c r="P8854" t="str">
        <f t="shared" si="553"/>
        <v>Breached</v>
      </c>
      <c r="Q8854">
        <f t="shared" si="554"/>
        <v>0</v>
      </c>
      <c r="R8854">
        <f t="shared" si="555"/>
        <v>30.666666666666668</v>
      </c>
    </row>
    <row r="8855" spans="1:18" x14ac:dyDescent="0.3">
      <c r="A8855" t="s">
        <v>17349</v>
      </c>
      <c r="B8855" t="s">
        <v>439</v>
      </c>
      <c r="C8855" s="1">
        <v>46090</v>
      </c>
      <c r="D8855" s="1">
        <v>46098</v>
      </c>
      <c r="E8855" t="s">
        <v>65</v>
      </c>
      <c r="F8855" t="s">
        <v>16</v>
      </c>
      <c r="G8855" t="s">
        <v>49</v>
      </c>
      <c r="H8855" t="s">
        <v>26</v>
      </c>
      <c r="I8855" t="s">
        <v>33</v>
      </c>
      <c r="J8855" t="s">
        <v>42</v>
      </c>
      <c r="K8855">
        <v>237</v>
      </c>
      <c r="L8855">
        <v>1</v>
      </c>
      <c r="M8855">
        <v>98.67</v>
      </c>
      <c r="N8855">
        <f t="shared" si="552"/>
        <v>8</v>
      </c>
      <c r="O8855">
        <f>5</f>
        <v>5</v>
      </c>
      <c r="P8855" t="str">
        <f t="shared" si="553"/>
        <v>Breached</v>
      </c>
      <c r="Q8855">
        <f t="shared" si="554"/>
        <v>0.42194092827004215</v>
      </c>
      <c r="R8855">
        <f t="shared" si="555"/>
        <v>29.625</v>
      </c>
    </row>
    <row r="8856" spans="1:18" x14ac:dyDescent="0.3">
      <c r="A8856" t="s">
        <v>17350</v>
      </c>
      <c r="B8856" t="s">
        <v>17351</v>
      </c>
      <c r="C8856" s="1">
        <v>46116</v>
      </c>
      <c r="D8856" s="1">
        <v>46123</v>
      </c>
      <c r="E8856" t="s">
        <v>65</v>
      </c>
      <c r="F8856" t="s">
        <v>16</v>
      </c>
      <c r="G8856" t="s">
        <v>32</v>
      </c>
      <c r="H8856" t="s">
        <v>56</v>
      </c>
      <c r="I8856" t="s">
        <v>33</v>
      </c>
      <c r="J8856" t="s">
        <v>53</v>
      </c>
      <c r="K8856">
        <v>324</v>
      </c>
      <c r="L8856">
        <v>1</v>
      </c>
      <c r="M8856">
        <v>99.34</v>
      </c>
      <c r="N8856">
        <f t="shared" si="552"/>
        <v>7</v>
      </c>
      <c r="O8856">
        <f>5</f>
        <v>5</v>
      </c>
      <c r="P8856" t="str">
        <f t="shared" si="553"/>
        <v>Breached</v>
      </c>
      <c r="Q8856">
        <f t="shared" si="554"/>
        <v>0.30864197530864196</v>
      </c>
      <c r="R8856">
        <f t="shared" si="555"/>
        <v>46.285714285714285</v>
      </c>
    </row>
    <row r="8857" spans="1:18" x14ac:dyDescent="0.3">
      <c r="A8857" t="s">
        <v>17352</v>
      </c>
      <c r="B8857" t="s">
        <v>17353</v>
      </c>
      <c r="C8857" s="1">
        <v>46113</v>
      </c>
      <c r="D8857" s="1">
        <v>46122</v>
      </c>
      <c r="E8857" t="s">
        <v>15</v>
      </c>
      <c r="F8857" t="s">
        <v>16</v>
      </c>
      <c r="G8857" t="s">
        <v>93</v>
      </c>
      <c r="H8857" t="s">
        <v>56</v>
      </c>
      <c r="I8857" t="s">
        <v>19</v>
      </c>
      <c r="J8857" t="s">
        <v>53</v>
      </c>
      <c r="K8857">
        <v>209</v>
      </c>
      <c r="L8857">
        <v>3</v>
      </c>
      <c r="M8857">
        <v>97.73</v>
      </c>
      <c r="N8857">
        <f t="shared" si="552"/>
        <v>9</v>
      </c>
      <c r="O8857">
        <f>5</f>
        <v>5</v>
      </c>
      <c r="P8857" t="str">
        <f t="shared" si="553"/>
        <v>Breached</v>
      </c>
      <c r="Q8857">
        <f t="shared" si="554"/>
        <v>1.4354066985645932</v>
      </c>
      <c r="R8857">
        <f t="shared" si="555"/>
        <v>23.222222222222221</v>
      </c>
    </row>
    <row r="8858" spans="1:18" x14ac:dyDescent="0.3">
      <c r="A8858" t="s">
        <v>17354</v>
      </c>
      <c r="B8858" t="s">
        <v>17355</v>
      </c>
      <c r="C8858" s="1">
        <v>46179</v>
      </c>
      <c r="D8858" s="1">
        <v>46182</v>
      </c>
      <c r="E8858" t="s">
        <v>59</v>
      </c>
      <c r="F8858" t="s">
        <v>69</v>
      </c>
      <c r="G8858" t="s">
        <v>32</v>
      </c>
      <c r="H8858" t="s">
        <v>26</v>
      </c>
      <c r="I8858" t="s">
        <v>19</v>
      </c>
      <c r="J8858" t="s">
        <v>66</v>
      </c>
      <c r="K8858">
        <v>322</v>
      </c>
      <c r="L8858">
        <v>1</v>
      </c>
      <c r="M8858">
        <v>99.2</v>
      </c>
      <c r="N8858">
        <f t="shared" si="552"/>
        <v>3</v>
      </c>
      <c r="O8858">
        <f>5</f>
        <v>5</v>
      </c>
      <c r="P8858" t="str">
        <f t="shared" si="553"/>
        <v>Met</v>
      </c>
      <c r="Q8858">
        <f t="shared" si="554"/>
        <v>0.3105590062111801</v>
      </c>
      <c r="R8858">
        <f t="shared" si="555"/>
        <v>107.33333333333333</v>
      </c>
    </row>
    <row r="8859" spans="1:18" x14ac:dyDescent="0.3">
      <c r="A8859" t="s">
        <v>17356</v>
      </c>
      <c r="B8859" t="s">
        <v>17357</v>
      </c>
      <c r="C8859" s="1">
        <v>46199</v>
      </c>
      <c r="D8859" s="1">
        <v>46206</v>
      </c>
      <c r="E8859" t="s">
        <v>15</v>
      </c>
      <c r="F8859" t="s">
        <v>69</v>
      </c>
      <c r="G8859" t="s">
        <v>17</v>
      </c>
      <c r="H8859" t="s">
        <v>26</v>
      </c>
      <c r="I8859" t="s">
        <v>33</v>
      </c>
      <c r="J8859" t="s">
        <v>66</v>
      </c>
      <c r="K8859">
        <v>161</v>
      </c>
      <c r="L8859">
        <v>3</v>
      </c>
      <c r="M8859">
        <v>95.84</v>
      </c>
      <c r="N8859">
        <f t="shared" si="552"/>
        <v>7</v>
      </c>
      <c r="O8859">
        <f>5</f>
        <v>5</v>
      </c>
      <c r="P8859" t="str">
        <f t="shared" si="553"/>
        <v>Breached</v>
      </c>
      <c r="Q8859">
        <f t="shared" si="554"/>
        <v>1.8633540372670807</v>
      </c>
      <c r="R8859">
        <f t="shared" si="555"/>
        <v>23</v>
      </c>
    </row>
    <row r="8860" spans="1:18" x14ac:dyDescent="0.3">
      <c r="A8860" t="s">
        <v>17358</v>
      </c>
      <c r="B8860" t="s">
        <v>17359</v>
      </c>
      <c r="C8860" s="1">
        <v>46036</v>
      </c>
      <c r="D8860" s="1">
        <v>46039</v>
      </c>
      <c r="E8860" t="s">
        <v>59</v>
      </c>
      <c r="F8860" t="s">
        <v>38</v>
      </c>
      <c r="G8860" t="s">
        <v>41</v>
      </c>
      <c r="H8860" t="s">
        <v>18</v>
      </c>
      <c r="I8860" t="s">
        <v>27</v>
      </c>
      <c r="J8860" t="s">
        <v>46</v>
      </c>
      <c r="K8860">
        <v>426</v>
      </c>
      <c r="L8860">
        <v>2</v>
      </c>
      <c r="M8860">
        <v>98.68</v>
      </c>
      <c r="N8860">
        <f t="shared" si="552"/>
        <v>3</v>
      </c>
      <c r="O8860">
        <f>5</f>
        <v>5</v>
      </c>
      <c r="P8860" t="str">
        <f t="shared" si="553"/>
        <v>Met</v>
      </c>
      <c r="Q8860">
        <f t="shared" si="554"/>
        <v>0.46948356807511737</v>
      </c>
      <c r="R8860">
        <f t="shared" si="555"/>
        <v>142</v>
      </c>
    </row>
    <row r="8861" spans="1:18" x14ac:dyDescent="0.3">
      <c r="A8861" t="s">
        <v>17360</v>
      </c>
      <c r="B8861" t="s">
        <v>17361</v>
      </c>
      <c r="C8861" s="1">
        <v>46096</v>
      </c>
      <c r="D8861" s="1">
        <v>46102</v>
      </c>
      <c r="E8861" t="s">
        <v>15</v>
      </c>
      <c r="F8861" t="s">
        <v>24</v>
      </c>
      <c r="G8861" t="s">
        <v>41</v>
      </c>
      <c r="H8861" t="s">
        <v>56</v>
      </c>
      <c r="I8861" t="s">
        <v>27</v>
      </c>
      <c r="J8861" t="s">
        <v>74</v>
      </c>
      <c r="K8861">
        <v>205</v>
      </c>
      <c r="L8861">
        <v>5</v>
      </c>
      <c r="M8861">
        <v>94.66</v>
      </c>
      <c r="N8861">
        <f t="shared" si="552"/>
        <v>6</v>
      </c>
      <c r="O8861">
        <f>5</f>
        <v>5</v>
      </c>
      <c r="P8861" t="str">
        <f t="shared" si="553"/>
        <v>Breached</v>
      </c>
      <c r="Q8861">
        <f t="shared" si="554"/>
        <v>2.4390243902439024</v>
      </c>
      <c r="R8861">
        <f t="shared" si="555"/>
        <v>34.166666666666664</v>
      </c>
    </row>
    <row r="8862" spans="1:18" x14ac:dyDescent="0.3">
      <c r="A8862" t="s">
        <v>17362</v>
      </c>
      <c r="B8862" t="s">
        <v>17363</v>
      </c>
      <c r="C8862" s="1">
        <v>46170</v>
      </c>
      <c r="D8862" s="1">
        <v>46177</v>
      </c>
      <c r="E8862" t="s">
        <v>59</v>
      </c>
      <c r="F8862" t="s">
        <v>24</v>
      </c>
      <c r="G8862" t="s">
        <v>32</v>
      </c>
      <c r="H8862" t="s">
        <v>18</v>
      </c>
      <c r="I8862" t="s">
        <v>33</v>
      </c>
      <c r="J8862" t="s">
        <v>46</v>
      </c>
      <c r="K8862">
        <v>126</v>
      </c>
      <c r="L8862">
        <v>3</v>
      </c>
      <c r="M8862">
        <v>95.81</v>
      </c>
      <c r="N8862">
        <f t="shared" si="552"/>
        <v>7</v>
      </c>
      <c r="O8862">
        <f>5</f>
        <v>5</v>
      </c>
      <c r="P8862" t="str">
        <f t="shared" si="553"/>
        <v>Breached</v>
      </c>
      <c r="Q8862">
        <f t="shared" si="554"/>
        <v>2.3809523809523809</v>
      </c>
      <c r="R8862">
        <f t="shared" si="555"/>
        <v>18</v>
      </c>
    </row>
    <row r="8863" spans="1:18" x14ac:dyDescent="0.3">
      <c r="A8863" t="s">
        <v>17364</v>
      </c>
      <c r="B8863" t="s">
        <v>17365</v>
      </c>
      <c r="C8863" s="1">
        <v>46094</v>
      </c>
      <c r="D8863" s="1">
        <v>46096</v>
      </c>
      <c r="E8863" t="s">
        <v>23</v>
      </c>
      <c r="F8863" t="s">
        <v>24</v>
      </c>
      <c r="G8863" t="s">
        <v>93</v>
      </c>
      <c r="H8863" t="s">
        <v>18</v>
      </c>
      <c r="I8863" t="s">
        <v>33</v>
      </c>
      <c r="J8863" t="s">
        <v>28</v>
      </c>
      <c r="K8863">
        <v>300</v>
      </c>
      <c r="L8863">
        <v>4</v>
      </c>
      <c r="M8863">
        <v>96.95</v>
      </c>
      <c r="N8863">
        <f t="shared" si="552"/>
        <v>2</v>
      </c>
      <c r="O8863">
        <f>5</f>
        <v>5</v>
      </c>
      <c r="P8863" t="str">
        <f t="shared" si="553"/>
        <v>Met</v>
      </c>
      <c r="Q8863">
        <f t="shared" si="554"/>
        <v>1.3333333333333335</v>
      </c>
      <c r="R8863">
        <f t="shared" si="555"/>
        <v>150</v>
      </c>
    </row>
    <row r="8864" spans="1:18" x14ac:dyDescent="0.3">
      <c r="A8864" t="s">
        <v>17366</v>
      </c>
      <c r="B8864" t="s">
        <v>17367</v>
      </c>
      <c r="C8864" s="1">
        <v>46169</v>
      </c>
      <c r="D8864" s="1">
        <v>46171</v>
      </c>
      <c r="E8864" t="s">
        <v>37</v>
      </c>
      <c r="F8864" t="s">
        <v>69</v>
      </c>
      <c r="G8864" t="s">
        <v>93</v>
      </c>
      <c r="H8864" t="s">
        <v>56</v>
      </c>
      <c r="I8864" t="s">
        <v>19</v>
      </c>
      <c r="J8864" t="s">
        <v>28</v>
      </c>
      <c r="K8864">
        <v>215</v>
      </c>
      <c r="L8864">
        <v>1</v>
      </c>
      <c r="M8864">
        <v>98.72</v>
      </c>
      <c r="N8864">
        <f t="shared" si="552"/>
        <v>2</v>
      </c>
      <c r="O8864">
        <f>5</f>
        <v>5</v>
      </c>
      <c r="P8864" t="str">
        <f t="shared" si="553"/>
        <v>Met</v>
      </c>
      <c r="Q8864">
        <f t="shared" si="554"/>
        <v>0.46511627906976744</v>
      </c>
      <c r="R8864">
        <f t="shared" si="555"/>
        <v>107.5</v>
      </c>
    </row>
    <row r="8865" spans="1:18" x14ac:dyDescent="0.3">
      <c r="A8865" t="s">
        <v>17368</v>
      </c>
      <c r="B8865" t="s">
        <v>17369</v>
      </c>
      <c r="C8865" s="1">
        <v>46092</v>
      </c>
      <c r="D8865" s="1">
        <v>46097</v>
      </c>
      <c r="E8865" t="s">
        <v>37</v>
      </c>
      <c r="F8865" t="s">
        <v>38</v>
      </c>
      <c r="G8865" t="s">
        <v>25</v>
      </c>
      <c r="H8865" t="s">
        <v>18</v>
      </c>
      <c r="I8865" t="s">
        <v>27</v>
      </c>
      <c r="J8865" t="s">
        <v>34</v>
      </c>
      <c r="K8865">
        <v>152</v>
      </c>
      <c r="L8865">
        <v>5</v>
      </c>
      <c r="M8865">
        <v>97.06</v>
      </c>
      <c r="N8865">
        <f t="shared" si="552"/>
        <v>5</v>
      </c>
      <c r="O8865">
        <f>5</f>
        <v>5</v>
      </c>
      <c r="P8865" t="str">
        <f t="shared" si="553"/>
        <v>Met</v>
      </c>
      <c r="Q8865">
        <f t="shared" si="554"/>
        <v>3.2894736842105261</v>
      </c>
      <c r="R8865">
        <f t="shared" si="555"/>
        <v>30.4</v>
      </c>
    </row>
    <row r="8866" spans="1:18" x14ac:dyDescent="0.3">
      <c r="A8866" t="s">
        <v>17370</v>
      </c>
      <c r="B8866" t="s">
        <v>17371</v>
      </c>
      <c r="C8866" s="1">
        <v>46181</v>
      </c>
      <c r="D8866" s="1">
        <v>46183</v>
      </c>
      <c r="E8866" t="s">
        <v>37</v>
      </c>
      <c r="F8866" t="s">
        <v>24</v>
      </c>
      <c r="G8866" t="s">
        <v>52</v>
      </c>
      <c r="H8866" t="s">
        <v>26</v>
      </c>
      <c r="I8866" t="s">
        <v>33</v>
      </c>
      <c r="J8866" t="s">
        <v>34</v>
      </c>
      <c r="K8866">
        <v>43</v>
      </c>
      <c r="L8866">
        <v>5</v>
      </c>
      <c r="M8866">
        <v>93.24</v>
      </c>
      <c r="N8866">
        <f t="shared" si="552"/>
        <v>2</v>
      </c>
      <c r="O8866">
        <f>5</f>
        <v>5</v>
      </c>
      <c r="P8866" t="str">
        <f t="shared" si="553"/>
        <v>Met</v>
      </c>
      <c r="Q8866">
        <f t="shared" si="554"/>
        <v>11.627906976744185</v>
      </c>
      <c r="R8866">
        <f t="shared" si="555"/>
        <v>21.5</v>
      </c>
    </row>
    <row r="8867" spans="1:18" x14ac:dyDescent="0.3">
      <c r="A8867" t="s">
        <v>17372</v>
      </c>
      <c r="B8867" t="s">
        <v>17373</v>
      </c>
      <c r="C8867" s="1">
        <v>46076</v>
      </c>
      <c r="D8867" s="1">
        <v>46081</v>
      </c>
      <c r="E8867" t="s">
        <v>15</v>
      </c>
      <c r="F8867" t="s">
        <v>38</v>
      </c>
      <c r="G8867" t="s">
        <v>41</v>
      </c>
      <c r="H8867" t="s">
        <v>56</v>
      </c>
      <c r="I8867" t="s">
        <v>33</v>
      </c>
      <c r="J8867" t="s">
        <v>28</v>
      </c>
      <c r="K8867">
        <v>275</v>
      </c>
      <c r="L8867">
        <v>1</v>
      </c>
      <c r="M8867">
        <v>98.91</v>
      </c>
      <c r="N8867">
        <f t="shared" si="552"/>
        <v>5</v>
      </c>
      <c r="O8867">
        <f>5</f>
        <v>5</v>
      </c>
      <c r="P8867" t="str">
        <f t="shared" si="553"/>
        <v>Met</v>
      </c>
      <c r="Q8867">
        <f t="shared" si="554"/>
        <v>0.36363636363636365</v>
      </c>
      <c r="R8867">
        <f t="shared" si="555"/>
        <v>55</v>
      </c>
    </row>
    <row r="8868" spans="1:18" x14ac:dyDescent="0.3">
      <c r="A8868" t="s">
        <v>17374</v>
      </c>
      <c r="B8868" t="s">
        <v>17375</v>
      </c>
      <c r="C8868" s="1">
        <v>46173</v>
      </c>
      <c r="D8868" s="1">
        <v>46180</v>
      </c>
      <c r="E8868" t="s">
        <v>65</v>
      </c>
      <c r="F8868" t="s">
        <v>16</v>
      </c>
      <c r="G8868" t="s">
        <v>60</v>
      </c>
      <c r="H8868" t="s">
        <v>56</v>
      </c>
      <c r="I8868" t="s">
        <v>19</v>
      </c>
      <c r="J8868" t="s">
        <v>74</v>
      </c>
      <c r="K8868">
        <v>279</v>
      </c>
      <c r="L8868">
        <v>1</v>
      </c>
      <c r="M8868">
        <v>98.71</v>
      </c>
      <c r="N8868">
        <f t="shared" si="552"/>
        <v>7</v>
      </c>
      <c r="O8868">
        <f>5</f>
        <v>5</v>
      </c>
      <c r="P8868" t="str">
        <f t="shared" si="553"/>
        <v>Breached</v>
      </c>
      <c r="Q8868">
        <f t="shared" si="554"/>
        <v>0.35842293906810035</v>
      </c>
      <c r="R8868">
        <f t="shared" si="555"/>
        <v>39.857142857142854</v>
      </c>
    </row>
    <row r="8869" spans="1:18" x14ac:dyDescent="0.3">
      <c r="A8869" t="s">
        <v>17376</v>
      </c>
      <c r="B8869" t="s">
        <v>17377</v>
      </c>
      <c r="C8869" s="1">
        <v>46117</v>
      </c>
      <c r="D8869" s="1">
        <v>46122</v>
      </c>
      <c r="E8869" t="s">
        <v>59</v>
      </c>
      <c r="F8869" t="s">
        <v>69</v>
      </c>
      <c r="G8869" t="s">
        <v>49</v>
      </c>
      <c r="H8869" t="s">
        <v>26</v>
      </c>
      <c r="I8869" t="s">
        <v>19</v>
      </c>
      <c r="J8869" t="s">
        <v>46</v>
      </c>
      <c r="K8869">
        <v>50</v>
      </c>
      <c r="L8869">
        <v>4</v>
      </c>
      <c r="M8869">
        <v>95.4</v>
      </c>
      <c r="N8869">
        <f t="shared" si="552"/>
        <v>5</v>
      </c>
      <c r="O8869">
        <f>5</f>
        <v>5</v>
      </c>
      <c r="P8869" t="str">
        <f t="shared" si="553"/>
        <v>Met</v>
      </c>
      <c r="Q8869">
        <f t="shared" si="554"/>
        <v>8</v>
      </c>
      <c r="R8869">
        <f t="shared" si="555"/>
        <v>10</v>
      </c>
    </row>
    <row r="8870" spans="1:18" x14ac:dyDescent="0.3">
      <c r="A8870" t="s">
        <v>17378</v>
      </c>
      <c r="B8870" t="s">
        <v>17379</v>
      </c>
      <c r="C8870" s="1">
        <v>46200</v>
      </c>
      <c r="D8870" s="1">
        <v>46208</v>
      </c>
      <c r="E8870" t="s">
        <v>37</v>
      </c>
      <c r="F8870" t="s">
        <v>69</v>
      </c>
      <c r="G8870" t="s">
        <v>32</v>
      </c>
      <c r="H8870" t="s">
        <v>26</v>
      </c>
      <c r="I8870" t="s">
        <v>19</v>
      </c>
      <c r="J8870" t="s">
        <v>74</v>
      </c>
      <c r="K8870">
        <v>444</v>
      </c>
      <c r="L8870">
        <v>1</v>
      </c>
      <c r="M8870">
        <v>99.09</v>
      </c>
      <c r="N8870">
        <f t="shared" si="552"/>
        <v>8</v>
      </c>
      <c r="O8870">
        <f>5</f>
        <v>5</v>
      </c>
      <c r="P8870" t="str">
        <f t="shared" si="553"/>
        <v>Breached</v>
      </c>
      <c r="Q8870">
        <f t="shared" si="554"/>
        <v>0.22522522522522523</v>
      </c>
      <c r="R8870">
        <f t="shared" si="555"/>
        <v>55.5</v>
      </c>
    </row>
    <row r="8871" spans="1:18" x14ac:dyDescent="0.3">
      <c r="A8871" t="s">
        <v>17380</v>
      </c>
      <c r="B8871" t="s">
        <v>17381</v>
      </c>
      <c r="C8871" s="1">
        <v>46037</v>
      </c>
      <c r="D8871" s="1">
        <v>46038</v>
      </c>
      <c r="E8871" t="s">
        <v>37</v>
      </c>
      <c r="F8871" t="s">
        <v>24</v>
      </c>
      <c r="G8871" t="s">
        <v>17</v>
      </c>
      <c r="H8871" t="s">
        <v>18</v>
      </c>
      <c r="I8871" t="s">
        <v>19</v>
      </c>
      <c r="J8871" t="s">
        <v>74</v>
      </c>
      <c r="K8871">
        <v>391</v>
      </c>
      <c r="L8871">
        <v>3</v>
      </c>
      <c r="M8871">
        <v>97.77</v>
      </c>
      <c r="N8871">
        <f t="shared" si="552"/>
        <v>1</v>
      </c>
      <c r="O8871">
        <f>5</f>
        <v>5</v>
      </c>
      <c r="P8871" t="str">
        <f t="shared" si="553"/>
        <v>Met</v>
      </c>
      <c r="Q8871">
        <f t="shared" si="554"/>
        <v>0.76726342710997442</v>
      </c>
      <c r="R8871">
        <f t="shared" si="555"/>
        <v>391</v>
      </c>
    </row>
    <row r="8872" spans="1:18" x14ac:dyDescent="0.3">
      <c r="A8872" t="s">
        <v>17382</v>
      </c>
      <c r="B8872" t="s">
        <v>17383</v>
      </c>
      <c r="C8872" s="1">
        <v>46159</v>
      </c>
      <c r="D8872" s="1">
        <v>46163</v>
      </c>
      <c r="E8872" t="s">
        <v>65</v>
      </c>
      <c r="F8872" t="s">
        <v>38</v>
      </c>
      <c r="G8872" t="s">
        <v>49</v>
      </c>
      <c r="H8872" t="s">
        <v>56</v>
      </c>
      <c r="I8872" t="s">
        <v>33</v>
      </c>
      <c r="J8872" t="s">
        <v>42</v>
      </c>
      <c r="K8872">
        <v>276</v>
      </c>
      <c r="L8872">
        <v>1</v>
      </c>
      <c r="M8872">
        <v>99.32</v>
      </c>
      <c r="N8872">
        <f t="shared" si="552"/>
        <v>4</v>
      </c>
      <c r="O8872">
        <f>5</f>
        <v>5</v>
      </c>
      <c r="P8872" t="str">
        <f t="shared" si="553"/>
        <v>Met</v>
      </c>
      <c r="Q8872">
        <f t="shared" si="554"/>
        <v>0.36231884057971014</v>
      </c>
      <c r="R8872">
        <f t="shared" si="555"/>
        <v>69</v>
      </c>
    </row>
    <row r="8873" spans="1:18" x14ac:dyDescent="0.3">
      <c r="A8873" t="s">
        <v>17384</v>
      </c>
      <c r="B8873" t="s">
        <v>17385</v>
      </c>
      <c r="C8873" s="1">
        <v>46115</v>
      </c>
      <c r="D8873" s="1">
        <v>46123</v>
      </c>
      <c r="E8873" t="s">
        <v>37</v>
      </c>
      <c r="F8873" t="s">
        <v>16</v>
      </c>
      <c r="G8873" t="s">
        <v>25</v>
      </c>
      <c r="H8873" t="s">
        <v>18</v>
      </c>
      <c r="I8873" t="s">
        <v>19</v>
      </c>
      <c r="J8873" t="s">
        <v>42</v>
      </c>
      <c r="K8873">
        <v>47</v>
      </c>
      <c r="L8873">
        <v>5</v>
      </c>
      <c r="M8873">
        <v>94.73</v>
      </c>
      <c r="N8873">
        <f t="shared" si="552"/>
        <v>8</v>
      </c>
      <c r="O8873">
        <f>5</f>
        <v>5</v>
      </c>
      <c r="P8873" t="str">
        <f t="shared" si="553"/>
        <v>Breached</v>
      </c>
      <c r="Q8873">
        <f t="shared" si="554"/>
        <v>10.638297872340425</v>
      </c>
      <c r="R8873">
        <f t="shared" si="555"/>
        <v>5.875</v>
      </c>
    </row>
    <row r="8874" spans="1:18" x14ac:dyDescent="0.3">
      <c r="A8874" t="s">
        <v>17386</v>
      </c>
      <c r="B8874" t="s">
        <v>17387</v>
      </c>
      <c r="C8874" s="1">
        <v>46135</v>
      </c>
      <c r="D8874" s="1">
        <v>46145</v>
      </c>
      <c r="E8874" t="s">
        <v>37</v>
      </c>
      <c r="F8874" t="s">
        <v>16</v>
      </c>
      <c r="G8874" t="s">
        <v>52</v>
      </c>
      <c r="H8874" t="s">
        <v>18</v>
      </c>
      <c r="I8874" t="s">
        <v>19</v>
      </c>
      <c r="J8874" t="s">
        <v>66</v>
      </c>
      <c r="K8874">
        <v>471</v>
      </c>
      <c r="L8874">
        <v>1</v>
      </c>
      <c r="M8874">
        <v>98.96</v>
      </c>
      <c r="N8874">
        <f t="shared" si="552"/>
        <v>10</v>
      </c>
      <c r="O8874">
        <f>5</f>
        <v>5</v>
      </c>
      <c r="P8874" t="str">
        <f t="shared" si="553"/>
        <v>Breached</v>
      </c>
      <c r="Q8874">
        <f t="shared" si="554"/>
        <v>0.21231422505307856</v>
      </c>
      <c r="R8874">
        <f t="shared" si="555"/>
        <v>47.1</v>
      </c>
    </row>
    <row r="8875" spans="1:18" x14ac:dyDescent="0.3">
      <c r="A8875" t="s">
        <v>17388</v>
      </c>
      <c r="B8875" t="s">
        <v>17389</v>
      </c>
      <c r="C8875" s="1">
        <v>46183</v>
      </c>
      <c r="D8875" s="1">
        <v>46193</v>
      </c>
      <c r="E8875" t="s">
        <v>23</v>
      </c>
      <c r="F8875" t="s">
        <v>31</v>
      </c>
      <c r="G8875" t="s">
        <v>17</v>
      </c>
      <c r="H8875" t="s">
        <v>18</v>
      </c>
      <c r="I8875" t="s">
        <v>19</v>
      </c>
      <c r="J8875" t="s">
        <v>42</v>
      </c>
      <c r="K8875">
        <v>218</v>
      </c>
      <c r="L8875">
        <v>3</v>
      </c>
      <c r="M8875">
        <v>96.1</v>
      </c>
      <c r="N8875">
        <f t="shared" si="552"/>
        <v>10</v>
      </c>
      <c r="O8875">
        <f>5</f>
        <v>5</v>
      </c>
      <c r="P8875" t="str">
        <f t="shared" si="553"/>
        <v>Breached</v>
      </c>
      <c r="Q8875">
        <f t="shared" si="554"/>
        <v>1.3761467889908259</v>
      </c>
      <c r="R8875">
        <f t="shared" si="555"/>
        <v>21.8</v>
      </c>
    </row>
    <row r="8876" spans="1:18" x14ac:dyDescent="0.3">
      <c r="A8876" t="s">
        <v>17390</v>
      </c>
      <c r="B8876" t="s">
        <v>17391</v>
      </c>
      <c r="C8876" s="1">
        <v>46071</v>
      </c>
      <c r="D8876" s="1">
        <v>46075</v>
      </c>
      <c r="E8876" t="s">
        <v>23</v>
      </c>
      <c r="F8876" t="s">
        <v>69</v>
      </c>
      <c r="G8876" t="s">
        <v>52</v>
      </c>
      <c r="H8876" t="s">
        <v>56</v>
      </c>
      <c r="I8876" t="s">
        <v>27</v>
      </c>
      <c r="J8876" t="s">
        <v>46</v>
      </c>
      <c r="K8876">
        <v>49</v>
      </c>
      <c r="L8876">
        <v>0</v>
      </c>
      <c r="M8876">
        <v>100</v>
      </c>
      <c r="N8876">
        <f t="shared" si="552"/>
        <v>4</v>
      </c>
      <c r="O8876">
        <f>5</f>
        <v>5</v>
      </c>
      <c r="P8876" t="str">
        <f t="shared" si="553"/>
        <v>Met</v>
      </c>
      <c r="Q8876">
        <f t="shared" si="554"/>
        <v>0</v>
      </c>
      <c r="R8876">
        <f t="shared" si="555"/>
        <v>12.25</v>
      </c>
    </row>
    <row r="8877" spans="1:18" x14ac:dyDescent="0.3">
      <c r="A8877" t="s">
        <v>17392</v>
      </c>
      <c r="B8877" t="s">
        <v>17393</v>
      </c>
      <c r="C8877" s="1">
        <v>46055</v>
      </c>
      <c r="D8877" s="1">
        <v>46059</v>
      </c>
      <c r="E8877" t="s">
        <v>37</v>
      </c>
      <c r="F8877" t="s">
        <v>69</v>
      </c>
      <c r="G8877" t="s">
        <v>49</v>
      </c>
      <c r="H8877" t="s">
        <v>18</v>
      </c>
      <c r="I8877" t="s">
        <v>27</v>
      </c>
      <c r="J8877" t="s">
        <v>28</v>
      </c>
      <c r="K8877">
        <v>279</v>
      </c>
      <c r="L8877">
        <v>4</v>
      </c>
      <c r="M8877">
        <v>96.89</v>
      </c>
      <c r="N8877">
        <f t="shared" si="552"/>
        <v>4</v>
      </c>
      <c r="O8877">
        <f>5</f>
        <v>5</v>
      </c>
      <c r="P8877" t="str">
        <f t="shared" si="553"/>
        <v>Met</v>
      </c>
      <c r="Q8877">
        <f t="shared" si="554"/>
        <v>1.4336917562724014</v>
      </c>
      <c r="R8877">
        <f t="shared" si="555"/>
        <v>69.75</v>
      </c>
    </row>
    <row r="8878" spans="1:18" x14ac:dyDescent="0.3">
      <c r="A8878" t="s">
        <v>17394</v>
      </c>
      <c r="B8878" t="s">
        <v>17395</v>
      </c>
      <c r="C8878" s="1">
        <v>46034</v>
      </c>
      <c r="D8878" s="1">
        <v>46039</v>
      </c>
      <c r="E8878" t="s">
        <v>37</v>
      </c>
      <c r="F8878" t="s">
        <v>16</v>
      </c>
      <c r="G8878" t="s">
        <v>93</v>
      </c>
      <c r="H8878" t="s">
        <v>56</v>
      </c>
      <c r="I8878" t="s">
        <v>27</v>
      </c>
      <c r="J8878" t="s">
        <v>53</v>
      </c>
      <c r="K8878">
        <v>434</v>
      </c>
      <c r="L8878">
        <v>1</v>
      </c>
      <c r="M8878">
        <v>98.56</v>
      </c>
      <c r="N8878">
        <f t="shared" si="552"/>
        <v>5</v>
      </c>
      <c r="O8878">
        <f>5</f>
        <v>5</v>
      </c>
      <c r="P8878" t="str">
        <f t="shared" si="553"/>
        <v>Met</v>
      </c>
      <c r="Q8878">
        <f t="shared" si="554"/>
        <v>0.2304147465437788</v>
      </c>
      <c r="R8878">
        <f t="shared" si="555"/>
        <v>86.8</v>
      </c>
    </row>
    <row r="8879" spans="1:18" x14ac:dyDescent="0.3">
      <c r="A8879" t="s">
        <v>17396</v>
      </c>
      <c r="B8879" t="s">
        <v>17397</v>
      </c>
      <c r="C8879" s="1">
        <v>46139</v>
      </c>
      <c r="D8879" s="1">
        <v>46142</v>
      </c>
      <c r="E8879" t="s">
        <v>23</v>
      </c>
      <c r="F8879" t="s">
        <v>31</v>
      </c>
      <c r="G8879" t="s">
        <v>93</v>
      </c>
      <c r="H8879" t="s">
        <v>26</v>
      </c>
      <c r="I8879" t="s">
        <v>27</v>
      </c>
      <c r="J8879" t="s">
        <v>42</v>
      </c>
      <c r="K8879">
        <v>452</v>
      </c>
      <c r="L8879">
        <v>0</v>
      </c>
      <c r="M8879">
        <v>100</v>
      </c>
      <c r="N8879">
        <f t="shared" si="552"/>
        <v>3</v>
      </c>
      <c r="O8879">
        <f>5</f>
        <v>5</v>
      </c>
      <c r="P8879" t="str">
        <f t="shared" si="553"/>
        <v>Met</v>
      </c>
      <c r="Q8879">
        <f t="shared" si="554"/>
        <v>0</v>
      </c>
      <c r="R8879">
        <f t="shared" si="555"/>
        <v>150.66666666666666</v>
      </c>
    </row>
    <row r="8880" spans="1:18" x14ac:dyDescent="0.3">
      <c r="A8880" t="s">
        <v>17398</v>
      </c>
      <c r="B8880" t="s">
        <v>17399</v>
      </c>
      <c r="C8880" s="1">
        <v>46091</v>
      </c>
      <c r="D8880" s="1">
        <v>46100</v>
      </c>
      <c r="E8880" t="s">
        <v>23</v>
      </c>
      <c r="F8880" t="s">
        <v>69</v>
      </c>
      <c r="G8880" t="s">
        <v>32</v>
      </c>
      <c r="H8880" t="s">
        <v>18</v>
      </c>
      <c r="I8880" t="s">
        <v>33</v>
      </c>
      <c r="J8880" t="s">
        <v>46</v>
      </c>
      <c r="K8880">
        <v>332</v>
      </c>
      <c r="L8880">
        <v>1</v>
      </c>
      <c r="M8880">
        <v>99.01</v>
      </c>
      <c r="N8880">
        <f t="shared" si="552"/>
        <v>9</v>
      </c>
      <c r="O8880">
        <f>5</f>
        <v>5</v>
      </c>
      <c r="P8880" t="str">
        <f t="shared" si="553"/>
        <v>Breached</v>
      </c>
      <c r="Q8880">
        <f t="shared" si="554"/>
        <v>0.30120481927710846</v>
      </c>
      <c r="R8880">
        <f t="shared" si="555"/>
        <v>36.888888888888886</v>
      </c>
    </row>
    <row r="8881" spans="1:18" x14ac:dyDescent="0.3">
      <c r="A8881" t="s">
        <v>17400</v>
      </c>
      <c r="B8881" t="s">
        <v>1265</v>
      </c>
      <c r="C8881" s="1">
        <v>46146</v>
      </c>
      <c r="D8881" s="1">
        <v>46152</v>
      </c>
      <c r="E8881" t="s">
        <v>59</v>
      </c>
      <c r="F8881" t="s">
        <v>31</v>
      </c>
      <c r="G8881" t="s">
        <v>32</v>
      </c>
      <c r="H8881" t="s">
        <v>18</v>
      </c>
      <c r="I8881" t="s">
        <v>19</v>
      </c>
      <c r="J8881" t="s">
        <v>34</v>
      </c>
      <c r="K8881">
        <v>237</v>
      </c>
      <c r="L8881">
        <v>5</v>
      </c>
      <c r="M8881">
        <v>96.79</v>
      </c>
      <c r="N8881">
        <f t="shared" si="552"/>
        <v>6</v>
      </c>
      <c r="O8881">
        <f>5</f>
        <v>5</v>
      </c>
      <c r="P8881" t="str">
        <f t="shared" si="553"/>
        <v>Breached</v>
      </c>
      <c r="Q8881">
        <f t="shared" si="554"/>
        <v>2.109704641350211</v>
      </c>
      <c r="R8881">
        <f t="shared" si="555"/>
        <v>39.5</v>
      </c>
    </row>
    <row r="8882" spans="1:18" x14ac:dyDescent="0.3">
      <c r="A8882" t="s">
        <v>17401</v>
      </c>
      <c r="B8882" t="s">
        <v>17402</v>
      </c>
      <c r="C8882" s="1">
        <v>46111</v>
      </c>
      <c r="D8882" s="1">
        <v>46115</v>
      </c>
      <c r="E8882" t="s">
        <v>65</v>
      </c>
      <c r="F8882" t="s">
        <v>38</v>
      </c>
      <c r="G8882" t="s">
        <v>93</v>
      </c>
      <c r="H8882" t="s">
        <v>56</v>
      </c>
      <c r="I8882" t="s">
        <v>33</v>
      </c>
      <c r="J8882" t="s">
        <v>28</v>
      </c>
      <c r="K8882">
        <v>84</v>
      </c>
      <c r="L8882">
        <v>5</v>
      </c>
      <c r="M8882">
        <v>96.4</v>
      </c>
      <c r="N8882">
        <f t="shared" si="552"/>
        <v>4</v>
      </c>
      <c r="O8882">
        <f>5</f>
        <v>5</v>
      </c>
      <c r="P8882" t="str">
        <f t="shared" si="553"/>
        <v>Met</v>
      </c>
      <c r="Q8882">
        <f t="shared" si="554"/>
        <v>5.9523809523809517</v>
      </c>
      <c r="R8882">
        <f t="shared" si="555"/>
        <v>21</v>
      </c>
    </row>
    <row r="8883" spans="1:18" x14ac:dyDescent="0.3">
      <c r="A8883" t="s">
        <v>17403</v>
      </c>
      <c r="B8883" t="s">
        <v>17404</v>
      </c>
      <c r="C8883" s="1">
        <v>46162</v>
      </c>
      <c r="D8883" s="1">
        <v>46168</v>
      </c>
      <c r="E8883" t="s">
        <v>15</v>
      </c>
      <c r="F8883" t="s">
        <v>16</v>
      </c>
      <c r="G8883" t="s">
        <v>41</v>
      </c>
      <c r="H8883" t="s">
        <v>26</v>
      </c>
      <c r="I8883" t="s">
        <v>27</v>
      </c>
      <c r="J8883" t="s">
        <v>74</v>
      </c>
      <c r="K8883">
        <v>313</v>
      </c>
      <c r="L8883">
        <v>3</v>
      </c>
      <c r="M8883">
        <v>97.26</v>
      </c>
      <c r="N8883">
        <f t="shared" si="552"/>
        <v>6</v>
      </c>
      <c r="O8883">
        <f>5</f>
        <v>5</v>
      </c>
      <c r="P8883" t="str">
        <f t="shared" si="553"/>
        <v>Breached</v>
      </c>
      <c r="Q8883">
        <f t="shared" si="554"/>
        <v>0.95846645367412142</v>
      </c>
      <c r="R8883">
        <f t="shared" si="555"/>
        <v>52.166666666666664</v>
      </c>
    </row>
    <row r="8884" spans="1:18" x14ac:dyDescent="0.3">
      <c r="A8884" t="s">
        <v>17405</v>
      </c>
      <c r="B8884" t="s">
        <v>17406</v>
      </c>
      <c r="C8884" s="1">
        <v>46186</v>
      </c>
      <c r="D8884" s="1">
        <v>46193</v>
      </c>
      <c r="E8884" t="s">
        <v>65</v>
      </c>
      <c r="F8884" t="s">
        <v>69</v>
      </c>
      <c r="G8884" t="s">
        <v>93</v>
      </c>
      <c r="H8884" t="s">
        <v>26</v>
      </c>
      <c r="I8884" t="s">
        <v>19</v>
      </c>
      <c r="J8884" t="s">
        <v>53</v>
      </c>
      <c r="K8884">
        <v>395</v>
      </c>
      <c r="L8884">
        <v>0</v>
      </c>
      <c r="M8884">
        <v>100</v>
      </c>
      <c r="N8884">
        <f t="shared" si="552"/>
        <v>7</v>
      </c>
      <c r="O8884">
        <f>5</f>
        <v>5</v>
      </c>
      <c r="P8884" t="str">
        <f t="shared" si="553"/>
        <v>Breached</v>
      </c>
      <c r="Q8884">
        <f t="shared" si="554"/>
        <v>0</v>
      </c>
      <c r="R8884">
        <f t="shared" si="555"/>
        <v>56.428571428571431</v>
      </c>
    </row>
    <row r="8885" spans="1:18" x14ac:dyDescent="0.3">
      <c r="A8885" t="s">
        <v>17407</v>
      </c>
      <c r="B8885" t="s">
        <v>17408</v>
      </c>
      <c r="C8885" s="1">
        <v>46128</v>
      </c>
      <c r="D8885" s="1">
        <v>46135</v>
      </c>
      <c r="E8885" t="s">
        <v>23</v>
      </c>
      <c r="F8885" t="s">
        <v>24</v>
      </c>
      <c r="G8885" t="s">
        <v>41</v>
      </c>
      <c r="H8885" t="s">
        <v>18</v>
      </c>
      <c r="I8885" t="s">
        <v>19</v>
      </c>
      <c r="J8885" t="s">
        <v>42</v>
      </c>
      <c r="K8885">
        <v>313</v>
      </c>
      <c r="L8885">
        <v>0</v>
      </c>
      <c r="M8885">
        <v>100</v>
      </c>
      <c r="N8885">
        <f t="shared" si="552"/>
        <v>7</v>
      </c>
      <c r="O8885">
        <f>5</f>
        <v>5</v>
      </c>
      <c r="P8885" t="str">
        <f t="shared" si="553"/>
        <v>Breached</v>
      </c>
      <c r="Q8885">
        <f t="shared" si="554"/>
        <v>0</v>
      </c>
      <c r="R8885">
        <f t="shared" si="555"/>
        <v>44.714285714285715</v>
      </c>
    </row>
    <row r="8886" spans="1:18" x14ac:dyDescent="0.3">
      <c r="A8886" t="s">
        <v>17409</v>
      </c>
      <c r="B8886" t="s">
        <v>17410</v>
      </c>
      <c r="C8886" s="1">
        <v>46030</v>
      </c>
      <c r="D8886" s="1">
        <v>46032</v>
      </c>
      <c r="E8886" t="s">
        <v>59</v>
      </c>
      <c r="F8886" t="s">
        <v>45</v>
      </c>
      <c r="G8886" t="s">
        <v>60</v>
      </c>
      <c r="H8886" t="s">
        <v>26</v>
      </c>
      <c r="I8886" t="s">
        <v>19</v>
      </c>
      <c r="J8886" t="s">
        <v>28</v>
      </c>
      <c r="K8886">
        <v>222</v>
      </c>
      <c r="L8886">
        <v>5</v>
      </c>
      <c r="M8886">
        <v>95</v>
      </c>
      <c r="N8886">
        <f t="shared" si="552"/>
        <v>2</v>
      </c>
      <c r="O8886">
        <f>5</f>
        <v>5</v>
      </c>
      <c r="P8886" t="str">
        <f t="shared" si="553"/>
        <v>Met</v>
      </c>
      <c r="Q8886">
        <f t="shared" si="554"/>
        <v>2.2522522522522523</v>
      </c>
      <c r="R8886">
        <f t="shared" si="555"/>
        <v>111</v>
      </c>
    </row>
    <row r="8887" spans="1:18" x14ac:dyDescent="0.3">
      <c r="A8887" t="s">
        <v>17411</v>
      </c>
      <c r="B8887" t="s">
        <v>17412</v>
      </c>
      <c r="C8887" s="1">
        <v>46088</v>
      </c>
      <c r="D8887" s="1">
        <v>46097</v>
      </c>
      <c r="E8887" t="s">
        <v>23</v>
      </c>
      <c r="F8887" t="s">
        <v>31</v>
      </c>
      <c r="G8887" t="s">
        <v>52</v>
      </c>
      <c r="H8887" t="s">
        <v>26</v>
      </c>
      <c r="I8887" t="s">
        <v>19</v>
      </c>
      <c r="J8887" t="s">
        <v>53</v>
      </c>
      <c r="K8887">
        <v>289</v>
      </c>
      <c r="L8887">
        <v>3</v>
      </c>
      <c r="M8887">
        <v>96.41</v>
      </c>
      <c r="N8887">
        <f t="shared" si="552"/>
        <v>9</v>
      </c>
      <c r="O8887">
        <f>5</f>
        <v>5</v>
      </c>
      <c r="P8887" t="str">
        <f t="shared" si="553"/>
        <v>Breached</v>
      </c>
      <c r="Q8887">
        <f t="shared" si="554"/>
        <v>1.0380622837370241</v>
      </c>
      <c r="R8887">
        <f t="shared" si="555"/>
        <v>32.111111111111114</v>
      </c>
    </row>
    <row r="8888" spans="1:18" x14ac:dyDescent="0.3">
      <c r="A8888" t="s">
        <v>17413</v>
      </c>
      <c r="B8888" t="s">
        <v>17414</v>
      </c>
      <c r="C8888" s="1">
        <v>46106</v>
      </c>
      <c r="D8888" s="1">
        <v>46116</v>
      </c>
      <c r="E8888" t="s">
        <v>23</v>
      </c>
      <c r="F8888" t="s">
        <v>31</v>
      </c>
      <c r="G8888" t="s">
        <v>41</v>
      </c>
      <c r="H8888" t="s">
        <v>26</v>
      </c>
      <c r="I8888" t="s">
        <v>33</v>
      </c>
      <c r="J8888" t="s">
        <v>66</v>
      </c>
      <c r="K8888">
        <v>262</v>
      </c>
      <c r="L8888">
        <v>5</v>
      </c>
      <c r="M8888">
        <v>92.73</v>
      </c>
      <c r="N8888">
        <f t="shared" si="552"/>
        <v>10</v>
      </c>
      <c r="O8888">
        <f>5</f>
        <v>5</v>
      </c>
      <c r="P8888" t="str">
        <f t="shared" si="553"/>
        <v>Breached</v>
      </c>
      <c r="Q8888">
        <f t="shared" si="554"/>
        <v>1.9083969465648856</v>
      </c>
      <c r="R8888">
        <f t="shared" si="555"/>
        <v>26.2</v>
      </c>
    </row>
    <row r="8889" spans="1:18" x14ac:dyDescent="0.3">
      <c r="A8889" t="s">
        <v>17415</v>
      </c>
      <c r="B8889" t="s">
        <v>17416</v>
      </c>
      <c r="C8889" s="1">
        <v>46099</v>
      </c>
      <c r="D8889" s="1">
        <v>46104</v>
      </c>
      <c r="E8889" t="s">
        <v>59</v>
      </c>
      <c r="F8889" t="s">
        <v>69</v>
      </c>
      <c r="G8889" t="s">
        <v>32</v>
      </c>
      <c r="H8889" t="s">
        <v>26</v>
      </c>
      <c r="I8889" t="s">
        <v>19</v>
      </c>
      <c r="J8889" t="s">
        <v>28</v>
      </c>
      <c r="K8889">
        <v>113</v>
      </c>
      <c r="L8889">
        <v>1</v>
      </c>
      <c r="M8889">
        <v>98.75</v>
      </c>
      <c r="N8889">
        <f t="shared" si="552"/>
        <v>5</v>
      </c>
      <c r="O8889">
        <f>5</f>
        <v>5</v>
      </c>
      <c r="P8889" t="str">
        <f t="shared" si="553"/>
        <v>Met</v>
      </c>
      <c r="Q8889">
        <f t="shared" si="554"/>
        <v>0.88495575221238942</v>
      </c>
      <c r="R8889">
        <f t="shared" si="555"/>
        <v>22.6</v>
      </c>
    </row>
    <row r="8890" spans="1:18" x14ac:dyDescent="0.3">
      <c r="A8890" t="s">
        <v>17417</v>
      </c>
      <c r="B8890" t="s">
        <v>17418</v>
      </c>
      <c r="C8890" s="1">
        <v>46062</v>
      </c>
      <c r="D8890" s="1">
        <v>46066</v>
      </c>
      <c r="E8890" t="s">
        <v>59</v>
      </c>
      <c r="F8890" t="s">
        <v>69</v>
      </c>
      <c r="G8890" t="s">
        <v>17</v>
      </c>
      <c r="H8890" t="s">
        <v>26</v>
      </c>
      <c r="I8890" t="s">
        <v>19</v>
      </c>
      <c r="J8890" t="s">
        <v>34</v>
      </c>
      <c r="K8890">
        <v>483</v>
      </c>
      <c r="L8890">
        <v>4</v>
      </c>
      <c r="M8890">
        <v>97.68</v>
      </c>
      <c r="N8890">
        <f t="shared" si="552"/>
        <v>4</v>
      </c>
      <c r="O8890">
        <f>5</f>
        <v>5</v>
      </c>
      <c r="P8890" t="str">
        <f t="shared" si="553"/>
        <v>Met</v>
      </c>
      <c r="Q8890">
        <f t="shared" si="554"/>
        <v>0.82815734989648038</v>
      </c>
      <c r="R8890">
        <f t="shared" si="555"/>
        <v>120.75</v>
      </c>
    </row>
    <row r="8891" spans="1:18" x14ac:dyDescent="0.3">
      <c r="A8891" t="s">
        <v>17419</v>
      </c>
      <c r="B8891" t="s">
        <v>17420</v>
      </c>
      <c r="C8891" s="1">
        <v>46171</v>
      </c>
      <c r="D8891" s="1">
        <v>46178</v>
      </c>
      <c r="E8891" t="s">
        <v>59</v>
      </c>
      <c r="F8891" t="s">
        <v>16</v>
      </c>
      <c r="G8891" t="s">
        <v>49</v>
      </c>
      <c r="H8891" t="s">
        <v>26</v>
      </c>
      <c r="I8891" t="s">
        <v>33</v>
      </c>
      <c r="J8891" t="s">
        <v>66</v>
      </c>
      <c r="K8891">
        <v>237</v>
      </c>
      <c r="L8891">
        <v>2</v>
      </c>
      <c r="M8891">
        <v>98.21</v>
      </c>
      <c r="N8891">
        <f t="shared" si="552"/>
        <v>7</v>
      </c>
      <c r="O8891">
        <f>5</f>
        <v>5</v>
      </c>
      <c r="P8891" t="str">
        <f t="shared" si="553"/>
        <v>Breached</v>
      </c>
      <c r="Q8891">
        <f t="shared" si="554"/>
        <v>0.8438818565400843</v>
      </c>
      <c r="R8891">
        <f t="shared" si="555"/>
        <v>33.857142857142854</v>
      </c>
    </row>
    <row r="8892" spans="1:18" x14ac:dyDescent="0.3">
      <c r="A8892" t="s">
        <v>17421</v>
      </c>
      <c r="B8892" t="s">
        <v>17422</v>
      </c>
      <c r="C8892" s="1">
        <v>46074</v>
      </c>
      <c r="D8892" s="1">
        <v>46083</v>
      </c>
      <c r="E8892" t="s">
        <v>65</v>
      </c>
      <c r="F8892" t="s">
        <v>16</v>
      </c>
      <c r="G8892" t="s">
        <v>25</v>
      </c>
      <c r="H8892" t="s">
        <v>26</v>
      </c>
      <c r="I8892" t="s">
        <v>19</v>
      </c>
      <c r="J8892" t="s">
        <v>46</v>
      </c>
      <c r="K8892">
        <v>487</v>
      </c>
      <c r="L8892">
        <v>2</v>
      </c>
      <c r="M8892">
        <v>97.56</v>
      </c>
      <c r="N8892">
        <f t="shared" si="552"/>
        <v>9</v>
      </c>
      <c r="O8892">
        <f>5</f>
        <v>5</v>
      </c>
      <c r="P8892" t="str">
        <f t="shared" si="553"/>
        <v>Breached</v>
      </c>
      <c r="Q8892">
        <f t="shared" si="554"/>
        <v>0.41067761806981523</v>
      </c>
      <c r="R8892">
        <f t="shared" si="555"/>
        <v>54.111111111111114</v>
      </c>
    </row>
    <row r="8893" spans="1:18" x14ac:dyDescent="0.3">
      <c r="A8893" t="s">
        <v>17423</v>
      </c>
      <c r="B8893" t="s">
        <v>17424</v>
      </c>
      <c r="C8893" s="1">
        <v>46034</v>
      </c>
      <c r="D8893" s="1">
        <v>46035</v>
      </c>
      <c r="E8893" t="s">
        <v>15</v>
      </c>
      <c r="F8893" t="s">
        <v>69</v>
      </c>
      <c r="G8893" t="s">
        <v>17</v>
      </c>
      <c r="H8893" t="s">
        <v>56</v>
      </c>
      <c r="I8893" t="s">
        <v>33</v>
      </c>
      <c r="J8893" t="s">
        <v>34</v>
      </c>
      <c r="K8893">
        <v>427</v>
      </c>
      <c r="L8893">
        <v>5</v>
      </c>
      <c r="M8893">
        <v>96.72</v>
      </c>
      <c r="N8893">
        <f t="shared" si="552"/>
        <v>1</v>
      </c>
      <c r="O8893">
        <f>5</f>
        <v>5</v>
      </c>
      <c r="P8893" t="str">
        <f t="shared" si="553"/>
        <v>Met</v>
      </c>
      <c r="Q8893">
        <f t="shared" si="554"/>
        <v>1.1709601873536302</v>
      </c>
      <c r="R8893">
        <f t="shared" si="555"/>
        <v>427</v>
      </c>
    </row>
    <row r="8894" spans="1:18" x14ac:dyDescent="0.3">
      <c r="A8894" t="s">
        <v>17425</v>
      </c>
      <c r="B8894" t="s">
        <v>17426</v>
      </c>
      <c r="C8894" s="1">
        <v>46069</v>
      </c>
      <c r="D8894" s="1">
        <v>46079</v>
      </c>
      <c r="E8894" t="s">
        <v>23</v>
      </c>
      <c r="F8894" t="s">
        <v>69</v>
      </c>
      <c r="G8894" t="s">
        <v>60</v>
      </c>
      <c r="H8894" t="s">
        <v>56</v>
      </c>
      <c r="I8894" t="s">
        <v>33</v>
      </c>
      <c r="J8894" t="s">
        <v>66</v>
      </c>
      <c r="K8894">
        <v>26</v>
      </c>
      <c r="L8894">
        <v>3</v>
      </c>
      <c r="M8894">
        <v>97.26</v>
      </c>
      <c r="N8894">
        <f t="shared" si="552"/>
        <v>10</v>
      </c>
      <c r="O8894">
        <f>5</f>
        <v>5</v>
      </c>
      <c r="P8894" t="str">
        <f t="shared" si="553"/>
        <v>Breached</v>
      </c>
      <c r="Q8894">
        <f t="shared" si="554"/>
        <v>11.538461538461538</v>
      </c>
      <c r="R8894">
        <f t="shared" si="555"/>
        <v>2.6</v>
      </c>
    </row>
    <row r="8895" spans="1:18" x14ac:dyDescent="0.3">
      <c r="A8895" t="s">
        <v>17427</v>
      </c>
      <c r="B8895" t="s">
        <v>17428</v>
      </c>
      <c r="C8895" s="1">
        <v>46077</v>
      </c>
      <c r="D8895" s="1">
        <v>46083</v>
      </c>
      <c r="E8895" t="s">
        <v>23</v>
      </c>
      <c r="F8895" t="s">
        <v>45</v>
      </c>
      <c r="G8895" t="s">
        <v>25</v>
      </c>
      <c r="H8895" t="s">
        <v>18</v>
      </c>
      <c r="I8895" t="s">
        <v>27</v>
      </c>
      <c r="J8895" t="s">
        <v>42</v>
      </c>
      <c r="K8895">
        <v>175</v>
      </c>
      <c r="L8895">
        <v>2</v>
      </c>
      <c r="M8895">
        <v>98.72</v>
      </c>
      <c r="N8895">
        <f t="shared" si="552"/>
        <v>6</v>
      </c>
      <c r="O8895">
        <f>5</f>
        <v>5</v>
      </c>
      <c r="P8895" t="str">
        <f t="shared" si="553"/>
        <v>Breached</v>
      </c>
      <c r="Q8895">
        <f t="shared" si="554"/>
        <v>1.1428571428571428</v>
      </c>
      <c r="R8895">
        <f t="shared" si="555"/>
        <v>29.166666666666668</v>
      </c>
    </row>
    <row r="8896" spans="1:18" x14ac:dyDescent="0.3">
      <c r="A8896" t="s">
        <v>17429</v>
      </c>
      <c r="B8896" t="s">
        <v>17430</v>
      </c>
      <c r="C8896" s="1">
        <v>46118</v>
      </c>
      <c r="D8896" s="1">
        <v>46128</v>
      </c>
      <c r="E8896" t="s">
        <v>65</v>
      </c>
      <c r="F8896" t="s">
        <v>69</v>
      </c>
      <c r="G8896" t="s">
        <v>17</v>
      </c>
      <c r="H8896" t="s">
        <v>26</v>
      </c>
      <c r="I8896" t="s">
        <v>33</v>
      </c>
      <c r="J8896" t="s">
        <v>20</v>
      </c>
      <c r="K8896">
        <v>419</v>
      </c>
      <c r="L8896">
        <v>2</v>
      </c>
      <c r="M8896">
        <v>97.53</v>
      </c>
      <c r="N8896">
        <f t="shared" si="552"/>
        <v>10</v>
      </c>
      <c r="O8896">
        <f>5</f>
        <v>5</v>
      </c>
      <c r="P8896" t="str">
        <f t="shared" si="553"/>
        <v>Breached</v>
      </c>
      <c r="Q8896">
        <f t="shared" si="554"/>
        <v>0.47732696897374705</v>
      </c>
      <c r="R8896">
        <f t="shared" si="555"/>
        <v>41.9</v>
      </c>
    </row>
    <row r="8897" spans="1:18" x14ac:dyDescent="0.3">
      <c r="A8897" t="s">
        <v>17431</v>
      </c>
      <c r="B8897" t="s">
        <v>13745</v>
      </c>
      <c r="C8897" s="1">
        <v>46158</v>
      </c>
      <c r="D8897" s="1">
        <v>46159</v>
      </c>
      <c r="E8897" t="s">
        <v>37</v>
      </c>
      <c r="F8897" t="s">
        <v>45</v>
      </c>
      <c r="G8897" t="s">
        <v>60</v>
      </c>
      <c r="H8897" t="s">
        <v>26</v>
      </c>
      <c r="I8897" t="s">
        <v>33</v>
      </c>
      <c r="J8897" t="s">
        <v>28</v>
      </c>
      <c r="K8897">
        <v>312</v>
      </c>
      <c r="L8897">
        <v>2</v>
      </c>
      <c r="M8897">
        <v>97.99</v>
      </c>
      <c r="N8897">
        <f t="shared" si="552"/>
        <v>1</v>
      </c>
      <c r="O8897">
        <f>5</f>
        <v>5</v>
      </c>
      <c r="P8897" t="str">
        <f t="shared" si="553"/>
        <v>Met</v>
      </c>
      <c r="Q8897">
        <f t="shared" si="554"/>
        <v>0.64102564102564097</v>
      </c>
      <c r="R8897">
        <f t="shared" si="555"/>
        <v>312</v>
      </c>
    </row>
    <row r="8898" spans="1:18" x14ac:dyDescent="0.3">
      <c r="A8898" t="s">
        <v>17432</v>
      </c>
      <c r="B8898" t="s">
        <v>17433</v>
      </c>
      <c r="C8898" s="1">
        <v>46051</v>
      </c>
      <c r="D8898" s="1">
        <v>46053</v>
      </c>
      <c r="E8898" t="s">
        <v>65</v>
      </c>
      <c r="F8898" t="s">
        <v>38</v>
      </c>
      <c r="G8898" t="s">
        <v>41</v>
      </c>
      <c r="H8898" t="s">
        <v>18</v>
      </c>
      <c r="I8898" t="s">
        <v>27</v>
      </c>
      <c r="J8898" t="s">
        <v>66</v>
      </c>
      <c r="K8898">
        <v>208</v>
      </c>
      <c r="L8898">
        <v>3</v>
      </c>
      <c r="M8898">
        <v>95.62</v>
      </c>
      <c r="N8898">
        <f t="shared" si="552"/>
        <v>2</v>
      </c>
      <c r="O8898">
        <f>5</f>
        <v>5</v>
      </c>
      <c r="P8898" t="str">
        <f t="shared" si="553"/>
        <v>Met</v>
      </c>
      <c r="Q8898">
        <f t="shared" si="554"/>
        <v>1.4423076923076923</v>
      </c>
      <c r="R8898">
        <f t="shared" si="555"/>
        <v>104</v>
      </c>
    </row>
    <row r="8899" spans="1:18" x14ac:dyDescent="0.3">
      <c r="A8899" t="s">
        <v>17434</v>
      </c>
      <c r="B8899" t="s">
        <v>5806</v>
      </c>
      <c r="C8899" s="1">
        <v>46183</v>
      </c>
      <c r="D8899" s="1">
        <v>46185</v>
      </c>
      <c r="E8899" t="s">
        <v>37</v>
      </c>
      <c r="F8899" t="s">
        <v>69</v>
      </c>
      <c r="G8899" t="s">
        <v>41</v>
      </c>
      <c r="H8899" t="s">
        <v>18</v>
      </c>
      <c r="I8899" t="s">
        <v>19</v>
      </c>
      <c r="J8899" t="s">
        <v>34</v>
      </c>
      <c r="K8899">
        <v>159</v>
      </c>
      <c r="L8899">
        <v>3</v>
      </c>
      <c r="M8899">
        <v>97.09</v>
      </c>
      <c r="N8899">
        <f t="shared" ref="N8899:N8962" si="556">D8899-C8899</f>
        <v>2</v>
      </c>
      <c r="O8899">
        <f>5</f>
        <v>5</v>
      </c>
      <c r="P8899" t="str">
        <f t="shared" ref="P8899:P8962" si="557">IF(N8899&lt;=O8899,"Met","Breached")</f>
        <v>Met</v>
      </c>
      <c r="Q8899">
        <f t="shared" ref="Q8899:Q8962" si="558">(L8899/K8899)*100</f>
        <v>1.8867924528301887</v>
      </c>
      <c r="R8899">
        <f t="shared" ref="R8899:R8962" si="559">(K8899/N8899)</f>
        <v>79.5</v>
      </c>
    </row>
    <row r="8900" spans="1:18" x14ac:dyDescent="0.3">
      <c r="A8900" t="s">
        <v>17435</v>
      </c>
      <c r="B8900" t="s">
        <v>17436</v>
      </c>
      <c r="C8900" s="1">
        <v>46193</v>
      </c>
      <c r="D8900" s="1">
        <v>46197</v>
      </c>
      <c r="E8900" t="s">
        <v>65</v>
      </c>
      <c r="F8900" t="s">
        <v>69</v>
      </c>
      <c r="G8900" t="s">
        <v>49</v>
      </c>
      <c r="H8900" t="s">
        <v>26</v>
      </c>
      <c r="I8900" t="s">
        <v>27</v>
      </c>
      <c r="J8900" t="s">
        <v>74</v>
      </c>
      <c r="K8900">
        <v>358</v>
      </c>
      <c r="L8900">
        <v>2</v>
      </c>
      <c r="M8900">
        <v>97.05</v>
      </c>
      <c r="N8900">
        <f t="shared" si="556"/>
        <v>4</v>
      </c>
      <c r="O8900">
        <f>5</f>
        <v>5</v>
      </c>
      <c r="P8900" t="str">
        <f t="shared" si="557"/>
        <v>Met</v>
      </c>
      <c r="Q8900">
        <f t="shared" si="558"/>
        <v>0.55865921787709494</v>
      </c>
      <c r="R8900">
        <f t="shared" si="559"/>
        <v>89.5</v>
      </c>
    </row>
    <row r="8901" spans="1:18" x14ac:dyDescent="0.3">
      <c r="A8901" t="s">
        <v>17437</v>
      </c>
      <c r="B8901" t="s">
        <v>17438</v>
      </c>
      <c r="C8901" s="1">
        <v>46034</v>
      </c>
      <c r="D8901" s="1">
        <v>46042</v>
      </c>
      <c r="E8901" t="s">
        <v>15</v>
      </c>
      <c r="F8901" t="s">
        <v>31</v>
      </c>
      <c r="G8901" t="s">
        <v>41</v>
      </c>
      <c r="H8901" t="s">
        <v>26</v>
      </c>
      <c r="I8901" t="s">
        <v>27</v>
      </c>
      <c r="J8901" t="s">
        <v>28</v>
      </c>
      <c r="K8901">
        <v>246</v>
      </c>
      <c r="L8901">
        <v>3</v>
      </c>
      <c r="M8901">
        <v>97.9</v>
      </c>
      <c r="N8901">
        <f t="shared" si="556"/>
        <v>8</v>
      </c>
      <c r="O8901">
        <f>5</f>
        <v>5</v>
      </c>
      <c r="P8901" t="str">
        <f t="shared" si="557"/>
        <v>Breached</v>
      </c>
      <c r="Q8901">
        <f t="shared" si="558"/>
        <v>1.2195121951219512</v>
      </c>
      <c r="R8901">
        <f t="shared" si="559"/>
        <v>30.75</v>
      </c>
    </row>
    <row r="8902" spans="1:18" x14ac:dyDescent="0.3">
      <c r="A8902" t="s">
        <v>17439</v>
      </c>
      <c r="B8902" t="s">
        <v>17440</v>
      </c>
      <c r="C8902" s="1">
        <v>46192</v>
      </c>
      <c r="D8902" s="1">
        <v>46194</v>
      </c>
      <c r="E8902" t="s">
        <v>37</v>
      </c>
      <c r="F8902" t="s">
        <v>69</v>
      </c>
      <c r="G8902" t="s">
        <v>41</v>
      </c>
      <c r="H8902" t="s">
        <v>18</v>
      </c>
      <c r="I8902" t="s">
        <v>19</v>
      </c>
      <c r="J8902" t="s">
        <v>53</v>
      </c>
      <c r="K8902">
        <v>488</v>
      </c>
      <c r="L8902">
        <v>2</v>
      </c>
      <c r="M8902">
        <v>97.58</v>
      </c>
      <c r="N8902">
        <f t="shared" si="556"/>
        <v>2</v>
      </c>
      <c r="O8902">
        <f>5</f>
        <v>5</v>
      </c>
      <c r="P8902" t="str">
        <f t="shared" si="557"/>
        <v>Met</v>
      </c>
      <c r="Q8902">
        <f t="shared" si="558"/>
        <v>0.4098360655737705</v>
      </c>
      <c r="R8902">
        <f t="shared" si="559"/>
        <v>244</v>
      </c>
    </row>
    <row r="8903" spans="1:18" x14ac:dyDescent="0.3">
      <c r="A8903" t="s">
        <v>17441</v>
      </c>
      <c r="B8903" t="s">
        <v>17442</v>
      </c>
      <c r="C8903" s="1">
        <v>46075</v>
      </c>
      <c r="D8903" s="1">
        <v>46077</v>
      </c>
      <c r="E8903" t="s">
        <v>37</v>
      </c>
      <c r="F8903" t="s">
        <v>24</v>
      </c>
      <c r="G8903" t="s">
        <v>60</v>
      </c>
      <c r="H8903" t="s">
        <v>26</v>
      </c>
      <c r="I8903" t="s">
        <v>33</v>
      </c>
      <c r="J8903" t="s">
        <v>46</v>
      </c>
      <c r="K8903">
        <v>219</v>
      </c>
      <c r="L8903">
        <v>1</v>
      </c>
      <c r="M8903">
        <v>99.42</v>
      </c>
      <c r="N8903">
        <f t="shared" si="556"/>
        <v>2</v>
      </c>
      <c r="O8903">
        <f>5</f>
        <v>5</v>
      </c>
      <c r="P8903" t="str">
        <f t="shared" si="557"/>
        <v>Met</v>
      </c>
      <c r="Q8903">
        <f t="shared" si="558"/>
        <v>0.45662100456621002</v>
      </c>
      <c r="R8903">
        <f t="shared" si="559"/>
        <v>109.5</v>
      </c>
    </row>
    <row r="8904" spans="1:18" x14ac:dyDescent="0.3">
      <c r="A8904" t="s">
        <v>17443</v>
      </c>
      <c r="B8904" t="s">
        <v>17444</v>
      </c>
      <c r="C8904" s="1">
        <v>46104</v>
      </c>
      <c r="D8904" s="1">
        <v>46105</v>
      </c>
      <c r="E8904" t="s">
        <v>23</v>
      </c>
      <c r="F8904" t="s">
        <v>38</v>
      </c>
      <c r="G8904" t="s">
        <v>49</v>
      </c>
      <c r="H8904" t="s">
        <v>26</v>
      </c>
      <c r="I8904" t="s">
        <v>19</v>
      </c>
      <c r="J8904" t="s">
        <v>53</v>
      </c>
      <c r="K8904">
        <v>447</v>
      </c>
      <c r="L8904">
        <v>2</v>
      </c>
      <c r="M8904">
        <v>98.69</v>
      </c>
      <c r="N8904">
        <f t="shared" si="556"/>
        <v>1</v>
      </c>
      <c r="O8904">
        <f>5</f>
        <v>5</v>
      </c>
      <c r="P8904" t="str">
        <f t="shared" si="557"/>
        <v>Met</v>
      </c>
      <c r="Q8904">
        <f t="shared" si="558"/>
        <v>0.44742729306487694</v>
      </c>
      <c r="R8904">
        <f t="shared" si="559"/>
        <v>447</v>
      </c>
    </row>
    <row r="8905" spans="1:18" x14ac:dyDescent="0.3">
      <c r="A8905" t="s">
        <v>17445</v>
      </c>
      <c r="B8905" t="s">
        <v>17446</v>
      </c>
      <c r="C8905" s="1">
        <v>46103</v>
      </c>
      <c r="D8905" s="1">
        <v>46113</v>
      </c>
      <c r="E8905" t="s">
        <v>59</v>
      </c>
      <c r="F8905" t="s">
        <v>45</v>
      </c>
      <c r="G8905" t="s">
        <v>41</v>
      </c>
      <c r="H8905" t="s">
        <v>18</v>
      </c>
      <c r="I8905" t="s">
        <v>33</v>
      </c>
      <c r="J8905" t="s">
        <v>74</v>
      </c>
      <c r="K8905">
        <v>344</v>
      </c>
      <c r="L8905">
        <v>4</v>
      </c>
      <c r="M8905">
        <v>97.4</v>
      </c>
      <c r="N8905">
        <f t="shared" si="556"/>
        <v>10</v>
      </c>
      <c r="O8905">
        <f>5</f>
        <v>5</v>
      </c>
      <c r="P8905" t="str">
        <f t="shared" si="557"/>
        <v>Breached</v>
      </c>
      <c r="Q8905">
        <f t="shared" si="558"/>
        <v>1.1627906976744187</v>
      </c>
      <c r="R8905">
        <f t="shared" si="559"/>
        <v>34.4</v>
      </c>
    </row>
    <row r="8906" spans="1:18" x14ac:dyDescent="0.3">
      <c r="A8906" t="s">
        <v>17447</v>
      </c>
      <c r="B8906" t="s">
        <v>17448</v>
      </c>
      <c r="C8906" s="1">
        <v>46114</v>
      </c>
      <c r="D8906" s="1">
        <v>46116</v>
      </c>
      <c r="E8906" t="s">
        <v>37</v>
      </c>
      <c r="F8906" t="s">
        <v>45</v>
      </c>
      <c r="G8906" t="s">
        <v>49</v>
      </c>
      <c r="H8906" t="s">
        <v>18</v>
      </c>
      <c r="I8906" t="s">
        <v>19</v>
      </c>
      <c r="J8906" t="s">
        <v>46</v>
      </c>
      <c r="K8906">
        <v>192</v>
      </c>
      <c r="L8906">
        <v>2</v>
      </c>
      <c r="M8906">
        <v>97.76</v>
      </c>
      <c r="N8906">
        <f t="shared" si="556"/>
        <v>2</v>
      </c>
      <c r="O8906">
        <f>5</f>
        <v>5</v>
      </c>
      <c r="P8906" t="str">
        <f t="shared" si="557"/>
        <v>Met</v>
      </c>
      <c r="Q8906">
        <f t="shared" si="558"/>
        <v>1.0416666666666665</v>
      </c>
      <c r="R8906">
        <f t="shared" si="559"/>
        <v>96</v>
      </c>
    </row>
    <row r="8907" spans="1:18" x14ac:dyDescent="0.3">
      <c r="A8907" t="s">
        <v>17449</v>
      </c>
      <c r="B8907" t="s">
        <v>17450</v>
      </c>
      <c r="C8907" s="1">
        <v>46178</v>
      </c>
      <c r="D8907" s="1">
        <v>46188</v>
      </c>
      <c r="E8907" t="s">
        <v>59</v>
      </c>
      <c r="F8907" t="s">
        <v>16</v>
      </c>
      <c r="G8907" t="s">
        <v>32</v>
      </c>
      <c r="H8907" t="s">
        <v>18</v>
      </c>
      <c r="I8907" t="s">
        <v>19</v>
      </c>
      <c r="J8907" t="s">
        <v>34</v>
      </c>
      <c r="K8907">
        <v>72</v>
      </c>
      <c r="L8907">
        <v>0</v>
      </c>
      <c r="M8907">
        <v>100</v>
      </c>
      <c r="N8907">
        <f t="shared" si="556"/>
        <v>10</v>
      </c>
      <c r="O8907">
        <f>5</f>
        <v>5</v>
      </c>
      <c r="P8907" t="str">
        <f t="shared" si="557"/>
        <v>Breached</v>
      </c>
      <c r="Q8907">
        <f t="shared" si="558"/>
        <v>0</v>
      </c>
      <c r="R8907">
        <f t="shared" si="559"/>
        <v>7.2</v>
      </c>
    </row>
    <row r="8908" spans="1:18" x14ac:dyDescent="0.3">
      <c r="A8908" t="s">
        <v>17451</v>
      </c>
      <c r="B8908" t="s">
        <v>17452</v>
      </c>
      <c r="C8908" s="1">
        <v>46166</v>
      </c>
      <c r="D8908" s="1">
        <v>46176</v>
      </c>
      <c r="E8908" t="s">
        <v>37</v>
      </c>
      <c r="F8908" t="s">
        <v>38</v>
      </c>
      <c r="G8908" t="s">
        <v>60</v>
      </c>
      <c r="H8908" t="s">
        <v>18</v>
      </c>
      <c r="I8908" t="s">
        <v>19</v>
      </c>
      <c r="J8908" t="s">
        <v>66</v>
      </c>
      <c r="K8908">
        <v>398</v>
      </c>
      <c r="L8908">
        <v>4</v>
      </c>
      <c r="M8908">
        <v>96.54</v>
      </c>
      <c r="N8908">
        <f t="shared" si="556"/>
        <v>10</v>
      </c>
      <c r="O8908">
        <f>5</f>
        <v>5</v>
      </c>
      <c r="P8908" t="str">
        <f t="shared" si="557"/>
        <v>Breached</v>
      </c>
      <c r="Q8908">
        <f t="shared" si="558"/>
        <v>1.0050251256281406</v>
      </c>
      <c r="R8908">
        <f t="shared" si="559"/>
        <v>39.799999999999997</v>
      </c>
    </row>
    <row r="8909" spans="1:18" x14ac:dyDescent="0.3">
      <c r="A8909" t="s">
        <v>17453</v>
      </c>
      <c r="B8909" t="s">
        <v>17454</v>
      </c>
      <c r="C8909" s="1">
        <v>46025</v>
      </c>
      <c r="D8909" s="1">
        <v>46035</v>
      </c>
      <c r="E8909" t="s">
        <v>65</v>
      </c>
      <c r="F8909" t="s">
        <v>69</v>
      </c>
      <c r="G8909" t="s">
        <v>17</v>
      </c>
      <c r="H8909" t="s">
        <v>26</v>
      </c>
      <c r="I8909" t="s">
        <v>27</v>
      </c>
      <c r="J8909" t="s">
        <v>66</v>
      </c>
      <c r="K8909">
        <v>497</v>
      </c>
      <c r="L8909">
        <v>1</v>
      </c>
      <c r="M8909">
        <v>99.5</v>
      </c>
      <c r="N8909">
        <f t="shared" si="556"/>
        <v>10</v>
      </c>
      <c r="O8909">
        <f>5</f>
        <v>5</v>
      </c>
      <c r="P8909" t="str">
        <f t="shared" si="557"/>
        <v>Breached</v>
      </c>
      <c r="Q8909">
        <f t="shared" si="558"/>
        <v>0.2012072434607646</v>
      </c>
      <c r="R8909">
        <f t="shared" si="559"/>
        <v>49.7</v>
      </c>
    </row>
    <row r="8910" spans="1:18" x14ac:dyDescent="0.3">
      <c r="A8910" t="s">
        <v>17455</v>
      </c>
      <c r="B8910" t="s">
        <v>17456</v>
      </c>
      <c r="C8910" s="1">
        <v>46191</v>
      </c>
      <c r="D8910" s="1">
        <v>46197</v>
      </c>
      <c r="E8910" t="s">
        <v>37</v>
      </c>
      <c r="F8910" t="s">
        <v>38</v>
      </c>
      <c r="G8910" t="s">
        <v>41</v>
      </c>
      <c r="H8910" t="s">
        <v>18</v>
      </c>
      <c r="I8910" t="s">
        <v>19</v>
      </c>
      <c r="J8910" t="s">
        <v>53</v>
      </c>
      <c r="K8910">
        <v>203</v>
      </c>
      <c r="L8910">
        <v>4</v>
      </c>
      <c r="M8910">
        <v>95.93</v>
      </c>
      <c r="N8910">
        <f t="shared" si="556"/>
        <v>6</v>
      </c>
      <c r="O8910">
        <f>5</f>
        <v>5</v>
      </c>
      <c r="P8910" t="str">
        <f t="shared" si="557"/>
        <v>Breached</v>
      </c>
      <c r="Q8910">
        <f t="shared" si="558"/>
        <v>1.9704433497536946</v>
      </c>
      <c r="R8910">
        <f t="shared" si="559"/>
        <v>33.833333333333336</v>
      </c>
    </row>
    <row r="8911" spans="1:18" x14ac:dyDescent="0.3">
      <c r="A8911" t="s">
        <v>17457</v>
      </c>
      <c r="B8911" t="s">
        <v>17458</v>
      </c>
      <c r="C8911" s="1">
        <v>46047</v>
      </c>
      <c r="D8911" s="1">
        <v>46048</v>
      </c>
      <c r="E8911" t="s">
        <v>37</v>
      </c>
      <c r="F8911" t="s">
        <v>69</v>
      </c>
      <c r="G8911" t="s">
        <v>25</v>
      </c>
      <c r="H8911" t="s">
        <v>26</v>
      </c>
      <c r="I8911" t="s">
        <v>27</v>
      </c>
      <c r="J8911" t="s">
        <v>34</v>
      </c>
      <c r="K8911">
        <v>148</v>
      </c>
      <c r="L8911">
        <v>3</v>
      </c>
      <c r="M8911">
        <v>96.52</v>
      </c>
      <c r="N8911">
        <f t="shared" si="556"/>
        <v>1</v>
      </c>
      <c r="O8911">
        <f>5</f>
        <v>5</v>
      </c>
      <c r="P8911" t="str">
        <f t="shared" si="557"/>
        <v>Met</v>
      </c>
      <c r="Q8911">
        <f t="shared" si="558"/>
        <v>2.0270270270270272</v>
      </c>
      <c r="R8911">
        <f t="shared" si="559"/>
        <v>148</v>
      </c>
    </row>
    <row r="8912" spans="1:18" x14ac:dyDescent="0.3">
      <c r="A8912" t="s">
        <v>17459</v>
      </c>
      <c r="B8912" t="s">
        <v>17460</v>
      </c>
      <c r="C8912" s="1">
        <v>46031</v>
      </c>
      <c r="D8912" s="1">
        <v>46034</v>
      </c>
      <c r="E8912" t="s">
        <v>59</v>
      </c>
      <c r="F8912" t="s">
        <v>16</v>
      </c>
      <c r="G8912" t="s">
        <v>93</v>
      </c>
      <c r="H8912" t="s">
        <v>56</v>
      </c>
      <c r="I8912" t="s">
        <v>33</v>
      </c>
      <c r="J8912" t="s">
        <v>66</v>
      </c>
      <c r="K8912">
        <v>219</v>
      </c>
      <c r="L8912">
        <v>2</v>
      </c>
      <c r="M8912">
        <v>98.3</v>
      </c>
      <c r="N8912">
        <f t="shared" si="556"/>
        <v>3</v>
      </c>
      <c r="O8912">
        <f>5</f>
        <v>5</v>
      </c>
      <c r="P8912" t="str">
        <f t="shared" si="557"/>
        <v>Met</v>
      </c>
      <c r="Q8912">
        <f t="shared" si="558"/>
        <v>0.91324200913242004</v>
      </c>
      <c r="R8912">
        <f t="shared" si="559"/>
        <v>73</v>
      </c>
    </row>
    <row r="8913" spans="1:18" x14ac:dyDescent="0.3">
      <c r="A8913" t="s">
        <v>17461</v>
      </c>
      <c r="B8913" t="s">
        <v>17462</v>
      </c>
      <c r="C8913" s="1">
        <v>46177</v>
      </c>
      <c r="D8913" s="1">
        <v>46183</v>
      </c>
      <c r="E8913" t="s">
        <v>23</v>
      </c>
      <c r="F8913" t="s">
        <v>31</v>
      </c>
      <c r="G8913" t="s">
        <v>25</v>
      </c>
      <c r="H8913" t="s">
        <v>26</v>
      </c>
      <c r="I8913" t="s">
        <v>27</v>
      </c>
      <c r="J8913" t="s">
        <v>46</v>
      </c>
      <c r="K8913">
        <v>121</v>
      </c>
      <c r="L8913">
        <v>0</v>
      </c>
      <c r="M8913">
        <v>100</v>
      </c>
      <c r="N8913">
        <f t="shared" si="556"/>
        <v>6</v>
      </c>
      <c r="O8913">
        <f>5</f>
        <v>5</v>
      </c>
      <c r="P8913" t="str">
        <f t="shared" si="557"/>
        <v>Breached</v>
      </c>
      <c r="Q8913">
        <f t="shared" si="558"/>
        <v>0</v>
      </c>
      <c r="R8913">
        <f t="shared" si="559"/>
        <v>20.166666666666668</v>
      </c>
    </row>
    <row r="8914" spans="1:18" x14ac:dyDescent="0.3">
      <c r="A8914" t="s">
        <v>17463</v>
      </c>
      <c r="B8914" t="s">
        <v>17464</v>
      </c>
      <c r="C8914" s="1">
        <v>46198</v>
      </c>
      <c r="D8914" s="1">
        <v>46203</v>
      </c>
      <c r="E8914" t="s">
        <v>59</v>
      </c>
      <c r="F8914" t="s">
        <v>31</v>
      </c>
      <c r="G8914" t="s">
        <v>17</v>
      </c>
      <c r="H8914" t="s">
        <v>18</v>
      </c>
      <c r="I8914" t="s">
        <v>19</v>
      </c>
      <c r="J8914" t="s">
        <v>42</v>
      </c>
      <c r="K8914">
        <v>104</v>
      </c>
      <c r="L8914">
        <v>5</v>
      </c>
      <c r="M8914">
        <v>96.13</v>
      </c>
      <c r="N8914">
        <f t="shared" si="556"/>
        <v>5</v>
      </c>
      <c r="O8914">
        <f>5</f>
        <v>5</v>
      </c>
      <c r="P8914" t="str">
        <f t="shared" si="557"/>
        <v>Met</v>
      </c>
      <c r="Q8914">
        <f t="shared" si="558"/>
        <v>4.8076923076923084</v>
      </c>
      <c r="R8914">
        <f t="shared" si="559"/>
        <v>20.8</v>
      </c>
    </row>
    <row r="8915" spans="1:18" x14ac:dyDescent="0.3">
      <c r="A8915" t="s">
        <v>17465</v>
      </c>
      <c r="B8915" t="s">
        <v>17466</v>
      </c>
      <c r="C8915" s="1">
        <v>46114</v>
      </c>
      <c r="D8915" s="1">
        <v>46123</v>
      </c>
      <c r="E8915" t="s">
        <v>65</v>
      </c>
      <c r="F8915" t="s">
        <v>38</v>
      </c>
      <c r="G8915" t="s">
        <v>49</v>
      </c>
      <c r="H8915" t="s">
        <v>56</v>
      </c>
      <c r="I8915" t="s">
        <v>19</v>
      </c>
      <c r="J8915" t="s">
        <v>46</v>
      </c>
      <c r="K8915">
        <v>365</v>
      </c>
      <c r="L8915">
        <v>5</v>
      </c>
      <c r="M8915">
        <v>94.18</v>
      </c>
      <c r="N8915">
        <f t="shared" si="556"/>
        <v>9</v>
      </c>
      <c r="O8915">
        <f>5</f>
        <v>5</v>
      </c>
      <c r="P8915" t="str">
        <f t="shared" si="557"/>
        <v>Breached</v>
      </c>
      <c r="Q8915">
        <f t="shared" si="558"/>
        <v>1.3698630136986301</v>
      </c>
      <c r="R8915">
        <f t="shared" si="559"/>
        <v>40.555555555555557</v>
      </c>
    </row>
    <row r="8916" spans="1:18" x14ac:dyDescent="0.3">
      <c r="A8916" t="s">
        <v>17467</v>
      </c>
      <c r="B8916" t="s">
        <v>17468</v>
      </c>
      <c r="C8916" s="1">
        <v>46055</v>
      </c>
      <c r="D8916" s="1">
        <v>46060</v>
      </c>
      <c r="E8916" t="s">
        <v>15</v>
      </c>
      <c r="F8916" t="s">
        <v>38</v>
      </c>
      <c r="G8916" t="s">
        <v>49</v>
      </c>
      <c r="H8916" t="s">
        <v>56</v>
      </c>
      <c r="I8916" t="s">
        <v>33</v>
      </c>
      <c r="J8916" t="s">
        <v>28</v>
      </c>
      <c r="K8916">
        <v>368</v>
      </c>
      <c r="L8916">
        <v>0</v>
      </c>
      <c r="M8916">
        <v>100</v>
      </c>
      <c r="N8916">
        <f t="shared" si="556"/>
        <v>5</v>
      </c>
      <c r="O8916">
        <f>5</f>
        <v>5</v>
      </c>
      <c r="P8916" t="str">
        <f t="shared" si="557"/>
        <v>Met</v>
      </c>
      <c r="Q8916">
        <f t="shared" si="558"/>
        <v>0</v>
      </c>
      <c r="R8916">
        <f t="shared" si="559"/>
        <v>73.599999999999994</v>
      </c>
    </row>
    <row r="8917" spans="1:18" x14ac:dyDescent="0.3">
      <c r="A8917" t="s">
        <v>17469</v>
      </c>
      <c r="B8917" t="s">
        <v>3908</v>
      </c>
      <c r="C8917" s="1">
        <v>46024</v>
      </c>
      <c r="D8917" s="1">
        <v>46032</v>
      </c>
      <c r="E8917" t="s">
        <v>15</v>
      </c>
      <c r="F8917" t="s">
        <v>24</v>
      </c>
      <c r="G8917" t="s">
        <v>52</v>
      </c>
      <c r="H8917" t="s">
        <v>56</v>
      </c>
      <c r="I8917" t="s">
        <v>19</v>
      </c>
      <c r="J8917" t="s">
        <v>28</v>
      </c>
      <c r="K8917">
        <v>354</v>
      </c>
      <c r="L8917">
        <v>4</v>
      </c>
      <c r="M8917">
        <v>94.09</v>
      </c>
      <c r="N8917">
        <f t="shared" si="556"/>
        <v>8</v>
      </c>
      <c r="O8917">
        <f>5</f>
        <v>5</v>
      </c>
      <c r="P8917" t="str">
        <f t="shared" si="557"/>
        <v>Breached</v>
      </c>
      <c r="Q8917">
        <f t="shared" si="558"/>
        <v>1.1299435028248588</v>
      </c>
      <c r="R8917">
        <f t="shared" si="559"/>
        <v>44.25</v>
      </c>
    </row>
    <row r="8918" spans="1:18" x14ac:dyDescent="0.3">
      <c r="A8918" t="s">
        <v>17470</v>
      </c>
      <c r="B8918" t="s">
        <v>17471</v>
      </c>
      <c r="C8918" s="1">
        <v>46185</v>
      </c>
      <c r="D8918" s="1">
        <v>46188</v>
      </c>
      <c r="E8918" t="s">
        <v>23</v>
      </c>
      <c r="F8918" t="s">
        <v>69</v>
      </c>
      <c r="G8918" t="s">
        <v>41</v>
      </c>
      <c r="H8918" t="s">
        <v>56</v>
      </c>
      <c r="I8918" t="s">
        <v>19</v>
      </c>
      <c r="J8918" t="s">
        <v>53</v>
      </c>
      <c r="K8918">
        <v>411</v>
      </c>
      <c r="L8918">
        <v>4</v>
      </c>
      <c r="M8918">
        <v>97.03</v>
      </c>
      <c r="N8918">
        <f t="shared" si="556"/>
        <v>3</v>
      </c>
      <c r="O8918">
        <f>5</f>
        <v>5</v>
      </c>
      <c r="P8918" t="str">
        <f t="shared" si="557"/>
        <v>Met</v>
      </c>
      <c r="Q8918">
        <f t="shared" si="558"/>
        <v>0.97323600973236013</v>
      </c>
      <c r="R8918">
        <f t="shared" si="559"/>
        <v>137</v>
      </c>
    </row>
    <row r="8919" spans="1:18" x14ac:dyDescent="0.3">
      <c r="A8919" t="s">
        <v>17472</v>
      </c>
      <c r="B8919" t="s">
        <v>17473</v>
      </c>
      <c r="C8919" s="1">
        <v>46050</v>
      </c>
      <c r="D8919" s="1">
        <v>46056</v>
      </c>
      <c r="E8919" t="s">
        <v>15</v>
      </c>
      <c r="F8919" t="s">
        <v>16</v>
      </c>
      <c r="G8919" t="s">
        <v>41</v>
      </c>
      <c r="H8919" t="s">
        <v>56</v>
      </c>
      <c r="I8919" t="s">
        <v>27</v>
      </c>
      <c r="J8919" t="s">
        <v>28</v>
      </c>
      <c r="K8919">
        <v>196</v>
      </c>
      <c r="L8919">
        <v>4</v>
      </c>
      <c r="M8919">
        <v>94.02</v>
      </c>
      <c r="N8919">
        <f t="shared" si="556"/>
        <v>6</v>
      </c>
      <c r="O8919">
        <f>5</f>
        <v>5</v>
      </c>
      <c r="P8919" t="str">
        <f t="shared" si="557"/>
        <v>Breached</v>
      </c>
      <c r="Q8919">
        <f t="shared" si="558"/>
        <v>2.0408163265306123</v>
      </c>
      <c r="R8919">
        <f t="shared" si="559"/>
        <v>32.666666666666664</v>
      </c>
    </row>
    <row r="8920" spans="1:18" x14ac:dyDescent="0.3">
      <c r="A8920" t="s">
        <v>17474</v>
      </c>
      <c r="B8920" t="s">
        <v>17475</v>
      </c>
      <c r="C8920" s="1">
        <v>46094</v>
      </c>
      <c r="D8920" s="1">
        <v>46098</v>
      </c>
      <c r="E8920" t="s">
        <v>37</v>
      </c>
      <c r="F8920" t="s">
        <v>24</v>
      </c>
      <c r="G8920" t="s">
        <v>32</v>
      </c>
      <c r="H8920" t="s">
        <v>18</v>
      </c>
      <c r="I8920" t="s">
        <v>27</v>
      </c>
      <c r="J8920" t="s">
        <v>46</v>
      </c>
      <c r="K8920">
        <v>477</v>
      </c>
      <c r="L8920">
        <v>1</v>
      </c>
      <c r="M8920">
        <v>98.63</v>
      </c>
      <c r="N8920">
        <f t="shared" si="556"/>
        <v>4</v>
      </c>
      <c r="O8920">
        <f>5</f>
        <v>5</v>
      </c>
      <c r="P8920" t="str">
        <f t="shared" si="557"/>
        <v>Met</v>
      </c>
      <c r="Q8920">
        <f t="shared" si="558"/>
        <v>0.20964360587002098</v>
      </c>
      <c r="R8920">
        <f t="shared" si="559"/>
        <v>119.25</v>
      </c>
    </row>
    <row r="8921" spans="1:18" x14ac:dyDescent="0.3">
      <c r="A8921" t="s">
        <v>17476</v>
      </c>
      <c r="B8921" t="s">
        <v>17477</v>
      </c>
      <c r="C8921" s="1">
        <v>46058</v>
      </c>
      <c r="D8921" s="1">
        <v>46062</v>
      </c>
      <c r="E8921" t="s">
        <v>65</v>
      </c>
      <c r="F8921" t="s">
        <v>31</v>
      </c>
      <c r="G8921" t="s">
        <v>32</v>
      </c>
      <c r="H8921" t="s">
        <v>18</v>
      </c>
      <c r="I8921" t="s">
        <v>19</v>
      </c>
      <c r="J8921" t="s">
        <v>66</v>
      </c>
      <c r="K8921">
        <v>130</v>
      </c>
      <c r="L8921">
        <v>2</v>
      </c>
      <c r="M8921">
        <v>98.87</v>
      </c>
      <c r="N8921">
        <f t="shared" si="556"/>
        <v>4</v>
      </c>
      <c r="O8921">
        <f>5</f>
        <v>5</v>
      </c>
      <c r="P8921" t="str">
        <f t="shared" si="557"/>
        <v>Met</v>
      </c>
      <c r="Q8921">
        <f t="shared" si="558"/>
        <v>1.5384615384615385</v>
      </c>
      <c r="R8921">
        <f t="shared" si="559"/>
        <v>32.5</v>
      </c>
    </row>
    <row r="8922" spans="1:18" x14ac:dyDescent="0.3">
      <c r="A8922" t="s">
        <v>17478</v>
      </c>
      <c r="B8922" t="s">
        <v>17479</v>
      </c>
      <c r="C8922" s="1">
        <v>46098</v>
      </c>
      <c r="D8922" s="1">
        <v>46106</v>
      </c>
      <c r="E8922" t="s">
        <v>37</v>
      </c>
      <c r="F8922" t="s">
        <v>24</v>
      </c>
      <c r="G8922" t="s">
        <v>49</v>
      </c>
      <c r="H8922" t="s">
        <v>56</v>
      </c>
      <c r="I8922" t="s">
        <v>33</v>
      </c>
      <c r="J8922" t="s">
        <v>53</v>
      </c>
      <c r="K8922">
        <v>122</v>
      </c>
      <c r="L8922">
        <v>5</v>
      </c>
      <c r="M8922">
        <v>94.69</v>
      </c>
      <c r="N8922">
        <f t="shared" si="556"/>
        <v>8</v>
      </c>
      <c r="O8922">
        <f>5</f>
        <v>5</v>
      </c>
      <c r="P8922" t="str">
        <f t="shared" si="557"/>
        <v>Breached</v>
      </c>
      <c r="Q8922">
        <f t="shared" si="558"/>
        <v>4.0983606557377046</v>
      </c>
      <c r="R8922">
        <f t="shared" si="559"/>
        <v>15.25</v>
      </c>
    </row>
    <row r="8923" spans="1:18" x14ac:dyDescent="0.3">
      <c r="A8923" t="s">
        <v>17480</v>
      </c>
      <c r="B8923" t="s">
        <v>17481</v>
      </c>
      <c r="C8923" s="1">
        <v>46172</v>
      </c>
      <c r="D8923" s="1">
        <v>46174</v>
      </c>
      <c r="E8923" t="s">
        <v>65</v>
      </c>
      <c r="F8923" t="s">
        <v>24</v>
      </c>
      <c r="G8923" t="s">
        <v>93</v>
      </c>
      <c r="H8923" t="s">
        <v>26</v>
      </c>
      <c r="I8923" t="s">
        <v>33</v>
      </c>
      <c r="J8923" t="s">
        <v>42</v>
      </c>
      <c r="K8923">
        <v>38</v>
      </c>
      <c r="L8923">
        <v>5</v>
      </c>
      <c r="M8923">
        <v>94.86</v>
      </c>
      <c r="N8923">
        <f t="shared" si="556"/>
        <v>2</v>
      </c>
      <c r="O8923">
        <f>5</f>
        <v>5</v>
      </c>
      <c r="P8923" t="str">
        <f t="shared" si="557"/>
        <v>Met</v>
      </c>
      <c r="Q8923">
        <f t="shared" si="558"/>
        <v>13.157894736842104</v>
      </c>
      <c r="R8923">
        <f t="shared" si="559"/>
        <v>19</v>
      </c>
    </row>
    <row r="8924" spans="1:18" x14ac:dyDescent="0.3">
      <c r="A8924" t="s">
        <v>17482</v>
      </c>
      <c r="B8924" t="s">
        <v>17483</v>
      </c>
      <c r="C8924" s="1">
        <v>46191</v>
      </c>
      <c r="D8924" s="1">
        <v>46195</v>
      </c>
      <c r="E8924" t="s">
        <v>59</v>
      </c>
      <c r="F8924" t="s">
        <v>45</v>
      </c>
      <c r="G8924" t="s">
        <v>60</v>
      </c>
      <c r="H8924" t="s">
        <v>56</v>
      </c>
      <c r="I8924" t="s">
        <v>33</v>
      </c>
      <c r="J8924" t="s">
        <v>53</v>
      </c>
      <c r="K8924">
        <v>288</v>
      </c>
      <c r="L8924">
        <v>5</v>
      </c>
      <c r="M8924">
        <v>97.07</v>
      </c>
      <c r="N8924">
        <f t="shared" si="556"/>
        <v>4</v>
      </c>
      <c r="O8924">
        <f>5</f>
        <v>5</v>
      </c>
      <c r="P8924" t="str">
        <f t="shared" si="557"/>
        <v>Met</v>
      </c>
      <c r="Q8924">
        <f t="shared" si="558"/>
        <v>1.7361111111111112</v>
      </c>
      <c r="R8924">
        <f t="shared" si="559"/>
        <v>72</v>
      </c>
    </row>
    <row r="8925" spans="1:18" x14ac:dyDescent="0.3">
      <c r="A8925" t="s">
        <v>17484</v>
      </c>
      <c r="B8925" t="s">
        <v>17485</v>
      </c>
      <c r="C8925" s="1">
        <v>46111</v>
      </c>
      <c r="D8925" s="1">
        <v>46118</v>
      </c>
      <c r="E8925" t="s">
        <v>59</v>
      </c>
      <c r="F8925" t="s">
        <v>38</v>
      </c>
      <c r="G8925" t="s">
        <v>25</v>
      </c>
      <c r="H8925" t="s">
        <v>18</v>
      </c>
      <c r="I8925" t="s">
        <v>33</v>
      </c>
      <c r="J8925" t="s">
        <v>53</v>
      </c>
      <c r="K8925">
        <v>212</v>
      </c>
      <c r="L8925">
        <v>0</v>
      </c>
      <c r="M8925">
        <v>100</v>
      </c>
      <c r="N8925">
        <f t="shared" si="556"/>
        <v>7</v>
      </c>
      <c r="O8925">
        <f>5</f>
        <v>5</v>
      </c>
      <c r="P8925" t="str">
        <f t="shared" si="557"/>
        <v>Breached</v>
      </c>
      <c r="Q8925">
        <f t="shared" si="558"/>
        <v>0</v>
      </c>
      <c r="R8925">
        <f t="shared" si="559"/>
        <v>30.285714285714285</v>
      </c>
    </row>
    <row r="8926" spans="1:18" x14ac:dyDescent="0.3">
      <c r="A8926" t="s">
        <v>17486</v>
      </c>
      <c r="B8926" t="s">
        <v>17487</v>
      </c>
      <c r="C8926" s="1">
        <v>46038</v>
      </c>
      <c r="D8926" s="1">
        <v>46047</v>
      </c>
      <c r="E8926" t="s">
        <v>65</v>
      </c>
      <c r="F8926" t="s">
        <v>69</v>
      </c>
      <c r="G8926" t="s">
        <v>49</v>
      </c>
      <c r="H8926" t="s">
        <v>26</v>
      </c>
      <c r="I8926" t="s">
        <v>27</v>
      </c>
      <c r="J8926" t="s">
        <v>34</v>
      </c>
      <c r="K8926">
        <v>171</v>
      </c>
      <c r="L8926">
        <v>4</v>
      </c>
      <c r="M8926">
        <v>96.58</v>
      </c>
      <c r="N8926">
        <f t="shared" si="556"/>
        <v>9</v>
      </c>
      <c r="O8926">
        <f>5</f>
        <v>5</v>
      </c>
      <c r="P8926" t="str">
        <f t="shared" si="557"/>
        <v>Breached</v>
      </c>
      <c r="Q8926">
        <f t="shared" si="558"/>
        <v>2.3391812865497075</v>
      </c>
      <c r="R8926">
        <f t="shared" si="559"/>
        <v>19</v>
      </c>
    </row>
    <row r="8927" spans="1:18" x14ac:dyDescent="0.3">
      <c r="A8927" t="s">
        <v>17488</v>
      </c>
      <c r="B8927" t="s">
        <v>17489</v>
      </c>
      <c r="C8927" s="1">
        <v>46146</v>
      </c>
      <c r="D8927" s="1">
        <v>46156</v>
      </c>
      <c r="E8927" t="s">
        <v>65</v>
      </c>
      <c r="F8927" t="s">
        <v>16</v>
      </c>
      <c r="G8927" t="s">
        <v>25</v>
      </c>
      <c r="H8927" t="s">
        <v>18</v>
      </c>
      <c r="I8927" t="s">
        <v>19</v>
      </c>
      <c r="J8927" t="s">
        <v>66</v>
      </c>
      <c r="K8927">
        <v>266</v>
      </c>
      <c r="L8927">
        <v>0</v>
      </c>
      <c r="M8927">
        <v>100</v>
      </c>
      <c r="N8927">
        <f t="shared" si="556"/>
        <v>10</v>
      </c>
      <c r="O8927">
        <f>5</f>
        <v>5</v>
      </c>
      <c r="P8927" t="str">
        <f t="shared" si="557"/>
        <v>Breached</v>
      </c>
      <c r="Q8927">
        <f t="shared" si="558"/>
        <v>0</v>
      </c>
      <c r="R8927">
        <f t="shared" si="559"/>
        <v>26.6</v>
      </c>
    </row>
    <row r="8928" spans="1:18" x14ac:dyDescent="0.3">
      <c r="A8928" t="s">
        <v>17490</v>
      </c>
      <c r="B8928" t="s">
        <v>17491</v>
      </c>
      <c r="C8928" s="1">
        <v>46198</v>
      </c>
      <c r="D8928" s="1">
        <v>46203</v>
      </c>
      <c r="E8928" t="s">
        <v>37</v>
      </c>
      <c r="F8928" t="s">
        <v>16</v>
      </c>
      <c r="G8928" t="s">
        <v>25</v>
      </c>
      <c r="H8928" t="s">
        <v>56</v>
      </c>
      <c r="I8928" t="s">
        <v>27</v>
      </c>
      <c r="J8928" t="s">
        <v>34</v>
      </c>
      <c r="K8928">
        <v>173</v>
      </c>
      <c r="L8928">
        <v>4</v>
      </c>
      <c r="M8928">
        <v>95.19</v>
      </c>
      <c r="N8928">
        <f t="shared" si="556"/>
        <v>5</v>
      </c>
      <c r="O8928">
        <f>5</f>
        <v>5</v>
      </c>
      <c r="P8928" t="str">
        <f t="shared" si="557"/>
        <v>Met</v>
      </c>
      <c r="Q8928">
        <f t="shared" si="558"/>
        <v>2.3121387283236992</v>
      </c>
      <c r="R8928">
        <f t="shared" si="559"/>
        <v>34.6</v>
      </c>
    </row>
    <row r="8929" spans="1:18" x14ac:dyDescent="0.3">
      <c r="A8929" t="s">
        <v>17492</v>
      </c>
      <c r="B8929" t="s">
        <v>17493</v>
      </c>
      <c r="C8929" s="1">
        <v>46089</v>
      </c>
      <c r="D8929" s="1">
        <v>46091</v>
      </c>
      <c r="E8929" t="s">
        <v>65</v>
      </c>
      <c r="F8929" t="s">
        <v>38</v>
      </c>
      <c r="G8929" t="s">
        <v>60</v>
      </c>
      <c r="H8929" t="s">
        <v>26</v>
      </c>
      <c r="I8929" t="s">
        <v>33</v>
      </c>
      <c r="J8929" t="s">
        <v>53</v>
      </c>
      <c r="K8929">
        <v>196</v>
      </c>
      <c r="L8929">
        <v>4</v>
      </c>
      <c r="M8929">
        <v>96.24</v>
      </c>
      <c r="N8929">
        <f t="shared" si="556"/>
        <v>2</v>
      </c>
      <c r="O8929">
        <f>5</f>
        <v>5</v>
      </c>
      <c r="P8929" t="str">
        <f t="shared" si="557"/>
        <v>Met</v>
      </c>
      <c r="Q8929">
        <f t="shared" si="558"/>
        <v>2.0408163265306123</v>
      </c>
      <c r="R8929">
        <f t="shared" si="559"/>
        <v>98</v>
      </c>
    </row>
    <row r="8930" spans="1:18" x14ac:dyDescent="0.3">
      <c r="A8930" t="s">
        <v>17494</v>
      </c>
      <c r="B8930" t="s">
        <v>17495</v>
      </c>
      <c r="C8930" s="1">
        <v>46176</v>
      </c>
      <c r="D8930" s="1">
        <v>46177</v>
      </c>
      <c r="E8930" t="s">
        <v>37</v>
      </c>
      <c r="F8930" t="s">
        <v>45</v>
      </c>
      <c r="G8930" t="s">
        <v>60</v>
      </c>
      <c r="H8930" t="s">
        <v>18</v>
      </c>
      <c r="I8930" t="s">
        <v>33</v>
      </c>
      <c r="J8930" t="s">
        <v>53</v>
      </c>
      <c r="K8930">
        <v>146</v>
      </c>
      <c r="L8930">
        <v>2</v>
      </c>
      <c r="M8930">
        <v>97.4</v>
      </c>
      <c r="N8930">
        <f t="shared" si="556"/>
        <v>1</v>
      </c>
      <c r="O8930">
        <f>5</f>
        <v>5</v>
      </c>
      <c r="P8930" t="str">
        <f t="shared" si="557"/>
        <v>Met</v>
      </c>
      <c r="Q8930">
        <f t="shared" si="558"/>
        <v>1.3698630136986301</v>
      </c>
      <c r="R8930">
        <f t="shared" si="559"/>
        <v>146</v>
      </c>
    </row>
    <row r="8931" spans="1:18" x14ac:dyDescent="0.3">
      <c r="A8931" t="s">
        <v>17496</v>
      </c>
      <c r="B8931" t="s">
        <v>17497</v>
      </c>
      <c r="C8931" s="1">
        <v>46027</v>
      </c>
      <c r="D8931" s="1">
        <v>46031</v>
      </c>
      <c r="E8931" t="s">
        <v>65</v>
      </c>
      <c r="F8931" t="s">
        <v>38</v>
      </c>
      <c r="G8931" t="s">
        <v>41</v>
      </c>
      <c r="H8931" t="s">
        <v>26</v>
      </c>
      <c r="I8931" t="s">
        <v>33</v>
      </c>
      <c r="J8931" t="s">
        <v>46</v>
      </c>
      <c r="K8931">
        <v>459</v>
      </c>
      <c r="L8931">
        <v>1</v>
      </c>
      <c r="M8931">
        <v>98.75</v>
      </c>
      <c r="N8931">
        <f t="shared" si="556"/>
        <v>4</v>
      </c>
      <c r="O8931">
        <f>5</f>
        <v>5</v>
      </c>
      <c r="P8931" t="str">
        <f t="shared" si="557"/>
        <v>Met</v>
      </c>
      <c r="Q8931">
        <f t="shared" si="558"/>
        <v>0.2178649237472767</v>
      </c>
      <c r="R8931">
        <f t="shared" si="559"/>
        <v>114.75</v>
      </c>
    </row>
    <row r="8932" spans="1:18" x14ac:dyDescent="0.3">
      <c r="A8932" t="s">
        <v>17498</v>
      </c>
      <c r="B8932" t="s">
        <v>17499</v>
      </c>
      <c r="C8932" s="1">
        <v>46178</v>
      </c>
      <c r="D8932" s="1">
        <v>46188</v>
      </c>
      <c r="E8932" t="s">
        <v>65</v>
      </c>
      <c r="F8932" t="s">
        <v>69</v>
      </c>
      <c r="G8932" t="s">
        <v>17</v>
      </c>
      <c r="H8932" t="s">
        <v>18</v>
      </c>
      <c r="I8932" t="s">
        <v>19</v>
      </c>
      <c r="J8932" t="s">
        <v>28</v>
      </c>
      <c r="K8932">
        <v>222</v>
      </c>
      <c r="L8932">
        <v>4</v>
      </c>
      <c r="M8932">
        <v>97.51</v>
      </c>
      <c r="N8932">
        <f t="shared" si="556"/>
        <v>10</v>
      </c>
      <c r="O8932">
        <f>5</f>
        <v>5</v>
      </c>
      <c r="P8932" t="str">
        <f t="shared" si="557"/>
        <v>Breached</v>
      </c>
      <c r="Q8932">
        <f t="shared" si="558"/>
        <v>1.8018018018018018</v>
      </c>
      <c r="R8932">
        <f t="shared" si="559"/>
        <v>22.2</v>
      </c>
    </row>
    <row r="8933" spans="1:18" x14ac:dyDescent="0.3">
      <c r="A8933" t="s">
        <v>17500</v>
      </c>
      <c r="B8933" t="s">
        <v>17501</v>
      </c>
      <c r="C8933" s="1">
        <v>46151</v>
      </c>
      <c r="D8933" s="1">
        <v>46160</v>
      </c>
      <c r="E8933" t="s">
        <v>37</v>
      </c>
      <c r="F8933" t="s">
        <v>45</v>
      </c>
      <c r="G8933" t="s">
        <v>17</v>
      </c>
      <c r="H8933" t="s">
        <v>56</v>
      </c>
      <c r="I8933" t="s">
        <v>33</v>
      </c>
      <c r="J8933" t="s">
        <v>66</v>
      </c>
      <c r="K8933">
        <v>463</v>
      </c>
      <c r="L8933">
        <v>0</v>
      </c>
      <c r="M8933">
        <v>100</v>
      </c>
      <c r="N8933">
        <f t="shared" si="556"/>
        <v>9</v>
      </c>
      <c r="O8933">
        <f>5</f>
        <v>5</v>
      </c>
      <c r="P8933" t="str">
        <f t="shared" si="557"/>
        <v>Breached</v>
      </c>
      <c r="Q8933">
        <f t="shared" si="558"/>
        <v>0</v>
      </c>
      <c r="R8933">
        <f t="shared" si="559"/>
        <v>51.444444444444443</v>
      </c>
    </row>
    <row r="8934" spans="1:18" x14ac:dyDescent="0.3">
      <c r="A8934" t="s">
        <v>17502</v>
      </c>
      <c r="B8934" t="s">
        <v>17503</v>
      </c>
      <c r="C8934" s="1">
        <v>46176</v>
      </c>
      <c r="D8934" s="1">
        <v>46180</v>
      </c>
      <c r="E8934" t="s">
        <v>23</v>
      </c>
      <c r="F8934" t="s">
        <v>16</v>
      </c>
      <c r="G8934" t="s">
        <v>41</v>
      </c>
      <c r="H8934" t="s">
        <v>56</v>
      </c>
      <c r="I8934" t="s">
        <v>19</v>
      </c>
      <c r="J8934" t="s">
        <v>42</v>
      </c>
      <c r="K8934">
        <v>379</v>
      </c>
      <c r="L8934">
        <v>4</v>
      </c>
      <c r="M8934">
        <v>95.02</v>
      </c>
      <c r="N8934">
        <f t="shared" si="556"/>
        <v>4</v>
      </c>
      <c r="O8934">
        <f>5</f>
        <v>5</v>
      </c>
      <c r="P8934" t="str">
        <f t="shared" si="557"/>
        <v>Met</v>
      </c>
      <c r="Q8934">
        <f t="shared" si="558"/>
        <v>1.0554089709762533</v>
      </c>
      <c r="R8934">
        <f t="shared" si="559"/>
        <v>94.75</v>
      </c>
    </row>
    <row r="8935" spans="1:18" x14ac:dyDescent="0.3">
      <c r="A8935" t="s">
        <v>17504</v>
      </c>
      <c r="B8935" t="s">
        <v>17505</v>
      </c>
      <c r="C8935" s="1">
        <v>46073</v>
      </c>
      <c r="D8935" s="1">
        <v>46075</v>
      </c>
      <c r="E8935" t="s">
        <v>37</v>
      </c>
      <c r="F8935" t="s">
        <v>69</v>
      </c>
      <c r="G8935" t="s">
        <v>60</v>
      </c>
      <c r="H8935" t="s">
        <v>56</v>
      </c>
      <c r="I8935" t="s">
        <v>27</v>
      </c>
      <c r="J8935" t="s">
        <v>53</v>
      </c>
      <c r="K8935">
        <v>21</v>
      </c>
      <c r="L8935">
        <v>5</v>
      </c>
      <c r="M8935">
        <v>96.46</v>
      </c>
      <c r="N8935">
        <f t="shared" si="556"/>
        <v>2</v>
      </c>
      <c r="O8935">
        <f>5</f>
        <v>5</v>
      </c>
      <c r="P8935" t="str">
        <f t="shared" si="557"/>
        <v>Met</v>
      </c>
      <c r="Q8935">
        <f t="shared" si="558"/>
        <v>23.809523809523807</v>
      </c>
      <c r="R8935">
        <f t="shared" si="559"/>
        <v>10.5</v>
      </c>
    </row>
    <row r="8936" spans="1:18" x14ac:dyDescent="0.3">
      <c r="A8936" t="s">
        <v>17506</v>
      </c>
      <c r="B8936" t="s">
        <v>17507</v>
      </c>
      <c r="C8936" s="1">
        <v>46124</v>
      </c>
      <c r="D8936" s="1">
        <v>46129</v>
      </c>
      <c r="E8936" t="s">
        <v>15</v>
      </c>
      <c r="F8936" t="s">
        <v>45</v>
      </c>
      <c r="G8936" t="s">
        <v>52</v>
      </c>
      <c r="H8936" t="s">
        <v>18</v>
      </c>
      <c r="I8936" t="s">
        <v>27</v>
      </c>
      <c r="J8936" t="s">
        <v>28</v>
      </c>
      <c r="K8936">
        <v>118</v>
      </c>
      <c r="L8936">
        <v>1</v>
      </c>
      <c r="M8936">
        <v>98.53</v>
      </c>
      <c r="N8936">
        <f t="shared" si="556"/>
        <v>5</v>
      </c>
      <c r="O8936">
        <f>5</f>
        <v>5</v>
      </c>
      <c r="P8936" t="str">
        <f t="shared" si="557"/>
        <v>Met</v>
      </c>
      <c r="Q8936">
        <f t="shared" si="558"/>
        <v>0.84745762711864403</v>
      </c>
      <c r="R8936">
        <f t="shared" si="559"/>
        <v>23.6</v>
      </c>
    </row>
    <row r="8937" spans="1:18" x14ac:dyDescent="0.3">
      <c r="A8937" t="s">
        <v>17508</v>
      </c>
      <c r="B8937" t="s">
        <v>17509</v>
      </c>
      <c r="C8937" s="1">
        <v>46077</v>
      </c>
      <c r="D8937" s="1">
        <v>46086</v>
      </c>
      <c r="E8937" t="s">
        <v>15</v>
      </c>
      <c r="F8937" t="s">
        <v>24</v>
      </c>
      <c r="G8937" t="s">
        <v>52</v>
      </c>
      <c r="H8937" t="s">
        <v>56</v>
      </c>
      <c r="I8937" t="s">
        <v>33</v>
      </c>
      <c r="J8937" t="s">
        <v>53</v>
      </c>
      <c r="K8937">
        <v>153</v>
      </c>
      <c r="L8937">
        <v>1</v>
      </c>
      <c r="M8937">
        <v>98.8</v>
      </c>
      <c r="N8937">
        <f t="shared" si="556"/>
        <v>9</v>
      </c>
      <c r="O8937">
        <f>5</f>
        <v>5</v>
      </c>
      <c r="P8937" t="str">
        <f t="shared" si="557"/>
        <v>Breached</v>
      </c>
      <c r="Q8937">
        <f t="shared" si="558"/>
        <v>0.65359477124183007</v>
      </c>
      <c r="R8937">
        <f t="shared" si="559"/>
        <v>17</v>
      </c>
    </row>
    <row r="8938" spans="1:18" x14ac:dyDescent="0.3">
      <c r="A8938" t="s">
        <v>17510</v>
      </c>
      <c r="B8938" t="s">
        <v>17511</v>
      </c>
      <c r="C8938" s="1">
        <v>46149</v>
      </c>
      <c r="D8938" s="1">
        <v>46154</v>
      </c>
      <c r="E8938" t="s">
        <v>23</v>
      </c>
      <c r="F8938" t="s">
        <v>38</v>
      </c>
      <c r="G8938" t="s">
        <v>60</v>
      </c>
      <c r="H8938" t="s">
        <v>18</v>
      </c>
      <c r="I8938" t="s">
        <v>19</v>
      </c>
      <c r="J8938" t="s">
        <v>42</v>
      </c>
      <c r="K8938">
        <v>356</v>
      </c>
      <c r="L8938">
        <v>2</v>
      </c>
      <c r="M8938">
        <v>98.68</v>
      </c>
      <c r="N8938">
        <f t="shared" si="556"/>
        <v>5</v>
      </c>
      <c r="O8938">
        <f>5</f>
        <v>5</v>
      </c>
      <c r="P8938" t="str">
        <f t="shared" si="557"/>
        <v>Met</v>
      </c>
      <c r="Q8938">
        <f t="shared" si="558"/>
        <v>0.5617977528089888</v>
      </c>
      <c r="R8938">
        <f t="shared" si="559"/>
        <v>71.2</v>
      </c>
    </row>
    <row r="8939" spans="1:18" x14ac:dyDescent="0.3">
      <c r="A8939" t="s">
        <v>17512</v>
      </c>
      <c r="B8939" t="s">
        <v>17513</v>
      </c>
      <c r="C8939" s="1">
        <v>46097</v>
      </c>
      <c r="D8939" s="1">
        <v>46107</v>
      </c>
      <c r="E8939" t="s">
        <v>37</v>
      </c>
      <c r="F8939" t="s">
        <v>31</v>
      </c>
      <c r="G8939" t="s">
        <v>32</v>
      </c>
      <c r="H8939" t="s">
        <v>18</v>
      </c>
      <c r="I8939" t="s">
        <v>27</v>
      </c>
      <c r="J8939" t="s">
        <v>53</v>
      </c>
      <c r="K8939">
        <v>366</v>
      </c>
      <c r="L8939">
        <v>4</v>
      </c>
      <c r="M8939">
        <v>94.1</v>
      </c>
      <c r="N8939">
        <f t="shared" si="556"/>
        <v>10</v>
      </c>
      <c r="O8939">
        <f>5</f>
        <v>5</v>
      </c>
      <c r="P8939" t="str">
        <f t="shared" si="557"/>
        <v>Breached</v>
      </c>
      <c r="Q8939">
        <f t="shared" si="558"/>
        <v>1.0928961748633881</v>
      </c>
      <c r="R8939">
        <f t="shared" si="559"/>
        <v>36.6</v>
      </c>
    </row>
    <row r="8940" spans="1:18" x14ac:dyDescent="0.3">
      <c r="A8940" t="s">
        <v>17514</v>
      </c>
      <c r="B8940" t="s">
        <v>17515</v>
      </c>
      <c r="C8940" s="1">
        <v>46144</v>
      </c>
      <c r="D8940" s="1">
        <v>46148</v>
      </c>
      <c r="E8940" t="s">
        <v>15</v>
      </c>
      <c r="F8940" t="s">
        <v>16</v>
      </c>
      <c r="G8940" t="s">
        <v>93</v>
      </c>
      <c r="H8940" t="s">
        <v>18</v>
      </c>
      <c r="I8940" t="s">
        <v>27</v>
      </c>
      <c r="J8940" t="s">
        <v>66</v>
      </c>
      <c r="K8940">
        <v>413</v>
      </c>
      <c r="L8940">
        <v>4</v>
      </c>
      <c r="M8940">
        <v>95.16</v>
      </c>
      <c r="N8940">
        <f t="shared" si="556"/>
        <v>4</v>
      </c>
      <c r="O8940">
        <f>5</f>
        <v>5</v>
      </c>
      <c r="P8940" t="str">
        <f t="shared" si="557"/>
        <v>Met</v>
      </c>
      <c r="Q8940">
        <f t="shared" si="558"/>
        <v>0.96852300242130751</v>
      </c>
      <c r="R8940">
        <f t="shared" si="559"/>
        <v>103.25</v>
      </c>
    </row>
    <row r="8941" spans="1:18" x14ac:dyDescent="0.3">
      <c r="A8941" t="s">
        <v>17516</v>
      </c>
      <c r="B8941" t="s">
        <v>17517</v>
      </c>
      <c r="C8941" s="1">
        <v>46169</v>
      </c>
      <c r="D8941" s="1">
        <v>46179</v>
      </c>
      <c r="E8941" t="s">
        <v>15</v>
      </c>
      <c r="F8941" t="s">
        <v>24</v>
      </c>
      <c r="G8941" t="s">
        <v>93</v>
      </c>
      <c r="H8941" t="s">
        <v>18</v>
      </c>
      <c r="I8941" t="s">
        <v>33</v>
      </c>
      <c r="J8941" t="s">
        <v>46</v>
      </c>
      <c r="K8941">
        <v>305</v>
      </c>
      <c r="L8941">
        <v>1</v>
      </c>
      <c r="M8941">
        <v>98.61</v>
      </c>
      <c r="N8941">
        <f t="shared" si="556"/>
        <v>10</v>
      </c>
      <c r="O8941">
        <f>5</f>
        <v>5</v>
      </c>
      <c r="P8941" t="str">
        <f t="shared" si="557"/>
        <v>Breached</v>
      </c>
      <c r="Q8941">
        <f t="shared" si="558"/>
        <v>0.32786885245901637</v>
      </c>
      <c r="R8941">
        <f t="shared" si="559"/>
        <v>30.5</v>
      </c>
    </row>
    <row r="8942" spans="1:18" x14ac:dyDescent="0.3">
      <c r="A8942" t="s">
        <v>17518</v>
      </c>
      <c r="B8942" t="s">
        <v>17519</v>
      </c>
      <c r="C8942" s="1">
        <v>46130</v>
      </c>
      <c r="D8942" s="1">
        <v>46134</v>
      </c>
      <c r="E8942" t="s">
        <v>23</v>
      </c>
      <c r="F8942" t="s">
        <v>31</v>
      </c>
      <c r="G8942" t="s">
        <v>60</v>
      </c>
      <c r="H8942" t="s">
        <v>56</v>
      </c>
      <c r="I8942" t="s">
        <v>27</v>
      </c>
      <c r="J8942" t="s">
        <v>66</v>
      </c>
      <c r="K8942">
        <v>166</v>
      </c>
      <c r="L8942">
        <v>2</v>
      </c>
      <c r="M8942">
        <v>97.55</v>
      </c>
      <c r="N8942">
        <f t="shared" si="556"/>
        <v>4</v>
      </c>
      <c r="O8942">
        <f>5</f>
        <v>5</v>
      </c>
      <c r="P8942" t="str">
        <f t="shared" si="557"/>
        <v>Met</v>
      </c>
      <c r="Q8942">
        <f t="shared" si="558"/>
        <v>1.2048192771084338</v>
      </c>
      <c r="R8942">
        <f t="shared" si="559"/>
        <v>41.5</v>
      </c>
    </row>
    <row r="8943" spans="1:18" x14ac:dyDescent="0.3">
      <c r="A8943" t="s">
        <v>17520</v>
      </c>
      <c r="B8943" t="s">
        <v>17521</v>
      </c>
      <c r="C8943" s="1">
        <v>46099</v>
      </c>
      <c r="D8943" s="1">
        <v>46107</v>
      </c>
      <c r="E8943" t="s">
        <v>15</v>
      </c>
      <c r="F8943" t="s">
        <v>31</v>
      </c>
      <c r="G8943" t="s">
        <v>17</v>
      </c>
      <c r="H8943" t="s">
        <v>18</v>
      </c>
      <c r="I8943" t="s">
        <v>33</v>
      </c>
      <c r="J8943" t="s">
        <v>66</v>
      </c>
      <c r="K8943">
        <v>471</v>
      </c>
      <c r="L8943">
        <v>4</v>
      </c>
      <c r="M8943">
        <v>95.61</v>
      </c>
      <c r="N8943">
        <f t="shared" si="556"/>
        <v>8</v>
      </c>
      <c r="O8943">
        <f>5</f>
        <v>5</v>
      </c>
      <c r="P8943" t="str">
        <f t="shared" si="557"/>
        <v>Breached</v>
      </c>
      <c r="Q8943">
        <f t="shared" si="558"/>
        <v>0.84925690021231426</v>
      </c>
      <c r="R8943">
        <f t="shared" si="559"/>
        <v>58.875</v>
      </c>
    </row>
    <row r="8944" spans="1:18" x14ac:dyDescent="0.3">
      <c r="A8944" t="s">
        <v>17522</v>
      </c>
      <c r="B8944" t="s">
        <v>17523</v>
      </c>
      <c r="C8944" s="1">
        <v>46113</v>
      </c>
      <c r="D8944" s="1">
        <v>46118</v>
      </c>
      <c r="E8944" t="s">
        <v>65</v>
      </c>
      <c r="F8944" t="s">
        <v>45</v>
      </c>
      <c r="G8944" t="s">
        <v>60</v>
      </c>
      <c r="H8944" t="s">
        <v>26</v>
      </c>
      <c r="I8944" t="s">
        <v>33</v>
      </c>
      <c r="J8944" t="s">
        <v>53</v>
      </c>
      <c r="K8944">
        <v>264</v>
      </c>
      <c r="L8944">
        <v>1</v>
      </c>
      <c r="M8944">
        <v>99.47</v>
      </c>
      <c r="N8944">
        <f t="shared" si="556"/>
        <v>5</v>
      </c>
      <c r="O8944">
        <f>5</f>
        <v>5</v>
      </c>
      <c r="P8944" t="str">
        <f t="shared" si="557"/>
        <v>Met</v>
      </c>
      <c r="Q8944">
        <f t="shared" si="558"/>
        <v>0.37878787878787878</v>
      </c>
      <c r="R8944">
        <f t="shared" si="559"/>
        <v>52.8</v>
      </c>
    </row>
    <row r="8945" spans="1:18" x14ac:dyDescent="0.3">
      <c r="A8945" t="s">
        <v>17524</v>
      </c>
      <c r="B8945" t="s">
        <v>17525</v>
      </c>
      <c r="C8945" s="1">
        <v>46052</v>
      </c>
      <c r="D8945" s="1">
        <v>46055</v>
      </c>
      <c r="E8945" t="s">
        <v>23</v>
      </c>
      <c r="F8945" t="s">
        <v>69</v>
      </c>
      <c r="G8945" t="s">
        <v>32</v>
      </c>
      <c r="H8945" t="s">
        <v>26</v>
      </c>
      <c r="I8945" t="s">
        <v>19</v>
      </c>
      <c r="J8945" t="s">
        <v>74</v>
      </c>
      <c r="K8945">
        <v>477</v>
      </c>
      <c r="L8945">
        <v>4</v>
      </c>
      <c r="M8945">
        <v>97.22</v>
      </c>
      <c r="N8945">
        <f t="shared" si="556"/>
        <v>3</v>
      </c>
      <c r="O8945">
        <f>5</f>
        <v>5</v>
      </c>
      <c r="P8945" t="str">
        <f t="shared" si="557"/>
        <v>Met</v>
      </c>
      <c r="Q8945">
        <f t="shared" si="558"/>
        <v>0.83857442348008393</v>
      </c>
      <c r="R8945">
        <f t="shared" si="559"/>
        <v>159</v>
      </c>
    </row>
    <row r="8946" spans="1:18" x14ac:dyDescent="0.3">
      <c r="A8946" t="s">
        <v>17526</v>
      </c>
      <c r="B8946" t="s">
        <v>17527</v>
      </c>
      <c r="C8946" s="1">
        <v>46079</v>
      </c>
      <c r="D8946" s="1">
        <v>46083</v>
      </c>
      <c r="E8946" t="s">
        <v>65</v>
      </c>
      <c r="F8946" t="s">
        <v>45</v>
      </c>
      <c r="G8946" t="s">
        <v>52</v>
      </c>
      <c r="H8946" t="s">
        <v>56</v>
      </c>
      <c r="I8946" t="s">
        <v>19</v>
      </c>
      <c r="J8946" t="s">
        <v>34</v>
      </c>
      <c r="K8946">
        <v>146</v>
      </c>
      <c r="L8946">
        <v>1</v>
      </c>
      <c r="M8946">
        <v>99.22</v>
      </c>
      <c r="N8946">
        <f t="shared" si="556"/>
        <v>4</v>
      </c>
      <c r="O8946">
        <f>5</f>
        <v>5</v>
      </c>
      <c r="P8946" t="str">
        <f t="shared" si="557"/>
        <v>Met</v>
      </c>
      <c r="Q8946">
        <f t="shared" si="558"/>
        <v>0.68493150684931503</v>
      </c>
      <c r="R8946">
        <f t="shared" si="559"/>
        <v>36.5</v>
      </c>
    </row>
    <row r="8947" spans="1:18" x14ac:dyDescent="0.3">
      <c r="A8947" t="s">
        <v>17528</v>
      </c>
      <c r="B8947" t="s">
        <v>17529</v>
      </c>
      <c r="C8947" s="1">
        <v>46176</v>
      </c>
      <c r="D8947" s="1">
        <v>46182</v>
      </c>
      <c r="E8947" t="s">
        <v>65</v>
      </c>
      <c r="F8947" t="s">
        <v>38</v>
      </c>
      <c r="G8947" t="s">
        <v>52</v>
      </c>
      <c r="H8947" t="s">
        <v>18</v>
      </c>
      <c r="I8947" t="s">
        <v>27</v>
      </c>
      <c r="J8947" t="s">
        <v>34</v>
      </c>
      <c r="K8947">
        <v>457</v>
      </c>
      <c r="L8947">
        <v>4</v>
      </c>
      <c r="M8947">
        <v>96.09</v>
      </c>
      <c r="N8947">
        <f t="shared" si="556"/>
        <v>6</v>
      </c>
      <c r="O8947">
        <f>5</f>
        <v>5</v>
      </c>
      <c r="P8947" t="str">
        <f t="shared" si="557"/>
        <v>Breached</v>
      </c>
      <c r="Q8947">
        <f t="shared" si="558"/>
        <v>0.87527352297592997</v>
      </c>
      <c r="R8947">
        <f t="shared" si="559"/>
        <v>76.166666666666671</v>
      </c>
    </row>
    <row r="8948" spans="1:18" x14ac:dyDescent="0.3">
      <c r="A8948" t="s">
        <v>17530</v>
      </c>
      <c r="B8948" t="s">
        <v>17531</v>
      </c>
      <c r="C8948" s="1">
        <v>46158</v>
      </c>
      <c r="D8948" s="1">
        <v>46168</v>
      </c>
      <c r="E8948" t="s">
        <v>23</v>
      </c>
      <c r="F8948" t="s">
        <v>31</v>
      </c>
      <c r="G8948" t="s">
        <v>41</v>
      </c>
      <c r="H8948" t="s">
        <v>26</v>
      </c>
      <c r="I8948" t="s">
        <v>33</v>
      </c>
      <c r="J8948" t="s">
        <v>53</v>
      </c>
      <c r="K8948">
        <v>478</v>
      </c>
      <c r="L8948">
        <v>2</v>
      </c>
      <c r="M8948">
        <v>98.46</v>
      </c>
      <c r="N8948">
        <f t="shared" si="556"/>
        <v>10</v>
      </c>
      <c r="O8948">
        <f>5</f>
        <v>5</v>
      </c>
      <c r="P8948" t="str">
        <f t="shared" si="557"/>
        <v>Breached</v>
      </c>
      <c r="Q8948">
        <f t="shared" si="558"/>
        <v>0.41841004184100417</v>
      </c>
      <c r="R8948">
        <f t="shared" si="559"/>
        <v>47.8</v>
      </c>
    </row>
    <row r="8949" spans="1:18" x14ac:dyDescent="0.3">
      <c r="A8949" t="s">
        <v>17532</v>
      </c>
      <c r="B8949" t="s">
        <v>17533</v>
      </c>
      <c r="C8949" s="1">
        <v>46048</v>
      </c>
      <c r="D8949" s="1">
        <v>46049</v>
      </c>
      <c r="E8949" t="s">
        <v>37</v>
      </c>
      <c r="F8949" t="s">
        <v>24</v>
      </c>
      <c r="G8949" t="s">
        <v>41</v>
      </c>
      <c r="H8949" t="s">
        <v>26</v>
      </c>
      <c r="I8949" t="s">
        <v>19</v>
      </c>
      <c r="J8949" t="s">
        <v>53</v>
      </c>
      <c r="K8949">
        <v>141</v>
      </c>
      <c r="L8949">
        <v>5</v>
      </c>
      <c r="M8949">
        <v>94.23</v>
      </c>
      <c r="N8949">
        <f t="shared" si="556"/>
        <v>1</v>
      </c>
      <c r="O8949">
        <f>5</f>
        <v>5</v>
      </c>
      <c r="P8949" t="str">
        <f t="shared" si="557"/>
        <v>Met</v>
      </c>
      <c r="Q8949">
        <f t="shared" si="558"/>
        <v>3.5460992907801421</v>
      </c>
      <c r="R8949">
        <f t="shared" si="559"/>
        <v>141</v>
      </c>
    </row>
    <row r="8950" spans="1:18" x14ac:dyDescent="0.3">
      <c r="A8950" t="s">
        <v>17534</v>
      </c>
      <c r="B8950" t="s">
        <v>17535</v>
      </c>
      <c r="C8950" s="1">
        <v>46064</v>
      </c>
      <c r="D8950" s="1">
        <v>46071</v>
      </c>
      <c r="E8950" t="s">
        <v>37</v>
      </c>
      <c r="F8950" t="s">
        <v>38</v>
      </c>
      <c r="G8950" t="s">
        <v>17</v>
      </c>
      <c r="H8950" t="s">
        <v>56</v>
      </c>
      <c r="I8950" t="s">
        <v>19</v>
      </c>
      <c r="J8950" t="s">
        <v>66</v>
      </c>
      <c r="K8950">
        <v>30</v>
      </c>
      <c r="L8950">
        <v>4</v>
      </c>
      <c r="M8950">
        <v>96.02</v>
      </c>
      <c r="N8950">
        <f t="shared" si="556"/>
        <v>7</v>
      </c>
      <c r="O8950">
        <f>5</f>
        <v>5</v>
      </c>
      <c r="P8950" t="str">
        <f t="shared" si="557"/>
        <v>Breached</v>
      </c>
      <c r="Q8950">
        <f t="shared" si="558"/>
        <v>13.333333333333334</v>
      </c>
      <c r="R8950">
        <f t="shared" si="559"/>
        <v>4.2857142857142856</v>
      </c>
    </row>
    <row r="8951" spans="1:18" x14ac:dyDescent="0.3">
      <c r="A8951" t="s">
        <v>17536</v>
      </c>
      <c r="B8951" t="s">
        <v>17537</v>
      </c>
      <c r="C8951" s="1">
        <v>46099</v>
      </c>
      <c r="D8951" s="1">
        <v>46101</v>
      </c>
      <c r="E8951" t="s">
        <v>15</v>
      </c>
      <c r="F8951" t="s">
        <v>69</v>
      </c>
      <c r="G8951" t="s">
        <v>25</v>
      </c>
      <c r="H8951" t="s">
        <v>56</v>
      </c>
      <c r="I8951" t="s">
        <v>33</v>
      </c>
      <c r="J8951" t="s">
        <v>42</v>
      </c>
      <c r="K8951">
        <v>498</v>
      </c>
      <c r="L8951">
        <v>5</v>
      </c>
      <c r="M8951">
        <v>94.91</v>
      </c>
      <c r="N8951">
        <f t="shared" si="556"/>
        <v>2</v>
      </c>
      <c r="O8951">
        <f>5</f>
        <v>5</v>
      </c>
      <c r="P8951" t="str">
        <f t="shared" si="557"/>
        <v>Met</v>
      </c>
      <c r="Q8951">
        <f t="shared" si="558"/>
        <v>1.0040160642570282</v>
      </c>
      <c r="R8951">
        <f t="shared" si="559"/>
        <v>249</v>
      </c>
    </row>
    <row r="8952" spans="1:18" x14ac:dyDescent="0.3">
      <c r="A8952" t="s">
        <v>17538</v>
      </c>
      <c r="B8952" t="s">
        <v>17539</v>
      </c>
      <c r="C8952" s="1">
        <v>46070</v>
      </c>
      <c r="D8952" s="1">
        <v>46080</v>
      </c>
      <c r="E8952" t="s">
        <v>59</v>
      </c>
      <c r="F8952" t="s">
        <v>16</v>
      </c>
      <c r="G8952" t="s">
        <v>60</v>
      </c>
      <c r="H8952" t="s">
        <v>26</v>
      </c>
      <c r="I8952" t="s">
        <v>27</v>
      </c>
      <c r="J8952" t="s">
        <v>34</v>
      </c>
      <c r="K8952">
        <v>122</v>
      </c>
      <c r="L8952">
        <v>1</v>
      </c>
      <c r="M8952">
        <v>99.03</v>
      </c>
      <c r="N8952">
        <f t="shared" si="556"/>
        <v>10</v>
      </c>
      <c r="O8952">
        <f>5</f>
        <v>5</v>
      </c>
      <c r="P8952" t="str">
        <f t="shared" si="557"/>
        <v>Breached</v>
      </c>
      <c r="Q8952">
        <f t="shared" si="558"/>
        <v>0.81967213114754101</v>
      </c>
      <c r="R8952">
        <f t="shared" si="559"/>
        <v>12.2</v>
      </c>
    </row>
    <row r="8953" spans="1:18" x14ac:dyDescent="0.3">
      <c r="A8953" t="s">
        <v>17540</v>
      </c>
      <c r="B8953" t="s">
        <v>17541</v>
      </c>
      <c r="C8953" s="1">
        <v>46179</v>
      </c>
      <c r="D8953" s="1">
        <v>46181</v>
      </c>
      <c r="E8953" t="s">
        <v>65</v>
      </c>
      <c r="F8953" t="s">
        <v>38</v>
      </c>
      <c r="G8953" t="s">
        <v>60</v>
      </c>
      <c r="H8953" t="s">
        <v>26</v>
      </c>
      <c r="I8953" t="s">
        <v>19</v>
      </c>
      <c r="J8953" t="s">
        <v>20</v>
      </c>
      <c r="K8953">
        <v>266</v>
      </c>
      <c r="L8953">
        <v>2</v>
      </c>
      <c r="M8953">
        <v>98.41</v>
      </c>
      <c r="N8953">
        <f t="shared" si="556"/>
        <v>2</v>
      </c>
      <c r="O8953">
        <f>5</f>
        <v>5</v>
      </c>
      <c r="P8953" t="str">
        <f t="shared" si="557"/>
        <v>Met</v>
      </c>
      <c r="Q8953">
        <f t="shared" si="558"/>
        <v>0.75187969924812026</v>
      </c>
      <c r="R8953">
        <f t="shared" si="559"/>
        <v>133</v>
      </c>
    </row>
    <row r="8954" spans="1:18" x14ac:dyDescent="0.3">
      <c r="A8954" t="s">
        <v>17542</v>
      </c>
      <c r="B8954" t="s">
        <v>17543</v>
      </c>
      <c r="C8954" s="1">
        <v>46119</v>
      </c>
      <c r="D8954" s="1">
        <v>46120</v>
      </c>
      <c r="E8954" t="s">
        <v>59</v>
      </c>
      <c r="F8954" t="s">
        <v>69</v>
      </c>
      <c r="G8954" t="s">
        <v>60</v>
      </c>
      <c r="H8954" t="s">
        <v>56</v>
      </c>
      <c r="I8954" t="s">
        <v>19</v>
      </c>
      <c r="J8954" t="s">
        <v>42</v>
      </c>
      <c r="K8954">
        <v>277</v>
      </c>
      <c r="L8954">
        <v>1</v>
      </c>
      <c r="M8954">
        <v>99.45</v>
      </c>
      <c r="N8954">
        <f t="shared" si="556"/>
        <v>1</v>
      </c>
      <c r="O8954">
        <f>5</f>
        <v>5</v>
      </c>
      <c r="P8954" t="str">
        <f t="shared" si="557"/>
        <v>Met</v>
      </c>
      <c r="Q8954">
        <f t="shared" si="558"/>
        <v>0.36101083032490977</v>
      </c>
      <c r="R8954">
        <f t="shared" si="559"/>
        <v>277</v>
      </c>
    </row>
    <row r="8955" spans="1:18" x14ac:dyDescent="0.3">
      <c r="A8955" t="s">
        <v>17544</v>
      </c>
      <c r="B8955" t="s">
        <v>17545</v>
      </c>
      <c r="C8955" s="1">
        <v>46187</v>
      </c>
      <c r="D8955" s="1">
        <v>46192</v>
      </c>
      <c r="E8955" t="s">
        <v>65</v>
      </c>
      <c r="F8955" t="s">
        <v>31</v>
      </c>
      <c r="G8955" t="s">
        <v>17</v>
      </c>
      <c r="H8955" t="s">
        <v>18</v>
      </c>
      <c r="I8955" t="s">
        <v>19</v>
      </c>
      <c r="J8955" t="s">
        <v>53</v>
      </c>
      <c r="K8955">
        <v>123</v>
      </c>
      <c r="L8955">
        <v>0</v>
      </c>
      <c r="M8955">
        <v>100</v>
      </c>
      <c r="N8955">
        <f t="shared" si="556"/>
        <v>5</v>
      </c>
      <c r="O8955">
        <f>5</f>
        <v>5</v>
      </c>
      <c r="P8955" t="str">
        <f t="shared" si="557"/>
        <v>Met</v>
      </c>
      <c r="Q8955">
        <f t="shared" si="558"/>
        <v>0</v>
      </c>
      <c r="R8955">
        <f t="shared" si="559"/>
        <v>24.6</v>
      </c>
    </row>
    <row r="8956" spans="1:18" x14ac:dyDescent="0.3">
      <c r="A8956" t="s">
        <v>17546</v>
      </c>
      <c r="B8956" t="s">
        <v>17547</v>
      </c>
      <c r="C8956" s="1">
        <v>46200</v>
      </c>
      <c r="D8956" s="1">
        <v>46201</v>
      </c>
      <c r="E8956" t="s">
        <v>23</v>
      </c>
      <c r="F8956" t="s">
        <v>24</v>
      </c>
      <c r="G8956" t="s">
        <v>17</v>
      </c>
      <c r="H8956" t="s">
        <v>26</v>
      </c>
      <c r="I8956" t="s">
        <v>27</v>
      </c>
      <c r="J8956" t="s">
        <v>66</v>
      </c>
      <c r="K8956">
        <v>154</v>
      </c>
      <c r="L8956">
        <v>5</v>
      </c>
      <c r="M8956">
        <v>96.64</v>
      </c>
      <c r="N8956">
        <f t="shared" si="556"/>
        <v>1</v>
      </c>
      <c r="O8956">
        <f>5</f>
        <v>5</v>
      </c>
      <c r="P8956" t="str">
        <f t="shared" si="557"/>
        <v>Met</v>
      </c>
      <c r="Q8956">
        <f t="shared" si="558"/>
        <v>3.2467532467532463</v>
      </c>
      <c r="R8956">
        <f t="shared" si="559"/>
        <v>154</v>
      </c>
    </row>
    <row r="8957" spans="1:18" x14ac:dyDescent="0.3">
      <c r="A8957" t="s">
        <v>17548</v>
      </c>
      <c r="B8957" t="s">
        <v>569</v>
      </c>
      <c r="C8957" s="1">
        <v>46103</v>
      </c>
      <c r="D8957" s="1">
        <v>46107</v>
      </c>
      <c r="E8957" t="s">
        <v>37</v>
      </c>
      <c r="F8957" t="s">
        <v>31</v>
      </c>
      <c r="G8957" t="s">
        <v>60</v>
      </c>
      <c r="H8957" t="s">
        <v>18</v>
      </c>
      <c r="I8957" t="s">
        <v>33</v>
      </c>
      <c r="J8957" t="s">
        <v>28</v>
      </c>
      <c r="K8957">
        <v>421</v>
      </c>
      <c r="L8957">
        <v>2</v>
      </c>
      <c r="M8957">
        <v>98.35</v>
      </c>
      <c r="N8957">
        <f t="shared" si="556"/>
        <v>4</v>
      </c>
      <c r="O8957">
        <f>5</f>
        <v>5</v>
      </c>
      <c r="P8957" t="str">
        <f t="shared" si="557"/>
        <v>Met</v>
      </c>
      <c r="Q8957">
        <f t="shared" si="558"/>
        <v>0.47505938242280288</v>
      </c>
      <c r="R8957">
        <f t="shared" si="559"/>
        <v>105.25</v>
      </c>
    </row>
    <row r="8958" spans="1:18" x14ac:dyDescent="0.3">
      <c r="A8958" t="s">
        <v>17549</v>
      </c>
      <c r="B8958" t="s">
        <v>17550</v>
      </c>
      <c r="C8958" s="1">
        <v>46108</v>
      </c>
      <c r="D8958" s="1">
        <v>46109</v>
      </c>
      <c r="E8958" t="s">
        <v>23</v>
      </c>
      <c r="F8958" t="s">
        <v>24</v>
      </c>
      <c r="G8958" t="s">
        <v>25</v>
      </c>
      <c r="H8958" t="s">
        <v>18</v>
      </c>
      <c r="I8958" t="s">
        <v>33</v>
      </c>
      <c r="J8958" t="s">
        <v>66</v>
      </c>
      <c r="K8958">
        <v>114</v>
      </c>
      <c r="L8958">
        <v>2</v>
      </c>
      <c r="M8958">
        <v>98.32</v>
      </c>
      <c r="N8958">
        <f t="shared" si="556"/>
        <v>1</v>
      </c>
      <c r="O8958">
        <f>5</f>
        <v>5</v>
      </c>
      <c r="P8958" t="str">
        <f t="shared" si="557"/>
        <v>Met</v>
      </c>
      <c r="Q8958">
        <f t="shared" si="558"/>
        <v>1.7543859649122806</v>
      </c>
      <c r="R8958">
        <f t="shared" si="559"/>
        <v>114</v>
      </c>
    </row>
    <row r="8959" spans="1:18" x14ac:dyDescent="0.3">
      <c r="A8959" t="s">
        <v>17551</v>
      </c>
      <c r="B8959" t="s">
        <v>17552</v>
      </c>
      <c r="C8959" s="1">
        <v>46199</v>
      </c>
      <c r="D8959" s="1">
        <v>46203</v>
      </c>
      <c r="E8959" t="s">
        <v>23</v>
      </c>
      <c r="F8959" t="s">
        <v>16</v>
      </c>
      <c r="G8959" t="s">
        <v>49</v>
      </c>
      <c r="H8959" t="s">
        <v>18</v>
      </c>
      <c r="I8959" t="s">
        <v>27</v>
      </c>
      <c r="J8959" t="s">
        <v>53</v>
      </c>
      <c r="K8959">
        <v>402</v>
      </c>
      <c r="L8959">
        <v>2</v>
      </c>
      <c r="M8959">
        <v>98.37</v>
      </c>
      <c r="N8959">
        <f t="shared" si="556"/>
        <v>4</v>
      </c>
      <c r="O8959">
        <f>5</f>
        <v>5</v>
      </c>
      <c r="P8959" t="str">
        <f t="shared" si="557"/>
        <v>Met</v>
      </c>
      <c r="Q8959">
        <f t="shared" si="558"/>
        <v>0.49751243781094528</v>
      </c>
      <c r="R8959">
        <f t="shared" si="559"/>
        <v>100.5</v>
      </c>
    </row>
    <row r="8960" spans="1:18" x14ac:dyDescent="0.3">
      <c r="A8960" t="s">
        <v>17553</v>
      </c>
      <c r="B8960" t="s">
        <v>1683</v>
      </c>
      <c r="C8960" s="1">
        <v>46134</v>
      </c>
      <c r="D8960" s="1">
        <v>46136</v>
      </c>
      <c r="E8960" t="s">
        <v>59</v>
      </c>
      <c r="F8960" t="s">
        <v>16</v>
      </c>
      <c r="G8960" t="s">
        <v>60</v>
      </c>
      <c r="H8960" t="s">
        <v>26</v>
      </c>
      <c r="I8960" t="s">
        <v>33</v>
      </c>
      <c r="J8960" t="s">
        <v>46</v>
      </c>
      <c r="K8960">
        <v>429</v>
      </c>
      <c r="L8960">
        <v>5</v>
      </c>
      <c r="M8960">
        <v>96.98</v>
      </c>
      <c r="N8960">
        <f t="shared" si="556"/>
        <v>2</v>
      </c>
      <c r="O8960">
        <f>5</f>
        <v>5</v>
      </c>
      <c r="P8960" t="str">
        <f t="shared" si="557"/>
        <v>Met</v>
      </c>
      <c r="Q8960">
        <f t="shared" si="558"/>
        <v>1.1655011655011656</v>
      </c>
      <c r="R8960">
        <f t="shared" si="559"/>
        <v>214.5</v>
      </c>
    </row>
    <row r="8961" spans="1:18" x14ac:dyDescent="0.3">
      <c r="A8961" t="s">
        <v>17554</v>
      </c>
      <c r="B8961" t="s">
        <v>17555</v>
      </c>
      <c r="C8961" s="1">
        <v>46092</v>
      </c>
      <c r="D8961" s="1">
        <v>46102</v>
      </c>
      <c r="E8961" t="s">
        <v>23</v>
      </c>
      <c r="F8961" t="s">
        <v>24</v>
      </c>
      <c r="G8961" t="s">
        <v>41</v>
      </c>
      <c r="H8961" t="s">
        <v>18</v>
      </c>
      <c r="I8961" t="s">
        <v>33</v>
      </c>
      <c r="J8961" t="s">
        <v>34</v>
      </c>
      <c r="K8961">
        <v>189</v>
      </c>
      <c r="L8961">
        <v>1</v>
      </c>
      <c r="M8961">
        <v>98.61</v>
      </c>
      <c r="N8961">
        <f t="shared" si="556"/>
        <v>10</v>
      </c>
      <c r="O8961">
        <f>5</f>
        <v>5</v>
      </c>
      <c r="P8961" t="str">
        <f t="shared" si="557"/>
        <v>Breached</v>
      </c>
      <c r="Q8961">
        <f t="shared" si="558"/>
        <v>0.52910052910052907</v>
      </c>
      <c r="R8961">
        <f t="shared" si="559"/>
        <v>18.899999999999999</v>
      </c>
    </row>
    <row r="8962" spans="1:18" x14ac:dyDescent="0.3">
      <c r="A8962" t="s">
        <v>17556</v>
      </c>
      <c r="B8962" t="s">
        <v>17557</v>
      </c>
      <c r="C8962" s="1">
        <v>46171</v>
      </c>
      <c r="D8962" s="1">
        <v>46174</v>
      </c>
      <c r="E8962" t="s">
        <v>59</v>
      </c>
      <c r="F8962" t="s">
        <v>31</v>
      </c>
      <c r="G8962" t="s">
        <v>93</v>
      </c>
      <c r="H8962" t="s">
        <v>18</v>
      </c>
      <c r="I8962" t="s">
        <v>33</v>
      </c>
      <c r="J8962" t="s">
        <v>20</v>
      </c>
      <c r="K8962">
        <v>67</v>
      </c>
      <c r="L8962">
        <v>0</v>
      </c>
      <c r="M8962">
        <v>100</v>
      </c>
      <c r="N8962">
        <f t="shared" si="556"/>
        <v>3</v>
      </c>
      <c r="O8962">
        <f>5</f>
        <v>5</v>
      </c>
      <c r="P8962" t="str">
        <f t="shared" si="557"/>
        <v>Met</v>
      </c>
      <c r="Q8962">
        <f t="shared" si="558"/>
        <v>0</v>
      </c>
      <c r="R8962">
        <f t="shared" si="559"/>
        <v>22.333333333333332</v>
      </c>
    </row>
    <row r="8963" spans="1:18" x14ac:dyDescent="0.3">
      <c r="A8963" t="s">
        <v>17558</v>
      </c>
      <c r="B8963" t="s">
        <v>17559</v>
      </c>
      <c r="C8963" s="1">
        <v>46134</v>
      </c>
      <c r="D8963" s="1">
        <v>46143</v>
      </c>
      <c r="E8963" t="s">
        <v>37</v>
      </c>
      <c r="F8963" t="s">
        <v>45</v>
      </c>
      <c r="G8963" t="s">
        <v>49</v>
      </c>
      <c r="H8963" t="s">
        <v>56</v>
      </c>
      <c r="I8963" t="s">
        <v>27</v>
      </c>
      <c r="J8963" t="s">
        <v>53</v>
      </c>
      <c r="K8963">
        <v>441</v>
      </c>
      <c r="L8963">
        <v>4</v>
      </c>
      <c r="M8963">
        <v>96.61</v>
      </c>
      <c r="N8963">
        <f t="shared" ref="N8963:N9026" si="560">D8963-C8963</f>
        <v>9</v>
      </c>
      <c r="O8963">
        <f>5</f>
        <v>5</v>
      </c>
      <c r="P8963" t="str">
        <f t="shared" ref="P8963:P9026" si="561">IF(N8963&lt;=O8963,"Met","Breached")</f>
        <v>Breached</v>
      </c>
      <c r="Q8963">
        <f t="shared" ref="Q8963:Q9026" si="562">(L8963/K8963)*100</f>
        <v>0.90702947845804993</v>
      </c>
      <c r="R8963">
        <f t="shared" ref="R8963:R9026" si="563">(K8963/N8963)</f>
        <v>49</v>
      </c>
    </row>
    <row r="8964" spans="1:18" x14ac:dyDescent="0.3">
      <c r="A8964" t="s">
        <v>17560</v>
      </c>
      <c r="B8964" t="s">
        <v>17561</v>
      </c>
      <c r="C8964" s="1">
        <v>46133</v>
      </c>
      <c r="D8964" s="1">
        <v>46143</v>
      </c>
      <c r="E8964" t="s">
        <v>59</v>
      </c>
      <c r="F8964" t="s">
        <v>38</v>
      </c>
      <c r="G8964" t="s">
        <v>32</v>
      </c>
      <c r="H8964" t="s">
        <v>56</v>
      </c>
      <c r="I8964" t="s">
        <v>19</v>
      </c>
      <c r="J8964" t="s">
        <v>28</v>
      </c>
      <c r="K8964">
        <v>295</v>
      </c>
      <c r="L8964">
        <v>2</v>
      </c>
      <c r="M8964">
        <v>97.82</v>
      </c>
      <c r="N8964">
        <f t="shared" si="560"/>
        <v>10</v>
      </c>
      <c r="O8964">
        <f>5</f>
        <v>5</v>
      </c>
      <c r="P8964" t="str">
        <f t="shared" si="561"/>
        <v>Breached</v>
      </c>
      <c r="Q8964">
        <f t="shared" si="562"/>
        <v>0.67796610169491522</v>
      </c>
      <c r="R8964">
        <f t="shared" si="563"/>
        <v>29.5</v>
      </c>
    </row>
    <row r="8965" spans="1:18" x14ac:dyDescent="0.3">
      <c r="A8965" t="s">
        <v>17562</v>
      </c>
      <c r="B8965" t="s">
        <v>17563</v>
      </c>
      <c r="C8965" s="1">
        <v>46095</v>
      </c>
      <c r="D8965" s="1">
        <v>46098</v>
      </c>
      <c r="E8965" t="s">
        <v>65</v>
      </c>
      <c r="F8965" t="s">
        <v>31</v>
      </c>
      <c r="G8965" t="s">
        <v>60</v>
      </c>
      <c r="H8965" t="s">
        <v>18</v>
      </c>
      <c r="I8965" t="s">
        <v>27</v>
      </c>
      <c r="J8965" t="s">
        <v>53</v>
      </c>
      <c r="K8965">
        <v>140</v>
      </c>
      <c r="L8965">
        <v>1</v>
      </c>
      <c r="M8965">
        <v>99.1</v>
      </c>
      <c r="N8965">
        <f t="shared" si="560"/>
        <v>3</v>
      </c>
      <c r="O8965">
        <f>5</f>
        <v>5</v>
      </c>
      <c r="P8965" t="str">
        <f t="shared" si="561"/>
        <v>Met</v>
      </c>
      <c r="Q8965">
        <f t="shared" si="562"/>
        <v>0.7142857142857143</v>
      </c>
      <c r="R8965">
        <f t="shared" si="563"/>
        <v>46.666666666666664</v>
      </c>
    </row>
    <row r="8966" spans="1:18" x14ac:dyDescent="0.3">
      <c r="A8966" t="s">
        <v>17564</v>
      </c>
      <c r="B8966" t="s">
        <v>12520</v>
      </c>
      <c r="C8966" s="1">
        <v>46182</v>
      </c>
      <c r="D8966" s="1">
        <v>46184</v>
      </c>
      <c r="E8966" t="s">
        <v>23</v>
      </c>
      <c r="F8966" t="s">
        <v>24</v>
      </c>
      <c r="G8966" t="s">
        <v>17</v>
      </c>
      <c r="H8966" t="s">
        <v>18</v>
      </c>
      <c r="I8966" t="s">
        <v>33</v>
      </c>
      <c r="J8966" t="s">
        <v>28</v>
      </c>
      <c r="K8966">
        <v>162</v>
      </c>
      <c r="L8966">
        <v>5</v>
      </c>
      <c r="M8966">
        <v>96.53</v>
      </c>
      <c r="N8966">
        <f t="shared" si="560"/>
        <v>2</v>
      </c>
      <c r="O8966">
        <f>5</f>
        <v>5</v>
      </c>
      <c r="P8966" t="str">
        <f t="shared" si="561"/>
        <v>Met</v>
      </c>
      <c r="Q8966">
        <f t="shared" si="562"/>
        <v>3.0864197530864197</v>
      </c>
      <c r="R8966">
        <f t="shared" si="563"/>
        <v>81</v>
      </c>
    </row>
    <row r="8967" spans="1:18" x14ac:dyDescent="0.3">
      <c r="A8967" t="s">
        <v>17565</v>
      </c>
      <c r="B8967" t="s">
        <v>17566</v>
      </c>
      <c r="C8967" s="1">
        <v>46172</v>
      </c>
      <c r="D8967" s="1">
        <v>46174</v>
      </c>
      <c r="E8967" t="s">
        <v>15</v>
      </c>
      <c r="F8967" t="s">
        <v>45</v>
      </c>
      <c r="G8967" t="s">
        <v>60</v>
      </c>
      <c r="H8967" t="s">
        <v>26</v>
      </c>
      <c r="I8967" t="s">
        <v>33</v>
      </c>
      <c r="J8967" t="s">
        <v>53</v>
      </c>
      <c r="K8967">
        <v>252</v>
      </c>
      <c r="L8967">
        <v>1</v>
      </c>
      <c r="M8967">
        <v>99.02</v>
      </c>
      <c r="N8967">
        <f t="shared" si="560"/>
        <v>2</v>
      </c>
      <c r="O8967">
        <f>5</f>
        <v>5</v>
      </c>
      <c r="P8967" t="str">
        <f t="shared" si="561"/>
        <v>Met</v>
      </c>
      <c r="Q8967">
        <f t="shared" si="562"/>
        <v>0.3968253968253968</v>
      </c>
      <c r="R8967">
        <f t="shared" si="563"/>
        <v>126</v>
      </c>
    </row>
    <row r="8968" spans="1:18" x14ac:dyDescent="0.3">
      <c r="A8968" t="s">
        <v>17567</v>
      </c>
      <c r="B8968" t="s">
        <v>17568</v>
      </c>
      <c r="C8968" s="1">
        <v>46123</v>
      </c>
      <c r="D8968" s="1">
        <v>46127</v>
      </c>
      <c r="E8968" t="s">
        <v>23</v>
      </c>
      <c r="F8968" t="s">
        <v>24</v>
      </c>
      <c r="G8968" t="s">
        <v>52</v>
      </c>
      <c r="H8968" t="s">
        <v>26</v>
      </c>
      <c r="I8968" t="s">
        <v>19</v>
      </c>
      <c r="J8968" t="s">
        <v>42</v>
      </c>
      <c r="K8968">
        <v>48</v>
      </c>
      <c r="L8968">
        <v>1</v>
      </c>
      <c r="M8968">
        <v>98.53</v>
      </c>
      <c r="N8968">
        <f t="shared" si="560"/>
        <v>4</v>
      </c>
      <c r="O8968">
        <f>5</f>
        <v>5</v>
      </c>
      <c r="P8968" t="str">
        <f t="shared" si="561"/>
        <v>Met</v>
      </c>
      <c r="Q8968">
        <f t="shared" si="562"/>
        <v>2.083333333333333</v>
      </c>
      <c r="R8968">
        <f t="shared" si="563"/>
        <v>12</v>
      </c>
    </row>
    <row r="8969" spans="1:18" x14ac:dyDescent="0.3">
      <c r="A8969" t="s">
        <v>17569</v>
      </c>
      <c r="B8969" t="s">
        <v>17570</v>
      </c>
      <c r="C8969" s="1">
        <v>46151</v>
      </c>
      <c r="D8969" s="1">
        <v>46159</v>
      </c>
      <c r="E8969" t="s">
        <v>23</v>
      </c>
      <c r="F8969" t="s">
        <v>69</v>
      </c>
      <c r="G8969" t="s">
        <v>52</v>
      </c>
      <c r="H8969" t="s">
        <v>56</v>
      </c>
      <c r="I8969" t="s">
        <v>27</v>
      </c>
      <c r="J8969" t="s">
        <v>74</v>
      </c>
      <c r="K8969">
        <v>495</v>
      </c>
      <c r="L8969">
        <v>1</v>
      </c>
      <c r="M8969">
        <v>98.68</v>
      </c>
      <c r="N8969">
        <f t="shared" si="560"/>
        <v>8</v>
      </c>
      <c r="O8969">
        <f>5</f>
        <v>5</v>
      </c>
      <c r="P8969" t="str">
        <f t="shared" si="561"/>
        <v>Breached</v>
      </c>
      <c r="Q8969">
        <f t="shared" si="562"/>
        <v>0.20202020202020202</v>
      </c>
      <c r="R8969">
        <f t="shared" si="563"/>
        <v>61.875</v>
      </c>
    </row>
    <row r="8970" spans="1:18" x14ac:dyDescent="0.3">
      <c r="A8970" t="s">
        <v>17571</v>
      </c>
      <c r="B8970" t="s">
        <v>17572</v>
      </c>
      <c r="C8970" s="1">
        <v>46060</v>
      </c>
      <c r="D8970" s="1">
        <v>46065</v>
      </c>
      <c r="E8970" t="s">
        <v>15</v>
      </c>
      <c r="F8970" t="s">
        <v>38</v>
      </c>
      <c r="G8970" t="s">
        <v>25</v>
      </c>
      <c r="H8970" t="s">
        <v>26</v>
      </c>
      <c r="I8970" t="s">
        <v>19</v>
      </c>
      <c r="J8970" t="s">
        <v>28</v>
      </c>
      <c r="K8970">
        <v>300</v>
      </c>
      <c r="L8970">
        <v>0</v>
      </c>
      <c r="M8970">
        <v>100</v>
      </c>
      <c r="N8970">
        <f t="shared" si="560"/>
        <v>5</v>
      </c>
      <c r="O8970">
        <f>5</f>
        <v>5</v>
      </c>
      <c r="P8970" t="str">
        <f t="shared" si="561"/>
        <v>Met</v>
      </c>
      <c r="Q8970">
        <f t="shared" si="562"/>
        <v>0</v>
      </c>
      <c r="R8970">
        <f t="shared" si="563"/>
        <v>60</v>
      </c>
    </row>
    <row r="8971" spans="1:18" x14ac:dyDescent="0.3">
      <c r="A8971" t="s">
        <v>17573</v>
      </c>
      <c r="B8971" t="s">
        <v>17574</v>
      </c>
      <c r="C8971" s="1">
        <v>46202</v>
      </c>
      <c r="D8971" s="1">
        <v>46204</v>
      </c>
      <c r="E8971" t="s">
        <v>15</v>
      </c>
      <c r="F8971" t="s">
        <v>31</v>
      </c>
      <c r="G8971" t="s">
        <v>60</v>
      </c>
      <c r="H8971" t="s">
        <v>18</v>
      </c>
      <c r="I8971" t="s">
        <v>27</v>
      </c>
      <c r="J8971" t="s">
        <v>42</v>
      </c>
      <c r="K8971">
        <v>82</v>
      </c>
      <c r="L8971">
        <v>3</v>
      </c>
      <c r="M8971">
        <v>97.82</v>
      </c>
      <c r="N8971">
        <f t="shared" si="560"/>
        <v>2</v>
      </c>
      <c r="O8971">
        <f>5</f>
        <v>5</v>
      </c>
      <c r="P8971" t="str">
        <f t="shared" si="561"/>
        <v>Met</v>
      </c>
      <c r="Q8971">
        <f t="shared" si="562"/>
        <v>3.6585365853658534</v>
      </c>
      <c r="R8971">
        <f t="shared" si="563"/>
        <v>41</v>
      </c>
    </row>
    <row r="8972" spans="1:18" x14ac:dyDescent="0.3">
      <c r="A8972" t="s">
        <v>17575</v>
      </c>
      <c r="B8972" t="s">
        <v>17576</v>
      </c>
      <c r="C8972" s="1">
        <v>46170</v>
      </c>
      <c r="D8972" s="1">
        <v>46175</v>
      </c>
      <c r="E8972" t="s">
        <v>65</v>
      </c>
      <c r="F8972" t="s">
        <v>24</v>
      </c>
      <c r="G8972" t="s">
        <v>52</v>
      </c>
      <c r="H8972" t="s">
        <v>18</v>
      </c>
      <c r="I8972" t="s">
        <v>19</v>
      </c>
      <c r="J8972" t="s">
        <v>20</v>
      </c>
      <c r="K8972">
        <v>90</v>
      </c>
      <c r="L8972">
        <v>3</v>
      </c>
      <c r="M8972">
        <v>98.41</v>
      </c>
      <c r="N8972">
        <f t="shared" si="560"/>
        <v>5</v>
      </c>
      <c r="O8972">
        <f>5</f>
        <v>5</v>
      </c>
      <c r="P8972" t="str">
        <f t="shared" si="561"/>
        <v>Met</v>
      </c>
      <c r="Q8972">
        <f t="shared" si="562"/>
        <v>3.3333333333333335</v>
      </c>
      <c r="R8972">
        <f t="shared" si="563"/>
        <v>18</v>
      </c>
    </row>
    <row r="8973" spans="1:18" x14ac:dyDescent="0.3">
      <c r="A8973" t="s">
        <v>17577</v>
      </c>
      <c r="B8973" t="s">
        <v>11200</v>
      </c>
      <c r="C8973" s="1">
        <v>46181</v>
      </c>
      <c r="D8973" s="1">
        <v>46184</v>
      </c>
      <c r="E8973" t="s">
        <v>15</v>
      </c>
      <c r="F8973" t="s">
        <v>16</v>
      </c>
      <c r="G8973" t="s">
        <v>41</v>
      </c>
      <c r="H8973" t="s">
        <v>26</v>
      </c>
      <c r="I8973" t="s">
        <v>33</v>
      </c>
      <c r="J8973" t="s">
        <v>53</v>
      </c>
      <c r="K8973">
        <v>461</v>
      </c>
      <c r="L8973">
        <v>3</v>
      </c>
      <c r="M8973">
        <v>96.42</v>
      </c>
      <c r="N8973">
        <f t="shared" si="560"/>
        <v>3</v>
      </c>
      <c r="O8973">
        <f>5</f>
        <v>5</v>
      </c>
      <c r="P8973" t="str">
        <f t="shared" si="561"/>
        <v>Met</v>
      </c>
      <c r="Q8973">
        <f t="shared" si="562"/>
        <v>0.65075921908893708</v>
      </c>
      <c r="R8973">
        <f t="shared" si="563"/>
        <v>153.66666666666666</v>
      </c>
    </row>
    <row r="8974" spans="1:18" x14ac:dyDescent="0.3">
      <c r="A8974" t="s">
        <v>17578</v>
      </c>
      <c r="B8974" t="s">
        <v>17579</v>
      </c>
      <c r="C8974" s="1">
        <v>46059</v>
      </c>
      <c r="D8974" s="1">
        <v>46065</v>
      </c>
      <c r="E8974" t="s">
        <v>23</v>
      </c>
      <c r="F8974" t="s">
        <v>69</v>
      </c>
      <c r="G8974" t="s">
        <v>32</v>
      </c>
      <c r="H8974" t="s">
        <v>18</v>
      </c>
      <c r="I8974" t="s">
        <v>33</v>
      </c>
      <c r="J8974" t="s">
        <v>66</v>
      </c>
      <c r="K8974">
        <v>496</v>
      </c>
      <c r="L8974">
        <v>4</v>
      </c>
      <c r="M8974">
        <v>96.29</v>
      </c>
      <c r="N8974">
        <f t="shared" si="560"/>
        <v>6</v>
      </c>
      <c r="O8974">
        <f>5</f>
        <v>5</v>
      </c>
      <c r="P8974" t="str">
        <f t="shared" si="561"/>
        <v>Breached</v>
      </c>
      <c r="Q8974">
        <f t="shared" si="562"/>
        <v>0.80645161290322576</v>
      </c>
      <c r="R8974">
        <f t="shared" si="563"/>
        <v>82.666666666666671</v>
      </c>
    </row>
    <row r="8975" spans="1:18" x14ac:dyDescent="0.3">
      <c r="A8975" t="s">
        <v>17580</v>
      </c>
      <c r="B8975" t="s">
        <v>17581</v>
      </c>
      <c r="C8975" s="1">
        <v>46096</v>
      </c>
      <c r="D8975" s="1">
        <v>46104</v>
      </c>
      <c r="E8975" t="s">
        <v>15</v>
      </c>
      <c r="F8975" t="s">
        <v>16</v>
      </c>
      <c r="G8975" t="s">
        <v>52</v>
      </c>
      <c r="H8975" t="s">
        <v>18</v>
      </c>
      <c r="I8975" t="s">
        <v>27</v>
      </c>
      <c r="J8975" t="s">
        <v>20</v>
      </c>
      <c r="K8975">
        <v>434</v>
      </c>
      <c r="L8975">
        <v>5</v>
      </c>
      <c r="M8975">
        <v>93.99</v>
      </c>
      <c r="N8975">
        <f t="shared" si="560"/>
        <v>8</v>
      </c>
      <c r="O8975">
        <f>5</f>
        <v>5</v>
      </c>
      <c r="P8975" t="str">
        <f t="shared" si="561"/>
        <v>Breached</v>
      </c>
      <c r="Q8975">
        <f t="shared" si="562"/>
        <v>1.1520737327188941</v>
      </c>
      <c r="R8975">
        <f t="shared" si="563"/>
        <v>54.25</v>
      </c>
    </row>
    <row r="8976" spans="1:18" x14ac:dyDescent="0.3">
      <c r="A8976" t="s">
        <v>17582</v>
      </c>
      <c r="B8976" t="s">
        <v>17583</v>
      </c>
      <c r="C8976" s="1">
        <v>46057</v>
      </c>
      <c r="D8976" s="1">
        <v>46067</v>
      </c>
      <c r="E8976" t="s">
        <v>23</v>
      </c>
      <c r="F8976" t="s">
        <v>16</v>
      </c>
      <c r="G8976" t="s">
        <v>93</v>
      </c>
      <c r="H8976" t="s">
        <v>18</v>
      </c>
      <c r="I8976" t="s">
        <v>33</v>
      </c>
      <c r="J8976" t="s">
        <v>46</v>
      </c>
      <c r="K8976">
        <v>205</v>
      </c>
      <c r="L8976">
        <v>4</v>
      </c>
      <c r="M8976">
        <v>97.19</v>
      </c>
      <c r="N8976">
        <f t="shared" si="560"/>
        <v>10</v>
      </c>
      <c r="O8976">
        <f>5</f>
        <v>5</v>
      </c>
      <c r="P8976" t="str">
        <f t="shared" si="561"/>
        <v>Breached</v>
      </c>
      <c r="Q8976">
        <f t="shared" si="562"/>
        <v>1.9512195121951219</v>
      </c>
      <c r="R8976">
        <f t="shared" si="563"/>
        <v>20.5</v>
      </c>
    </row>
    <row r="8977" spans="1:18" x14ac:dyDescent="0.3">
      <c r="A8977" t="s">
        <v>17584</v>
      </c>
      <c r="B8977" t="s">
        <v>17585</v>
      </c>
      <c r="C8977" s="1">
        <v>46112</v>
      </c>
      <c r="D8977" s="1">
        <v>46113</v>
      </c>
      <c r="E8977" t="s">
        <v>65</v>
      </c>
      <c r="F8977" t="s">
        <v>31</v>
      </c>
      <c r="G8977" t="s">
        <v>17</v>
      </c>
      <c r="H8977" t="s">
        <v>18</v>
      </c>
      <c r="I8977" t="s">
        <v>33</v>
      </c>
      <c r="J8977" t="s">
        <v>20</v>
      </c>
      <c r="K8977">
        <v>96</v>
      </c>
      <c r="L8977">
        <v>2</v>
      </c>
      <c r="M8977">
        <v>98.05</v>
      </c>
      <c r="N8977">
        <f t="shared" si="560"/>
        <v>1</v>
      </c>
      <c r="O8977">
        <f>5</f>
        <v>5</v>
      </c>
      <c r="P8977" t="str">
        <f t="shared" si="561"/>
        <v>Met</v>
      </c>
      <c r="Q8977">
        <f t="shared" si="562"/>
        <v>2.083333333333333</v>
      </c>
      <c r="R8977">
        <f t="shared" si="563"/>
        <v>96</v>
      </c>
    </row>
    <row r="8978" spans="1:18" x14ac:dyDescent="0.3">
      <c r="A8978" t="s">
        <v>17586</v>
      </c>
      <c r="B8978" t="s">
        <v>17587</v>
      </c>
      <c r="C8978" s="1">
        <v>46072</v>
      </c>
      <c r="D8978" s="1">
        <v>46075</v>
      </c>
      <c r="E8978" t="s">
        <v>37</v>
      </c>
      <c r="F8978" t="s">
        <v>24</v>
      </c>
      <c r="G8978" t="s">
        <v>93</v>
      </c>
      <c r="H8978" t="s">
        <v>26</v>
      </c>
      <c r="I8978" t="s">
        <v>27</v>
      </c>
      <c r="J8978" t="s">
        <v>28</v>
      </c>
      <c r="K8978">
        <v>165</v>
      </c>
      <c r="L8978">
        <v>5</v>
      </c>
      <c r="M8978">
        <v>96.85</v>
      </c>
      <c r="N8978">
        <f t="shared" si="560"/>
        <v>3</v>
      </c>
      <c r="O8978">
        <f>5</f>
        <v>5</v>
      </c>
      <c r="P8978" t="str">
        <f t="shared" si="561"/>
        <v>Met</v>
      </c>
      <c r="Q8978">
        <f t="shared" si="562"/>
        <v>3.0303030303030303</v>
      </c>
      <c r="R8978">
        <f t="shared" si="563"/>
        <v>55</v>
      </c>
    </row>
    <row r="8979" spans="1:18" x14ac:dyDescent="0.3">
      <c r="A8979" t="s">
        <v>17588</v>
      </c>
      <c r="B8979" t="s">
        <v>17589</v>
      </c>
      <c r="C8979" s="1">
        <v>46138</v>
      </c>
      <c r="D8979" s="1">
        <v>46145</v>
      </c>
      <c r="E8979" t="s">
        <v>23</v>
      </c>
      <c r="F8979" t="s">
        <v>69</v>
      </c>
      <c r="G8979" t="s">
        <v>49</v>
      </c>
      <c r="H8979" t="s">
        <v>56</v>
      </c>
      <c r="I8979" t="s">
        <v>27</v>
      </c>
      <c r="J8979" t="s">
        <v>46</v>
      </c>
      <c r="K8979">
        <v>31</v>
      </c>
      <c r="L8979">
        <v>5</v>
      </c>
      <c r="M8979">
        <v>96.73</v>
      </c>
      <c r="N8979">
        <f t="shared" si="560"/>
        <v>7</v>
      </c>
      <c r="O8979">
        <f>5</f>
        <v>5</v>
      </c>
      <c r="P8979" t="str">
        <f t="shared" si="561"/>
        <v>Breached</v>
      </c>
      <c r="Q8979">
        <f t="shared" si="562"/>
        <v>16.129032258064516</v>
      </c>
      <c r="R8979">
        <f t="shared" si="563"/>
        <v>4.4285714285714288</v>
      </c>
    </row>
    <row r="8980" spans="1:18" x14ac:dyDescent="0.3">
      <c r="A8980" t="s">
        <v>17590</v>
      </c>
      <c r="B8980" t="s">
        <v>17591</v>
      </c>
      <c r="C8980" s="1">
        <v>46047</v>
      </c>
      <c r="D8980" s="1">
        <v>46051</v>
      </c>
      <c r="E8980" t="s">
        <v>37</v>
      </c>
      <c r="F8980" t="s">
        <v>45</v>
      </c>
      <c r="G8980" t="s">
        <v>93</v>
      </c>
      <c r="H8980" t="s">
        <v>26</v>
      </c>
      <c r="I8980" t="s">
        <v>33</v>
      </c>
      <c r="J8980" t="s">
        <v>66</v>
      </c>
      <c r="K8980">
        <v>217</v>
      </c>
      <c r="L8980">
        <v>3</v>
      </c>
      <c r="M8980">
        <v>97.1</v>
      </c>
      <c r="N8980">
        <f t="shared" si="560"/>
        <v>4</v>
      </c>
      <c r="O8980">
        <f>5</f>
        <v>5</v>
      </c>
      <c r="P8980" t="str">
        <f t="shared" si="561"/>
        <v>Met</v>
      </c>
      <c r="Q8980">
        <f t="shared" si="562"/>
        <v>1.3824884792626728</v>
      </c>
      <c r="R8980">
        <f t="shared" si="563"/>
        <v>54.25</v>
      </c>
    </row>
    <row r="8981" spans="1:18" x14ac:dyDescent="0.3">
      <c r="A8981" t="s">
        <v>17592</v>
      </c>
      <c r="B8981" t="s">
        <v>17593</v>
      </c>
      <c r="C8981" s="1">
        <v>46127</v>
      </c>
      <c r="D8981" s="1">
        <v>46132</v>
      </c>
      <c r="E8981" t="s">
        <v>59</v>
      </c>
      <c r="F8981" t="s">
        <v>69</v>
      </c>
      <c r="G8981" t="s">
        <v>60</v>
      </c>
      <c r="H8981" t="s">
        <v>18</v>
      </c>
      <c r="I8981" t="s">
        <v>33</v>
      </c>
      <c r="J8981" t="s">
        <v>74</v>
      </c>
      <c r="K8981">
        <v>284</v>
      </c>
      <c r="L8981">
        <v>1</v>
      </c>
      <c r="M8981">
        <v>99.06</v>
      </c>
      <c r="N8981">
        <f t="shared" si="560"/>
        <v>5</v>
      </c>
      <c r="O8981">
        <f>5</f>
        <v>5</v>
      </c>
      <c r="P8981" t="str">
        <f t="shared" si="561"/>
        <v>Met</v>
      </c>
      <c r="Q8981">
        <f t="shared" si="562"/>
        <v>0.35211267605633806</v>
      </c>
      <c r="R8981">
        <f t="shared" si="563"/>
        <v>56.8</v>
      </c>
    </row>
    <row r="8982" spans="1:18" x14ac:dyDescent="0.3">
      <c r="A8982" t="s">
        <v>17594</v>
      </c>
      <c r="B8982" t="s">
        <v>17595</v>
      </c>
      <c r="C8982" s="1">
        <v>46136</v>
      </c>
      <c r="D8982" s="1">
        <v>46138</v>
      </c>
      <c r="E8982" t="s">
        <v>37</v>
      </c>
      <c r="F8982" t="s">
        <v>69</v>
      </c>
      <c r="G8982" t="s">
        <v>41</v>
      </c>
      <c r="H8982" t="s">
        <v>56</v>
      </c>
      <c r="I8982" t="s">
        <v>27</v>
      </c>
      <c r="J8982" t="s">
        <v>42</v>
      </c>
      <c r="K8982">
        <v>113</v>
      </c>
      <c r="L8982">
        <v>2</v>
      </c>
      <c r="M8982">
        <v>97.54</v>
      </c>
      <c r="N8982">
        <f t="shared" si="560"/>
        <v>2</v>
      </c>
      <c r="O8982">
        <f>5</f>
        <v>5</v>
      </c>
      <c r="P8982" t="str">
        <f t="shared" si="561"/>
        <v>Met</v>
      </c>
      <c r="Q8982">
        <f t="shared" si="562"/>
        <v>1.7699115044247788</v>
      </c>
      <c r="R8982">
        <f t="shared" si="563"/>
        <v>56.5</v>
      </c>
    </row>
    <row r="8983" spans="1:18" x14ac:dyDescent="0.3">
      <c r="A8983" t="s">
        <v>17596</v>
      </c>
      <c r="B8983" t="s">
        <v>17597</v>
      </c>
      <c r="C8983" s="1">
        <v>46121</v>
      </c>
      <c r="D8983" s="1">
        <v>46127</v>
      </c>
      <c r="E8983" t="s">
        <v>59</v>
      </c>
      <c r="F8983" t="s">
        <v>69</v>
      </c>
      <c r="G8983" t="s">
        <v>41</v>
      </c>
      <c r="H8983" t="s">
        <v>56</v>
      </c>
      <c r="I8983" t="s">
        <v>33</v>
      </c>
      <c r="J8983" t="s">
        <v>74</v>
      </c>
      <c r="K8983">
        <v>367</v>
      </c>
      <c r="L8983">
        <v>2</v>
      </c>
      <c r="M8983">
        <v>98.01</v>
      </c>
      <c r="N8983">
        <f t="shared" si="560"/>
        <v>6</v>
      </c>
      <c r="O8983">
        <f>5</f>
        <v>5</v>
      </c>
      <c r="P8983" t="str">
        <f t="shared" si="561"/>
        <v>Breached</v>
      </c>
      <c r="Q8983">
        <f t="shared" si="562"/>
        <v>0.54495912806539504</v>
      </c>
      <c r="R8983">
        <f t="shared" si="563"/>
        <v>61.166666666666664</v>
      </c>
    </row>
    <row r="8984" spans="1:18" x14ac:dyDescent="0.3">
      <c r="A8984" t="s">
        <v>17598</v>
      </c>
      <c r="B8984" t="s">
        <v>17599</v>
      </c>
      <c r="C8984" s="1">
        <v>46058</v>
      </c>
      <c r="D8984" s="1">
        <v>46065</v>
      </c>
      <c r="E8984" t="s">
        <v>59</v>
      </c>
      <c r="F8984" t="s">
        <v>31</v>
      </c>
      <c r="G8984" t="s">
        <v>93</v>
      </c>
      <c r="H8984" t="s">
        <v>26</v>
      </c>
      <c r="I8984" t="s">
        <v>27</v>
      </c>
      <c r="J8984" t="s">
        <v>74</v>
      </c>
      <c r="K8984">
        <v>61</v>
      </c>
      <c r="L8984">
        <v>4</v>
      </c>
      <c r="M8984">
        <v>95.7</v>
      </c>
      <c r="N8984">
        <f t="shared" si="560"/>
        <v>7</v>
      </c>
      <c r="O8984">
        <f>5</f>
        <v>5</v>
      </c>
      <c r="P8984" t="str">
        <f t="shared" si="561"/>
        <v>Breached</v>
      </c>
      <c r="Q8984">
        <f t="shared" si="562"/>
        <v>6.557377049180328</v>
      </c>
      <c r="R8984">
        <f t="shared" si="563"/>
        <v>8.7142857142857135</v>
      </c>
    </row>
    <row r="8985" spans="1:18" x14ac:dyDescent="0.3">
      <c r="A8985" t="s">
        <v>17600</v>
      </c>
      <c r="B8985" t="s">
        <v>17601</v>
      </c>
      <c r="C8985" s="1">
        <v>46123</v>
      </c>
      <c r="D8985" s="1">
        <v>46124</v>
      </c>
      <c r="E8985" t="s">
        <v>23</v>
      </c>
      <c r="F8985" t="s">
        <v>16</v>
      </c>
      <c r="G8985" t="s">
        <v>49</v>
      </c>
      <c r="H8985" t="s">
        <v>56</v>
      </c>
      <c r="I8985" t="s">
        <v>27</v>
      </c>
      <c r="J8985" t="s">
        <v>74</v>
      </c>
      <c r="K8985">
        <v>228</v>
      </c>
      <c r="L8985">
        <v>5</v>
      </c>
      <c r="M8985">
        <v>95.48</v>
      </c>
      <c r="N8985">
        <f t="shared" si="560"/>
        <v>1</v>
      </c>
      <c r="O8985">
        <f>5</f>
        <v>5</v>
      </c>
      <c r="P8985" t="str">
        <f t="shared" si="561"/>
        <v>Met</v>
      </c>
      <c r="Q8985">
        <f t="shared" si="562"/>
        <v>2.1929824561403506</v>
      </c>
      <c r="R8985">
        <f t="shared" si="563"/>
        <v>228</v>
      </c>
    </row>
    <row r="8986" spans="1:18" x14ac:dyDescent="0.3">
      <c r="A8986" t="s">
        <v>17602</v>
      </c>
      <c r="B8986" t="s">
        <v>17603</v>
      </c>
      <c r="C8986" s="1">
        <v>46133</v>
      </c>
      <c r="D8986" s="1">
        <v>46143</v>
      </c>
      <c r="E8986" t="s">
        <v>23</v>
      </c>
      <c r="F8986" t="s">
        <v>38</v>
      </c>
      <c r="G8986" t="s">
        <v>52</v>
      </c>
      <c r="H8986" t="s">
        <v>56</v>
      </c>
      <c r="I8986" t="s">
        <v>27</v>
      </c>
      <c r="J8986" t="s">
        <v>20</v>
      </c>
      <c r="K8986">
        <v>175</v>
      </c>
      <c r="L8986">
        <v>3</v>
      </c>
      <c r="M8986">
        <v>98.29</v>
      </c>
      <c r="N8986">
        <f t="shared" si="560"/>
        <v>10</v>
      </c>
      <c r="O8986">
        <f>5</f>
        <v>5</v>
      </c>
      <c r="P8986" t="str">
        <f t="shared" si="561"/>
        <v>Breached</v>
      </c>
      <c r="Q8986">
        <f t="shared" si="562"/>
        <v>1.7142857142857144</v>
      </c>
      <c r="R8986">
        <f t="shared" si="563"/>
        <v>17.5</v>
      </c>
    </row>
    <row r="8987" spans="1:18" x14ac:dyDescent="0.3">
      <c r="A8987" t="s">
        <v>17604</v>
      </c>
      <c r="B8987" t="s">
        <v>17605</v>
      </c>
      <c r="C8987" s="1">
        <v>46056</v>
      </c>
      <c r="D8987" s="1">
        <v>46057</v>
      </c>
      <c r="E8987" t="s">
        <v>59</v>
      </c>
      <c r="F8987" t="s">
        <v>24</v>
      </c>
      <c r="G8987" t="s">
        <v>49</v>
      </c>
      <c r="H8987" t="s">
        <v>18</v>
      </c>
      <c r="I8987" t="s">
        <v>33</v>
      </c>
      <c r="J8987" t="s">
        <v>20</v>
      </c>
      <c r="K8987">
        <v>497</v>
      </c>
      <c r="L8987">
        <v>4</v>
      </c>
      <c r="M8987">
        <v>97.59</v>
      </c>
      <c r="N8987">
        <f t="shared" si="560"/>
        <v>1</v>
      </c>
      <c r="O8987">
        <f>5</f>
        <v>5</v>
      </c>
      <c r="P8987" t="str">
        <f t="shared" si="561"/>
        <v>Met</v>
      </c>
      <c r="Q8987">
        <f t="shared" si="562"/>
        <v>0.8048289738430584</v>
      </c>
      <c r="R8987">
        <f t="shared" si="563"/>
        <v>497</v>
      </c>
    </row>
    <row r="8988" spans="1:18" x14ac:dyDescent="0.3">
      <c r="A8988" t="s">
        <v>17606</v>
      </c>
      <c r="B8988" t="s">
        <v>17607</v>
      </c>
      <c r="C8988" s="1">
        <v>46164</v>
      </c>
      <c r="D8988" s="1">
        <v>46167</v>
      </c>
      <c r="E8988" t="s">
        <v>65</v>
      </c>
      <c r="F8988" t="s">
        <v>45</v>
      </c>
      <c r="G8988" t="s">
        <v>52</v>
      </c>
      <c r="H8988" t="s">
        <v>26</v>
      </c>
      <c r="I8988" t="s">
        <v>33</v>
      </c>
      <c r="J8988" t="s">
        <v>34</v>
      </c>
      <c r="K8988">
        <v>59</v>
      </c>
      <c r="L8988">
        <v>4</v>
      </c>
      <c r="M8988">
        <v>94.55</v>
      </c>
      <c r="N8988">
        <f t="shared" si="560"/>
        <v>3</v>
      </c>
      <c r="O8988">
        <f>5</f>
        <v>5</v>
      </c>
      <c r="P8988" t="str">
        <f t="shared" si="561"/>
        <v>Met</v>
      </c>
      <c r="Q8988">
        <f t="shared" si="562"/>
        <v>6.7796610169491522</v>
      </c>
      <c r="R8988">
        <f t="shared" si="563"/>
        <v>19.666666666666668</v>
      </c>
    </row>
    <row r="8989" spans="1:18" x14ac:dyDescent="0.3">
      <c r="A8989" t="s">
        <v>17608</v>
      </c>
      <c r="B8989" t="s">
        <v>17609</v>
      </c>
      <c r="C8989" s="1">
        <v>46090</v>
      </c>
      <c r="D8989" s="1">
        <v>46099</v>
      </c>
      <c r="E8989" t="s">
        <v>65</v>
      </c>
      <c r="F8989" t="s">
        <v>16</v>
      </c>
      <c r="G8989" t="s">
        <v>49</v>
      </c>
      <c r="H8989" t="s">
        <v>18</v>
      </c>
      <c r="I8989" t="s">
        <v>33</v>
      </c>
      <c r="J8989" t="s">
        <v>42</v>
      </c>
      <c r="K8989">
        <v>435</v>
      </c>
      <c r="L8989">
        <v>2</v>
      </c>
      <c r="M8989">
        <v>98.93</v>
      </c>
      <c r="N8989">
        <f t="shared" si="560"/>
        <v>9</v>
      </c>
      <c r="O8989">
        <f>5</f>
        <v>5</v>
      </c>
      <c r="P8989" t="str">
        <f t="shared" si="561"/>
        <v>Breached</v>
      </c>
      <c r="Q8989">
        <f t="shared" si="562"/>
        <v>0.45977011494252873</v>
      </c>
      <c r="R8989">
        <f t="shared" si="563"/>
        <v>48.333333333333336</v>
      </c>
    </row>
    <row r="8990" spans="1:18" x14ac:dyDescent="0.3">
      <c r="A8990" t="s">
        <v>17610</v>
      </c>
      <c r="B8990" t="s">
        <v>17611</v>
      </c>
      <c r="C8990" s="1">
        <v>46193</v>
      </c>
      <c r="D8990" s="1">
        <v>46196</v>
      </c>
      <c r="E8990" t="s">
        <v>15</v>
      </c>
      <c r="F8990" t="s">
        <v>16</v>
      </c>
      <c r="G8990" t="s">
        <v>32</v>
      </c>
      <c r="H8990" t="s">
        <v>18</v>
      </c>
      <c r="I8990" t="s">
        <v>27</v>
      </c>
      <c r="J8990" t="s">
        <v>42</v>
      </c>
      <c r="K8990">
        <v>328</v>
      </c>
      <c r="L8990">
        <v>2</v>
      </c>
      <c r="M8990">
        <v>98.69</v>
      </c>
      <c r="N8990">
        <f t="shared" si="560"/>
        <v>3</v>
      </c>
      <c r="O8990">
        <f>5</f>
        <v>5</v>
      </c>
      <c r="P8990" t="str">
        <f t="shared" si="561"/>
        <v>Met</v>
      </c>
      <c r="Q8990">
        <f t="shared" si="562"/>
        <v>0.6097560975609756</v>
      </c>
      <c r="R8990">
        <f t="shared" si="563"/>
        <v>109.33333333333333</v>
      </c>
    </row>
    <row r="8991" spans="1:18" x14ac:dyDescent="0.3">
      <c r="A8991" t="s">
        <v>17612</v>
      </c>
      <c r="B8991" t="s">
        <v>17613</v>
      </c>
      <c r="C8991" s="1">
        <v>46127</v>
      </c>
      <c r="D8991" s="1">
        <v>46133</v>
      </c>
      <c r="E8991" t="s">
        <v>65</v>
      </c>
      <c r="F8991" t="s">
        <v>31</v>
      </c>
      <c r="G8991" t="s">
        <v>17</v>
      </c>
      <c r="H8991" t="s">
        <v>18</v>
      </c>
      <c r="I8991" t="s">
        <v>33</v>
      </c>
      <c r="J8991" t="s">
        <v>66</v>
      </c>
      <c r="K8991">
        <v>378</v>
      </c>
      <c r="L8991">
        <v>1</v>
      </c>
      <c r="M8991">
        <v>99.27</v>
      </c>
      <c r="N8991">
        <f t="shared" si="560"/>
        <v>6</v>
      </c>
      <c r="O8991">
        <f>5</f>
        <v>5</v>
      </c>
      <c r="P8991" t="str">
        <f t="shared" si="561"/>
        <v>Breached</v>
      </c>
      <c r="Q8991">
        <f t="shared" si="562"/>
        <v>0.26455026455026454</v>
      </c>
      <c r="R8991">
        <f t="shared" si="563"/>
        <v>63</v>
      </c>
    </row>
    <row r="8992" spans="1:18" x14ac:dyDescent="0.3">
      <c r="A8992" t="s">
        <v>17614</v>
      </c>
      <c r="B8992" t="s">
        <v>17615</v>
      </c>
      <c r="C8992" s="1">
        <v>46067</v>
      </c>
      <c r="D8992" s="1">
        <v>46069</v>
      </c>
      <c r="E8992" t="s">
        <v>37</v>
      </c>
      <c r="F8992" t="s">
        <v>24</v>
      </c>
      <c r="G8992" t="s">
        <v>52</v>
      </c>
      <c r="H8992" t="s">
        <v>18</v>
      </c>
      <c r="I8992" t="s">
        <v>19</v>
      </c>
      <c r="J8992" t="s">
        <v>42</v>
      </c>
      <c r="K8992">
        <v>121</v>
      </c>
      <c r="L8992">
        <v>0</v>
      </c>
      <c r="M8992">
        <v>100</v>
      </c>
      <c r="N8992">
        <f t="shared" si="560"/>
        <v>2</v>
      </c>
      <c r="O8992">
        <f>5</f>
        <v>5</v>
      </c>
      <c r="P8992" t="str">
        <f t="shared" si="561"/>
        <v>Met</v>
      </c>
      <c r="Q8992">
        <f t="shared" si="562"/>
        <v>0</v>
      </c>
      <c r="R8992">
        <f t="shared" si="563"/>
        <v>60.5</v>
      </c>
    </row>
    <row r="8993" spans="1:18" x14ac:dyDescent="0.3">
      <c r="A8993" t="s">
        <v>17616</v>
      </c>
      <c r="B8993" t="s">
        <v>9840</v>
      </c>
      <c r="C8993" s="1">
        <v>46048</v>
      </c>
      <c r="D8993" s="1">
        <v>46053</v>
      </c>
      <c r="E8993" t="s">
        <v>23</v>
      </c>
      <c r="F8993" t="s">
        <v>31</v>
      </c>
      <c r="G8993" t="s">
        <v>93</v>
      </c>
      <c r="H8993" t="s">
        <v>18</v>
      </c>
      <c r="I8993" t="s">
        <v>27</v>
      </c>
      <c r="J8993" t="s">
        <v>20</v>
      </c>
      <c r="K8993">
        <v>242</v>
      </c>
      <c r="L8993">
        <v>3</v>
      </c>
      <c r="M8993">
        <v>95.72</v>
      </c>
      <c r="N8993">
        <f t="shared" si="560"/>
        <v>5</v>
      </c>
      <c r="O8993">
        <f>5</f>
        <v>5</v>
      </c>
      <c r="P8993" t="str">
        <f t="shared" si="561"/>
        <v>Met</v>
      </c>
      <c r="Q8993">
        <f t="shared" si="562"/>
        <v>1.2396694214876034</v>
      </c>
      <c r="R8993">
        <f t="shared" si="563"/>
        <v>48.4</v>
      </c>
    </row>
    <row r="8994" spans="1:18" x14ac:dyDescent="0.3">
      <c r="A8994" t="s">
        <v>17617</v>
      </c>
      <c r="B8994" t="s">
        <v>17618</v>
      </c>
      <c r="C8994" s="1">
        <v>46039</v>
      </c>
      <c r="D8994" s="1">
        <v>46048</v>
      </c>
      <c r="E8994" t="s">
        <v>65</v>
      </c>
      <c r="F8994" t="s">
        <v>69</v>
      </c>
      <c r="G8994" t="s">
        <v>60</v>
      </c>
      <c r="H8994" t="s">
        <v>18</v>
      </c>
      <c r="I8994" t="s">
        <v>19</v>
      </c>
      <c r="J8994" t="s">
        <v>74</v>
      </c>
      <c r="K8994">
        <v>427</v>
      </c>
      <c r="L8994">
        <v>2</v>
      </c>
      <c r="M8994">
        <v>98.13</v>
      </c>
      <c r="N8994">
        <f t="shared" si="560"/>
        <v>9</v>
      </c>
      <c r="O8994">
        <f>5</f>
        <v>5</v>
      </c>
      <c r="P8994" t="str">
        <f t="shared" si="561"/>
        <v>Breached</v>
      </c>
      <c r="Q8994">
        <f t="shared" si="562"/>
        <v>0.46838407494145201</v>
      </c>
      <c r="R8994">
        <f t="shared" si="563"/>
        <v>47.444444444444443</v>
      </c>
    </row>
    <row r="8995" spans="1:18" x14ac:dyDescent="0.3">
      <c r="A8995" t="s">
        <v>17619</v>
      </c>
      <c r="B8995" t="s">
        <v>17620</v>
      </c>
      <c r="C8995" s="1">
        <v>46112</v>
      </c>
      <c r="D8995" s="1">
        <v>46113</v>
      </c>
      <c r="E8995" t="s">
        <v>15</v>
      </c>
      <c r="F8995" t="s">
        <v>45</v>
      </c>
      <c r="G8995" t="s">
        <v>25</v>
      </c>
      <c r="H8995" t="s">
        <v>26</v>
      </c>
      <c r="I8995" t="s">
        <v>27</v>
      </c>
      <c r="J8995" t="s">
        <v>46</v>
      </c>
      <c r="K8995">
        <v>143</v>
      </c>
      <c r="L8995">
        <v>0</v>
      </c>
      <c r="M8995">
        <v>100</v>
      </c>
      <c r="N8995">
        <f t="shared" si="560"/>
        <v>1</v>
      </c>
      <c r="O8995">
        <f>5</f>
        <v>5</v>
      </c>
      <c r="P8995" t="str">
        <f t="shared" si="561"/>
        <v>Met</v>
      </c>
      <c r="Q8995">
        <f t="shared" si="562"/>
        <v>0</v>
      </c>
      <c r="R8995">
        <f t="shared" si="563"/>
        <v>143</v>
      </c>
    </row>
    <row r="8996" spans="1:18" x14ac:dyDescent="0.3">
      <c r="A8996" t="s">
        <v>17621</v>
      </c>
      <c r="B8996" t="s">
        <v>17622</v>
      </c>
      <c r="C8996" s="1">
        <v>46029</v>
      </c>
      <c r="D8996" s="1">
        <v>46033</v>
      </c>
      <c r="E8996" t="s">
        <v>23</v>
      </c>
      <c r="F8996" t="s">
        <v>45</v>
      </c>
      <c r="G8996" t="s">
        <v>60</v>
      </c>
      <c r="H8996" t="s">
        <v>18</v>
      </c>
      <c r="I8996" t="s">
        <v>27</v>
      </c>
      <c r="J8996" t="s">
        <v>28</v>
      </c>
      <c r="K8996">
        <v>455</v>
      </c>
      <c r="L8996">
        <v>0</v>
      </c>
      <c r="M8996">
        <v>100</v>
      </c>
      <c r="N8996">
        <f t="shared" si="560"/>
        <v>4</v>
      </c>
      <c r="O8996">
        <f>5</f>
        <v>5</v>
      </c>
      <c r="P8996" t="str">
        <f t="shared" si="561"/>
        <v>Met</v>
      </c>
      <c r="Q8996">
        <f t="shared" si="562"/>
        <v>0</v>
      </c>
      <c r="R8996">
        <f t="shared" si="563"/>
        <v>113.75</v>
      </c>
    </row>
    <row r="8997" spans="1:18" x14ac:dyDescent="0.3">
      <c r="A8997" t="s">
        <v>17623</v>
      </c>
      <c r="B8997" t="s">
        <v>17624</v>
      </c>
      <c r="C8997" s="1">
        <v>46085</v>
      </c>
      <c r="D8997" s="1">
        <v>46092</v>
      </c>
      <c r="E8997" t="s">
        <v>59</v>
      </c>
      <c r="F8997" t="s">
        <v>31</v>
      </c>
      <c r="G8997" t="s">
        <v>41</v>
      </c>
      <c r="H8997" t="s">
        <v>26</v>
      </c>
      <c r="I8997" t="s">
        <v>33</v>
      </c>
      <c r="J8997" t="s">
        <v>53</v>
      </c>
      <c r="K8997">
        <v>327</v>
      </c>
      <c r="L8997">
        <v>2</v>
      </c>
      <c r="M8997">
        <v>97.27</v>
      </c>
      <c r="N8997">
        <f t="shared" si="560"/>
        <v>7</v>
      </c>
      <c r="O8997">
        <f>5</f>
        <v>5</v>
      </c>
      <c r="P8997" t="str">
        <f t="shared" si="561"/>
        <v>Breached</v>
      </c>
      <c r="Q8997">
        <f t="shared" si="562"/>
        <v>0.6116207951070336</v>
      </c>
      <c r="R8997">
        <f t="shared" si="563"/>
        <v>46.714285714285715</v>
      </c>
    </row>
    <row r="8998" spans="1:18" x14ac:dyDescent="0.3">
      <c r="A8998" t="s">
        <v>17625</v>
      </c>
      <c r="B8998" t="s">
        <v>17626</v>
      </c>
      <c r="C8998" s="1">
        <v>46132</v>
      </c>
      <c r="D8998" s="1">
        <v>46137</v>
      </c>
      <c r="E8998" t="s">
        <v>23</v>
      </c>
      <c r="F8998" t="s">
        <v>31</v>
      </c>
      <c r="G8998" t="s">
        <v>49</v>
      </c>
      <c r="H8998" t="s">
        <v>56</v>
      </c>
      <c r="I8998" t="s">
        <v>27</v>
      </c>
      <c r="J8998" t="s">
        <v>46</v>
      </c>
      <c r="K8998">
        <v>359</v>
      </c>
      <c r="L8998">
        <v>5</v>
      </c>
      <c r="M8998">
        <v>94.59</v>
      </c>
      <c r="N8998">
        <f t="shared" si="560"/>
        <v>5</v>
      </c>
      <c r="O8998">
        <f>5</f>
        <v>5</v>
      </c>
      <c r="P8998" t="str">
        <f t="shared" si="561"/>
        <v>Met</v>
      </c>
      <c r="Q8998">
        <f t="shared" si="562"/>
        <v>1.392757660167131</v>
      </c>
      <c r="R8998">
        <f t="shared" si="563"/>
        <v>71.8</v>
      </c>
    </row>
    <row r="8999" spans="1:18" x14ac:dyDescent="0.3">
      <c r="A8999" t="s">
        <v>17627</v>
      </c>
      <c r="B8999" t="s">
        <v>17628</v>
      </c>
      <c r="C8999" s="1">
        <v>46073</v>
      </c>
      <c r="D8999" s="1">
        <v>46074</v>
      </c>
      <c r="E8999" t="s">
        <v>15</v>
      </c>
      <c r="F8999" t="s">
        <v>16</v>
      </c>
      <c r="G8999" t="s">
        <v>41</v>
      </c>
      <c r="H8999" t="s">
        <v>26</v>
      </c>
      <c r="I8999" t="s">
        <v>27</v>
      </c>
      <c r="J8999" t="s">
        <v>74</v>
      </c>
      <c r="K8999">
        <v>324</v>
      </c>
      <c r="L8999">
        <v>4</v>
      </c>
      <c r="M8999">
        <v>97.61</v>
      </c>
      <c r="N8999">
        <f t="shared" si="560"/>
        <v>1</v>
      </c>
      <c r="O8999">
        <f>5</f>
        <v>5</v>
      </c>
      <c r="P8999" t="str">
        <f t="shared" si="561"/>
        <v>Met</v>
      </c>
      <c r="Q8999">
        <f t="shared" si="562"/>
        <v>1.2345679012345678</v>
      </c>
      <c r="R8999">
        <f t="shared" si="563"/>
        <v>324</v>
      </c>
    </row>
    <row r="9000" spans="1:18" x14ac:dyDescent="0.3">
      <c r="A9000" t="s">
        <v>17629</v>
      </c>
      <c r="B9000" t="s">
        <v>17630</v>
      </c>
      <c r="C9000" s="1">
        <v>46067</v>
      </c>
      <c r="D9000" s="1">
        <v>46073</v>
      </c>
      <c r="E9000" t="s">
        <v>37</v>
      </c>
      <c r="F9000" t="s">
        <v>24</v>
      </c>
      <c r="G9000" t="s">
        <v>52</v>
      </c>
      <c r="H9000" t="s">
        <v>26</v>
      </c>
      <c r="I9000" t="s">
        <v>19</v>
      </c>
      <c r="J9000" t="s">
        <v>74</v>
      </c>
      <c r="K9000">
        <v>202</v>
      </c>
      <c r="L9000">
        <v>2</v>
      </c>
      <c r="M9000">
        <v>98.5</v>
      </c>
      <c r="N9000">
        <f t="shared" si="560"/>
        <v>6</v>
      </c>
      <c r="O9000">
        <f>5</f>
        <v>5</v>
      </c>
      <c r="P9000" t="str">
        <f t="shared" si="561"/>
        <v>Breached</v>
      </c>
      <c r="Q9000">
        <f t="shared" si="562"/>
        <v>0.99009900990099009</v>
      </c>
      <c r="R9000">
        <f t="shared" si="563"/>
        <v>33.666666666666664</v>
      </c>
    </row>
    <row r="9001" spans="1:18" x14ac:dyDescent="0.3">
      <c r="A9001" t="s">
        <v>17631</v>
      </c>
      <c r="B9001" t="s">
        <v>17632</v>
      </c>
      <c r="C9001" s="1">
        <v>46038</v>
      </c>
      <c r="D9001" s="1">
        <v>46039</v>
      </c>
      <c r="E9001" t="s">
        <v>65</v>
      </c>
      <c r="F9001" t="s">
        <v>31</v>
      </c>
      <c r="G9001" t="s">
        <v>49</v>
      </c>
      <c r="H9001" t="s">
        <v>56</v>
      </c>
      <c r="I9001" t="s">
        <v>27</v>
      </c>
      <c r="J9001" t="s">
        <v>53</v>
      </c>
      <c r="K9001">
        <v>260</v>
      </c>
      <c r="L9001">
        <v>3</v>
      </c>
      <c r="M9001">
        <v>96.86</v>
      </c>
      <c r="N9001">
        <f t="shared" si="560"/>
        <v>1</v>
      </c>
      <c r="O9001">
        <f>5</f>
        <v>5</v>
      </c>
      <c r="P9001" t="str">
        <f t="shared" si="561"/>
        <v>Met</v>
      </c>
      <c r="Q9001">
        <f t="shared" si="562"/>
        <v>1.153846153846154</v>
      </c>
      <c r="R9001">
        <f t="shared" si="563"/>
        <v>260</v>
      </c>
    </row>
    <row r="9002" spans="1:18" x14ac:dyDescent="0.3">
      <c r="A9002" t="s">
        <v>17633</v>
      </c>
      <c r="B9002" t="s">
        <v>17634</v>
      </c>
      <c r="C9002" s="1">
        <v>46176</v>
      </c>
      <c r="D9002" s="1">
        <v>46185</v>
      </c>
      <c r="E9002" t="s">
        <v>15</v>
      </c>
      <c r="F9002" t="s">
        <v>45</v>
      </c>
      <c r="G9002" t="s">
        <v>17</v>
      </c>
      <c r="H9002" t="s">
        <v>26</v>
      </c>
      <c r="I9002" t="s">
        <v>27</v>
      </c>
      <c r="J9002" t="s">
        <v>20</v>
      </c>
      <c r="K9002">
        <v>321</v>
      </c>
      <c r="L9002">
        <v>4</v>
      </c>
      <c r="M9002">
        <v>94.62</v>
      </c>
      <c r="N9002">
        <f t="shared" si="560"/>
        <v>9</v>
      </c>
      <c r="O9002">
        <f>5</f>
        <v>5</v>
      </c>
      <c r="P9002" t="str">
        <f t="shared" si="561"/>
        <v>Breached</v>
      </c>
      <c r="Q9002">
        <f t="shared" si="562"/>
        <v>1.2461059190031152</v>
      </c>
      <c r="R9002">
        <f t="shared" si="563"/>
        <v>35.666666666666664</v>
      </c>
    </row>
    <row r="9003" spans="1:18" x14ac:dyDescent="0.3">
      <c r="A9003" t="s">
        <v>17635</v>
      </c>
      <c r="B9003" t="s">
        <v>17636</v>
      </c>
      <c r="C9003" s="1">
        <v>46092</v>
      </c>
      <c r="D9003" s="1">
        <v>46094</v>
      </c>
      <c r="E9003" t="s">
        <v>59</v>
      </c>
      <c r="F9003" t="s">
        <v>38</v>
      </c>
      <c r="G9003" t="s">
        <v>41</v>
      </c>
      <c r="H9003" t="s">
        <v>56</v>
      </c>
      <c r="I9003" t="s">
        <v>27</v>
      </c>
      <c r="J9003" t="s">
        <v>28</v>
      </c>
      <c r="K9003">
        <v>55</v>
      </c>
      <c r="L9003">
        <v>1</v>
      </c>
      <c r="M9003">
        <v>99.05</v>
      </c>
      <c r="N9003">
        <f t="shared" si="560"/>
        <v>2</v>
      </c>
      <c r="O9003">
        <f>5</f>
        <v>5</v>
      </c>
      <c r="P9003" t="str">
        <f t="shared" si="561"/>
        <v>Met</v>
      </c>
      <c r="Q9003">
        <f t="shared" si="562"/>
        <v>1.8181818181818181</v>
      </c>
      <c r="R9003">
        <f t="shared" si="563"/>
        <v>27.5</v>
      </c>
    </row>
    <row r="9004" spans="1:18" x14ac:dyDescent="0.3">
      <c r="A9004" t="s">
        <v>17637</v>
      </c>
      <c r="B9004" t="s">
        <v>4282</v>
      </c>
      <c r="C9004" s="1">
        <v>46030</v>
      </c>
      <c r="D9004" s="1">
        <v>46036</v>
      </c>
      <c r="E9004" t="s">
        <v>37</v>
      </c>
      <c r="F9004" t="s">
        <v>38</v>
      </c>
      <c r="G9004" t="s">
        <v>49</v>
      </c>
      <c r="H9004" t="s">
        <v>56</v>
      </c>
      <c r="I9004" t="s">
        <v>27</v>
      </c>
      <c r="J9004" t="s">
        <v>53</v>
      </c>
      <c r="K9004">
        <v>205</v>
      </c>
      <c r="L9004">
        <v>3</v>
      </c>
      <c r="M9004">
        <v>95.86</v>
      </c>
      <c r="N9004">
        <f t="shared" si="560"/>
        <v>6</v>
      </c>
      <c r="O9004">
        <f>5</f>
        <v>5</v>
      </c>
      <c r="P9004" t="str">
        <f t="shared" si="561"/>
        <v>Breached</v>
      </c>
      <c r="Q9004">
        <f t="shared" si="562"/>
        <v>1.4634146341463417</v>
      </c>
      <c r="R9004">
        <f t="shared" si="563"/>
        <v>34.166666666666664</v>
      </c>
    </row>
    <row r="9005" spans="1:18" x14ac:dyDescent="0.3">
      <c r="A9005" t="s">
        <v>17638</v>
      </c>
      <c r="B9005" t="s">
        <v>17639</v>
      </c>
      <c r="C9005" s="1">
        <v>46073</v>
      </c>
      <c r="D9005" s="1">
        <v>46079</v>
      </c>
      <c r="E9005" t="s">
        <v>59</v>
      </c>
      <c r="F9005" t="s">
        <v>45</v>
      </c>
      <c r="G9005" t="s">
        <v>49</v>
      </c>
      <c r="H9005" t="s">
        <v>18</v>
      </c>
      <c r="I9005" t="s">
        <v>27</v>
      </c>
      <c r="J9005" t="s">
        <v>20</v>
      </c>
      <c r="K9005">
        <v>49</v>
      </c>
      <c r="L9005">
        <v>0</v>
      </c>
      <c r="M9005">
        <v>100</v>
      </c>
      <c r="N9005">
        <f t="shared" si="560"/>
        <v>6</v>
      </c>
      <c r="O9005">
        <f>5</f>
        <v>5</v>
      </c>
      <c r="P9005" t="str">
        <f t="shared" si="561"/>
        <v>Breached</v>
      </c>
      <c r="Q9005">
        <f t="shared" si="562"/>
        <v>0</v>
      </c>
      <c r="R9005">
        <f t="shared" si="563"/>
        <v>8.1666666666666661</v>
      </c>
    </row>
    <row r="9006" spans="1:18" x14ac:dyDescent="0.3">
      <c r="A9006" t="s">
        <v>17640</v>
      </c>
      <c r="B9006" t="s">
        <v>17641</v>
      </c>
      <c r="C9006" s="1">
        <v>46181</v>
      </c>
      <c r="D9006" s="1">
        <v>46184</v>
      </c>
      <c r="E9006" t="s">
        <v>59</v>
      </c>
      <c r="F9006" t="s">
        <v>24</v>
      </c>
      <c r="G9006" t="s">
        <v>93</v>
      </c>
      <c r="H9006" t="s">
        <v>56</v>
      </c>
      <c r="I9006" t="s">
        <v>27</v>
      </c>
      <c r="J9006" t="s">
        <v>20</v>
      </c>
      <c r="K9006">
        <v>265</v>
      </c>
      <c r="L9006">
        <v>5</v>
      </c>
      <c r="M9006">
        <v>93.94</v>
      </c>
      <c r="N9006">
        <f t="shared" si="560"/>
        <v>3</v>
      </c>
      <c r="O9006">
        <f>5</f>
        <v>5</v>
      </c>
      <c r="P9006" t="str">
        <f t="shared" si="561"/>
        <v>Met</v>
      </c>
      <c r="Q9006">
        <f t="shared" si="562"/>
        <v>1.8867924528301887</v>
      </c>
      <c r="R9006">
        <f t="shared" si="563"/>
        <v>88.333333333333329</v>
      </c>
    </row>
    <row r="9007" spans="1:18" x14ac:dyDescent="0.3">
      <c r="A9007" t="s">
        <v>17642</v>
      </c>
      <c r="B9007" t="s">
        <v>17643</v>
      </c>
      <c r="C9007" s="1">
        <v>46091</v>
      </c>
      <c r="D9007" s="1">
        <v>46098</v>
      </c>
      <c r="E9007" t="s">
        <v>15</v>
      </c>
      <c r="F9007" t="s">
        <v>24</v>
      </c>
      <c r="G9007" t="s">
        <v>93</v>
      </c>
      <c r="H9007" t="s">
        <v>18</v>
      </c>
      <c r="I9007" t="s">
        <v>27</v>
      </c>
      <c r="J9007" t="s">
        <v>53</v>
      </c>
      <c r="K9007">
        <v>214</v>
      </c>
      <c r="L9007">
        <v>1</v>
      </c>
      <c r="M9007">
        <v>98.83</v>
      </c>
      <c r="N9007">
        <f t="shared" si="560"/>
        <v>7</v>
      </c>
      <c r="O9007">
        <f>5</f>
        <v>5</v>
      </c>
      <c r="P9007" t="str">
        <f t="shared" si="561"/>
        <v>Breached</v>
      </c>
      <c r="Q9007">
        <f t="shared" si="562"/>
        <v>0.46728971962616817</v>
      </c>
      <c r="R9007">
        <f t="shared" si="563"/>
        <v>30.571428571428573</v>
      </c>
    </row>
    <row r="9008" spans="1:18" x14ac:dyDescent="0.3">
      <c r="A9008" t="s">
        <v>17644</v>
      </c>
      <c r="B9008" t="s">
        <v>17645</v>
      </c>
      <c r="C9008" s="1">
        <v>46099</v>
      </c>
      <c r="D9008" s="1">
        <v>46105</v>
      </c>
      <c r="E9008" t="s">
        <v>15</v>
      </c>
      <c r="F9008" t="s">
        <v>38</v>
      </c>
      <c r="G9008" t="s">
        <v>52</v>
      </c>
      <c r="H9008" t="s">
        <v>18</v>
      </c>
      <c r="I9008" t="s">
        <v>19</v>
      </c>
      <c r="J9008" t="s">
        <v>42</v>
      </c>
      <c r="K9008">
        <v>471</v>
      </c>
      <c r="L9008">
        <v>0</v>
      </c>
      <c r="M9008">
        <v>100</v>
      </c>
      <c r="N9008">
        <f t="shared" si="560"/>
        <v>6</v>
      </c>
      <c r="O9008">
        <f>5</f>
        <v>5</v>
      </c>
      <c r="P9008" t="str">
        <f t="shared" si="561"/>
        <v>Breached</v>
      </c>
      <c r="Q9008">
        <f t="shared" si="562"/>
        <v>0</v>
      </c>
      <c r="R9008">
        <f t="shared" si="563"/>
        <v>78.5</v>
      </c>
    </row>
    <row r="9009" spans="1:18" x14ac:dyDescent="0.3">
      <c r="A9009" t="s">
        <v>17646</v>
      </c>
      <c r="B9009" t="s">
        <v>17647</v>
      </c>
      <c r="C9009" s="1">
        <v>46023</v>
      </c>
      <c r="D9009" s="1">
        <v>46030</v>
      </c>
      <c r="E9009" t="s">
        <v>65</v>
      </c>
      <c r="F9009" t="s">
        <v>16</v>
      </c>
      <c r="G9009" t="s">
        <v>49</v>
      </c>
      <c r="H9009" t="s">
        <v>56</v>
      </c>
      <c r="I9009" t="s">
        <v>27</v>
      </c>
      <c r="J9009" t="s">
        <v>66</v>
      </c>
      <c r="K9009">
        <v>301</v>
      </c>
      <c r="L9009">
        <v>5</v>
      </c>
      <c r="M9009">
        <v>92.9</v>
      </c>
      <c r="N9009">
        <f t="shared" si="560"/>
        <v>7</v>
      </c>
      <c r="O9009">
        <f>5</f>
        <v>5</v>
      </c>
      <c r="P9009" t="str">
        <f t="shared" si="561"/>
        <v>Breached</v>
      </c>
      <c r="Q9009">
        <f t="shared" si="562"/>
        <v>1.6611295681063125</v>
      </c>
      <c r="R9009">
        <f t="shared" si="563"/>
        <v>43</v>
      </c>
    </row>
    <row r="9010" spans="1:18" x14ac:dyDescent="0.3">
      <c r="A9010" t="s">
        <v>17648</v>
      </c>
      <c r="B9010" t="s">
        <v>2096</v>
      </c>
      <c r="C9010" s="1">
        <v>46155</v>
      </c>
      <c r="D9010" s="1">
        <v>46162</v>
      </c>
      <c r="E9010" t="s">
        <v>23</v>
      </c>
      <c r="F9010" t="s">
        <v>31</v>
      </c>
      <c r="G9010" t="s">
        <v>17</v>
      </c>
      <c r="H9010" t="s">
        <v>18</v>
      </c>
      <c r="I9010" t="s">
        <v>27</v>
      </c>
      <c r="J9010" t="s">
        <v>53</v>
      </c>
      <c r="K9010">
        <v>132</v>
      </c>
      <c r="L9010">
        <v>3</v>
      </c>
      <c r="M9010">
        <v>95.96</v>
      </c>
      <c r="N9010">
        <f t="shared" si="560"/>
        <v>7</v>
      </c>
      <c r="O9010">
        <f>5</f>
        <v>5</v>
      </c>
      <c r="P9010" t="str">
        <f t="shared" si="561"/>
        <v>Breached</v>
      </c>
      <c r="Q9010">
        <f t="shared" si="562"/>
        <v>2.2727272727272729</v>
      </c>
      <c r="R9010">
        <f t="shared" si="563"/>
        <v>18.857142857142858</v>
      </c>
    </row>
    <row r="9011" spans="1:18" x14ac:dyDescent="0.3">
      <c r="A9011" t="s">
        <v>17649</v>
      </c>
      <c r="B9011" t="s">
        <v>17650</v>
      </c>
      <c r="C9011" s="1">
        <v>46193</v>
      </c>
      <c r="D9011" s="1">
        <v>46194</v>
      </c>
      <c r="E9011" t="s">
        <v>23</v>
      </c>
      <c r="F9011" t="s">
        <v>16</v>
      </c>
      <c r="G9011" t="s">
        <v>25</v>
      </c>
      <c r="H9011" t="s">
        <v>56</v>
      </c>
      <c r="I9011" t="s">
        <v>33</v>
      </c>
      <c r="J9011" t="s">
        <v>20</v>
      </c>
      <c r="K9011">
        <v>33</v>
      </c>
      <c r="L9011">
        <v>2</v>
      </c>
      <c r="M9011">
        <v>97.12</v>
      </c>
      <c r="N9011">
        <f t="shared" si="560"/>
        <v>1</v>
      </c>
      <c r="O9011">
        <f>5</f>
        <v>5</v>
      </c>
      <c r="P9011" t="str">
        <f t="shared" si="561"/>
        <v>Met</v>
      </c>
      <c r="Q9011">
        <f t="shared" si="562"/>
        <v>6.0606060606060606</v>
      </c>
      <c r="R9011">
        <f t="shared" si="563"/>
        <v>33</v>
      </c>
    </row>
    <row r="9012" spans="1:18" x14ac:dyDescent="0.3">
      <c r="A9012" t="s">
        <v>17651</v>
      </c>
      <c r="B9012" t="s">
        <v>17652</v>
      </c>
      <c r="C9012" s="1">
        <v>46044</v>
      </c>
      <c r="D9012" s="1">
        <v>46047</v>
      </c>
      <c r="E9012" t="s">
        <v>37</v>
      </c>
      <c r="F9012" t="s">
        <v>69</v>
      </c>
      <c r="G9012" t="s">
        <v>49</v>
      </c>
      <c r="H9012" t="s">
        <v>56</v>
      </c>
      <c r="I9012" t="s">
        <v>27</v>
      </c>
      <c r="J9012" t="s">
        <v>46</v>
      </c>
      <c r="K9012">
        <v>394</v>
      </c>
      <c r="L9012">
        <v>3</v>
      </c>
      <c r="M9012">
        <v>97.94</v>
      </c>
      <c r="N9012">
        <f t="shared" si="560"/>
        <v>3</v>
      </c>
      <c r="O9012">
        <f>5</f>
        <v>5</v>
      </c>
      <c r="P9012" t="str">
        <f t="shared" si="561"/>
        <v>Met</v>
      </c>
      <c r="Q9012">
        <f t="shared" si="562"/>
        <v>0.76142131979695438</v>
      </c>
      <c r="R9012">
        <f t="shared" si="563"/>
        <v>131.33333333333334</v>
      </c>
    </row>
    <row r="9013" spans="1:18" x14ac:dyDescent="0.3">
      <c r="A9013" t="s">
        <v>17653</v>
      </c>
      <c r="B9013" t="s">
        <v>17654</v>
      </c>
      <c r="C9013" s="1">
        <v>46189</v>
      </c>
      <c r="D9013" s="1">
        <v>46195</v>
      </c>
      <c r="E9013" t="s">
        <v>65</v>
      </c>
      <c r="F9013" t="s">
        <v>31</v>
      </c>
      <c r="G9013" t="s">
        <v>52</v>
      </c>
      <c r="H9013" t="s">
        <v>56</v>
      </c>
      <c r="I9013" t="s">
        <v>19</v>
      </c>
      <c r="J9013" t="s">
        <v>53</v>
      </c>
      <c r="K9013">
        <v>336</v>
      </c>
      <c r="L9013">
        <v>1</v>
      </c>
      <c r="M9013">
        <v>98.61</v>
      </c>
      <c r="N9013">
        <f t="shared" si="560"/>
        <v>6</v>
      </c>
      <c r="O9013">
        <f>5</f>
        <v>5</v>
      </c>
      <c r="P9013" t="str">
        <f t="shared" si="561"/>
        <v>Breached</v>
      </c>
      <c r="Q9013">
        <f t="shared" si="562"/>
        <v>0.29761904761904762</v>
      </c>
      <c r="R9013">
        <f t="shared" si="563"/>
        <v>56</v>
      </c>
    </row>
    <row r="9014" spans="1:18" x14ac:dyDescent="0.3">
      <c r="A9014" t="s">
        <v>17655</v>
      </c>
      <c r="B9014" t="s">
        <v>17656</v>
      </c>
      <c r="C9014" s="1">
        <v>46099</v>
      </c>
      <c r="D9014" s="1">
        <v>46103</v>
      </c>
      <c r="E9014" t="s">
        <v>65</v>
      </c>
      <c r="F9014" t="s">
        <v>38</v>
      </c>
      <c r="G9014" t="s">
        <v>17</v>
      </c>
      <c r="H9014" t="s">
        <v>18</v>
      </c>
      <c r="I9014" t="s">
        <v>19</v>
      </c>
      <c r="J9014" t="s">
        <v>42</v>
      </c>
      <c r="K9014">
        <v>267</v>
      </c>
      <c r="L9014">
        <v>5</v>
      </c>
      <c r="M9014">
        <v>97.18</v>
      </c>
      <c r="N9014">
        <f t="shared" si="560"/>
        <v>4</v>
      </c>
      <c r="O9014">
        <f>5</f>
        <v>5</v>
      </c>
      <c r="P9014" t="str">
        <f t="shared" si="561"/>
        <v>Met</v>
      </c>
      <c r="Q9014">
        <f t="shared" si="562"/>
        <v>1.8726591760299627</v>
      </c>
      <c r="R9014">
        <f t="shared" si="563"/>
        <v>66.75</v>
      </c>
    </row>
    <row r="9015" spans="1:18" x14ac:dyDescent="0.3">
      <c r="A9015" t="s">
        <v>17657</v>
      </c>
      <c r="B9015" t="s">
        <v>17658</v>
      </c>
      <c r="C9015" s="1">
        <v>46059</v>
      </c>
      <c r="D9015" s="1">
        <v>46065</v>
      </c>
      <c r="E9015" t="s">
        <v>37</v>
      </c>
      <c r="F9015" t="s">
        <v>38</v>
      </c>
      <c r="G9015" t="s">
        <v>32</v>
      </c>
      <c r="H9015" t="s">
        <v>26</v>
      </c>
      <c r="I9015" t="s">
        <v>27</v>
      </c>
      <c r="J9015" t="s">
        <v>28</v>
      </c>
      <c r="K9015">
        <v>362</v>
      </c>
      <c r="L9015">
        <v>0</v>
      </c>
      <c r="M9015">
        <v>100</v>
      </c>
      <c r="N9015">
        <f t="shared" si="560"/>
        <v>6</v>
      </c>
      <c r="O9015">
        <f>5</f>
        <v>5</v>
      </c>
      <c r="P9015" t="str">
        <f t="shared" si="561"/>
        <v>Breached</v>
      </c>
      <c r="Q9015">
        <f t="shared" si="562"/>
        <v>0</v>
      </c>
      <c r="R9015">
        <f t="shared" si="563"/>
        <v>60.333333333333336</v>
      </c>
    </row>
    <row r="9016" spans="1:18" x14ac:dyDescent="0.3">
      <c r="A9016" t="s">
        <v>17659</v>
      </c>
      <c r="B9016" t="s">
        <v>17660</v>
      </c>
      <c r="C9016" s="1">
        <v>46047</v>
      </c>
      <c r="D9016" s="1">
        <v>46052</v>
      </c>
      <c r="E9016" t="s">
        <v>65</v>
      </c>
      <c r="F9016" t="s">
        <v>38</v>
      </c>
      <c r="G9016" t="s">
        <v>60</v>
      </c>
      <c r="H9016" t="s">
        <v>26</v>
      </c>
      <c r="I9016" t="s">
        <v>19</v>
      </c>
      <c r="J9016" t="s">
        <v>34</v>
      </c>
      <c r="K9016">
        <v>232</v>
      </c>
      <c r="L9016">
        <v>0</v>
      </c>
      <c r="M9016">
        <v>100</v>
      </c>
      <c r="N9016">
        <f t="shared" si="560"/>
        <v>5</v>
      </c>
      <c r="O9016">
        <f>5</f>
        <v>5</v>
      </c>
      <c r="P9016" t="str">
        <f t="shared" si="561"/>
        <v>Met</v>
      </c>
      <c r="Q9016">
        <f t="shared" si="562"/>
        <v>0</v>
      </c>
      <c r="R9016">
        <f t="shared" si="563"/>
        <v>46.4</v>
      </c>
    </row>
    <row r="9017" spans="1:18" x14ac:dyDescent="0.3">
      <c r="A9017" t="s">
        <v>17661</v>
      </c>
      <c r="B9017" t="s">
        <v>17662</v>
      </c>
      <c r="C9017" s="1">
        <v>46109</v>
      </c>
      <c r="D9017" s="1">
        <v>46119</v>
      </c>
      <c r="E9017" t="s">
        <v>59</v>
      </c>
      <c r="F9017" t="s">
        <v>31</v>
      </c>
      <c r="G9017" t="s">
        <v>25</v>
      </c>
      <c r="H9017" t="s">
        <v>18</v>
      </c>
      <c r="I9017" t="s">
        <v>33</v>
      </c>
      <c r="J9017" t="s">
        <v>46</v>
      </c>
      <c r="K9017">
        <v>309</v>
      </c>
      <c r="L9017">
        <v>2</v>
      </c>
      <c r="M9017">
        <v>98.31</v>
      </c>
      <c r="N9017">
        <f t="shared" si="560"/>
        <v>10</v>
      </c>
      <c r="O9017">
        <f>5</f>
        <v>5</v>
      </c>
      <c r="P9017" t="str">
        <f t="shared" si="561"/>
        <v>Breached</v>
      </c>
      <c r="Q9017">
        <f t="shared" si="562"/>
        <v>0.64724919093851141</v>
      </c>
      <c r="R9017">
        <f t="shared" si="563"/>
        <v>30.9</v>
      </c>
    </row>
    <row r="9018" spans="1:18" x14ac:dyDescent="0.3">
      <c r="A9018" t="s">
        <v>17663</v>
      </c>
      <c r="B9018" t="s">
        <v>17664</v>
      </c>
      <c r="C9018" s="1">
        <v>46044</v>
      </c>
      <c r="D9018" s="1">
        <v>46048</v>
      </c>
      <c r="E9018" t="s">
        <v>37</v>
      </c>
      <c r="F9018" t="s">
        <v>38</v>
      </c>
      <c r="G9018" t="s">
        <v>41</v>
      </c>
      <c r="H9018" t="s">
        <v>56</v>
      </c>
      <c r="I9018" t="s">
        <v>19</v>
      </c>
      <c r="J9018" t="s">
        <v>74</v>
      </c>
      <c r="K9018">
        <v>204</v>
      </c>
      <c r="L9018">
        <v>1</v>
      </c>
      <c r="M9018">
        <v>99.35</v>
      </c>
      <c r="N9018">
        <f t="shared" si="560"/>
        <v>4</v>
      </c>
      <c r="O9018">
        <f>5</f>
        <v>5</v>
      </c>
      <c r="P9018" t="str">
        <f t="shared" si="561"/>
        <v>Met</v>
      </c>
      <c r="Q9018">
        <f t="shared" si="562"/>
        <v>0.49019607843137253</v>
      </c>
      <c r="R9018">
        <f t="shared" si="563"/>
        <v>51</v>
      </c>
    </row>
    <row r="9019" spans="1:18" x14ac:dyDescent="0.3">
      <c r="A9019" t="s">
        <v>17665</v>
      </c>
      <c r="B9019" t="s">
        <v>17666</v>
      </c>
      <c r="C9019" s="1">
        <v>46137</v>
      </c>
      <c r="D9019" s="1">
        <v>46141</v>
      </c>
      <c r="E9019" t="s">
        <v>37</v>
      </c>
      <c r="F9019" t="s">
        <v>38</v>
      </c>
      <c r="G9019" t="s">
        <v>41</v>
      </c>
      <c r="H9019" t="s">
        <v>18</v>
      </c>
      <c r="I9019" t="s">
        <v>33</v>
      </c>
      <c r="J9019" t="s">
        <v>46</v>
      </c>
      <c r="K9019">
        <v>396</v>
      </c>
      <c r="L9019">
        <v>3</v>
      </c>
      <c r="M9019">
        <v>97.37</v>
      </c>
      <c r="N9019">
        <f t="shared" si="560"/>
        <v>4</v>
      </c>
      <c r="O9019">
        <f>5</f>
        <v>5</v>
      </c>
      <c r="P9019" t="str">
        <f t="shared" si="561"/>
        <v>Met</v>
      </c>
      <c r="Q9019">
        <f t="shared" si="562"/>
        <v>0.75757575757575757</v>
      </c>
      <c r="R9019">
        <f t="shared" si="563"/>
        <v>99</v>
      </c>
    </row>
    <row r="9020" spans="1:18" x14ac:dyDescent="0.3">
      <c r="A9020" t="s">
        <v>17667</v>
      </c>
      <c r="B9020" t="s">
        <v>17668</v>
      </c>
      <c r="C9020" s="1">
        <v>46193</v>
      </c>
      <c r="D9020" s="1">
        <v>46199</v>
      </c>
      <c r="E9020" t="s">
        <v>65</v>
      </c>
      <c r="F9020" t="s">
        <v>69</v>
      </c>
      <c r="G9020" t="s">
        <v>25</v>
      </c>
      <c r="H9020" t="s">
        <v>56</v>
      </c>
      <c r="I9020" t="s">
        <v>19</v>
      </c>
      <c r="J9020" t="s">
        <v>46</v>
      </c>
      <c r="K9020">
        <v>65</v>
      </c>
      <c r="L9020">
        <v>1</v>
      </c>
      <c r="M9020">
        <v>98.72</v>
      </c>
      <c r="N9020">
        <f t="shared" si="560"/>
        <v>6</v>
      </c>
      <c r="O9020">
        <f>5</f>
        <v>5</v>
      </c>
      <c r="P9020" t="str">
        <f t="shared" si="561"/>
        <v>Breached</v>
      </c>
      <c r="Q9020">
        <f t="shared" si="562"/>
        <v>1.5384615384615385</v>
      </c>
      <c r="R9020">
        <f t="shared" si="563"/>
        <v>10.833333333333334</v>
      </c>
    </row>
    <row r="9021" spans="1:18" x14ac:dyDescent="0.3">
      <c r="A9021" t="s">
        <v>17669</v>
      </c>
      <c r="B9021" t="s">
        <v>17670</v>
      </c>
      <c r="C9021" s="1">
        <v>46146</v>
      </c>
      <c r="D9021" s="1">
        <v>46151</v>
      </c>
      <c r="E9021" t="s">
        <v>23</v>
      </c>
      <c r="F9021" t="s">
        <v>45</v>
      </c>
      <c r="G9021" t="s">
        <v>41</v>
      </c>
      <c r="H9021" t="s">
        <v>26</v>
      </c>
      <c r="I9021" t="s">
        <v>33</v>
      </c>
      <c r="J9021" t="s">
        <v>34</v>
      </c>
      <c r="K9021">
        <v>270</v>
      </c>
      <c r="L9021">
        <v>1</v>
      </c>
      <c r="M9021">
        <v>98.54</v>
      </c>
      <c r="N9021">
        <f t="shared" si="560"/>
        <v>5</v>
      </c>
      <c r="O9021">
        <f>5</f>
        <v>5</v>
      </c>
      <c r="P9021" t="str">
        <f t="shared" si="561"/>
        <v>Met</v>
      </c>
      <c r="Q9021">
        <f t="shared" si="562"/>
        <v>0.37037037037037041</v>
      </c>
      <c r="R9021">
        <f t="shared" si="563"/>
        <v>54</v>
      </c>
    </row>
    <row r="9022" spans="1:18" x14ac:dyDescent="0.3">
      <c r="A9022" t="s">
        <v>17671</v>
      </c>
      <c r="B9022" t="s">
        <v>17672</v>
      </c>
      <c r="C9022" s="1">
        <v>46073</v>
      </c>
      <c r="D9022" s="1">
        <v>46079</v>
      </c>
      <c r="E9022" t="s">
        <v>37</v>
      </c>
      <c r="F9022" t="s">
        <v>31</v>
      </c>
      <c r="G9022" t="s">
        <v>49</v>
      </c>
      <c r="H9022" t="s">
        <v>56</v>
      </c>
      <c r="I9022" t="s">
        <v>19</v>
      </c>
      <c r="J9022" t="s">
        <v>34</v>
      </c>
      <c r="K9022">
        <v>189</v>
      </c>
      <c r="L9022">
        <v>3</v>
      </c>
      <c r="M9022">
        <v>97.96</v>
      </c>
      <c r="N9022">
        <f t="shared" si="560"/>
        <v>6</v>
      </c>
      <c r="O9022">
        <f>5</f>
        <v>5</v>
      </c>
      <c r="P9022" t="str">
        <f t="shared" si="561"/>
        <v>Breached</v>
      </c>
      <c r="Q9022">
        <f t="shared" si="562"/>
        <v>1.5873015873015872</v>
      </c>
      <c r="R9022">
        <f t="shared" si="563"/>
        <v>31.5</v>
      </c>
    </row>
    <row r="9023" spans="1:18" x14ac:dyDescent="0.3">
      <c r="A9023" t="s">
        <v>17673</v>
      </c>
      <c r="B9023" t="s">
        <v>17674</v>
      </c>
      <c r="C9023" s="1">
        <v>46177</v>
      </c>
      <c r="D9023" s="1">
        <v>46186</v>
      </c>
      <c r="E9023" t="s">
        <v>37</v>
      </c>
      <c r="F9023" t="s">
        <v>38</v>
      </c>
      <c r="G9023" t="s">
        <v>60</v>
      </c>
      <c r="H9023" t="s">
        <v>56</v>
      </c>
      <c r="I9023" t="s">
        <v>19</v>
      </c>
      <c r="J9023" t="s">
        <v>53</v>
      </c>
      <c r="K9023">
        <v>482</v>
      </c>
      <c r="L9023">
        <v>5</v>
      </c>
      <c r="M9023">
        <v>94.98</v>
      </c>
      <c r="N9023">
        <f t="shared" si="560"/>
        <v>9</v>
      </c>
      <c r="O9023">
        <f>5</f>
        <v>5</v>
      </c>
      <c r="P9023" t="str">
        <f t="shared" si="561"/>
        <v>Breached</v>
      </c>
      <c r="Q9023">
        <f t="shared" si="562"/>
        <v>1.0373443983402488</v>
      </c>
      <c r="R9023">
        <f t="shared" si="563"/>
        <v>53.555555555555557</v>
      </c>
    </row>
    <row r="9024" spans="1:18" x14ac:dyDescent="0.3">
      <c r="A9024" t="s">
        <v>17675</v>
      </c>
      <c r="B9024" t="s">
        <v>17676</v>
      </c>
      <c r="C9024" s="1">
        <v>46145</v>
      </c>
      <c r="D9024" s="1">
        <v>46148</v>
      </c>
      <c r="E9024" t="s">
        <v>23</v>
      </c>
      <c r="F9024" t="s">
        <v>24</v>
      </c>
      <c r="G9024" t="s">
        <v>41</v>
      </c>
      <c r="H9024" t="s">
        <v>56</v>
      </c>
      <c r="I9024" t="s">
        <v>27</v>
      </c>
      <c r="J9024" t="s">
        <v>42</v>
      </c>
      <c r="K9024">
        <v>203</v>
      </c>
      <c r="L9024">
        <v>1</v>
      </c>
      <c r="M9024">
        <v>99.16</v>
      </c>
      <c r="N9024">
        <f t="shared" si="560"/>
        <v>3</v>
      </c>
      <c r="O9024">
        <f>5</f>
        <v>5</v>
      </c>
      <c r="P9024" t="str">
        <f t="shared" si="561"/>
        <v>Met</v>
      </c>
      <c r="Q9024">
        <f t="shared" si="562"/>
        <v>0.49261083743842365</v>
      </c>
      <c r="R9024">
        <f t="shared" si="563"/>
        <v>67.666666666666671</v>
      </c>
    </row>
    <row r="9025" spans="1:18" x14ac:dyDescent="0.3">
      <c r="A9025" t="s">
        <v>17677</v>
      </c>
      <c r="B9025" t="s">
        <v>17678</v>
      </c>
      <c r="C9025" s="1">
        <v>46130</v>
      </c>
      <c r="D9025" s="1">
        <v>46140</v>
      </c>
      <c r="E9025" t="s">
        <v>37</v>
      </c>
      <c r="F9025" t="s">
        <v>45</v>
      </c>
      <c r="G9025" t="s">
        <v>41</v>
      </c>
      <c r="H9025" t="s">
        <v>26</v>
      </c>
      <c r="I9025" t="s">
        <v>33</v>
      </c>
      <c r="J9025" t="s">
        <v>34</v>
      </c>
      <c r="K9025">
        <v>479</v>
      </c>
      <c r="L9025">
        <v>0</v>
      </c>
      <c r="M9025">
        <v>100</v>
      </c>
      <c r="N9025">
        <f t="shared" si="560"/>
        <v>10</v>
      </c>
      <c r="O9025">
        <f>5</f>
        <v>5</v>
      </c>
      <c r="P9025" t="str">
        <f t="shared" si="561"/>
        <v>Breached</v>
      </c>
      <c r="Q9025">
        <f t="shared" si="562"/>
        <v>0</v>
      </c>
      <c r="R9025">
        <f t="shared" si="563"/>
        <v>47.9</v>
      </c>
    </row>
    <row r="9026" spans="1:18" x14ac:dyDescent="0.3">
      <c r="A9026" t="s">
        <v>17679</v>
      </c>
      <c r="B9026" t="s">
        <v>17680</v>
      </c>
      <c r="C9026" s="1">
        <v>46069</v>
      </c>
      <c r="D9026" s="1">
        <v>46074</v>
      </c>
      <c r="E9026" t="s">
        <v>37</v>
      </c>
      <c r="F9026" t="s">
        <v>38</v>
      </c>
      <c r="G9026" t="s">
        <v>49</v>
      </c>
      <c r="H9026" t="s">
        <v>26</v>
      </c>
      <c r="I9026" t="s">
        <v>27</v>
      </c>
      <c r="J9026" t="s">
        <v>74</v>
      </c>
      <c r="K9026">
        <v>189</v>
      </c>
      <c r="L9026">
        <v>5</v>
      </c>
      <c r="M9026">
        <v>94.97</v>
      </c>
      <c r="N9026">
        <f t="shared" si="560"/>
        <v>5</v>
      </c>
      <c r="O9026">
        <f>5</f>
        <v>5</v>
      </c>
      <c r="P9026" t="str">
        <f t="shared" si="561"/>
        <v>Met</v>
      </c>
      <c r="Q9026">
        <f t="shared" si="562"/>
        <v>2.6455026455026456</v>
      </c>
      <c r="R9026">
        <f t="shared" si="563"/>
        <v>37.799999999999997</v>
      </c>
    </row>
    <row r="9027" spans="1:18" x14ac:dyDescent="0.3">
      <c r="A9027" t="s">
        <v>17681</v>
      </c>
      <c r="B9027" t="s">
        <v>17682</v>
      </c>
      <c r="C9027" s="1">
        <v>46045</v>
      </c>
      <c r="D9027" s="1">
        <v>46053</v>
      </c>
      <c r="E9027" t="s">
        <v>37</v>
      </c>
      <c r="F9027" t="s">
        <v>69</v>
      </c>
      <c r="G9027" t="s">
        <v>60</v>
      </c>
      <c r="H9027" t="s">
        <v>56</v>
      </c>
      <c r="I9027" t="s">
        <v>27</v>
      </c>
      <c r="J9027" t="s">
        <v>53</v>
      </c>
      <c r="K9027">
        <v>500</v>
      </c>
      <c r="L9027">
        <v>4</v>
      </c>
      <c r="M9027">
        <v>95.43</v>
      </c>
      <c r="N9027">
        <f t="shared" ref="N9027:N9090" si="564">D9027-C9027</f>
        <v>8</v>
      </c>
      <c r="O9027">
        <f>5</f>
        <v>5</v>
      </c>
      <c r="P9027" t="str">
        <f t="shared" ref="P9027:P9090" si="565">IF(N9027&lt;=O9027,"Met","Breached")</f>
        <v>Breached</v>
      </c>
      <c r="Q9027">
        <f t="shared" ref="Q9027:Q9090" si="566">(L9027/K9027)*100</f>
        <v>0.8</v>
      </c>
      <c r="R9027">
        <f t="shared" ref="R9027:R9090" si="567">(K9027/N9027)</f>
        <v>62.5</v>
      </c>
    </row>
    <row r="9028" spans="1:18" x14ac:dyDescent="0.3">
      <c r="A9028" t="s">
        <v>17683</v>
      </c>
      <c r="B9028" t="s">
        <v>7625</v>
      </c>
      <c r="C9028" s="1">
        <v>46117</v>
      </c>
      <c r="D9028" s="1">
        <v>46124</v>
      </c>
      <c r="E9028" t="s">
        <v>15</v>
      </c>
      <c r="F9028" t="s">
        <v>45</v>
      </c>
      <c r="G9028" t="s">
        <v>17</v>
      </c>
      <c r="H9028" t="s">
        <v>26</v>
      </c>
      <c r="I9028" t="s">
        <v>27</v>
      </c>
      <c r="J9028" t="s">
        <v>74</v>
      </c>
      <c r="K9028">
        <v>362</v>
      </c>
      <c r="L9028">
        <v>4</v>
      </c>
      <c r="M9028">
        <v>97.11</v>
      </c>
      <c r="N9028">
        <f t="shared" si="564"/>
        <v>7</v>
      </c>
      <c r="O9028">
        <f>5</f>
        <v>5</v>
      </c>
      <c r="P9028" t="str">
        <f t="shared" si="565"/>
        <v>Breached</v>
      </c>
      <c r="Q9028">
        <f t="shared" si="566"/>
        <v>1.1049723756906076</v>
      </c>
      <c r="R9028">
        <f t="shared" si="567"/>
        <v>51.714285714285715</v>
      </c>
    </row>
    <row r="9029" spans="1:18" x14ac:dyDescent="0.3">
      <c r="A9029" t="s">
        <v>17684</v>
      </c>
      <c r="B9029" t="s">
        <v>17685</v>
      </c>
      <c r="C9029" s="1">
        <v>46185</v>
      </c>
      <c r="D9029" s="1">
        <v>46188</v>
      </c>
      <c r="E9029" t="s">
        <v>59</v>
      </c>
      <c r="F9029" t="s">
        <v>24</v>
      </c>
      <c r="G9029" t="s">
        <v>17</v>
      </c>
      <c r="H9029" t="s">
        <v>56</v>
      </c>
      <c r="I9029" t="s">
        <v>27</v>
      </c>
      <c r="J9029" t="s">
        <v>20</v>
      </c>
      <c r="K9029">
        <v>164</v>
      </c>
      <c r="L9029">
        <v>0</v>
      </c>
      <c r="M9029">
        <v>100</v>
      </c>
      <c r="N9029">
        <f t="shared" si="564"/>
        <v>3</v>
      </c>
      <c r="O9029">
        <f>5</f>
        <v>5</v>
      </c>
      <c r="P9029" t="str">
        <f t="shared" si="565"/>
        <v>Met</v>
      </c>
      <c r="Q9029">
        <f t="shared" si="566"/>
        <v>0</v>
      </c>
      <c r="R9029">
        <f t="shared" si="567"/>
        <v>54.666666666666664</v>
      </c>
    </row>
    <row r="9030" spans="1:18" x14ac:dyDescent="0.3">
      <c r="A9030" t="s">
        <v>17686</v>
      </c>
      <c r="B9030" t="s">
        <v>17687</v>
      </c>
      <c r="C9030" s="1">
        <v>46164</v>
      </c>
      <c r="D9030" s="1">
        <v>46165</v>
      </c>
      <c r="E9030" t="s">
        <v>59</v>
      </c>
      <c r="F9030" t="s">
        <v>24</v>
      </c>
      <c r="G9030" t="s">
        <v>25</v>
      </c>
      <c r="H9030" t="s">
        <v>18</v>
      </c>
      <c r="I9030" t="s">
        <v>19</v>
      </c>
      <c r="J9030" t="s">
        <v>28</v>
      </c>
      <c r="K9030">
        <v>198</v>
      </c>
      <c r="L9030">
        <v>5</v>
      </c>
      <c r="M9030">
        <v>93.37</v>
      </c>
      <c r="N9030">
        <f t="shared" si="564"/>
        <v>1</v>
      </c>
      <c r="O9030">
        <f>5</f>
        <v>5</v>
      </c>
      <c r="P9030" t="str">
        <f t="shared" si="565"/>
        <v>Met</v>
      </c>
      <c r="Q9030">
        <f t="shared" si="566"/>
        <v>2.5252525252525251</v>
      </c>
      <c r="R9030">
        <f t="shared" si="567"/>
        <v>198</v>
      </c>
    </row>
    <row r="9031" spans="1:18" x14ac:dyDescent="0.3">
      <c r="A9031" t="s">
        <v>17688</v>
      </c>
      <c r="B9031" t="s">
        <v>17689</v>
      </c>
      <c r="C9031" s="1">
        <v>46101</v>
      </c>
      <c r="D9031" s="1">
        <v>46105</v>
      </c>
      <c r="E9031" t="s">
        <v>37</v>
      </c>
      <c r="F9031" t="s">
        <v>31</v>
      </c>
      <c r="G9031" t="s">
        <v>93</v>
      </c>
      <c r="H9031" t="s">
        <v>26</v>
      </c>
      <c r="I9031" t="s">
        <v>27</v>
      </c>
      <c r="J9031" t="s">
        <v>28</v>
      </c>
      <c r="K9031">
        <v>94</v>
      </c>
      <c r="L9031">
        <v>3</v>
      </c>
      <c r="M9031">
        <v>98.49</v>
      </c>
      <c r="N9031">
        <f t="shared" si="564"/>
        <v>4</v>
      </c>
      <c r="O9031">
        <f>5</f>
        <v>5</v>
      </c>
      <c r="P9031" t="str">
        <f t="shared" si="565"/>
        <v>Met</v>
      </c>
      <c r="Q9031">
        <f t="shared" si="566"/>
        <v>3.1914893617021276</v>
      </c>
      <c r="R9031">
        <f t="shared" si="567"/>
        <v>23.5</v>
      </c>
    </row>
    <row r="9032" spans="1:18" x14ac:dyDescent="0.3">
      <c r="A9032" t="s">
        <v>17690</v>
      </c>
      <c r="B9032" t="s">
        <v>17691</v>
      </c>
      <c r="C9032" s="1">
        <v>46107</v>
      </c>
      <c r="D9032" s="1">
        <v>46117</v>
      </c>
      <c r="E9032" t="s">
        <v>15</v>
      </c>
      <c r="F9032" t="s">
        <v>31</v>
      </c>
      <c r="G9032" t="s">
        <v>25</v>
      </c>
      <c r="H9032" t="s">
        <v>26</v>
      </c>
      <c r="I9032" t="s">
        <v>27</v>
      </c>
      <c r="J9032" t="s">
        <v>42</v>
      </c>
      <c r="K9032">
        <v>322</v>
      </c>
      <c r="L9032">
        <v>4</v>
      </c>
      <c r="M9032">
        <v>97.11</v>
      </c>
      <c r="N9032">
        <f t="shared" si="564"/>
        <v>10</v>
      </c>
      <c r="O9032">
        <f>5</f>
        <v>5</v>
      </c>
      <c r="P9032" t="str">
        <f t="shared" si="565"/>
        <v>Breached</v>
      </c>
      <c r="Q9032">
        <f t="shared" si="566"/>
        <v>1.2422360248447204</v>
      </c>
      <c r="R9032">
        <f t="shared" si="567"/>
        <v>32.200000000000003</v>
      </c>
    </row>
    <row r="9033" spans="1:18" x14ac:dyDescent="0.3">
      <c r="A9033" t="s">
        <v>17692</v>
      </c>
      <c r="B9033" t="s">
        <v>17693</v>
      </c>
      <c r="C9033" s="1">
        <v>46050</v>
      </c>
      <c r="D9033" s="1">
        <v>46055</v>
      </c>
      <c r="E9033" t="s">
        <v>59</v>
      </c>
      <c r="F9033" t="s">
        <v>69</v>
      </c>
      <c r="G9033" t="s">
        <v>52</v>
      </c>
      <c r="H9033" t="s">
        <v>18</v>
      </c>
      <c r="I9033" t="s">
        <v>27</v>
      </c>
      <c r="J9033" t="s">
        <v>53</v>
      </c>
      <c r="K9033">
        <v>415</v>
      </c>
      <c r="L9033">
        <v>5</v>
      </c>
      <c r="M9033">
        <v>95.08</v>
      </c>
      <c r="N9033">
        <f t="shared" si="564"/>
        <v>5</v>
      </c>
      <c r="O9033">
        <f>5</f>
        <v>5</v>
      </c>
      <c r="P9033" t="str">
        <f t="shared" si="565"/>
        <v>Met</v>
      </c>
      <c r="Q9033">
        <f t="shared" si="566"/>
        <v>1.2048192771084338</v>
      </c>
      <c r="R9033">
        <f t="shared" si="567"/>
        <v>83</v>
      </c>
    </row>
    <row r="9034" spans="1:18" x14ac:dyDescent="0.3">
      <c r="A9034" t="s">
        <v>17694</v>
      </c>
      <c r="B9034" t="s">
        <v>17695</v>
      </c>
      <c r="C9034" s="1">
        <v>46133</v>
      </c>
      <c r="D9034" s="1">
        <v>46142</v>
      </c>
      <c r="E9034" t="s">
        <v>65</v>
      </c>
      <c r="F9034" t="s">
        <v>69</v>
      </c>
      <c r="G9034" t="s">
        <v>49</v>
      </c>
      <c r="H9034" t="s">
        <v>56</v>
      </c>
      <c r="I9034" t="s">
        <v>27</v>
      </c>
      <c r="J9034" t="s">
        <v>74</v>
      </c>
      <c r="K9034">
        <v>25</v>
      </c>
      <c r="L9034">
        <v>4</v>
      </c>
      <c r="M9034">
        <v>95.37</v>
      </c>
      <c r="N9034">
        <f t="shared" si="564"/>
        <v>9</v>
      </c>
      <c r="O9034">
        <f>5</f>
        <v>5</v>
      </c>
      <c r="P9034" t="str">
        <f t="shared" si="565"/>
        <v>Breached</v>
      </c>
      <c r="Q9034">
        <f t="shared" si="566"/>
        <v>16</v>
      </c>
      <c r="R9034">
        <f t="shared" si="567"/>
        <v>2.7777777777777777</v>
      </c>
    </row>
    <row r="9035" spans="1:18" x14ac:dyDescent="0.3">
      <c r="A9035" t="s">
        <v>17696</v>
      </c>
      <c r="B9035" t="s">
        <v>17697</v>
      </c>
      <c r="C9035" s="1">
        <v>46139</v>
      </c>
      <c r="D9035" s="1">
        <v>46145</v>
      </c>
      <c r="E9035" t="s">
        <v>23</v>
      </c>
      <c r="F9035" t="s">
        <v>69</v>
      </c>
      <c r="G9035" t="s">
        <v>60</v>
      </c>
      <c r="H9035" t="s">
        <v>18</v>
      </c>
      <c r="I9035" t="s">
        <v>33</v>
      </c>
      <c r="J9035" t="s">
        <v>53</v>
      </c>
      <c r="K9035">
        <v>302</v>
      </c>
      <c r="L9035">
        <v>0</v>
      </c>
      <c r="M9035">
        <v>100</v>
      </c>
      <c r="N9035">
        <f t="shared" si="564"/>
        <v>6</v>
      </c>
      <c r="O9035">
        <f>5</f>
        <v>5</v>
      </c>
      <c r="P9035" t="str">
        <f t="shared" si="565"/>
        <v>Breached</v>
      </c>
      <c r="Q9035">
        <f t="shared" si="566"/>
        <v>0</v>
      </c>
      <c r="R9035">
        <f t="shared" si="567"/>
        <v>50.333333333333336</v>
      </c>
    </row>
    <row r="9036" spans="1:18" x14ac:dyDescent="0.3">
      <c r="A9036" t="s">
        <v>17698</v>
      </c>
      <c r="B9036" t="s">
        <v>17699</v>
      </c>
      <c r="C9036" s="1">
        <v>46048</v>
      </c>
      <c r="D9036" s="1">
        <v>46051</v>
      </c>
      <c r="E9036" t="s">
        <v>37</v>
      </c>
      <c r="F9036" t="s">
        <v>16</v>
      </c>
      <c r="G9036" t="s">
        <v>60</v>
      </c>
      <c r="H9036" t="s">
        <v>18</v>
      </c>
      <c r="I9036" t="s">
        <v>19</v>
      </c>
      <c r="J9036" t="s">
        <v>34</v>
      </c>
      <c r="K9036">
        <v>490</v>
      </c>
      <c r="L9036">
        <v>1</v>
      </c>
      <c r="M9036">
        <v>98.65</v>
      </c>
      <c r="N9036">
        <f t="shared" si="564"/>
        <v>3</v>
      </c>
      <c r="O9036">
        <f>5</f>
        <v>5</v>
      </c>
      <c r="P9036" t="str">
        <f t="shared" si="565"/>
        <v>Met</v>
      </c>
      <c r="Q9036">
        <f t="shared" si="566"/>
        <v>0.20408163265306123</v>
      </c>
      <c r="R9036">
        <f t="shared" si="567"/>
        <v>163.33333333333334</v>
      </c>
    </row>
    <row r="9037" spans="1:18" x14ac:dyDescent="0.3">
      <c r="A9037" t="s">
        <v>17700</v>
      </c>
      <c r="B9037" t="s">
        <v>17701</v>
      </c>
      <c r="C9037" s="1">
        <v>46117</v>
      </c>
      <c r="D9037" s="1">
        <v>46124</v>
      </c>
      <c r="E9037" t="s">
        <v>37</v>
      </c>
      <c r="F9037" t="s">
        <v>24</v>
      </c>
      <c r="G9037" t="s">
        <v>49</v>
      </c>
      <c r="H9037" t="s">
        <v>18</v>
      </c>
      <c r="I9037" t="s">
        <v>33</v>
      </c>
      <c r="J9037" t="s">
        <v>53</v>
      </c>
      <c r="K9037">
        <v>401</v>
      </c>
      <c r="L9037">
        <v>4</v>
      </c>
      <c r="M9037">
        <v>94.21</v>
      </c>
      <c r="N9037">
        <f t="shared" si="564"/>
        <v>7</v>
      </c>
      <c r="O9037">
        <f>5</f>
        <v>5</v>
      </c>
      <c r="P9037" t="str">
        <f t="shared" si="565"/>
        <v>Breached</v>
      </c>
      <c r="Q9037">
        <f t="shared" si="566"/>
        <v>0.99750623441396502</v>
      </c>
      <c r="R9037">
        <f t="shared" si="567"/>
        <v>57.285714285714285</v>
      </c>
    </row>
    <row r="9038" spans="1:18" x14ac:dyDescent="0.3">
      <c r="A9038" t="s">
        <v>17702</v>
      </c>
      <c r="B9038" t="s">
        <v>17703</v>
      </c>
      <c r="C9038" s="1">
        <v>46083</v>
      </c>
      <c r="D9038" s="1">
        <v>46086</v>
      </c>
      <c r="E9038" t="s">
        <v>59</v>
      </c>
      <c r="F9038" t="s">
        <v>45</v>
      </c>
      <c r="G9038" t="s">
        <v>52</v>
      </c>
      <c r="H9038" t="s">
        <v>56</v>
      </c>
      <c r="I9038" t="s">
        <v>33</v>
      </c>
      <c r="J9038" t="s">
        <v>74</v>
      </c>
      <c r="K9038">
        <v>128</v>
      </c>
      <c r="L9038">
        <v>0</v>
      </c>
      <c r="M9038">
        <v>100</v>
      </c>
      <c r="N9038">
        <f t="shared" si="564"/>
        <v>3</v>
      </c>
      <c r="O9038">
        <f>5</f>
        <v>5</v>
      </c>
      <c r="P9038" t="str">
        <f t="shared" si="565"/>
        <v>Met</v>
      </c>
      <c r="Q9038">
        <f t="shared" si="566"/>
        <v>0</v>
      </c>
      <c r="R9038">
        <f t="shared" si="567"/>
        <v>42.666666666666664</v>
      </c>
    </row>
    <row r="9039" spans="1:18" x14ac:dyDescent="0.3">
      <c r="A9039" t="s">
        <v>17704</v>
      </c>
      <c r="B9039" t="s">
        <v>17705</v>
      </c>
      <c r="C9039" s="1">
        <v>46168</v>
      </c>
      <c r="D9039" s="1">
        <v>46172</v>
      </c>
      <c r="E9039" t="s">
        <v>23</v>
      </c>
      <c r="F9039" t="s">
        <v>45</v>
      </c>
      <c r="G9039" t="s">
        <v>41</v>
      </c>
      <c r="H9039" t="s">
        <v>56</v>
      </c>
      <c r="I9039" t="s">
        <v>19</v>
      </c>
      <c r="J9039" t="s">
        <v>28</v>
      </c>
      <c r="K9039">
        <v>345</v>
      </c>
      <c r="L9039">
        <v>1</v>
      </c>
      <c r="M9039">
        <v>99.33</v>
      </c>
      <c r="N9039">
        <f t="shared" si="564"/>
        <v>4</v>
      </c>
      <c r="O9039">
        <f>5</f>
        <v>5</v>
      </c>
      <c r="P9039" t="str">
        <f t="shared" si="565"/>
        <v>Met</v>
      </c>
      <c r="Q9039">
        <f t="shared" si="566"/>
        <v>0.28985507246376813</v>
      </c>
      <c r="R9039">
        <f t="shared" si="567"/>
        <v>86.25</v>
      </c>
    </row>
    <row r="9040" spans="1:18" x14ac:dyDescent="0.3">
      <c r="A9040" t="s">
        <v>17706</v>
      </c>
      <c r="B9040" t="s">
        <v>7844</v>
      </c>
      <c r="C9040" s="1">
        <v>46088</v>
      </c>
      <c r="D9040" s="1">
        <v>46097</v>
      </c>
      <c r="E9040" t="s">
        <v>59</v>
      </c>
      <c r="F9040" t="s">
        <v>24</v>
      </c>
      <c r="G9040" t="s">
        <v>17</v>
      </c>
      <c r="H9040" t="s">
        <v>56</v>
      </c>
      <c r="I9040" t="s">
        <v>27</v>
      </c>
      <c r="J9040" t="s">
        <v>74</v>
      </c>
      <c r="K9040">
        <v>98</v>
      </c>
      <c r="L9040">
        <v>5</v>
      </c>
      <c r="M9040">
        <v>95.02</v>
      </c>
      <c r="N9040">
        <f t="shared" si="564"/>
        <v>9</v>
      </c>
      <c r="O9040">
        <f>5</f>
        <v>5</v>
      </c>
      <c r="P9040" t="str">
        <f t="shared" si="565"/>
        <v>Breached</v>
      </c>
      <c r="Q9040">
        <f t="shared" si="566"/>
        <v>5.1020408163265305</v>
      </c>
      <c r="R9040">
        <f t="shared" si="567"/>
        <v>10.888888888888889</v>
      </c>
    </row>
    <row r="9041" spans="1:18" x14ac:dyDescent="0.3">
      <c r="A9041" t="s">
        <v>17707</v>
      </c>
      <c r="B9041" t="s">
        <v>17708</v>
      </c>
      <c r="C9041" s="1">
        <v>46118</v>
      </c>
      <c r="D9041" s="1">
        <v>46120</v>
      </c>
      <c r="E9041" t="s">
        <v>37</v>
      </c>
      <c r="F9041" t="s">
        <v>69</v>
      </c>
      <c r="G9041" t="s">
        <v>93</v>
      </c>
      <c r="H9041" t="s">
        <v>56</v>
      </c>
      <c r="I9041" t="s">
        <v>33</v>
      </c>
      <c r="J9041" t="s">
        <v>53</v>
      </c>
      <c r="K9041">
        <v>49</v>
      </c>
      <c r="L9041">
        <v>2</v>
      </c>
      <c r="M9041">
        <v>98.32</v>
      </c>
      <c r="N9041">
        <f t="shared" si="564"/>
        <v>2</v>
      </c>
      <c r="O9041">
        <f>5</f>
        <v>5</v>
      </c>
      <c r="P9041" t="str">
        <f t="shared" si="565"/>
        <v>Met</v>
      </c>
      <c r="Q9041">
        <f t="shared" si="566"/>
        <v>4.0816326530612246</v>
      </c>
      <c r="R9041">
        <f t="shared" si="567"/>
        <v>24.5</v>
      </c>
    </row>
    <row r="9042" spans="1:18" x14ac:dyDescent="0.3">
      <c r="A9042" t="s">
        <v>17709</v>
      </c>
      <c r="B9042" t="s">
        <v>17710</v>
      </c>
      <c r="C9042" s="1">
        <v>46055</v>
      </c>
      <c r="D9042" s="1">
        <v>46063</v>
      </c>
      <c r="E9042" t="s">
        <v>59</v>
      </c>
      <c r="F9042" t="s">
        <v>69</v>
      </c>
      <c r="G9042" t="s">
        <v>52</v>
      </c>
      <c r="H9042" t="s">
        <v>18</v>
      </c>
      <c r="I9042" t="s">
        <v>19</v>
      </c>
      <c r="J9042" t="s">
        <v>42</v>
      </c>
      <c r="K9042">
        <v>246</v>
      </c>
      <c r="L9042">
        <v>5</v>
      </c>
      <c r="M9042">
        <v>95.56</v>
      </c>
      <c r="N9042">
        <f t="shared" si="564"/>
        <v>8</v>
      </c>
      <c r="O9042">
        <f>5</f>
        <v>5</v>
      </c>
      <c r="P9042" t="str">
        <f t="shared" si="565"/>
        <v>Breached</v>
      </c>
      <c r="Q9042">
        <f t="shared" si="566"/>
        <v>2.0325203252032518</v>
      </c>
      <c r="R9042">
        <f t="shared" si="567"/>
        <v>30.75</v>
      </c>
    </row>
    <row r="9043" spans="1:18" x14ac:dyDescent="0.3">
      <c r="A9043" t="s">
        <v>17711</v>
      </c>
      <c r="B9043" t="s">
        <v>17712</v>
      </c>
      <c r="C9043" s="1">
        <v>46096</v>
      </c>
      <c r="D9043" s="1">
        <v>46099</v>
      </c>
      <c r="E9043" t="s">
        <v>37</v>
      </c>
      <c r="F9043" t="s">
        <v>24</v>
      </c>
      <c r="G9043" t="s">
        <v>25</v>
      </c>
      <c r="H9043" t="s">
        <v>56</v>
      </c>
      <c r="I9043" t="s">
        <v>33</v>
      </c>
      <c r="J9043" t="s">
        <v>74</v>
      </c>
      <c r="K9043">
        <v>143</v>
      </c>
      <c r="L9043">
        <v>0</v>
      </c>
      <c r="M9043">
        <v>100</v>
      </c>
      <c r="N9043">
        <f t="shared" si="564"/>
        <v>3</v>
      </c>
      <c r="O9043">
        <f>5</f>
        <v>5</v>
      </c>
      <c r="P9043" t="str">
        <f t="shared" si="565"/>
        <v>Met</v>
      </c>
      <c r="Q9043">
        <f t="shared" si="566"/>
        <v>0</v>
      </c>
      <c r="R9043">
        <f t="shared" si="567"/>
        <v>47.666666666666664</v>
      </c>
    </row>
    <row r="9044" spans="1:18" x14ac:dyDescent="0.3">
      <c r="A9044" t="s">
        <v>17713</v>
      </c>
      <c r="B9044" t="s">
        <v>17714</v>
      </c>
      <c r="C9044" s="1">
        <v>46072</v>
      </c>
      <c r="D9044" s="1">
        <v>46080</v>
      </c>
      <c r="E9044" t="s">
        <v>37</v>
      </c>
      <c r="F9044" t="s">
        <v>31</v>
      </c>
      <c r="G9044" t="s">
        <v>25</v>
      </c>
      <c r="H9044" t="s">
        <v>56</v>
      </c>
      <c r="I9044" t="s">
        <v>19</v>
      </c>
      <c r="J9044" t="s">
        <v>28</v>
      </c>
      <c r="K9044">
        <v>188</v>
      </c>
      <c r="L9044">
        <v>2</v>
      </c>
      <c r="M9044">
        <v>97.98</v>
      </c>
      <c r="N9044">
        <f t="shared" si="564"/>
        <v>8</v>
      </c>
      <c r="O9044">
        <f>5</f>
        <v>5</v>
      </c>
      <c r="P9044" t="str">
        <f t="shared" si="565"/>
        <v>Breached</v>
      </c>
      <c r="Q9044">
        <f t="shared" si="566"/>
        <v>1.0638297872340425</v>
      </c>
      <c r="R9044">
        <f t="shared" si="567"/>
        <v>23.5</v>
      </c>
    </row>
    <row r="9045" spans="1:18" x14ac:dyDescent="0.3">
      <c r="A9045" t="s">
        <v>17715</v>
      </c>
      <c r="B9045" t="s">
        <v>17716</v>
      </c>
      <c r="C9045" s="1">
        <v>46175</v>
      </c>
      <c r="D9045" s="1">
        <v>46178</v>
      </c>
      <c r="E9045" t="s">
        <v>59</v>
      </c>
      <c r="F9045" t="s">
        <v>24</v>
      </c>
      <c r="G9045" t="s">
        <v>93</v>
      </c>
      <c r="H9045" t="s">
        <v>56</v>
      </c>
      <c r="I9045" t="s">
        <v>19</v>
      </c>
      <c r="J9045" t="s">
        <v>66</v>
      </c>
      <c r="K9045">
        <v>30</v>
      </c>
      <c r="L9045">
        <v>5</v>
      </c>
      <c r="M9045">
        <v>96.63</v>
      </c>
      <c r="N9045">
        <f t="shared" si="564"/>
        <v>3</v>
      </c>
      <c r="O9045">
        <f>5</f>
        <v>5</v>
      </c>
      <c r="P9045" t="str">
        <f t="shared" si="565"/>
        <v>Met</v>
      </c>
      <c r="Q9045">
        <f t="shared" si="566"/>
        <v>16.666666666666664</v>
      </c>
      <c r="R9045">
        <f t="shared" si="567"/>
        <v>10</v>
      </c>
    </row>
    <row r="9046" spans="1:18" x14ac:dyDescent="0.3">
      <c r="A9046" t="s">
        <v>17717</v>
      </c>
      <c r="B9046" t="s">
        <v>17718</v>
      </c>
      <c r="C9046" s="1">
        <v>46124</v>
      </c>
      <c r="D9046" s="1">
        <v>46131</v>
      </c>
      <c r="E9046" t="s">
        <v>23</v>
      </c>
      <c r="F9046" t="s">
        <v>69</v>
      </c>
      <c r="G9046" t="s">
        <v>17</v>
      </c>
      <c r="H9046" t="s">
        <v>26</v>
      </c>
      <c r="I9046" t="s">
        <v>33</v>
      </c>
      <c r="J9046" t="s">
        <v>46</v>
      </c>
      <c r="K9046">
        <v>250</v>
      </c>
      <c r="L9046">
        <v>4</v>
      </c>
      <c r="M9046">
        <v>94.13</v>
      </c>
      <c r="N9046">
        <f t="shared" si="564"/>
        <v>7</v>
      </c>
      <c r="O9046">
        <f>5</f>
        <v>5</v>
      </c>
      <c r="P9046" t="str">
        <f t="shared" si="565"/>
        <v>Breached</v>
      </c>
      <c r="Q9046">
        <f t="shared" si="566"/>
        <v>1.6</v>
      </c>
      <c r="R9046">
        <f t="shared" si="567"/>
        <v>35.714285714285715</v>
      </c>
    </row>
    <row r="9047" spans="1:18" x14ac:dyDescent="0.3">
      <c r="A9047" t="s">
        <v>17719</v>
      </c>
      <c r="B9047" t="s">
        <v>17720</v>
      </c>
      <c r="C9047" s="1">
        <v>46178</v>
      </c>
      <c r="D9047" s="1">
        <v>46188</v>
      </c>
      <c r="E9047" t="s">
        <v>23</v>
      </c>
      <c r="F9047" t="s">
        <v>69</v>
      </c>
      <c r="G9047" t="s">
        <v>60</v>
      </c>
      <c r="H9047" t="s">
        <v>56</v>
      </c>
      <c r="I9047" t="s">
        <v>27</v>
      </c>
      <c r="J9047" t="s">
        <v>53</v>
      </c>
      <c r="K9047">
        <v>286</v>
      </c>
      <c r="L9047">
        <v>3</v>
      </c>
      <c r="M9047">
        <v>97.01</v>
      </c>
      <c r="N9047">
        <f t="shared" si="564"/>
        <v>10</v>
      </c>
      <c r="O9047">
        <f>5</f>
        <v>5</v>
      </c>
      <c r="P9047" t="str">
        <f t="shared" si="565"/>
        <v>Breached</v>
      </c>
      <c r="Q9047">
        <f t="shared" si="566"/>
        <v>1.048951048951049</v>
      </c>
      <c r="R9047">
        <f t="shared" si="567"/>
        <v>28.6</v>
      </c>
    </row>
    <row r="9048" spans="1:18" x14ac:dyDescent="0.3">
      <c r="A9048" t="s">
        <v>17721</v>
      </c>
      <c r="B9048" t="s">
        <v>17722</v>
      </c>
      <c r="C9048" s="1">
        <v>46086</v>
      </c>
      <c r="D9048" s="1">
        <v>46091</v>
      </c>
      <c r="E9048" t="s">
        <v>59</v>
      </c>
      <c r="F9048" t="s">
        <v>31</v>
      </c>
      <c r="G9048" t="s">
        <v>32</v>
      </c>
      <c r="H9048" t="s">
        <v>56</v>
      </c>
      <c r="I9048" t="s">
        <v>27</v>
      </c>
      <c r="J9048" t="s">
        <v>20</v>
      </c>
      <c r="K9048">
        <v>337</v>
      </c>
      <c r="L9048">
        <v>5</v>
      </c>
      <c r="M9048">
        <v>94.64</v>
      </c>
      <c r="N9048">
        <f t="shared" si="564"/>
        <v>5</v>
      </c>
      <c r="O9048">
        <f>5</f>
        <v>5</v>
      </c>
      <c r="P9048" t="str">
        <f t="shared" si="565"/>
        <v>Met</v>
      </c>
      <c r="Q9048">
        <f t="shared" si="566"/>
        <v>1.4836795252225521</v>
      </c>
      <c r="R9048">
        <f t="shared" si="567"/>
        <v>67.400000000000006</v>
      </c>
    </row>
    <row r="9049" spans="1:18" x14ac:dyDescent="0.3">
      <c r="A9049" t="s">
        <v>17723</v>
      </c>
      <c r="B9049" t="s">
        <v>17607</v>
      </c>
      <c r="C9049" s="1">
        <v>46169</v>
      </c>
      <c r="D9049" s="1">
        <v>46174</v>
      </c>
      <c r="E9049" t="s">
        <v>59</v>
      </c>
      <c r="F9049" t="s">
        <v>31</v>
      </c>
      <c r="G9049" t="s">
        <v>93</v>
      </c>
      <c r="H9049" t="s">
        <v>26</v>
      </c>
      <c r="I9049" t="s">
        <v>19</v>
      </c>
      <c r="J9049" t="s">
        <v>42</v>
      </c>
      <c r="K9049">
        <v>257</v>
      </c>
      <c r="L9049">
        <v>5</v>
      </c>
      <c r="M9049">
        <v>94.93</v>
      </c>
      <c r="N9049">
        <f t="shared" si="564"/>
        <v>5</v>
      </c>
      <c r="O9049">
        <f>5</f>
        <v>5</v>
      </c>
      <c r="P9049" t="str">
        <f t="shared" si="565"/>
        <v>Met</v>
      </c>
      <c r="Q9049">
        <f t="shared" si="566"/>
        <v>1.9455252918287937</v>
      </c>
      <c r="R9049">
        <f t="shared" si="567"/>
        <v>51.4</v>
      </c>
    </row>
    <row r="9050" spans="1:18" x14ac:dyDescent="0.3">
      <c r="A9050" t="s">
        <v>17724</v>
      </c>
      <c r="B9050" t="s">
        <v>17725</v>
      </c>
      <c r="C9050" s="1">
        <v>46167</v>
      </c>
      <c r="D9050" s="1">
        <v>46174</v>
      </c>
      <c r="E9050" t="s">
        <v>37</v>
      </c>
      <c r="F9050" t="s">
        <v>69</v>
      </c>
      <c r="G9050" t="s">
        <v>49</v>
      </c>
      <c r="H9050" t="s">
        <v>26</v>
      </c>
      <c r="I9050" t="s">
        <v>19</v>
      </c>
      <c r="J9050" t="s">
        <v>42</v>
      </c>
      <c r="K9050">
        <v>41</v>
      </c>
      <c r="L9050">
        <v>1</v>
      </c>
      <c r="M9050">
        <v>98.55</v>
      </c>
      <c r="N9050">
        <f t="shared" si="564"/>
        <v>7</v>
      </c>
      <c r="O9050">
        <f>5</f>
        <v>5</v>
      </c>
      <c r="P9050" t="str">
        <f t="shared" si="565"/>
        <v>Breached</v>
      </c>
      <c r="Q9050">
        <f t="shared" si="566"/>
        <v>2.4390243902439024</v>
      </c>
      <c r="R9050">
        <f t="shared" si="567"/>
        <v>5.8571428571428568</v>
      </c>
    </row>
    <row r="9051" spans="1:18" x14ac:dyDescent="0.3">
      <c r="A9051" t="s">
        <v>17726</v>
      </c>
      <c r="B9051" t="s">
        <v>17727</v>
      </c>
      <c r="C9051" s="1">
        <v>46193</v>
      </c>
      <c r="D9051" s="1">
        <v>46195</v>
      </c>
      <c r="E9051" t="s">
        <v>59</v>
      </c>
      <c r="F9051" t="s">
        <v>45</v>
      </c>
      <c r="G9051" t="s">
        <v>49</v>
      </c>
      <c r="H9051" t="s">
        <v>18</v>
      </c>
      <c r="I9051" t="s">
        <v>27</v>
      </c>
      <c r="J9051" t="s">
        <v>74</v>
      </c>
      <c r="K9051">
        <v>218</v>
      </c>
      <c r="L9051">
        <v>5</v>
      </c>
      <c r="M9051">
        <v>94.08</v>
      </c>
      <c r="N9051">
        <f t="shared" si="564"/>
        <v>2</v>
      </c>
      <c r="O9051">
        <f>5</f>
        <v>5</v>
      </c>
      <c r="P9051" t="str">
        <f t="shared" si="565"/>
        <v>Met</v>
      </c>
      <c r="Q9051">
        <f t="shared" si="566"/>
        <v>2.2935779816513762</v>
      </c>
      <c r="R9051">
        <f t="shared" si="567"/>
        <v>109</v>
      </c>
    </row>
    <row r="9052" spans="1:18" x14ac:dyDescent="0.3">
      <c r="A9052" t="s">
        <v>17728</v>
      </c>
      <c r="B9052" t="s">
        <v>16692</v>
      </c>
      <c r="C9052" s="1">
        <v>46115</v>
      </c>
      <c r="D9052" s="1">
        <v>46116</v>
      </c>
      <c r="E9052" t="s">
        <v>59</v>
      </c>
      <c r="F9052" t="s">
        <v>45</v>
      </c>
      <c r="G9052" t="s">
        <v>32</v>
      </c>
      <c r="H9052" t="s">
        <v>18</v>
      </c>
      <c r="I9052" t="s">
        <v>19</v>
      </c>
      <c r="J9052" t="s">
        <v>74</v>
      </c>
      <c r="K9052">
        <v>31</v>
      </c>
      <c r="L9052">
        <v>3</v>
      </c>
      <c r="M9052">
        <v>96.08</v>
      </c>
      <c r="N9052">
        <f t="shared" si="564"/>
        <v>1</v>
      </c>
      <c r="O9052">
        <f>5</f>
        <v>5</v>
      </c>
      <c r="P9052" t="str">
        <f t="shared" si="565"/>
        <v>Met</v>
      </c>
      <c r="Q9052">
        <f t="shared" si="566"/>
        <v>9.67741935483871</v>
      </c>
      <c r="R9052">
        <f t="shared" si="567"/>
        <v>31</v>
      </c>
    </row>
    <row r="9053" spans="1:18" x14ac:dyDescent="0.3">
      <c r="A9053" t="s">
        <v>17729</v>
      </c>
      <c r="B9053" t="s">
        <v>17730</v>
      </c>
      <c r="C9053" s="1">
        <v>46116</v>
      </c>
      <c r="D9053" s="1">
        <v>46119</v>
      </c>
      <c r="E9053" t="s">
        <v>37</v>
      </c>
      <c r="F9053" t="s">
        <v>24</v>
      </c>
      <c r="G9053" t="s">
        <v>41</v>
      </c>
      <c r="H9053" t="s">
        <v>56</v>
      </c>
      <c r="I9053" t="s">
        <v>27</v>
      </c>
      <c r="J9053" t="s">
        <v>42</v>
      </c>
      <c r="K9053">
        <v>109</v>
      </c>
      <c r="L9053">
        <v>2</v>
      </c>
      <c r="M9053">
        <v>98</v>
      </c>
      <c r="N9053">
        <f t="shared" si="564"/>
        <v>3</v>
      </c>
      <c r="O9053">
        <f>5</f>
        <v>5</v>
      </c>
      <c r="P9053" t="str">
        <f t="shared" si="565"/>
        <v>Met</v>
      </c>
      <c r="Q9053">
        <f t="shared" si="566"/>
        <v>1.834862385321101</v>
      </c>
      <c r="R9053">
        <f t="shared" si="567"/>
        <v>36.333333333333336</v>
      </c>
    </row>
    <row r="9054" spans="1:18" x14ac:dyDescent="0.3">
      <c r="A9054" t="s">
        <v>17731</v>
      </c>
      <c r="B9054" t="s">
        <v>17732</v>
      </c>
      <c r="C9054" s="1">
        <v>46105</v>
      </c>
      <c r="D9054" s="1">
        <v>46108</v>
      </c>
      <c r="E9054" t="s">
        <v>59</v>
      </c>
      <c r="F9054" t="s">
        <v>31</v>
      </c>
      <c r="G9054" t="s">
        <v>17</v>
      </c>
      <c r="H9054" t="s">
        <v>26</v>
      </c>
      <c r="I9054" t="s">
        <v>27</v>
      </c>
      <c r="J9054" t="s">
        <v>46</v>
      </c>
      <c r="K9054">
        <v>65</v>
      </c>
      <c r="L9054">
        <v>1</v>
      </c>
      <c r="M9054">
        <v>99.1</v>
      </c>
      <c r="N9054">
        <f t="shared" si="564"/>
        <v>3</v>
      </c>
      <c r="O9054">
        <f>5</f>
        <v>5</v>
      </c>
      <c r="P9054" t="str">
        <f t="shared" si="565"/>
        <v>Met</v>
      </c>
      <c r="Q9054">
        <f t="shared" si="566"/>
        <v>1.5384615384615385</v>
      </c>
      <c r="R9054">
        <f t="shared" si="567"/>
        <v>21.666666666666668</v>
      </c>
    </row>
    <row r="9055" spans="1:18" x14ac:dyDescent="0.3">
      <c r="A9055" t="s">
        <v>17733</v>
      </c>
      <c r="B9055" t="s">
        <v>17734</v>
      </c>
      <c r="C9055" s="1">
        <v>46059</v>
      </c>
      <c r="D9055" s="1">
        <v>46069</v>
      </c>
      <c r="E9055" t="s">
        <v>59</v>
      </c>
      <c r="F9055" t="s">
        <v>24</v>
      </c>
      <c r="G9055" t="s">
        <v>52</v>
      </c>
      <c r="H9055" t="s">
        <v>26</v>
      </c>
      <c r="I9055" t="s">
        <v>27</v>
      </c>
      <c r="J9055" t="s">
        <v>28</v>
      </c>
      <c r="K9055">
        <v>343</v>
      </c>
      <c r="L9055">
        <v>1</v>
      </c>
      <c r="M9055">
        <v>98.84</v>
      </c>
      <c r="N9055">
        <f t="shared" si="564"/>
        <v>10</v>
      </c>
      <c r="O9055">
        <f>5</f>
        <v>5</v>
      </c>
      <c r="P9055" t="str">
        <f t="shared" si="565"/>
        <v>Breached</v>
      </c>
      <c r="Q9055">
        <f t="shared" si="566"/>
        <v>0.29154518950437319</v>
      </c>
      <c r="R9055">
        <f t="shared" si="567"/>
        <v>34.299999999999997</v>
      </c>
    </row>
    <row r="9056" spans="1:18" x14ac:dyDescent="0.3">
      <c r="A9056" t="s">
        <v>17735</v>
      </c>
      <c r="B9056" t="s">
        <v>17736</v>
      </c>
      <c r="C9056" s="1">
        <v>46145</v>
      </c>
      <c r="D9056" s="1">
        <v>46150</v>
      </c>
      <c r="E9056" t="s">
        <v>37</v>
      </c>
      <c r="F9056" t="s">
        <v>69</v>
      </c>
      <c r="G9056" t="s">
        <v>17</v>
      </c>
      <c r="H9056" t="s">
        <v>18</v>
      </c>
      <c r="I9056" t="s">
        <v>27</v>
      </c>
      <c r="J9056" t="s">
        <v>53</v>
      </c>
      <c r="K9056">
        <v>369</v>
      </c>
      <c r="L9056">
        <v>1</v>
      </c>
      <c r="M9056">
        <v>98.71</v>
      </c>
      <c r="N9056">
        <f t="shared" si="564"/>
        <v>5</v>
      </c>
      <c r="O9056">
        <f>5</f>
        <v>5</v>
      </c>
      <c r="P9056" t="str">
        <f t="shared" si="565"/>
        <v>Met</v>
      </c>
      <c r="Q9056">
        <f t="shared" si="566"/>
        <v>0.27100271002710025</v>
      </c>
      <c r="R9056">
        <f t="shared" si="567"/>
        <v>73.8</v>
      </c>
    </row>
    <row r="9057" spans="1:18" x14ac:dyDescent="0.3">
      <c r="A9057" t="s">
        <v>17737</v>
      </c>
      <c r="B9057" t="s">
        <v>17738</v>
      </c>
      <c r="C9057" s="1">
        <v>46136</v>
      </c>
      <c r="D9057" s="1">
        <v>46142</v>
      </c>
      <c r="E9057" t="s">
        <v>65</v>
      </c>
      <c r="F9057" t="s">
        <v>31</v>
      </c>
      <c r="G9057" t="s">
        <v>52</v>
      </c>
      <c r="H9057" t="s">
        <v>26</v>
      </c>
      <c r="I9057" t="s">
        <v>33</v>
      </c>
      <c r="J9057" t="s">
        <v>66</v>
      </c>
      <c r="K9057">
        <v>185</v>
      </c>
      <c r="L9057">
        <v>3</v>
      </c>
      <c r="M9057">
        <v>97.41</v>
      </c>
      <c r="N9057">
        <f t="shared" si="564"/>
        <v>6</v>
      </c>
      <c r="O9057">
        <f>5</f>
        <v>5</v>
      </c>
      <c r="P9057" t="str">
        <f t="shared" si="565"/>
        <v>Breached</v>
      </c>
      <c r="Q9057">
        <f t="shared" si="566"/>
        <v>1.6216216216216217</v>
      </c>
      <c r="R9057">
        <f t="shared" si="567"/>
        <v>30.833333333333332</v>
      </c>
    </row>
    <row r="9058" spans="1:18" x14ac:dyDescent="0.3">
      <c r="A9058" t="s">
        <v>17739</v>
      </c>
      <c r="B9058" t="s">
        <v>17740</v>
      </c>
      <c r="C9058" s="1">
        <v>46177</v>
      </c>
      <c r="D9058" s="1">
        <v>46181</v>
      </c>
      <c r="E9058" t="s">
        <v>15</v>
      </c>
      <c r="F9058" t="s">
        <v>38</v>
      </c>
      <c r="G9058" t="s">
        <v>60</v>
      </c>
      <c r="H9058" t="s">
        <v>18</v>
      </c>
      <c r="I9058" t="s">
        <v>27</v>
      </c>
      <c r="J9058" t="s">
        <v>74</v>
      </c>
      <c r="K9058">
        <v>274</v>
      </c>
      <c r="L9058">
        <v>4</v>
      </c>
      <c r="M9058">
        <v>94.81</v>
      </c>
      <c r="N9058">
        <f t="shared" si="564"/>
        <v>4</v>
      </c>
      <c r="O9058">
        <f>5</f>
        <v>5</v>
      </c>
      <c r="P9058" t="str">
        <f t="shared" si="565"/>
        <v>Met</v>
      </c>
      <c r="Q9058">
        <f t="shared" si="566"/>
        <v>1.4598540145985401</v>
      </c>
      <c r="R9058">
        <f t="shared" si="567"/>
        <v>68.5</v>
      </c>
    </row>
    <row r="9059" spans="1:18" x14ac:dyDescent="0.3">
      <c r="A9059" t="s">
        <v>17741</v>
      </c>
      <c r="B9059" t="s">
        <v>17742</v>
      </c>
      <c r="C9059" s="1">
        <v>46170</v>
      </c>
      <c r="D9059" s="1">
        <v>46179</v>
      </c>
      <c r="E9059" t="s">
        <v>23</v>
      </c>
      <c r="F9059" t="s">
        <v>38</v>
      </c>
      <c r="G9059" t="s">
        <v>17</v>
      </c>
      <c r="H9059" t="s">
        <v>18</v>
      </c>
      <c r="I9059" t="s">
        <v>33</v>
      </c>
      <c r="J9059" t="s">
        <v>66</v>
      </c>
      <c r="K9059">
        <v>306</v>
      </c>
      <c r="L9059">
        <v>4</v>
      </c>
      <c r="M9059">
        <v>94.93</v>
      </c>
      <c r="N9059">
        <f t="shared" si="564"/>
        <v>9</v>
      </c>
      <c r="O9059">
        <f>5</f>
        <v>5</v>
      </c>
      <c r="P9059" t="str">
        <f t="shared" si="565"/>
        <v>Breached</v>
      </c>
      <c r="Q9059">
        <f t="shared" si="566"/>
        <v>1.3071895424836601</v>
      </c>
      <c r="R9059">
        <f t="shared" si="567"/>
        <v>34</v>
      </c>
    </row>
    <row r="9060" spans="1:18" x14ac:dyDescent="0.3">
      <c r="A9060" t="s">
        <v>17743</v>
      </c>
      <c r="B9060" t="s">
        <v>17744</v>
      </c>
      <c r="C9060" s="1">
        <v>46104</v>
      </c>
      <c r="D9060" s="1">
        <v>46114</v>
      </c>
      <c r="E9060" t="s">
        <v>37</v>
      </c>
      <c r="F9060" t="s">
        <v>38</v>
      </c>
      <c r="G9060" t="s">
        <v>49</v>
      </c>
      <c r="H9060" t="s">
        <v>18</v>
      </c>
      <c r="I9060" t="s">
        <v>19</v>
      </c>
      <c r="J9060" t="s">
        <v>74</v>
      </c>
      <c r="K9060">
        <v>75</v>
      </c>
      <c r="L9060">
        <v>2</v>
      </c>
      <c r="M9060">
        <v>97.41</v>
      </c>
      <c r="N9060">
        <f t="shared" si="564"/>
        <v>10</v>
      </c>
      <c r="O9060">
        <f>5</f>
        <v>5</v>
      </c>
      <c r="P9060" t="str">
        <f t="shared" si="565"/>
        <v>Breached</v>
      </c>
      <c r="Q9060">
        <f t="shared" si="566"/>
        <v>2.666666666666667</v>
      </c>
      <c r="R9060">
        <f t="shared" si="567"/>
        <v>7.5</v>
      </c>
    </row>
    <row r="9061" spans="1:18" x14ac:dyDescent="0.3">
      <c r="A9061" t="s">
        <v>17745</v>
      </c>
      <c r="B9061" t="s">
        <v>17746</v>
      </c>
      <c r="C9061" s="1">
        <v>46092</v>
      </c>
      <c r="D9061" s="1">
        <v>46096</v>
      </c>
      <c r="E9061" t="s">
        <v>23</v>
      </c>
      <c r="F9061" t="s">
        <v>45</v>
      </c>
      <c r="G9061" t="s">
        <v>60</v>
      </c>
      <c r="H9061" t="s">
        <v>26</v>
      </c>
      <c r="I9061" t="s">
        <v>33</v>
      </c>
      <c r="J9061" t="s">
        <v>53</v>
      </c>
      <c r="K9061">
        <v>165</v>
      </c>
      <c r="L9061">
        <v>0</v>
      </c>
      <c r="M9061">
        <v>100</v>
      </c>
      <c r="N9061">
        <f t="shared" si="564"/>
        <v>4</v>
      </c>
      <c r="O9061">
        <f>5</f>
        <v>5</v>
      </c>
      <c r="P9061" t="str">
        <f t="shared" si="565"/>
        <v>Met</v>
      </c>
      <c r="Q9061">
        <f t="shared" si="566"/>
        <v>0</v>
      </c>
      <c r="R9061">
        <f t="shared" si="567"/>
        <v>41.25</v>
      </c>
    </row>
    <row r="9062" spans="1:18" x14ac:dyDescent="0.3">
      <c r="A9062" t="s">
        <v>17747</v>
      </c>
      <c r="B9062" t="s">
        <v>17748</v>
      </c>
      <c r="C9062" s="1">
        <v>46159</v>
      </c>
      <c r="D9062" s="1">
        <v>46163</v>
      </c>
      <c r="E9062" t="s">
        <v>23</v>
      </c>
      <c r="F9062" t="s">
        <v>24</v>
      </c>
      <c r="G9062" t="s">
        <v>25</v>
      </c>
      <c r="H9062" t="s">
        <v>26</v>
      </c>
      <c r="I9062" t="s">
        <v>19</v>
      </c>
      <c r="J9062" t="s">
        <v>34</v>
      </c>
      <c r="K9062">
        <v>194</v>
      </c>
      <c r="L9062">
        <v>2</v>
      </c>
      <c r="M9062">
        <v>98.6</v>
      </c>
      <c r="N9062">
        <f t="shared" si="564"/>
        <v>4</v>
      </c>
      <c r="O9062">
        <f>5</f>
        <v>5</v>
      </c>
      <c r="P9062" t="str">
        <f t="shared" si="565"/>
        <v>Met</v>
      </c>
      <c r="Q9062">
        <f t="shared" si="566"/>
        <v>1.0309278350515463</v>
      </c>
      <c r="R9062">
        <f t="shared" si="567"/>
        <v>48.5</v>
      </c>
    </row>
    <row r="9063" spans="1:18" x14ac:dyDescent="0.3">
      <c r="A9063" t="s">
        <v>17749</v>
      </c>
      <c r="B9063" t="s">
        <v>17750</v>
      </c>
      <c r="C9063" s="1">
        <v>46169</v>
      </c>
      <c r="D9063" s="1">
        <v>46179</v>
      </c>
      <c r="E9063" t="s">
        <v>15</v>
      </c>
      <c r="F9063" t="s">
        <v>31</v>
      </c>
      <c r="G9063" t="s">
        <v>17</v>
      </c>
      <c r="H9063" t="s">
        <v>26</v>
      </c>
      <c r="I9063" t="s">
        <v>19</v>
      </c>
      <c r="J9063" t="s">
        <v>42</v>
      </c>
      <c r="K9063">
        <v>375</v>
      </c>
      <c r="L9063">
        <v>2</v>
      </c>
      <c r="M9063">
        <v>98.46</v>
      </c>
      <c r="N9063">
        <f t="shared" si="564"/>
        <v>10</v>
      </c>
      <c r="O9063">
        <f>5</f>
        <v>5</v>
      </c>
      <c r="P9063" t="str">
        <f t="shared" si="565"/>
        <v>Breached</v>
      </c>
      <c r="Q9063">
        <f t="shared" si="566"/>
        <v>0.53333333333333333</v>
      </c>
      <c r="R9063">
        <f t="shared" si="567"/>
        <v>37.5</v>
      </c>
    </row>
    <row r="9064" spans="1:18" x14ac:dyDescent="0.3">
      <c r="A9064" t="s">
        <v>17751</v>
      </c>
      <c r="B9064" t="s">
        <v>17752</v>
      </c>
      <c r="C9064" s="1">
        <v>46135</v>
      </c>
      <c r="D9064" s="1">
        <v>46139</v>
      </c>
      <c r="E9064" t="s">
        <v>65</v>
      </c>
      <c r="F9064" t="s">
        <v>38</v>
      </c>
      <c r="G9064" t="s">
        <v>49</v>
      </c>
      <c r="H9064" t="s">
        <v>18</v>
      </c>
      <c r="I9064" t="s">
        <v>27</v>
      </c>
      <c r="J9064" t="s">
        <v>53</v>
      </c>
      <c r="K9064">
        <v>44</v>
      </c>
      <c r="L9064">
        <v>5</v>
      </c>
      <c r="M9064">
        <v>95.56</v>
      </c>
      <c r="N9064">
        <f t="shared" si="564"/>
        <v>4</v>
      </c>
      <c r="O9064">
        <f>5</f>
        <v>5</v>
      </c>
      <c r="P9064" t="str">
        <f t="shared" si="565"/>
        <v>Met</v>
      </c>
      <c r="Q9064">
        <f t="shared" si="566"/>
        <v>11.363636363636363</v>
      </c>
      <c r="R9064">
        <f t="shared" si="567"/>
        <v>11</v>
      </c>
    </row>
    <row r="9065" spans="1:18" x14ac:dyDescent="0.3">
      <c r="A9065" t="s">
        <v>17753</v>
      </c>
      <c r="B9065" t="s">
        <v>17754</v>
      </c>
      <c r="C9065" s="1">
        <v>46098</v>
      </c>
      <c r="D9065" s="1">
        <v>46104</v>
      </c>
      <c r="E9065" t="s">
        <v>15</v>
      </c>
      <c r="F9065" t="s">
        <v>45</v>
      </c>
      <c r="G9065" t="s">
        <v>17</v>
      </c>
      <c r="H9065" t="s">
        <v>56</v>
      </c>
      <c r="I9065" t="s">
        <v>19</v>
      </c>
      <c r="J9065" t="s">
        <v>74</v>
      </c>
      <c r="K9065">
        <v>174</v>
      </c>
      <c r="L9065">
        <v>3</v>
      </c>
      <c r="M9065">
        <v>98.31</v>
      </c>
      <c r="N9065">
        <f t="shared" si="564"/>
        <v>6</v>
      </c>
      <c r="O9065">
        <f>5</f>
        <v>5</v>
      </c>
      <c r="P9065" t="str">
        <f t="shared" si="565"/>
        <v>Breached</v>
      </c>
      <c r="Q9065">
        <f t="shared" si="566"/>
        <v>1.7241379310344827</v>
      </c>
      <c r="R9065">
        <f t="shared" si="567"/>
        <v>29</v>
      </c>
    </row>
    <row r="9066" spans="1:18" x14ac:dyDescent="0.3">
      <c r="A9066" t="s">
        <v>17755</v>
      </c>
      <c r="B9066" t="s">
        <v>17756</v>
      </c>
      <c r="C9066" s="1">
        <v>46186</v>
      </c>
      <c r="D9066" s="1">
        <v>46187</v>
      </c>
      <c r="E9066" t="s">
        <v>15</v>
      </c>
      <c r="F9066" t="s">
        <v>24</v>
      </c>
      <c r="G9066" t="s">
        <v>32</v>
      </c>
      <c r="H9066" t="s">
        <v>18</v>
      </c>
      <c r="I9066" t="s">
        <v>33</v>
      </c>
      <c r="J9066" t="s">
        <v>28</v>
      </c>
      <c r="K9066">
        <v>37</v>
      </c>
      <c r="L9066">
        <v>5</v>
      </c>
      <c r="M9066">
        <v>92.99</v>
      </c>
      <c r="N9066">
        <f t="shared" si="564"/>
        <v>1</v>
      </c>
      <c r="O9066">
        <f>5</f>
        <v>5</v>
      </c>
      <c r="P9066" t="str">
        <f t="shared" si="565"/>
        <v>Met</v>
      </c>
      <c r="Q9066">
        <f t="shared" si="566"/>
        <v>13.513513513513514</v>
      </c>
      <c r="R9066">
        <f t="shared" si="567"/>
        <v>37</v>
      </c>
    </row>
    <row r="9067" spans="1:18" x14ac:dyDescent="0.3">
      <c r="A9067" t="s">
        <v>17757</v>
      </c>
      <c r="B9067" t="s">
        <v>12951</v>
      </c>
      <c r="C9067" s="1">
        <v>46100</v>
      </c>
      <c r="D9067" s="1">
        <v>46110</v>
      </c>
      <c r="E9067" t="s">
        <v>23</v>
      </c>
      <c r="F9067" t="s">
        <v>45</v>
      </c>
      <c r="G9067" t="s">
        <v>60</v>
      </c>
      <c r="H9067" t="s">
        <v>26</v>
      </c>
      <c r="I9067" t="s">
        <v>19</v>
      </c>
      <c r="J9067" t="s">
        <v>28</v>
      </c>
      <c r="K9067">
        <v>173</v>
      </c>
      <c r="L9067">
        <v>2</v>
      </c>
      <c r="M9067">
        <v>98.52</v>
      </c>
      <c r="N9067">
        <f t="shared" si="564"/>
        <v>10</v>
      </c>
      <c r="O9067">
        <f>5</f>
        <v>5</v>
      </c>
      <c r="P9067" t="str">
        <f t="shared" si="565"/>
        <v>Breached</v>
      </c>
      <c r="Q9067">
        <f t="shared" si="566"/>
        <v>1.1560693641618496</v>
      </c>
      <c r="R9067">
        <f t="shared" si="567"/>
        <v>17.3</v>
      </c>
    </row>
    <row r="9068" spans="1:18" x14ac:dyDescent="0.3">
      <c r="A9068" t="s">
        <v>17758</v>
      </c>
      <c r="B9068" t="s">
        <v>17759</v>
      </c>
      <c r="C9068" s="1">
        <v>46187</v>
      </c>
      <c r="D9068" s="1">
        <v>46197</v>
      </c>
      <c r="E9068" t="s">
        <v>65</v>
      </c>
      <c r="F9068" t="s">
        <v>69</v>
      </c>
      <c r="G9068" t="s">
        <v>32</v>
      </c>
      <c r="H9068" t="s">
        <v>26</v>
      </c>
      <c r="I9068" t="s">
        <v>27</v>
      </c>
      <c r="J9068" t="s">
        <v>34</v>
      </c>
      <c r="K9068">
        <v>218</v>
      </c>
      <c r="L9068">
        <v>1</v>
      </c>
      <c r="M9068">
        <v>99.48</v>
      </c>
      <c r="N9068">
        <f t="shared" si="564"/>
        <v>10</v>
      </c>
      <c r="O9068">
        <f>5</f>
        <v>5</v>
      </c>
      <c r="P9068" t="str">
        <f t="shared" si="565"/>
        <v>Breached</v>
      </c>
      <c r="Q9068">
        <f t="shared" si="566"/>
        <v>0.45871559633027525</v>
      </c>
      <c r="R9068">
        <f t="shared" si="567"/>
        <v>21.8</v>
      </c>
    </row>
    <row r="9069" spans="1:18" x14ac:dyDescent="0.3">
      <c r="A9069" t="s">
        <v>17760</v>
      </c>
      <c r="B9069" t="s">
        <v>17761</v>
      </c>
      <c r="C9069" s="1">
        <v>46125</v>
      </c>
      <c r="D9069" s="1">
        <v>46134</v>
      </c>
      <c r="E9069" t="s">
        <v>37</v>
      </c>
      <c r="F9069" t="s">
        <v>69</v>
      </c>
      <c r="G9069" t="s">
        <v>41</v>
      </c>
      <c r="H9069" t="s">
        <v>18</v>
      </c>
      <c r="I9069" t="s">
        <v>19</v>
      </c>
      <c r="J9069" t="s">
        <v>34</v>
      </c>
      <c r="K9069">
        <v>414</v>
      </c>
      <c r="L9069">
        <v>5</v>
      </c>
      <c r="M9069">
        <v>94.22</v>
      </c>
      <c r="N9069">
        <f t="shared" si="564"/>
        <v>9</v>
      </c>
      <c r="O9069">
        <f>5</f>
        <v>5</v>
      </c>
      <c r="P9069" t="str">
        <f t="shared" si="565"/>
        <v>Breached</v>
      </c>
      <c r="Q9069">
        <f t="shared" si="566"/>
        <v>1.2077294685990339</v>
      </c>
      <c r="R9069">
        <f t="shared" si="567"/>
        <v>46</v>
      </c>
    </row>
    <row r="9070" spans="1:18" x14ac:dyDescent="0.3">
      <c r="A9070" t="s">
        <v>17762</v>
      </c>
      <c r="B9070" t="s">
        <v>17763</v>
      </c>
      <c r="C9070" s="1">
        <v>46076</v>
      </c>
      <c r="D9070" s="1">
        <v>46084</v>
      </c>
      <c r="E9070" t="s">
        <v>65</v>
      </c>
      <c r="F9070" t="s">
        <v>38</v>
      </c>
      <c r="G9070" t="s">
        <v>60</v>
      </c>
      <c r="H9070" t="s">
        <v>56</v>
      </c>
      <c r="I9070" t="s">
        <v>19</v>
      </c>
      <c r="J9070" t="s">
        <v>42</v>
      </c>
      <c r="K9070">
        <v>332</v>
      </c>
      <c r="L9070">
        <v>4</v>
      </c>
      <c r="M9070">
        <v>96.21</v>
      </c>
      <c r="N9070">
        <f t="shared" si="564"/>
        <v>8</v>
      </c>
      <c r="O9070">
        <f>5</f>
        <v>5</v>
      </c>
      <c r="P9070" t="str">
        <f t="shared" si="565"/>
        <v>Breached</v>
      </c>
      <c r="Q9070">
        <f t="shared" si="566"/>
        <v>1.2048192771084338</v>
      </c>
      <c r="R9070">
        <f t="shared" si="567"/>
        <v>41.5</v>
      </c>
    </row>
    <row r="9071" spans="1:18" x14ac:dyDescent="0.3">
      <c r="A9071" t="s">
        <v>17764</v>
      </c>
      <c r="B9071" t="s">
        <v>17765</v>
      </c>
      <c r="C9071" s="1">
        <v>46054</v>
      </c>
      <c r="D9071" s="1">
        <v>46057</v>
      </c>
      <c r="E9071" t="s">
        <v>37</v>
      </c>
      <c r="F9071" t="s">
        <v>69</v>
      </c>
      <c r="G9071" t="s">
        <v>17</v>
      </c>
      <c r="H9071" t="s">
        <v>18</v>
      </c>
      <c r="I9071" t="s">
        <v>27</v>
      </c>
      <c r="J9071" t="s">
        <v>46</v>
      </c>
      <c r="K9071">
        <v>245</v>
      </c>
      <c r="L9071">
        <v>0</v>
      </c>
      <c r="M9071">
        <v>100</v>
      </c>
      <c r="N9071">
        <f t="shared" si="564"/>
        <v>3</v>
      </c>
      <c r="O9071">
        <f>5</f>
        <v>5</v>
      </c>
      <c r="P9071" t="str">
        <f t="shared" si="565"/>
        <v>Met</v>
      </c>
      <c r="Q9071">
        <f t="shared" si="566"/>
        <v>0</v>
      </c>
      <c r="R9071">
        <f t="shared" si="567"/>
        <v>81.666666666666671</v>
      </c>
    </row>
    <row r="9072" spans="1:18" x14ac:dyDescent="0.3">
      <c r="A9072" t="s">
        <v>17766</v>
      </c>
      <c r="B9072" t="s">
        <v>17767</v>
      </c>
      <c r="C9072" s="1">
        <v>46112</v>
      </c>
      <c r="D9072" s="1">
        <v>46115</v>
      </c>
      <c r="E9072" t="s">
        <v>65</v>
      </c>
      <c r="F9072" t="s">
        <v>45</v>
      </c>
      <c r="G9072" t="s">
        <v>60</v>
      </c>
      <c r="H9072" t="s">
        <v>56</v>
      </c>
      <c r="I9072" t="s">
        <v>27</v>
      </c>
      <c r="J9072" t="s">
        <v>28</v>
      </c>
      <c r="K9072">
        <v>263</v>
      </c>
      <c r="L9072">
        <v>0</v>
      </c>
      <c r="M9072">
        <v>100</v>
      </c>
      <c r="N9072">
        <f t="shared" si="564"/>
        <v>3</v>
      </c>
      <c r="O9072">
        <f>5</f>
        <v>5</v>
      </c>
      <c r="P9072" t="str">
        <f t="shared" si="565"/>
        <v>Met</v>
      </c>
      <c r="Q9072">
        <f t="shared" si="566"/>
        <v>0</v>
      </c>
      <c r="R9072">
        <f t="shared" si="567"/>
        <v>87.666666666666671</v>
      </c>
    </row>
    <row r="9073" spans="1:18" x14ac:dyDescent="0.3">
      <c r="A9073" t="s">
        <v>17768</v>
      </c>
      <c r="B9073" t="s">
        <v>17769</v>
      </c>
      <c r="C9073" s="1">
        <v>46171</v>
      </c>
      <c r="D9073" s="1">
        <v>46178</v>
      </c>
      <c r="E9073" t="s">
        <v>15</v>
      </c>
      <c r="F9073" t="s">
        <v>69</v>
      </c>
      <c r="G9073" t="s">
        <v>52</v>
      </c>
      <c r="H9073" t="s">
        <v>18</v>
      </c>
      <c r="I9073" t="s">
        <v>33</v>
      </c>
      <c r="J9073" t="s">
        <v>53</v>
      </c>
      <c r="K9073">
        <v>213</v>
      </c>
      <c r="L9073">
        <v>1</v>
      </c>
      <c r="M9073">
        <v>99.33</v>
      </c>
      <c r="N9073">
        <f t="shared" si="564"/>
        <v>7</v>
      </c>
      <c r="O9073">
        <f>5</f>
        <v>5</v>
      </c>
      <c r="P9073" t="str">
        <f t="shared" si="565"/>
        <v>Breached</v>
      </c>
      <c r="Q9073">
        <f t="shared" si="566"/>
        <v>0.46948356807511737</v>
      </c>
      <c r="R9073">
        <f t="shared" si="567"/>
        <v>30.428571428571427</v>
      </c>
    </row>
    <row r="9074" spans="1:18" x14ac:dyDescent="0.3">
      <c r="A9074" t="s">
        <v>17770</v>
      </c>
      <c r="B9074" t="s">
        <v>17771</v>
      </c>
      <c r="C9074" s="1">
        <v>46096</v>
      </c>
      <c r="D9074" s="1">
        <v>46106</v>
      </c>
      <c r="E9074" t="s">
        <v>59</v>
      </c>
      <c r="F9074" t="s">
        <v>16</v>
      </c>
      <c r="G9074" t="s">
        <v>32</v>
      </c>
      <c r="H9074" t="s">
        <v>56</v>
      </c>
      <c r="I9074" t="s">
        <v>33</v>
      </c>
      <c r="J9074" t="s">
        <v>74</v>
      </c>
      <c r="K9074">
        <v>31</v>
      </c>
      <c r="L9074">
        <v>1</v>
      </c>
      <c r="M9074">
        <v>99.3</v>
      </c>
      <c r="N9074">
        <f t="shared" si="564"/>
        <v>10</v>
      </c>
      <c r="O9074">
        <f>5</f>
        <v>5</v>
      </c>
      <c r="P9074" t="str">
        <f t="shared" si="565"/>
        <v>Breached</v>
      </c>
      <c r="Q9074">
        <f t="shared" si="566"/>
        <v>3.225806451612903</v>
      </c>
      <c r="R9074">
        <f t="shared" si="567"/>
        <v>3.1</v>
      </c>
    </row>
    <row r="9075" spans="1:18" x14ac:dyDescent="0.3">
      <c r="A9075" t="s">
        <v>17772</v>
      </c>
      <c r="B9075" t="s">
        <v>13436</v>
      </c>
      <c r="C9075" s="1">
        <v>46096</v>
      </c>
      <c r="D9075" s="1">
        <v>46101</v>
      </c>
      <c r="E9075" t="s">
        <v>37</v>
      </c>
      <c r="F9075" t="s">
        <v>38</v>
      </c>
      <c r="G9075" t="s">
        <v>25</v>
      </c>
      <c r="H9075" t="s">
        <v>26</v>
      </c>
      <c r="I9075" t="s">
        <v>19</v>
      </c>
      <c r="J9075" t="s">
        <v>53</v>
      </c>
      <c r="K9075">
        <v>55</v>
      </c>
      <c r="L9075">
        <v>1</v>
      </c>
      <c r="M9075">
        <v>99.23</v>
      </c>
      <c r="N9075">
        <f t="shared" si="564"/>
        <v>5</v>
      </c>
      <c r="O9075">
        <f>5</f>
        <v>5</v>
      </c>
      <c r="P9075" t="str">
        <f t="shared" si="565"/>
        <v>Met</v>
      </c>
      <c r="Q9075">
        <f t="shared" si="566"/>
        <v>1.8181818181818181</v>
      </c>
      <c r="R9075">
        <f t="shared" si="567"/>
        <v>11</v>
      </c>
    </row>
    <row r="9076" spans="1:18" x14ac:dyDescent="0.3">
      <c r="A9076" t="s">
        <v>17773</v>
      </c>
      <c r="B9076" t="s">
        <v>12274</v>
      </c>
      <c r="C9076" s="1">
        <v>46028</v>
      </c>
      <c r="D9076" s="1">
        <v>46032</v>
      </c>
      <c r="E9076" t="s">
        <v>23</v>
      </c>
      <c r="F9076" t="s">
        <v>45</v>
      </c>
      <c r="G9076" t="s">
        <v>17</v>
      </c>
      <c r="H9076" t="s">
        <v>56</v>
      </c>
      <c r="I9076" t="s">
        <v>19</v>
      </c>
      <c r="J9076" t="s">
        <v>28</v>
      </c>
      <c r="K9076">
        <v>472</v>
      </c>
      <c r="L9076">
        <v>1</v>
      </c>
      <c r="M9076">
        <v>98.7</v>
      </c>
      <c r="N9076">
        <f t="shared" si="564"/>
        <v>4</v>
      </c>
      <c r="O9076">
        <f>5</f>
        <v>5</v>
      </c>
      <c r="P9076" t="str">
        <f t="shared" si="565"/>
        <v>Met</v>
      </c>
      <c r="Q9076">
        <f t="shared" si="566"/>
        <v>0.21186440677966101</v>
      </c>
      <c r="R9076">
        <f t="shared" si="567"/>
        <v>118</v>
      </c>
    </row>
    <row r="9077" spans="1:18" x14ac:dyDescent="0.3">
      <c r="A9077" t="s">
        <v>17774</v>
      </c>
      <c r="B9077" t="s">
        <v>17775</v>
      </c>
      <c r="C9077" s="1">
        <v>46039</v>
      </c>
      <c r="D9077" s="1">
        <v>46046</v>
      </c>
      <c r="E9077" t="s">
        <v>23</v>
      </c>
      <c r="F9077" t="s">
        <v>24</v>
      </c>
      <c r="G9077" t="s">
        <v>41</v>
      </c>
      <c r="H9077" t="s">
        <v>26</v>
      </c>
      <c r="I9077" t="s">
        <v>33</v>
      </c>
      <c r="J9077" t="s">
        <v>66</v>
      </c>
      <c r="K9077">
        <v>54</v>
      </c>
      <c r="L9077">
        <v>2</v>
      </c>
      <c r="M9077">
        <v>97.51</v>
      </c>
      <c r="N9077">
        <f t="shared" si="564"/>
        <v>7</v>
      </c>
      <c r="O9077">
        <f>5</f>
        <v>5</v>
      </c>
      <c r="P9077" t="str">
        <f t="shared" si="565"/>
        <v>Breached</v>
      </c>
      <c r="Q9077">
        <f t="shared" si="566"/>
        <v>3.7037037037037033</v>
      </c>
      <c r="R9077">
        <f t="shared" si="567"/>
        <v>7.7142857142857144</v>
      </c>
    </row>
    <row r="9078" spans="1:18" x14ac:dyDescent="0.3">
      <c r="A9078" t="s">
        <v>17776</v>
      </c>
      <c r="B9078" t="s">
        <v>17777</v>
      </c>
      <c r="C9078" s="1">
        <v>46089</v>
      </c>
      <c r="D9078" s="1">
        <v>46090</v>
      </c>
      <c r="E9078" t="s">
        <v>15</v>
      </c>
      <c r="F9078" t="s">
        <v>16</v>
      </c>
      <c r="G9078" t="s">
        <v>25</v>
      </c>
      <c r="H9078" t="s">
        <v>56</v>
      </c>
      <c r="I9078" t="s">
        <v>19</v>
      </c>
      <c r="J9078" t="s">
        <v>66</v>
      </c>
      <c r="K9078">
        <v>449</v>
      </c>
      <c r="L9078">
        <v>3</v>
      </c>
      <c r="M9078">
        <v>97.84</v>
      </c>
      <c r="N9078">
        <f t="shared" si="564"/>
        <v>1</v>
      </c>
      <c r="O9078">
        <f>5</f>
        <v>5</v>
      </c>
      <c r="P9078" t="str">
        <f t="shared" si="565"/>
        <v>Met</v>
      </c>
      <c r="Q9078">
        <f t="shared" si="566"/>
        <v>0.66815144766146994</v>
      </c>
      <c r="R9078">
        <f t="shared" si="567"/>
        <v>449</v>
      </c>
    </row>
    <row r="9079" spans="1:18" x14ac:dyDescent="0.3">
      <c r="A9079" t="s">
        <v>17778</v>
      </c>
      <c r="B9079" t="s">
        <v>17779</v>
      </c>
      <c r="C9079" s="1">
        <v>46166</v>
      </c>
      <c r="D9079" s="1">
        <v>46176</v>
      </c>
      <c r="E9079" t="s">
        <v>37</v>
      </c>
      <c r="F9079" t="s">
        <v>45</v>
      </c>
      <c r="G9079" t="s">
        <v>93</v>
      </c>
      <c r="H9079" t="s">
        <v>18</v>
      </c>
      <c r="I9079" t="s">
        <v>27</v>
      </c>
      <c r="J9079" t="s">
        <v>53</v>
      </c>
      <c r="K9079">
        <v>223</v>
      </c>
      <c r="L9079">
        <v>3</v>
      </c>
      <c r="M9079">
        <v>97.84</v>
      </c>
      <c r="N9079">
        <f t="shared" si="564"/>
        <v>10</v>
      </c>
      <c r="O9079">
        <f>5</f>
        <v>5</v>
      </c>
      <c r="P9079" t="str">
        <f t="shared" si="565"/>
        <v>Breached</v>
      </c>
      <c r="Q9079">
        <f t="shared" si="566"/>
        <v>1.3452914798206279</v>
      </c>
      <c r="R9079">
        <f t="shared" si="567"/>
        <v>22.3</v>
      </c>
    </row>
    <row r="9080" spans="1:18" x14ac:dyDescent="0.3">
      <c r="A9080" t="s">
        <v>17780</v>
      </c>
      <c r="B9080" t="s">
        <v>17781</v>
      </c>
      <c r="C9080" s="1">
        <v>46098</v>
      </c>
      <c r="D9080" s="1">
        <v>46103</v>
      </c>
      <c r="E9080" t="s">
        <v>23</v>
      </c>
      <c r="F9080" t="s">
        <v>31</v>
      </c>
      <c r="G9080" t="s">
        <v>49</v>
      </c>
      <c r="H9080" t="s">
        <v>26</v>
      </c>
      <c r="I9080" t="s">
        <v>19</v>
      </c>
      <c r="J9080" t="s">
        <v>42</v>
      </c>
      <c r="K9080">
        <v>40</v>
      </c>
      <c r="L9080">
        <v>1</v>
      </c>
      <c r="M9080">
        <v>99.13</v>
      </c>
      <c r="N9080">
        <f t="shared" si="564"/>
        <v>5</v>
      </c>
      <c r="O9080">
        <f>5</f>
        <v>5</v>
      </c>
      <c r="P9080" t="str">
        <f t="shared" si="565"/>
        <v>Met</v>
      </c>
      <c r="Q9080">
        <f t="shared" si="566"/>
        <v>2.5</v>
      </c>
      <c r="R9080">
        <f t="shared" si="567"/>
        <v>8</v>
      </c>
    </row>
    <row r="9081" spans="1:18" x14ac:dyDescent="0.3">
      <c r="A9081" t="s">
        <v>17782</v>
      </c>
      <c r="B9081" t="s">
        <v>17783</v>
      </c>
      <c r="C9081" s="1">
        <v>46189</v>
      </c>
      <c r="D9081" s="1">
        <v>46194</v>
      </c>
      <c r="E9081" t="s">
        <v>15</v>
      </c>
      <c r="F9081" t="s">
        <v>31</v>
      </c>
      <c r="G9081" t="s">
        <v>32</v>
      </c>
      <c r="H9081" t="s">
        <v>56</v>
      </c>
      <c r="I9081" t="s">
        <v>33</v>
      </c>
      <c r="J9081" t="s">
        <v>74</v>
      </c>
      <c r="K9081">
        <v>489</v>
      </c>
      <c r="L9081">
        <v>5</v>
      </c>
      <c r="M9081">
        <v>94.08</v>
      </c>
      <c r="N9081">
        <f t="shared" si="564"/>
        <v>5</v>
      </c>
      <c r="O9081">
        <f>5</f>
        <v>5</v>
      </c>
      <c r="P9081" t="str">
        <f t="shared" si="565"/>
        <v>Met</v>
      </c>
      <c r="Q9081">
        <f t="shared" si="566"/>
        <v>1.0224948875255624</v>
      </c>
      <c r="R9081">
        <f t="shared" si="567"/>
        <v>97.8</v>
      </c>
    </row>
    <row r="9082" spans="1:18" x14ac:dyDescent="0.3">
      <c r="A9082" t="s">
        <v>17784</v>
      </c>
      <c r="B9082" t="s">
        <v>17785</v>
      </c>
      <c r="C9082" s="1">
        <v>46107</v>
      </c>
      <c r="D9082" s="1">
        <v>46111</v>
      </c>
      <c r="E9082" t="s">
        <v>23</v>
      </c>
      <c r="F9082" t="s">
        <v>31</v>
      </c>
      <c r="G9082" t="s">
        <v>52</v>
      </c>
      <c r="H9082" t="s">
        <v>56</v>
      </c>
      <c r="I9082" t="s">
        <v>19</v>
      </c>
      <c r="J9082" t="s">
        <v>28</v>
      </c>
      <c r="K9082">
        <v>152</v>
      </c>
      <c r="L9082">
        <v>2</v>
      </c>
      <c r="M9082">
        <v>97.64</v>
      </c>
      <c r="N9082">
        <f t="shared" si="564"/>
        <v>4</v>
      </c>
      <c r="O9082">
        <f>5</f>
        <v>5</v>
      </c>
      <c r="P9082" t="str">
        <f t="shared" si="565"/>
        <v>Met</v>
      </c>
      <c r="Q9082">
        <f t="shared" si="566"/>
        <v>1.3157894736842104</v>
      </c>
      <c r="R9082">
        <f t="shared" si="567"/>
        <v>38</v>
      </c>
    </row>
    <row r="9083" spans="1:18" x14ac:dyDescent="0.3">
      <c r="A9083" t="s">
        <v>17786</v>
      </c>
      <c r="B9083" t="s">
        <v>17787</v>
      </c>
      <c r="C9083" s="1">
        <v>46035</v>
      </c>
      <c r="D9083" s="1">
        <v>46039</v>
      </c>
      <c r="E9083" t="s">
        <v>59</v>
      </c>
      <c r="F9083" t="s">
        <v>16</v>
      </c>
      <c r="G9083" t="s">
        <v>41</v>
      </c>
      <c r="H9083" t="s">
        <v>26</v>
      </c>
      <c r="I9083" t="s">
        <v>33</v>
      </c>
      <c r="J9083" t="s">
        <v>46</v>
      </c>
      <c r="K9083">
        <v>181</v>
      </c>
      <c r="L9083">
        <v>0</v>
      </c>
      <c r="M9083">
        <v>100</v>
      </c>
      <c r="N9083">
        <f t="shared" si="564"/>
        <v>4</v>
      </c>
      <c r="O9083">
        <f>5</f>
        <v>5</v>
      </c>
      <c r="P9083" t="str">
        <f t="shared" si="565"/>
        <v>Met</v>
      </c>
      <c r="Q9083">
        <f t="shared" si="566"/>
        <v>0</v>
      </c>
      <c r="R9083">
        <f t="shared" si="567"/>
        <v>45.25</v>
      </c>
    </row>
    <row r="9084" spans="1:18" x14ac:dyDescent="0.3">
      <c r="A9084" t="s">
        <v>17788</v>
      </c>
      <c r="B9084" t="s">
        <v>17789</v>
      </c>
      <c r="C9084" s="1">
        <v>46082</v>
      </c>
      <c r="D9084" s="1">
        <v>46085</v>
      </c>
      <c r="E9084" t="s">
        <v>65</v>
      </c>
      <c r="F9084" t="s">
        <v>24</v>
      </c>
      <c r="G9084" t="s">
        <v>93</v>
      </c>
      <c r="H9084" t="s">
        <v>18</v>
      </c>
      <c r="I9084" t="s">
        <v>19</v>
      </c>
      <c r="J9084" t="s">
        <v>28</v>
      </c>
      <c r="K9084">
        <v>33</v>
      </c>
      <c r="L9084">
        <v>4</v>
      </c>
      <c r="M9084">
        <v>94.12</v>
      </c>
      <c r="N9084">
        <f t="shared" si="564"/>
        <v>3</v>
      </c>
      <c r="O9084">
        <f>5</f>
        <v>5</v>
      </c>
      <c r="P9084" t="str">
        <f t="shared" si="565"/>
        <v>Met</v>
      </c>
      <c r="Q9084">
        <f t="shared" si="566"/>
        <v>12.121212121212121</v>
      </c>
      <c r="R9084">
        <f t="shared" si="567"/>
        <v>11</v>
      </c>
    </row>
    <row r="9085" spans="1:18" x14ac:dyDescent="0.3">
      <c r="A9085" t="s">
        <v>17790</v>
      </c>
      <c r="B9085" t="s">
        <v>17791</v>
      </c>
      <c r="C9085" s="1">
        <v>46055</v>
      </c>
      <c r="D9085" s="1">
        <v>46059</v>
      </c>
      <c r="E9085" t="s">
        <v>23</v>
      </c>
      <c r="F9085" t="s">
        <v>38</v>
      </c>
      <c r="G9085" t="s">
        <v>25</v>
      </c>
      <c r="H9085" t="s">
        <v>18</v>
      </c>
      <c r="I9085" t="s">
        <v>27</v>
      </c>
      <c r="J9085" t="s">
        <v>53</v>
      </c>
      <c r="K9085">
        <v>144</v>
      </c>
      <c r="L9085">
        <v>2</v>
      </c>
      <c r="M9085">
        <v>98.12</v>
      </c>
      <c r="N9085">
        <f t="shared" si="564"/>
        <v>4</v>
      </c>
      <c r="O9085">
        <f>5</f>
        <v>5</v>
      </c>
      <c r="P9085" t="str">
        <f t="shared" si="565"/>
        <v>Met</v>
      </c>
      <c r="Q9085">
        <f t="shared" si="566"/>
        <v>1.3888888888888888</v>
      </c>
      <c r="R9085">
        <f t="shared" si="567"/>
        <v>36</v>
      </c>
    </row>
    <row r="9086" spans="1:18" x14ac:dyDescent="0.3">
      <c r="A9086" t="s">
        <v>17792</v>
      </c>
      <c r="B9086" t="s">
        <v>17793</v>
      </c>
      <c r="C9086" s="1">
        <v>46129</v>
      </c>
      <c r="D9086" s="1">
        <v>46133</v>
      </c>
      <c r="E9086" t="s">
        <v>37</v>
      </c>
      <c r="F9086" t="s">
        <v>45</v>
      </c>
      <c r="G9086" t="s">
        <v>93</v>
      </c>
      <c r="H9086" t="s">
        <v>18</v>
      </c>
      <c r="I9086" t="s">
        <v>19</v>
      </c>
      <c r="J9086" t="s">
        <v>42</v>
      </c>
      <c r="K9086">
        <v>401</v>
      </c>
      <c r="L9086">
        <v>2</v>
      </c>
      <c r="M9086">
        <v>98</v>
      </c>
      <c r="N9086">
        <f t="shared" si="564"/>
        <v>4</v>
      </c>
      <c r="O9086">
        <f>5</f>
        <v>5</v>
      </c>
      <c r="P9086" t="str">
        <f t="shared" si="565"/>
        <v>Met</v>
      </c>
      <c r="Q9086">
        <f t="shared" si="566"/>
        <v>0.49875311720698251</v>
      </c>
      <c r="R9086">
        <f t="shared" si="567"/>
        <v>100.25</v>
      </c>
    </row>
    <row r="9087" spans="1:18" x14ac:dyDescent="0.3">
      <c r="A9087" t="s">
        <v>17794</v>
      </c>
      <c r="B9087" t="s">
        <v>17795</v>
      </c>
      <c r="C9087" s="1">
        <v>46118</v>
      </c>
      <c r="D9087" s="1">
        <v>46122</v>
      </c>
      <c r="E9087" t="s">
        <v>59</v>
      </c>
      <c r="F9087" t="s">
        <v>45</v>
      </c>
      <c r="G9087" t="s">
        <v>60</v>
      </c>
      <c r="H9087" t="s">
        <v>18</v>
      </c>
      <c r="I9087" t="s">
        <v>27</v>
      </c>
      <c r="J9087" t="s">
        <v>42</v>
      </c>
      <c r="K9087">
        <v>487</v>
      </c>
      <c r="L9087">
        <v>1</v>
      </c>
      <c r="M9087">
        <v>99.39</v>
      </c>
      <c r="N9087">
        <f t="shared" si="564"/>
        <v>4</v>
      </c>
      <c r="O9087">
        <f>5</f>
        <v>5</v>
      </c>
      <c r="P9087" t="str">
        <f t="shared" si="565"/>
        <v>Met</v>
      </c>
      <c r="Q9087">
        <f t="shared" si="566"/>
        <v>0.20533880903490762</v>
      </c>
      <c r="R9087">
        <f t="shared" si="567"/>
        <v>121.75</v>
      </c>
    </row>
    <row r="9088" spans="1:18" x14ac:dyDescent="0.3">
      <c r="A9088" t="s">
        <v>17796</v>
      </c>
      <c r="B9088" t="s">
        <v>17797</v>
      </c>
      <c r="C9088" s="1">
        <v>46059</v>
      </c>
      <c r="D9088" s="1">
        <v>46066</v>
      </c>
      <c r="E9088" t="s">
        <v>37</v>
      </c>
      <c r="F9088" t="s">
        <v>31</v>
      </c>
      <c r="G9088" t="s">
        <v>60</v>
      </c>
      <c r="H9088" t="s">
        <v>26</v>
      </c>
      <c r="I9088" t="s">
        <v>19</v>
      </c>
      <c r="J9088" t="s">
        <v>42</v>
      </c>
      <c r="K9088">
        <v>163</v>
      </c>
      <c r="L9088">
        <v>2</v>
      </c>
      <c r="M9088">
        <v>97.46</v>
      </c>
      <c r="N9088">
        <f t="shared" si="564"/>
        <v>7</v>
      </c>
      <c r="O9088">
        <f>5</f>
        <v>5</v>
      </c>
      <c r="P9088" t="str">
        <f t="shared" si="565"/>
        <v>Breached</v>
      </c>
      <c r="Q9088">
        <f t="shared" si="566"/>
        <v>1.2269938650306749</v>
      </c>
      <c r="R9088">
        <f t="shared" si="567"/>
        <v>23.285714285714285</v>
      </c>
    </row>
    <row r="9089" spans="1:18" x14ac:dyDescent="0.3">
      <c r="A9089" t="s">
        <v>17798</v>
      </c>
      <c r="B9089" t="s">
        <v>17799</v>
      </c>
      <c r="C9089" s="1">
        <v>46034</v>
      </c>
      <c r="D9089" s="1">
        <v>46040</v>
      </c>
      <c r="E9089" t="s">
        <v>59</v>
      </c>
      <c r="F9089" t="s">
        <v>16</v>
      </c>
      <c r="G9089" t="s">
        <v>93</v>
      </c>
      <c r="H9089" t="s">
        <v>26</v>
      </c>
      <c r="I9089" t="s">
        <v>19</v>
      </c>
      <c r="J9089" t="s">
        <v>42</v>
      </c>
      <c r="K9089">
        <v>406</v>
      </c>
      <c r="L9089">
        <v>5</v>
      </c>
      <c r="M9089">
        <v>95.05</v>
      </c>
      <c r="N9089">
        <f t="shared" si="564"/>
        <v>6</v>
      </c>
      <c r="O9089">
        <f>5</f>
        <v>5</v>
      </c>
      <c r="P9089" t="str">
        <f t="shared" si="565"/>
        <v>Breached</v>
      </c>
      <c r="Q9089">
        <f t="shared" si="566"/>
        <v>1.2315270935960592</v>
      </c>
      <c r="R9089">
        <f t="shared" si="567"/>
        <v>67.666666666666671</v>
      </c>
    </row>
    <row r="9090" spans="1:18" x14ac:dyDescent="0.3">
      <c r="A9090" t="s">
        <v>17800</v>
      </c>
      <c r="B9090" t="s">
        <v>17801</v>
      </c>
      <c r="C9090" s="1">
        <v>46088</v>
      </c>
      <c r="D9090" s="1">
        <v>46096</v>
      </c>
      <c r="E9090" t="s">
        <v>23</v>
      </c>
      <c r="F9090" t="s">
        <v>45</v>
      </c>
      <c r="G9090" t="s">
        <v>17</v>
      </c>
      <c r="H9090" t="s">
        <v>56</v>
      </c>
      <c r="I9090" t="s">
        <v>27</v>
      </c>
      <c r="J9090" t="s">
        <v>28</v>
      </c>
      <c r="K9090">
        <v>238</v>
      </c>
      <c r="L9090">
        <v>0</v>
      </c>
      <c r="M9090">
        <v>100</v>
      </c>
      <c r="N9090">
        <f t="shared" si="564"/>
        <v>8</v>
      </c>
      <c r="O9090">
        <f>5</f>
        <v>5</v>
      </c>
      <c r="P9090" t="str">
        <f t="shared" si="565"/>
        <v>Breached</v>
      </c>
      <c r="Q9090">
        <f t="shared" si="566"/>
        <v>0</v>
      </c>
      <c r="R9090">
        <f t="shared" si="567"/>
        <v>29.75</v>
      </c>
    </row>
    <row r="9091" spans="1:18" x14ac:dyDescent="0.3">
      <c r="A9091" t="s">
        <v>17802</v>
      </c>
      <c r="B9091" t="s">
        <v>17803</v>
      </c>
      <c r="C9091" s="1">
        <v>46160</v>
      </c>
      <c r="D9091" s="1">
        <v>46170</v>
      </c>
      <c r="E9091" t="s">
        <v>37</v>
      </c>
      <c r="F9091" t="s">
        <v>31</v>
      </c>
      <c r="G9091" t="s">
        <v>41</v>
      </c>
      <c r="H9091" t="s">
        <v>56</v>
      </c>
      <c r="I9091" t="s">
        <v>33</v>
      </c>
      <c r="J9091" t="s">
        <v>28</v>
      </c>
      <c r="K9091">
        <v>265</v>
      </c>
      <c r="L9091">
        <v>2</v>
      </c>
      <c r="M9091">
        <v>97.71</v>
      </c>
      <c r="N9091">
        <f t="shared" ref="N9091:N9154" si="568">D9091-C9091</f>
        <v>10</v>
      </c>
      <c r="O9091">
        <f>5</f>
        <v>5</v>
      </c>
      <c r="P9091" t="str">
        <f t="shared" ref="P9091:P9154" si="569">IF(N9091&lt;=O9091,"Met","Breached")</f>
        <v>Breached</v>
      </c>
      <c r="Q9091">
        <f t="shared" ref="Q9091:Q9154" si="570">(L9091/K9091)*100</f>
        <v>0.75471698113207553</v>
      </c>
      <c r="R9091">
        <f t="shared" ref="R9091:R9154" si="571">(K9091/N9091)</f>
        <v>26.5</v>
      </c>
    </row>
    <row r="9092" spans="1:18" x14ac:dyDescent="0.3">
      <c r="A9092" t="s">
        <v>17804</v>
      </c>
      <c r="B9092" t="s">
        <v>17805</v>
      </c>
      <c r="C9092" s="1">
        <v>46065</v>
      </c>
      <c r="D9092" s="1">
        <v>46068</v>
      </c>
      <c r="E9092" t="s">
        <v>59</v>
      </c>
      <c r="F9092" t="s">
        <v>38</v>
      </c>
      <c r="G9092" t="s">
        <v>60</v>
      </c>
      <c r="H9092" t="s">
        <v>26</v>
      </c>
      <c r="I9092" t="s">
        <v>33</v>
      </c>
      <c r="J9092" t="s">
        <v>53</v>
      </c>
      <c r="K9092">
        <v>202</v>
      </c>
      <c r="L9092">
        <v>3</v>
      </c>
      <c r="M9092">
        <v>98.48</v>
      </c>
      <c r="N9092">
        <f t="shared" si="568"/>
        <v>3</v>
      </c>
      <c r="O9092">
        <f>5</f>
        <v>5</v>
      </c>
      <c r="P9092" t="str">
        <f t="shared" si="569"/>
        <v>Met</v>
      </c>
      <c r="Q9092">
        <f t="shared" si="570"/>
        <v>1.4851485148514851</v>
      </c>
      <c r="R9092">
        <f t="shared" si="571"/>
        <v>67.333333333333329</v>
      </c>
    </row>
    <row r="9093" spans="1:18" x14ac:dyDescent="0.3">
      <c r="A9093" t="s">
        <v>17806</v>
      </c>
      <c r="B9093" t="s">
        <v>17807</v>
      </c>
      <c r="C9093" s="1">
        <v>46071</v>
      </c>
      <c r="D9093" s="1">
        <v>46073</v>
      </c>
      <c r="E9093" t="s">
        <v>15</v>
      </c>
      <c r="F9093" t="s">
        <v>69</v>
      </c>
      <c r="G9093" t="s">
        <v>25</v>
      </c>
      <c r="H9093" t="s">
        <v>26</v>
      </c>
      <c r="I9093" t="s">
        <v>19</v>
      </c>
      <c r="J9093" t="s">
        <v>66</v>
      </c>
      <c r="K9093">
        <v>315</v>
      </c>
      <c r="L9093">
        <v>4</v>
      </c>
      <c r="M9093">
        <v>97.17</v>
      </c>
      <c r="N9093">
        <f t="shared" si="568"/>
        <v>2</v>
      </c>
      <c r="O9093">
        <f>5</f>
        <v>5</v>
      </c>
      <c r="P9093" t="str">
        <f t="shared" si="569"/>
        <v>Met</v>
      </c>
      <c r="Q9093">
        <f t="shared" si="570"/>
        <v>1.2698412698412698</v>
      </c>
      <c r="R9093">
        <f t="shared" si="571"/>
        <v>157.5</v>
      </c>
    </row>
    <row r="9094" spans="1:18" x14ac:dyDescent="0.3">
      <c r="A9094" t="s">
        <v>17808</v>
      </c>
      <c r="B9094" t="s">
        <v>17809</v>
      </c>
      <c r="C9094" s="1">
        <v>46110</v>
      </c>
      <c r="D9094" s="1">
        <v>46116</v>
      </c>
      <c r="E9094" t="s">
        <v>65</v>
      </c>
      <c r="F9094" t="s">
        <v>69</v>
      </c>
      <c r="G9094" t="s">
        <v>32</v>
      </c>
      <c r="H9094" t="s">
        <v>18</v>
      </c>
      <c r="I9094" t="s">
        <v>33</v>
      </c>
      <c r="J9094" t="s">
        <v>42</v>
      </c>
      <c r="K9094">
        <v>338</v>
      </c>
      <c r="L9094">
        <v>0</v>
      </c>
      <c r="M9094">
        <v>100</v>
      </c>
      <c r="N9094">
        <f t="shared" si="568"/>
        <v>6</v>
      </c>
      <c r="O9094">
        <f>5</f>
        <v>5</v>
      </c>
      <c r="P9094" t="str">
        <f t="shared" si="569"/>
        <v>Breached</v>
      </c>
      <c r="Q9094">
        <f t="shared" si="570"/>
        <v>0</v>
      </c>
      <c r="R9094">
        <f t="shared" si="571"/>
        <v>56.333333333333336</v>
      </c>
    </row>
    <row r="9095" spans="1:18" x14ac:dyDescent="0.3">
      <c r="A9095" t="s">
        <v>17810</v>
      </c>
      <c r="B9095" t="s">
        <v>17811</v>
      </c>
      <c r="C9095" s="1">
        <v>46081</v>
      </c>
      <c r="D9095" s="1">
        <v>46084</v>
      </c>
      <c r="E9095" t="s">
        <v>59</v>
      </c>
      <c r="F9095" t="s">
        <v>45</v>
      </c>
      <c r="G9095" t="s">
        <v>32</v>
      </c>
      <c r="H9095" t="s">
        <v>56</v>
      </c>
      <c r="I9095" t="s">
        <v>33</v>
      </c>
      <c r="J9095" t="s">
        <v>20</v>
      </c>
      <c r="K9095">
        <v>327</v>
      </c>
      <c r="L9095">
        <v>3</v>
      </c>
      <c r="M9095">
        <v>96.02</v>
      </c>
      <c r="N9095">
        <f t="shared" si="568"/>
        <v>3</v>
      </c>
      <c r="O9095">
        <f>5</f>
        <v>5</v>
      </c>
      <c r="P9095" t="str">
        <f t="shared" si="569"/>
        <v>Met</v>
      </c>
      <c r="Q9095">
        <f t="shared" si="570"/>
        <v>0.91743119266055051</v>
      </c>
      <c r="R9095">
        <f t="shared" si="571"/>
        <v>109</v>
      </c>
    </row>
    <row r="9096" spans="1:18" x14ac:dyDescent="0.3">
      <c r="A9096" t="s">
        <v>17812</v>
      </c>
      <c r="B9096" t="s">
        <v>17813</v>
      </c>
      <c r="C9096" s="1">
        <v>46072</v>
      </c>
      <c r="D9096" s="1">
        <v>46080</v>
      </c>
      <c r="E9096" t="s">
        <v>65</v>
      </c>
      <c r="F9096" t="s">
        <v>45</v>
      </c>
      <c r="G9096" t="s">
        <v>32</v>
      </c>
      <c r="H9096" t="s">
        <v>18</v>
      </c>
      <c r="I9096" t="s">
        <v>27</v>
      </c>
      <c r="J9096" t="s">
        <v>34</v>
      </c>
      <c r="K9096">
        <v>352</v>
      </c>
      <c r="L9096">
        <v>0</v>
      </c>
      <c r="M9096">
        <v>100</v>
      </c>
      <c r="N9096">
        <f t="shared" si="568"/>
        <v>8</v>
      </c>
      <c r="O9096">
        <f>5</f>
        <v>5</v>
      </c>
      <c r="P9096" t="str">
        <f t="shared" si="569"/>
        <v>Breached</v>
      </c>
      <c r="Q9096">
        <f t="shared" si="570"/>
        <v>0</v>
      </c>
      <c r="R9096">
        <f t="shared" si="571"/>
        <v>44</v>
      </c>
    </row>
    <row r="9097" spans="1:18" x14ac:dyDescent="0.3">
      <c r="A9097" t="s">
        <v>17814</v>
      </c>
      <c r="B9097" t="s">
        <v>17815</v>
      </c>
      <c r="C9097" s="1">
        <v>46123</v>
      </c>
      <c r="D9097" s="1">
        <v>46131</v>
      </c>
      <c r="E9097" t="s">
        <v>37</v>
      </c>
      <c r="F9097" t="s">
        <v>16</v>
      </c>
      <c r="G9097" t="s">
        <v>60</v>
      </c>
      <c r="H9097" t="s">
        <v>18</v>
      </c>
      <c r="I9097" t="s">
        <v>33</v>
      </c>
      <c r="J9097" t="s">
        <v>66</v>
      </c>
      <c r="K9097">
        <v>201</v>
      </c>
      <c r="L9097">
        <v>3</v>
      </c>
      <c r="M9097">
        <v>96.08</v>
      </c>
      <c r="N9097">
        <f t="shared" si="568"/>
        <v>8</v>
      </c>
      <c r="O9097">
        <f>5</f>
        <v>5</v>
      </c>
      <c r="P9097" t="str">
        <f t="shared" si="569"/>
        <v>Breached</v>
      </c>
      <c r="Q9097">
        <f t="shared" si="570"/>
        <v>1.4925373134328357</v>
      </c>
      <c r="R9097">
        <f t="shared" si="571"/>
        <v>25.125</v>
      </c>
    </row>
    <row r="9098" spans="1:18" x14ac:dyDescent="0.3">
      <c r="A9098" t="s">
        <v>17816</v>
      </c>
      <c r="B9098" t="s">
        <v>17817</v>
      </c>
      <c r="C9098" s="1">
        <v>46197</v>
      </c>
      <c r="D9098" s="1">
        <v>46204</v>
      </c>
      <c r="E9098" t="s">
        <v>15</v>
      </c>
      <c r="F9098" t="s">
        <v>24</v>
      </c>
      <c r="G9098" t="s">
        <v>17</v>
      </c>
      <c r="H9098" t="s">
        <v>26</v>
      </c>
      <c r="I9098" t="s">
        <v>27</v>
      </c>
      <c r="J9098" t="s">
        <v>20</v>
      </c>
      <c r="K9098">
        <v>180</v>
      </c>
      <c r="L9098">
        <v>3</v>
      </c>
      <c r="M9098">
        <v>97.88</v>
      </c>
      <c r="N9098">
        <f t="shared" si="568"/>
        <v>7</v>
      </c>
      <c r="O9098">
        <f>5</f>
        <v>5</v>
      </c>
      <c r="P9098" t="str">
        <f t="shared" si="569"/>
        <v>Breached</v>
      </c>
      <c r="Q9098">
        <f t="shared" si="570"/>
        <v>1.6666666666666667</v>
      </c>
      <c r="R9098">
        <f t="shared" si="571"/>
        <v>25.714285714285715</v>
      </c>
    </row>
    <row r="9099" spans="1:18" x14ac:dyDescent="0.3">
      <c r="A9099" t="s">
        <v>17818</v>
      </c>
      <c r="B9099" t="s">
        <v>17819</v>
      </c>
      <c r="C9099" s="1">
        <v>46040</v>
      </c>
      <c r="D9099" s="1">
        <v>46048</v>
      </c>
      <c r="E9099" t="s">
        <v>15</v>
      </c>
      <c r="F9099" t="s">
        <v>24</v>
      </c>
      <c r="G9099" t="s">
        <v>25</v>
      </c>
      <c r="H9099" t="s">
        <v>56</v>
      </c>
      <c r="I9099" t="s">
        <v>19</v>
      </c>
      <c r="J9099" t="s">
        <v>42</v>
      </c>
      <c r="K9099">
        <v>59</v>
      </c>
      <c r="L9099">
        <v>2</v>
      </c>
      <c r="M9099">
        <v>97.45</v>
      </c>
      <c r="N9099">
        <f t="shared" si="568"/>
        <v>8</v>
      </c>
      <c r="O9099">
        <f>5</f>
        <v>5</v>
      </c>
      <c r="P9099" t="str">
        <f t="shared" si="569"/>
        <v>Breached</v>
      </c>
      <c r="Q9099">
        <f t="shared" si="570"/>
        <v>3.3898305084745761</v>
      </c>
      <c r="R9099">
        <f t="shared" si="571"/>
        <v>7.375</v>
      </c>
    </row>
    <row r="9100" spans="1:18" x14ac:dyDescent="0.3">
      <c r="A9100" t="s">
        <v>17820</v>
      </c>
      <c r="B9100" t="s">
        <v>17821</v>
      </c>
      <c r="C9100" s="1">
        <v>46077</v>
      </c>
      <c r="D9100" s="1">
        <v>46082</v>
      </c>
      <c r="E9100" t="s">
        <v>65</v>
      </c>
      <c r="F9100" t="s">
        <v>45</v>
      </c>
      <c r="G9100" t="s">
        <v>41</v>
      </c>
      <c r="H9100" t="s">
        <v>26</v>
      </c>
      <c r="I9100" t="s">
        <v>27</v>
      </c>
      <c r="J9100" t="s">
        <v>53</v>
      </c>
      <c r="K9100">
        <v>420</v>
      </c>
      <c r="L9100">
        <v>4</v>
      </c>
      <c r="M9100">
        <v>96.33</v>
      </c>
      <c r="N9100">
        <f t="shared" si="568"/>
        <v>5</v>
      </c>
      <c r="O9100">
        <f>5</f>
        <v>5</v>
      </c>
      <c r="P9100" t="str">
        <f t="shared" si="569"/>
        <v>Met</v>
      </c>
      <c r="Q9100">
        <f t="shared" si="570"/>
        <v>0.95238095238095244</v>
      </c>
      <c r="R9100">
        <f t="shared" si="571"/>
        <v>84</v>
      </c>
    </row>
    <row r="9101" spans="1:18" x14ac:dyDescent="0.3">
      <c r="A9101" t="s">
        <v>17822</v>
      </c>
      <c r="B9101" t="s">
        <v>17823</v>
      </c>
      <c r="C9101" s="1">
        <v>46060</v>
      </c>
      <c r="D9101" s="1">
        <v>46065</v>
      </c>
      <c r="E9101" t="s">
        <v>15</v>
      </c>
      <c r="F9101" t="s">
        <v>45</v>
      </c>
      <c r="G9101" t="s">
        <v>49</v>
      </c>
      <c r="H9101" t="s">
        <v>56</v>
      </c>
      <c r="I9101" t="s">
        <v>33</v>
      </c>
      <c r="J9101" t="s">
        <v>66</v>
      </c>
      <c r="K9101">
        <v>278</v>
      </c>
      <c r="L9101">
        <v>1</v>
      </c>
      <c r="M9101">
        <v>98.94</v>
      </c>
      <c r="N9101">
        <f t="shared" si="568"/>
        <v>5</v>
      </c>
      <c r="O9101">
        <f>5</f>
        <v>5</v>
      </c>
      <c r="P9101" t="str">
        <f t="shared" si="569"/>
        <v>Met</v>
      </c>
      <c r="Q9101">
        <f t="shared" si="570"/>
        <v>0.35971223021582738</v>
      </c>
      <c r="R9101">
        <f t="shared" si="571"/>
        <v>55.6</v>
      </c>
    </row>
    <row r="9102" spans="1:18" x14ac:dyDescent="0.3">
      <c r="A9102" t="s">
        <v>17824</v>
      </c>
      <c r="B9102" t="s">
        <v>17825</v>
      </c>
      <c r="C9102" s="1">
        <v>46088</v>
      </c>
      <c r="D9102" s="1">
        <v>46097</v>
      </c>
      <c r="E9102" t="s">
        <v>65</v>
      </c>
      <c r="F9102" t="s">
        <v>31</v>
      </c>
      <c r="G9102" t="s">
        <v>60</v>
      </c>
      <c r="H9102" t="s">
        <v>18</v>
      </c>
      <c r="I9102" t="s">
        <v>19</v>
      </c>
      <c r="J9102" t="s">
        <v>28</v>
      </c>
      <c r="K9102">
        <v>122</v>
      </c>
      <c r="L9102">
        <v>4</v>
      </c>
      <c r="M9102">
        <v>95.76</v>
      </c>
      <c r="N9102">
        <f t="shared" si="568"/>
        <v>9</v>
      </c>
      <c r="O9102">
        <f>5</f>
        <v>5</v>
      </c>
      <c r="P9102" t="str">
        <f t="shared" si="569"/>
        <v>Breached</v>
      </c>
      <c r="Q9102">
        <f t="shared" si="570"/>
        <v>3.278688524590164</v>
      </c>
      <c r="R9102">
        <f t="shared" si="571"/>
        <v>13.555555555555555</v>
      </c>
    </row>
    <row r="9103" spans="1:18" x14ac:dyDescent="0.3">
      <c r="A9103" t="s">
        <v>17826</v>
      </c>
      <c r="B9103" t="s">
        <v>17827</v>
      </c>
      <c r="C9103" s="1">
        <v>46193</v>
      </c>
      <c r="D9103" s="1">
        <v>46203</v>
      </c>
      <c r="E9103" t="s">
        <v>37</v>
      </c>
      <c r="F9103" t="s">
        <v>24</v>
      </c>
      <c r="G9103" t="s">
        <v>49</v>
      </c>
      <c r="H9103" t="s">
        <v>26</v>
      </c>
      <c r="I9103" t="s">
        <v>19</v>
      </c>
      <c r="J9103" t="s">
        <v>28</v>
      </c>
      <c r="K9103">
        <v>423</v>
      </c>
      <c r="L9103">
        <v>0</v>
      </c>
      <c r="M9103">
        <v>100</v>
      </c>
      <c r="N9103">
        <f t="shared" si="568"/>
        <v>10</v>
      </c>
      <c r="O9103">
        <f>5</f>
        <v>5</v>
      </c>
      <c r="P9103" t="str">
        <f t="shared" si="569"/>
        <v>Breached</v>
      </c>
      <c r="Q9103">
        <f t="shared" si="570"/>
        <v>0</v>
      </c>
      <c r="R9103">
        <f t="shared" si="571"/>
        <v>42.3</v>
      </c>
    </row>
    <row r="9104" spans="1:18" x14ac:dyDescent="0.3">
      <c r="A9104" t="s">
        <v>17828</v>
      </c>
      <c r="B9104" t="s">
        <v>17829</v>
      </c>
      <c r="C9104" s="1">
        <v>46153</v>
      </c>
      <c r="D9104" s="1">
        <v>46158</v>
      </c>
      <c r="E9104" t="s">
        <v>15</v>
      </c>
      <c r="F9104" t="s">
        <v>16</v>
      </c>
      <c r="G9104" t="s">
        <v>93</v>
      </c>
      <c r="H9104" t="s">
        <v>26</v>
      </c>
      <c r="I9104" t="s">
        <v>19</v>
      </c>
      <c r="J9104" t="s">
        <v>28</v>
      </c>
      <c r="K9104">
        <v>84</v>
      </c>
      <c r="L9104">
        <v>4</v>
      </c>
      <c r="M9104">
        <v>95.69</v>
      </c>
      <c r="N9104">
        <f t="shared" si="568"/>
        <v>5</v>
      </c>
      <c r="O9104">
        <f>5</f>
        <v>5</v>
      </c>
      <c r="P9104" t="str">
        <f t="shared" si="569"/>
        <v>Met</v>
      </c>
      <c r="Q9104">
        <f t="shared" si="570"/>
        <v>4.7619047619047619</v>
      </c>
      <c r="R9104">
        <f t="shared" si="571"/>
        <v>16.8</v>
      </c>
    </row>
    <row r="9105" spans="1:18" x14ac:dyDescent="0.3">
      <c r="A9105" t="s">
        <v>17830</v>
      </c>
      <c r="B9105" t="s">
        <v>17831</v>
      </c>
      <c r="C9105" s="1">
        <v>46053</v>
      </c>
      <c r="D9105" s="1">
        <v>46059</v>
      </c>
      <c r="E9105" t="s">
        <v>23</v>
      </c>
      <c r="F9105" t="s">
        <v>45</v>
      </c>
      <c r="G9105" t="s">
        <v>49</v>
      </c>
      <c r="H9105" t="s">
        <v>56</v>
      </c>
      <c r="I9105" t="s">
        <v>33</v>
      </c>
      <c r="J9105" t="s">
        <v>34</v>
      </c>
      <c r="K9105">
        <v>349</v>
      </c>
      <c r="L9105">
        <v>3</v>
      </c>
      <c r="M9105">
        <v>97.93</v>
      </c>
      <c r="N9105">
        <f t="shared" si="568"/>
        <v>6</v>
      </c>
      <c r="O9105">
        <f>5</f>
        <v>5</v>
      </c>
      <c r="P9105" t="str">
        <f t="shared" si="569"/>
        <v>Breached</v>
      </c>
      <c r="Q9105">
        <f t="shared" si="570"/>
        <v>0.8595988538681949</v>
      </c>
      <c r="R9105">
        <f t="shared" si="571"/>
        <v>58.166666666666664</v>
      </c>
    </row>
    <row r="9106" spans="1:18" x14ac:dyDescent="0.3">
      <c r="A9106" t="s">
        <v>17832</v>
      </c>
      <c r="B9106" t="s">
        <v>17833</v>
      </c>
      <c r="C9106" s="1">
        <v>46108</v>
      </c>
      <c r="D9106" s="1">
        <v>46110</v>
      </c>
      <c r="E9106" t="s">
        <v>59</v>
      </c>
      <c r="F9106" t="s">
        <v>16</v>
      </c>
      <c r="G9106" t="s">
        <v>17</v>
      </c>
      <c r="H9106" t="s">
        <v>26</v>
      </c>
      <c r="I9106" t="s">
        <v>33</v>
      </c>
      <c r="J9106" t="s">
        <v>53</v>
      </c>
      <c r="K9106">
        <v>485</v>
      </c>
      <c r="L9106">
        <v>3</v>
      </c>
      <c r="M9106">
        <v>97.07</v>
      </c>
      <c r="N9106">
        <f t="shared" si="568"/>
        <v>2</v>
      </c>
      <c r="O9106">
        <f>5</f>
        <v>5</v>
      </c>
      <c r="P9106" t="str">
        <f t="shared" si="569"/>
        <v>Met</v>
      </c>
      <c r="Q9106">
        <f t="shared" si="570"/>
        <v>0.61855670103092786</v>
      </c>
      <c r="R9106">
        <f t="shared" si="571"/>
        <v>242.5</v>
      </c>
    </row>
    <row r="9107" spans="1:18" x14ac:dyDescent="0.3">
      <c r="A9107" t="s">
        <v>17834</v>
      </c>
      <c r="B9107" t="s">
        <v>17835</v>
      </c>
      <c r="C9107" s="1">
        <v>46078</v>
      </c>
      <c r="D9107" s="1">
        <v>46081</v>
      </c>
      <c r="E9107" t="s">
        <v>23</v>
      </c>
      <c r="F9107" t="s">
        <v>38</v>
      </c>
      <c r="G9107" t="s">
        <v>17</v>
      </c>
      <c r="H9107" t="s">
        <v>26</v>
      </c>
      <c r="I9107" t="s">
        <v>33</v>
      </c>
      <c r="J9107" t="s">
        <v>74</v>
      </c>
      <c r="K9107">
        <v>123</v>
      </c>
      <c r="L9107">
        <v>4</v>
      </c>
      <c r="M9107">
        <v>97.75</v>
      </c>
      <c r="N9107">
        <f t="shared" si="568"/>
        <v>3</v>
      </c>
      <c r="O9107">
        <f>5</f>
        <v>5</v>
      </c>
      <c r="P9107" t="str">
        <f t="shared" si="569"/>
        <v>Met</v>
      </c>
      <c r="Q9107">
        <f t="shared" si="570"/>
        <v>3.2520325203252036</v>
      </c>
      <c r="R9107">
        <f t="shared" si="571"/>
        <v>41</v>
      </c>
    </row>
    <row r="9108" spans="1:18" x14ac:dyDescent="0.3">
      <c r="A9108" t="s">
        <v>17836</v>
      </c>
      <c r="B9108" t="s">
        <v>17837</v>
      </c>
      <c r="C9108" s="1">
        <v>46131</v>
      </c>
      <c r="D9108" s="1">
        <v>46141</v>
      </c>
      <c r="E9108" t="s">
        <v>65</v>
      </c>
      <c r="F9108" t="s">
        <v>45</v>
      </c>
      <c r="G9108" t="s">
        <v>41</v>
      </c>
      <c r="H9108" t="s">
        <v>26</v>
      </c>
      <c r="I9108" t="s">
        <v>19</v>
      </c>
      <c r="J9108" t="s">
        <v>34</v>
      </c>
      <c r="K9108">
        <v>75</v>
      </c>
      <c r="L9108">
        <v>3</v>
      </c>
      <c r="M9108">
        <v>96.15</v>
      </c>
      <c r="N9108">
        <f t="shared" si="568"/>
        <v>10</v>
      </c>
      <c r="O9108">
        <f>5</f>
        <v>5</v>
      </c>
      <c r="P9108" t="str">
        <f t="shared" si="569"/>
        <v>Breached</v>
      </c>
      <c r="Q9108">
        <f t="shared" si="570"/>
        <v>4</v>
      </c>
      <c r="R9108">
        <f t="shared" si="571"/>
        <v>7.5</v>
      </c>
    </row>
    <row r="9109" spans="1:18" x14ac:dyDescent="0.3">
      <c r="A9109" t="s">
        <v>17838</v>
      </c>
      <c r="B9109" t="s">
        <v>17839</v>
      </c>
      <c r="C9109" s="1">
        <v>46171</v>
      </c>
      <c r="D9109" s="1">
        <v>46181</v>
      </c>
      <c r="E9109" t="s">
        <v>37</v>
      </c>
      <c r="F9109" t="s">
        <v>69</v>
      </c>
      <c r="G9109" t="s">
        <v>49</v>
      </c>
      <c r="H9109" t="s">
        <v>18</v>
      </c>
      <c r="I9109" t="s">
        <v>33</v>
      </c>
      <c r="J9109" t="s">
        <v>53</v>
      </c>
      <c r="K9109">
        <v>227</v>
      </c>
      <c r="L9109">
        <v>2</v>
      </c>
      <c r="M9109">
        <v>98.41</v>
      </c>
      <c r="N9109">
        <f t="shared" si="568"/>
        <v>10</v>
      </c>
      <c r="O9109">
        <f>5</f>
        <v>5</v>
      </c>
      <c r="P9109" t="str">
        <f t="shared" si="569"/>
        <v>Breached</v>
      </c>
      <c r="Q9109">
        <f t="shared" si="570"/>
        <v>0.88105726872246704</v>
      </c>
      <c r="R9109">
        <f t="shared" si="571"/>
        <v>22.7</v>
      </c>
    </row>
    <row r="9110" spans="1:18" x14ac:dyDescent="0.3">
      <c r="A9110" t="s">
        <v>17840</v>
      </c>
      <c r="B9110" t="s">
        <v>17841</v>
      </c>
      <c r="C9110" s="1">
        <v>46153</v>
      </c>
      <c r="D9110" s="1">
        <v>46156</v>
      </c>
      <c r="E9110" t="s">
        <v>15</v>
      </c>
      <c r="F9110" t="s">
        <v>31</v>
      </c>
      <c r="G9110" t="s">
        <v>25</v>
      </c>
      <c r="H9110" t="s">
        <v>18</v>
      </c>
      <c r="I9110" t="s">
        <v>19</v>
      </c>
      <c r="J9110" t="s">
        <v>46</v>
      </c>
      <c r="K9110">
        <v>444</v>
      </c>
      <c r="L9110">
        <v>4</v>
      </c>
      <c r="M9110">
        <v>95.89</v>
      </c>
      <c r="N9110">
        <f t="shared" si="568"/>
        <v>3</v>
      </c>
      <c r="O9110">
        <f>5</f>
        <v>5</v>
      </c>
      <c r="P9110" t="str">
        <f t="shared" si="569"/>
        <v>Met</v>
      </c>
      <c r="Q9110">
        <f t="shared" si="570"/>
        <v>0.90090090090090091</v>
      </c>
      <c r="R9110">
        <f t="shared" si="571"/>
        <v>148</v>
      </c>
    </row>
    <row r="9111" spans="1:18" x14ac:dyDescent="0.3">
      <c r="A9111" t="s">
        <v>17842</v>
      </c>
      <c r="B9111" t="s">
        <v>17843</v>
      </c>
      <c r="C9111" s="1">
        <v>46071</v>
      </c>
      <c r="D9111" s="1">
        <v>46080</v>
      </c>
      <c r="E9111" t="s">
        <v>37</v>
      </c>
      <c r="F9111" t="s">
        <v>69</v>
      </c>
      <c r="G9111" t="s">
        <v>41</v>
      </c>
      <c r="H9111" t="s">
        <v>26</v>
      </c>
      <c r="I9111" t="s">
        <v>33</v>
      </c>
      <c r="J9111" t="s">
        <v>74</v>
      </c>
      <c r="K9111">
        <v>391</v>
      </c>
      <c r="L9111">
        <v>1</v>
      </c>
      <c r="M9111">
        <v>99.43</v>
      </c>
      <c r="N9111">
        <f t="shared" si="568"/>
        <v>9</v>
      </c>
      <c r="O9111">
        <f>5</f>
        <v>5</v>
      </c>
      <c r="P9111" t="str">
        <f t="shared" si="569"/>
        <v>Breached</v>
      </c>
      <c r="Q9111">
        <f t="shared" si="570"/>
        <v>0.25575447570332482</v>
      </c>
      <c r="R9111">
        <f t="shared" si="571"/>
        <v>43.444444444444443</v>
      </c>
    </row>
    <row r="9112" spans="1:18" x14ac:dyDescent="0.3">
      <c r="A9112" t="s">
        <v>17844</v>
      </c>
      <c r="B9112" t="s">
        <v>17845</v>
      </c>
      <c r="C9112" s="1">
        <v>46132</v>
      </c>
      <c r="D9112" s="1">
        <v>46135</v>
      </c>
      <c r="E9112" t="s">
        <v>23</v>
      </c>
      <c r="F9112" t="s">
        <v>38</v>
      </c>
      <c r="G9112" t="s">
        <v>49</v>
      </c>
      <c r="H9112" t="s">
        <v>56</v>
      </c>
      <c r="I9112" t="s">
        <v>27</v>
      </c>
      <c r="J9112" t="s">
        <v>42</v>
      </c>
      <c r="K9112">
        <v>479</v>
      </c>
      <c r="L9112">
        <v>5</v>
      </c>
      <c r="M9112">
        <v>96.7</v>
      </c>
      <c r="N9112">
        <f t="shared" si="568"/>
        <v>3</v>
      </c>
      <c r="O9112">
        <f>5</f>
        <v>5</v>
      </c>
      <c r="P9112" t="str">
        <f t="shared" si="569"/>
        <v>Met</v>
      </c>
      <c r="Q9112">
        <f t="shared" si="570"/>
        <v>1.0438413361169103</v>
      </c>
      <c r="R9112">
        <f t="shared" si="571"/>
        <v>159.66666666666666</v>
      </c>
    </row>
    <row r="9113" spans="1:18" x14ac:dyDescent="0.3">
      <c r="A9113" t="s">
        <v>17846</v>
      </c>
      <c r="B9113" t="s">
        <v>17847</v>
      </c>
      <c r="C9113" s="1">
        <v>46031</v>
      </c>
      <c r="D9113" s="1">
        <v>46037</v>
      </c>
      <c r="E9113" t="s">
        <v>37</v>
      </c>
      <c r="F9113" t="s">
        <v>45</v>
      </c>
      <c r="G9113" t="s">
        <v>41</v>
      </c>
      <c r="H9113" t="s">
        <v>18</v>
      </c>
      <c r="I9113" t="s">
        <v>33</v>
      </c>
      <c r="J9113" t="s">
        <v>46</v>
      </c>
      <c r="K9113">
        <v>467</v>
      </c>
      <c r="L9113">
        <v>5</v>
      </c>
      <c r="M9113">
        <v>93.17</v>
      </c>
      <c r="N9113">
        <f t="shared" si="568"/>
        <v>6</v>
      </c>
      <c r="O9113">
        <f>5</f>
        <v>5</v>
      </c>
      <c r="P9113" t="str">
        <f t="shared" si="569"/>
        <v>Breached</v>
      </c>
      <c r="Q9113">
        <f t="shared" si="570"/>
        <v>1.070663811563169</v>
      </c>
      <c r="R9113">
        <f t="shared" si="571"/>
        <v>77.833333333333329</v>
      </c>
    </row>
    <row r="9114" spans="1:18" x14ac:dyDescent="0.3">
      <c r="A9114" t="s">
        <v>17848</v>
      </c>
      <c r="B9114" t="s">
        <v>6216</v>
      </c>
      <c r="C9114" s="1">
        <v>46183</v>
      </c>
      <c r="D9114" s="1">
        <v>46185</v>
      </c>
      <c r="E9114" t="s">
        <v>15</v>
      </c>
      <c r="F9114" t="s">
        <v>69</v>
      </c>
      <c r="G9114" t="s">
        <v>17</v>
      </c>
      <c r="H9114" t="s">
        <v>56</v>
      </c>
      <c r="I9114" t="s">
        <v>33</v>
      </c>
      <c r="J9114" t="s">
        <v>74</v>
      </c>
      <c r="K9114">
        <v>311</v>
      </c>
      <c r="L9114">
        <v>5</v>
      </c>
      <c r="M9114">
        <v>92.81</v>
      </c>
      <c r="N9114">
        <f t="shared" si="568"/>
        <v>2</v>
      </c>
      <c r="O9114">
        <f>5</f>
        <v>5</v>
      </c>
      <c r="P9114" t="str">
        <f t="shared" si="569"/>
        <v>Met</v>
      </c>
      <c r="Q9114">
        <f t="shared" si="570"/>
        <v>1.607717041800643</v>
      </c>
      <c r="R9114">
        <f t="shared" si="571"/>
        <v>155.5</v>
      </c>
    </row>
    <row r="9115" spans="1:18" x14ac:dyDescent="0.3">
      <c r="A9115" t="s">
        <v>17849</v>
      </c>
      <c r="B9115" t="s">
        <v>17850</v>
      </c>
      <c r="C9115" s="1">
        <v>46057</v>
      </c>
      <c r="D9115" s="1">
        <v>46064</v>
      </c>
      <c r="E9115" t="s">
        <v>23</v>
      </c>
      <c r="F9115" t="s">
        <v>45</v>
      </c>
      <c r="G9115" t="s">
        <v>52</v>
      </c>
      <c r="H9115" t="s">
        <v>56</v>
      </c>
      <c r="I9115" t="s">
        <v>33</v>
      </c>
      <c r="J9115" t="s">
        <v>34</v>
      </c>
      <c r="K9115">
        <v>317</v>
      </c>
      <c r="L9115">
        <v>3</v>
      </c>
      <c r="M9115">
        <v>95.54</v>
      </c>
      <c r="N9115">
        <f t="shared" si="568"/>
        <v>7</v>
      </c>
      <c r="O9115">
        <f>5</f>
        <v>5</v>
      </c>
      <c r="P9115" t="str">
        <f t="shared" si="569"/>
        <v>Breached</v>
      </c>
      <c r="Q9115">
        <f t="shared" si="570"/>
        <v>0.94637223974763407</v>
      </c>
      <c r="R9115">
        <f t="shared" si="571"/>
        <v>45.285714285714285</v>
      </c>
    </row>
    <row r="9116" spans="1:18" x14ac:dyDescent="0.3">
      <c r="A9116" t="s">
        <v>17851</v>
      </c>
      <c r="B9116" t="s">
        <v>17852</v>
      </c>
      <c r="C9116" s="1">
        <v>46071</v>
      </c>
      <c r="D9116" s="1">
        <v>46077</v>
      </c>
      <c r="E9116" t="s">
        <v>15</v>
      </c>
      <c r="F9116" t="s">
        <v>69</v>
      </c>
      <c r="G9116" t="s">
        <v>41</v>
      </c>
      <c r="H9116" t="s">
        <v>56</v>
      </c>
      <c r="I9116" t="s">
        <v>27</v>
      </c>
      <c r="J9116" t="s">
        <v>53</v>
      </c>
      <c r="K9116">
        <v>343</v>
      </c>
      <c r="L9116">
        <v>2</v>
      </c>
      <c r="M9116">
        <v>98.65</v>
      </c>
      <c r="N9116">
        <f t="shared" si="568"/>
        <v>6</v>
      </c>
      <c r="O9116">
        <f>5</f>
        <v>5</v>
      </c>
      <c r="P9116" t="str">
        <f t="shared" si="569"/>
        <v>Breached</v>
      </c>
      <c r="Q9116">
        <f t="shared" si="570"/>
        <v>0.58309037900874638</v>
      </c>
      <c r="R9116">
        <f t="shared" si="571"/>
        <v>57.166666666666664</v>
      </c>
    </row>
    <row r="9117" spans="1:18" x14ac:dyDescent="0.3">
      <c r="A9117" t="s">
        <v>17853</v>
      </c>
      <c r="B9117" t="s">
        <v>17854</v>
      </c>
      <c r="C9117" s="1">
        <v>46125</v>
      </c>
      <c r="D9117" s="1">
        <v>46133</v>
      </c>
      <c r="E9117" t="s">
        <v>59</v>
      </c>
      <c r="F9117" t="s">
        <v>24</v>
      </c>
      <c r="G9117" t="s">
        <v>32</v>
      </c>
      <c r="H9117" t="s">
        <v>26</v>
      </c>
      <c r="I9117" t="s">
        <v>19</v>
      </c>
      <c r="J9117" t="s">
        <v>34</v>
      </c>
      <c r="K9117">
        <v>469</v>
      </c>
      <c r="L9117">
        <v>3</v>
      </c>
      <c r="M9117">
        <v>96.8</v>
      </c>
      <c r="N9117">
        <f t="shared" si="568"/>
        <v>8</v>
      </c>
      <c r="O9117">
        <f>5</f>
        <v>5</v>
      </c>
      <c r="P9117" t="str">
        <f t="shared" si="569"/>
        <v>Breached</v>
      </c>
      <c r="Q9117">
        <f t="shared" si="570"/>
        <v>0.63965884861407252</v>
      </c>
      <c r="R9117">
        <f t="shared" si="571"/>
        <v>58.625</v>
      </c>
    </row>
    <row r="9118" spans="1:18" x14ac:dyDescent="0.3">
      <c r="A9118" t="s">
        <v>17855</v>
      </c>
      <c r="B9118" t="s">
        <v>17856</v>
      </c>
      <c r="C9118" s="1">
        <v>46114</v>
      </c>
      <c r="D9118" s="1">
        <v>46119</v>
      </c>
      <c r="E9118" t="s">
        <v>23</v>
      </c>
      <c r="F9118" t="s">
        <v>24</v>
      </c>
      <c r="G9118" t="s">
        <v>93</v>
      </c>
      <c r="H9118" t="s">
        <v>56</v>
      </c>
      <c r="I9118" t="s">
        <v>33</v>
      </c>
      <c r="J9118" t="s">
        <v>74</v>
      </c>
      <c r="K9118">
        <v>327</v>
      </c>
      <c r="L9118">
        <v>4</v>
      </c>
      <c r="M9118">
        <v>96.2</v>
      </c>
      <c r="N9118">
        <f t="shared" si="568"/>
        <v>5</v>
      </c>
      <c r="O9118">
        <f>5</f>
        <v>5</v>
      </c>
      <c r="P9118" t="str">
        <f t="shared" si="569"/>
        <v>Met</v>
      </c>
      <c r="Q9118">
        <f t="shared" si="570"/>
        <v>1.2232415902140672</v>
      </c>
      <c r="R9118">
        <f t="shared" si="571"/>
        <v>65.400000000000006</v>
      </c>
    </row>
    <row r="9119" spans="1:18" x14ac:dyDescent="0.3">
      <c r="A9119" t="s">
        <v>17857</v>
      </c>
      <c r="B9119" t="s">
        <v>17858</v>
      </c>
      <c r="C9119" s="1">
        <v>46189</v>
      </c>
      <c r="D9119" s="1">
        <v>46192</v>
      </c>
      <c r="E9119" t="s">
        <v>15</v>
      </c>
      <c r="F9119" t="s">
        <v>45</v>
      </c>
      <c r="G9119" t="s">
        <v>52</v>
      </c>
      <c r="H9119" t="s">
        <v>26</v>
      </c>
      <c r="I9119" t="s">
        <v>19</v>
      </c>
      <c r="J9119" t="s">
        <v>34</v>
      </c>
      <c r="K9119">
        <v>259</v>
      </c>
      <c r="L9119">
        <v>3</v>
      </c>
      <c r="M9119">
        <v>97.76</v>
      </c>
      <c r="N9119">
        <f t="shared" si="568"/>
        <v>3</v>
      </c>
      <c r="O9119">
        <f>5</f>
        <v>5</v>
      </c>
      <c r="P9119" t="str">
        <f t="shared" si="569"/>
        <v>Met</v>
      </c>
      <c r="Q9119">
        <f t="shared" si="570"/>
        <v>1.1583011583011582</v>
      </c>
      <c r="R9119">
        <f t="shared" si="571"/>
        <v>86.333333333333329</v>
      </c>
    </row>
    <row r="9120" spans="1:18" x14ac:dyDescent="0.3">
      <c r="A9120" t="s">
        <v>17859</v>
      </c>
      <c r="B9120" t="s">
        <v>17860</v>
      </c>
      <c r="C9120" s="1">
        <v>46122</v>
      </c>
      <c r="D9120" s="1">
        <v>46127</v>
      </c>
      <c r="E9120" t="s">
        <v>15</v>
      </c>
      <c r="F9120" t="s">
        <v>69</v>
      </c>
      <c r="G9120" t="s">
        <v>41</v>
      </c>
      <c r="H9120" t="s">
        <v>56</v>
      </c>
      <c r="I9120" t="s">
        <v>33</v>
      </c>
      <c r="J9120" t="s">
        <v>34</v>
      </c>
      <c r="K9120">
        <v>49</v>
      </c>
      <c r="L9120">
        <v>5</v>
      </c>
      <c r="M9120">
        <v>96.61</v>
      </c>
      <c r="N9120">
        <f t="shared" si="568"/>
        <v>5</v>
      </c>
      <c r="O9120">
        <f>5</f>
        <v>5</v>
      </c>
      <c r="P9120" t="str">
        <f t="shared" si="569"/>
        <v>Met</v>
      </c>
      <c r="Q9120">
        <f t="shared" si="570"/>
        <v>10.204081632653061</v>
      </c>
      <c r="R9120">
        <f t="shared" si="571"/>
        <v>9.8000000000000007</v>
      </c>
    </row>
    <row r="9121" spans="1:18" x14ac:dyDescent="0.3">
      <c r="A9121" t="s">
        <v>17861</v>
      </c>
      <c r="B9121" t="s">
        <v>17862</v>
      </c>
      <c r="C9121" s="1">
        <v>46202</v>
      </c>
      <c r="D9121" s="1">
        <v>46208</v>
      </c>
      <c r="E9121" t="s">
        <v>37</v>
      </c>
      <c r="F9121" t="s">
        <v>24</v>
      </c>
      <c r="G9121" t="s">
        <v>52</v>
      </c>
      <c r="H9121" t="s">
        <v>18</v>
      </c>
      <c r="I9121" t="s">
        <v>19</v>
      </c>
      <c r="J9121" t="s">
        <v>34</v>
      </c>
      <c r="K9121">
        <v>38</v>
      </c>
      <c r="L9121">
        <v>3</v>
      </c>
      <c r="M9121">
        <v>98.32</v>
      </c>
      <c r="N9121">
        <f t="shared" si="568"/>
        <v>6</v>
      </c>
      <c r="O9121">
        <f>5</f>
        <v>5</v>
      </c>
      <c r="P9121" t="str">
        <f t="shared" si="569"/>
        <v>Breached</v>
      </c>
      <c r="Q9121">
        <f t="shared" si="570"/>
        <v>7.8947368421052628</v>
      </c>
      <c r="R9121">
        <f t="shared" si="571"/>
        <v>6.333333333333333</v>
      </c>
    </row>
    <row r="9122" spans="1:18" x14ac:dyDescent="0.3">
      <c r="A9122" t="s">
        <v>17863</v>
      </c>
      <c r="B9122" t="s">
        <v>17864</v>
      </c>
      <c r="C9122" s="1">
        <v>46153</v>
      </c>
      <c r="D9122" s="1">
        <v>46155</v>
      </c>
      <c r="E9122" t="s">
        <v>15</v>
      </c>
      <c r="F9122" t="s">
        <v>38</v>
      </c>
      <c r="G9122" t="s">
        <v>32</v>
      </c>
      <c r="H9122" t="s">
        <v>18</v>
      </c>
      <c r="I9122" t="s">
        <v>27</v>
      </c>
      <c r="J9122" t="s">
        <v>53</v>
      </c>
      <c r="K9122">
        <v>331</v>
      </c>
      <c r="L9122">
        <v>5</v>
      </c>
      <c r="M9122">
        <v>94.28</v>
      </c>
      <c r="N9122">
        <f t="shared" si="568"/>
        <v>2</v>
      </c>
      <c r="O9122">
        <f>5</f>
        <v>5</v>
      </c>
      <c r="P9122" t="str">
        <f t="shared" si="569"/>
        <v>Met</v>
      </c>
      <c r="Q9122">
        <f t="shared" si="570"/>
        <v>1.5105740181268883</v>
      </c>
      <c r="R9122">
        <f t="shared" si="571"/>
        <v>165.5</v>
      </c>
    </row>
    <row r="9123" spans="1:18" x14ac:dyDescent="0.3">
      <c r="A9123" t="s">
        <v>17865</v>
      </c>
      <c r="B9123" t="s">
        <v>17866</v>
      </c>
      <c r="C9123" s="1">
        <v>46066</v>
      </c>
      <c r="D9123" s="1">
        <v>46072</v>
      </c>
      <c r="E9123" t="s">
        <v>37</v>
      </c>
      <c r="F9123" t="s">
        <v>38</v>
      </c>
      <c r="G9123" t="s">
        <v>17</v>
      </c>
      <c r="H9123" t="s">
        <v>56</v>
      </c>
      <c r="I9123" t="s">
        <v>19</v>
      </c>
      <c r="J9123" t="s">
        <v>42</v>
      </c>
      <c r="K9123">
        <v>168</v>
      </c>
      <c r="L9123">
        <v>0</v>
      </c>
      <c r="M9123">
        <v>100</v>
      </c>
      <c r="N9123">
        <f t="shared" si="568"/>
        <v>6</v>
      </c>
      <c r="O9123">
        <f>5</f>
        <v>5</v>
      </c>
      <c r="P9123" t="str">
        <f t="shared" si="569"/>
        <v>Breached</v>
      </c>
      <c r="Q9123">
        <f t="shared" si="570"/>
        <v>0</v>
      </c>
      <c r="R9123">
        <f t="shared" si="571"/>
        <v>28</v>
      </c>
    </row>
    <row r="9124" spans="1:18" x14ac:dyDescent="0.3">
      <c r="A9124" t="s">
        <v>17867</v>
      </c>
      <c r="B9124" t="s">
        <v>17868</v>
      </c>
      <c r="C9124" s="1">
        <v>46185</v>
      </c>
      <c r="D9124" s="1">
        <v>46192</v>
      </c>
      <c r="E9124" t="s">
        <v>59</v>
      </c>
      <c r="F9124" t="s">
        <v>45</v>
      </c>
      <c r="G9124" t="s">
        <v>41</v>
      </c>
      <c r="H9124" t="s">
        <v>26</v>
      </c>
      <c r="I9124" t="s">
        <v>19</v>
      </c>
      <c r="J9124" t="s">
        <v>42</v>
      </c>
      <c r="K9124">
        <v>273</v>
      </c>
      <c r="L9124">
        <v>2</v>
      </c>
      <c r="M9124">
        <v>97.96</v>
      </c>
      <c r="N9124">
        <f t="shared" si="568"/>
        <v>7</v>
      </c>
      <c r="O9124">
        <f>5</f>
        <v>5</v>
      </c>
      <c r="P9124" t="str">
        <f t="shared" si="569"/>
        <v>Breached</v>
      </c>
      <c r="Q9124">
        <f t="shared" si="570"/>
        <v>0.73260073260073255</v>
      </c>
      <c r="R9124">
        <f t="shared" si="571"/>
        <v>39</v>
      </c>
    </row>
    <row r="9125" spans="1:18" x14ac:dyDescent="0.3">
      <c r="A9125" t="s">
        <v>17869</v>
      </c>
      <c r="B9125" t="s">
        <v>17870</v>
      </c>
      <c r="C9125" s="1">
        <v>46156</v>
      </c>
      <c r="D9125" s="1">
        <v>46162</v>
      </c>
      <c r="E9125" t="s">
        <v>15</v>
      </c>
      <c r="F9125" t="s">
        <v>69</v>
      </c>
      <c r="G9125" t="s">
        <v>25</v>
      </c>
      <c r="H9125" t="s">
        <v>18</v>
      </c>
      <c r="I9125" t="s">
        <v>19</v>
      </c>
      <c r="J9125" t="s">
        <v>53</v>
      </c>
      <c r="K9125">
        <v>345</v>
      </c>
      <c r="L9125">
        <v>4</v>
      </c>
      <c r="M9125">
        <v>97.63</v>
      </c>
      <c r="N9125">
        <f t="shared" si="568"/>
        <v>6</v>
      </c>
      <c r="O9125">
        <f>5</f>
        <v>5</v>
      </c>
      <c r="P9125" t="str">
        <f t="shared" si="569"/>
        <v>Breached</v>
      </c>
      <c r="Q9125">
        <f t="shared" si="570"/>
        <v>1.1594202898550725</v>
      </c>
      <c r="R9125">
        <f t="shared" si="571"/>
        <v>57.5</v>
      </c>
    </row>
    <row r="9126" spans="1:18" x14ac:dyDescent="0.3">
      <c r="A9126" t="s">
        <v>17871</v>
      </c>
      <c r="B9126" t="s">
        <v>17872</v>
      </c>
      <c r="C9126" s="1">
        <v>46154</v>
      </c>
      <c r="D9126" s="1">
        <v>46159</v>
      </c>
      <c r="E9126" t="s">
        <v>59</v>
      </c>
      <c r="F9126" t="s">
        <v>45</v>
      </c>
      <c r="G9126" t="s">
        <v>93</v>
      </c>
      <c r="H9126" t="s">
        <v>56</v>
      </c>
      <c r="I9126" t="s">
        <v>27</v>
      </c>
      <c r="J9126" t="s">
        <v>42</v>
      </c>
      <c r="K9126">
        <v>49</v>
      </c>
      <c r="L9126">
        <v>5</v>
      </c>
      <c r="M9126">
        <v>94.92</v>
      </c>
      <c r="N9126">
        <f t="shared" si="568"/>
        <v>5</v>
      </c>
      <c r="O9126">
        <f>5</f>
        <v>5</v>
      </c>
      <c r="P9126" t="str">
        <f t="shared" si="569"/>
        <v>Met</v>
      </c>
      <c r="Q9126">
        <f t="shared" si="570"/>
        <v>10.204081632653061</v>
      </c>
      <c r="R9126">
        <f t="shared" si="571"/>
        <v>9.8000000000000007</v>
      </c>
    </row>
    <row r="9127" spans="1:18" x14ac:dyDescent="0.3">
      <c r="A9127" t="s">
        <v>17873</v>
      </c>
      <c r="B9127" t="s">
        <v>17874</v>
      </c>
      <c r="C9127" s="1">
        <v>46153</v>
      </c>
      <c r="D9127" s="1">
        <v>46163</v>
      </c>
      <c r="E9127" t="s">
        <v>15</v>
      </c>
      <c r="F9127" t="s">
        <v>38</v>
      </c>
      <c r="G9127" t="s">
        <v>93</v>
      </c>
      <c r="H9127" t="s">
        <v>56</v>
      </c>
      <c r="I9127" t="s">
        <v>27</v>
      </c>
      <c r="J9127" t="s">
        <v>53</v>
      </c>
      <c r="K9127">
        <v>342</v>
      </c>
      <c r="L9127">
        <v>0</v>
      </c>
      <c r="M9127">
        <v>100</v>
      </c>
      <c r="N9127">
        <f t="shared" si="568"/>
        <v>10</v>
      </c>
      <c r="O9127">
        <f>5</f>
        <v>5</v>
      </c>
      <c r="P9127" t="str">
        <f t="shared" si="569"/>
        <v>Breached</v>
      </c>
      <c r="Q9127">
        <f t="shared" si="570"/>
        <v>0</v>
      </c>
      <c r="R9127">
        <f t="shared" si="571"/>
        <v>34.200000000000003</v>
      </c>
    </row>
    <row r="9128" spans="1:18" x14ac:dyDescent="0.3">
      <c r="A9128" t="s">
        <v>17875</v>
      </c>
      <c r="B9128" t="s">
        <v>2759</v>
      </c>
      <c r="C9128" s="1">
        <v>46106</v>
      </c>
      <c r="D9128" s="1">
        <v>46110</v>
      </c>
      <c r="E9128" t="s">
        <v>23</v>
      </c>
      <c r="F9128" t="s">
        <v>24</v>
      </c>
      <c r="G9128" t="s">
        <v>17</v>
      </c>
      <c r="H9128" t="s">
        <v>26</v>
      </c>
      <c r="I9128" t="s">
        <v>27</v>
      </c>
      <c r="J9128" t="s">
        <v>28</v>
      </c>
      <c r="K9128">
        <v>204</v>
      </c>
      <c r="L9128">
        <v>4</v>
      </c>
      <c r="M9128">
        <v>95.58</v>
      </c>
      <c r="N9128">
        <f t="shared" si="568"/>
        <v>4</v>
      </c>
      <c r="O9128">
        <f>5</f>
        <v>5</v>
      </c>
      <c r="P9128" t="str">
        <f t="shared" si="569"/>
        <v>Met</v>
      </c>
      <c r="Q9128">
        <f t="shared" si="570"/>
        <v>1.9607843137254901</v>
      </c>
      <c r="R9128">
        <f t="shared" si="571"/>
        <v>51</v>
      </c>
    </row>
    <row r="9129" spans="1:18" x14ac:dyDescent="0.3">
      <c r="A9129" t="s">
        <v>17876</v>
      </c>
      <c r="B9129" t="s">
        <v>17877</v>
      </c>
      <c r="C9129" s="1">
        <v>46076</v>
      </c>
      <c r="D9129" s="1">
        <v>46080</v>
      </c>
      <c r="E9129" t="s">
        <v>59</v>
      </c>
      <c r="F9129" t="s">
        <v>31</v>
      </c>
      <c r="G9129" t="s">
        <v>32</v>
      </c>
      <c r="H9129" t="s">
        <v>26</v>
      </c>
      <c r="I9129" t="s">
        <v>27</v>
      </c>
      <c r="J9129" t="s">
        <v>20</v>
      </c>
      <c r="K9129">
        <v>268</v>
      </c>
      <c r="L9129">
        <v>1</v>
      </c>
      <c r="M9129">
        <v>99.47</v>
      </c>
      <c r="N9129">
        <f t="shared" si="568"/>
        <v>4</v>
      </c>
      <c r="O9129">
        <f>5</f>
        <v>5</v>
      </c>
      <c r="P9129" t="str">
        <f t="shared" si="569"/>
        <v>Met</v>
      </c>
      <c r="Q9129">
        <f t="shared" si="570"/>
        <v>0.37313432835820892</v>
      </c>
      <c r="R9129">
        <f t="shared" si="571"/>
        <v>67</v>
      </c>
    </row>
    <row r="9130" spans="1:18" x14ac:dyDescent="0.3">
      <c r="A9130" t="s">
        <v>17878</v>
      </c>
      <c r="B9130" t="s">
        <v>17879</v>
      </c>
      <c r="C9130" s="1">
        <v>46103</v>
      </c>
      <c r="D9130" s="1">
        <v>46105</v>
      </c>
      <c r="E9130" t="s">
        <v>59</v>
      </c>
      <c r="F9130" t="s">
        <v>38</v>
      </c>
      <c r="G9130" t="s">
        <v>25</v>
      </c>
      <c r="H9130" t="s">
        <v>56</v>
      </c>
      <c r="I9130" t="s">
        <v>19</v>
      </c>
      <c r="J9130" t="s">
        <v>42</v>
      </c>
      <c r="K9130">
        <v>255</v>
      </c>
      <c r="L9130">
        <v>0</v>
      </c>
      <c r="M9130">
        <v>100</v>
      </c>
      <c r="N9130">
        <f t="shared" si="568"/>
        <v>2</v>
      </c>
      <c r="O9130">
        <f>5</f>
        <v>5</v>
      </c>
      <c r="P9130" t="str">
        <f t="shared" si="569"/>
        <v>Met</v>
      </c>
      <c r="Q9130">
        <f t="shared" si="570"/>
        <v>0</v>
      </c>
      <c r="R9130">
        <f t="shared" si="571"/>
        <v>127.5</v>
      </c>
    </row>
    <row r="9131" spans="1:18" x14ac:dyDescent="0.3">
      <c r="A9131" t="s">
        <v>17880</v>
      </c>
      <c r="B9131" t="s">
        <v>17881</v>
      </c>
      <c r="C9131" s="1">
        <v>46197</v>
      </c>
      <c r="D9131" s="1">
        <v>46201</v>
      </c>
      <c r="E9131" t="s">
        <v>37</v>
      </c>
      <c r="F9131" t="s">
        <v>24</v>
      </c>
      <c r="G9131" t="s">
        <v>52</v>
      </c>
      <c r="H9131" t="s">
        <v>26</v>
      </c>
      <c r="I9131" t="s">
        <v>27</v>
      </c>
      <c r="J9131" t="s">
        <v>20</v>
      </c>
      <c r="K9131">
        <v>50</v>
      </c>
      <c r="L9131">
        <v>0</v>
      </c>
      <c r="M9131">
        <v>100</v>
      </c>
      <c r="N9131">
        <f t="shared" si="568"/>
        <v>4</v>
      </c>
      <c r="O9131">
        <f>5</f>
        <v>5</v>
      </c>
      <c r="P9131" t="str">
        <f t="shared" si="569"/>
        <v>Met</v>
      </c>
      <c r="Q9131">
        <f t="shared" si="570"/>
        <v>0</v>
      </c>
      <c r="R9131">
        <f t="shared" si="571"/>
        <v>12.5</v>
      </c>
    </row>
    <row r="9132" spans="1:18" x14ac:dyDescent="0.3">
      <c r="A9132" t="s">
        <v>17882</v>
      </c>
      <c r="B9132" t="s">
        <v>17883</v>
      </c>
      <c r="C9132" s="1">
        <v>46024</v>
      </c>
      <c r="D9132" s="1">
        <v>46028</v>
      </c>
      <c r="E9132" t="s">
        <v>65</v>
      </c>
      <c r="F9132" t="s">
        <v>38</v>
      </c>
      <c r="G9132" t="s">
        <v>93</v>
      </c>
      <c r="H9132" t="s">
        <v>26</v>
      </c>
      <c r="I9132" t="s">
        <v>33</v>
      </c>
      <c r="J9132" t="s">
        <v>20</v>
      </c>
      <c r="K9132">
        <v>36</v>
      </c>
      <c r="L9132">
        <v>0</v>
      </c>
      <c r="M9132">
        <v>100</v>
      </c>
      <c r="N9132">
        <f t="shared" si="568"/>
        <v>4</v>
      </c>
      <c r="O9132">
        <f>5</f>
        <v>5</v>
      </c>
      <c r="P9132" t="str">
        <f t="shared" si="569"/>
        <v>Met</v>
      </c>
      <c r="Q9132">
        <f t="shared" si="570"/>
        <v>0</v>
      </c>
      <c r="R9132">
        <f t="shared" si="571"/>
        <v>9</v>
      </c>
    </row>
    <row r="9133" spans="1:18" x14ac:dyDescent="0.3">
      <c r="A9133" t="s">
        <v>17884</v>
      </c>
      <c r="B9133" t="s">
        <v>17885</v>
      </c>
      <c r="C9133" s="1">
        <v>46102</v>
      </c>
      <c r="D9133" s="1">
        <v>46112</v>
      </c>
      <c r="E9133" t="s">
        <v>15</v>
      </c>
      <c r="F9133" t="s">
        <v>69</v>
      </c>
      <c r="G9133" t="s">
        <v>25</v>
      </c>
      <c r="H9133" t="s">
        <v>18</v>
      </c>
      <c r="I9133" t="s">
        <v>27</v>
      </c>
      <c r="J9133" t="s">
        <v>53</v>
      </c>
      <c r="K9133">
        <v>486</v>
      </c>
      <c r="L9133">
        <v>0</v>
      </c>
      <c r="M9133">
        <v>100</v>
      </c>
      <c r="N9133">
        <f t="shared" si="568"/>
        <v>10</v>
      </c>
      <c r="O9133">
        <f>5</f>
        <v>5</v>
      </c>
      <c r="P9133" t="str">
        <f t="shared" si="569"/>
        <v>Breached</v>
      </c>
      <c r="Q9133">
        <f t="shared" si="570"/>
        <v>0</v>
      </c>
      <c r="R9133">
        <f t="shared" si="571"/>
        <v>48.6</v>
      </c>
    </row>
    <row r="9134" spans="1:18" x14ac:dyDescent="0.3">
      <c r="A9134" t="s">
        <v>17886</v>
      </c>
      <c r="B9134" t="s">
        <v>17887</v>
      </c>
      <c r="C9134" s="1">
        <v>46174</v>
      </c>
      <c r="D9134" s="1">
        <v>46183</v>
      </c>
      <c r="E9134" t="s">
        <v>23</v>
      </c>
      <c r="F9134" t="s">
        <v>38</v>
      </c>
      <c r="G9134" t="s">
        <v>52</v>
      </c>
      <c r="H9134" t="s">
        <v>18</v>
      </c>
      <c r="I9134" t="s">
        <v>33</v>
      </c>
      <c r="J9134" t="s">
        <v>28</v>
      </c>
      <c r="K9134">
        <v>26</v>
      </c>
      <c r="L9134">
        <v>1</v>
      </c>
      <c r="M9134">
        <v>98.68</v>
      </c>
      <c r="N9134">
        <f t="shared" si="568"/>
        <v>9</v>
      </c>
      <c r="O9134">
        <f>5</f>
        <v>5</v>
      </c>
      <c r="P9134" t="str">
        <f t="shared" si="569"/>
        <v>Breached</v>
      </c>
      <c r="Q9134">
        <f t="shared" si="570"/>
        <v>3.8461538461538463</v>
      </c>
      <c r="R9134">
        <f t="shared" si="571"/>
        <v>2.8888888888888888</v>
      </c>
    </row>
    <row r="9135" spans="1:18" x14ac:dyDescent="0.3">
      <c r="A9135" t="s">
        <v>17888</v>
      </c>
      <c r="B9135" t="s">
        <v>17889</v>
      </c>
      <c r="C9135" s="1">
        <v>46088</v>
      </c>
      <c r="D9135" s="1">
        <v>46093</v>
      </c>
      <c r="E9135" t="s">
        <v>65</v>
      </c>
      <c r="F9135" t="s">
        <v>45</v>
      </c>
      <c r="G9135" t="s">
        <v>25</v>
      </c>
      <c r="H9135" t="s">
        <v>56</v>
      </c>
      <c r="I9135" t="s">
        <v>19</v>
      </c>
      <c r="J9135" t="s">
        <v>53</v>
      </c>
      <c r="K9135">
        <v>219</v>
      </c>
      <c r="L9135">
        <v>5</v>
      </c>
      <c r="M9135">
        <v>93.28</v>
      </c>
      <c r="N9135">
        <f t="shared" si="568"/>
        <v>5</v>
      </c>
      <c r="O9135">
        <f>5</f>
        <v>5</v>
      </c>
      <c r="P9135" t="str">
        <f t="shared" si="569"/>
        <v>Met</v>
      </c>
      <c r="Q9135">
        <f t="shared" si="570"/>
        <v>2.2831050228310499</v>
      </c>
      <c r="R9135">
        <f t="shared" si="571"/>
        <v>43.8</v>
      </c>
    </row>
    <row r="9136" spans="1:18" x14ac:dyDescent="0.3">
      <c r="A9136" t="s">
        <v>17890</v>
      </c>
      <c r="B9136" t="s">
        <v>7077</v>
      </c>
      <c r="C9136" s="1">
        <v>46076</v>
      </c>
      <c r="D9136" s="1">
        <v>46083</v>
      </c>
      <c r="E9136" t="s">
        <v>59</v>
      </c>
      <c r="F9136" t="s">
        <v>38</v>
      </c>
      <c r="G9136" t="s">
        <v>52</v>
      </c>
      <c r="H9136" t="s">
        <v>18</v>
      </c>
      <c r="I9136" t="s">
        <v>33</v>
      </c>
      <c r="J9136" t="s">
        <v>42</v>
      </c>
      <c r="K9136">
        <v>62</v>
      </c>
      <c r="L9136">
        <v>0</v>
      </c>
      <c r="M9136">
        <v>100</v>
      </c>
      <c r="N9136">
        <f t="shared" si="568"/>
        <v>7</v>
      </c>
      <c r="O9136">
        <f>5</f>
        <v>5</v>
      </c>
      <c r="P9136" t="str">
        <f t="shared" si="569"/>
        <v>Breached</v>
      </c>
      <c r="Q9136">
        <f t="shared" si="570"/>
        <v>0</v>
      </c>
      <c r="R9136">
        <f t="shared" si="571"/>
        <v>8.8571428571428577</v>
      </c>
    </row>
    <row r="9137" spans="1:18" x14ac:dyDescent="0.3">
      <c r="A9137" t="s">
        <v>17891</v>
      </c>
      <c r="B9137" t="s">
        <v>17892</v>
      </c>
      <c r="C9137" s="1">
        <v>46126</v>
      </c>
      <c r="D9137" s="1">
        <v>46131</v>
      </c>
      <c r="E9137" t="s">
        <v>23</v>
      </c>
      <c r="F9137" t="s">
        <v>38</v>
      </c>
      <c r="G9137" t="s">
        <v>32</v>
      </c>
      <c r="H9137" t="s">
        <v>18</v>
      </c>
      <c r="I9137" t="s">
        <v>33</v>
      </c>
      <c r="J9137" t="s">
        <v>46</v>
      </c>
      <c r="K9137">
        <v>314</v>
      </c>
      <c r="L9137">
        <v>3</v>
      </c>
      <c r="M9137">
        <v>97.21</v>
      </c>
      <c r="N9137">
        <f t="shared" si="568"/>
        <v>5</v>
      </c>
      <c r="O9137">
        <f>5</f>
        <v>5</v>
      </c>
      <c r="P9137" t="str">
        <f t="shared" si="569"/>
        <v>Met</v>
      </c>
      <c r="Q9137">
        <f t="shared" si="570"/>
        <v>0.95541401273885351</v>
      </c>
      <c r="R9137">
        <f t="shared" si="571"/>
        <v>62.8</v>
      </c>
    </row>
    <row r="9138" spans="1:18" x14ac:dyDescent="0.3">
      <c r="A9138" t="s">
        <v>17893</v>
      </c>
      <c r="B9138" t="s">
        <v>17894</v>
      </c>
      <c r="C9138" s="1">
        <v>46151</v>
      </c>
      <c r="D9138" s="1">
        <v>46153</v>
      </c>
      <c r="E9138" t="s">
        <v>65</v>
      </c>
      <c r="F9138" t="s">
        <v>31</v>
      </c>
      <c r="G9138" t="s">
        <v>17</v>
      </c>
      <c r="H9138" t="s">
        <v>26</v>
      </c>
      <c r="I9138" t="s">
        <v>33</v>
      </c>
      <c r="J9138" t="s">
        <v>34</v>
      </c>
      <c r="K9138">
        <v>390</v>
      </c>
      <c r="L9138">
        <v>0</v>
      </c>
      <c r="M9138">
        <v>100</v>
      </c>
      <c r="N9138">
        <f t="shared" si="568"/>
        <v>2</v>
      </c>
      <c r="O9138">
        <f>5</f>
        <v>5</v>
      </c>
      <c r="P9138" t="str">
        <f t="shared" si="569"/>
        <v>Met</v>
      </c>
      <c r="Q9138">
        <f t="shared" si="570"/>
        <v>0</v>
      </c>
      <c r="R9138">
        <f t="shared" si="571"/>
        <v>195</v>
      </c>
    </row>
    <row r="9139" spans="1:18" x14ac:dyDescent="0.3">
      <c r="A9139" t="s">
        <v>17895</v>
      </c>
      <c r="B9139" t="s">
        <v>17896</v>
      </c>
      <c r="C9139" s="1">
        <v>46133</v>
      </c>
      <c r="D9139" s="1">
        <v>46143</v>
      </c>
      <c r="E9139" t="s">
        <v>65</v>
      </c>
      <c r="F9139" t="s">
        <v>24</v>
      </c>
      <c r="G9139" t="s">
        <v>41</v>
      </c>
      <c r="H9139" t="s">
        <v>56</v>
      </c>
      <c r="I9139" t="s">
        <v>33</v>
      </c>
      <c r="J9139" t="s">
        <v>34</v>
      </c>
      <c r="K9139">
        <v>395</v>
      </c>
      <c r="L9139">
        <v>5</v>
      </c>
      <c r="M9139">
        <v>97.01</v>
      </c>
      <c r="N9139">
        <f t="shared" si="568"/>
        <v>10</v>
      </c>
      <c r="O9139">
        <f>5</f>
        <v>5</v>
      </c>
      <c r="P9139" t="str">
        <f t="shared" si="569"/>
        <v>Breached</v>
      </c>
      <c r="Q9139">
        <f t="shared" si="570"/>
        <v>1.2658227848101267</v>
      </c>
      <c r="R9139">
        <f t="shared" si="571"/>
        <v>39.5</v>
      </c>
    </row>
    <row r="9140" spans="1:18" x14ac:dyDescent="0.3">
      <c r="A9140" t="s">
        <v>17897</v>
      </c>
      <c r="B9140" t="s">
        <v>17898</v>
      </c>
      <c r="C9140" s="1">
        <v>46171</v>
      </c>
      <c r="D9140" s="1">
        <v>46178</v>
      </c>
      <c r="E9140" t="s">
        <v>59</v>
      </c>
      <c r="F9140" t="s">
        <v>31</v>
      </c>
      <c r="G9140" t="s">
        <v>93</v>
      </c>
      <c r="H9140" t="s">
        <v>26</v>
      </c>
      <c r="I9140" t="s">
        <v>27</v>
      </c>
      <c r="J9140" t="s">
        <v>42</v>
      </c>
      <c r="K9140">
        <v>242</v>
      </c>
      <c r="L9140">
        <v>3</v>
      </c>
      <c r="M9140">
        <v>97.82</v>
      </c>
      <c r="N9140">
        <f t="shared" si="568"/>
        <v>7</v>
      </c>
      <c r="O9140">
        <f>5</f>
        <v>5</v>
      </c>
      <c r="P9140" t="str">
        <f t="shared" si="569"/>
        <v>Breached</v>
      </c>
      <c r="Q9140">
        <f t="shared" si="570"/>
        <v>1.2396694214876034</v>
      </c>
      <c r="R9140">
        <f t="shared" si="571"/>
        <v>34.571428571428569</v>
      </c>
    </row>
    <row r="9141" spans="1:18" x14ac:dyDescent="0.3">
      <c r="A9141" t="s">
        <v>17899</v>
      </c>
      <c r="B9141" t="s">
        <v>17900</v>
      </c>
      <c r="C9141" s="1">
        <v>46062</v>
      </c>
      <c r="D9141" s="1">
        <v>46065</v>
      </c>
      <c r="E9141" t="s">
        <v>23</v>
      </c>
      <c r="F9141" t="s">
        <v>16</v>
      </c>
      <c r="G9141" t="s">
        <v>41</v>
      </c>
      <c r="H9141" t="s">
        <v>18</v>
      </c>
      <c r="I9141" t="s">
        <v>19</v>
      </c>
      <c r="J9141" t="s">
        <v>34</v>
      </c>
      <c r="K9141">
        <v>440</v>
      </c>
      <c r="L9141">
        <v>4</v>
      </c>
      <c r="M9141">
        <v>94.99</v>
      </c>
      <c r="N9141">
        <f t="shared" si="568"/>
        <v>3</v>
      </c>
      <c r="O9141">
        <f>5</f>
        <v>5</v>
      </c>
      <c r="P9141" t="str">
        <f t="shared" si="569"/>
        <v>Met</v>
      </c>
      <c r="Q9141">
        <f t="shared" si="570"/>
        <v>0.90909090909090906</v>
      </c>
      <c r="R9141">
        <f t="shared" si="571"/>
        <v>146.66666666666666</v>
      </c>
    </row>
    <row r="9142" spans="1:18" x14ac:dyDescent="0.3">
      <c r="A9142" t="s">
        <v>17901</v>
      </c>
      <c r="B9142" t="s">
        <v>17902</v>
      </c>
      <c r="C9142" s="1">
        <v>46139</v>
      </c>
      <c r="D9142" s="1">
        <v>46145</v>
      </c>
      <c r="E9142" t="s">
        <v>15</v>
      </c>
      <c r="F9142" t="s">
        <v>31</v>
      </c>
      <c r="G9142" t="s">
        <v>41</v>
      </c>
      <c r="H9142" t="s">
        <v>56</v>
      </c>
      <c r="I9142" t="s">
        <v>33</v>
      </c>
      <c r="J9142" t="s">
        <v>74</v>
      </c>
      <c r="K9142">
        <v>450</v>
      </c>
      <c r="L9142">
        <v>0</v>
      </c>
      <c r="M9142">
        <v>100</v>
      </c>
      <c r="N9142">
        <f t="shared" si="568"/>
        <v>6</v>
      </c>
      <c r="O9142">
        <f>5</f>
        <v>5</v>
      </c>
      <c r="P9142" t="str">
        <f t="shared" si="569"/>
        <v>Breached</v>
      </c>
      <c r="Q9142">
        <f t="shared" si="570"/>
        <v>0</v>
      </c>
      <c r="R9142">
        <f t="shared" si="571"/>
        <v>75</v>
      </c>
    </row>
    <row r="9143" spans="1:18" x14ac:dyDescent="0.3">
      <c r="A9143" t="s">
        <v>17903</v>
      </c>
      <c r="B9143" t="s">
        <v>17904</v>
      </c>
      <c r="C9143" s="1">
        <v>46183</v>
      </c>
      <c r="D9143" s="1">
        <v>46191</v>
      </c>
      <c r="E9143" t="s">
        <v>23</v>
      </c>
      <c r="F9143" t="s">
        <v>24</v>
      </c>
      <c r="G9143" t="s">
        <v>60</v>
      </c>
      <c r="H9143" t="s">
        <v>56</v>
      </c>
      <c r="I9143" t="s">
        <v>27</v>
      </c>
      <c r="J9143" t="s">
        <v>46</v>
      </c>
      <c r="K9143">
        <v>213</v>
      </c>
      <c r="L9143">
        <v>3</v>
      </c>
      <c r="M9143">
        <v>97.81</v>
      </c>
      <c r="N9143">
        <f t="shared" si="568"/>
        <v>8</v>
      </c>
      <c r="O9143">
        <f>5</f>
        <v>5</v>
      </c>
      <c r="P9143" t="str">
        <f t="shared" si="569"/>
        <v>Breached</v>
      </c>
      <c r="Q9143">
        <f t="shared" si="570"/>
        <v>1.4084507042253522</v>
      </c>
      <c r="R9143">
        <f t="shared" si="571"/>
        <v>26.625</v>
      </c>
    </row>
    <row r="9144" spans="1:18" x14ac:dyDescent="0.3">
      <c r="A9144" t="s">
        <v>17905</v>
      </c>
      <c r="B9144" t="s">
        <v>17906</v>
      </c>
      <c r="C9144" s="1">
        <v>46110</v>
      </c>
      <c r="D9144" s="1">
        <v>46119</v>
      </c>
      <c r="E9144" t="s">
        <v>65</v>
      </c>
      <c r="F9144" t="s">
        <v>16</v>
      </c>
      <c r="G9144" t="s">
        <v>49</v>
      </c>
      <c r="H9144" t="s">
        <v>26</v>
      </c>
      <c r="I9144" t="s">
        <v>33</v>
      </c>
      <c r="J9144" t="s">
        <v>74</v>
      </c>
      <c r="K9144">
        <v>500</v>
      </c>
      <c r="L9144">
        <v>4</v>
      </c>
      <c r="M9144">
        <v>95</v>
      </c>
      <c r="N9144">
        <f t="shared" si="568"/>
        <v>9</v>
      </c>
      <c r="O9144">
        <f>5</f>
        <v>5</v>
      </c>
      <c r="P9144" t="str">
        <f t="shared" si="569"/>
        <v>Breached</v>
      </c>
      <c r="Q9144">
        <f t="shared" si="570"/>
        <v>0.8</v>
      </c>
      <c r="R9144">
        <f t="shared" si="571"/>
        <v>55.555555555555557</v>
      </c>
    </row>
    <row r="9145" spans="1:18" x14ac:dyDescent="0.3">
      <c r="A9145" t="s">
        <v>17907</v>
      </c>
      <c r="B9145" t="s">
        <v>17908</v>
      </c>
      <c r="C9145" s="1">
        <v>46153</v>
      </c>
      <c r="D9145" s="1">
        <v>46160</v>
      </c>
      <c r="E9145" t="s">
        <v>37</v>
      </c>
      <c r="F9145" t="s">
        <v>24</v>
      </c>
      <c r="G9145" t="s">
        <v>32</v>
      </c>
      <c r="H9145" t="s">
        <v>18</v>
      </c>
      <c r="I9145" t="s">
        <v>19</v>
      </c>
      <c r="J9145" t="s">
        <v>20</v>
      </c>
      <c r="K9145">
        <v>73</v>
      </c>
      <c r="L9145">
        <v>0</v>
      </c>
      <c r="M9145">
        <v>100</v>
      </c>
      <c r="N9145">
        <f t="shared" si="568"/>
        <v>7</v>
      </c>
      <c r="O9145">
        <f>5</f>
        <v>5</v>
      </c>
      <c r="P9145" t="str">
        <f t="shared" si="569"/>
        <v>Breached</v>
      </c>
      <c r="Q9145">
        <f t="shared" si="570"/>
        <v>0</v>
      </c>
      <c r="R9145">
        <f t="shared" si="571"/>
        <v>10.428571428571429</v>
      </c>
    </row>
    <row r="9146" spans="1:18" x14ac:dyDescent="0.3">
      <c r="A9146" t="s">
        <v>17909</v>
      </c>
      <c r="B9146" t="s">
        <v>17910</v>
      </c>
      <c r="C9146" s="1">
        <v>46173</v>
      </c>
      <c r="D9146" s="1">
        <v>46182</v>
      </c>
      <c r="E9146" t="s">
        <v>15</v>
      </c>
      <c r="F9146" t="s">
        <v>38</v>
      </c>
      <c r="G9146" t="s">
        <v>93</v>
      </c>
      <c r="H9146" t="s">
        <v>56</v>
      </c>
      <c r="I9146" t="s">
        <v>27</v>
      </c>
      <c r="J9146" t="s">
        <v>66</v>
      </c>
      <c r="K9146">
        <v>148</v>
      </c>
      <c r="L9146">
        <v>5</v>
      </c>
      <c r="M9146">
        <v>94.44</v>
      </c>
      <c r="N9146">
        <f t="shared" si="568"/>
        <v>9</v>
      </c>
      <c r="O9146">
        <f>5</f>
        <v>5</v>
      </c>
      <c r="P9146" t="str">
        <f t="shared" si="569"/>
        <v>Breached</v>
      </c>
      <c r="Q9146">
        <f t="shared" si="570"/>
        <v>3.3783783783783785</v>
      </c>
      <c r="R9146">
        <f t="shared" si="571"/>
        <v>16.444444444444443</v>
      </c>
    </row>
    <row r="9147" spans="1:18" x14ac:dyDescent="0.3">
      <c r="A9147" t="s">
        <v>17911</v>
      </c>
      <c r="B9147" t="s">
        <v>17912</v>
      </c>
      <c r="C9147" s="1">
        <v>46182</v>
      </c>
      <c r="D9147" s="1">
        <v>46183</v>
      </c>
      <c r="E9147" t="s">
        <v>59</v>
      </c>
      <c r="F9147" t="s">
        <v>69</v>
      </c>
      <c r="G9147" t="s">
        <v>17</v>
      </c>
      <c r="H9147" t="s">
        <v>26</v>
      </c>
      <c r="I9147" t="s">
        <v>27</v>
      </c>
      <c r="J9147" t="s">
        <v>28</v>
      </c>
      <c r="K9147">
        <v>391</v>
      </c>
      <c r="L9147">
        <v>1</v>
      </c>
      <c r="M9147">
        <v>99.29</v>
      </c>
      <c r="N9147">
        <f t="shared" si="568"/>
        <v>1</v>
      </c>
      <c r="O9147">
        <f>5</f>
        <v>5</v>
      </c>
      <c r="P9147" t="str">
        <f t="shared" si="569"/>
        <v>Met</v>
      </c>
      <c r="Q9147">
        <f t="shared" si="570"/>
        <v>0.25575447570332482</v>
      </c>
      <c r="R9147">
        <f t="shared" si="571"/>
        <v>391</v>
      </c>
    </row>
    <row r="9148" spans="1:18" x14ac:dyDescent="0.3">
      <c r="A9148" t="s">
        <v>17913</v>
      </c>
      <c r="B9148" t="s">
        <v>17914</v>
      </c>
      <c r="C9148" s="1">
        <v>46036</v>
      </c>
      <c r="D9148" s="1">
        <v>46040</v>
      </c>
      <c r="E9148" t="s">
        <v>23</v>
      </c>
      <c r="F9148" t="s">
        <v>45</v>
      </c>
      <c r="G9148" t="s">
        <v>25</v>
      </c>
      <c r="H9148" t="s">
        <v>26</v>
      </c>
      <c r="I9148" t="s">
        <v>27</v>
      </c>
      <c r="J9148" t="s">
        <v>53</v>
      </c>
      <c r="K9148">
        <v>78</v>
      </c>
      <c r="L9148">
        <v>5</v>
      </c>
      <c r="M9148">
        <v>96.75</v>
      </c>
      <c r="N9148">
        <f t="shared" si="568"/>
        <v>4</v>
      </c>
      <c r="O9148">
        <f>5</f>
        <v>5</v>
      </c>
      <c r="P9148" t="str">
        <f t="shared" si="569"/>
        <v>Met</v>
      </c>
      <c r="Q9148">
        <f t="shared" si="570"/>
        <v>6.4102564102564097</v>
      </c>
      <c r="R9148">
        <f t="shared" si="571"/>
        <v>19.5</v>
      </c>
    </row>
    <row r="9149" spans="1:18" x14ac:dyDescent="0.3">
      <c r="A9149" t="s">
        <v>17915</v>
      </c>
      <c r="B9149" t="s">
        <v>17916</v>
      </c>
      <c r="C9149" s="1">
        <v>46023</v>
      </c>
      <c r="D9149" s="1">
        <v>46024</v>
      </c>
      <c r="E9149" t="s">
        <v>37</v>
      </c>
      <c r="F9149" t="s">
        <v>16</v>
      </c>
      <c r="G9149" t="s">
        <v>52</v>
      </c>
      <c r="H9149" t="s">
        <v>56</v>
      </c>
      <c r="I9149" t="s">
        <v>19</v>
      </c>
      <c r="J9149" t="s">
        <v>34</v>
      </c>
      <c r="K9149">
        <v>186</v>
      </c>
      <c r="L9149">
        <v>4</v>
      </c>
      <c r="M9149">
        <v>94.27</v>
      </c>
      <c r="N9149">
        <f t="shared" si="568"/>
        <v>1</v>
      </c>
      <c r="O9149">
        <f>5</f>
        <v>5</v>
      </c>
      <c r="P9149" t="str">
        <f t="shared" si="569"/>
        <v>Met</v>
      </c>
      <c r="Q9149">
        <f t="shared" si="570"/>
        <v>2.1505376344086025</v>
      </c>
      <c r="R9149">
        <f t="shared" si="571"/>
        <v>186</v>
      </c>
    </row>
    <row r="9150" spans="1:18" x14ac:dyDescent="0.3">
      <c r="A9150" t="s">
        <v>17917</v>
      </c>
      <c r="B9150" t="s">
        <v>17918</v>
      </c>
      <c r="C9150" s="1">
        <v>46170</v>
      </c>
      <c r="D9150" s="1">
        <v>46180</v>
      </c>
      <c r="E9150" t="s">
        <v>59</v>
      </c>
      <c r="F9150" t="s">
        <v>31</v>
      </c>
      <c r="G9150" t="s">
        <v>32</v>
      </c>
      <c r="H9150" t="s">
        <v>56</v>
      </c>
      <c r="I9150" t="s">
        <v>19</v>
      </c>
      <c r="J9150" t="s">
        <v>34</v>
      </c>
      <c r="K9150">
        <v>157</v>
      </c>
      <c r="L9150">
        <v>1</v>
      </c>
      <c r="M9150">
        <v>98.6</v>
      </c>
      <c r="N9150">
        <f t="shared" si="568"/>
        <v>10</v>
      </c>
      <c r="O9150">
        <f>5</f>
        <v>5</v>
      </c>
      <c r="P9150" t="str">
        <f t="shared" si="569"/>
        <v>Breached</v>
      </c>
      <c r="Q9150">
        <f t="shared" si="570"/>
        <v>0.63694267515923575</v>
      </c>
      <c r="R9150">
        <f t="shared" si="571"/>
        <v>15.7</v>
      </c>
    </row>
    <row r="9151" spans="1:18" x14ac:dyDescent="0.3">
      <c r="A9151" t="s">
        <v>17919</v>
      </c>
      <c r="B9151" t="s">
        <v>17920</v>
      </c>
      <c r="C9151" s="1">
        <v>46057</v>
      </c>
      <c r="D9151" s="1">
        <v>46059</v>
      </c>
      <c r="E9151" t="s">
        <v>23</v>
      </c>
      <c r="F9151" t="s">
        <v>31</v>
      </c>
      <c r="G9151" t="s">
        <v>93</v>
      </c>
      <c r="H9151" t="s">
        <v>26</v>
      </c>
      <c r="I9151" t="s">
        <v>19</v>
      </c>
      <c r="J9151" t="s">
        <v>66</v>
      </c>
      <c r="K9151">
        <v>479</v>
      </c>
      <c r="L9151">
        <v>4</v>
      </c>
      <c r="M9151">
        <v>97.56</v>
      </c>
      <c r="N9151">
        <f t="shared" si="568"/>
        <v>2</v>
      </c>
      <c r="O9151">
        <f>5</f>
        <v>5</v>
      </c>
      <c r="P9151" t="str">
        <f t="shared" si="569"/>
        <v>Met</v>
      </c>
      <c r="Q9151">
        <f t="shared" si="570"/>
        <v>0.83507306889352806</v>
      </c>
      <c r="R9151">
        <f t="shared" si="571"/>
        <v>239.5</v>
      </c>
    </row>
    <row r="9152" spans="1:18" x14ac:dyDescent="0.3">
      <c r="A9152" t="s">
        <v>17921</v>
      </c>
      <c r="B9152" t="s">
        <v>17922</v>
      </c>
      <c r="C9152" s="1">
        <v>46081</v>
      </c>
      <c r="D9152" s="1">
        <v>46088</v>
      </c>
      <c r="E9152" t="s">
        <v>65</v>
      </c>
      <c r="F9152" t="s">
        <v>69</v>
      </c>
      <c r="G9152" t="s">
        <v>41</v>
      </c>
      <c r="H9152" t="s">
        <v>56</v>
      </c>
      <c r="I9152" t="s">
        <v>33</v>
      </c>
      <c r="J9152" t="s">
        <v>20</v>
      </c>
      <c r="K9152">
        <v>148</v>
      </c>
      <c r="L9152">
        <v>5</v>
      </c>
      <c r="M9152">
        <v>93.75</v>
      </c>
      <c r="N9152">
        <f t="shared" si="568"/>
        <v>7</v>
      </c>
      <c r="O9152">
        <f>5</f>
        <v>5</v>
      </c>
      <c r="P9152" t="str">
        <f t="shared" si="569"/>
        <v>Breached</v>
      </c>
      <c r="Q9152">
        <f t="shared" si="570"/>
        <v>3.3783783783783785</v>
      </c>
      <c r="R9152">
        <f t="shared" si="571"/>
        <v>21.142857142857142</v>
      </c>
    </row>
    <row r="9153" spans="1:18" x14ac:dyDescent="0.3">
      <c r="A9153" t="s">
        <v>17923</v>
      </c>
      <c r="B9153" t="s">
        <v>17924</v>
      </c>
      <c r="C9153" s="1">
        <v>46047</v>
      </c>
      <c r="D9153" s="1">
        <v>46050</v>
      </c>
      <c r="E9153" t="s">
        <v>59</v>
      </c>
      <c r="F9153" t="s">
        <v>31</v>
      </c>
      <c r="G9153" t="s">
        <v>32</v>
      </c>
      <c r="H9153" t="s">
        <v>26</v>
      </c>
      <c r="I9153" t="s">
        <v>19</v>
      </c>
      <c r="J9153" t="s">
        <v>28</v>
      </c>
      <c r="K9153">
        <v>349</v>
      </c>
      <c r="L9153">
        <v>3</v>
      </c>
      <c r="M9153">
        <v>97.53</v>
      </c>
      <c r="N9153">
        <f t="shared" si="568"/>
        <v>3</v>
      </c>
      <c r="O9153">
        <f>5</f>
        <v>5</v>
      </c>
      <c r="P9153" t="str">
        <f t="shared" si="569"/>
        <v>Met</v>
      </c>
      <c r="Q9153">
        <f t="shared" si="570"/>
        <v>0.8595988538681949</v>
      </c>
      <c r="R9153">
        <f t="shared" si="571"/>
        <v>116.33333333333333</v>
      </c>
    </row>
    <row r="9154" spans="1:18" x14ac:dyDescent="0.3">
      <c r="A9154" t="s">
        <v>17925</v>
      </c>
      <c r="B9154" t="s">
        <v>17926</v>
      </c>
      <c r="C9154" s="1">
        <v>46056</v>
      </c>
      <c r="D9154" s="1">
        <v>46061</v>
      </c>
      <c r="E9154" t="s">
        <v>15</v>
      </c>
      <c r="F9154" t="s">
        <v>31</v>
      </c>
      <c r="G9154" t="s">
        <v>32</v>
      </c>
      <c r="H9154" t="s">
        <v>56</v>
      </c>
      <c r="I9154" t="s">
        <v>19</v>
      </c>
      <c r="J9154" t="s">
        <v>74</v>
      </c>
      <c r="K9154">
        <v>187</v>
      </c>
      <c r="L9154">
        <v>0</v>
      </c>
      <c r="M9154">
        <v>100</v>
      </c>
      <c r="N9154">
        <f t="shared" si="568"/>
        <v>5</v>
      </c>
      <c r="O9154">
        <f>5</f>
        <v>5</v>
      </c>
      <c r="P9154" t="str">
        <f t="shared" si="569"/>
        <v>Met</v>
      </c>
      <c r="Q9154">
        <f t="shared" si="570"/>
        <v>0</v>
      </c>
      <c r="R9154">
        <f t="shared" si="571"/>
        <v>37.4</v>
      </c>
    </row>
    <row r="9155" spans="1:18" x14ac:dyDescent="0.3">
      <c r="A9155" t="s">
        <v>17927</v>
      </c>
      <c r="B9155" t="s">
        <v>17928</v>
      </c>
      <c r="C9155" s="1">
        <v>46134</v>
      </c>
      <c r="D9155" s="1">
        <v>46137</v>
      </c>
      <c r="E9155" t="s">
        <v>37</v>
      </c>
      <c r="F9155" t="s">
        <v>31</v>
      </c>
      <c r="G9155" t="s">
        <v>60</v>
      </c>
      <c r="H9155" t="s">
        <v>26</v>
      </c>
      <c r="I9155" t="s">
        <v>27</v>
      </c>
      <c r="J9155" t="s">
        <v>53</v>
      </c>
      <c r="K9155">
        <v>434</v>
      </c>
      <c r="L9155">
        <v>4</v>
      </c>
      <c r="M9155">
        <v>96.73</v>
      </c>
      <c r="N9155">
        <f t="shared" ref="N9155:N9218" si="572">D9155-C9155</f>
        <v>3</v>
      </c>
      <c r="O9155">
        <f>5</f>
        <v>5</v>
      </c>
      <c r="P9155" t="str">
        <f t="shared" ref="P9155:P9218" si="573">IF(N9155&lt;=O9155,"Met","Breached")</f>
        <v>Met</v>
      </c>
      <c r="Q9155">
        <f t="shared" ref="Q9155:Q9218" si="574">(L9155/K9155)*100</f>
        <v>0.92165898617511521</v>
      </c>
      <c r="R9155">
        <f t="shared" ref="R9155:R9218" si="575">(K9155/N9155)</f>
        <v>144.66666666666666</v>
      </c>
    </row>
    <row r="9156" spans="1:18" x14ac:dyDescent="0.3">
      <c r="A9156" t="s">
        <v>17929</v>
      </c>
      <c r="B9156" t="s">
        <v>17930</v>
      </c>
      <c r="C9156" s="1">
        <v>46107</v>
      </c>
      <c r="D9156" s="1">
        <v>46110</v>
      </c>
      <c r="E9156" t="s">
        <v>15</v>
      </c>
      <c r="F9156" t="s">
        <v>69</v>
      </c>
      <c r="G9156" t="s">
        <v>41</v>
      </c>
      <c r="H9156" t="s">
        <v>26</v>
      </c>
      <c r="I9156" t="s">
        <v>33</v>
      </c>
      <c r="J9156" t="s">
        <v>34</v>
      </c>
      <c r="K9156">
        <v>324</v>
      </c>
      <c r="L9156">
        <v>5</v>
      </c>
      <c r="M9156">
        <v>94.99</v>
      </c>
      <c r="N9156">
        <f t="shared" si="572"/>
        <v>3</v>
      </c>
      <c r="O9156">
        <f>5</f>
        <v>5</v>
      </c>
      <c r="P9156" t="str">
        <f t="shared" si="573"/>
        <v>Met</v>
      </c>
      <c r="Q9156">
        <f t="shared" si="574"/>
        <v>1.5432098765432098</v>
      </c>
      <c r="R9156">
        <f t="shared" si="575"/>
        <v>108</v>
      </c>
    </row>
    <row r="9157" spans="1:18" x14ac:dyDescent="0.3">
      <c r="A9157" t="s">
        <v>17931</v>
      </c>
      <c r="B9157" t="s">
        <v>17932</v>
      </c>
      <c r="C9157" s="1">
        <v>46072</v>
      </c>
      <c r="D9157" s="1">
        <v>46080</v>
      </c>
      <c r="E9157" t="s">
        <v>37</v>
      </c>
      <c r="F9157" t="s">
        <v>38</v>
      </c>
      <c r="G9157" t="s">
        <v>52</v>
      </c>
      <c r="H9157" t="s">
        <v>56</v>
      </c>
      <c r="I9157" t="s">
        <v>33</v>
      </c>
      <c r="J9157" t="s">
        <v>74</v>
      </c>
      <c r="K9157">
        <v>210</v>
      </c>
      <c r="L9157">
        <v>4</v>
      </c>
      <c r="M9157">
        <v>95.46</v>
      </c>
      <c r="N9157">
        <f t="shared" si="572"/>
        <v>8</v>
      </c>
      <c r="O9157">
        <f>5</f>
        <v>5</v>
      </c>
      <c r="P9157" t="str">
        <f t="shared" si="573"/>
        <v>Breached</v>
      </c>
      <c r="Q9157">
        <f t="shared" si="574"/>
        <v>1.9047619047619049</v>
      </c>
      <c r="R9157">
        <f t="shared" si="575"/>
        <v>26.25</v>
      </c>
    </row>
    <row r="9158" spans="1:18" x14ac:dyDescent="0.3">
      <c r="A9158" t="s">
        <v>17933</v>
      </c>
      <c r="B9158" t="s">
        <v>17934</v>
      </c>
      <c r="C9158" s="1">
        <v>46037</v>
      </c>
      <c r="D9158" s="1">
        <v>46041</v>
      </c>
      <c r="E9158" t="s">
        <v>59</v>
      </c>
      <c r="F9158" t="s">
        <v>69</v>
      </c>
      <c r="G9158" t="s">
        <v>93</v>
      </c>
      <c r="H9158" t="s">
        <v>56</v>
      </c>
      <c r="I9158" t="s">
        <v>33</v>
      </c>
      <c r="J9158" t="s">
        <v>34</v>
      </c>
      <c r="K9158">
        <v>389</v>
      </c>
      <c r="L9158">
        <v>2</v>
      </c>
      <c r="M9158">
        <v>98.08</v>
      </c>
      <c r="N9158">
        <f t="shared" si="572"/>
        <v>4</v>
      </c>
      <c r="O9158">
        <f>5</f>
        <v>5</v>
      </c>
      <c r="P9158" t="str">
        <f t="shared" si="573"/>
        <v>Met</v>
      </c>
      <c r="Q9158">
        <f t="shared" si="574"/>
        <v>0.51413881748071977</v>
      </c>
      <c r="R9158">
        <f t="shared" si="575"/>
        <v>97.25</v>
      </c>
    </row>
    <row r="9159" spans="1:18" x14ac:dyDescent="0.3">
      <c r="A9159" t="s">
        <v>17935</v>
      </c>
      <c r="B9159" t="s">
        <v>17936</v>
      </c>
      <c r="C9159" s="1">
        <v>46073</v>
      </c>
      <c r="D9159" s="1">
        <v>46075</v>
      </c>
      <c r="E9159" t="s">
        <v>23</v>
      </c>
      <c r="F9159" t="s">
        <v>45</v>
      </c>
      <c r="G9159" t="s">
        <v>60</v>
      </c>
      <c r="H9159" t="s">
        <v>18</v>
      </c>
      <c r="I9159" t="s">
        <v>33</v>
      </c>
      <c r="J9159" t="s">
        <v>20</v>
      </c>
      <c r="K9159">
        <v>432</v>
      </c>
      <c r="L9159">
        <v>2</v>
      </c>
      <c r="M9159">
        <v>97.51</v>
      </c>
      <c r="N9159">
        <f t="shared" si="572"/>
        <v>2</v>
      </c>
      <c r="O9159">
        <f>5</f>
        <v>5</v>
      </c>
      <c r="P9159" t="str">
        <f t="shared" si="573"/>
        <v>Met</v>
      </c>
      <c r="Q9159">
        <f t="shared" si="574"/>
        <v>0.46296296296296291</v>
      </c>
      <c r="R9159">
        <f t="shared" si="575"/>
        <v>216</v>
      </c>
    </row>
    <row r="9160" spans="1:18" x14ac:dyDescent="0.3">
      <c r="A9160" t="s">
        <v>17937</v>
      </c>
      <c r="B9160" t="s">
        <v>17938</v>
      </c>
      <c r="C9160" s="1">
        <v>46047</v>
      </c>
      <c r="D9160" s="1">
        <v>46054</v>
      </c>
      <c r="E9160" t="s">
        <v>59</v>
      </c>
      <c r="F9160" t="s">
        <v>38</v>
      </c>
      <c r="G9160" t="s">
        <v>49</v>
      </c>
      <c r="H9160" t="s">
        <v>56</v>
      </c>
      <c r="I9160" t="s">
        <v>19</v>
      </c>
      <c r="J9160" t="s">
        <v>34</v>
      </c>
      <c r="K9160">
        <v>75</v>
      </c>
      <c r="L9160">
        <v>2</v>
      </c>
      <c r="M9160">
        <v>97.62</v>
      </c>
      <c r="N9160">
        <f t="shared" si="572"/>
        <v>7</v>
      </c>
      <c r="O9160">
        <f>5</f>
        <v>5</v>
      </c>
      <c r="P9160" t="str">
        <f t="shared" si="573"/>
        <v>Breached</v>
      </c>
      <c r="Q9160">
        <f t="shared" si="574"/>
        <v>2.666666666666667</v>
      </c>
      <c r="R9160">
        <f t="shared" si="575"/>
        <v>10.714285714285714</v>
      </c>
    </row>
    <row r="9161" spans="1:18" x14ac:dyDescent="0.3">
      <c r="A9161" t="s">
        <v>17939</v>
      </c>
      <c r="B9161" t="s">
        <v>8005</v>
      </c>
      <c r="C9161" s="1">
        <v>46141</v>
      </c>
      <c r="D9161" s="1">
        <v>46148</v>
      </c>
      <c r="E9161" t="s">
        <v>65</v>
      </c>
      <c r="F9161" t="s">
        <v>38</v>
      </c>
      <c r="G9161" t="s">
        <v>32</v>
      </c>
      <c r="H9161" t="s">
        <v>26</v>
      </c>
      <c r="I9161" t="s">
        <v>33</v>
      </c>
      <c r="J9161" t="s">
        <v>20</v>
      </c>
      <c r="K9161">
        <v>492</v>
      </c>
      <c r="L9161">
        <v>4</v>
      </c>
      <c r="M9161">
        <v>96.92</v>
      </c>
      <c r="N9161">
        <f t="shared" si="572"/>
        <v>7</v>
      </c>
      <c r="O9161">
        <f>5</f>
        <v>5</v>
      </c>
      <c r="P9161" t="str">
        <f t="shared" si="573"/>
        <v>Breached</v>
      </c>
      <c r="Q9161">
        <f t="shared" si="574"/>
        <v>0.81300813008130091</v>
      </c>
      <c r="R9161">
        <f t="shared" si="575"/>
        <v>70.285714285714292</v>
      </c>
    </row>
    <row r="9162" spans="1:18" x14ac:dyDescent="0.3">
      <c r="A9162" t="s">
        <v>17940</v>
      </c>
      <c r="B9162" t="s">
        <v>17941</v>
      </c>
      <c r="C9162" s="1">
        <v>46103</v>
      </c>
      <c r="D9162" s="1">
        <v>46111</v>
      </c>
      <c r="E9162" t="s">
        <v>15</v>
      </c>
      <c r="F9162" t="s">
        <v>16</v>
      </c>
      <c r="G9162" t="s">
        <v>52</v>
      </c>
      <c r="H9162" t="s">
        <v>26</v>
      </c>
      <c r="I9162" t="s">
        <v>19</v>
      </c>
      <c r="J9162" t="s">
        <v>53</v>
      </c>
      <c r="K9162">
        <v>44</v>
      </c>
      <c r="L9162">
        <v>2</v>
      </c>
      <c r="M9162">
        <v>97.35</v>
      </c>
      <c r="N9162">
        <f t="shared" si="572"/>
        <v>8</v>
      </c>
      <c r="O9162">
        <f>5</f>
        <v>5</v>
      </c>
      <c r="P9162" t="str">
        <f t="shared" si="573"/>
        <v>Breached</v>
      </c>
      <c r="Q9162">
        <f t="shared" si="574"/>
        <v>4.5454545454545459</v>
      </c>
      <c r="R9162">
        <f t="shared" si="575"/>
        <v>5.5</v>
      </c>
    </row>
    <row r="9163" spans="1:18" x14ac:dyDescent="0.3">
      <c r="A9163" t="s">
        <v>17942</v>
      </c>
      <c r="B9163" t="s">
        <v>17943</v>
      </c>
      <c r="C9163" s="1">
        <v>46203</v>
      </c>
      <c r="D9163" s="1">
        <v>46210</v>
      </c>
      <c r="E9163" t="s">
        <v>23</v>
      </c>
      <c r="F9163" t="s">
        <v>69</v>
      </c>
      <c r="G9163" t="s">
        <v>93</v>
      </c>
      <c r="H9163" t="s">
        <v>26</v>
      </c>
      <c r="I9163" t="s">
        <v>27</v>
      </c>
      <c r="J9163" t="s">
        <v>46</v>
      </c>
      <c r="K9163">
        <v>217</v>
      </c>
      <c r="L9163">
        <v>5</v>
      </c>
      <c r="M9163">
        <v>94</v>
      </c>
      <c r="N9163">
        <f t="shared" si="572"/>
        <v>7</v>
      </c>
      <c r="O9163">
        <f>5</f>
        <v>5</v>
      </c>
      <c r="P9163" t="str">
        <f t="shared" si="573"/>
        <v>Breached</v>
      </c>
      <c r="Q9163">
        <f t="shared" si="574"/>
        <v>2.3041474654377883</v>
      </c>
      <c r="R9163">
        <f t="shared" si="575"/>
        <v>31</v>
      </c>
    </row>
    <row r="9164" spans="1:18" x14ac:dyDescent="0.3">
      <c r="A9164" t="s">
        <v>17944</v>
      </c>
      <c r="B9164" t="s">
        <v>17945</v>
      </c>
      <c r="C9164" s="1">
        <v>46051</v>
      </c>
      <c r="D9164" s="1">
        <v>46059</v>
      </c>
      <c r="E9164" t="s">
        <v>37</v>
      </c>
      <c r="F9164" t="s">
        <v>16</v>
      </c>
      <c r="G9164" t="s">
        <v>60</v>
      </c>
      <c r="H9164" t="s">
        <v>56</v>
      </c>
      <c r="I9164" t="s">
        <v>19</v>
      </c>
      <c r="J9164" t="s">
        <v>34</v>
      </c>
      <c r="K9164">
        <v>61</v>
      </c>
      <c r="L9164">
        <v>5</v>
      </c>
      <c r="M9164">
        <v>97.08</v>
      </c>
      <c r="N9164">
        <f t="shared" si="572"/>
        <v>8</v>
      </c>
      <c r="O9164">
        <f>5</f>
        <v>5</v>
      </c>
      <c r="P9164" t="str">
        <f t="shared" si="573"/>
        <v>Breached</v>
      </c>
      <c r="Q9164">
        <f t="shared" si="574"/>
        <v>8.1967213114754092</v>
      </c>
      <c r="R9164">
        <f t="shared" si="575"/>
        <v>7.625</v>
      </c>
    </row>
    <row r="9165" spans="1:18" x14ac:dyDescent="0.3">
      <c r="A9165" t="s">
        <v>17946</v>
      </c>
      <c r="B9165" t="s">
        <v>17947</v>
      </c>
      <c r="C9165" s="1">
        <v>46195</v>
      </c>
      <c r="D9165" s="1">
        <v>46205</v>
      </c>
      <c r="E9165" t="s">
        <v>23</v>
      </c>
      <c r="F9165" t="s">
        <v>31</v>
      </c>
      <c r="G9165" t="s">
        <v>17</v>
      </c>
      <c r="H9165" t="s">
        <v>18</v>
      </c>
      <c r="I9165" t="s">
        <v>19</v>
      </c>
      <c r="J9165" t="s">
        <v>20</v>
      </c>
      <c r="K9165">
        <v>471</v>
      </c>
      <c r="L9165">
        <v>2</v>
      </c>
      <c r="M9165">
        <v>97.57</v>
      </c>
      <c r="N9165">
        <f t="shared" si="572"/>
        <v>10</v>
      </c>
      <c r="O9165">
        <f>5</f>
        <v>5</v>
      </c>
      <c r="P9165" t="str">
        <f t="shared" si="573"/>
        <v>Breached</v>
      </c>
      <c r="Q9165">
        <f t="shared" si="574"/>
        <v>0.42462845010615713</v>
      </c>
      <c r="R9165">
        <f t="shared" si="575"/>
        <v>47.1</v>
      </c>
    </row>
    <row r="9166" spans="1:18" x14ac:dyDescent="0.3">
      <c r="A9166" t="s">
        <v>17948</v>
      </c>
      <c r="B9166" t="s">
        <v>17949</v>
      </c>
      <c r="C9166" s="1">
        <v>46045</v>
      </c>
      <c r="D9166" s="1">
        <v>46049</v>
      </c>
      <c r="E9166" t="s">
        <v>15</v>
      </c>
      <c r="F9166" t="s">
        <v>69</v>
      </c>
      <c r="G9166" t="s">
        <v>41</v>
      </c>
      <c r="H9166" t="s">
        <v>26</v>
      </c>
      <c r="I9166" t="s">
        <v>27</v>
      </c>
      <c r="J9166" t="s">
        <v>34</v>
      </c>
      <c r="K9166">
        <v>121</v>
      </c>
      <c r="L9166">
        <v>5</v>
      </c>
      <c r="M9166">
        <v>92.51</v>
      </c>
      <c r="N9166">
        <f t="shared" si="572"/>
        <v>4</v>
      </c>
      <c r="O9166">
        <f>5</f>
        <v>5</v>
      </c>
      <c r="P9166" t="str">
        <f t="shared" si="573"/>
        <v>Met</v>
      </c>
      <c r="Q9166">
        <f t="shared" si="574"/>
        <v>4.1322314049586781</v>
      </c>
      <c r="R9166">
        <f t="shared" si="575"/>
        <v>30.25</v>
      </c>
    </row>
    <row r="9167" spans="1:18" x14ac:dyDescent="0.3">
      <c r="A9167" t="s">
        <v>17950</v>
      </c>
      <c r="B9167" t="s">
        <v>17951</v>
      </c>
      <c r="C9167" s="1">
        <v>46099</v>
      </c>
      <c r="D9167" s="1">
        <v>46108</v>
      </c>
      <c r="E9167" t="s">
        <v>15</v>
      </c>
      <c r="F9167" t="s">
        <v>69</v>
      </c>
      <c r="G9167" t="s">
        <v>52</v>
      </c>
      <c r="H9167" t="s">
        <v>56</v>
      </c>
      <c r="I9167" t="s">
        <v>27</v>
      </c>
      <c r="J9167" t="s">
        <v>42</v>
      </c>
      <c r="K9167">
        <v>176</v>
      </c>
      <c r="L9167">
        <v>5</v>
      </c>
      <c r="M9167">
        <v>95.04</v>
      </c>
      <c r="N9167">
        <f t="shared" si="572"/>
        <v>9</v>
      </c>
      <c r="O9167">
        <f>5</f>
        <v>5</v>
      </c>
      <c r="P9167" t="str">
        <f t="shared" si="573"/>
        <v>Breached</v>
      </c>
      <c r="Q9167">
        <f t="shared" si="574"/>
        <v>2.8409090909090908</v>
      </c>
      <c r="R9167">
        <f t="shared" si="575"/>
        <v>19.555555555555557</v>
      </c>
    </row>
    <row r="9168" spans="1:18" x14ac:dyDescent="0.3">
      <c r="A9168" t="s">
        <v>17952</v>
      </c>
      <c r="B9168" t="s">
        <v>17953</v>
      </c>
      <c r="C9168" s="1">
        <v>46101</v>
      </c>
      <c r="D9168" s="1">
        <v>46104</v>
      </c>
      <c r="E9168" t="s">
        <v>59</v>
      </c>
      <c r="F9168" t="s">
        <v>31</v>
      </c>
      <c r="G9168" t="s">
        <v>52</v>
      </c>
      <c r="H9168" t="s">
        <v>18</v>
      </c>
      <c r="I9168" t="s">
        <v>19</v>
      </c>
      <c r="J9168" t="s">
        <v>20</v>
      </c>
      <c r="K9168">
        <v>42</v>
      </c>
      <c r="L9168">
        <v>2</v>
      </c>
      <c r="M9168">
        <v>98.38</v>
      </c>
      <c r="N9168">
        <f t="shared" si="572"/>
        <v>3</v>
      </c>
      <c r="O9168">
        <f>5</f>
        <v>5</v>
      </c>
      <c r="P9168" t="str">
        <f t="shared" si="573"/>
        <v>Met</v>
      </c>
      <c r="Q9168">
        <f t="shared" si="574"/>
        <v>4.7619047619047619</v>
      </c>
      <c r="R9168">
        <f t="shared" si="575"/>
        <v>14</v>
      </c>
    </row>
    <row r="9169" spans="1:18" x14ac:dyDescent="0.3">
      <c r="A9169" t="s">
        <v>17954</v>
      </c>
      <c r="B9169" t="s">
        <v>17955</v>
      </c>
      <c r="C9169" s="1">
        <v>46202</v>
      </c>
      <c r="D9169" s="1">
        <v>46204</v>
      </c>
      <c r="E9169" t="s">
        <v>59</v>
      </c>
      <c r="F9169" t="s">
        <v>38</v>
      </c>
      <c r="G9169" t="s">
        <v>93</v>
      </c>
      <c r="H9169" t="s">
        <v>18</v>
      </c>
      <c r="I9169" t="s">
        <v>27</v>
      </c>
      <c r="J9169" t="s">
        <v>46</v>
      </c>
      <c r="K9169">
        <v>311</v>
      </c>
      <c r="L9169">
        <v>0</v>
      </c>
      <c r="M9169">
        <v>100</v>
      </c>
      <c r="N9169">
        <f t="shared" si="572"/>
        <v>2</v>
      </c>
      <c r="O9169">
        <f>5</f>
        <v>5</v>
      </c>
      <c r="P9169" t="str">
        <f t="shared" si="573"/>
        <v>Met</v>
      </c>
      <c r="Q9169">
        <f t="shared" si="574"/>
        <v>0</v>
      </c>
      <c r="R9169">
        <f t="shared" si="575"/>
        <v>155.5</v>
      </c>
    </row>
    <row r="9170" spans="1:18" x14ac:dyDescent="0.3">
      <c r="A9170" t="s">
        <v>17956</v>
      </c>
      <c r="B9170" t="s">
        <v>17957</v>
      </c>
      <c r="C9170" s="1">
        <v>46180</v>
      </c>
      <c r="D9170" s="1">
        <v>46185</v>
      </c>
      <c r="E9170" t="s">
        <v>59</v>
      </c>
      <c r="F9170" t="s">
        <v>45</v>
      </c>
      <c r="G9170" t="s">
        <v>49</v>
      </c>
      <c r="H9170" t="s">
        <v>18</v>
      </c>
      <c r="I9170" t="s">
        <v>19</v>
      </c>
      <c r="J9170" t="s">
        <v>74</v>
      </c>
      <c r="K9170">
        <v>445</v>
      </c>
      <c r="L9170">
        <v>5</v>
      </c>
      <c r="M9170">
        <v>97.17</v>
      </c>
      <c r="N9170">
        <f t="shared" si="572"/>
        <v>5</v>
      </c>
      <c r="O9170">
        <f>5</f>
        <v>5</v>
      </c>
      <c r="P9170" t="str">
        <f t="shared" si="573"/>
        <v>Met</v>
      </c>
      <c r="Q9170">
        <f t="shared" si="574"/>
        <v>1.1235955056179776</v>
      </c>
      <c r="R9170">
        <f t="shared" si="575"/>
        <v>89</v>
      </c>
    </row>
    <row r="9171" spans="1:18" x14ac:dyDescent="0.3">
      <c r="A9171" t="s">
        <v>17958</v>
      </c>
      <c r="B9171" t="s">
        <v>17959</v>
      </c>
      <c r="C9171" s="1">
        <v>46046</v>
      </c>
      <c r="D9171" s="1">
        <v>46056</v>
      </c>
      <c r="E9171" t="s">
        <v>23</v>
      </c>
      <c r="F9171" t="s">
        <v>45</v>
      </c>
      <c r="G9171" t="s">
        <v>25</v>
      </c>
      <c r="H9171" t="s">
        <v>26</v>
      </c>
      <c r="I9171" t="s">
        <v>27</v>
      </c>
      <c r="J9171" t="s">
        <v>28</v>
      </c>
      <c r="K9171">
        <v>355</v>
      </c>
      <c r="L9171">
        <v>3</v>
      </c>
      <c r="M9171">
        <v>98.48</v>
      </c>
      <c r="N9171">
        <f t="shared" si="572"/>
        <v>10</v>
      </c>
      <c r="O9171">
        <f>5</f>
        <v>5</v>
      </c>
      <c r="P9171" t="str">
        <f t="shared" si="573"/>
        <v>Breached</v>
      </c>
      <c r="Q9171">
        <f t="shared" si="574"/>
        <v>0.84507042253521114</v>
      </c>
      <c r="R9171">
        <f t="shared" si="575"/>
        <v>35.5</v>
      </c>
    </row>
    <row r="9172" spans="1:18" x14ac:dyDescent="0.3">
      <c r="A9172" t="s">
        <v>17960</v>
      </c>
      <c r="B9172" t="s">
        <v>17961</v>
      </c>
      <c r="C9172" s="1">
        <v>46196</v>
      </c>
      <c r="D9172" s="1">
        <v>46199</v>
      </c>
      <c r="E9172" t="s">
        <v>23</v>
      </c>
      <c r="F9172" t="s">
        <v>16</v>
      </c>
      <c r="G9172" t="s">
        <v>52</v>
      </c>
      <c r="H9172" t="s">
        <v>56</v>
      </c>
      <c r="I9172" t="s">
        <v>19</v>
      </c>
      <c r="J9172" t="s">
        <v>66</v>
      </c>
      <c r="K9172">
        <v>297</v>
      </c>
      <c r="L9172">
        <v>3</v>
      </c>
      <c r="M9172">
        <v>97.36</v>
      </c>
      <c r="N9172">
        <f t="shared" si="572"/>
        <v>3</v>
      </c>
      <c r="O9172">
        <f>5</f>
        <v>5</v>
      </c>
      <c r="P9172" t="str">
        <f t="shared" si="573"/>
        <v>Met</v>
      </c>
      <c r="Q9172">
        <f t="shared" si="574"/>
        <v>1.0101010101010102</v>
      </c>
      <c r="R9172">
        <f t="shared" si="575"/>
        <v>99</v>
      </c>
    </row>
    <row r="9173" spans="1:18" x14ac:dyDescent="0.3">
      <c r="A9173" t="s">
        <v>17962</v>
      </c>
      <c r="B9173" t="s">
        <v>1138</v>
      </c>
      <c r="C9173" s="1">
        <v>46113</v>
      </c>
      <c r="D9173" s="1">
        <v>46115</v>
      </c>
      <c r="E9173" t="s">
        <v>23</v>
      </c>
      <c r="F9173" t="s">
        <v>69</v>
      </c>
      <c r="G9173" t="s">
        <v>60</v>
      </c>
      <c r="H9173" t="s">
        <v>26</v>
      </c>
      <c r="I9173" t="s">
        <v>19</v>
      </c>
      <c r="J9173" t="s">
        <v>46</v>
      </c>
      <c r="K9173">
        <v>330</v>
      </c>
      <c r="L9173">
        <v>4</v>
      </c>
      <c r="M9173">
        <v>97.98</v>
      </c>
      <c r="N9173">
        <f t="shared" si="572"/>
        <v>2</v>
      </c>
      <c r="O9173">
        <f>5</f>
        <v>5</v>
      </c>
      <c r="P9173" t="str">
        <f t="shared" si="573"/>
        <v>Met</v>
      </c>
      <c r="Q9173">
        <f t="shared" si="574"/>
        <v>1.2121212121212122</v>
      </c>
      <c r="R9173">
        <f t="shared" si="575"/>
        <v>165</v>
      </c>
    </row>
    <row r="9174" spans="1:18" x14ac:dyDescent="0.3">
      <c r="A9174" t="s">
        <v>17963</v>
      </c>
      <c r="B9174" t="s">
        <v>17964</v>
      </c>
      <c r="C9174" s="1">
        <v>46091</v>
      </c>
      <c r="D9174" s="1">
        <v>46097</v>
      </c>
      <c r="E9174" t="s">
        <v>59</v>
      </c>
      <c r="F9174" t="s">
        <v>31</v>
      </c>
      <c r="G9174" t="s">
        <v>60</v>
      </c>
      <c r="H9174" t="s">
        <v>26</v>
      </c>
      <c r="I9174" t="s">
        <v>19</v>
      </c>
      <c r="J9174" t="s">
        <v>34</v>
      </c>
      <c r="K9174">
        <v>275</v>
      </c>
      <c r="L9174">
        <v>2</v>
      </c>
      <c r="M9174">
        <v>98.46</v>
      </c>
      <c r="N9174">
        <f t="shared" si="572"/>
        <v>6</v>
      </c>
      <c r="O9174">
        <f>5</f>
        <v>5</v>
      </c>
      <c r="P9174" t="str">
        <f t="shared" si="573"/>
        <v>Breached</v>
      </c>
      <c r="Q9174">
        <f t="shared" si="574"/>
        <v>0.72727272727272729</v>
      </c>
      <c r="R9174">
        <f t="shared" si="575"/>
        <v>45.833333333333336</v>
      </c>
    </row>
    <row r="9175" spans="1:18" x14ac:dyDescent="0.3">
      <c r="A9175" t="s">
        <v>17965</v>
      </c>
      <c r="B9175" t="s">
        <v>17966</v>
      </c>
      <c r="C9175" s="1">
        <v>46182</v>
      </c>
      <c r="D9175" s="1">
        <v>46189</v>
      </c>
      <c r="E9175" t="s">
        <v>23</v>
      </c>
      <c r="F9175" t="s">
        <v>45</v>
      </c>
      <c r="G9175" t="s">
        <v>25</v>
      </c>
      <c r="H9175" t="s">
        <v>56</v>
      </c>
      <c r="I9175" t="s">
        <v>33</v>
      </c>
      <c r="J9175" t="s">
        <v>66</v>
      </c>
      <c r="K9175">
        <v>262</v>
      </c>
      <c r="L9175">
        <v>0</v>
      </c>
      <c r="M9175">
        <v>100</v>
      </c>
      <c r="N9175">
        <f t="shared" si="572"/>
        <v>7</v>
      </c>
      <c r="O9175">
        <f>5</f>
        <v>5</v>
      </c>
      <c r="P9175" t="str">
        <f t="shared" si="573"/>
        <v>Breached</v>
      </c>
      <c r="Q9175">
        <f t="shared" si="574"/>
        <v>0</v>
      </c>
      <c r="R9175">
        <f t="shared" si="575"/>
        <v>37.428571428571431</v>
      </c>
    </row>
    <row r="9176" spans="1:18" x14ac:dyDescent="0.3">
      <c r="A9176" t="s">
        <v>17967</v>
      </c>
      <c r="B9176" t="s">
        <v>17968</v>
      </c>
      <c r="C9176" s="1">
        <v>46044</v>
      </c>
      <c r="D9176" s="1">
        <v>46050</v>
      </c>
      <c r="E9176" t="s">
        <v>65</v>
      </c>
      <c r="F9176" t="s">
        <v>24</v>
      </c>
      <c r="G9176" t="s">
        <v>25</v>
      </c>
      <c r="H9176" t="s">
        <v>18</v>
      </c>
      <c r="I9176" t="s">
        <v>33</v>
      </c>
      <c r="J9176" t="s">
        <v>42</v>
      </c>
      <c r="K9176">
        <v>124</v>
      </c>
      <c r="L9176">
        <v>1</v>
      </c>
      <c r="M9176">
        <v>98.83</v>
      </c>
      <c r="N9176">
        <f t="shared" si="572"/>
        <v>6</v>
      </c>
      <c r="O9176">
        <f>5</f>
        <v>5</v>
      </c>
      <c r="P9176" t="str">
        <f t="shared" si="573"/>
        <v>Breached</v>
      </c>
      <c r="Q9176">
        <f t="shared" si="574"/>
        <v>0.80645161290322576</v>
      </c>
      <c r="R9176">
        <f t="shared" si="575"/>
        <v>20.666666666666668</v>
      </c>
    </row>
    <row r="9177" spans="1:18" x14ac:dyDescent="0.3">
      <c r="A9177" t="s">
        <v>17969</v>
      </c>
      <c r="B9177" t="s">
        <v>17970</v>
      </c>
      <c r="C9177" s="1">
        <v>46103</v>
      </c>
      <c r="D9177" s="1">
        <v>46112</v>
      </c>
      <c r="E9177" t="s">
        <v>65</v>
      </c>
      <c r="F9177" t="s">
        <v>24</v>
      </c>
      <c r="G9177" t="s">
        <v>25</v>
      </c>
      <c r="H9177" t="s">
        <v>26</v>
      </c>
      <c r="I9177" t="s">
        <v>33</v>
      </c>
      <c r="J9177" t="s">
        <v>28</v>
      </c>
      <c r="K9177">
        <v>391</v>
      </c>
      <c r="L9177">
        <v>4</v>
      </c>
      <c r="M9177">
        <v>95.19</v>
      </c>
      <c r="N9177">
        <f t="shared" si="572"/>
        <v>9</v>
      </c>
      <c r="O9177">
        <f>5</f>
        <v>5</v>
      </c>
      <c r="P9177" t="str">
        <f t="shared" si="573"/>
        <v>Breached</v>
      </c>
      <c r="Q9177">
        <f t="shared" si="574"/>
        <v>1.0230179028132993</v>
      </c>
      <c r="R9177">
        <f t="shared" si="575"/>
        <v>43.444444444444443</v>
      </c>
    </row>
    <row r="9178" spans="1:18" x14ac:dyDescent="0.3">
      <c r="A9178" t="s">
        <v>17971</v>
      </c>
      <c r="B9178" t="s">
        <v>17972</v>
      </c>
      <c r="C9178" s="1">
        <v>46163</v>
      </c>
      <c r="D9178" s="1">
        <v>46164</v>
      </c>
      <c r="E9178" t="s">
        <v>59</v>
      </c>
      <c r="F9178" t="s">
        <v>31</v>
      </c>
      <c r="G9178" t="s">
        <v>60</v>
      </c>
      <c r="H9178" t="s">
        <v>56</v>
      </c>
      <c r="I9178" t="s">
        <v>33</v>
      </c>
      <c r="J9178" t="s">
        <v>66</v>
      </c>
      <c r="K9178">
        <v>29</v>
      </c>
      <c r="L9178">
        <v>5</v>
      </c>
      <c r="M9178">
        <v>92.64</v>
      </c>
      <c r="N9178">
        <f t="shared" si="572"/>
        <v>1</v>
      </c>
      <c r="O9178">
        <f>5</f>
        <v>5</v>
      </c>
      <c r="P9178" t="str">
        <f t="shared" si="573"/>
        <v>Met</v>
      </c>
      <c r="Q9178">
        <f t="shared" si="574"/>
        <v>17.241379310344829</v>
      </c>
      <c r="R9178">
        <f t="shared" si="575"/>
        <v>29</v>
      </c>
    </row>
    <row r="9179" spans="1:18" x14ac:dyDescent="0.3">
      <c r="A9179" t="s">
        <v>17973</v>
      </c>
      <c r="B9179" t="s">
        <v>17974</v>
      </c>
      <c r="C9179" s="1">
        <v>46157</v>
      </c>
      <c r="D9179" s="1">
        <v>46165</v>
      </c>
      <c r="E9179" t="s">
        <v>15</v>
      </c>
      <c r="F9179" t="s">
        <v>69</v>
      </c>
      <c r="G9179" t="s">
        <v>41</v>
      </c>
      <c r="H9179" t="s">
        <v>56</v>
      </c>
      <c r="I9179" t="s">
        <v>19</v>
      </c>
      <c r="J9179" t="s">
        <v>42</v>
      </c>
      <c r="K9179">
        <v>55</v>
      </c>
      <c r="L9179">
        <v>1</v>
      </c>
      <c r="M9179">
        <v>99.39</v>
      </c>
      <c r="N9179">
        <f t="shared" si="572"/>
        <v>8</v>
      </c>
      <c r="O9179">
        <f>5</f>
        <v>5</v>
      </c>
      <c r="P9179" t="str">
        <f t="shared" si="573"/>
        <v>Breached</v>
      </c>
      <c r="Q9179">
        <f t="shared" si="574"/>
        <v>1.8181818181818181</v>
      </c>
      <c r="R9179">
        <f t="shared" si="575"/>
        <v>6.875</v>
      </c>
    </row>
    <row r="9180" spans="1:18" x14ac:dyDescent="0.3">
      <c r="A9180" t="s">
        <v>17975</v>
      </c>
      <c r="B9180" t="s">
        <v>17976</v>
      </c>
      <c r="C9180" s="1">
        <v>46046</v>
      </c>
      <c r="D9180" s="1">
        <v>46049</v>
      </c>
      <c r="E9180" t="s">
        <v>23</v>
      </c>
      <c r="F9180" t="s">
        <v>16</v>
      </c>
      <c r="G9180" t="s">
        <v>93</v>
      </c>
      <c r="H9180" t="s">
        <v>56</v>
      </c>
      <c r="I9180" t="s">
        <v>27</v>
      </c>
      <c r="J9180" t="s">
        <v>20</v>
      </c>
      <c r="K9180">
        <v>27</v>
      </c>
      <c r="L9180">
        <v>5</v>
      </c>
      <c r="M9180">
        <v>95.71</v>
      </c>
      <c r="N9180">
        <f t="shared" si="572"/>
        <v>3</v>
      </c>
      <c r="O9180">
        <f>5</f>
        <v>5</v>
      </c>
      <c r="P9180" t="str">
        <f t="shared" si="573"/>
        <v>Met</v>
      </c>
      <c r="Q9180">
        <f t="shared" si="574"/>
        <v>18.518518518518519</v>
      </c>
      <c r="R9180">
        <f t="shared" si="575"/>
        <v>9</v>
      </c>
    </row>
    <row r="9181" spans="1:18" x14ac:dyDescent="0.3">
      <c r="A9181" t="s">
        <v>17977</v>
      </c>
      <c r="B9181" t="s">
        <v>17978</v>
      </c>
      <c r="C9181" s="1">
        <v>46187</v>
      </c>
      <c r="D9181" s="1">
        <v>46196</v>
      </c>
      <c r="E9181" t="s">
        <v>59</v>
      </c>
      <c r="F9181" t="s">
        <v>16</v>
      </c>
      <c r="G9181" t="s">
        <v>32</v>
      </c>
      <c r="H9181" t="s">
        <v>56</v>
      </c>
      <c r="I9181" t="s">
        <v>27</v>
      </c>
      <c r="J9181" t="s">
        <v>42</v>
      </c>
      <c r="K9181">
        <v>42</v>
      </c>
      <c r="L9181">
        <v>0</v>
      </c>
      <c r="M9181">
        <v>100</v>
      </c>
      <c r="N9181">
        <f t="shared" si="572"/>
        <v>9</v>
      </c>
      <c r="O9181">
        <f>5</f>
        <v>5</v>
      </c>
      <c r="P9181" t="str">
        <f t="shared" si="573"/>
        <v>Breached</v>
      </c>
      <c r="Q9181">
        <f t="shared" si="574"/>
        <v>0</v>
      </c>
      <c r="R9181">
        <f t="shared" si="575"/>
        <v>4.666666666666667</v>
      </c>
    </row>
    <row r="9182" spans="1:18" x14ac:dyDescent="0.3">
      <c r="A9182" t="s">
        <v>17979</v>
      </c>
      <c r="B9182" t="s">
        <v>17980</v>
      </c>
      <c r="C9182" s="1">
        <v>46131</v>
      </c>
      <c r="D9182" s="1">
        <v>46141</v>
      </c>
      <c r="E9182" t="s">
        <v>59</v>
      </c>
      <c r="F9182" t="s">
        <v>16</v>
      </c>
      <c r="G9182" t="s">
        <v>25</v>
      </c>
      <c r="H9182" t="s">
        <v>56</v>
      </c>
      <c r="I9182" t="s">
        <v>19</v>
      </c>
      <c r="J9182" t="s">
        <v>74</v>
      </c>
      <c r="K9182">
        <v>60</v>
      </c>
      <c r="L9182">
        <v>1</v>
      </c>
      <c r="M9182">
        <v>98.83</v>
      </c>
      <c r="N9182">
        <f t="shared" si="572"/>
        <v>10</v>
      </c>
      <c r="O9182">
        <f>5</f>
        <v>5</v>
      </c>
      <c r="P9182" t="str">
        <f t="shared" si="573"/>
        <v>Breached</v>
      </c>
      <c r="Q9182">
        <f t="shared" si="574"/>
        <v>1.6666666666666667</v>
      </c>
      <c r="R9182">
        <f t="shared" si="575"/>
        <v>6</v>
      </c>
    </row>
    <row r="9183" spans="1:18" x14ac:dyDescent="0.3">
      <c r="A9183" t="s">
        <v>17981</v>
      </c>
      <c r="B9183" t="s">
        <v>6965</v>
      </c>
      <c r="C9183" s="1">
        <v>46182</v>
      </c>
      <c r="D9183" s="1">
        <v>46190</v>
      </c>
      <c r="E9183" t="s">
        <v>37</v>
      </c>
      <c r="F9183" t="s">
        <v>45</v>
      </c>
      <c r="G9183" t="s">
        <v>93</v>
      </c>
      <c r="H9183" t="s">
        <v>26</v>
      </c>
      <c r="I9183" t="s">
        <v>19</v>
      </c>
      <c r="J9183" t="s">
        <v>46</v>
      </c>
      <c r="K9183">
        <v>359</v>
      </c>
      <c r="L9183">
        <v>1</v>
      </c>
      <c r="M9183">
        <v>98.66</v>
      </c>
      <c r="N9183">
        <f t="shared" si="572"/>
        <v>8</v>
      </c>
      <c r="O9183">
        <f>5</f>
        <v>5</v>
      </c>
      <c r="P9183" t="str">
        <f t="shared" si="573"/>
        <v>Breached</v>
      </c>
      <c r="Q9183">
        <f t="shared" si="574"/>
        <v>0.2785515320334262</v>
      </c>
      <c r="R9183">
        <f t="shared" si="575"/>
        <v>44.875</v>
      </c>
    </row>
    <row r="9184" spans="1:18" x14ac:dyDescent="0.3">
      <c r="A9184" t="s">
        <v>17982</v>
      </c>
      <c r="B9184" t="s">
        <v>17983</v>
      </c>
      <c r="C9184" s="1">
        <v>46049</v>
      </c>
      <c r="D9184" s="1">
        <v>46056</v>
      </c>
      <c r="E9184" t="s">
        <v>65</v>
      </c>
      <c r="F9184" t="s">
        <v>69</v>
      </c>
      <c r="G9184" t="s">
        <v>17</v>
      </c>
      <c r="H9184" t="s">
        <v>18</v>
      </c>
      <c r="I9184" t="s">
        <v>27</v>
      </c>
      <c r="J9184" t="s">
        <v>42</v>
      </c>
      <c r="K9184">
        <v>289</v>
      </c>
      <c r="L9184">
        <v>3</v>
      </c>
      <c r="M9184">
        <v>96.19</v>
      </c>
      <c r="N9184">
        <f t="shared" si="572"/>
        <v>7</v>
      </c>
      <c r="O9184">
        <f>5</f>
        <v>5</v>
      </c>
      <c r="P9184" t="str">
        <f t="shared" si="573"/>
        <v>Breached</v>
      </c>
      <c r="Q9184">
        <f t="shared" si="574"/>
        <v>1.0380622837370241</v>
      </c>
      <c r="R9184">
        <f t="shared" si="575"/>
        <v>41.285714285714285</v>
      </c>
    </row>
    <row r="9185" spans="1:18" x14ac:dyDescent="0.3">
      <c r="A9185" t="s">
        <v>17984</v>
      </c>
      <c r="B9185" t="s">
        <v>17985</v>
      </c>
      <c r="C9185" s="1">
        <v>46040</v>
      </c>
      <c r="D9185" s="1">
        <v>46045</v>
      </c>
      <c r="E9185" t="s">
        <v>15</v>
      </c>
      <c r="F9185" t="s">
        <v>24</v>
      </c>
      <c r="G9185" t="s">
        <v>17</v>
      </c>
      <c r="H9185" t="s">
        <v>26</v>
      </c>
      <c r="I9185" t="s">
        <v>33</v>
      </c>
      <c r="J9185" t="s">
        <v>34</v>
      </c>
      <c r="K9185">
        <v>217</v>
      </c>
      <c r="L9185">
        <v>5</v>
      </c>
      <c r="M9185">
        <v>95.17</v>
      </c>
      <c r="N9185">
        <f t="shared" si="572"/>
        <v>5</v>
      </c>
      <c r="O9185">
        <f>5</f>
        <v>5</v>
      </c>
      <c r="P9185" t="str">
        <f t="shared" si="573"/>
        <v>Met</v>
      </c>
      <c r="Q9185">
        <f t="shared" si="574"/>
        <v>2.3041474654377883</v>
      </c>
      <c r="R9185">
        <f t="shared" si="575"/>
        <v>43.4</v>
      </c>
    </row>
    <row r="9186" spans="1:18" x14ac:dyDescent="0.3">
      <c r="A9186" t="s">
        <v>17986</v>
      </c>
      <c r="B9186" t="s">
        <v>17987</v>
      </c>
      <c r="C9186" s="1">
        <v>46055</v>
      </c>
      <c r="D9186" s="1">
        <v>46061</v>
      </c>
      <c r="E9186" t="s">
        <v>65</v>
      </c>
      <c r="F9186" t="s">
        <v>45</v>
      </c>
      <c r="G9186" t="s">
        <v>60</v>
      </c>
      <c r="H9186" t="s">
        <v>18</v>
      </c>
      <c r="I9186" t="s">
        <v>27</v>
      </c>
      <c r="J9186" t="s">
        <v>66</v>
      </c>
      <c r="K9186">
        <v>120</v>
      </c>
      <c r="L9186">
        <v>4</v>
      </c>
      <c r="M9186">
        <v>94.54</v>
      </c>
      <c r="N9186">
        <f t="shared" si="572"/>
        <v>6</v>
      </c>
      <c r="O9186">
        <f>5</f>
        <v>5</v>
      </c>
      <c r="P9186" t="str">
        <f t="shared" si="573"/>
        <v>Breached</v>
      </c>
      <c r="Q9186">
        <f t="shared" si="574"/>
        <v>3.3333333333333335</v>
      </c>
      <c r="R9186">
        <f t="shared" si="575"/>
        <v>20</v>
      </c>
    </row>
    <row r="9187" spans="1:18" x14ac:dyDescent="0.3">
      <c r="A9187" t="s">
        <v>17988</v>
      </c>
      <c r="B9187" t="s">
        <v>17989</v>
      </c>
      <c r="C9187" s="1">
        <v>46171</v>
      </c>
      <c r="D9187" s="1">
        <v>46180</v>
      </c>
      <c r="E9187" t="s">
        <v>37</v>
      </c>
      <c r="F9187" t="s">
        <v>69</v>
      </c>
      <c r="G9187" t="s">
        <v>32</v>
      </c>
      <c r="H9187" t="s">
        <v>56</v>
      </c>
      <c r="I9187" t="s">
        <v>27</v>
      </c>
      <c r="J9187" t="s">
        <v>46</v>
      </c>
      <c r="K9187">
        <v>474</v>
      </c>
      <c r="L9187">
        <v>4</v>
      </c>
      <c r="M9187">
        <v>97.62</v>
      </c>
      <c r="N9187">
        <f t="shared" si="572"/>
        <v>9</v>
      </c>
      <c r="O9187">
        <f>5</f>
        <v>5</v>
      </c>
      <c r="P9187" t="str">
        <f t="shared" si="573"/>
        <v>Breached</v>
      </c>
      <c r="Q9187">
        <f t="shared" si="574"/>
        <v>0.8438818565400843</v>
      </c>
      <c r="R9187">
        <f t="shared" si="575"/>
        <v>52.666666666666664</v>
      </c>
    </row>
    <row r="9188" spans="1:18" x14ac:dyDescent="0.3">
      <c r="A9188" t="s">
        <v>17990</v>
      </c>
      <c r="B9188" t="s">
        <v>17991</v>
      </c>
      <c r="C9188" s="1">
        <v>46088</v>
      </c>
      <c r="D9188" s="1">
        <v>46092</v>
      </c>
      <c r="E9188" t="s">
        <v>23</v>
      </c>
      <c r="F9188" t="s">
        <v>31</v>
      </c>
      <c r="G9188" t="s">
        <v>49</v>
      </c>
      <c r="H9188" t="s">
        <v>18</v>
      </c>
      <c r="I9188" t="s">
        <v>19</v>
      </c>
      <c r="J9188" t="s">
        <v>66</v>
      </c>
      <c r="K9188">
        <v>210</v>
      </c>
      <c r="L9188">
        <v>3</v>
      </c>
      <c r="M9188">
        <v>97.67</v>
      </c>
      <c r="N9188">
        <f t="shared" si="572"/>
        <v>4</v>
      </c>
      <c r="O9188">
        <f>5</f>
        <v>5</v>
      </c>
      <c r="P9188" t="str">
        <f t="shared" si="573"/>
        <v>Met</v>
      </c>
      <c r="Q9188">
        <f t="shared" si="574"/>
        <v>1.4285714285714286</v>
      </c>
      <c r="R9188">
        <f t="shared" si="575"/>
        <v>52.5</v>
      </c>
    </row>
    <row r="9189" spans="1:18" x14ac:dyDescent="0.3">
      <c r="A9189" t="s">
        <v>17992</v>
      </c>
      <c r="B9189" t="s">
        <v>17993</v>
      </c>
      <c r="C9189" s="1">
        <v>46160</v>
      </c>
      <c r="D9189" s="1">
        <v>46167</v>
      </c>
      <c r="E9189" t="s">
        <v>65</v>
      </c>
      <c r="F9189" t="s">
        <v>31</v>
      </c>
      <c r="G9189" t="s">
        <v>52</v>
      </c>
      <c r="H9189" t="s">
        <v>56</v>
      </c>
      <c r="I9189" t="s">
        <v>19</v>
      </c>
      <c r="J9189" t="s">
        <v>46</v>
      </c>
      <c r="K9189">
        <v>126</v>
      </c>
      <c r="L9189">
        <v>4</v>
      </c>
      <c r="M9189">
        <v>95.47</v>
      </c>
      <c r="N9189">
        <f t="shared" si="572"/>
        <v>7</v>
      </c>
      <c r="O9189">
        <f>5</f>
        <v>5</v>
      </c>
      <c r="P9189" t="str">
        <f t="shared" si="573"/>
        <v>Breached</v>
      </c>
      <c r="Q9189">
        <f t="shared" si="574"/>
        <v>3.1746031746031744</v>
      </c>
      <c r="R9189">
        <f t="shared" si="575"/>
        <v>18</v>
      </c>
    </row>
    <row r="9190" spans="1:18" x14ac:dyDescent="0.3">
      <c r="A9190" t="s">
        <v>17994</v>
      </c>
      <c r="B9190" t="s">
        <v>17995</v>
      </c>
      <c r="C9190" s="1">
        <v>46084</v>
      </c>
      <c r="D9190" s="1">
        <v>46087</v>
      </c>
      <c r="E9190" t="s">
        <v>15</v>
      </c>
      <c r="F9190" t="s">
        <v>16</v>
      </c>
      <c r="G9190" t="s">
        <v>32</v>
      </c>
      <c r="H9190" t="s">
        <v>26</v>
      </c>
      <c r="I9190" t="s">
        <v>19</v>
      </c>
      <c r="J9190" t="s">
        <v>53</v>
      </c>
      <c r="K9190">
        <v>240</v>
      </c>
      <c r="L9190">
        <v>2</v>
      </c>
      <c r="M9190">
        <v>97.72</v>
      </c>
      <c r="N9190">
        <f t="shared" si="572"/>
        <v>3</v>
      </c>
      <c r="O9190">
        <f>5</f>
        <v>5</v>
      </c>
      <c r="P9190" t="str">
        <f t="shared" si="573"/>
        <v>Met</v>
      </c>
      <c r="Q9190">
        <f t="shared" si="574"/>
        <v>0.83333333333333337</v>
      </c>
      <c r="R9190">
        <f t="shared" si="575"/>
        <v>80</v>
      </c>
    </row>
    <row r="9191" spans="1:18" x14ac:dyDescent="0.3">
      <c r="A9191" t="s">
        <v>17996</v>
      </c>
      <c r="B9191" t="s">
        <v>17997</v>
      </c>
      <c r="C9191" s="1">
        <v>46114</v>
      </c>
      <c r="D9191" s="1">
        <v>46122</v>
      </c>
      <c r="E9191" t="s">
        <v>23</v>
      </c>
      <c r="F9191" t="s">
        <v>16</v>
      </c>
      <c r="G9191" t="s">
        <v>52</v>
      </c>
      <c r="H9191" t="s">
        <v>18</v>
      </c>
      <c r="I9191" t="s">
        <v>27</v>
      </c>
      <c r="J9191" t="s">
        <v>46</v>
      </c>
      <c r="K9191">
        <v>373</v>
      </c>
      <c r="L9191">
        <v>5</v>
      </c>
      <c r="M9191">
        <v>93.9</v>
      </c>
      <c r="N9191">
        <f t="shared" si="572"/>
        <v>8</v>
      </c>
      <c r="O9191">
        <f>5</f>
        <v>5</v>
      </c>
      <c r="P9191" t="str">
        <f t="shared" si="573"/>
        <v>Breached</v>
      </c>
      <c r="Q9191">
        <f t="shared" si="574"/>
        <v>1.3404825737265416</v>
      </c>
      <c r="R9191">
        <f t="shared" si="575"/>
        <v>46.625</v>
      </c>
    </row>
    <row r="9192" spans="1:18" x14ac:dyDescent="0.3">
      <c r="A9192" t="s">
        <v>17998</v>
      </c>
      <c r="B9192" t="s">
        <v>17999</v>
      </c>
      <c r="C9192" s="1">
        <v>46197</v>
      </c>
      <c r="D9192" s="1">
        <v>46205</v>
      </c>
      <c r="E9192" t="s">
        <v>37</v>
      </c>
      <c r="F9192" t="s">
        <v>31</v>
      </c>
      <c r="G9192" t="s">
        <v>41</v>
      </c>
      <c r="H9192" t="s">
        <v>56</v>
      </c>
      <c r="I9192" t="s">
        <v>27</v>
      </c>
      <c r="J9192" t="s">
        <v>42</v>
      </c>
      <c r="K9192">
        <v>137</v>
      </c>
      <c r="L9192">
        <v>4</v>
      </c>
      <c r="M9192">
        <v>96.5</v>
      </c>
      <c r="N9192">
        <f t="shared" si="572"/>
        <v>8</v>
      </c>
      <c r="O9192">
        <f>5</f>
        <v>5</v>
      </c>
      <c r="P9192" t="str">
        <f t="shared" si="573"/>
        <v>Breached</v>
      </c>
      <c r="Q9192">
        <f t="shared" si="574"/>
        <v>2.9197080291970803</v>
      </c>
      <c r="R9192">
        <f t="shared" si="575"/>
        <v>17.125</v>
      </c>
    </row>
    <row r="9193" spans="1:18" x14ac:dyDescent="0.3">
      <c r="A9193" t="s">
        <v>18000</v>
      </c>
      <c r="B9193" t="s">
        <v>18001</v>
      </c>
      <c r="C9193" s="1">
        <v>46055</v>
      </c>
      <c r="D9193" s="1">
        <v>46060</v>
      </c>
      <c r="E9193" t="s">
        <v>65</v>
      </c>
      <c r="F9193" t="s">
        <v>45</v>
      </c>
      <c r="G9193" t="s">
        <v>25</v>
      </c>
      <c r="H9193" t="s">
        <v>18</v>
      </c>
      <c r="I9193" t="s">
        <v>19</v>
      </c>
      <c r="J9193" t="s">
        <v>66</v>
      </c>
      <c r="K9193">
        <v>250</v>
      </c>
      <c r="L9193">
        <v>3</v>
      </c>
      <c r="M9193">
        <v>97.1</v>
      </c>
      <c r="N9193">
        <f t="shared" si="572"/>
        <v>5</v>
      </c>
      <c r="O9193">
        <f>5</f>
        <v>5</v>
      </c>
      <c r="P9193" t="str">
        <f t="shared" si="573"/>
        <v>Met</v>
      </c>
      <c r="Q9193">
        <f t="shared" si="574"/>
        <v>1.2</v>
      </c>
      <c r="R9193">
        <f t="shared" si="575"/>
        <v>50</v>
      </c>
    </row>
    <row r="9194" spans="1:18" x14ac:dyDescent="0.3">
      <c r="A9194" t="s">
        <v>18002</v>
      </c>
      <c r="B9194" t="s">
        <v>18003</v>
      </c>
      <c r="C9194" s="1">
        <v>46202</v>
      </c>
      <c r="D9194" s="1">
        <v>46203</v>
      </c>
      <c r="E9194" t="s">
        <v>23</v>
      </c>
      <c r="F9194" t="s">
        <v>31</v>
      </c>
      <c r="G9194" t="s">
        <v>49</v>
      </c>
      <c r="H9194" t="s">
        <v>18</v>
      </c>
      <c r="I9194" t="s">
        <v>33</v>
      </c>
      <c r="J9194" t="s">
        <v>74</v>
      </c>
      <c r="K9194">
        <v>27</v>
      </c>
      <c r="L9194">
        <v>4</v>
      </c>
      <c r="M9194">
        <v>94.09</v>
      </c>
      <c r="N9194">
        <f t="shared" si="572"/>
        <v>1</v>
      </c>
      <c r="O9194">
        <f>5</f>
        <v>5</v>
      </c>
      <c r="P9194" t="str">
        <f t="shared" si="573"/>
        <v>Met</v>
      </c>
      <c r="Q9194">
        <f t="shared" si="574"/>
        <v>14.814814814814813</v>
      </c>
      <c r="R9194">
        <f t="shared" si="575"/>
        <v>27</v>
      </c>
    </row>
    <row r="9195" spans="1:18" x14ac:dyDescent="0.3">
      <c r="A9195" t="s">
        <v>18004</v>
      </c>
      <c r="B9195" t="s">
        <v>18005</v>
      </c>
      <c r="C9195" s="1">
        <v>46153</v>
      </c>
      <c r="D9195" s="1">
        <v>46155</v>
      </c>
      <c r="E9195" t="s">
        <v>65</v>
      </c>
      <c r="F9195" t="s">
        <v>69</v>
      </c>
      <c r="G9195" t="s">
        <v>41</v>
      </c>
      <c r="H9195" t="s">
        <v>26</v>
      </c>
      <c r="I9195" t="s">
        <v>19</v>
      </c>
      <c r="J9195" t="s">
        <v>46</v>
      </c>
      <c r="K9195">
        <v>236</v>
      </c>
      <c r="L9195">
        <v>2</v>
      </c>
      <c r="M9195">
        <v>97.09</v>
      </c>
      <c r="N9195">
        <f t="shared" si="572"/>
        <v>2</v>
      </c>
      <c r="O9195">
        <f>5</f>
        <v>5</v>
      </c>
      <c r="P9195" t="str">
        <f t="shared" si="573"/>
        <v>Met</v>
      </c>
      <c r="Q9195">
        <f t="shared" si="574"/>
        <v>0.84745762711864403</v>
      </c>
      <c r="R9195">
        <f t="shared" si="575"/>
        <v>118</v>
      </c>
    </row>
    <row r="9196" spans="1:18" x14ac:dyDescent="0.3">
      <c r="A9196" t="s">
        <v>18006</v>
      </c>
      <c r="B9196" t="s">
        <v>18007</v>
      </c>
      <c r="C9196" s="1">
        <v>46053</v>
      </c>
      <c r="D9196" s="1">
        <v>46056</v>
      </c>
      <c r="E9196" t="s">
        <v>15</v>
      </c>
      <c r="F9196" t="s">
        <v>38</v>
      </c>
      <c r="G9196" t="s">
        <v>41</v>
      </c>
      <c r="H9196" t="s">
        <v>18</v>
      </c>
      <c r="I9196" t="s">
        <v>33</v>
      </c>
      <c r="J9196" t="s">
        <v>46</v>
      </c>
      <c r="K9196">
        <v>97</v>
      </c>
      <c r="L9196">
        <v>4</v>
      </c>
      <c r="M9196">
        <v>95.12</v>
      </c>
      <c r="N9196">
        <f t="shared" si="572"/>
        <v>3</v>
      </c>
      <c r="O9196">
        <f>5</f>
        <v>5</v>
      </c>
      <c r="P9196" t="str">
        <f t="shared" si="573"/>
        <v>Met</v>
      </c>
      <c r="Q9196">
        <f t="shared" si="574"/>
        <v>4.1237113402061851</v>
      </c>
      <c r="R9196">
        <f t="shared" si="575"/>
        <v>32.333333333333336</v>
      </c>
    </row>
    <row r="9197" spans="1:18" x14ac:dyDescent="0.3">
      <c r="A9197" t="s">
        <v>18008</v>
      </c>
      <c r="B9197" t="s">
        <v>18009</v>
      </c>
      <c r="C9197" s="1">
        <v>46042</v>
      </c>
      <c r="D9197" s="1">
        <v>46045</v>
      </c>
      <c r="E9197" t="s">
        <v>65</v>
      </c>
      <c r="F9197" t="s">
        <v>24</v>
      </c>
      <c r="G9197" t="s">
        <v>41</v>
      </c>
      <c r="H9197" t="s">
        <v>18</v>
      </c>
      <c r="I9197" t="s">
        <v>19</v>
      </c>
      <c r="J9197" t="s">
        <v>28</v>
      </c>
      <c r="K9197">
        <v>301</v>
      </c>
      <c r="L9197">
        <v>5</v>
      </c>
      <c r="M9197">
        <v>95.91</v>
      </c>
      <c r="N9197">
        <f t="shared" si="572"/>
        <v>3</v>
      </c>
      <c r="O9197">
        <f>5</f>
        <v>5</v>
      </c>
      <c r="P9197" t="str">
        <f t="shared" si="573"/>
        <v>Met</v>
      </c>
      <c r="Q9197">
        <f t="shared" si="574"/>
        <v>1.6611295681063125</v>
      </c>
      <c r="R9197">
        <f t="shared" si="575"/>
        <v>100.33333333333333</v>
      </c>
    </row>
    <row r="9198" spans="1:18" x14ac:dyDescent="0.3">
      <c r="A9198" t="s">
        <v>18010</v>
      </c>
      <c r="B9198" t="s">
        <v>18011</v>
      </c>
      <c r="C9198" s="1">
        <v>46165</v>
      </c>
      <c r="D9198" s="1">
        <v>46173</v>
      </c>
      <c r="E9198" t="s">
        <v>59</v>
      </c>
      <c r="F9198" t="s">
        <v>16</v>
      </c>
      <c r="G9198" t="s">
        <v>25</v>
      </c>
      <c r="H9198" t="s">
        <v>56</v>
      </c>
      <c r="I9198" t="s">
        <v>19</v>
      </c>
      <c r="J9198" t="s">
        <v>66</v>
      </c>
      <c r="K9198">
        <v>45</v>
      </c>
      <c r="L9198">
        <v>5</v>
      </c>
      <c r="M9198">
        <v>95.67</v>
      </c>
      <c r="N9198">
        <f t="shared" si="572"/>
        <v>8</v>
      </c>
      <c r="O9198">
        <f>5</f>
        <v>5</v>
      </c>
      <c r="P9198" t="str">
        <f t="shared" si="573"/>
        <v>Breached</v>
      </c>
      <c r="Q9198">
        <f t="shared" si="574"/>
        <v>11.111111111111111</v>
      </c>
      <c r="R9198">
        <f t="shared" si="575"/>
        <v>5.625</v>
      </c>
    </row>
    <row r="9199" spans="1:18" x14ac:dyDescent="0.3">
      <c r="A9199" t="s">
        <v>18012</v>
      </c>
      <c r="B9199" t="s">
        <v>18013</v>
      </c>
      <c r="C9199" s="1">
        <v>46153</v>
      </c>
      <c r="D9199" s="1">
        <v>46158</v>
      </c>
      <c r="E9199" t="s">
        <v>23</v>
      </c>
      <c r="F9199" t="s">
        <v>38</v>
      </c>
      <c r="G9199" t="s">
        <v>93</v>
      </c>
      <c r="H9199" t="s">
        <v>26</v>
      </c>
      <c r="I9199" t="s">
        <v>19</v>
      </c>
      <c r="J9199" t="s">
        <v>66</v>
      </c>
      <c r="K9199">
        <v>189</v>
      </c>
      <c r="L9199">
        <v>2</v>
      </c>
      <c r="M9199">
        <v>98.82</v>
      </c>
      <c r="N9199">
        <f t="shared" si="572"/>
        <v>5</v>
      </c>
      <c r="O9199">
        <f>5</f>
        <v>5</v>
      </c>
      <c r="P9199" t="str">
        <f t="shared" si="573"/>
        <v>Met</v>
      </c>
      <c r="Q9199">
        <f t="shared" si="574"/>
        <v>1.0582010582010581</v>
      </c>
      <c r="R9199">
        <f t="shared" si="575"/>
        <v>37.799999999999997</v>
      </c>
    </row>
    <row r="9200" spans="1:18" x14ac:dyDescent="0.3">
      <c r="A9200" t="s">
        <v>18014</v>
      </c>
      <c r="B9200" t="s">
        <v>18015</v>
      </c>
      <c r="C9200" s="1">
        <v>46156</v>
      </c>
      <c r="D9200" s="1">
        <v>46165</v>
      </c>
      <c r="E9200" t="s">
        <v>23</v>
      </c>
      <c r="F9200" t="s">
        <v>31</v>
      </c>
      <c r="G9200" t="s">
        <v>25</v>
      </c>
      <c r="H9200" t="s">
        <v>18</v>
      </c>
      <c r="I9200" t="s">
        <v>19</v>
      </c>
      <c r="J9200" t="s">
        <v>74</v>
      </c>
      <c r="K9200">
        <v>366</v>
      </c>
      <c r="L9200">
        <v>3</v>
      </c>
      <c r="M9200">
        <v>96.01</v>
      </c>
      <c r="N9200">
        <f t="shared" si="572"/>
        <v>9</v>
      </c>
      <c r="O9200">
        <f>5</f>
        <v>5</v>
      </c>
      <c r="P9200" t="str">
        <f t="shared" si="573"/>
        <v>Breached</v>
      </c>
      <c r="Q9200">
        <f t="shared" si="574"/>
        <v>0.81967213114754101</v>
      </c>
      <c r="R9200">
        <f t="shared" si="575"/>
        <v>40.666666666666664</v>
      </c>
    </row>
    <row r="9201" spans="1:18" x14ac:dyDescent="0.3">
      <c r="A9201" t="s">
        <v>18016</v>
      </c>
      <c r="B9201" t="s">
        <v>18017</v>
      </c>
      <c r="C9201" s="1">
        <v>46032</v>
      </c>
      <c r="D9201" s="1">
        <v>46041</v>
      </c>
      <c r="E9201" t="s">
        <v>59</v>
      </c>
      <c r="F9201" t="s">
        <v>38</v>
      </c>
      <c r="G9201" t="s">
        <v>52</v>
      </c>
      <c r="H9201" t="s">
        <v>18</v>
      </c>
      <c r="I9201" t="s">
        <v>33</v>
      </c>
      <c r="J9201" t="s">
        <v>74</v>
      </c>
      <c r="K9201">
        <v>289</v>
      </c>
      <c r="L9201">
        <v>0</v>
      </c>
      <c r="M9201">
        <v>100</v>
      </c>
      <c r="N9201">
        <f t="shared" si="572"/>
        <v>9</v>
      </c>
      <c r="O9201">
        <f>5</f>
        <v>5</v>
      </c>
      <c r="P9201" t="str">
        <f t="shared" si="573"/>
        <v>Breached</v>
      </c>
      <c r="Q9201">
        <f t="shared" si="574"/>
        <v>0</v>
      </c>
      <c r="R9201">
        <f t="shared" si="575"/>
        <v>32.111111111111114</v>
      </c>
    </row>
    <row r="9202" spans="1:18" x14ac:dyDescent="0.3">
      <c r="A9202" t="s">
        <v>18018</v>
      </c>
      <c r="B9202" t="s">
        <v>18019</v>
      </c>
      <c r="C9202" s="1">
        <v>46078</v>
      </c>
      <c r="D9202" s="1">
        <v>46088</v>
      </c>
      <c r="E9202" t="s">
        <v>15</v>
      </c>
      <c r="F9202" t="s">
        <v>24</v>
      </c>
      <c r="G9202" t="s">
        <v>60</v>
      </c>
      <c r="H9202" t="s">
        <v>18</v>
      </c>
      <c r="I9202" t="s">
        <v>33</v>
      </c>
      <c r="J9202" t="s">
        <v>28</v>
      </c>
      <c r="K9202">
        <v>457</v>
      </c>
      <c r="L9202">
        <v>5</v>
      </c>
      <c r="M9202">
        <v>95.64</v>
      </c>
      <c r="N9202">
        <f t="shared" si="572"/>
        <v>10</v>
      </c>
      <c r="O9202">
        <f>5</f>
        <v>5</v>
      </c>
      <c r="P9202" t="str">
        <f t="shared" si="573"/>
        <v>Breached</v>
      </c>
      <c r="Q9202">
        <f t="shared" si="574"/>
        <v>1.0940919037199124</v>
      </c>
      <c r="R9202">
        <f t="shared" si="575"/>
        <v>45.7</v>
      </c>
    </row>
    <row r="9203" spans="1:18" x14ac:dyDescent="0.3">
      <c r="A9203" t="s">
        <v>18020</v>
      </c>
      <c r="B9203" t="s">
        <v>18021</v>
      </c>
      <c r="C9203" s="1">
        <v>46074</v>
      </c>
      <c r="D9203" s="1">
        <v>46075</v>
      </c>
      <c r="E9203" t="s">
        <v>23</v>
      </c>
      <c r="F9203" t="s">
        <v>24</v>
      </c>
      <c r="G9203" t="s">
        <v>32</v>
      </c>
      <c r="H9203" t="s">
        <v>56</v>
      </c>
      <c r="I9203" t="s">
        <v>27</v>
      </c>
      <c r="J9203" t="s">
        <v>42</v>
      </c>
      <c r="K9203">
        <v>289</v>
      </c>
      <c r="L9203">
        <v>0</v>
      </c>
      <c r="M9203">
        <v>100</v>
      </c>
      <c r="N9203">
        <f t="shared" si="572"/>
        <v>1</v>
      </c>
      <c r="O9203">
        <f>5</f>
        <v>5</v>
      </c>
      <c r="P9203" t="str">
        <f t="shared" si="573"/>
        <v>Met</v>
      </c>
      <c r="Q9203">
        <f t="shared" si="574"/>
        <v>0</v>
      </c>
      <c r="R9203">
        <f t="shared" si="575"/>
        <v>289</v>
      </c>
    </row>
    <row r="9204" spans="1:18" x14ac:dyDescent="0.3">
      <c r="A9204" t="s">
        <v>18022</v>
      </c>
      <c r="B9204" t="s">
        <v>18023</v>
      </c>
      <c r="C9204" s="1">
        <v>46146</v>
      </c>
      <c r="D9204" s="1">
        <v>46154</v>
      </c>
      <c r="E9204" t="s">
        <v>65</v>
      </c>
      <c r="F9204" t="s">
        <v>69</v>
      </c>
      <c r="G9204" t="s">
        <v>60</v>
      </c>
      <c r="H9204" t="s">
        <v>26</v>
      </c>
      <c r="I9204" t="s">
        <v>19</v>
      </c>
      <c r="J9204" t="s">
        <v>66</v>
      </c>
      <c r="K9204">
        <v>97</v>
      </c>
      <c r="L9204">
        <v>2</v>
      </c>
      <c r="M9204">
        <v>97.63</v>
      </c>
      <c r="N9204">
        <f t="shared" si="572"/>
        <v>8</v>
      </c>
      <c r="O9204">
        <f>5</f>
        <v>5</v>
      </c>
      <c r="P9204" t="str">
        <f t="shared" si="573"/>
        <v>Breached</v>
      </c>
      <c r="Q9204">
        <f t="shared" si="574"/>
        <v>2.0618556701030926</v>
      </c>
      <c r="R9204">
        <f t="shared" si="575"/>
        <v>12.125</v>
      </c>
    </row>
    <row r="9205" spans="1:18" x14ac:dyDescent="0.3">
      <c r="A9205" t="s">
        <v>18024</v>
      </c>
      <c r="B9205" t="s">
        <v>18025</v>
      </c>
      <c r="C9205" s="1">
        <v>46039</v>
      </c>
      <c r="D9205" s="1">
        <v>46047</v>
      </c>
      <c r="E9205" t="s">
        <v>15</v>
      </c>
      <c r="F9205" t="s">
        <v>16</v>
      </c>
      <c r="G9205" t="s">
        <v>52</v>
      </c>
      <c r="H9205" t="s">
        <v>18</v>
      </c>
      <c r="I9205" t="s">
        <v>33</v>
      </c>
      <c r="J9205" t="s">
        <v>53</v>
      </c>
      <c r="K9205">
        <v>59</v>
      </c>
      <c r="L9205">
        <v>4</v>
      </c>
      <c r="M9205">
        <v>96.75</v>
      </c>
      <c r="N9205">
        <f t="shared" si="572"/>
        <v>8</v>
      </c>
      <c r="O9205">
        <f>5</f>
        <v>5</v>
      </c>
      <c r="P9205" t="str">
        <f t="shared" si="573"/>
        <v>Breached</v>
      </c>
      <c r="Q9205">
        <f t="shared" si="574"/>
        <v>6.7796610169491522</v>
      </c>
      <c r="R9205">
        <f t="shared" si="575"/>
        <v>7.375</v>
      </c>
    </row>
    <row r="9206" spans="1:18" x14ac:dyDescent="0.3">
      <c r="A9206" t="s">
        <v>18026</v>
      </c>
      <c r="B9206" t="s">
        <v>18027</v>
      </c>
      <c r="C9206" s="1">
        <v>46054</v>
      </c>
      <c r="D9206" s="1">
        <v>46059</v>
      </c>
      <c r="E9206" t="s">
        <v>23</v>
      </c>
      <c r="F9206" t="s">
        <v>24</v>
      </c>
      <c r="G9206" t="s">
        <v>49</v>
      </c>
      <c r="H9206" t="s">
        <v>18</v>
      </c>
      <c r="I9206" t="s">
        <v>27</v>
      </c>
      <c r="J9206" t="s">
        <v>74</v>
      </c>
      <c r="K9206">
        <v>29</v>
      </c>
      <c r="L9206">
        <v>1</v>
      </c>
      <c r="M9206">
        <v>98.87</v>
      </c>
      <c r="N9206">
        <f t="shared" si="572"/>
        <v>5</v>
      </c>
      <c r="O9206">
        <f>5</f>
        <v>5</v>
      </c>
      <c r="P9206" t="str">
        <f t="shared" si="573"/>
        <v>Met</v>
      </c>
      <c r="Q9206">
        <f t="shared" si="574"/>
        <v>3.4482758620689653</v>
      </c>
      <c r="R9206">
        <f t="shared" si="575"/>
        <v>5.8</v>
      </c>
    </row>
    <row r="9207" spans="1:18" x14ac:dyDescent="0.3">
      <c r="A9207" t="s">
        <v>18028</v>
      </c>
      <c r="B9207" t="s">
        <v>18029</v>
      </c>
      <c r="C9207" s="1">
        <v>46029</v>
      </c>
      <c r="D9207" s="1">
        <v>46036</v>
      </c>
      <c r="E9207" t="s">
        <v>15</v>
      </c>
      <c r="F9207" t="s">
        <v>45</v>
      </c>
      <c r="G9207" t="s">
        <v>41</v>
      </c>
      <c r="H9207" t="s">
        <v>26</v>
      </c>
      <c r="I9207" t="s">
        <v>19</v>
      </c>
      <c r="J9207" t="s">
        <v>28</v>
      </c>
      <c r="K9207">
        <v>433</v>
      </c>
      <c r="L9207">
        <v>4</v>
      </c>
      <c r="M9207">
        <v>95.53</v>
      </c>
      <c r="N9207">
        <f t="shared" si="572"/>
        <v>7</v>
      </c>
      <c r="O9207">
        <f>5</f>
        <v>5</v>
      </c>
      <c r="P9207" t="str">
        <f t="shared" si="573"/>
        <v>Breached</v>
      </c>
      <c r="Q9207">
        <f t="shared" si="574"/>
        <v>0.92378752886836024</v>
      </c>
      <c r="R9207">
        <f t="shared" si="575"/>
        <v>61.857142857142854</v>
      </c>
    </row>
    <row r="9208" spans="1:18" x14ac:dyDescent="0.3">
      <c r="A9208" t="s">
        <v>18030</v>
      </c>
      <c r="B9208" t="s">
        <v>18031</v>
      </c>
      <c r="C9208" s="1">
        <v>46069</v>
      </c>
      <c r="D9208" s="1">
        <v>46076</v>
      </c>
      <c r="E9208" t="s">
        <v>37</v>
      </c>
      <c r="F9208" t="s">
        <v>69</v>
      </c>
      <c r="G9208" t="s">
        <v>52</v>
      </c>
      <c r="H9208" t="s">
        <v>26</v>
      </c>
      <c r="I9208" t="s">
        <v>27</v>
      </c>
      <c r="J9208" t="s">
        <v>34</v>
      </c>
      <c r="K9208">
        <v>57</v>
      </c>
      <c r="L9208">
        <v>3</v>
      </c>
      <c r="M9208">
        <v>96.43</v>
      </c>
      <c r="N9208">
        <f t="shared" si="572"/>
        <v>7</v>
      </c>
      <c r="O9208">
        <f>5</f>
        <v>5</v>
      </c>
      <c r="P9208" t="str">
        <f t="shared" si="573"/>
        <v>Breached</v>
      </c>
      <c r="Q9208">
        <f t="shared" si="574"/>
        <v>5.2631578947368416</v>
      </c>
      <c r="R9208">
        <f t="shared" si="575"/>
        <v>8.1428571428571423</v>
      </c>
    </row>
    <row r="9209" spans="1:18" x14ac:dyDescent="0.3">
      <c r="A9209" t="s">
        <v>18032</v>
      </c>
      <c r="B9209" t="s">
        <v>18033</v>
      </c>
      <c r="C9209" s="1">
        <v>46050</v>
      </c>
      <c r="D9209" s="1">
        <v>46053</v>
      </c>
      <c r="E9209" t="s">
        <v>37</v>
      </c>
      <c r="F9209" t="s">
        <v>69</v>
      </c>
      <c r="G9209" t="s">
        <v>25</v>
      </c>
      <c r="H9209" t="s">
        <v>56</v>
      </c>
      <c r="I9209" t="s">
        <v>19</v>
      </c>
      <c r="J9209" t="s">
        <v>42</v>
      </c>
      <c r="K9209">
        <v>44</v>
      </c>
      <c r="L9209">
        <v>0</v>
      </c>
      <c r="M9209">
        <v>100</v>
      </c>
      <c r="N9209">
        <f t="shared" si="572"/>
        <v>3</v>
      </c>
      <c r="O9209">
        <f>5</f>
        <v>5</v>
      </c>
      <c r="P9209" t="str">
        <f t="shared" si="573"/>
        <v>Met</v>
      </c>
      <c r="Q9209">
        <f t="shared" si="574"/>
        <v>0</v>
      </c>
      <c r="R9209">
        <f t="shared" si="575"/>
        <v>14.666666666666666</v>
      </c>
    </row>
    <row r="9210" spans="1:18" x14ac:dyDescent="0.3">
      <c r="A9210" t="s">
        <v>18034</v>
      </c>
      <c r="B9210" t="s">
        <v>18035</v>
      </c>
      <c r="C9210" s="1">
        <v>46191</v>
      </c>
      <c r="D9210" s="1">
        <v>46197</v>
      </c>
      <c r="E9210" t="s">
        <v>65</v>
      </c>
      <c r="F9210" t="s">
        <v>24</v>
      </c>
      <c r="G9210" t="s">
        <v>93</v>
      </c>
      <c r="H9210" t="s">
        <v>18</v>
      </c>
      <c r="I9210" t="s">
        <v>33</v>
      </c>
      <c r="J9210" t="s">
        <v>74</v>
      </c>
      <c r="K9210">
        <v>487</v>
      </c>
      <c r="L9210">
        <v>4</v>
      </c>
      <c r="M9210">
        <v>94.37</v>
      </c>
      <c r="N9210">
        <f t="shared" si="572"/>
        <v>6</v>
      </c>
      <c r="O9210">
        <f>5</f>
        <v>5</v>
      </c>
      <c r="P9210" t="str">
        <f t="shared" si="573"/>
        <v>Breached</v>
      </c>
      <c r="Q9210">
        <f t="shared" si="574"/>
        <v>0.82135523613963046</v>
      </c>
      <c r="R9210">
        <f t="shared" si="575"/>
        <v>81.166666666666671</v>
      </c>
    </row>
    <row r="9211" spans="1:18" x14ac:dyDescent="0.3">
      <c r="A9211" t="s">
        <v>18036</v>
      </c>
      <c r="B9211" t="s">
        <v>18037</v>
      </c>
      <c r="C9211" s="1">
        <v>46035</v>
      </c>
      <c r="D9211" s="1">
        <v>46038</v>
      </c>
      <c r="E9211" t="s">
        <v>23</v>
      </c>
      <c r="F9211" t="s">
        <v>16</v>
      </c>
      <c r="G9211" t="s">
        <v>41</v>
      </c>
      <c r="H9211" t="s">
        <v>26</v>
      </c>
      <c r="I9211" t="s">
        <v>27</v>
      </c>
      <c r="J9211" t="s">
        <v>42</v>
      </c>
      <c r="K9211">
        <v>468</v>
      </c>
      <c r="L9211">
        <v>4</v>
      </c>
      <c r="M9211">
        <v>94.6</v>
      </c>
      <c r="N9211">
        <f t="shared" si="572"/>
        <v>3</v>
      </c>
      <c r="O9211">
        <f>5</f>
        <v>5</v>
      </c>
      <c r="P9211" t="str">
        <f t="shared" si="573"/>
        <v>Met</v>
      </c>
      <c r="Q9211">
        <f t="shared" si="574"/>
        <v>0.85470085470085477</v>
      </c>
      <c r="R9211">
        <f t="shared" si="575"/>
        <v>156</v>
      </c>
    </row>
    <row r="9212" spans="1:18" x14ac:dyDescent="0.3">
      <c r="A9212" t="s">
        <v>18038</v>
      </c>
      <c r="B9212" t="s">
        <v>1647</v>
      </c>
      <c r="C9212" s="1">
        <v>46083</v>
      </c>
      <c r="D9212" s="1">
        <v>46084</v>
      </c>
      <c r="E9212" t="s">
        <v>59</v>
      </c>
      <c r="F9212" t="s">
        <v>38</v>
      </c>
      <c r="G9212" t="s">
        <v>41</v>
      </c>
      <c r="H9212" t="s">
        <v>18</v>
      </c>
      <c r="I9212" t="s">
        <v>33</v>
      </c>
      <c r="J9212" t="s">
        <v>66</v>
      </c>
      <c r="K9212">
        <v>122</v>
      </c>
      <c r="L9212">
        <v>3</v>
      </c>
      <c r="M9212">
        <v>95.98</v>
      </c>
      <c r="N9212">
        <f t="shared" si="572"/>
        <v>1</v>
      </c>
      <c r="O9212">
        <f>5</f>
        <v>5</v>
      </c>
      <c r="P9212" t="str">
        <f t="shared" si="573"/>
        <v>Met</v>
      </c>
      <c r="Q9212">
        <f t="shared" si="574"/>
        <v>2.459016393442623</v>
      </c>
      <c r="R9212">
        <f t="shared" si="575"/>
        <v>122</v>
      </c>
    </row>
    <row r="9213" spans="1:18" x14ac:dyDescent="0.3">
      <c r="A9213" t="s">
        <v>18039</v>
      </c>
      <c r="B9213" t="s">
        <v>18040</v>
      </c>
      <c r="C9213" s="1">
        <v>46060</v>
      </c>
      <c r="D9213" s="1">
        <v>46061</v>
      </c>
      <c r="E9213" t="s">
        <v>15</v>
      </c>
      <c r="F9213" t="s">
        <v>45</v>
      </c>
      <c r="G9213" t="s">
        <v>52</v>
      </c>
      <c r="H9213" t="s">
        <v>56</v>
      </c>
      <c r="I9213" t="s">
        <v>27</v>
      </c>
      <c r="J9213" t="s">
        <v>74</v>
      </c>
      <c r="K9213">
        <v>202</v>
      </c>
      <c r="L9213">
        <v>2</v>
      </c>
      <c r="M9213">
        <v>98.38</v>
      </c>
      <c r="N9213">
        <f t="shared" si="572"/>
        <v>1</v>
      </c>
      <c r="O9213">
        <f>5</f>
        <v>5</v>
      </c>
      <c r="P9213" t="str">
        <f t="shared" si="573"/>
        <v>Met</v>
      </c>
      <c r="Q9213">
        <f t="shared" si="574"/>
        <v>0.99009900990099009</v>
      </c>
      <c r="R9213">
        <f t="shared" si="575"/>
        <v>202</v>
      </c>
    </row>
    <row r="9214" spans="1:18" x14ac:dyDescent="0.3">
      <c r="A9214" t="s">
        <v>18041</v>
      </c>
      <c r="B9214" t="s">
        <v>18042</v>
      </c>
      <c r="C9214" s="1">
        <v>46151</v>
      </c>
      <c r="D9214" s="1">
        <v>46158</v>
      </c>
      <c r="E9214" t="s">
        <v>37</v>
      </c>
      <c r="F9214" t="s">
        <v>45</v>
      </c>
      <c r="G9214" t="s">
        <v>93</v>
      </c>
      <c r="H9214" t="s">
        <v>26</v>
      </c>
      <c r="I9214" t="s">
        <v>27</v>
      </c>
      <c r="J9214" t="s">
        <v>34</v>
      </c>
      <c r="K9214">
        <v>66</v>
      </c>
      <c r="L9214">
        <v>3</v>
      </c>
      <c r="M9214">
        <v>98.02</v>
      </c>
      <c r="N9214">
        <f t="shared" si="572"/>
        <v>7</v>
      </c>
      <c r="O9214">
        <f>5</f>
        <v>5</v>
      </c>
      <c r="P9214" t="str">
        <f t="shared" si="573"/>
        <v>Breached</v>
      </c>
      <c r="Q9214">
        <f t="shared" si="574"/>
        <v>4.5454545454545459</v>
      </c>
      <c r="R9214">
        <f t="shared" si="575"/>
        <v>9.4285714285714288</v>
      </c>
    </row>
    <row r="9215" spans="1:18" x14ac:dyDescent="0.3">
      <c r="A9215" t="s">
        <v>18043</v>
      </c>
      <c r="B9215" t="s">
        <v>18044</v>
      </c>
      <c r="C9215" s="1">
        <v>46046</v>
      </c>
      <c r="D9215" s="1">
        <v>46054</v>
      </c>
      <c r="E9215" t="s">
        <v>59</v>
      </c>
      <c r="F9215" t="s">
        <v>69</v>
      </c>
      <c r="G9215" t="s">
        <v>60</v>
      </c>
      <c r="H9215" t="s">
        <v>56</v>
      </c>
      <c r="I9215" t="s">
        <v>33</v>
      </c>
      <c r="J9215" t="s">
        <v>20</v>
      </c>
      <c r="K9215">
        <v>388</v>
      </c>
      <c r="L9215">
        <v>2</v>
      </c>
      <c r="M9215">
        <v>98.83</v>
      </c>
      <c r="N9215">
        <f t="shared" si="572"/>
        <v>8</v>
      </c>
      <c r="O9215">
        <f>5</f>
        <v>5</v>
      </c>
      <c r="P9215" t="str">
        <f t="shared" si="573"/>
        <v>Breached</v>
      </c>
      <c r="Q9215">
        <f t="shared" si="574"/>
        <v>0.51546391752577314</v>
      </c>
      <c r="R9215">
        <f t="shared" si="575"/>
        <v>48.5</v>
      </c>
    </row>
    <row r="9216" spans="1:18" x14ac:dyDescent="0.3">
      <c r="A9216" t="s">
        <v>18045</v>
      </c>
      <c r="B9216" t="s">
        <v>15580</v>
      </c>
      <c r="C9216" s="1">
        <v>46188</v>
      </c>
      <c r="D9216" s="1">
        <v>46197</v>
      </c>
      <c r="E9216" t="s">
        <v>37</v>
      </c>
      <c r="F9216" t="s">
        <v>24</v>
      </c>
      <c r="G9216" t="s">
        <v>93</v>
      </c>
      <c r="H9216" t="s">
        <v>26</v>
      </c>
      <c r="I9216" t="s">
        <v>19</v>
      </c>
      <c r="J9216" t="s">
        <v>34</v>
      </c>
      <c r="K9216">
        <v>137</v>
      </c>
      <c r="L9216">
        <v>3</v>
      </c>
      <c r="M9216">
        <v>97.75</v>
      </c>
      <c r="N9216">
        <f t="shared" si="572"/>
        <v>9</v>
      </c>
      <c r="O9216">
        <f>5</f>
        <v>5</v>
      </c>
      <c r="P9216" t="str">
        <f t="shared" si="573"/>
        <v>Breached</v>
      </c>
      <c r="Q9216">
        <f t="shared" si="574"/>
        <v>2.1897810218978102</v>
      </c>
      <c r="R9216">
        <f t="shared" si="575"/>
        <v>15.222222222222221</v>
      </c>
    </row>
    <row r="9217" spans="1:18" x14ac:dyDescent="0.3">
      <c r="A9217" t="s">
        <v>18046</v>
      </c>
      <c r="B9217" t="s">
        <v>18047</v>
      </c>
      <c r="C9217" s="1">
        <v>46059</v>
      </c>
      <c r="D9217" s="1">
        <v>46069</v>
      </c>
      <c r="E9217" t="s">
        <v>37</v>
      </c>
      <c r="F9217" t="s">
        <v>69</v>
      </c>
      <c r="G9217" t="s">
        <v>32</v>
      </c>
      <c r="H9217" t="s">
        <v>26</v>
      </c>
      <c r="I9217" t="s">
        <v>27</v>
      </c>
      <c r="J9217" t="s">
        <v>20</v>
      </c>
      <c r="K9217">
        <v>310</v>
      </c>
      <c r="L9217">
        <v>5</v>
      </c>
      <c r="M9217">
        <v>97.34</v>
      </c>
      <c r="N9217">
        <f t="shared" si="572"/>
        <v>10</v>
      </c>
      <c r="O9217">
        <f>5</f>
        <v>5</v>
      </c>
      <c r="P9217" t="str">
        <f t="shared" si="573"/>
        <v>Breached</v>
      </c>
      <c r="Q9217">
        <f t="shared" si="574"/>
        <v>1.6129032258064515</v>
      </c>
      <c r="R9217">
        <f t="shared" si="575"/>
        <v>31</v>
      </c>
    </row>
    <row r="9218" spans="1:18" x14ac:dyDescent="0.3">
      <c r="A9218" t="s">
        <v>18048</v>
      </c>
      <c r="B9218" t="s">
        <v>18049</v>
      </c>
      <c r="C9218" s="1">
        <v>46060</v>
      </c>
      <c r="D9218" s="1">
        <v>46061</v>
      </c>
      <c r="E9218" t="s">
        <v>59</v>
      </c>
      <c r="F9218" t="s">
        <v>24</v>
      </c>
      <c r="G9218" t="s">
        <v>93</v>
      </c>
      <c r="H9218" t="s">
        <v>18</v>
      </c>
      <c r="I9218" t="s">
        <v>33</v>
      </c>
      <c r="J9218" t="s">
        <v>28</v>
      </c>
      <c r="K9218">
        <v>252</v>
      </c>
      <c r="L9218">
        <v>2</v>
      </c>
      <c r="M9218">
        <v>98.41</v>
      </c>
      <c r="N9218">
        <f t="shared" si="572"/>
        <v>1</v>
      </c>
      <c r="O9218">
        <f>5</f>
        <v>5</v>
      </c>
      <c r="P9218" t="str">
        <f t="shared" si="573"/>
        <v>Met</v>
      </c>
      <c r="Q9218">
        <f t="shared" si="574"/>
        <v>0.79365079365079361</v>
      </c>
      <c r="R9218">
        <f t="shared" si="575"/>
        <v>252</v>
      </c>
    </row>
    <row r="9219" spans="1:18" x14ac:dyDescent="0.3">
      <c r="A9219" t="s">
        <v>18050</v>
      </c>
      <c r="B9219" t="s">
        <v>18051</v>
      </c>
      <c r="C9219" s="1">
        <v>46179</v>
      </c>
      <c r="D9219" s="1">
        <v>46184</v>
      </c>
      <c r="E9219" t="s">
        <v>65</v>
      </c>
      <c r="F9219" t="s">
        <v>31</v>
      </c>
      <c r="G9219" t="s">
        <v>41</v>
      </c>
      <c r="H9219" t="s">
        <v>56</v>
      </c>
      <c r="I9219" t="s">
        <v>33</v>
      </c>
      <c r="J9219" t="s">
        <v>42</v>
      </c>
      <c r="K9219">
        <v>45</v>
      </c>
      <c r="L9219">
        <v>1</v>
      </c>
      <c r="M9219">
        <v>99.24</v>
      </c>
      <c r="N9219">
        <f t="shared" ref="N9219:N9282" si="576">D9219-C9219</f>
        <v>5</v>
      </c>
      <c r="O9219">
        <f>5</f>
        <v>5</v>
      </c>
      <c r="P9219" t="str">
        <f t="shared" ref="P9219:P9282" si="577">IF(N9219&lt;=O9219,"Met","Breached")</f>
        <v>Met</v>
      </c>
      <c r="Q9219">
        <f t="shared" ref="Q9219:Q9282" si="578">(L9219/K9219)*100</f>
        <v>2.2222222222222223</v>
      </c>
      <c r="R9219">
        <f t="shared" ref="R9219:R9282" si="579">(K9219/N9219)</f>
        <v>9</v>
      </c>
    </row>
    <row r="9220" spans="1:18" x14ac:dyDescent="0.3">
      <c r="A9220" t="s">
        <v>18052</v>
      </c>
      <c r="B9220" t="s">
        <v>18053</v>
      </c>
      <c r="C9220" s="1">
        <v>46166</v>
      </c>
      <c r="D9220" s="1">
        <v>46176</v>
      </c>
      <c r="E9220" t="s">
        <v>23</v>
      </c>
      <c r="F9220" t="s">
        <v>38</v>
      </c>
      <c r="G9220" t="s">
        <v>52</v>
      </c>
      <c r="H9220" t="s">
        <v>26</v>
      </c>
      <c r="I9220" t="s">
        <v>33</v>
      </c>
      <c r="J9220" t="s">
        <v>42</v>
      </c>
      <c r="K9220">
        <v>489</v>
      </c>
      <c r="L9220">
        <v>5</v>
      </c>
      <c r="M9220">
        <v>94.4</v>
      </c>
      <c r="N9220">
        <f t="shared" si="576"/>
        <v>10</v>
      </c>
      <c r="O9220">
        <f>5</f>
        <v>5</v>
      </c>
      <c r="P9220" t="str">
        <f t="shared" si="577"/>
        <v>Breached</v>
      </c>
      <c r="Q9220">
        <f t="shared" si="578"/>
        <v>1.0224948875255624</v>
      </c>
      <c r="R9220">
        <f t="shared" si="579"/>
        <v>48.9</v>
      </c>
    </row>
    <row r="9221" spans="1:18" x14ac:dyDescent="0.3">
      <c r="A9221" t="s">
        <v>18054</v>
      </c>
      <c r="B9221" t="s">
        <v>18055</v>
      </c>
      <c r="C9221" s="1">
        <v>46043</v>
      </c>
      <c r="D9221" s="1">
        <v>46044</v>
      </c>
      <c r="E9221" t="s">
        <v>23</v>
      </c>
      <c r="F9221" t="s">
        <v>38</v>
      </c>
      <c r="G9221" t="s">
        <v>41</v>
      </c>
      <c r="H9221" t="s">
        <v>18</v>
      </c>
      <c r="I9221" t="s">
        <v>33</v>
      </c>
      <c r="J9221" t="s">
        <v>28</v>
      </c>
      <c r="K9221">
        <v>247</v>
      </c>
      <c r="L9221">
        <v>1</v>
      </c>
      <c r="M9221">
        <v>98.96</v>
      </c>
      <c r="N9221">
        <f t="shared" si="576"/>
        <v>1</v>
      </c>
      <c r="O9221">
        <f>5</f>
        <v>5</v>
      </c>
      <c r="P9221" t="str">
        <f t="shared" si="577"/>
        <v>Met</v>
      </c>
      <c r="Q9221">
        <f t="shared" si="578"/>
        <v>0.40485829959514169</v>
      </c>
      <c r="R9221">
        <f t="shared" si="579"/>
        <v>247</v>
      </c>
    </row>
    <row r="9222" spans="1:18" x14ac:dyDescent="0.3">
      <c r="A9222" t="s">
        <v>18056</v>
      </c>
      <c r="B9222" t="s">
        <v>1975</v>
      </c>
      <c r="C9222" s="1">
        <v>46086</v>
      </c>
      <c r="D9222" s="1">
        <v>46095</v>
      </c>
      <c r="E9222" t="s">
        <v>15</v>
      </c>
      <c r="F9222" t="s">
        <v>45</v>
      </c>
      <c r="G9222" t="s">
        <v>25</v>
      </c>
      <c r="H9222" t="s">
        <v>18</v>
      </c>
      <c r="I9222" t="s">
        <v>33</v>
      </c>
      <c r="J9222" t="s">
        <v>42</v>
      </c>
      <c r="K9222">
        <v>257</v>
      </c>
      <c r="L9222">
        <v>1</v>
      </c>
      <c r="M9222">
        <v>98.63</v>
      </c>
      <c r="N9222">
        <f t="shared" si="576"/>
        <v>9</v>
      </c>
      <c r="O9222">
        <f>5</f>
        <v>5</v>
      </c>
      <c r="P9222" t="str">
        <f t="shared" si="577"/>
        <v>Breached</v>
      </c>
      <c r="Q9222">
        <f t="shared" si="578"/>
        <v>0.38910505836575876</v>
      </c>
      <c r="R9222">
        <f t="shared" si="579"/>
        <v>28.555555555555557</v>
      </c>
    </row>
    <row r="9223" spans="1:18" x14ac:dyDescent="0.3">
      <c r="A9223" t="s">
        <v>18057</v>
      </c>
      <c r="B9223" t="s">
        <v>18058</v>
      </c>
      <c r="C9223" s="1">
        <v>46046</v>
      </c>
      <c r="D9223" s="1">
        <v>46056</v>
      </c>
      <c r="E9223" t="s">
        <v>15</v>
      </c>
      <c r="F9223" t="s">
        <v>69</v>
      </c>
      <c r="G9223" t="s">
        <v>25</v>
      </c>
      <c r="H9223" t="s">
        <v>26</v>
      </c>
      <c r="I9223" t="s">
        <v>19</v>
      </c>
      <c r="J9223" t="s">
        <v>20</v>
      </c>
      <c r="K9223">
        <v>54</v>
      </c>
      <c r="L9223">
        <v>0</v>
      </c>
      <c r="M9223">
        <v>100</v>
      </c>
      <c r="N9223">
        <f t="shared" si="576"/>
        <v>10</v>
      </c>
      <c r="O9223">
        <f>5</f>
        <v>5</v>
      </c>
      <c r="P9223" t="str">
        <f t="shared" si="577"/>
        <v>Breached</v>
      </c>
      <c r="Q9223">
        <f t="shared" si="578"/>
        <v>0</v>
      </c>
      <c r="R9223">
        <f t="shared" si="579"/>
        <v>5.4</v>
      </c>
    </row>
    <row r="9224" spans="1:18" x14ac:dyDescent="0.3">
      <c r="A9224" t="s">
        <v>18059</v>
      </c>
      <c r="B9224" t="s">
        <v>18060</v>
      </c>
      <c r="C9224" s="1">
        <v>46070</v>
      </c>
      <c r="D9224" s="1">
        <v>46079</v>
      </c>
      <c r="E9224" t="s">
        <v>65</v>
      </c>
      <c r="F9224" t="s">
        <v>45</v>
      </c>
      <c r="G9224" t="s">
        <v>93</v>
      </c>
      <c r="H9224" t="s">
        <v>26</v>
      </c>
      <c r="I9224" t="s">
        <v>19</v>
      </c>
      <c r="J9224" t="s">
        <v>34</v>
      </c>
      <c r="K9224">
        <v>493</v>
      </c>
      <c r="L9224">
        <v>4</v>
      </c>
      <c r="M9224">
        <v>94.55</v>
      </c>
      <c r="N9224">
        <f t="shared" si="576"/>
        <v>9</v>
      </c>
      <c r="O9224">
        <f>5</f>
        <v>5</v>
      </c>
      <c r="P9224" t="str">
        <f t="shared" si="577"/>
        <v>Breached</v>
      </c>
      <c r="Q9224">
        <f t="shared" si="578"/>
        <v>0.81135902636916835</v>
      </c>
      <c r="R9224">
        <f t="shared" si="579"/>
        <v>54.777777777777779</v>
      </c>
    </row>
    <row r="9225" spans="1:18" x14ac:dyDescent="0.3">
      <c r="A9225" t="s">
        <v>18061</v>
      </c>
      <c r="B9225" t="s">
        <v>13888</v>
      </c>
      <c r="C9225" s="1">
        <v>46048</v>
      </c>
      <c r="D9225" s="1">
        <v>46049</v>
      </c>
      <c r="E9225" t="s">
        <v>65</v>
      </c>
      <c r="F9225" t="s">
        <v>45</v>
      </c>
      <c r="G9225" t="s">
        <v>52</v>
      </c>
      <c r="H9225" t="s">
        <v>18</v>
      </c>
      <c r="I9225" t="s">
        <v>19</v>
      </c>
      <c r="J9225" t="s">
        <v>46</v>
      </c>
      <c r="K9225">
        <v>407</v>
      </c>
      <c r="L9225">
        <v>2</v>
      </c>
      <c r="M9225">
        <v>98.72</v>
      </c>
      <c r="N9225">
        <f t="shared" si="576"/>
        <v>1</v>
      </c>
      <c r="O9225">
        <f>5</f>
        <v>5</v>
      </c>
      <c r="P9225" t="str">
        <f t="shared" si="577"/>
        <v>Met</v>
      </c>
      <c r="Q9225">
        <f t="shared" si="578"/>
        <v>0.49140049140049141</v>
      </c>
      <c r="R9225">
        <f t="shared" si="579"/>
        <v>407</v>
      </c>
    </row>
    <row r="9226" spans="1:18" x14ac:dyDescent="0.3">
      <c r="A9226" t="s">
        <v>18062</v>
      </c>
      <c r="B9226" t="s">
        <v>18063</v>
      </c>
      <c r="C9226" s="1">
        <v>46073</v>
      </c>
      <c r="D9226" s="1">
        <v>46081</v>
      </c>
      <c r="E9226" t="s">
        <v>15</v>
      </c>
      <c r="F9226" t="s">
        <v>45</v>
      </c>
      <c r="G9226" t="s">
        <v>25</v>
      </c>
      <c r="H9226" t="s">
        <v>18</v>
      </c>
      <c r="I9226" t="s">
        <v>33</v>
      </c>
      <c r="J9226" t="s">
        <v>34</v>
      </c>
      <c r="K9226">
        <v>186</v>
      </c>
      <c r="L9226">
        <v>2</v>
      </c>
      <c r="M9226">
        <v>97.45</v>
      </c>
      <c r="N9226">
        <f t="shared" si="576"/>
        <v>8</v>
      </c>
      <c r="O9226">
        <f>5</f>
        <v>5</v>
      </c>
      <c r="P9226" t="str">
        <f t="shared" si="577"/>
        <v>Breached</v>
      </c>
      <c r="Q9226">
        <f t="shared" si="578"/>
        <v>1.0752688172043012</v>
      </c>
      <c r="R9226">
        <f t="shared" si="579"/>
        <v>23.25</v>
      </c>
    </row>
    <row r="9227" spans="1:18" x14ac:dyDescent="0.3">
      <c r="A9227" t="s">
        <v>18064</v>
      </c>
      <c r="B9227" t="s">
        <v>18065</v>
      </c>
      <c r="C9227" s="1">
        <v>46093</v>
      </c>
      <c r="D9227" s="1">
        <v>46100</v>
      </c>
      <c r="E9227" t="s">
        <v>37</v>
      </c>
      <c r="F9227" t="s">
        <v>38</v>
      </c>
      <c r="G9227" t="s">
        <v>17</v>
      </c>
      <c r="H9227" t="s">
        <v>56</v>
      </c>
      <c r="I9227" t="s">
        <v>19</v>
      </c>
      <c r="J9227" t="s">
        <v>53</v>
      </c>
      <c r="K9227">
        <v>111</v>
      </c>
      <c r="L9227">
        <v>1</v>
      </c>
      <c r="M9227">
        <v>98.89</v>
      </c>
      <c r="N9227">
        <f t="shared" si="576"/>
        <v>7</v>
      </c>
      <c r="O9227">
        <f>5</f>
        <v>5</v>
      </c>
      <c r="P9227" t="str">
        <f t="shared" si="577"/>
        <v>Breached</v>
      </c>
      <c r="Q9227">
        <f t="shared" si="578"/>
        <v>0.90090090090090091</v>
      </c>
      <c r="R9227">
        <f t="shared" si="579"/>
        <v>15.857142857142858</v>
      </c>
    </row>
    <row r="9228" spans="1:18" x14ac:dyDescent="0.3">
      <c r="A9228" t="s">
        <v>18066</v>
      </c>
      <c r="B9228" t="s">
        <v>18067</v>
      </c>
      <c r="C9228" s="1">
        <v>46123</v>
      </c>
      <c r="D9228" s="1">
        <v>46124</v>
      </c>
      <c r="E9228" t="s">
        <v>59</v>
      </c>
      <c r="F9228" t="s">
        <v>31</v>
      </c>
      <c r="G9228" t="s">
        <v>52</v>
      </c>
      <c r="H9228" t="s">
        <v>18</v>
      </c>
      <c r="I9228" t="s">
        <v>19</v>
      </c>
      <c r="J9228" t="s">
        <v>66</v>
      </c>
      <c r="K9228">
        <v>225</v>
      </c>
      <c r="L9228">
        <v>3</v>
      </c>
      <c r="M9228">
        <v>96.62</v>
      </c>
      <c r="N9228">
        <f t="shared" si="576"/>
        <v>1</v>
      </c>
      <c r="O9228">
        <f>5</f>
        <v>5</v>
      </c>
      <c r="P9228" t="str">
        <f t="shared" si="577"/>
        <v>Met</v>
      </c>
      <c r="Q9228">
        <f t="shared" si="578"/>
        <v>1.3333333333333335</v>
      </c>
      <c r="R9228">
        <f t="shared" si="579"/>
        <v>225</v>
      </c>
    </row>
    <row r="9229" spans="1:18" x14ac:dyDescent="0.3">
      <c r="A9229" t="s">
        <v>18068</v>
      </c>
      <c r="B9229" t="s">
        <v>18069</v>
      </c>
      <c r="C9229" s="1">
        <v>46060</v>
      </c>
      <c r="D9229" s="1">
        <v>46067</v>
      </c>
      <c r="E9229" t="s">
        <v>23</v>
      </c>
      <c r="F9229" t="s">
        <v>24</v>
      </c>
      <c r="G9229" t="s">
        <v>41</v>
      </c>
      <c r="H9229" t="s">
        <v>26</v>
      </c>
      <c r="I9229" t="s">
        <v>27</v>
      </c>
      <c r="J9229" t="s">
        <v>34</v>
      </c>
      <c r="K9229">
        <v>167</v>
      </c>
      <c r="L9229">
        <v>3</v>
      </c>
      <c r="M9229">
        <v>97.78</v>
      </c>
      <c r="N9229">
        <f t="shared" si="576"/>
        <v>7</v>
      </c>
      <c r="O9229">
        <f>5</f>
        <v>5</v>
      </c>
      <c r="P9229" t="str">
        <f t="shared" si="577"/>
        <v>Breached</v>
      </c>
      <c r="Q9229">
        <f t="shared" si="578"/>
        <v>1.7964071856287425</v>
      </c>
      <c r="R9229">
        <f t="shared" si="579"/>
        <v>23.857142857142858</v>
      </c>
    </row>
    <row r="9230" spans="1:18" x14ac:dyDescent="0.3">
      <c r="A9230" t="s">
        <v>18070</v>
      </c>
      <c r="B9230" t="s">
        <v>18071</v>
      </c>
      <c r="C9230" s="1">
        <v>46116</v>
      </c>
      <c r="D9230" s="1">
        <v>46126</v>
      </c>
      <c r="E9230" t="s">
        <v>37</v>
      </c>
      <c r="F9230" t="s">
        <v>31</v>
      </c>
      <c r="G9230" t="s">
        <v>17</v>
      </c>
      <c r="H9230" t="s">
        <v>26</v>
      </c>
      <c r="I9230" t="s">
        <v>19</v>
      </c>
      <c r="J9230" t="s">
        <v>53</v>
      </c>
      <c r="K9230">
        <v>23</v>
      </c>
      <c r="L9230">
        <v>4</v>
      </c>
      <c r="M9230">
        <v>94.18</v>
      </c>
      <c r="N9230">
        <f t="shared" si="576"/>
        <v>10</v>
      </c>
      <c r="O9230">
        <f>5</f>
        <v>5</v>
      </c>
      <c r="P9230" t="str">
        <f t="shared" si="577"/>
        <v>Breached</v>
      </c>
      <c r="Q9230">
        <f t="shared" si="578"/>
        <v>17.391304347826086</v>
      </c>
      <c r="R9230">
        <f t="shared" si="579"/>
        <v>2.2999999999999998</v>
      </c>
    </row>
    <row r="9231" spans="1:18" x14ac:dyDescent="0.3">
      <c r="A9231" t="s">
        <v>18072</v>
      </c>
      <c r="B9231" t="s">
        <v>18073</v>
      </c>
      <c r="C9231" s="1">
        <v>46093</v>
      </c>
      <c r="D9231" s="1">
        <v>46102</v>
      </c>
      <c r="E9231" t="s">
        <v>37</v>
      </c>
      <c r="F9231" t="s">
        <v>31</v>
      </c>
      <c r="G9231" t="s">
        <v>25</v>
      </c>
      <c r="H9231" t="s">
        <v>26</v>
      </c>
      <c r="I9231" t="s">
        <v>19</v>
      </c>
      <c r="J9231" t="s">
        <v>74</v>
      </c>
      <c r="K9231">
        <v>335</v>
      </c>
      <c r="L9231">
        <v>2</v>
      </c>
      <c r="M9231">
        <v>97.63</v>
      </c>
      <c r="N9231">
        <f t="shared" si="576"/>
        <v>9</v>
      </c>
      <c r="O9231">
        <f>5</f>
        <v>5</v>
      </c>
      <c r="P9231" t="str">
        <f t="shared" si="577"/>
        <v>Breached</v>
      </c>
      <c r="Q9231">
        <f t="shared" si="578"/>
        <v>0.59701492537313439</v>
      </c>
      <c r="R9231">
        <f t="shared" si="579"/>
        <v>37.222222222222221</v>
      </c>
    </row>
    <row r="9232" spans="1:18" x14ac:dyDescent="0.3">
      <c r="A9232" t="s">
        <v>18074</v>
      </c>
      <c r="B9232" t="s">
        <v>18075</v>
      </c>
      <c r="C9232" s="1">
        <v>46148</v>
      </c>
      <c r="D9232" s="1">
        <v>46152</v>
      </c>
      <c r="E9232" t="s">
        <v>15</v>
      </c>
      <c r="F9232" t="s">
        <v>16</v>
      </c>
      <c r="G9232" t="s">
        <v>49</v>
      </c>
      <c r="H9232" t="s">
        <v>18</v>
      </c>
      <c r="I9232" t="s">
        <v>27</v>
      </c>
      <c r="J9232" t="s">
        <v>53</v>
      </c>
      <c r="K9232">
        <v>256</v>
      </c>
      <c r="L9232">
        <v>5</v>
      </c>
      <c r="M9232">
        <v>93.49</v>
      </c>
      <c r="N9232">
        <f t="shared" si="576"/>
        <v>4</v>
      </c>
      <c r="O9232">
        <f>5</f>
        <v>5</v>
      </c>
      <c r="P9232" t="str">
        <f t="shared" si="577"/>
        <v>Met</v>
      </c>
      <c r="Q9232">
        <f t="shared" si="578"/>
        <v>1.953125</v>
      </c>
      <c r="R9232">
        <f t="shared" si="579"/>
        <v>64</v>
      </c>
    </row>
    <row r="9233" spans="1:18" x14ac:dyDescent="0.3">
      <c r="A9233" t="s">
        <v>18076</v>
      </c>
      <c r="B9233" t="s">
        <v>1031</v>
      </c>
      <c r="C9233" s="1">
        <v>46072</v>
      </c>
      <c r="D9233" s="1">
        <v>46082</v>
      </c>
      <c r="E9233" t="s">
        <v>37</v>
      </c>
      <c r="F9233" t="s">
        <v>45</v>
      </c>
      <c r="G9233" t="s">
        <v>32</v>
      </c>
      <c r="H9233" t="s">
        <v>26</v>
      </c>
      <c r="I9233" t="s">
        <v>19</v>
      </c>
      <c r="J9233" t="s">
        <v>20</v>
      </c>
      <c r="K9233">
        <v>104</v>
      </c>
      <c r="L9233">
        <v>0</v>
      </c>
      <c r="M9233">
        <v>100</v>
      </c>
      <c r="N9233">
        <f t="shared" si="576"/>
        <v>10</v>
      </c>
      <c r="O9233">
        <f>5</f>
        <v>5</v>
      </c>
      <c r="P9233" t="str">
        <f t="shared" si="577"/>
        <v>Breached</v>
      </c>
      <c r="Q9233">
        <f t="shared" si="578"/>
        <v>0</v>
      </c>
      <c r="R9233">
        <f t="shared" si="579"/>
        <v>10.4</v>
      </c>
    </row>
    <row r="9234" spans="1:18" x14ac:dyDescent="0.3">
      <c r="A9234" t="s">
        <v>18077</v>
      </c>
      <c r="B9234" t="s">
        <v>18078</v>
      </c>
      <c r="C9234" s="1">
        <v>46057</v>
      </c>
      <c r="D9234" s="1">
        <v>46066</v>
      </c>
      <c r="E9234" t="s">
        <v>23</v>
      </c>
      <c r="F9234" t="s">
        <v>31</v>
      </c>
      <c r="G9234" t="s">
        <v>17</v>
      </c>
      <c r="H9234" t="s">
        <v>18</v>
      </c>
      <c r="I9234" t="s">
        <v>33</v>
      </c>
      <c r="J9234" t="s">
        <v>42</v>
      </c>
      <c r="K9234">
        <v>480</v>
      </c>
      <c r="L9234">
        <v>2</v>
      </c>
      <c r="M9234">
        <v>98.03</v>
      </c>
      <c r="N9234">
        <f t="shared" si="576"/>
        <v>9</v>
      </c>
      <c r="O9234">
        <f>5</f>
        <v>5</v>
      </c>
      <c r="P9234" t="str">
        <f t="shared" si="577"/>
        <v>Breached</v>
      </c>
      <c r="Q9234">
        <f t="shared" si="578"/>
        <v>0.41666666666666669</v>
      </c>
      <c r="R9234">
        <f t="shared" si="579"/>
        <v>53.333333333333336</v>
      </c>
    </row>
    <row r="9235" spans="1:18" x14ac:dyDescent="0.3">
      <c r="A9235" t="s">
        <v>18079</v>
      </c>
      <c r="B9235" t="s">
        <v>12160</v>
      </c>
      <c r="C9235" s="1">
        <v>46122</v>
      </c>
      <c r="D9235" s="1">
        <v>46132</v>
      </c>
      <c r="E9235" t="s">
        <v>15</v>
      </c>
      <c r="F9235" t="s">
        <v>38</v>
      </c>
      <c r="G9235" t="s">
        <v>93</v>
      </c>
      <c r="H9235" t="s">
        <v>26</v>
      </c>
      <c r="I9235" t="s">
        <v>27</v>
      </c>
      <c r="J9235" t="s">
        <v>74</v>
      </c>
      <c r="K9235">
        <v>227</v>
      </c>
      <c r="L9235">
        <v>3</v>
      </c>
      <c r="M9235">
        <v>95.8</v>
      </c>
      <c r="N9235">
        <f t="shared" si="576"/>
        <v>10</v>
      </c>
      <c r="O9235">
        <f>5</f>
        <v>5</v>
      </c>
      <c r="P9235" t="str">
        <f t="shared" si="577"/>
        <v>Breached</v>
      </c>
      <c r="Q9235">
        <f t="shared" si="578"/>
        <v>1.3215859030837005</v>
      </c>
      <c r="R9235">
        <f t="shared" si="579"/>
        <v>22.7</v>
      </c>
    </row>
    <row r="9236" spans="1:18" x14ac:dyDescent="0.3">
      <c r="A9236" t="s">
        <v>18080</v>
      </c>
      <c r="B9236" t="s">
        <v>18081</v>
      </c>
      <c r="C9236" s="1">
        <v>46122</v>
      </c>
      <c r="D9236" s="1">
        <v>46131</v>
      </c>
      <c r="E9236" t="s">
        <v>23</v>
      </c>
      <c r="F9236" t="s">
        <v>24</v>
      </c>
      <c r="G9236" t="s">
        <v>60</v>
      </c>
      <c r="H9236" t="s">
        <v>18</v>
      </c>
      <c r="I9236" t="s">
        <v>19</v>
      </c>
      <c r="J9236" t="s">
        <v>66</v>
      </c>
      <c r="K9236">
        <v>42</v>
      </c>
      <c r="L9236">
        <v>0</v>
      </c>
      <c r="M9236">
        <v>100</v>
      </c>
      <c r="N9236">
        <f t="shared" si="576"/>
        <v>9</v>
      </c>
      <c r="O9236">
        <f>5</f>
        <v>5</v>
      </c>
      <c r="P9236" t="str">
        <f t="shared" si="577"/>
        <v>Breached</v>
      </c>
      <c r="Q9236">
        <f t="shared" si="578"/>
        <v>0</v>
      </c>
      <c r="R9236">
        <f t="shared" si="579"/>
        <v>4.666666666666667</v>
      </c>
    </row>
    <row r="9237" spans="1:18" x14ac:dyDescent="0.3">
      <c r="A9237" t="s">
        <v>18082</v>
      </c>
      <c r="B9237" t="s">
        <v>18083</v>
      </c>
      <c r="C9237" s="1">
        <v>46063</v>
      </c>
      <c r="D9237" s="1">
        <v>46071</v>
      </c>
      <c r="E9237" t="s">
        <v>37</v>
      </c>
      <c r="F9237" t="s">
        <v>24</v>
      </c>
      <c r="G9237" t="s">
        <v>60</v>
      </c>
      <c r="H9237" t="s">
        <v>56</v>
      </c>
      <c r="I9237" t="s">
        <v>33</v>
      </c>
      <c r="J9237" t="s">
        <v>66</v>
      </c>
      <c r="K9237">
        <v>433</v>
      </c>
      <c r="L9237">
        <v>4</v>
      </c>
      <c r="M9237">
        <v>96.01</v>
      </c>
      <c r="N9237">
        <f t="shared" si="576"/>
        <v>8</v>
      </c>
      <c r="O9237">
        <f>5</f>
        <v>5</v>
      </c>
      <c r="P9237" t="str">
        <f t="shared" si="577"/>
        <v>Breached</v>
      </c>
      <c r="Q9237">
        <f t="shared" si="578"/>
        <v>0.92378752886836024</v>
      </c>
      <c r="R9237">
        <f t="shared" si="579"/>
        <v>54.125</v>
      </c>
    </row>
    <row r="9238" spans="1:18" x14ac:dyDescent="0.3">
      <c r="A9238" t="s">
        <v>18084</v>
      </c>
      <c r="B9238" t="s">
        <v>18085</v>
      </c>
      <c r="C9238" s="1">
        <v>46058</v>
      </c>
      <c r="D9238" s="1">
        <v>46066</v>
      </c>
      <c r="E9238" t="s">
        <v>23</v>
      </c>
      <c r="F9238" t="s">
        <v>24</v>
      </c>
      <c r="G9238" t="s">
        <v>60</v>
      </c>
      <c r="H9238" t="s">
        <v>18</v>
      </c>
      <c r="I9238" t="s">
        <v>33</v>
      </c>
      <c r="J9238" t="s">
        <v>34</v>
      </c>
      <c r="K9238">
        <v>40</v>
      </c>
      <c r="L9238">
        <v>5</v>
      </c>
      <c r="M9238">
        <v>96.81</v>
      </c>
      <c r="N9238">
        <f t="shared" si="576"/>
        <v>8</v>
      </c>
      <c r="O9238">
        <f>5</f>
        <v>5</v>
      </c>
      <c r="P9238" t="str">
        <f t="shared" si="577"/>
        <v>Breached</v>
      </c>
      <c r="Q9238">
        <f t="shared" si="578"/>
        <v>12.5</v>
      </c>
      <c r="R9238">
        <f t="shared" si="579"/>
        <v>5</v>
      </c>
    </row>
    <row r="9239" spans="1:18" x14ac:dyDescent="0.3">
      <c r="A9239" t="s">
        <v>18086</v>
      </c>
      <c r="B9239" t="s">
        <v>18087</v>
      </c>
      <c r="C9239" s="1">
        <v>46197</v>
      </c>
      <c r="D9239" s="1">
        <v>46201</v>
      </c>
      <c r="E9239" t="s">
        <v>15</v>
      </c>
      <c r="F9239" t="s">
        <v>69</v>
      </c>
      <c r="G9239" t="s">
        <v>52</v>
      </c>
      <c r="H9239" t="s">
        <v>18</v>
      </c>
      <c r="I9239" t="s">
        <v>19</v>
      </c>
      <c r="J9239" t="s">
        <v>34</v>
      </c>
      <c r="K9239">
        <v>139</v>
      </c>
      <c r="L9239">
        <v>0</v>
      </c>
      <c r="M9239">
        <v>100</v>
      </c>
      <c r="N9239">
        <f t="shared" si="576"/>
        <v>4</v>
      </c>
      <c r="O9239">
        <f>5</f>
        <v>5</v>
      </c>
      <c r="P9239" t="str">
        <f t="shared" si="577"/>
        <v>Met</v>
      </c>
      <c r="Q9239">
        <f t="shared" si="578"/>
        <v>0</v>
      </c>
      <c r="R9239">
        <f t="shared" si="579"/>
        <v>34.75</v>
      </c>
    </row>
    <row r="9240" spans="1:18" x14ac:dyDescent="0.3">
      <c r="A9240" t="s">
        <v>18088</v>
      </c>
      <c r="B9240" t="s">
        <v>18089</v>
      </c>
      <c r="C9240" s="1">
        <v>46142</v>
      </c>
      <c r="D9240" s="1">
        <v>46144</v>
      </c>
      <c r="E9240" t="s">
        <v>59</v>
      </c>
      <c r="F9240" t="s">
        <v>38</v>
      </c>
      <c r="G9240" t="s">
        <v>60</v>
      </c>
      <c r="H9240" t="s">
        <v>26</v>
      </c>
      <c r="I9240" t="s">
        <v>27</v>
      </c>
      <c r="J9240" t="s">
        <v>53</v>
      </c>
      <c r="K9240">
        <v>337</v>
      </c>
      <c r="L9240">
        <v>5</v>
      </c>
      <c r="M9240">
        <v>95.16</v>
      </c>
      <c r="N9240">
        <f t="shared" si="576"/>
        <v>2</v>
      </c>
      <c r="O9240">
        <f>5</f>
        <v>5</v>
      </c>
      <c r="P9240" t="str">
        <f t="shared" si="577"/>
        <v>Met</v>
      </c>
      <c r="Q9240">
        <f t="shared" si="578"/>
        <v>1.4836795252225521</v>
      </c>
      <c r="R9240">
        <f t="shared" si="579"/>
        <v>168.5</v>
      </c>
    </row>
    <row r="9241" spans="1:18" x14ac:dyDescent="0.3">
      <c r="A9241" t="s">
        <v>18090</v>
      </c>
      <c r="B9241" t="s">
        <v>18091</v>
      </c>
      <c r="C9241" s="1">
        <v>46155</v>
      </c>
      <c r="D9241" s="1">
        <v>46159</v>
      </c>
      <c r="E9241" t="s">
        <v>59</v>
      </c>
      <c r="F9241" t="s">
        <v>45</v>
      </c>
      <c r="G9241" t="s">
        <v>93</v>
      </c>
      <c r="H9241" t="s">
        <v>18</v>
      </c>
      <c r="I9241" t="s">
        <v>19</v>
      </c>
      <c r="J9241" t="s">
        <v>66</v>
      </c>
      <c r="K9241">
        <v>158</v>
      </c>
      <c r="L9241">
        <v>2</v>
      </c>
      <c r="M9241">
        <v>97.21</v>
      </c>
      <c r="N9241">
        <f t="shared" si="576"/>
        <v>4</v>
      </c>
      <c r="O9241">
        <f>5</f>
        <v>5</v>
      </c>
      <c r="P9241" t="str">
        <f t="shared" si="577"/>
        <v>Met</v>
      </c>
      <c r="Q9241">
        <f t="shared" si="578"/>
        <v>1.2658227848101267</v>
      </c>
      <c r="R9241">
        <f t="shared" si="579"/>
        <v>39.5</v>
      </c>
    </row>
    <row r="9242" spans="1:18" x14ac:dyDescent="0.3">
      <c r="A9242" t="s">
        <v>18092</v>
      </c>
      <c r="B9242" t="s">
        <v>18093</v>
      </c>
      <c r="C9242" s="1">
        <v>46084</v>
      </c>
      <c r="D9242" s="1">
        <v>46093</v>
      </c>
      <c r="E9242" t="s">
        <v>59</v>
      </c>
      <c r="F9242" t="s">
        <v>31</v>
      </c>
      <c r="G9242" t="s">
        <v>41</v>
      </c>
      <c r="H9242" t="s">
        <v>56</v>
      </c>
      <c r="I9242" t="s">
        <v>33</v>
      </c>
      <c r="J9242" t="s">
        <v>66</v>
      </c>
      <c r="K9242">
        <v>237</v>
      </c>
      <c r="L9242">
        <v>2</v>
      </c>
      <c r="M9242">
        <v>98.11</v>
      </c>
      <c r="N9242">
        <f t="shared" si="576"/>
        <v>9</v>
      </c>
      <c r="O9242">
        <f>5</f>
        <v>5</v>
      </c>
      <c r="P9242" t="str">
        <f t="shared" si="577"/>
        <v>Breached</v>
      </c>
      <c r="Q9242">
        <f t="shared" si="578"/>
        <v>0.8438818565400843</v>
      </c>
      <c r="R9242">
        <f t="shared" si="579"/>
        <v>26.333333333333332</v>
      </c>
    </row>
    <row r="9243" spans="1:18" x14ac:dyDescent="0.3">
      <c r="A9243" t="s">
        <v>18094</v>
      </c>
      <c r="B9243" t="s">
        <v>18095</v>
      </c>
      <c r="C9243" s="1">
        <v>46054</v>
      </c>
      <c r="D9243" s="1">
        <v>46057</v>
      </c>
      <c r="E9243" t="s">
        <v>37</v>
      </c>
      <c r="F9243" t="s">
        <v>38</v>
      </c>
      <c r="G9243" t="s">
        <v>25</v>
      </c>
      <c r="H9243" t="s">
        <v>18</v>
      </c>
      <c r="I9243" t="s">
        <v>33</v>
      </c>
      <c r="J9243" t="s">
        <v>20</v>
      </c>
      <c r="K9243">
        <v>180</v>
      </c>
      <c r="L9243">
        <v>4</v>
      </c>
      <c r="M9243">
        <v>96.42</v>
      </c>
      <c r="N9243">
        <f t="shared" si="576"/>
        <v>3</v>
      </c>
      <c r="O9243">
        <f>5</f>
        <v>5</v>
      </c>
      <c r="P9243" t="str">
        <f t="shared" si="577"/>
        <v>Met</v>
      </c>
      <c r="Q9243">
        <f t="shared" si="578"/>
        <v>2.2222222222222223</v>
      </c>
      <c r="R9243">
        <f t="shared" si="579"/>
        <v>60</v>
      </c>
    </row>
    <row r="9244" spans="1:18" x14ac:dyDescent="0.3">
      <c r="A9244" t="s">
        <v>18096</v>
      </c>
      <c r="B9244" t="s">
        <v>18097</v>
      </c>
      <c r="C9244" s="1">
        <v>46030</v>
      </c>
      <c r="D9244" s="1">
        <v>46037</v>
      </c>
      <c r="E9244" t="s">
        <v>15</v>
      </c>
      <c r="F9244" t="s">
        <v>24</v>
      </c>
      <c r="G9244" t="s">
        <v>41</v>
      </c>
      <c r="H9244" t="s">
        <v>56</v>
      </c>
      <c r="I9244" t="s">
        <v>33</v>
      </c>
      <c r="J9244" t="s">
        <v>28</v>
      </c>
      <c r="K9244">
        <v>377</v>
      </c>
      <c r="L9244">
        <v>0</v>
      </c>
      <c r="M9244">
        <v>100</v>
      </c>
      <c r="N9244">
        <f t="shared" si="576"/>
        <v>7</v>
      </c>
      <c r="O9244">
        <f>5</f>
        <v>5</v>
      </c>
      <c r="P9244" t="str">
        <f t="shared" si="577"/>
        <v>Breached</v>
      </c>
      <c r="Q9244">
        <f t="shared" si="578"/>
        <v>0</v>
      </c>
      <c r="R9244">
        <f t="shared" si="579"/>
        <v>53.857142857142854</v>
      </c>
    </row>
    <row r="9245" spans="1:18" x14ac:dyDescent="0.3">
      <c r="A9245" t="s">
        <v>18098</v>
      </c>
      <c r="B9245" t="s">
        <v>18099</v>
      </c>
      <c r="C9245" s="1">
        <v>46084</v>
      </c>
      <c r="D9245" s="1">
        <v>46092</v>
      </c>
      <c r="E9245" t="s">
        <v>65</v>
      </c>
      <c r="F9245" t="s">
        <v>69</v>
      </c>
      <c r="G9245" t="s">
        <v>32</v>
      </c>
      <c r="H9245" t="s">
        <v>26</v>
      </c>
      <c r="I9245" t="s">
        <v>27</v>
      </c>
      <c r="J9245" t="s">
        <v>46</v>
      </c>
      <c r="K9245">
        <v>263</v>
      </c>
      <c r="L9245">
        <v>0</v>
      </c>
      <c r="M9245">
        <v>100</v>
      </c>
      <c r="N9245">
        <f t="shared" si="576"/>
        <v>8</v>
      </c>
      <c r="O9245">
        <f>5</f>
        <v>5</v>
      </c>
      <c r="P9245" t="str">
        <f t="shared" si="577"/>
        <v>Breached</v>
      </c>
      <c r="Q9245">
        <f t="shared" si="578"/>
        <v>0</v>
      </c>
      <c r="R9245">
        <f t="shared" si="579"/>
        <v>32.875</v>
      </c>
    </row>
    <row r="9246" spans="1:18" x14ac:dyDescent="0.3">
      <c r="A9246" t="s">
        <v>18100</v>
      </c>
      <c r="B9246" t="s">
        <v>18101</v>
      </c>
      <c r="C9246" s="1">
        <v>46044</v>
      </c>
      <c r="D9246" s="1">
        <v>46054</v>
      </c>
      <c r="E9246" t="s">
        <v>15</v>
      </c>
      <c r="F9246" t="s">
        <v>31</v>
      </c>
      <c r="G9246" t="s">
        <v>49</v>
      </c>
      <c r="H9246" t="s">
        <v>26</v>
      </c>
      <c r="I9246" t="s">
        <v>27</v>
      </c>
      <c r="J9246" t="s">
        <v>28</v>
      </c>
      <c r="K9246">
        <v>174</v>
      </c>
      <c r="L9246">
        <v>5</v>
      </c>
      <c r="M9246">
        <v>96.01</v>
      </c>
      <c r="N9246">
        <f t="shared" si="576"/>
        <v>10</v>
      </c>
      <c r="O9246">
        <f>5</f>
        <v>5</v>
      </c>
      <c r="P9246" t="str">
        <f t="shared" si="577"/>
        <v>Breached</v>
      </c>
      <c r="Q9246">
        <f t="shared" si="578"/>
        <v>2.8735632183908044</v>
      </c>
      <c r="R9246">
        <f t="shared" si="579"/>
        <v>17.399999999999999</v>
      </c>
    </row>
    <row r="9247" spans="1:18" x14ac:dyDescent="0.3">
      <c r="A9247" t="s">
        <v>18102</v>
      </c>
      <c r="B9247" t="s">
        <v>18103</v>
      </c>
      <c r="C9247" s="1">
        <v>46100</v>
      </c>
      <c r="D9247" s="1">
        <v>46108</v>
      </c>
      <c r="E9247" t="s">
        <v>65</v>
      </c>
      <c r="F9247" t="s">
        <v>38</v>
      </c>
      <c r="G9247" t="s">
        <v>49</v>
      </c>
      <c r="H9247" t="s">
        <v>26</v>
      </c>
      <c r="I9247" t="s">
        <v>27</v>
      </c>
      <c r="J9247" t="s">
        <v>46</v>
      </c>
      <c r="K9247">
        <v>134</v>
      </c>
      <c r="L9247">
        <v>0</v>
      </c>
      <c r="M9247">
        <v>100</v>
      </c>
      <c r="N9247">
        <f t="shared" si="576"/>
        <v>8</v>
      </c>
      <c r="O9247">
        <f>5</f>
        <v>5</v>
      </c>
      <c r="P9247" t="str">
        <f t="shared" si="577"/>
        <v>Breached</v>
      </c>
      <c r="Q9247">
        <f t="shared" si="578"/>
        <v>0</v>
      </c>
      <c r="R9247">
        <f t="shared" si="579"/>
        <v>16.75</v>
      </c>
    </row>
    <row r="9248" spans="1:18" x14ac:dyDescent="0.3">
      <c r="A9248" t="s">
        <v>18104</v>
      </c>
      <c r="B9248" t="s">
        <v>18105</v>
      </c>
      <c r="C9248" s="1">
        <v>46029</v>
      </c>
      <c r="D9248" s="1">
        <v>46031</v>
      </c>
      <c r="E9248" t="s">
        <v>65</v>
      </c>
      <c r="F9248" t="s">
        <v>69</v>
      </c>
      <c r="G9248" t="s">
        <v>17</v>
      </c>
      <c r="H9248" t="s">
        <v>18</v>
      </c>
      <c r="I9248" t="s">
        <v>33</v>
      </c>
      <c r="J9248" t="s">
        <v>74</v>
      </c>
      <c r="K9248">
        <v>42</v>
      </c>
      <c r="L9248">
        <v>2</v>
      </c>
      <c r="M9248">
        <v>97.28</v>
      </c>
      <c r="N9248">
        <f t="shared" si="576"/>
        <v>2</v>
      </c>
      <c r="O9248">
        <f>5</f>
        <v>5</v>
      </c>
      <c r="P9248" t="str">
        <f t="shared" si="577"/>
        <v>Met</v>
      </c>
      <c r="Q9248">
        <f t="shared" si="578"/>
        <v>4.7619047619047619</v>
      </c>
      <c r="R9248">
        <f t="shared" si="579"/>
        <v>21</v>
      </c>
    </row>
    <row r="9249" spans="1:18" x14ac:dyDescent="0.3">
      <c r="A9249" t="s">
        <v>18106</v>
      </c>
      <c r="B9249" t="s">
        <v>18107</v>
      </c>
      <c r="C9249" s="1">
        <v>46112</v>
      </c>
      <c r="D9249" s="1">
        <v>46118</v>
      </c>
      <c r="E9249" t="s">
        <v>59</v>
      </c>
      <c r="F9249" t="s">
        <v>16</v>
      </c>
      <c r="G9249" t="s">
        <v>60</v>
      </c>
      <c r="H9249" t="s">
        <v>26</v>
      </c>
      <c r="I9249" t="s">
        <v>19</v>
      </c>
      <c r="J9249" t="s">
        <v>20</v>
      </c>
      <c r="K9249">
        <v>368</v>
      </c>
      <c r="L9249">
        <v>3</v>
      </c>
      <c r="M9249">
        <v>96.7</v>
      </c>
      <c r="N9249">
        <f t="shared" si="576"/>
        <v>6</v>
      </c>
      <c r="O9249">
        <f>5</f>
        <v>5</v>
      </c>
      <c r="P9249" t="str">
        <f t="shared" si="577"/>
        <v>Breached</v>
      </c>
      <c r="Q9249">
        <f t="shared" si="578"/>
        <v>0.81521739130434778</v>
      </c>
      <c r="R9249">
        <f t="shared" si="579"/>
        <v>61.333333333333336</v>
      </c>
    </row>
    <row r="9250" spans="1:18" x14ac:dyDescent="0.3">
      <c r="A9250" t="s">
        <v>18108</v>
      </c>
      <c r="B9250" t="s">
        <v>18109</v>
      </c>
      <c r="C9250" s="1">
        <v>46129</v>
      </c>
      <c r="D9250" s="1">
        <v>46133</v>
      </c>
      <c r="E9250" t="s">
        <v>15</v>
      </c>
      <c r="F9250" t="s">
        <v>38</v>
      </c>
      <c r="G9250" t="s">
        <v>25</v>
      </c>
      <c r="H9250" t="s">
        <v>56</v>
      </c>
      <c r="I9250" t="s">
        <v>33</v>
      </c>
      <c r="J9250" t="s">
        <v>53</v>
      </c>
      <c r="K9250">
        <v>480</v>
      </c>
      <c r="L9250">
        <v>2</v>
      </c>
      <c r="M9250">
        <v>97.55</v>
      </c>
      <c r="N9250">
        <f t="shared" si="576"/>
        <v>4</v>
      </c>
      <c r="O9250">
        <f>5</f>
        <v>5</v>
      </c>
      <c r="P9250" t="str">
        <f t="shared" si="577"/>
        <v>Met</v>
      </c>
      <c r="Q9250">
        <f t="shared" si="578"/>
        <v>0.41666666666666669</v>
      </c>
      <c r="R9250">
        <f t="shared" si="579"/>
        <v>120</v>
      </c>
    </row>
    <row r="9251" spans="1:18" x14ac:dyDescent="0.3">
      <c r="A9251" t="s">
        <v>18110</v>
      </c>
      <c r="B9251" t="s">
        <v>18111</v>
      </c>
      <c r="C9251" s="1">
        <v>46038</v>
      </c>
      <c r="D9251" s="1">
        <v>46044</v>
      </c>
      <c r="E9251" t="s">
        <v>37</v>
      </c>
      <c r="F9251" t="s">
        <v>69</v>
      </c>
      <c r="G9251" t="s">
        <v>93</v>
      </c>
      <c r="H9251" t="s">
        <v>18</v>
      </c>
      <c r="I9251" t="s">
        <v>33</v>
      </c>
      <c r="J9251" t="s">
        <v>20</v>
      </c>
      <c r="K9251">
        <v>488</v>
      </c>
      <c r="L9251">
        <v>2</v>
      </c>
      <c r="M9251">
        <v>98.35</v>
      </c>
      <c r="N9251">
        <f t="shared" si="576"/>
        <v>6</v>
      </c>
      <c r="O9251">
        <f>5</f>
        <v>5</v>
      </c>
      <c r="P9251" t="str">
        <f t="shared" si="577"/>
        <v>Breached</v>
      </c>
      <c r="Q9251">
        <f t="shared" si="578"/>
        <v>0.4098360655737705</v>
      </c>
      <c r="R9251">
        <f t="shared" si="579"/>
        <v>81.333333333333329</v>
      </c>
    </row>
    <row r="9252" spans="1:18" x14ac:dyDescent="0.3">
      <c r="A9252" t="s">
        <v>18112</v>
      </c>
      <c r="B9252" t="s">
        <v>18113</v>
      </c>
      <c r="C9252" s="1">
        <v>46176</v>
      </c>
      <c r="D9252" s="1">
        <v>46180</v>
      </c>
      <c r="E9252" t="s">
        <v>65</v>
      </c>
      <c r="F9252" t="s">
        <v>38</v>
      </c>
      <c r="G9252" t="s">
        <v>25</v>
      </c>
      <c r="H9252" t="s">
        <v>56</v>
      </c>
      <c r="I9252" t="s">
        <v>33</v>
      </c>
      <c r="J9252" t="s">
        <v>46</v>
      </c>
      <c r="K9252">
        <v>102</v>
      </c>
      <c r="L9252">
        <v>0</v>
      </c>
      <c r="M9252">
        <v>100</v>
      </c>
      <c r="N9252">
        <f t="shared" si="576"/>
        <v>4</v>
      </c>
      <c r="O9252">
        <f>5</f>
        <v>5</v>
      </c>
      <c r="P9252" t="str">
        <f t="shared" si="577"/>
        <v>Met</v>
      </c>
      <c r="Q9252">
        <f t="shared" si="578"/>
        <v>0</v>
      </c>
      <c r="R9252">
        <f t="shared" si="579"/>
        <v>25.5</v>
      </c>
    </row>
    <row r="9253" spans="1:18" x14ac:dyDescent="0.3">
      <c r="A9253" t="s">
        <v>18114</v>
      </c>
      <c r="B9253" t="s">
        <v>18115</v>
      </c>
      <c r="C9253" s="1">
        <v>46181</v>
      </c>
      <c r="D9253" s="1">
        <v>46182</v>
      </c>
      <c r="E9253" t="s">
        <v>65</v>
      </c>
      <c r="F9253" t="s">
        <v>16</v>
      </c>
      <c r="G9253" t="s">
        <v>52</v>
      </c>
      <c r="H9253" t="s">
        <v>56</v>
      </c>
      <c r="I9253" t="s">
        <v>27</v>
      </c>
      <c r="J9253" t="s">
        <v>74</v>
      </c>
      <c r="K9253">
        <v>168</v>
      </c>
      <c r="L9253">
        <v>2</v>
      </c>
      <c r="M9253">
        <v>98.09</v>
      </c>
      <c r="N9253">
        <f t="shared" si="576"/>
        <v>1</v>
      </c>
      <c r="O9253">
        <f>5</f>
        <v>5</v>
      </c>
      <c r="P9253" t="str">
        <f t="shared" si="577"/>
        <v>Met</v>
      </c>
      <c r="Q9253">
        <f t="shared" si="578"/>
        <v>1.1904761904761905</v>
      </c>
      <c r="R9253">
        <f t="shared" si="579"/>
        <v>168</v>
      </c>
    </row>
    <row r="9254" spans="1:18" x14ac:dyDescent="0.3">
      <c r="A9254" t="s">
        <v>18116</v>
      </c>
      <c r="B9254" t="s">
        <v>8067</v>
      </c>
      <c r="C9254" s="1">
        <v>46067</v>
      </c>
      <c r="D9254" s="1">
        <v>46077</v>
      </c>
      <c r="E9254" t="s">
        <v>65</v>
      </c>
      <c r="F9254" t="s">
        <v>45</v>
      </c>
      <c r="G9254" t="s">
        <v>49</v>
      </c>
      <c r="H9254" t="s">
        <v>26</v>
      </c>
      <c r="I9254" t="s">
        <v>27</v>
      </c>
      <c r="J9254" t="s">
        <v>66</v>
      </c>
      <c r="K9254">
        <v>206</v>
      </c>
      <c r="L9254">
        <v>4</v>
      </c>
      <c r="M9254">
        <v>96.06</v>
      </c>
      <c r="N9254">
        <f t="shared" si="576"/>
        <v>10</v>
      </c>
      <c r="O9254">
        <f>5</f>
        <v>5</v>
      </c>
      <c r="P9254" t="str">
        <f t="shared" si="577"/>
        <v>Breached</v>
      </c>
      <c r="Q9254">
        <f t="shared" si="578"/>
        <v>1.9417475728155338</v>
      </c>
      <c r="R9254">
        <f t="shared" si="579"/>
        <v>20.6</v>
      </c>
    </row>
    <row r="9255" spans="1:18" x14ac:dyDescent="0.3">
      <c r="A9255" t="s">
        <v>18117</v>
      </c>
      <c r="B9255" t="s">
        <v>18118</v>
      </c>
      <c r="C9255" s="1">
        <v>46148</v>
      </c>
      <c r="D9255" s="1">
        <v>46150</v>
      </c>
      <c r="E9255" t="s">
        <v>23</v>
      </c>
      <c r="F9255" t="s">
        <v>45</v>
      </c>
      <c r="G9255" t="s">
        <v>32</v>
      </c>
      <c r="H9255" t="s">
        <v>18</v>
      </c>
      <c r="I9255" t="s">
        <v>19</v>
      </c>
      <c r="J9255" t="s">
        <v>74</v>
      </c>
      <c r="K9255">
        <v>82</v>
      </c>
      <c r="L9255">
        <v>1</v>
      </c>
      <c r="M9255">
        <v>99.05</v>
      </c>
      <c r="N9255">
        <f t="shared" si="576"/>
        <v>2</v>
      </c>
      <c r="O9255">
        <f>5</f>
        <v>5</v>
      </c>
      <c r="P9255" t="str">
        <f t="shared" si="577"/>
        <v>Met</v>
      </c>
      <c r="Q9255">
        <f t="shared" si="578"/>
        <v>1.2195121951219512</v>
      </c>
      <c r="R9255">
        <f t="shared" si="579"/>
        <v>41</v>
      </c>
    </row>
    <row r="9256" spans="1:18" x14ac:dyDescent="0.3">
      <c r="A9256" t="s">
        <v>18119</v>
      </c>
      <c r="B9256" t="s">
        <v>18120</v>
      </c>
      <c r="C9256" s="1">
        <v>46168</v>
      </c>
      <c r="D9256" s="1">
        <v>46172</v>
      </c>
      <c r="E9256" t="s">
        <v>23</v>
      </c>
      <c r="F9256" t="s">
        <v>16</v>
      </c>
      <c r="G9256" t="s">
        <v>49</v>
      </c>
      <c r="H9256" t="s">
        <v>18</v>
      </c>
      <c r="I9256" t="s">
        <v>27</v>
      </c>
      <c r="J9256" t="s">
        <v>28</v>
      </c>
      <c r="K9256">
        <v>430</v>
      </c>
      <c r="L9256">
        <v>0</v>
      </c>
      <c r="M9256">
        <v>100</v>
      </c>
      <c r="N9256">
        <f t="shared" si="576"/>
        <v>4</v>
      </c>
      <c r="O9256">
        <f>5</f>
        <v>5</v>
      </c>
      <c r="P9256" t="str">
        <f t="shared" si="577"/>
        <v>Met</v>
      </c>
      <c r="Q9256">
        <f t="shared" si="578"/>
        <v>0</v>
      </c>
      <c r="R9256">
        <f t="shared" si="579"/>
        <v>107.5</v>
      </c>
    </row>
    <row r="9257" spans="1:18" x14ac:dyDescent="0.3">
      <c r="A9257" t="s">
        <v>18121</v>
      </c>
      <c r="B9257" t="s">
        <v>18122</v>
      </c>
      <c r="C9257" s="1">
        <v>46130</v>
      </c>
      <c r="D9257" s="1">
        <v>46138</v>
      </c>
      <c r="E9257" t="s">
        <v>59</v>
      </c>
      <c r="F9257" t="s">
        <v>69</v>
      </c>
      <c r="G9257" t="s">
        <v>17</v>
      </c>
      <c r="H9257" t="s">
        <v>26</v>
      </c>
      <c r="I9257" t="s">
        <v>27</v>
      </c>
      <c r="J9257" t="s">
        <v>34</v>
      </c>
      <c r="K9257">
        <v>65</v>
      </c>
      <c r="L9257">
        <v>1</v>
      </c>
      <c r="M9257">
        <v>98.66</v>
      </c>
      <c r="N9257">
        <f t="shared" si="576"/>
        <v>8</v>
      </c>
      <c r="O9257">
        <f>5</f>
        <v>5</v>
      </c>
      <c r="P9257" t="str">
        <f t="shared" si="577"/>
        <v>Breached</v>
      </c>
      <c r="Q9257">
        <f t="shared" si="578"/>
        <v>1.5384615384615385</v>
      </c>
      <c r="R9257">
        <f t="shared" si="579"/>
        <v>8.125</v>
      </c>
    </row>
    <row r="9258" spans="1:18" x14ac:dyDescent="0.3">
      <c r="A9258" t="s">
        <v>18123</v>
      </c>
      <c r="B9258" t="s">
        <v>18124</v>
      </c>
      <c r="C9258" s="1">
        <v>46025</v>
      </c>
      <c r="D9258" s="1">
        <v>46030</v>
      </c>
      <c r="E9258" t="s">
        <v>15</v>
      </c>
      <c r="F9258" t="s">
        <v>16</v>
      </c>
      <c r="G9258" t="s">
        <v>93</v>
      </c>
      <c r="H9258" t="s">
        <v>56</v>
      </c>
      <c r="I9258" t="s">
        <v>33</v>
      </c>
      <c r="J9258" t="s">
        <v>46</v>
      </c>
      <c r="K9258">
        <v>289</v>
      </c>
      <c r="L9258">
        <v>4</v>
      </c>
      <c r="M9258">
        <v>97.95</v>
      </c>
      <c r="N9258">
        <f t="shared" si="576"/>
        <v>5</v>
      </c>
      <c r="O9258">
        <f>5</f>
        <v>5</v>
      </c>
      <c r="P9258" t="str">
        <f t="shared" si="577"/>
        <v>Met</v>
      </c>
      <c r="Q9258">
        <f t="shared" si="578"/>
        <v>1.3840830449826991</v>
      </c>
      <c r="R9258">
        <f t="shared" si="579"/>
        <v>57.8</v>
      </c>
    </row>
    <row r="9259" spans="1:18" x14ac:dyDescent="0.3">
      <c r="A9259" t="s">
        <v>18125</v>
      </c>
      <c r="B9259" t="s">
        <v>18126</v>
      </c>
      <c r="C9259" s="1">
        <v>46038</v>
      </c>
      <c r="D9259" s="1">
        <v>46045</v>
      </c>
      <c r="E9259" t="s">
        <v>65</v>
      </c>
      <c r="F9259" t="s">
        <v>38</v>
      </c>
      <c r="G9259" t="s">
        <v>32</v>
      </c>
      <c r="H9259" t="s">
        <v>56</v>
      </c>
      <c r="I9259" t="s">
        <v>27</v>
      </c>
      <c r="J9259" t="s">
        <v>74</v>
      </c>
      <c r="K9259">
        <v>336</v>
      </c>
      <c r="L9259">
        <v>4</v>
      </c>
      <c r="M9259">
        <v>94.26</v>
      </c>
      <c r="N9259">
        <f t="shared" si="576"/>
        <v>7</v>
      </c>
      <c r="O9259">
        <f>5</f>
        <v>5</v>
      </c>
      <c r="P9259" t="str">
        <f t="shared" si="577"/>
        <v>Breached</v>
      </c>
      <c r="Q9259">
        <f t="shared" si="578"/>
        <v>1.1904761904761905</v>
      </c>
      <c r="R9259">
        <f t="shared" si="579"/>
        <v>48</v>
      </c>
    </row>
    <row r="9260" spans="1:18" x14ac:dyDescent="0.3">
      <c r="A9260" t="s">
        <v>18127</v>
      </c>
      <c r="B9260" t="s">
        <v>18128</v>
      </c>
      <c r="C9260" s="1">
        <v>46073</v>
      </c>
      <c r="D9260" s="1">
        <v>46075</v>
      </c>
      <c r="E9260" t="s">
        <v>15</v>
      </c>
      <c r="F9260" t="s">
        <v>38</v>
      </c>
      <c r="G9260" t="s">
        <v>32</v>
      </c>
      <c r="H9260" t="s">
        <v>26</v>
      </c>
      <c r="I9260" t="s">
        <v>33</v>
      </c>
      <c r="J9260" t="s">
        <v>66</v>
      </c>
      <c r="K9260">
        <v>46</v>
      </c>
      <c r="L9260">
        <v>5</v>
      </c>
      <c r="M9260">
        <v>97.27</v>
      </c>
      <c r="N9260">
        <f t="shared" si="576"/>
        <v>2</v>
      </c>
      <c r="O9260">
        <f>5</f>
        <v>5</v>
      </c>
      <c r="P9260" t="str">
        <f t="shared" si="577"/>
        <v>Met</v>
      </c>
      <c r="Q9260">
        <f t="shared" si="578"/>
        <v>10.869565217391305</v>
      </c>
      <c r="R9260">
        <f t="shared" si="579"/>
        <v>23</v>
      </c>
    </row>
    <row r="9261" spans="1:18" x14ac:dyDescent="0.3">
      <c r="A9261" t="s">
        <v>18129</v>
      </c>
      <c r="B9261" t="s">
        <v>18130</v>
      </c>
      <c r="C9261" s="1">
        <v>46127</v>
      </c>
      <c r="D9261" s="1">
        <v>46135</v>
      </c>
      <c r="E9261" t="s">
        <v>65</v>
      </c>
      <c r="F9261" t="s">
        <v>69</v>
      </c>
      <c r="G9261" t="s">
        <v>41</v>
      </c>
      <c r="H9261" t="s">
        <v>26</v>
      </c>
      <c r="I9261" t="s">
        <v>19</v>
      </c>
      <c r="J9261" t="s">
        <v>20</v>
      </c>
      <c r="K9261">
        <v>442</v>
      </c>
      <c r="L9261">
        <v>2</v>
      </c>
      <c r="M9261">
        <v>98.2</v>
      </c>
      <c r="N9261">
        <f t="shared" si="576"/>
        <v>8</v>
      </c>
      <c r="O9261">
        <f>5</f>
        <v>5</v>
      </c>
      <c r="P9261" t="str">
        <f t="shared" si="577"/>
        <v>Breached</v>
      </c>
      <c r="Q9261">
        <f t="shared" si="578"/>
        <v>0.45248868778280549</v>
      </c>
      <c r="R9261">
        <f t="shared" si="579"/>
        <v>55.25</v>
      </c>
    </row>
    <row r="9262" spans="1:18" x14ac:dyDescent="0.3">
      <c r="A9262" t="s">
        <v>18131</v>
      </c>
      <c r="B9262" t="s">
        <v>18132</v>
      </c>
      <c r="C9262" s="1">
        <v>46202</v>
      </c>
      <c r="D9262" s="1">
        <v>46207</v>
      </c>
      <c r="E9262" t="s">
        <v>37</v>
      </c>
      <c r="F9262" t="s">
        <v>16</v>
      </c>
      <c r="G9262" t="s">
        <v>41</v>
      </c>
      <c r="H9262" t="s">
        <v>26</v>
      </c>
      <c r="I9262" t="s">
        <v>27</v>
      </c>
      <c r="J9262" t="s">
        <v>46</v>
      </c>
      <c r="K9262">
        <v>281</v>
      </c>
      <c r="L9262">
        <v>3</v>
      </c>
      <c r="M9262">
        <v>95.59</v>
      </c>
      <c r="N9262">
        <f t="shared" si="576"/>
        <v>5</v>
      </c>
      <c r="O9262">
        <f>5</f>
        <v>5</v>
      </c>
      <c r="P9262" t="str">
        <f t="shared" si="577"/>
        <v>Met</v>
      </c>
      <c r="Q9262">
        <f t="shared" si="578"/>
        <v>1.0676156583629894</v>
      </c>
      <c r="R9262">
        <f t="shared" si="579"/>
        <v>56.2</v>
      </c>
    </row>
    <row r="9263" spans="1:18" x14ac:dyDescent="0.3">
      <c r="A9263" t="s">
        <v>18133</v>
      </c>
      <c r="B9263" t="s">
        <v>18134</v>
      </c>
      <c r="C9263" s="1">
        <v>46190</v>
      </c>
      <c r="D9263" s="1">
        <v>46193</v>
      </c>
      <c r="E9263" t="s">
        <v>65</v>
      </c>
      <c r="F9263" t="s">
        <v>24</v>
      </c>
      <c r="G9263" t="s">
        <v>41</v>
      </c>
      <c r="H9263" t="s">
        <v>56</v>
      </c>
      <c r="I9263" t="s">
        <v>33</v>
      </c>
      <c r="J9263" t="s">
        <v>53</v>
      </c>
      <c r="K9263">
        <v>396</v>
      </c>
      <c r="L9263">
        <v>1</v>
      </c>
      <c r="M9263">
        <v>98.79</v>
      </c>
      <c r="N9263">
        <f t="shared" si="576"/>
        <v>3</v>
      </c>
      <c r="O9263">
        <f>5</f>
        <v>5</v>
      </c>
      <c r="P9263" t="str">
        <f t="shared" si="577"/>
        <v>Met</v>
      </c>
      <c r="Q9263">
        <f t="shared" si="578"/>
        <v>0.25252525252525254</v>
      </c>
      <c r="R9263">
        <f t="shared" si="579"/>
        <v>132</v>
      </c>
    </row>
    <row r="9264" spans="1:18" x14ac:dyDescent="0.3">
      <c r="A9264" t="s">
        <v>18135</v>
      </c>
      <c r="B9264" t="s">
        <v>7796</v>
      </c>
      <c r="C9264" s="1">
        <v>46113</v>
      </c>
      <c r="D9264" s="1">
        <v>46115</v>
      </c>
      <c r="E9264" t="s">
        <v>37</v>
      </c>
      <c r="F9264" t="s">
        <v>24</v>
      </c>
      <c r="G9264" t="s">
        <v>52</v>
      </c>
      <c r="H9264" t="s">
        <v>26</v>
      </c>
      <c r="I9264" t="s">
        <v>19</v>
      </c>
      <c r="J9264" t="s">
        <v>46</v>
      </c>
      <c r="K9264">
        <v>299</v>
      </c>
      <c r="L9264">
        <v>0</v>
      </c>
      <c r="M9264">
        <v>100</v>
      </c>
      <c r="N9264">
        <f t="shared" si="576"/>
        <v>2</v>
      </c>
      <c r="O9264">
        <f>5</f>
        <v>5</v>
      </c>
      <c r="P9264" t="str">
        <f t="shared" si="577"/>
        <v>Met</v>
      </c>
      <c r="Q9264">
        <f t="shared" si="578"/>
        <v>0</v>
      </c>
      <c r="R9264">
        <f t="shared" si="579"/>
        <v>149.5</v>
      </c>
    </row>
    <row r="9265" spans="1:18" x14ac:dyDescent="0.3">
      <c r="A9265" t="s">
        <v>18136</v>
      </c>
      <c r="B9265" t="s">
        <v>18137</v>
      </c>
      <c r="C9265" s="1">
        <v>46064</v>
      </c>
      <c r="D9265" s="1">
        <v>46069</v>
      </c>
      <c r="E9265" t="s">
        <v>59</v>
      </c>
      <c r="F9265" t="s">
        <v>38</v>
      </c>
      <c r="G9265" t="s">
        <v>93</v>
      </c>
      <c r="H9265" t="s">
        <v>18</v>
      </c>
      <c r="I9265" t="s">
        <v>19</v>
      </c>
      <c r="J9265" t="s">
        <v>46</v>
      </c>
      <c r="K9265">
        <v>103</v>
      </c>
      <c r="L9265">
        <v>2</v>
      </c>
      <c r="M9265">
        <v>98.36</v>
      </c>
      <c r="N9265">
        <f t="shared" si="576"/>
        <v>5</v>
      </c>
      <c r="O9265">
        <f>5</f>
        <v>5</v>
      </c>
      <c r="P9265" t="str">
        <f t="shared" si="577"/>
        <v>Met</v>
      </c>
      <c r="Q9265">
        <f t="shared" si="578"/>
        <v>1.9417475728155338</v>
      </c>
      <c r="R9265">
        <f t="shared" si="579"/>
        <v>20.6</v>
      </c>
    </row>
    <row r="9266" spans="1:18" x14ac:dyDescent="0.3">
      <c r="A9266" t="s">
        <v>18138</v>
      </c>
      <c r="B9266" t="s">
        <v>18139</v>
      </c>
      <c r="C9266" s="1">
        <v>46138</v>
      </c>
      <c r="D9266" s="1">
        <v>46148</v>
      </c>
      <c r="E9266" t="s">
        <v>59</v>
      </c>
      <c r="F9266" t="s">
        <v>16</v>
      </c>
      <c r="G9266" t="s">
        <v>41</v>
      </c>
      <c r="H9266" t="s">
        <v>18</v>
      </c>
      <c r="I9266" t="s">
        <v>19</v>
      </c>
      <c r="J9266" t="s">
        <v>20</v>
      </c>
      <c r="K9266">
        <v>217</v>
      </c>
      <c r="L9266">
        <v>4</v>
      </c>
      <c r="M9266">
        <v>96.21</v>
      </c>
      <c r="N9266">
        <f t="shared" si="576"/>
        <v>10</v>
      </c>
      <c r="O9266">
        <f>5</f>
        <v>5</v>
      </c>
      <c r="P9266" t="str">
        <f t="shared" si="577"/>
        <v>Breached</v>
      </c>
      <c r="Q9266">
        <f t="shared" si="578"/>
        <v>1.8433179723502304</v>
      </c>
      <c r="R9266">
        <f t="shared" si="579"/>
        <v>21.7</v>
      </c>
    </row>
    <row r="9267" spans="1:18" x14ac:dyDescent="0.3">
      <c r="A9267" t="s">
        <v>18140</v>
      </c>
      <c r="B9267" t="s">
        <v>18141</v>
      </c>
      <c r="C9267" s="1">
        <v>46174</v>
      </c>
      <c r="D9267" s="1">
        <v>46182</v>
      </c>
      <c r="E9267" t="s">
        <v>65</v>
      </c>
      <c r="F9267" t="s">
        <v>16</v>
      </c>
      <c r="G9267" t="s">
        <v>32</v>
      </c>
      <c r="H9267" t="s">
        <v>26</v>
      </c>
      <c r="I9267" t="s">
        <v>27</v>
      </c>
      <c r="J9267" t="s">
        <v>66</v>
      </c>
      <c r="K9267">
        <v>301</v>
      </c>
      <c r="L9267">
        <v>1</v>
      </c>
      <c r="M9267">
        <v>99.12</v>
      </c>
      <c r="N9267">
        <f t="shared" si="576"/>
        <v>8</v>
      </c>
      <c r="O9267">
        <f>5</f>
        <v>5</v>
      </c>
      <c r="P9267" t="str">
        <f t="shared" si="577"/>
        <v>Breached</v>
      </c>
      <c r="Q9267">
        <f t="shared" si="578"/>
        <v>0.33222591362126247</v>
      </c>
      <c r="R9267">
        <f t="shared" si="579"/>
        <v>37.625</v>
      </c>
    </row>
    <row r="9268" spans="1:18" x14ac:dyDescent="0.3">
      <c r="A9268" t="s">
        <v>18142</v>
      </c>
      <c r="B9268" t="s">
        <v>5032</v>
      </c>
      <c r="C9268" s="1">
        <v>46064</v>
      </c>
      <c r="D9268" s="1">
        <v>46073</v>
      </c>
      <c r="E9268" t="s">
        <v>65</v>
      </c>
      <c r="F9268" t="s">
        <v>16</v>
      </c>
      <c r="G9268" t="s">
        <v>17</v>
      </c>
      <c r="H9268" t="s">
        <v>18</v>
      </c>
      <c r="I9268" t="s">
        <v>19</v>
      </c>
      <c r="J9268" t="s">
        <v>66</v>
      </c>
      <c r="K9268">
        <v>48</v>
      </c>
      <c r="L9268">
        <v>2</v>
      </c>
      <c r="M9268">
        <v>97.43</v>
      </c>
      <c r="N9268">
        <f t="shared" si="576"/>
        <v>9</v>
      </c>
      <c r="O9268">
        <f>5</f>
        <v>5</v>
      </c>
      <c r="P9268" t="str">
        <f t="shared" si="577"/>
        <v>Breached</v>
      </c>
      <c r="Q9268">
        <f t="shared" si="578"/>
        <v>4.1666666666666661</v>
      </c>
      <c r="R9268">
        <f t="shared" si="579"/>
        <v>5.333333333333333</v>
      </c>
    </row>
    <row r="9269" spans="1:18" x14ac:dyDescent="0.3">
      <c r="A9269" t="s">
        <v>18143</v>
      </c>
      <c r="B9269" t="s">
        <v>18144</v>
      </c>
      <c r="C9269" s="1">
        <v>46086</v>
      </c>
      <c r="D9269" s="1">
        <v>46093</v>
      </c>
      <c r="E9269" t="s">
        <v>15</v>
      </c>
      <c r="F9269" t="s">
        <v>16</v>
      </c>
      <c r="G9269" t="s">
        <v>41</v>
      </c>
      <c r="H9269" t="s">
        <v>26</v>
      </c>
      <c r="I9269" t="s">
        <v>19</v>
      </c>
      <c r="J9269" t="s">
        <v>34</v>
      </c>
      <c r="K9269">
        <v>215</v>
      </c>
      <c r="L9269">
        <v>2</v>
      </c>
      <c r="M9269">
        <v>98.12</v>
      </c>
      <c r="N9269">
        <f t="shared" si="576"/>
        <v>7</v>
      </c>
      <c r="O9269">
        <f>5</f>
        <v>5</v>
      </c>
      <c r="P9269" t="str">
        <f t="shared" si="577"/>
        <v>Breached</v>
      </c>
      <c r="Q9269">
        <f t="shared" si="578"/>
        <v>0.93023255813953487</v>
      </c>
      <c r="R9269">
        <f t="shared" si="579"/>
        <v>30.714285714285715</v>
      </c>
    </row>
    <row r="9270" spans="1:18" x14ac:dyDescent="0.3">
      <c r="A9270" t="s">
        <v>18145</v>
      </c>
      <c r="B9270" t="s">
        <v>18146</v>
      </c>
      <c r="C9270" s="1">
        <v>46143</v>
      </c>
      <c r="D9270" s="1">
        <v>46148</v>
      </c>
      <c r="E9270" t="s">
        <v>37</v>
      </c>
      <c r="F9270" t="s">
        <v>38</v>
      </c>
      <c r="G9270" t="s">
        <v>41</v>
      </c>
      <c r="H9270" t="s">
        <v>18</v>
      </c>
      <c r="I9270" t="s">
        <v>33</v>
      </c>
      <c r="J9270" t="s">
        <v>42</v>
      </c>
      <c r="K9270">
        <v>389</v>
      </c>
      <c r="L9270">
        <v>2</v>
      </c>
      <c r="M9270">
        <v>98.16</v>
      </c>
      <c r="N9270">
        <f t="shared" si="576"/>
        <v>5</v>
      </c>
      <c r="O9270">
        <f>5</f>
        <v>5</v>
      </c>
      <c r="P9270" t="str">
        <f t="shared" si="577"/>
        <v>Met</v>
      </c>
      <c r="Q9270">
        <f t="shared" si="578"/>
        <v>0.51413881748071977</v>
      </c>
      <c r="R9270">
        <f t="shared" si="579"/>
        <v>77.8</v>
      </c>
    </row>
    <row r="9271" spans="1:18" x14ac:dyDescent="0.3">
      <c r="A9271" t="s">
        <v>18147</v>
      </c>
      <c r="B9271" t="s">
        <v>18148</v>
      </c>
      <c r="C9271" s="1">
        <v>46108</v>
      </c>
      <c r="D9271" s="1">
        <v>46115</v>
      </c>
      <c r="E9271" t="s">
        <v>23</v>
      </c>
      <c r="F9271" t="s">
        <v>16</v>
      </c>
      <c r="G9271" t="s">
        <v>25</v>
      </c>
      <c r="H9271" t="s">
        <v>18</v>
      </c>
      <c r="I9271" t="s">
        <v>19</v>
      </c>
      <c r="J9271" t="s">
        <v>66</v>
      </c>
      <c r="K9271">
        <v>480</v>
      </c>
      <c r="L9271">
        <v>1</v>
      </c>
      <c r="M9271">
        <v>98.97</v>
      </c>
      <c r="N9271">
        <f t="shared" si="576"/>
        <v>7</v>
      </c>
      <c r="O9271">
        <f>5</f>
        <v>5</v>
      </c>
      <c r="P9271" t="str">
        <f t="shared" si="577"/>
        <v>Breached</v>
      </c>
      <c r="Q9271">
        <f t="shared" si="578"/>
        <v>0.20833333333333334</v>
      </c>
      <c r="R9271">
        <f t="shared" si="579"/>
        <v>68.571428571428569</v>
      </c>
    </row>
    <row r="9272" spans="1:18" x14ac:dyDescent="0.3">
      <c r="A9272" t="s">
        <v>18149</v>
      </c>
      <c r="B9272" t="s">
        <v>12063</v>
      </c>
      <c r="C9272" s="1">
        <v>46105</v>
      </c>
      <c r="D9272" s="1">
        <v>46113</v>
      </c>
      <c r="E9272" t="s">
        <v>65</v>
      </c>
      <c r="F9272" t="s">
        <v>31</v>
      </c>
      <c r="G9272" t="s">
        <v>17</v>
      </c>
      <c r="H9272" t="s">
        <v>18</v>
      </c>
      <c r="I9272" t="s">
        <v>33</v>
      </c>
      <c r="J9272" t="s">
        <v>53</v>
      </c>
      <c r="K9272">
        <v>410</v>
      </c>
      <c r="L9272">
        <v>2</v>
      </c>
      <c r="M9272">
        <v>98.57</v>
      </c>
      <c r="N9272">
        <f t="shared" si="576"/>
        <v>8</v>
      </c>
      <c r="O9272">
        <f>5</f>
        <v>5</v>
      </c>
      <c r="P9272" t="str">
        <f t="shared" si="577"/>
        <v>Breached</v>
      </c>
      <c r="Q9272">
        <f t="shared" si="578"/>
        <v>0.48780487804878048</v>
      </c>
      <c r="R9272">
        <f t="shared" si="579"/>
        <v>51.25</v>
      </c>
    </row>
    <row r="9273" spans="1:18" x14ac:dyDescent="0.3">
      <c r="A9273" t="s">
        <v>18150</v>
      </c>
      <c r="B9273" t="s">
        <v>18151</v>
      </c>
      <c r="C9273" s="1">
        <v>46128</v>
      </c>
      <c r="D9273" s="1">
        <v>46131</v>
      </c>
      <c r="E9273" t="s">
        <v>37</v>
      </c>
      <c r="F9273" t="s">
        <v>69</v>
      </c>
      <c r="G9273" t="s">
        <v>93</v>
      </c>
      <c r="H9273" t="s">
        <v>26</v>
      </c>
      <c r="I9273" t="s">
        <v>33</v>
      </c>
      <c r="J9273" t="s">
        <v>66</v>
      </c>
      <c r="K9273">
        <v>265</v>
      </c>
      <c r="L9273">
        <v>2</v>
      </c>
      <c r="M9273">
        <v>97.42</v>
      </c>
      <c r="N9273">
        <f t="shared" si="576"/>
        <v>3</v>
      </c>
      <c r="O9273">
        <f>5</f>
        <v>5</v>
      </c>
      <c r="P9273" t="str">
        <f t="shared" si="577"/>
        <v>Met</v>
      </c>
      <c r="Q9273">
        <f t="shared" si="578"/>
        <v>0.75471698113207553</v>
      </c>
      <c r="R9273">
        <f t="shared" si="579"/>
        <v>88.333333333333329</v>
      </c>
    </row>
    <row r="9274" spans="1:18" x14ac:dyDescent="0.3">
      <c r="A9274" t="s">
        <v>18152</v>
      </c>
      <c r="B9274" t="s">
        <v>18153</v>
      </c>
      <c r="C9274" s="1">
        <v>46085</v>
      </c>
      <c r="D9274" s="1">
        <v>46092</v>
      </c>
      <c r="E9274" t="s">
        <v>23</v>
      </c>
      <c r="F9274" t="s">
        <v>45</v>
      </c>
      <c r="G9274" t="s">
        <v>41</v>
      </c>
      <c r="H9274" t="s">
        <v>56</v>
      </c>
      <c r="I9274" t="s">
        <v>33</v>
      </c>
      <c r="J9274" t="s">
        <v>42</v>
      </c>
      <c r="K9274">
        <v>431</v>
      </c>
      <c r="L9274">
        <v>2</v>
      </c>
      <c r="M9274">
        <v>98.8</v>
      </c>
      <c r="N9274">
        <f t="shared" si="576"/>
        <v>7</v>
      </c>
      <c r="O9274">
        <f>5</f>
        <v>5</v>
      </c>
      <c r="P9274" t="str">
        <f t="shared" si="577"/>
        <v>Breached</v>
      </c>
      <c r="Q9274">
        <f t="shared" si="578"/>
        <v>0.46403712296983757</v>
      </c>
      <c r="R9274">
        <f t="shared" si="579"/>
        <v>61.571428571428569</v>
      </c>
    </row>
    <row r="9275" spans="1:18" x14ac:dyDescent="0.3">
      <c r="A9275" t="s">
        <v>18154</v>
      </c>
      <c r="B9275" t="s">
        <v>18155</v>
      </c>
      <c r="C9275" s="1">
        <v>46166</v>
      </c>
      <c r="D9275" s="1">
        <v>46175</v>
      </c>
      <c r="E9275" t="s">
        <v>23</v>
      </c>
      <c r="F9275" t="s">
        <v>69</v>
      </c>
      <c r="G9275" t="s">
        <v>17</v>
      </c>
      <c r="H9275" t="s">
        <v>18</v>
      </c>
      <c r="I9275" t="s">
        <v>33</v>
      </c>
      <c r="J9275" t="s">
        <v>53</v>
      </c>
      <c r="K9275">
        <v>210</v>
      </c>
      <c r="L9275">
        <v>2</v>
      </c>
      <c r="M9275">
        <v>98.3</v>
      </c>
      <c r="N9275">
        <f t="shared" si="576"/>
        <v>9</v>
      </c>
      <c r="O9275">
        <f>5</f>
        <v>5</v>
      </c>
      <c r="P9275" t="str">
        <f t="shared" si="577"/>
        <v>Breached</v>
      </c>
      <c r="Q9275">
        <f t="shared" si="578"/>
        <v>0.95238095238095244</v>
      </c>
      <c r="R9275">
        <f t="shared" si="579"/>
        <v>23.333333333333332</v>
      </c>
    </row>
    <row r="9276" spans="1:18" x14ac:dyDescent="0.3">
      <c r="A9276" t="s">
        <v>18156</v>
      </c>
      <c r="B9276" t="s">
        <v>18157</v>
      </c>
      <c r="C9276" s="1">
        <v>46063</v>
      </c>
      <c r="D9276" s="1">
        <v>46065</v>
      </c>
      <c r="E9276" t="s">
        <v>65</v>
      </c>
      <c r="F9276" t="s">
        <v>69</v>
      </c>
      <c r="G9276" t="s">
        <v>41</v>
      </c>
      <c r="H9276" t="s">
        <v>26</v>
      </c>
      <c r="I9276" t="s">
        <v>19</v>
      </c>
      <c r="J9276" t="s">
        <v>66</v>
      </c>
      <c r="K9276">
        <v>183</v>
      </c>
      <c r="L9276">
        <v>3</v>
      </c>
      <c r="M9276">
        <v>96.74</v>
      </c>
      <c r="N9276">
        <f t="shared" si="576"/>
        <v>2</v>
      </c>
      <c r="O9276">
        <f>5</f>
        <v>5</v>
      </c>
      <c r="P9276" t="str">
        <f t="shared" si="577"/>
        <v>Met</v>
      </c>
      <c r="Q9276">
        <f t="shared" si="578"/>
        <v>1.639344262295082</v>
      </c>
      <c r="R9276">
        <f t="shared" si="579"/>
        <v>91.5</v>
      </c>
    </row>
    <row r="9277" spans="1:18" x14ac:dyDescent="0.3">
      <c r="A9277" t="s">
        <v>18158</v>
      </c>
      <c r="B9277" t="s">
        <v>18159</v>
      </c>
      <c r="C9277" s="1">
        <v>46154</v>
      </c>
      <c r="D9277" s="1">
        <v>46162</v>
      </c>
      <c r="E9277" t="s">
        <v>65</v>
      </c>
      <c r="F9277" t="s">
        <v>31</v>
      </c>
      <c r="G9277" t="s">
        <v>49</v>
      </c>
      <c r="H9277" t="s">
        <v>18</v>
      </c>
      <c r="I9277" t="s">
        <v>33</v>
      </c>
      <c r="J9277" t="s">
        <v>34</v>
      </c>
      <c r="K9277">
        <v>472</v>
      </c>
      <c r="L9277">
        <v>2</v>
      </c>
      <c r="M9277">
        <v>97.68</v>
      </c>
      <c r="N9277">
        <f t="shared" si="576"/>
        <v>8</v>
      </c>
      <c r="O9277">
        <f>5</f>
        <v>5</v>
      </c>
      <c r="P9277" t="str">
        <f t="shared" si="577"/>
        <v>Breached</v>
      </c>
      <c r="Q9277">
        <f t="shared" si="578"/>
        <v>0.42372881355932202</v>
      </c>
      <c r="R9277">
        <f t="shared" si="579"/>
        <v>59</v>
      </c>
    </row>
    <row r="9278" spans="1:18" x14ac:dyDescent="0.3">
      <c r="A9278" t="s">
        <v>18160</v>
      </c>
      <c r="B9278" t="s">
        <v>10272</v>
      </c>
      <c r="C9278" s="1">
        <v>46120</v>
      </c>
      <c r="D9278" s="1">
        <v>46128</v>
      </c>
      <c r="E9278" t="s">
        <v>65</v>
      </c>
      <c r="F9278" t="s">
        <v>69</v>
      </c>
      <c r="G9278" t="s">
        <v>41</v>
      </c>
      <c r="H9278" t="s">
        <v>56</v>
      </c>
      <c r="I9278" t="s">
        <v>19</v>
      </c>
      <c r="J9278" t="s">
        <v>42</v>
      </c>
      <c r="K9278">
        <v>105</v>
      </c>
      <c r="L9278">
        <v>2</v>
      </c>
      <c r="M9278">
        <v>98.66</v>
      </c>
      <c r="N9278">
        <f t="shared" si="576"/>
        <v>8</v>
      </c>
      <c r="O9278">
        <f>5</f>
        <v>5</v>
      </c>
      <c r="P9278" t="str">
        <f t="shared" si="577"/>
        <v>Breached</v>
      </c>
      <c r="Q9278">
        <f t="shared" si="578"/>
        <v>1.9047619047619049</v>
      </c>
      <c r="R9278">
        <f t="shared" si="579"/>
        <v>13.125</v>
      </c>
    </row>
    <row r="9279" spans="1:18" x14ac:dyDescent="0.3">
      <c r="A9279" t="s">
        <v>18161</v>
      </c>
      <c r="B9279" t="s">
        <v>18162</v>
      </c>
      <c r="C9279" s="1">
        <v>46146</v>
      </c>
      <c r="D9279" s="1">
        <v>46149</v>
      </c>
      <c r="E9279" t="s">
        <v>37</v>
      </c>
      <c r="F9279" t="s">
        <v>24</v>
      </c>
      <c r="G9279" t="s">
        <v>93</v>
      </c>
      <c r="H9279" t="s">
        <v>18</v>
      </c>
      <c r="I9279" t="s">
        <v>19</v>
      </c>
      <c r="J9279" t="s">
        <v>66</v>
      </c>
      <c r="K9279">
        <v>308</v>
      </c>
      <c r="L9279">
        <v>4</v>
      </c>
      <c r="M9279">
        <v>95.67</v>
      </c>
      <c r="N9279">
        <f t="shared" si="576"/>
        <v>3</v>
      </c>
      <c r="O9279">
        <f>5</f>
        <v>5</v>
      </c>
      <c r="P9279" t="str">
        <f t="shared" si="577"/>
        <v>Met</v>
      </c>
      <c r="Q9279">
        <f t="shared" si="578"/>
        <v>1.2987012987012987</v>
      </c>
      <c r="R9279">
        <f t="shared" si="579"/>
        <v>102.66666666666667</v>
      </c>
    </row>
    <row r="9280" spans="1:18" x14ac:dyDescent="0.3">
      <c r="A9280" t="s">
        <v>18163</v>
      </c>
      <c r="B9280" t="s">
        <v>18164</v>
      </c>
      <c r="C9280" s="1">
        <v>46051</v>
      </c>
      <c r="D9280" s="1">
        <v>46058</v>
      </c>
      <c r="E9280" t="s">
        <v>37</v>
      </c>
      <c r="F9280" t="s">
        <v>45</v>
      </c>
      <c r="G9280" t="s">
        <v>49</v>
      </c>
      <c r="H9280" t="s">
        <v>26</v>
      </c>
      <c r="I9280" t="s">
        <v>33</v>
      </c>
      <c r="J9280" t="s">
        <v>42</v>
      </c>
      <c r="K9280">
        <v>416</v>
      </c>
      <c r="L9280">
        <v>3</v>
      </c>
      <c r="M9280">
        <v>97.89</v>
      </c>
      <c r="N9280">
        <f t="shared" si="576"/>
        <v>7</v>
      </c>
      <c r="O9280">
        <f>5</f>
        <v>5</v>
      </c>
      <c r="P9280" t="str">
        <f t="shared" si="577"/>
        <v>Breached</v>
      </c>
      <c r="Q9280">
        <f t="shared" si="578"/>
        <v>0.72115384615384615</v>
      </c>
      <c r="R9280">
        <f t="shared" si="579"/>
        <v>59.428571428571431</v>
      </c>
    </row>
    <row r="9281" spans="1:18" x14ac:dyDescent="0.3">
      <c r="A9281" t="s">
        <v>18165</v>
      </c>
      <c r="B9281" t="s">
        <v>18166</v>
      </c>
      <c r="C9281" s="1">
        <v>46098</v>
      </c>
      <c r="D9281" s="1">
        <v>46103</v>
      </c>
      <c r="E9281" t="s">
        <v>23</v>
      </c>
      <c r="F9281" t="s">
        <v>24</v>
      </c>
      <c r="G9281" t="s">
        <v>49</v>
      </c>
      <c r="H9281" t="s">
        <v>26</v>
      </c>
      <c r="I9281" t="s">
        <v>19</v>
      </c>
      <c r="J9281" t="s">
        <v>74</v>
      </c>
      <c r="K9281">
        <v>22</v>
      </c>
      <c r="L9281">
        <v>3</v>
      </c>
      <c r="M9281">
        <v>97.01</v>
      </c>
      <c r="N9281">
        <f t="shared" si="576"/>
        <v>5</v>
      </c>
      <c r="O9281">
        <f>5</f>
        <v>5</v>
      </c>
      <c r="P9281" t="str">
        <f t="shared" si="577"/>
        <v>Met</v>
      </c>
      <c r="Q9281">
        <f t="shared" si="578"/>
        <v>13.636363636363635</v>
      </c>
      <c r="R9281">
        <f t="shared" si="579"/>
        <v>4.4000000000000004</v>
      </c>
    </row>
    <row r="9282" spans="1:18" x14ac:dyDescent="0.3">
      <c r="A9282" t="s">
        <v>18167</v>
      </c>
      <c r="B9282" t="s">
        <v>18168</v>
      </c>
      <c r="C9282" s="1">
        <v>46140</v>
      </c>
      <c r="D9282" s="1">
        <v>46148</v>
      </c>
      <c r="E9282" t="s">
        <v>15</v>
      </c>
      <c r="F9282" t="s">
        <v>45</v>
      </c>
      <c r="G9282" t="s">
        <v>32</v>
      </c>
      <c r="H9282" t="s">
        <v>56</v>
      </c>
      <c r="I9282" t="s">
        <v>33</v>
      </c>
      <c r="J9282" t="s">
        <v>28</v>
      </c>
      <c r="K9282">
        <v>98</v>
      </c>
      <c r="L9282">
        <v>2</v>
      </c>
      <c r="M9282">
        <v>97.6</v>
      </c>
      <c r="N9282">
        <f t="shared" si="576"/>
        <v>8</v>
      </c>
      <c r="O9282">
        <f>5</f>
        <v>5</v>
      </c>
      <c r="P9282" t="str">
        <f t="shared" si="577"/>
        <v>Breached</v>
      </c>
      <c r="Q9282">
        <f t="shared" si="578"/>
        <v>2.0408163265306123</v>
      </c>
      <c r="R9282">
        <f t="shared" si="579"/>
        <v>12.25</v>
      </c>
    </row>
    <row r="9283" spans="1:18" x14ac:dyDescent="0.3">
      <c r="A9283" t="s">
        <v>18169</v>
      </c>
      <c r="B9283" t="s">
        <v>18170</v>
      </c>
      <c r="C9283" s="1">
        <v>46126</v>
      </c>
      <c r="D9283" s="1">
        <v>46129</v>
      </c>
      <c r="E9283" t="s">
        <v>23</v>
      </c>
      <c r="F9283" t="s">
        <v>45</v>
      </c>
      <c r="G9283" t="s">
        <v>17</v>
      </c>
      <c r="H9283" t="s">
        <v>26</v>
      </c>
      <c r="I9283" t="s">
        <v>27</v>
      </c>
      <c r="J9283" t="s">
        <v>20</v>
      </c>
      <c r="K9283">
        <v>488</v>
      </c>
      <c r="L9283">
        <v>5</v>
      </c>
      <c r="M9283">
        <v>96.05</v>
      </c>
      <c r="N9283">
        <f t="shared" ref="N9283:N9346" si="580">D9283-C9283</f>
        <v>3</v>
      </c>
      <c r="O9283">
        <f>5</f>
        <v>5</v>
      </c>
      <c r="P9283" t="str">
        <f t="shared" ref="P9283:P9346" si="581">IF(N9283&lt;=O9283,"Met","Breached")</f>
        <v>Met</v>
      </c>
      <c r="Q9283">
        <f t="shared" ref="Q9283:Q9346" si="582">(L9283/K9283)*100</f>
        <v>1.0245901639344261</v>
      </c>
      <c r="R9283">
        <f t="shared" ref="R9283:R9346" si="583">(K9283/N9283)</f>
        <v>162.66666666666666</v>
      </c>
    </row>
    <row r="9284" spans="1:18" x14ac:dyDescent="0.3">
      <c r="A9284" t="s">
        <v>18171</v>
      </c>
      <c r="B9284" t="s">
        <v>18172</v>
      </c>
      <c r="C9284" s="1">
        <v>46047</v>
      </c>
      <c r="D9284" s="1">
        <v>46050</v>
      </c>
      <c r="E9284" t="s">
        <v>59</v>
      </c>
      <c r="F9284" t="s">
        <v>24</v>
      </c>
      <c r="G9284" t="s">
        <v>93</v>
      </c>
      <c r="H9284" t="s">
        <v>56</v>
      </c>
      <c r="I9284" t="s">
        <v>33</v>
      </c>
      <c r="J9284" t="s">
        <v>66</v>
      </c>
      <c r="K9284">
        <v>497</v>
      </c>
      <c r="L9284">
        <v>0</v>
      </c>
      <c r="M9284">
        <v>100</v>
      </c>
      <c r="N9284">
        <f t="shared" si="580"/>
        <v>3</v>
      </c>
      <c r="O9284">
        <f>5</f>
        <v>5</v>
      </c>
      <c r="P9284" t="str">
        <f t="shared" si="581"/>
        <v>Met</v>
      </c>
      <c r="Q9284">
        <f t="shared" si="582"/>
        <v>0</v>
      </c>
      <c r="R9284">
        <f t="shared" si="583"/>
        <v>165.66666666666666</v>
      </c>
    </row>
    <row r="9285" spans="1:18" x14ac:dyDescent="0.3">
      <c r="A9285" t="s">
        <v>18173</v>
      </c>
      <c r="B9285" t="s">
        <v>18174</v>
      </c>
      <c r="C9285" s="1">
        <v>46124</v>
      </c>
      <c r="D9285" s="1">
        <v>46130</v>
      </c>
      <c r="E9285" t="s">
        <v>15</v>
      </c>
      <c r="F9285" t="s">
        <v>45</v>
      </c>
      <c r="G9285" t="s">
        <v>52</v>
      </c>
      <c r="H9285" t="s">
        <v>56</v>
      </c>
      <c r="I9285" t="s">
        <v>19</v>
      </c>
      <c r="J9285" t="s">
        <v>34</v>
      </c>
      <c r="K9285">
        <v>151</v>
      </c>
      <c r="L9285">
        <v>0</v>
      </c>
      <c r="M9285">
        <v>100</v>
      </c>
      <c r="N9285">
        <f t="shared" si="580"/>
        <v>6</v>
      </c>
      <c r="O9285">
        <f>5</f>
        <v>5</v>
      </c>
      <c r="P9285" t="str">
        <f t="shared" si="581"/>
        <v>Breached</v>
      </c>
      <c r="Q9285">
        <f t="shared" si="582"/>
        <v>0</v>
      </c>
      <c r="R9285">
        <f t="shared" si="583"/>
        <v>25.166666666666668</v>
      </c>
    </row>
    <row r="9286" spans="1:18" x14ac:dyDescent="0.3">
      <c r="A9286" t="s">
        <v>18175</v>
      </c>
      <c r="B9286" t="s">
        <v>18176</v>
      </c>
      <c r="C9286" s="1">
        <v>46075</v>
      </c>
      <c r="D9286" s="1">
        <v>46083</v>
      </c>
      <c r="E9286" t="s">
        <v>65</v>
      </c>
      <c r="F9286" t="s">
        <v>24</v>
      </c>
      <c r="G9286" t="s">
        <v>17</v>
      </c>
      <c r="H9286" t="s">
        <v>18</v>
      </c>
      <c r="I9286" t="s">
        <v>27</v>
      </c>
      <c r="J9286" t="s">
        <v>20</v>
      </c>
      <c r="K9286">
        <v>195</v>
      </c>
      <c r="L9286">
        <v>1</v>
      </c>
      <c r="M9286">
        <v>98.83</v>
      </c>
      <c r="N9286">
        <f t="shared" si="580"/>
        <v>8</v>
      </c>
      <c r="O9286">
        <f>5</f>
        <v>5</v>
      </c>
      <c r="P9286" t="str">
        <f t="shared" si="581"/>
        <v>Breached</v>
      </c>
      <c r="Q9286">
        <f t="shared" si="582"/>
        <v>0.51282051282051277</v>
      </c>
      <c r="R9286">
        <f t="shared" si="583"/>
        <v>24.375</v>
      </c>
    </row>
    <row r="9287" spans="1:18" x14ac:dyDescent="0.3">
      <c r="A9287" t="s">
        <v>18177</v>
      </c>
      <c r="B9287" t="s">
        <v>18178</v>
      </c>
      <c r="C9287" s="1">
        <v>46162</v>
      </c>
      <c r="D9287" s="1">
        <v>46163</v>
      </c>
      <c r="E9287" t="s">
        <v>23</v>
      </c>
      <c r="F9287" t="s">
        <v>45</v>
      </c>
      <c r="G9287" t="s">
        <v>32</v>
      </c>
      <c r="H9287" t="s">
        <v>18</v>
      </c>
      <c r="I9287" t="s">
        <v>33</v>
      </c>
      <c r="J9287" t="s">
        <v>20</v>
      </c>
      <c r="K9287">
        <v>155</v>
      </c>
      <c r="L9287">
        <v>5</v>
      </c>
      <c r="M9287">
        <v>94.37</v>
      </c>
      <c r="N9287">
        <f t="shared" si="580"/>
        <v>1</v>
      </c>
      <c r="O9287">
        <f>5</f>
        <v>5</v>
      </c>
      <c r="P9287" t="str">
        <f t="shared" si="581"/>
        <v>Met</v>
      </c>
      <c r="Q9287">
        <f t="shared" si="582"/>
        <v>3.225806451612903</v>
      </c>
      <c r="R9287">
        <f t="shared" si="583"/>
        <v>155</v>
      </c>
    </row>
    <row r="9288" spans="1:18" x14ac:dyDescent="0.3">
      <c r="A9288" t="s">
        <v>18179</v>
      </c>
      <c r="B9288" t="s">
        <v>18180</v>
      </c>
      <c r="C9288" s="1">
        <v>46121</v>
      </c>
      <c r="D9288" s="1">
        <v>46122</v>
      </c>
      <c r="E9288" t="s">
        <v>37</v>
      </c>
      <c r="F9288" t="s">
        <v>38</v>
      </c>
      <c r="G9288" t="s">
        <v>49</v>
      </c>
      <c r="H9288" t="s">
        <v>26</v>
      </c>
      <c r="I9288" t="s">
        <v>19</v>
      </c>
      <c r="J9288" t="s">
        <v>74</v>
      </c>
      <c r="K9288">
        <v>328</v>
      </c>
      <c r="L9288">
        <v>0</v>
      </c>
      <c r="M9288">
        <v>100</v>
      </c>
      <c r="N9288">
        <f t="shared" si="580"/>
        <v>1</v>
      </c>
      <c r="O9288">
        <f>5</f>
        <v>5</v>
      </c>
      <c r="P9288" t="str">
        <f t="shared" si="581"/>
        <v>Met</v>
      </c>
      <c r="Q9288">
        <f t="shared" si="582"/>
        <v>0</v>
      </c>
      <c r="R9288">
        <f t="shared" si="583"/>
        <v>328</v>
      </c>
    </row>
    <row r="9289" spans="1:18" x14ac:dyDescent="0.3">
      <c r="A9289" t="s">
        <v>18181</v>
      </c>
      <c r="B9289" t="s">
        <v>18182</v>
      </c>
      <c r="C9289" s="1">
        <v>46202</v>
      </c>
      <c r="D9289" s="1">
        <v>46209</v>
      </c>
      <c r="E9289" t="s">
        <v>37</v>
      </c>
      <c r="F9289" t="s">
        <v>45</v>
      </c>
      <c r="G9289" t="s">
        <v>52</v>
      </c>
      <c r="H9289" t="s">
        <v>26</v>
      </c>
      <c r="I9289" t="s">
        <v>27</v>
      </c>
      <c r="J9289" t="s">
        <v>46</v>
      </c>
      <c r="K9289">
        <v>230</v>
      </c>
      <c r="L9289">
        <v>2</v>
      </c>
      <c r="M9289">
        <v>98.21</v>
      </c>
      <c r="N9289">
        <f t="shared" si="580"/>
        <v>7</v>
      </c>
      <c r="O9289">
        <f>5</f>
        <v>5</v>
      </c>
      <c r="P9289" t="str">
        <f t="shared" si="581"/>
        <v>Breached</v>
      </c>
      <c r="Q9289">
        <f t="shared" si="582"/>
        <v>0.86956521739130432</v>
      </c>
      <c r="R9289">
        <f t="shared" si="583"/>
        <v>32.857142857142854</v>
      </c>
    </row>
    <row r="9290" spans="1:18" x14ac:dyDescent="0.3">
      <c r="A9290" t="s">
        <v>18183</v>
      </c>
      <c r="B9290" t="s">
        <v>18184</v>
      </c>
      <c r="C9290" s="1">
        <v>46114</v>
      </c>
      <c r="D9290" s="1">
        <v>46121</v>
      </c>
      <c r="E9290" t="s">
        <v>37</v>
      </c>
      <c r="F9290" t="s">
        <v>24</v>
      </c>
      <c r="G9290" t="s">
        <v>93</v>
      </c>
      <c r="H9290" t="s">
        <v>26</v>
      </c>
      <c r="I9290" t="s">
        <v>27</v>
      </c>
      <c r="J9290" t="s">
        <v>66</v>
      </c>
      <c r="K9290">
        <v>205</v>
      </c>
      <c r="L9290">
        <v>1</v>
      </c>
      <c r="M9290">
        <v>99.5</v>
      </c>
      <c r="N9290">
        <f t="shared" si="580"/>
        <v>7</v>
      </c>
      <c r="O9290">
        <f>5</f>
        <v>5</v>
      </c>
      <c r="P9290" t="str">
        <f t="shared" si="581"/>
        <v>Breached</v>
      </c>
      <c r="Q9290">
        <f t="shared" si="582"/>
        <v>0.48780487804878048</v>
      </c>
      <c r="R9290">
        <f t="shared" si="583"/>
        <v>29.285714285714285</v>
      </c>
    </row>
    <row r="9291" spans="1:18" x14ac:dyDescent="0.3">
      <c r="A9291" t="s">
        <v>18185</v>
      </c>
      <c r="B9291" t="s">
        <v>18186</v>
      </c>
      <c r="C9291" s="1">
        <v>46064</v>
      </c>
      <c r="D9291" s="1">
        <v>46065</v>
      </c>
      <c r="E9291" t="s">
        <v>65</v>
      </c>
      <c r="F9291" t="s">
        <v>69</v>
      </c>
      <c r="G9291" t="s">
        <v>41</v>
      </c>
      <c r="H9291" t="s">
        <v>18</v>
      </c>
      <c r="I9291" t="s">
        <v>19</v>
      </c>
      <c r="J9291" t="s">
        <v>20</v>
      </c>
      <c r="K9291">
        <v>113</v>
      </c>
      <c r="L9291">
        <v>2</v>
      </c>
      <c r="M9291">
        <v>98.93</v>
      </c>
      <c r="N9291">
        <f t="shared" si="580"/>
        <v>1</v>
      </c>
      <c r="O9291">
        <f>5</f>
        <v>5</v>
      </c>
      <c r="P9291" t="str">
        <f t="shared" si="581"/>
        <v>Met</v>
      </c>
      <c r="Q9291">
        <f t="shared" si="582"/>
        <v>1.7699115044247788</v>
      </c>
      <c r="R9291">
        <f t="shared" si="583"/>
        <v>113</v>
      </c>
    </row>
    <row r="9292" spans="1:18" x14ac:dyDescent="0.3">
      <c r="A9292" t="s">
        <v>18187</v>
      </c>
      <c r="B9292" t="s">
        <v>18188</v>
      </c>
      <c r="C9292" s="1">
        <v>46044</v>
      </c>
      <c r="D9292" s="1">
        <v>46048</v>
      </c>
      <c r="E9292" t="s">
        <v>23</v>
      </c>
      <c r="F9292" t="s">
        <v>24</v>
      </c>
      <c r="G9292" t="s">
        <v>32</v>
      </c>
      <c r="H9292" t="s">
        <v>18</v>
      </c>
      <c r="I9292" t="s">
        <v>19</v>
      </c>
      <c r="J9292" t="s">
        <v>28</v>
      </c>
      <c r="K9292">
        <v>423</v>
      </c>
      <c r="L9292">
        <v>1</v>
      </c>
      <c r="M9292">
        <v>99.44</v>
      </c>
      <c r="N9292">
        <f t="shared" si="580"/>
        <v>4</v>
      </c>
      <c r="O9292">
        <f>5</f>
        <v>5</v>
      </c>
      <c r="P9292" t="str">
        <f t="shared" si="581"/>
        <v>Met</v>
      </c>
      <c r="Q9292">
        <f t="shared" si="582"/>
        <v>0.2364066193853428</v>
      </c>
      <c r="R9292">
        <f t="shared" si="583"/>
        <v>105.75</v>
      </c>
    </row>
    <row r="9293" spans="1:18" x14ac:dyDescent="0.3">
      <c r="A9293" t="s">
        <v>18189</v>
      </c>
      <c r="B9293" t="s">
        <v>18190</v>
      </c>
      <c r="C9293" s="1">
        <v>46068</v>
      </c>
      <c r="D9293" s="1">
        <v>46069</v>
      </c>
      <c r="E9293" t="s">
        <v>37</v>
      </c>
      <c r="F9293" t="s">
        <v>16</v>
      </c>
      <c r="G9293" t="s">
        <v>17</v>
      </c>
      <c r="H9293" t="s">
        <v>56</v>
      </c>
      <c r="I9293" t="s">
        <v>27</v>
      </c>
      <c r="J9293" t="s">
        <v>42</v>
      </c>
      <c r="K9293">
        <v>102</v>
      </c>
      <c r="L9293">
        <v>4</v>
      </c>
      <c r="M9293">
        <v>95.08</v>
      </c>
      <c r="N9293">
        <f t="shared" si="580"/>
        <v>1</v>
      </c>
      <c r="O9293">
        <f>5</f>
        <v>5</v>
      </c>
      <c r="P9293" t="str">
        <f t="shared" si="581"/>
        <v>Met</v>
      </c>
      <c r="Q9293">
        <f t="shared" si="582"/>
        <v>3.9215686274509802</v>
      </c>
      <c r="R9293">
        <f t="shared" si="583"/>
        <v>102</v>
      </c>
    </row>
    <row r="9294" spans="1:18" x14ac:dyDescent="0.3">
      <c r="A9294" t="s">
        <v>18191</v>
      </c>
      <c r="B9294" t="s">
        <v>18192</v>
      </c>
      <c r="C9294" s="1">
        <v>46187</v>
      </c>
      <c r="D9294" s="1">
        <v>46191</v>
      </c>
      <c r="E9294" t="s">
        <v>15</v>
      </c>
      <c r="F9294" t="s">
        <v>31</v>
      </c>
      <c r="G9294" t="s">
        <v>41</v>
      </c>
      <c r="H9294" t="s">
        <v>56</v>
      </c>
      <c r="I9294" t="s">
        <v>27</v>
      </c>
      <c r="J9294" t="s">
        <v>53</v>
      </c>
      <c r="K9294">
        <v>339</v>
      </c>
      <c r="L9294">
        <v>5</v>
      </c>
      <c r="M9294">
        <v>96.75</v>
      </c>
      <c r="N9294">
        <f t="shared" si="580"/>
        <v>4</v>
      </c>
      <c r="O9294">
        <f>5</f>
        <v>5</v>
      </c>
      <c r="P9294" t="str">
        <f t="shared" si="581"/>
        <v>Met</v>
      </c>
      <c r="Q9294">
        <f t="shared" si="582"/>
        <v>1.4749262536873156</v>
      </c>
      <c r="R9294">
        <f t="shared" si="583"/>
        <v>84.75</v>
      </c>
    </row>
    <row r="9295" spans="1:18" x14ac:dyDescent="0.3">
      <c r="A9295" t="s">
        <v>18193</v>
      </c>
      <c r="B9295" t="s">
        <v>18194</v>
      </c>
      <c r="C9295" s="1">
        <v>46068</v>
      </c>
      <c r="D9295" s="1">
        <v>46069</v>
      </c>
      <c r="E9295" t="s">
        <v>23</v>
      </c>
      <c r="F9295" t="s">
        <v>31</v>
      </c>
      <c r="G9295" t="s">
        <v>52</v>
      </c>
      <c r="H9295" t="s">
        <v>26</v>
      </c>
      <c r="I9295" t="s">
        <v>19</v>
      </c>
      <c r="J9295" t="s">
        <v>53</v>
      </c>
      <c r="K9295">
        <v>101</v>
      </c>
      <c r="L9295">
        <v>4</v>
      </c>
      <c r="M9295">
        <v>94.56</v>
      </c>
      <c r="N9295">
        <f t="shared" si="580"/>
        <v>1</v>
      </c>
      <c r="O9295">
        <f>5</f>
        <v>5</v>
      </c>
      <c r="P9295" t="str">
        <f t="shared" si="581"/>
        <v>Met</v>
      </c>
      <c r="Q9295">
        <f t="shared" si="582"/>
        <v>3.9603960396039604</v>
      </c>
      <c r="R9295">
        <f t="shared" si="583"/>
        <v>101</v>
      </c>
    </row>
    <row r="9296" spans="1:18" x14ac:dyDescent="0.3">
      <c r="A9296" t="s">
        <v>18195</v>
      </c>
      <c r="B9296" t="s">
        <v>18196</v>
      </c>
      <c r="C9296" s="1">
        <v>46086</v>
      </c>
      <c r="D9296" s="1">
        <v>46092</v>
      </c>
      <c r="E9296" t="s">
        <v>37</v>
      </c>
      <c r="F9296" t="s">
        <v>38</v>
      </c>
      <c r="G9296" t="s">
        <v>41</v>
      </c>
      <c r="H9296" t="s">
        <v>26</v>
      </c>
      <c r="I9296" t="s">
        <v>19</v>
      </c>
      <c r="J9296" t="s">
        <v>20</v>
      </c>
      <c r="K9296">
        <v>265</v>
      </c>
      <c r="L9296">
        <v>1</v>
      </c>
      <c r="M9296">
        <v>98.99</v>
      </c>
      <c r="N9296">
        <f t="shared" si="580"/>
        <v>6</v>
      </c>
      <c r="O9296">
        <f>5</f>
        <v>5</v>
      </c>
      <c r="P9296" t="str">
        <f t="shared" si="581"/>
        <v>Breached</v>
      </c>
      <c r="Q9296">
        <f t="shared" si="582"/>
        <v>0.37735849056603776</v>
      </c>
      <c r="R9296">
        <f t="shared" si="583"/>
        <v>44.166666666666664</v>
      </c>
    </row>
    <row r="9297" spans="1:18" x14ac:dyDescent="0.3">
      <c r="A9297" t="s">
        <v>18197</v>
      </c>
      <c r="B9297" t="s">
        <v>18198</v>
      </c>
      <c r="C9297" s="1">
        <v>46161</v>
      </c>
      <c r="D9297" s="1">
        <v>46168</v>
      </c>
      <c r="E9297" t="s">
        <v>59</v>
      </c>
      <c r="F9297" t="s">
        <v>16</v>
      </c>
      <c r="G9297" t="s">
        <v>93</v>
      </c>
      <c r="H9297" t="s">
        <v>26</v>
      </c>
      <c r="I9297" t="s">
        <v>27</v>
      </c>
      <c r="J9297" t="s">
        <v>74</v>
      </c>
      <c r="K9297">
        <v>267</v>
      </c>
      <c r="L9297">
        <v>2</v>
      </c>
      <c r="M9297">
        <v>97.17</v>
      </c>
      <c r="N9297">
        <f t="shared" si="580"/>
        <v>7</v>
      </c>
      <c r="O9297">
        <f>5</f>
        <v>5</v>
      </c>
      <c r="P9297" t="str">
        <f t="shared" si="581"/>
        <v>Breached</v>
      </c>
      <c r="Q9297">
        <f t="shared" si="582"/>
        <v>0.74906367041198507</v>
      </c>
      <c r="R9297">
        <f t="shared" si="583"/>
        <v>38.142857142857146</v>
      </c>
    </row>
    <row r="9298" spans="1:18" x14ac:dyDescent="0.3">
      <c r="A9298" t="s">
        <v>18199</v>
      </c>
      <c r="B9298" t="s">
        <v>18200</v>
      </c>
      <c r="C9298" s="1">
        <v>46023</v>
      </c>
      <c r="D9298" s="1">
        <v>46026</v>
      </c>
      <c r="E9298" t="s">
        <v>37</v>
      </c>
      <c r="F9298" t="s">
        <v>45</v>
      </c>
      <c r="G9298" t="s">
        <v>93</v>
      </c>
      <c r="H9298" t="s">
        <v>56</v>
      </c>
      <c r="I9298" t="s">
        <v>33</v>
      </c>
      <c r="J9298" t="s">
        <v>46</v>
      </c>
      <c r="K9298">
        <v>214</v>
      </c>
      <c r="L9298">
        <v>4</v>
      </c>
      <c r="M9298">
        <v>97.15</v>
      </c>
      <c r="N9298">
        <f t="shared" si="580"/>
        <v>3</v>
      </c>
      <c r="O9298">
        <f>5</f>
        <v>5</v>
      </c>
      <c r="P9298" t="str">
        <f t="shared" si="581"/>
        <v>Met</v>
      </c>
      <c r="Q9298">
        <f t="shared" si="582"/>
        <v>1.8691588785046727</v>
      </c>
      <c r="R9298">
        <f t="shared" si="583"/>
        <v>71.333333333333329</v>
      </c>
    </row>
    <row r="9299" spans="1:18" x14ac:dyDescent="0.3">
      <c r="A9299" t="s">
        <v>18201</v>
      </c>
      <c r="B9299" t="s">
        <v>18202</v>
      </c>
      <c r="C9299" s="1">
        <v>46159</v>
      </c>
      <c r="D9299" s="1">
        <v>46161</v>
      </c>
      <c r="E9299" t="s">
        <v>65</v>
      </c>
      <c r="F9299" t="s">
        <v>31</v>
      </c>
      <c r="G9299" t="s">
        <v>32</v>
      </c>
      <c r="H9299" t="s">
        <v>18</v>
      </c>
      <c r="I9299" t="s">
        <v>27</v>
      </c>
      <c r="J9299" t="s">
        <v>66</v>
      </c>
      <c r="K9299">
        <v>158</v>
      </c>
      <c r="L9299">
        <v>4</v>
      </c>
      <c r="M9299">
        <v>97.35</v>
      </c>
      <c r="N9299">
        <f t="shared" si="580"/>
        <v>2</v>
      </c>
      <c r="O9299">
        <f>5</f>
        <v>5</v>
      </c>
      <c r="P9299" t="str">
        <f t="shared" si="581"/>
        <v>Met</v>
      </c>
      <c r="Q9299">
        <f t="shared" si="582"/>
        <v>2.5316455696202533</v>
      </c>
      <c r="R9299">
        <f t="shared" si="583"/>
        <v>79</v>
      </c>
    </row>
    <row r="9300" spans="1:18" x14ac:dyDescent="0.3">
      <c r="A9300" t="s">
        <v>18203</v>
      </c>
      <c r="B9300" t="s">
        <v>18204</v>
      </c>
      <c r="C9300" s="1">
        <v>46045</v>
      </c>
      <c r="D9300" s="1">
        <v>46046</v>
      </c>
      <c r="E9300" t="s">
        <v>37</v>
      </c>
      <c r="F9300" t="s">
        <v>31</v>
      </c>
      <c r="G9300" t="s">
        <v>49</v>
      </c>
      <c r="H9300" t="s">
        <v>26</v>
      </c>
      <c r="I9300" t="s">
        <v>27</v>
      </c>
      <c r="J9300" t="s">
        <v>42</v>
      </c>
      <c r="K9300">
        <v>362</v>
      </c>
      <c r="L9300">
        <v>2</v>
      </c>
      <c r="M9300">
        <v>98.19</v>
      </c>
      <c r="N9300">
        <f t="shared" si="580"/>
        <v>1</v>
      </c>
      <c r="O9300">
        <f>5</f>
        <v>5</v>
      </c>
      <c r="P9300" t="str">
        <f t="shared" si="581"/>
        <v>Met</v>
      </c>
      <c r="Q9300">
        <f t="shared" si="582"/>
        <v>0.55248618784530379</v>
      </c>
      <c r="R9300">
        <f t="shared" si="583"/>
        <v>362</v>
      </c>
    </row>
    <row r="9301" spans="1:18" x14ac:dyDescent="0.3">
      <c r="A9301" t="s">
        <v>18205</v>
      </c>
      <c r="B9301" t="s">
        <v>18206</v>
      </c>
      <c r="C9301" s="1">
        <v>46124</v>
      </c>
      <c r="D9301" s="1">
        <v>46129</v>
      </c>
      <c r="E9301" t="s">
        <v>59</v>
      </c>
      <c r="F9301" t="s">
        <v>69</v>
      </c>
      <c r="G9301" t="s">
        <v>17</v>
      </c>
      <c r="H9301" t="s">
        <v>56</v>
      </c>
      <c r="I9301" t="s">
        <v>33</v>
      </c>
      <c r="J9301" t="s">
        <v>28</v>
      </c>
      <c r="K9301">
        <v>330</v>
      </c>
      <c r="L9301">
        <v>1</v>
      </c>
      <c r="M9301">
        <v>98.7</v>
      </c>
      <c r="N9301">
        <f t="shared" si="580"/>
        <v>5</v>
      </c>
      <c r="O9301">
        <f>5</f>
        <v>5</v>
      </c>
      <c r="P9301" t="str">
        <f t="shared" si="581"/>
        <v>Met</v>
      </c>
      <c r="Q9301">
        <f t="shared" si="582"/>
        <v>0.30303030303030304</v>
      </c>
      <c r="R9301">
        <f t="shared" si="583"/>
        <v>66</v>
      </c>
    </row>
    <row r="9302" spans="1:18" x14ac:dyDescent="0.3">
      <c r="A9302" t="s">
        <v>18207</v>
      </c>
      <c r="B9302" t="s">
        <v>13459</v>
      </c>
      <c r="C9302" s="1">
        <v>46113</v>
      </c>
      <c r="D9302" s="1">
        <v>46118</v>
      </c>
      <c r="E9302" t="s">
        <v>37</v>
      </c>
      <c r="F9302" t="s">
        <v>45</v>
      </c>
      <c r="G9302" t="s">
        <v>41</v>
      </c>
      <c r="H9302" t="s">
        <v>56</v>
      </c>
      <c r="I9302" t="s">
        <v>19</v>
      </c>
      <c r="J9302" t="s">
        <v>42</v>
      </c>
      <c r="K9302">
        <v>109</v>
      </c>
      <c r="L9302">
        <v>0</v>
      </c>
      <c r="M9302">
        <v>100</v>
      </c>
      <c r="N9302">
        <f t="shared" si="580"/>
        <v>5</v>
      </c>
      <c r="O9302">
        <f>5</f>
        <v>5</v>
      </c>
      <c r="P9302" t="str">
        <f t="shared" si="581"/>
        <v>Met</v>
      </c>
      <c r="Q9302">
        <f t="shared" si="582"/>
        <v>0</v>
      </c>
      <c r="R9302">
        <f t="shared" si="583"/>
        <v>21.8</v>
      </c>
    </row>
    <row r="9303" spans="1:18" x14ac:dyDescent="0.3">
      <c r="A9303" t="s">
        <v>18208</v>
      </c>
      <c r="B9303" t="s">
        <v>18209</v>
      </c>
      <c r="C9303" s="1">
        <v>46160</v>
      </c>
      <c r="D9303" s="1">
        <v>46163</v>
      </c>
      <c r="E9303" t="s">
        <v>15</v>
      </c>
      <c r="F9303" t="s">
        <v>24</v>
      </c>
      <c r="G9303" t="s">
        <v>25</v>
      </c>
      <c r="H9303" t="s">
        <v>56</v>
      </c>
      <c r="I9303" t="s">
        <v>33</v>
      </c>
      <c r="J9303" t="s">
        <v>74</v>
      </c>
      <c r="K9303">
        <v>279</v>
      </c>
      <c r="L9303">
        <v>5</v>
      </c>
      <c r="M9303">
        <v>95.06</v>
      </c>
      <c r="N9303">
        <f t="shared" si="580"/>
        <v>3</v>
      </c>
      <c r="O9303">
        <f>5</f>
        <v>5</v>
      </c>
      <c r="P9303" t="str">
        <f t="shared" si="581"/>
        <v>Met</v>
      </c>
      <c r="Q9303">
        <f t="shared" si="582"/>
        <v>1.7921146953405016</v>
      </c>
      <c r="R9303">
        <f t="shared" si="583"/>
        <v>93</v>
      </c>
    </row>
    <row r="9304" spans="1:18" x14ac:dyDescent="0.3">
      <c r="A9304" t="s">
        <v>18210</v>
      </c>
      <c r="B9304" t="s">
        <v>18211</v>
      </c>
      <c r="C9304" s="1">
        <v>46152</v>
      </c>
      <c r="D9304" s="1">
        <v>46157</v>
      </c>
      <c r="E9304" t="s">
        <v>23</v>
      </c>
      <c r="F9304" t="s">
        <v>31</v>
      </c>
      <c r="G9304" t="s">
        <v>49</v>
      </c>
      <c r="H9304" t="s">
        <v>56</v>
      </c>
      <c r="I9304" t="s">
        <v>27</v>
      </c>
      <c r="J9304" t="s">
        <v>42</v>
      </c>
      <c r="K9304">
        <v>263</v>
      </c>
      <c r="L9304">
        <v>0</v>
      </c>
      <c r="M9304">
        <v>100</v>
      </c>
      <c r="N9304">
        <f t="shared" si="580"/>
        <v>5</v>
      </c>
      <c r="O9304">
        <f>5</f>
        <v>5</v>
      </c>
      <c r="P9304" t="str">
        <f t="shared" si="581"/>
        <v>Met</v>
      </c>
      <c r="Q9304">
        <f t="shared" si="582"/>
        <v>0</v>
      </c>
      <c r="R9304">
        <f t="shared" si="583"/>
        <v>52.6</v>
      </c>
    </row>
    <row r="9305" spans="1:18" x14ac:dyDescent="0.3">
      <c r="A9305" t="s">
        <v>18212</v>
      </c>
      <c r="B9305" t="s">
        <v>18213</v>
      </c>
      <c r="C9305" s="1">
        <v>46093</v>
      </c>
      <c r="D9305" s="1">
        <v>46102</v>
      </c>
      <c r="E9305" t="s">
        <v>59</v>
      </c>
      <c r="F9305" t="s">
        <v>38</v>
      </c>
      <c r="G9305" t="s">
        <v>52</v>
      </c>
      <c r="H9305" t="s">
        <v>18</v>
      </c>
      <c r="I9305" t="s">
        <v>27</v>
      </c>
      <c r="J9305" t="s">
        <v>46</v>
      </c>
      <c r="K9305">
        <v>159</v>
      </c>
      <c r="L9305">
        <v>1</v>
      </c>
      <c r="M9305">
        <v>99.32</v>
      </c>
      <c r="N9305">
        <f t="shared" si="580"/>
        <v>9</v>
      </c>
      <c r="O9305">
        <f>5</f>
        <v>5</v>
      </c>
      <c r="P9305" t="str">
        <f t="shared" si="581"/>
        <v>Breached</v>
      </c>
      <c r="Q9305">
        <f t="shared" si="582"/>
        <v>0.62893081761006298</v>
      </c>
      <c r="R9305">
        <f t="shared" si="583"/>
        <v>17.666666666666668</v>
      </c>
    </row>
    <row r="9306" spans="1:18" x14ac:dyDescent="0.3">
      <c r="A9306" t="s">
        <v>18214</v>
      </c>
      <c r="B9306" t="s">
        <v>18215</v>
      </c>
      <c r="C9306" s="1">
        <v>46037</v>
      </c>
      <c r="D9306" s="1">
        <v>46046</v>
      </c>
      <c r="E9306" t="s">
        <v>23</v>
      </c>
      <c r="F9306" t="s">
        <v>45</v>
      </c>
      <c r="G9306" t="s">
        <v>32</v>
      </c>
      <c r="H9306" t="s">
        <v>26</v>
      </c>
      <c r="I9306" t="s">
        <v>27</v>
      </c>
      <c r="J9306" t="s">
        <v>66</v>
      </c>
      <c r="K9306">
        <v>158</v>
      </c>
      <c r="L9306">
        <v>0</v>
      </c>
      <c r="M9306">
        <v>100</v>
      </c>
      <c r="N9306">
        <f t="shared" si="580"/>
        <v>9</v>
      </c>
      <c r="O9306">
        <f>5</f>
        <v>5</v>
      </c>
      <c r="P9306" t="str">
        <f t="shared" si="581"/>
        <v>Breached</v>
      </c>
      <c r="Q9306">
        <f t="shared" si="582"/>
        <v>0</v>
      </c>
      <c r="R9306">
        <f t="shared" si="583"/>
        <v>17.555555555555557</v>
      </c>
    </row>
    <row r="9307" spans="1:18" x14ac:dyDescent="0.3">
      <c r="A9307" t="s">
        <v>18216</v>
      </c>
      <c r="B9307" t="s">
        <v>18217</v>
      </c>
      <c r="C9307" s="1">
        <v>46130</v>
      </c>
      <c r="D9307" s="1">
        <v>46131</v>
      </c>
      <c r="E9307" t="s">
        <v>23</v>
      </c>
      <c r="F9307" t="s">
        <v>16</v>
      </c>
      <c r="G9307" t="s">
        <v>32</v>
      </c>
      <c r="H9307" t="s">
        <v>26</v>
      </c>
      <c r="I9307" t="s">
        <v>27</v>
      </c>
      <c r="J9307" t="s">
        <v>34</v>
      </c>
      <c r="K9307">
        <v>496</v>
      </c>
      <c r="L9307">
        <v>0</v>
      </c>
      <c r="M9307">
        <v>100</v>
      </c>
      <c r="N9307">
        <f t="shared" si="580"/>
        <v>1</v>
      </c>
      <c r="O9307">
        <f>5</f>
        <v>5</v>
      </c>
      <c r="P9307" t="str">
        <f t="shared" si="581"/>
        <v>Met</v>
      </c>
      <c r="Q9307">
        <f t="shared" si="582"/>
        <v>0</v>
      </c>
      <c r="R9307">
        <f t="shared" si="583"/>
        <v>496</v>
      </c>
    </row>
    <row r="9308" spans="1:18" x14ac:dyDescent="0.3">
      <c r="A9308" t="s">
        <v>18218</v>
      </c>
      <c r="B9308" t="s">
        <v>18219</v>
      </c>
      <c r="C9308" s="1">
        <v>46179</v>
      </c>
      <c r="D9308" s="1">
        <v>46184</v>
      </c>
      <c r="E9308" t="s">
        <v>65</v>
      </c>
      <c r="F9308" t="s">
        <v>24</v>
      </c>
      <c r="G9308" t="s">
        <v>60</v>
      </c>
      <c r="H9308" t="s">
        <v>18</v>
      </c>
      <c r="I9308" t="s">
        <v>33</v>
      </c>
      <c r="J9308" t="s">
        <v>66</v>
      </c>
      <c r="K9308">
        <v>238</v>
      </c>
      <c r="L9308">
        <v>0</v>
      </c>
      <c r="M9308">
        <v>100</v>
      </c>
      <c r="N9308">
        <f t="shared" si="580"/>
        <v>5</v>
      </c>
      <c r="O9308">
        <f>5</f>
        <v>5</v>
      </c>
      <c r="P9308" t="str">
        <f t="shared" si="581"/>
        <v>Met</v>
      </c>
      <c r="Q9308">
        <f t="shared" si="582"/>
        <v>0</v>
      </c>
      <c r="R9308">
        <f t="shared" si="583"/>
        <v>47.6</v>
      </c>
    </row>
    <row r="9309" spans="1:18" x14ac:dyDescent="0.3">
      <c r="A9309" t="s">
        <v>18220</v>
      </c>
      <c r="B9309" t="s">
        <v>7412</v>
      </c>
      <c r="C9309" s="1">
        <v>46024</v>
      </c>
      <c r="D9309" s="1">
        <v>46031</v>
      </c>
      <c r="E9309" t="s">
        <v>65</v>
      </c>
      <c r="F9309" t="s">
        <v>16</v>
      </c>
      <c r="G9309" t="s">
        <v>52</v>
      </c>
      <c r="H9309" t="s">
        <v>26</v>
      </c>
      <c r="I9309" t="s">
        <v>27</v>
      </c>
      <c r="J9309" t="s">
        <v>34</v>
      </c>
      <c r="K9309">
        <v>287</v>
      </c>
      <c r="L9309">
        <v>4</v>
      </c>
      <c r="M9309">
        <v>97.29</v>
      </c>
      <c r="N9309">
        <f t="shared" si="580"/>
        <v>7</v>
      </c>
      <c r="O9309">
        <f>5</f>
        <v>5</v>
      </c>
      <c r="P9309" t="str">
        <f t="shared" si="581"/>
        <v>Breached</v>
      </c>
      <c r="Q9309">
        <f t="shared" si="582"/>
        <v>1.3937282229965158</v>
      </c>
      <c r="R9309">
        <f t="shared" si="583"/>
        <v>41</v>
      </c>
    </row>
    <row r="9310" spans="1:18" x14ac:dyDescent="0.3">
      <c r="A9310" t="s">
        <v>18221</v>
      </c>
      <c r="B9310" t="s">
        <v>18222</v>
      </c>
      <c r="C9310" s="1">
        <v>46056</v>
      </c>
      <c r="D9310" s="1">
        <v>46061</v>
      </c>
      <c r="E9310" t="s">
        <v>23</v>
      </c>
      <c r="F9310" t="s">
        <v>38</v>
      </c>
      <c r="G9310" t="s">
        <v>32</v>
      </c>
      <c r="H9310" t="s">
        <v>56</v>
      </c>
      <c r="I9310" t="s">
        <v>19</v>
      </c>
      <c r="J9310" t="s">
        <v>66</v>
      </c>
      <c r="K9310">
        <v>481</v>
      </c>
      <c r="L9310">
        <v>1</v>
      </c>
      <c r="M9310">
        <v>98.61</v>
      </c>
      <c r="N9310">
        <f t="shared" si="580"/>
        <v>5</v>
      </c>
      <c r="O9310">
        <f>5</f>
        <v>5</v>
      </c>
      <c r="P9310" t="str">
        <f t="shared" si="581"/>
        <v>Met</v>
      </c>
      <c r="Q9310">
        <f t="shared" si="582"/>
        <v>0.20790020790020791</v>
      </c>
      <c r="R9310">
        <f t="shared" si="583"/>
        <v>96.2</v>
      </c>
    </row>
    <row r="9311" spans="1:18" x14ac:dyDescent="0.3">
      <c r="A9311" t="s">
        <v>18223</v>
      </c>
      <c r="B9311" t="s">
        <v>18224</v>
      </c>
      <c r="C9311" s="1">
        <v>46056</v>
      </c>
      <c r="D9311" s="1">
        <v>46063</v>
      </c>
      <c r="E9311" t="s">
        <v>15</v>
      </c>
      <c r="F9311" t="s">
        <v>45</v>
      </c>
      <c r="G9311" t="s">
        <v>32</v>
      </c>
      <c r="H9311" t="s">
        <v>18</v>
      </c>
      <c r="I9311" t="s">
        <v>27</v>
      </c>
      <c r="J9311" t="s">
        <v>20</v>
      </c>
      <c r="K9311">
        <v>431</v>
      </c>
      <c r="L9311">
        <v>3</v>
      </c>
      <c r="M9311">
        <v>97.27</v>
      </c>
      <c r="N9311">
        <f t="shared" si="580"/>
        <v>7</v>
      </c>
      <c r="O9311">
        <f>5</f>
        <v>5</v>
      </c>
      <c r="P9311" t="str">
        <f t="shared" si="581"/>
        <v>Breached</v>
      </c>
      <c r="Q9311">
        <f t="shared" si="582"/>
        <v>0.6960556844547563</v>
      </c>
      <c r="R9311">
        <f t="shared" si="583"/>
        <v>61.571428571428569</v>
      </c>
    </row>
    <row r="9312" spans="1:18" x14ac:dyDescent="0.3">
      <c r="A9312" t="s">
        <v>18225</v>
      </c>
      <c r="B9312" t="s">
        <v>18226</v>
      </c>
      <c r="C9312" s="1">
        <v>46194</v>
      </c>
      <c r="D9312" s="1">
        <v>46204</v>
      </c>
      <c r="E9312" t="s">
        <v>23</v>
      </c>
      <c r="F9312" t="s">
        <v>24</v>
      </c>
      <c r="G9312" t="s">
        <v>32</v>
      </c>
      <c r="H9312" t="s">
        <v>18</v>
      </c>
      <c r="I9312" t="s">
        <v>19</v>
      </c>
      <c r="J9312" t="s">
        <v>34</v>
      </c>
      <c r="K9312">
        <v>280</v>
      </c>
      <c r="L9312">
        <v>4</v>
      </c>
      <c r="M9312">
        <v>96.32</v>
      </c>
      <c r="N9312">
        <f t="shared" si="580"/>
        <v>10</v>
      </c>
      <c r="O9312">
        <f>5</f>
        <v>5</v>
      </c>
      <c r="P9312" t="str">
        <f t="shared" si="581"/>
        <v>Breached</v>
      </c>
      <c r="Q9312">
        <f t="shared" si="582"/>
        <v>1.4285714285714286</v>
      </c>
      <c r="R9312">
        <f t="shared" si="583"/>
        <v>28</v>
      </c>
    </row>
    <row r="9313" spans="1:18" x14ac:dyDescent="0.3">
      <c r="A9313" t="s">
        <v>18227</v>
      </c>
      <c r="B9313" t="s">
        <v>18228</v>
      </c>
      <c r="C9313" s="1">
        <v>46034</v>
      </c>
      <c r="D9313" s="1">
        <v>46041</v>
      </c>
      <c r="E9313" t="s">
        <v>59</v>
      </c>
      <c r="F9313" t="s">
        <v>31</v>
      </c>
      <c r="G9313" t="s">
        <v>32</v>
      </c>
      <c r="H9313" t="s">
        <v>56</v>
      </c>
      <c r="I9313" t="s">
        <v>33</v>
      </c>
      <c r="J9313" t="s">
        <v>46</v>
      </c>
      <c r="K9313">
        <v>190</v>
      </c>
      <c r="L9313">
        <v>1</v>
      </c>
      <c r="M9313">
        <v>98.59</v>
      </c>
      <c r="N9313">
        <f t="shared" si="580"/>
        <v>7</v>
      </c>
      <c r="O9313">
        <f>5</f>
        <v>5</v>
      </c>
      <c r="P9313" t="str">
        <f t="shared" si="581"/>
        <v>Breached</v>
      </c>
      <c r="Q9313">
        <f t="shared" si="582"/>
        <v>0.52631578947368418</v>
      </c>
      <c r="R9313">
        <f t="shared" si="583"/>
        <v>27.142857142857142</v>
      </c>
    </row>
    <row r="9314" spans="1:18" x14ac:dyDescent="0.3">
      <c r="A9314" t="s">
        <v>18229</v>
      </c>
      <c r="B9314" t="s">
        <v>18230</v>
      </c>
      <c r="C9314" s="1">
        <v>46192</v>
      </c>
      <c r="D9314" s="1">
        <v>46196</v>
      </c>
      <c r="E9314" t="s">
        <v>23</v>
      </c>
      <c r="F9314" t="s">
        <v>31</v>
      </c>
      <c r="G9314" t="s">
        <v>60</v>
      </c>
      <c r="H9314" t="s">
        <v>26</v>
      </c>
      <c r="I9314" t="s">
        <v>27</v>
      </c>
      <c r="J9314" t="s">
        <v>34</v>
      </c>
      <c r="K9314">
        <v>419</v>
      </c>
      <c r="L9314">
        <v>2</v>
      </c>
      <c r="M9314">
        <v>97.61</v>
      </c>
      <c r="N9314">
        <f t="shared" si="580"/>
        <v>4</v>
      </c>
      <c r="O9314">
        <f>5</f>
        <v>5</v>
      </c>
      <c r="P9314" t="str">
        <f t="shared" si="581"/>
        <v>Met</v>
      </c>
      <c r="Q9314">
        <f t="shared" si="582"/>
        <v>0.47732696897374705</v>
      </c>
      <c r="R9314">
        <f t="shared" si="583"/>
        <v>104.75</v>
      </c>
    </row>
    <row r="9315" spans="1:18" x14ac:dyDescent="0.3">
      <c r="A9315" t="s">
        <v>18231</v>
      </c>
      <c r="B9315" t="s">
        <v>18178</v>
      </c>
      <c r="C9315" s="1">
        <v>46165</v>
      </c>
      <c r="D9315" s="1">
        <v>46175</v>
      </c>
      <c r="E9315" t="s">
        <v>65</v>
      </c>
      <c r="F9315" t="s">
        <v>31</v>
      </c>
      <c r="G9315" t="s">
        <v>60</v>
      </c>
      <c r="H9315" t="s">
        <v>26</v>
      </c>
      <c r="I9315" t="s">
        <v>27</v>
      </c>
      <c r="J9315" t="s">
        <v>34</v>
      </c>
      <c r="K9315">
        <v>36</v>
      </c>
      <c r="L9315">
        <v>1</v>
      </c>
      <c r="M9315">
        <v>98.97</v>
      </c>
      <c r="N9315">
        <f t="shared" si="580"/>
        <v>10</v>
      </c>
      <c r="O9315">
        <f>5</f>
        <v>5</v>
      </c>
      <c r="P9315" t="str">
        <f t="shared" si="581"/>
        <v>Breached</v>
      </c>
      <c r="Q9315">
        <f t="shared" si="582"/>
        <v>2.7777777777777777</v>
      </c>
      <c r="R9315">
        <f t="shared" si="583"/>
        <v>3.6</v>
      </c>
    </row>
    <row r="9316" spans="1:18" x14ac:dyDescent="0.3">
      <c r="A9316" t="s">
        <v>18232</v>
      </c>
      <c r="B9316" t="s">
        <v>18233</v>
      </c>
      <c r="C9316" s="1">
        <v>46183</v>
      </c>
      <c r="D9316" s="1">
        <v>46191</v>
      </c>
      <c r="E9316" t="s">
        <v>23</v>
      </c>
      <c r="F9316" t="s">
        <v>16</v>
      </c>
      <c r="G9316" t="s">
        <v>52</v>
      </c>
      <c r="H9316" t="s">
        <v>56</v>
      </c>
      <c r="I9316" t="s">
        <v>19</v>
      </c>
      <c r="J9316" t="s">
        <v>53</v>
      </c>
      <c r="K9316">
        <v>112</v>
      </c>
      <c r="L9316">
        <v>5</v>
      </c>
      <c r="M9316">
        <v>95.25</v>
      </c>
      <c r="N9316">
        <f t="shared" si="580"/>
        <v>8</v>
      </c>
      <c r="O9316">
        <f>5</f>
        <v>5</v>
      </c>
      <c r="P9316" t="str">
        <f t="shared" si="581"/>
        <v>Breached</v>
      </c>
      <c r="Q9316">
        <f t="shared" si="582"/>
        <v>4.4642857142857144</v>
      </c>
      <c r="R9316">
        <f t="shared" si="583"/>
        <v>14</v>
      </c>
    </row>
    <row r="9317" spans="1:18" x14ac:dyDescent="0.3">
      <c r="A9317" t="s">
        <v>18234</v>
      </c>
      <c r="B9317" t="s">
        <v>18235</v>
      </c>
      <c r="C9317" s="1">
        <v>46095</v>
      </c>
      <c r="D9317" s="1">
        <v>46097</v>
      </c>
      <c r="E9317" t="s">
        <v>23</v>
      </c>
      <c r="F9317" t="s">
        <v>45</v>
      </c>
      <c r="G9317" t="s">
        <v>60</v>
      </c>
      <c r="H9317" t="s">
        <v>26</v>
      </c>
      <c r="I9317" t="s">
        <v>19</v>
      </c>
      <c r="J9317" t="s">
        <v>28</v>
      </c>
      <c r="K9317">
        <v>111</v>
      </c>
      <c r="L9317">
        <v>2</v>
      </c>
      <c r="M9317">
        <v>97.59</v>
      </c>
      <c r="N9317">
        <f t="shared" si="580"/>
        <v>2</v>
      </c>
      <c r="O9317">
        <f>5</f>
        <v>5</v>
      </c>
      <c r="P9317" t="str">
        <f t="shared" si="581"/>
        <v>Met</v>
      </c>
      <c r="Q9317">
        <f t="shared" si="582"/>
        <v>1.8018018018018018</v>
      </c>
      <c r="R9317">
        <f t="shared" si="583"/>
        <v>55.5</v>
      </c>
    </row>
    <row r="9318" spans="1:18" x14ac:dyDescent="0.3">
      <c r="A9318" t="s">
        <v>18236</v>
      </c>
      <c r="B9318" t="s">
        <v>18237</v>
      </c>
      <c r="C9318" s="1">
        <v>46034</v>
      </c>
      <c r="D9318" s="1">
        <v>46042</v>
      </c>
      <c r="E9318" t="s">
        <v>15</v>
      </c>
      <c r="F9318" t="s">
        <v>38</v>
      </c>
      <c r="G9318" t="s">
        <v>17</v>
      </c>
      <c r="H9318" t="s">
        <v>26</v>
      </c>
      <c r="I9318" t="s">
        <v>27</v>
      </c>
      <c r="J9318" t="s">
        <v>28</v>
      </c>
      <c r="K9318">
        <v>95</v>
      </c>
      <c r="L9318">
        <v>5</v>
      </c>
      <c r="M9318">
        <v>93.54</v>
      </c>
      <c r="N9318">
        <f t="shared" si="580"/>
        <v>8</v>
      </c>
      <c r="O9318">
        <f>5</f>
        <v>5</v>
      </c>
      <c r="P9318" t="str">
        <f t="shared" si="581"/>
        <v>Breached</v>
      </c>
      <c r="Q9318">
        <f t="shared" si="582"/>
        <v>5.2631578947368416</v>
      </c>
      <c r="R9318">
        <f t="shared" si="583"/>
        <v>11.875</v>
      </c>
    </row>
    <row r="9319" spans="1:18" x14ac:dyDescent="0.3">
      <c r="A9319" t="s">
        <v>18238</v>
      </c>
      <c r="B9319" t="s">
        <v>18239</v>
      </c>
      <c r="C9319" s="1">
        <v>46068</v>
      </c>
      <c r="D9319" s="1">
        <v>46072</v>
      </c>
      <c r="E9319" t="s">
        <v>37</v>
      </c>
      <c r="F9319" t="s">
        <v>45</v>
      </c>
      <c r="G9319" t="s">
        <v>17</v>
      </c>
      <c r="H9319" t="s">
        <v>56</v>
      </c>
      <c r="I9319" t="s">
        <v>19</v>
      </c>
      <c r="J9319" t="s">
        <v>66</v>
      </c>
      <c r="K9319">
        <v>497</v>
      </c>
      <c r="L9319">
        <v>4</v>
      </c>
      <c r="M9319">
        <v>95.08</v>
      </c>
      <c r="N9319">
        <f t="shared" si="580"/>
        <v>4</v>
      </c>
      <c r="O9319">
        <f>5</f>
        <v>5</v>
      </c>
      <c r="P9319" t="str">
        <f t="shared" si="581"/>
        <v>Met</v>
      </c>
      <c r="Q9319">
        <f t="shared" si="582"/>
        <v>0.8048289738430584</v>
      </c>
      <c r="R9319">
        <f t="shared" si="583"/>
        <v>124.25</v>
      </c>
    </row>
    <row r="9320" spans="1:18" x14ac:dyDescent="0.3">
      <c r="A9320" t="s">
        <v>18240</v>
      </c>
      <c r="B9320" t="s">
        <v>18241</v>
      </c>
      <c r="C9320" s="1">
        <v>46044</v>
      </c>
      <c r="D9320" s="1">
        <v>46050</v>
      </c>
      <c r="E9320" t="s">
        <v>15</v>
      </c>
      <c r="F9320" t="s">
        <v>31</v>
      </c>
      <c r="G9320" t="s">
        <v>49</v>
      </c>
      <c r="H9320" t="s">
        <v>18</v>
      </c>
      <c r="I9320" t="s">
        <v>33</v>
      </c>
      <c r="J9320" t="s">
        <v>20</v>
      </c>
      <c r="K9320">
        <v>142</v>
      </c>
      <c r="L9320">
        <v>1</v>
      </c>
      <c r="M9320">
        <v>98.86</v>
      </c>
      <c r="N9320">
        <f t="shared" si="580"/>
        <v>6</v>
      </c>
      <c r="O9320">
        <f>5</f>
        <v>5</v>
      </c>
      <c r="P9320" t="str">
        <f t="shared" si="581"/>
        <v>Breached</v>
      </c>
      <c r="Q9320">
        <f t="shared" si="582"/>
        <v>0.70422535211267612</v>
      </c>
      <c r="R9320">
        <f t="shared" si="583"/>
        <v>23.666666666666668</v>
      </c>
    </row>
    <row r="9321" spans="1:18" x14ac:dyDescent="0.3">
      <c r="A9321" t="s">
        <v>18242</v>
      </c>
      <c r="B9321" t="s">
        <v>18243</v>
      </c>
      <c r="C9321" s="1">
        <v>46036</v>
      </c>
      <c r="D9321" s="1">
        <v>46041</v>
      </c>
      <c r="E9321" t="s">
        <v>59</v>
      </c>
      <c r="F9321" t="s">
        <v>45</v>
      </c>
      <c r="G9321" t="s">
        <v>41</v>
      </c>
      <c r="H9321" t="s">
        <v>26</v>
      </c>
      <c r="I9321" t="s">
        <v>27</v>
      </c>
      <c r="J9321" t="s">
        <v>42</v>
      </c>
      <c r="K9321">
        <v>437</v>
      </c>
      <c r="L9321">
        <v>1</v>
      </c>
      <c r="M9321">
        <v>98.67</v>
      </c>
      <c r="N9321">
        <f t="shared" si="580"/>
        <v>5</v>
      </c>
      <c r="O9321">
        <f>5</f>
        <v>5</v>
      </c>
      <c r="P9321" t="str">
        <f t="shared" si="581"/>
        <v>Met</v>
      </c>
      <c r="Q9321">
        <f t="shared" si="582"/>
        <v>0.2288329519450801</v>
      </c>
      <c r="R9321">
        <f t="shared" si="583"/>
        <v>87.4</v>
      </c>
    </row>
    <row r="9322" spans="1:18" x14ac:dyDescent="0.3">
      <c r="A9322" t="s">
        <v>18244</v>
      </c>
      <c r="B9322" t="s">
        <v>18245</v>
      </c>
      <c r="C9322" s="1">
        <v>46031</v>
      </c>
      <c r="D9322" s="1">
        <v>46040</v>
      </c>
      <c r="E9322" t="s">
        <v>65</v>
      </c>
      <c r="F9322" t="s">
        <v>31</v>
      </c>
      <c r="G9322" t="s">
        <v>17</v>
      </c>
      <c r="H9322" t="s">
        <v>56</v>
      </c>
      <c r="I9322" t="s">
        <v>19</v>
      </c>
      <c r="J9322" t="s">
        <v>28</v>
      </c>
      <c r="K9322">
        <v>149</v>
      </c>
      <c r="L9322">
        <v>2</v>
      </c>
      <c r="M9322">
        <v>98.13</v>
      </c>
      <c r="N9322">
        <f t="shared" si="580"/>
        <v>9</v>
      </c>
      <c r="O9322">
        <f>5</f>
        <v>5</v>
      </c>
      <c r="P9322" t="str">
        <f t="shared" si="581"/>
        <v>Breached</v>
      </c>
      <c r="Q9322">
        <f t="shared" si="582"/>
        <v>1.3422818791946309</v>
      </c>
      <c r="R9322">
        <f t="shared" si="583"/>
        <v>16.555555555555557</v>
      </c>
    </row>
    <row r="9323" spans="1:18" x14ac:dyDescent="0.3">
      <c r="A9323" t="s">
        <v>18246</v>
      </c>
      <c r="B9323" t="s">
        <v>18247</v>
      </c>
      <c r="C9323" s="1">
        <v>46064</v>
      </c>
      <c r="D9323" s="1">
        <v>46065</v>
      </c>
      <c r="E9323" t="s">
        <v>15</v>
      </c>
      <c r="F9323" t="s">
        <v>69</v>
      </c>
      <c r="G9323" t="s">
        <v>32</v>
      </c>
      <c r="H9323" t="s">
        <v>26</v>
      </c>
      <c r="I9323" t="s">
        <v>33</v>
      </c>
      <c r="J9323" t="s">
        <v>20</v>
      </c>
      <c r="K9323">
        <v>192</v>
      </c>
      <c r="L9323">
        <v>2</v>
      </c>
      <c r="M9323">
        <v>97.88</v>
      </c>
      <c r="N9323">
        <f t="shared" si="580"/>
        <v>1</v>
      </c>
      <c r="O9323">
        <f>5</f>
        <v>5</v>
      </c>
      <c r="P9323" t="str">
        <f t="shared" si="581"/>
        <v>Met</v>
      </c>
      <c r="Q9323">
        <f t="shared" si="582"/>
        <v>1.0416666666666665</v>
      </c>
      <c r="R9323">
        <f t="shared" si="583"/>
        <v>192</v>
      </c>
    </row>
    <row r="9324" spans="1:18" x14ac:dyDescent="0.3">
      <c r="A9324" t="s">
        <v>18248</v>
      </c>
      <c r="B9324" t="s">
        <v>11663</v>
      </c>
      <c r="C9324" s="1">
        <v>46049</v>
      </c>
      <c r="D9324" s="1">
        <v>46051</v>
      </c>
      <c r="E9324" t="s">
        <v>37</v>
      </c>
      <c r="F9324" t="s">
        <v>45</v>
      </c>
      <c r="G9324" t="s">
        <v>41</v>
      </c>
      <c r="H9324" t="s">
        <v>26</v>
      </c>
      <c r="I9324" t="s">
        <v>33</v>
      </c>
      <c r="J9324" t="s">
        <v>34</v>
      </c>
      <c r="K9324">
        <v>61</v>
      </c>
      <c r="L9324">
        <v>3</v>
      </c>
      <c r="M9324">
        <v>96.67</v>
      </c>
      <c r="N9324">
        <f t="shared" si="580"/>
        <v>2</v>
      </c>
      <c r="O9324">
        <f>5</f>
        <v>5</v>
      </c>
      <c r="P9324" t="str">
        <f t="shared" si="581"/>
        <v>Met</v>
      </c>
      <c r="Q9324">
        <f t="shared" si="582"/>
        <v>4.918032786885246</v>
      </c>
      <c r="R9324">
        <f t="shared" si="583"/>
        <v>30.5</v>
      </c>
    </row>
    <row r="9325" spans="1:18" x14ac:dyDescent="0.3">
      <c r="A9325" t="s">
        <v>18249</v>
      </c>
      <c r="B9325" t="s">
        <v>18250</v>
      </c>
      <c r="C9325" s="1">
        <v>46054</v>
      </c>
      <c r="D9325" s="1">
        <v>46057</v>
      </c>
      <c r="E9325" t="s">
        <v>23</v>
      </c>
      <c r="F9325" t="s">
        <v>45</v>
      </c>
      <c r="G9325" t="s">
        <v>41</v>
      </c>
      <c r="H9325" t="s">
        <v>56</v>
      </c>
      <c r="I9325" t="s">
        <v>27</v>
      </c>
      <c r="J9325" t="s">
        <v>53</v>
      </c>
      <c r="K9325">
        <v>90</v>
      </c>
      <c r="L9325">
        <v>3</v>
      </c>
      <c r="M9325">
        <v>97.03</v>
      </c>
      <c r="N9325">
        <f t="shared" si="580"/>
        <v>3</v>
      </c>
      <c r="O9325">
        <f>5</f>
        <v>5</v>
      </c>
      <c r="P9325" t="str">
        <f t="shared" si="581"/>
        <v>Met</v>
      </c>
      <c r="Q9325">
        <f t="shared" si="582"/>
        <v>3.3333333333333335</v>
      </c>
      <c r="R9325">
        <f t="shared" si="583"/>
        <v>30</v>
      </c>
    </row>
    <row r="9326" spans="1:18" x14ac:dyDescent="0.3">
      <c r="A9326" t="s">
        <v>18251</v>
      </c>
      <c r="B9326" t="s">
        <v>18252</v>
      </c>
      <c r="C9326" s="1">
        <v>46145</v>
      </c>
      <c r="D9326" s="1">
        <v>46146</v>
      </c>
      <c r="E9326" t="s">
        <v>15</v>
      </c>
      <c r="F9326" t="s">
        <v>38</v>
      </c>
      <c r="G9326" t="s">
        <v>60</v>
      </c>
      <c r="H9326" t="s">
        <v>26</v>
      </c>
      <c r="I9326" t="s">
        <v>27</v>
      </c>
      <c r="J9326" t="s">
        <v>53</v>
      </c>
      <c r="K9326">
        <v>477</v>
      </c>
      <c r="L9326">
        <v>2</v>
      </c>
      <c r="M9326">
        <v>98.34</v>
      </c>
      <c r="N9326">
        <f t="shared" si="580"/>
        <v>1</v>
      </c>
      <c r="O9326">
        <f>5</f>
        <v>5</v>
      </c>
      <c r="P9326" t="str">
        <f t="shared" si="581"/>
        <v>Met</v>
      </c>
      <c r="Q9326">
        <f t="shared" si="582"/>
        <v>0.41928721174004197</v>
      </c>
      <c r="R9326">
        <f t="shared" si="583"/>
        <v>477</v>
      </c>
    </row>
    <row r="9327" spans="1:18" x14ac:dyDescent="0.3">
      <c r="A9327" t="s">
        <v>18253</v>
      </c>
      <c r="B9327" t="s">
        <v>18254</v>
      </c>
      <c r="C9327" s="1">
        <v>46112</v>
      </c>
      <c r="D9327" s="1">
        <v>46118</v>
      </c>
      <c r="E9327" t="s">
        <v>65</v>
      </c>
      <c r="F9327" t="s">
        <v>38</v>
      </c>
      <c r="G9327" t="s">
        <v>17</v>
      </c>
      <c r="H9327" t="s">
        <v>18</v>
      </c>
      <c r="I9327" t="s">
        <v>33</v>
      </c>
      <c r="J9327" t="s">
        <v>53</v>
      </c>
      <c r="K9327">
        <v>129</v>
      </c>
      <c r="L9327">
        <v>0</v>
      </c>
      <c r="M9327">
        <v>100</v>
      </c>
      <c r="N9327">
        <f t="shared" si="580"/>
        <v>6</v>
      </c>
      <c r="O9327">
        <f>5</f>
        <v>5</v>
      </c>
      <c r="P9327" t="str">
        <f t="shared" si="581"/>
        <v>Breached</v>
      </c>
      <c r="Q9327">
        <f t="shared" si="582"/>
        <v>0</v>
      </c>
      <c r="R9327">
        <f t="shared" si="583"/>
        <v>21.5</v>
      </c>
    </row>
    <row r="9328" spans="1:18" x14ac:dyDescent="0.3">
      <c r="A9328" t="s">
        <v>18255</v>
      </c>
      <c r="B9328" t="s">
        <v>18256</v>
      </c>
      <c r="C9328" s="1">
        <v>46092</v>
      </c>
      <c r="D9328" s="1">
        <v>46096</v>
      </c>
      <c r="E9328" t="s">
        <v>15</v>
      </c>
      <c r="F9328" t="s">
        <v>38</v>
      </c>
      <c r="G9328" t="s">
        <v>60</v>
      </c>
      <c r="H9328" t="s">
        <v>26</v>
      </c>
      <c r="I9328" t="s">
        <v>19</v>
      </c>
      <c r="J9328" t="s">
        <v>42</v>
      </c>
      <c r="K9328">
        <v>451</v>
      </c>
      <c r="L9328">
        <v>2</v>
      </c>
      <c r="M9328">
        <v>98.75</v>
      </c>
      <c r="N9328">
        <f t="shared" si="580"/>
        <v>4</v>
      </c>
      <c r="O9328">
        <f>5</f>
        <v>5</v>
      </c>
      <c r="P9328" t="str">
        <f t="shared" si="581"/>
        <v>Met</v>
      </c>
      <c r="Q9328">
        <f t="shared" si="582"/>
        <v>0.44345898004434592</v>
      </c>
      <c r="R9328">
        <f t="shared" si="583"/>
        <v>112.75</v>
      </c>
    </row>
    <row r="9329" spans="1:18" x14ac:dyDescent="0.3">
      <c r="A9329" t="s">
        <v>18257</v>
      </c>
      <c r="B9329" t="s">
        <v>18258</v>
      </c>
      <c r="C9329" s="1">
        <v>46030</v>
      </c>
      <c r="D9329" s="1">
        <v>46031</v>
      </c>
      <c r="E9329" t="s">
        <v>37</v>
      </c>
      <c r="F9329" t="s">
        <v>38</v>
      </c>
      <c r="G9329" t="s">
        <v>60</v>
      </c>
      <c r="H9329" t="s">
        <v>56</v>
      </c>
      <c r="I9329" t="s">
        <v>19</v>
      </c>
      <c r="J9329" t="s">
        <v>66</v>
      </c>
      <c r="K9329">
        <v>495</v>
      </c>
      <c r="L9329">
        <v>4</v>
      </c>
      <c r="M9329">
        <v>96.71</v>
      </c>
      <c r="N9329">
        <f t="shared" si="580"/>
        <v>1</v>
      </c>
      <c r="O9329">
        <f>5</f>
        <v>5</v>
      </c>
      <c r="P9329" t="str">
        <f t="shared" si="581"/>
        <v>Met</v>
      </c>
      <c r="Q9329">
        <f t="shared" si="582"/>
        <v>0.80808080808080807</v>
      </c>
      <c r="R9329">
        <f t="shared" si="583"/>
        <v>495</v>
      </c>
    </row>
    <row r="9330" spans="1:18" x14ac:dyDescent="0.3">
      <c r="A9330" t="s">
        <v>18259</v>
      </c>
      <c r="B9330" t="s">
        <v>18260</v>
      </c>
      <c r="C9330" s="1">
        <v>46085</v>
      </c>
      <c r="D9330" s="1">
        <v>46094</v>
      </c>
      <c r="E9330" t="s">
        <v>37</v>
      </c>
      <c r="F9330" t="s">
        <v>45</v>
      </c>
      <c r="G9330" t="s">
        <v>93</v>
      </c>
      <c r="H9330" t="s">
        <v>56</v>
      </c>
      <c r="I9330" t="s">
        <v>19</v>
      </c>
      <c r="J9330" t="s">
        <v>53</v>
      </c>
      <c r="K9330">
        <v>42</v>
      </c>
      <c r="L9330">
        <v>2</v>
      </c>
      <c r="M9330">
        <v>97.65</v>
      </c>
      <c r="N9330">
        <f t="shared" si="580"/>
        <v>9</v>
      </c>
      <c r="O9330">
        <f>5</f>
        <v>5</v>
      </c>
      <c r="P9330" t="str">
        <f t="shared" si="581"/>
        <v>Breached</v>
      </c>
      <c r="Q9330">
        <f t="shared" si="582"/>
        <v>4.7619047619047619</v>
      </c>
      <c r="R9330">
        <f t="shared" si="583"/>
        <v>4.666666666666667</v>
      </c>
    </row>
    <row r="9331" spans="1:18" x14ac:dyDescent="0.3">
      <c r="A9331" t="s">
        <v>18261</v>
      </c>
      <c r="B9331" t="s">
        <v>18262</v>
      </c>
      <c r="C9331" s="1">
        <v>46189</v>
      </c>
      <c r="D9331" s="1">
        <v>46199</v>
      </c>
      <c r="E9331" t="s">
        <v>23</v>
      </c>
      <c r="F9331" t="s">
        <v>45</v>
      </c>
      <c r="G9331" t="s">
        <v>93</v>
      </c>
      <c r="H9331" t="s">
        <v>26</v>
      </c>
      <c r="I9331" t="s">
        <v>27</v>
      </c>
      <c r="J9331" t="s">
        <v>42</v>
      </c>
      <c r="K9331">
        <v>89</v>
      </c>
      <c r="L9331">
        <v>3</v>
      </c>
      <c r="M9331">
        <v>98.01</v>
      </c>
      <c r="N9331">
        <f t="shared" si="580"/>
        <v>10</v>
      </c>
      <c r="O9331">
        <f>5</f>
        <v>5</v>
      </c>
      <c r="P9331" t="str">
        <f t="shared" si="581"/>
        <v>Breached</v>
      </c>
      <c r="Q9331">
        <f t="shared" si="582"/>
        <v>3.3707865168539324</v>
      </c>
      <c r="R9331">
        <f t="shared" si="583"/>
        <v>8.9</v>
      </c>
    </row>
    <row r="9332" spans="1:18" x14ac:dyDescent="0.3">
      <c r="A9332" t="s">
        <v>18263</v>
      </c>
      <c r="B9332" t="s">
        <v>18264</v>
      </c>
      <c r="C9332" s="1">
        <v>46038</v>
      </c>
      <c r="D9332" s="1">
        <v>46043</v>
      </c>
      <c r="E9332" t="s">
        <v>15</v>
      </c>
      <c r="F9332" t="s">
        <v>24</v>
      </c>
      <c r="G9332" t="s">
        <v>17</v>
      </c>
      <c r="H9332" t="s">
        <v>56</v>
      </c>
      <c r="I9332" t="s">
        <v>19</v>
      </c>
      <c r="J9332" t="s">
        <v>53</v>
      </c>
      <c r="K9332">
        <v>356</v>
      </c>
      <c r="L9332">
        <v>4</v>
      </c>
      <c r="M9332">
        <v>94.24</v>
      </c>
      <c r="N9332">
        <f t="shared" si="580"/>
        <v>5</v>
      </c>
      <c r="O9332">
        <f>5</f>
        <v>5</v>
      </c>
      <c r="P9332" t="str">
        <f t="shared" si="581"/>
        <v>Met</v>
      </c>
      <c r="Q9332">
        <f t="shared" si="582"/>
        <v>1.1235955056179776</v>
      </c>
      <c r="R9332">
        <f t="shared" si="583"/>
        <v>71.2</v>
      </c>
    </row>
    <row r="9333" spans="1:18" x14ac:dyDescent="0.3">
      <c r="A9333" t="s">
        <v>18265</v>
      </c>
      <c r="B9333" t="s">
        <v>18266</v>
      </c>
      <c r="C9333" s="1">
        <v>46069</v>
      </c>
      <c r="D9333" s="1">
        <v>46077</v>
      </c>
      <c r="E9333" t="s">
        <v>59</v>
      </c>
      <c r="F9333" t="s">
        <v>38</v>
      </c>
      <c r="G9333" t="s">
        <v>25</v>
      </c>
      <c r="H9333" t="s">
        <v>18</v>
      </c>
      <c r="I9333" t="s">
        <v>33</v>
      </c>
      <c r="J9333" t="s">
        <v>66</v>
      </c>
      <c r="K9333">
        <v>208</v>
      </c>
      <c r="L9333">
        <v>3</v>
      </c>
      <c r="M9333">
        <v>97.29</v>
      </c>
      <c r="N9333">
        <f t="shared" si="580"/>
        <v>8</v>
      </c>
      <c r="O9333">
        <f>5</f>
        <v>5</v>
      </c>
      <c r="P9333" t="str">
        <f t="shared" si="581"/>
        <v>Breached</v>
      </c>
      <c r="Q9333">
        <f t="shared" si="582"/>
        <v>1.4423076923076923</v>
      </c>
      <c r="R9333">
        <f t="shared" si="583"/>
        <v>26</v>
      </c>
    </row>
    <row r="9334" spans="1:18" x14ac:dyDescent="0.3">
      <c r="A9334" t="s">
        <v>18267</v>
      </c>
      <c r="B9334" t="s">
        <v>18268</v>
      </c>
      <c r="C9334" s="1">
        <v>46196</v>
      </c>
      <c r="D9334" s="1">
        <v>46206</v>
      </c>
      <c r="E9334" t="s">
        <v>23</v>
      </c>
      <c r="F9334" t="s">
        <v>24</v>
      </c>
      <c r="G9334" t="s">
        <v>93</v>
      </c>
      <c r="H9334" t="s">
        <v>56</v>
      </c>
      <c r="I9334" t="s">
        <v>33</v>
      </c>
      <c r="J9334" t="s">
        <v>46</v>
      </c>
      <c r="K9334">
        <v>484</v>
      </c>
      <c r="L9334">
        <v>1</v>
      </c>
      <c r="M9334">
        <v>99.04</v>
      </c>
      <c r="N9334">
        <f t="shared" si="580"/>
        <v>10</v>
      </c>
      <c r="O9334">
        <f>5</f>
        <v>5</v>
      </c>
      <c r="P9334" t="str">
        <f t="shared" si="581"/>
        <v>Breached</v>
      </c>
      <c r="Q9334">
        <f t="shared" si="582"/>
        <v>0.20661157024793389</v>
      </c>
      <c r="R9334">
        <f t="shared" si="583"/>
        <v>48.4</v>
      </c>
    </row>
    <row r="9335" spans="1:18" x14ac:dyDescent="0.3">
      <c r="A9335" t="s">
        <v>18269</v>
      </c>
      <c r="B9335" t="s">
        <v>9943</v>
      </c>
      <c r="C9335" s="1">
        <v>46109</v>
      </c>
      <c r="D9335" s="1">
        <v>46112</v>
      </c>
      <c r="E9335" t="s">
        <v>59</v>
      </c>
      <c r="F9335" t="s">
        <v>45</v>
      </c>
      <c r="G9335" t="s">
        <v>93</v>
      </c>
      <c r="H9335" t="s">
        <v>26</v>
      </c>
      <c r="I9335" t="s">
        <v>27</v>
      </c>
      <c r="J9335" t="s">
        <v>66</v>
      </c>
      <c r="K9335">
        <v>44</v>
      </c>
      <c r="L9335">
        <v>0</v>
      </c>
      <c r="M9335">
        <v>100</v>
      </c>
      <c r="N9335">
        <f t="shared" si="580"/>
        <v>3</v>
      </c>
      <c r="O9335">
        <f>5</f>
        <v>5</v>
      </c>
      <c r="P9335" t="str">
        <f t="shared" si="581"/>
        <v>Met</v>
      </c>
      <c r="Q9335">
        <f t="shared" si="582"/>
        <v>0</v>
      </c>
      <c r="R9335">
        <f t="shared" si="583"/>
        <v>14.666666666666666</v>
      </c>
    </row>
    <row r="9336" spans="1:18" x14ac:dyDescent="0.3">
      <c r="A9336" t="s">
        <v>18270</v>
      </c>
      <c r="B9336" t="s">
        <v>18271</v>
      </c>
      <c r="C9336" s="1">
        <v>46057</v>
      </c>
      <c r="D9336" s="1">
        <v>46058</v>
      </c>
      <c r="E9336" t="s">
        <v>65</v>
      </c>
      <c r="F9336" t="s">
        <v>45</v>
      </c>
      <c r="G9336" t="s">
        <v>49</v>
      </c>
      <c r="H9336" t="s">
        <v>26</v>
      </c>
      <c r="I9336" t="s">
        <v>19</v>
      </c>
      <c r="J9336" t="s">
        <v>66</v>
      </c>
      <c r="K9336">
        <v>203</v>
      </c>
      <c r="L9336">
        <v>3</v>
      </c>
      <c r="M9336">
        <v>96.41</v>
      </c>
      <c r="N9336">
        <f t="shared" si="580"/>
        <v>1</v>
      </c>
      <c r="O9336">
        <f>5</f>
        <v>5</v>
      </c>
      <c r="P9336" t="str">
        <f t="shared" si="581"/>
        <v>Met</v>
      </c>
      <c r="Q9336">
        <f t="shared" si="582"/>
        <v>1.4778325123152709</v>
      </c>
      <c r="R9336">
        <f t="shared" si="583"/>
        <v>203</v>
      </c>
    </row>
    <row r="9337" spans="1:18" x14ac:dyDescent="0.3">
      <c r="A9337" t="s">
        <v>18272</v>
      </c>
      <c r="B9337" t="s">
        <v>9084</v>
      </c>
      <c r="C9337" s="1">
        <v>46125</v>
      </c>
      <c r="D9337" s="1">
        <v>46135</v>
      </c>
      <c r="E9337" t="s">
        <v>59</v>
      </c>
      <c r="F9337" t="s">
        <v>45</v>
      </c>
      <c r="G9337" t="s">
        <v>41</v>
      </c>
      <c r="H9337" t="s">
        <v>26</v>
      </c>
      <c r="I9337" t="s">
        <v>27</v>
      </c>
      <c r="J9337" t="s">
        <v>20</v>
      </c>
      <c r="K9337">
        <v>168</v>
      </c>
      <c r="L9337">
        <v>3</v>
      </c>
      <c r="M9337">
        <v>95.84</v>
      </c>
      <c r="N9337">
        <f t="shared" si="580"/>
        <v>10</v>
      </c>
      <c r="O9337">
        <f>5</f>
        <v>5</v>
      </c>
      <c r="P9337" t="str">
        <f t="shared" si="581"/>
        <v>Breached</v>
      </c>
      <c r="Q9337">
        <f t="shared" si="582"/>
        <v>1.7857142857142856</v>
      </c>
      <c r="R9337">
        <f t="shared" si="583"/>
        <v>16.8</v>
      </c>
    </row>
    <row r="9338" spans="1:18" x14ac:dyDescent="0.3">
      <c r="A9338" t="s">
        <v>18273</v>
      </c>
      <c r="B9338" t="s">
        <v>18274</v>
      </c>
      <c r="C9338" s="1">
        <v>46163</v>
      </c>
      <c r="D9338" s="1">
        <v>46170</v>
      </c>
      <c r="E9338" t="s">
        <v>37</v>
      </c>
      <c r="F9338" t="s">
        <v>69</v>
      </c>
      <c r="G9338" t="s">
        <v>60</v>
      </c>
      <c r="H9338" t="s">
        <v>56</v>
      </c>
      <c r="I9338" t="s">
        <v>27</v>
      </c>
      <c r="J9338" t="s">
        <v>66</v>
      </c>
      <c r="K9338">
        <v>359</v>
      </c>
      <c r="L9338">
        <v>5</v>
      </c>
      <c r="M9338">
        <v>95.91</v>
      </c>
      <c r="N9338">
        <f t="shared" si="580"/>
        <v>7</v>
      </c>
      <c r="O9338">
        <f>5</f>
        <v>5</v>
      </c>
      <c r="P9338" t="str">
        <f t="shared" si="581"/>
        <v>Breached</v>
      </c>
      <c r="Q9338">
        <f t="shared" si="582"/>
        <v>1.392757660167131</v>
      </c>
      <c r="R9338">
        <f t="shared" si="583"/>
        <v>51.285714285714285</v>
      </c>
    </row>
    <row r="9339" spans="1:18" x14ac:dyDescent="0.3">
      <c r="A9339" t="s">
        <v>18275</v>
      </c>
      <c r="B9339" t="s">
        <v>18276</v>
      </c>
      <c r="C9339" s="1">
        <v>46176</v>
      </c>
      <c r="D9339" s="1">
        <v>46186</v>
      </c>
      <c r="E9339" t="s">
        <v>59</v>
      </c>
      <c r="F9339" t="s">
        <v>38</v>
      </c>
      <c r="G9339" t="s">
        <v>41</v>
      </c>
      <c r="H9339" t="s">
        <v>18</v>
      </c>
      <c r="I9339" t="s">
        <v>33</v>
      </c>
      <c r="J9339" t="s">
        <v>53</v>
      </c>
      <c r="K9339">
        <v>221</v>
      </c>
      <c r="L9339">
        <v>0</v>
      </c>
      <c r="M9339">
        <v>100</v>
      </c>
      <c r="N9339">
        <f t="shared" si="580"/>
        <v>10</v>
      </c>
      <c r="O9339">
        <f>5</f>
        <v>5</v>
      </c>
      <c r="P9339" t="str">
        <f t="shared" si="581"/>
        <v>Breached</v>
      </c>
      <c r="Q9339">
        <f t="shared" si="582"/>
        <v>0</v>
      </c>
      <c r="R9339">
        <f t="shared" si="583"/>
        <v>22.1</v>
      </c>
    </row>
    <row r="9340" spans="1:18" x14ac:dyDescent="0.3">
      <c r="A9340" t="s">
        <v>18277</v>
      </c>
      <c r="B9340" t="s">
        <v>18278</v>
      </c>
      <c r="C9340" s="1">
        <v>46082</v>
      </c>
      <c r="D9340" s="1">
        <v>46089</v>
      </c>
      <c r="E9340" t="s">
        <v>23</v>
      </c>
      <c r="F9340" t="s">
        <v>45</v>
      </c>
      <c r="G9340" t="s">
        <v>17</v>
      </c>
      <c r="H9340" t="s">
        <v>56</v>
      </c>
      <c r="I9340" t="s">
        <v>19</v>
      </c>
      <c r="J9340" t="s">
        <v>74</v>
      </c>
      <c r="K9340">
        <v>44</v>
      </c>
      <c r="L9340">
        <v>2</v>
      </c>
      <c r="M9340">
        <v>97.38</v>
      </c>
      <c r="N9340">
        <f t="shared" si="580"/>
        <v>7</v>
      </c>
      <c r="O9340">
        <f>5</f>
        <v>5</v>
      </c>
      <c r="P9340" t="str">
        <f t="shared" si="581"/>
        <v>Breached</v>
      </c>
      <c r="Q9340">
        <f t="shared" si="582"/>
        <v>4.5454545454545459</v>
      </c>
      <c r="R9340">
        <f t="shared" si="583"/>
        <v>6.2857142857142856</v>
      </c>
    </row>
    <row r="9341" spans="1:18" x14ac:dyDescent="0.3">
      <c r="A9341" t="s">
        <v>18279</v>
      </c>
      <c r="B9341" t="s">
        <v>2955</v>
      </c>
      <c r="C9341" s="1">
        <v>46152</v>
      </c>
      <c r="D9341" s="1">
        <v>46158</v>
      </c>
      <c r="E9341" t="s">
        <v>37</v>
      </c>
      <c r="F9341" t="s">
        <v>16</v>
      </c>
      <c r="G9341" t="s">
        <v>41</v>
      </c>
      <c r="H9341" t="s">
        <v>18</v>
      </c>
      <c r="I9341" t="s">
        <v>19</v>
      </c>
      <c r="J9341" t="s">
        <v>42</v>
      </c>
      <c r="K9341">
        <v>253</v>
      </c>
      <c r="L9341">
        <v>0</v>
      </c>
      <c r="M9341">
        <v>100</v>
      </c>
      <c r="N9341">
        <f t="shared" si="580"/>
        <v>6</v>
      </c>
      <c r="O9341">
        <f>5</f>
        <v>5</v>
      </c>
      <c r="P9341" t="str">
        <f t="shared" si="581"/>
        <v>Breached</v>
      </c>
      <c r="Q9341">
        <f t="shared" si="582"/>
        <v>0</v>
      </c>
      <c r="R9341">
        <f t="shared" si="583"/>
        <v>42.166666666666664</v>
      </c>
    </row>
    <row r="9342" spans="1:18" x14ac:dyDescent="0.3">
      <c r="A9342" t="s">
        <v>18280</v>
      </c>
      <c r="B9342" t="s">
        <v>18281</v>
      </c>
      <c r="C9342" s="1">
        <v>46043</v>
      </c>
      <c r="D9342" s="1">
        <v>46051</v>
      </c>
      <c r="E9342" t="s">
        <v>23</v>
      </c>
      <c r="F9342" t="s">
        <v>45</v>
      </c>
      <c r="G9342" t="s">
        <v>49</v>
      </c>
      <c r="H9342" t="s">
        <v>26</v>
      </c>
      <c r="I9342" t="s">
        <v>19</v>
      </c>
      <c r="J9342" t="s">
        <v>42</v>
      </c>
      <c r="K9342">
        <v>125</v>
      </c>
      <c r="L9342">
        <v>1</v>
      </c>
      <c r="M9342">
        <v>99.38</v>
      </c>
      <c r="N9342">
        <f t="shared" si="580"/>
        <v>8</v>
      </c>
      <c r="O9342">
        <f>5</f>
        <v>5</v>
      </c>
      <c r="P9342" t="str">
        <f t="shared" si="581"/>
        <v>Breached</v>
      </c>
      <c r="Q9342">
        <f t="shared" si="582"/>
        <v>0.8</v>
      </c>
      <c r="R9342">
        <f t="shared" si="583"/>
        <v>15.625</v>
      </c>
    </row>
    <row r="9343" spans="1:18" x14ac:dyDescent="0.3">
      <c r="A9343" t="s">
        <v>18282</v>
      </c>
      <c r="B9343" t="s">
        <v>18283</v>
      </c>
      <c r="C9343" s="1">
        <v>46024</v>
      </c>
      <c r="D9343" s="1">
        <v>46025</v>
      </c>
      <c r="E9343" t="s">
        <v>59</v>
      </c>
      <c r="F9343" t="s">
        <v>38</v>
      </c>
      <c r="G9343" t="s">
        <v>52</v>
      </c>
      <c r="H9343" t="s">
        <v>56</v>
      </c>
      <c r="I9343" t="s">
        <v>33</v>
      </c>
      <c r="J9343" t="s">
        <v>66</v>
      </c>
      <c r="K9343">
        <v>445</v>
      </c>
      <c r="L9343">
        <v>2</v>
      </c>
      <c r="M9343">
        <v>97.57</v>
      </c>
      <c r="N9343">
        <f t="shared" si="580"/>
        <v>1</v>
      </c>
      <c r="O9343">
        <f>5</f>
        <v>5</v>
      </c>
      <c r="P9343" t="str">
        <f t="shared" si="581"/>
        <v>Met</v>
      </c>
      <c r="Q9343">
        <f t="shared" si="582"/>
        <v>0.44943820224719105</v>
      </c>
      <c r="R9343">
        <f t="shared" si="583"/>
        <v>445</v>
      </c>
    </row>
    <row r="9344" spans="1:18" x14ac:dyDescent="0.3">
      <c r="A9344" t="s">
        <v>18284</v>
      </c>
      <c r="B9344" t="s">
        <v>18285</v>
      </c>
      <c r="C9344" s="1">
        <v>46030</v>
      </c>
      <c r="D9344" s="1">
        <v>46035</v>
      </c>
      <c r="E9344" t="s">
        <v>15</v>
      </c>
      <c r="F9344" t="s">
        <v>45</v>
      </c>
      <c r="G9344" t="s">
        <v>41</v>
      </c>
      <c r="H9344" t="s">
        <v>18</v>
      </c>
      <c r="I9344" t="s">
        <v>33</v>
      </c>
      <c r="J9344" t="s">
        <v>66</v>
      </c>
      <c r="K9344">
        <v>453</v>
      </c>
      <c r="L9344">
        <v>0</v>
      </c>
      <c r="M9344">
        <v>100</v>
      </c>
      <c r="N9344">
        <f t="shared" si="580"/>
        <v>5</v>
      </c>
      <c r="O9344">
        <f>5</f>
        <v>5</v>
      </c>
      <c r="P9344" t="str">
        <f t="shared" si="581"/>
        <v>Met</v>
      </c>
      <c r="Q9344">
        <f t="shared" si="582"/>
        <v>0</v>
      </c>
      <c r="R9344">
        <f t="shared" si="583"/>
        <v>90.6</v>
      </c>
    </row>
    <row r="9345" spans="1:18" x14ac:dyDescent="0.3">
      <c r="A9345" t="s">
        <v>18286</v>
      </c>
      <c r="B9345" t="s">
        <v>18287</v>
      </c>
      <c r="C9345" s="1">
        <v>46162</v>
      </c>
      <c r="D9345" s="1">
        <v>46168</v>
      </c>
      <c r="E9345" t="s">
        <v>15</v>
      </c>
      <c r="F9345" t="s">
        <v>31</v>
      </c>
      <c r="G9345" t="s">
        <v>52</v>
      </c>
      <c r="H9345" t="s">
        <v>56</v>
      </c>
      <c r="I9345" t="s">
        <v>27</v>
      </c>
      <c r="J9345" t="s">
        <v>28</v>
      </c>
      <c r="K9345">
        <v>394</v>
      </c>
      <c r="L9345">
        <v>0</v>
      </c>
      <c r="M9345">
        <v>100</v>
      </c>
      <c r="N9345">
        <f t="shared" si="580"/>
        <v>6</v>
      </c>
      <c r="O9345">
        <f>5</f>
        <v>5</v>
      </c>
      <c r="P9345" t="str">
        <f t="shared" si="581"/>
        <v>Breached</v>
      </c>
      <c r="Q9345">
        <f t="shared" si="582"/>
        <v>0</v>
      </c>
      <c r="R9345">
        <f t="shared" si="583"/>
        <v>65.666666666666671</v>
      </c>
    </row>
    <row r="9346" spans="1:18" x14ac:dyDescent="0.3">
      <c r="A9346" t="s">
        <v>18288</v>
      </c>
      <c r="B9346" t="s">
        <v>18289</v>
      </c>
      <c r="C9346" s="1">
        <v>46036</v>
      </c>
      <c r="D9346" s="1">
        <v>46039</v>
      </c>
      <c r="E9346" t="s">
        <v>59</v>
      </c>
      <c r="F9346" t="s">
        <v>16</v>
      </c>
      <c r="G9346" t="s">
        <v>60</v>
      </c>
      <c r="H9346" t="s">
        <v>26</v>
      </c>
      <c r="I9346" t="s">
        <v>19</v>
      </c>
      <c r="J9346" t="s">
        <v>20</v>
      </c>
      <c r="K9346">
        <v>305</v>
      </c>
      <c r="L9346">
        <v>2</v>
      </c>
      <c r="M9346">
        <v>97.52</v>
      </c>
      <c r="N9346">
        <f t="shared" si="580"/>
        <v>3</v>
      </c>
      <c r="O9346">
        <f>5</f>
        <v>5</v>
      </c>
      <c r="P9346" t="str">
        <f t="shared" si="581"/>
        <v>Met</v>
      </c>
      <c r="Q9346">
        <f t="shared" si="582"/>
        <v>0.65573770491803274</v>
      </c>
      <c r="R9346">
        <f t="shared" si="583"/>
        <v>101.66666666666667</v>
      </c>
    </row>
    <row r="9347" spans="1:18" x14ac:dyDescent="0.3">
      <c r="A9347" t="s">
        <v>18290</v>
      </c>
      <c r="B9347" t="s">
        <v>18291</v>
      </c>
      <c r="C9347" s="1">
        <v>46111</v>
      </c>
      <c r="D9347" s="1">
        <v>46112</v>
      </c>
      <c r="E9347" t="s">
        <v>37</v>
      </c>
      <c r="F9347" t="s">
        <v>45</v>
      </c>
      <c r="G9347" t="s">
        <v>32</v>
      </c>
      <c r="H9347" t="s">
        <v>18</v>
      </c>
      <c r="I9347" t="s">
        <v>27</v>
      </c>
      <c r="J9347" t="s">
        <v>53</v>
      </c>
      <c r="K9347">
        <v>467</v>
      </c>
      <c r="L9347">
        <v>5</v>
      </c>
      <c r="M9347">
        <v>94.33</v>
      </c>
      <c r="N9347">
        <f t="shared" ref="N9347:N9410" si="584">D9347-C9347</f>
        <v>1</v>
      </c>
      <c r="O9347">
        <f>5</f>
        <v>5</v>
      </c>
      <c r="P9347" t="str">
        <f t="shared" ref="P9347:P9410" si="585">IF(N9347&lt;=O9347,"Met","Breached")</f>
        <v>Met</v>
      </c>
      <c r="Q9347">
        <f t="shared" ref="Q9347:Q9410" si="586">(L9347/K9347)*100</f>
        <v>1.070663811563169</v>
      </c>
      <c r="R9347">
        <f t="shared" ref="R9347:R9410" si="587">(K9347/N9347)</f>
        <v>467</v>
      </c>
    </row>
    <row r="9348" spans="1:18" x14ac:dyDescent="0.3">
      <c r="A9348" t="s">
        <v>18292</v>
      </c>
      <c r="B9348" t="s">
        <v>18293</v>
      </c>
      <c r="C9348" s="1">
        <v>46113</v>
      </c>
      <c r="D9348" s="1">
        <v>46122</v>
      </c>
      <c r="E9348" t="s">
        <v>23</v>
      </c>
      <c r="F9348" t="s">
        <v>16</v>
      </c>
      <c r="G9348" t="s">
        <v>32</v>
      </c>
      <c r="H9348" t="s">
        <v>18</v>
      </c>
      <c r="I9348" t="s">
        <v>19</v>
      </c>
      <c r="J9348" t="s">
        <v>46</v>
      </c>
      <c r="K9348">
        <v>130</v>
      </c>
      <c r="L9348">
        <v>0</v>
      </c>
      <c r="M9348">
        <v>100</v>
      </c>
      <c r="N9348">
        <f t="shared" si="584"/>
        <v>9</v>
      </c>
      <c r="O9348">
        <f>5</f>
        <v>5</v>
      </c>
      <c r="P9348" t="str">
        <f t="shared" si="585"/>
        <v>Breached</v>
      </c>
      <c r="Q9348">
        <f t="shared" si="586"/>
        <v>0</v>
      </c>
      <c r="R9348">
        <f t="shared" si="587"/>
        <v>14.444444444444445</v>
      </c>
    </row>
    <row r="9349" spans="1:18" x14ac:dyDescent="0.3">
      <c r="A9349" t="s">
        <v>18294</v>
      </c>
      <c r="B9349" t="s">
        <v>18295</v>
      </c>
      <c r="C9349" s="1">
        <v>46124</v>
      </c>
      <c r="D9349" s="1">
        <v>46125</v>
      </c>
      <c r="E9349" t="s">
        <v>15</v>
      </c>
      <c r="F9349" t="s">
        <v>45</v>
      </c>
      <c r="G9349" t="s">
        <v>32</v>
      </c>
      <c r="H9349" t="s">
        <v>26</v>
      </c>
      <c r="I9349" t="s">
        <v>19</v>
      </c>
      <c r="J9349" t="s">
        <v>42</v>
      </c>
      <c r="K9349">
        <v>359</v>
      </c>
      <c r="L9349">
        <v>5</v>
      </c>
      <c r="M9349">
        <v>94.79</v>
      </c>
      <c r="N9349">
        <f t="shared" si="584"/>
        <v>1</v>
      </c>
      <c r="O9349">
        <f>5</f>
        <v>5</v>
      </c>
      <c r="P9349" t="str">
        <f t="shared" si="585"/>
        <v>Met</v>
      </c>
      <c r="Q9349">
        <f t="shared" si="586"/>
        <v>1.392757660167131</v>
      </c>
      <c r="R9349">
        <f t="shared" si="587"/>
        <v>359</v>
      </c>
    </row>
    <row r="9350" spans="1:18" x14ac:dyDescent="0.3">
      <c r="A9350" t="s">
        <v>18296</v>
      </c>
      <c r="B9350" t="s">
        <v>18297</v>
      </c>
      <c r="C9350" s="1">
        <v>46142</v>
      </c>
      <c r="D9350" s="1">
        <v>46143</v>
      </c>
      <c r="E9350" t="s">
        <v>65</v>
      </c>
      <c r="F9350" t="s">
        <v>31</v>
      </c>
      <c r="G9350" t="s">
        <v>93</v>
      </c>
      <c r="H9350" t="s">
        <v>26</v>
      </c>
      <c r="I9350" t="s">
        <v>19</v>
      </c>
      <c r="J9350" t="s">
        <v>28</v>
      </c>
      <c r="K9350">
        <v>127</v>
      </c>
      <c r="L9350">
        <v>5</v>
      </c>
      <c r="M9350">
        <v>93.96</v>
      </c>
      <c r="N9350">
        <f t="shared" si="584"/>
        <v>1</v>
      </c>
      <c r="O9350">
        <f>5</f>
        <v>5</v>
      </c>
      <c r="P9350" t="str">
        <f t="shared" si="585"/>
        <v>Met</v>
      </c>
      <c r="Q9350">
        <f t="shared" si="586"/>
        <v>3.9370078740157481</v>
      </c>
      <c r="R9350">
        <f t="shared" si="587"/>
        <v>127</v>
      </c>
    </row>
    <row r="9351" spans="1:18" x14ac:dyDescent="0.3">
      <c r="A9351" t="s">
        <v>18298</v>
      </c>
      <c r="B9351" t="s">
        <v>18299</v>
      </c>
      <c r="C9351" s="1">
        <v>46138</v>
      </c>
      <c r="D9351" s="1">
        <v>46148</v>
      </c>
      <c r="E9351" t="s">
        <v>37</v>
      </c>
      <c r="F9351" t="s">
        <v>45</v>
      </c>
      <c r="G9351" t="s">
        <v>32</v>
      </c>
      <c r="H9351" t="s">
        <v>56</v>
      </c>
      <c r="I9351" t="s">
        <v>19</v>
      </c>
      <c r="J9351" t="s">
        <v>34</v>
      </c>
      <c r="K9351">
        <v>88</v>
      </c>
      <c r="L9351">
        <v>0</v>
      </c>
      <c r="M9351">
        <v>100</v>
      </c>
      <c r="N9351">
        <f t="shared" si="584"/>
        <v>10</v>
      </c>
      <c r="O9351">
        <f>5</f>
        <v>5</v>
      </c>
      <c r="P9351" t="str">
        <f t="shared" si="585"/>
        <v>Breached</v>
      </c>
      <c r="Q9351">
        <f t="shared" si="586"/>
        <v>0</v>
      </c>
      <c r="R9351">
        <f t="shared" si="587"/>
        <v>8.8000000000000007</v>
      </c>
    </row>
    <row r="9352" spans="1:18" x14ac:dyDescent="0.3">
      <c r="A9352" t="s">
        <v>18300</v>
      </c>
      <c r="B9352" t="s">
        <v>18301</v>
      </c>
      <c r="C9352" s="1">
        <v>46028</v>
      </c>
      <c r="D9352" s="1">
        <v>46038</v>
      </c>
      <c r="E9352" t="s">
        <v>65</v>
      </c>
      <c r="F9352" t="s">
        <v>16</v>
      </c>
      <c r="G9352" t="s">
        <v>93</v>
      </c>
      <c r="H9352" t="s">
        <v>26</v>
      </c>
      <c r="I9352" t="s">
        <v>19</v>
      </c>
      <c r="J9352" t="s">
        <v>20</v>
      </c>
      <c r="K9352">
        <v>276</v>
      </c>
      <c r="L9352">
        <v>4</v>
      </c>
      <c r="M9352">
        <v>96.56</v>
      </c>
      <c r="N9352">
        <f t="shared" si="584"/>
        <v>10</v>
      </c>
      <c r="O9352">
        <f>5</f>
        <v>5</v>
      </c>
      <c r="P9352" t="str">
        <f t="shared" si="585"/>
        <v>Breached</v>
      </c>
      <c r="Q9352">
        <f t="shared" si="586"/>
        <v>1.4492753623188406</v>
      </c>
      <c r="R9352">
        <f t="shared" si="587"/>
        <v>27.6</v>
      </c>
    </row>
    <row r="9353" spans="1:18" x14ac:dyDescent="0.3">
      <c r="A9353" t="s">
        <v>18302</v>
      </c>
      <c r="B9353" t="s">
        <v>18303</v>
      </c>
      <c r="C9353" s="1">
        <v>46080</v>
      </c>
      <c r="D9353" s="1">
        <v>46085</v>
      </c>
      <c r="E9353" t="s">
        <v>15</v>
      </c>
      <c r="F9353" t="s">
        <v>24</v>
      </c>
      <c r="G9353" t="s">
        <v>17</v>
      </c>
      <c r="H9353" t="s">
        <v>56</v>
      </c>
      <c r="I9353" t="s">
        <v>19</v>
      </c>
      <c r="J9353" t="s">
        <v>42</v>
      </c>
      <c r="K9353">
        <v>415</v>
      </c>
      <c r="L9353">
        <v>1</v>
      </c>
      <c r="M9353">
        <v>98.84</v>
      </c>
      <c r="N9353">
        <f t="shared" si="584"/>
        <v>5</v>
      </c>
      <c r="O9353">
        <f>5</f>
        <v>5</v>
      </c>
      <c r="P9353" t="str">
        <f t="shared" si="585"/>
        <v>Met</v>
      </c>
      <c r="Q9353">
        <f t="shared" si="586"/>
        <v>0.24096385542168677</v>
      </c>
      <c r="R9353">
        <f t="shared" si="587"/>
        <v>83</v>
      </c>
    </row>
    <row r="9354" spans="1:18" x14ac:dyDescent="0.3">
      <c r="A9354" t="s">
        <v>18304</v>
      </c>
      <c r="B9354" t="s">
        <v>18305</v>
      </c>
      <c r="C9354" s="1">
        <v>46194</v>
      </c>
      <c r="D9354" s="1">
        <v>46195</v>
      </c>
      <c r="E9354" t="s">
        <v>59</v>
      </c>
      <c r="F9354" t="s">
        <v>16</v>
      </c>
      <c r="G9354" t="s">
        <v>93</v>
      </c>
      <c r="H9354" t="s">
        <v>18</v>
      </c>
      <c r="I9354" t="s">
        <v>33</v>
      </c>
      <c r="J9354" t="s">
        <v>42</v>
      </c>
      <c r="K9354">
        <v>161</v>
      </c>
      <c r="L9354">
        <v>0</v>
      </c>
      <c r="M9354">
        <v>100</v>
      </c>
      <c r="N9354">
        <f t="shared" si="584"/>
        <v>1</v>
      </c>
      <c r="O9354">
        <f>5</f>
        <v>5</v>
      </c>
      <c r="P9354" t="str">
        <f t="shared" si="585"/>
        <v>Met</v>
      </c>
      <c r="Q9354">
        <f t="shared" si="586"/>
        <v>0</v>
      </c>
      <c r="R9354">
        <f t="shared" si="587"/>
        <v>161</v>
      </c>
    </row>
    <row r="9355" spans="1:18" x14ac:dyDescent="0.3">
      <c r="A9355" t="s">
        <v>18306</v>
      </c>
      <c r="B9355" t="s">
        <v>18307</v>
      </c>
      <c r="C9355" s="1">
        <v>46156</v>
      </c>
      <c r="D9355" s="1">
        <v>46166</v>
      </c>
      <c r="E9355" t="s">
        <v>59</v>
      </c>
      <c r="F9355" t="s">
        <v>24</v>
      </c>
      <c r="G9355" t="s">
        <v>49</v>
      </c>
      <c r="H9355" t="s">
        <v>56</v>
      </c>
      <c r="I9355" t="s">
        <v>27</v>
      </c>
      <c r="J9355" t="s">
        <v>66</v>
      </c>
      <c r="K9355">
        <v>267</v>
      </c>
      <c r="L9355">
        <v>5</v>
      </c>
      <c r="M9355">
        <v>95.93</v>
      </c>
      <c r="N9355">
        <f t="shared" si="584"/>
        <v>10</v>
      </c>
      <c r="O9355">
        <f>5</f>
        <v>5</v>
      </c>
      <c r="P9355" t="str">
        <f t="shared" si="585"/>
        <v>Breached</v>
      </c>
      <c r="Q9355">
        <f t="shared" si="586"/>
        <v>1.8726591760299627</v>
      </c>
      <c r="R9355">
        <f t="shared" si="587"/>
        <v>26.7</v>
      </c>
    </row>
    <row r="9356" spans="1:18" x14ac:dyDescent="0.3">
      <c r="A9356" t="s">
        <v>18308</v>
      </c>
      <c r="B9356" t="s">
        <v>18309</v>
      </c>
      <c r="C9356" s="1">
        <v>46076</v>
      </c>
      <c r="D9356" s="1">
        <v>46082</v>
      </c>
      <c r="E9356" t="s">
        <v>59</v>
      </c>
      <c r="F9356" t="s">
        <v>69</v>
      </c>
      <c r="G9356" t="s">
        <v>41</v>
      </c>
      <c r="H9356" t="s">
        <v>26</v>
      </c>
      <c r="I9356" t="s">
        <v>33</v>
      </c>
      <c r="J9356" t="s">
        <v>53</v>
      </c>
      <c r="K9356">
        <v>409</v>
      </c>
      <c r="L9356">
        <v>0</v>
      </c>
      <c r="M9356">
        <v>100</v>
      </c>
      <c r="N9356">
        <f t="shared" si="584"/>
        <v>6</v>
      </c>
      <c r="O9356">
        <f>5</f>
        <v>5</v>
      </c>
      <c r="P9356" t="str">
        <f t="shared" si="585"/>
        <v>Breached</v>
      </c>
      <c r="Q9356">
        <f t="shared" si="586"/>
        <v>0</v>
      </c>
      <c r="R9356">
        <f t="shared" si="587"/>
        <v>68.166666666666671</v>
      </c>
    </row>
    <row r="9357" spans="1:18" x14ac:dyDescent="0.3">
      <c r="A9357" t="s">
        <v>18310</v>
      </c>
      <c r="B9357" t="s">
        <v>18311</v>
      </c>
      <c r="C9357" s="1">
        <v>46103</v>
      </c>
      <c r="D9357" s="1">
        <v>46110</v>
      </c>
      <c r="E9357" t="s">
        <v>37</v>
      </c>
      <c r="F9357" t="s">
        <v>16</v>
      </c>
      <c r="G9357" t="s">
        <v>93</v>
      </c>
      <c r="H9357" t="s">
        <v>18</v>
      </c>
      <c r="I9357" t="s">
        <v>19</v>
      </c>
      <c r="J9357" t="s">
        <v>20</v>
      </c>
      <c r="K9357">
        <v>43</v>
      </c>
      <c r="L9357">
        <v>1</v>
      </c>
      <c r="M9357">
        <v>99.21</v>
      </c>
      <c r="N9357">
        <f t="shared" si="584"/>
        <v>7</v>
      </c>
      <c r="O9357">
        <f>5</f>
        <v>5</v>
      </c>
      <c r="P9357" t="str">
        <f t="shared" si="585"/>
        <v>Breached</v>
      </c>
      <c r="Q9357">
        <f t="shared" si="586"/>
        <v>2.3255813953488373</v>
      </c>
      <c r="R9357">
        <f t="shared" si="587"/>
        <v>6.1428571428571432</v>
      </c>
    </row>
    <row r="9358" spans="1:18" x14ac:dyDescent="0.3">
      <c r="A9358" t="s">
        <v>18312</v>
      </c>
      <c r="B9358" t="s">
        <v>1223</v>
      </c>
      <c r="C9358" s="1">
        <v>46065</v>
      </c>
      <c r="D9358" s="1">
        <v>46074</v>
      </c>
      <c r="E9358" t="s">
        <v>23</v>
      </c>
      <c r="F9358" t="s">
        <v>16</v>
      </c>
      <c r="G9358" t="s">
        <v>41</v>
      </c>
      <c r="H9358" t="s">
        <v>18</v>
      </c>
      <c r="I9358" t="s">
        <v>27</v>
      </c>
      <c r="J9358" t="s">
        <v>74</v>
      </c>
      <c r="K9358">
        <v>170</v>
      </c>
      <c r="L9358">
        <v>1</v>
      </c>
      <c r="M9358">
        <v>98.73</v>
      </c>
      <c r="N9358">
        <f t="shared" si="584"/>
        <v>9</v>
      </c>
      <c r="O9358">
        <f>5</f>
        <v>5</v>
      </c>
      <c r="P9358" t="str">
        <f t="shared" si="585"/>
        <v>Breached</v>
      </c>
      <c r="Q9358">
        <f t="shared" si="586"/>
        <v>0.58823529411764708</v>
      </c>
      <c r="R9358">
        <f t="shared" si="587"/>
        <v>18.888888888888889</v>
      </c>
    </row>
    <row r="9359" spans="1:18" x14ac:dyDescent="0.3">
      <c r="A9359" t="s">
        <v>18313</v>
      </c>
      <c r="B9359" t="s">
        <v>18314</v>
      </c>
      <c r="C9359" s="1">
        <v>46040</v>
      </c>
      <c r="D9359" s="1">
        <v>46041</v>
      </c>
      <c r="E9359" t="s">
        <v>59</v>
      </c>
      <c r="F9359" t="s">
        <v>31</v>
      </c>
      <c r="G9359" t="s">
        <v>17</v>
      </c>
      <c r="H9359" t="s">
        <v>26</v>
      </c>
      <c r="I9359" t="s">
        <v>19</v>
      </c>
      <c r="J9359" t="s">
        <v>20</v>
      </c>
      <c r="K9359">
        <v>85</v>
      </c>
      <c r="L9359">
        <v>2</v>
      </c>
      <c r="M9359">
        <v>98.7</v>
      </c>
      <c r="N9359">
        <f t="shared" si="584"/>
        <v>1</v>
      </c>
      <c r="O9359">
        <f>5</f>
        <v>5</v>
      </c>
      <c r="P9359" t="str">
        <f t="shared" si="585"/>
        <v>Met</v>
      </c>
      <c r="Q9359">
        <f t="shared" si="586"/>
        <v>2.3529411764705883</v>
      </c>
      <c r="R9359">
        <f t="shared" si="587"/>
        <v>85</v>
      </c>
    </row>
    <row r="9360" spans="1:18" x14ac:dyDescent="0.3">
      <c r="A9360" t="s">
        <v>18315</v>
      </c>
      <c r="B9360" t="s">
        <v>18316</v>
      </c>
      <c r="C9360" s="1">
        <v>46115</v>
      </c>
      <c r="D9360" s="1">
        <v>46117</v>
      </c>
      <c r="E9360" t="s">
        <v>15</v>
      </c>
      <c r="F9360" t="s">
        <v>16</v>
      </c>
      <c r="G9360" t="s">
        <v>17</v>
      </c>
      <c r="H9360" t="s">
        <v>26</v>
      </c>
      <c r="I9360" t="s">
        <v>27</v>
      </c>
      <c r="J9360" t="s">
        <v>74</v>
      </c>
      <c r="K9360">
        <v>403</v>
      </c>
      <c r="L9360">
        <v>0</v>
      </c>
      <c r="M9360">
        <v>100</v>
      </c>
      <c r="N9360">
        <f t="shared" si="584"/>
        <v>2</v>
      </c>
      <c r="O9360">
        <f>5</f>
        <v>5</v>
      </c>
      <c r="P9360" t="str">
        <f t="shared" si="585"/>
        <v>Met</v>
      </c>
      <c r="Q9360">
        <f t="shared" si="586"/>
        <v>0</v>
      </c>
      <c r="R9360">
        <f t="shared" si="587"/>
        <v>201.5</v>
      </c>
    </row>
    <row r="9361" spans="1:18" x14ac:dyDescent="0.3">
      <c r="A9361" t="s">
        <v>18317</v>
      </c>
      <c r="B9361" t="s">
        <v>18318</v>
      </c>
      <c r="C9361" s="1">
        <v>46166</v>
      </c>
      <c r="D9361" s="1">
        <v>46174</v>
      </c>
      <c r="E9361" t="s">
        <v>59</v>
      </c>
      <c r="F9361" t="s">
        <v>24</v>
      </c>
      <c r="G9361" t="s">
        <v>32</v>
      </c>
      <c r="H9361" t="s">
        <v>26</v>
      </c>
      <c r="I9361" t="s">
        <v>19</v>
      </c>
      <c r="J9361" t="s">
        <v>53</v>
      </c>
      <c r="K9361">
        <v>36</v>
      </c>
      <c r="L9361">
        <v>1</v>
      </c>
      <c r="M9361">
        <v>98.5</v>
      </c>
      <c r="N9361">
        <f t="shared" si="584"/>
        <v>8</v>
      </c>
      <c r="O9361">
        <f>5</f>
        <v>5</v>
      </c>
      <c r="P9361" t="str">
        <f t="shared" si="585"/>
        <v>Breached</v>
      </c>
      <c r="Q9361">
        <f t="shared" si="586"/>
        <v>2.7777777777777777</v>
      </c>
      <c r="R9361">
        <f t="shared" si="587"/>
        <v>4.5</v>
      </c>
    </row>
    <row r="9362" spans="1:18" x14ac:dyDescent="0.3">
      <c r="A9362" t="s">
        <v>18319</v>
      </c>
      <c r="B9362" t="s">
        <v>18320</v>
      </c>
      <c r="C9362" s="1">
        <v>46156</v>
      </c>
      <c r="D9362" s="1">
        <v>46165</v>
      </c>
      <c r="E9362" t="s">
        <v>65</v>
      </c>
      <c r="F9362" t="s">
        <v>69</v>
      </c>
      <c r="G9362" t="s">
        <v>17</v>
      </c>
      <c r="H9362" t="s">
        <v>18</v>
      </c>
      <c r="I9362" t="s">
        <v>19</v>
      </c>
      <c r="J9362" t="s">
        <v>74</v>
      </c>
      <c r="K9362">
        <v>295</v>
      </c>
      <c r="L9362">
        <v>4</v>
      </c>
      <c r="M9362">
        <v>97.31</v>
      </c>
      <c r="N9362">
        <f t="shared" si="584"/>
        <v>9</v>
      </c>
      <c r="O9362">
        <f>5</f>
        <v>5</v>
      </c>
      <c r="P9362" t="str">
        <f t="shared" si="585"/>
        <v>Breached</v>
      </c>
      <c r="Q9362">
        <f t="shared" si="586"/>
        <v>1.3559322033898304</v>
      </c>
      <c r="R9362">
        <f t="shared" si="587"/>
        <v>32.777777777777779</v>
      </c>
    </row>
    <row r="9363" spans="1:18" x14ac:dyDescent="0.3">
      <c r="A9363" t="s">
        <v>18321</v>
      </c>
      <c r="B9363" t="s">
        <v>18322</v>
      </c>
      <c r="C9363" s="1">
        <v>46156</v>
      </c>
      <c r="D9363" s="1">
        <v>46160</v>
      </c>
      <c r="E9363" t="s">
        <v>15</v>
      </c>
      <c r="F9363" t="s">
        <v>31</v>
      </c>
      <c r="G9363" t="s">
        <v>41</v>
      </c>
      <c r="H9363" t="s">
        <v>56</v>
      </c>
      <c r="I9363" t="s">
        <v>27</v>
      </c>
      <c r="J9363" t="s">
        <v>66</v>
      </c>
      <c r="K9363">
        <v>370</v>
      </c>
      <c r="L9363">
        <v>4</v>
      </c>
      <c r="M9363">
        <v>94.58</v>
      </c>
      <c r="N9363">
        <f t="shared" si="584"/>
        <v>4</v>
      </c>
      <c r="O9363">
        <f>5</f>
        <v>5</v>
      </c>
      <c r="P9363" t="str">
        <f t="shared" si="585"/>
        <v>Met</v>
      </c>
      <c r="Q9363">
        <f t="shared" si="586"/>
        <v>1.0810810810810811</v>
      </c>
      <c r="R9363">
        <f t="shared" si="587"/>
        <v>92.5</v>
      </c>
    </row>
    <row r="9364" spans="1:18" x14ac:dyDescent="0.3">
      <c r="A9364" t="s">
        <v>18323</v>
      </c>
      <c r="B9364" t="s">
        <v>18324</v>
      </c>
      <c r="C9364" s="1">
        <v>46154</v>
      </c>
      <c r="D9364" s="1">
        <v>46160</v>
      </c>
      <c r="E9364" t="s">
        <v>37</v>
      </c>
      <c r="F9364" t="s">
        <v>16</v>
      </c>
      <c r="G9364" t="s">
        <v>52</v>
      </c>
      <c r="H9364" t="s">
        <v>18</v>
      </c>
      <c r="I9364" t="s">
        <v>33</v>
      </c>
      <c r="J9364" t="s">
        <v>34</v>
      </c>
      <c r="K9364">
        <v>331</v>
      </c>
      <c r="L9364">
        <v>1</v>
      </c>
      <c r="M9364">
        <v>98.68</v>
      </c>
      <c r="N9364">
        <f t="shared" si="584"/>
        <v>6</v>
      </c>
      <c r="O9364">
        <f>5</f>
        <v>5</v>
      </c>
      <c r="P9364" t="str">
        <f t="shared" si="585"/>
        <v>Breached</v>
      </c>
      <c r="Q9364">
        <f t="shared" si="586"/>
        <v>0.30211480362537763</v>
      </c>
      <c r="R9364">
        <f t="shared" si="587"/>
        <v>55.166666666666664</v>
      </c>
    </row>
    <row r="9365" spans="1:18" x14ac:dyDescent="0.3">
      <c r="A9365" t="s">
        <v>18325</v>
      </c>
      <c r="B9365" t="s">
        <v>18326</v>
      </c>
      <c r="C9365" s="1">
        <v>46155</v>
      </c>
      <c r="D9365" s="1">
        <v>46158</v>
      </c>
      <c r="E9365" t="s">
        <v>37</v>
      </c>
      <c r="F9365" t="s">
        <v>69</v>
      </c>
      <c r="G9365" t="s">
        <v>17</v>
      </c>
      <c r="H9365" t="s">
        <v>26</v>
      </c>
      <c r="I9365" t="s">
        <v>33</v>
      </c>
      <c r="J9365" t="s">
        <v>34</v>
      </c>
      <c r="K9365">
        <v>301</v>
      </c>
      <c r="L9365">
        <v>1</v>
      </c>
      <c r="M9365">
        <v>99.39</v>
      </c>
      <c r="N9365">
        <f t="shared" si="584"/>
        <v>3</v>
      </c>
      <c r="O9365">
        <f>5</f>
        <v>5</v>
      </c>
      <c r="P9365" t="str">
        <f t="shared" si="585"/>
        <v>Met</v>
      </c>
      <c r="Q9365">
        <f t="shared" si="586"/>
        <v>0.33222591362126247</v>
      </c>
      <c r="R9365">
        <f t="shared" si="587"/>
        <v>100.33333333333333</v>
      </c>
    </row>
    <row r="9366" spans="1:18" x14ac:dyDescent="0.3">
      <c r="A9366" t="s">
        <v>18327</v>
      </c>
      <c r="B9366" t="s">
        <v>18328</v>
      </c>
      <c r="C9366" s="1">
        <v>46041</v>
      </c>
      <c r="D9366" s="1">
        <v>46045</v>
      </c>
      <c r="E9366" t="s">
        <v>37</v>
      </c>
      <c r="F9366" t="s">
        <v>45</v>
      </c>
      <c r="G9366" t="s">
        <v>60</v>
      </c>
      <c r="H9366" t="s">
        <v>18</v>
      </c>
      <c r="I9366" t="s">
        <v>27</v>
      </c>
      <c r="J9366" t="s">
        <v>42</v>
      </c>
      <c r="K9366">
        <v>188</v>
      </c>
      <c r="L9366">
        <v>5</v>
      </c>
      <c r="M9366">
        <v>93.53</v>
      </c>
      <c r="N9366">
        <f t="shared" si="584"/>
        <v>4</v>
      </c>
      <c r="O9366">
        <f>5</f>
        <v>5</v>
      </c>
      <c r="P9366" t="str">
        <f t="shared" si="585"/>
        <v>Met</v>
      </c>
      <c r="Q9366">
        <f t="shared" si="586"/>
        <v>2.6595744680851063</v>
      </c>
      <c r="R9366">
        <f t="shared" si="587"/>
        <v>47</v>
      </c>
    </row>
    <row r="9367" spans="1:18" x14ac:dyDescent="0.3">
      <c r="A9367" t="s">
        <v>18329</v>
      </c>
      <c r="B9367" t="s">
        <v>18330</v>
      </c>
      <c r="C9367" s="1">
        <v>46163</v>
      </c>
      <c r="D9367" s="1">
        <v>46164</v>
      </c>
      <c r="E9367" t="s">
        <v>37</v>
      </c>
      <c r="F9367" t="s">
        <v>16</v>
      </c>
      <c r="G9367" t="s">
        <v>32</v>
      </c>
      <c r="H9367" t="s">
        <v>18</v>
      </c>
      <c r="I9367" t="s">
        <v>27</v>
      </c>
      <c r="J9367" t="s">
        <v>20</v>
      </c>
      <c r="K9367">
        <v>180</v>
      </c>
      <c r="L9367">
        <v>3</v>
      </c>
      <c r="M9367">
        <v>96.02</v>
      </c>
      <c r="N9367">
        <f t="shared" si="584"/>
        <v>1</v>
      </c>
      <c r="O9367">
        <f>5</f>
        <v>5</v>
      </c>
      <c r="P9367" t="str">
        <f t="shared" si="585"/>
        <v>Met</v>
      </c>
      <c r="Q9367">
        <f t="shared" si="586"/>
        <v>1.6666666666666667</v>
      </c>
      <c r="R9367">
        <f t="shared" si="587"/>
        <v>180</v>
      </c>
    </row>
    <row r="9368" spans="1:18" x14ac:dyDescent="0.3">
      <c r="A9368" t="s">
        <v>18331</v>
      </c>
      <c r="B9368" t="s">
        <v>18332</v>
      </c>
      <c r="C9368" s="1">
        <v>46033</v>
      </c>
      <c r="D9368" s="1">
        <v>46037</v>
      </c>
      <c r="E9368" t="s">
        <v>23</v>
      </c>
      <c r="F9368" t="s">
        <v>38</v>
      </c>
      <c r="G9368" t="s">
        <v>41</v>
      </c>
      <c r="H9368" t="s">
        <v>18</v>
      </c>
      <c r="I9368" t="s">
        <v>27</v>
      </c>
      <c r="J9368" t="s">
        <v>74</v>
      </c>
      <c r="K9368">
        <v>83</v>
      </c>
      <c r="L9368">
        <v>2</v>
      </c>
      <c r="M9368">
        <v>98.32</v>
      </c>
      <c r="N9368">
        <f t="shared" si="584"/>
        <v>4</v>
      </c>
      <c r="O9368">
        <f>5</f>
        <v>5</v>
      </c>
      <c r="P9368" t="str">
        <f t="shared" si="585"/>
        <v>Met</v>
      </c>
      <c r="Q9368">
        <f t="shared" si="586"/>
        <v>2.4096385542168677</v>
      </c>
      <c r="R9368">
        <f t="shared" si="587"/>
        <v>20.75</v>
      </c>
    </row>
    <row r="9369" spans="1:18" x14ac:dyDescent="0.3">
      <c r="A9369" t="s">
        <v>18333</v>
      </c>
      <c r="B9369" t="s">
        <v>18334</v>
      </c>
      <c r="C9369" s="1">
        <v>46169</v>
      </c>
      <c r="D9369" s="1">
        <v>46179</v>
      </c>
      <c r="E9369" t="s">
        <v>59</v>
      </c>
      <c r="F9369" t="s">
        <v>38</v>
      </c>
      <c r="G9369" t="s">
        <v>32</v>
      </c>
      <c r="H9369" t="s">
        <v>26</v>
      </c>
      <c r="I9369" t="s">
        <v>33</v>
      </c>
      <c r="J9369" t="s">
        <v>28</v>
      </c>
      <c r="K9369">
        <v>149</v>
      </c>
      <c r="L9369">
        <v>0</v>
      </c>
      <c r="M9369">
        <v>100</v>
      </c>
      <c r="N9369">
        <f t="shared" si="584"/>
        <v>10</v>
      </c>
      <c r="O9369">
        <f>5</f>
        <v>5</v>
      </c>
      <c r="P9369" t="str">
        <f t="shared" si="585"/>
        <v>Breached</v>
      </c>
      <c r="Q9369">
        <f t="shared" si="586"/>
        <v>0</v>
      </c>
      <c r="R9369">
        <f t="shared" si="587"/>
        <v>14.9</v>
      </c>
    </row>
    <row r="9370" spans="1:18" x14ac:dyDescent="0.3">
      <c r="A9370" t="s">
        <v>18335</v>
      </c>
      <c r="B9370" t="s">
        <v>18336</v>
      </c>
      <c r="C9370" s="1">
        <v>46060</v>
      </c>
      <c r="D9370" s="1">
        <v>46067</v>
      </c>
      <c r="E9370" t="s">
        <v>15</v>
      </c>
      <c r="F9370" t="s">
        <v>24</v>
      </c>
      <c r="G9370" t="s">
        <v>17</v>
      </c>
      <c r="H9370" t="s">
        <v>18</v>
      </c>
      <c r="I9370" t="s">
        <v>27</v>
      </c>
      <c r="J9370" t="s">
        <v>74</v>
      </c>
      <c r="K9370">
        <v>477</v>
      </c>
      <c r="L9370">
        <v>5</v>
      </c>
      <c r="M9370">
        <v>95.66</v>
      </c>
      <c r="N9370">
        <f t="shared" si="584"/>
        <v>7</v>
      </c>
      <c r="O9370">
        <f>5</f>
        <v>5</v>
      </c>
      <c r="P9370" t="str">
        <f t="shared" si="585"/>
        <v>Breached</v>
      </c>
      <c r="Q9370">
        <f t="shared" si="586"/>
        <v>1.0482180293501049</v>
      </c>
      <c r="R9370">
        <f t="shared" si="587"/>
        <v>68.142857142857139</v>
      </c>
    </row>
    <row r="9371" spans="1:18" x14ac:dyDescent="0.3">
      <c r="A9371" t="s">
        <v>18337</v>
      </c>
      <c r="B9371" t="s">
        <v>18338</v>
      </c>
      <c r="C9371" s="1">
        <v>46139</v>
      </c>
      <c r="D9371" s="1">
        <v>46144</v>
      </c>
      <c r="E9371" t="s">
        <v>65</v>
      </c>
      <c r="F9371" t="s">
        <v>31</v>
      </c>
      <c r="G9371" t="s">
        <v>25</v>
      </c>
      <c r="H9371" t="s">
        <v>56</v>
      </c>
      <c r="I9371" t="s">
        <v>19</v>
      </c>
      <c r="J9371" t="s">
        <v>74</v>
      </c>
      <c r="K9371">
        <v>347</v>
      </c>
      <c r="L9371">
        <v>1</v>
      </c>
      <c r="M9371">
        <v>98.56</v>
      </c>
      <c r="N9371">
        <f t="shared" si="584"/>
        <v>5</v>
      </c>
      <c r="O9371">
        <f>5</f>
        <v>5</v>
      </c>
      <c r="P9371" t="str">
        <f t="shared" si="585"/>
        <v>Met</v>
      </c>
      <c r="Q9371">
        <f t="shared" si="586"/>
        <v>0.28818443804034583</v>
      </c>
      <c r="R9371">
        <f t="shared" si="587"/>
        <v>69.400000000000006</v>
      </c>
    </row>
    <row r="9372" spans="1:18" x14ac:dyDescent="0.3">
      <c r="A9372" t="s">
        <v>18339</v>
      </c>
      <c r="B9372" t="s">
        <v>18340</v>
      </c>
      <c r="C9372" s="1">
        <v>46076</v>
      </c>
      <c r="D9372" s="1">
        <v>46082</v>
      </c>
      <c r="E9372" t="s">
        <v>65</v>
      </c>
      <c r="F9372" t="s">
        <v>69</v>
      </c>
      <c r="G9372" t="s">
        <v>17</v>
      </c>
      <c r="H9372" t="s">
        <v>56</v>
      </c>
      <c r="I9372" t="s">
        <v>19</v>
      </c>
      <c r="J9372" t="s">
        <v>46</v>
      </c>
      <c r="K9372">
        <v>365</v>
      </c>
      <c r="L9372">
        <v>2</v>
      </c>
      <c r="M9372">
        <v>98.11</v>
      </c>
      <c r="N9372">
        <f t="shared" si="584"/>
        <v>6</v>
      </c>
      <c r="O9372">
        <f>5</f>
        <v>5</v>
      </c>
      <c r="P9372" t="str">
        <f t="shared" si="585"/>
        <v>Breached</v>
      </c>
      <c r="Q9372">
        <f t="shared" si="586"/>
        <v>0.54794520547945202</v>
      </c>
      <c r="R9372">
        <f t="shared" si="587"/>
        <v>60.833333333333336</v>
      </c>
    </row>
    <row r="9373" spans="1:18" x14ac:dyDescent="0.3">
      <c r="A9373" t="s">
        <v>18341</v>
      </c>
      <c r="B9373" t="s">
        <v>18342</v>
      </c>
      <c r="C9373" s="1">
        <v>46057</v>
      </c>
      <c r="D9373" s="1">
        <v>46065</v>
      </c>
      <c r="E9373" t="s">
        <v>59</v>
      </c>
      <c r="F9373" t="s">
        <v>24</v>
      </c>
      <c r="G9373" t="s">
        <v>93</v>
      </c>
      <c r="H9373" t="s">
        <v>18</v>
      </c>
      <c r="I9373" t="s">
        <v>19</v>
      </c>
      <c r="J9373" t="s">
        <v>53</v>
      </c>
      <c r="K9373">
        <v>181</v>
      </c>
      <c r="L9373">
        <v>4</v>
      </c>
      <c r="M9373">
        <v>95.62</v>
      </c>
      <c r="N9373">
        <f t="shared" si="584"/>
        <v>8</v>
      </c>
      <c r="O9373">
        <f>5</f>
        <v>5</v>
      </c>
      <c r="P9373" t="str">
        <f t="shared" si="585"/>
        <v>Breached</v>
      </c>
      <c r="Q9373">
        <f t="shared" si="586"/>
        <v>2.2099447513812152</v>
      </c>
      <c r="R9373">
        <f t="shared" si="587"/>
        <v>22.625</v>
      </c>
    </row>
    <row r="9374" spans="1:18" x14ac:dyDescent="0.3">
      <c r="A9374" t="s">
        <v>18343</v>
      </c>
      <c r="B9374" t="s">
        <v>18344</v>
      </c>
      <c r="C9374" s="1">
        <v>46044</v>
      </c>
      <c r="D9374" s="1">
        <v>46052</v>
      </c>
      <c r="E9374" t="s">
        <v>37</v>
      </c>
      <c r="F9374" t="s">
        <v>31</v>
      </c>
      <c r="G9374" t="s">
        <v>41</v>
      </c>
      <c r="H9374" t="s">
        <v>18</v>
      </c>
      <c r="I9374" t="s">
        <v>27</v>
      </c>
      <c r="J9374" t="s">
        <v>46</v>
      </c>
      <c r="K9374">
        <v>152</v>
      </c>
      <c r="L9374">
        <v>5</v>
      </c>
      <c r="M9374">
        <v>97.09</v>
      </c>
      <c r="N9374">
        <f t="shared" si="584"/>
        <v>8</v>
      </c>
      <c r="O9374">
        <f>5</f>
        <v>5</v>
      </c>
      <c r="P9374" t="str">
        <f t="shared" si="585"/>
        <v>Breached</v>
      </c>
      <c r="Q9374">
        <f t="shared" si="586"/>
        <v>3.2894736842105261</v>
      </c>
      <c r="R9374">
        <f t="shared" si="587"/>
        <v>19</v>
      </c>
    </row>
    <row r="9375" spans="1:18" x14ac:dyDescent="0.3">
      <c r="A9375" t="s">
        <v>18345</v>
      </c>
      <c r="B9375" t="s">
        <v>18346</v>
      </c>
      <c r="C9375" s="1">
        <v>46195</v>
      </c>
      <c r="D9375" s="1">
        <v>46200</v>
      </c>
      <c r="E9375" t="s">
        <v>37</v>
      </c>
      <c r="F9375" t="s">
        <v>38</v>
      </c>
      <c r="G9375" t="s">
        <v>93</v>
      </c>
      <c r="H9375" t="s">
        <v>18</v>
      </c>
      <c r="I9375" t="s">
        <v>33</v>
      </c>
      <c r="J9375" t="s">
        <v>28</v>
      </c>
      <c r="K9375">
        <v>362</v>
      </c>
      <c r="L9375">
        <v>1</v>
      </c>
      <c r="M9375">
        <v>99.14</v>
      </c>
      <c r="N9375">
        <f t="shared" si="584"/>
        <v>5</v>
      </c>
      <c r="O9375">
        <f>5</f>
        <v>5</v>
      </c>
      <c r="P9375" t="str">
        <f t="shared" si="585"/>
        <v>Met</v>
      </c>
      <c r="Q9375">
        <f t="shared" si="586"/>
        <v>0.27624309392265189</v>
      </c>
      <c r="R9375">
        <f t="shared" si="587"/>
        <v>72.400000000000006</v>
      </c>
    </row>
    <row r="9376" spans="1:18" x14ac:dyDescent="0.3">
      <c r="A9376" t="s">
        <v>18347</v>
      </c>
      <c r="B9376" t="s">
        <v>18348</v>
      </c>
      <c r="C9376" s="1">
        <v>46116</v>
      </c>
      <c r="D9376" s="1">
        <v>46121</v>
      </c>
      <c r="E9376" t="s">
        <v>15</v>
      </c>
      <c r="F9376" t="s">
        <v>69</v>
      </c>
      <c r="G9376" t="s">
        <v>41</v>
      </c>
      <c r="H9376" t="s">
        <v>26</v>
      </c>
      <c r="I9376" t="s">
        <v>33</v>
      </c>
      <c r="J9376" t="s">
        <v>66</v>
      </c>
      <c r="K9376">
        <v>178</v>
      </c>
      <c r="L9376">
        <v>5</v>
      </c>
      <c r="M9376">
        <v>96.2</v>
      </c>
      <c r="N9376">
        <f t="shared" si="584"/>
        <v>5</v>
      </c>
      <c r="O9376">
        <f>5</f>
        <v>5</v>
      </c>
      <c r="P9376" t="str">
        <f t="shared" si="585"/>
        <v>Met</v>
      </c>
      <c r="Q9376">
        <f t="shared" si="586"/>
        <v>2.8089887640449436</v>
      </c>
      <c r="R9376">
        <f t="shared" si="587"/>
        <v>35.6</v>
      </c>
    </row>
    <row r="9377" spans="1:18" x14ac:dyDescent="0.3">
      <c r="A9377" t="s">
        <v>18349</v>
      </c>
      <c r="B9377" t="s">
        <v>18350</v>
      </c>
      <c r="C9377" s="1">
        <v>46035</v>
      </c>
      <c r="D9377" s="1">
        <v>46040</v>
      </c>
      <c r="E9377" t="s">
        <v>15</v>
      </c>
      <c r="F9377" t="s">
        <v>69</v>
      </c>
      <c r="G9377" t="s">
        <v>25</v>
      </c>
      <c r="H9377" t="s">
        <v>56</v>
      </c>
      <c r="I9377" t="s">
        <v>27</v>
      </c>
      <c r="J9377" t="s">
        <v>66</v>
      </c>
      <c r="K9377">
        <v>333</v>
      </c>
      <c r="L9377">
        <v>2</v>
      </c>
      <c r="M9377">
        <v>97.41</v>
      </c>
      <c r="N9377">
        <f t="shared" si="584"/>
        <v>5</v>
      </c>
      <c r="O9377">
        <f>5</f>
        <v>5</v>
      </c>
      <c r="P9377" t="str">
        <f t="shared" si="585"/>
        <v>Met</v>
      </c>
      <c r="Q9377">
        <f t="shared" si="586"/>
        <v>0.60060060060060061</v>
      </c>
      <c r="R9377">
        <f t="shared" si="587"/>
        <v>66.599999999999994</v>
      </c>
    </row>
    <row r="9378" spans="1:18" x14ac:dyDescent="0.3">
      <c r="A9378" t="s">
        <v>18351</v>
      </c>
      <c r="B9378" t="s">
        <v>18352</v>
      </c>
      <c r="C9378" s="1">
        <v>46152</v>
      </c>
      <c r="D9378" s="1">
        <v>46158</v>
      </c>
      <c r="E9378" t="s">
        <v>23</v>
      </c>
      <c r="F9378" t="s">
        <v>45</v>
      </c>
      <c r="G9378" t="s">
        <v>60</v>
      </c>
      <c r="H9378" t="s">
        <v>18</v>
      </c>
      <c r="I9378" t="s">
        <v>33</v>
      </c>
      <c r="J9378" t="s">
        <v>20</v>
      </c>
      <c r="K9378">
        <v>77</v>
      </c>
      <c r="L9378">
        <v>4</v>
      </c>
      <c r="M9378">
        <v>96.29</v>
      </c>
      <c r="N9378">
        <f t="shared" si="584"/>
        <v>6</v>
      </c>
      <c r="O9378">
        <f>5</f>
        <v>5</v>
      </c>
      <c r="P9378" t="str">
        <f t="shared" si="585"/>
        <v>Breached</v>
      </c>
      <c r="Q9378">
        <f t="shared" si="586"/>
        <v>5.1948051948051948</v>
      </c>
      <c r="R9378">
        <f t="shared" si="587"/>
        <v>12.833333333333334</v>
      </c>
    </row>
    <row r="9379" spans="1:18" x14ac:dyDescent="0.3">
      <c r="A9379" t="s">
        <v>18353</v>
      </c>
      <c r="B9379" t="s">
        <v>18354</v>
      </c>
      <c r="C9379" s="1">
        <v>46178</v>
      </c>
      <c r="D9379" s="1">
        <v>46181</v>
      </c>
      <c r="E9379" t="s">
        <v>23</v>
      </c>
      <c r="F9379" t="s">
        <v>16</v>
      </c>
      <c r="G9379" t="s">
        <v>32</v>
      </c>
      <c r="H9379" t="s">
        <v>56</v>
      </c>
      <c r="I9379" t="s">
        <v>19</v>
      </c>
      <c r="J9379" t="s">
        <v>53</v>
      </c>
      <c r="K9379">
        <v>181</v>
      </c>
      <c r="L9379">
        <v>4</v>
      </c>
      <c r="M9379">
        <v>95.1</v>
      </c>
      <c r="N9379">
        <f t="shared" si="584"/>
        <v>3</v>
      </c>
      <c r="O9379">
        <f>5</f>
        <v>5</v>
      </c>
      <c r="P9379" t="str">
        <f t="shared" si="585"/>
        <v>Met</v>
      </c>
      <c r="Q9379">
        <f t="shared" si="586"/>
        <v>2.2099447513812152</v>
      </c>
      <c r="R9379">
        <f t="shared" si="587"/>
        <v>60.333333333333336</v>
      </c>
    </row>
    <row r="9380" spans="1:18" x14ac:dyDescent="0.3">
      <c r="A9380" t="s">
        <v>18355</v>
      </c>
      <c r="B9380" t="s">
        <v>18356</v>
      </c>
      <c r="C9380" s="1">
        <v>46153</v>
      </c>
      <c r="D9380" s="1">
        <v>46159</v>
      </c>
      <c r="E9380" t="s">
        <v>37</v>
      </c>
      <c r="F9380" t="s">
        <v>24</v>
      </c>
      <c r="G9380" t="s">
        <v>32</v>
      </c>
      <c r="H9380" t="s">
        <v>56</v>
      </c>
      <c r="I9380" t="s">
        <v>27</v>
      </c>
      <c r="J9380" t="s">
        <v>28</v>
      </c>
      <c r="K9380">
        <v>21</v>
      </c>
      <c r="L9380">
        <v>1</v>
      </c>
      <c r="M9380">
        <v>99.15</v>
      </c>
      <c r="N9380">
        <f t="shared" si="584"/>
        <v>6</v>
      </c>
      <c r="O9380">
        <f>5</f>
        <v>5</v>
      </c>
      <c r="P9380" t="str">
        <f t="shared" si="585"/>
        <v>Breached</v>
      </c>
      <c r="Q9380">
        <f t="shared" si="586"/>
        <v>4.7619047619047619</v>
      </c>
      <c r="R9380">
        <f t="shared" si="587"/>
        <v>3.5</v>
      </c>
    </row>
    <row r="9381" spans="1:18" x14ac:dyDescent="0.3">
      <c r="A9381" t="s">
        <v>18357</v>
      </c>
      <c r="B9381" t="s">
        <v>18358</v>
      </c>
      <c r="C9381" s="1">
        <v>46096</v>
      </c>
      <c r="D9381" s="1">
        <v>46098</v>
      </c>
      <c r="E9381" t="s">
        <v>59</v>
      </c>
      <c r="F9381" t="s">
        <v>24</v>
      </c>
      <c r="G9381" t="s">
        <v>49</v>
      </c>
      <c r="H9381" t="s">
        <v>26</v>
      </c>
      <c r="I9381" t="s">
        <v>33</v>
      </c>
      <c r="J9381" t="s">
        <v>46</v>
      </c>
      <c r="K9381">
        <v>56</v>
      </c>
      <c r="L9381">
        <v>1</v>
      </c>
      <c r="M9381">
        <v>99.06</v>
      </c>
      <c r="N9381">
        <f t="shared" si="584"/>
        <v>2</v>
      </c>
      <c r="O9381">
        <f>5</f>
        <v>5</v>
      </c>
      <c r="P9381" t="str">
        <f t="shared" si="585"/>
        <v>Met</v>
      </c>
      <c r="Q9381">
        <f t="shared" si="586"/>
        <v>1.7857142857142856</v>
      </c>
      <c r="R9381">
        <f t="shared" si="587"/>
        <v>28</v>
      </c>
    </row>
    <row r="9382" spans="1:18" x14ac:dyDescent="0.3">
      <c r="A9382" t="s">
        <v>18359</v>
      </c>
      <c r="B9382" t="s">
        <v>10942</v>
      </c>
      <c r="C9382" s="1">
        <v>46142</v>
      </c>
      <c r="D9382" s="1">
        <v>46150</v>
      </c>
      <c r="E9382" t="s">
        <v>15</v>
      </c>
      <c r="F9382" t="s">
        <v>38</v>
      </c>
      <c r="G9382" t="s">
        <v>41</v>
      </c>
      <c r="H9382" t="s">
        <v>18</v>
      </c>
      <c r="I9382" t="s">
        <v>19</v>
      </c>
      <c r="J9382" t="s">
        <v>20</v>
      </c>
      <c r="K9382">
        <v>99</v>
      </c>
      <c r="L9382">
        <v>0</v>
      </c>
      <c r="M9382">
        <v>100</v>
      </c>
      <c r="N9382">
        <f t="shared" si="584"/>
        <v>8</v>
      </c>
      <c r="O9382">
        <f>5</f>
        <v>5</v>
      </c>
      <c r="P9382" t="str">
        <f t="shared" si="585"/>
        <v>Breached</v>
      </c>
      <c r="Q9382">
        <f t="shared" si="586"/>
        <v>0</v>
      </c>
      <c r="R9382">
        <f t="shared" si="587"/>
        <v>12.375</v>
      </c>
    </row>
    <row r="9383" spans="1:18" x14ac:dyDescent="0.3">
      <c r="A9383" t="s">
        <v>18360</v>
      </c>
      <c r="B9383" t="s">
        <v>18361</v>
      </c>
      <c r="C9383" s="1">
        <v>46081</v>
      </c>
      <c r="D9383" s="1">
        <v>46089</v>
      </c>
      <c r="E9383" t="s">
        <v>23</v>
      </c>
      <c r="F9383" t="s">
        <v>45</v>
      </c>
      <c r="G9383" t="s">
        <v>93</v>
      </c>
      <c r="H9383" t="s">
        <v>26</v>
      </c>
      <c r="I9383" t="s">
        <v>33</v>
      </c>
      <c r="J9383" t="s">
        <v>20</v>
      </c>
      <c r="K9383">
        <v>149</v>
      </c>
      <c r="L9383">
        <v>1</v>
      </c>
      <c r="M9383">
        <v>99.15</v>
      </c>
      <c r="N9383">
        <f t="shared" si="584"/>
        <v>8</v>
      </c>
      <c r="O9383">
        <f>5</f>
        <v>5</v>
      </c>
      <c r="P9383" t="str">
        <f t="shared" si="585"/>
        <v>Breached</v>
      </c>
      <c r="Q9383">
        <f t="shared" si="586"/>
        <v>0.67114093959731547</v>
      </c>
      <c r="R9383">
        <f t="shared" si="587"/>
        <v>18.625</v>
      </c>
    </row>
    <row r="9384" spans="1:18" x14ac:dyDescent="0.3">
      <c r="A9384" t="s">
        <v>18362</v>
      </c>
      <c r="B9384" t="s">
        <v>18363</v>
      </c>
      <c r="C9384" s="1">
        <v>46063</v>
      </c>
      <c r="D9384" s="1">
        <v>46069</v>
      </c>
      <c r="E9384" t="s">
        <v>23</v>
      </c>
      <c r="F9384" t="s">
        <v>38</v>
      </c>
      <c r="G9384" t="s">
        <v>49</v>
      </c>
      <c r="H9384" t="s">
        <v>56</v>
      </c>
      <c r="I9384" t="s">
        <v>19</v>
      </c>
      <c r="J9384" t="s">
        <v>74</v>
      </c>
      <c r="K9384">
        <v>213</v>
      </c>
      <c r="L9384">
        <v>4</v>
      </c>
      <c r="M9384">
        <v>97.96</v>
      </c>
      <c r="N9384">
        <f t="shared" si="584"/>
        <v>6</v>
      </c>
      <c r="O9384">
        <f>5</f>
        <v>5</v>
      </c>
      <c r="P9384" t="str">
        <f t="shared" si="585"/>
        <v>Breached</v>
      </c>
      <c r="Q9384">
        <f t="shared" si="586"/>
        <v>1.8779342723004695</v>
      </c>
      <c r="R9384">
        <f t="shared" si="587"/>
        <v>35.5</v>
      </c>
    </row>
    <row r="9385" spans="1:18" x14ac:dyDescent="0.3">
      <c r="A9385" t="s">
        <v>18364</v>
      </c>
      <c r="B9385" t="s">
        <v>18365</v>
      </c>
      <c r="C9385" s="1">
        <v>46040</v>
      </c>
      <c r="D9385" s="1">
        <v>46041</v>
      </c>
      <c r="E9385" t="s">
        <v>59</v>
      </c>
      <c r="F9385" t="s">
        <v>16</v>
      </c>
      <c r="G9385" t="s">
        <v>41</v>
      </c>
      <c r="H9385" t="s">
        <v>56</v>
      </c>
      <c r="I9385" t="s">
        <v>19</v>
      </c>
      <c r="J9385" t="s">
        <v>28</v>
      </c>
      <c r="K9385">
        <v>348</v>
      </c>
      <c r="L9385">
        <v>0</v>
      </c>
      <c r="M9385">
        <v>100</v>
      </c>
      <c r="N9385">
        <f t="shared" si="584"/>
        <v>1</v>
      </c>
      <c r="O9385">
        <f>5</f>
        <v>5</v>
      </c>
      <c r="P9385" t="str">
        <f t="shared" si="585"/>
        <v>Met</v>
      </c>
      <c r="Q9385">
        <f t="shared" si="586"/>
        <v>0</v>
      </c>
      <c r="R9385">
        <f t="shared" si="587"/>
        <v>348</v>
      </c>
    </row>
    <row r="9386" spans="1:18" x14ac:dyDescent="0.3">
      <c r="A9386" t="s">
        <v>18366</v>
      </c>
      <c r="B9386" t="s">
        <v>18367</v>
      </c>
      <c r="C9386" s="1">
        <v>46176</v>
      </c>
      <c r="D9386" s="1">
        <v>46181</v>
      </c>
      <c r="E9386" t="s">
        <v>37</v>
      </c>
      <c r="F9386" t="s">
        <v>16</v>
      </c>
      <c r="G9386" t="s">
        <v>60</v>
      </c>
      <c r="H9386" t="s">
        <v>26</v>
      </c>
      <c r="I9386" t="s">
        <v>33</v>
      </c>
      <c r="J9386" t="s">
        <v>20</v>
      </c>
      <c r="K9386">
        <v>481</v>
      </c>
      <c r="L9386">
        <v>3</v>
      </c>
      <c r="M9386">
        <v>95.83</v>
      </c>
      <c r="N9386">
        <f t="shared" si="584"/>
        <v>5</v>
      </c>
      <c r="O9386">
        <f>5</f>
        <v>5</v>
      </c>
      <c r="P9386" t="str">
        <f t="shared" si="585"/>
        <v>Met</v>
      </c>
      <c r="Q9386">
        <f t="shared" si="586"/>
        <v>0.62370062370062374</v>
      </c>
      <c r="R9386">
        <f t="shared" si="587"/>
        <v>96.2</v>
      </c>
    </row>
    <row r="9387" spans="1:18" x14ac:dyDescent="0.3">
      <c r="A9387" t="s">
        <v>18368</v>
      </c>
      <c r="B9387" t="s">
        <v>18369</v>
      </c>
      <c r="C9387" s="1">
        <v>46052</v>
      </c>
      <c r="D9387" s="1">
        <v>46055</v>
      </c>
      <c r="E9387" t="s">
        <v>59</v>
      </c>
      <c r="F9387" t="s">
        <v>16</v>
      </c>
      <c r="G9387" t="s">
        <v>32</v>
      </c>
      <c r="H9387" t="s">
        <v>18</v>
      </c>
      <c r="I9387" t="s">
        <v>33</v>
      </c>
      <c r="J9387" t="s">
        <v>53</v>
      </c>
      <c r="K9387">
        <v>391</v>
      </c>
      <c r="L9387">
        <v>2</v>
      </c>
      <c r="M9387">
        <v>97.49</v>
      </c>
      <c r="N9387">
        <f t="shared" si="584"/>
        <v>3</v>
      </c>
      <c r="O9387">
        <f>5</f>
        <v>5</v>
      </c>
      <c r="P9387" t="str">
        <f t="shared" si="585"/>
        <v>Met</v>
      </c>
      <c r="Q9387">
        <f t="shared" si="586"/>
        <v>0.51150895140664965</v>
      </c>
      <c r="R9387">
        <f t="shared" si="587"/>
        <v>130.33333333333334</v>
      </c>
    </row>
    <row r="9388" spans="1:18" x14ac:dyDescent="0.3">
      <c r="A9388" t="s">
        <v>18370</v>
      </c>
      <c r="B9388" t="s">
        <v>18371</v>
      </c>
      <c r="C9388" s="1">
        <v>46096</v>
      </c>
      <c r="D9388" s="1">
        <v>46103</v>
      </c>
      <c r="E9388" t="s">
        <v>37</v>
      </c>
      <c r="F9388" t="s">
        <v>38</v>
      </c>
      <c r="G9388" t="s">
        <v>49</v>
      </c>
      <c r="H9388" t="s">
        <v>26</v>
      </c>
      <c r="I9388" t="s">
        <v>33</v>
      </c>
      <c r="J9388" t="s">
        <v>20</v>
      </c>
      <c r="K9388">
        <v>427</v>
      </c>
      <c r="L9388">
        <v>3</v>
      </c>
      <c r="M9388">
        <v>98.36</v>
      </c>
      <c r="N9388">
        <f t="shared" si="584"/>
        <v>7</v>
      </c>
      <c r="O9388">
        <f>5</f>
        <v>5</v>
      </c>
      <c r="P9388" t="str">
        <f t="shared" si="585"/>
        <v>Breached</v>
      </c>
      <c r="Q9388">
        <f t="shared" si="586"/>
        <v>0.70257611241217799</v>
      </c>
      <c r="R9388">
        <f t="shared" si="587"/>
        <v>61</v>
      </c>
    </row>
    <row r="9389" spans="1:18" x14ac:dyDescent="0.3">
      <c r="A9389" t="s">
        <v>18372</v>
      </c>
      <c r="B9389" t="s">
        <v>18373</v>
      </c>
      <c r="C9389" s="1">
        <v>46190</v>
      </c>
      <c r="D9389" s="1">
        <v>46195</v>
      </c>
      <c r="E9389" t="s">
        <v>65</v>
      </c>
      <c r="F9389" t="s">
        <v>38</v>
      </c>
      <c r="G9389" t="s">
        <v>41</v>
      </c>
      <c r="H9389" t="s">
        <v>18</v>
      </c>
      <c r="I9389" t="s">
        <v>27</v>
      </c>
      <c r="J9389" t="s">
        <v>42</v>
      </c>
      <c r="K9389">
        <v>26</v>
      </c>
      <c r="L9389">
        <v>5</v>
      </c>
      <c r="M9389">
        <v>93.84</v>
      </c>
      <c r="N9389">
        <f t="shared" si="584"/>
        <v>5</v>
      </c>
      <c r="O9389">
        <f>5</f>
        <v>5</v>
      </c>
      <c r="P9389" t="str">
        <f t="shared" si="585"/>
        <v>Met</v>
      </c>
      <c r="Q9389">
        <f t="shared" si="586"/>
        <v>19.230769230769234</v>
      </c>
      <c r="R9389">
        <f t="shared" si="587"/>
        <v>5.2</v>
      </c>
    </row>
    <row r="9390" spans="1:18" x14ac:dyDescent="0.3">
      <c r="A9390" t="s">
        <v>18374</v>
      </c>
      <c r="B9390" t="s">
        <v>18375</v>
      </c>
      <c r="C9390" s="1">
        <v>46090</v>
      </c>
      <c r="D9390" s="1">
        <v>46098</v>
      </c>
      <c r="E9390" t="s">
        <v>59</v>
      </c>
      <c r="F9390" t="s">
        <v>38</v>
      </c>
      <c r="G9390" t="s">
        <v>41</v>
      </c>
      <c r="H9390" t="s">
        <v>56</v>
      </c>
      <c r="I9390" t="s">
        <v>27</v>
      </c>
      <c r="J9390" t="s">
        <v>20</v>
      </c>
      <c r="K9390">
        <v>296</v>
      </c>
      <c r="L9390">
        <v>1</v>
      </c>
      <c r="M9390">
        <v>98.54</v>
      </c>
      <c r="N9390">
        <f t="shared" si="584"/>
        <v>8</v>
      </c>
      <c r="O9390">
        <f>5</f>
        <v>5</v>
      </c>
      <c r="P9390" t="str">
        <f t="shared" si="585"/>
        <v>Breached</v>
      </c>
      <c r="Q9390">
        <f t="shared" si="586"/>
        <v>0.33783783783783783</v>
      </c>
      <c r="R9390">
        <f t="shared" si="587"/>
        <v>37</v>
      </c>
    </row>
    <row r="9391" spans="1:18" x14ac:dyDescent="0.3">
      <c r="A9391" t="s">
        <v>18376</v>
      </c>
      <c r="B9391" t="s">
        <v>18377</v>
      </c>
      <c r="C9391" s="1">
        <v>46069</v>
      </c>
      <c r="D9391" s="1">
        <v>46072</v>
      </c>
      <c r="E9391" t="s">
        <v>65</v>
      </c>
      <c r="F9391" t="s">
        <v>69</v>
      </c>
      <c r="G9391" t="s">
        <v>60</v>
      </c>
      <c r="H9391" t="s">
        <v>18</v>
      </c>
      <c r="I9391" t="s">
        <v>27</v>
      </c>
      <c r="J9391" t="s">
        <v>42</v>
      </c>
      <c r="K9391">
        <v>162</v>
      </c>
      <c r="L9391">
        <v>0</v>
      </c>
      <c r="M9391">
        <v>100</v>
      </c>
      <c r="N9391">
        <f t="shared" si="584"/>
        <v>3</v>
      </c>
      <c r="O9391">
        <f>5</f>
        <v>5</v>
      </c>
      <c r="P9391" t="str">
        <f t="shared" si="585"/>
        <v>Met</v>
      </c>
      <c r="Q9391">
        <f t="shared" si="586"/>
        <v>0</v>
      </c>
      <c r="R9391">
        <f t="shared" si="587"/>
        <v>54</v>
      </c>
    </row>
    <row r="9392" spans="1:18" x14ac:dyDescent="0.3">
      <c r="A9392" t="s">
        <v>18378</v>
      </c>
      <c r="B9392" t="s">
        <v>18379</v>
      </c>
      <c r="C9392" s="1">
        <v>46177</v>
      </c>
      <c r="D9392" s="1">
        <v>46182</v>
      </c>
      <c r="E9392" t="s">
        <v>59</v>
      </c>
      <c r="F9392" t="s">
        <v>38</v>
      </c>
      <c r="G9392" t="s">
        <v>49</v>
      </c>
      <c r="H9392" t="s">
        <v>26</v>
      </c>
      <c r="I9392" t="s">
        <v>33</v>
      </c>
      <c r="J9392" t="s">
        <v>66</v>
      </c>
      <c r="K9392">
        <v>319</v>
      </c>
      <c r="L9392">
        <v>4</v>
      </c>
      <c r="M9392">
        <v>97.84</v>
      </c>
      <c r="N9392">
        <f t="shared" si="584"/>
        <v>5</v>
      </c>
      <c r="O9392">
        <f>5</f>
        <v>5</v>
      </c>
      <c r="P9392" t="str">
        <f t="shared" si="585"/>
        <v>Met</v>
      </c>
      <c r="Q9392">
        <f t="shared" si="586"/>
        <v>1.2539184952978055</v>
      </c>
      <c r="R9392">
        <f t="shared" si="587"/>
        <v>63.8</v>
      </c>
    </row>
    <row r="9393" spans="1:18" x14ac:dyDescent="0.3">
      <c r="A9393" t="s">
        <v>18380</v>
      </c>
      <c r="B9393" t="s">
        <v>18381</v>
      </c>
      <c r="C9393" s="1">
        <v>46037</v>
      </c>
      <c r="D9393" s="1">
        <v>46038</v>
      </c>
      <c r="E9393" t="s">
        <v>37</v>
      </c>
      <c r="F9393" t="s">
        <v>31</v>
      </c>
      <c r="G9393" t="s">
        <v>60</v>
      </c>
      <c r="H9393" t="s">
        <v>56</v>
      </c>
      <c r="I9393" t="s">
        <v>19</v>
      </c>
      <c r="J9393" t="s">
        <v>46</v>
      </c>
      <c r="K9393">
        <v>263</v>
      </c>
      <c r="L9393">
        <v>2</v>
      </c>
      <c r="M9393">
        <v>97.2</v>
      </c>
      <c r="N9393">
        <f t="shared" si="584"/>
        <v>1</v>
      </c>
      <c r="O9393">
        <f>5</f>
        <v>5</v>
      </c>
      <c r="P9393" t="str">
        <f t="shared" si="585"/>
        <v>Met</v>
      </c>
      <c r="Q9393">
        <f t="shared" si="586"/>
        <v>0.76045627376425851</v>
      </c>
      <c r="R9393">
        <f t="shared" si="587"/>
        <v>263</v>
      </c>
    </row>
    <row r="9394" spans="1:18" x14ac:dyDescent="0.3">
      <c r="A9394" t="s">
        <v>18382</v>
      </c>
      <c r="B9394" t="s">
        <v>18383</v>
      </c>
      <c r="C9394" s="1">
        <v>46050</v>
      </c>
      <c r="D9394" s="1">
        <v>46054</v>
      </c>
      <c r="E9394" t="s">
        <v>37</v>
      </c>
      <c r="F9394" t="s">
        <v>24</v>
      </c>
      <c r="G9394" t="s">
        <v>93</v>
      </c>
      <c r="H9394" t="s">
        <v>26</v>
      </c>
      <c r="I9394" t="s">
        <v>33</v>
      </c>
      <c r="J9394" t="s">
        <v>66</v>
      </c>
      <c r="K9394">
        <v>221</v>
      </c>
      <c r="L9394">
        <v>5</v>
      </c>
      <c r="M9394">
        <v>96.13</v>
      </c>
      <c r="N9394">
        <f t="shared" si="584"/>
        <v>4</v>
      </c>
      <c r="O9394">
        <f>5</f>
        <v>5</v>
      </c>
      <c r="P9394" t="str">
        <f t="shared" si="585"/>
        <v>Met</v>
      </c>
      <c r="Q9394">
        <f t="shared" si="586"/>
        <v>2.2624434389140271</v>
      </c>
      <c r="R9394">
        <f t="shared" si="587"/>
        <v>55.25</v>
      </c>
    </row>
    <row r="9395" spans="1:18" x14ac:dyDescent="0.3">
      <c r="A9395" t="s">
        <v>18384</v>
      </c>
      <c r="B9395" t="s">
        <v>18385</v>
      </c>
      <c r="C9395" s="1">
        <v>46036</v>
      </c>
      <c r="D9395" s="1">
        <v>46044</v>
      </c>
      <c r="E9395" t="s">
        <v>59</v>
      </c>
      <c r="F9395" t="s">
        <v>38</v>
      </c>
      <c r="G9395" t="s">
        <v>93</v>
      </c>
      <c r="H9395" t="s">
        <v>56</v>
      </c>
      <c r="I9395" t="s">
        <v>33</v>
      </c>
      <c r="J9395" t="s">
        <v>74</v>
      </c>
      <c r="K9395">
        <v>186</v>
      </c>
      <c r="L9395">
        <v>5</v>
      </c>
      <c r="M9395">
        <v>96.27</v>
      </c>
      <c r="N9395">
        <f t="shared" si="584"/>
        <v>8</v>
      </c>
      <c r="O9395">
        <f>5</f>
        <v>5</v>
      </c>
      <c r="P9395" t="str">
        <f t="shared" si="585"/>
        <v>Breached</v>
      </c>
      <c r="Q9395">
        <f t="shared" si="586"/>
        <v>2.6881720430107525</v>
      </c>
      <c r="R9395">
        <f t="shared" si="587"/>
        <v>23.25</v>
      </c>
    </row>
    <row r="9396" spans="1:18" x14ac:dyDescent="0.3">
      <c r="A9396" t="s">
        <v>18386</v>
      </c>
      <c r="B9396" t="s">
        <v>18387</v>
      </c>
      <c r="C9396" s="1">
        <v>46187</v>
      </c>
      <c r="D9396" s="1">
        <v>46189</v>
      </c>
      <c r="E9396" t="s">
        <v>65</v>
      </c>
      <c r="F9396" t="s">
        <v>45</v>
      </c>
      <c r="G9396" t="s">
        <v>25</v>
      </c>
      <c r="H9396" t="s">
        <v>18</v>
      </c>
      <c r="I9396" t="s">
        <v>33</v>
      </c>
      <c r="J9396" t="s">
        <v>20</v>
      </c>
      <c r="K9396">
        <v>153</v>
      </c>
      <c r="L9396">
        <v>2</v>
      </c>
      <c r="M9396">
        <v>98.02</v>
      </c>
      <c r="N9396">
        <f t="shared" si="584"/>
        <v>2</v>
      </c>
      <c r="O9396">
        <f>5</f>
        <v>5</v>
      </c>
      <c r="P9396" t="str">
        <f t="shared" si="585"/>
        <v>Met</v>
      </c>
      <c r="Q9396">
        <f t="shared" si="586"/>
        <v>1.3071895424836601</v>
      </c>
      <c r="R9396">
        <f t="shared" si="587"/>
        <v>76.5</v>
      </c>
    </row>
    <row r="9397" spans="1:18" x14ac:dyDescent="0.3">
      <c r="A9397" t="s">
        <v>18388</v>
      </c>
      <c r="B9397" t="s">
        <v>18389</v>
      </c>
      <c r="C9397" s="1">
        <v>46144</v>
      </c>
      <c r="D9397" s="1">
        <v>46153</v>
      </c>
      <c r="E9397" t="s">
        <v>59</v>
      </c>
      <c r="F9397" t="s">
        <v>31</v>
      </c>
      <c r="G9397" t="s">
        <v>17</v>
      </c>
      <c r="H9397" t="s">
        <v>26</v>
      </c>
      <c r="I9397" t="s">
        <v>19</v>
      </c>
      <c r="J9397" t="s">
        <v>42</v>
      </c>
      <c r="K9397">
        <v>156</v>
      </c>
      <c r="L9397">
        <v>0</v>
      </c>
      <c r="M9397">
        <v>100</v>
      </c>
      <c r="N9397">
        <f t="shared" si="584"/>
        <v>9</v>
      </c>
      <c r="O9397">
        <f>5</f>
        <v>5</v>
      </c>
      <c r="P9397" t="str">
        <f t="shared" si="585"/>
        <v>Breached</v>
      </c>
      <c r="Q9397">
        <f t="shared" si="586"/>
        <v>0</v>
      </c>
      <c r="R9397">
        <f t="shared" si="587"/>
        <v>17.333333333333332</v>
      </c>
    </row>
    <row r="9398" spans="1:18" x14ac:dyDescent="0.3">
      <c r="A9398" t="s">
        <v>18390</v>
      </c>
      <c r="B9398" t="s">
        <v>1067</v>
      </c>
      <c r="C9398" s="1">
        <v>46084</v>
      </c>
      <c r="D9398" s="1">
        <v>46086</v>
      </c>
      <c r="E9398" t="s">
        <v>23</v>
      </c>
      <c r="F9398" t="s">
        <v>24</v>
      </c>
      <c r="G9398" t="s">
        <v>25</v>
      </c>
      <c r="H9398" t="s">
        <v>56</v>
      </c>
      <c r="I9398" t="s">
        <v>33</v>
      </c>
      <c r="J9398" t="s">
        <v>66</v>
      </c>
      <c r="K9398">
        <v>356</v>
      </c>
      <c r="L9398">
        <v>3</v>
      </c>
      <c r="M9398">
        <v>95.82</v>
      </c>
      <c r="N9398">
        <f t="shared" si="584"/>
        <v>2</v>
      </c>
      <c r="O9398">
        <f>5</f>
        <v>5</v>
      </c>
      <c r="P9398" t="str">
        <f t="shared" si="585"/>
        <v>Met</v>
      </c>
      <c r="Q9398">
        <f t="shared" si="586"/>
        <v>0.84269662921348309</v>
      </c>
      <c r="R9398">
        <f t="shared" si="587"/>
        <v>178</v>
      </c>
    </row>
    <row r="9399" spans="1:18" x14ac:dyDescent="0.3">
      <c r="A9399" t="s">
        <v>18391</v>
      </c>
      <c r="B9399" t="s">
        <v>18392</v>
      </c>
      <c r="C9399" s="1">
        <v>46148</v>
      </c>
      <c r="D9399" s="1">
        <v>46156</v>
      </c>
      <c r="E9399" t="s">
        <v>15</v>
      </c>
      <c r="F9399" t="s">
        <v>45</v>
      </c>
      <c r="G9399" t="s">
        <v>49</v>
      </c>
      <c r="H9399" t="s">
        <v>18</v>
      </c>
      <c r="I9399" t="s">
        <v>27</v>
      </c>
      <c r="J9399" t="s">
        <v>20</v>
      </c>
      <c r="K9399">
        <v>257</v>
      </c>
      <c r="L9399">
        <v>2</v>
      </c>
      <c r="M9399">
        <v>98.15</v>
      </c>
      <c r="N9399">
        <f t="shared" si="584"/>
        <v>8</v>
      </c>
      <c r="O9399">
        <f>5</f>
        <v>5</v>
      </c>
      <c r="P9399" t="str">
        <f t="shared" si="585"/>
        <v>Breached</v>
      </c>
      <c r="Q9399">
        <f t="shared" si="586"/>
        <v>0.77821011673151752</v>
      </c>
      <c r="R9399">
        <f t="shared" si="587"/>
        <v>32.125</v>
      </c>
    </row>
    <row r="9400" spans="1:18" x14ac:dyDescent="0.3">
      <c r="A9400" t="s">
        <v>18393</v>
      </c>
      <c r="B9400" t="s">
        <v>18394</v>
      </c>
      <c r="C9400" s="1">
        <v>46134</v>
      </c>
      <c r="D9400" s="1">
        <v>46143</v>
      </c>
      <c r="E9400" t="s">
        <v>23</v>
      </c>
      <c r="F9400" t="s">
        <v>31</v>
      </c>
      <c r="G9400" t="s">
        <v>93</v>
      </c>
      <c r="H9400" t="s">
        <v>56</v>
      </c>
      <c r="I9400" t="s">
        <v>19</v>
      </c>
      <c r="J9400" t="s">
        <v>42</v>
      </c>
      <c r="K9400">
        <v>309</v>
      </c>
      <c r="L9400">
        <v>2</v>
      </c>
      <c r="M9400">
        <v>97.3</v>
      </c>
      <c r="N9400">
        <f t="shared" si="584"/>
        <v>9</v>
      </c>
      <c r="O9400">
        <f>5</f>
        <v>5</v>
      </c>
      <c r="P9400" t="str">
        <f t="shared" si="585"/>
        <v>Breached</v>
      </c>
      <c r="Q9400">
        <f t="shared" si="586"/>
        <v>0.64724919093851141</v>
      </c>
      <c r="R9400">
        <f t="shared" si="587"/>
        <v>34.333333333333336</v>
      </c>
    </row>
    <row r="9401" spans="1:18" x14ac:dyDescent="0.3">
      <c r="A9401" t="s">
        <v>18395</v>
      </c>
      <c r="B9401" t="s">
        <v>18396</v>
      </c>
      <c r="C9401" s="1">
        <v>46044</v>
      </c>
      <c r="D9401" s="1">
        <v>46051</v>
      </c>
      <c r="E9401" t="s">
        <v>37</v>
      </c>
      <c r="F9401" t="s">
        <v>45</v>
      </c>
      <c r="G9401" t="s">
        <v>32</v>
      </c>
      <c r="H9401" t="s">
        <v>56</v>
      </c>
      <c r="I9401" t="s">
        <v>19</v>
      </c>
      <c r="J9401" t="s">
        <v>46</v>
      </c>
      <c r="K9401">
        <v>182</v>
      </c>
      <c r="L9401">
        <v>1</v>
      </c>
      <c r="M9401">
        <v>99.27</v>
      </c>
      <c r="N9401">
        <f t="shared" si="584"/>
        <v>7</v>
      </c>
      <c r="O9401">
        <f>5</f>
        <v>5</v>
      </c>
      <c r="P9401" t="str">
        <f t="shared" si="585"/>
        <v>Breached</v>
      </c>
      <c r="Q9401">
        <f t="shared" si="586"/>
        <v>0.5494505494505495</v>
      </c>
      <c r="R9401">
        <f t="shared" si="587"/>
        <v>26</v>
      </c>
    </row>
    <row r="9402" spans="1:18" x14ac:dyDescent="0.3">
      <c r="A9402" t="s">
        <v>18397</v>
      </c>
      <c r="B9402" t="s">
        <v>6780</v>
      </c>
      <c r="C9402" s="1">
        <v>46187</v>
      </c>
      <c r="D9402" s="1">
        <v>46197</v>
      </c>
      <c r="E9402" t="s">
        <v>15</v>
      </c>
      <c r="F9402" t="s">
        <v>45</v>
      </c>
      <c r="G9402" t="s">
        <v>60</v>
      </c>
      <c r="H9402" t="s">
        <v>18</v>
      </c>
      <c r="I9402" t="s">
        <v>19</v>
      </c>
      <c r="J9402" t="s">
        <v>34</v>
      </c>
      <c r="K9402">
        <v>185</v>
      </c>
      <c r="L9402">
        <v>3</v>
      </c>
      <c r="M9402">
        <v>97.18</v>
      </c>
      <c r="N9402">
        <f t="shared" si="584"/>
        <v>10</v>
      </c>
      <c r="O9402">
        <f>5</f>
        <v>5</v>
      </c>
      <c r="P9402" t="str">
        <f t="shared" si="585"/>
        <v>Breached</v>
      </c>
      <c r="Q9402">
        <f t="shared" si="586"/>
        <v>1.6216216216216217</v>
      </c>
      <c r="R9402">
        <f t="shared" si="587"/>
        <v>18.5</v>
      </c>
    </row>
    <row r="9403" spans="1:18" x14ac:dyDescent="0.3">
      <c r="A9403" t="s">
        <v>18398</v>
      </c>
      <c r="B9403" t="s">
        <v>18399</v>
      </c>
      <c r="C9403" s="1">
        <v>46157</v>
      </c>
      <c r="D9403" s="1">
        <v>46163</v>
      </c>
      <c r="E9403" t="s">
        <v>65</v>
      </c>
      <c r="F9403" t="s">
        <v>45</v>
      </c>
      <c r="G9403" t="s">
        <v>49</v>
      </c>
      <c r="H9403" t="s">
        <v>56</v>
      </c>
      <c r="I9403" t="s">
        <v>19</v>
      </c>
      <c r="J9403" t="s">
        <v>20</v>
      </c>
      <c r="K9403">
        <v>163</v>
      </c>
      <c r="L9403">
        <v>2</v>
      </c>
      <c r="M9403">
        <v>97.55</v>
      </c>
      <c r="N9403">
        <f t="shared" si="584"/>
        <v>6</v>
      </c>
      <c r="O9403">
        <f>5</f>
        <v>5</v>
      </c>
      <c r="P9403" t="str">
        <f t="shared" si="585"/>
        <v>Breached</v>
      </c>
      <c r="Q9403">
        <f t="shared" si="586"/>
        <v>1.2269938650306749</v>
      </c>
      <c r="R9403">
        <f t="shared" si="587"/>
        <v>27.166666666666668</v>
      </c>
    </row>
    <row r="9404" spans="1:18" x14ac:dyDescent="0.3">
      <c r="A9404" t="s">
        <v>18400</v>
      </c>
      <c r="B9404" t="s">
        <v>18401</v>
      </c>
      <c r="C9404" s="1">
        <v>46111</v>
      </c>
      <c r="D9404" s="1">
        <v>46121</v>
      </c>
      <c r="E9404" t="s">
        <v>65</v>
      </c>
      <c r="F9404" t="s">
        <v>31</v>
      </c>
      <c r="G9404" t="s">
        <v>93</v>
      </c>
      <c r="H9404" t="s">
        <v>26</v>
      </c>
      <c r="I9404" t="s">
        <v>33</v>
      </c>
      <c r="J9404" t="s">
        <v>53</v>
      </c>
      <c r="K9404">
        <v>239</v>
      </c>
      <c r="L9404">
        <v>4</v>
      </c>
      <c r="M9404">
        <v>94.58</v>
      </c>
      <c r="N9404">
        <f t="shared" si="584"/>
        <v>10</v>
      </c>
      <c r="O9404">
        <f>5</f>
        <v>5</v>
      </c>
      <c r="P9404" t="str">
        <f t="shared" si="585"/>
        <v>Breached</v>
      </c>
      <c r="Q9404">
        <f t="shared" si="586"/>
        <v>1.6736401673640167</v>
      </c>
      <c r="R9404">
        <f t="shared" si="587"/>
        <v>23.9</v>
      </c>
    </row>
    <row r="9405" spans="1:18" x14ac:dyDescent="0.3">
      <c r="A9405" t="s">
        <v>18402</v>
      </c>
      <c r="B9405" t="s">
        <v>18403</v>
      </c>
      <c r="C9405" s="1">
        <v>46173</v>
      </c>
      <c r="D9405" s="1">
        <v>46177</v>
      </c>
      <c r="E9405" t="s">
        <v>59</v>
      </c>
      <c r="F9405" t="s">
        <v>45</v>
      </c>
      <c r="G9405" t="s">
        <v>60</v>
      </c>
      <c r="H9405" t="s">
        <v>18</v>
      </c>
      <c r="I9405" t="s">
        <v>33</v>
      </c>
      <c r="J9405" t="s">
        <v>53</v>
      </c>
      <c r="K9405">
        <v>284</v>
      </c>
      <c r="L9405">
        <v>0</v>
      </c>
      <c r="M9405">
        <v>100</v>
      </c>
      <c r="N9405">
        <f t="shared" si="584"/>
        <v>4</v>
      </c>
      <c r="O9405">
        <f>5</f>
        <v>5</v>
      </c>
      <c r="P9405" t="str">
        <f t="shared" si="585"/>
        <v>Met</v>
      </c>
      <c r="Q9405">
        <f t="shared" si="586"/>
        <v>0</v>
      </c>
      <c r="R9405">
        <f t="shared" si="587"/>
        <v>71</v>
      </c>
    </row>
    <row r="9406" spans="1:18" x14ac:dyDescent="0.3">
      <c r="A9406" t="s">
        <v>18404</v>
      </c>
      <c r="B9406" t="s">
        <v>18405</v>
      </c>
      <c r="C9406" s="1">
        <v>46092</v>
      </c>
      <c r="D9406" s="1">
        <v>46100</v>
      </c>
      <c r="E9406" t="s">
        <v>59</v>
      </c>
      <c r="F9406" t="s">
        <v>45</v>
      </c>
      <c r="G9406" t="s">
        <v>32</v>
      </c>
      <c r="H9406" t="s">
        <v>18</v>
      </c>
      <c r="I9406" t="s">
        <v>27</v>
      </c>
      <c r="J9406" t="s">
        <v>74</v>
      </c>
      <c r="K9406">
        <v>415</v>
      </c>
      <c r="L9406">
        <v>1</v>
      </c>
      <c r="M9406">
        <v>98.55</v>
      </c>
      <c r="N9406">
        <f t="shared" si="584"/>
        <v>8</v>
      </c>
      <c r="O9406">
        <f>5</f>
        <v>5</v>
      </c>
      <c r="P9406" t="str">
        <f t="shared" si="585"/>
        <v>Breached</v>
      </c>
      <c r="Q9406">
        <f t="shared" si="586"/>
        <v>0.24096385542168677</v>
      </c>
      <c r="R9406">
        <f t="shared" si="587"/>
        <v>51.875</v>
      </c>
    </row>
    <row r="9407" spans="1:18" x14ac:dyDescent="0.3">
      <c r="A9407" t="s">
        <v>18406</v>
      </c>
      <c r="B9407" t="s">
        <v>18407</v>
      </c>
      <c r="C9407" s="1">
        <v>46099</v>
      </c>
      <c r="D9407" s="1">
        <v>46101</v>
      </c>
      <c r="E9407" t="s">
        <v>23</v>
      </c>
      <c r="F9407" t="s">
        <v>45</v>
      </c>
      <c r="G9407" t="s">
        <v>41</v>
      </c>
      <c r="H9407" t="s">
        <v>18</v>
      </c>
      <c r="I9407" t="s">
        <v>27</v>
      </c>
      <c r="J9407" t="s">
        <v>46</v>
      </c>
      <c r="K9407">
        <v>131</v>
      </c>
      <c r="L9407">
        <v>5</v>
      </c>
      <c r="M9407">
        <v>94.79</v>
      </c>
      <c r="N9407">
        <f t="shared" si="584"/>
        <v>2</v>
      </c>
      <c r="O9407">
        <f>5</f>
        <v>5</v>
      </c>
      <c r="P9407" t="str">
        <f t="shared" si="585"/>
        <v>Met</v>
      </c>
      <c r="Q9407">
        <f t="shared" si="586"/>
        <v>3.8167938931297711</v>
      </c>
      <c r="R9407">
        <f t="shared" si="587"/>
        <v>65.5</v>
      </c>
    </row>
    <row r="9408" spans="1:18" x14ac:dyDescent="0.3">
      <c r="A9408" t="s">
        <v>18408</v>
      </c>
      <c r="B9408" t="s">
        <v>18409</v>
      </c>
      <c r="C9408" s="1">
        <v>46069</v>
      </c>
      <c r="D9408" s="1">
        <v>46072</v>
      </c>
      <c r="E9408" t="s">
        <v>59</v>
      </c>
      <c r="F9408" t="s">
        <v>24</v>
      </c>
      <c r="G9408" t="s">
        <v>49</v>
      </c>
      <c r="H9408" t="s">
        <v>26</v>
      </c>
      <c r="I9408" t="s">
        <v>33</v>
      </c>
      <c r="J9408" t="s">
        <v>28</v>
      </c>
      <c r="K9408">
        <v>80</v>
      </c>
      <c r="L9408">
        <v>1</v>
      </c>
      <c r="M9408">
        <v>98.87</v>
      </c>
      <c r="N9408">
        <f t="shared" si="584"/>
        <v>3</v>
      </c>
      <c r="O9408">
        <f>5</f>
        <v>5</v>
      </c>
      <c r="P9408" t="str">
        <f t="shared" si="585"/>
        <v>Met</v>
      </c>
      <c r="Q9408">
        <f t="shared" si="586"/>
        <v>1.25</v>
      </c>
      <c r="R9408">
        <f t="shared" si="587"/>
        <v>26.666666666666668</v>
      </c>
    </row>
    <row r="9409" spans="1:18" x14ac:dyDescent="0.3">
      <c r="A9409" t="s">
        <v>18410</v>
      </c>
      <c r="B9409" t="s">
        <v>18411</v>
      </c>
      <c r="C9409" s="1">
        <v>46192</v>
      </c>
      <c r="D9409" s="1">
        <v>46193</v>
      </c>
      <c r="E9409" t="s">
        <v>15</v>
      </c>
      <c r="F9409" t="s">
        <v>24</v>
      </c>
      <c r="G9409" t="s">
        <v>60</v>
      </c>
      <c r="H9409" t="s">
        <v>56</v>
      </c>
      <c r="I9409" t="s">
        <v>27</v>
      </c>
      <c r="J9409" t="s">
        <v>20</v>
      </c>
      <c r="K9409">
        <v>55</v>
      </c>
      <c r="L9409">
        <v>0</v>
      </c>
      <c r="M9409">
        <v>100</v>
      </c>
      <c r="N9409">
        <f t="shared" si="584"/>
        <v>1</v>
      </c>
      <c r="O9409">
        <f>5</f>
        <v>5</v>
      </c>
      <c r="P9409" t="str">
        <f t="shared" si="585"/>
        <v>Met</v>
      </c>
      <c r="Q9409">
        <f t="shared" si="586"/>
        <v>0</v>
      </c>
      <c r="R9409">
        <f t="shared" si="587"/>
        <v>55</v>
      </c>
    </row>
    <row r="9410" spans="1:18" x14ac:dyDescent="0.3">
      <c r="A9410" t="s">
        <v>18412</v>
      </c>
      <c r="B9410" t="s">
        <v>18413</v>
      </c>
      <c r="C9410" s="1">
        <v>46060</v>
      </c>
      <c r="D9410" s="1">
        <v>46070</v>
      </c>
      <c r="E9410" t="s">
        <v>65</v>
      </c>
      <c r="F9410" t="s">
        <v>38</v>
      </c>
      <c r="G9410" t="s">
        <v>41</v>
      </c>
      <c r="H9410" t="s">
        <v>26</v>
      </c>
      <c r="I9410" t="s">
        <v>19</v>
      </c>
      <c r="J9410" t="s">
        <v>74</v>
      </c>
      <c r="K9410">
        <v>432</v>
      </c>
      <c r="L9410">
        <v>1</v>
      </c>
      <c r="M9410">
        <v>98.93</v>
      </c>
      <c r="N9410">
        <f t="shared" si="584"/>
        <v>10</v>
      </c>
      <c r="O9410">
        <f>5</f>
        <v>5</v>
      </c>
      <c r="P9410" t="str">
        <f t="shared" si="585"/>
        <v>Breached</v>
      </c>
      <c r="Q9410">
        <f t="shared" si="586"/>
        <v>0.23148148148148145</v>
      </c>
      <c r="R9410">
        <f t="shared" si="587"/>
        <v>43.2</v>
      </c>
    </row>
    <row r="9411" spans="1:18" x14ac:dyDescent="0.3">
      <c r="A9411" t="s">
        <v>18414</v>
      </c>
      <c r="B9411" t="s">
        <v>18415</v>
      </c>
      <c r="C9411" s="1">
        <v>46201</v>
      </c>
      <c r="D9411" s="1">
        <v>46206</v>
      </c>
      <c r="E9411" t="s">
        <v>65</v>
      </c>
      <c r="F9411" t="s">
        <v>38</v>
      </c>
      <c r="G9411" t="s">
        <v>49</v>
      </c>
      <c r="H9411" t="s">
        <v>18</v>
      </c>
      <c r="I9411" t="s">
        <v>33</v>
      </c>
      <c r="J9411" t="s">
        <v>28</v>
      </c>
      <c r="K9411">
        <v>453</v>
      </c>
      <c r="L9411">
        <v>4</v>
      </c>
      <c r="M9411">
        <v>96.58</v>
      </c>
      <c r="N9411">
        <f t="shared" ref="N9411:N9474" si="588">D9411-C9411</f>
        <v>5</v>
      </c>
      <c r="O9411">
        <f>5</f>
        <v>5</v>
      </c>
      <c r="P9411" t="str">
        <f t="shared" ref="P9411:P9474" si="589">IF(N9411&lt;=O9411,"Met","Breached")</f>
        <v>Met</v>
      </c>
      <c r="Q9411">
        <f t="shared" ref="Q9411:Q9474" si="590">(L9411/K9411)*100</f>
        <v>0.88300220750551872</v>
      </c>
      <c r="R9411">
        <f t="shared" ref="R9411:R9474" si="591">(K9411/N9411)</f>
        <v>90.6</v>
      </c>
    </row>
    <row r="9412" spans="1:18" x14ac:dyDescent="0.3">
      <c r="A9412" t="s">
        <v>18416</v>
      </c>
      <c r="B9412" t="s">
        <v>18417</v>
      </c>
      <c r="C9412" s="1">
        <v>46168</v>
      </c>
      <c r="D9412" s="1">
        <v>46174</v>
      </c>
      <c r="E9412" t="s">
        <v>59</v>
      </c>
      <c r="F9412" t="s">
        <v>45</v>
      </c>
      <c r="G9412" t="s">
        <v>52</v>
      </c>
      <c r="H9412" t="s">
        <v>26</v>
      </c>
      <c r="I9412" t="s">
        <v>27</v>
      </c>
      <c r="J9412" t="s">
        <v>42</v>
      </c>
      <c r="K9412">
        <v>168</v>
      </c>
      <c r="L9412">
        <v>0</v>
      </c>
      <c r="M9412">
        <v>100</v>
      </c>
      <c r="N9412">
        <f t="shared" si="588"/>
        <v>6</v>
      </c>
      <c r="O9412">
        <f>5</f>
        <v>5</v>
      </c>
      <c r="P9412" t="str">
        <f t="shared" si="589"/>
        <v>Breached</v>
      </c>
      <c r="Q9412">
        <f t="shared" si="590"/>
        <v>0</v>
      </c>
      <c r="R9412">
        <f t="shared" si="591"/>
        <v>28</v>
      </c>
    </row>
    <row r="9413" spans="1:18" x14ac:dyDescent="0.3">
      <c r="A9413" t="s">
        <v>18418</v>
      </c>
      <c r="B9413" t="s">
        <v>18419</v>
      </c>
      <c r="C9413" s="1">
        <v>46071</v>
      </c>
      <c r="D9413" s="1">
        <v>46079</v>
      </c>
      <c r="E9413" t="s">
        <v>65</v>
      </c>
      <c r="F9413" t="s">
        <v>69</v>
      </c>
      <c r="G9413" t="s">
        <v>49</v>
      </c>
      <c r="H9413" t="s">
        <v>26</v>
      </c>
      <c r="I9413" t="s">
        <v>33</v>
      </c>
      <c r="J9413" t="s">
        <v>66</v>
      </c>
      <c r="K9413">
        <v>500</v>
      </c>
      <c r="L9413">
        <v>1</v>
      </c>
      <c r="M9413">
        <v>98.66</v>
      </c>
      <c r="N9413">
        <f t="shared" si="588"/>
        <v>8</v>
      </c>
      <c r="O9413">
        <f>5</f>
        <v>5</v>
      </c>
      <c r="P9413" t="str">
        <f t="shared" si="589"/>
        <v>Breached</v>
      </c>
      <c r="Q9413">
        <f t="shared" si="590"/>
        <v>0.2</v>
      </c>
      <c r="R9413">
        <f t="shared" si="591"/>
        <v>62.5</v>
      </c>
    </row>
    <row r="9414" spans="1:18" x14ac:dyDescent="0.3">
      <c r="A9414" t="s">
        <v>18420</v>
      </c>
      <c r="B9414" t="s">
        <v>18421</v>
      </c>
      <c r="C9414" s="1">
        <v>46090</v>
      </c>
      <c r="D9414" s="1">
        <v>46096</v>
      </c>
      <c r="E9414" t="s">
        <v>37</v>
      </c>
      <c r="F9414" t="s">
        <v>69</v>
      </c>
      <c r="G9414" t="s">
        <v>17</v>
      </c>
      <c r="H9414" t="s">
        <v>18</v>
      </c>
      <c r="I9414" t="s">
        <v>19</v>
      </c>
      <c r="J9414" t="s">
        <v>34</v>
      </c>
      <c r="K9414">
        <v>131</v>
      </c>
      <c r="L9414">
        <v>3</v>
      </c>
      <c r="M9414">
        <v>97.74</v>
      </c>
      <c r="N9414">
        <f t="shared" si="588"/>
        <v>6</v>
      </c>
      <c r="O9414">
        <f>5</f>
        <v>5</v>
      </c>
      <c r="P9414" t="str">
        <f t="shared" si="589"/>
        <v>Breached</v>
      </c>
      <c r="Q9414">
        <f t="shared" si="590"/>
        <v>2.2900763358778624</v>
      </c>
      <c r="R9414">
        <f t="shared" si="591"/>
        <v>21.833333333333332</v>
      </c>
    </row>
    <row r="9415" spans="1:18" x14ac:dyDescent="0.3">
      <c r="A9415" t="s">
        <v>18422</v>
      </c>
      <c r="B9415" t="s">
        <v>4847</v>
      </c>
      <c r="C9415" s="1">
        <v>46116</v>
      </c>
      <c r="D9415" s="1">
        <v>46123</v>
      </c>
      <c r="E9415" t="s">
        <v>59</v>
      </c>
      <c r="F9415" t="s">
        <v>31</v>
      </c>
      <c r="G9415" t="s">
        <v>49</v>
      </c>
      <c r="H9415" t="s">
        <v>26</v>
      </c>
      <c r="I9415" t="s">
        <v>27</v>
      </c>
      <c r="J9415" t="s">
        <v>66</v>
      </c>
      <c r="K9415">
        <v>493</v>
      </c>
      <c r="L9415">
        <v>4</v>
      </c>
      <c r="M9415">
        <v>97.37</v>
      </c>
      <c r="N9415">
        <f t="shared" si="588"/>
        <v>7</v>
      </c>
      <c r="O9415">
        <f>5</f>
        <v>5</v>
      </c>
      <c r="P9415" t="str">
        <f t="shared" si="589"/>
        <v>Breached</v>
      </c>
      <c r="Q9415">
        <f t="shared" si="590"/>
        <v>0.81135902636916835</v>
      </c>
      <c r="R9415">
        <f t="shared" si="591"/>
        <v>70.428571428571431</v>
      </c>
    </row>
    <row r="9416" spans="1:18" x14ac:dyDescent="0.3">
      <c r="A9416" t="s">
        <v>18423</v>
      </c>
      <c r="B9416" t="s">
        <v>18424</v>
      </c>
      <c r="C9416" s="1">
        <v>46123</v>
      </c>
      <c r="D9416" s="1">
        <v>46129</v>
      </c>
      <c r="E9416" t="s">
        <v>65</v>
      </c>
      <c r="F9416" t="s">
        <v>16</v>
      </c>
      <c r="G9416" t="s">
        <v>25</v>
      </c>
      <c r="H9416" t="s">
        <v>18</v>
      </c>
      <c r="I9416" t="s">
        <v>27</v>
      </c>
      <c r="J9416" t="s">
        <v>42</v>
      </c>
      <c r="K9416">
        <v>318</v>
      </c>
      <c r="L9416">
        <v>5</v>
      </c>
      <c r="M9416">
        <v>92.73</v>
      </c>
      <c r="N9416">
        <f t="shared" si="588"/>
        <v>6</v>
      </c>
      <c r="O9416">
        <f>5</f>
        <v>5</v>
      </c>
      <c r="P9416" t="str">
        <f t="shared" si="589"/>
        <v>Breached</v>
      </c>
      <c r="Q9416">
        <f t="shared" si="590"/>
        <v>1.5723270440251573</v>
      </c>
      <c r="R9416">
        <f t="shared" si="591"/>
        <v>53</v>
      </c>
    </row>
    <row r="9417" spans="1:18" x14ac:dyDescent="0.3">
      <c r="A9417" t="s">
        <v>18425</v>
      </c>
      <c r="B9417" t="s">
        <v>18426</v>
      </c>
      <c r="C9417" s="1">
        <v>46107</v>
      </c>
      <c r="D9417" s="1">
        <v>46110</v>
      </c>
      <c r="E9417" t="s">
        <v>23</v>
      </c>
      <c r="F9417" t="s">
        <v>16</v>
      </c>
      <c r="G9417" t="s">
        <v>25</v>
      </c>
      <c r="H9417" t="s">
        <v>26</v>
      </c>
      <c r="I9417" t="s">
        <v>19</v>
      </c>
      <c r="J9417" t="s">
        <v>66</v>
      </c>
      <c r="K9417">
        <v>457</v>
      </c>
      <c r="L9417">
        <v>0</v>
      </c>
      <c r="M9417">
        <v>100</v>
      </c>
      <c r="N9417">
        <f t="shared" si="588"/>
        <v>3</v>
      </c>
      <c r="O9417">
        <f>5</f>
        <v>5</v>
      </c>
      <c r="P9417" t="str">
        <f t="shared" si="589"/>
        <v>Met</v>
      </c>
      <c r="Q9417">
        <f t="shared" si="590"/>
        <v>0</v>
      </c>
      <c r="R9417">
        <f t="shared" si="591"/>
        <v>152.33333333333334</v>
      </c>
    </row>
    <row r="9418" spans="1:18" x14ac:dyDescent="0.3">
      <c r="A9418" t="s">
        <v>18427</v>
      </c>
      <c r="B9418" t="s">
        <v>18428</v>
      </c>
      <c r="C9418" s="1">
        <v>46063</v>
      </c>
      <c r="D9418" s="1">
        <v>46064</v>
      </c>
      <c r="E9418" t="s">
        <v>15</v>
      </c>
      <c r="F9418" t="s">
        <v>31</v>
      </c>
      <c r="G9418" t="s">
        <v>60</v>
      </c>
      <c r="H9418" t="s">
        <v>56</v>
      </c>
      <c r="I9418" t="s">
        <v>33</v>
      </c>
      <c r="J9418" t="s">
        <v>20</v>
      </c>
      <c r="K9418">
        <v>316</v>
      </c>
      <c r="L9418">
        <v>2</v>
      </c>
      <c r="M9418">
        <v>98.05</v>
      </c>
      <c r="N9418">
        <f t="shared" si="588"/>
        <v>1</v>
      </c>
      <c r="O9418">
        <f>5</f>
        <v>5</v>
      </c>
      <c r="P9418" t="str">
        <f t="shared" si="589"/>
        <v>Met</v>
      </c>
      <c r="Q9418">
        <f t="shared" si="590"/>
        <v>0.63291139240506333</v>
      </c>
      <c r="R9418">
        <f t="shared" si="591"/>
        <v>316</v>
      </c>
    </row>
    <row r="9419" spans="1:18" x14ac:dyDescent="0.3">
      <c r="A9419" t="s">
        <v>18429</v>
      </c>
      <c r="B9419" t="s">
        <v>18430</v>
      </c>
      <c r="C9419" s="1">
        <v>46062</v>
      </c>
      <c r="D9419" s="1">
        <v>46071</v>
      </c>
      <c r="E9419" t="s">
        <v>59</v>
      </c>
      <c r="F9419" t="s">
        <v>45</v>
      </c>
      <c r="G9419" t="s">
        <v>93</v>
      </c>
      <c r="H9419" t="s">
        <v>18</v>
      </c>
      <c r="I9419" t="s">
        <v>27</v>
      </c>
      <c r="J9419" t="s">
        <v>66</v>
      </c>
      <c r="K9419">
        <v>380</v>
      </c>
      <c r="L9419">
        <v>0</v>
      </c>
      <c r="M9419">
        <v>100</v>
      </c>
      <c r="N9419">
        <f t="shared" si="588"/>
        <v>9</v>
      </c>
      <c r="O9419">
        <f>5</f>
        <v>5</v>
      </c>
      <c r="P9419" t="str">
        <f t="shared" si="589"/>
        <v>Breached</v>
      </c>
      <c r="Q9419">
        <f t="shared" si="590"/>
        <v>0</v>
      </c>
      <c r="R9419">
        <f t="shared" si="591"/>
        <v>42.222222222222221</v>
      </c>
    </row>
    <row r="9420" spans="1:18" x14ac:dyDescent="0.3">
      <c r="A9420" t="s">
        <v>18431</v>
      </c>
      <c r="B9420" t="s">
        <v>18432</v>
      </c>
      <c r="C9420" s="1">
        <v>46192</v>
      </c>
      <c r="D9420" s="1">
        <v>46195</v>
      </c>
      <c r="E9420" t="s">
        <v>23</v>
      </c>
      <c r="F9420" t="s">
        <v>45</v>
      </c>
      <c r="G9420" t="s">
        <v>25</v>
      </c>
      <c r="H9420" t="s">
        <v>26</v>
      </c>
      <c r="I9420" t="s">
        <v>33</v>
      </c>
      <c r="J9420" t="s">
        <v>28</v>
      </c>
      <c r="K9420">
        <v>431</v>
      </c>
      <c r="L9420">
        <v>2</v>
      </c>
      <c r="M9420">
        <v>98.42</v>
      </c>
      <c r="N9420">
        <f t="shared" si="588"/>
        <v>3</v>
      </c>
      <c r="O9420">
        <f>5</f>
        <v>5</v>
      </c>
      <c r="P9420" t="str">
        <f t="shared" si="589"/>
        <v>Met</v>
      </c>
      <c r="Q9420">
        <f t="shared" si="590"/>
        <v>0.46403712296983757</v>
      </c>
      <c r="R9420">
        <f t="shared" si="591"/>
        <v>143.66666666666666</v>
      </c>
    </row>
    <row r="9421" spans="1:18" x14ac:dyDescent="0.3">
      <c r="A9421" t="s">
        <v>18433</v>
      </c>
      <c r="B9421" t="s">
        <v>18434</v>
      </c>
      <c r="C9421" s="1">
        <v>46147</v>
      </c>
      <c r="D9421" s="1">
        <v>46154</v>
      </c>
      <c r="E9421" t="s">
        <v>65</v>
      </c>
      <c r="F9421" t="s">
        <v>31</v>
      </c>
      <c r="G9421" t="s">
        <v>41</v>
      </c>
      <c r="H9421" t="s">
        <v>26</v>
      </c>
      <c r="I9421" t="s">
        <v>27</v>
      </c>
      <c r="J9421" t="s">
        <v>66</v>
      </c>
      <c r="K9421">
        <v>452</v>
      </c>
      <c r="L9421">
        <v>2</v>
      </c>
      <c r="M9421">
        <v>98.6</v>
      </c>
      <c r="N9421">
        <f t="shared" si="588"/>
        <v>7</v>
      </c>
      <c r="O9421">
        <f>5</f>
        <v>5</v>
      </c>
      <c r="P9421" t="str">
        <f t="shared" si="589"/>
        <v>Breached</v>
      </c>
      <c r="Q9421">
        <f t="shared" si="590"/>
        <v>0.44247787610619471</v>
      </c>
      <c r="R9421">
        <f t="shared" si="591"/>
        <v>64.571428571428569</v>
      </c>
    </row>
    <row r="9422" spans="1:18" x14ac:dyDescent="0.3">
      <c r="A9422" t="s">
        <v>18435</v>
      </c>
      <c r="B9422" t="s">
        <v>18436</v>
      </c>
      <c r="C9422" s="1">
        <v>46072</v>
      </c>
      <c r="D9422" s="1">
        <v>46080</v>
      </c>
      <c r="E9422" t="s">
        <v>65</v>
      </c>
      <c r="F9422" t="s">
        <v>31</v>
      </c>
      <c r="G9422" t="s">
        <v>49</v>
      </c>
      <c r="H9422" t="s">
        <v>56</v>
      </c>
      <c r="I9422" t="s">
        <v>27</v>
      </c>
      <c r="J9422" t="s">
        <v>42</v>
      </c>
      <c r="K9422">
        <v>359</v>
      </c>
      <c r="L9422">
        <v>5</v>
      </c>
      <c r="M9422">
        <v>96.22</v>
      </c>
      <c r="N9422">
        <f t="shared" si="588"/>
        <v>8</v>
      </c>
      <c r="O9422">
        <f>5</f>
        <v>5</v>
      </c>
      <c r="P9422" t="str">
        <f t="shared" si="589"/>
        <v>Breached</v>
      </c>
      <c r="Q9422">
        <f t="shared" si="590"/>
        <v>1.392757660167131</v>
      </c>
      <c r="R9422">
        <f t="shared" si="591"/>
        <v>44.875</v>
      </c>
    </row>
    <row r="9423" spans="1:18" x14ac:dyDescent="0.3">
      <c r="A9423" t="s">
        <v>18437</v>
      </c>
      <c r="B9423" t="s">
        <v>18438</v>
      </c>
      <c r="C9423" s="1">
        <v>46157</v>
      </c>
      <c r="D9423" s="1">
        <v>46161</v>
      </c>
      <c r="E9423" t="s">
        <v>65</v>
      </c>
      <c r="F9423" t="s">
        <v>69</v>
      </c>
      <c r="G9423" t="s">
        <v>49</v>
      </c>
      <c r="H9423" t="s">
        <v>56</v>
      </c>
      <c r="I9423" t="s">
        <v>27</v>
      </c>
      <c r="J9423" t="s">
        <v>46</v>
      </c>
      <c r="K9423">
        <v>455</v>
      </c>
      <c r="L9423">
        <v>0</v>
      </c>
      <c r="M9423">
        <v>100</v>
      </c>
      <c r="N9423">
        <f t="shared" si="588"/>
        <v>4</v>
      </c>
      <c r="O9423">
        <f>5</f>
        <v>5</v>
      </c>
      <c r="P9423" t="str">
        <f t="shared" si="589"/>
        <v>Met</v>
      </c>
      <c r="Q9423">
        <f t="shared" si="590"/>
        <v>0</v>
      </c>
      <c r="R9423">
        <f t="shared" si="591"/>
        <v>113.75</v>
      </c>
    </row>
    <row r="9424" spans="1:18" x14ac:dyDescent="0.3">
      <c r="A9424" t="s">
        <v>18439</v>
      </c>
      <c r="B9424" t="s">
        <v>18440</v>
      </c>
      <c r="C9424" s="1">
        <v>46039</v>
      </c>
      <c r="D9424" s="1">
        <v>46041</v>
      </c>
      <c r="E9424" t="s">
        <v>15</v>
      </c>
      <c r="F9424" t="s">
        <v>24</v>
      </c>
      <c r="G9424" t="s">
        <v>41</v>
      </c>
      <c r="H9424" t="s">
        <v>18</v>
      </c>
      <c r="I9424" t="s">
        <v>19</v>
      </c>
      <c r="J9424" t="s">
        <v>34</v>
      </c>
      <c r="K9424">
        <v>32</v>
      </c>
      <c r="L9424">
        <v>4</v>
      </c>
      <c r="M9424">
        <v>96.11</v>
      </c>
      <c r="N9424">
        <f t="shared" si="588"/>
        <v>2</v>
      </c>
      <c r="O9424">
        <f>5</f>
        <v>5</v>
      </c>
      <c r="P9424" t="str">
        <f t="shared" si="589"/>
        <v>Met</v>
      </c>
      <c r="Q9424">
        <f t="shared" si="590"/>
        <v>12.5</v>
      </c>
      <c r="R9424">
        <f t="shared" si="591"/>
        <v>16</v>
      </c>
    </row>
    <row r="9425" spans="1:18" x14ac:dyDescent="0.3">
      <c r="A9425" t="s">
        <v>18441</v>
      </c>
      <c r="B9425" t="s">
        <v>4575</v>
      </c>
      <c r="C9425" s="1">
        <v>46043</v>
      </c>
      <c r="D9425" s="1">
        <v>46047</v>
      </c>
      <c r="E9425" t="s">
        <v>37</v>
      </c>
      <c r="F9425" t="s">
        <v>16</v>
      </c>
      <c r="G9425" t="s">
        <v>60</v>
      </c>
      <c r="H9425" t="s">
        <v>56</v>
      </c>
      <c r="I9425" t="s">
        <v>27</v>
      </c>
      <c r="J9425" t="s">
        <v>42</v>
      </c>
      <c r="K9425">
        <v>446</v>
      </c>
      <c r="L9425">
        <v>3</v>
      </c>
      <c r="M9425">
        <v>96.66</v>
      </c>
      <c r="N9425">
        <f t="shared" si="588"/>
        <v>4</v>
      </c>
      <c r="O9425">
        <f>5</f>
        <v>5</v>
      </c>
      <c r="P9425" t="str">
        <f t="shared" si="589"/>
        <v>Met</v>
      </c>
      <c r="Q9425">
        <f t="shared" si="590"/>
        <v>0.67264573991031396</v>
      </c>
      <c r="R9425">
        <f t="shared" si="591"/>
        <v>111.5</v>
      </c>
    </row>
    <row r="9426" spans="1:18" x14ac:dyDescent="0.3">
      <c r="A9426" t="s">
        <v>18442</v>
      </c>
      <c r="B9426" t="s">
        <v>18443</v>
      </c>
      <c r="C9426" s="1">
        <v>46095</v>
      </c>
      <c r="D9426" s="1">
        <v>46099</v>
      </c>
      <c r="E9426" t="s">
        <v>37</v>
      </c>
      <c r="F9426" t="s">
        <v>31</v>
      </c>
      <c r="G9426" t="s">
        <v>93</v>
      </c>
      <c r="H9426" t="s">
        <v>26</v>
      </c>
      <c r="I9426" t="s">
        <v>19</v>
      </c>
      <c r="J9426" t="s">
        <v>42</v>
      </c>
      <c r="K9426">
        <v>378</v>
      </c>
      <c r="L9426">
        <v>5</v>
      </c>
      <c r="M9426">
        <v>95.17</v>
      </c>
      <c r="N9426">
        <f t="shared" si="588"/>
        <v>4</v>
      </c>
      <c r="O9426">
        <f>5</f>
        <v>5</v>
      </c>
      <c r="P9426" t="str">
        <f t="shared" si="589"/>
        <v>Met</v>
      </c>
      <c r="Q9426">
        <f t="shared" si="590"/>
        <v>1.3227513227513228</v>
      </c>
      <c r="R9426">
        <f t="shared" si="591"/>
        <v>94.5</v>
      </c>
    </row>
    <row r="9427" spans="1:18" x14ac:dyDescent="0.3">
      <c r="A9427" t="s">
        <v>18444</v>
      </c>
      <c r="B9427" t="s">
        <v>18445</v>
      </c>
      <c r="C9427" s="1">
        <v>46023</v>
      </c>
      <c r="D9427" s="1">
        <v>46025</v>
      </c>
      <c r="E9427" t="s">
        <v>37</v>
      </c>
      <c r="F9427" t="s">
        <v>31</v>
      </c>
      <c r="G9427" t="s">
        <v>17</v>
      </c>
      <c r="H9427" t="s">
        <v>56</v>
      </c>
      <c r="I9427" t="s">
        <v>33</v>
      </c>
      <c r="J9427" t="s">
        <v>34</v>
      </c>
      <c r="K9427">
        <v>144</v>
      </c>
      <c r="L9427">
        <v>1</v>
      </c>
      <c r="M9427">
        <v>98.9</v>
      </c>
      <c r="N9427">
        <f t="shared" si="588"/>
        <v>2</v>
      </c>
      <c r="O9427">
        <f>5</f>
        <v>5</v>
      </c>
      <c r="P9427" t="str">
        <f t="shared" si="589"/>
        <v>Met</v>
      </c>
      <c r="Q9427">
        <f t="shared" si="590"/>
        <v>0.69444444444444442</v>
      </c>
      <c r="R9427">
        <f t="shared" si="591"/>
        <v>72</v>
      </c>
    </row>
    <row r="9428" spans="1:18" x14ac:dyDescent="0.3">
      <c r="A9428" t="s">
        <v>18446</v>
      </c>
      <c r="B9428" t="s">
        <v>18447</v>
      </c>
      <c r="C9428" s="1">
        <v>46148</v>
      </c>
      <c r="D9428" s="1">
        <v>46153</v>
      </c>
      <c r="E9428" t="s">
        <v>15</v>
      </c>
      <c r="F9428" t="s">
        <v>31</v>
      </c>
      <c r="G9428" t="s">
        <v>25</v>
      </c>
      <c r="H9428" t="s">
        <v>18</v>
      </c>
      <c r="I9428" t="s">
        <v>33</v>
      </c>
      <c r="J9428" t="s">
        <v>53</v>
      </c>
      <c r="K9428">
        <v>50</v>
      </c>
      <c r="L9428">
        <v>1</v>
      </c>
      <c r="M9428">
        <v>99.01</v>
      </c>
      <c r="N9428">
        <f t="shared" si="588"/>
        <v>5</v>
      </c>
      <c r="O9428">
        <f>5</f>
        <v>5</v>
      </c>
      <c r="P9428" t="str">
        <f t="shared" si="589"/>
        <v>Met</v>
      </c>
      <c r="Q9428">
        <f t="shared" si="590"/>
        <v>2</v>
      </c>
      <c r="R9428">
        <f t="shared" si="591"/>
        <v>10</v>
      </c>
    </row>
    <row r="9429" spans="1:18" x14ac:dyDescent="0.3">
      <c r="A9429" t="s">
        <v>18448</v>
      </c>
      <c r="B9429" t="s">
        <v>18449</v>
      </c>
      <c r="C9429" s="1">
        <v>46039</v>
      </c>
      <c r="D9429" s="1">
        <v>46042</v>
      </c>
      <c r="E9429" t="s">
        <v>15</v>
      </c>
      <c r="F9429" t="s">
        <v>31</v>
      </c>
      <c r="G9429" t="s">
        <v>25</v>
      </c>
      <c r="H9429" t="s">
        <v>18</v>
      </c>
      <c r="I9429" t="s">
        <v>19</v>
      </c>
      <c r="J9429" t="s">
        <v>46</v>
      </c>
      <c r="K9429">
        <v>105</v>
      </c>
      <c r="L9429">
        <v>4</v>
      </c>
      <c r="M9429">
        <v>97.29</v>
      </c>
      <c r="N9429">
        <f t="shared" si="588"/>
        <v>3</v>
      </c>
      <c r="O9429">
        <f>5</f>
        <v>5</v>
      </c>
      <c r="P9429" t="str">
        <f t="shared" si="589"/>
        <v>Met</v>
      </c>
      <c r="Q9429">
        <f t="shared" si="590"/>
        <v>3.8095238095238098</v>
      </c>
      <c r="R9429">
        <f t="shared" si="591"/>
        <v>35</v>
      </c>
    </row>
    <row r="9430" spans="1:18" x14ac:dyDescent="0.3">
      <c r="A9430" t="s">
        <v>18450</v>
      </c>
      <c r="B9430" t="s">
        <v>18451</v>
      </c>
      <c r="C9430" s="1">
        <v>46057</v>
      </c>
      <c r="D9430" s="1">
        <v>46062</v>
      </c>
      <c r="E9430" t="s">
        <v>37</v>
      </c>
      <c r="F9430" t="s">
        <v>45</v>
      </c>
      <c r="G9430" t="s">
        <v>93</v>
      </c>
      <c r="H9430" t="s">
        <v>26</v>
      </c>
      <c r="I9430" t="s">
        <v>19</v>
      </c>
      <c r="J9430" t="s">
        <v>66</v>
      </c>
      <c r="K9430">
        <v>427</v>
      </c>
      <c r="L9430">
        <v>1</v>
      </c>
      <c r="M9430">
        <v>99.43</v>
      </c>
      <c r="N9430">
        <f t="shared" si="588"/>
        <v>5</v>
      </c>
      <c r="O9430">
        <f>5</f>
        <v>5</v>
      </c>
      <c r="P9430" t="str">
        <f t="shared" si="589"/>
        <v>Met</v>
      </c>
      <c r="Q9430">
        <f t="shared" si="590"/>
        <v>0.23419203747072601</v>
      </c>
      <c r="R9430">
        <f t="shared" si="591"/>
        <v>85.4</v>
      </c>
    </row>
    <row r="9431" spans="1:18" x14ac:dyDescent="0.3">
      <c r="A9431" t="s">
        <v>18452</v>
      </c>
      <c r="B9431" t="s">
        <v>18453</v>
      </c>
      <c r="C9431" s="1">
        <v>46150</v>
      </c>
      <c r="D9431" s="1">
        <v>46154</v>
      </c>
      <c r="E9431" t="s">
        <v>59</v>
      </c>
      <c r="F9431" t="s">
        <v>69</v>
      </c>
      <c r="G9431" t="s">
        <v>25</v>
      </c>
      <c r="H9431" t="s">
        <v>56</v>
      </c>
      <c r="I9431" t="s">
        <v>19</v>
      </c>
      <c r="J9431" t="s">
        <v>66</v>
      </c>
      <c r="K9431">
        <v>488</v>
      </c>
      <c r="L9431">
        <v>0</v>
      </c>
      <c r="M9431">
        <v>100</v>
      </c>
      <c r="N9431">
        <f t="shared" si="588"/>
        <v>4</v>
      </c>
      <c r="O9431">
        <f>5</f>
        <v>5</v>
      </c>
      <c r="P9431" t="str">
        <f t="shared" si="589"/>
        <v>Met</v>
      </c>
      <c r="Q9431">
        <f t="shared" si="590"/>
        <v>0</v>
      </c>
      <c r="R9431">
        <f t="shared" si="591"/>
        <v>122</v>
      </c>
    </row>
    <row r="9432" spans="1:18" x14ac:dyDescent="0.3">
      <c r="A9432" t="s">
        <v>18454</v>
      </c>
      <c r="B9432" t="s">
        <v>7218</v>
      </c>
      <c r="C9432" s="1">
        <v>46194</v>
      </c>
      <c r="D9432" s="1">
        <v>46203</v>
      </c>
      <c r="E9432" t="s">
        <v>15</v>
      </c>
      <c r="F9432" t="s">
        <v>69</v>
      </c>
      <c r="G9432" t="s">
        <v>60</v>
      </c>
      <c r="H9432" t="s">
        <v>18</v>
      </c>
      <c r="I9432" t="s">
        <v>19</v>
      </c>
      <c r="J9432" t="s">
        <v>34</v>
      </c>
      <c r="K9432">
        <v>216</v>
      </c>
      <c r="L9432">
        <v>3</v>
      </c>
      <c r="M9432">
        <v>97.05</v>
      </c>
      <c r="N9432">
        <f t="shared" si="588"/>
        <v>9</v>
      </c>
      <c r="O9432">
        <f>5</f>
        <v>5</v>
      </c>
      <c r="P9432" t="str">
        <f t="shared" si="589"/>
        <v>Breached</v>
      </c>
      <c r="Q9432">
        <f t="shared" si="590"/>
        <v>1.3888888888888888</v>
      </c>
      <c r="R9432">
        <f t="shared" si="591"/>
        <v>24</v>
      </c>
    </row>
    <row r="9433" spans="1:18" x14ac:dyDescent="0.3">
      <c r="A9433" t="s">
        <v>18455</v>
      </c>
      <c r="B9433" t="s">
        <v>18456</v>
      </c>
      <c r="C9433" s="1">
        <v>46136</v>
      </c>
      <c r="D9433" s="1">
        <v>46145</v>
      </c>
      <c r="E9433" t="s">
        <v>23</v>
      </c>
      <c r="F9433" t="s">
        <v>31</v>
      </c>
      <c r="G9433" t="s">
        <v>60</v>
      </c>
      <c r="H9433" t="s">
        <v>26</v>
      </c>
      <c r="I9433" t="s">
        <v>27</v>
      </c>
      <c r="J9433" t="s">
        <v>46</v>
      </c>
      <c r="K9433">
        <v>292</v>
      </c>
      <c r="L9433">
        <v>0</v>
      </c>
      <c r="M9433">
        <v>100</v>
      </c>
      <c r="N9433">
        <f t="shared" si="588"/>
        <v>9</v>
      </c>
      <c r="O9433">
        <f>5</f>
        <v>5</v>
      </c>
      <c r="P9433" t="str">
        <f t="shared" si="589"/>
        <v>Breached</v>
      </c>
      <c r="Q9433">
        <f t="shared" si="590"/>
        <v>0</v>
      </c>
      <c r="R9433">
        <f t="shared" si="591"/>
        <v>32.444444444444443</v>
      </c>
    </row>
    <row r="9434" spans="1:18" x14ac:dyDescent="0.3">
      <c r="A9434" t="s">
        <v>18457</v>
      </c>
      <c r="B9434" t="s">
        <v>18458</v>
      </c>
      <c r="C9434" s="1">
        <v>46031</v>
      </c>
      <c r="D9434" s="1">
        <v>46032</v>
      </c>
      <c r="E9434" t="s">
        <v>23</v>
      </c>
      <c r="F9434" t="s">
        <v>24</v>
      </c>
      <c r="G9434" t="s">
        <v>32</v>
      </c>
      <c r="H9434" t="s">
        <v>18</v>
      </c>
      <c r="I9434" t="s">
        <v>19</v>
      </c>
      <c r="J9434" t="s">
        <v>46</v>
      </c>
      <c r="K9434">
        <v>245</v>
      </c>
      <c r="L9434">
        <v>2</v>
      </c>
      <c r="M9434">
        <v>98.23</v>
      </c>
      <c r="N9434">
        <f t="shared" si="588"/>
        <v>1</v>
      </c>
      <c r="O9434">
        <f>5</f>
        <v>5</v>
      </c>
      <c r="P9434" t="str">
        <f t="shared" si="589"/>
        <v>Met</v>
      </c>
      <c r="Q9434">
        <f t="shared" si="590"/>
        <v>0.81632653061224492</v>
      </c>
      <c r="R9434">
        <f t="shared" si="591"/>
        <v>245</v>
      </c>
    </row>
    <row r="9435" spans="1:18" x14ac:dyDescent="0.3">
      <c r="A9435" t="s">
        <v>18459</v>
      </c>
      <c r="B9435" t="s">
        <v>18460</v>
      </c>
      <c r="C9435" s="1">
        <v>46134</v>
      </c>
      <c r="D9435" s="1">
        <v>46135</v>
      </c>
      <c r="E9435" t="s">
        <v>65</v>
      </c>
      <c r="F9435" t="s">
        <v>16</v>
      </c>
      <c r="G9435" t="s">
        <v>41</v>
      </c>
      <c r="H9435" t="s">
        <v>18</v>
      </c>
      <c r="I9435" t="s">
        <v>19</v>
      </c>
      <c r="J9435" t="s">
        <v>53</v>
      </c>
      <c r="K9435">
        <v>486</v>
      </c>
      <c r="L9435">
        <v>5</v>
      </c>
      <c r="M9435">
        <v>93.65</v>
      </c>
      <c r="N9435">
        <f t="shared" si="588"/>
        <v>1</v>
      </c>
      <c r="O9435">
        <f>5</f>
        <v>5</v>
      </c>
      <c r="P9435" t="str">
        <f t="shared" si="589"/>
        <v>Met</v>
      </c>
      <c r="Q9435">
        <f t="shared" si="590"/>
        <v>1.0288065843621399</v>
      </c>
      <c r="R9435">
        <f t="shared" si="591"/>
        <v>486</v>
      </c>
    </row>
    <row r="9436" spans="1:18" x14ac:dyDescent="0.3">
      <c r="A9436" t="s">
        <v>18461</v>
      </c>
      <c r="B9436" t="s">
        <v>18462</v>
      </c>
      <c r="C9436" s="1">
        <v>46081</v>
      </c>
      <c r="D9436" s="1">
        <v>46088</v>
      </c>
      <c r="E9436" t="s">
        <v>23</v>
      </c>
      <c r="F9436" t="s">
        <v>16</v>
      </c>
      <c r="G9436" t="s">
        <v>32</v>
      </c>
      <c r="H9436" t="s">
        <v>26</v>
      </c>
      <c r="I9436" t="s">
        <v>33</v>
      </c>
      <c r="J9436" t="s">
        <v>34</v>
      </c>
      <c r="K9436">
        <v>152</v>
      </c>
      <c r="L9436">
        <v>1</v>
      </c>
      <c r="M9436">
        <v>99.23</v>
      </c>
      <c r="N9436">
        <f t="shared" si="588"/>
        <v>7</v>
      </c>
      <c r="O9436">
        <f>5</f>
        <v>5</v>
      </c>
      <c r="P9436" t="str">
        <f t="shared" si="589"/>
        <v>Breached</v>
      </c>
      <c r="Q9436">
        <f t="shared" si="590"/>
        <v>0.6578947368421052</v>
      </c>
      <c r="R9436">
        <f t="shared" si="591"/>
        <v>21.714285714285715</v>
      </c>
    </row>
    <row r="9437" spans="1:18" x14ac:dyDescent="0.3">
      <c r="A9437" t="s">
        <v>18463</v>
      </c>
      <c r="B9437" t="s">
        <v>18464</v>
      </c>
      <c r="C9437" s="1">
        <v>46024</v>
      </c>
      <c r="D9437" s="1">
        <v>46025</v>
      </c>
      <c r="E9437" t="s">
        <v>15</v>
      </c>
      <c r="F9437" t="s">
        <v>31</v>
      </c>
      <c r="G9437" t="s">
        <v>25</v>
      </c>
      <c r="H9437" t="s">
        <v>56</v>
      </c>
      <c r="I9437" t="s">
        <v>27</v>
      </c>
      <c r="J9437" t="s">
        <v>28</v>
      </c>
      <c r="K9437">
        <v>440</v>
      </c>
      <c r="L9437">
        <v>3</v>
      </c>
      <c r="M9437">
        <v>96.08</v>
      </c>
      <c r="N9437">
        <f t="shared" si="588"/>
        <v>1</v>
      </c>
      <c r="O9437">
        <f>5</f>
        <v>5</v>
      </c>
      <c r="P9437" t="str">
        <f t="shared" si="589"/>
        <v>Met</v>
      </c>
      <c r="Q9437">
        <f t="shared" si="590"/>
        <v>0.68181818181818177</v>
      </c>
      <c r="R9437">
        <f t="shared" si="591"/>
        <v>440</v>
      </c>
    </row>
    <row r="9438" spans="1:18" x14ac:dyDescent="0.3">
      <c r="A9438" t="s">
        <v>18465</v>
      </c>
      <c r="B9438" t="s">
        <v>18466</v>
      </c>
      <c r="C9438" s="1">
        <v>46031</v>
      </c>
      <c r="D9438" s="1">
        <v>46035</v>
      </c>
      <c r="E9438" t="s">
        <v>37</v>
      </c>
      <c r="F9438" t="s">
        <v>69</v>
      </c>
      <c r="G9438" t="s">
        <v>25</v>
      </c>
      <c r="H9438" t="s">
        <v>26</v>
      </c>
      <c r="I9438" t="s">
        <v>33</v>
      </c>
      <c r="J9438" t="s">
        <v>53</v>
      </c>
      <c r="K9438">
        <v>96</v>
      </c>
      <c r="L9438">
        <v>5</v>
      </c>
      <c r="M9438">
        <v>95.62</v>
      </c>
      <c r="N9438">
        <f t="shared" si="588"/>
        <v>4</v>
      </c>
      <c r="O9438">
        <f>5</f>
        <v>5</v>
      </c>
      <c r="P9438" t="str">
        <f t="shared" si="589"/>
        <v>Met</v>
      </c>
      <c r="Q9438">
        <f t="shared" si="590"/>
        <v>5.2083333333333339</v>
      </c>
      <c r="R9438">
        <f t="shared" si="591"/>
        <v>24</v>
      </c>
    </row>
    <row r="9439" spans="1:18" x14ac:dyDescent="0.3">
      <c r="A9439" t="s">
        <v>18467</v>
      </c>
      <c r="B9439" t="s">
        <v>18468</v>
      </c>
      <c r="C9439" s="1">
        <v>46145</v>
      </c>
      <c r="D9439" s="1">
        <v>46146</v>
      </c>
      <c r="E9439" t="s">
        <v>37</v>
      </c>
      <c r="F9439" t="s">
        <v>69</v>
      </c>
      <c r="G9439" t="s">
        <v>52</v>
      </c>
      <c r="H9439" t="s">
        <v>18</v>
      </c>
      <c r="I9439" t="s">
        <v>27</v>
      </c>
      <c r="J9439" t="s">
        <v>53</v>
      </c>
      <c r="K9439">
        <v>210</v>
      </c>
      <c r="L9439">
        <v>2</v>
      </c>
      <c r="M9439">
        <v>98.6</v>
      </c>
      <c r="N9439">
        <f t="shared" si="588"/>
        <v>1</v>
      </c>
      <c r="O9439">
        <f>5</f>
        <v>5</v>
      </c>
      <c r="P9439" t="str">
        <f t="shared" si="589"/>
        <v>Met</v>
      </c>
      <c r="Q9439">
        <f t="shared" si="590"/>
        <v>0.95238095238095244</v>
      </c>
      <c r="R9439">
        <f t="shared" si="591"/>
        <v>210</v>
      </c>
    </row>
    <row r="9440" spans="1:18" x14ac:dyDescent="0.3">
      <c r="A9440" t="s">
        <v>18469</v>
      </c>
      <c r="B9440" t="s">
        <v>18470</v>
      </c>
      <c r="C9440" s="1">
        <v>46108</v>
      </c>
      <c r="D9440" s="1">
        <v>46109</v>
      </c>
      <c r="E9440" t="s">
        <v>59</v>
      </c>
      <c r="F9440" t="s">
        <v>31</v>
      </c>
      <c r="G9440" t="s">
        <v>49</v>
      </c>
      <c r="H9440" t="s">
        <v>26</v>
      </c>
      <c r="I9440" t="s">
        <v>19</v>
      </c>
      <c r="J9440" t="s">
        <v>28</v>
      </c>
      <c r="K9440">
        <v>118</v>
      </c>
      <c r="L9440">
        <v>2</v>
      </c>
      <c r="M9440">
        <v>98.47</v>
      </c>
      <c r="N9440">
        <f t="shared" si="588"/>
        <v>1</v>
      </c>
      <c r="O9440">
        <f>5</f>
        <v>5</v>
      </c>
      <c r="P9440" t="str">
        <f t="shared" si="589"/>
        <v>Met</v>
      </c>
      <c r="Q9440">
        <f t="shared" si="590"/>
        <v>1.6949152542372881</v>
      </c>
      <c r="R9440">
        <f t="shared" si="591"/>
        <v>118</v>
      </c>
    </row>
    <row r="9441" spans="1:18" x14ac:dyDescent="0.3">
      <c r="A9441" t="s">
        <v>18471</v>
      </c>
      <c r="B9441" t="s">
        <v>18472</v>
      </c>
      <c r="C9441" s="1">
        <v>46077</v>
      </c>
      <c r="D9441" s="1">
        <v>46078</v>
      </c>
      <c r="E9441" t="s">
        <v>15</v>
      </c>
      <c r="F9441" t="s">
        <v>16</v>
      </c>
      <c r="G9441" t="s">
        <v>25</v>
      </c>
      <c r="H9441" t="s">
        <v>26</v>
      </c>
      <c r="I9441" t="s">
        <v>33</v>
      </c>
      <c r="J9441" t="s">
        <v>74</v>
      </c>
      <c r="K9441">
        <v>389</v>
      </c>
      <c r="L9441">
        <v>0</v>
      </c>
      <c r="M9441">
        <v>100</v>
      </c>
      <c r="N9441">
        <f t="shared" si="588"/>
        <v>1</v>
      </c>
      <c r="O9441">
        <f>5</f>
        <v>5</v>
      </c>
      <c r="P9441" t="str">
        <f t="shared" si="589"/>
        <v>Met</v>
      </c>
      <c r="Q9441">
        <f t="shared" si="590"/>
        <v>0</v>
      </c>
      <c r="R9441">
        <f t="shared" si="591"/>
        <v>389</v>
      </c>
    </row>
    <row r="9442" spans="1:18" x14ac:dyDescent="0.3">
      <c r="A9442" t="s">
        <v>18473</v>
      </c>
      <c r="B9442" t="s">
        <v>18474</v>
      </c>
      <c r="C9442" s="1">
        <v>46057</v>
      </c>
      <c r="D9442" s="1">
        <v>46063</v>
      </c>
      <c r="E9442" t="s">
        <v>15</v>
      </c>
      <c r="F9442" t="s">
        <v>31</v>
      </c>
      <c r="G9442" t="s">
        <v>25</v>
      </c>
      <c r="H9442" t="s">
        <v>26</v>
      </c>
      <c r="I9442" t="s">
        <v>19</v>
      </c>
      <c r="J9442" t="s">
        <v>46</v>
      </c>
      <c r="K9442">
        <v>184</v>
      </c>
      <c r="L9442">
        <v>1</v>
      </c>
      <c r="M9442">
        <v>98.75</v>
      </c>
      <c r="N9442">
        <f t="shared" si="588"/>
        <v>6</v>
      </c>
      <c r="O9442">
        <f>5</f>
        <v>5</v>
      </c>
      <c r="P9442" t="str">
        <f t="shared" si="589"/>
        <v>Breached</v>
      </c>
      <c r="Q9442">
        <f t="shared" si="590"/>
        <v>0.54347826086956519</v>
      </c>
      <c r="R9442">
        <f t="shared" si="591"/>
        <v>30.666666666666668</v>
      </c>
    </row>
    <row r="9443" spans="1:18" x14ac:dyDescent="0.3">
      <c r="A9443" t="s">
        <v>18475</v>
      </c>
      <c r="B9443" t="s">
        <v>18476</v>
      </c>
      <c r="C9443" s="1">
        <v>46115</v>
      </c>
      <c r="D9443" s="1">
        <v>46125</v>
      </c>
      <c r="E9443" t="s">
        <v>15</v>
      </c>
      <c r="F9443" t="s">
        <v>38</v>
      </c>
      <c r="G9443" t="s">
        <v>25</v>
      </c>
      <c r="H9443" t="s">
        <v>18</v>
      </c>
      <c r="I9443" t="s">
        <v>27</v>
      </c>
      <c r="J9443" t="s">
        <v>20</v>
      </c>
      <c r="K9443">
        <v>243</v>
      </c>
      <c r="L9443">
        <v>0</v>
      </c>
      <c r="M9443">
        <v>100</v>
      </c>
      <c r="N9443">
        <f t="shared" si="588"/>
        <v>10</v>
      </c>
      <c r="O9443">
        <f>5</f>
        <v>5</v>
      </c>
      <c r="P9443" t="str">
        <f t="shared" si="589"/>
        <v>Breached</v>
      </c>
      <c r="Q9443">
        <f t="shared" si="590"/>
        <v>0</v>
      </c>
      <c r="R9443">
        <f t="shared" si="591"/>
        <v>24.3</v>
      </c>
    </row>
    <row r="9444" spans="1:18" x14ac:dyDescent="0.3">
      <c r="A9444" t="s">
        <v>18477</v>
      </c>
      <c r="B9444" t="s">
        <v>18478</v>
      </c>
      <c r="C9444" s="1">
        <v>46141</v>
      </c>
      <c r="D9444" s="1">
        <v>46144</v>
      </c>
      <c r="E9444" t="s">
        <v>23</v>
      </c>
      <c r="F9444" t="s">
        <v>16</v>
      </c>
      <c r="G9444" t="s">
        <v>93</v>
      </c>
      <c r="H9444" t="s">
        <v>18</v>
      </c>
      <c r="I9444" t="s">
        <v>27</v>
      </c>
      <c r="J9444" t="s">
        <v>34</v>
      </c>
      <c r="K9444">
        <v>233</v>
      </c>
      <c r="L9444">
        <v>2</v>
      </c>
      <c r="M9444">
        <v>97.78</v>
      </c>
      <c r="N9444">
        <f t="shared" si="588"/>
        <v>3</v>
      </c>
      <c r="O9444">
        <f>5</f>
        <v>5</v>
      </c>
      <c r="P9444" t="str">
        <f t="shared" si="589"/>
        <v>Met</v>
      </c>
      <c r="Q9444">
        <f t="shared" si="590"/>
        <v>0.85836909871244638</v>
      </c>
      <c r="R9444">
        <f t="shared" si="591"/>
        <v>77.666666666666671</v>
      </c>
    </row>
    <row r="9445" spans="1:18" x14ac:dyDescent="0.3">
      <c r="A9445" t="s">
        <v>18479</v>
      </c>
      <c r="B9445" t="s">
        <v>8454</v>
      </c>
      <c r="C9445" s="1">
        <v>46038</v>
      </c>
      <c r="D9445" s="1">
        <v>46039</v>
      </c>
      <c r="E9445" t="s">
        <v>15</v>
      </c>
      <c r="F9445" t="s">
        <v>16</v>
      </c>
      <c r="G9445" t="s">
        <v>41</v>
      </c>
      <c r="H9445" t="s">
        <v>18</v>
      </c>
      <c r="I9445" t="s">
        <v>33</v>
      </c>
      <c r="J9445" t="s">
        <v>20</v>
      </c>
      <c r="K9445">
        <v>376</v>
      </c>
      <c r="L9445">
        <v>0</v>
      </c>
      <c r="M9445">
        <v>100</v>
      </c>
      <c r="N9445">
        <f t="shared" si="588"/>
        <v>1</v>
      </c>
      <c r="O9445">
        <f>5</f>
        <v>5</v>
      </c>
      <c r="P9445" t="str">
        <f t="shared" si="589"/>
        <v>Met</v>
      </c>
      <c r="Q9445">
        <f t="shared" si="590"/>
        <v>0</v>
      </c>
      <c r="R9445">
        <f t="shared" si="591"/>
        <v>376</v>
      </c>
    </row>
    <row r="9446" spans="1:18" x14ac:dyDescent="0.3">
      <c r="A9446" t="s">
        <v>18480</v>
      </c>
      <c r="B9446" t="s">
        <v>18481</v>
      </c>
      <c r="C9446" s="1">
        <v>46187</v>
      </c>
      <c r="D9446" s="1">
        <v>46197</v>
      </c>
      <c r="E9446" t="s">
        <v>65</v>
      </c>
      <c r="F9446" t="s">
        <v>16</v>
      </c>
      <c r="G9446" t="s">
        <v>41</v>
      </c>
      <c r="H9446" t="s">
        <v>26</v>
      </c>
      <c r="I9446" t="s">
        <v>33</v>
      </c>
      <c r="J9446" t="s">
        <v>42</v>
      </c>
      <c r="K9446">
        <v>298</v>
      </c>
      <c r="L9446">
        <v>0</v>
      </c>
      <c r="M9446">
        <v>100</v>
      </c>
      <c r="N9446">
        <f t="shared" si="588"/>
        <v>10</v>
      </c>
      <c r="O9446">
        <f>5</f>
        <v>5</v>
      </c>
      <c r="P9446" t="str">
        <f t="shared" si="589"/>
        <v>Breached</v>
      </c>
      <c r="Q9446">
        <f t="shared" si="590"/>
        <v>0</v>
      </c>
      <c r="R9446">
        <f t="shared" si="591"/>
        <v>29.8</v>
      </c>
    </row>
    <row r="9447" spans="1:18" x14ac:dyDescent="0.3">
      <c r="A9447" t="s">
        <v>18482</v>
      </c>
      <c r="B9447" t="s">
        <v>18483</v>
      </c>
      <c r="C9447" s="1">
        <v>46063</v>
      </c>
      <c r="D9447" s="1">
        <v>46071</v>
      </c>
      <c r="E9447" t="s">
        <v>37</v>
      </c>
      <c r="F9447" t="s">
        <v>16</v>
      </c>
      <c r="G9447" t="s">
        <v>60</v>
      </c>
      <c r="H9447" t="s">
        <v>56</v>
      </c>
      <c r="I9447" t="s">
        <v>19</v>
      </c>
      <c r="J9447" t="s">
        <v>42</v>
      </c>
      <c r="K9447">
        <v>237</v>
      </c>
      <c r="L9447">
        <v>4</v>
      </c>
      <c r="M9447">
        <v>96.28</v>
      </c>
      <c r="N9447">
        <f t="shared" si="588"/>
        <v>8</v>
      </c>
      <c r="O9447">
        <f>5</f>
        <v>5</v>
      </c>
      <c r="P9447" t="str">
        <f t="shared" si="589"/>
        <v>Breached</v>
      </c>
      <c r="Q9447">
        <f t="shared" si="590"/>
        <v>1.6877637130801686</v>
      </c>
      <c r="R9447">
        <f t="shared" si="591"/>
        <v>29.625</v>
      </c>
    </row>
    <row r="9448" spans="1:18" x14ac:dyDescent="0.3">
      <c r="A9448" t="s">
        <v>18484</v>
      </c>
      <c r="B9448" t="s">
        <v>18485</v>
      </c>
      <c r="C9448" s="1">
        <v>46077</v>
      </c>
      <c r="D9448" s="1">
        <v>46079</v>
      </c>
      <c r="E9448" t="s">
        <v>23</v>
      </c>
      <c r="F9448" t="s">
        <v>45</v>
      </c>
      <c r="G9448" t="s">
        <v>60</v>
      </c>
      <c r="H9448" t="s">
        <v>18</v>
      </c>
      <c r="I9448" t="s">
        <v>33</v>
      </c>
      <c r="J9448" t="s">
        <v>74</v>
      </c>
      <c r="K9448">
        <v>190</v>
      </c>
      <c r="L9448">
        <v>5</v>
      </c>
      <c r="M9448">
        <v>96.04</v>
      </c>
      <c r="N9448">
        <f t="shared" si="588"/>
        <v>2</v>
      </c>
      <c r="O9448">
        <f>5</f>
        <v>5</v>
      </c>
      <c r="P9448" t="str">
        <f t="shared" si="589"/>
        <v>Met</v>
      </c>
      <c r="Q9448">
        <f t="shared" si="590"/>
        <v>2.6315789473684208</v>
      </c>
      <c r="R9448">
        <f t="shared" si="591"/>
        <v>95</v>
      </c>
    </row>
    <row r="9449" spans="1:18" x14ac:dyDescent="0.3">
      <c r="A9449" t="s">
        <v>18486</v>
      </c>
      <c r="B9449" t="s">
        <v>18487</v>
      </c>
      <c r="C9449" s="1">
        <v>46127</v>
      </c>
      <c r="D9449" s="1">
        <v>46131</v>
      </c>
      <c r="E9449" t="s">
        <v>37</v>
      </c>
      <c r="F9449" t="s">
        <v>24</v>
      </c>
      <c r="G9449" t="s">
        <v>17</v>
      </c>
      <c r="H9449" t="s">
        <v>26</v>
      </c>
      <c r="I9449" t="s">
        <v>33</v>
      </c>
      <c r="J9449" t="s">
        <v>42</v>
      </c>
      <c r="K9449">
        <v>313</v>
      </c>
      <c r="L9449">
        <v>3</v>
      </c>
      <c r="M9449">
        <v>96.25</v>
      </c>
      <c r="N9449">
        <f t="shared" si="588"/>
        <v>4</v>
      </c>
      <c r="O9449">
        <f>5</f>
        <v>5</v>
      </c>
      <c r="P9449" t="str">
        <f t="shared" si="589"/>
        <v>Met</v>
      </c>
      <c r="Q9449">
        <f t="shared" si="590"/>
        <v>0.95846645367412142</v>
      </c>
      <c r="R9449">
        <f t="shared" si="591"/>
        <v>78.25</v>
      </c>
    </row>
    <row r="9450" spans="1:18" x14ac:dyDescent="0.3">
      <c r="A9450" t="s">
        <v>18488</v>
      </c>
      <c r="B9450" t="s">
        <v>18489</v>
      </c>
      <c r="C9450" s="1">
        <v>46104</v>
      </c>
      <c r="D9450" s="1">
        <v>46105</v>
      </c>
      <c r="E9450" t="s">
        <v>23</v>
      </c>
      <c r="F9450" t="s">
        <v>38</v>
      </c>
      <c r="G9450" t="s">
        <v>52</v>
      </c>
      <c r="H9450" t="s">
        <v>56</v>
      </c>
      <c r="I9450" t="s">
        <v>27</v>
      </c>
      <c r="J9450" t="s">
        <v>28</v>
      </c>
      <c r="K9450">
        <v>162</v>
      </c>
      <c r="L9450">
        <v>0</v>
      </c>
      <c r="M9450">
        <v>100</v>
      </c>
      <c r="N9450">
        <f t="shared" si="588"/>
        <v>1</v>
      </c>
      <c r="O9450">
        <f>5</f>
        <v>5</v>
      </c>
      <c r="P9450" t="str">
        <f t="shared" si="589"/>
        <v>Met</v>
      </c>
      <c r="Q9450">
        <f t="shared" si="590"/>
        <v>0</v>
      </c>
      <c r="R9450">
        <f t="shared" si="591"/>
        <v>162</v>
      </c>
    </row>
    <row r="9451" spans="1:18" x14ac:dyDescent="0.3">
      <c r="A9451" t="s">
        <v>18490</v>
      </c>
      <c r="B9451" t="s">
        <v>5967</v>
      </c>
      <c r="C9451" s="1">
        <v>46135</v>
      </c>
      <c r="D9451" s="1">
        <v>46143</v>
      </c>
      <c r="E9451" t="s">
        <v>65</v>
      </c>
      <c r="F9451" t="s">
        <v>24</v>
      </c>
      <c r="G9451" t="s">
        <v>32</v>
      </c>
      <c r="H9451" t="s">
        <v>56</v>
      </c>
      <c r="I9451" t="s">
        <v>27</v>
      </c>
      <c r="J9451" t="s">
        <v>34</v>
      </c>
      <c r="K9451">
        <v>493</v>
      </c>
      <c r="L9451">
        <v>5</v>
      </c>
      <c r="M9451">
        <v>93.46</v>
      </c>
      <c r="N9451">
        <f t="shared" si="588"/>
        <v>8</v>
      </c>
      <c r="O9451">
        <f>5</f>
        <v>5</v>
      </c>
      <c r="P9451" t="str">
        <f t="shared" si="589"/>
        <v>Breached</v>
      </c>
      <c r="Q9451">
        <f t="shared" si="590"/>
        <v>1.0141987829614605</v>
      </c>
      <c r="R9451">
        <f t="shared" si="591"/>
        <v>61.625</v>
      </c>
    </row>
    <row r="9452" spans="1:18" x14ac:dyDescent="0.3">
      <c r="A9452" t="s">
        <v>18491</v>
      </c>
      <c r="B9452" t="s">
        <v>18492</v>
      </c>
      <c r="C9452" s="1">
        <v>46112</v>
      </c>
      <c r="D9452" s="1">
        <v>46115</v>
      </c>
      <c r="E9452" t="s">
        <v>65</v>
      </c>
      <c r="F9452" t="s">
        <v>45</v>
      </c>
      <c r="G9452" t="s">
        <v>32</v>
      </c>
      <c r="H9452" t="s">
        <v>18</v>
      </c>
      <c r="I9452" t="s">
        <v>19</v>
      </c>
      <c r="J9452" t="s">
        <v>53</v>
      </c>
      <c r="K9452">
        <v>104</v>
      </c>
      <c r="L9452">
        <v>0</v>
      </c>
      <c r="M9452">
        <v>100</v>
      </c>
      <c r="N9452">
        <f t="shared" si="588"/>
        <v>3</v>
      </c>
      <c r="O9452">
        <f>5</f>
        <v>5</v>
      </c>
      <c r="P9452" t="str">
        <f t="shared" si="589"/>
        <v>Met</v>
      </c>
      <c r="Q9452">
        <f t="shared" si="590"/>
        <v>0</v>
      </c>
      <c r="R9452">
        <f t="shared" si="591"/>
        <v>34.666666666666664</v>
      </c>
    </row>
    <row r="9453" spans="1:18" x14ac:dyDescent="0.3">
      <c r="A9453" t="s">
        <v>18493</v>
      </c>
      <c r="B9453" t="s">
        <v>18494</v>
      </c>
      <c r="C9453" s="1">
        <v>46040</v>
      </c>
      <c r="D9453" s="1">
        <v>46045</v>
      </c>
      <c r="E9453" t="s">
        <v>37</v>
      </c>
      <c r="F9453" t="s">
        <v>31</v>
      </c>
      <c r="G9453" t="s">
        <v>49</v>
      </c>
      <c r="H9453" t="s">
        <v>26</v>
      </c>
      <c r="I9453" t="s">
        <v>33</v>
      </c>
      <c r="J9453" t="s">
        <v>53</v>
      </c>
      <c r="K9453">
        <v>432</v>
      </c>
      <c r="L9453">
        <v>0</v>
      </c>
      <c r="M9453">
        <v>100</v>
      </c>
      <c r="N9453">
        <f t="shared" si="588"/>
        <v>5</v>
      </c>
      <c r="O9453">
        <f>5</f>
        <v>5</v>
      </c>
      <c r="P9453" t="str">
        <f t="shared" si="589"/>
        <v>Met</v>
      </c>
      <c r="Q9453">
        <f t="shared" si="590"/>
        <v>0</v>
      </c>
      <c r="R9453">
        <f t="shared" si="591"/>
        <v>86.4</v>
      </c>
    </row>
    <row r="9454" spans="1:18" x14ac:dyDescent="0.3">
      <c r="A9454" t="s">
        <v>18495</v>
      </c>
      <c r="B9454" t="s">
        <v>18496</v>
      </c>
      <c r="C9454" s="1">
        <v>46085</v>
      </c>
      <c r="D9454" s="1">
        <v>46094</v>
      </c>
      <c r="E9454" t="s">
        <v>15</v>
      </c>
      <c r="F9454" t="s">
        <v>16</v>
      </c>
      <c r="G9454" t="s">
        <v>93</v>
      </c>
      <c r="H9454" t="s">
        <v>26</v>
      </c>
      <c r="I9454" t="s">
        <v>27</v>
      </c>
      <c r="J9454" t="s">
        <v>53</v>
      </c>
      <c r="K9454">
        <v>447</v>
      </c>
      <c r="L9454">
        <v>1</v>
      </c>
      <c r="M9454">
        <v>99.47</v>
      </c>
      <c r="N9454">
        <f t="shared" si="588"/>
        <v>9</v>
      </c>
      <c r="O9454">
        <f>5</f>
        <v>5</v>
      </c>
      <c r="P9454" t="str">
        <f t="shared" si="589"/>
        <v>Breached</v>
      </c>
      <c r="Q9454">
        <f t="shared" si="590"/>
        <v>0.22371364653243847</v>
      </c>
      <c r="R9454">
        <f t="shared" si="591"/>
        <v>49.666666666666664</v>
      </c>
    </row>
    <row r="9455" spans="1:18" x14ac:dyDescent="0.3">
      <c r="A9455" t="s">
        <v>18497</v>
      </c>
      <c r="B9455" t="s">
        <v>18498</v>
      </c>
      <c r="C9455" s="1">
        <v>46063</v>
      </c>
      <c r="D9455" s="1">
        <v>46073</v>
      </c>
      <c r="E9455" t="s">
        <v>59</v>
      </c>
      <c r="F9455" t="s">
        <v>38</v>
      </c>
      <c r="G9455" t="s">
        <v>32</v>
      </c>
      <c r="H9455" t="s">
        <v>26</v>
      </c>
      <c r="I9455" t="s">
        <v>19</v>
      </c>
      <c r="J9455" t="s">
        <v>34</v>
      </c>
      <c r="K9455">
        <v>82</v>
      </c>
      <c r="L9455">
        <v>1</v>
      </c>
      <c r="M9455">
        <v>99.01</v>
      </c>
      <c r="N9455">
        <f t="shared" si="588"/>
        <v>10</v>
      </c>
      <c r="O9455">
        <f>5</f>
        <v>5</v>
      </c>
      <c r="P9455" t="str">
        <f t="shared" si="589"/>
        <v>Breached</v>
      </c>
      <c r="Q9455">
        <f t="shared" si="590"/>
        <v>1.2195121951219512</v>
      </c>
      <c r="R9455">
        <f t="shared" si="591"/>
        <v>8.1999999999999993</v>
      </c>
    </row>
    <row r="9456" spans="1:18" x14ac:dyDescent="0.3">
      <c r="A9456" t="s">
        <v>18499</v>
      </c>
      <c r="B9456" t="s">
        <v>18500</v>
      </c>
      <c r="C9456" s="1">
        <v>46099</v>
      </c>
      <c r="D9456" s="1">
        <v>46109</v>
      </c>
      <c r="E9456" t="s">
        <v>59</v>
      </c>
      <c r="F9456" t="s">
        <v>38</v>
      </c>
      <c r="G9456" t="s">
        <v>93</v>
      </c>
      <c r="H9456" t="s">
        <v>18</v>
      </c>
      <c r="I9456" t="s">
        <v>27</v>
      </c>
      <c r="J9456" t="s">
        <v>53</v>
      </c>
      <c r="K9456">
        <v>305</v>
      </c>
      <c r="L9456">
        <v>0</v>
      </c>
      <c r="M9456">
        <v>100</v>
      </c>
      <c r="N9456">
        <f t="shared" si="588"/>
        <v>10</v>
      </c>
      <c r="O9456">
        <f>5</f>
        <v>5</v>
      </c>
      <c r="P9456" t="str">
        <f t="shared" si="589"/>
        <v>Breached</v>
      </c>
      <c r="Q9456">
        <f t="shared" si="590"/>
        <v>0</v>
      </c>
      <c r="R9456">
        <f t="shared" si="591"/>
        <v>30.5</v>
      </c>
    </row>
    <row r="9457" spans="1:18" x14ac:dyDescent="0.3">
      <c r="A9457" t="s">
        <v>18501</v>
      </c>
      <c r="B9457" t="s">
        <v>18502</v>
      </c>
      <c r="C9457" s="1">
        <v>46053</v>
      </c>
      <c r="D9457" s="1">
        <v>46054</v>
      </c>
      <c r="E9457" t="s">
        <v>65</v>
      </c>
      <c r="F9457" t="s">
        <v>38</v>
      </c>
      <c r="G9457" t="s">
        <v>49</v>
      </c>
      <c r="H9457" t="s">
        <v>56</v>
      </c>
      <c r="I9457" t="s">
        <v>27</v>
      </c>
      <c r="J9457" t="s">
        <v>74</v>
      </c>
      <c r="K9457">
        <v>390</v>
      </c>
      <c r="L9457">
        <v>3</v>
      </c>
      <c r="M9457">
        <v>97.68</v>
      </c>
      <c r="N9457">
        <f t="shared" si="588"/>
        <v>1</v>
      </c>
      <c r="O9457">
        <f>5</f>
        <v>5</v>
      </c>
      <c r="P9457" t="str">
        <f t="shared" si="589"/>
        <v>Met</v>
      </c>
      <c r="Q9457">
        <f t="shared" si="590"/>
        <v>0.76923076923076927</v>
      </c>
      <c r="R9457">
        <f t="shared" si="591"/>
        <v>390</v>
      </c>
    </row>
    <row r="9458" spans="1:18" x14ac:dyDescent="0.3">
      <c r="A9458" t="s">
        <v>18503</v>
      </c>
      <c r="B9458" t="s">
        <v>18504</v>
      </c>
      <c r="C9458" s="1">
        <v>46170</v>
      </c>
      <c r="D9458" s="1">
        <v>46174</v>
      </c>
      <c r="E9458" t="s">
        <v>15</v>
      </c>
      <c r="F9458" t="s">
        <v>16</v>
      </c>
      <c r="G9458" t="s">
        <v>60</v>
      </c>
      <c r="H9458" t="s">
        <v>26</v>
      </c>
      <c r="I9458" t="s">
        <v>27</v>
      </c>
      <c r="J9458" t="s">
        <v>66</v>
      </c>
      <c r="K9458">
        <v>237</v>
      </c>
      <c r="L9458">
        <v>1</v>
      </c>
      <c r="M9458">
        <v>99.41</v>
      </c>
      <c r="N9458">
        <f t="shared" si="588"/>
        <v>4</v>
      </c>
      <c r="O9458">
        <f>5</f>
        <v>5</v>
      </c>
      <c r="P9458" t="str">
        <f t="shared" si="589"/>
        <v>Met</v>
      </c>
      <c r="Q9458">
        <f t="shared" si="590"/>
        <v>0.42194092827004215</v>
      </c>
      <c r="R9458">
        <f t="shared" si="591"/>
        <v>59.25</v>
      </c>
    </row>
    <row r="9459" spans="1:18" x14ac:dyDescent="0.3">
      <c r="A9459" t="s">
        <v>18505</v>
      </c>
      <c r="B9459" t="s">
        <v>6263</v>
      </c>
      <c r="C9459" s="1">
        <v>46043</v>
      </c>
      <c r="D9459" s="1">
        <v>46048</v>
      </c>
      <c r="E9459" t="s">
        <v>15</v>
      </c>
      <c r="F9459" t="s">
        <v>16</v>
      </c>
      <c r="G9459" t="s">
        <v>41</v>
      </c>
      <c r="H9459" t="s">
        <v>18</v>
      </c>
      <c r="I9459" t="s">
        <v>27</v>
      </c>
      <c r="J9459" t="s">
        <v>42</v>
      </c>
      <c r="K9459">
        <v>92</v>
      </c>
      <c r="L9459">
        <v>0</v>
      </c>
      <c r="M9459">
        <v>100</v>
      </c>
      <c r="N9459">
        <f t="shared" si="588"/>
        <v>5</v>
      </c>
      <c r="O9459">
        <f>5</f>
        <v>5</v>
      </c>
      <c r="P9459" t="str">
        <f t="shared" si="589"/>
        <v>Met</v>
      </c>
      <c r="Q9459">
        <f t="shared" si="590"/>
        <v>0</v>
      </c>
      <c r="R9459">
        <f t="shared" si="591"/>
        <v>18.399999999999999</v>
      </c>
    </row>
    <row r="9460" spans="1:18" x14ac:dyDescent="0.3">
      <c r="A9460" t="s">
        <v>18506</v>
      </c>
      <c r="B9460" t="s">
        <v>18507</v>
      </c>
      <c r="C9460" s="1">
        <v>46185</v>
      </c>
      <c r="D9460" s="1">
        <v>46193</v>
      </c>
      <c r="E9460" t="s">
        <v>23</v>
      </c>
      <c r="F9460" t="s">
        <v>38</v>
      </c>
      <c r="G9460" t="s">
        <v>41</v>
      </c>
      <c r="H9460" t="s">
        <v>26</v>
      </c>
      <c r="I9460" t="s">
        <v>33</v>
      </c>
      <c r="J9460" t="s">
        <v>74</v>
      </c>
      <c r="K9460">
        <v>364</v>
      </c>
      <c r="L9460">
        <v>4</v>
      </c>
      <c r="M9460">
        <v>97.94</v>
      </c>
      <c r="N9460">
        <f t="shared" si="588"/>
        <v>8</v>
      </c>
      <c r="O9460">
        <f>5</f>
        <v>5</v>
      </c>
      <c r="P9460" t="str">
        <f t="shared" si="589"/>
        <v>Breached</v>
      </c>
      <c r="Q9460">
        <f t="shared" si="590"/>
        <v>1.098901098901099</v>
      </c>
      <c r="R9460">
        <f t="shared" si="591"/>
        <v>45.5</v>
      </c>
    </row>
    <row r="9461" spans="1:18" x14ac:dyDescent="0.3">
      <c r="A9461" t="s">
        <v>18508</v>
      </c>
      <c r="B9461" t="s">
        <v>18509</v>
      </c>
      <c r="C9461" s="1">
        <v>46068</v>
      </c>
      <c r="D9461" s="1">
        <v>46069</v>
      </c>
      <c r="E9461" t="s">
        <v>59</v>
      </c>
      <c r="F9461" t="s">
        <v>69</v>
      </c>
      <c r="G9461" t="s">
        <v>60</v>
      </c>
      <c r="H9461" t="s">
        <v>26</v>
      </c>
      <c r="I9461" t="s">
        <v>19</v>
      </c>
      <c r="J9461" t="s">
        <v>66</v>
      </c>
      <c r="K9461">
        <v>302</v>
      </c>
      <c r="L9461">
        <v>4</v>
      </c>
      <c r="M9461">
        <v>95.65</v>
      </c>
      <c r="N9461">
        <f t="shared" si="588"/>
        <v>1</v>
      </c>
      <c r="O9461">
        <f>5</f>
        <v>5</v>
      </c>
      <c r="P9461" t="str">
        <f t="shared" si="589"/>
        <v>Met</v>
      </c>
      <c r="Q9461">
        <f t="shared" si="590"/>
        <v>1.3245033112582782</v>
      </c>
      <c r="R9461">
        <f t="shared" si="591"/>
        <v>302</v>
      </c>
    </row>
    <row r="9462" spans="1:18" x14ac:dyDescent="0.3">
      <c r="A9462" t="s">
        <v>18510</v>
      </c>
      <c r="B9462" t="s">
        <v>18511</v>
      </c>
      <c r="C9462" s="1">
        <v>46131</v>
      </c>
      <c r="D9462" s="1">
        <v>46139</v>
      </c>
      <c r="E9462" t="s">
        <v>65</v>
      </c>
      <c r="F9462" t="s">
        <v>69</v>
      </c>
      <c r="G9462" t="s">
        <v>93</v>
      </c>
      <c r="H9462" t="s">
        <v>18</v>
      </c>
      <c r="I9462" t="s">
        <v>33</v>
      </c>
      <c r="J9462" t="s">
        <v>28</v>
      </c>
      <c r="K9462">
        <v>99</v>
      </c>
      <c r="L9462">
        <v>1</v>
      </c>
      <c r="M9462">
        <v>98.69</v>
      </c>
      <c r="N9462">
        <f t="shared" si="588"/>
        <v>8</v>
      </c>
      <c r="O9462">
        <f>5</f>
        <v>5</v>
      </c>
      <c r="P9462" t="str">
        <f t="shared" si="589"/>
        <v>Breached</v>
      </c>
      <c r="Q9462">
        <f t="shared" si="590"/>
        <v>1.0101010101010102</v>
      </c>
      <c r="R9462">
        <f t="shared" si="591"/>
        <v>12.375</v>
      </c>
    </row>
    <row r="9463" spans="1:18" x14ac:dyDescent="0.3">
      <c r="A9463" t="s">
        <v>18512</v>
      </c>
      <c r="B9463" t="s">
        <v>18513</v>
      </c>
      <c r="C9463" s="1">
        <v>46127</v>
      </c>
      <c r="D9463" s="1">
        <v>46131</v>
      </c>
      <c r="E9463" t="s">
        <v>65</v>
      </c>
      <c r="F9463" t="s">
        <v>31</v>
      </c>
      <c r="G9463" t="s">
        <v>49</v>
      </c>
      <c r="H9463" t="s">
        <v>56</v>
      </c>
      <c r="I9463" t="s">
        <v>27</v>
      </c>
      <c r="J9463" t="s">
        <v>46</v>
      </c>
      <c r="K9463">
        <v>77</v>
      </c>
      <c r="L9463">
        <v>4</v>
      </c>
      <c r="M9463">
        <v>94.79</v>
      </c>
      <c r="N9463">
        <f t="shared" si="588"/>
        <v>4</v>
      </c>
      <c r="O9463">
        <f>5</f>
        <v>5</v>
      </c>
      <c r="P9463" t="str">
        <f t="shared" si="589"/>
        <v>Met</v>
      </c>
      <c r="Q9463">
        <f t="shared" si="590"/>
        <v>5.1948051948051948</v>
      </c>
      <c r="R9463">
        <f t="shared" si="591"/>
        <v>19.25</v>
      </c>
    </row>
    <row r="9464" spans="1:18" x14ac:dyDescent="0.3">
      <c r="A9464" t="s">
        <v>18514</v>
      </c>
      <c r="B9464" t="s">
        <v>10353</v>
      </c>
      <c r="C9464" s="1">
        <v>46158</v>
      </c>
      <c r="D9464" s="1">
        <v>46159</v>
      </c>
      <c r="E9464" t="s">
        <v>65</v>
      </c>
      <c r="F9464" t="s">
        <v>45</v>
      </c>
      <c r="G9464" t="s">
        <v>93</v>
      </c>
      <c r="H9464" t="s">
        <v>26</v>
      </c>
      <c r="I9464" t="s">
        <v>27</v>
      </c>
      <c r="J9464" t="s">
        <v>74</v>
      </c>
      <c r="K9464">
        <v>70</v>
      </c>
      <c r="L9464">
        <v>4</v>
      </c>
      <c r="M9464">
        <v>94.61</v>
      </c>
      <c r="N9464">
        <f t="shared" si="588"/>
        <v>1</v>
      </c>
      <c r="O9464">
        <f>5</f>
        <v>5</v>
      </c>
      <c r="P9464" t="str">
        <f t="shared" si="589"/>
        <v>Met</v>
      </c>
      <c r="Q9464">
        <f t="shared" si="590"/>
        <v>5.7142857142857144</v>
      </c>
      <c r="R9464">
        <f t="shared" si="591"/>
        <v>70</v>
      </c>
    </row>
    <row r="9465" spans="1:18" x14ac:dyDescent="0.3">
      <c r="A9465" t="s">
        <v>18515</v>
      </c>
      <c r="B9465" t="s">
        <v>18516</v>
      </c>
      <c r="C9465" s="1">
        <v>46104</v>
      </c>
      <c r="D9465" s="1">
        <v>46112</v>
      </c>
      <c r="E9465" t="s">
        <v>37</v>
      </c>
      <c r="F9465" t="s">
        <v>69</v>
      </c>
      <c r="G9465" t="s">
        <v>49</v>
      </c>
      <c r="H9465" t="s">
        <v>18</v>
      </c>
      <c r="I9465" t="s">
        <v>33</v>
      </c>
      <c r="J9465" t="s">
        <v>20</v>
      </c>
      <c r="K9465">
        <v>141</v>
      </c>
      <c r="L9465">
        <v>4</v>
      </c>
      <c r="M9465">
        <v>95.15</v>
      </c>
      <c r="N9465">
        <f t="shared" si="588"/>
        <v>8</v>
      </c>
      <c r="O9465">
        <f>5</f>
        <v>5</v>
      </c>
      <c r="P9465" t="str">
        <f t="shared" si="589"/>
        <v>Breached</v>
      </c>
      <c r="Q9465">
        <f t="shared" si="590"/>
        <v>2.8368794326241136</v>
      </c>
      <c r="R9465">
        <f t="shared" si="591"/>
        <v>17.625</v>
      </c>
    </row>
    <row r="9466" spans="1:18" x14ac:dyDescent="0.3">
      <c r="A9466" t="s">
        <v>18517</v>
      </c>
      <c r="B9466" t="s">
        <v>18518</v>
      </c>
      <c r="C9466" s="1">
        <v>46043</v>
      </c>
      <c r="D9466" s="1">
        <v>46053</v>
      </c>
      <c r="E9466" t="s">
        <v>37</v>
      </c>
      <c r="F9466" t="s">
        <v>45</v>
      </c>
      <c r="G9466" t="s">
        <v>49</v>
      </c>
      <c r="H9466" t="s">
        <v>26</v>
      </c>
      <c r="I9466" t="s">
        <v>27</v>
      </c>
      <c r="J9466" t="s">
        <v>66</v>
      </c>
      <c r="K9466">
        <v>326</v>
      </c>
      <c r="L9466">
        <v>1</v>
      </c>
      <c r="M9466">
        <v>99.41</v>
      </c>
      <c r="N9466">
        <f t="shared" si="588"/>
        <v>10</v>
      </c>
      <c r="O9466">
        <f>5</f>
        <v>5</v>
      </c>
      <c r="P9466" t="str">
        <f t="shared" si="589"/>
        <v>Breached</v>
      </c>
      <c r="Q9466">
        <f t="shared" si="590"/>
        <v>0.30674846625766872</v>
      </c>
      <c r="R9466">
        <f t="shared" si="591"/>
        <v>32.6</v>
      </c>
    </row>
    <row r="9467" spans="1:18" x14ac:dyDescent="0.3">
      <c r="A9467" t="s">
        <v>18519</v>
      </c>
      <c r="B9467" t="s">
        <v>18520</v>
      </c>
      <c r="C9467" s="1">
        <v>46166</v>
      </c>
      <c r="D9467" s="1">
        <v>46168</v>
      </c>
      <c r="E9467" t="s">
        <v>59</v>
      </c>
      <c r="F9467" t="s">
        <v>24</v>
      </c>
      <c r="G9467" t="s">
        <v>93</v>
      </c>
      <c r="H9467" t="s">
        <v>26</v>
      </c>
      <c r="I9467" t="s">
        <v>33</v>
      </c>
      <c r="J9467" t="s">
        <v>28</v>
      </c>
      <c r="K9467">
        <v>428</v>
      </c>
      <c r="L9467">
        <v>5</v>
      </c>
      <c r="M9467">
        <v>94.41</v>
      </c>
      <c r="N9467">
        <f t="shared" si="588"/>
        <v>2</v>
      </c>
      <c r="O9467">
        <f>5</f>
        <v>5</v>
      </c>
      <c r="P9467" t="str">
        <f t="shared" si="589"/>
        <v>Met</v>
      </c>
      <c r="Q9467">
        <f t="shared" si="590"/>
        <v>1.1682242990654206</v>
      </c>
      <c r="R9467">
        <f t="shared" si="591"/>
        <v>214</v>
      </c>
    </row>
    <row r="9468" spans="1:18" x14ac:dyDescent="0.3">
      <c r="A9468" t="s">
        <v>18521</v>
      </c>
      <c r="B9468" t="s">
        <v>18522</v>
      </c>
      <c r="C9468" s="1">
        <v>46079</v>
      </c>
      <c r="D9468" s="1">
        <v>46084</v>
      </c>
      <c r="E9468" t="s">
        <v>59</v>
      </c>
      <c r="F9468" t="s">
        <v>38</v>
      </c>
      <c r="G9468" t="s">
        <v>41</v>
      </c>
      <c r="H9468" t="s">
        <v>18</v>
      </c>
      <c r="I9468" t="s">
        <v>27</v>
      </c>
      <c r="J9468" t="s">
        <v>53</v>
      </c>
      <c r="K9468">
        <v>141</v>
      </c>
      <c r="L9468">
        <v>0</v>
      </c>
      <c r="M9468">
        <v>100</v>
      </c>
      <c r="N9468">
        <f t="shared" si="588"/>
        <v>5</v>
      </c>
      <c r="O9468">
        <f>5</f>
        <v>5</v>
      </c>
      <c r="P9468" t="str">
        <f t="shared" si="589"/>
        <v>Met</v>
      </c>
      <c r="Q9468">
        <f t="shared" si="590"/>
        <v>0</v>
      </c>
      <c r="R9468">
        <f t="shared" si="591"/>
        <v>28.2</v>
      </c>
    </row>
    <row r="9469" spans="1:18" x14ac:dyDescent="0.3">
      <c r="A9469" t="s">
        <v>18523</v>
      </c>
      <c r="B9469" t="s">
        <v>18524</v>
      </c>
      <c r="C9469" s="1">
        <v>46177</v>
      </c>
      <c r="D9469" s="1">
        <v>46184</v>
      </c>
      <c r="E9469" t="s">
        <v>23</v>
      </c>
      <c r="F9469" t="s">
        <v>69</v>
      </c>
      <c r="G9469" t="s">
        <v>32</v>
      </c>
      <c r="H9469" t="s">
        <v>26</v>
      </c>
      <c r="I9469" t="s">
        <v>33</v>
      </c>
      <c r="J9469" t="s">
        <v>66</v>
      </c>
      <c r="K9469">
        <v>151</v>
      </c>
      <c r="L9469">
        <v>1</v>
      </c>
      <c r="M9469">
        <v>99.17</v>
      </c>
      <c r="N9469">
        <f t="shared" si="588"/>
        <v>7</v>
      </c>
      <c r="O9469">
        <f>5</f>
        <v>5</v>
      </c>
      <c r="P9469" t="str">
        <f t="shared" si="589"/>
        <v>Breached</v>
      </c>
      <c r="Q9469">
        <f t="shared" si="590"/>
        <v>0.66225165562913912</v>
      </c>
      <c r="R9469">
        <f t="shared" si="591"/>
        <v>21.571428571428573</v>
      </c>
    </row>
    <row r="9470" spans="1:18" x14ac:dyDescent="0.3">
      <c r="A9470" t="s">
        <v>18525</v>
      </c>
      <c r="B9470" t="s">
        <v>18526</v>
      </c>
      <c r="C9470" s="1">
        <v>46190</v>
      </c>
      <c r="D9470" s="1">
        <v>46194</v>
      </c>
      <c r="E9470" t="s">
        <v>59</v>
      </c>
      <c r="F9470" t="s">
        <v>24</v>
      </c>
      <c r="G9470" t="s">
        <v>25</v>
      </c>
      <c r="H9470" t="s">
        <v>26</v>
      </c>
      <c r="I9470" t="s">
        <v>19</v>
      </c>
      <c r="J9470" t="s">
        <v>42</v>
      </c>
      <c r="K9470">
        <v>310</v>
      </c>
      <c r="L9470">
        <v>1</v>
      </c>
      <c r="M9470">
        <v>99.5</v>
      </c>
      <c r="N9470">
        <f t="shared" si="588"/>
        <v>4</v>
      </c>
      <c r="O9470">
        <f>5</f>
        <v>5</v>
      </c>
      <c r="P9470" t="str">
        <f t="shared" si="589"/>
        <v>Met</v>
      </c>
      <c r="Q9470">
        <f t="shared" si="590"/>
        <v>0.32258064516129031</v>
      </c>
      <c r="R9470">
        <f t="shared" si="591"/>
        <v>77.5</v>
      </c>
    </row>
    <row r="9471" spans="1:18" x14ac:dyDescent="0.3">
      <c r="A9471" t="s">
        <v>18527</v>
      </c>
      <c r="B9471" t="s">
        <v>18528</v>
      </c>
      <c r="C9471" s="1">
        <v>46081</v>
      </c>
      <c r="D9471" s="1">
        <v>46085</v>
      </c>
      <c r="E9471" t="s">
        <v>23</v>
      </c>
      <c r="F9471" t="s">
        <v>31</v>
      </c>
      <c r="G9471" t="s">
        <v>25</v>
      </c>
      <c r="H9471" t="s">
        <v>56</v>
      </c>
      <c r="I9471" t="s">
        <v>33</v>
      </c>
      <c r="J9471" t="s">
        <v>42</v>
      </c>
      <c r="K9471">
        <v>29</v>
      </c>
      <c r="L9471">
        <v>5</v>
      </c>
      <c r="M9471">
        <v>96.15</v>
      </c>
      <c r="N9471">
        <f t="shared" si="588"/>
        <v>4</v>
      </c>
      <c r="O9471">
        <f>5</f>
        <v>5</v>
      </c>
      <c r="P9471" t="str">
        <f t="shared" si="589"/>
        <v>Met</v>
      </c>
      <c r="Q9471">
        <f t="shared" si="590"/>
        <v>17.241379310344829</v>
      </c>
      <c r="R9471">
        <f t="shared" si="591"/>
        <v>7.25</v>
      </c>
    </row>
    <row r="9472" spans="1:18" x14ac:dyDescent="0.3">
      <c r="A9472" t="s">
        <v>18529</v>
      </c>
      <c r="B9472" t="s">
        <v>18530</v>
      </c>
      <c r="C9472" s="1">
        <v>46114</v>
      </c>
      <c r="D9472" s="1">
        <v>46122</v>
      </c>
      <c r="E9472" t="s">
        <v>37</v>
      </c>
      <c r="F9472" t="s">
        <v>69</v>
      </c>
      <c r="G9472" t="s">
        <v>32</v>
      </c>
      <c r="H9472" t="s">
        <v>18</v>
      </c>
      <c r="I9472" t="s">
        <v>27</v>
      </c>
      <c r="J9472" t="s">
        <v>66</v>
      </c>
      <c r="K9472">
        <v>59</v>
      </c>
      <c r="L9472">
        <v>3</v>
      </c>
      <c r="M9472">
        <v>96.27</v>
      </c>
      <c r="N9472">
        <f t="shared" si="588"/>
        <v>8</v>
      </c>
      <c r="O9472">
        <f>5</f>
        <v>5</v>
      </c>
      <c r="P9472" t="str">
        <f t="shared" si="589"/>
        <v>Breached</v>
      </c>
      <c r="Q9472">
        <f t="shared" si="590"/>
        <v>5.0847457627118651</v>
      </c>
      <c r="R9472">
        <f t="shared" si="591"/>
        <v>7.375</v>
      </c>
    </row>
    <row r="9473" spans="1:18" x14ac:dyDescent="0.3">
      <c r="A9473" t="s">
        <v>18531</v>
      </c>
      <c r="B9473" t="s">
        <v>18532</v>
      </c>
      <c r="C9473" s="1">
        <v>46197</v>
      </c>
      <c r="D9473" s="1">
        <v>46198</v>
      </c>
      <c r="E9473" t="s">
        <v>23</v>
      </c>
      <c r="F9473" t="s">
        <v>31</v>
      </c>
      <c r="G9473" t="s">
        <v>17</v>
      </c>
      <c r="H9473" t="s">
        <v>18</v>
      </c>
      <c r="I9473" t="s">
        <v>27</v>
      </c>
      <c r="J9473" t="s">
        <v>34</v>
      </c>
      <c r="K9473">
        <v>39</v>
      </c>
      <c r="L9473">
        <v>3</v>
      </c>
      <c r="M9473">
        <v>95.74</v>
      </c>
      <c r="N9473">
        <f t="shared" si="588"/>
        <v>1</v>
      </c>
      <c r="O9473">
        <f>5</f>
        <v>5</v>
      </c>
      <c r="P9473" t="str">
        <f t="shared" si="589"/>
        <v>Met</v>
      </c>
      <c r="Q9473">
        <f t="shared" si="590"/>
        <v>7.6923076923076925</v>
      </c>
      <c r="R9473">
        <f t="shared" si="591"/>
        <v>39</v>
      </c>
    </row>
    <row r="9474" spans="1:18" x14ac:dyDescent="0.3">
      <c r="A9474" t="s">
        <v>18533</v>
      </c>
      <c r="B9474" t="s">
        <v>18534</v>
      </c>
      <c r="C9474" s="1">
        <v>46190</v>
      </c>
      <c r="D9474" s="1">
        <v>46192</v>
      </c>
      <c r="E9474" t="s">
        <v>65</v>
      </c>
      <c r="F9474" t="s">
        <v>45</v>
      </c>
      <c r="G9474" t="s">
        <v>49</v>
      </c>
      <c r="H9474" t="s">
        <v>56</v>
      </c>
      <c r="I9474" t="s">
        <v>33</v>
      </c>
      <c r="J9474" t="s">
        <v>74</v>
      </c>
      <c r="K9474">
        <v>487</v>
      </c>
      <c r="L9474">
        <v>3</v>
      </c>
      <c r="M9474">
        <v>96.87</v>
      </c>
      <c r="N9474">
        <f t="shared" si="588"/>
        <v>2</v>
      </c>
      <c r="O9474">
        <f>5</f>
        <v>5</v>
      </c>
      <c r="P9474" t="str">
        <f t="shared" si="589"/>
        <v>Met</v>
      </c>
      <c r="Q9474">
        <f t="shared" si="590"/>
        <v>0.61601642710472282</v>
      </c>
      <c r="R9474">
        <f t="shared" si="591"/>
        <v>243.5</v>
      </c>
    </row>
    <row r="9475" spans="1:18" x14ac:dyDescent="0.3">
      <c r="A9475" t="s">
        <v>18535</v>
      </c>
      <c r="B9475" t="s">
        <v>18536</v>
      </c>
      <c r="C9475" s="1">
        <v>46142</v>
      </c>
      <c r="D9475" s="1">
        <v>46150</v>
      </c>
      <c r="E9475" t="s">
        <v>59</v>
      </c>
      <c r="F9475" t="s">
        <v>24</v>
      </c>
      <c r="G9475" t="s">
        <v>49</v>
      </c>
      <c r="H9475" t="s">
        <v>18</v>
      </c>
      <c r="I9475" t="s">
        <v>27</v>
      </c>
      <c r="J9475" t="s">
        <v>28</v>
      </c>
      <c r="K9475">
        <v>352</v>
      </c>
      <c r="L9475">
        <v>4</v>
      </c>
      <c r="M9475">
        <v>94.69</v>
      </c>
      <c r="N9475">
        <f t="shared" ref="N9475:N9538" si="592">D9475-C9475</f>
        <v>8</v>
      </c>
      <c r="O9475">
        <f>5</f>
        <v>5</v>
      </c>
      <c r="P9475" t="str">
        <f t="shared" ref="P9475:P9538" si="593">IF(N9475&lt;=O9475,"Met","Breached")</f>
        <v>Breached</v>
      </c>
      <c r="Q9475">
        <f t="shared" ref="Q9475:Q9538" si="594">(L9475/K9475)*100</f>
        <v>1.1363636363636365</v>
      </c>
      <c r="R9475">
        <f t="shared" ref="R9475:R9538" si="595">(K9475/N9475)</f>
        <v>44</v>
      </c>
    </row>
    <row r="9476" spans="1:18" x14ac:dyDescent="0.3">
      <c r="A9476" t="s">
        <v>18537</v>
      </c>
      <c r="B9476" t="s">
        <v>18091</v>
      </c>
      <c r="C9476" s="1">
        <v>46058</v>
      </c>
      <c r="D9476" s="1">
        <v>46065</v>
      </c>
      <c r="E9476" t="s">
        <v>59</v>
      </c>
      <c r="F9476" t="s">
        <v>45</v>
      </c>
      <c r="G9476" t="s">
        <v>25</v>
      </c>
      <c r="H9476" t="s">
        <v>18</v>
      </c>
      <c r="I9476" t="s">
        <v>33</v>
      </c>
      <c r="J9476" t="s">
        <v>53</v>
      </c>
      <c r="K9476">
        <v>285</v>
      </c>
      <c r="L9476">
        <v>2</v>
      </c>
      <c r="M9476">
        <v>98.09</v>
      </c>
      <c r="N9476">
        <f t="shared" si="592"/>
        <v>7</v>
      </c>
      <c r="O9476">
        <f>5</f>
        <v>5</v>
      </c>
      <c r="P9476" t="str">
        <f t="shared" si="593"/>
        <v>Breached</v>
      </c>
      <c r="Q9476">
        <f t="shared" si="594"/>
        <v>0.70175438596491224</v>
      </c>
      <c r="R9476">
        <f t="shared" si="595"/>
        <v>40.714285714285715</v>
      </c>
    </row>
    <row r="9477" spans="1:18" x14ac:dyDescent="0.3">
      <c r="A9477" t="s">
        <v>18538</v>
      </c>
      <c r="B9477" t="s">
        <v>18539</v>
      </c>
      <c r="C9477" s="1">
        <v>46055</v>
      </c>
      <c r="D9477" s="1">
        <v>46064</v>
      </c>
      <c r="E9477" t="s">
        <v>37</v>
      </c>
      <c r="F9477" t="s">
        <v>24</v>
      </c>
      <c r="G9477" t="s">
        <v>25</v>
      </c>
      <c r="H9477" t="s">
        <v>18</v>
      </c>
      <c r="I9477" t="s">
        <v>19</v>
      </c>
      <c r="J9477" t="s">
        <v>53</v>
      </c>
      <c r="K9477">
        <v>195</v>
      </c>
      <c r="L9477">
        <v>2</v>
      </c>
      <c r="M9477">
        <v>97.64</v>
      </c>
      <c r="N9477">
        <f t="shared" si="592"/>
        <v>9</v>
      </c>
      <c r="O9477">
        <f>5</f>
        <v>5</v>
      </c>
      <c r="P9477" t="str">
        <f t="shared" si="593"/>
        <v>Breached</v>
      </c>
      <c r="Q9477">
        <f t="shared" si="594"/>
        <v>1.0256410256410255</v>
      </c>
      <c r="R9477">
        <f t="shared" si="595"/>
        <v>21.666666666666668</v>
      </c>
    </row>
    <row r="9478" spans="1:18" x14ac:dyDescent="0.3">
      <c r="A9478" t="s">
        <v>18540</v>
      </c>
      <c r="B9478" t="s">
        <v>18541</v>
      </c>
      <c r="C9478" s="1">
        <v>46194</v>
      </c>
      <c r="D9478" s="1">
        <v>46197</v>
      </c>
      <c r="E9478" t="s">
        <v>59</v>
      </c>
      <c r="F9478" t="s">
        <v>45</v>
      </c>
      <c r="G9478" t="s">
        <v>93</v>
      </c>
      <c r="H9478" t="s">
        <v>18</v>
      </c>
      <c r="I9478" t="s">
        <v>27</v>
      </c>
      <c r="J9478" t="s">
        <v>53</v>
      </c>
      <c r="K9478">
        <v>83</v>
      </c>
      <c r="L9478">
        <v>0</v>
      </c>
      <c r="M9478">
        <v>100</v>
      </c>
      <c r="N9478">
        <f t="shared" si="592"/>
        <v>3</v>
      </c>
      <c r="O9478">
        <f>5</f>
        <v>5</v>
      </c>
      <c r="P9478" t="str">
        <f t="shared" si="593"/>
        <v>Met</v>
      </c>
      <c r="Q9478">
        <f t="shared" si="594"/>
        <v>0</v>
      </c>
      <c r="R9478">
        <f t="shared" si="595"/>
        <v>27.666666666666668</v>
      </c>
    </row>
    <row r="9479" spans="1:18" x14ac:dyDescent="0.3">
      <c r="A9479" t="s">
        <v>18542</v>
      </c>
      <c r="B9479" t="s">
        <v>18543</v>
      </c>
      <c r="C9479" s="1">
        <v>46140</v>
      </c>
      <c r="D9479" s="1">
        <v>46148</v>
      </c>
      <c r="E9479" t="s">
        <v>37</v>
      </c>
      <c r="F9479" t="s">
        <v>69</v>
      </c>
      <c r="G9479" t="s">
        <v>17</v>
      </c>
      <c r="H9479" t="s">
        <v>56</v>
      </c>
      <c r="I9479" t="s">
        <v>19</v>
      </c>
      <c r="J9479" t="s">
        <v>42</v>
      </c>
      <c r="K9479">
        <v>369</v>
      </c>
      <c r="L9479">
        <v>4</v>
      </c>
      <c r="M9479">
        <v>95.86</v>
      </c>
      <c r="N9479">
        <f t="shared" si="592"/>
        <v>8</v>
      </c>
      <c r="O9479">
        <f>5</f>
        <v>5</v>
      </c>
      <c r="P9479" t="str">
        <f t="shared" si="593"/>
        <v>Breached</v>
      </c>
      <c r="Q9479">
        <f t="shared" si="594"/>
        <v>1.084010840108401</v>
      </c>
      <c r="R9479">
        <f t="shared" si="595"/>
        <v>46.125</v>
      </c>
    </row>
    <row r="9480" spans="1:18" x14ac:dyDescent="0.3">
      <c r="A9480" t="s">
        <v>18544</v>
      </c>
      <c r="B9480" t="s">
        <v>18545</v>
      </c>
      <c r="C9480" s="1">
        <v>46200</v>
      </c>
      <c r="D9480" s="1">
        <v>46210</v>
      </c>
      <c r="E9480" t="s">
        <v>37</v>
      </c>
      <c r="F9480" t="s">
        <v>45</v>
      </c>
      <c r="G9480" t="s">
        <v>52</v>
      </c>
      <c r="H9480" t="s">
        <v>18</v>
      </c>
      <c r="I9480" t="s">
        <v>33</v>
      </c>
      <c r="J9480" t="s">
        <v>34</v>
      </c>
      <c r="K9480">
        <v>160</v>
      </c>
      <c r="L9480">
        <v>0</v>
      </c>
      <c r="M9480">
        <v>100</v>
      </c>
      <c r="N9480">
        <f t="shared" si="592"/>
        <v>10</v>
      </c>
      <c r="O9480">
        <f>5</f>
        <v>5</v>
      </c>
      <c r="P9480" t="str">
        <f t="shared" si="593"/>
        <v>Breached</v>
      </c>
      <c r="Q9480">
        <f t="shared" si="594"/>
        <v>0</v>
      </c>
      <c r="R9480">
        <f t="shared" si="595"/>
        <v>16</v>
      </c>
    </row>
    <row r="9481" spans="1:18" x14ac:dyDescent="0.3">
      <c r="A9481" t="s">
        <v>18546</v>
      </c>
      <c r="B9481" t="s">
        <v>18547</v>
      </c>
      <c r="C9481" s="1">
        <v>46172</v>
      </c>
      <c r="D9481" s="1">
        <v>46173</v>
      </c>
      <c r="E9481" t="s">
        <v>59</v>
      </c>
      <c r="F9481" t="s">
        <v>45</v>
      </c>
      <c r="G9481" t="s">
        <v>25</v>
      </c>
      <c r="H9481" t="s">
        <v>26</v>
      </c>
      <c r="I9481" t="s">
        <v>27</v>
      </c>
      <c r="J9481" t="s">
        <v>20</v>
      </c>
      <c r="K9481">
        <v>104</v>
      </c>
      <c r="L9481">
        <v>5</v>
      </c>
      <c r="M9481">
        <v>96.49</v>
      </c>
      <c r="N9481">
        <f t="shared" si="592"/>
        <v>1</v>
      </c>
      <c r="O9481">
        <f>5</f>
        <v>5</v>
      </c>
      <c r="P9481" t="str">
        <f t="shared" si="593"/>
        <v>Met</v>
      </c>
      <c r="Q9481">
        <f t="shared" si="594"/>
        <v>4.8076923076923084</v>
      </c>
      <c r="R9481">
        <f t="shared" si="595"/>
        <v>104</v>
      </c>
    </row>
    <row r="9482" spans="1:18" x14ac:dyDescent="0.3">
      <c r="A9482" t="s">
        <v>18548</v>
      </c>
      <c r="B9482" t="s">
        <v>18549</v>
      </c>
      <c r="C9482" s="1">
        <v>46044</v>
      </c>
      <c r="D9482" s="1">
        <v>46049</v>
      </c>
      <c r="E9482" t="s">
        <v>15</v>
      </c>
      <c r="F9482" t="s">
        <v>69</v>
      </c>
      <c r="G9482" t="s">
        <v>41</v>
      </c>
      <c r="H9482" t="s">
        <v>18</v>
      </c>
      <c r="I9482" t="s">
        <v>27</v>
      </c>
      <c r="J9482" t="s">
        <v>66</v>
      </c>
      <c r="K9482">
        <v>61</v>
      </c>
      <c r="L9482">
        <v>0</v>
      </c>
      <c r="M9482">
        <v>100</v>
      </c>
      <c r="N9482">
        <f t="shared" si="592"/>
        <v>5</v>
      </c>
      <c r="O9482">
        <f>5</f>
        <v>5</v>
      </c>
      <c r="P9482" t="str">
        <f t="shared" si="593"/>
        <v>Met</v>
      </c>
      <c r="Q9482">
        <f t="shared" si="594"/>
        <v>0</v>
      </c>
      <c r="R9482">
        <f t="shared" si="595"/>
        <v>12.2</v>
      </c>
    </row>
    <row r="9483" spans="1:18" x14ac:dyDescent="0.3">
      <c r="A9483" t="s">
        <v>18550</v>
      </c>
      <c r="B9483" t="s">
        <v>13870</v>
      </c>
      <c r="C9483" s="1">
        <v>46082</v>
      </c>
      <c r="D9483" s="1">
        <v>46085</v>
      </c>
      <c r="E9483" t="s">
        <v>65</v>
      </c>
      <c r="F9483" t="s">
        <v>38</v>
      </c>
      <c r="G9483" t="s">
        <v>49</v>
      </c>
      <c r="H9483" t="s">
        <v>56</v>
      </c>
      <c r="I9483" t="s">
        <v>19</v>
      </c>
      <c r="J9483" t="s">
        <v>46</v>
      </c>
      <c r="K9483">
        <v>146</v>
      </c>
      <c r="L9483">
        <v>1</v>
      </c>
      <c r="M9483">
        <v>98.9</v>
      </c>
      <c r="N9483">
        <f t="shared" si="592"/>
        <v>3</v>
      </c>
      <c r="O9483">
        <f>5</f>
        <v>5</v>
      </c>
      <c r="P9483" t="str">
        <f t="shared" si="593"/>
        <v>Met</v>
      </c>
      <c r="Q9483">
        <f t="shared" si="594"/>
        <v>0.68493150684931503</v>
      </c>
      <c r="R9483">
        <f t="shared" si="595"/>
        <v>48.666666666666664</v>
      </c>
    </row>
    <row r="9484" spans="1:18" x14ac:dyDescent="0.3">
      <c r="A9484" t="s">
        <v>18551</v>
      </c>
      <c r="B9484" t="s">
        <v>18552</v>
      </c>
      <c r="C9484" s="1">
        <v>46132</v>
      </c>
      <c r="D9484" s="1">
        <v>46142</v>
      </c>
      <c r="E9484" t="s">
        <v>59</v>
      </c>
      <c r="F9484" t="s">
        <v>24</v>
      </c>
      <c r="G9484" t="s">
        <v>60</v>
      </c>
      <c r="H9484" t="s">
        <v>18</v>
      </c>
      <c r="I9484" t="s">
        <v>33</v>
      </c>
      <c r="J9484" t="s">
        <v>42</v>
      </c>
      <c r="K9484">
        <v>349</v>
      </c>
      <c r="L9484">
        <v>5</v>
      </c>
      <c r="M9484">
        <v>96.75</v>
      </c>
      <c r="N9484">
        <f t="shared" si="592"/>
        <v>10</v>
      </c>
      <c r="O9484">
        <f>5</f>
        <v>5</v>
      </c>
      <c r="P9484" t="str">
        <f t="shared" si="593"/>
        <v>Breached</v>
      </c>
      <c r="Q9484">
        <f t="shared" si="594"/>
        <v>1.4326647564469914</v>
      </c>
      <c r="R9484">
        <f t="shared" si="595"/>
        <v>34.9</v>
      </c>
    </row>
    <row r="9485" spans="1:18" x14ac:dyDescent="0.3">
      <c r="A9485" t="s">
        <v>18553</v>
      </c>
      <c r="B9485" t="s">
        <v>18554</v>
      </c>
      <c r="C9485" s="1">
        <v>46058</v>
      </c>
      <c r="D9485" s="1">
        <v>46067</v>
      </c>
      <c r="E9485" t="s">
        <v>23</v>
      </c>
      <c r="F9485" t="s">
        <v>69</v>
      </c>
      <c r="G9485" t="s">
        <v>17</v>
      </c>
      <c r="H9485" t="s">
        <v>18</v>
      </c>
      <c r="I9485" t="s">
        <v>19</v>
      </c>
      <c r="J9485" t="s">
        <v>42</v>
      </c>
      <c r="K9485">
        <v>353</v>
      </c>
      <c r="L9485">
        <v>0</v>
      </c>
      <c r="M9485">
        <v>100</v>
      </c>
      <c r="N9485">
        <f t="shared" si="592"/>
        <v>9</v>
      </c>
      <c r="O9485">
        <f>5</f>
        <v>5</v>
      </c>
      <c r="P9485" t="str">
        <f t="shared" si="593"/>
        <v>Breached</v>
      </c>
      <c r="Q9485">
        <f t="shared" si="594"/>
        <v>0</v>
      </c>
      <c r="R9485">
        <f t="shared" si="595"/>
        <v>39.222222222222221</v>
      </c>
    </row>
    <row r="9486" spans="1:18" x14ac:dyDescent="0.3">
      <c r="A9486" t="s">
        <v>18555</v>
      </c>
      <c r="B9486" t="s">
        <v>18556</v>
      </c>
      <c r="C9486" s="1">
        <v>46084</v>
      </c>
      <c r="D9486" s="1">
        <v>46094</v>
      </c>
      <c r="E9486" t="s">
        <v>65</v>
      </c>
      <c r="F9486" t="s">
        <v>31</v>
      </c>
      <c r="G9486" t="s">
        <v>49</v>
      </c>
      <c r="H9486" t="s">
        <v>56</v>
      </c>
      <c r="I9486" t="s">
        <v>33</v>
      </c>
      <c r="J9486" t="s">
        <v>28</v>
      </c>
      <c r="K9486">
        <v>51</v>
      </c>
      <c r="L9486">
        <v>0</v>
      </c>
      <c r="M9486">
        <v>100</v>
      </c>
      <c r="N9486">
        <f t="shared" si="592"/>
        <v>10</v>
      </c>
      <c r="O9486">
        <f>5</f>
        <v>5</v>
      </c>
      <c r="P9486" t="str">
        <f t="shared" si="593"/>
        <v>Breached</v>
      </c>
      <c r="Q9486">
        <f t="shared" si="594"/>
        <v>0</v>
      </c>
      <c r="R9486">
        <f t="shared" si="595"/>
        <v>5.0999999999999996</v>
      </c>
    </row>
    <row r="9487" spans="1:18" x14ac:dyDescent="0.3">
      <c r="A9487" t="s">
        <v>18557</v>
      </c>
      <c r="B9487" t="s">
        <v>18558</v>
      </c>
      <c r="C9487" s="1">
        <v>46168</v>
      </c>
      <c r="D9487" s="1">
        <v>46178</v>
      </c>
      <c r="E9487" t="s">
        <v>59</v>
      </c>
      <c r="F9487" t="s">
        <v>45</v>
      </c>
      <c r="G9487" t="s">
        <v>52</v>
      </c>
      <c r="H9487" t="s">
        <v>26</v>
      </c>
      <c r="I9487" t="s">
        <v>33</v>
      </c>
      <c r="J9487" t="s">
        <v>66</v>
      </c>
      <c r="K9487">
        <v>44</v>
      </c>
      <c r="L9487">
        <v>0</v>
      </c>
      <c r="M9487">
        <v>100</v>
      </c>
      <c r="N9487">
        <f t="shared" si="592"/>
        <v>10</v>
      </c>
      <c r="O9487">
        <f>5</f>
        <v>5</v>
      </c>
      <c r="P9487" t="str">
        <f t="shared" si="593"/>
        <v>Breached</v>
      </c>
      <c r="Q9487">
        <f t="shared" si="594"/>
        <v>0</v>
      </c>
      <c r="R9487">
        <f t="shared" si="595"/>
        <v>4.4000000000000004</v>
      </c>
    </row>
    <row r="9488" spans="1:18" x14ac:dyDescent="0.3">
      <c r="A9488" t="s">
        <v>18559</v>
      </c>
      <c r="B9488" t="s">
        <v>4539</v>
      </c>
      <c r="C9488" s="1">
        <v>46081</v>
      </c>
      <c r="D9488" s="1">
        <v>46091</v>
      </c>
      <c r="E9488" t="s">
        <v>23</v>
      </c>
      <c r="F9488" t="s">
        <v>69</v>
      </c>
      <c r="G9488" t="s">
        <v>52</v>
      </c>
      <c r="H9488" t="s">
        <v>56</v>
      </c>
      <c r="I9488" t="s">
        <v>33</v>
      </c>
      <c r="J9488" t="s">
        <v>20</v>
      </c>
      <c r="K9488">
        <v>180</v>
      </c>
      <c r="L9488">
        <v>2</v>
      </c>
      <c r="M9488">
        <v>98.19</v>
      </c>
      <c r="N9488">
        <f t="shared" si="592"/>
        <v>10</v>
      </c>
      <c r="O9488">
        <f>5</f>
        <v>5</v>
      </c>
      <c r="P9488" t="str">
        <f t="shared" si="593"/>
        <v>Breached</v>
      </c>
      <c r="Q9488">
        <f t="shared" si="594"/>
        <v>1.1111111111111112</v>
      </c>
      <c r="R9488">
        <f t="shared" si="595"/>
        <v>18</v>
      </c>
    </row>
    <row r="9489" spans="1:18" x14ac:dyDescent="0.3">
      <c r="A9489" t="s">
        <v>18560</v>
      </c>
      <c r="B9489" t="s">
        <v>18561</v>
      </c>
      <c r="C9489" s="1">
        <v>46138</v>
      </c>
      <c r="D9489" s="1">
        <v>46146</v>
      </c>
      <c r="E9489" t="s">
        <v>23</v>
      </c>
      <c r="F9489" t="s">
        <v>24</v>
      </c>
      <c r="G9489" t="s">
        <v>60</v>
      </c>
      <c r="H9489" t="s">
        <v>18</v>
      </c>
      <c r="I9489" t="s">
        <v>19</v>
      </c>
      <c r="J9489" t="s">
        <v>53</v>
      </c>
      <c r="K9489">
        <v>447</v>
      </c>
      <c r="L9489">
        <v>2</v>
      </c>
      <c r="M9489">
        <v>97.74</v>
      </c>
      <c r="N9489">
        <f t="shared" si="592"/>
        <v>8</v>
      </c>
      <c r="O9489">
        <f>5</f>
        <v>5</v>
      </c>
      <c r="P9489" t="str">
        <f t="shared" si="593"/>
        <v>Breached</v>
      </c>
      <c r="Q9489">
        <f t="shared" si="594"/>
        <v>0.44742729306487694</v>
      </c>
      <c r="R9489">
        <f t="shared" si="595"/>
        <v>55.875</v>
      </c>
    </row>
    <row r="9490" spans="1:18" x14ac:dyDescent="0.3">
      <c r="A9490" t="s">
        <v>18562</v>
      </c>
      <c r="B9490" t="s">
        <v>18563</v>
      </c>
      <c r="C9490" s="1">
        <v>46080</v>
      </c>
      <c r="D9490" s="1">
        <v>46087</v>
      </c>
      <c r="E9490" t="s">
        <v>65</v>
      </c>
      <c r="F9490" t="s">
        <v>31</v>
      </c>
      <c r="G9490" t="s">
        <v>17</v>
      </c>
      <c r="H9490" t="s">
        <v>56</v>
      </c>
      <c r="I9490" t="s">
        <v>19</v>
      </c>
      <c r="J9490" t="s">
        <v>42</v>
      </c>
      <c r="K9490">
        <v>427</v>
      </c>
      <c r="L9490">
        <v>2</v>
      </c>
      <c r="M9490">
        <v>98.46</v>
      </c>
      <c r="N9490">
        <f t="shared" si="592"/>
        <v>7</v>
      </c>
      <c r="O9490">
        <f>5</f>
        <v>5</v>
      </c>
      <c r="P9490" t="str">
        <f t="shared" si="593"/>
        <v>Breached</v>
      </c>
      <c r="Q9490">
        <f t="shared" si="594"/>
        <v>0.46838407494145201</v>
      </c>
      <c r="R9490">
        <f t="shared" si="595"/>
        <v>61</v>
      </c>
    </row>
    <row r="9491" spans="1:18" x14ac:dyDescent="0.3">
      <c r="A9491" t="s">
        <v>18564</v>
      </c>
      <c r="B9491" t="s">
        <v>2503</v>
      </c>
      <c r="C9491" s="1">
        <v>46156</v>
      </c>
      <c r="D9491" s="1">
        <v>46163</v>
      </c>
      <c r="E9491" t="s">
        <v>59</v>
      </c>
      <c r="F9491" t="s">
        <v>16</v>
      </c>
      <c r="G9491" t="s">
        <v>32</v>
      </c>
      <c r="H9491" t="s">
        <v>26</v>
      </c>
      <c r="I9491" t="s">
        <v>27</v>
      </c>
      <c r="J9491" t="s">
        <v>74</v>
      </c>
      <c r="K9491">
        <v>452</v>
      </c>
      <c r="L9491">
        <v>2</v>
      </c>
      <c r="M9491">
        <v>97.98</v>
      </c>
      <c r="N9491">
        <f t="shared" si="592"/>
        <v>7</v>
      </c>
      <c r="O9491">
        <f>5</f>
        <v>5</v>
      </c>
      <c r="P9491" t="str">
        <f t="shared" si="593"/>
        <v>Breached</v>
      </c>
      <c r="Q9491">
        <f t="shared" si="594"/>
        <v>0.44247787610619471</v>
      </c>
      <c r="R9491">
        <f t="shared" si="595"/>
        <v>64.571428571428569</v>
      </c>
    </row>
    <row r="9492" spans="1:18" x14ac:dyDescent="0.3">
      <c r="A9492" t="s">
        <v>18565</v>
      </c>
      <c r="B9492" t="s">
        <v>18566</v>
      </c>
      <c r="C9492" s="1">
        <v>46172</v>
      </c>
      <c r="D9492" s="1">
        <v>46178</v>
      </c>
      <c r="E9492" t="s">
        <v>37</v>
      </c>
      <c r="F9492" t="s">
        <v>16</v>
      </c>
      <c r="G9492" t="s">
        <v>52</v>
      </c>
      <c r="H9492" t="s">
        <v>56</v>
      </c>
      <c r="I9492" t="s">
        <v>19</v>
      </c>
      <c r="J9492" t="s">
        <v>46</v>
      </c>
      <c r="K9492">
        <v>185</v>
      </c>
      <c r="L9492">
        <v>1</v>
      </c>
      <c r="M9492">
        <v>98.63</v>
      </c>
      <c r="N9492">
        <f t="shared" si="592"/>
        <v>6</v>
      </c>
      <c r="O9492">
        <f>5</f>
        <v>5</v>
      </c>
      <c r="P9492" t="str">
        <f t="shared" si="593"/>
        <v>Breached</v>
      </c>
      <c r="Q9492">
        <f t="shared" si="594"/>
        <v>0.54054054054054057</v>
      </c>
      <c r="R9492">
        <f t="shared" si="595"/>
        <v>30.833333333333332</v>
      </c>
    </row>
    <row r="9493" spans="1:18" x14ac:dyDescent="0.3">
      <c r="A9493" t="s">
        <v>18567</v>
      </c>
      <c r="B9493" t="s">
        <v>18568</v>
      </c>
      <c r="C9493" s="1">
        <v>46126</v>
      </c>
      <c r="D9493" s="1">
        <v>46135</v>
      </c>
      <c r="E9493" t="s">
        <v>59</v>
      </c>
      <c r="F9493" t="s">
        <v>24</v>
      </c>
      <c r="G9493" t="s">
        <v>52</v>
      </c>
      <c r="H9493" t="s">
        <v>26</v>
      </c>
      <c r="I9493" t="s">
        <v>33</v>
      </c>
      <c r="J9493" t="s">
        <v>34</v>
      </c>
      <c r="K9493">
        <v>186</v>
      </c>
      <c r="L9493">
        <v>5</v>
      </c>
      <c r="M9493">
        <v>94.65</v>
      </c>
      <c r="N9493">
        <f t="shared" si="592"/>
        <v>9</v>
      </c>
      <c r="O9493">
        <f>5</f>
        <v>5</v>
      </c>
      <c r="P9493" t="str">
        <f t="shared" si="593"/>
        <v>Breached</v>
      </c>
      <c r="Q9493">
        <f t="shared" si="594"/>
        <v>2.6881720430107525</v>
      </c>
      <c r="R9493">
        <f t="shared" si="595"/>
        <v>20.666666666666668</v>
      </c>
    </row>
    <row r="9494" spans="1:18" x14ac:dyDescent="0.3">
      <c r="A9494" t="s">
        <v>18569</v>
      </c>
      <c r="B9494" t="s">
        <v>18570</v>
      </c>
      <c r="C9494" s="1">
        <v>46061</v>
      </c>
      <c r="D9494" s="1">
        <v>46064</v>
      </c>
      <c r="E9494" t="s">
        <v>23</v>
      </c>
      <c r="F9494" t="s">
        <v>45</v>
      </c>
      <c r="G9494" t="s">
        <v>17</v>
      </c>
      <c r="H9494" t="s">
        <v>26</v>
      </c>
      <c r="I9494" t="s">
        <v>33</v>
      </c>
      <c r="J9494" t="s">
        <v>66</v>
      </c>
      <c r="K9494">
        <v>410</v>
      </c>
      <c r="L9494">
        <v>5</v>
      </c>
      <c r="M9494">
        <v>93.39</v>
      </c>
      <c r="N9494">
        <f t="shared" si="592"/>
        <v>3</v>
      </c>
      <c r="O9494">
        <f>5</f>
        <v>5</v>
      </c>
      <c r="P9494" t="str">
        <f t="shared" si="593"/>
        <v>Met</v>
      </c>
      <c r="Q9494">
        <f t="shared" si="594"/>
        <v>1.2195121951219512</v>
      </c>
      <c r="R9494">
        <f t="shared" si="595"/>
        <v>136.66666666666666</v>
      </c>
    </row>
    <row r="9495" spans="1:18" x14ac:dyDescent="0.3">
      <c r="A9495" t="s">
        <v>18571</v>
      </c>
      <c r="B9495" t="s">
        <v>18572</v>
      </c>
      <c r="C9495" s="1">
        <v>46158</v>
      </c>
      <c r="D9495" s="1">
        <v>46161</v>
      </c>
      <c r="E9495" t="s">
        <v>65</v>
      </c>
      <c r="F9495" t="s">
        <v>16</v>
      </c>
      <c r="G9495" t="s">
        <v>17</v>
      </c>
      <c r="H9495" t="s">
        <v>18</v>
      </c>
      <c r="I9495" t="s">
        <v>33</v>
      </c>
      <c r="J9495" t="s">
        <v>74</v>
      </c>
      <c r="K9495">
        <v>23</v>
      </c>
      <c r="L9495">
        <v>3</v>
      </c>
      <c r="M9495">
        <v>98.33</v>
      </c>
      <c r="N9495">
        <f t="shared" si="592"/>
        <v>3</v>
      </c>
      <c r="O9495">
        <f>5</f>
        <v>5</v>
      </c>
      <c r="P9495" t="str">
        <f t="shared" si="593"/>
        <v>Met</v>
      </c>
      <c r="Q9495">
        <f t="shared" si="594"/>
        <v>13.043478260869565</v>
      </c>
      <c r="R9495">
        <f t="shared" si="595"/>
        <v>7.666666666666667</v>
      </c>
    </row>
    <row r="9496" spans="1:18" x14ac:dyDescent="0.3">
      <c r="A9496" t="s">
        <v>18573</v>
      </c>
      <c r="B9496" t="s">
        <v>18574</v>
      </c>
      <c r="C9496" s="1">
        <v>46202</v>
      </c>
      <c r="D9496" s="1">
        <v>46208</v>
      </c>
      <c r="E9496" t="s">
        <v>59</v>
      </c>
      <c r="F9496" t="s">
        <v>31</v>
      </c>
      <c r="G9496" t="s">
        <v>17</v>
      </c>
      <c r="H9496" t="s">
        <v>26</v>
      </c>
      <c r="I9496" t="s">
        <v>33</v>
      </c>
      <c r="J9496" t="s">
        <v>53</v>
      </c>
      <c r="K9496">
        <v>171</v>
      </c>
      <c r="L9496">
        <v>2</v>
      </c>
      <c r="M9496">
        <v>97.82</v>
      </c>
      <c r="N9496">
        <f t="shared" si="592"/>
        <v>6</v>
      </c>
      <c r="O9496">
        <f>5</f>
        <v>5</v>
      </c>
      <c r="P9496" t="str">
        <f t="shared" si="593"/>
        <v>Breached</v>
      </c>
      <c r="Q9496">
        <f t="shared" si="594"/>
        <v>1.1695906432748537</v>
      </c>
      <c r="R9496">
        <f t="shared" si="595"/>
        <v>28.5</v>
      </c>
    </row>
    <row r="9497" spans="1:18" x14ac:dyDescent="0.3">
      <c r="A9497" t="s">
        <v>18575</v>
      </c>
      <c r="B9497" t="s">
        <v>18576</v>
      </c>
      <c r="C9497" s="1">
        <v>46090</v>
      </c>
      <c r="D9497" s="1">
        <v>46097</v>
      </c>
      <c r="E9497" t="s">
        <v>59</v>
      </c>
      <c r="F9497" t="s">
        <v>31</v>
      </c>
      <c r="G9497" t="s">
        <v>93</v>
      </c>
      <c r="H9497" t="s">
        <v>26</v>
      </c>
      <c r="I9497" t="s">
        <v>33</v>
      </c>
      <c r="J9497" t="s">
        <v>28</v>
      </c>
      <c r="K9497">
        <v>365</v>
      </c>
      <c r="L9497">
        <v>1</v>
      </c>
      <c r="M9497">
        <v>99.23</v>
      </c>
      <c r="N9497">
        <f t="shared" si="592"/>
        <v>7</v>
      </c>
      <c r="O9497">
        <f>5</f>
        <v>5</v>
      </c>
      <c r="P9497" t="str">
        <f t="shared" si="593"/>
        <v>Breached</v>
      </c>
      <c r="Q9497">
        <f t="shared" si="594"/>
        <v>0.27397260273972601</v>
      </c>
      <c r="R9497">
        <f t="shared" si="595"/>
        <v>52.142857142857146</v>
      </c>
    </row>
    <row r="9498" spans="1:18" x14ac:dyDescent="0.3">
      <c r="A9498" t="s">
        <v>18577</v>
      </c>
      <c r="B9498" t="s">
        <v>18578</v>
      </c>
      <c r="C9498" s="1">
        <v>46053</v>
      </c>
      <c r="D9498" s="1">
        <v>46059</v>
      </c>
      <c r="E9498" t="s">
        <v>23</v>
      </c>
      <c r="F9498" t="s">
        <v>16</v>
      </c>
      <c r="G9498" t="s">
        <v>49</v>
      </c>
      <c r="H9498" t="s">
        <v>56</v>
      </c>
      <c r="I9498" t="s">
        <v>27</v>
      </c>
      <c r="J9498" t="s">
        <v>34</v>
      </c>
      <c r="K9498">
        <v>489</v>
      </c>
      <c r="L9498">
        <v>3</v>
      </c>
      <c r="M9498">
        <v>97.98</v>
      </c>
      <c r="N9498">
        <f t="shared" si="592"/>
        <v>6</v>
      </c>
      <c r="O9498">
        <f>5</f>
        <v>5</v>
      </c>
      <c r="P9498" t="str">
        <f t="shared" si="593"/>
        <v>Breached</v>
      </c>
      <c r="Q9498">
        <f t="shared" si="594"/>
        <v>0.61349693251533743</v>
      </c>
      <c r="R9498">
        <f t="shared" si="595"/>
        <v>81.5</v>
      </c>
    </row>
    <row r="9499" spans="1:18" x14ac:dyDescent="0.3">
      <c r="A9499" t="s">
        <v>18579</v>
      </c>
      <c r="B9499" t="s">
        <v>18580</v>
      </c>
      <c r="C9499" s="1">
        <v>46155</v>
      </c>
      <c r="D9499" s="1">
        <v>46158</v>
      </c>
      <c r="E9499" t="s">
        <v>65</v>
      </c>
      <c r="F9499" t="s">
        <v>31</v>
      </c>
      <c r="G9499" t="s">
        <v>49</v>
      </c>
      <c r="H9499" t="s">
        <v>18</v>
      </c>
      <c r="I9499" t="s">
        <v>27</v>
      </c>
      <c r="J9499" t="s">
        <v>74</v>
      </c>
      <c r="K9499">
        <v>419</v>
      </c>
      <c r="L9499">
        <v>2</v>
      </c>
      <c r="M9499">
        <v>97.16</v>
      </c>
      <c r="N9499">
        <f t="shared" si="592"/>
        <v>3</v>
      </c>
      <c r="O9499">
        <f>5</f>
        <v>5</v>
      </c>
      <c r="P9499" t="str">
        <f t="shared" si="593"/>
        <v>Met</v>
      </c>
      <c r="Q9499">
        <f t="shared" si="594"/>
        <v>0.47732696897374705</v>
      </c>
      <c r="R9499">
        <f t="shared" si="595"/>
        <v>139.66666666666666</v>
      </c>
    </row>
    <row r="9500" spans="1:18" x14ac:dyDescent="0.3">
      <c r="A9500" t="s">
        <v>18581</v>
      </c>
      <c r="B9500" t="s">
        <v>9570</v>
      </c>
      <c r="C9500" s="1">
        <v>46099</v>
      </c>
      <c r="D9500" s="1">
        <v>46105</v>
      </c>
      <c r="E9500" t="s">
        <v>23</v>
      </c>
      <c r="F9500" t="s">
        <v>31</v>
      </c>
      <c r="G9500" t="s">
        <v>60</v>
      </c>
      <c r="H9500" t="s">
        <v>26</v>
      </c>
      <c r="I9500" t="s">
        <v>33</v>
      </c>
      <c r="J9500" t="s">
        <v>42</v>
      </c>
      <c r="K9500">
        <v>290</v>
      </c>
      <c r="L9500">
        <v>4</v>
      </c>
      <c r="M9500">
        <v>96.37</v>
      </c>
      <c r="N9500">
        <f t="shared" si="592"/>
        <v>6</v>
      </c>
      <c r="O9500">
        <f>5</f>
        <v>5</v>
      </c>
      <c r="P9500" t="str">
        <f t="shared" si="593"/>
        <v>Breached</v>
      </c>
      <c r="Q9500">
        <f t="shared" si="594"/>
        <v>1.3793103448275863</v>
      </c>
      <c r="R9500">
        <f t="shared" si="595"/>
        <v>48.333333333333336</v>
      </c>
    </row>
    <row r="9501" spans="1:18" x14ac:dyDescent="0.3">
      <c r="A9501" t="s">
        <v>18582</v>
      </c>
      <c r="B9501" t="s">
        <v>18583</v>
      </c>
      <c r="C9501" s="1">
        <v>46088</v>
      </c>
      <c r="D9501" s="1">
        <v>46098</v>
      </c>
      <c r="E9501" t="s">
        <v>37</v>
      </c>
      <c r="F9501" t="s">
        <v>45</v>
      </c>
      <c r="G9501" t="s">
        <v>60</v>
      </c>
      <c r="H9501" t="s">
        <v>26</v>
      </c>
      <c r="I9501" t="s">
        <v>19</v>
      </c>
      <c r="J9501" t="s">
        <v>42</v>
      </c>
      <c r="K9501">
        <v>305</v>
      </c>
      <c r="L9501">
        <v>3</v>
      </c>
      <c r="M9501">
        <v>96.52</v>
      </c>
      <c r="N9501">
        <f t="shared" si="592"/>
        <v>10</v>
      </c>
      <c r="O9501">
        <f>5</f>
        <v>5</v>
      </c>
      <c r="P9501" t="str">
        <f t="shared" si="593"/>
        <v>Breached</v>
      </c>
      <c r="Q9501">
        <f t="shared" si="594"/>
        <v>0.98360655737704927</v>
      </c>
      <c r="R9501">
        <f t="shared" si="595"/>
        <v>30.5</v>
      </c>
    </row>
    <row r="9502" spans="1:18" x14ac:dyDescent="0.3">
      <c r="A9502" t="s">
        <v>18584</v>
      </c>
      <c r="B9502" t="s">
        <v>9424</v>
      </c>
      <c r="C9502" s="1">
        <v>46037</v>
      </c>
      <c r="D9502" s="1">
        <v>46041</v>
      </c>
      <c r="E9502" t="s">
        <v>23</v>
      </c>
      <c r="F9502" t="s">
        <v>45</v>
      </c>
      <c r="G9502" t="s">
        <v>93</v>
      </c>
      <c r="H9502" t="s">
        <v>18</v>
      </c>
      <c r="I9502" t="s">
        <v>27</v>
      </c>
      <c r="J9502" t="s">
        <v>34</v>
      </c>
      <c r="K9502">
        <v>190</v>
      </c>
      <c r="L9502">
        <v>1</v>
      </c>
      <c r="M9502">
        <v>99.21</v>
      </c>
      <c r="N9502">
        <f t="shared" si="592"/>
        <v>4</v>
      </c>
      <c r="O9502">
        <f>5</f>
        <v>5</v>
      </c>
      <c r="P9502" t="str">
        <f t="shared" si="593"/>
        <v>Met</v>
      </c>
      <c r="Q9502">
        <f t="shared" si="594"/>
        <v>0.52631578947368418</v>
      </c>
      <c r="R9502">
        <f t="shared" si="595"/>
        <v>47.5</v>
      </c>
    </row>
    <row r="9503" spans="1:18" x14ac:dyDescent="0.3">
      <c r="A9503" t="s">
        <v>18585</v>
      </c>
      <c r="B9503" t="s">
        <v>18586</v>
      </c>
      <c r="C9503" s="1">
        <v>46029</v>
      </c>
      <c r="D9503" s="1">
        <v>46031</v>
      </c>
      <c r="E9503" t="s">
        <v>23</v>
      </c>
      <c r="F9503" t="s">
        <v>16</v>
      </c>
      <c r="G9503" t="s">
        <v>32</v>
      </c>
      <c r="H9503" t="s">
        <v>26</v>
      </c>
      <c r="I9503" t="s">
        <v>19</v>
      </c>
      <c r="J9503" t="s">
        <v>34</v>
      </c>
      <c r="K9503">
        <v>159</v>
      </c>
      <c r="L9503">
        <v>4</v>
      </c>
      <c r="M9503">
        <v>96.21</v>
      </c>
      <c r="N9503">
        <f t="shared" si="592"/>
        <v>2</v>
      </c>
      <c r="O9503">
        <f>5</f>
        <v>5</v>
      </c>
      <c r="P9503" t="str">
        <f t="shared" si="593"/>
        <v>Met</v>
      </c>
      <c r="Q9503">
        <f t="shared" si="594"/>
        <v>2.5157232704402519</v>
      </c>
      <c r="R9503">
        <f t="shared" si="595"/>
        <v>79.5</v>
      </c>
    </row>
    <row r="9504" spans="1:18" x14ac:dyDescent="0.3">
      <c r="A9504" t="s">
        <v>18587</v>
      </c>
      <c r="B9504" t="s">
        <v>18588</v>
      </c>
      <c r="C9504" s="1">
        <v>46082</v>
      </c>
      <c r="D9504" s="1">
        <v>46083</v>
      </c>
      <c r="E9504" t="s">
        <v>59</v>
      </c>
      <c r="F9504" t="s">
        <v>69</v>
      </c>
      <c r="G9504" t="s">
        <v>60</v>
      </c>
      <c r="H9504" t="s">
        <v>18</v>
      </c>
      <c r="I9504" t="s">
        <v>33</v>
      </c>
      <c r="J9504" t="s">
        <v>66</v>
      </c>
      <c r="K9504">
        <v>114</v>
      </c>
      <c r="L9504">
        <v>4</v>
      </c>
      <c r="M9504">
        <v>97.88</v>
      </c>
      <c r="N9504">
        <f t="shared" si="592"/>
        <v>1</v>
      </c>
      <c r="O9504">
        <f>5</f>
        <v>5</v>
      </c>
      <c r="P9504" t="str">
        <f t="shared" si="593"/>
        <v>Met</v>
      </c>
      <c r="Q9504">
        <f t="shared" si="594"/>
        <v>3.5087719298245612</v>
      </c>
      <c r="R9504">
        <f t="shared" si="595"/>
        <v>114</v>
      </c>
    </row>
    <row r="9505" spans="1:18" x14ac:dyDescent="0.3">
      <c r="A9505" t="s">
        <v>18589</v>
      </c>
      <c r="B9505" t="s">
        <v>18590</v>
      </c>
      <c r="C9505" s="1">
        <v>46109</v>
      </c>
      <c r="D9505" s="1">
        <v>46111</v>
      </c>
      <c r="E9505" t="s">
        <v>65</v>
      </c>
      <c r="F9505" t="s">
        <v>38</v>
      </c>
      <c r="G9505" t="s">
        <v>17</v>
      </c>
      <c r="H9505" t="s">
        <v>18</v>
      </c>
      <c r="I9505" t="s">
        <v>33</v>
      </c>
      <c r="J9505" t="s">
        <v>46</v>
      </c>
      <c r="K9505">
        <v>136</v>
      </c>
      <c r="L9505">
        <v>0</v>
      </c>
      <c r="M9505">
        <v>100</v>
      </c>
      <c r="N9505">
        <f t="shared" si="592"/>
        <v>2</v>
      </c>
      <c r="O9505">
        <f>5</f>
        <v>5</v>
      </c>
      <c r="P9505" t="str">
        <f t="shared" si="593"/>
        <v>Met</v>
      </c>
      <c r="Q9505">
        <f t="shared" si="594"/>
        <v>0</v>
      </c>
      <c r="R9505">
        <f t="shared" si="595"/>
        <v>68</v>
      </c>
    </row>
    <row r="9506" spans="1:18" x14ac:dyDescent="0.3">
      <c r="A9506" t="s">
        <v>18591</v>
      </c>
      <c r="B9506" t="s">
        <v>18592</v>
      </c>
      <c r="C9506" s="1">
        <v>46174</v>
      </c>
      <c r="D9506" s="1">
        <v>46181</v>
      </c>
      <c r="E9506" t="s">
        <v>65</v>
      </c>
      <c r="F9506" t="s">
        <v>16</v>
      </c>
      <c r="G9506" t="s">
        <v>60</v>
      </c>
      <c r="H9506" t="s">
        <v>56</v>
      </c>
      <c r="I9506" t="s">
        <v>27</v>
      </c>
      <c r="J9506" t="s">
        <v>74</v>
      </c>
      <c r="K9506">
        <v>317</v>
      </c>
      <c r="L9506">
        <v>5</v>
      </c>
      <c r="M9506">
        <v>95.73</v>
      </c>
      <c r="N9506">
        <f t="shared" si="592"/>
        <v>7</v>
      </c>
      <c r="O9506">
        <f>5</f>
        <v>5</v>
      </c>
      <c r="P9506" t="str">
        <f t="shared" si="593"/>
        <v>Breached</v>
      </c>
      <c r="Q9506">
        <f t="shared" si="594"/>
        <v>1.5772870662460567</v>
      </c>
      <c r="R9506">
        <f t="shared" si="595"/>
        <v>45.285714285714285</v>
      </c>
    </row>
    <row r="9507" spans="1:18" x14ac:dyDescent="0.3">
      <c r="A9507" t="s">
        <v>18593</v>
      </c>
      <c r="B9507" t="s">
        <v>18594</v>
      </c>
      <c r="C9507" s="1">
        <v>46110</v>
      </c>
      <c r="D9507" s="1">
        <v>46120</v>
      </c>
      <c r="E9507" t="s">
        <v>37</v>
      </c>
      <c r="F9507" t="s">
        <v>69</v>
      </c>
      <c r="G9507" t="s">
        <v>60</v>
      </c>
      <c r="H9507" t="s">
        <v>56</v>
      </c>
      <c r="I9507" t="s">
        <v>33</v>
      </c>
      <c r="J9507" t="s">
        <v>46</v>
      </c>
      <c r="K9507">
        <v>231</v>
      </c>
      <c r="L9507">
        <v>0</v>
      </c>
      <c r="M9507">
        <v>100</v>
      </c>
      <c r="N9507">
        <f t="shared" si="592"/>
        <v>10</v>
      </c>
      <c r="O9507">
        <f>5</f>
        <v>5</v>
      </c>
      <c r="P9507" t="str">
        <f t="shared" si="593"/>
        <v>Breached</v>
      </c>
      <c r="Q9507">
        <f t="shared" si="594"/>
        <v>0</v>
      </c>
      <c r="R9507">
        <f t="shared" si="595"/>
        <v>23.1</v>
      </c>
    </row>
    <row r="9508" spans="1:18" x14ac:dyDescent="0.3">
      <c r="A9508" t="s">
        <v>18595</v>
      </c>
      <c r="B9508" t="s">
        <v>18596</v>
      </c>
      <c r="C9508" s="1">
        <v>46173</v>
      </c>
      <c r="D9508" s="1">
        <v>46180</v>
      </c>
      <c r="E9508" t="s">
        <v>15</v>
      </c>
      <c r="F9508" t="s">
        <v>69</v>
      </c>
      <c r="G9508" t="s">
        <v>41</v>
      </c>
      <c r="H9508" t="s">
        <v>18</v>
      </c>
      <c r="I9508" t="s">
        <v>33</v>
      </c>
      <c r="J9508" t="s">
        <v>74</v>
      </c>
      <c r="K9508">
        <v>84</v>
      </c>
      <c r="L9508">
        <v>3</v>
      </c>
      <c r="M9508">
        <v>97.06</v>
      </c>
      <c r="N9508">
        <f t="shared" si="592"/>
        <v>7</v>
      </c>
      <c r="O9508">
        <f>5</f>
        <v>5</v>
      </c>
      <c r="P9508" t="str">
        <f t="shared" si="593"/>
        <v>Breached</v>
      </c>
      <c r="Q9508">
        <f t="shared" si="594"/>
        <v>3.5714285714285712</v>
      </c>
      <c r="R9508">
        <f t="shared" si="595"/>
        <v>12</v>
      </c>
    </row>
    <row r="9509" spans="1:18" x14ac:dyDescent="0.3">
      <c r="A9509" t="s">
        <v>18597</v>
      </c>
      <c r="B9509" t="s">
        <v>18598</v>
      </c>
      <c r="C9509" s="1">
        <v>46050</v>
      </c>
      <c r="D9509" s="1">
        <v>46054</v>
      </c>
      <c r="E9509" t="s">
        <v>65</v>
      </c>
      <c r="F9509" t="s">
        <v>31</v>
      </c>
      <c r="G9509" t="s">
        <v>60</v>
      </c>
      <c r="H9509" t="s">
        <v>18</v>
      </c>
      <c r="I9509" t="s">
        <v>27</v>
      </c>
      <c r="J9509" t="s">
        <v>42</v>
      </c>
      <c r="K9509">
        <v>390</v>
      </c>
      <c r="L9509">
        <v>5</v>
      </c>
      <c r="M9509">
        <v>93.19</v>
      </c>
      <c r="N9509">
        <f t="shared" si="592"/>
        <v>4</v>
      </c>
      <c r="O9509">
        <f>5</f>
        <v>5</v>
      </c>
      <c r="P9509" t="str">
        <f t="shared" si="593"/>
        <v>Met</v>
      </c>
      <c r="Q9509">
        <f t="shared" si="594"/>
        <v>1.2820512820512819</v>
      </c>
      <c r="R9509">
        <f t="shared" si="595"/>
        <v>97.5</v>
      </c>
    </row>
    <row r="9510" spans="1:18" x14ac:dyDescent="0.3">
      <c r="A9510" t="s">
        <v>18599</v>
      </c>
      <c r="B9510" t="s">
        <v>18600</v>
      </c>
      <c r="C9510" s="1">
        <v>46058</v>
      </c>
      <c r="D9510" s="1">
        <v>46060</v>
      </c>
      <c r="E9510" t="s">
        <v>65</v>
      </c>
      <c r="F9510" t="s">
        <v>45</v>
      </c>
      <c r="G9510" t="s">
        <v>17</v>
      </c>
      <c r="H9510" t="s">
        <v>26</v>
      </c>
      <c r="I9510" t="s">
        <v>19</v>
      </c>
      <c r="J9510" t="s">
        <v>34</v>
      </c>
      <c r="K9510">
        <v>280</v>
      </c>
      <c r="L9510">
        <v>4</v>
      </c>
      <c r="M9510">
        <v>95.44</v>
      </c>
      <c r="N9510">
        <f t="shared" si="592"/>
        <v>2</v>
      </c>
      <c r="O9510">
        <f>5</f>
        <v>5</v>
      </c>
      <c r="P9510" t="str">
        <f t="shared" si="593"/>
        <v>Met</v>
      </c>
      <c r="Q9510">
        <f t="shared" si="594"/>
        <v>1.4285714285714286</v>
      </c>
      <c r="R9510">
        <f t="shared" si="595"/>
        <v>140</v>
      </c>
    </row>
    <row r="9511" spans="1:18" x14ac:dyDescent="0.3">
      <c r="A9511" t="s">
        <v>18601</v>
      </c>
      <c r="B9511" t="s">
        <v>18602</v>
      </c>
      <c r="C9511" s="1">
        <v>46172</v>
      </c>
      <c r="D9511" s="1">
        <v>46174</v>
      </c>
      <c r="E9511" t="s">
        <v>37</v>
      </c>
      <c r="F9511" t="s">
        <v>16</v>
      </c>
      <c r="G9511" t="s">
        <v>17</v>
      </c>
      <c r="H9511" t="s">
        <v>18</v>
      </c>
      <c r="I9511" t="s">
        <v>19</v>
      </c>
      <c r="J9511" t="s">
        <v>53</v>
      </c>
      <c r="K9511">
        <v>475</v>
      </c>
      <c r="L9511">
        <v>2</v>
      </c>
      <c r="M9511">
        <v>98.2</v>
      </c>
      <c r="N9511">
        <f t="shared" si="592"/>
        <v>2</v>
      </c>
      <c r="O9511">
        <f>5</f>
        <v>5</v>
      </c>
      <c r="P9511" t="str">
        <f t="shared" si="593"/>
        <v>Met</v>
      </c>
      <c r="Q9511">
        <f t="shared" si="594"/>
        <v>0.42105263157894735</v>
      </c>
      <c r="R9511">
        <f t="shared" si="595"/>
        <v>237.5</v>
      </c>
    </row>
    <row r="9512" spans="1:18" x14ac:dyDescent="0.3">
      <c r="A9512" t="s">
        <v>18603</v>
      </c>
      <c r="B9512" t="s">
        <v>18604</v>
      </c>
      <c r="C9512" s="1">
        <v>46155</v>
      </c>
      <c r="D9512" s="1">
        <v>46165</v>
      </c>
      <c r="E9512" t="s">
        <v>15</v>
      </c>
      <c r="F9512" t="s">
        <v>24</v>
      </c>
      <c r="G9512" t="s">
        <v>41</v>
      </c>
      <c r="H9512" t="s">
        <v>26</v>
      </c>
      <c r="I9512" t="s">
        <v>19</v>
      </c>
      <c r="J9512" t="s">
        <v>53</v>
      </c>
      <c r="K9512">
        <v>134</v>
      </c>
      <c r="L9512">
        <v>5</v>
      </c>
      <c r="M9512">
        <v>95.88</v>
      </c>
      <c r="N9512">
        <f t="shared" si="592"/>
        <v>10</v>
      </c>
      <c r="O9512">
        <f>5</f>
        <v>5</v>
      </c>
      <c r="P9512" t="str">
        <f t="shared" si="593"/>
        <v>Breached</v>
      </c>
      <c r="Q9512">
        <f t="shared" si="594"/>
        <v>3.7313432835820892</v>
      </c>
      <c r="R9512">
        <f t="shared" si="595"/>
        <v>13.4</v>
      </c>
    </row>
    <row r="9513" spans="1:18" x14ac:dyDescent="0.3">
      <c r="A9513" t="s">
        <v>18605</v>
      </c>
      <c r="B9513" t="s">
        <v>18606</v>
      </c>
      <c r="C9513" s="1">
        <v>46042</v>
      </c>
      <c r="D9513" s="1">
        <v>46050</v>
      </c>
      <c r="E9513" t="s">
        <v>59</v>
      </c>
      <c r="F9513" t="s">
        <v>69</v>
      </c>
      <c r="G9513" t="s">
        <v>17</v>
      </c>
      <c r="H9513" t="s">
        <v>56</v>
      </c>
      <c r="I9513" t="s">
        <v>33</v>
      </c>
      <c r="J9513" t="s">
        <v>28</v>
      </c>
      <c r="K9513">
        <v>156</v>
      </c>
      <c r="L9513">
        <v>4</v>
      </c>
      <c r="M9513">
        <v>97.48</v>
      </c>
      <c r="N9513">
        <f t="shared" si="592"/>
        <v>8</v>
      </c>
      <c r="O9513">
        <f>5</f>
        <v>5</v>
      </c>
      <c r="P9513" t="str">
        <f t="shared" si="593"/>
        <v>Breached</v>
      </c>
      <c r="Q9513">
        <f t="shared" si="594"/>
        <v>2.5641025641025639</v>
      </c>
      <c r="R9513">
        <f t="shared" si="595"/>
        <v>19.5</v>
      </c>
    </row>
    <row r="9514" spans="1:18" x14ac:dyDescent="0.3">
      <c r="A9514" t="s">
        <v>18607</v>
      </c>
      <c r="B9514" t="s">
        <v>18608</v>
      </c>
      <c r="C9514" s="1">
        <v>46116</v>
      </c>
      <c r="D9514" s="1">
        <v>46121</v>
      </c>
      <c r="E9514" t="s">
        <v>37</v>
      </c>
      <c r="F9514" t="s">
        <v>69</v>
      </c>
      <c r="G9514" t="s">
        <v>60</v>
      </c>
      <c r="H9514" t="s">
        <v>26</v>
      </c>
      <c r="I9514" t="s">
        <v>27</v>
      </c>
      <c r="J9514" t="s">
        <v>34</v>
      </c>
      <c r="K9514">
        <v>310</v>
      </c>
      <c r="L9514">
        <v>1</v>
      </c>
      <c r="M9514">
        <v>99</v>
      </c>
      <c r="N9514">
        <f t="shared" si="592"/>
        <v>5</v>
      </c>
      <c r="O9514">
        <f>5</f>
        <v>5</v>
      </c>
      <c r="P9514" t="str">
        <f t="shared" si="593"/>
        <v>Met</v>
      </c>
      <c r="Q9514">
        <f t="shared" si="594"/>
        <v>0.32258064516129031</v>
      </c>
      <c r="R9514">
        <f t="shared" si="595"/>
        <v>62</v>
      </c>
    </row>
    <row r="9515" spans="1:18" x14ac:dyDescent="0.3">
      <c r="A9515" t="s">
        <v>18609</v>
      </c>
      <c r="B9515" t="s">
        <v>18610</v>
      </c>
      <c r="C9515" s="1">
        <v>46127</v>
      </c>
      <c r="D9515" s="1">
        <v>46131</v>
      </c>
      <c r="E9515" t="s">
        <v>15</v>
      </c>
      <c r="F9515" t="s">
        <v>16</v>
      </c>
      <c r="G9515" t="s">
        <v>93</v>
      </c>
      <c r="H9515" t="s">
        <v>18</v>
      </c>
      <c r="I9515" t="s">
        <v>19</v>
      </c>
      <c r="J9515" t="s">
        <v>66</v>
      </c>
      <c r="K9515">
        <v>209</v>
      </c>
      <c r="L9515">
        <v>5</v>
      </c>
      <c r="M9515">
        <v>94.28</v>
      </c>
      <c r="N9515">
        <f t="shared" si="592"/>
        <v>4</v>
      </c>
      <c r="O9515">
        <f>5</f>
        <v>5</v>
      </c>
      <c r="P9515" t="str">
        <f t="shared" si="593"/>
        <v>Met</v>
      </c>
      <c r="Q9515">
        <f t="shared" si="594"/>
        <v>2.3923444976076556</v>
      </c>
      <c r="R9515">
        <f t="shared" si="595"/>
        <v>52.25</v>
      </c>
    </row>
    <row r="9516" spans="1:18" x14ac:dyDescent="0.3">
      <c r="A9516" t="s">
        <v>18611</v>
      </c>
      <c r="B9516" t="s">
        <v>18612</v>
      </c>
      <c r="C9516" s="1">
        <v>46197</v>
      </c>
      <c r="D9516" s="1">
        <v>46199</v>
      </c>
      <c r="E9516" t="s">
        <v>15</v>
      </c>
      <c r="F9516" t="s">
        <v>45</v>
      </c>
      <c r="G9516" t="s">
        <v>93</v>
      </c>
      <c r="H9516" t="s">
        <v>26</v>
      </c>
      <c r="I9516" t="s">
        <v>19</v>
      </c>
      <c r="J9516" t="s">
        <v>46</v>
      </c>
      <c r="K9516">
        <v>429</v>
      </c>
      <c r="L9516">
        <v>1</v>
      </c>
      <c r="M9516">
        <v>98.54</v>
      </c>
      <c r="N9516">
        <f t="shared" si="592"/>
        <v>2</v>
      </c>
      <c r="O9516">
        <f>5</f>
        <v>5</v>
      </c>
      <c r="P9516" t="str">
        <f t="shared" si="593"/>
        <v>Met</v>
      </c>
      <c r="Q9516">
        <f t="shared" si="594"/>
        <v>0.23310023310023309</v>
      </c>
      <c r="R9516">
        <f t="shared" si="595"/>
        <v>214.5</v>
      </c>
    </row>
    <row r="9517" spans="1:18" x14ac:dyDescent="0.3">
      <c r="A9517" t="s">
        <v>18613</v>
      </c>
      <c r="B9517" t="s">
        <v>18614</v>
      </c>
      <c r="C9517" s="1">
        <v>46179</v>
      </c>
      <c r="D9517" s="1">
        <v>46186</v>
      </c>
      <c r="E9517" t="s">
        <v>37</v>
      </c>
      <c r="F9517" t="s">
        <v>24</v>
      </c>
      <c r="G9517" t="s">
        <v>41</v>
      </c>
      <c r="H9517" t="s">
        <v>56</v>
      </c>
      <c r="I9517" t="s">
        <v>27</v>
      </c>
      <c r="J9517" t="s">
        <v>28</v>
      </c>
      <c r="K9517">
        <v>255</v>
      </c>
      <c r="L9517">
        <v>0</v>
      </c>
      <c r="M9517">
        <v>100</v>
      </c>
      <c r="N9517">
        <f t="shared" si="592"/>
        <v>7</v>
      </c>
      <c r="O9517">
        <f>5</f>
        <v>5</v>
      </c>
      <c r="P9517" t="str">
        <f t="shared" si="593"/>
        <v>Breached</v>
      </c>
      <c r="Q9517">
        <f t="shared" si="594"/>
        <v>0</v>
      </c>
      <c r="R9517">
        <f t="shared" si="595"/>
        <v>36.428571428571431</v>
      </c>
    </row>
    <row r="9518" spans="1:18" x14ac:dyDescent="0.3">
      <c r="A9518" t="s">
        <v>18615</v>
      </c>
      <c r="B9518" t="s">
        <v>18616</v>
      </c>
      <c r="C9518" s="1">
        <v>46161</v>
      </c>
      <c r="D9518" s="1">
        <v>46165</v>
      </c>
      <c r="E9518" t="s">
        <v>37</v>
      </c>
      <c r="F9518" t="s">
        <v>38</v>
      </c>
      <c r="G9518" t="s">
        <v>41</v>
      </c>
      <c r="H9518" t="s">
        <v>18</v>
      </c>
      <c r="I9518" t="s">
        <v>19</v>
      </c>
      <c r="J9518" t="s">
        <v>20</v>
      </c>
      <c r="K9518">
        <v>249</v>
      </c>
      <c r="L9518">
        <v>0</v>
      </c>
      <c r="M9518">
        <v>100</v>
      </c>
      <c r="N9518">
        <f t="shared" si="592"/>
        <v>4</v>
      </c>
      <c r="O9518">
        <f>5</f>
        <v>5</v>
      </c>
      <c r="P9518" t="str">
        <f t="shared" si="593"/>
        <v>Met</v>
      </c>
      <c r="Q9518">
        <f t="shared" si="594"/>
        <v>0</v>
      </c>
      <c r="R9518">
        <f t="shared" si="595"/>
        <v>62.25</v>
      </c>
    </row>
    <row r="9519" spans="1:18" x14ac:dyDescent="0.3">
      <c r="A9519" t="s">
        <v>18617</v>
      </c>
      <c r="B9519" t="s">
        <v>18618</v>
      </c>
      <c r="C9519" s="1">
        <v>46184</v>
      </c>
      <c r="D9519" s="1">
        <v>46185</v>
      </c>
      <c r="E9519" t="s">
        <v>37</v>
      </c>
      <c r="F9519" t="s">
        <v>16</v>
      </c>
      <c r="G9519" t="s">
        <v>52</v>
      </c>
      <c r="H9519" t="s">
        <v>26</v>
      </c>
      <c r="I9519" t="s">
        <v>33</v>
      </c>
      <c r="J9519" t="s">
        <v>42</v>
      </c>
      <c r="K9519">
        <v>431</v>
      </c>
      <c r="L9519">
        <v>2</v>
      </c>
      <c r="M9519">
        <v>98.86</v>
      </c>
      <c r="N9519">
        <f t="shared" si="592"/>
        <v>1</v>
      </c>
      <c r="O9519">
        <f>5</f>
        <v>5</v>
      </c>
      <c r="P9519" t="str">
        <f t="shared" si="593"/>
        <v>Met</v>
      </c>
      <c r="Q9519">
        <f t="shared" si="594"/>
        <v>0.46403712296983757</v>
      </c>
      <c r="R9519">
        <f t="shared" si="595"/>
        <v>431</v>
      </c>
    </row>
    <row r="9520" spans="1:18" x14ac:dyDescent="0.3">
      <c r="A9520" t="s">
        <v>18619</v>
      </c>
      <c r="B9520" t="s">
        <v>18620</v>
      </c>
      <c r="C9520" s="1">
        <v>46037</v>
      </c>
      <c r="D9520" s="1">
        <v>46043</v>
      </c>
      <c r="E9520" t="s">
        <v>37</v>
      </c>
      <c r="F9520" t="s">
        <v>24</v>
      </c>
      <c r="G9520" t="s">
        <v>93</v>
      </c>
      <c r="H9520" t="s">
        <v>56</v>
      </c>
      <c r="I9520" t="s">
        <v>27</v>
      </c>
      <c r="J9520" t="s">
        <v>20</v>
      </c>
      <c r="K9520">
        <v>427</v>
      </c>
      <c r="L9520">
        <v>1</v>
      </c>
      <c r="M9520">
        <v>98.61</v>
      </c>
      <c r="N9520">
        <f t="shared" si="592"/>
        <v>6</v>
      </c>
      <c r="O9520">
        <f>5</f>
        <v>5</v>
      </c>
      <c r="P9520" t="str">
        <f t="shared" si="593"/>
        <v>Breached</v>
      </c>
      <c r="Q9520">
        <f t="shared" si="594"/>
        <v>0.23419203747072601</v>
      </c>
      <c r="R9520">
        <f t="shared" si="595"/>
        <v>71.166666666666671</v>
      </c>
    </row>
    <row r="9521" spans="1:18" x14ac:dyDescent="0.3">
      <c r="A9521" t="s">
        <v>18621</v>
      </c>
      <c r="B9521" t="s">
        <v>18622</v>
      </c>
      <c r="C9521" s="1">
        <v>46184</v>
      </c>
      <c r="D9521" s="1">
        <v>46190</v>
      </c>
      <c r="E9521" t="s">
        <v>59</v>
      </c>
      <c r="F9521" t="s">
        <v>16</v>
      </c>
      <c r="G9521" t="s">
        <v>32</v>
      </c>
      <c r="H9521" t="s">
        <v>26</v>
      </c>
      <c r="I9521" t="s">
        <v>19</v>
      </c>
      <c r="J9521" t="s">
        <v>46</v>
      </c>
      <c r="K9521">
        <v>135</v>
      </c>
      <c r="L9521">
        <v>1</v>
      </c>
      <c r="M9521">
        <v>98.63</v>
      </c>
      <c r="N9521">
        <f t="shared" si="592"/>
        <v>6</v>
      </c>
      <c r="O9521">
        <f>5</f>
        <v>5</v>
      </c>
      <c r="P9521" t="str">
        <f t="shared" si="593"/>
        <v>Breached</v>
      </c>
      <c r="Q9521">
        <f t="shared" si="594"/>
        <v>0.74074074074074081</v>
      </c>
      <c r="R9521">
        <f t="shared" si="595"/>
        <v>22.5</v>
      </c>
    </row>
    <row r="9522" spans="1:18" x14ac:dyDescent="0.3">
      <c r="A9522" t="s">
        <v>18623</v>
      </c>
      <c r="B9522" t="s">
        <v>18624</v>
      </c>
      <c r="C9522" s="1">
        <v>46125</v>
      </c>
      <c r="D9522" s="1">
        <v>46134</v>
      </c>
      <c r="E9522" t="s">
        <v>23</v>
      </c>
      <c r="F9522" t="s">
        <v>38</v>
      </c>
      <c r="G9522" t="s">
        <v>32</v>
      </c>
      <c r="H9522" t="s">
        <v>18</v>
      </c>
      <c r="I9522" t="s">
        <v>33</v>
      </c>
      <c r="J9522" t="s">
        <v>34</v>
      </c>
      <c r="K9522">
        <v>55</v>
      </c>
      <c r="L9522">
        <v>2</v>
      </c>
      <c r="M9522">
        <v>98.04</v>
      </c>
      <c r="N9522">
        <f t="shared" si="592"/>
        <v>9</v>
      </c>
      <c r="O9522">
        <f>5</f>
        <v>5</v>
      </c>
      <c r="P9522" t="str">
        <f t="shared" si="593"/>
        <v>Breached</v>
      </c>
      <c r="Q9522">
        <f t="shared" si="594"/>
        <v>3.6363636363636362</v>
      </c>
      <c r="R9522">
        <f t="shared" si="595"/>
        <v>6.1111111111111107</v>
      </c>
    </row>
    <row r="9523" spans="1:18" x14ac:dyDescent="0.3">
      <c r="A9523" t="s">
        <v>18625</v>
      </c>
      <c r="B9523" t="s">
        <v>18626</v>
      </c>
      <c r="C9523" s="1">
        <v>46070</v>
      </c>
      <c r="D9523" s="1">
        <v>46076</v>
      </c>
      <c r="E9523" t="s">
        <v>15</v>
      </c>
      <c r="F9523" t="s">
        <v>31</v>
      </c>
      <c r="G9523" t="s">
        <v>25</v>
      </c>
      <c r="H9523" t="s">
        <v>18</v>
      </c>
      <c r="I9523" t="s">
        <v>27</v>
      </c>
      <c r="J9523" t="s">
        <v>20</v>
      </c>
      <c r="K9523">
        <v>311</v>
      </c>
      <c r="L9523">
        <v>5</v>
      </c>
      <c r="M9523">
        <v>95.6</v>
      </c>
      <c r="N9523">
        <f t="shared" si="592"/>
        <v>6</v>
      </c>
      <c r="O9523">
        <f>5</f>
        <v>5</v>
      </c>
      <c r="P9523" t="str">
        <f t="shared" si="593"/>
        <v>Breached</v>
      </c>
      <c r="Q9523">
        <f t="shared" si="594"/>
        <v>1.607717041800643</v>
      </c>
      <c r="R9523">
        <f t="shared" si="595"/>
        <v>51.833333333333336</v>
      </c>
    </row>
    <row r="9524" spans="1:18" x14ac:dyDescent="0.3">
      <c r="A9524" t="s">
        <v>18627</v>
      </c>
      <c r="B9524" t="s">
        <v>18628</v>
      </c>
      <c r="C9524" s="1">
        <v>46024</v>
      </c>
      <c r="D9524" s="1">
        <v>46025</v>
      </c>
      <c r="E9524" t="s">
        <v>59</v>
      </c>
      <c r="F9524" t="s">
        <v>16</v>
      </c>
      <c r="G9524" t="s">
        <v>52</v>
      </c>
      <c r="H9524" t="s">
        <v>18</v>
      </c>
      <c r="I9524" t="s">
        <v>27</v>
      </c>
      <c r="J9524" t="s">
        <v>46</v>
      </c>
      <c r="K9524">
        <v>280</v>
      </c>
      <c r="L9524">
        <v>5</v>
      </c>
      <c r="M9524">
        <v>96.66</v>
      </c>
      <c r="N9524">
        <f t="shared" si="592"/>
        <v>1</v>
      </c>
      <c r="O9524">
        <f>5</f>
        <v>5</v>
      </c>
      <c r="P9524" t="str">
        <f t="shared" si="593"/>
        <v>Met</v>
      </c>
      <c r="Q9524">
        <f t="shared" si="594"/>
        <v>1.7857142857142856</v>
      </c>
      <c r="R9524">
        <f t="shared" si="595"/>
        <v>280</v>
      </c>
    </row>
    <row r="9525" spans="1:18" x14ac:dyDescent="0.3">
      <c r="A9525" t="s">
        <v>18629</v>
      </c>
      <c r="B9525" t="s">
        <v>18630</v>
      </c>
      <c r="C9525" s="1">
        <v>46118</v>
      </c>
      <c r="D9525" s="1">
        <v>46127</v>
      </c>
      <c r="E9525" t="s">
        <v>23</v>
      </c>
      <c r="F9525" t="s">
        <v>69</v>
      </c>
      <c r="G9525" t="s">
        <v>52</v>
      </c>
      <c r="H9525" t="s">
        <v>26</v>
      </c>
      <c r="I9525" t="s">
        <v>33</v>
      </c>
      <c r="J9525" t="s">
        <v>53</v>
      </c>
      <c r="K9525">
        <v>470</v>
      </c>
      <c r="L9525">
        <v>3</v>
      </c>
      <c r="M9525">
        <v>95.91</v>
      </c>
      <c r="N9525">
        <f t="shared" si="592"/>
        <v>9</v>
      </c>
      <c r="O9525">
        <f>5</f>
        <v>5</v>
      </c>
      <c r="P9525" t="str">
        <f t="shared" si="593"/>
        <v>Breached</v>
      </c>
      <c r="Q9525">
        <f t="shared" si="594"/>
        <v>0.63829787234042545</v>
      </c>
      <c r="R9525">
        <f t="shared" si="595"/>
        <v>52.222222222222221</v>
      </c>
    </row>
    <row r="9526" spans="1:18" x14ac:dyDescent="0.3">
      <c r="A9526" t="s">
        <v>18631</v>
      </c>
      <c r="B9526" t="s">
        <v>7231</v>
      </c>
      <c r="C9526" s="1">
        <v>46047</v>
      </c>
      <c r="D9526" s="1">
        <v>46054</v>
      </c>
      <c r="E9526" t="s">
        <v>59</v>
      </c>
      <c r="F9526" t="s">
        <v>69</v>
      </c>
      <c r="G9526" t="s">
        <v>60</v>
      </c>
      <c r="H9526" t="s">
        <v>56</v>
      </c>
      <c r="I9526" t="s">
        <v>27</v>
      </c>
      <c r="J9526" t="s">
        <v>53</v>
      </c>
      <c r="K9526">
        <v>202</v>
      </c>
      <c r="L9526">
        <v>0</v>
      </c>
      <c r="M9526">
        <v>100</v>
      </c>
      <c r="N9526">
        <f t="shared" si="592"/>
        <v>7</v>
      </c>
      <c r="O9526">
        <f>5</f>
        <v>5</v>
      </c>
      <c r="P9526" t="str">
        <f t="shared" si="593"/>
        <v>Breached</v>
      </c>
      <c r="Q9526">
        <f t="shared" si="594"/>
        <v>0</v>
      </c>
      <c r="R9526">
        <f t="shared" si="595"/>
        <v>28.857142857142858</v>
      </c>
    </row>
    <row r="9527" spans="1:18" x14ac:dyDescent="0.3">
      <c r="A9527" t="s">
        <v>18632</v>
      </c>
      <c r="B9527" t="s">
        <v>18633</v>
      </c>
      <c r="C9527" s="1">
        <v>46077</v>
      </c>
      <c r="D9527" s="1">
        <v>46078</v>
      </c>
      <c r="E9527" t="s">
        <v>23</v>
      </c>
      <c r="F9527" t="s">
        <v>69</v>
      </c>
      <c r="G9527" t="s">
        <v>25</v>
      </c>
      <c r="H9527" t="s">
        <v>18</v>
      </c>
      <c r="I9527" t="s">
        <v>33</v>
      </c>
      <c r="J9527" t="s">
        <v>42</v>
      </c>
      <c r="K9527">
        <v>286</v>
      </c>
      <c r="L9527">
        <v>3</v>
      </c>
      <c r="M9527">
        <v>97.67</v>
      </c>
      <c r="N9527">
        <f t="shared" si="592"/>
        <v>1</v>
      </c>
      <c r="O9527">
        <f>5</f>
        <v>5</v>
      </c>
      <c r="P9527" t="str">
        <f t="shared" si="593"/>
        <v>Met</v>
      </c>
      <c r="Q9527">
        <f t="shared" si="594"/>
        <v>1.048951048951049</v>
      </c>
      <c r="R9527">
        <f t="shared" si="595"/>
        <v>286</v>
      </c>
    </row>
    <row r="9528" spans="1:18" x14ac:dyDescent="0.3">
      <c r="A9528" t="s">
        <v>18634</v>
      </c>
      <c r="B9528" t="s">
        <v>11325</v>
      </c>
      <c r="C9528" s="1">
        <v>46085</v>
      </c>
      <c r="D9528" s="1">
        <v>46087</v>
      </c>
      <c r="E9528" t="s">
        <v>15</v>
      </c>
      <c r="F9528" t="s">
        <v>31</v>
      </c>
      <c r="G9528" t="s">
        <v>52</v>
      </c>
      <c r="H9528" t="s">
        <v>56</v>
      </c>
      <c r="I9528" t="s">
        <v>27</v>
      </c>
      <c r="J9528" t="s">
        <v>74</v>
      </c>
      <c r="K9528">
        <v>174</v>
      </c>
      <c r="L9528">
        <v>3</v>
      </c>
      <c r="M9528">
        <v>96.46</v>
      </c>
      <c r="N9528">
        <f t="shared" si="592"/>
        <v>2</v>
      </c>
      <c r="O9528">
        <f>5</f>
        <v>5</v>
      </c>
      <c r="P9528" t="str">
        <f t="shared" si="593"/>
        <v>Met</v>
      </c>
      <c r="Q9528">
        <f t="shared" si="594"/>
        <v>1.7241379310344827</v>
      </c>
      <c r="R9528">
        <f t="shared" si="595"/>
        <v>87</v>
      </c>
    </row>
    <row r="9529" spans="1:18" x14ac:dyDescent="0.3">
      <c r="A9529" t="s">
        <v>18635</v>
      </c>
      <c r="B9529" t="s">
        <v>18636</v>
      </c>
      <c r="C9529" s="1">
        <v>46058</v>
      </c>
      <c r="D9529" s="1">
        <v>46066</v>
      </c>
      <c r="E9529" t="s">
        <v>65</v>
      </c>
      <c r="F9529" t="s">
        <v>16</v>
      </c>
      <c r="G9529" t="s">
        <v>17</v>
      </c>
      <c r="H9529" t="s">
        <v>18</v>
      </c>
      <c r="I9529" t="s">
        <v>27</v>
      </c>
      <c r="J9529" t="s">
        <v>28</v>
      </c>
      <c r="K9529">
        <v>33</v>
      </c>
      <c r="L9529">
        <v>1</v>
      </c>
      <c r="M9529">
        <v>99.21</v>
      </c>
      <c r="N9529">
        <f t="shared" si="592"/>
        <v>8</v>
      </c>
      <c r="O9529">
        <f>5</f>
        <v>5</v>
      </c>
      <c r="P9529" t="str">
        <f t="shared" si="593"/>
        <v>Breached</v>
      </c>
      <c r="Q9529">
        <f t="shared" si="594"/>
        <v>3.0303030303030303</v>
      </c>
      <c r="R9529">
        <f t="shared" si="595"/>
        <v>4.125</v>
      </c>
    </row>
    <row r="9530" spans="1:18" x14ac:dyDescent="0.3">
      <c r="A9530" t="s">
        <v>18637</v>
      </c>
      <c r="B9530" t="s">
        <v>18638</v>
      </c>
      <c r="C9530" s="1">
        <v>46143</v>
      </c>
      <c r="D9530" s="1">
        <v>46145</v>
      </c>
      <c r="E9530" t="s">
        <v>37</v>
      </c>
      <c r="F9530" t="s">
        <v>38</v>
      </c>
      <c r="G9530" t="s">
        <v>41</v>
      </c>
      <c r="H9530" t="s">
        <v>18</v>
      </c>
      <c r="I9530" t="s">
        <v>33</v>
      </c>
      <c r="J9530" t="s">
        <v>20</v>
      </c>
      <c r="K9530">
        <v>142</v>
      </c>
      <c r="L9530">
        <v>3</v>
      </c>
      <c r="M9530">
        <v>96.09</v>
      </c>
      <c r="N9530">
        <f t="shared" si="592"/>
        <v>2</v>
      </c>
      <c r="O9530">
        <f>5</f>
        <v>5</v>
      </c>
      <c r="P9530" t="str">
        <f t="shared" si="593"/>
        <v>Met</v>
      </c>
      <c r="Q9530">
        <f t="shared" si="594"/>
        <v>2.112676056338028</v>
      </c>
      <c r="R9530">
        <f t="shared" si="595"/>
        <v>71</v>
      </c>
    </row>
    <row r="9531" spans="1:18" x14ac:dyDescent="0.3">
      <c r="A9531" t="s">
        <v>18639</v>
      </c>
      <c r="B9531" t="s">
        <v>18640</v>
      </c>
      <c r="C9531" s="1">
        <v>46134</v>
      </c>
      <c r="D9531" s="1">
        <v>46137</v>
      </c>
      <c r="E9531" t="s">
        <v>65</v>
      </c>
      <c r="F9531" t="s">
        <v>24</v>
      </c>
      <c r="G9531" t="s">
        <v>17</v>
      </c>
      <c r="H9531" t="s">
        <v>56</v>
      </c>
      <c r="I9531" t="s">
        <v>19</v>
      </c>
      <c r="J9531" t="s">
        <v>66</v>
      </c>
      <c r="K9531">
        <v>281</v>
      </c>
      <c r="L9531">
        <v>5</v>
      </c>
      <c r="M9531">
        <v>93.68</v>
      </c>
      <c r="N9531">
        <f t="shared" si="592"/>
        <v>3</v>
      </c>
      <c r="O9531">
        <f>5</f>
        <v>5</v>
      </c>
      <c r="P9531" t="str">
        <f t="shared" si="593"/>
        <v>Met</v>
      </c>
      <c r="Q9531">
        <f t="shared" si="594"/>
        <v>1.7793594306049825</v>
      </c>
      <c r="R9531">
        <f t="shared" si="595"/>
        <v>93.666666666666671</v>
      </c>
    </row>
    <row r="9532" spans="1:18" x14ac:dyDescent="0.3">
      <c r="A9532" t="s">
        <v>18641</v>
      </c>
      <c r="B9532" t="s">
        <v>18642</v>
      </c>
      <c r="C9532" s="1">
        <v>46157</v>
      </c>
      <c r="D9532" s="1">
        <v>46160</v>
      </c>
      <c r="E9532" t="s">
        <v>65</v>
      </c>
      <c r="F9532" t="s">
        <v>16</v>
      </c>
      <c r="G9532" t="s">
        <v>41</v>
      </c>
      <c r="H9532" t="s">
        <v>18</v>
      </c>
      <c r="I9532" t="s">
        <v>19</v>
      </c>
      <c r="J9532" t="s">
        <v>53</v>
      </c>
      <c r="K9532">
        <v>407</v>
      </c>
      <c r="L9532">
        <v>2</v>
      </c>
      <c r="M9532">
        <v>98.55</v>
      </c>
      <c r="N9532">
        <f t="shared" si="592"/>
        <v>3</v>
      </c>
      <c r="O9532">
        <f>5</f>
        <v>5</v>
      </c>
      <c r="P9532" t="str">
        <f t="shared" si="593"/>
        <v>Met</v>
      </c>
      <c r="Q9532">
        <f t="shared" si="594"/>
        <v>0.49140049140049141</v>
      </c>
      <c r="R9532">
        <f t="shared" si="595"/>
        <v>135.66666666666666</v>
      </c>
    </row>
    <row r="9533" spans="1:18" x14ac:dyDescent="0.3">
      <c r="A9533" t="s">
        <v>18643</v>
      </c>
      <c r="B9533" t="s">
        <v>18644</v>
      </c>
      <c r="C9533" s="1">
        <v>46173</v>
      </c>
      <c r="D9533" s="1">
        <v>46181</v>
      </c>
      <c r="E9533" t="s">
        <v>23</v>
      </c>
      <c r="F9533" t="s">
        <v>69</v>
      </c>
      <c r="G9533" t="s">
        <v>25</v>
      </c>
      <c r="H9533" t="s">
        <v>56</v>
      </c>
      <c r="I9533" t="s">
        <v>19</v>
      </c>
      <c r="J9533" t="s">
        <v>53</v>
      </c>
      <c r="K9533">
        <v>345</v>
      </c>
      <c r="L9533">
        <v>1</v>
      </c>
      <c r="M9533">
        <v>98.57</v>
      </c>
      <c r="N9533">
        <f t="shared" si="592"/>
        <v>8</v>
      </c>
      <c r="O9533">
        <f>5</f>
        <v>5</v>
      </c>
      <c r="P9533" t="str">
        <f t="shared" si="593"/>
        <v>Breached</v>
      </c>
      <c r="Q9533">
        <f t="shared" si="594"/>
        <v>0.28985507246376813</v>
      </c>
      <c r="R9533">
        <f t="shared" si="595"/>
        <v>43.125</v>
      </c>
    </row>
    <row r="9534" spans="1:18" x14ac:dyDescent="0.3">
      <c r="A9534" t="s">
        <v>18645</v>
      </c>
      <c r="B9534" t="s">
        <v>18646</v>
      </c>
      <c r="C9534" s="1">
        <v>46040</v>
      </c>
      <c r="D9534" s="1">
        <v>46043</v>
      </c>
      <c r="E9534" t="s">
        <v>15</v>
      </c>
      <c r="F9534" t="s">
        <v>16</v>
      </c>
      <c r="G9534" t="s">
        <v>17</v>
      </c>
      <c r="H9534" t="s">
        <v>56</v>
      </c>
      <c r="I9534" t="s">
        <v>27</v>
      </c>
      <c r="J9534" t="s">
        <v>46</v>
      </c>
      <c r="K9534">
        <v>357</v>
      </c>
      <c r="L9534">
        <v>1</v>
      </c>
      <c r="M9534">
        <v>98.51</v>
      </c>
      <c r="N9534">
        <f t="shared" si="592"/>
        <v>3</v>
      </c>
      <c r="O9534">
        <f>5</f>
        <v>5</v>
      </c>
      <c r="P9534" t="str">
        <f t="shared" si="593"/>
        <v>Met</v>
      </c>
      <c r="Q9534">
        <f t="shared" si="594"/>
        <v>0.28011204481792717</v>
      </c>
      <c r="R9534">
        <f t="shared" si="595"/>
        <v>119</v>
      </c>
    </row>
    <row r="9535" spans="1:18" x14ac:dyDescent="0.3">
      <c r="A9535" t="s">
        <v>18647</v>
      </c>
      <c r="B9535" t="s">
        <v>18648</v>
      </c>
      <c r="C9535" s="1">
        <v>46146</v>
      </c>
      <c r="D9535" s="1">
        <v>46149</v>
      </c>
      <c r="E9535" t="s">
        <v>15</v>
      </c>
      <c r="F9535" t="s">
        <v>31</v>
      </c>
      <c r="G9535" t="s">
        <v>52</v>
      </c>
      <c r="H9535" t="s">
        <v>18</v>
      </c>
      <c r="I9535" t="s">
        <v>19</v>
      </c>
      <c r="J9535" t="s">
        <v>74</v>
      </c>
      <c r="K9535">
        <v>456</v>
      </c>
      <c r="L9535">
        <v>2</v>
      </c>
      <c r="M9535">
        <v>98.62</v>
      </c>
      <c r="N9535">
        <f t="shared" si="592"/>
        <v>3</v>
      </c>
      <c r="O9535">
        <f>5</f>
        <v>5</v>
      </c>
      <c r="P9535" t="str">
        <f t="shared" si="593"/>
        <v>Met</v>
      </c>
      <c r="Q9535">
        <f t="shared" si="594"/>
        <v>0.43859649122807015</v>
      </c>
      <c r="R9535">
        <f t="shared" si="595"/>
        <v>152</v>
      </c>
    </row>
    <row r="9536" spans="1:18" x14ac:dyDescent="0.3">
      <c r="A9536" t="s">
        <v>18649</v>
      </c>
      <c r="B9536" t="s">
        <v>18650</v>
      </c>
      <c r="C9536" s="1">
        <v>46036</v>
      </c>
      <c r="D9536" s="1">
        <v>46041</v>
      </c>
      <c r="E9536" t="s">
        <v>15</v>
      </c>
      <c r="F9536" t="s">
        <v>24</v>
      </c>
      <c r="G9536" t="s">
        <v>25</v>
      </c>
      <c r="H9536" t="s">
        <v>26</v>
      </c>
      <c r="I9536" t="s">
        <v>33</v>
      </c>
      <c r="J9536" t="s">
        <v>34</v>
      </c>
      <c r="K9536">
        <v>280</v>
      </c>
      <c r="L9536">
        <v>1</v>
      </c>
      <c r="M9536">
        <v>99.21</v>
      </c>
      <c r="N9536">
        <f t="shared" si="592"/>
        <v>5</v>
      </c>
      <c r="O9536">
        <f>5</f>
        <v>5</v>
      </c>
      <c r="P9536" t="str">
        <f t="shared" si="593"/>
        <v>Met</v>
      </c>
      <c r="Q9536">
        <f t="shared" si="594"/>
        <v>0.35714285714285715</v>
      </c>
      <c r="R9536">
        <f t="shared" si="595"/>
        <v>56</v>
      </c>
    </row>
    <row r="9537" spans="1:18" x14ac:dyDescent="0.3">
      <c r="A9537" t="s">
        <v>18651</v>
      </c>
      <c r="B9537" t="s">
        <v>18652</v>
      </c>
      <c r="C9537" s="1">
        <v>46166</v>
      </c>
      <c r="D9537" s="1">
        <v>46167</v>
      </c>
      <c r="E9537" t="s">
        <v>23</v>
      </c>
      <c r="F9537" t="s">
        <v>16</v>
      </c>
      <c r="G9537" t="s">
        <v>25</v>
      </c>
      <c r="H9537" t="s">
        <v>18</v>
      </c>
      <c r="I9537" t="s">
        <v>27</v>
      </c>
      <c r="J9537" t="s">
        <v>53</v>
      </c>
      <c r="K9537">
        <v>323</v>
      </c>
      <c r="L9537">
        <v>4</v>
      </c>
      <c r="M9537">
        <v>95.6</v>
      </c>
      <c r="N9537">
        <f t="shared" si="592"/>
        <v>1</v>
      </c>
      <c r="O9537">
        <f>5</f>
        <v>5</v>
      </c>
      <c r="P9537" t="str">
        <f t="shared" si="593"/>
        <v>Met</v>
      </c>
      <c r="Q9537">
        <f t="shared" si="594"/>
        <v>1.2383900928792571</v>
      </c>
      <c r="R9537">
        <f t="shared" si="595"/>
        <v>323</v>
      </c>
    </row>
    <row r="9538" spans="1:18" x14ac:dyDescent="0.3">
      <c r="A9538" t="s">
        <v>18653</v>
      </c>
      <c r="B9538" t="s">
        <v>18654</v>
      </c>
      <c r="C9538" s="1">
        <v>46185</v>
      </c>
      <c r="D9538" s="1">
        <v>46191</v>
      </c>
      <c r="E9538" t="s">
        <v>15</v>
      </c>
      <c r="F9538" t="s">
        <v>69</v>
      </c>
      <c r="G9538" t="s">
        <v>17</v>
      </c>
      <c r="H9538" t="s">
        <v>18</v>
      </c>
      <c r="I9538" t="s">
        <v>19</v>
      </c>
      <c r="J9538" t="s">
        <v>53</v>
      </c>
      <c r="K9538">
        <v>216</v>
      </c>
      <c r="L9538">
        <v>0</v>
      </c>
      <c r="M9538">
        <v>100</v>
      </c>
      <c r="N9538">
        <f t="shared" si="592"/>
        <v>6</v>
      </c>
      <c r="O9538">
        <f>5</f>
        <v>5</v>
      </c>
      <c r="P9538" t="str">
        <f t="shared" si="593"/>
        <v>Breached</v>
      </c>
      <c r="Q9538">
        <f t="shared" si="594"/>
        <v>0</v>
      </c>
      <c r="R9538">
        <f t="shared" si="595"/>
        <v>36</v>
      </c>
    </row>
    <row r="9539" spans="1:18" x14ac:dyDescent="0.3">
      <c r="A9539" t="s">
        <v>18655</v>
      </c>
      <c r="B9539" t="s">
        <v>18656</v>
      </c>
      <c r="C9539" s="1">
        <v>46054</v>
      </c>
      <c r="D9539" s="1">
        <v>46062</v>
      </c>
      <c r="E9539" t="s">
        <v>15</v>
      </c>
      <c r="F9539" t="s">
        <v>24</v>
      </c>
      <c r="G9539" t="s">
        <v>52</v>
      </c>
      <c r="H9539" t="s">
        <v>18</v>
      </c>
      <c r="I9539" t="s">
        <v>19</v>
      </c>
      <c r="J9539" t="s">
        <v>34</v>
      </c>
      <c r="K9539">
        <v>159</v>
      </c>
      <c r="L9539">
        <v>3</v>
      </c>
      <c r="M9539">
        <v>97.28</v>
      </c>
      <c r="N9539">
        <f t="shared" ref="N9539:N9602" si="596">D9539-C9539</f>
        <v>8</v>
      </c>
      <c r="O9539">
        <f>5</f>
        <v>5</v>
      </c>
      <c r="P9539" t="str">
        <f t="shared" ref="P9539:P9602" si="597">IF(N9539&lt;=O9539,"Met","Breached")</f>
        <v>Breached</v>
      </c>
      <c r="Q9539">
        <f t="shared" ref="Q9539:Q9602" si="598">(L9539/K9539)*100</f>
        <v>1.8867924528301887</v>
      </c>
      <c r="R9539">
        <f t="shared" ref="R9539:R9602" si="599">(K9539/N9539)</f>
        <v>19.875</v>
      </c>
    </row>
    <row r="9540" spans="1:18" x14ac:dyDescent="0.3">
      <c r="A9540" t="s">
        <v>18657</v>
      </c>
      <c r="B9540" t="s">
        <v>18658</v>
      </c>
      <c r="C9540" s="1">
        <v>46107</v>
      </c>
      <c r="D9540" s="1">
        <v>46111</v>
      </c>
      <c r="E9540" t="s">
        <v>23</v>
      </c>
      <c r="F9540" t="s">
        <v>16</v>
      </c>
      <c r="G9540" t="s">
        <v>52</v>
      </c>
      <c r="H9540" t="s">
        <v>26</v>
      </c>
      <c r="I9540" t="s">
        <v>19</v>
      </c>
      <c r="J9540" t="s">
        <v>34</v>
      </c>
      <c r="K9540">
        <v>464</v>
      </c>
      <c r="L9540">
        <v>2</v>
      </c>
      <c r="M9540">
        <v>97.46</v>
      </c>
      <c r="N9540">
        <f t="shared" si="596"/>
        <v>4</v>
      </c>
      <c r="O9540">
        <f>5</f>
        <v>5</v>
      </c>
      <c r="P9540" t="str">
        <f t="shared" si="597"/>
        <v>Met</v>
      </c>
      <c r="Q9540">
        <f t="shared" si="598"/>
        <v>0.43103448275862066</v>
      </c>
      <c r="R9540">
        <f t="shared" si="599"/>
        <v>116</v>
      </c>
    </row>
    <row r="9541" spans="1:18" x14ac:dyDescent="0.3">
      <c r="A9541" t="s">
        <v>18659</v>
      </c>
      <c r="B9541" t="s">
        <v>18660</v>
      </c>
      <c r="C9541" s="1">
        <v>46144</v>
      </c>
      <c r="D9541" s="1">
        <v>46149</v>
      </c>
      <c r="E9541" t="s">
        <v>65</v>
      </c>
      <c r="F9541" t="s">
        <v>24</v>
      </c>
      <c r="G9541" t="s">
        <v>93</v>
      </c>
      <c r="H9541" t="s">
        <v>18</v>
      </c>
      <c r="I9541" t="s">
        <v>33</v>
      </c>
      <c r="J9541" t="s">
        <v>74</v>
      </c>
      <c r="K9541">
        <v>95</v>
      </c>
      <c r="L9541">
        <v>1</v>
      </c>
      <c r="M9541">
        <v>99.09</v>
      </c>
      <c r="N9541">
        <f t="shared" si="596"/>
        <v>5</v>
      </c>
      <c r="O9541">
        <f>5</f>
        <v>5</v>
      </c>
      <c r="P9541" t="str">
        <f t="shared" si="597"/>
        <v>Met</v>
      </c>
      <c r="Q9541">
        <f t="shared" si="598"/>
        <v>1.0526315789473684</v>
      </c>
      <c r="R9541">
        <f t="shared" si="599"/>
        <v>19</v>
      </c>
    </row>
    <row r="9542" spans="1:18" x14ac:dyDescent="0.3">
      <c r="A9542" t="s">
        <v>18661</v>
      </c>
      <c r="B9542" t="s">
        <v>18662</v>
      </c>
      <c r="C9542" s="1">
        <v>46078</v>
      </c>
      <c r="D9542" s="1">
        <v>46083</v>
      </c>
      <c r="E9542" t="s">
        <v>15</v>
      </c>
      <c r="F9542" t="s">
        <v>31</v>
      </c>
      <c r="G9542" t="s">
        <v>17</v>
      </c>
      <c r="H9542" t="s">
        <v>18</v>
      </c>
      <c r="I9542" t="s">
        <v>19</v>
      </c>
      <c r="J9542" t="s">
        <v>53</v>
      </c>
      <c r="K9542">
        <v>490</v>
      </c>
      <c r="L9542">
        <v>3</v>
      </c>
      <c r="M9542">
        <v>95.81</v>
      </c>
      <c r="N9542">
        <f t="shared" si="596"/>
        <v>5</v>
      </c>
      <c r="O9542">
        <f>5</f>
        <v>5</v>
      </c>
      <c r="P9542" t="str">
        <f t="shared" si="597"/>
        <v>Met</v>
      </c>
      <c r="Q9542">
        <f t="shared" si="598"/>
        <v>0.61224489795918369</v>
      </c>
      <c r="R9542">
        <f t="shared" si="599"/>
        <v>98</v>
      </c>
    </row>
    <row r="9543" spans="1:18" x14ac:dyDescent="0.3">
      <c r="A9543" t="s">
        <v>18663</v>
      </c>
      <c r="B9543" t="s">
        <v>18664</v>
      </c>
      <c r="C9543" s="1">
        <v>46122</v>
      </c>
      <c r="D9543" s="1">
        <v>46128</v>
      </c>
      <c r="E9543" t="s">
        <v>59</v>
      </c>
      <c r="F9543" t="s">
        <v>24</v>
      </c>
      <c r="G9543" t="s">
        <v>60</v>
      </c>
      <c r="H9543" t="s">
        <v>18</v>
      </c>
      <c r="I9543" t="s">
        <v>33</v>
      </c>
      <c r="J9543" t="s">
        <v>28</v>
      </c>
      <c r="K9543">
        <v>226</v>
      </c>
      <c r="L9543">
        <v>5</v>
      </c>
      <c r="M9543">
        <v>93.02</v>
      </c>
      <c r="N9543">
        <f t="shared" si="596"/>
        <v>6</v>
      </c>
      <c r="O9543">
        <f>5</f>
        <v>5</v>
      </c>
      <c r="P9543" t="str">
        <f t="shared" si="597"/>
        <v>Breached</v>
      </c>
      <c r="Q9543">
        <f t="shared" si="598"/>
        <v>2.2123893805309733</v>
      </c>
      <c r="R9543">
        <f t="shared" si="599"/>
        <v>37.666666666666664</v>
      </c>
    </row>
    <row r="9544" spans="1:18" x14ac:dyDescent="0.3">
      <c r="A9544" t="s">
        <v>18665</v>
      </c>
      <c r="B9544" t="s">
        <v>18666</v>
      </c>
      <c r="C9544" s="1">
        <v>46067</v>
      </c>
      <c r="D9544" s="1">
        <v>46072</v>
      </c>
      <c r="E9544" t="s">
        <v>59</v>
      </c>
      <c r="F9544" t="s">
        <v>31</v>
      </c>
      <c r="G9544" t="s">
        <v>25</v>
      </c>
      <c r="H9544" t="s">
        <v>26</v>
      </c>
      <c r="I9544" t="s">
        <v>33</v>
      </c>
      <c r="J9544" t="s">
        <v>42</v>
      </c>
      <c r="K9544">
        <v>433</v>
      </c>
      <c r="L9544">
        <v>1</v>
      </c>
      <c r="M9544">
        <v>99.45</v>
      </c>
      <c r="N9544">
        <f t="shared" si="596"/>
        <v>5</v>
      </c>
      <c r="O9544">
        <f>5</f>
        <v>5</v>
      </c>
      <c r="P9544" t="str">
        <f t="shared" si="597"/>
        <v>Met</v>
      </c>
      <c r="Q9544">
        <f t="shared" si="598"/>
        <v>0.23094688221709006</v>
      </c>
      <c r="R9544">
        <f t="shared" si="599"/>
        <v>86.6</v>
      </c>
    </row>
    <row r="9545" spans="1:18" x14ac:dyDescent="0.3">
      <c r="A9545" t="s">
        <v>18667</v>
      </c>
      <c r="B9545" t="s">
        <v>18668</v>
      </c>
      <c r="C9545" s="1">
        <v>46198</v>
      </c>
      <c r="D9545" s="1">
        <v>46202</v>
      </c>
      <c r="E9545" t="s">
        <v>65</v>
      </c>
      <c r="F9545" t="s">
        <v>16</v>
      </c>
      <c r="G9545" t="s">
        <v>25</v>
      </c>
      <c r="H9545" t="s">
        <v>26</v>
      </c>
      <c r="I9545" t="s">
        <v>19</v>
      </c>
      <c r="J9545" t="s">
        <v>42</v>
      </c>
      <c r="K9545">
        <v>182</v>
      </c>
      <c r="L9545">
        <v>0</v>
      </c>
      <c r="M9545">
        <v>100</v>
      </c>
      <c r="N9545">
        <f t="shared" si="596"/>
        <v>4</v>
      </c>
      <c r="O9545">
        <f>5</f>
        <v>5</v>
      </c>
      <c r="P9545" t="str">
        <f t="shared" si="597"/>
        <v>Met</v>
      </c>
      <c r="Q9545">
        <f t="shared" si="598"/>
        <v>0</v>
      </c>
      <c r="R9545">
        <f t="shared" si="599"/>
        <v>45.5</v>
      </c>
    </row>
    <row r="9546" spans="1:18" x14ac:dyDescent="0.3">
      <c r="A9546" t="s">
        <v>18669</v>
      </c>
      <c r="B9546" t="s">
        <v>18670</v>
      </c>
      <c r="C9546" s="1">
        <v>46102</v>
      </c>
      <c r="D9546" s="1">
        <v>46112</v>
      </c>
      <c r="E9546" t="s">
        <v>59</v>
      </c>
      <c r="F9546" t="s">
        <v>69</v>
      </c>
      <c r="G9546" t="s">
        <v>49</v>
      </c>
      <c r="H9546" t="s">
        <v>56</v>
      </c>
      <c r="I9546" t="s">
        <v>19</v>
      </c>
      <c r="J9546" t="s">
        <v>42</v>
      </c>
      <c r="K9546">
        <v>319</v>
      </c>
      <c r="L9546">
        <v>2</v>
      </c>
      <c r="M9546">
        <v>98.43</v>
      </c>
      <c r="N9546">
        <f t="shared" si="596"/>
        <v>10</v>
      </c>
      <c r="O9546">
        <f>5</f>
        <v>5</v>
      </c>
      <c r="P9546" t="str">
        <f t="shared" si="597"/>
        <v>Breached</v>
      </c>
      <c r="Q9546">
        <f t="shared" si="598"/>
        <v>0.62695924764890276</v>
      </c>
      <c r="R9546">
        <f t="shared" si="599"/>
        <v>31.9</v>
      </c>
    </row>
    <row r="9547" spans="1:18" x14ac:dyDescent="0.3">
      <c r="A9547" t="s">
        <v>18671</v>
      </c>
      <c r="B9547" t="s">
        <v>18672</v>
      </c>
      <c r="C9547" s="1">
        <v>46118</v>
      </c>
      <c r="D9547" s="1">
        <v>46128</v>
      </c>
      <c r="E9547" t="s">
        <v>59</v>
      </c>
      <c r="F9547" t="s">
        <v>69</v>
      </c>
      <c r="G9547" t="s">
        <v>49</v>
      </c>
      <c r="H9547" t="s">
        <v>56</v>
      </c>
      <c r="I9547" t="s">
        <v>19</v>
      </c>
      <c r="J9547" t="s">
        <v>66</v>
      </c>
      <c r="K9547">
        <v>225</v>
      </c>
      <c r="L9547">
        <v>4</v>
      </c>
      <c r="M9547">
        <v>95.42</v>
      </c>
      <c r="N9547">
        <f t="shared" si="596"/>
        <v>10</v>
      </c>
      <c r="O9547">
        <f>5</f>
        <v>5</v>
      </c>
      <c r="P9547" t="str">
        <f t="shared" si="597"/>
        <v>Breached</v>
      </c>
      <c r="Q9547">
        <f t="shared" si="598"/>
        <v>1.7777777777777777</v>
      </c>
      <c r="R9547">
        <f t="shared" si="599"/>
        <v>22.5</v>
      </c>
    </row>
    <row r="9548" spans="1:18" x14ac:dyDescent="0.3">
      <c r="A9548" t="s">
        <v>18673</v>
      </c>
      <c r="B9548" t="s">
        <v>18674</v>
      </c>
      <c r="C9548" s="1">
        <v>46093</v>
      </c>
      <c r="D9548" s="1">
        <v>46099</v>
      </c>
      <c r="E9548" t="s">
        <v>37</v>
      </c>
      <c r="F9548" t="s">
        <v>45</v>
      </c>
      <c r="G9548" t="s">
        <v>49</v>
      </c>
      <c r="H9548" t="s">
        <v>56</v>
      </c>
      <c r="I9548" t="s">
        <v>33</v>
      </c>
      <c r="J9548" t="s">
        <v>53</v>
      </c>
      <c r="K9548">
        <v>368</v>
      </c>
      <c r="L9548">
        <v>2</v>
      </c>
      <c r="M9548">
        <v>98.4</v>
      </c>
      <c r="N9548">
        <f t="shared" si="596"/>
        <v>6</v>
      </c>
      <c r="O9548">
        <f>5</f>
        <v>5</v>
      </c>
      <c r="P9548" t="str">
        <f t="shared" si="597"/>
        <v>Breached</v>
      </c>
      <c r="Q9548">
        <f t="shared" si="598"/>
        <v>0.54347826086956519</v>
      </c>
      <c r="R9548">
        <f t="shared" si="599"/>
        <v>61.333333333333336</v>
      </c>
    </row>
    <row r="9549" spans="1:18" x14ac:dyDescent="0.3">
      <c r="A9549" t="s">
        <v>18675</v>
      </c>
      <c r="B9549" t="s">
        <v>18676</v>
      </c>
      <c r="C9549" s="1">
        <v>46057</v>
      </c>
      <c r="D9549" s="1">
        <v>46067</v>
      </c>
      <c r="E9549" t="s">
        <v>59</v>
      </c>
      <c r="F9549" t="s">
        <v>69</v>
      </c>
      <c r="G9549" t="s">
        <v>32</v>
      </c>
      <c r="H9549" t="s">
        <v>26</v>
      </c>
      <c r="I9549" t="s">
        <v>33</v>
      </c>
      <c r="J9549" t="s">
        <v>66</v>
      </c>
      <c r="K9549">
        <v>424</v>
      </c>
      <c r="L9549">
        <v>4</v>
      </c>
      <c r="M9549">
        <v>95.61</v>
      </c>
      <c r="N9549">
        <f t="shared" si="596"/>
        <v>10</v>
      </c>
      <c r="O9549">
        <f>5</f>
        <v>5</v>
      </c>
      <c r="P9549" t="str">
        <f t="shared" si="597"/>
        <v>Breached</v>
      </c>
      <c r="Q9549">
        <f t="shared" si="598"/>
        <v>0.94339622641509435</v>
      </c>
      <c r="R9549">
        <f t="shared" si="599"/>
        <v>42.4</v>
      </c>
    </row>
    <row r="9550" spans="1:18" x14ac:dyDescent="0.3">
      <c r="A9550" t="s">
        <v>18677</v>
      </c>
      <c r="B9550" t="s">
        <v>18678</v>
      </c>
      <c r="C9550" s="1">
        <v>46094</v>
      </c>
      <c r="D9550" s="1">
        <v>46104</v>
      </c>
      <c r="E9550" t="s">
        <v>65</v>
      </c>
      <c r="F9550" t="s">
        <v>31</v>
      </c>
      <c r="G9550" t="s">
        <v>32</v>
      </c>
      <c r="H9550" t="s">
        <v>26</v>
      </c>
      <c r="I9550" t="s">
        <v>33</v>
      </c>
      <c r="J9550" t="s">
        <v>20</v>
      </c>
      <c r="K9550">
        <v>456</v>
      </c>
      <c r="L9550">
        <v>5</v>
      </c>
      <c r="M9550">
        <v>96.19</v>
      </c>
      <c r="N9550">
        <f t="shared" si="596"/>
        <v>10</v>
      </c>
      <c r="O9550">
        <f>5</f>
        <v>5</v>
      </c>
      <c r="P9550" t="str">
        <f t="shared" si="597"/>
        <v>Breached</v>
      </c>
      <c r="Q9550">
        <f t="shared" si="598"/>
        <v>1.0964912280701753</v>
      </c>
      <c r="R9550">
        <f t="shared" si="599"/>
        <v>45.6</v>
      </c>
    </row>
    <row r="9551" spans="1:18" x14ac:dyDescent="0.3">
      <c r="A9551" t="s">
        <v>18679</v>
      </c>
      <c r="B9551" t="s">
        <v>18680</v>
      </c>
      <c r="C9551" s="1">
        <v>46159</v>
      </c>
      <c r="D9551" s="1">
        <v>46165</v>
      </c>
      <c r="E9551" t="s">
        <v>59</v>
      </c>
      <c r="F9551" t="s">
        <v>38</v>
      </c>
      <c r="G9551" t="s">
        <v>60</v>
      </c>
      <c r="H9551" t="s">
        <v>26</v>
      </c>
      <c r="I9551" t="s">
        <v>19</v>
      </c>
      <c r="J9551" t="s">
        <v>42</v>
      </c>
      <c r="K9551">
        <v>69</v>
      </c>
      <c r="L9551">
        <v>5</v>
      </c>
      <c r="M9551">
        <v>95.79</v>
      </c>
      <c r="N9551">
        <f t="shared" si="596"/>
        <v>6</v>
      </c>
      <c r="O9551">
        <f>5</f>
        <v>5</v>
      </c>
      <c r="P9551" t="str">
        <f t="shared" si="597"/>
        <v>Breached</v>
      </c>
      <c r="Q9551">
        <f t="shared" si="598"/>
        <v>7.2463768115942031</v>
      </c>
      <c r="R9551">
        <f t="shared" si="599"/>
        <v>11.5</v>
      </c>
    </row>
    <row r="9552" spans="1:18" x14ac:dyDescent="0.3">
      <c r="A9552" t="s">
        <v>18681</v>
      </c>
      <c r="B9552" t="s">
        <v>12855</v>
      </c>
      <c r="C9552" s="1">
        <v>46073</v>
      </c>
      <c r="D9552" s="1">
        <v>46077</v>
      </c>
      <c r="E9552" t="s">
        <v>37</v>
      </c>
      <c r="F9552" t="s">
        <v>16</v>
      </c>
      <c r="G9552" t="s">
        <v>41</v>
      </c>
      <c r="H9552" t="s">
        <v>56</v>
      </c>
      <c r="I9552" t="s">
        <v>33</v>
      </c>
      <c r="J9552" t="s">
        <v>42</v>
      </c>
      <c r="K9552">
        <v>144</v>
      </c>
      <c r="L9552">
        <v>4</v>
      </c>
      <c r="M9552">
        <v>97.59</v>
      </c>
      <c r="N9552">
        <f t="shared" si="596"/>
        <v>4</v>
      </c>
      <c r="O9552">
        <f>5</f>
        <v>5</v>
      </c>
      <c r="P9552" t="str">
        <f t="shared" si="597"/>
        <v>Met</v>
      </c>
      <c r="Q9552">
        <f t="shared" si="598"/>
        <v>2.7777777777777777</v>
      </c>
      <c r="R9552">
        <f t="shared" si="599"/>
        <v>36</v>
      </c>
    </row>
    <row r="9553" spans="1:18" x14ac:dyDescent="0.3">
      <c r="A9553" t="s">
        <v>18682</v>
      </c>
      <c r="B9553" t="s">
        <v>18683</v>
      </c>
      <c r="C9553" s="1">
        <v>46058</v>
      </c>
      <c r="D9553" s="1">
        <v>46060</v>
      </c>
      <c r="E9553" t="s">
        <v>59</v>
      </c>
      <c r="F9553" t="s">
        <v>24</v>
      </c>
      <c r="G9553" t="s">
        <v>32</v>
      </c>
      <c r="H9553" t="s">
        <v>18</v>
      </c>
      <c r="I9553" t="s">
        <v>33</v>
      </c>
      <c r="J9553" t="s">
        <v>20</v>
      </c>
      <c r="K9553">
        <v>410</v>
      </c>
      <c r="L9553">
        <v>2</v>
      </c>
      <c r="M9553">
        <v>97.26</v>
      </c>
      <c r="N9553">
        <f t="shared" si="596"/>
        <v>2</v>
      </c>
      <c r="O9553">
        <f>5</f>
        <v>5</v>
      </c>
      <c r="P9553" t="str">
        <f t="shared" si="597"/>
        <v>Met</v>
      </c>
      <c r="Q9553">
        <f t="shared" si="598"/>
        <v>0.48780487804878048</v>
      </c>
      <c r="R9553">
        <f t="shared" si="599"/>
        <v>205</v>
      </c>
    </row>
    <row r="9554" spans="1:18" x14ac:dyDescent="0.3">
      <c r="A9554" t="s">
        <v>18684</v>
      </c>
      <c r="B9554" t="s">
        <v>18685</v>
      </c>
      <c r="C9554" s="1">
        <v>46031</v>
      </c>
      <c r="D9554" s="1">
        <v>46040</v>
      </c>
      <c r="E9554" t="s">
        <v>15</v>
      </c>
      <c r="F9554" t="s">
        <v>45</v>
      </c>
      <c r="G9554" t="s">
        <v>93</v>
      </c>
      <c r="H9554" t="s">
        <v>56</v>
      </c>
      <c r="I9554" t="s">
        <v>19</v>
      </c>
      <c r="J9554" t="s">
        <v>34</v>
      </c>
      <c r="K9554">
        <v>142</v>
      </c>
      <c r="L9554">
        <v>0</v>
      </c>
      <c r="M9554">
        <v>100</v>
      </c>
      <c r="N9554">
        <f t="shared" si="596"/>
        <v>9</v>
      </c>
      <c r="O9554">
        <f>5</f>
        <v>5</v>
      </c>
      <c r="P9554" t="str">
        <f t="shared" si="597"/>
        <v>Breached</v>
      </c>
      <c r="Q9554">
        <f t="shared" si="598"/>
        <v>0</v>
      </c>
      <c r="R9554">
        <f t="shared" si="599"/>
        <v>15.777777777777779</v>
      </c>
    </row>
    <row r="9555" spans="1:18" x14ac:dyDescent="0.3">
      <c r="A9555" t="s">
        <v>18686</v>
      </c>
      <c r="B9555" t="s">
        <v>18687</v>
      </c>
      <c r="C9555" s="1">
        <v>46117</v>
      </c>
      <c r="D9555" s="1">
        <v>46120</v>
      </c>
      <c r="E9555" t="s">
        <v>15</v>
      </c>
      <c r="F9555" t="s">
        <v>24</v>
      </c>
      <c r="G9555" t="s">
        <v>49</v>
      </c>
      <c r="H9555" t="s">
        <v>56</v>
      </c>
      <c r="I9555" t="s">
        <v>19</v>
      </c>
      <c r="J9555" t="s">
        <v>53</v>
      </c>
      <c r="K9555">
        <v>425</v>
      </c>
      <c r="L9555">
        <v>1</v>
      </c>
      <c r="M9555">
        <v>99.25</v>
      </c>
      <c r="N9555">
        <f t="shared" si="596"/>
        <v>3</v>
      </c>
      <c r="O9555">
        <f>5</f>
        <v>5</v>
      </c>
      <c r="P9555" t="str">
        <f t="shared" si="597"/>
        <v>Met</v>
      </c>
      <c r="Q9555">
        <f t="shared" si="598"/>
        <v>0.23529411764705879</v>
      </c>
      <c r="R9555">
        <f t="shared" si="599"/>
        <v>141.66666666666666</v>
      </c>
    </row>
    <row r="9556" spans="1:18" x14ac:dyDescent="0.3">
      <c r="A9556" t="s">
        <v>18688</v>
      </c>
      <c r="B9556" t="s">
        <v>18689</v>
      </c>
      <c r="C9556" s="1">
        <v>46138</v>
      </c>
      <c r="D9556" s="1">
        <v>46145</v>
      </c>
      <c r="E9556" t="s">
        <v>15</v>
      </c>
      <c r="F9556" t="s">
        <v>45</v>
      </c>
      <c r="G9556" t="s">
        <v>93</v>
      </c>
      <c r="H9556" t="s">
        <v>56</v>
      </c>
      <c r="I9556" t="s">
        <v>19</v>
      </c>
      <c r="J9556" t="s">
        <v>42</v>
      </c>
      <c r="K9556">
        <v>397</v>
      </c>
      <c r="L9556">
        <v>1</v>
      </c>
      <c r="M9556">
        <v>98.88</v>
      </c>
      <c r="N9556">
        <f t="shared" si="596"/>
        <v>7</v>
      </c>
      <c r="O9556">
        <f>5</f>
        <v>5</v>
      </c>
      <c r="P9556" t="str">
        <f t="shared" si="597"/>
        <v>Breached</v>
      </c>
      <c r="Q9556">
        <f t="shared" si="598"/>
        <v>0.25188916876574308</v>
      </c>
      <c r="R9556">
        <f t="shared" si="599"/>
        <v>56.714285714285715</v>
      </c>
    </row>
    <row r="9557" spans="1:18" x14ac:dyDescent="0.3">
      <c r="A9557" t="s">
        <v>18690</v>
      </c>
      <c r="B9557" t="s">
        <v>5016</v>
      </c>
      <c r="C9557" s="1">
        <v>46131</v>
      </c>
      <c r="D9557" s="1">
        <v>46134</v>
      </c>
      <c r="E9557" t="s">
        <v>15</v>
      </c>
      <c r="F9557" t="s">
        <v>38</v>
      </c>
      <c r="G9557" t="s">
        <v>17</v>
      </c>
      <c r="H9557" t="s">
        <v>18</v>
      </c>
      <c r="I9557" t="s">
        <v>19</v>
      </c>
      <c r="J9557" t="s">
        <v>42</v>
      </c>
      <c r="K9557">
        <v>465</v>
      </c>
      <c r="L9557">
        <v>0</v>
      </c>
      <c r="M9557">
        <v>100</v>
      </c>
      <c r="N9557">
        <f t="shared" si="596"/>
        <v>3</v>
      </c>
      <c r="O9557">
        <f>5</f>
        <v>5</v>
      </c>
      <c r="P9557" t="str">
        <f t="shared" si="597"/>
        <v>Met</v>
      </c>
      <c r="Q9557">
        <f t="shared" si="598"/>
        <v>0</v>
      </c>
      <c r="R9557">
        <f t="shared" si="599"/>
        <v>155</v>
      </c>
    </row>
    <row r="9558" spans="1:18" x14ac:dyDescent="0.3">
      <c r="A9558" t="s">
        <v>18691</v>
      </c>
      <c r="B9558" t="s">
        <v>6397</v>
      </c>
      <c r="C9558" s="1">
        <v>46027</v>
      </c>
      <c r="D9558" s="1">
        <v>46030</v>
      </c>
      <c r="E9558" t="s">
        <v>37</v>
      </c>
      <c r="F9558" t="s">
        <v>69</v>
      </c>
      <c r="G9558" t="s">
        <v>17</v>
      </c>
      <c r="H9558" t="s">
        <v>56</v>
      </c>
      <c r="I9558" t="s">
        <v>27</v>
      </c>
      <c r="J9558" t="s">
        <v>20</v>
      </c>
      <c r="K9558">
        <v>166</v>
      </c>
      <c r="L9558">
        <v>5</v>
      </c>
      <c r="M9558">
        <v>93.45</v>
      </c>
      <c r="N9558">
        <f t="shared" si="596"/>
        <v>3</v>
      </c>
      <c r="O9558">
        <f>5</f>
        <v>5</v>
      </c>
      <c r="P9558" t="str">
        <f t="shared" si="597"/>
        <v>Met</v>
      </c>
      <c r="Q9558">
        <f t="shared" si="598"/>
        <v>3.0120481927710845</v>
      </c>
      <c r="R9558">
        <f t="shared" si="599"/>
        <v>55.333333333333336</v>
      </c>
    </row>
    <row r="9559" spans="1:18" x14ac:dyDescent="0.3">
      <c r="A9559" t="s">
        <v>18692</v>
      </c>
      <c r="B9559" t="s">
        <v>18693</v>
      </c>
      <c r="C9559" s="1">
        <v>46116</v>
      </c>
      <c r="D9559" s="1">
        <v>46126</v>
      </c>
      <c r="E9559" t="s">
        <v>65</v>
      </c>
      <c r="F9559" t="s">
        <v>45</v>
      </c>
      <c r="G9559" t="s">
        <v>25</v>
      </c>
      <c r="H9559" t="s">
        <v>56</v>
      </c>
      <c r="I9559" t="s">
        <v>19</v>
      </c>
      <c r="J9559" t="s">
        <v>20</v>
      </c>
      <c r="K9559">
        <v>97</v>
      </c>
      <c r="L9559">
        <v>4</v>
      </c>
      <c r="M9559">
        <v>94.88</v>
      </c>
      <c r="N9559">
        <f t="shared" si="596"/>
        <v>10</v>
      </c>
      <c r="O9559">
        <f>5</f>
        <v>5</v>
      </c>
      <c r="P9559" t="str">
        <f t="shared" si="597"/>
        <v>Breached</v>
      </c>
      <c r="Q9559">
        <f t="shared" si="598"/>
        <v>4.1237113402061851</v>
      </c>
      <c r="R9559">
        <f t="shared" si="599"/>
        <v>9.6999999999999993</v>
      </c>
    </row>
    <row r="9560" spans="1:18" x14ac:dyDescent="0.3">
      <c r="A9560" t="s">
        <v>18694</v>
      </c>
      <c r="B9560" t="s">
        <v>17208</v>
      </c>
      <c r="C9560" s="1">
        <v>46145</v>
      </c>
      <c r="D9560" s="1">
        <v>46155</v>
      </c>
      <c r="E9560" t="s">
        <v>23</v>
      </c>
      <c r="F9560" t="s">
        <v>24</v>
      </c>
      <c r="G9560" t="s">
        <v>41</v>
      </c>
      <c r="H9560" t="s">
        <v>26</v>
      </c>
      <c r="I9560" t="s">
        <v>27</v>
      </c>
      <c r="J9560" t="s">
        <v>28</v>
      </c>
      <c r="K9560">
        <v>312</v>
      </c>
      <c r="L9560">
        <v>2</v>
      </c>
      <c r="M9560">
        <v>97.57</v>
      </c>
      <c r="N9560">
        <f t="shared" si="596"/>
        <v>10</v>
      </c>
      <c r="O9560">
        <f>5</f>
        <v>5</v>
      </c>
      <c r="P9560" t="str">
        <f t="shared" si="597"/>
        <v>Breached</v>
      </c>
      <c r="Q9560">
        <f t="shared" si="598"/>
        <v>0.64102564102564097</v>
      </c>
      <c r="R9560">
        <f t="shared" si="599"/>
        <v>31.2</v>
      </c>
    </row>
    <row r="9561" spans="1:18" x14ac:dyDescent="0.3">
      <c r="A9561" t="s">
        <v>18695</v>
      </c>
      <c r="B9561" t="s">
        <v>18696</v>
      </c>
      <c r="C9561" s="1">
        <v>46058</v>
      </c>
      <c r="D9561" s="1">
        <v>46062</v>
      </c>
      <c r="E9561" t="s">
        <v>37</v>
      </c>
      <c r="F9561" t="s">
        <v>45</v>
      </c>
      <c r="G9561" t="s">
        <v>25</v>
      </c>
      <c r="H9561" t="s">
        <v>26</v>
      </c>
      <c r="I9561" t="s">
        <v>19</v>
      </c>
      <c r="J9561" t="s">
        <v>66</v>
      </c>
      <c r="K9561">
        <v>256</v>
      </c>
      <c r="L9561">
        <v>3</v>
      </c>
      <c r="M9561">
        <v>95.97</v>
      </c>
      <c r="N9561">
        <f t="shared" si="596"/>
        <v>4</v>
      </c>
      <c r="O9561">
        <f>5</f>
        <v>5</v>
      </c>
      <c r="P9561" t="str">
        <f t="shared" si="597"/>
        <v>Met</v>
      </c>
      <c r="Q9561">
        <f t="shared" si="598"/>
        <v>1.171875</v>
      </c>
      <c r="R9561">
        <f t="shared" si="599"/>
        <v>64</v>
      </c>
    </row>
    <row r="9562" spans="1:18" x14ac:dyDescent="0.3">
      <c r="A9562" t="s">
        <v>18697</v>
      </c>
      <c r="B9562" t="s">
        <v>18698</v>
      </c>
      <c r="C9562" s="1">
        <v>46120</v>
      </c>
      <c r="D9562" s="1">
        <v>46129</v>
      </c>
      <c r="E9562" t="s">
        <v>37</v>
      </c>
      <c r="F9562" t="s">
        <v>69</v>
      </c>
      <c r="G9562" t="s">
        <v>52</v>
      </c>
      <c r="H9562" t="s">
        <v>18</v>
      </c>
      <c r="I9562" t="s">
        <v>27</v>
      </c>
      <c r="J9562" t="s">
        <v>66</v>
      </c>
      <c r="K9562">
        <v>304</v>
      </c>
      <c r="L9562">
        <v>1</v>
      </c>
      <c r="M9562">
        <v>98.73</v>
      </c>
      <c r="N9562">
        <f t="shared" si="596"/>
        <v>9</v>
      </c>
      <c r="O9562">
        <f>5</f>
        <v>5</v>
      </c>
      <c r="P9562" t="str">
        <f t="shared" si="597"/>
        <v>Breached</v>
      </c>
      <c r="Q9562">
        <f t="shared" si="598"/>
        <v>0.3289473684210526</v>
      </c>
      <c r="R9562">
        <f t="shared" si="599"/>
        <v>33.777777777777779</v>
      </c>
    </row>
    <row r="9563" spans="1:18" x14ac:dyDescent="0.3">
      <c r="A9563" t="s">
        <v>18699</v>
      </c>
      <c r="B9563" t="s">
        <v>18700</v>
      </c>
      <c r="C9563" s="1">
        <v>46108</v>
      </c>
      <c r="D9563" s="1">
        <v>46111</v>
      </c>
      <c r="E9563" t="s">
        <v>59</v>
      </c>
      <c r="F9563" t="s">
        <v>31</v>
      </c>
      <c r="G9563" t="s">
        <v>17</v>
      </c>
      <c r="H9563" t="s">
        <v>18</v>
      </c>
      <c r="I9563" t="s">
        <v>33</v>
      </c>
      <c r="J9563" t="s">
        <v>66</v>
      </c>
      <c r="K9563">
        <v>160</v>
      </c>
      <c r="L9563">
        <v>3</v>
      </c>
      <c r="M9563">
        <v>95.53</v>
      </c>
      <c r="N9563">
        <f t="shared" si="596"/>
        <v>3</v>
      </c>
      <c r="O9563">
        <f>5</f>
        <v>5</v>
      </c>
      <c r="P9563" t="str">
        <f t="shared" si="597"/>
        <v>Met</v>
      </c>
      <c r="Q9563">
        <f t="shared" si="598"/>
        <v>1.875</v>
      </c>
      <c r="R9563">
        <f t="shared" si="599"/>
        <v>53.333333333333336</v>
      </c>
    </row>
    <row r="9564" spans="1:18" x14ac:dyDescent="0.3">
      <c r="A9564" t="s">
        <v>18701</v>
      </c>
      <c r="B9564" t="s">
        <v>18702</v>
      </c>
      <c r="C9564" s="1">
        <v>46089</v>
      </c>
      <c r="D9564" s="1">
        <v>46099</v>
      </c>
      <c r="E9564" t="s">
        <v>65</v>
      </c>
      <c r="F9564" t="s">
        <v>24</v>
      </c>
      <c r="G9564" t="s">
        <v>49</v>
      </c>
      <c r="H9564" t="s">
        <v>56</v>
      </c>
      <c r="I9564" t="s">
        <v>33</v>
      </c>
      <c r="J9564" t="s">
        <v>53</v>
      </c>
      <c r="K9564">
        <v>263</v>
      </c>
      <c r="L9564">
        <v>5</v>
      </c>
      <c r="M9564">
        <v>95.68</v>
      </c>
      <c r="N9564">
        <f t="shared" si="596"/>
        <v>10</v>
      </c>
      <c r="O9564">
        <f>5</f>
        <v>5</v>
      </c>
      <c r="P9564" t="str">
        <f t="shared" si="597"/>
        <v>Breached</v>
      </c>
      <c r="Q9564">
        <f t="shared" si="598"/>
        <v>1.9011406844106464</v>
      </c>
      <c r="R9564">
        <f t="shared" si="599"/>
        <v>26.3</v>
      </c>
    </row>
    <row r="9565" spans="1:18" x14ac:dyDescent="0.3">
      <c r="A9565" t="s">
        <v>18703</v>
      </c>
      <c r="B9565" t="s">
        <v>18704</v>
      </c>
      <c r="C9565" s="1">
        <v>46086</v>
      </c>
      <c r="D9565" s="1">
        <v>46095</v>
      </c>
      <c r="E9565" t="s">
        <v>15</v>
      </c>
      <c r="F9565" t="s">
        <v>45</v>
      </c>
      <c r="G9565" t="s">
        <v>41</v>
      </c>
      <c r="H9565" t="s">
        <v>56</v>
      </c>
      <c r="I9565" t="s">
        <v>19</v>
      </c>
      <c r="J9565" t="s">
        <v>66</v>
      </c>
      <c r="K9565">
        <v>454</v>
      </c>
      <c r="L9565">
        <v>4</v>
      </c>
      <c r="M9565">
        <v>94.07</v>
      </c>
      <c r="N9565">
        <f t="shared" si="596"/>
        <v>9</v>
      </c>
      <c r="O9565">
        <f>5</f>
        <v>5</v>
      </c>
      <c r="P9565" t="str">
        <f t="shared" si="597"/>
        <v>Breached</v>
      </c>
      <c r="Q9565">
        <f t="shared" si="598"/>
        <v>0.88105726872246704</v>
      </c>
      <c r="R9565">
        <f t="shared" si="599"/>
        <v>50.444444444444443</v>
      </c>
    </row>
    <row r="9566" spans="1:18" x14ac:dyDescent="0.3">
      <c r="A9566" t="s">
        <v>18705</v>
      </c>
      <c r="B9566" t="s">
        <v>18706</v>
      </c>
      <c r="C9566" s="1">
        <v>46024</v>
      </c>
      <c r="D9566" s="1">
        <v>46025</v>
      </c>
      <c r="E9566" t="s">
        <v>59</v>
      </c>
      <c r="F9566" t="s">
        <v>45</v>
      </c>
      <c r="G9566" t="s">
        <v>49</v>
      </c>
      <c r="H9566" t="s">
        <v>18</v>
      </c>
      <c r="I9566" t="s">
        <v>19</v>
      </c>
      <c r="J9566" t="s">
        <v>46</v>
      </c>
      <c r="K9566">
        <v>477</v>
      </c>
      <c r="L9566">
        <v>1</v>
      </c>
      <c r="M9566">
        <v>99.22</v>
      </c>
      <c r="N9566">
        <f t="shared" si="596"/>
        <v>1</v>
      </c>
      <c r="O9566">
        <f>5</f>
        <v>5</v>
      </c>
      <c r="P9566" t="str">
        <f t="shared" si="597"/>
        <v>Met</v>
      </c>
      <c r="Q9566">
        <f t="shared" si="598"/>
        <v>0.20964360587002098</v>
      </c>
      <c r="R9566">
        <f t="shared" si="599"/>
        <v>477</v>
      </c>
    </row>
    <row r="9567" spans="1:18" x14ac:dyDescent="0.3">
      <c r="A9567" t="s">
        <v>18707</v>
      </c>
      <c r="B9567" t="s">
        <v>3221</v>
      </c>
      <c r="C9567" s="1">
        <v>46149</v>
      </c>
      <c r="D9567" s="1">
        <v>46153</v>
      </c>
      <c r="E9567" t="s">
        <v>15</v>
      </c>
      <c r="F9567" t="s">
        <v>69</v>
      </c>
      <c r="G9567" t="s">
        <v>25</v>
      </c>
      <c r="H9567" t="s">
        <v>56</v>
      </c>
      <c r="I9567" t="s">
        <v>33</v>
      </c>
      <c r="J9567" t="s">
        <v>20</v>
      </c>
      <c r="K9567">
        <v>182</v>
      </c>
      <c r="L9567">
        <v>0</v>
      </c>
      <c r="M9567">
        <v>100</v>
      </c>
      <c r="N9567">
        <f t="shared" si="596"/>
        <v>4</v>
      </c>
      <c r="O9567">
        <f>5</f>
        <v>5</v>
      </c>
      <c r="P9567" t="str">
        <f t="shared" si="597"/>
        <v>Met</v>
      </c>
      <c r="Q9567">
        <f t="shared" si="598"/>
        <v>0</v>
      </c>
      <c r="R9567">
        <f t="shared" si="599"/>
        <v>45.5</v>
      </c>
    </row>
    <row r="9568" spans="1:18" x14ac:dyDescent="0.3">
      <c r="A9568" t="s">
        <v>18708</v>
      </c>
      <c r="B9568" t="s">
        <v>18709</v>
      </c>
      <c r="C9568" s="1">
        <v>46096</v>
      </c>
      <c r="D9568" s="1">
        <v>46106</v>
      </c>
      <c r="E9568" t="s">
        <v>59</v>
      </c>
      <c r="F9568" t="s">
        <v>24</v>
      </c>
      <c r="G9568" t="s">
        <v>32</v>
      </c>
      <c r="H9568" t="s">
        <v>18</v>
      </c>
      <c r="I9568" t="s">
        <v>27</v>
      </c>
      <c r="J9568" t="s">
        <v>28</v>
      </c>
      <c r="K9568">
        <v>384</v>
      </c>
      <c r="L9568">
        <v>4</v>
      </c>
      <c r="M9568">
        <v>95.62</v>
      </c>
      <c r="N9568">
        <f t="shared" si="596"/>
        <v>10</v>
      </c>
      <c r="O9568">
        <f>5</f>
        <v>5</v>
      </c>
      <c r="P9568" t="str">
        <f t="shared" si="597"/>
        <v>Breached</v>
      </c>
      <c r="Q9568">
        <f t="shared" si="598"/>
        <v>1.0416666666666665</v>
      </c>
      <c r="R9568">
        <f t="shared" si="599"/>
        <v>38.4</v>
      </c>
    </row>
    <row r="9569" spans="1:18" x14ac:dyDescent="0.3">
      <c r="A9569" t="s">
        <v>18710</v>
      </c>
      <c r="B9569" t="s">
        <v>18711</v>
      </c>
      <c r="C9569" s="1">
        <v>46073</v>
      </c>
      <c r="D9569" s="1">
        <v>46083</v>
      </c>
      <c r="E9569" t="s">
        <v>65</v>
      </c>
      <c r="F9569" t="s">
        <v>24</v>
      </c>
      <c r="G9569" t="s">
        <v>93</v>
      </c>
      <c r="H9569" t="s">
        <v>18</v>
      </c>
      <c r="I9569" t="s">
        <v>27</v>
      </c>
      <c r="J9569" t="s">
        <v>42</v>
      </c>
      <c r="K9569">
        <v>59</v>
      </c>
      <c r="L9569">
        <v>1</v>
      </c>
      <c r="M9569">
        <v>98.86</v>
      </c>
      <c r="N9569">
        <f t="shared" si="596"/>
        <v>10</v>
      </c>
      <c r="O9569">
        <f>5</f>
        <v>5</v>
      </c>
      <c r="P9569" t="str">
        <f t="shared" si="597"/>
        <v>Breached</v>
      </c>
      <c r="Q9569">
        <f t="shared" si="598"/>
        <v>1.6949152542372881</v>
      </c>
      <c r="R9569">
        <f t="shared" si="599"/>
        <v>5.9</v>
      </c>
    </row>
    <row r="9570" spans="1:18" x14ac:dyDescent="0.3">
      <c r="A9570" t="s">
        <v>18712</v>
      </c>
      <c r="B9570" t="s">
        <v>18713</v>
      </c>
      <c r="C9570" s="1">
        <v>46071</v>
      </c>
      <c r="D9570" s="1">
        <v>46077</v>
      </c>
      <c r="E9570" t="s">
        <v>37</v>
      </c>
      <c r="F9570" t="s">
        <v>45</v>
      </c>
      <c r="G9570" t="s">
        <v>25</v>
      </c>
      <c r="H9570" t="s">
        <v>26</v>
      </c>
      <c r="I9570" t="s">
        <v>33</v>
      </c>
      <c r="J9570" t="s">
        <v>20</v>
      </c>
      <c r="K9570">
        <v>430</v>
      </c>
      <c r="L9570">
        <v>4</v>
      </c>
      <c r="M9570">
        <v>96.87</v>
      </c>
      <c r="N9570">
        <f t="shared" si="596"/>
        <v>6</v>
      </c>
      <c r="O9570">
        <f>5</f>
        <v>5</v>
      </c>
      <c r="P9570" t="str">
        <f t="shared" si="597"/>
        <v>Breached</v>
      </c>
      <c r="Q9570">
        <f t="shared" si="598"/>
        <v>0.93023255813953487</v>
      </c>
      <c r="R9570">
        <f t="shared" si="599"/>
        <v>71.666666666666671</v>
      </c>
    </row>
    <row r="9571" spans="1:18" x14ac:dyDescent="0.3">
      <c r="A9571" t="s">
        <v>18714</v>
      </c>
      <c r="B9571" t="s">
        <v>18715</v>
      </c>
      <c r="C9571" s="1">
        <v>46126</v>
      </c>
      <c r="D9571" s="1">
        <v>46128</v>
      </c>
      <c r="E9571" t="s">
        <v>65</v>
      </c>
      <c r="F9571" t="s">
        <v>45</v>
      </c>
      <c r="G9571" t="s">
        <v>32</v>
      </c>
      <c r="H9571" t="s">
        <v>18</v>
      </c>
      <c r="I9571" t="s">
        <v>27</v>
      </c>
      <c r="J9571" t="s">
        <v>74</v>
      </c>
      <c r="K9571">
        <v>23</v>
      </c>
      <c r="L9571">
        <v>0</v>
      </c>
      <c r="M9571">
        <v>100</v>
      </c>
      <c r="N9571">
        <f t="shared" si="596"/>
        <v>2</v>
      </c>
      <c r="O9571">
        <f>5</f>
        <v>5</v>
      </c>
      <c r="P9571" t="str">
        <f t="shared" si="597"/>
        <v>Met</v>
      </c>
      <c r="Q9571">
        <f t="shared" si="598"/>
        <v>0</v>
      </c>
      <c r="R9571">
        <f t="shared" si="599"/>
        <v>11.5</v>
      </c>
    </row>
    <row r="9572" spans="1:18" x14ac:dyDescent="0.3">
      <c r="A9572" t="s">
        <v>18716</v>
      </c>
      <c r="B9572" t="s">
        <v>18717</v>
      </c>
      <c r="C9572" s="1">
        <v>46025</v>
      </c>
      <c r="D9572" s="1">
        <v>46032</v>
      </c>
      <c r="E9572" t="s">
        <v>37</v>
      </c>
      <c r="F9572" t="s">
        <v>45</v>
      </c>
      <c r="G9572" t="s">
        <v>25</v>
      </c>
      <c r="H9572" t="s">
        <v>56</v>
      </c>
      <c r="I9572" t="s">
        <v>33</v>
      </c>
      <c r="J9572" t="s">
        <v>46</v>
      </c>
      <c r="K9572">
        <v>470</v>
      </c>
      <c r="L9572">
        <v>5</v>
      </c>
      <c r="M9572">
        <v>94.6</v>
      </c>
      <c r="N9572">
        <f t="shared" si="596"/>
        <v>7</v>
      </c>
      <c r="O9572">
        <f>5</f>
        <v>5</v>
      </c>
      <c r="P9572" t="str">
        <f t="shared" si="597"/>
        <v>Breached</v>
      </c>
      <c r="Q9572">
        <f t="shared" si="598"/>
        <v>1.0638297872340425</v>
      </c>
      <c r="R9572">
        <f t="shared" si="599"/>
        <v>67.142857142857139</v>
      </c>
    </row>
    <row r="9573" spans="1:18" x14ac:dyDescent="0.3">
      <c r="A9573" t="s">
        <v>18718</v>
      </c>
      <c r="B9573" t="s">
        <v>18719</v>
      </c>
      <c r="C9573" s="1">
        <v>46145</v>
      </c>
      <c r="D9573" s="1">
        <v>46151</v>
      </c>
      <c r="E9573" t="s">
        <v>65</v>
      </c>
      <c r="F9573" t="s">
        <v>38</v>
      </c>
      <c r="G9573" t="s">
        <v>41</v>
      </c>
      <c r="H9573" t="s">
        <v>56</v>
      </c>
      <c r="I9573" t="s">
        <v>27</v>
      </c>
      <c r="J9573" t="s">
        <v>20</v>
      </c>
      <c r="K9573">
        <v>110</v>
      </c>
      <c r="L9573">
        <v>5</v>
      </c>
      <c r="M9573">
        <v>96.76</v>
      </c>
      <c r="N9573">
        <f t="shared" si="596"/>
        <v>6</v>
      </c>
      <c r="O9573">
        <f>5</f>
        <v>5</v>
      </c>
      <c r="P9573" t="str">
        <f t="shared" si="597"/>
        <v>Breached</v>
      </c>
      <c r="Q9573">
        <f t="shared" si="598"/>
        <v>4.5454545454545459</v>
      </c>
      <c r="R9573">
        <f t="shared" si="599"/>
        <v>18.333333333333332</v>
      </c>
    </row>
    <row r="9574" spans="1:18" x14ac:dyDescent="0.3">
      <c r="A9574" t="s">
        <v>18720</v>
      </c>
      <c r="B9574" t="s">
        <v>18721</v>
      </c>
      <c r="C9574" s="1">
        <v>46042</v>
      </c>
      <c r="D9574" s="1">
        <v>46048</v>
      </c>
      <c r="E9574" t="s">
        <v>15</v>
      </c>
      <c r="F9574" t="s">
        <v>69</v>
      </c>
      <c r="G9574" t="s">
        <v>52</v>
      </c>
      <c r="H9574" t="s">
        <v>26</v>
      </c>
      <c r="I9574" t="s">
        <v>33</v>
      </c>
      <c r="J9574" t="s">
        <v>20</v>
      </c>
      <c r="K9574">
        <v>367</v>
      </c>
      <c r="L9574">
        <v>0</v>
      </c>
      <c r="M9574">
        <v>100</v>
      </c>
      <c r="N9574">
        <f t="shared" si="596"/>
        <v>6</v>
      </c>
      <c r="O9574">
        <f>5</f>
        <v>5</v>
      </c>
      <c r="P9574" t="str">
        <f t="shared" si="597"/>
        <v>Breached</v>
      </c>
      <c r="Q9574">
        <f t="shared" si="598"/>
        <v>0</v>
      </c>
      <c r="R9574">
        <f t="shared" si="599"/>
        <v>61.166666666666664</v>
      </c>
    </row>
    <row r="9575" spans="1:18" x14ac:dyDescent="0.3">
      <c r="A9575" t="s">
        <v>18722</v>
      </c>
      <c r="B9575" t="s">
        <v>18723</v>
      </c>
      <c r="C9575" s="1">
        <v>46118</v>
      </c>
      <c r="D9575" s="1">
        <v>46128</v>
      </c>
      <c r="E9575" t="s">
        <v>15</v>
      </c>
      <c r="F9575" t="s">
        <v>69</v>
      </c>
      <c r="G9575" t="s">
        <v>25</v>
      </c>
      <c r="H9575" t="s">
        <v>18</v>
      </c>
      <c r="I9575" t="s">
        <v>33</v>
      </c>
      <c r="J9575" t="s">
        <v>74</v>
      </c>
      <c r="K9575">
        <v>52</v>
      </c>
      <c r="L9575">
        <v>2</v>
      </c>
      <c r="M9575">
        <v>97.87</v>
      </c>
      <c r="N9575">
        <f t="shared" si="596"/>
        <v>10</v>
      </c>
      <c r="O9575">
        <f>5</f>
        <v>5</v>
      </c>
      <c r="P9575" t="str">
        <f t="shared" si="597"/>
        <v>Breached</v>
      </c>
      <c r="Q9575">
        <f t="shared" si="598"/>
        <v>3.8461538461538463</v>
      </c>
      <c r="R9575">
        <f t="shared" si="599"/>
        <v>5.2</v>
      </c>
    </row>
    <row r="9576" spans="1:18" x14ac:dyDescent="0.3">
      <c r="A9576" t="s">
        <v>18724</v>
      </c>
      <c r="B9576" t="s">
        <v>18725</v>
      </c>
      <c r="C9576" s="1">
        <v>46065</v>
      </c>
      <c r="D9576" s="1">
        <v>46067</v>
      </c>
      <c r="E9576" t="s">
        <v>23</v>
      </c>
      <c r="F9576" t="s">
        <v>69</v>
      </c>
      <c r="G9576" t="s">
        <v>52</v>
      </c>
      <c r="H9576" t="s">
        <v>26</v>
      </c>
      <c r="I9576" t="s">
        <v>19</v>
      </c>
      <c r="J9576" t="s">
        <v>74</v>
      </c>
      <c r="K9576">
        <v>265</v>
      </c>
      <c r="L9576">
        <v>4</v>
      </c>
      <c r="M9576">
        <v>96.97</v>
      </c>
      <c r="N9576">
        <f t="shared" si="596"/>
        <v>2</v>
      </c>
      <c r="O9576">
        <f>5</f>
        <v>5</v>
      </c>
      <c r="P9576" t="str">
        <f t="shared" si="597"/>
        <v>Met</v>
      </c>
      <c r="Q9576">
        <f t="shared" si="598"/>
        <v>1.5094339622641511</v>
      </c>
      <c r="R9576">
        <f t="shared" si="599"/>
        <v>132.5</v>
      </c>
    </row>
    <row r="9577" spans="1:18" x14ac:dyDescent="0.3">
      <c r="A9577" t="s">
        <v>18726</v>
      </c>
      <c r="B9577" t="s">
        <v>18727</v>
      </c>
      <c r="C9577" s="1">
        <v>46191</v>
      </c>
      <c r="D9577" s="1">
        <v>46201</v>
      </c>
      <c r="E9577" t="s">
        <v>59</v>
      </c>
      <c r="F9577" t="s">
        <v>38</v>
      </c>
      <c r="G9577" t="s">
        <v>49</v>
      </c>
      <c r="H9577" t="s">
        <v>56</v>
      </c>
      <c r="I9577" t="s">
        <v>27</v>
      </c>
      <c r="J9577" t="s">
        <v>20</v>
      </c>
      <c r="K9577">
        <v>270</v>
      </c>
      <c r="L9577">
        <v>4</v>
      </c>
      <c r="M9577">
        <v>94.89</v>
      </c>
      <c r="N9577">
        <f t="shared" si="596"/>
        <v>10</v>
      </c>
      <c r="O9577">
        <f>5</f>
        <v>5</v>
      </c>
      <c r="P9577" t="str">
        <f t="shared" si="597"/>
        <v>Breached</v>
      </c>
      <c r="Q9577">
        <f t="shared" si="598"/>
        <v>1.4814814814814816</v>
      </c>
      <c r="R9577">
        <f t="shared" si="599"/>
        <v>27</v>
      </c>
    </row>
    <row r="9578" spans="1:18" x14ac:dyDescent="0.3">
      <c r="A9578" t="s">
        <v>18728</v>
      </c>
      <c r="B9578" t="s">
        <v>18729</v>
      </c>
      <c r="C9578" s="1">
        <v>46036</v>
      </c>
      <c r="D9578" s="1">
        <v>46040</v>
      </c>
      <c r="E9578" t="s">
        <v>65</v>
      </c>
      <c r="F9578" t="s">
        <v>24</v>
      </c>
      <c r="G9578" t="s">
        <v>17</v>
      </c>
      <c r="H9578" t="s">
        <v>26</v>
      </c>
      <c r="I9578" t="s">
        <v>19</v>
      </c>
      <c r="J9578" t="s">
        <v>66</v>
      </c>
      <c r="K9578">
        <v>203</v>
      </c>
      <c r="L9578">
        <v>0</v>
      </c>
      <c r="M9578">
        <v>100</v>
      </c>
      <c r="N9578">
        <f t="shared" si="596"/>
        <v>4</v>
      </c>
      <c r="O9578">
        <f>5</f>
        <v>5</v>
      </c>
      <c r="P9578" t="str">
        <f t="shared" si="597"/>
        <v>Met</v>
      </c>
      <c r="Q9578">
        <f t="shared" si="598"/>
        <v>0</v>
      </c>
      <c r="R9578">
        <f t="shared" si="599"/>
        <v>50.75</v>
      </c>
    </row>
    <row r="9579" spans="1:18" x14ac:dyDescent="0.3">
      <c r="A9579" t="s">
        <v>18730</v>
      </c>
      <c r="B9579" t="s">
        <v>18731</v>
      </c>
      <c r="C9579" s="1">
        <v>46177</v>
      </c>
      <c r="D9579" s="1">
        <v>46185</v>
      </c>
      <c r="E9579" t="s">
        <v>65</v>
      </c>
      <c r="F9579" t="s">
        <v>31</v>
      </c>
      <c r="G9579" t="s">
        <v>41</v>
      </c>
      <c r="H9579" t="s">
        <v>56</v>
      </c>
      <c r="I9579" t="s">
        <v>27</v>
      </c>
      <c r="J9579" t="s">
        <v>28</v>
      </c>
      <c r="K9579">
        <v>166</v>
      </c>
      <c r="L9579">
        <v>5</v>
      </c>
      <c r="M9579">
        <v>94.18</v>
      </c>
      <c r="N9579">
        <f t="shared" si="596"/>
        <v>8</v>
      </c>
      <c r="O9579">
        <f>5</f>
        <v>5</v>
      </c>
      <c r="P9579" t="str">
        <f t="shared" si="597"/>
        <v>Breached</v>
      </c>
      <c r="Q9579">
        <f t="shared" si="598"/>
        <v>3.0120481927710845</v>
      </c>
      <c r="R9579">
        <f t="shared" si="599"/>
        <v>20.75</v>
      </c>
    </row>
    <row r="9580" spans="1:18" x14ac:dyDescent="0.3">
      <c r="A9580" t="s">
        <v>18732</v>
      </c>
      <c r="B9580" t="s">
        <v>18733</v>
      </c>
      <c r="C9580" s="1">
        <v>46108</v>
      </c>
      <c r="D9580" s="1">
        <v>46110</v>
      </c>
      <c r="E9580" t="s">
        <v>15</v>
      </c>
      <c r="F9580" t="s">
        <v>38</v>
      </c>
      <c r="G9580" t="s">
        <v>41</v>
      </c>
      <c r="H9580" t="s">
        <v>26</v>
      </c>
      <c r="I9580" t="s">
        <v>27</v>
      </c>
      <c r="J9580" t="s">
        <v>53</v>
      </c>
      <c r="K9580">
        <v>91</v>
      </c>
      <c r="L9580">
        <v>1</v>
      </c>
      <c r="M9580">
        <v>99.04</v>
      </c>
      <c r="N9580">
        <f t="shared" si="596"/>
        <v>2</v>
      </c>
      <c r="O9580">
        <f>5</f>
        <v>5</v>
      </c>
      <c r="P9580" t="str">
        <f t="shared" si="597"/>
        <v>Met</v>
      </c>
      <c r="Q9580">
        <f t="shared" si="598"/>
        <v>1.098901098901099</v>
      </c>
      <c r="R9580">
        <f t="shared" si="599"/>
        <v>45.5</v>
      </c>
    </row>
    <row r="9581" spans="1:18" x14ac:dyDescent="0.3">
      <c r="A9581" t="s">
        <v>18734</v>
      </c>
      <c r="B9581" t="s">
        <v>15019</v>
      </c>
      <c r="C9581" s="1">
        <v>46130</v>
      </c>
      <c r="D9581" s="1">
        <v>46132</v>
      </c>
      <c r="E9581" t="s">
        <v>65</v>
      </c>
      <c r="F9581" t="s">
        <v>16</v>
      </c>
      <c r="G9581" t="s">
        <v>49</v>
      </c>
      <c r="H9581" t="s">
        <v>56</v>
      </c>
      <c r="I9581" t="s">
        <v>33</v>
      </c>
      <c r="J9581" t="s">
        <v>28</v>
      </c>
      <c r="K9581">
        <v>71</v>
      </c>
      <c r="L9581">
        <v>2</v>
      </c>
      <c r="M9581">
        <v>97.07</v>
      </c>
      <c r="N9581">
        <f t="shared" si="596"/>
        <v>2</v>
      </c>
      <c r="O9581">
        <f>5</f>
        <v>5</v>
      </c>
      <c r="P9581" t="str">
        <f t="shared" si="597"/>
        <v>Met</v>
      </c>
      <c r="Q9581">
        <f t="shared" si="598"/>
        <v>2.8169014084507045</v>
      </c>
      <c r="R9581">
        <f t="shared" si="599"/>
        <v>35.5</v>
      </c>
    </row>
    <row r="9582" spans="1:18" x14ac:dyDescent="0.3">
      <c r="A9582" t="s">
        <v>18735</v>
      </c>
      <c r="B9582" t="s">
        <v>18736</v>
      </c>
      <c r="C9582" s="1">
        <v>46195</v>
      </c>
      <c r="D9582" s="1">
        <v>46197</v>
      </c>
      <c r="E9582" t="s">
        <v>15</v>
      </c>
      <c r="F9582" t="s">
        <v>16</v>
      </c>
      <c r="G9582" t="s">
        <v>41</v>
      </c>
      <c r="H9582" t="s">
        <v>18</v>
      </c>
      <c r="I9582" t="s">
        <v>27</v>
      </c>
      <c r="J9582" t="s">
        <v>34</v>
      </c>
      <c r="K9582">
        <v>431</v>
      </c>
      <c r="L9582">
        <v>3</v>
      </c>
      <c r="M9582">
        <v>95.56</v>
      </c>
      <c r="N9582">
        <f t="shared" si="596"/>
        <v>2</v>
      </c>
      <c r="O9582">
        <f>5</f>
        <v>5</v>
      </c>
      <c r="P9582" t="str">
        <f t="shared" si="597"/>
        <v>Met</v>
      </c>
      <c r="Q9582">
        <f t="shared" si="598"/>
        <v>0.6960556844547563</v>
      </c>
      <c r="R9582">
        <f t="shared" si="599"/>
        <v>215.5</v>
      </c>
    </row>
    <row r="9583" spans="1:18" x14ac:dyDescent="0.3">
      <c r="A9583" t="s">
        <v>18737</v>
      </c>
      <c r="B9583" t="s">
        <v>18738</v>
      </c>
      <c r="C9583" s="1">
        <v>46081</v>
      </c>
      <c r="D9583" s="1">
        <v>46087</v>
      </c>
      <c r="E9583" t="s">
        <v>59</v>
      </c>
      <c r="F9583" t="s">
        <v>69</v>
      </c>
      <c r="G9583" t="s">
        <v>93</v>
      </c>
      <c r="H9583" t="s">
        <v>56</v>
      </c>
      <c r="I9583" t="s">
        <v>33</v>
      </c>
      <c r="J9583" t="s">
        <v>28</v>
      </c>
      <c r="K9583">
        <v>252</v>
      </c>
      <c r="L9583">
        <v>2</v>
      </c>
      <c r="M9583">
        <v>97.57</v>
      </c>
      <c r="N9583">
        <f t="shared" si="596"/>
        <v>6</v>
      </c>
      <c r="O9583">
        <f>5</f>
        <v>5</v>
      </c>
      <c r="P9583" t="str">
        <f t="shared" si="597"/>
        <v>Breached</v>
      </c>
      <c r="Q9583">
        <f t="shared" si="598"/>
        <v>0.79365079365079361</v>
      </c>
      <c r="R9583">
        <f t="shared" si="599"/>
        <v>42</v>
      </c>
    </row>
    <row r="9584" spans="1:18" x14ac:dyDescent="0.3">
      <c r="A9584" t="s">
        <v>18739</v>
      </c>
      <c r="B9584" t="s">
        <v>16270</v>
      </c>
      <c r="C9584" s="1">
        <v>46142</v>
      </c>
      <c r="D9584" s="1">
        <v>46152</v>
      </c>
      <c r="E9584" t="s">
        <v>59</v>
      </c>
      <c r="F9584" t="s">
        <v>16</v>
      </c>
      <c r="G9584" t="s">
        <v>49</v>
      </c>
      <c r="H9584" t="s">
        <v>18</v>
      </c>
      <c r="I9584" t="s">
        <v>27</v>
      </c>
      <c r="J9584" t="s">
        <v>66</v>
      </c>
      <c r="K9584">
        <v>321</v>
      </c>
      <c r="L9584">
        <v>5</v>
      </c>
      <c r="M9584">
        <v>97.12</v>
      </c>
      <c r="N9584">
        <f t="shared" si="596"/>
        <v>10</v>
      </c>
      <c r="O9584">
        <f>5</f>
        <v>5</v>
      </c>
      <c r="P9584" t="str">
        <f t="shared" si="597"/>
        <v>Breached</v>
      </c>
      <c r="Q9584">
        <f t="shared" si="598"/>
        <v>1.557632398753894</v>
      </c>
      <c r="R9584">
        <f t="shared" si="599"/>
        <v>32.1</v>
      </c>
    </row>
    <row r="9585" spans="1:18" x14ac:dyDescent="0.3">
      <c r="A9585" t="s">
        <v>18740</v>
      </c>
      <c r="B9585" t="s">
        <v>18741</v>
      </c>
      <c r="C9585" s="1">
        <v>46083</v>
      </c>
      <c r="D9585" s="1">
        <v>46087</v>
      </c>
      <c r="E9585" t="s">
        <v>23</v>
      </c>
      <c r="F9585" t="s">
        <v>31</v>
      </c>
      <c r="G9585" t="s">
        <v>17</v>
      </c>
      <c r="H9585" t="s">
        <v>26</v>
      </c>
      <c r="I9585" t="s">
        <v>27</v>
      </c>
      <c r="J9585" t="s">
        <v>34</v>
      </c>
      <c r="K9585">
        <v>285</v>
      </c>
      <c r="L9585">
        <v>2</v>
      </c>
      <c r="M9585">
        <v>97.36</v>
      </c>
      <c r="N9585">
        <f t="shared" si="596"/>
        <v>4</v>
      </c>
      <c r="O9585">
        <f>5</f>
        <v>5</v>
      </c>
      <c r="P9585" t="str">
        <f t="shared" si="597"/>
        <v>Met</v>
      </c>
      <c r="Q9585">
        <f t="shared" si="598"/>
        <v>0.70175438596491224</v>
      </c>
      <c r="R9585">
        <f t="shared" si="599"/>
        <v>71.25</v>
      </c>
    </row>
    <row r="9586" spans="1:18" x14ac:dyDescent="0.3">
      <c r="A9586" t="s">
        <v>18742</v>
      </c>
      <c r="B9586" t="s">
        <v>18743</v>
      </c>
      <c r="C9586" s="1">
        <v>46093</v>
      </c>
      <c r="D9586" s="1">
        <v>46101</v>
      </c>
      <c r="E9586" t="s">
        <v>65</v>
      </c>
      <c r="F9586" t="s">
        <v>69</v>
      </c>
      <c r="G9586" t="s">
        <v>60</v>
      </c>
      <c r="H9586" t="s">
        <v>26</v>
      </c>
      <c r="I9586" t="s">
        <v>33</v>
      </c>
      <c r="J9586" t="s">
        <v>20</v>
      </c>
      <c r="K9586">
        <v>164</v>
      </c>
      <c r="L9586">
        <v>4</v>
      </c>
      <c r="M9586">
        <v>94.34</v>
      </c>
      <c r="N9586">
        <f t="shared" si="596"/>
        <v>8</v>
      </c>
      <c r="O9586">
        <f>5</f>
        <v>5</v>
      </c>
      <c r="P9586" t="str">
        <f t="shared" si="597"/>
        <v>Breached</v>
      </c>
      <c r="Q9586">
        <f t="shared" si="598"/>
        <v>2.4390243902439024</v>
      </c>
      <c r="R9586">
        <f t="shared" si="599"/>
        <v>20.5</v>
      </c>
    </row>
    <row r="9587" spans="1:18" x14ac:dyDescent="0.3">
      <c r="A9587" t="s">
        <v>18744</v>
      </c>
      <c r="B9587" t="s">
        <v>18745</v>
      </c>
      <c r="C9587" s="1">
        <v>46094</v>
      </c>
      <c r="D9587" s="1">
        <v>46102</v>
      </c>
      <c r="E9587" t="s">
        <v>15</v>
      </c>
      <c r="F9587" t="s">
        <v>38</v>
      </c>
      <c r="G9587" t="s">
        <v>49</v>
      </c>
      <c r="H9587" t="s">
        <v>18</v>
      </c>
      <c r="I9587" t="s">
        <v>19</v>
      </c>
      <c r="J9587" t="s">
        <v>28</v>
      </c>
      <c r="K9587">
        <v>344</v>
      </c>
      <c r="L9587">
        <v>4</v>
      </c>
      <c r="M9587">
        <v>94.2</v>
      </c>
      <c r="N9587">
        <f t="shared" si="596"/>
        <v>8</v>
      </c>
      <c r="O9587">
        <f>5</f>
        <v>5</v>
      </c>
      <c r="P9587" t="str">
        <f t="shared" si="597"/>
        <v>Breached</v>
      </c>
      <c r="Q9587">
        <f t="shared" si="598"/>
        <v>1.1627906976744187</v>
      </c>
      <c r="R9587">
        <f t="shared" si="599"/>
        <v>43</v>
      </c>
    </row>
    <row r="9588" spans="1:18" x14ac:dyDescent="0.3">
      <c r="A9588" t="s">
        <v>18746</v>
      </c>
      <c r="B9588" t="s">
        <v>18747</v>
      </c>
      <c r="C9588" s="1">
        <v>46136</v>
      </c>
      <c r="D9588" s="1">
        <v>46145</v>
      </c>
      <c r="E9588" t="s">
        <v>37</v>
      </c>
      <c r="F9588" t="s">
        <v>45</v>
      </c>
      <c r="G9588" t="s">
        <v>93</v>
      </c>
      <c r="H9588" t="s">
        <v>56</v>
      </c>
      <c r="I9588" t="s">
        <v>33</v>
      </c>
      <c r="J9588" t="s">
        <v>34</v>
      </c>
      <c r="K9588">
        <v>231</v>
      </c>
      <c r="L9588">
        <v>0</v>
      </c>
      <c r="M9588">
        <v>100</v>
      </c>
      <c r="N9588">
        <f t="shared" si="596"/>
        <v>9</v>
      </c>
      <c r="O9588">
        <f>5</f>
        <v>5</v>
      </c>
      <c r="P9588" t="str">
        <f t="shared" si="597"/>
        <v>Breached</v>
      </c>
      <c r="Q9588">
        <f t="shared" si="598"/>
        <v>0</v>
      </c>
      <c r="R9588">
        <f t="shared" si="599"/>
        <v>25.666666666666668</v>
      </c>
    </row>
    <row r="9589" spans="1:18" x14ac:dyDescent="0.3">
      <c r="A9589" t="s">
        <v>18748</v>
      </c>
      <c r="B9589" t="s">
        <v>18749</v>
      </c>
      <c r="C9589" s="1">
        <v>46169</v>
      </c>
      <c r="D9589" s="1">
        <v>46177</v>
      </c>
      <c r="E9589" t="s">
        <v>59</v>
      </c>
      <c r="F9589" t="s">
        <v>16</v>
      </c>
      <c r="G9589" t="s">
        <v>17</v>
      </c>
      <c r="H9589" t="s">
        <v>26</v>
      </c>
      <c r="I9589" t="s">
        <v>27</v>
      </c>
      <c r="J9589" t="s">
        <v>46</v>
      </c>
      <c r="K9589">
        <v>471</v>
      </c>
      <c r="L9589">
        <v>0</v>
      </c>
      <c r="M9589">
        <v>100</v>
      </c>
      <c r="N9589">
        <f t="shared" si="596"/>
        <v>8</v>
      </c>
      <c r="O9589">
        <f>5</f>
        <v>5</v>
      </c>
      <c r="P9589" t="str">
        <f t="shared" si="597"/>
        <v>Breached</v>
      </c>
      <c r="Q9589">
        <f t="shared" si="598"/>
        <v>0</v>
      </c>
      <c r="R9589">
        <f t="shared" si="599"/>
        <v>58.875</v>
      </c>
    </row>
    <row r="9590" spans="1:18" x14ac:dyDescent="0.3">
      <c r="A9590" t="s">
        <v>18750</v>
      </c>
      <c r="B9590" t="s">
        <v>18751</v>
      </c>
      <c r="C9590" s="1">
        <v>46156</v>
      </c>
      <c r="D9590" s="1">
        <v>46157</v>
      </c>
      <c r="E9590" t="s">
        <v>23</v>
      </c>
      <c r="F9590" t="s">
        <v>24</v>
      </c>
      <c r="G9590" t="s">
        <v>41</v>
      </c>
      <c r="H9590" t="s">
        <v>18</v>
      </c>
      <c r="I9590" t="s">
        <v>27</v>
      </c>
      <c r="J9590" t="s">
        <v>46</v>
      </c>
      <c r="K9590">
        <v>414</v>
      </c>
      <c r="L9590">
        <v>3</v>
      </c>
      <c r="M9590">
        <v>95.62</v>
      </c>
      <c r="N9590">
        <f t="shared" si="596"/>
        <v>1</v>
      </c>
      <c r="O9590">
        <f>5</f>
        <v>5</v>
      </c>
      <c r="P9590" t="str">
        <f t="shared" si="597"/>
        <v>Met</v>
      </c>
      <c r="Q9590">
        <f t="shared" si="598"/>
        <v>0.72463768115942029</v>
      </c>
      <c r="R9590">
        <f t="shared" si="599"/>
        <v>414</v>
      </c>
    </row>
    <row r="9591" spans="1:18" x14ac:dyDescent="0.3">
      <c r="A9591" t="s">
        <v>18752</v>
      </c>
      <c r="B9591" t="s">
        <v>18753</v>
      </c>
      <c r="C9591" s="1">
        <v>46041</v>
      </c>
      <c r="D9591" s="1">
        <v>46046</v>
      </c>
      <c r="E9591" t="s">
        <v>37</v>
      </c>
      <c r="F9591" t="s">
        <v>69</v>
      </c>
      <c r="G9591" t="s">
        <v>32</v>
      </c>
      <c r="H9591" t="s">
        <v>56</v>
      </c>
      <c r="I9591" t="s">
        <v>33</v>
      </c>
      <c r="J9591" t="s">
        <v>34</v>
      </c>
      <c r="K9591">
        <v>346</v>
      </c>
      <c r="L9591">
        <v>2</v>
      </c>
      <c r="M9591">
        <v>97.31</v>
      </c>
      <c r="N9591">
        <f t="shared" si="596"/>
        <v>5</v>
      </c>
      <c r="O9591">
        <f>5</f>
        <v>5</v>
      </c>
      <c r="P9591" t="str">
        <f t="shared" si="597"/>
        <v>Met</v>
      </c>
      <c r="Q9591">
        <f t="shared" si="598"/>
        <v>0.57803468208092479</v>
      </c>
      <c r="R9591">
        <f t="shared" si="599"/>
        <v>69.2</v>
      </c>
    </row>
    <row r="9592" spans="1:18" x14ac:dyDescent="0.3">
      <c r="A9592" t="s">
        <v>18754</v>
      </c>
      <c r="B9592" t="s">
        <v>18755</v>
      </c>
      <c r="C9592" s="1">
        <v>46134</v>
      </c>
      <c r="D9592" s="1">
        <v>46137</v>
      </c>
      <c r="E9592" t="s">
        <v>15</v>
      </c>
      <c r="F9592" t="s">
        <v>16</v>
      </c>
      <c r="G9592" t="s">
        <v>25</v>
      </c>
      <c r="H9592" t="s">
        <v>26</v>
      </c>
      <c r="I9592" t="s">
        <v>27</v>
      </c>
      <c r="J9592" t="s">
        <v>20</v>
      </c>
      <c r="K9592">
        <v>289</v>
      </c>
      <c r="L9592">
        <v>3</v>
      </c>
      <c r="M9592">
        <v>96.5</v>
      </c>
      <c r="N9592">
        <f t="shared" si="596"/>
        <v>3</v>
      </c>
      <c r="O9592">
        <f>5</f>
        <v>5</v>
      </c>
      <c r="P9592" t="str">
        <f t="shared" si="597"/>
        <v>Met</v>
      </c>
      <c r="Q9592">
        <f t="shared" si="598"/>
        <v>1.0380622837370241</v>
      </c>
      <c r="R9592">
        <f t="shared" si="599"/>
        <v>96.333333333333329</v>
      </c>
    </row>
    <row r="9593" spans="1:18" x14ac:dyDescent="0.3">
      <c r="A9593" t="s">
        <v>18756</v>
      </c>
      <c r="B9593" t="s">
        <v>18757</v>
      </c>
      <c r="C9593" s="1">
        <v>46023</v>
      </c>
      <c r="D9593" s="1">
        <v>46025</v>
      </c>
      <c r="E9593" t="s">
        <v>65</v>
      </c>
      <c r="F9593" t="s">
        <v>24</v>
      </c>
      <c r="G9593" t="s">
        <v>93</v>
      </c>
      <c r="H9593" t="s">
        <v>56</v>
      </c>
      <c r="I9593" t="s">
        <v>19</v>
      </c>
      <c r="J9593" t="s">
        <v>66</v>
      </c>
      <c r="K9593">
        <v>369</v>
      </c>
      <c r="L9593">
        <v>2</v>
      </c>
      <c r="M9593">
        <v>98.05</v>
      </c>
      <c r="N9593">
        <f t="shared" si="596"/>
        <v>2</v>
      </c>
      <c r="O9593">
        <f>5</f>
        <v>5</v>
      </c>
      <c r="P9593" t="str">
        <f t="shared" si="597"/>
        <v>Met</v>
      </c>
      <c r="Q9593">
        <f t="shared" si="598"/>
        <v>0.54200542005420049</v>
      </c>
      <c r="R9593">
        <f t="shared" si="599"/>
        <v>184.5</v>
      </c>
    </row>
    <row r="9594" spans="1:18" x14ac:dyDescent="0.3">
      <c r="A9594" t="s">
        <v>18758</v>
      </c>
      <c r="B9594" t="s">
        <v>18759</v>
      </c>
      <c r="C9594" s="1">
        <v>46054</v>
      </c>
      <c r="D9594" s="1">
        <v>46058</v>
      </c>
      <c r="E9594" t="s">
        <v>37</v>
      </c>
      <c r="F9594" t="s">
        <v>69</v>
      </c>
      <c r="G9594" t="s">
        <v>17</v>
      </c>
      <c r="H9594" t="s">
        <v>18</v>
      </c>
      <c r="I9594" t="s">
        <v>33</v>
      </c>
      <c r="J9594" t="s">
        <v>46</v>
      </c>
      <c r="K9594">
        <v>440</v>
      </c>
      <c r="L9594">
        <v>5</v>
      </c>
      <c r="M9594">
        <v>94.6</v>
      </c>
      <c r="N9594">
        <f t="shared" si="596"/>
        <v>4</v>
      </c>
      <c r="O9594">
        <f>5</f>
        <v>5</v>
      </c>
      <c r="P9594" t="str">
        <f t="shared" si="597"/>
        <v>Met</v>
      </c>
      <c r="Q9594">
        <f t="shared" si="598"/>
        <v>1.1363636363636365</v>
      </c>
      <c r="R9594">
        <f t="shared" si="599"/>
        <v>110</v>
      </c>
    </row>
    <row r="9595" spans="1:18" x14ac:dyDescent="0.3">
      <c r="A9595" t="s">
        <v>18760</v>
      </c>
      <c r="B9595" t="s">
        <v>18761</v>
      </c>
      <c r="C9595" s="1">
        <v>46159</v>
      </c>
      <c r="D9595" s="1">
        <v>46168</v>
      </c>
      <c r="E9595" t="s">
        <v>23</v>
      </c>
      <c r="F9595" t="s">
        <v>24</v>
      </c>
      <c r="G9595" t="s">
        <v>52</v>
      </c>
      <c r="H9595" t="s">
        <v>18</v>
      </c>
      <c r="I9595" t="s">
        <v>33</v>
      </c>
      <c r="J9595" t="s">
        <v>46</v>
      </c>
      <c r="K9595">
        <v>483</v>
      </c>
      <c r="L9595">
        <v>2</v>
      </c>
      <c r="M9595">
        <v>98.63</v>
      </c>
      <c r="N9595">
        <f t="shared" si="596"/>
        <v>9</v>
      </c>
      <c r="O9595">
        <f>5</f>
        <v>5</v>
      </c>
      <c r="P9595" t="str">
        <f t="shared" si="597"/>
        <v>Breached</v>
      </c>
      <c r="Q9595">
        <f t="shared" si="598"/>
        <v>0.41407867494824019</v>
      </c>
      <c r="R9595">
        <f t="shared" si="599"/>
        <v>53.666666666666664</v>
      </c>
    </row>
    <row r="9596" spans="1:18" x14ac:dyDescent="0.3">
      <c r="A9596" t="s">
        <v>18762</v>
      </c>
      <c r="B9596" t="s">
        <v>18763</v>
      </c>
      <c r="C9596" s="1">
        <v>46094</v>
      </c>
      <c r="D9596" s="1">
        <v>46104</v>
      </c>
      <c r="E9596" t="s">
        <v>23</v>
      </c>
      <c r="F9596" t="s">
        <v>31</v>
      </c>
      <c r="G9596" t="s">
        <v>32</v>
      </c>
      <c r="H9596" t="s">
        <v>56</v>
      </c>
      <c r="I9596" t="s">
        <v>33</v>
      </c>
      <c r="J9596" t="s">
        <v>46</v>
      </c>
      <c r="K9596">
        <v>167</v>
      </c>
      <c r="L9596">
        <v>5</v>
      </c>
      <c r="M9596">
        <v>93.12</v>
      </c>
      <c r="N9596">
        <f t="shared" si="596"/>
        <v>10</v>
      </c>
      <c r="O9596">
        <f>5</f>
        <v>5</v>
      </c>
      <c r="P9596" t="str">
        <f t="shared" si="597"/>
        <v>Breached</v>
      </c>
      <c r="Q9596">
        <f t="shared" si="598"/>
        <v>2.9940119760479043</v>
      </c>
      <c r="R9596">
        <f t="shared" si="599"/>
        <v>16.7</v>
      </c>
    </row>
    <row r="9597" spans="1:18" x14ac:dyDescent="0.3">
      <c r="A9597" t="s">
        <v>18764</v>
      </c>
      <c r="B9597" t="s">
        <v>18765</v>
      </c>
      <c r="C9597" s="1">
        <v>46127</v>
      </c>
      <c r="D9597" s="1">
        <v>46133</v>
      </c>
      <c r="E9597" t="s">
        <v>23</v>
      </c>
      <c r="F9597" t="s">
        <v>24</v>
      </c>
      <c r="G9597" t="s">
        <v>60</v>
      </c>
      <c r="H9597" t="s">
        <v>56</v>
      </c>
      <c r="I9597" t="s">
        <v>33</v>
      </c>
      <c r="J9597" t="s">
        <v>46</v>
      </c>
      <c r="K9597">
        <v>481</v>
      </c>
      <c r="L9597">
        <v>4</v>
      </c>
      <c r="M9597">
        <v>97</v>
      </c>
      <c r="N9597">
        <f t="shared" si="596"/>
        <v>6</v>
      </c>
      <c r="O9597">
        <f>5</f>
        <v>5</v>
      </c>
      <c r="P9597" t="str">
        <f t="shared" si="597"/>
        <v>Breached</v>
      </c>
      <c r="Q9597">
        <f t="shared" si="598"/>
        <v>0.83160083160083165</v>
      </c>
      <c r="R9597">
        <f t="shared" si="599"/>
        <v>80.166666666666671</v>
      </c>
    </row>
    <row r="9598" spans="1:18" x14ac:dyDescent="0.3">
      <c r="A9598" t="s">
        <v>18766</v>
      </c>
      <c r="B9598" t="s">
        <v>14659</v>
      </c>
      <c r="C9598" s="1">
        <v>46057</v>
      </c>
      <c r="D9598" s="1">
        <v>46062</v>
      </c>
      <c r="E9598" t="s">
        <v>23</v>
      </c>
      <c r="F9598" t="s">
        <v>69</v>
      </c>
      <c r="G9598" t="s">
        <v>32</v>
      </c>
      <c r="H9598" t="s">
        <v>18</v>
      </c>
      <c r="I9598" t="s">
        <v>33</v>
      </c>
      <c r="J9598" t="s">
        <v>34</v>
      </c>
      <c r="K9598">
        <v>216</v>
      </c>
      <c r="L9598">
        <v>0</v>
      </c>
      <c r="M9598">
        <v>100</v>
      </c>
      <c r="N9598">
        <f t="shared" si="596"/>
        <v>5</v>
      </c>
      <c r="O9598">
        <f>5</f>
        <v>5</v>
      </c>
      <c r="P9598" t="str">
        <f t="shared" si="597"/>
        <v>Met</v>
      </c>
      <c r="Q9598">
        <f t="shared" si="598"/>
        <v>0</v>
      </c>
      <c r="R9598">
        <f t="shared" si="599"/>
        <v>43.2</v>
      </c>
    </row>
    <row r="9599" spans="1:18" x14ac:dyDescent="0.3">
      <c r="A9599" t="s">
        <v>18767</v>
      </c>
      <c r="B9599" t="s">
        <v>18768</v>
      </c>
      <c r="C9599" s="1">
        <v>46146</v>
      </c>
      <c r="D9599" s="1">
        <v>46148</v>
      </c>
      <c r="E9599" t="s">
        <v>15</v>
      </c>
      <c r="F9599" t="s">
        <v>69</v>
      </c>
      <c r="G9599" t="s">
        <v>25</v>
      </c>
      <c r="H9599" t="s">
        <v>56</v>
      </c>
      <c r="I9599" t="s">
        <v>33</v>
      </c>
      <c r="J9599" t="s">
        <v>28</v>
      </c>
      <c r="K9599">
        <v>341</v>
      </c>
      <c r="L9599">
        <v>2</v>
      </c>
      <c r="M9599">
        <v>98.24</v>
      </c>
      <c r="N9599">
        <f t="shared" si="596"/>
        <v>2</v>
      </c>
      <c r="O9599">
        <f>5</f>
        <v>5</v>
      </c>
      <c r="P9599" t="str">
        <f t="shared" si="597"/>
        <v>Met</v>
      </c>
      <c r="Q9599">
        <f t="shared" si="598"/>
        <v>0.5865102639296188</v>
      </c>
      <c r="R9599">
        <f t="shared" si="599"/>
        <v>170.5</v>
      </c>
    </row>
    <row r="9600" spans="1:18" x14ac:dyDescent="0.3">
      <c r="A9600" t="s">
        <v>18769</v>
      </c>
      <c r="B9600" t="s">
        <v>18770</v>
      </c>
      <c r="C9600" s="1">
        <v>46176</v>
      </c>
      <c r="D9600" s="1">
        <v>46177</v>
      </c>
      <c r="E9600" t="s">
        <v>23</v>
      </c>
      <c r="F9600" t="s">
        <v>31</v>
      </c>
      <c r="G9600" t="s">
        <v>93</v>
      </c>
      <c r="H9600" t="s">
        <v>18</v>
      </c>
      <c r="I9600" t="s">
        <v>33</v>
      </c>
      <c r="J9600" t="s">
        <v>74</v>
      </c>
      <c r="K9600">
        <v>290</v>
      </c>
      <c r="L9600">
        <v>5</v>
      </c>
      <c r="M9600">
        <v>95.81</v>
      </c>
      <c r="N9600">
        <f t="shared" si="596"/>
        <v>1</v>
      </c>
      <c r="O9600">
        <f>5</f>
        <v>5</v>
      </c>
      <c r="P9600" t="str">
        <f t="shared" si="597"/>
        <v>Met</v>
      </c>
      <c r="Q9600">
        <f t="shared" si="598"/>
        <v>1.7241379310344827</v>
      </c>
      <c r="R9600">
        <f t="shared" si="599"/>
        <v>290</v>
      </c>
    </row>
    <row r="9601" spans="1:18" x14ac:dyDescent="0.3">
      <c r="A9601" t="s">
        <v>18771</v>
      </c>
      <c r="B9601" t="s">
        <v>18772</v>
      </c>
      <c r="C9601" s="1">
        <v>46177</v>
      </c>
      <c r="D9601" s="1">
        <v>46187</v>
      </c>
      <c r="E9601" t="s">
        <v>15</v>
      </c>
      <c r="F9601" t="s">
        <v>38</v>
      </c>
      <c r="G9601" t="s">
        <v>25</v>
      </c>
      <c r="H9601" t="s">
        <v>18</v>
      </c>
      <c r="I9601" t="s">
        <v>33</v>
      </c>
      <c r="J9601" t="s">
        <v>46</v>
      </c>
      <c r="K9601">
        <v>305</v>
      </c>
      <c r="L9601">
        <v>0</v>
      </c>
      <c r="M9601">
        <v>100</v>
      </c>
      <c r="N9601">
        <f t="shared" si="596"/>
        <v>10</v>
      </c>
      <c r="O9601">
        <f>5</f>
        <v>5</v>
      </c>
      <c r="P9601" t="str">
        <f t="shared" si="597"/>
        <v>Breached</v>
      </c>
      <c r="Q9601">
        <f t="shared" si="598"/>
        <v>0</v>
      </c>
      <c r="R9601">
        <f t="shared" si="599"/>
        <v>30.5</v>
      </c>
    </row>
    <row r="9602" spans="1:18" x14ac:dyDescent="0.3">
      <c r="A9602" t="s">
        <v>18773</v>
      </c>
      <c r="B9602" t="s">
        <v>18774</v>
      </c>
      <c r="C9602" s="1">
        <v>46092</v>
      </c>
      <c r="D9602" s="1">
        <v>46100</v>
      </c>
      <c r="E9602" t="s">
        <v>59</v>
      </c>
      <c r="F9602" t="s">
        <v>31</v>
      </c>
      <c r="G9602" t="s">
        <v>52</v>
      </c>
      <c r="H9602" t="s">
        <v>56</v>
      </c>
      <c r="I9602" t="s">
        <v>27</v>
      </c>
      <c r="J9602" t="s">
        <v>53</v>
      </c>
      <c r="K9602">
        <v>141</v>
      </c>
      <c r="L9602">
        <v>3</v>
      </c>
      <c r="M9602">
        <v>97.44</v>
      </c>
      <c r="N9602">
        <f t="shared" si="596"/>
        <v>8</v>
      </c>
      <c r="O9602">
        <f>5</f>
        <v>5</v>
      </c>
      <c r="P9602" t="str">
        <f t="shared" si="597"/>
        <v>Breached</v>
      </c>
      <c r="Q9602">
        <f t="shared" si="598"/>
        <v>2.1276595744680851</v>
      </c>
      <c r="R9602">
        <f t="shared" si="599"/>
        <v>17.625</v>
      </c>
    </row>
    <row r="9603" spans="1:18" x14ac:dyDescent="0.3">
      <c r="A9603" t="s">
        <v>18775</v>
      </c>
      <c r="B9603" t="s">
        <v>18776</v>
      </c>
      <c r="C9603" s="1">
        <v>46031</v>
      </c>
      <c r="D9603" s="1">
        <v>46037</v>
      </c>
      <c r="E9603" t="s">
        <v>37</v>
      </c>
      <c r="F9603" t="s">
        <v>31</v>
      </c>
      <c r="G9603" t="s">
        <v>41</v>
      </c>
      <c r="H9603" t="s">
        <v>18</v>
      </c>
      <c r="I9603" t="s">
        <v>19</v>
      </c>
      <c r="J9603" t="s">
        <v>53</v>
      </c>
      <c r="K9603">
        <v>336</v>
      </c>
      <c r="L9603">
        <v>3</v>
      </c>
      <c r="M9603">
        <v>97.84</v>
      </c>
      <c r="N9603">
        <f t="shared" ref="N9603:N9666" si="600">D9603-C9603</f>
        <v>6</v>
      </c>
      <c r="O9603">
        <f>5</f>
        <v>5</v>
      </c>
      <c r="P9603" t="str">
        <f t="shared" ref="P9603:P9666" si="601">IF(N9603&lt;=O9603,"Met","Breached")</f>
        <v>Breached</v>
      </c>
      <c r="Q9603">
        <f t="shared" ref="Q9603:Q9666" si="602">(L9603/K9603)*100</f>
        <v>0.89285714285714279</v>
      </c>
      <c r="R9603">
        <f t="shared" ref="R9603:R9666" si="603">(K9603/N9603)</f>
        <v>56</v>
      </c>
    </row>
    <row r="9604" spans="1:18" x14ac:dyDescent="0.3">
      <c r="A9604" t="s">
        <v>18777</v>
      </c>
      <c r="B9604" t="s">
        <v>18778</v>
      </c>
      <c r="C9604" s="1">
        <v>46137</v>
      </c>
      <c r="D9604" s="1">
        <v>46143</v>
      </c>
      <c r="E9604" t="s">
        <v>59</v>
      </c>
      <c r="F9604" t="s">
        <v>31</v>
      </c>
      <c r="G9604" t="s">
        <v>32</v>
      </c>
      <c r="H9604" t="s">
        <v>56</v>
      </c>
      <c r="I9604" t="s">
        <v>27</v>
      </c>
      <c r="J9604" t="s">
        <v>53</v>
      </c>
      <c r="K9604">
        <v>162</v>
      </c>
      <c r="L9604">
        <v>1</v>
      </c>
      <c r="M9604">
        <v>99.07</v>
      </c>
      <c r="N9604">
        <f t="shared" si="600"/>
        <v>6</v>
      </c>
      <c r="O9604">
        <f>5</f>
        <v>5</v>
      </c>
      <c r="P9604" t="str">
        <f t="shared" si="601"/>
        <v>Breached</v>
      </c>
      <c r="Q9604">
        <f t="shared" si="602"/>
        <v>0.61728395061728392</v>
      </c>
      <c r="R9604">
        <f t="shared" si="603"/>
        <v>27</v>
      </c>
    </row>
    <row r="9605" spans="1:18" x14ac:dyDescent="0.3">
      <c r="A9605" t="s">
        <v>18779</v>
      </c>
      <c r="B9605" t="s">
        <v>14786</v>
      </c>
      <c r="C9605" s="1">
        <v>46023</v>
      </c>
      <c r="D9605" s="1">
        <v>46024</v>
      </c>
      <c r="E9605" t="s">
        <v>15</v>
      </c>
      <c r="F9605" t="s">
        <v>38</v>
      </c>
      <c r="G9605" t="s">
        <v>52</v>
      </c>
      <c r="H9605" t="s">
        <v>26</v>
      </c>
      <c r="I9605" t="s">
        <v>33</v>
      </c>
      <c r="J9605" t="s">
        <v>74</v>
      </c>
      <c r="K9605">
        <v>479</v>
      </c>
      <c r="L9605">
        <v>2</v>
      </c>
      <c r="M9605">
        <v>97.56</v>
      </c>
      <c r="N9605">
        <f t="shared" si="600"/>
        <v>1</v>
      </c>
      <c r="O9605">
        <f>5</f>
        <v>5</v>
      </c>
      <c r="P9605" t="str">
        <f t="shared" si="601"/>
        <v>Met</v>
      </c>
      <c r="Q9605">
        <f t="shared" si="602"/>
        <v>0.41753653444676403</v>
      </c>
      <c r="R9605">
        <f t="shared" si="603"/>
        <v>479</v>
      </c>
    </row>
    <row r="9606" spans="1:18" x14ac:dyDescent="0.3">
      <c r="A9606" t="s">
        <v>18780</v>
      </c>
      <c r="B9606" t="s">
        <v>18781</v>
      </c>
      <c r="C9606" s="1">
        <v>46061</v>
      </c>
      <c r="D9606" s="1">
        <v>46069</v>
      </c>
      <c r="E9606" t="s">
        <v>15</v>
      </c>
      <c r="F9606" t="s">
        <v>31</v>
      </c>
      <c r="G9606" t="s">
        <v>17</v>
      </c>
      <c r="H9606" t="s">
        <v>56</v>
      </c>
      <c r="I9606" t="s">
        <v>33</v>
      </c>
      <c r="J9606" t="s">
        <v>66</v>
      </c>
      <c r="K9606">
        <v>288</v>
      </c>
      <c r="L9606">
        <v>1</v>
      </c>
      <c r="M9606">
        <v>98.65</v>
      </c>
      <c r="N9606">
        <f t="shared" si="600"/>
        <v>8</v>
      </c>
      <c r="O9606">
        <f>5</f>
        <v>5</v>
      </c>
      <c r="P9606" t="str">
        <f t="shared" si="601"/>
        <v>Breached</v>
      </c>
      <c r="Q9606">
        <f t="shared" si="602"/>
        <v>0.34722222222222221</v>
      </c>
      <c r="R9606">
        <f t="shared" si="603"/>
        <v>36</v>
      </c>
    </row>
    <row r="9607" spans="1:18" x14ac:dyDescent="0.3">
      <c r="A9607" t="s">
        <v>18782</v>
      </c>
      <c r="B9607" t="s">
        <v>18783</v>
      </c>
      <c r="C9607" s="1">
        <v>46190</v>
      </c>
      <c r="D9607" s="1">
        <v>46191</v>
      </c>
      <c r="E9607" t="s">
        <v>59</v>
      </c>
      <c r="F9607" t="s">
        <v>69</v>
      </c>
      <c r="G9607" t="s">
        <v>32</v>
      </c>
      <c r="H9607" t="s">
        <v>56</v>
      </c>
      <c r="I9607" t="s">
        <v>33</v>
      </c>
      <c r="J9607" t="s">
        <v>28</v>
      </c>
      <c r="K9607">
        <v>337</v>
      </c>
      <c r="L9607">
        <v>2</v>
      </c>
      <c r="M9607">
        <v>97.86</v>
      </c>
      <c r="N9607">
        <f t="shared" si="600"/>
        <v>1</v>
      </c>
      <c r="O9607">
        <f>5</f>
        <v>5</v>
      </c>
      <c r="P9607" t="str">
        <f t="shared" si="601"/>
        <v>Met</v>
      </c>
      <c r="Q9607">
        <f t="shared" si="602"/>
        <v>0.59347181008902083</v>
      </c>
      <c r="R9607">
        <f t="shared" si="603"/>
        <v>337</v>
      </c>
    </row>
    <row r="9608" spans="1:18" x14ac:dyDescent="0.3">
      <c r="A9608" t="s">
        <v>18784</v>
      </c>
      <c r="B9608" t="s">
        <v>18785</v>
      </c>
      <c r="C9608" s="1">
        <v>46094</v>
      </c>
      <c r="D9608" s="1">
        <v>46104</v>
      </c>
      <c r="E9608" t="s">
        <v>59</v>
      </c>
      <c r="F9608" t="s">
        <v>69</v>
      </c>
      <c r="G9608" t="s">
        <v>17</v>
      </c>
      <c r="H9608" t="s">
        <v>26</v>
      </c>
      <c r="I9608" t="s">
        <v>33</v>
      </c>
      <c r="J9608" t="s">
        <v>66</v>
      </c>
      <c r="K9608">
        <v>369</v>
      </c>
      <c r="L9608">
        <v>2</v>
      </c>
      <c r="M9608">
        <v>98.39</v>
      </c>
      <c r="N9608">
        <f t="shared" si="600"/>
        <v>10</v>
      </c>
      <c r="O9608">
        <f>5</f>
        <v>5</v>
      </c>
      <c r="P9608" t="str">
        <f t="shared" si="601"/>
        <v>Breached</v>
      </c>
      <c r="Q9608">
        <f t="shared" si="602"/>
        <v>0.54200542005420049</v>
      </c>
      <c r="R9608">
        <f t="shared" si="603"/>
        <v>36.9</v>
      </c>
    </row>
    <row r="9609" spans="1:18" x14ac:dyDescent="0.3">
      <c r="A9609" t="s">
        <v>18786</v>
      </c>
      <c r="B9609" t="s">
        <v>18787</v>
      </c>
      <c r="C9609" s="1">
        <v>46137</v>
      </c>
      <c r="D9609" s="1">
        <v>46145</v>
      </c>
      <c r="E9609" t="s">
        <v>37</v>
      </c>
      <c r="F9609" t="s">
        <v>69</v>
      </c>
      <c r="G9609" t="s">
        <v>32</v>
      </c>
      <c r="H9609" t="s">
        <v>26</v>
      </c>
      <c r="I9609" t="s">
        <v>33</v>
      </c>
      <c r="J9609" t="s">
        <v>74</v>
      </c>
      <c r="K9609">
        <v>264</v>
      </c>
      <c r="L9609">
        <v>4</v>
      </c>
      <c r="M9609">
        <v>94.06</v>
      </c>
      <c r="N9609">
        <f t="shared" si="600"/>
        <v>8</v>
      </c>
      <c r="O9609">
        <f>5</f>
        <v>5</v>
      </c>
      <c r="P9609" t="str">
        <f t="shared" si="601"/>
        <v>Breached</v>
      </c>
      <c r="Q9609">
        <f t="shared" si="602"/>
        <v>1.5151515151515151</v>
      </c>
      <c r="R9609">
        <f t="shared" si="603"/>
        <v>33</v>
      </c>
    </row>
    <row r="9610" spans="1:18" x14ac:dyDescent="0.3">
      <c r="A9610" t="s">
        <v>18788</v>
      </c>
      <c r="B9610" t="s">
        <v>18789</v>
      </c>
      <c r="C9610" s="1">
        <v>46036</v>
      </c>
      <c r="D9610" s="1">
        <v>46038</v>
      </c>
      <c r="E9610" t="s">
        <v>23</v>
      </c>
      <c r="F9610" t="s">
        <v>69</v>
      </c>
      <c r="G9610" t="s">
        <v>60</v>
      </c>
      <c r="H9610" t="s">
        <v>18</v>
      </c>
      <c r="I9610" t="s">
        <v>19</v>
      </c>
      <c r="J9610" t="s">
        <v>53</v>
      </c>
      <c r="K9610">
        <v>68</v>
      </c>
      <c r="L9610">
        <v>3</v>
      </c>
      <c r="M9610">
        <v>95.56</v>
      </c>
      <c r="N9610">
        <f t="shared" si="600"/>
        <v>2</v>
      </c>
      <c r="O9610">
        <f>5</f>
        <v>5</v>
      </c>
      <c r="P9610" t="str">
        <f t="shared" si="601"/>
        <v>Met</v>
      </c>
      <c r="Q9610">
        <f t="shared" si="602"/>
        <v>4.4117647058823533</v>
      </c>
      <c r="R9610">
        <f t="shared" si="603"/>
        <v>34</v>
      </c>
    </row>
    <row r="9611" spans="1:18" x14ac:dyDescent="0.3">
      <c r="A9611" t="s">
        <v>18790</v>
      </c>
      <c r="B9611" t="s">
        <v>18791</v>
      </c>
      <c r="C9611" s="1">
        <v>46131</v>
      </c>
      <c r="D9611" s="1">
        <v>46138</v>
      </c>
      <c r="E9611" t="s">
        <v>65</v>
      </c>
      <c r="F9611" t="s">
        <v>45</v>
      </c>
      <c r="G9611" t="s">
        <v>41</v>
      </c>
      <c r="H9611" t="s">
        <v>18</v>
      </c>
      <c r="I9611" t="s">
        <v>19</v>
      </c>
      <c r="J9611" t="s">
        <v>53</v>
      </c>
      <c r="K9611">
        <v>187</v>
      </c>
      <c r="L9611">
        <v>1</v>
      </c>
      <c r="M9611">
        <v>99.21</v>
      </c>
      <c r="N9611">
        <f t="shared" si="600"/>
        <v>7</v>
      </c>
      <c r="O9611">
        <f>5</f>
        <v>5</v>
      </c>
      <c r="P9611" t="str">
        <f t="shared" si="601"/>
        <v>Breached</v>
      </c>
      <c r="Q9611">
        <f t="shared" si="602"/>
        <v>0.53475935828876997</v>
      </c>
      <c r="R9611">
        <f t="shared" si="603"/>
        <v>26.714285714285715</v>
      </c>
    </row>
    <row r="9612" spans="1:18" x14ac:dyDescent="0.3">
      <c r="A9612" t="s">
        <v>18792</v>
      </c>
      <c r="B9612" t="s">
        <v>18793</v>
      </c>
      <c r="C9612" s="1">
        <v>46040</v>
      </c>
      <c r="D9612" s="1">
        <v>46045</v>
      </c>
      <c r="E9612" t="s">
        <v>15</v>
      </c>
      <c r="F9612" t="s">
        <v>38</v>
      </c>
      <c r="G9612" t="s">
        <v>93</v>
      </c>
      <c r="H9612" t="s">
        <v>56</v>
      </c>
      <c r="I9612" t="s">
        <v>33</v>
      </c>
      <c r="J9612" t="s">
        <v>46</v>
      </c>
      <c r="K9612">
        <v>215</v>
      </c>
      <c r="L9612">
        <v>0</v>
      </c>
      <c r="M9612">
        <v>100</v>
      </c>
      <c r="N9612">
        <f t="shared" si="600"/>
        <v>5</v>
      </c>
      <c r="O9612">
        <f>5</f>
        <v>5</v>
      </c>
      <c r="P9612" t="str">
        <f t="shared" si="601"/>
        <v>Met</v>
      </c>
      <c r="Q9612">
        <f t="shared" si="602"/>
        <v>0</v>
      </c>
      <c r="R9612">
        <f t="shared" si="603"/>
        <v>43</v>
      </c>
    </row>
    <row r="9613" spans="1:18" x14ac:dyDescent="0.3">
      <c r="A9613" t="s">
        <v>18794</v>
      </c>
      <c r="B9613" t="s">
        <v>18795</v>
      </c>
      <c r="C9613" s="1">
        <v>46141</v>
      </c>
      <c r="D9613" s="1">
        <v>46142</v>
      </c>
      <c r="E9613" t="s">
        <v>59</v>
      </c>
      <c r="F9613" t="s">
        <v>16</v>
      </c>
      <c r="G9613" t="s">
        <v>60</v>
      </c>
      <c r="H9613" t="s">
        <v>26</v>
      </c>
      <c r="I9613" t="s">
        <v>19</v>
      </c>
      <c r="J9613" t="s">
        <v>28</v>
      </c>
      <c r="K9613">
        <v>273</v>
      </c>
      <c r="L9613">
        <v>1</v>
      </c>
      <c r="M9613">
        <v>99.03</v>
      </c>
      <c r="N9613">
        <f t="shared" si="600"/>
        <v>1</v>
      </c>
      <c r="O9613">
        <f>5</f>
        <v>5</v>
      </c>
      <c r="P9613" t="str">
        <f t="shared" si="601"/>
        <v>Met</v>
      </c>
      <c r="Q9613">
        <f t="shared" si="602"/>
        <v>0.36630036630036628</v>
      </c>
      <c r="R9613">
        <f t="shared" si="603"/>
        <v>273</v>
      </c>
    </row>
    <row r="9614" spans="1:18" x14ac:dyDescent="0.3">
      <c r="A9614" t="s">
        <v>18796</v>
      </c>
      <c r="B9614" t="s">
        <v>18797</v>
      </c>
      <c r="C9614" s="1">
        <v>46161</v>
      </c>
      <c r="D9614" s="1">
        <v>46169</v>
      </c>
      <c r="E9614" t="s">
        <v>15</v>
      </c>
      <c r="F9614" t="s">
        <v>69</v>
      </c>
      <c r="G9614" t="s">
        <v>17</v>
      </c>
      <c r="H9614" t="s">
        <v>26</v>
      </c>
      <c r="I9614" t="s">
        <v>19</v>
      </c>
      <c r="J9614" t="s">
        <v>53</v>
      </c>
      <c r="K9614">
        <v>487</v>
      </c>
      <c r="L9614">
        <v>3</v>
      </c>
      <c r="M9614">
        <v>96.62</v>
      </c>
      <c r="N9614">
        <f t="shared" si="600"/>
        <v>8</v>
      </c>
      <c r="O9614">
        <f>5</f>
        <v>5</v>
      </c>
      <c r="P9614" t="str">
        <f t="shared" si="601"/>
        <v>Breached</v>
      </c>
      <c r="Q9614">
        <f t="shared" si="602"/>
        <v>0.61601642710472282</v>
      </c>
      <c r="R9614">
        <f t="shared" si="603"/>
        <v>60.875</v>
      </c>
    </row>
    <row r="9615" spans="1:18" x14ac:dyDescent="0.3">
      <c r="A9615" t="s">
        <v>18798</v>
      </c>
      <c r="B9615" t="s">
        <v>18799</v>
      </c>
      <c r="C9615" s="1">
        <v>46120</v>
      </c>
      <c r="D9615" s="1">
        <v>46123</v>
      </c>
      <c r="E9615" t="s">
        <v>15</v>
      </c>
      <c r="F9615" t="s">
        <v>38</v>
      </c>
      <c r="G9615" t="s">
        <v>52</v>
      </c>
      <c r="H9615" t="s">
        <v>56</v>
      </c>
      <c r="I9615" t="s">
        <v>27</v>
      </c>
      <c r="J9615" t="s">
        <v>28</v>
      </c>
      <c r="K9615">
        <v>343</v>
      </c>
      <c r="L9615">
        <v>2</v>
      </c>
      <c r="M9615">
        <v>98.47</v>
      </c>
      <c r="N9615">
        <f t="shared" si="600"/>
        <v>3</v>
      </c>
      <c r="O9615">
        <f>5</f>
        <v>5</v>
      </c>
      <c r="P9615" t="str">
        <f t="shared" si="601"/>
        <v>Met</v>
      </c>
      <c r="Q9615">
        <f t="shared" si="602"/>
        <v>0.58309037900874638</v>
      </c>
      <c r="R9615">
        <f t="shared" si="603"/>
        <v>114.33333333333333</v>
      </c>
    </row>
    <row r="9616" spans="1:18" x14ac:dyDescent="0.3">
      <c r="A9616" t="s">
        <v>18800</v>
      </c>
      <c r="B9616" t="s">
        <v>18801</v>
      </c>
      <c r="C9616" s="1">
        <v>46082</v>
      </c>
      <c r="D9616" s="1">
        <v>46088</v>
      </c>
      <c r="E9616" t="s">
        <v>15</v>
      </c>
      <c r="F9616" t="s">
        <v>31</v>
      </c>
      <c r="G9616" t="s">
        <v>41</v>
      </c>
      <c r="H9616" t="s">
        <v>18</v>
      </c>
      <c r="I9616" t="s">
        <v>19</v>
      </c>
      <c r="J9616" t="s">
        <v>53</v>
      </c>
      <c r="K9616">
        <v>184</v>
      </c>
      <c r="L9616">
        <v>1</v>
      </c>
      <c r="M9616">
        <v>99.03</v>
      </c>
      <c r="N9616">
        <f t="shared" si="600"/>
        <v>6</v>
      </c>
      <c r="O9616">
        <f>5</f>
        <v>5</v>
      </c>
      <c r="P9616" t="str">
        <f t="shared" si="601"/>
        <v>Breached</v>
      </c>
      <c r="Q9616">
        <f t="shared" si="602"/>
        <v>0.54347826086956519</v>
      </c>
      <c r="R9616">
        <f t="shared" si="603"/>
        <v>30.666666666666668</v>
      </c>
    </row>
    <row r="9617" spans="1:18" x14ac:dyDescent="0.3">
      <c r="A9617" t="s">
        <v>18802</v>
      </c>
      <c r="B9617" t="s">
        <v>18803</v>
      </c>
      <c r="C9617" s="1">
        <v>46042</v>
      </c>
      <c r="D9617" s="1">
        <v>46048</v>
      </c>
      <c r="E9617" t="s">
        <v>23</v>
      </c>
      <c r="F9617" t="s">
        <v>69</v>
      </c>
      <c r="G9617" t="s">
        <v>93</v>
      </c>
      <c r="H9617" t="s">
        <v>18</v>
      </c>
      <c r="I9617" t="s">
        <v>33</v>
      </c>
      <c r="J9617" t="s">
        <v>28</v>
      </c>
      <c r="K9617">
        <v>424</v>
      </c>
      <c r="L9617">
        <v>4</v>
      </c>
      <c r="M9617">
        <v>97.36</v>
      </c>
      <c r="N9617">
        <f t="shared" si="600"/>
        <v>6</v>
      </c>
      <c r="O9617">
        <f>5</f>
        <v>5</v>
      </c>
      <c r="P9617" t="str">
        <f t="shared" si="601"/>
        <v>Breached</v>
      </c>
      <c r="Q9617">
        <f t="shared" si="602"/>
        <v>0.94339622641509435</v>
      </c>
      <c r="R9617">
        <f t="shared" si="603"/>
        <v>70.666666666666671</v>
      </c>
    </row>
    <row r="9618" spans="1:18" x14ac:dyDescent="0.3">
      <c r="A9618" t="s">
        <v>18804</v>
      </c>
      <c r="B9618" t="s">
        <v>18805</v>
      </c>
      <c r="C9618" s="1">
        <v>46188</v>
      </c>
      <c r="D9618" s="1">
        <v>46195</v>
      </c>
      <c r="E9618" t="s">
        <v>65</v>
      </c>
      <c r="F9618" t="s">
        <v>69</v>
      </c>
      <c r="G9618" t="s">
        <v>60</v>
      </c>
      <c r="H9618" t="s">
        <v>56</v>
      </c>
      <c r="I9618" t="s">
        <v>27</v>
      </c>
      <c r="J9618" t="s">
        <v>42</v>
      </c>
      <c r="K9618">
        <v>81</v>
      </c>
      <c r="L9618">
        <v>5</v>
      </c>
      <c r="M9618">
        <v>93.6</v>
      </c>
      <c r="N9618">
        <f t="shared" si="600"/>
        <v>7</v>
      </c>
      <c r="O9618">
        <f>5</f>
        <v>5</v>
      </c>
      <c r="P9618" t="str">
        <f t="shared" si="601"/>
        <v>Breached</v>
      </c>
      <c r="Q9618">
        <f t="shared" si="602"/>
        <v>6.1728395061728394</v>
      </c>
      <c r="R9618">
        <f t="shared" si="603"/>
        <v>11.571428571428571</v>
      </c>
    </row>
    <row r="9619" spans="1:18" x14ac:dyDescent="0.3">
      <c r="A9619" t="s">
        <v>18806</v>
      </c>
      <c r="B9619" t="s">
        <v>18807</v>
      </c>
      <c r="C9619" s="1">
        <v>46036</v>
      </c>
      <c r="D9619" s="1">
        <v>46037</v>
      </c>
      <c r="E9619" t="s">
        <v>23</v>
      </c>
      <c r="F9619" t="s">
        <v>16</v>
      </c>
      <c r="G9619" t="s">
        <v>32</v>
      </c>
      <c r="H9619" t="s">
        <v>26</v>
      </c>
      <c r="I9619" t="s">
        <v>33</v>
      </c>
      <c r="J9619" t="s">
        <v>20</v>
      </c>
      <c r="K9619">
        <v>146</v>
      </c>
      <c r="L9619">
        <v>3</v>
      </c>
      <c r="M9619">
        <v>97.77</v>
      </c>
      <c r="N9619">
        <f t="shared" si="600"/>
        <v>1</v>
      </c>
      <c r="O9619">
        <f>5</f>
        <v>5</v>
      </c>
      <c r="P9619" t="str">
        <f t="shared" si="601"/>
        <v>Met</v>
      </c>
      <c r="Q9619">
        <f t="shared" si="602"/>
        <v>2.054794520547945</v>
      </c>
      <c r="R9619">
        <f t="shared" si="603"/>
        <v>146</v>
      </c>
    </row>
    <row r="9620" spans="1:18" x14ac:dyDescent="0.3">
      <c r="A9620" t="s">
        <v>18808</v>
      </c>
      <c r="B9620" t="s">
        <v>18809</v>
      </c>
      <c r="C9620" s="1">
        <v>46065</v>
      </c>
      <c r="D9620" s="1">
        <v>46067</v>
      </c>
      <c r="E9620" t="s">
        <v>59</v>
      </c>
      <c r="F9620" t="s">
        <v>31</v>
      </c>
      <c r="G9620" t="s">
        <v>17</v>
      </c>
      <c r="H9620" t="s">
        <v>18</v>
      </c>
      <c r="I9620" t="s">
        <v>19</v>
      </c>
      <c r="J9620" t="s">
        <v>20</v>
      </c>
      <c r="K9620">
        <v>346</v>
      </c>
      <c r="L9620">
        <v>3</v>
      </c>
      <c r="M9620">
        <v>98.33</v>
      </c>
      <c r="N9620">
        <f t="shared" si="600"/>
        <v>2</v>
      </c>
      <c r="O9620">
        <f>5</f>
        <v>5</v>
      </c>
      <c r="P9620" t="str">
        <f t="shared" si="601"/>
        <v>Met</v>
      </c>
      <c r="Q9620">
        <f t="shared" si="602"/>
        <v>0.86705202312138718</v>
      </c>
      <c r="R9620">
        <f t="shared" si="603"/>
        <v>173</v>
      </c>
    </row>
    <row r="9621" spans="1:18" x14ac:dyDescent="0.3">
      <c r="A9621" t="s">
        <v>18810</v>
      </c>
      <c r="B9621" t="s">
        <v>18811</v>
      </c>
      <c r="C9621" s="1">
        <v>46125</v>
      </c>
      <c r="D9621" s="1">
        <v>46132</v>
      </c>
      <c r="E9621" t="s">
        <v>65</v>
      </c>
      <c r="F9621" t="s">
        <v>16</v>
      </c>
      <c r="G9621" t="s">
        <v>41</v>
      </c>
      <c r="H9621" t="s">
        <v>56</v>
      </c>
      <c r="I9621" t="s">
        <v>33</v>
      </c>
      <c r="J9621" t="s">
        <v>42</v>
      </c>
      <c r="K9621">
        <v>314</v>
      </c>
      <c r="L9621">
        <v>2</v>
      </c>
      <c r="M9621">
        <v>97.93</v>
      </c>
      <c r="N9621">
        <f t="shared" si="600"/>
        <v>7</v>
      </c>
      <c r="O9621">
        <f>5</f>
        <v>5</v>
      </c>
      <c r="P9621" t="str">
        <f t="shared" si="601"/>
        <v>Breached</v>
      </c>
      <c r="Q9621">
        <f t="shared" si="602"/>
        <v>0.63694267515923575</v>
      </c>
      <c r="R9621">
        <f t="shared" si="603"/>
        <v>44.857142857142854</v>
      </c>
    </row>
    <row r="9622" spans="1:18" x14ac:dyDescent="0.3">
      <c r="A9622" t="s">
        <v>18812</v>
      </c>
      <c r="B9622" t="s">
        <v>15139</v>
      </c>
      <c r="C9622" s="1">
        <v>46182</v>
      </c>
      <c r="D9622" s="1">
        <v>46192</v>
      </c>
      <c r="E9622" t="s">
        <v>59</v>
      </c>
      <c r="F9622" t="s">
        <v>31</v>
      </c>
      <c r="G9622" t="s">
        <v>93</v>
      </c>
      <c r="H9622" t="s">
        <v>18</v>
      </c>
      <c r="I9622" t="s">
        <v>33</v>
      </c>
      <c r="J9622" t="s">
        <v>66</v>
      </c>
      <c r="K9622">
        <v>357</v>
      </c>
      <c r="L9622">
        <v>0</v>
      </c>
      <c r="M9622">
        <v>100</v>
      </c>
      <c r="N9622">
        <f t="shared" si="600"/>
        <v>10</v>
      </c>
      <c r="O9622">
        <f>5</f>
        <v>5</v>
      </c>
      <c r="P9622" t="str">
        <f t="shared" si="601"/>
        <v>Breached</v>
      </c>
      <c r="Q9622">
        <f t="shared" si="602"/>
        <v>0</v>
      </c>
      <c r="R9622">
        <f t="shared" si="603"/>
        <v>35.700000000000003</v>
      </c>
    </row>
    <row r="9623" spans="1:18" x14ac:dyDescent="0.3">
      <c r="A9623" t="s">
        <v>18813</v>
      </c>
      <c r="B9623" t="s">
        <v>18814</v>
      </c>
      <c r="C9623" s="1">
        <v>46194</v>
      </c>
      <c r="D9623" s="1">
        <v>46203</v>
      </c>
      <c r="E9623" t="s">
        <v>15</v>
      </c>
      <c r="F9623" t="s">
        <v>45</v>
      </c>
      <c r="G9623" t="s">
        <v>25</v>
      </c>
      <c r="H9623" t="s">
        <v>26</v>
      </c>
      <c r="I9623" t="s">
        <v>27</v>
      </c>
      <c r="J9623" t="s">
        <v>53</v>
      </c>
      <c r="K9623">
        <v>259</v>
      </c>
      <c r="L9623">
        <v>1</v>
      </c>
      <c r="M9623">
        <v>99.05</v>
      </c>
      <c r="N9623">
        <f t="shared" si="600"/>
        <v>9</v>
      </c>
      <c r="O9623">
        <f>5</f>
        <v>5</v>
      </c>
      <c r="P9623" t="str">
        <f t="shared" si="601"/>
        <v>Breached</v>
      </c>
      <c r="Q9623">
        <f t="shared" si="602"/>
        <v>0.38610038610038611</v>
      </c>
      <c r="R9623">
        <f t="shared" si="603"/>
        <v>28.777777777777779</v>
      </c>
    </row>
    <row r="9624" spans="1:18" x14ac:dyDescent="0.3">
      <c r="A9624" t="s">
        <v>18815</v>
      </c>
      <c r="B9624" t="s">
        <v>18816</v>
      </c>
      <c r="C9624" s="1">
        <v>46188</v>
      </c>
      <c r="D9624" s="1">
        <v>46198</v>
      </c>
      <c r="E9624" t="s">
        <v>59</v>
      </c>
      <c r="F9624" t="s">
        <v>69</v>
      </c>
      <c r="G9624" t="s">
        <v>52</v>
      </c>
      <c r="H9624" t="s">
        <v>26</v>
      </c>
      <c r="I9624" t="s">
        <v>19</v>
      </c>
      <c r="J9624" t="s">
        <v>66</v>
      </c>
      <c r="K9624">
        <v>120</v>
      </c>
      <c r="L9624">
        <v>3</v>
      </c>
      <c r="M9624">
        <v>97.03</v>
      </c>
      <c r="N9624">
        <f t="shared" si="600"/>
        <v>10</v>
      </c>
      <c r="O9624">
        <f>5</f>
        <v>5</v>
      </c>
      <c r="P9624" t="str">
        <f t="shared" si="601"/>
        <v>Breached</v>
      </c>
      <c r="Q9624">
        <f t="shared" si="602"/>
        <v>2.5</v>
      </c>
      <c r="R9624">
        <f t="shared" si="603"/>
        <v>12</v>
      </c>
    </row>
    <row r="9625" spans="1:18" x14ac:dyDescent="0.3">
      <c r="A9625" t="s">
        <v>18817</v>
      </c>
      <c r="B9625" t="s">
        <v>18818</v>
      </c>
      <c r="C9625" s="1">
        <v>46142</v>
      </c>
      <c r="D9625" s="1">
        <v>46148</v>
      </c>
      <c r="E9625" t="s">
        <v>23</v>
      </c>
      <c r="F9625" t="s">
        <v>69</v>
      </c>
      <c r="G9625" t="s">
        <v>17</v>
      </c>
      <c r="H9625" t="s">
        <v>56</v>
      </c>
      <c r="I9625" t="s">
        <v>19</v>
      </c>
      <c r="J9625" t="s">
        <v>42</v>
      </c>
      <c r="K9625">
        <v>167</v>
      </c>
      <c r="L9625">
        <v>0</v>
      </c>
      <c r="M9625">
        <v>100</v>
      </c>
      <c r="N9625">
        <f t="shared" si="600"/>
        <v>6</v>
      </c>
      <c r="O9625">
        <f>5</f>
        <v>5</v>
      </c>
      <c r="P9625" t="str">
        <f t="shared" si="601"/>
        <v>Breached</v>
      </c>
      <c r="Q9625">
        <f t="shared" si="602"/>
        <v>0</v>
      </c>
      <c r="R9625">
        <f t="shared" si="603"/>
        <v>27.833333333333332</v>
      </c>
    </row>
    <row r="9626" spans="1:18" x14ac:dyDescent="0.3">
      <c r="A9626" t="s">
        <v>18819</v>
      </c>
      <c r="B9626" t="s">
        <v>18820</v>
      </c>
      <c r="C9626" s="1">
        <v>46027</v>
      </c>
      <c r="D9626" s="1">
        <v>46033</v>
      </c>
      <c r="E9626" t="s">
        <v>37</v>
      </c>
      <c r="F9626" t="s">
        <v>45</v>
      </c>
      <c r="G9626" t="s">
        <v>52</v>
      </c>
      <c r="H9626" t="s">
        <v>56</v>
      </c>
      <c r="I9626" t="s">
        <v>33</v>
      </c>
      <c r="J9626" t="s">
        <v>46</v>
      </c>
      <c r="K9626">
        <v>29</v>
      </c>
      <c r="L9626">
        <v>3</v>
      </c>
      <c r="M9626">
        <v>95.79</v>
      </c>
      <c r="N9626">
        <f t="shared" si="600"/>
        <v>6</v>
      </c>
      <c r="O9626">
        <f>5</f>
        <v>5</v>
      </c>
      <c r="P9626" t="str">
        <f t="shared" si="601"/>
        <v>Breached</v>
      </c>
      <c r="Q9626">
        <f t="shared" si="602"/>
        <v>10.344827586206897</v>
      </c>
      <c r="R9626">
        <f t="shared" si="603"/>
        <v>4.833333333333333</v>
      </c>
    </row>
    <row r="9627" spans="1:18" x14ac:dyDescent="0.3">
      <c r="A9627" t="s">
        <v>18821</v>
      </c>
      <c r="B9627" t="s">
        <v>10465</v>
      </c>
      <c r="C9627" s="1">
        <v>46043</v>
      </c>
      <c r="D9627" s="1">
        <v>46053</v>
      </c>
      <c r="E9627" t="s">
        <v>23</v>
      </c>
      <c r="F9627" t="s">
        <v>24</v>
      </c>
      <c r="G9627" t="s">
        <v>60</v>
      </c>
      <c r="H9627" t="s">
        <v>26</v>
      </c>
      <c r="I9627" t="s">
        <v>33</v>
      </c>
      <c r="J9627" t="s">
        <v>46</v>
      </c>
      <c r="K9627">
        <v>233</v>
      </c>
      <c r="L9627">
        <v>5</v>
      </c>
      <c r="M9627">
        <v>94.77</v>
      </c>
      <c r="N9627">
        <f t="shared" si="600"/>
        <v>10</v>
      </c>
      <c r="O9627">
        <f>5</f>
        <v>5</v>
      </c>
      <c r="P9627" t="str">
        <f t="shared" si="601"/>
        <v>Breached</v>
      </c>
      <c r="Q9627">
        <f t="shared" si="602"/>
        <v>2.1459227467811157</v>
      </c>
      <c r="R9627">
        <f t="shared" si="603"/>
        <v>23.3</v>
      </c>
    </row>
    <row r="9628" spans="1:18" x14ac:dyDescent="0.3">
      <c r="A9628" t="s">
        <v>18822</v>
      </c>
      <c r="B9628" t="s">
        <v>18823</v>
      </c>
      <c r="C9628" s="1">
        <v>46063</v>
      </c>
      <c r="D9628" s="1">
        <v>46071</v>
      </c>
      <c r="E9628" t="s">
        <v>37</v>
      </c>
      <c r="F9628" t="s">
        <v>69</v>
      </c>
      <c r="G9628" t="s">
        <v>41</v>
      </c>
      <c r="H9628" t="s">
        <v>26</v>
      </c>
      <c r="I9628" t="s">
        <v>19</v>
      </c>
      <c r="J9628" t="s">
        <v>42</v>
      </c>
      <c r="K9628">
        <v>168</v>
      </c>
      <c r="L9628">
        <v>5</v>
      </c>
      <c r="M9628">
        <v>96.53</v>
      </c>
      <c r="N9628">
        <f t="shared" si="600"/>
        <v>8</v>
      </c>
      <c r="O9628">
        <f>5</f>
        <v>5</v>
      </c>
      <c r="P9628" t="str">
        <f t="shared" si="601"/>
        <v>Breached</v>
      </c>
      <c r="Q9628">
        <f t="shared" si="602"/>
        <v>2.9761904761904758</v>
      </c>
      <c r="R9628">
        <f t="shared" si="603"/>
        <v>21</v>
      </c>
    </row>
    <row r="9629" spans="1:18" x14ac:dyDescent="0.3">
      <c r="A9629" t="s">
        <v>18824</v>
      </c>
      <c r="B9629" t="s">
        <v>18825</v>
      </c>
      <c r="C9629" s="1">
        <v>46098</v>
      </c>
      <c r="D9629" s="1">
        <v>46104</v>
      </c>
      <c r="E9629" t="s">
        <v>23</v>
      </c>
      <c r="F9629" t="s">
        <v>38</v>
      </c>
      <c r="G9629" t="s">
        <v>49</v>
      </c>
      <c r="H9629" t="s">
        <v>26</v>
      </c>
      <c r="I9629" t="s">
        <v>27</v>
      </c>
      <c r="J9629" t="s">
        <v>28</v>
      </c>
      <c r="K9629">
        <v>441</v>
      </c>
      <c r="L9629">
        <v>5</v>
      </c>
      <c r="M9629">
        <v>95.73</v>
      </c>
      <c r="N9629">
        <f t="shared" si="600"/>
        <v>6</v>
      </c>
      <c r="O9629">
        <f>5</f>
        <v>5</v>
      </c>
      <c r="P9629" t="str">
        <f t="shared" si="601"/>
        <v>Breached</v>
      </c>
      <c r="Q9629">
        <f t="shared" si="602"/>
        <v>1.1337868480725624</v>
      </c>
      <c r="R9629">
        <f t="shared" si="603"/>
        <v>73.5</v>
      </c>
    </row>
    <row r="9630" spans="1:18" x14ac:dyDescent="0.3">
      <c r="A9630" t="s">
        <v>18826</v>
      </c>
      <c r="B9630" t="s">
        <v>18827</v>
      </c>
      <c r="C9630" s="1">
        <v>46144</v>
      </c>
      <c r="D9630" s="1">
        <v>46154</v>
      </c>
      <c r="E9630" t="s">
        <v>59</v>
      </c>
      <c r="F9630" t="s">
        <v>16</v>
      </c>
      <c r="G9630" t="s">
        <v>49</v>
      </c>
      <c r="H9630" t="s">
        <v>18</v>
      </c>
      <c r="I9630" t="s">
        <v>27</v>
      </c>
      <c r="J9630" t="s">
        <v>66</v>
      </c>
      <c r="K9630">
        <v>323</v>
      </c>
      <c r="L9630">
        <v>3</v>
      </c>
      <c r="M9630">
        <v>97.89</v>
      </c>
      <c r="N9630">
        <f t="shared" si="600"/>
        <v>10</v>
      </c>
      <c r="O9630">
        <f>5</f>
        <v>5</v>
      </c>
      <c r="P9630" t="str">
        <f t="shared" si="601"/>
        <v>Breached</v>
      </c>
      <c r="Q9630">
        <f t="shared" si="602"/>
        <v>0.92879256965944268</v>
      </c>
      <c r="R9630">
        <f t="shared" si="603"/>
        <v>32.299999999999997</v>
      </c>
    </row>
    <row r="9631" spans="1:18" x14ac:dyDescent="0.3">
      <c r="A9631" t="s">
        <v>18828</v>
      </c>
      <c r="B9631" t="s">
        <v>18829</v>
      </c>
      <c r="C9631" s="1">
        <v>46087</v>
      </c>
      <c r="D9631" s="1">
        <v>46092</v>
      </c>
      <c r="E9631" t="s">
        <v>37</v>
      </c>
      <c r="F9631" t="s">
        <v>38</v>
      </c>
      <c r="G9631" t="s">
        <v>41</v>
      </c>
      <c r="H9631" t="s">
        <v>56</v>
      </c>
      <c r="I9631" t="s">
        <v>27</v>
      </c>
      <c r="J9631" t="s">
        <v>28</v>
      </c>
      <c r="K9631">
        <v>300</v>
      </c>
      <c r="L9631">
        <v>2</v>
      </c>
      <c r="M9631">
        <v>97.75</v>
      </c>
      <c r="N9631">
        <f t="shared" si="600"/>
        <v>5</v>
      </c>
      <c r="O9631">
        <f>5</f>
        <v>5</v>
      </c>
      <c r="P9631" t="str">
        <f t="shared" si="601"/>
        <v>Met</v>
      </c>
      <c r="Q9631">
        <f t="shared" si="602"/>
        <v>0.66666666666666674</v>
      </c>
      <c r="R9631">
        <f t="shared" si="603"/>
        <v>60</v>
      </c>
    </row>
    <row r="9632" spans="1:18" x14ac:dyDescent="0.3">
      <c r="A9632" t="s">
        <v>18830</v>
      </c>
      <c r="B9632" t="s">
        <v>18831</v>
      </c>
      <c r="C9632" s="1">
        <v>46027</v>
      </c>
      <c r="D9632" s="1">
        <v>46034</v>
      </c>
      <c r="E9632" t="s">
        <v>37</v>
      </c>
      <c r="F9632" t="s">
        <v>45</v>
      </c>
      <c r="G9632" t="s">
        <v>49</v>
      </c>
      <c r="H9632" t="s">
        <v>18</v>
      </c>
      <c r="I9632" t="s">
        <v>27</v>
      </c>
      <c r="J9632" t="s">
        <v>42</v>
      </c>
      <c r="K9632">
        <v>473</v>
      </c>
      <c r="L9632">
        <v>2</v>
      </c>
      <c r="M9632">
        <v>97.87</v>
      </c>
      <c r="N9632">
        <f t="shared" si="600"/>
        <v>7</v>
      </c>
      <c r="O9632">
        <f>5</f>
        <v>5</v>
      </c>
      <c r="P9632" t="str">
        <f t="shared" si="601"/>
        <v>Breached</v>
      </c>
      <c r="Q9632">
        <f t="shared" si="602"/>
        <v>0.42283298097251587</v>
      </c>
      <c r="R9632">
        <f t="shared" si="603"/>
        <v>67.571428571428569</v>
      </c>
    </row>
    <row r="9633" spans="1:18" x14ac:dyDescent="0.3">
      <c r="A9633" t="s">
        <v>18832</v>
      </c>
      <c r="B9633" t="s">
        <v>965</v>
      </c>
      <c r="C9633" s="1">
        <v>46091</v>
      </c>
      <c r="D9633" s="1">
        <v>46094</v>
      </c>
      <c r="E9633" t="s">
        <v>59</v>
      </c>
      <c r="F9633" t="s">
        <v>24</v>
      </c>
      <c r="G9633" t="s">
        <v>52</v>
      </c>
      <c r="H9633" t="s">
        <v>56</v>
      </c>
      <c r="I9633" t="s">
        <v>19</v>
      </c>
      <c r="J9633" t="s">
        <v>28</v>
      </c>
      <c r="K9633">
        <v>291</v>
      </c>
      <c r="L9633">
        <v>3</v>
      </c>
      <c r="M9633">
        <v>97.61</v>
      </c>
      <c r="N9633">
        <f t="shared" si="600"/>
        <v>3</v>
      </c>
      <c r="O9633">
        <f>5</f>
        <v>5</v>
      </c>
      <c r="P9633" t="str">
        <f t="shared" si="601"/>
        <v>Met</v>
      </c>
      <c r="Q9633">
        <f t="shared" si="602"/>
        <v>1.0309278350515463</v>
      </c>
      <c r="R9633">
        <f t="shared" si="603"/>
        <v>97</v>
      </c>
    </row>
    <row r="9634" spans="1:18" x14ac:dyDescent="0.3">
      <c r="A9634" t="s">
        <v>18833</v>
      </c>
      <c r="B9634" t="s">
        <v>18834</v>
      </c>
      <c r="C9634" s="1">
        <v>46064</v>
      </c>
      <c r="D9634" s="1">
        <v>46074</v>
      </c>
      <c r="E9634" t="s">
        <v>23</v>
      </c>
      <c r="F9634" t="s">
        <v>16</v>
      </c>
      <c r="G9634" t="s">
        <v>32</v>
      </c>
      <c r="H9634" t="s">
        <v>26</v>
      </c>
      <c r="I9634" t="s">
        <v>27</v>
      </c>
      <c r="J9634" t="s">
        <v>66</v>
      </c>
      <c r="K9634">
        <v>40</v>
      </c>
      <c r="L9634">
        <v>0</v>
      </c>
      <c r="M9634">
        <v>100</v>
      </c>
      <c r="N9634">
        <f t="shared" si="600"/>
        <v>10</v>
      </c>
      <c r="O9634">
        <f>5</f>
        <v>5</v>
      </c>
      <c r="P9634" t="str">
        <f t="shared" si="601"/>
        <v>Breached</v>
      </c>
      <c r="Q9634">
        <f t="shared" si="602"/>
        <v>0</v>
      </c>
      <c r="R9634">
        <f t="shared" si="603"/>
        <v>4</v>
      </c>
    </row>
    <row r="9635" spans="1:18" x14ac:dyDescent="0.3">
      <c r="A9635" t="s">
        <v>18835</v>
      </c>
      <c r="B9635" t="s">
        <v>18836</v>
      </c>
      <c r="C9635" s="1">
        <v>46131</v>
      </c>
      <c r="D9635" s="1">
        <v>46138</v>
      </c>
      <c r="E9635" t="s">
        <v>37</v>
      </c>
      <c r="F9635" t="s">
        <v>45</v>
      </c>
      <c r="G9635" t="s">
        <v>41</v>
      </c>
      <c r="H9635" t="s">
        <v>26</v>
      </c>
      <c r="I9635" t="s">
        <v>33</v>
      </c>
      <c r="J9635" t="s">
        <v>34</v>
      </c>
      <c r="K9635">
        <v>61</v>
      </c>
      <c r="L9635">
        <v>3</v>
      </c>
      <c r="M9635">
        <v>97.74</v>
      </c>
      <c r="N9635">
        <f t="shared" si="600"/>
        <v>7</v>
      </c>
      <c r="O9635">
        <f>5</f>
        <v>5</v>
      </c>
      <c r="P9635" t="str">
        <f t="shared" si="601"/>
        <v>Breached</v>
      </c>
      <c r="Q9635">
        <f t="shared" si="602"/>
        <v>4.918032786885246</v>
      </c>
      <c r="R9635">
        <f t="shared" si="603"/>
        <v>8.7142857142857135</v>
      </c>
    </row>
    <row r="9636" spans="1:18" x14ac:dyDescent="0.3">
      <c r="A9636" t="s">
        <v>18837</v>
      </c>
      <c r="B9636" t="s">
        <v>8585</v>
      </c>
      <c r="C9636" s="1">
        <v>46181</v>
      </c>
      <c r="D9636" s="1">
        <v>46186</v>
      </c>
      <c r="E9636" t="s">
        <v>59</v>
      </c>
      <c r="F9636" t="s">
        <v>24</v>
      </c>
      <c r="G9636" t="s">
        <v>60</v>
      </c>
      <c r="H9636" t="s">
        <v>26</v>
      </c>
      <c r="I9636" t="s">
        <v>27</v>
      </c>
      <c r="J9636" t="s">
        <v>66</v>
      </c>
      <c r="K9636">
        <v>473</v>
      </c>
      <c r="L9636">
        <v>5</v>
      </c>
      <c r="M9636">
        <v>95.14</v>
      </c>
      <c r="N9636">
        <f t="shared" si="600"/>
        <v>5</v>
      </c>
      <c r="O9636">
        <f>5</f>
        <v>5</v>
      </c>
      <c r="P9636" t="str">
        <f t="shared" si="601"/>
        <v>Met</v>
      </c>
      <c r="Q9636">
        <f t="shared" si="602"/>
        <v>1.0570824524312896</v>
      </c>
      <c r="R9636">
        <f t="shared" si="603"/>
        <v>94.6</v>
      </c>
    </row>
    <row r="9637" spans="1:18" x14ac:dyDescent="0.3">
      <c r="A9637" t="s">
        <v>18838</v>
      </c>
      <c r="B9637" t="s">
        <v>18839</v>
      </c>
      <c r="C9637" s="1">
        <v>46159</v>
      </c>
      <c r="D9637" s="1">
        <v>46169</v>
      </c>
      <c r="E9637" t="s">
        <v>59</v>
      </c>
      <c r="F9637" t="s">
        <v>16</v>
      </c>
      <c r="G9637" t="s">
        <v>49</v>
      </c>
      <c r="H9637" t="s">
        <v>56</v>
      </c>
      <c r="I9637" t="s">
        <v>19</v>
      </c>
      <c r="J9637" t="s">
        <v>34</v>
      </c>
      <c r="K9637">
        <v>258</v>
      </c>
      <c r="L9637">
        <v>2</v>
      </c>
      <c r="M9637">
        <v>98.43</v>
      </c>
      <c r="N9637">
        <f t="shared" si="600"/>
        <v>10</v>
      </c>
      <c r="O9637">
        <f>5</f>
        <v>5</v>
      </c>
      <c r="P9637" t="str">
        <f t="shared" si="601"/>
        <v>Breached</v>
      </c>
      <c r="Q9637">
        <f t="shared" si="602"/>
        <v>0.77519379844961245</v>
      </c>
      <c r="R9637">
        <f t="shared" si="603"/>
        <v>25.8</v>
      </c>
    </row>
    <row r="9638" spans="1:18" x14ac:dyDescent="0.3">
      <c r="A9638" t="s">
        <v>18840</v>
      </c>
      <c r="B9638" t="s">
        <v>18841</v>
      </c>
      <c r="C9638" s="1">
        <v>46163</v>
      </c>
      <c r="D9638" s="1">
        <v>46164</v>
      </c>
      <c r="E9638" t="s">
        <v>15</v>
      </c>
      <c r="F9638" t="s">
        <v>24</v>
      </c>
      <c r="G9638" t="s">
        <v>32</v>
      </c>
      <c r="H9638" t="s">
        <v>18</v>
      </c>
      <c r="I9638" t="s">
        <v>33</v>
      </c>
      <c r="J9638" t="s">
        <v>34</v>
      </c>
      <c r="K9638">
        <v>131</v>
      </c>
      <c r="L9638">
        <v>0</v>
      </c>
      <c r="M9638">
        <v>100</v>
      </c>
      <c r="N9638">
        <f t="shared" si="600"/>
        <v>1</v>
      </c>
      <c r="O9638">
        <f>5</f>
        <v>5</v>
      </c>
      <c r="P9638" t="str">
        <f t="shared" si="601"/>
        <v>Met</v>
      </c>
      <c r="Q9638">
        <f t="shared" si="602"/>
        <v>0</v>
      </c>
      <c r="R9638">
        <f t="shared" si="603"/>
        <v>131</v>
      </c>
    </row>
    <row r="9639" spans="1:18" x14ac:dyDescent="0.3">
      <c r="A9639" t="s">
        <v>18842</v>
      </c>
      <c r="B9639" t="s">
        <v>18843</v>
      </c>
      <c r="C9639" s="1">
        <v>46066</v>
      </c>
      <c r="D9639" s="1">
        <v>46068</v>
      </c>
      <c r="E9639" t="s">
        <v>59</v>
      </c>
      <c r="F9639" t="s">
        <v>24</v>
      </c>
      <c r="G9639" t="s">
        <v>25</v>
      </c>
      <c r="H9639" t="s">
        <v>26</v>
      </c>
      <c r="I9639" t="s">
        <v>33</v>
      </c>
      <c r="J9639" t="s">
        <v>42</v>
      </c>
      <c r="K9639">
        <v>169</v>
      </c>
      <c r="L9639">
        <v>0</v>
      </c>
      <c r="M9639">
        <v>100</v>
      </c>
      <c r="N9639">
        <f t="shared" si="600"/>
        <v>2</v>
      </c>
      <c r="O9639">
        <f>5</f>
        <v>5</v>
      </c>
      <c r="P9639" t="str">
        <f t="shared" si="601"/>
        <v>Met</v>
      </c>
      <c r="Q9639">
        <f t="shared" si="602"/>
        <v>0</v>
      </c>
      <c r="R9639">
        <f t="shared" si="603"/>
        <v>84.5</v>
      </c>
    </row>
    <row r="9640" spans="1:18" x14ac:dyDescent="0.3">
      <c r="A9640" t="s">
        <v>18844</v>
      </c>
      <c r="B9640" t="s">
        <v>18845</v>
      </c>
      <c r="C9640" s="1">
        <v>46061</v>
      </c>
      <c r="D9640" s="1">
        <v>46063</v>
      </c>
      <c r="E9640" t="s">
        <v>65</v>
      </c>
      <c r="F9640" t="s">
        <v>16</v>
      </c>
      <c r="G9640" t="s">
        <v>17</v>
      </c>
      <c r="H9640" t="s">
        <v>56</v>
      </c>
      <c r="I9640" t="s">
        <v>33</v>
      </c>
      <c r="J9640" t="s">
        <v>42</v>
      </c>
      <c r="K9640">
        <v>416</v>
      </c>
      <c r="L9640">
        <v>5</v>
      </c>
      <c r="M9640">
        <v>92.66</v>
      </c>
      <c r="N9640">
        <f t="shared" si="600"/>
        <v>2</v>
      </c>
      <c r="O9640">
        <f>5</f>
        <v>5</v>
      </c>
      <c r="P9640" t="str">
        <f t="shared" si="601"/>
        <v>Met</v>
      </c>
      <c r="Q9640">
        <f t="shared" si="602"/>
        <v>1.2019230769230771</v>
      </c>
      <c r="R9640">
        <f t="shared" si="603"/>
        <v>208</v>
      </c>
    </row>
    <row r="9641" spans="1:18" x14ac:dyDescent="0.3">
      <c r="A9641" t="s">
        <v>18846</v>
      </c>
      <c r="B9641" t="s">
        <v>18847</v>
      </c>
      <c r="C9641" s="1">
        <v>46145</v>
      </c>
      <c r="D9641" s="1">
        <v>46152</v>
      </c>
      <c r="E9641" t="s">
        <v>59</v>
      </c>
      <c r="F9641" t="s">
        <v>16</v>
      </c>
      <c r="G9641" t="s">
        <v>17</v>
      </c>
      <c r="H9641" t="s">
        <v>26</v>
      </c>
      <c r="I9641" t="s">
        <v>27</v>
      </c>
      <c r="J9641" t="s">
        <v>66</v>
      </c>
      <c r="K9641">
        <v>179</v>
      </c>
      <c r="L9641">
        <v>0</v>
      </c>
      <c r="M9641">
        <v>100</v>
      </c>
      <c r="N9641">
        <f t="shared" si="600"/>
        <v>7</v>
      </c>
      <c r="O9641">
        <f>5</f>
        <v>5</v>
      </c>
      <c r="P9641" t="str">
        <f t="shared" si="601"/>
        <v>Breached</v>
      </c>
      <c r="Q9641">
        <f t="shared" si="602"/>
        <v>0</v>
      </c>
      <c r="R9641">
        <f t="shared" si="603"/>
        <v>25.571428571428573</v>
      </c>
    </row>
    <row r="9642" spans="1:18" x14ac:dyDescent="0.3">
      <c r="A9642" t="s">
        <v>18848</v>
      </c>
      <c r="B9642" t="s">
        <v>18849</v>
      </c>
      <c r="C9642" s="1">
        <v>46096</v>
      </c>
      <c r="D9642" s="1">
        <v>46100</v>
      </c>
      <c r="E9642" t="s">
        <v>23</v>
      </c>
      <c r="F9642" t="s">
        <v>16</v>
      </c>
      <c r="G9642" t="s">
        <v>32</v>
      </c>
      <c r="H9642" t="s">
        <v>56</v>
      </c>
      <c r="I9642" t="s">
        <v>19</v>
      </c>
      <c r="J9642" t="s">
        <v>20</v>
      </c>
      <c r="K9642">
        <v>75</v>
      </c>
      <c r="L9642">
        <v>5</v>
      </c>
      <c r="M9642">
        <v>97.43</v>
      </c>
      <c r="N9642">
        <f t="shared" si="600"/>
        <v>4</v>
      </c>
      <c r="O9642">
        <f>5</f>
        <v>5</v>
      </c>
      <c r="P9642" t="str">
        <f t="shared" si="601"/>
        <v>Met</v>
      </c>
      <c r="Q9642">
        <f t="shared" si="602"/>
        <v>6.666666666666667</v>
      </c>
      <c r="R9642">
        <f t="shared" si="603"/>
        <v>18.75</v>
      </c>
    </row>
    <row r="9643" spans="1:18" x14ac:dyDescent="0.3">
      <c r="A9643" t="s">
        <v>18850</v>
      </c>
      <c r="B9643" t="s">
        <v>18851</v>
      </c>
      <c r="C9643" s="1">
        <v>46194</v>
      </c>
      <c r="D9643" s="1">
        <v>46197</v>
      </c>
      <c r="E9643" t="s">
        <v>15</v>
      </c>
      <c r="F9643" t="s">
        <v>31</v>
      </c>
      <c r="G9643" t="s">
        <v>49</v>
      </c>
      <c r="H9643" t="s">
        <v>26</v>
      </c>
      <c r="I9643" t="s">
        <v>27</v>
      </c>
      <c r="J9643" t="s">
        <v>42</v>
      </c>
      <c r="K9643">
        <v>321</v>
      </c>
      <c r="L9643">
        <v>5</v>
      </c>
      <c r="M9643">
        <v>92.5</v>
      </c>
      <c r="N9643">
        <f t="shared" si="600"/>
        <v>3</v>
      </c>
      <c r="O9643">
        <f>5</f>
        <v>5</v>
      </c>
      <c r="P9643" t="str">
        <f t="shared" si="601"/>
        <v>Met</v>
      </c>
      <c r="Q9643">
        <f t="shared" si="602"/>
        <v>1.557632398753894</v>
      </c>
      <c r="R9643">
        <f t="shared" si="603"/>
        <v>107</v>
      </c>
    </row>
    <row r="9644" spans="1:18" x14ac:dyDescent="0.3">
      <c r="A9644" t="s">
        <v>18852</v>
      </c>
      <c r="B9644" t="s">
        <v>18853</v>
      </c>
      <c r="C9644" s="1">
        <v>46029</v>
      </c>
      <c r="D9644" s="1">
        <v>46038</v>
      </c>
      <c r="E9644" t="s">
        <v>65</v>
      </c>
      <c r="F9644" t="s">
        <v>45</v>
      </c>
      <c r="G9644" t="s">
        <v>49</v>
      </c>
      <c r="H9644" t="s">
        <v>18</v>
      </c>
      <c r="I9644" t="s">
        <v>27</v>
      </c>
      <c r="J9644" t="s">
        <v>66</v>
      </c>
      <c r="K9644">
        <v>381</v>
      </c>
      <c r="L9644">
        <v>2</v>
      </c>
      <c r="M9644">
        <v>98.65</v>
      </c>
      <c r="N9644">
        <f t="shared" si="600"/>
        <v>9</v>
      </c>
      <c r="O9644">
        <f>5</f>
        <v>5</v>
      </c>
      <c r="P9644" t="str">
        <f t="shared" si="601"/>
        <v>Breached</v>
      </c>
      <c r="Q9644">
        <f t="shared" si="602"/>
        <v>0.52493438320209973</v>
      </c>
      <c r="R9644">
        <f t="shared" si="603"/>
        <v>42.333333333333336</v>
      </c>
    </row>
    <row r="9645" spans="1:18" x14ac:dyDescent="0.3">
      <c r="A9645" t="s">
        <v>18854</v>
      </c>
      <c r="B9645" t="s">
        <v>18855</v>
      </c>
      <c r="C9645" s="1">
        <v>46195</v>
      </c>
      <c r="D9645" s="1">
        <v>46201</v>
      </c>
      <c r="E9645" t="s">
        <v>37</v>
      </c>
      <c r="F9645" t="s">
        <v>38</v>
      </c>
      <c r="G9645" t="s">
        <v>32</v>
      </c>
      <c r="H9645" t="s">
        <v>56</v>
      </c>
      <c r="I9645" t="s">
        <v>27</v>
      </c>
      <c r="J9645" t="s">
        <v>66</v>
      </c>
      <c r="K9645">
        <v>30</v>
      </c>
      <c r="L9645">
        <v>5</v>
      </c>
      <c r="M9645">
        <v>93.89</v>
      </c>
      <c r="N9645">
        <f t="shared" si="600"/>
        <v>6</v>
      </c>
      <c r="O9645">
        <f>5</f>
        <v>5</v>
      </c>
      <c r="P9645" t="str">
        <f t="shared" si="601"/>
        <v>Breached</v>
      </c>
      <c r="Q9645">
        <f t="shared" si="602"/>
        <v>16.666666666666664</v>
      </c>
      <c r="R9645">
        <f t="shared" si="603"/>
        <v>5</v>
      </c>
    </row>
    <row r="9646" spans="1:18" x14ac:dyDescent="0.3">
      <c r="A9646" t="s">
        <v>18856</v>
      </c>
      <c r="B9646" t="s">
        <v>18857</v>
      </c>
      <c r="C9646" s="1">
        <v>46142</v>
      </c>
      <c r="D9646" s="1">
        <v>46150</v>
      </c>
      <c r="E9646" t="s">
        <v>23</v>
      </c>
      <c r="F9646" t="s">
        <v>69</v>
      </c>
      <c r="G9646" t="s">
        <v>17</v>
      </c>
      <c r="H9646" t="s">
        <v>18</v>
      </c>
      <c r="I9646" t="s">
        <v>19</v>
      </c>
      <c r="J9646" t="s">
        <v>66</v>
      </c>
      <c r="K9646">
        <v>99</v>
      </c>
      <c r="L9646">
        <v>0</v>
      </c>
      <c r="M9646">
        <v>100</v>
      </c>
      <c r="N9646">
        <f t="shared" si="600"/>
        <v>8</v>
      </c>
      <c r="O9646">
        <f>5</f>
        <v>5</v>
      </c>
      <c r="P9646" t="str">
        <f t="shared" si="601"/>
        <v>Breached</v>
      </c>
      <c r="Q9646">
        <f t="shared" si="602"/>
        <v>0</v>
      </c>
      <c r="R9646">
        <f t="shared" si="603"/>
        <v>12.375</v>
      </c>
    </row>
    <row r="9647" spans="1:18" x14ac:dyDescent="0.3">
      <c r="A9647" t="s">
        <v>18858</v>
      </c>
      <c r="B9647" t="s">
        <v>18859</v>
      </c>
      <c r="C9647" s="1">
        <v>46144</v>
      </c>
      <c r="D9647" s="1">
        <v>46148</v>
      </c>
      <c r="E9647" t="s">
        <v>59</v>
      </c>
      <c r="F9647" t="s">
        <v>38</v>
      </c>
      <c r="G9647" t="s">
        <v>17</v>
      </c>
      <c r="H9647" t="s">
        <v>26</v>
      </c>
      <c r="I9647" t="s">
        <v>27</v>
      </c>
      <c r="J9647" t="s">
        <v>66</v>
      </c>
      <c r="K9647">
        <v>294</v>
      </c>
      <c r="L9647">
        <v>0</v>
      </c>
      <c r="M9647">
        <v>100</v>
      </c>
      <c r="N9647">
        <f t="shared" si="600"/>
        <v>4</v>
      </c>
      <c r="O9647">
        <f>5</f>
        <v>5</v>
      </c>
      <c r="P9647" t="str">
        <f t="shared" si="601"/>
        <v>Met</v>
      </c>
      <c r="Q9647">
        <f t="shared" si="602"/>
        <v>0</v>
      </c>
      <c r="R9647">
        <f t="shared" si="603"/>
        <v>73.5</v>
      </c>
    </row>
    <row r="9648" spans="1:18" x14ac:dyDescent="0.3">
      <c r="A9648" t="s">
        <v>18860</v>
      </c>
      <c r="B9648" t="s">
        <v>18861</v>
      </c>
      <c r="C9648" s="1">
        <v>46113</v>
      </c>
      <c r="D9648" s="1">
        <v>46119</v>
      </c>
      <c r="E9648" t="s">
        <v>65</v>
      </c>
      <c r="F9648" t="s">
        <v>24</v>
      </c>
      <c r="G9648" t="s">
        <v>93</v>
      </c>
      <c r="H9648" t="s">
        <v>18</v>
      </c>
      <c r="I9648" t="s">
        <v>33</v>
      </c>
      <c r="J9648" t="s">
        <v>66</v>
      </c>
      <c r="K9648">
        <v>145</v>
      </c>
      <c r="L9648">
        <v>3</v>
      </c>
      <c r="M9648">
        <v>98</v>
      </c>
      <c r="N9648">
        <f t="shared" si="600"/>
        <v>6</v>
      </c>
      <c r="O9648">
        <f>5</f>
        <v>5</v>
      </c>
      <c r="P9648" t="str">
        <f t="shared" si="601"/>
        <v>Breached</v>
      </c>
      <c r="Q9648">
        <f t="shared" si="602"/>
        <v>2.0689655172413794</v>
      </c>
      <c r="R9648">
        <f t="shared" si="603"/>
        <v>24.166666666666668</v>
      </c>
    </row>
    <row r="9649" spans="1:18" x14ac:dyDescent="0.3">
      <c r="A9649" t="s">
        <v>18862</v>
      </c>
      <c r="B9649" t="s">
        <v>18863</v>
      </c>
      <c r="C9649" s="1">
        <v>46199</v>
      </c>
      <c r="D9649" s="1">
        <v>46208</v>
      </c>
      <c r="E9649" t="s">
        <v>37</v>
      </c>
      <c r="F9649" t="s">
        <v>38</v>
      </c>
      <c r="G9649" t="s">
        <v>17</v>
      </c>
      <c r="H9649" t="s">
        <v>18</v>
      </c>
      <c r="I9649" t="s">
        <v>27</v>
      </c>
      <c r="J9649" t="s">
        <v>53</v>
      </c>
      <c r="K9649">
        <v>346</v>
      </c>
      <c r="L9649">
        <v>4</v>
      </c>
      <c r="M9649">
        <v>97.76</v>
      </c>
      <c r="N9649">
        <f t="shared" si="600"/>
        <v>9</v>
      </c>
      <c r="O9649">
        <f>5</f>
        <v>5</v>
      </c>
      <c r="P9649" t="str">
        <f t="shared" si="601"/>
        <v>Breached</v>
      </c>
      <c r="Q9649">
        <f t="shared" si="602"/>
        <v>1.1560693641618496</v>
      </c>
      <c r="R9649">
        <f t="shared" si="603"/>
        <v>38.444444444444443</v>
      </c>
    </row>
    <row r="9650" spans="1:18" x14ac:dyDescent="0.3">
      <c r="A9650" t="s">
        <v>18864</v>
      </c>
      <c r="B9650" t="s">
        <v>5796</v>
      </c>
      <c r="C9650" s="1">
        <v>46105</v>
      </c>
      <c r="D9650" s="1">
        <v>46110</v>
      </c>
      <c r="E9650" t="s">
        <v>23</v>
      </c>
      <c r="F9650" t="s">
        <v>45</v>
      </c>
      <c r="G9650" t="s">
        <v>41</v>
      </c>
      <c r="H9650" t="s">
        <v>18</v>
      </c>
      <c r="I9650" t="s">
        <v>27</v>
      </c>
      <c r="J9650" t="s">
        <v>34</v>
      </c>
      <c r="K9650">
        <v>276</v>
      </c>
      <c r="L9650">
        <v>2</v>
      </c>
      <c r="M9650">
        <v>97.07</v>
      </c>
      <c r="N9650">
        <f t="shared" si="600"/>
        <v>5</v>
      </c>
      <c r="O9650">
        <f>5</f>
        <v>5</v>
      </c>
      <c r="P9650" t="str">
        <f t="shared" si="601"/>
        <v>Met</v>
      </c>
      <c r="Q9650">
        <f t="shared" si="602"/>
        <v>0.72463768115942029</v>
      </c>
      <c r="R9650">
        <f t="shared" si="603"/>
        <v>55.2</v>
      </c>
    </row>
    <row r="9651" spans="1:18" x14ac:dyDescent="0.3">
      <c r="A9651" t="s">
        <v>18865</v>
      </c>
      <c r="B9651" t="s">
        <v>18866</v>
      </c>
      <c r="C9651" s="1">
        <v>46198</v>
      </c>
      <c r="D9651" s="1">
        <v>46205</v>
      </c>
      <c r="E9651" t="s">
        <v>59</v>
      </c>
      <c r="F9651" t="s">
        <v>24</v>
      </c>
      <c r="G9651" t="s">
        <v>32</v>
      </c>
      <c r="H9651" t="s">
        <v>18</v>
      </c>
      <c r="I9651" t="s">
        <v>19</v>
      </c>
      <c r="J9651" t="s">
        <v>66</v>
      </c>
      <c r="K9651">
        <v>279</v>
      </c>
      <c r="L9651">
        <v>2</v>
      </c>
      <c r="M9651">
        <v>97.44</v>
      </c>
      <c r="N9651">
        <f t="shared" si="600"/>
        <v>7</v>
      </c>
      <c r="O9651">
        <f>5</f>
        <v>5</v>
      </c>
      <c r="P9651" t="str">
        <f t="shared" si="601"/>
        <v>Breached</v>
      </c>
      <c r="Q9651">
        <f t="shared" si="602"/>
        <v>0.71684587813620071</v>
      </c>
      <c r="R9651">
        <f t="shared" si="603"/>
        <v>39.857142857142854</v>
      </c>
    </row>
    <row r="9652" spans="1:18" x14ac:dyDescent="0.3">
      <c r="A9652" t="s">
        <v>18867</v>
      </c>
      <c r="B9652" t="s">
        <v>18868</v>
      </c>
      <c r="C9652" s="1">
        <v>46033</v>
      </c>
      <c r="D9652" s="1">
        <v>46041</v>
      </c>
      <c r="E9652" t="s">
        <v>59</v>
      </c>
      <c r="F9652" t="s">
        <v>24</v>
      </c>
      <c r="G9652" t="s">
        <v>25</v>
      </c>
      <c r="H9652" t="s">
        <v>56</v>
      </c>
      <c r="I9652" t="s">
        <v>19</v>
      </c>
      <c r="J9652" t="s">
        <v>34</v>
      </c>
      <c r="K9652">
        <v>172</v>
      </c>
      <c r="L9652">
        <v>4</v>
      </c>
      <c r="M9652">
        <v>94.86</v>
      </c>
      <c r="N9652">
        <f t="shared" si="600"/>
        <v>8</v>
      </c>
      <c r="O9652">
        <f>5</f>
        <v>5</v>
      </c>
      <c r="P9652" t="str">
        <f t="shared" si="601"/>
        <v>Breached</v>
      </c>
      <c r="Q9652">
        <f t="shared" si="602"/>
        <v>2.3255813953488373</v>
      </c>
      <c r="R9652">
        <f t="shared" si="603"/>
        <v>21.5</v>
      </c>
    </row>
    <row r="9653" spans="1:18" x14ac:dyDescent="0.3">
      <c r="A9653" t="s">
        <v>18869</v>
      </c>
      <c r="B9653" t="s">
        <v>18870</v>
      </c>
      <c r="C9653" s="1">
        <v>46123</v>
      </c>
      <c r="D9653" s="1">
        <v>46129</v>
      </c>
      <c r="E9653" t="s">
        <v>23</v>
      </c>
      <c r="F9653" t="s">
        <v>38</v>
      </c>
      <c r="G9653" t="s">
        <v>49</v>
      </c>
      <c r="H9653" t="s">
        <v>18</v>
      </c>
      <c r="I9653" t="s">
        <v>19</v>
      </c>
      <c r="J9653" t="s">
        <v>46</v>
      </c>
      <c r="K9653">
        <v>402</v>
      </c>
      <c r="L9653">
        <v>4</v>
      </c>
      <c r="M9653">
        <v>94.1</v>
      </c>
      <c r="N9653">
        <f t="shared" si="600"/>
        <v>6</v>
      </c>
      <c r="O9653">
        <f>5</f>
        <v>5</v>
      </c>
      <c r="P9653" t="str">
        <f t="shared" si="601"/>
        <v>Breached</v>
      </c>
      <c r="Q9653">
        <f t="shared" si="602"/>
        <v>0.99502487562189057</v>
      </c>
      <c r="R9653">
        <f t="shared" si="603"/>
        <v>67</v>
      </c>
    </row>
    <row r="9654" spans="1:18" x14ac:dyDescent="0.3">
      <c r="A9654" t="s">
        <v>18871</v>
      </c>
      <c r="B9654" t="s">
        <v>18872</v>
      </c>
      <c r="C9654" s="1">
        <v>46076</v>
      </c>
      <c r="D9654" s="1">
        <v>46086</v>
      </c>
      <c r="E9654" t="s">
        <v>23</v>
      </c>
      <c r="F9654" t="s">
        <v>69</v>
      </c>
      <c r="G9654" t="s">
        <v>52</v>
      </c>
      <c r="H9654" t="s">
        <v>18</v>
      </c>
      <c r="I9654" t="s">
        <v>33</v>
      </c>
      <c r="J9654" t="s">
        <v>28</v>
      </c>
      <c r="K9654">
        <v>495</v>
      </c>
      <c r="L9654">
        <v>0</v>
      </c>
      <c r="M9654">
        <v>100</v>
      </c>
      <c r="N9654">
        <f t="shared" si="600"/>
        <v>10</v>
      </c>
      <c r="O9654">
        <f>5</f>
        <v>5</v>
      </c>
      <c r="P9654" t="str">
        <f t="shared" si="601"/>
        <v>Breached</v>
      </c>
      <c r="Q9654">
        <f t="shared" si="602"/>
        <v>0</v>
      </c>
      <c r="R9654">
        <f t="shared" si="603"/>
        <v>49.5</v>
      </c>
    </row>
    <row r="9655" spans="1:18" x14ac:dyDescent="0.3">
      <c r="A9655" t="s">
        <v>18873</v>
      </c>
      <c r="B9655" t="s">
        <v>18874</v>
      </c>
      <c r="C9655" s="1">
        <v>46094</v>
      </c>
      <c r="D9655" s="1">
        <v>46098</v>
      </c>
      <c r="E9655" t="s">
        <v>23</v>
      </c>
      <c r="F9655" t="s">
        <v>38</v>
      </c>
      <c r="G9655" t="s">
        <v>49</v>
      </c>
      <c r="H9655" t="s">
        <v>18</v>
      </c>
      <c r="I9655" t="s">
        <v>19</v>
      </c>
      <c r="J9655" t="s">
        <v>20</v>
      </c>
      <c r="K9655">
        <v>269</v>
      </c>
      <c r="L9655">
        <v>0</v>
      </c>
      <c r="M9655">
        <v>100</v>
      </c>
      <c r="N9655">
        <f t="shared" si="600"/>
        <v>4</v>
      </c>
      <c r="O9655">
        <f>5</f>
        <v>5</v>
      </c>
      <c r="P9655" t="str">
        <f t="shared" si="601"/>
        <v>Met</v>
      </c>
      <c r="Q9655">
        <f t="shared" si="602"/>
        <v>0</v>
      </c>
      <c r="R9655">
        <f t="shared" si="603"/>
        <v>67.25</v>
      </c>
    </row>
    <row r="9656" spans="1:18" x14ac:dyDescent="0.3">
      <c r="A9656" t="s">
        <v>18875</v>
      </c>
      <c r="B9656" t="s">
        <v>18876</v>
      </c>
      <c r="C9656" s="1">
        <v>46032</v>
      </c>
      <c r="D9656" s="1">
        <v>46042</v>
      </c>
      <c r="E9656" t="s">
        <v>59</v>
      </c>
      <c r="F9656" t="s">
        <v>45</v>
      </c>
      <c r="G9656" t="s">
        <v>41</v>
      </c>
      <c r="H9656" t="s">
        <v>56</v>
      </c>
      <c r="I9656" t="s">
        <v>33</v>
      </c>
      <c r="J9656" t="s">
        <v>53</v>
      </c>
      <c r="K9656">
        <v>320</v>
      </c>
      <c r="L9656">
        <v>5</v>
      </c>
      <c r="M9656">
        <v>96.58</v>
      </c>
      <c r="N9656">
        <f t="shared" si="600"/>
        <v>10</v>
      </c>
      <c r="O9656">
        <f>5</f>
        <v>5</v>
      </c>
      <c r="P9656" t="str">
        <f t="shared" si="601"/>
        <v>Breached</v>
      </c>
      <c r="Q9656">
        <f t="shared" si="602"/>
        <v>1.5625</v>
      </c>
      <c r="R9656">
        <f t="shared" si="603"/>
        <v>32</v>
      </c>
    </row>
    <row r="9657" spans="1:18" x14ac:dyDescent="0.3">
      <c r="A9657" t="s">
        <v>18877</v>
      </c>
      <c r="B9657" t="s">
        <v>18878</v>
      </c>
      <c r="C9657" s="1">
        <v>46049</v>
      </c>
      <c r="D9657" s="1">
        <v>46051</v>
      </c>
      <c r="E9657" t="s">
        <v>65</v>
      </c>
      <c r="F9657" t="s">
        <v>24</v>
      </c>
      <c r="G9657" t="s">
        <v>41</v>
      </c>
      <c r="H9657" t="s">
        <v>18</v>
      </c>
      <c r="I9657" t="s">
        <v>19</v>
      </c>
      <c r="J9657" t="s">
        <v>66</v>
      </c>
      <c r="K9657">
        <v>29</v>
      </c>
      <c r="L9657">
        <v>5</v>
      </c>
      <c r="M9657">
        <v>96.53</v>
      </c>
      <c r="N9657">
        <f t="shared" si="600"/>
        <v>2</v>
      </c>
      <c r="O9657">
        <f>5</f>
        <v>5</v>
      </c>
      <c r="P9657" t="str">
        <f t="shared" si="601"/>
        <v>Met</v>
      </c>
      <c r="Q9657">
        <f t="shared" si="602"/>
        <v>17.241379310344829</v>
      </c>
      <c r="R9657">
        <f t="shared" si="603"/>
        <v>14.5</v>
      </c>
    </row>
    <row r="9658" spans="1:18" x14ac:dyDescent="0.3">
      <c r="A9658" t="s">
        <v>18879</v>
      </c>
      <c r="B9658" t="s">
        <v>18880</v>
      </c>
      <c r="C9658" s="1">
        <v>46175</v>
      </c>
      <c r="D9658" s="1">
        <v>46185</v>
      </c>
      <c r="E9658" t="s">
        <v>65</v>
      </c>
      <c r="F9658" t="s">
        <v>45</v>
      </c>
      <c r="G9658" t="s">
        <v>41</v>
      </c>
      <c r="H9658" t="s">
        <v>56</v>
      </c>
      <c r="I9658" t="s">
        <v>27</v>
      </c>
      <c r="J9658" t="s">
        <v>28</v>
      </c>
      <c r="K9658">
        <v>174</v>
      </c>
      <c r="L9658">
        <v>2</v>
      </c>
      <c r="M9658">
        <v>98.07</v>
      </c>
      <c r="N9658">
        <f t="shared" si="600"/>
        <v>10</v>
      </c>
      <c r="O9658">
        <f>5</f>
        <v>5</v>
      </c>
      <c r="P9658" t="str">
        <f t="shared" si="601"/>
        <v>Breached</v>
      </c>
      <c r="Q9658">
        <f t="shared" si="602"/>
        <v>1.1494252873563218</v>
      </c>
      <c r="R9658">
        <f t="shared" si="603"/>
        <v>17.399999999999999</v>
      </c>
    </row>
    <row r="9659" spans="1:18" x14ac:dyDescent="0.3">
      <c r="A9659" t="s">
        <v>18881</v>
      </c>
      <c r="B9659" t="s">
        <v>18882</v>
      </c>
      <c r="C9659" s="1">
        <v>46092</v>
      </c>
      <c r="D9659" s="1">
        <v>46093</v>
      </c>
      <c r="E9659" t="s">
        <v>65</v>
      </c>
      <c r="F9659" t="s">
        <v>38</v>
      </c>
      <c r="G9659" t="s">
        <v>41</v>
      </c>
      <c r="H9659" t="s">
        <v>18</v>
      </c>
      <c r="I9659" t="s">
        <v>27</v>
      </c>
      <c r="J9659" t="s">
        <v>34</v>
      </c>
      <c r="K9659">
        <v>143</v>
      </c>
      <c r="L9659">
        <v>2</v>
      </c>
      <c r="M9659">
        <v>98.42</v>
      </c>
      <c r="N9659">
        <f t="shared" si="600"/>
        <v>1</v>
      </c>
      <c r="O9659">
        <f>5</f>
        <v>5</v>
      </c>
      <c r="P9659" t="str">
        <f t="shared" si="601"/>
        <v>Met</v>
      </c>
      <c r="Q9659">
        <f t="shared" si="602"/>
        <v>1.3986013986013985</v>
      </c>
      <c r="R9659">
        <f t="shared" si="603"/>
        <v>143</v>
      </c>
    </row>
    <row r="9660" spans="1:18" x14ac:dyDescent="0.3">
      <c r="A9660" t="s">
        <v>18883</v>
      </c>
      <c r="B9660" t="s">
        <v>6355</v>
      </c>
      <c r="C9660" s="1">
        <v>46070</v>
      </c>
      <c r="D9660" s="1">
        <v>46076</v>
      </c>
      <c r="E9660" t="s">
        <v>23</v>
      </c>
      <c r="F9660" t="s">
        <v>31</v>
      </c>
      <c r="G9660" t="s">
        <v>60</v>
      </c>
      <c r="H9660" t="s">
        <v>18</v>
      </c>
      <c r="I9660" t="s">
        <v>27</v>
      </c>
      <c r="J9660" t="s">
        <v>46</v>
      </c>
      <c r="K9660">
        <v>306</v>
      </c>
      <c r="L9660">
        <v>1</v>
      </c>
      <c r="M9660">
        <v>99.46</v>
      </c>
      <c r="N9660">
        <f t="shared" si="600"/>
        <v>6</v>
      </c>
      <c r="O9660">
        <f>5</f>
        <v>5</v>
      </c>
      <c r="P9660" t="str">
        <f t="shared" si="601"/>
        <v>Breached</v>
      </c>
      <c r="Q9660">
        <f t="shared" si="602"/>
        <v>0.32679738562091504</v>
      </c>
      <c r="R9660">
        <f t="shared" si="603"/>
        <v>51</v>
      </c>
    </row>
    <row r="9661" spans="1:18" x14ac:dyDescent="0.3">
      <c r="A9661" t="s">
        <v>18884</v>
      </c>
      <c r="B9661" t="s">
        <v>18885</v>
      </c>
      <c r="C9661" s="1">
        <v>46139</v>
      </c>
      <c r="D9661" s="1">
        <v>46146</v>
      </c>
      <c r="E9661" t="s">
        <v>37</v>
      </c>
      <c r="F9661" t="s">
        <v>69</v>
      </c>
      <c r="G9661" t="s">
        <v>17</v>
      </c>
      <c r="H9661" t="s">
        <v>56</v>
      </c>
      <c r="I9661" t="s">
        <v>33</v>
      </c>
      <c r="J9661" t="s">
        <v>20</v>
      </c>
      <c r="K9661">
        <v>189</v>
      </c>
      <c r="L9661">
        <v>0</v>
      </c>
      <c r="M9661">
        <v>100</v>
      </c>
      <c r="N9661">
        <f t="shared" si="600"/>
        <v>7</v>
      </c>
      <c r="O9661">
        <f>5</f>
        <v>5</v>
      </c>
      <c r="P9661" t="str">
        <f t="shared" si="601"/>
        <v>Breached</v>
      </c>
      <c r="Q9661">
        <f t="shared" si="602"/>
        <v>0</v>
      </c>
      <c r="R9661">
        <f t="shared" si="603"/>
        <v>27</v>
      </c>
    </row>
    <row r="9662" spans="1:18" x14ac:dyDescent="0.3">
      <c r="A9662" t="s">
        <v>18886</v>
      </c>
      <c r="B9662" t="s">
        <v>18887</v>
      </c>
      <c r="C9662" s="1">
        <v>46178</v>
      </c>
      <c r="D9662" s="1">
        <v>46186</v>
      </c>
      <c r="E9662" t="s">
        <v>15</v>
      </c>
      <c r="F9662" t="s">
        <v>31</v>
      </c>
      <c r="G9662" t="s">
        <v>17</v>
      </c>
      <c r="H9662" t="s">
        <v>56</v>
      </c>
      <c r="I9662" t="s">
        <v>19</v>
      </c>
      <c r="J9662" t="s">
        <v>53</v>
      </c>
      <c r="K9662">
        <v>459</v>
      </c>
      <c r="L9662">
        <v>4</v>
      </c>
      <c r="M9662">
        <v>94.88</v>
      </c>
      <c r="N9662">
        <f t="shared" si="600"/>
        <v>8</v>
      </c>
      <c r="O9662">
        <f>5</f>
        <v>5</v>
      </c>
      <c r="P9662" t="str">
        <f t="shared" si="601"/>
        <v>Breached</v>
      </c>
      <c r="Q9662">
        <f t="shared" si="602"/>
        <v>0.8714596949891068</v>
      </c>
      <c r="R9662">
        <f t="shared" si="603"/>
        <v>57.375</v>
      </c>
    </row>
    <row r="9663" spans="1:18" x14ac:dyDescent="0.3">
      <c r="A9663" t="s">
        <v>18888</v>
      </c>
      <c r="B9663" t="s">
        <v>18889</v>
      </c>
      <c r="C9663" s="1">
        <v>46094</v>
      </c>
      <c r="D9663" s="1">
        <v>46095</v>
      </c>
      <c r="E9663" t="s">
        <v>15</v>
      </c>
      <c r="F9663" t="s">
        <v>16</v>
      </c>
      <c r="G9663" t="s">
        <v>52</v>
      </c>
      <c r="H9663" t="s">
        <v>18</v>
      </c>
      <c r="I9663" t="s">
        <v>33</v>
      </c>
      <c r="J9663" t="s">
        <v>46</v>
      </c>
      <c r="K9663">
        <v>223</v>
      </c>
      <c r="L9663">
        <v>1</v>
      </c>
      <c r="M9663">
        <v>99.1</v>
      </c>
      <c r="N9663">
        <f t="shared" si="600"/>
        <v>1</v>
      </c>
      <c r="O9663">
        <f>5</f>
        <v>5</v>
      </c>
      <c r="P9663" t="str">
        <f t="shared" si="601"/>
        <v>Met</v>
      </c>
      <c r="Q9663">
        <f t="shared" si="602"/>
        <v>0.44843049327354262</v>
      </c>
      <c r="R9663">
        <f t="shared" si="603"/>
        <v>223</v>
      </c>
    </row>
    <row r="9664" spans="1:18" x14ac:dyDescent="0.3">
      <c r="A9664" t="s">
        <v>18890</v>
      </c>
      <c r="B9664" t="s">
        <v>18891</v>
      </c>
      <c r="C9664" s="1">
        <v>46082</v>
      </c>
      <c r="D9664" s="1">
        <v>46084</v>
      </c>
      <c r="E9664" t="s">
        <v>65</v>
      </c>
      <c r="F9664" t="s">
        <v>24</v>
      </c>
      <c r="G9664" t="s">
        <v>32</v>
      </c>
      <c r="H9664" t="s">
        <v>18</v>
      </c>
      <c r="I9664" t="s">
        <v>27</v>
      </c>
      <c r="J9664" t="s">
        <v>28</v>
      </c>
      <c r="K9664">
        <v>41</v>
      </c>
      <c r="L9664">
        <v>2</v>
      </c>
      <c r="M9664">
        <v>97.59</v>
      </c>
      <c r="N9664">
        <f t="shared" si="600"/>
        <v>2</v>
      </c>
      <c r="O9664">
        <f>5</f>
        <v>5</v>
      </c>
      <c r="P9664" t="str">
        <f t="shared" si="601"/>
        <v>Met</v>
      </c>
      <c r="Q9664">
        <f t="shared" si="602"/>
        <v>4.8780487804878048</v>
      </c>
      <c r="R9664">
        <f t="shared" si="603"/>
        <v>20.5</v>
      </c>
    </row>
    <row r="9665" spans="1:18" x14ac:dyDescent="0.3">
      <c r="A9665" t="s">
        <v>18892</v>
      </c>
      <c r="B9665" t="s">
        <v>9844</v>
      </c>
      <c r="C9665" s="1">
        <v>46083</v>
      </c>
      <c r="D9665" s="1">
        <v>46086</v>
      </c>
      <c r="E9665" t="s">
        <v>65</v>
      </c>
      <c r="F9665" t="s">
        <v>16</v>
      </c>
      <c r="G9665" t="s">
        <v>17</v>
      </c>
      <c r="H9665" t="s">
        <v>56</v>
      </c>
      <c r="I9665" t="s">
        <v>19</v>
      </c>
      <c r="J9665" t="s">
        <v>28</v>
      </c>
      <c r="K9665">
        <v>366</v>
      </c>
      <c r="L9665">
        <v>5</v>
      </c>
      <c r="M9665">
        <v>93</v>
      </c>
      <c r="N9665">
        <f t="shared" si="600"/>
        <v>3</v>
      </c>
      <c r="O9665">
        <f>5</f>
        <v>5</v>
      </c>
      <c r="P9665" t="str">
        <f t="shared" si="601"/>
        <v>Met</v>
      </c>
      <c r="Q9665">
        <f t="shared" si="602"/>
        <v>1.3661202185792349</v>
      </c>
      <c r="R9665">
        <f t="shared" si="603"/>
        <v>122</v>
      </c>
    </row>
    <row r="9666" spans="1:18" x14ac:dyDescent="0.3">
      <c r="A9666" t="s">
        <v>18893</v>
      </c>
      <c r="B9666" t="s">
        <v>18894</v>
      </c>
      <c r="C9666" s="1">
        <v>46030</v>
      </c>
      <c r="D9666" s="1">
        <v>46035</v>
      </c>
      <c r="E9666" t="s">
        <v>23</v>
      </c>
      <c r="F9666" t="s">
        <v>24</v>
      </c>
      <c r="G9666" t="s">
        <v>41</v>
      </c>
      <c r="H9666" t="s">
        <v>18</v>
      </c>
      <c r="I9666" t="s">
        <v>27</v>
      </c>
      <c r="J9666" t="s">
        <v>46</v>
      </c>
      <c r="K9666">
        <v>40</v>
      </c>
      <c r="L9666">
        <v>1</v>
      </c>
      <c r="M9666">
        <v>98.89</v>
      </c>
      <c r="N9666">
        <f t="shared" si="600"/>
        <v>5</v>
      </c>
      <c r="O9666">
        <f>5</f>
        <v>5</v>
      </c>
      <c r="P9666" t="str">
        <f t="shared" si="601"/>
        <v>Met</v>
      </c>
      <c r="Q9666">
        <f t="shared" si="602"/>
        <v>2.5</v>
      </c>
      <c r="R9666">
        <f t="shared" si="603"/>
        <v>8</v>
      </c>
    </row>
    <row r="9667" spans="1:18" x14ac:dyDescent="0.3">
      <c r="A9667" t="s">
        <v>18895</v>
      </c>
      <c r="B9667" t="s">
        <v>18896</v>
      </c>
      <c r="C9667" s="1">
        <v>46047</v>
      </c>
      <c r="D9667" s="1">
        <v>46049</v>
      </c>
      <c r="E9667" t="s">
        <v>15</v>
      </c>
      <c r="F9667" t="s">
        <v>31</v>
      </c>
      <c r="G9667" t="s">
        <v>17</v>
      </c>
      <c r="H9667" t="s">
        <v>26</v>
      </c>
      <c r="I9667" t="s">
        <v>27</v>
      </c>
      <c r="J9667" t="s">
        <v>74</v>
      </c>
      <c r="K9667">
        <v>155</v>
      </c>
      <c r="L9667">
        <v>3</v>
      </c>
      <c r="M9667">
        <v>96.18</v>
      </c>
      <c r="N9667">
        <f t="shared" ref="N9667:N9730" si="604">D9667-C9667</f>
        <v>2</v>
      </c>
      <c r="O9667">
        <f>5</f>
        <v>5</v>
      </c>
      <c r="P9667" t="str">
        <f t="shared" ref="P9667:P9730" si="605">IF(N9667&lt;=O9667,"Met","Breached")</f>
        <v>Met</v>
      </c>
      <c r="Q9667">
        <f t="shared" ref="Q9667:Q9730" si="606">(L9667/K9667)*100</f>
        <v>1.935483870967742</v>
      </c>
      <c r="R9667">
        <f t="shared" ref="R9667:R9730" si="607">(K9667/N9667)</f>
        <v>77.5</v>
      </c>
    </row>
    <row r="9668" spans="1:18" x14ac:dyDescent="0.3">
      <c r="A9668" t="s">
        <v>18897</v>
      </c>
      <c r="B9668" t="s">
        <v>17176</v>
      </c>
      <c r="C9668" s="1">
        <v>46030</v>
      </c>
      <c r="D9668" s="1">
        <v>46034</v>
      </c>
      <c r="E9668" t="s">
        <v>65</v>
      </c>
      <c r="F9668" t="s">
        <v>24</v>
      </c>
      <c r="G9668" t="s">
        <v>93</v>
      </c>
      <c r="H9668" t="s">
        <v>56</v>
      </c>
      <c r="I9668" t="s">
        <v>27</v>
      </c>
      <c r="J9668" t="s">
        <v>34</v>
      </c>
      <c r="K9668">
        <v>460</v>
      </c>
      <c r="L9668">
        <v>3</v>
      </c>
      <c r="M9668">
        <v>96.56</v>
      </c>
      <c r="N9668">
        <f t="shared" si="604"/>
        <v>4</v>
      </c>
      <c r="O9668">
        <f>5</f>
        <v>5</v>
      </c>
      <c r="P9668" t="str">
        <f t="shared" si="605"/>
        <v>Met</v>
      </c>
      <c r="Q9668">
        <f t="shared" si="606"/>
        <v>0.65217391304347827</v>
      </c>
      <c r="R9668">
        <f t="shared" si="607"/>
        <v>115</v>
      </c>
    </row>
    <row r="9669" spans="1:18" x14ac:dyDescent="0.3">
      <c r="A9669" t="s">
        <v>18898</v>
      </c>
      <c r="B9669" t="s">
        <v>18899</v>
      </c>
      <c r="C9669" s="1">
        <v>46146</v>
      </c>
      <c r="D9669" s="1">
        <v>46148</v>
      </c>
      <c r="E9669" t="s">
        <v>23</v>
      </c>
      <c r="F9669" t="s">
        <v>31</v>
      </c>
      <c r="G9669" t="s">
        <v>49</v>
      </c>
      <c r="H9669" t="s">
        <v>26</v>
      </c>
      <c r="I9669" t="s">
        <v>19</v>
      </c>
      <c r="J9669" t="s">
        <v>42</v>
      </c>
      <c r="K9669">
        <v>441</v>
      </c>
      <c r="L9669">
        <v>5</v>
      </c>
      <c r="M9669">
        <v>93.11</v>
      </c>
      <c r="N9669">
        <f t="shared" si="604"/>
        <v>2</v>
      </c>
      <c r="O9669">
        <f>5</f>
        <v>5</v>
      </c>
      <c r="P9669" t="str">
        <f t="shared" si="605"/>
        <v>Met</v>
      </c>
      <c r="Q9669">
        <f t="shared" si="606"/>
        <v>1.1337868480725624</v>
      </c>
      <c r="R9669">
        <f t="shared" si="607"/>
        <v>220.5</v>
      </c>
    </row>
    <row r="9670" spans="1:18" x14ac:dyDescent="0.3">
      <c r="A9670" t="s">
        <v>18900</v>
      </c>
      <c r="B9670" t="s">
        <v>18901</v>
      </c>
      <c r="C9670" s="1">
        <v>46134</v>
      </c>
      <c r="D9670" s="1">
        <v>46137</v>
      </c>
      <c r="E9670" t="s">
        <v>15</v>
      </c>
      <c r="F9670" t="s">
        <v>31</v>
      </c>
      <c r="G9670" t="s">
        <v>32</v>
      </c>
      <c r="H9670" t="s">
        <v>18</v>
      </c>
      <c r="I9670" t="s">
        <v>19</v>
      </c>
      <c r="J9670" t="s">
        <v>53</v>
      </c>
      <c r="K9670">
        <v>71</v>
      </c>
      <c r="L9670">
        <v>0</v>
      </c>
      <c r="M9670">
        <v>100</v>
      </c>
      <c r="N9670">
        <f t="shared" si="604"/>
        <v>3</v>
      </c>
      <c r="O9670">
        <f>5</f>
        <v>5</v>
      </c>
      <c r="P9670" t="str">
        <f t="shared" si="605"/>
        <v>Met</v>
      </c>
      <c r="Q9670">
        <f t="shared" si="606"/>
        <v>0</v>
      </c>
      <c r="R9670">
        <f t="shared" si="607"/>
        <v>23.666666666666668</v>
      </c>
    </row>
    <row r="9671" spans="1:18" x14ac:dyDescent="0.3">
      <c r="A9671" t="s">
        <v>18902</v>
      </c>
      <c r="B9671" t="s">
        <v>18903</v>
      </c>
      <c r="C9671" s="1">
        <v>46053</v>
      </c>
      <c r="D9671" s="1">
        <v>46059</v>
      </c>
      <c r="E9671" t="s">
        <v>15</v>
      </c>
      <c r="F9671" t="s">
        <v>45</v>
      </c>
      <c r="G9671" t="s">
        <v>93</v>
      </c>
      <c r="H9671" t="s">
        <v>56</v>
      </c>
      <c r="I9671" t="s">
        <v>19</v>
      </c>
      <c r="J9671" t="s">
        <v>20</v>
      </c>
      <c r="K9671">
        <v>81</v>
      </c>
      <c r="L9671">
        <v>4</v>
      </c>
      <c r="M9671">
        <v>94.38</v>
      </c>
      <c r="N9671">
        <f t="shared" si="604"/>
        <v>6</v>
      </c>
      <c r="O9671">
        <f>5</f>
        <v>5</v>
      </c>
      <c r="P9671" t="str">
        <f t="shared" si="605"/>
        <v>Breached</v>
      </c>
      <c r="Q9671">
        <f t="shared" si="606"/>
        <v>4.9382716049382713</v>
      </c>
      <c r="R9671">
        <f t="shared" si="607"/>
        <v>13.5</v>
      </c>
    </row>
    <row r="9672" spans="1:18" x14ac:dyDescent="0.3">
      <c r="A9672" t="s">
        <v>18904</v>
      </c>
      <c r="B9672" t="s">
        <v>18905</v>
      </c>
      <c r="C9672" s="1">
        <v>46040</v>
      </c>
      <c r="D9672" s="1">
        <v>46044</v>
      </c>
      <c r="E9672" t="s">
        <v>65</v>
      </c>
      <c r="F9672" t="s">
        <v>69</v>
      </c>
      <c r="G9672" t="s">
        <v>41</v>
      </c>
      <c r="H9672" t="s">
        <v>56</v>
      </c>
      <c r="I9672" t="s">
        <v>27</v>
      </c>
      <c r="J9672" t="s">
        <v>28</v>
      </c>
      <c r="K9672">
        <v>346</v>
      </c>
      <c r="L9672">
        <v>5</v>
      </c>
      <c r="M9672">
        <v>94.16</v>
      </c>
      <c r="N9672">
        <f t="shared" si="604"/>
        <v>4</v>
      </c>
      <c r="O9672">
        <f>5</f>
        <v>5</v>
      </c>
      <c r="P9672" t="str">
        <f t="shared" si="605"/>
        <v>Met</v>
      </c>
      <c r="Q9672">
        <f t="shared" si="606"/>
        <v>1.4450867052023122</v>
      </c>
      <c r="R9672">
        <f t="shared" si="607"/>
        <v>86.5</v>
      </c>
    </row>
    <row r="9673" spans="1:18" x14ac:dyDescent="0.3">
      <c r="A9673" t="s">
        <v>18906</v>
      </c>
      <c r="B9673" t="s">
        <v>18907</v>
      </c>
      <c r="C9673" s="1">
        <v>46150</v>
      </c>
      <c r="D9673" s="1">
        <v>46156</v>
      </c>
      <c r="E9673" t="s">
        <v>15</v>
      </c>
      <c r="F9673" t="s">
        <v>38</v>
      </c>
      <c r="G9673" t="s">
        <v>25</v>
      </c>
      <c r="H9673" t="s">
        <v>18</v>
      </c>
      <c r="I9673" t="s">
        <v>27</v>
      </c>
      <c r="J9673" t="s">
        <v>53</v>
      </c>
      <c r="K9673">
        <v>367</v>
      </c>
      <c r="L9673">
        <v>3</v>
      </c>
      <c r="M9673">
        <v>97.72</v>
      </c>
      <c r="N9673">
        <f t="shared" si="604"/>
        <v>6</v>
      </c>
      <c r="O9673">
        <f>5</f>
        <v>5</v>
      </c>
      <c r="P9673" t="str">
        <f t="shared" si="605"/>
        <v>Breached</v>
      </c>
      <c r="Q9673">
        <f t="shared" si="606"/>
        <v>0.81743869209809261</v>
      </c>
      <c r="R9673">
        <f t="shared" si="607"/>
        <v>61.166666666666664</v>
      </c>
    </row>
    <row r="9674" spans="1:18" x14ac:dyDescent="0.3">
      <c r="A9674" t="s">
        <v>18908</v>
      </c>
      <c r="B9674" t="s">
        <v>18909</v>
      </c>
      <c r="C9674" s="1">
        <v>46033</v>
      </c>
      <c r="D9674" s="1">
        <v>46037</v>
      </c>
      <c r="E9674" t="s">
        <v>15</v>
      </c>
      <c r="F9674" t="s">
        <v>24</v>
      </c>
      <c r="G9674" t="s">
        <v>17</v>
      </c>
      <c r="H9674" t="s">
        <v>18</v>
      </c>
      <c r="I9674" t="s">
        <v>33</v>
      </c>
      <c r="J9674" t="s">
        <v>28</v>
      </c>
      <c r="K9674">
        <v>175</v>
      </c>
      <c r="L9674">
        <v>3</v>
      </c>
      <c r="M9674">
        <v>97.73</v>
      </c>
      <c r="N9674">
        <f t="shared" si="604"/>
        <v>4</v>
      </c>
      <c r="O9674">
        <f>5</f>
        <v>5</v>
      </c>
      <c r="P9674" t="str">
        <f t="shared" si="605"/>
        <v>Met</v>
      </c>
      <c r="Q9674">
        <f t="shared" si="606"/>
        <v>1.7142857142857144</v>
      </c>
      <c r="R9674">
        <f t="shared" si="607"/>
        <v>43.75</v>
      </c>
    </row>
    <row r="9675" spans="1:18" x14ac:dyDescent="0.3">
      <c r="A9675" t="s">
        <v>18910</v>
      </c>
      <c r="B9675" t="s">
        <v>18911</v>
      </c>
      <c r="C9675" s="1">
        <v>46112</v>
      </c>
      <c r="D9675" s="1">
        <v>46114</v>
      </c>
      <c r="E9675" t="s">
        <v>15</v>
      </c>
      <c r="F9675" t="s">
        <v>16</v>
      </c>
      <c r="G9675" t="s">
        <v>52</v>
      </c>
      <c r="H9675" t="s">
        <v>18</v>
      </c>
      <c r="I9675" t="s">
        <v>19</v>
      </c>
      <c r="J9675" t="s">
        <v>66</v>
      </c>
      <c r="K9675">
        <v>135</v>
      </c>
      <c r="L9675">
        <v>4</v>
      </c>
      <c r="M9675">
        <v>96.42</v>
      </c>
      <c r="N9675">
        <f t="shared" si="604"/>
        <v>2</v>
      </c>
      <c r="O9675">
        <f>5</f>
        <v>5</v>
      </c>
      <c r="P9675" t="str">
        <f t="shared" si="605"/>
        <v>Met</v>
      </c>
      <c r="Q9675">
        <f t="shared" si="606"/>
        <v>2.9629629629629632</v>
      </c>
      <c r="R9675">
        <f t="shared" si="607"/>
        <v>67.5</v>
      </c>
    </row>
    <row r="9676" spans="1:18" x14ac:dyDescent="0.3">
      <c r="A9676" t="s">
        <v>18912</v>
      </c>
      <c r="B9676" t="s">
        <v>18913</v>
      </c>
      <c r="C9676" s="1">
        <v>46188</v>
      </c>
      <c r="D9676" s="1">
        <v>46191</v>
      </c>
      <c r="E9676" t="s">
        <v>23</v>
      </c>
      <c r="F9676" t="s">
        <v>38</v>
      </c>
      <c r="G9676" t="s">
        <v>52</v>
      </c>
      <c r="H9676" t="s">
        <v>26</v>
      </c>
      <c r="I9676" t="s">
        <v>27</v>
      </c>
      <c r="J9676" t="s">
        <v>46</v>
      </c>
      <c r="K9676">
        <v>272</v>
      </c>
      <c r="L9676">
        <v>3</v>
      </c>
      <c r="M9676">
        <v>97.94</v>
      </c>
      <c r="N9676">
        <f t="shared" si="604"/>
        <v>3</v>
      </c>
      <c r="O9676">
        <f>5</f>
        <v>5</v>
      </c>
      <c r="P9676" t="str">
        <f t="shared" si="605"/>
        <v>Met</v>
      </c>
      <c r="Q9676">
        <f t="shared" si="606"/>
        <v>1.1029411764705883</v>
      </c>
      <c r="R9676">
        <f t="shared" si="607"/>
        <v>90.666666666666671</v>
      </c>
    </row>
    <row r="9677" spans="1:18" x14ac:dyDescent="0.3">
      <c r="A9677" t="s">
        <v>18914</v>
      </c>
      <c r="B9677" t="s">
        <v>18915</v>
      </c>
      <c r="C9677" s="1">
        <v>46173</v>
      </c>
      <c r="D9677" s="1">
        <v>46180</v>
      </c>
      <c r="E9677" t="s">
        <v>59</v>
      </c>
      <c r="F9677" t="s">
        <v>16</v>
      </c>
      <c r="G9677" t="s">
        <v>25</v>
      </c>
      <c r="H9677" t="s">
        <v>18</v>
      </c>
      <c r="I9677" t="s">
        <v>19</v>
      </c>
      <c r="J9677" t="s">
        <v>66</v>
      </c>
      <c r="K9677">
        <v>132</v>
      </c>
      <c r="L9677">
        <v>1</v>
      </c>
      <c r="M9677">
        <v>98.76</v>
      </c>
      <c r="N9677">
        <f t="shared" si="604"/>
        <v>7</v>
      </c>
      <c r="O9677">
        <f>5</f>
        <v>5</v>
      </c>
      <c r="P9677" t="str">
        <f t="shared" si="605"/>
        <v>Breached</v>
      </c>
      <c r="Q9677">
        <f t="shared" si="606"/>
        <v>0.75757575757575757</v>
      </c>
      <c r="R9677">
        <f t="shared" si="607"/>
        <v>18.857142857142858</v>
      </c>
    </row>
    <row r="9678" spans="1:18" x14ac:dyDescent="0.3">
      <c r="A9678" t="s">
        <v>18916</v>
      </c>
      <c r="B9678" t="s">
        <v>18917</v>
      </c>
      <c r="C9678" s="1">
        <v>46039</v>
      </c>
      <c r="D9678" s="1">
        <v>46042</v>
      </c>
      <c r="E9678" t="s">
        <v>23</v>
      </c>
      <c r="F9678" t="s">
        <v>45</v>
      </c>
      <c r="G9678" t="s">
        <v>32</v>
      </c>
      <c r="H9678" t="s">
        <v>26</v>
      </c>
      <c r="I9678" t="s">
        <v>27</v>
      </c>
      <c r="J9678" t="s">
        <v>74</v>
      </c>
      <c r="K9678">
        <v>273</v>
      </c>
      <c r="L9678">
        <v>1</v>
      </c>
      <c r="M9678">
        <v>98.73</v>
      </c>
      <c r="N9678">
        <f t="shared" si="604"/>
        <v>3</v>
      </c>
      <c r="O9678">
        <f>5</f>
        <v>5</v>
      </c>
      <c r="P9678" t="str">
        <f t="shared" si="605"/>
        <v>Met</v>
      </c>
      <c r="Q9678">
        <f t="shared" si="606"/>
        <v>0.36630036630036628</v>
      </c>
      <c r="R9678">
        <f t="shared" si="607"/>
        <v>91</v>
      </c>
    </row>
    <row r="9679" spans="1:18" x14ac:dyDescent="0.3">
      <c r="A9679" t="s">
        <v>18918</v>
      </c>
      <c r="B9679" t="s">
        <v>10585</v>
      </c>
      <c r="C9679" s="1">
        <v>46103</v>
      </c>
      <c r="D9679" s="1">
        <v>46112</v>
      </c>
      <c r="E9679" t="s">
        <v>59</v>
      </c>
      <c r="F9679" t="s">
        <v>69</v>
      </c>
      <c r="G9679" t="s">
        <v>25</v>
      </c>
      <c r="H9679" t="s">
        <v>56</v>
      </c>
      <c r="I9679" t="s">
        <v>33</v>
      </c>
      <c r="J9679" t="s">
        <v>66</v>
      </c>
      <c r="K9679">
        <v>75</v>
      </c>
      <c r="L9679">
        <v>3</v>
      </c>
      <c r="M9679">
        <v>97.84</v>
      </c>
      <c r="N9679">
        <f t="shared" si="604"/>
        <v>9</v>
      </c>
      <c r="O9679">
        <f>5</f>
        <v>5</v>
      </c>
      <c r="P9679" t="str">
        <f t="shared" si="605"/>
        <v>Breached</v>
      </c>
      <c r="Q9679">
        <f t="shared" si="606"/>
        <v>4</v>
      </c>
      <c r="R9679">
        <f t="shared" si="607"/>
        <v>8.3333333333333339</v>
      </c>
    </row>
    <row r="9680" spans="1:18" x14ac:dyDescent="0.3">
      <c r="A9680" t="s">
        <v>18919</v>
      </c>
      <c r="B9680" t="s">
        <v>18920</v>
      </c>
      <c r="C9680" s="1">
        <v>46168</v>
      </c>
      <c r="D9680" s="1">
        <v>46170</v>
      </c>
      <c r="E9680" t="s">
        <v>65</v>
      </c>
      <c r="F9680" t="s">
        <v>69</v>
      </c>
      <c r="G9680" t="s">
        <v>93</v>
      </c>
      <c r="H9680" t="s">
        <v>56</v>
      </c>
      <c r="I9680" t="s">
        <v>33</v>
      </c>
      <c r="J9680" t="s">
        <v>46</v>
      </c>
      <c r="K9680">
        <v>394</v>
      </c>
      <c r="L9680">
        <v>0</v>
      </c>
      <c r="M9680">
        <v>100</v>
      </c>
      <c r="N9680">
        <f t="shared" si="604"/>
        <v>2</v>
      </c>
      <c r="O9680">
        <f>5</f>
        <v>5</v>
      </c>
      <c r="P9680" t="str">
        <f t="shared" si="605"/>
        <v>Met</v>
      </c>
      <c r="Q9680">
        <f t="shared" si="606"/>
        <v>0</v>
      </c>
      <c r="R9680">
        <f t="shared" si="607"/>
        <v>197</v>
      </c>
    </row>
    <row r="9681" spans="1:18" x14ac:dyDescent="0.3">
      <c r="A9681" t="s">
        <v>18921</v>
      </c>
      <c r="B9681" t="s">
        <v>18922</v>
      </c>
      <c r="C9681" s="1">
        <v>46168</v>
      </c>
      <c r="D9681" s="1">
        <v>46169</v>
      </c>
      <c r="E9681" t="s">
        <v>37</v>
      </c>
      <c r="F9681" t="s">
        <v>69</v>
      </c>
      <c r="G9681" t="s">
        <v>17</v>
      </c>
      <c r="H9681" t="s">
        <v>26</v>
      </c>
      <c r="I9681" t="s">
        <v>33</v>
      </c>
      <c r="J9681" t="s">
        <v>42</v>
      </c>
      <c r="K9681">
        <v>320</v>
      </c>
      <c r="L9681">
        <v>5</v>
      </c>
      <c r="M9681">
        <v>93.36</v>
      </c>
      <c r="N9681">
        <f t="shared" si="604"/>
        <v>1</v>
      </c>
      <c r="O9681">
        <f>5</f>
        <v>5</v>
      </c>
      <c r="P9681" t="str">
        <f t="shared" si="605"/>
        <v>Met</v>
      </c>
      <c r="Q9681">
        <f t="shared" si="606"/>
        <v>1.5625</v>
      </c>
      <c r="R9681">
        <f t="shared" si="607"/>
        <v>320</v>
      </c>
    </row>
    <row r="9682" spans="1:18" x14ac:dyDescent="0.3">
      <c r="A9682" t="s">
        <v>18923</v>
      </c>
      <c r="B9682" t="s">
        <v>18924</v>
      </c>
      <c r="C9682" s="1">
        <v>46063</v>
      </c>
      <c r="D9682" s="1">
        <v>46072</v>
      </c>
      <c r="E9682" t="s">
        <v>23</v>
      </c>
      <c r="F9682" t="s">
        <v>69</v>
      </c>
      <c r="G9682" t="s">
        <v>52</v>
      </c>
      <c r="H9682" t="s">
        <v>56</v>
      </c>
      <c r="I9682" t="s">
        <v>19</v>
      </c>
      <c r="J9682" t="s">
        <v>20</v>
      </c>
      <c r="K9682">
        <v>186</v>
      </c>
      <c r="L9682">
        <v>2</v>
      </c>
      <c r="M9682">
        <v>97.7</v>
      </c>
      <c r="N9682">
        <f t="shared" si="604"/>
        <v>9</v>
      </c>
      <c r="O9682">
        <f>5</f>
        <v>5</v>
      </c>
      <c r="P9682" t="str">
        <f t="shared" si="605"/>
        <v>Breached</v>
      </c>
      <c r="Q9682">
        <f t="shared" si="606"/>
        <v>1.0752688172043012</v>
      </c>
      <c r="R9682">
        <f t="shared" si="607"/>
        <v>20.666666666666668</v>
      </c>
    </row>
    <row r="9683" spans="1:18" x14ac:dyDescent="0.3">
      <c r="A9683" t="s">
        <v>18925</v>
      </c>
      <c r="B9683" t="s">
        <v>18926</v>
      </c>
      <c r="C9683" s="1">
        <v>46151</v>
      </c>
      <c r="D9683" s="1">
        <v>46156</v>
      </c>
      <c r="E9683" t="s">
        <v>59</v>
      </c>
      <c r="F9683" t="s">
        <v>45</v>
      </c>
      <c r="G9683" t="s">
        <v>17</v>
      </c>
      <c r="H9683" t="s">
        <v>26</v>
      </c>
      <c r="I9683" t="s">
        <v>19</v>
      </c>
      <c r="J9683" t="s">
        <v>74</v>
      </c>
      <c r="K9683">
        <v>131</v>
      </c>
      <c r="L9683">
        <v>2</v>
      </c>
      <c r="M9683">
        <v>98.97</v>
      </c>
      <c r="N9683">
        <f t="shared" si="604"/>
        <v>5</v>
      </c>
      <c r="O9683">
        <f>5</f>
        <v>5</v>
      </c>
      <c r="P9683" t="str">
        <f t="shared" si="605"/>
        <v>Met</v>
      </c>
      <c r="Q9683">
        <f t="shared" si="606"/>
        <v>1.5267175572519083</v>
      </c>
      <c r="R9683">
        <f t="shared" si="607"/>
        <v>26.2</v>
      </c>
    </row>
    <row r="9684" spans="1:18" x14ac:dyDescent="0.3">
      <c r="A9684" t="s">
        <v>18927</v>
      </c>
      <c r="B9684" t="s">
        <v>18928</v>
      </c>
      <c r="C9684" s="1">
        <v>46193</v>
      </c>
      <c r="D9684" s="1">
        <v>46203</v>
      </c>
      <c r="E9684" t="s">
        <v>23</v>
      </c>
      <c r="F9684" t="s">
        <v>31</v>
      </c>
      <c r="G9684" t="s">
        <v>49</v>
      </c>
      <c r="H9684" t="s">
        <v>18</v>
      </c>
      <c r="I9684" t="s">
        <v>33</v>
      </c>
      <c r="J9684" t="s">
        <v>74</v>
      </c>
      <c r="K9684">
        <v>307</v>
      </c>
      <c r="L9684">
        <v>2</v>
      </c>
      <c r="M9684">
        <v>97.51</v>
      </c>
      <c r="N9684">
        <f t="shared" si="604"/>
        <v>10</v>
      </c>
      <c r="O9684">
        <f>5</f>
        <v>5</v>
      </c>
      <c r="P9684" t="str">
        <f t="shared" si="605"/>
        <v>Breached</v>
      </c>
      <c r="Q9684">
        <f t="shared" si="606"/>
        <v>0.65146579804560267</v>
      </c>
      <c r="R9684">
        <f t="shared" si="607"/>
        <v>30.7</v>
      </c>
    </row>
    <row r="9685" spans="1:18" x14ac:dyDescent="0.3">
      <c r="A9685" t="s">
        <v>18929</v>
      </c>
      <c r="B9685" t="s">
        <v>18930</v>
      </c>
      <c r="C9685" s="1">
        <v>46056</v>
      </c>
      <c r="D9685" s="1">
        <v>46057</v>
      </c>
      <c r="E9685" t="s">
        <v>15</v>
      </c>
      <c r="F9685" t="s">
        <v>24</v>
      </c>
      <c r="G9685" t="s">
        <v>41</v>
      </c>
      <c r="H9685" t="s">
        <v>26</v>
      </c>
      <c r="I9685" t="s">
        <v>33</v>
      </c>
      <c r="J9685" t="s">
        <v>74</v>
      </c>
      <c r="K9685">
        <v>332</v>
      </c>
      <c r="L9685">
        <v>4</v>
      </c>
      <c r="M9685">
        <v>94.17</v>
      </c>
      <c r="N9685">
        <f t="shared" si="604"/>
        <v>1</v>
      </c>
      <c r="O9685">
        <f>5</f>
        <v>5</v>
      </c>
      <c r="P9685" t="str">
        <f t="shared" si="605"/>
        <v>Met</v>
      </c>
      <c r="Q9685">
        <f t="shared" si="606"/>
        <v>1.2048192771084338</v>
      </c>
      <c r="R9685">
        <f t="shared" si="607"/>
        <v>332</v>
      </c>
    </row>
    <row r="9686" spans="1:18" x14ac:dyDescent="0.3">
      <c r="A9686" t="s">
        <v>18931</v>
      </c>
      <c r="B9686" t="s">
        <v>18932</v>
      </c>
      <c r="C9686" s="1">
        <v>46142</v>
      </c>
      <c r="D9686" s="1">
        <v>46152</v>
      </c>
      <c r="E9686" t="s">
        <v>23</v>
      </c>
      <c r="F9686" t="s">
        <v>38</v>
      </c>
      <c r="G9686" t="s">
        <v>41</v>
      </c>
      <c r="H9686" t="s">
        <v>18</v>
      </c>
      <c r="I9686" t="s">
        <v>19</v>
      </c>
      <c r="J9686" t="s">
        <v>46</v>
      </c>
      <c r="K9686">
        <v>380</v>
      </c>
      <c r="L9686">
        <v>4</v>
      </c>
      <c r="M9686">
        <v>95.43</v>
      </c>
      <c r="N9686">
        <f t="shared" si="604"/>
        <v>10</v>
      </c>
      <c r="O9686">
        <f>5</f>
        <v>5</v>
      </c>
      <c r="P9686" t="str">
        <f t="shared" si="605"/>
        <v>Breached</v>
      </c>
      <c r="Q9686">
        <f t="shared" si="606"/>
        <v>1.0526315789473684</v>
      </c>
      <c r="R9686">
        <f t="shared" si="607"/>
        <v>38</v>
      </c>
    </row>
    <row r="9687" spans="1:18" x14ac:dyDescent="0.3">
      <c r="A9687" t="s">
        <v>18933</v>
      </c>
      <c r="B9687" t="s">
        <v>18934</v>
      </c>
      <c r="C9687" s="1">
        <v>46033</v>
      </c>
      <c r="D9687" s="1">
        <v>46037</v>
      </c>
      <c r="E9687" t="s">
        <v>65</v>
      </c>
      <c r="F9687" t="s">
        <v>45</v>
      </c>
      <c r="G9687" t="s">
        <v>41</v>
      </c>
      <c r="H9687" t="s">
        <v>56</v>
      </c>
      <c r="I9687" t="s">
        <v>19</v>
      </c>
      <c r="J9687" t="s">
        <v>20</v>
      </c>
      <c r="K9687">
        <v>336</v>
      </c>
      <c r="L9687">
        <v>4</v>
      </c>
      <c r="M9687">
        <v>94.31</v>
      </c>
      <c r="N9687">
        <f t="shared" si="604"/>
        <v>4</v>
      </c>
      <c r="O9687">
        <f>5</f>
        <v>5</v>
      </c>
      <c r="P9687" t="str">
        <f t="shared" si="605"/>
        <v>Met</v>
      </c>
      <c r="Q9687">
        <f t="shared" si="606"/>
        <v>1.1904761904761905</v>
      </c>
      <c r="R9687">
        <f t="shared" si="607"/>
        <v>84</v>
      </c>
    </row>
    <row r="9688" spans="1:18" x14ac:dyDescent="0.3">
      <c r="A9688" t="s">
        <v>18935</v>
      </c>
      <c r="B9688" t="s">
        <v>18936</v>
      </c>
      <c r="C9688" s="1">
        <v>46166</v>
      </c>
      <c r="D9688" s="1">
        <v>46171</v>
      </c>
      <c r="E9688" t="s">
        <v>65</v>
      </c>
      <c r="F9688" t="s">
        <v>16</v>
      </c>
      <c r="G9688" t="s">
        <v>60</v>
      </c>
      <c r="H9688" t="s">
        <v>56</v>
      </c>
      <c r="I9688" t="s">
        <v>33</v>
      </c>
      <c r="J9688" t="s">
        <v>74</v>
      </c>
      <c r="K9688">
        <v>28</v>
      </c>
      <c r="L9688">
        <v>1</v>
      </c>
      <c r="M9688">
        <v>99.42</v>
      </c>
      <c r="N9688">
        <f t="shared" si="604"/>
        <v>5</v>
      </c>
      <c r="O9688">
        <f>5</f>
        <v>5</v>
      </c>
      <c r="P9688" t="str">
        <f t="shared" si="605"/>
        <v>Met</v>
      </c>
      <c r="Q9688">
        <f t="shared" si="606"/>
        <v>3.5714285714285712</v>
      </c>
      <c r="R9688">
        <f t="shared" si="607"/>
        <v>5.6</v>
      </c>
    </row>
    <row r="9689" spans="1:18" x14ac:dyDescent="0.3">
      <c r="A9689" t="s">
        <v>18937</v>
      </c>
      <c r="B9689" t="s">
        <v>18938</v>
      </c>
      <c r="C9689" s="1">
        <v>46181</v>
      </c>
      <c r="D9689" s="1">
        <v>46187</v>
      </c>
      <c r="E9689" t="s">
        <v>59</v>
      </c>
      <c r="F9689" t="s">
        <v>69</v>
      </c>
      <c r="G9689" t="s">
        <v>93</v>
      </c>
      <c r="H9689" t="s">
        <v>18</v>
      </c>
      <c r="I9689" t="s">
        <v>27</v>
      </c>
      <c r="J9689" t="s">
        <v>53</v>
      </c>
      <c r="K9689">
        <v>337</v>
      </c>
      <c r="L9689">
        <v>0</v>
      </c>
      <c r="M9689">
        <v>100</v>
      </c>
      <c r="N9689">
        <f t="shared" si="604"/>
        <v>6</v>
      </c>
      <c r="O9689">
        <f>5</f>
        <v>5</v>
      </c>
      <c r="P9689" t="str">
        <f t="shared" si="605"/>
        <v>Breached</v>
      </c>
      <c r="Q9689">
        <f t="shared" si="606"/>
        <v>0</v>
      </c>
      <c r="R9689">
        <f t="shared" si="607"/>
        <v>56.166666666666664</v>
      </c>
    </row>
    <row r="9690" spans="1:18" x14ac:dyDescent="0.3">
      <c r="A9690" t="s">
        <v>18939</v>
      </c>
      <c r="B9690" t="s">
        <v>18940</v>
      </c>
      <c r="C9690" s="1">
        <v>46162</v>
      </c>
      <c r="D9690" s="1">
        <v>46170</v>
      </c>
      <c r="E9690" t="s">
        <v>15</v>
      </c>
      <c r="F9690" t="s">
        <v>69</v>
      </c>
      <c r="G9690" t="s">
        <v>17</v>
      </c>
      <c r="H9690" t="s">
        <v>18</v>
      </c>
      <c r="I9690" t="s">
        <v>19</v>
      </c>
      <c r="J9690" t="s">
        <v>53</v>
      </c>
      <c r="K9690">
        <v>356</v>
      </c>
      <c r="L9690">
        <v>5</v>
      </c>
      <c r="M9690">
        <v>96.47</v>
      </c>
      <c r="N9690">
        <f t="shared" si="604"/>
        <v>8</v>
      </c>
      <c r="O9690">
        <f>5</f>
        <v>5</v>
      </c>
      <c r="P9690" t="str">
        <f t="shared" si="605"/>
        <v>Breached</v>
      </c>
      <c r="Q9690">
        <f t="shared" si="606"/>
        <v>1.4044943820224718</v>
      </c>
      <c r="R9690">
        <f t="shared" si="607"/>
        <v>44.5</v>
      </c>
    </row>
    <row r="9691" spans="1:18" x14ac:dyDescent="0.3">
      <c r="A9691" t="s">
        <v>18941</v>
      </c>
      <c r="B9691" t="s">
        <v>18942</v>
      </c>
      <c r="C9691" s="1">
        <v>46044</v>
      </c>
      <c r="D9691" s="1">
        <v>46045</v>
      </c>
      <c r="E9691" t="s">
        <v>15</v>
      </c>
      <c r="F9691" t="s">
        <v>24</v>
      </c>
      <c r="G9691" t="s">
        <v>17</v>
      </c>
      <c r="H9691" t="s">
        <v>18</v>
      </c>
      <c r="I9691" t="s">
        <v>27</v>
      </c>
      <c r="J9691" t="s">
        <v>20</v>
      </c>
      <c r="K9691">
        <v>59</v>
      </c>
      <c r="L9691">
        <v>0</v>
      </c>
      <c r="M9691">
        <v>100</v>
      </c>
      <c r="N9691">
        <f t="shared" si="604"/>
        <v>1</v>
      </c>
      <c r="O9691">
        <f>5</f>
        <v>5</v>
      </c>
      <c r="P9691" t="str">
        <f t="shared" si="605"/>
        <v>Met</v>
      </c>
      <c r="Q9691">
        <f t="shared" si="606"/>
        <v>0</v>
      </c>
      <c r="R9691">
        <f t="shared" si="607"/>
        <v>59</v>
      </c>
    </row>
    <row r="9692" spans="1:18" x14ac:dyDescent="0.3">
      <c r="A9692" t="s">
        <v>18943</v>
      </c>
      <c r="B9692" t="s">
        <v>18944</v>
      </c>
      <c r="C9692" s="1">
        <v>46091</v>
      </c>
      <c r="D9692" s="1">
        <v>46101</v>
      </c>
      <c r="E9692" t="s">
        <v>15</v>
      </c>
      <c r="F9692" t="s">
        <v>45</v>
      </c>
      <c r="G9692" t="s">
        <v>32</v>
      </c>
      <c r="H9692" t="s">
        <v>18</v>
      </c>
      <c r="I9692" t="s">
        <v>27</v>
      </c>
      <c r="J9692" t="s">
        <v>34</v>
      </c>
      <c r="K9692">
        <v>470</v>
      </c>
      <c r="L9692">
        <v>5</v>
      </c>
      <c r="M9692">
        <v>92.67</v>
      </c>
      <c r="N9692">
        <f t="shared" si="604"/>
        <v>10</v>
      </c>
      <c r="O9692">
        <f>5</f>
        <v>5</v>
      </c>
      <c r="P9692" t="str">
        <f t="shared" si="605"/>
        <v>Breached</v>
      </c>
      <c r="Q9692">
        <f t="shared" si="606"/>
        <v>1.0638297872340425</v>
      </c>
      <c r="R9692">
        <f t="shared" si="607"/>
        <v>47</v>
      </c>
    </row>
    <row r="9693" spans="1:18" x14ac:dyDescent="0.3">
      <c r="A9693" t="s">
        <v>18945</v>
      </c>
      <c r="B9693" t="s">
        <v>18946</v>
      </c>
      <c r="C9693" s="1">
        <v>46101</v>
      </c>
      <c r="D9693" s="1">
        <v>46103</v>
      </c>
      <c r="E9693" t="s">
        <v>37</v>
      </c>
      <c r="F9693" t="s">
        <v>45</v>
      </c>
      <c r="G9693" t="s">
        <v>25</v>
      </c>
      <c r="H9693" t="s">
        <v>18</v>
      </c>
      <c r="I9693" t="s">
        <v>27</v>
      </c>
      <c r="J9693" t="s">
        <v>20</v>
      </c>
      <c r="K9693">
        <v>403</v>
      </c>
      <c r="L9693">
        <v>4</v>
      </c>
      <c r="M9693">
        <v>97.33</v>
      </c>
      <c r="N9693">
        <f t="shared" si="604"/>
        <v>2</v>
      </c>
      <c r="O9693">
        <f>5</f>
        <v>5</v>
      </c>
      <c r="P9693" t="str">
        <f t="shared" si="605"/>
        <v>Met</v>
      </c>
      <c r="Q9693">
        <f t="shared" si="606"/>
        <v>0.99255583126550873</v>
      </c>
      <c r="R9693">
        <f t="shared" si="607"/>
        <v>201.5</v>
      </c>
    </row>
    <row r="9694" spans="1:18" x14ac:dyDescent="0.3">
      <c r="A9694" t="s">
        <v>18947</v>
      </c>
      <c r="B9694" t="s">
        <v>18948</v>
      </c>
      <c r="C9694" s="1">
        <v>46154</v>
      </c>
      <c r="D9694" s="1">
        <v>46161</v>
      </c>
      <c r="E9694" t="s">
        <v>23</v>
      </c>
      <c r="F9694" t="s">
        <v>45</v>
      </c>
      <c r="G9694" t="s">
        <v>60</v>
      </c>
      <c r="H9694" t="s">
        <v>26</v>
      </c>
      <c r="I9694" t="s">
        <v>27</v>
      </c>
      <c r="J9694" t="s">
        <v>74</v>
      </c>
      <c r="K9694">
        <v>316</v>
      </c>
      <c r="L9694">
        <v>0</v>
      </c>
      <c r="M9694">
        <v>100</v>
      </c>
      <c r="N9694">
        <f t="shared" si="604"/>
        <v>7</v>
      </c>
      <c r="O9694">
        <f>5</f>
        <v>5</v>
      </c>
      <c r="P9694" t="str">
        <f t="shared" si="605"/>
        <v>Breached</v>
      </c>
      <c r="Q9694">
        <f t="shared" si="606"/>
        <v>0</v>
      </c>
      <c r="R9694">
        <f t="shared" si="607"/>
        <v>45.142857142857146</v>
      </c>
    </row>
    <row r="9695" spans="1:18" x14ac:dyDescent="0.3">
      <c r="A9695" t="s">
        <v>18949</v>
      </c>
      <c r="B9695" t="s">
        <v>18950</v>
      </c>
      <c r="C9695" s="1">
        <v>46087</v>
      </c>
      <c r="D9695" s="1">
        <v>46088</v>
      </c>
      <c r="E9695" t="s">
        <v>23</v>
      </c>
      <c r="F9695" t="s">
        <v>38</v>
      </c>
      <c r="G9695" t="s">
        <v>49</v>
      </c>
      <c r="H9695" t="s">
        <v>56</v>
      </c>
      <c r="I9695" t="s">
        <v>27</v>
      </c>
      <c r="J9695" t="s">
        <v>46</v>
      </c>
      <c r="K9695">
        <v>49</v>
      </c>
      <c r="L9695">
        <v>0</v>
      </c>
      <c r="M9695">
        <v>100</v>
      </c>
      <c r="N9695">
        <f t="shared" si="604"/>
        <v>1</v>
      </c>
      <c r="O9695">
        <f>5</f>
        <v>5</v>
      </c>
      <c r="P9695" t="str">
        <f t="shared" si="605"/>
        <v>Met</v>
      </c>
      <c r="Q9695">
        <f t="shared" si="606"/>
        <v>0</v>
      </c>
      <c r="R9695">
        <f t="shared" si="607"/>
        <v>49</v>
      </c>
    </row>
    <row r="9696" spans="1:18" x14ac:dyDescent="0.3">
      <c r="A9696" t="s">
        <v>18951</v>
      </c>
      <c r="B9696" t="s">
        <v>18952</v>
      </c>
      <c r="C9696" s="1">
        <v>46023</v>
      </c>
      <c r="D9696" s="1">
        <v>46029</v>
      </c>
      <c r="E9696" t="s">
        <v>37</v>
      </c>
      <c r="F9696" t="s">
        <v>31</v>
      </c>
      <c r="G9696" t="s">
        <v>52</v>
      </c>
      <c r="H9696" t="s">
        <v>56</v>
      </c>
      <c r="I9696" t="s">
        <v>19</v>
      </c>
      <c r="J9696" t="s">
        <v>28</v>
      </c>
      <c r="K9696">
        <v>48</v>
      </c>
      <c r="L9696">
        <v>4</v>
      </c>
      <c r="M9696">
        <v>95.74</v>
      </c>
      <c r="N9696">
        <f t="shared" si="604"/>
        <v>6</v>
      </c>
      <c r="O9696">
        <f>5</f>
        <v>5</v>
      </c>
      <c r="P9696" t="str">
        <f t="shared" si="605"/>
        <v>Breached</v>
      </c>
      <c r="Q9696">
        <f t="shared" si="606"/>
        <v>8.3333333333333321</v>
      </c>
      <c r="R9696">
        <f t="shared" si="607"/>
        <v>8</v>
      </c>
    </row>
    <row r="9697" spans="1:18" x14ac:dyDescent="0.3">
      <c r="A9697" t="s">
        <v>18953</v>
      </c>
      <c r="B9697" t="s">
        <v>18954</v>
      </c>
      <c r="C9697" s="1">
        <v>46198</v>
      </c>
      <c r="D9697" s="1">
        <v>46206</v>
      </c>
      <c r="E9697" t="s">
        <v>65</v>
      </c>
      <c r="F9697" t="s">
        <v>16</v>
      </c>
      <c r="G9697" t="s">
        <v>32</v>
      </c>
      <c r="H9697" t="s">
        <v>26</v>
      </c>
      <c r="I9697" t="s">
        <v>27</v>
      </c>
      <c r="J9697" t="s">
        <v>74</v>
      </c>
      <c r="K9697">
        <v>168</v>
      </c>
      <c r="L9697">
        <v>0</v>
      </c>
      <c r="M9697">
        <v>100</v>
      </c>
      <c r="N9697">
        <f t="shared" si="604"/>
        <v>8</v>
      </c>
      <c r="O9697">
        <f>5</f>
        <v>5</v>
      </c>
      <c r="P9697" t="str">
        <f t="shared" si="605"/>
        <v>Breached</v>
      </c>
      <c r="Q9697">
        <f t="shared" si="606"/>
        <v>0</v>
      </c>
      <c r="R9697">
        <f t="shared" si="607"/>
        <v>21</v>
      </c>
    </row>
    <row r="9698" spans="1:18" x14ac:dyDescent="0.3">
      <c r="A9698" t="s">
        <v>18955</v>
      </c>
      <c r="B9698" t="s">
        <v>18956</v>
      </c>
      <c r="C9698" s="1">
        <v>46056</v>
      </c>
      <c r="D9698" s="1">
        <v>46065</v>
      </c>
      <c r="E9698" t="s">
        <v>23</v>
      </c>
      <c r="F9698" t="s">
        <v>31</v>
      </c>
      <c r="G9698" t="s">
        <v>32</v>
      </c>
      <c r="H9698" t="s">
        <v>56</v>
      </c>
      <c r="I9698" t="s">
        <v>33</v>
      </c>
      <c r="J9698" t="s">
        <v>20</v>
      </c>
      <c r="K9698">
        <v>318</v>
      </c>
      <c r="L9698">
        <v>5</v>
      </c>
      <c r="M9698">
        <v>93.12</v>
      </c>
      <c r="N9698">
        <f t="shared" si="604"/>
        <v>9</v>
      </c>
      <c r="O9698">
        <f>5</f>
        <v>5</v>
      </c>
      <c r="P9698" t="str">
        <f t="shared" si="605"/>
        <v>Breached</v>
      </c>
      <c r="Q9698">
        <f t="shared" si="606"/>
        <v>1.5723270440251573</v>
      </c>
      <c r="R9698">
        <f t="shared" si="607"/>
        <v>35.333333333333336</v>
      </c>
    </row>
    <row r="9699" spans="1:18" x14ac:dyDescent="0.3">
      <c r="A9699" t="s">
        <v>18957</v>
      </c>
      <c r="B9699" t="s">
        <v>5826</v>
      </c>
      <c r="C9699" s="1">
        <v>46083</v>
      </c>
      <c r="D9699" s="1">
        <v>46086</v>
      </c>
      <c r="E9699" t="s">
        <v>23</v>
      </c>
      <c r="F9699" t="s">
        <v>69</v>
      </c>
      <c r="G9699" t="s">
        <v>32</v>
      </c>
      <c r="H9699" t="s">
        <v>18</v>
      </c>
      <c r="I9699" t="s">
        <v>33</v>
      </c>
      <c r="J9699" t="s">
        <v>20</v>
      </c>
      <c r="K9699">
        <v>207</v>
      </c>
      <c r="L9699">
        <v>4</v>
      </c>
      <c r="M9699">
        <v>94.74</v>
      </c>
      <c r="N9699">
        <f t="shared" si="604"/>
        <v>3</v>
      </c>
      <c r="O9699">
        <f>5</f>
        <v>5</v>
      </c>
      <c r="P9699" t="str">
        <f t="shared" si="605"/>
        <v>Met</v>
      </c>
      <c r="Q9699">
        <f t="shared" si="606"/>
        <v>1.932367149758454</v>
      </c>
      <c r="R9699">
        <f t="shared" si="607"/>
        <v>69</v>
      </c>
    </row>
    <row r="9700" spans="1:18" x14ac:dyDescent="0.3">
      <c r="A9700" t="s">
        <v>18958</v>
      </c>
      <c r="B9700" t="s">
        <v>18959</v>
      </c>
      <c r="C9700" s="1">
        <v>46027</v>
      </c>
      <c r="D9700" s="1">
        <v>46035</v>
      </c>
      <c r="E9700" t="s">
        <v>59</v>
      </c>
      <c r="F9700" t="s">
        <v>38</v>
      </c>
      <c r="G9700" t="s">
        <v>17</v>
      </c>
      <c r="H9700" t="s">
        <v>56</v>
      </c>
      <c r="I9700" t="s">
        <v>19</v>
      </c>
      <c r="J9700" t="s">
        <v>53</v>
      </c>
      <c r="K9700">
        <v>326</v>
      </c>
      <c r="L9700">
        <v>5</v>
      </c>
      <c r="M9700">
        <v>96.78</v>
      </c>
      <c r="N9700">
        <f t="shared" si="604"/>
        <v>8</v>
      </c>
      <c r="O9700">
        <f>5</f>
        <v>5</v>
      </c>
      <c r="P9700" t="str">
        <f t="shared" si="605"/>
        <v>Breached</v>
      </c>
      <c r="Q9700">
        <f t="shared" si="606"/>
        <v>1.5337423312883436</v>
      </c>
      <c r="R9700">
        <f t="shared" si="607"/>
        <v>40.75</v>
      </c>
    </row>
    <row r="9701" spans="1:18" x14ac:dyDescent="0.3">
      <c r="A9701" t="s">
        <v>18960</v>
      </c>
      <c r="B9701" t="s">
        <v>4033</v>
      </c>
      <c r="C9701" s="1">
        <v>46179</v>
      </c>
      <c r="D9701" s="1">
        <v>46181</v>
      </c>
      <c r="E9701" t="s">
        <v>37</v>
      </c>
      <c r="F9701" t="s">
        <v>31</v>
      </c>
      <c r="G9701" t="s">
        <v>49</v>
      </c>
      <c r="H9701" t="s">
        <v>18</v>
      </c>
      <c r="I9701" t="s">
        <v>33</v>
      </c>
      <c r="J9701" t="s">
        <v>34</v>
      </c>
      <c r="K9701">
        <v>195</v>
      </c>
      <c r="L9701">
        <v>1</v>
      </c>
      <c r="M9701">
        <v>98.76</v>
      </c>
      <c r="N9701">
        <f t="shared" si="604"/>
        <v>2</v>
      </c>
      <c r="O9701">
        <f>5</f>
        <v>5</v>
      </c>
      <c r="P9701" t="str">
        <f t="shared" si="605"/>
        <v>Met</v>
      </c>
      <c r="Q9701">
        <f t="shared" si="606"/>
        <v>0.51282051282051277</v>
      </c>
      <c r="R9701">
        <f t="shared" si="607"/>
        <v>97.5</v>
      </c>
    </row>
    <row r="9702" spans="1:18" x14ac:dyDescent="0.3">
      <c r="A9702" t="s">
        <v>18961</v>
      </c>
      <c r="B9702" t="s">
        <v>18962</v>
      </c>
      <c r="C9702" s="1">
        <v>46027</v>
      </c>
      <c r="D9702" s="1">
        <v>46032</v>
      </c>
      <c r="E9702" t="s">
        <v>37</v>
      </c>
      <c r="F9702" t="s">
        <v>45</v>
      </c>
      <c r="G9702" t="s">
        <v>41</v>
      </c>
      <c r="H9702" t="s">
        <v>56</v>
      </c>
      <c r="I9702" t="s">
        <v>27</v>
      </c>
      <c r="J9702" t="s">
        <v>46</v>
      </c>
      <c r="K9702">
        <v>300</v>
      </c>
      <c r="L9702">
        <v>5</v>
      </c>
      <c r="M9702">
        <v>92.76</v>
      </c>
      <c r="N9702">
        <f t="shared" si="604"/>
        <v>5</v>
      </c>
      <c r="O9702">
        <f>5</f>
        <v>5</v>
      </c>
      <c r="P9702" t="str">
        <f t="shared" si="605"/>
        <v>Met</v>
      </c>
      <c r="Q9702">
        <f t="shared" si="606"/>
        <v>1.6666666666666667</v>
      </c>
      <c r="R9702">
        <f t="shared" si="607"/>
        <v>60</v>
      </c>
    </row>
    <row r="9703" spans="1:18" x14ac:dyDescent="0.3">
      <c r="A9703" t="s">
        <v>18963</v>
      </c>
      <c r="B9703" t="s">
        <v>18964</v>
      </c>
      <c r="C9703" s="1">
        <v>46156</v>
      </c>
      <c r="D9703" s="1">
        <v>46160</v>
      </c>
      <c r="E9703" t="s">
        <v>15</v>
      </c>
      <c r="F9703" t="s">
        <v>31</v>
      </c>
      <c r="G9703" t="s">
        <v>32</v>
      </c>
      <c r="H9703" t="s">
        <v>56</v>
      </c>
      <c r="I9703" t="s">
        <v>27</v>
      </c>
      <c r="J9703" t="s">
        <v>20</v>
      </c>
      <c r="K9703">
        <v>34</v>
      </c>
      <c r="L9703">
        <v>0</v>
      </c>
      <c r="M9703">
        <v>100</v>
      </c>
      <c r="N9703">
        <f t="shared" si="604"/>
        <v>4</v>
      </c>
      <c r="O9703">
        <f>5</f>
        <v>5</v>
      </c>
      <c r="P9703" t="str">
        <f t="shared" si="605"/>
        <v>Met</v>
      </c>
      <c r="Q9703">
        <f t="shared" si="606"/>
        <v>0</v>
      </c>
      <c r="R9703">
        <f t="shared" si="607"/>
        <v>8.5</v>
      </c>
    </row>
    <row r="9704" spans="1:18" x14ac:dyDescent="0.3">
      <c r="A9704" t="s">
        <v>18965</v>
      </c>
      <c r="B9704" t="s">
        <v>18966</v>
      </c>
      <c r="C9704" s="1">
        <v>46085</v>
      </c>
      <c r="D9704" s="1">
        <v>46087</v>
      </c>
      <c r="E9704" t="s">
        <v>59</v>
      </c>
      <c r="F9704" t="s">
        <v>24</v>
      </c>
      <c r="G9704" t="s">
        <v>49</v>
      </c>
      <c r="H9704" t="s">
        <v>56</v>
      </c>
      <c r="I9704" t="s">
        <v>27</v>
      </c>
      <c r="J9704" t="s">
        <v>66</v>
      </c>
      <c r="K9704">
        <v>122</v>
      </c>
      <c r="L9704">
        <v>2</v>
      </c>
      <c r="M9704">
        <v>97.26</v>
      </c>
      <c r="N9704">
        <f t="shared" si="604"/>
        <v>2</v>
      </c>
      <c r="O9704">
        <f>5</f>
        <v>5</v>
      </c>
      <c r="P9704" t="str">
        <f t="shared" si="605"/>
        <v>Met</v>
      </c>
      <c r="Q9704">
        <f t="shared" si="606"/>
        <v>1.639344262295082</v>
      </c>
      <c r="R9704">
        <f t="shared" si="607"/>
        <v>61</v>
      </c>
    </row>
    <row r="9705" spans="1:18" x14ac:dyDescent="0.3">
      <c r="A9705" t="s">
        <v>18967</v>
      </c>
      <c r="B9705" t="s">
        <v>18968</v>
      </c>
      <c r="C9705" s="1">
        <v>46097</v>
      </c>
      <c r="D9705" s="1">
        <v>46102</v>
      </c>
      <c r="E9705" t="s">
        <v>15</v>
      </c>
      <c r="F9705" t="s">
        <v>45</v>
      </c>
      <c r="G9705" t="s">
        <v>41</v>
      </c>
      <c r="H9705" t="s">
        <v>26</v>
      </c>
      <c r="I9705" t="s">
        <v>27</v>
      </c>
      <c r="J9705" t="s">
        <v>74</v>
      </c>
      <c r="K9705">
        <v>300</v>
      </c>
      <c r="L9705">
        <v>3</v>
      </c>
      <c r="M9705">
        <v>97.2</v>
      </c>
      <c r="N9705">
        <f t="shared" si="604"/>
        <v>5</v>
      </c>
      <c r="O9705">
        <f>5</f>
        <v>5</v>
      </c>
      <c r="P9705" t="str">
        <f t="shared" si="605"/>
        <v>Met</v>
      </c>
      <c r="Q9705">
        <f t="shared" si="606"/>
        <v>1</v>
      </c>
      <c r="R9705">
        <f t="shared" si="607"/>
        <v>60</v>
      </c>
    </row>
    <row r="9706" spans="1:18" x14ac:dyDescent="0.3">
      <c r="A9706" t="s">
        <v>18969</v>
      </c>
      <c r="B9706" t="s">
        <v>18970</v>
      </c>
      <c r="C9706" s="1">
        <v>46042</v>
      </c>
      <c r="D9706" s="1">
        <v>46046</v>
      </c>
      <c r="E9706" t="s">
        <v>59</v>
      </c>
      <c r="F9706" t="s">
        <v>16</v>
      </c>
      <c r="G9706" t="s">
        <v>52</v>
      </c>
      <c r="H9706" t="s">
        <v>26</v>
      </c>
      <c r="I9706" t="s">
        <v>19</v>
      </c>
      <c r="J9706" t="s">
        <v>20</v>
      </c>
      <c r="K9706">
        <v>38</v>
      </c>
      <c r="L9706">
        <v>2</v>
      </c>
      <c r="M9706">
        <v>97.16</v>
      </c>
      <c r="N9706">
        <f t="shared" si="604"/>
        <v>4</v>
      </c>
      <c r="O9706">
        <f>5</f>
        <v>5</v>
      </c>
      <c r="P9706" t="str">
        <f t="shared" si="605"/>
        <v>Met</v>
      </c>
      <c r="Q9706">
        <f t="shared" si="606"/>
        <v>5.2631578947368416</v>
      </c>
      <c r="R9706">
        <f t="shared" si="607"/>
        <v>9.5</v>
      </c>
    </row>
    <row r="9707" spans="1:18" x14ac:dyDescent="0.3">
      <c r="A9707" t="s">
        <v>18971</v>
      </c>
      <c r="B9707" t="s">
        <v>18972</v>
      </c>
      <c r="C9707" s="1">
        <v>46070</v>
      </c>
      <c r="D9707" s="1">
        <v>46073</v>
      </c>
      <c r="E9707" t="s">
        <v>15</v>
      </c>
      <c r="F9707" t="s">
        <v>69</v>
      </c>
      <c r="G9707" t="s">
        <v>32</v>
      </c>
      <c r="H9707" t="s">
        <v>26</v>
      </c>
      <c r="I9707" t="s">
        <v>27</v>
      </c>
      <c r="J9707" t="s">
        <v>42</v>
      </c>
      <c r="K9707">
        <v>360</v>
      </c>
      <c r="L9707">
        <v>2</v>
      </c>
      <c r="M9707">
        <v>97.89</v>
      </c>
      <c r="N9707">
        <f t="shared" si="604"/>
        <v>3</v>
      </c>
      <c r="O9707">
        <f>5</f>
        <v>5</v>
      </c>
      <c r="P9707" t="str">
        <f t="shared" si="605"/>
        <v>Met</v>
      </c>
      <c r="Q9707">
        <f t="shared" si="606"/>
        <v>0.55555555555555558</v>
      </c>
      <c r="R9707">
        <f t="shared" si="607"/>
        <v>120</v>
      </c>
    </row>
    <row r="9708" spans="1:18" x14ac:dyDescent="0.3">
      <c r="A9708" t="s">
        <v>18973</v>
      </c>
      <c r="B9708" t="s">
        <v>4505</v>
      </c>
      <c r="C9708" s="1">
        <v>46067</v>
      </c>
      <c r="D9708" s="1">
        <v>46070</v>
      </c>
      <c r="E9708" t="s">
        <v>59</v>
      </c>
      <c r="F9708" t="s">
        <v>24</v>
      </c>
      <c r="G9708" t="s">
        <v>52</v>
      </c>
      <c r="H9708" t="s">
        <v>56</v>
      </c>
      <c r="I9708" t="s">
        <v>27</v>
      </c>
      <c r="J9708" t="s">
        <v>28</v>
      </c>
      <c r="K9708">
        <v>174</v>
      </c>
      <c r="L9708">
        <v>5</v>
      </c>
      <c r="M9708">
        <v>97.44</v>
      </c>
      <c r="N9708">
        <f t="shared" si="604"/>
        <v>3</v>
      </c>
      <c r="O9708">
        <f>5</f>
        <v>5</v>
      </c>
      <c r="P9708" t="str">
        <f t="shared" si="605"/>
        <v>Met</v>
      </c>
      <c r="Q9708">
        <f t="shared" si="606"/>
        <v>2.8735632183908044</v>
      </c>
      <c r="R9708">
        <f t="shared" si="607"/>
        <v>58</v>
      </c>
    </row>
    <row r="9709" spans="1:18" x14ac:dyDescent="0.3">
      <c r="A9709" t="s">
        <v>18974</v>
      </c>
      <c r="B9709" t="s">
        <v>18975</v>
      </c>
      <c r="C9709" s="1">
        <v>46169</v>
      </c>
      <c r="D9709" s="1">
        <v>46172</v>
      </c>
      <c r="E9709" t="s">
        <v>59</v>
      </c>
      <c r="F9709" t="s">
        <v>38</v>
      </c>
      <c r="G9709" t="s">
        <v>52</v>
      </c>
      <c r="H9709" t="s">
        <v>18</v>
      </c>
      <c r="I9709" t="s">
        <v>33</v>
      </c>
      <c r="J9709" t="s">
        <v>42</v>
      </c>
      <c r="K9709">
        <v>152</v>
      </c>
      <c r="L9709">
        <v>1</v>
      </c>
      <c r="M9709">
        <v>98.63</v>
      </c>
      <c r="N9709">
        <f t="shared" si="604"/>
        <v>3</v>
      </c>
      <c r="O9709">
        <f>5</f>
        <v>5</v>
      </c>
      <c r="P9709" t="str">
        <f t="shared" si="605"/>
        <v>Met</v>
      </c>
      <c r="Q9709">
        <f t="shared" si="606"/>
        <v>0.6578947368421052</v>
      </c>
      <c r="R9709">
        <f t="shared" si="607"/>
        <v>50.666666666666664</v>
      </c>
    </row>
    <row r="9710" spans="1:18" x14ac:dyDescent="0.3">
      <c r="A9710" t="s">
        <v>18976</v>
      </c>
      <c r="B9710" t="s">
        <v>18977</v>
      </c>
      <c r="C9710" s="1">
        <v>46179</v>
      </c>
      <c r="D9710" s="1">
        <v>46182</v>
      </c>
      <c r="E9710" t="s">
        <v>59</v>
      </c>
      <c r="F9710" t="s">
        <v>38</v>
      </c>
      <c r="G9710" t="s">
        <v>49</v>
      </c>
      <c r="H9710" t="s">
        <v>18</v>
      </c>
      <c r="I9710" t="s">
        <v>27</v>
      </c>
      <c r="J9710" t="s">
        <v>74</v>
      </c>
      <c r="K9710">
        <v>109</v>
      </c>
      <c r="L9710">
        <v>3</v>
      </c>
      <c r="M9710">
        <v>95.6</v>
      </c>
      <c r="N9710">
        <f t="shared" si="604"/>
        <v>3</v>
      </c>
      <c r="O9710">
        <f>5</f>
        <v>5</v>
      </c>
      <c r="P9710" t="str">
        <f t="shared" si="605"/>
        <v>Met</v>
      </c>
      <c r="Q9710">
        <f t="shared" si="606"/>
        <v>2.7522935779816518</v>
      </c>
      <c r="R9710">
        <f t="shared" si="607"/>
        <v>36.333333333333336</v>
      </c>
    </row>
    <row r="9711" spans="1:18" x14ac:dyDescent="0.3">
      <c r="A9711" t="s">
        <v>18978</v>
      </c>
      <c r="B9711" t="s">
        <v>18979</v>
      </c>
      <c r="C9711" s="1">
        <v>46165</v>
      </c>
      <c r="D9711" s="1">
        <v>46174</v>
      </c>
      <c r="E9711" t="s">
        <v>65</v>
      </c>
      <c r="F9711" t="s">
        <v>31</v>
      </c>
      <c r="G9711" t="s">
        <v>25</v>
      </c>
      <c r="H9711" t="s">
        <v>18</v>
      </c>
      <c r="I9711" t="s">
        <v>27</v>
      </c>
      <c r="J9711" t="s">
        <v>20</v>
      </c>
      <c r="K9711">
        <v>235</v>
      </c>
      <c r="L9711">
        <v>3</v>
      </c>
      <c r="M9711">
        <v>97.03</v>
      </c>
      <c r="N9711">
        <f t="shared" si="604"/>
        <v>9</v>
      </c>
      <c r="O9711">
        <f>5</f>
        <v>5</v>
      </c>
      <c r="P9711" t="str">
        <f t="shared" si="605"/>
        <v>Breached</v>
      </c>
      <c r="Q9711">
        <f t="shared" si="606"/>
        <v>1.2765957446808509</v>
      </c>
      <c r="R9711">
        <f t="shared" si="607"/>
        <v>26.111111111111111</v>
      </c>
    </row>
    <row r="9712" spans="1:18" x14ac:dyDescent="0.3">
      <c r="A9712" t="s">
        <v>18980</v>
      </c>
      <c r="B9712" t="s">
        <v>18981</v>
      </c>
      <c r="C9712" s="1">
        <v>46071</v>
      </c>
      <c r="D9712" s="1">
        <v>46074</v>
      </c>
      <c r="E9712" t="s">
        <v>37</v>
      </c>
      <c r="F9712" t="s">
        <v>38</v>
      </c>
      <c r="G9712" t="s">
        <v>32</v>
      </c>
      <c r="H9712" t="s">
        <v>26</v>
      </c>
      <c r="I9712" t="s">
        <v>33</v>
      </c>
      <c r="J9712" t="s">
        <v>74</v>
      </c>
      <c r="K9712">
        <v>366</v>
      </c>
      <c r="L9712">
        <v>1</v>
      </c>
      <c r="M9712">
        <v>99.27</v>
      </c>
      <c r="N9712">
        <f t="shared" si="604"/>
        <v>3</v>
      </c>
      <c r="O9712">
        <f>5</f>
        <v>5</v>
      </c>
      <c r="P9712" t="str">
        <f t="shared" si="605"/>
        <v>Met</v>
      </c>
      <c r="Q9712">
        <f t="shared" si="606"/>
        <v>0.27322404371584702</v>
      </c>
      <c r="R9712">
        <f t="shared" si="607"/>
        <v>122</v>
      </c>
    </row>
    <row r="9713" spans="1:18" x14ac:dyDescent="0.3">
      <c r="A9713" t="s">
        <v>18982</v>
      </c>
      <c r="B9713" t="s">
        <v>18983</v>
      </c>
      <c r="C9713" s="1">
        <v>46185</v>
      </c>
      <c r="D9713" s="1">
        <v>46194</v>
      </c>
      <c r="E9713" t="s">
        <v>65</v>
      </c>
      <c r="F9713" t="s">
        <v>69</v>
      </c>
      <c r="G9713" t="s">
        <v>93</v>
      </c>
      <c r="H9713" t="s">
        <v>56</v>
      </c>
      <c r="I9713" t="s">
        <v>19</v>
      </c>
      <c r="J9713" t="s">
        <v>46</v>
      </c>
      <c r="K9713">
        <v>228</v>
      </c>
      <c r="L9713">
        <v>0</v>
      </c>
      <c r="M9713">
        <v>100</v>
      </c>
      <c r="N9713">
        <f t="shared" si="604"/>
        <v>9</v>
      </c>
      <c r="O9713">
        <f>5</f>
        <v>5</v>
      </c>
      <c r="P9713" t="str">
        <f t="shared" si="605"/>
        <v>Breached</v>
      </c>
      <c r="Q9713">
        <f t="shared" si="606"/>
        <v>0</v>
      </c>
      <c r="R9713">
        <f t="shared" si="607"/>
        <v>25.333333333333332</v>
      </c>
    </row>
    <row r="9714" spans="1:18" x14ac:dyDescent="0.3">
      <c r="A9714" t="s">
        <v>18984</v>
      </c>
      <c r="B9714" t="s">
        <v>18985</v>
      </c>
      <c r="C9714" s="1">
        <v>46048</v>
      </c>
      <c r="D9714" s="1">
        <v>46053</v>
      </c>
      <c r="E9714" t="s">
        <v>65</v>
      </c>
      <c r="F9714" t="s">
        <v>45</v>
      </c>
      <c r="G9714" t="s">
        <v>52</v>
      </c>
      <c r="H9714" t="s">
        <v>18</v>
      </c>
      <c r="I9714" t="s">
        <v>19</v>
      </c>
      <c r="J9714" t="s">
        <v>74</v>
      </c>
      <c r="K9714">
        <v>143</v>
      </c>
      <c r="L9714">
        <v>2</v>
      </c>
      <c r="M9714">
        <v>98.56</v>
      </c>
      <c r="N9714">
        <f t="shared" si="604"/>
        <v>5</v>
      </c>
      <c r="O9714">
        <f>5</f>
        <v>5</v>
      </c>
      <c r="P9714" t="str">
        <f t="shared" si="605"/>
        <v>Met</v>
      </c>
      <c r="Q9714">
        <f t="shared" si="606"/>
        <v>1.3986013986013985</v>
      </c>
      <c r="R9714">
        <f t="shared" si="607"/>
        <v>28.6</v>
      </c>
    </row>
    <row r="9715" spans="1:18" x14ac:dyDescent="0.3">
      <c r="A9715" t="s">
        <v>18986</v>
      </c>
      <c r="B9715" t="s">
        <v>18987</v>
      </c>
      <c r="C9715" s="1">
        <v>46152</v>
      </c>
      <c r="D9715" s="1">
        <v>46162</v>
      </c>
      <c r="E9715" t="s">
        <v>37</v>
      </c>
      <c r="F9715" t="s">
        <v>24</v>
      </c>
      <c r="G9715" t="s">
        <v>32</v>
      </c>
      <c r="H9715" t="s">
        <v>26</v>
      </c>
      <c r="I9715" t="s">
        <v>33</v>
      </c>
      <c r="J9715" t="s">
        <v>34</v>
      </c>
      <c r="K9715">
        <v>456</v>
      </c>
      <c r="L9715">
        <v>1</v>
      </c>
      <c r="M9715">
        <v>98.91</v>
      </c>
      <c r="N9715">
        <f t="shared" si="604"/>
        <v>10</v>
      </c>
      <c r="O9715">
        <f>5</f>
        <v>5</v>
      </c>
      <c r="P9715" t="str">
        <f t="shared" si="605"/>
        <v>Breached</v>
      </c>
      <c r="Q9715">
        <f t="shared" si="606"/>
        <v>0.21929824561403508</v>
      </c>
      <c r="R9715">
        <f t="shared" si="607"/>
        <v>45.6</v>
      </c>
    </row>
    <row r="9716" spans="1:18" x14ac:dyDescent="0.3">
      <c r="A9716" t="s">
        <v>18988</v>
      </c>
      <c r="B9716" t="s">
        <v>18989</v>
      </c>
      <c r="C9716" s="1">
        <v>46055</v>
      </c>
      <c r="D9716" s="1">
        <v>46063</v>
      </c>
      <c r="E9716" t="s">
        <v>59</v>
      </c>
      <c r="F9716" t="s">
        <v>69</v>
      </c>
      <c r="G9716" t="s">
        <v>52</v>
      </c>
      <c r="H9716" t="s">
        <v>18</v>
      </c>
      <c r="I9716" t="s">
        <v>27</v>
      </c>
      <c r="J9716" t="s">
        <v>66</v>
      </c>
      <c r="K9716">
        <v>164</v>
      </c>
      <c r="L9716">
        <v>3</v>
      </c>
      <c r="M9716">
        <v>97.98</v>
      </c>
      <c r="N9716">
        <f t="shared" si="604"/>
        <v>8</v>
      </c>
      <c r="O9716">
        <f>5</f>
        <v>5</v>
      </c>
      <c r="P9716" t="str">
        <f t="shared" si="605"/>
        <v>Breached</v>
      </c>
      <c r="Q9716">
        <f t="shared" si="606"/>
        <v>1.8292682926829267</v>
      </c>
      <c r="R9716">
        <f t="shared" si="607"/>
        <v>20.5</v>
      </c>
    </row>
    <row r="9717" spans="1:18" x14ac:dyDescent="0.3">
      <c r="A9717" t="s">
        <v>18990</v>
      </c>
      <c r="B9717" t="s">
        <v>18991</v>
      </c>
      <c r="C9717" s="1">
        <v>46156</v>
      </c>
      <c r="D9717" s="1">
        <v>46162</v>
      </c>
      <c r="E9717" t="s">
        <v>23</v>
      </c>
      <c r="F9717" t="s">
        <v>69</v>
      </c>
      <c r="G9717" t="s">
        <v>41</v>
      </c>
      <c r="H9717" t="s">
        <v>18</v>
      </c>
      <c r="I9717" t="s">
        <v>19</v>
      </c>
      <c r="J9717" t="s">
        <v>20</v>
      </c>
      <c r="K9717">
        <v>227</v>
      </c>
      <c r="L9717">
        <v>5</v>
      </c>
      <c r="M9717">
        <v>94.98</v>
      </c>
      <c r="N9717">
        <f t="shared" si="604"/>
        <v>6</v>
      </c>
      <c r="O9717">
        <f>5</f>
        <v>5</v>
      </c>
      <c r="P9717" t="str">
        <f t="shared" si="605"/>
        <v>Breached</v>
      </c>
      <c r="Q9717">
        <f t="shared" si="606"/>
        <v>2.2026431718061676</v>
      </c>
      <c r="R9717">
        <f t="shared" si="607"/>
        <v>37.833333333333336</v>
      </c>
    </row>
    <row r="9718" spans="1:18" x14ac:dyDescent="0.3">
      <c r="A9718" t="s">
        <v>18992</v>
      </c>
      <c r="B9718" t="s">
        <v>18993</v>
      </c>
      <c r="C9718" s="1">
        <v>46134</v>
      </c>
      <c r="D9718" s="1">
        <v>46136</v>
      </c>
      <c r="E9718" t="s">
        <v>23</v>
      </c>
      <c r="F9718" t="s">
        <v>45</v>
      </c>
      <c r="G9718" t="s">
        <v>41</v>
      </c>
      <c r="H9718" t="s">
        <v>26</v>
      </c>
      <c r="I9718" t="s">
        <v>19</v>
      </c>
      <c r="J9718" t="s">
        <v>74</v>
      </c>
      <c r="K9718">
        <v>188</v>
      </c>
      <c r="L9718">
        <v>0</v>
      </c>
      <c r="M9718">
        <v>100</v>
      </c>
      <c r="N9718">
        <f t="shared" si="604"/>
        <v>2</v>
      </c>
      <c r="O9718">
        <f>5</f>
        <v>5</v>
      </c>
      <c r="P9718" t="str">
        <f t="shared" si="605"/>
        <v>Met</v>
      </c>
      <c r="Q9718">
        <f t="shared" si="606"/>
        <v>0</v>
      </c>
      <c r="R9718">
        <f t="shared" si="607"/>
        <v>94</v>
      </c>
    </row>
    <row r="9719" spans="1:18" x14ac:dyDescent="0.3">
      <c r="A9719" t="s">
        <v>18994</v>
      </c>
      <c r="B9719" t="s">
        <v>18995</v>
      </c>
      <c r="C9719" s="1">
        <v>46057</v>
      </c>
      <c r="D9719" s="1">
        <v>46063</v>
      </c>
      <c r="E9719" t="s">
        <v>15</v>
      </c>
      <c r="F9719" t="s">
        <v>16</v>
      </c>
      <c r="G9719" t="s">
        <v>93</v>
      </c>
      <c r="H9719" t="s">
        <v>56</v>
      </c>
      <c r="I9719" t="s">
        <v>19</v>
      </c>
      <c r="J9719" t="s">
        <v>46</v>
      </c>
      <c r="K9719">
        <v>117</v>
      </c>
      <c r="L9719">
        <v>5</v>
      </c>
      <c r="M9719">
        <v>96.46</v>
      </c>
      <c r="N9719">
        <f t="shared" si="604"/>
        <v>6</v>
      </c>
      <c r="O9719">
        <f>5</f>
        <v>5</v>
      </c>
      <c r="P9719" t="str">
        <f t="shared" si="605"/>
        <v>Breached</v>
      </c>
      <c r="Q9719">
        <f t="shared" si="606"/>
        <v>4.2735042735042734</v>
      </c>
      <c r="R9719">
        <f t="shared" si="607"/>
        <v>19.5</v>
      </c>
    </row>
    <row r="9720" spans="1:18" x14ac:dyDescent="0.3">
      <c r="A9720" t="s">
        <v>18996</v>
      </c>
      <c r="B9720" t="s">
        <v>18997</v>
      </c>
      <c r="C9720" s="1">
        <v>46053</v>
      </c>
      <c r="D9720" s="1">
        <v>46055</v>
      </c>
      <c r="E9720" t="s">
        <v>65</v>
      </c>
      <c r="F9720" t="s">
        <v>16</v>
      </c>
      <c r="G9720" t="s">
        <v>41</v>
      </c>
      <c r="H9720" t="s">
        <v>18</v>
      </c>
      <c r="I9720" t="s">
        <v>19</v>
      </c>
      <c r="J9720" t="s">
        <v>53</v>
      </c>
      <c r="K9720">
        <v>315</v>
      </c>
      <c r="L9720">
        <v>1</v>
      </c>
      <c r="M9720">
        <v>98.69</v>
      </c>
      <c r="N9720">
        <f t="shared" si="604"/>
        <v>2</v>
      </c>
      <c r="O9720">
        <f>5</f>
        <v>5</v>
      </c>
      <c r="P9720" t="str">
        <f t="shared" si="605"/>
        <v>Met</v>
      </c>
      <c r="Q9720">
        <f t="shared" si="606"/>
        <v>0.31746031746031744</v>
      </c>
      <c r="R9720">
        <f t="shared" si="607"/>
        <v>157.5</v>
      </c>
    </row>
    <row r="9721" spans="1:18" x14ac:dyDescent="0.3">
      <c r="A9721" t="s">
        <v>18998</v>
      </c>
      <c r="B9721" t="s">
        <v>18999</v>
      </c>
      <c r="C9721" s="1">
        <v>46138</v>
      </c>
      <c r="D9721" s="1">
        <v>46145</v>
      </c>
      <c r="E9721" t="s">
        <v>15</v>
      </c>
      <c r="F9721" t="s">
        <v>45</v>
      </c>
      <c r="G9721" t="s">
        <v>17</v>
      </c>
      <c r="H9721" t="s">
        <v>56</v>
      </c>
      <c r="I9721" t="s">
        <v>27</v>
      </c>
      <c r="J9721" t="s">
        <v>66</v>
      </c>
      <c r="K9721">
        <v>232</v>
      </c>
      <c r="L9721">
        <v>3</v>
      </c>
      <c r="M9721">
        <v>97.2</v>
      </c>
      <c r="N9721">
        <f t="shared" si="604"/>
        <v>7</v>
      </c>
      <c r="O9721">
        <f>5</f>
        <v>5</v>
      </c>
      <c r="P9721" t="str">
        <f t="shared" si="605"/>
        <v>Breached</v>
      </c>
      <c r="Q9721">
        <f t="shared" si="606"/>
        <v>1.2931034482758621</v>
      </c>
      <c r="R9721">
        <f t="shared" si="607"/>
        <v>33.142857142857146</v>
      </c>
    </row>
    <row r="9722" spans="1:18" x14ac:dyDescent="0.3">
      <c r="A9722" t="s">
        <v>19000</v>
      </c>
      <c r="B9722" t="s">
        <v>1651</v>
      </c>
      <c r="C9722" s="1">
        <v>46155</v>
      </c>
      <c r="D9722" s="1">
        <v>46161</v>
      </c>
      <c r="E9722" t="s">
        <v>65</v>
      </c>
      <c r="F9722" t="s">
        <v>69</v>
      </c>
      <c r="G9722" t="s">
        <v>52</v>
      </c>
      <c r="H9722" t="s">
        <v>56</v>
      </c>
      <c r="I9722" t="s">
        <v>33</v>
      </c>
      <c r="J9722" t="s">
        <v>28</v>
      </c>
      <c r="K9722">
        <v>87</v>
      </c>
      <c r="L9722">
        <v>0</v>
      </c>
      <c r="M9722">
        <v>100</v>
      </c>
      <c r="N9722">
        <f t="shared" si="604"/>
        <v>6</v>
      </c>
      <c r="O9722">
        <f>5</f>
        <v>5</v>
      </c>
      <c r="P9722" t="str">
        <f t="shared" si="605"/>
        <v>Breached</v>
      </c>
      <c r="Q9722">
        <f t="shared" si="606"/>
        <v>0</v>
      </c>
      <c r="R9722">
        <f t="shared" si="607"/>
        <v>14.5</v>
      </c>
    </row>
    <row r="9723" spans="1:18" x14ac:dyDescent="0.3">
      <c r="A9723" t="s">
        <v>19001</v>
      </c>
      <c r="B9723" t="s">
        <v>10974</v>
      </c>
      <c r="C9723" s="1">
        <v>46118</v>
      </c>
      <c r="D9723" s="1">
        <v>46120</v>
      </c>
      <c r="E9723" t="s">
        <v>23</v>
      </c>
      <c r="F9723" t="s">
        <v>31</v>
      </c>
      <c r="G9723" t="s">
        <v>25</v>
      </c>
      <c r="H9723" t="s">
        <v>18</v>
      </c>
      <c r="I9723" t="s">
        <v>27</v>
      </c>
      <c r="J9723" t="s">
        <v>74</v>
      </c>
      <c r="K9723">
        <v>404</v>
      </c>
      <c r="L9723">
        <v>2</v>
      </c>
      <c r="M9723">
        <v>98.36</v>
      </c>
      <c r="N9723">
        <f t="shared" si="604"/>
        <v>2</v>
      </c>
      <c r="O9723">
        <f>5</f>
        <v>5</v>
      </c>
      <c r="P9723" t="str">
        <f t="shared" si="605"/>
        <v>Met</v>
      </c>
      <c r="Q9723">
        <f t="shared" si="606"/>
        <v>0.49504950495049505</v>
      </c>
      <c r="R9723">
        <f t="shared" si="607"/>
        <v>202</v>
      </c>
    </row>
    <row r="9724" spans="1:18" x14ac:dyDescent="0.3">
      <c r="A9724" t="s">
        <v>19002</v>
      </c>
      <c r="B9724" t="s">
        <v>19003</v>
      </c>
      <c r="C9724" s="1">
        <v>46171</v>
      </c>
      <c r="D9724" s="1">
        <v>46177</v>
      </c>
      <c r="E9724" t="s">
        <v>59</v>
      </c>
      <c r="F9724" t="s">
        <v>69</v>
      </c>
      <c r="G9724" t="s">
        <v>52</v>
      </c>
      <c r="H9724" t="s">
        <v>18</v>
      </c>
      <c r="I9724" t="s">
        <v>27</v>
      </c>
      <c r="J9724" t="s">
        <v>42</v>
      </c>
      <c r="K9724">
        <v>276</v>
      </c>
      <c r="L9724">
        <v>4</v>
      </c>
      <c r="M9724">
        <v>96.71</v>
      </c>
      <c r="N9724">
        <f t="shared" si="604"/>
        <v>6</v>
      </c>
      <c r="O9724">
        <f>5</f>
        <v>5</v>
      </c>
      <c r="P9724" t="str">
        <f t="shared" si="605"/>
        <v>Breached</v>
      </c>
      <c r="Q9724">
        <f t="shared" si="606"/>
        <v>1.4492753623188406</v>
      </c>
      <c r="R9724">
        <f t="shared" si="607"/>
        <v>46</v>
      </c>
    </row>
    <row r="9725" spans="1:18" x14ac:dyDescent="0.3">
      <c r="A9725" t="s">
        <v>19004</v>
      </c>
      <c r="B9725" t="s">
        <v>19005</v>
      </c>
      <c r="C9725" s="1">
        <v>46068</v>
      </c>
      <c r="D9725" s="1">
        <v>46073</v>
      </c>
      <c r="E9725" t="s">
        <v>65</v>
      </c>
      <c r="F9725" t="s">
        <v>16</v>
      </c>
      <c r="G9725" t="s">
        <v>41</v>
      </c>
      <c r="H9725" t="s">
        <v>56</v>
      </c>
      <c r="I9725" t="s">
        <v>19</v>
      </c>
      <c r="J9725" t="s">
        <v>66</v>
      </c>
      <c r="K9725">
        <v>217</v>
      </c>
      <c r="L9725">
        <v>3</v>
      </c>
      <c r="M9725">
        <v>97.99</v>
      </c>
      <c r="N9725">
        <f t="shared" si="604"/>
        <v>5</v>
      </c>
      <c r="O9725">
        <f>5</f>
        <v>5</v>
      </c>
      <c r="P9725" t="str">
        <f t="shared" si="605"/>
        <v>Met</v>
      </c>
      <c r="Q9725">
        <f t="shared" si="606"/>
        <v>1.3824884792626728</v>
      </c>
      <c r="R9725">
        <f t="shared" si="607"/>
        <v>43.4</v>
      </c>
    </row>
    <row r="9726" spans="1:18" x14ac:dyDescent="0.3">
      <c r="A9726" t="s">
        <v>19006</v>
      </c>
      <c r="B9726" t="s">
        <v>19007</v>
      </c>
      <c r="C9726" s="1">
        <v>46186</v>
      </c>
      <c r="D9726" s="1">
        <v>46193</v>
      </c>
      <c r="E9726" t="s">
        <v>59</v>
      </c>
      <c r="F9726" t="s">
        <v>16</v>
      </c>
      <c r="G9726" t="s">
        <v>41</v>
      </c>
      <c r="H9726" t="s">
        <v>26</v>
      </c>
      <c r="I9726" t="s">
        <v>27</v>
      </c>
      <c r="J9726" t="s">
        <v>28</v>
      </c>
      <c r="K9726">
        <v>152</v>
      </c>
      <c r="L9726">
        <v>4</v>
      </c>
      <c r="M9726">
        <v>94.08</v>
      </c>
      <c r="N9726">
        <f t="shared" si="604"/>
        <v>7</v>
      </c>
      <c r="O9726">
        <f>5</f>
        <v>5</v>
      </c>
      <c r="P9726" t="str">
        <f t="shared" si="605"/>
        <v>Breached</v>
      </c>
      <c r="Q9726">
        <f t="shared" si="606"/>
        <v>2.6315789473684208</v>
      </c>
      <c r="R9726">
        <f t="shared" si="607"/>
        <v>21.714285714285715</v>
      </c>
    </row>
    <row r="9727" spans="1:18" x14ac:dyDescent="0.3">
      <c r="A9727" t="s">
        <v>19008</v>
      </c>
      <c r="B9727" t="s">
        <v>19009</v>
      </c>
      <c r="C9727" s="1">
        <v>46050</v>
      </c>
      <c r="D9727" s="1">
        <v>46060</v>
      </c>
      <c r="E9727" t="s">
        <v>37</v>
      </c>
      <c r="F9727" t="s">
        <v>45</v>
      </c>
      <c r="G9727" t="s">
        <v>60</v>
      </c>
      <c r="H9727" t="s">
        <v>26</v>
      </c>
      <c r="I9727" t="s">
        <v>27</v>
      </c>
      <c r="J9727" t="s">
        <v>74</v>
      </c>
      <c r="K9727">
        <v>434</v>
      </c>
      <c r="L9727">
        <v>2</v>
      </c>
      <c r="M9727">
        <v>98.11</v>
      </c>
      <c r="N9727">
        <f t="shared" si="604"/>
        <v>10</v>
      </c>
      <c r="O9727">
        <f>5</f>
        <v>5</v>
      </c>
      <c r="P9727" t="str">
        <f t="shared" si="605"/>
        <v>Breached</v>
      </c>
      <c r="Q9727">
        <f t="shared" si="606"/>
        <v>0.46082949308755761</v>
      </c>
      <c r="R9727">
        <f t="shared" si="607"/>
        <v>43.4</v>
      </c>
    </row>
    <row r="9728" spans="1:18" x14ac:dyDescent="0.3">
      <c r="A9728" t="s">
        <v>19010</v>
      </c>
      <c r="B9728" t="s">
        <v>19011</v>
      </c>
      <c r="C9728" s="1">
        <v>46100</v>
      </c>
      <c r="D9728" s="1">
        <v>46110</v>
      </c>
      <c r="E9728" t="s">
        <v>65</v>
      </c>
      <c r="F9728" t="s">
        <v>31</v>
      </c>
      <c r="G9728" t="s">
        <v>93</v>
      </c>
      <c r="H9728" t="s">
        <v>26</v>
      </c>
      <c r="I9728" t="s">
        <v>19</v>
      </c>
      <c r="J9728" t="s">
        <v>20</v>
      </c>
      <c r="K9728">
        <v>368</v>
      </c>
      <c r="L9728">
        <v>5</v>
      </c>
      <c r="M9728">
        <v>93.43</v>
      </c>
      <c r="N9728">
        <f t="shared" si="604"/>
        <v>10</v>
      </c>
      <c r="O9728">
        <f>5</f>
        <v>5</v>
      </c>
      <c r="P9728" t="str">
        <f t="shared" si="605"/>
        <v>Breached</v>
      </c>
      <c r="Q9728">
        <f t="shared" si="606"/>
        <v>1.3586956521739131</v>
      </c>
      <c r="R9728">
        <f t="shared" si="607"/>
        <v>36.799999999999997</v>
      </c>
    </row>
    <row r="9729" spans="1:18" x14ac:dyDescent="0.3">
      <c r="A9729" t="s">
        <v>19012</v>
      </c>
      <c r="B9729" t="s">
        <v>19013</v>
      </c>
      <c r="C9729" s="1">
        <v>46099</v>
      </c>
      <c r="D9729" s="1">
        <v>46100</v>
      </c>
      <c r="E9729" t="s">
        <v>65</v>
      </c>
      <c r="F9729" t="s">
        <v>45</v>
      </c>
      <c r="G9729" t="s">
        <v>32</v>
      </c>
      <c r="H9729" t="s">
        <v>26</v>
      </c>
      <c r="I9729" t="s">
        <v>27</v>
      </c>
      <c r="J9729" t="s">
        <v>34</v>
      </c>
      <c r="K9729">
        <v>23</v>
      </c>
      <c r="L9729">
        <v>0</v>
      </c>
      <c r="M9729">
        <v>100</v>
      </c>
      <c r="N9729">
        <f t="shared" si="604"/>
        <v>1</v>
      </c>
      <c r="O9729">
        <f>5</f>
        <v>5</v>
      </c>
      <c r="P9729" t="str">
        <f t="shared" si="605"/>
        <v>Met</v>
      </c>
      <c r="Q9729">
        <f t="shared" si="606"/>
        <v>0</v>
      </c>
      <c r="R9729">
        <f t="shared" si="607"/>
        <v>23</v>
      </c>
    </row>
    <row r="9730" spans="1:18" x14ac:dyDescent="0.3">
      <c r="A9730" t="s">
        <v>19014</v>
      </c>
      <c r="B9730" t="s">
        <v>5040</v>
      </c>
      <c r="C9730" s="1">
        <v>46201</v>
      </c>
      <c r="D9730" s="1">
        <v>46210</v>
      </c>
      <c r="E9730" t="s">
        <v>23</v>
      </c>
      <c r="F9730" t="s">
        <v>69</v>
      </c>
      <c r="G9730" t="s">
        <v>93</v>
      </c>
      <c r="H9730" t="s">
        <v>26</v>
      </c>
      <c r="I9730" t="s">
        <v>19</v>
      </c>
      <c r="J9730" t="s">
        <v>20</v>
      </c>
      <c r="K9730">
        <v>307</v>
      </c>
      <c r="L9730">
        <v>1</v>
      </c>
      <c r="M9730">
        <v>98.89</v>
      </c>
      <c r="N9730">
        <f t="shared" si="604"/>
        <v>9</v>
      </c>
      <c r="O9730">
        <f>5</f>
        <v>5</v>
      </c>
      <c r="P9730" t="str">
        <f t="shared" si="605"/>
        <v>Breached</v>
      </c>
      <c r="Q9730">
        <f t="shared" si="606"/>
        <v>0.32573289902280134</v>
      </c>
      <c r="R9730">
        <f t="shared" si="607"/>
        <v>34.111111111111114</v>
      </c>
    </row>
    <row r="9731" spans="1:18" x14ac:dyDescent="0.3">
      <c r="A9731" t="s">
        <v>19015</v>
      </c>
      <c r="B9731" t="s">
        <v>19016</v>
      </c>
      <c r="C9731" s="1">
        <v>46163</v>
      </c>
      <c r="D9731" s="1">
        <v>46164</v>
      </c>
      <c r="E9731" t="s">
        <v>37</v>
      </c>
      <c r="F9731" t="s">
        <v>16</v>
      </c>
      <c r="G9731" t="s">
        <v>93</v>
      </c>
      <c r="H9731" t="s">
        <v>56</v>
      </c>
      <c r="I9731" t="s">
        <v>27</v>
      </c>
      <c r="J9731" t="s">
        <v>42</v>
      </c>
      <c r="K9731">
        <v>119</v>
      </c>
      <c r="L9731">
        <v>5</v>
      </c>
      <c r="M9731">
        <v>92.56</v>
      </c>
      <c r="N9731">
        <f t="shared" ref="N9731:N9794" si="608">D9731-C9731</f>
        <v>1</v>
      </c>
      <c r="O9731">
        <f>5</f>
        <v>5</v>
      </c>
      <c r="P9731" t="str">
        <f t="shared" ref="P9731:P9794" si="609">IF(N9731&lt;=O9731,"Met","Breached")</f>
        <v>Met</v>
      </c>
      <c r="Q9731">
        <f t="shared" ref="Q9731:Q9794" si="610">(L9731/K9731)*100</f>
        <v>4.2016806722689077</v>
      </c>
      <c r="R9731">
        <f t="shared" ref="R9731:R9794" si="611">(K9731/N9731)</f>
        <v>119</v>
      </c>
    </row>
    <row r="9732" spans="1:18" x14ac:dyDescent="0.3">
      <c r="A9732" t="s">
        <v>19017</v>
      </c>
      <c r="B9732" t="s">
        <v>19018</v>
      </c>
      <c r="C9732" s="1">
        <v>46061</v>
      </c>
      <c r="D9732" s="1">
        <v>46063</v>
      </c>
      <c r="E9732" t="s">
        <v>65</v>
      </c>
      <c r="F9732" t="s">
        <v>16</v>
      </c>
      <c r="G9732" t="s">
        <v>52</v>
      </c>
      <c r="H9732" t="s">
        <v>26</v>
      </c>
      <c r="I9732" t="s">
        <v>27</v>
      </c>
      <c r="J9732" t="s">
        <v>34</v>
      </c>
      <c r="K9732">
        <v>391</v>
      </c>
      <c r="L9732">
        <v>1</v>
      </c>
      <c r="M9732">
        <v>99.2</v>
      </c>
      <c r="N9732">
        <f t="shared" si="608"/>
        <v>2</v>
      </c>
      <c r="O9732">
        <f>5</f>
        <v>5</v>
      </c>
      <c r="P9732" t="str">
        <f t="shared" si="609"/>
        <v>Met</v>
      </c>
      <c r="Q9732">
        <f t="shared" si="610"/>
        <v>0.25575447570332482</v>
      </c>
      <c r="R9732">
        <f t="shared" si="611"/>
        <v>195.5</v>
      </c>
    </row>
    <row r="9733" spans="1:18" x14ac:dyDescent="0.3">
      <c r="A9733" t="s">
        <v>19019</v>
      </c>
      <c r="B9733" t="s">
        <v>19020</v>
      </c>
      <c r="C9733" s="1">
        <v>46178</v>
      </c>
      <c r="D9733" s="1">
        <v>46182</v>
      </c>
      <c r="E9733" t="s">
        <v>15</v>
      </c>
      <c r="F9733" t="s">
        <v>16</v>
      </c>
      <c r="G9733" t="s">
        <v>32</v>
      </c>
      <c r="H9733" t="s">
        <v>26</v>
      </c>
      <c r="I9733" t="s">
        <v>19</v>
      </c>
      <c r="J9733" t="s">
        <v>28</v>
      </c>
      <c r="K9733">
        <v>96</v>
      </c>
      <c r="L9733">
        <v>0</v>
      </c>
      <c r="M9733">
        <v>100</v>
      </c>
      <c r="N9733">
        <f t="shared" si="608"/>
        <v>4</v>
      </c>
      <c r="O9733">
        <f>5</f>
        <v>5</v>
      </c>
      <c r="P9733" t="str">
        <f t="shared" si="609"/>
        <v>Met</v>
      </c>
      <c r="Q9733">
        <f t="shared" si="610"/>
        <v>0</v>
      </c>
      <c r="R9733">
        <f t="shared" si="611"/>
        <v>24</v>
      </c>
    </row>
    <row r="9734" spans="1:18" x14ac:dyDescent="0.3">
      <c r="A9734" t="s">
        <v>19021</v>
      </c>
      <c r="B9734" t="s">
        <v>19022</v>
      </c>
      <c r="C9734" s="1">
        <v>46115</v>
      </c>
      <c r="D9734" s="1">
        <v>46120</v>
      </c>
      <c r="E9734" t="s">
        <v>23</v>
      </c>
      <c r="F9734" t="s">
        <v>45</v>
      </c>
      <c r="G9734" t="s">
        <v>60</v>
      </c>
      <c r="H9734" t="s">
        <v>26</v>
      </c>
      <c r="I9734" t="s">
        <v>27</v>
      </c>
      <c r="J9734" t="s">
        <v>53</v>
      </c>
      <c r="K9734">
        <v>184</v>
      </c>
      <c r="L9734">
        <v>5</v>
      </c>
      <c r="M9734">
        <v>95.83</v>
      </c>
      <c r="N9734">
        <f t="shared" si="608"/>
        <v>5</v>
      </c>
      <c r="O9734">
        <f>5</f>
        <v>5</v>
      </c>
      <c r="P9734" t="str">
        <f t="shared" si="609"/>
        <v>Met</v>
      </c>
      <c r="Q9734">
        <f t="shared" si="610"/>
        <v>2.7173913043478262</v>
      </c>
      <c r="R9734">
        <f t="shared" si="611"/>
        <v>36.799999999999997</v>
      </c>
    </row>
    <row r="9735" spans="1:18" x14ac:dyDescent="0.3">
      <c r="A9735" t="s">
        <v>19023</v>
      </c>
      <c r="B9735" t="s">
        <v>19024</v>
      </c>
      <c r="C9735" s="1">
        <v>46168</v>
      </c>
      <c r="D9735" s="1">
        <v>46175</v>
      </c>
      <c r="E9735" t="s">
        <v>65</v>
      </c>
      <c r="F9735" t="s">
        <v>69</v>
      </c>
      <c r="G9735" t="s">
        <v>17</v>
      </c>
      <c r="H9735" t="s">
        <v>18</v>
      </c>
      <c r="I9735" t="s">
        <v>33</v>
      </c>
      <c r="J9735" t="s">
        <v>42</v>
      </c>
      <c r="K9735">
        <v>200</v>
      </c>
      <c r="L9735">
        <v>1</v>
      </c>
      <c r="M9735">
        <v>98.62</v>
      </c>
      <c r="N9735">
        <f t="shared" si="608"/>
        <v>7</v>
      </c>
      <c r="O9735">
        <f>5</f>
        <v>5</v>
      </c>
      <c r="P9735" t="str">
        <f t="shared" si="609"/>
        <v>Breached</v>
      </c>
      <c r="Q9735">
        <f t="shared" si="610"/>
        <v>0.5</v>
      </c>
      <c r="R9735">
        <f t="shared" si="611"/>
        <v>28.571428571428573</v>
      </c>
    </row>
    <row r="9736" spans="1:18" x14ac:dyDescent="0.3">
      <c r="A9736" t="s">
        <v>19025</v>
      </c>
      <c r="B9736" t="s">
        <v>19026</v>
      </c>
      <c r="C9736" s="1">
        <v>46200</v>
      </c>
      <c r="D9736" s="1">
        <v>46204</v>
      </c>
      <c r="E9736" t="s">
        <v>15</v>
      </c>
      <c r="F9736" t="s">
        <v>45</v>
      </c>
      <c r="G9736" t="s">
        <v>41</v>
      </c>
      <c r="H9736" t="s">
        <v>18</v>
      </c>
      <c r="I9736" t="s">
        <v>33</v>
      </c>
      <c r="J9736" t="s">
        <v>34</v>
      </c>
      <c r="K9736">
        <v>450</v>
      </c>
      <c r="L9736">
        <v>4</v>
      </c>
      <c r="M9736">
        <v>96.85</v>
      </c>
      <c r="N9736">
        <f t="shared" si="608"/>
        <v>4</v>
      </c>
      <c r="O9736">
        <f>5</f>
        <v>5</v>
      </c>
      <c r="P9736" t="str">
        <f t="shared" si="609"/>
        <v>Met</v>
      </c>
      <c r="Q9736">
        <f t="shared" si="610"/>
        <v>0.88888888888888884</v>
      </c>
      <c r="R9736">
        <f t="shared" si="611"/>
        <v>112.5</v>
      </c>
    </row>
    <row r="9737" spans="1:18" x14ac:dyDescent="0.3">
      <c r="A9737" t="s">
        <v>19027</v>
      </c>
      <c r="B9737" t="s">
        <v>19028</v>
      </c>
      <c r="C9737" s="1">
        <v>46160</v>
      </c>
      <c r="D9737" s="1">
        <v>46165</v>
      </c>
      <c r="E9737" t="s">
        <v>65</v>
      </c>
      <c r="F9737" t="s">
        <v>69</v>
      </c>
      <c r="G9737" t="s">
        <v>93</v>
      </c>
      <c r="H9737" t="s">
        <v>26</v>
      </c>
      <c r="I9737" t="s">
        <v>33</v>
      </c>
      <c r="J9737" t="s">
        <v>20</v>
      </c>
      <c r="K9737">
        <v>393</v>
      </c>
      <c r="L9737">
        <v>3</v>
      </c>
      <c r="M9737">
        <v>98.09</v>
      </c>
      <c r="N9737">
        <f t="shared" si="608"/>
        <v>5</v>
      </c>
      <c r="O9737">
        <f>5</f>
        <v>5</v>
      </c>
      <c r="P9737" t="str">
        <f t="shared" si="609"/>
        <v>Met</v>
      </c>
      <c r="Q9737">
        <f t="shared" si="610"/>
        <v>0.76335877862595414</v>
      </c>
      <c r="R9737">
        <f t="shared" si="611"/>
        <v>78.599999999999994</v>
      </c>
    </row>
    <row r="9738" spans="1:18" x14ac:dyDescent="0.3">
      <c r="A9738" t="s">
        <v>19029</v>
      </c>
      <c r="B9738" t="s">
        <v>19030</v>
      </c>
      <c r="C9738" s="1">
        <v>46149</v>
      </c>
      <c r="D9738" s="1">
        <v>46157</v>
      </c>
      <c r="E9738" t="s">
        <v>15</v>
      </c>
      <c r="F9738" t="s">
        <v>31</v>
      </c>
      <c r="G9738" t="s">
        <v>25</v>
      </c>
      <c r="H9738" t="s">
        <v>26</v>
      </c>
      <c r="I9738" t="s">
        <v>33</v>
      </c>
      <c r="J9738" t="s">
        <v>20</v>
      </c>
      <c r="K9738">
        <v>344</v>
      </c>
      <c r="L9738">
        <v>3</v>
      </c>
      <c r="M9738">
        <v>98.21</v>
      </c>
      <c r="N9738">
        <f t="shared" si="608"/>
        <v>8</v>
      </c>
      <c r="O9738">
        <f>5</f>
        <v>5</v>
      </c>
      <c r="P9738" t="str">
        <f t="shared" si="609"/>
        <v>Breached</v>
      </c>
      <c r="Q9738">
        <f t="shared" si="610"/>
        <v>0.87209302325581395</v>
      </c>
      <c r="R9738">
        <f t="shared" si="611"/>
        <v>43</v>
      </c>
    </row>
    <row r="9739" spans="1:18" x14ac:dyDescent="0.3">
      <c r="A9739" t="s">
        <v>19031</v>
      </c>
      <c r="B9739" t="s">
        <v>19032</v>
      </c>
      <c r="C9739" s="1">
        <v>46107</v>
      </c>
      <c r="D9739" s="1">
        <v>46109</v>
      </c>
      <c r="E9739" t="s">
        <v>37</v>
      </c>
      <c r="F9739" t="s">
        <v>69</v>
      </c>
      <c r="G9739" t="s">
        <v>60</v>
      </c>
      <c r="H9739" t="s">
        <v>26</v>
      </c>
      <c r="I9739" t="s">
        <v>27</v>
      </c>
      <c r="J9739" t="s">
        <v>20</v>
      </c>
      <c r="K9739">
        <v>51</v>
      </c>
      <c r="L9739">
        <v>5</v>
      </c>
      <c r="M9739">
        <v>97.05</v>
      </c>
      <c r="N9739">
        <f t="shared" si="608"/>
        <v>2</v>
      </c>
      <c r="O9739">
        <f>5</f>
        <v>5</v>
      </c>
      <c r="P9739" t="str">
        <f t="shared" si="609"/>
        <v>Met</v>
      </c>
      <c r="Q9739">
        <f t="shared" si="610"/>
        <v>9.8039215686274517</v>
      </c>
      <c r="R9739">
        <f t="shared" si="611"/>
        <v>25.5</v>
      </c>
    </row>
    <row r="9740" spans="1:18" x14ac:dyDescent="0.3">
      <c r="A9740" t="s">
        <v>19033</v>
      </c>
      <c r="B9740" t="s">
        <v>19034</v>
      </c>
      <c r="C9740" s="1">
        <v>46199</v>
      </c>
      <c r="D9740" s="1">
        <v>46208</v>
      </c>
      <c r="E9740" t="s">
        <v>37</v>
      </c>
      <c r="F9740" t="s">
        <v>31</v>
      </c>
      <c r="G9740" t="s">
        <v>17</v>
      </c>
      <c r="H9740" t="s">
        <v>26</v>
      </c>
      <c r="I9740" t="s">
        <v>33</v>
      </c>
      <c r="J9740" t="s">
        <v>53</v>
      </c>
      <c r="K9740">
        <v>250</v>
      </c>
      <c r="L9740">
        <v>4</v>
      </c>
      <c r="M9740">
        <v>95.35</v>
      </c>
      <c r="N9740">
        <f t="shared" si="608"/>
        <v>9</v>
      </c>
      <c r="O9740">
        <f>5</f>
        <v>5</v>
      </c>
      <c r="P9740" t="str">
        <f t="shared" si="609"/>
        <v>Breached</v>
      </c>
      <c r="Q9740">
        <f t="shared" si="610"/>
        <v>1.6</v>
      </c>
      <c r="R9740">
        <f t="shared" si="611"/>
        <v>27.777777777777779</v>
      </c>
    </row>
    <row r="9741" spans="1:18" x14ac:dyDescent="0.3">
      <c r="A9741" t="s">
        <v>19035</v>
      </c>
      <c r="B9741" t="s">
        <v>19036</v>
      </c>
      <c r="C9741" s="1">
        <v>46136</v>
      </c>
      <c r="D9741" s="1">
        <v>46138</v>
      </c>
      <c r="E9741" t="s">
        <v>59</v>
      </c>
      <c r="F9741" t="s">
        <v>69</v>
      </c>
      <c r="G9741" t="s">
        <v>93</v>
      </c>
      <c r="H9741" t="s">
        <v>18</v>
      </c>
      <c r="I9741" t="s">
        <v>27</v>
      </c>
      <c r="J9741" t="s">
        <v>42</v>
      </c>
      <c r="K9741">
        <v>312</v>
      </c>
      <c r="L9741">
        <v>1</v>
      </c>
      <c r="M9741">
        <v>98.66</v>
      </c>
      <c r="N9741">
        <f t="shared" si="608"/>
        <v>2</v>
      </c>
      <c r="O9741">
        <f>5</f>
        <v>5</v>
      </c>
      <c r="P9741" t="str">
        <f t="shared" si="609"/>
        <v>Met</v>
      </c>
      <c r="Q9741">
        <f t="shared" si="610"/>
        <v>0.32051282051282048</v>
      </c>
      <c r="R9741">
        <f t="shared" si="611"/>
        <v>156</v>
      </c>
    </row>
    <row r="9742" spans="1:18" x14ac:dyDescent="0.3">
      <c r="A9742" t="s">
        <v>19037</v>
      </c>
      <c r="B9742" t="s">
        <v>19038</v>
      </c>
      <c r="C9742" s="1">
        <v>46084</v>
      </c>
      <c r="D9742" s="1">
        <v>46093</v>
      </c>
      <c r="E9742" t="s">
        <v>37</v>
      </c>
      <c r="F9742" t="s">
        <v>31</v>
      </c>
      <c r="G9742" t="s">
        <v>60</v>
      </c>
      <c r="H9742" t="s">
        <v>56</v>
      </c>
      <c r="I9742" t="s">
        <v>19</v>
      </c>
      <c r="J9742" t="s">
        <v>28</v>
      </c>
      <c r="K9742">
        <v>331</v>
      </c>
      <c r="L9742">
        <v>3</v>
      </c>
      <c r="M9742">
        <v>97.03</v>
      </c>
      <c r="N9742">
        <f t="shared" si="608"/>
        <v>9</v>
      </c>
      <c r="O9742">
        <f>5</f>
        <v>5</v>
      </c>
      <c r="P9742" t="str">
        <f t="shared" si="609"/>
        <v>Breached</v>
      </c>
      <c r="Q9742">
        <f t="shared" si="610"/>
        <v>0.90634441087613304</v>
      </c>
      <c r="R9742">
        <f t="shared" si="611"/>
        <v>36.777777777777779</v>
      </c>
    </row>
    <row r="9743" spans="1:18" x14ac:dyDescent="0.3">
      <c r="A9743" t="s">
        <v>19039</v>
      </c>
      <c r="B9743" t="s">
        <v>19040</v>
      </c>
      <c r="C9743" s="1">
        <v>46124</v>
      </c>
      <c r="D9743" s="1">
        <v>46133</v>
      </c>
      <c r="E9743" t="s">
        <v>15</v>
      </c>
      <c r="F9743" t="s">
        <v>45</v>
      </c>
      <c r="G9743" t="s">
        <v>93</v>
      </c>
      <c r="H9743" t="s">
        <v>56</v>
      </c>
      <c r="I9743" t="s">
        <v>19</v>
      </c>
      <c r="J9743" t="s">
        <v>20</v>
      </c>
      <c r="K9743">
        <v>211</v>
      </c>
      <c r="L9743">
        <v>4</v>
      </c>
      <c r="M9743">
        <v>94.23</v>
      </c>
      <c r="N9743">
        <f t="shared" si="608"/>
        <v>9</v>
      </c>
      <c r="O9743">
        <f>5</f>
        <v>5</v>
      </c>
      <c r="P9743" t="str">
        <f t="shared" si="609"/>
        <v>Breached</v>
      </c>
      <c r="Q9743">
        <f t="shared" si="610"/>
        <v>1.8957345971563981</v>
      </c>
      <c r="R9743">
        <f t="shared" si="611"/>
        <v>23.444444444444443</v>
      </c>
    </row>
    <row r="9744" spans="1:18" x14ac:dyDescent="0.3">
      <c r="A9744" t="s">
        <v>19041</v>
      </c>
      <c r="B9744" t="s">
        <v>19042</v>
      </c>
      <c r="C9744" s="1">
        <v>46114</v>
      </c>
      <c r="D9744" s="1">
        <v>46121</v>
      </c>
      <c r="E9744" t="s">
        <v>23</v>
      </c>
      <c r="F9744" t="s">
        <v>31</v>
      </c>
      <c r="G9744" t="s">
        <v>52</v>
      </c>
      <c r="H9744" t="s">
        <v>56</v>
      </c>
      <c r="I9744" t="s">
        <v>33</v>
      </c>
      <c r="J9744" t="s">
        <v>28</v>
      </c>
      <c r="K9744">
        <v>354</v>
      </c>
      <c r="L9744">
        <v>1</v>
      </c>
      <c r="M9744">
        <v>98.54</v>
      </c>
      <c r="N9744">
        <f t="shared" si="608"/>
        <v>7</v>
      </c>
      <c r="O9744">
        <f>5</f>
        <v>5</v>
      </c>
      <c r="P9744" t="str">
        <f t="shared" si="609"/>
        <v>Breached</v>
      </c>
      <c r="Q9744">
        <f t="shared" si="610"/>
        <v>0.2824858757062147</v>
      </c>
      <c r="R9744">
        <f t="shared" si="611"/>
        <v>50.571428571428569</v>
      </c>
    </row>
    <row r="9745" spans="1:18" x14ac:dyDescent="0.3">
      <c r="A9745" t="s">
        <v>19043</v>
      </c>
      <c r="B9745" t="s">
        <v>19044</v>
      </c>
      <c r="C9745" s="1">
        <v>46155</v>
      </c>
      <c r="D9745" s="1">
        <v>46162</v>
      </c>
      <c r="E9745" t="s">
        <v>59</v>
      </c>
      <c r="F9745" t="s">
        <v>24</v>
      </c>
      <c r="G9745" t="s">
        <v>49</v>
      </c>
      <c r="H9745" t="s">
        <v>56</v>
      </c>
      <c r="I9745" t="s">
        <v>19</v>
      </c>
      <c r="J9745" t="s">
        <v>53</v>
      </c>
      <c r="K9745">
        <v>248</v>
      </c>
      <c r="L9745">
        <v>3</v>
      </c>
      <c r="M9745">
        <v>96.07</v>
      </c>
      <c r="N9745">
        <f t="shared" si="608"/>
        <v>7</v>
      </c>
      <c r="O9745">
        <f>5</f>
        <v>5</v>
      </c>
      <c r="P9745" t="str">
        <f t="shared" si="609"/>
        <v>Breached</v>
      </c>
      <c r="Q9745">
        <f t="shared" si="610"/>
        <v>1.2096774193548387</v>
      </c>
      <c r="R9745">
        <f t="shared" si="611"/>
        <v>35.428571428571431</v>
      </c>
    </row>
    <row r="9746" spans="1:18" x14ac:dyDescent="0.3">
      <c r="A9746" t="s">
        <v>19045</v>
      </c>
      <c r="B9746" t="s">
        <v>19046</v>
      </c>
      <c r="C9746" s="1">
        <v>46141</v>
      </c>
      <c r="D9746" s="1">
        <v>46147</v>
      </c>
      <c r="E9746" t="s">
        <v>37</v>
      </c>
      <c r="F9746" t="s">
        <v>24</v>
      </c>
      <c r="G9746" t="s">
        <v>32</v>
      </c>
      <c r="H9746" t="s">
        <v>56</v>
      </c>
      <c r="I9746" t="s">
        <v>19</v>
      </c>
      <c r="J9746" t="s">
        <v>74</v>
      </c>
      <c r="K9746">
        <v>199</v>
      </c>
      <c r="L9746">
        <v>1</v>
      </c>
      <c r="M9746">
        <v>99.11</v>
      </c>
      <c r="N9746">
        <f t="shared" si="608"/>
        <v>6</v>
      </c>
      <c r="O9746">
        <f>5</f>
        <v>5</v>
      </c>
      <c r="P9746" t="str">
        <f t="shared" si="609"/>
        <v>Breached</v>
      </c>
      <c r="Q9746">
        <f t="shared" si="610"/>
        <v>0.50251256281407031</v>
      </c>
      <c r="R9746">
        <f t="shared" si="611"/>
        <v>33.166666666666664</v>
      </c>
    </row>
    <row r="9747" spans="1:18" x14ac:dyDescent="0.3">
      <c r="A9747" t="s">
        <v>19047</v>
      </c>
      <c r="B9747" t="s">
        <v>19048</v>
      </c>
      <c r="C9747" s="1">
        <v>46155</v>
      </c>
      <c r="D9747" s="1">
        <v>46162</v>
      </c>
      <c r="E9747" t="s">
        <v>23</v>
      </c>
      <c r="F9747" t="s">
        <v>24</v>
      </c>
      <c r="G9747" t="s">
        <v>32</v>
      </c>
      <c r="H9747" t="s">
        <v>26</v>
      </c>
      <c r="I9747" t="s">
        <v>19</v>
      </c>
      <c r="J9747" t="s">
        <v>34</v>
      </c>
      <c r="K9747">
        <v>461</v>
      </c>
      <c r="L9747">
        <v>4</v>
      </c>
      <c r="M9747">
        <v>95.54</v>
      </c>
      <c r="N9747">
        <f t="shared" si="608"/>
        <v>7</v>
      </c>
      <c r="O9747">
        <f>5</f>
        <v>5</v>
      </c>
      <c r="P9747" t="str">
        <f t="shared" si="609"/>
        <v>Breached</v>
      </c>
      <c r="Q9747">
        <f t="shared" si="610"/>
        <v>0.86767895878524948</v>
      </c>
      <c r="R9747">
        <f t="shared" si="611"/>
        <v>65.857142857142861</v>
      </c>
    </row>
    <row r="9748" spans="1:18" x14ac:dyDescent="0.3">
      <c r="A9748" t="s">
        <v>19049</v>
      </c>
      <c r="B9748" t="s">
        <v>19050</v>
      </c>
      <c r="C9748" s="1">
        <v>46092</v>
      </c>
      <c r="D9748" s="1">
        <v>46102</v>
      </c>
      <c r="E9748" t="s">
        <v>37</v>
      </c>
      <c r="F9748" t="s">
        <v>31</v>
      </c>
      <c r="G9748" t="s">
        <v>93</v>
      </c>
      <c r="H9748" t="s">
        <v>18</v>
      </c>
      <c r="I9748" t="s">
        <v>27</v>
      </c>
      <c r="J9748" t="s">
        <v>42</v>
      </c>
      <c r="K9748">
        <v>334</v>
      </c>
      <c r="L9748">
        <v>3</v>
      </c>
      <c r="M9748">
        <v>95.86</v>
      </c>
      <c r="N9748">
        <f t="shared" si="608"/>
        <v>10</v>
      </c>
      <c r="O9748">
        <f>5</f>
        <v>5</v>
      </c>
      <c r="P9748" t="str">
        <f t="shared" si="609"/>
        <v>Breached</v>
      </c>
      <c r="Q9748">
        <f t="shared" si="610"/>
        <v>0.89820359281437123</v>
      </c>
      <c r="R9748">
        <f t="shared" si="611"/>
        <v>33.4</v>
      </c>
    </row>
    <row r="9749" spans="1:18" x14ac:dyDescent="0.3">
      <c r="A9749" t="s">
        <v>19051</v>
      </c>
      <c r="B9749" t="s">
        <v>19052</v>
      </c>
      <c r="C9749" s="1">
        <v>46057</v>
      </c>
      <c r="D9749" s="1">
        <v>46058</v>
      </c>
      <c r="E9749" t="s">
        <v>23</v>
      </c>
      <c r="F9749" t="s">
        <v>24</v>
      </c>
      <c r="G9749" t="s">
        <v>93</v>
      </c>
      <c r="H9749" t="s">
        <v>56</v>
      </c>
      <c r="I9749" t="s">
        <v>19</v>
      </c>
      <c r="J9749" t="s">
        <v>20</v>
      </c>
      <c r="K9749">
        <v>285</v>
      </c>
      <c r="L9749">
        <v>5</v>
      </c>
      <c r="M9749">
        <v>96.31</v>
      </c>
      <c r="N9749">
        <f t="shared" si="608"/>
        <v>1</v>
      </c>
      <c r="O9749">
        <f>5</f>
        <v>5</v>
      </c>
      <c r="P9749" t="str">
        <f t="shared" si="609"/>
        <v>Met</v>
      </c>
      <c r="Q9749">
        <f t="shared" si="610"/>
        <v>1.7543859649122806</v>
      </c>
      <c r="R9749">
        <f t="shared" si="611"/>
        <v>285</v>
      </c>
    </row>
    <row r="9750" spans="1:18" x14ac:dyDescent="0.3">
      <c r="A9750" t="s">
        <v>19053</v>
      </c>
      <c r="B9750" t="s">
        <v>19054</v>
      </c>
      <c r="C9750" s="1">
        <v>46096</v>
      </c>
      <c r="D9750" s="1">
        <v>46105</v>
      </c>
      <c r="E9750" t="s">
        <v>59</v>
      </c>
      <c r="F9750" t="s">
        <v>38</v>
      </c>
      <c r="G9750" t="s">
        <v>17</v>
      </c>
      <c r="H9750" t="s">
        <v>18</v>
      </c>
      <c r="I9750" t="s">
        <v>19</v>
      </c>
      <c r="J9750" t="s">
        <v>66</v>
      </c>
      <c r="K9750">
        <v>118</v>
      </c>
      <c r="L9750">
        <v>1</v>
      </c>
      <c r="M9750">
        <v>99.14</v>
      </c>
      <c r="N9750">
        <f t="shared" si="608"/>
        <v>9</v>
      </c>
      <c r="O9750">
        <f>5</f>
        <v>5</v>
      </c>
      <c r="P9750" t="str">
        <f t="shared" si="609"/>
        <v>Breached</v>
      </c>
      <c r="Q9750">
        <f t="shared" si="610"/>
        <v>0.84745762711864403</v>
      </c>
      <c r="R9750">
        <f t="shared" si="611"/>
        <v>13.111111111111111</v>
      </c>
    </row>
    <row r="9751" spans="1:18" x14ac:dyDescent="0.3">
      <c r="A9751" t="s">
        <v>19055</v>
      </c>
      <c r="B9751" t="s">
        <v>19056</v>
      </c>
      <c r="C9751" s="1">
        <v>46104</v>
      </c>
      <c r="D9751" s="1">
        <v>46114</v>
      </c>
      <c r="E9751" t="s">
        <v>65</v>
      </c>
      <c r="F9751" t="s">
        <v>16</v>
      </c>
      <c r="G9751" t="s">
        <v>41</v>
      </c>
      <c r="H9751" t="s">
        <v>26</v>
      </c>
      <c r="I9751" t="s">
        <v>19</v>
      </c>
      <c r="J9751" t="s">
        <v>28</v>
      </c>
      <c r="K9751">
        <v>91</v>
      </c>
      <c r="L9751">
        <v>1</v>
      </c>
      <c r="M9751">
        <v>98.86</v>
      </c>
      <c r="N9751">
        <f t="shared" si="608"/>
        <v>10</v>
      </c>
      <c r="O9751">
        <f>5</f>
        <v>5</v>
      </c>
      <c r="P9751" t="str">
        <f t="shared" si="609"/>
        <v>Breached</v>
      </c>
      <c r="Q9751">
        <f t="shared" si="610"/>
        <v>1.098901098901099</v>
      </c>
      <c r="R9751">
        <f t="shared" si="611"/>
        <v>9.1</v>
      </c>
    </row>
    <row r="9752" spans="1:18" x14ac:dyDescent="0.3">
      <c r="A9752" t="s">
        <v>19057</v>
      </c>
      <c r="B9752" t="s">
        <v>19058</v>
      </c>
      <c r="C9752" s="1">
        <v>46181</v>
      </c>
      <c r="D9752" s="1">
        <v>46190</v>
      </c>
      <c r="E9752" t="s">
        <v>65</v>
      </c>
      <c r="F9752" t="s">
        <v>69</v>
      </c>
      <c r="G9752" t="s">
        <v>17</v>
      </c>
      <c r="H9752" t="s">
        <v>56</v>
      </c>
      <c r="I9752" t="s">
        <v>27</v>
      </c>
      <c r="J9752" t="s">
        <v>42</v>
      </c>
      <c r="K9752">
        <v>258</v>
      </c>
      <c r="L9752">
        <v>4</v>
      </c>
      <c r="M9752">
        <v>95.51</v>
      </c>
      <c r="N9752">
        <f t="shared" si="608"/>
        <v>9</v>
      </c>
      <c r="O9752">
        <f>5</f>
        <v>5</v>
      </c>
      <c r="P9752" t="str">
        <f t="shared" si="609"/>
        <v>Breached</v>
      </c>
      <c r="Q9752">
        <f t="shared" si="610"/>
        <v>1.5503875968992249</v>
      </c>
      <c r="R9752">
        <f t="shared" si="611"/>
        <v>28.666666666666668</v>
      </c>
    </row>
    <row r="9753" spans="1:18" x14ac:dyDescent="0.3">
      <c r="A9753" t="s">
        <v>19059</v>
      </c>
      <c r="B9753" t="s">
        <v>19060</v>
      </c>
      <c r="C9753" s="1">
        <v>46077</v>
      </c>
      <c r="D9753" s="1">
        <v>46086</v>
      </c>
      <c r="E9753" t="s">
        <v>37</v>
      </c>
      <c r="F9753" t="s">
        <v>45</v>
      </c>
      <c r="G9753" t="s">
        <v>52</v>
      </c>
      <c r="H9753" t="s">
        <v>26</v>
      </c>
      <c r="I9753" t="s">
        <v>27</v>
      </c>
      <c r="J9753" t="s">
        <v>20</v>
      </c>
      <c r="K9753">
        <v>54</v>
      </c>
      <c r="L9753">
        <v>1</v>
      </c>
      <c r="M9753">
        <v>98.81</v>
      </c>
      <c r="N9753">
        <f t="shared" si="608"/>
        <v>9</v>
      </c>
      <c r="O9753">
        <f>5</f>
        <v>5</v>
      </c>
      <c r="P9753" t="str">
        <f t="shared" si="609"/>
        <v>Breached</v>
      </c>
      <c r="Q9753">
        <f t="shared" si="610"/>
        <v>1.8518518518518516</v>
      </c>
      <c r="R9753">
        <f t="shared" si="611"/>
        <v>6</v>
      </c>
    </row>
    <row r="9754" spans="1:18" x14ac:dyDescent="0.3">
      <c r="A9754" t="s">
        <v>19061</v>
      </c>
      <c r="B9754" t="s">
        <v>19062</v>
      </c>
      <c r="C9754" s="1">
        <v>46112</v>
      </c>
      <c r="D9754" s="1">
        <v>46120</v>
      </c>
      <c r="E9754" t="s">
        <v>37</v>
      </c>
      <c r="F9754" t="s">
        <v>45</v>
      </c>
      <c r="G9754" t="s">
        <v>49</v>
      </c>
      <c r="H9754" t="s">
        <v>18</v>
      </c>
      <c r="I9754" t="s">
        <v>33</v>
      </c>
      <c r="J9754" t="s">
        <v>53</v>
      </c>
      <c r="K9754">
        <v>370</v>
      </c>
      <c r="L9754">
        <v>1</v>
      </c>
      <c r="M9754">
        <v>98.98</v>
      </c>
      <c r="N9754">
        <f t="shared" si="608"/>
        <v>8</v>
      </c>
      <c r="O9754">
        <f>5</f>
        <v>5</v>
      </c>
      <c r="P9754" t="str">
        <f t="shared" si="609"/>
        <v>Breached</v>
      </c>
      <c r="Q9754">
        <f t="shared" si="610"/>
        <v>0.27027027027027029</v>
      </c>
      <c r="R9754">
        <f t="shared" si="611"/>
        <v>46.25</v>
      </c>
    </row>
    <row r="9755" spans="1:18" x14ac:dyDescent="0.3">
      <c r="A9755" t="s">
        <v>19063</v>
      </c>
      <c r="B9755" t="s">
        <v>19064</v>
      </c>
      <c r="C9755" s="1">
        <v>46064</v>
      </c>
      <c r="D9755" s="1">
        <v>46070</v>
      </c>
      <c r="E9755" t="s">
        <v>15</v>
      </c>
      <c r="F9755" t="s">
        <v>45</v>
      </c>
      <c r="G9755" t="s">
        <v>52</v>
      </c>
      <c r="H9755" t="s">
        <v>18</v>
      </c>
      <c r="I9755" t="s">
        <v>27</v>
      </c>
      <c r="J9755" t="s">
        <v>28</v>
      </c>
      <c r="K9755">
        <v>332</v>
      </c>
      <c r="L9755">
        <v>4</v>
      </c>
      <c r="M9755">
        <v>96.61</v>
      </c>
      <c r="N9755">
        <f t="shared" si="608"/>
        <v>6</v>
      </c>
      <c r="O9755">
        <f>5</f>
        <v>5</v>
      </c>
      <c r="P9755" t="str">
        <f t="shared" si="609"/>
        <v>Breached</v>
      </c>
      <c r="Q9755">
        <f t="shared" si="610"/>
        <v>1.2048192771084338</v>
      </c>
      <c r="R9755">
        <f t="shared" si="611"/>
        <v>55.333333333333336</v>
      </c>
    </row>
    <row r="9756" spans="1:18" x14ac:dyDescent="0.3">
      <c r="A9756" t="s">
        <v>19065</v>
      </c>
      <c r="B9756" t="s">
        <v>19066</v>
      </c>
      <c r="C9756" s="1">
        <v>46078</v>
      </c>
      <c r="D9756" s="1">
        <v>46082</v>
      </c>
      <c r="E9756" t="s">
        <v>37</v>
      </c>
      <c r="F9756" t="s">
        <v>16</v>
      </c>
      <c r="G9756" t="s">
        <v>32</v>
      </c>
      <c r="H9756" t="s">
        <v>56</v>
      </c>
      <c r="I9756" t="s">
        <v>33</v>
      </c>
      <c r="J9756" t="s">
        <v>20</v>
      </c>
      <c r="K9756">
        <v>421</v>
      </c>
      <c r="L9756">
        <v>4</v>
      </c>
      <c r="M9756">
        <v>97.16</v>
      </c>
      <c r="N9756">
        <f t="shared" si="608"/>
        <v>4</v>
      </c>
      <c r="O9756">
        <f>5</f>
        <v>5</v>
      </c>
      <c r="P9756" t="str">
        <f t="shared" si="609"/>
        <v>Met</v>
      </c>
      <c r="Q9756">
        <f t="shared" si="610"/>
        <v>0.95011876484560576</v>
      </c>
      <c r="R9756">
        <f t="shared" si="611"/>
        <v>105.25</v>
      </c>
    </row>
    <row r="9757" spans="1:18" x14ac:dyDescent="0.3">
      <c r="A9757" t="s">
        <v>19067</v>
      </c>
      <c r="B9757" t="s">
        <v>19068</v>
      </c>
      <c r="C9757" s="1">
        <v>46156</v>
      </c>
      <c r="D9757" s="1">
        <v>46157</v>
      </c>
      <c r="E9757" t="s">
        <v>15</v>
      </c>
      <c r="F9757" t="s">
        <v>69</v>
      </c>
      <c r="G9757" t="s">
        <v>93</v>
      </c>
      <c r="H9757" t="s">
        <v>56</v>
      </c>
      <c r="I9757" t="s">
        <v>19</v>
      </c>
      <c r="J9757" t="s">
        <v>74</v>
      </c>
      <c r="K9757">
        <v>261</v>
      </c>
      <c r="L9757">
        <v>1</v>
      </c>
      <c r="M9757">
        <v>99.27</v>
      </c>
      <c r="N9757">
        <f t="shared" si="608"/>
        <v>1</v>
      </c>
      <c r="O9757">
        <f>5</f>
        <v>5</v>
      </c>
      <c r="P9757" t="str">
        <f t="shared" si="609"/>
        <v>Met</v>
      </c>
      <c r="Q9757">
        <f t="shared" si="610"/>
        <v>0.38314176245210724</v>
      </c>
      <c r="R9757">
        <f t="shared" si="611"/>
        <v>261</v>
      </c>
    </row>
    <row r="9758" spans="1:18" x14ac:dyDescent="0.3">
      <c r="A9758" t="s">
        <v>19069</v>
      </c>
      <c r="B9758" t="s">
        <v>19070</v>
      </c>
      <c r="C9758" s="1">
        <v>46168</v>
      </c>
      <c r="D9758" s="1">
        <v>46175</v>
      </c>
      <c r="E9758" t="s">
        <v>15</v>
      </c>
      <c r="F9758" t="s">
        <v>69</v>
      </c>
      <c r="G9758" t="s">
        <v>41</v>
      </c>
      <c r="H9758" t="s">
        <v>18</v>
      </c>
      <c r="I9758" t="s">
        <v>19</v>
      </c>
      <c r="J9758" t="s">
        <v>53</v>
      </c>
      <c r="K9758">
        <v>454</v>
      </c>
      <c r="L9758">
        <v>5</v>
      </c>
      <c r="M9758">
        <v>95.68</v>
      </c>
      <c r="N9758">
        <f t="shared" si="608"/>
        <v>7</v>
      </c>
      <c r="O9758">
        <f>5</f>
        <v>5</v>
      </c>
      <c r="P9758" t="str">
        <f t="shared" si="609"/>
        <v>Breached</v>
      </c>
      <c r="Q9758">
        <f t="shared" si="610"/>
        <v>1.1013215859030838</v>
      </c>
      <c r="R9758">
        <f t="shared" si="611"/>
        <v>64.857142857142861</v>
      </c>
    </row>
    <row r="9759" spans="1:18" x14ac:dyDescent="0.3">
      <c r="A9759" t="s">
        <v>19071</v>
      </c>
      <c r="B9759" t="s">
        <v>19072</v>
      </c>
      <c r="C9759" s="1">
        <v>46180</v>
      </c>
      <c r="D9759" s="1">
        <v>46185</v>
      </c>
      <c r="E9759" t="s">
        <v>23</v>
      </c>
      <c r="F9759" t="s">
        <v>31</v>
      </c>
      <c r="G9759" t="s">
        <v>25</v>
      </c>
      <c r="H9759" t="s">
        <v>18</v>
      </c>
      <c r="I9759" t="s">
        <v>33</v>
      </c>
      <c r="J9759" t="s">
        <v>74</v>
      </c>
      <c r="K9759">
        <v>235</v>
      </c>
      <c r="L9759">
        <v>1</v>
      </c>
      <c r="M9759">
        <v>99.26</v>
      </c>
      <c r="N9759">
        <f t="shared" si="608"/>
        <v>5</v>
      </c>
      <c r="O9759">
        <f>5</f>
        <v>5</v>
      </c>
      <c r="P9759" t="str">
        <f t="shared" si="609"/>
        <v>Met</v>
      </c>
      <c r="Q9759">
        <f t="shared" si="610"/>
        <v>0.42553191489361702</v>
      </c>
      <c r="R9759">
        <f t="shared" si="611"/>
        <v>47</v>
      </c>
    </row>
    <row r="9760" spans="1:18" x14ac:dyDescent="0.3">
      <c r="A9760" t="s">
        <v>19073</v>
      </c>
      <c r="B9760" t="s">
        <v>19074</v>
      </c>
      <c r="C9760" s="1">
        <v>46083</v>
      </c>
      <c r="D9760" s="1">
        <v>46093</v>
      </c>
      <c r="E9760" t="s">
        <v>65</v>
      </c>
      <c r="F9760" t="s">
        <v>16</v>
      </c>
      <c r="G9760" t="s">
        <v>41</v>
      </c>
      <c r="H9760" t="s">
        <v>18</v>
      </c>
      <c r="I9760" t="s">
        <v>33</v>
      </c>
      <c r="J9760" t="s">
        <v>42</v>
      </c>
      <c r="K9760">
        <v>470</v>
      </c>
      <c r="L9760">
        <v>0</v>
      </c>
      <c r="M9760">
        <v>100</v>
      </c>
      <c r="N9760">
        <f t="shared" si="608"/>
        <v>10</v>
      </c>
      <c r="O9760">
        <f>5</f>
        <v>5</v>
      </c>
      <c r="P9760" t="str">
        <f t="shared" si="609"/>
        <v>Breached</v>
      </c>
      <c r="Q9760">
        <f t="shared" si="610"/>
        <v>0</v>
      </c>
      <c r="R9760">
        <f t="shared" si="611"/>
        <v>47</v>
      </c>
    </row>
    <row r="9761" spans="1:18" x14ac:dyDescent="0.3">
      <c r="A9761" t="s">
        <v>19075</v>
      </c>
      <c r="B9761" t="s">
        <v>19076</v>
      </c>
      <c r="C9761" s="1">
        <v>46176</v>
      </c>
      <c r="D9761" s="1">
        <v>46185</v>
      </c>
      <c r="E9761" t="s">
        <v>65</v>
      </c>
      <c r="F9761" t="s">
        <v>38</v>
      </c>
      <c r="G9761" t="s">
        <v>32</v>
      </c>
      <c r="H9761" t="s">
        <v>56</v>
      </c>
      <c r="I9761" t="s">
        <v>19</v>
      </c>
      <c r="J9761" t="s">
        <v>34</v>
      </c>
      <c r="K9761">
        <v>486</v>
      </c>
      <c r="L9761">
        <v>4</v>
      </c>
      <c r="M9761">
        <v>95.4</v>
      </c>
      <c r="N9761">
        <f t="shared" si="608"/>
        <v>9</v>
      </c>
      <c r="O9761">
        <f>5</f>
        <v>5</v>
      </c>
      <c r="P9761" t="str">
        <f t="shared" si="609"/>
        <v>Breached</v>
      </c>
      <c r="Q9761">
        <f t="shared" si="610"/>
        <v>0.82304526748971196</v>
      </c>
      <c r="R9761">
        <f t="shared" si="611"/>
        <v>54</v>
      </c>
    </row>
    <row r="9762" spans="1:18" x14ac:dyDescent="0.3">
      <c r="A9762" t="s">
        <v>19077</v>
      </c>
      <c r="B9762" t="s">
        <v>19078</v>
      </c>
      <c r="C9762" s="1">
        <v>46168</v>
      </c>
      <c r="D9762" s="1">
        <v>46171</v>
      </c>
      <c r="E9762" t="s">
        <v>37</v>
      </c>
      <c r="F9762" t="s">
        <v>69</v>
      </c>
      <c r="G9762" t="s">
        <v>32</v>
      </c>
      <c r="H9762" t="s">
        <v>18</v>
      </c>
      <c r="I9762" t="s">
        <v>19</v>
      </c>
      <c r="J9762" t="s">
        <v>42</v>
      </c>
      <c r="K9762">
        <v>176</v>
      </c>
      <c r="L9762">
        <v>1</v>
      </c>
      <c r="M9762">
        <v>99.38</v>
      </c>
      <c r="N9762">
        <f t="shared" si="608"/>
        <v>3</v>
      </c>
      <c r="O9762">
        <f>5</f>
        <v>5</v>
      </c>
      <c r="P9762" t="str">
        <f t="shared" si="609"/>
        <v>Met</v>
      </c>
      <c r="Q9762">
        <f t="shared" si="610"/>
        <v>0.56818181818181823</v>
      </c>
      <c r="R9762">
        <f t="shared" si="611"/>
        <v>58.666666666666664</v>
      </c>
    </row>
    <row r="9763" spans="1:18" x14ac:dyDescent="0.3">
      <c r="A9763" t="s">
        <v>19079</v>
      </c>
      <c r="B9763" t="s">
        <v>19080</v>
      </c>
      <c r="C9763" s="1">
        <v>46143</v>
      </c>
      <c r="D9763" s="1">
        <v>46152</v>
      </c>
      <c r="E9763" t="s">
        <v>23</v>
      </c>
      <c r="F9763" t="s">
        <v>31</v>
      </c>
      <c r="G9763" t="s">
        <v>49</v>
      </c>
      <c r="H9763" t="s">
        <v>56</v>
      </c>
      <c r="I9763" t="s">
        <v>27</v>
      </c>
      <c r="J9763" t="s">
        <v>20</v>
      </c>
      <c r="K9763">
        <v>391</v>
      </c>
      <c r="L9763">
        <v>1</v>
      </c>
      <c r="M9763">
        <v>99.31</v>
      </c>
      <c r="N9763">
        <f t="shared" si="608"/>
        <v>9</v>
      </c>
      <c r="O9763">
        <f>5</f>
        <v>5</v>
      </c>
      <c r="P9763" t="str">
        <f t="shared" si="609"/>
        <v>Breached</v>
      </c>
      <c r="Q9763">
        <f t="shared" si="610"/>
        <v>0.25575447570332482</v>
      </c>
      <c r="R9763">
        <f t="shared" si="611"/>
        <v>43.444444444444443</v>
      </c>
    </row>
    <row r="9764" spans="1:18" x14ac:dyDescent="0.3">
      <c r="A9764" t="s">
        <v>19081</v>
      </c>
      <c r="B9764" t="s">
        <v>19082</v>
      </c>
      <c r="C9764" s="1">
        <v>46044</v>
      </c>
      <c r="D9764" s="1">
        <v>46052</v>
      </c>
      <c r="E9764" t="s">
        <v>59</v>
      </c>
      <c r="F9764" t="s">
        <v>69</v>
      </c>
      <c r="G9764" t="s">
        <v>17</v>
      </c>
      <c r="H9764" t="s">
        <v>26</v>
      </c>
      <c r="I9764" t="s">
        <v>33</v>
      </c>
      <c r="J9764" t="s">
        <v>42</v>
      </c>
      <c r="K9764">
        <v>440</v>
      </c>
      <c r="L9764">
        <v>2</v>
      </c>
      <c r="M9764">
        <v>97.57</v>
      </c>
      <c r="N9764">
        <f t="shared" si="608"/>
        <v>8</v>
      </c>
      <c r="O9764">
        <f>5</f>
        <v>5</v>
      </c>
      <c r="P9764" t="str">
        <f t="shared" si="609"/>
        <v>Breached</v>
      </c>
      <c r="Q9764">
        <f t="shared" si="610"/>
        <v>0.45454545454545453</v>
      </c>
      <c r="R9764">
        <f t="shared" si="611"/>
        <v>55</v>
      </c>
    </row>
    <row r="9765" spans="1:18" x14ac:dyDescent="0.3">
      <c r="A9765" t="s">
        <v>19083</v>
      </c>
      <c r="B9765" t="s">
        <v>19084</v>
      </c>
      <c r="C9765" s="1">
        <v>46154</v>
      </c>
      <c r="D9765" s="1">
        <v>46163</v>
      </c>
      <c r="E9765" t="s">
        <v>15</v>
      </c>
      <c r="F9765" t="s">
        <v>69</v>
      </c>
      <c r="G9765" t="s">
        <v>25</v>
      </c>
      <c r="H9765" t="s">
        <v>56</v>
      </c>
      <c r="I9765" t="s">
        <v>33</v>
      </c>
      <c r="J9765" t="s">
        <v>34</v>
      </c>
      <c r="K9765">
        <v>229</v>
      </c>
      <c r="L9765">
        <v>5</v>
      </c>
      <c r="M9765">
        <v>94.25</v>
      </c>
      <c r="N9765">
        <f t="shared" si="608"/>
        <v>9</v>
      </c>
      <c r="O9765">
        <f>5</f>
        <v>5</v>
      </c>
      <c r="P9765" t="str">
        <f t="shared" si="609"/>
        <v>Breached</v>
      </c>
      <c r="Q9765">
        <f t="shared" si="610"/>
        <v>2.1834061135371177</v>
      </c>
      <c r="R9765">
        <f t="shared" si="611"/>
        <v>25.444444444444443</v>
      </c>
    </row>
    <row r="9766" spans="1:18" x14ac:dyDescent="0.3">
      <c r="A9766" t="s">
        <v>19085</v>
      </c>
      <c r="B9766" t="s">
        <v>19086</v>
      </c>
      <c r="C9766" s="1">
        <v>46059</v>
      </c>
      <c r="D9766" s="1">
        <v>46066</v>
      </c>
      <c r="E9766" t="s">
        <v>37</v>
      </c>
      <c r="F9766" t="s">
        <v>24</v>
      </c>
      <c r="G9766" t="s">
        <v>93</v>
      </c>
      <c r="H9766" t="s">
        <v>18</v>
      </c>
      <c r="I9766" t="s">
        <v>33</v>
      </c>
      <c r="J9766" t="s">
        <v>42</v>
      </c>
      <c r="K9766">
        <v>474</v>
      </c>
      <c r="L9766">
        <v>0</v>
      </c>
      <c r="M9766">
        <v>100</v>
      </c>
      <c r="N9766">
        <f t="shared" si="608"/>
        <v>7</v>
      </c>
      <c r="O9766">
        <f>5</f>
        <v>5</v>
      </c>
      <c r="P9766" t="str">
        <f t="shared" si="609"/>
        <v>Breached</v>
      </c>
      <c r="Q9766">
        <f t="shared" si="610"/>
        <v>0</v>
      </c>
      <c r="R9766">
        <f t="shared" si="611"/>
        <v>67.714285714285708</v>
      </c>
    </row>
    <row r="9767" spans="1:18" x14ac:dyDescent="0.3">
      <c r="A9767" t="s">
        <v>19087</v>
      </c>
      <c r="B9767" t="s">
        <v>8673</v>
      </c>
      <c r="C9767" s="1">
        <v>46105</v>
      </c>
      <c r="D9767" s="1">
        <v>46115</v>
      </c>
      <c r="E9767" t="s">
        <v>15</v>
      </c>
      <c r="F9767" t="s">
        <v>31</v>
      </c>
      <c r="G9767" t="s">
        <v>49</v>
      </c>
      <c r="H9767" t="s">
        <v>56</v>
      </c>
      <c r="I9767" t="s">
        <v>27</v>
      </c>
      <c r="J9767" t="s">
        <v>74</v>
      </c>
      <c r="K9767">
        <v>378</v>
      </c>
      <c r="L9767">
        <v>0</v>
      </c>
      <c r="M9767">
        <v>100</v>
      </c>
      <c r="N9767">
        <f t="shared" si="608"/>
        <v>10</v>
      </c>
      <c r="O9767">
        <f>5</f>
        <v>5</v>
      </c>
      <c r="P9767" t="str">
        <f t="shared" si="609"/>
        <v>Breached</v>
      </c>
      <c r="Q9767">
        <f t="shared" si="610"/>
        <v>0</v>
      </c>
      <c r="R9767">
        <f t="shared" si="611"/>
        <v>37.799999999999997</v>
      </c>
    </row>
    <row r="9768" spans="1:18" x14ac:dyDescent="0.3">
      <c r="A9768" t="s">
        <v>19088</v>
      </c>
      <c r="B9768" t="s">
        <v>19089</v>
      </c>
      <c r="C9768" s="1">
        <v>46083</v>
      </c>
      <c r="D9768" s="1">
        <v>46085</v>
      </c>
      <c r="E9768" t="s">
        <v>15</v>
      </c>
      <c r="F9768" t="s">
        <v>24</v>
      </c>
      <c r="G9768" t="s">
        <v>93</v>
      </c>
      <c r="H9768" t="s">
        <v>26</v>
      </c>
      <c r="I9768" t="s">
        <v>27</v>
      </c>
      <c r="J9768" t="s">
        <v>74</v>
      </c>
      <c r="K9768">
        <v>406</v>
      </c>
      <c r="L9768">
        <v>5</v>
      </c>
      <c r="M9768">
        <v>96.73</v>
      </c>
      <c r="N9768">
        <f t="shared" si="608"/>
        <v>2</v>
      </c>
      <c r="O9768">
        <f>5</f>
        <v>5</v>
      </c>
      <c r="P9768" t="str">
        <f t="shared" si="609"/>
        <v>Met</v>
      </c>
      <c r="Q9768">
        <f t="shared" si="610"/>
        <v>1.2315270935960592</v>
      </c>
      <c r="R9768">
        <f t="shared" si="611"/>
        <v>203</v>
      </c>
    </row>
    <row r="9769" spans="1:18" x14ac:dyDescent="0.3">
      <c r="A9769" t="s">
        <v>19090</v>
      </c>
      <c r="B9769" t="s">
        <v>19091</v>
      </c>
      <c r="C9769" s="1">
        <v>46106</v>
      </c>
      <c r="D9769" s="1">
        <v>46112</v>
      </c>
      <c r="E9769" t="s">
        <v>65</v>
      </c>
      <c r="F9769" t="s">
        <v>16</v>
      </c>
      <c r="G9769" t="s">
        <v>41</v>
      </c>
      <c r="H9769" t="s">
        <v>56</v>
      </c>
      <c r="I9769" t="s">
        <v>33</v>
      </c>
      <c r="J9769" t="s">
        <v>46</v>
      </c>
      <c r="K9769">
        <v>145</v>
      </c>
      <c r="L9769">
        <v>4</v>
      </c>
      <c r="M9769">
        <v>96.97</v>
      </c>
      <c r="N9769">
        <f t="shared" si="608"/>
        <v>6</v>
      </c>
      <c r="O9769">
        <f>5</f>
        <v>5</v>
      </c>
      <c r="P9769" t="str">
        <f t="shared" si="609"/>
        <v>Breached</v>
      </c>
      <c r="Q9769">
        <f t="shared" si="610"/>
        <v>2.7586206896551726</v>
      </c>
      <c r="R9769">
        <f t="shared" si="611"/>
        <v>24.166666666666668</v>
      </c>
    </row>
    <row r="9770" spans="1:18" x14ac:dyDescent="0.3">
      <c r="A9770" t="s">
        <v>19092</v>
      </c>
      <c r="B9770" t="s">
        <v>19093</v>
      </c>
      <c r="C9770" s="1">
        <v>46037</v>
      </c>
      <c r="D9770" s="1">
        <v>46047</v>
      </c>
      <c r="E9770" t="s">
        <v>59</v>
      </c>
      <c r="F9770" t="s">
        <v>31</v>
      </c>
      <c r="G9770" t="s">
        <v>52</v>
      </c>
      <c r="H9770" t="s">
        <v>26</v>
      </c>
      <c r="I9770" t="s">
        <v>27</v>
      </c>
      <c r="J9770" t="s">
        <v>66</v>
      </c>
      <c r="K9770">
        <v>184</v>
      </c>
      <c r="L9770">
        <v>0</v>
      </c>
      <c r="M9770">
        <v>100</v>
      </c>
      <c r="N9770">
        <f t="shared" si="608"/>
        <v>10</v>
      </c>
      <c r="O9770">
        <f>5</f>
        <v>5</v>
      </c>
      <c r="P9770" t="str">
        <f t="shared" si="609"/>
        <v>Breached</v>
      </c>
      <c r="Q9770">
        <f t="shared" si="610"/>
        <v>0</v>
      </c>
      <c r="R9770">
        <f t="shared" si="611"/>
        <v>18.399999999999999</v>
      </c>
    </row>
    <row r="9771" spans="1:18" x14ac:dyDescent="0.3">
      <c r="A9771" t="s">
        <v>19094</v>
      </c>
      <c r="B9771" t="s">
        <v>19095</v>
      </c>
      <c r="C9771" s="1">
        <v>46126</v>
      </c>
      <c r="D9771" s="1">
        <v>46134</v>
      </c>
      <c r="E9771" t="s">
        <v>37</v>
      </c>
      <c r="F9771" t="s">
        <v>31</v>
      </c>
      <c r="G9771" t="s">
        <v>17</v>
      </c>
      <c r="H9771" t="s">
        <v>56</v>
      </c>
      <c r="I9771" t="s">
        <v>19</v>
      </c>
      <c r="J9771" t="s">
        <v>42</v>
      </c>
      <c r="K9771">
        <v>293</v>
      </c>
      <c r="L9771">
        <v>4</v>
      </c>
      <c r="M9771">
        <v>97.41</v>
      </c>
      <c r="N9771">
        <f t="shared" si="608"/>
        <v>8</v>
      </c>
      <c r="O9771">
        <f>5</f>
        <v>5</v>
      </c>
      <c r="P9771" t="str">
        <f t="shared" si="609"/>
        <v>Breached</v>
      </c>
      <c r="Q9771">
        <f t="shared" si="610"/>
        <v>1.3651877133105803</v>
      </c>
      <c r="R9771">
        <f t="shared" si="611"/>
        <v>36.625</v>
      </c>
    </row>
    <row r="9772" spans="1:18" x14ac:dyDescent="0.3">
      <c r="A9772" t="s">
        <v>19096</v>
      </c>
      <c r="B9772" t="s">
        <v>19097</v>
      </c>
      <c r="C9772" s="1">
        <v>46110</v>
      </c>
      <c r="D9772" s="1">
        <v>46114</v>
      </c>
      <c r="E9772" t="s">
        <v>59</v>
      </c>
      <c r="F9772" t="s">
        <v>31</v>
      </c>
      <c r="G9772" t="s">
        <v>17</v>
      </c>
      <c r="H9772" t="s">
        <v>26</v>
      </c>
      <c r="I9772" t="s">
        <v>33</v>
      </c>
      <c r="J9772" t="s">
        <v>46</v>
      </c>
      <c r="K9772">
        <v>92</v>
      </c>
      <c r="L9772">
        <v>2</v>
      </c>
      <c r="M9772">
        <v>97.02</v>
      </c>
      <c r="N9772">
        <f t="shared" si="608"/>
        <v>4</v>
      </c>
      <c r="O9772">
        <f>5</f>
        <v>5</v>
      </c>
      <c r="P9772" t="str">
        <f t="shared" si="609"/>
        <v>Met</v>
      </c>
      <c r="Q9772">
        <f t="shared" si="610"/>
        <v>2.1739130434782608</v>
      </c>
      <c r="R9772">
        <f t="shared" si="611"/>
        <v>23</v>
      </c>
    </row>
    <row r="9773" spans="1:18" x14ac:dyDescent="0.3">
      <c r="A9773" t="s">
        <v>19098</v>
      </c>
      <c r="B9773" t="s">
        <v>19099</v>
      </c>
      <c r="C9773" s="1">
        <v>46173</v>
      </c>
      <c r="D9773" s="1">
        <v>46181</v>
      </c>
      <c r="E9773" t="s">
        <v>65</v>
      </c>
      <c r="F9773" t="s">
        <v>45</v>
      </c>
      <c r="G9773" t="s">
        <v>60</v>
      </c>
      <c r="H9773" t="s">
        <v>26</v>
      </c>
      <c r="I9773" t="s">
        <v>27</v>
      </c>
      <c r="J9773" t="s">
        <v>66</v>
      </c>
      <c r="K9773">
        <v>23</v>
      </c>
      <c r="L9773">
        <v>2</v>
      </c>
      <c r="M9773">
        <v>97.83</v>
      </c>
      <c r="N9773">
        <f t="shared" si="608"/>
        <v>8</v>
      </c>
      <c r="O9773">
        <f>5</f>
        <v>5</v>
      </c>
      <c r="P9773" t="str">
        <f t="shared" si="609"/>
        <v>Breached</v>
      </c>
      <c r="Q9773">
        <f t="shared" si="610"/>
        <v>8.695652173913043</v>
      </c>
      <c r="R9773">
        <f t="shared" si="611"/>
        <v>2.875</v>
      </c>
    </row>
    <row r="9774" spans="1:18" x14ac:dyDescent="0.3">
      <c r="A9774" t="s">
        <v>19100</v>
      </c>
      <c r="B9774" t="s">
        <v>19101</v>
      </c>
      <c r="C9774" s="1">
        <v>46044</v>
      </c>
      <c r="D9774" s="1">
        <v>46050</v>
      </c>
      <c r="E9774" t="s">
        <v>59</v>
      </c>
      <c r="F9774" t="s">
        <v>31</v>
      </c>
      <c r="G9774" t="s">
        <v>49</v>
      </c>
      <c r="H9774" t="s">
        <v>18</v>
      </c>
      <c r="I9774" t="s">
        <v>33</v>
      </c>
      <c r="J9774" t="s">
        <v>53</v>
      </c>
      <c r="K9774">
        <v>384</v>
      </c>
      <c r="L9774">
        <v>4</v>
      </c>
      <c r="M9774">
        <v>97.95</v>
      </c>
      <c r="N9774">
        <f t="shared" si="608"/>
        <v>6</v>
      </c>
      <c r="O9774">
        <f>5</f>
        <v>5</v>
      </c>
      <c r="P9774" t="str">
        <f t="shared" si="609"/>
        <v>Breached</v>
      </c>
      <c r="Q9774">
        <f t="shared" si="610"/>
        <v>1.0416666666666665</v>
      </c>
      <c r="R9774">
        <f t="shared" si="611"/>
        <v>64</v>
      </c>
    </row>
    <row r="9775" spans="1:18" x14ac:dyDescent="0.3">
      <c r="A9775" t="s">
        <v>19102</v>
      </c>
      <c r="B9775" t="s">
        <v>19103</v>
      </c>
      <c r="C9775" s="1">
        <v>46121</v>
      </c>
      <c r="D9775" s="1">
        <v>46128</v>
      </c>
      <c r="E9775" t="s">
        <v>37</v>
      </c>
      <c r="F9775" t="s">
        <v>31</v>
      </c>
      <c r="G9775" t="s">
        <v>17</v>
      </c>
      <c r="H9775" t="s">
        <v>18</v>
      </c>
      <c r="I9775" t="s">
        <v>33</v>
      </c>
      <c r="J9775" t="s">
        <v>53</v>
      </c>
      <c r="K9775">
        <v>369</v>
      </c>
      <c r="L9775">
        <v>1</v>
      </c>
      <c r="M9775">
        <v>98.73</v>
      </c>
      <c r="N9775">
        <f t="shared" si="608"/>
        <v>7</v>
      </c>
      <c r="O9775">
        <f>5</f>
        <v>5</v>
      </c>
      <c r="P9775" t="str">
        <f t="shared" si="609"/>
        <v>Breached</v>
      </c>
      <c r="Q9775">
        <f t="shared" si="610"/>
        <v>0.27100271002710025</v>
      </c>
      <c r="R9775">
        <f t="shared" si="611"/>
        <v>52.714285714285715</v>
      </c>
    </row>
    <row r="9776" spans="1:18" x14ac:dyDescent="0.3">
      <c r="A9776" t="s">
        <v>19104</v>
      </c>
      <c r="B9776" t="s">
        <v>16503</v>
      </c>
      <c r="C9776" s="1">
        <v>46096</v>
      </c>
      <c r="D9776" s="1">
        <v>46097</v>
      </c>
      <c r="E9776" t="s">
        <v>65</v>
      </c>
      <c r="F9776" t="s">
        <v>69</v>
      </c>
      <c r="G9776" t="s">
        <v>93</v>
      </c>
      <c r="H9776" t="s">
        <v>18</v>
      </c>
      <c r="I9776" t="s">
        <v>33</v>
      </c>
      <c r="J9776" t="s">
        <v>66</v>
      </c>
      <c r="K9776">
        <v>157</v>
      </c>
      <c r="L9776">
        <v>4</v>
      </c>
      <c r="M9776">
        <v>95.42</v>
      </c>
      <c r="N9776">
        <f t="shared" si="608"/>
        <v>1</v>
      </c>
      <c r="O9776">
        <f>5</f>
        <v>5</v>
      </c>
      <c r="P9776" t="str">
        <f t="shared" si="609"/>
        <v>Met</v>
      </c>
      <c r="Q9776">
        <f t="shared" si="610"/>
        <v>2.547770700636943</v>
      </c>
      <c r="R9776">
        <f t="shared" si="611"/>
        <v>157</v>
      </c>
    </row>
    <row r="9777" spans="1:18" x14ac:dyDescent="0.3">
      <c r="A9777" t="s">
        <v>19105</v>
      </c>
      <c r="B9777" t="s">
        <v>19106</v>
      </c>
      <c r="C9777" s="1">
        <v>46058</v>
      </c>
      <c r="D9777" s="1">
        <v>46068</v>
      </c>
      <c r="E9777" t="s">
        <v>37</v>
      </c>
      <c r="F9777" t="s">
        <v>69</v>
      </c>
      <c r="G9777" t="s">
        <v>32</v>
      </c>
      <c r="H9777" t="s">
        <v>18</v>
      </c>
      <c r="I9777" t="s">
        <v>33</v>
      </c>
      <c r="J9777" t="s">
        <v>74</v>
      </c>
      <c r="K9777">
        <v>207</v>
      </c>
      <c r="L9777">
        <v>5</v>
      </c>
      <c r="M9777">
        <v>97.22</v>
      </c>
      <c r="N9777">
        <f t="shared" si="608"/>
        <v>10</v>
      </c>
      <c r="O9777">
        <f>5</f>
        <v>5</v>
      </c>
      <c r="P9777" t="str">
        <f t="shared" si="609"/>
        <v>Breached</v>
      </c>
      <c r="Q9777">
        <f t="shared" si="610"/>
        <v>2.4154589371980677</v>
      </c>
      <c r="R9777">
        <f t="shared" si="611"/>
        <v>20.7</v>
      </c>
    </row>
    <row r="9778" spans="1:18" x14ac:dyDescent="0.3">
      <c r="A9778" t="s">
        <v>19107</v>
      </c>
      <c r="B9778" t="s">
        <v>19108</v>
      </c>
      <c r="C9778" s="1">
        <v>46037</v>
      </c>
      <c r="D9778" s="1">
        <v>46041</v>
      </c>
      <c r="E9778" t="s">
        <v>37</v>
      </c>
      <c r="F9778" t="s">
        <v>16</v>
      </c>
      <c r="G9778" t="s">
        <v>32</v>
      </c>
      <c r="H9778" t="s">
        <v>56</v>
      </c>
      <c r="I9778" t="s">
        <v>33</v>
      </c>
      <c r="J9778" t="s">
        <v>66</v>
      </c>
      <c r="K9778">
        <v>131</v>
      </c>
      <c r="L9778">
        <v>5</v>
      </c>
      <c r="M9778">
        <v>97.46</v>
      </c>
      <c r="N9778">
        <f t="shared" si="608"/>
        <v>4</v>
      </c>
      <c r="O9778">
        <f>5</f>
        <v>5</v>
      </c>
      <c r="P9778" t="str">
        <f t="shared" si="609"/>
        <v>Met</v>
      </c>
      <c r="Q9778">
        <f t="shared" si="610"/>
        <v>3.8167938931297711</v>
      </c>
      <c r="R9778">
        <f t="shared" si="611"/>
        <v>32.75</v>
      </c>
    </row>
    <row r="9779" spans="1:18" x14ac:dyDescent="0.3">
      <c r="A9779" t="s">
        <v>19109</v>
      </c>
      <c r="B9779" t="s">
        <v>19110</v>
      </c>
      <c r="C9779" s="1">
        <v>46114</v>
      </c>
      <c r="D9779" s="1">
        <v>46115</v>
      </c>
      <c r="E9779" t="s">
        <v>59</v>
      </c>
      <c r="F9779" t="s">
        <v>69</v>
      </c>
      <c r="G9779" t="s">
        <v>32</v>
      </c>
      <c r="H9779" t="s">
        <v>26</v>
      </c>
      <c r="I9779" t="s">
        <v>19</v>
      </c>
      <c r="J9779" t="s">
        <v>66</v>
      </c>
      <c r="K9779">
        <v>409</v>
      </c>
      <c r="L9779">
        <v>3</v>
      </c>
      <c r="M9779">
        <v>95.58</v>
      </c>
      <c r="N9779">
        <f t="shared" si="608"/>
        <v>1</v>
      </c>
      <c r="O9779">
        <f>5</f>
        <v>5</v>
      </c>
      <c r="P9779" t="str">
        <f t="shared" si="609"/>
        <v>Met</v>
      </c>
      <c r="Q9779">
        <f t="shared" si="610"/>
        <v>0.73349633251833746</v>
      </c>
      <c r="R9779">
        <f t="shared" si="611"/>
        <v>409</v>
      </c>
    </row>
    <row r="9780" spans="1:18" x14ac:dyDescent="0.3">
      <c r="A9780" t="s">
        <v>19111</v>
      </c>
      <c r="B9780" t="s">
        <v>19112</v>
      </c>
      <c r="C9780" s="1">
        <v>46065</v>
      </c>
      <c r="D9780" s="1">
        <v>46068</v>
      </c>
      <c r="E9780" t="s">
        <v>15</v>
      </c>
      <c r="F9780" t="s">
        <v>69</v>
      </c>
      <c r="G9780" t="s">
        <v>41</v>
      </c>
      <c r="H9780" t="s">
        <v>18</v>
      </c>
      <c r="I9780" t="s">
        <v>19</v>
      </c>
      <c r="J9780" t="s">
        <v>74</v>
      </c>
      <c r="K9780">
        <v>491</v>
      </c>
      <c r="L9780">
        <v>1</v>
      </c>
      <c r="M9780">
        <v>99.3</v>
      </c>
      <c r="N9780">
        <f t="shared" si="608"/>
        <v>3</v>
      </c>
      <c r="O9780">
        <f>5</f>
        <v>5</v>
      </c>
      <c r="P9780" t="str">
        <f t="shared" si="609"/>
        <v>Met</v>
      </c>
      <c r="Q9780">
        <f t="shared" si="610"/>
        <v>0.20366598778004072</v>
      </c>
      <c r="R9780">
        <f t="shared" si="611"/>
        <v>163.66666666666666</v>
      </c>
    </row>
    <row r="9781" spans="1:18" x14ac:dyDescent="0.3">
      <c r="A9781" t="s">
        <v>19113</v>
      </c>
      <c r="B9781" t="s">
        <v>19114</v>
      </c>
      <c r="C9781" s="1">
        <v>46086</v>
      </c>
      <c r="D9781" s="1">
        <v>46096</v>
      </c>
      <c r="E9781" t="s">
        <v>23</v>
      </c>
      <c r="F9781" t="s">
        <v>45</v>
      </c>
      <c r="G9781" t="s">
        <v>93</v>
      </c>
      <c r="H9781" t="s">
        <v>56</v>
      </c>
      <c r="I9781" t="s">
        <v>33</v>
      </c>
      <c r="J9781" t="s">
        <v>20</v>
      </c>
      <c r="K9781">
        <v>64</v>
      </c>
      <c r="L9781">
        <v>4</v>
      </c>
      <c r="M9781">
        <v>94.21</v>
      </c>
      <c r="N9781">
        <f t="shared" si="608"/>
        <v>10</v>
      </c>
      <c r="O9781">
        <f>5</f>
        <v>5</v>
      </c>
      <c r="P9781" t="str">
        <f t="shared" si="609"/>
        <v>Breached</v>
      </c>
      <c r="Q9781">
        <f t="shared" si="610"/>
        <v>6.25</v>
      </c>
      <c r="R9781">
        <f t="shared" si="611"/>
        <v>6.4</v>
      </c>
    </row>
    <row r="9782" spans="1:18" x14ac:dyDescent="0.3">
      <c r="A9782" t="s">
        <v>19115</v>
      </c>
      <c r="B9782" t="s">
        <v>19116</v>
      </c>
      <c r="C9782" s="1">
        <v>46150</v>
      </c>
      <c r="D9782" s="1">
        <v>46152</v>
      </c>
      <c r="E9782" t="s">
        <v>65</v>
      </c>
      <c r="F9782" t="s">
        <v>16</v>
      </c>
      <c r="G9782" t="s">
        <v>17</v>
      </c>
      <c r="H9782" t="s">
        <v>26</v>
      </c>
      <c r="I9782" t="s">
        <v>33</v>
      </c>
      <c r="J9782" t="s">
        <v>53</v>
      </c>
      <c r="K9782">
        <v>438</v>
      </c>
      <c r="L9782">
        <v>0</v>
      </c>
      <c r="M9782">
        <v>100</v>
      </c>
      <c r="N9782">
        <f t="shared" si="608"/>
        <v>2</v>
      </c>
      <c r="O9782">
        <f>5</f>
        <v>5</v>
      </c>
      <c r="P9782" t="str">
        <f t="shared" si="609"/>
        <v>Met</v>
      </c>
      <c r="Q9782">
        <f t="shared" si="610"/>
        <v>0</v>
      </c>
      <c r="R9782">
        <f t="shared" si="611"/>
        <v>219</v>
      </c>
    </row>
    <row r="9783" spans="1:18" x14ac:dyDescent="0.3">
      <c r="A9783" t="s">
        <v>19117</v>
      </c>
      <c r="B9783" t="s">
        <v>19118</v>
      </c>
      <c r="C9783" s="1">
        <v>46169</v>
      </c>
      <c r="D9783" s="1">
        <v>46170</v>
      </c>
      <c r="E9783" t="s">
        <v>65</v>
      </c>
      <c r="F9783" t="s">
        <v>45</v>
      </c>
      <c r="G9783" t="s">
        <v>25</v>
      </c>
      <c r="H9783" t="s">
        <v>18</v>
      </c>
      <c r="I9783" t="s">
        <v>19</v>
      </c>
      <c r="J9783" t="s">
        <v>42</v>
      </c>
      <c r="K9783">
        <v>119</v>
      </c>
      <c r="L9783">
        <v>2</v>
      </c>
      <c r="M9783">
        <v>97.39</v>
      </c>
      <c r="N9783">
        <f t="shared" si="608"/>
        <v>1</v>
      </c>
      <c r="O9783">
        <f>5</f>
        <v>5</v>
      </c>
      <c r="P9783" t="str">
        <f t="shared" si="609"/>
        <v>Met</v>
      </c>
      <c r="Q9783">
        <f t="shared" si="610"/>
        <v>1.680672268907563</v>
      </c>
      <c r="R9783">
        <f t="shared" si="611"/>
        <v>119</v>
      </c>
    </row>
    <row r="9784" spans="1:18" x14ac:dyDescent="0.3">
      <c r="A9784" t="s">
        <v>19119</v>
      </c>
      <c r="B9784" t="s">
        <v>19120</v>
      </c>
      <c r="C9784" s="1">
        <v>46174</v>
      </c>
      <c r="D9784" s="1">
        <v>46179</v>
      </c>
      <c r="E9784" t="s">
        <v>37</v>
      </c>
      <c r="F9784" t="s">
        <v>45</v>
      </c>
      <c r="G9784" t="s">
        <v>25</v>
      </c>
      <c r="H9784" t="s">
        <v>56</v>
      </c>
      <c r="I9784" t="s">
        <v>27</v>
      </c>
      <c r="J9784" t="s">
        <v>66</v>
      </c>
      <c r="K9784">
        <v>236</v>
      </c>
      <c r="L9784">
        <v>2</v>
      </c>
      <c r="M9784">
        <v>97.36</v>
      </c>
      <c r="N9784">
        <f t="shared" si="608"/>
        <v>5</v>
      </c>
      <c r="O9784">
        <f>5</f>
        <v>5</v>
      </c>
      <c r="P9784" t="str">
        <f t="shared" si="609"/>
        <v>Met</v>
      </c>
      <c r="Q9784">
        <f t="shared" si="610"/>
        <v>0.84745762711864403</v>
      </c>
      <c r="R9784">
        <f t="shared" si="611"/>
        <v>47.2</v>
      </c>
    </row>
    <row r="9785" spans="1:18" x14ac:dyDescent="0.3">
      <c r="A9785" t="s">
        <v>19121</v>
      </c>
      <c r="B9785" t="s">
        <v>19122</v>
      </c>
      <c r="C9785" s="1">
        <v>46188</v>
      </c>
      <c r="D9785" s="1">
        <v>46189</v>
      </c>
      <c r="E9785" t="s">
        <v>37</v>
      </c>
      <c r="F9785" t="s">
        <v>16</v>
      </c>
      <c r="G9785" t="s">
        <v>60</v>
      </c>
      <c r="H9785" t="s">
        <v>18</v>
      </c>
      <c r="I9785" t="s">
        <v>19</v>
      </c>
      <c r="J9785" t="s">
        <v>46</v>
      </c>
      <c r="K9785">
        <v>398</v>
      </c>
      <c r="L9785">
        <v>0</v>
      </c>
      <c r="M9785">
        <v>100</v>
      </c>
      <c r="N9785">
        <f t="shared" si="608"/>
        <v>1</v>
      </c>
      <c r="O9785">
        <f>5</f>
        <v>5</v>
      </c>
      <c r="P9785" t="str">
        <f t="shared" si="609"/>
        <v>Met</v>
      </c>
      <c r="Q9785">
        <f t="shared" si="610"/>
        <v>0</v>
      </c>
      <c r="R9785">
        <f t="shared" si="611"/>
        <v>398</v>
      </c>
    </row>
    <row r="9786" spans="1:18" x14ac:dyDescent="0.3">
      <c r="A9786" t="s">
        <v>19123</v>
      </c>
      <c r="B9786" t="s">
        <v>19124</v>
      </c>
      <c r="C9786" s="1">
        <v>46043</v>
      </c>
      <c r="D9786" s="1">
        <v>46051</v>
      </c>
      <c r="E9786" t="s">
        <v>37</v>
      </c>
      <c r="F9786" t="s">
        <v>31</v>
      </c>
      <c r="G9786" t="s">
        <v>41</v>
      </c>
      <c r="H9786" t="s">
        <v>18</v>
      </c>
      <c r="I9786" t="s">
        <v>33</v>
      </c>
      <c r="J9786" t="s">
        <v>20</v>
      </c>
      <c r="K9786">
        <v>87</v>
      </c>
      <c r="L9786">
        <v>0</v>
      </c>
      <c r="M9786">
        <v>100</v>
      </c>
      <c r="N9786">
        <f t="shared" si="608"/>
        <v>8</v>
      </c>
      <c r="O9786">
        <f>5</f>
        <v>5</v>
      </c>
      <c r="P9786" t="str">
        <f t="shared" si="609"/>
        <v>Breached</v>
      </c>
      <c r="Q9786">
        <f t="shared" si="610"/>
        <v>0</v>
      </c>
      <c r="R9786">
        <f t="shared" si="611"/>
        <v>10.875</v>
      </c>
    </row>
    <row r="9787" spans="1:18" x14ac:dyDescent="0.3">
      <c r="A9787" t="s">
        <v>19125</v>
      </c>
      <c r="B9787" t="s">
        <v>16047</v>
      </c>
      <c r="C9787" s="1">
        <v>46188</v>
      </c>
      <c r="D9787" s="1">
        <v>46189</v>
      </c>
      <c r="E9787" t="s">
        <v>15</v>
      </c>
      <c r="F9787" t="s">
        <v>45</v>
      </c>
      <c r="G9787" t="s">
        <v>49</v>
      </c>
      <c r="H9787" t="s">
        <v>26</v>
      </c>
      <c r="I9787" t="s">
        <v>19</v>
      </c>
      <c r="J9787" t="s">
        <v>20</v>
      </c>
      <c r="K9787">
        <v>270</v>
      </c>
      <c r="L9787">
        <v>1</v>
      </c>
      <c r="M9787">
        <v>98.99</v>
      </c>
      <c r="N9787">
        <f t="shared" si="608"/>
        <v>1</v>
      </c>
      <c r="O9787">
        <f>5</f>
        <v>5</v>
      </c>
      <c r="P9787" t="str">
        <f t="shared" si="609"/>
        <v>Met</v>
      </c>
      <c r="Q9787">
        <f t="shared" si="610"/>
        <v>0.37037037037037041</v>
      </c>
      <c r="R9787">
        <f t="shared" si="611"/>
        <v>270</v>
      </c>
    </row>
    <row r="9788" spans="1:18" x14ac:dyDescent="0.3">
      <c r="A9788" t="s">
        <v>19126</v>
      </c>
      <c r="B9788" t="s">
        <v>19127</v>
      </c>
      <c r="C9788" s="1">
        <v>46148</v>
      </c>
      <c r="D9788" s="1">
        <v>46149</v>
      </c>
      <c r="E9788" t="s">
        <v>23</v>
      </c>
      <c r="F9788" t="s">
        <v>16</v>
      </c>
      <c r="G9788" t="s">
        <v>25</v>
      </c>
      <c r="H9788" t="s">
        <v>56</v>
      </c>
      <c r="I9788" t="s">
        <v>33</v>
      </c>
      <c r="J9788" t="s">
        <v>66</v>
      </c>
      <c r="K9788">
        <v>191</v>
      </c>
      <c r="L9788">
        <v>5</v>
      </c>
      <c r="M9788">
        <v>96.78</v>
      </c>
      <c r="N9788">
        <f t="shared" si="608"/>
        <v>1</v>
      </c>
      <c r="O9788">
        <f>5</f>
        <v>5</v>
      </c>
      <c r="P9788" t="str">
        <f t="shared" si="609"/>
        <v>Met</v>
      </c>
      <c r="Q9788">
        <f t="shared" si="610"/>
        <v>2.6178010471204187</v>
      </c>
      <c r="R9788">
        <f t="shared" si="611"/>
        <v>191</v>
      </c>
    </row>
    <row r="9789" spans="1:18" x14ac:dyDescent="0.3">
      <c r="A9789" t="s">
        <v>19128</v>
      </c>
      <c r="B9789" t="s">
        <v>19129</v>
      </c>
      <c r="C9789" s="1">
        <v>46168</v>
      </c>
      <c r="D9789" s="1">
        <v>46173</v>
      </c>
      <c r="E9789" t="s">
        <v>65</v>
      </c>
      <c r="F9789" t="s">
        <v>31</v>
      </c>
      <c r="G9789" t="s">
        <v>41</v>
      </c>
      <c r="H9789" t="s">
        <v>56</v>
      </c>
      <c r="I9789" t="s">
        <v>33</v>
      </c>
      <c r="J9789" t="s">
        <v>42</v>
      </c>
      <c r="K9789">
        <v>228</v>
      </c>
      <c r="L9789">
        <v>0</v>
      </c>
      <c r="M9789">
        <v>100</v>
      </c>
      <c r="N9789">
        <f t="shared" si="608"/>
        <v>5</v>
      </c>
      <c r="O9789">
        <f>5</f>
        <v>5</v>
      </c>
      <c r="P9789" t="str">
        <f t="shared" si="609"/>
        <v>Met</v>
      </c>
      <c r="Q9789">
        <f t="shared" si="610"/>
        <v>0</v>
      </c>
      <c r="R9789">
        <f t="shared" si="611"/>
        <v>45.6</v>
      </c>
    </row>
    <row r="9790" spans="1:18" x14ac:dyDescent="0.3">
      <c r="A9790" t="s">
        <v>19130</v>
      </c>
      <c r="B9790" t="s">
        <v>19131</v>
      </c>
      <c r="C9790" s="1">
        <v>46066</v>
      </c>
      <c r="D9790" s="1">
        <v>46073</v>
      </c>
      <c r="E9790" t="s">
        <v>15</v>
      </c>
      <c r="F9790" t="s">
        <v>31</v>
      </c>
      <c r="G9790" t="s">
        <v>32</v>
      </c>
      <c r="H9790" t="s">
        <v>26</v>
      </c>
      <c r="I9790" t="s">
        <v>27</v>
      </c>
      <c r="J9790" t="s">
        <v>46</v>
      </c>
      <c r="K9790">
        <v>379</v>
      </c>
      <c r="L9790">
        <v>5</v>
      </c>
      <c r="M9790">
        <v>93.61</v>
      </c>
      <c r="N9790">
        <f t="shared" si="608"/>
        <v>7</v>
      </c>
      <c r="O9790">
        <f>5</f>
        <v>5</v>
      </c>
      <c r="P9790" t="str">
        <f t="shared" si="609"/>
        <v>Breached</v>
      </c>
      <c r="Q9790">
        <f t="shared" si="610"/>
        <v>1.3192612137203166</v>
      </c>
      <c r="R9790">
        <f t="shared" si="611"/>
        <v>54.142857142857146</v>
      </c>
    </row>
    <row r="9791" spans="1:18" x14ac:dyDescent="0.3">
      <c r="A9791" t="s">
        <v>19132</v>
      </c>
      <c r="B9791" t="s">
        <v>15509</v>
      </c>
      <c r="C9791" s="1">
        <v>46108</v>
      </c>
      <c r="D9791" s="1">
        <v>46115</v>
      </c>
      <c r="E9791" t="s">
        <v>37</v>
      </c>
      <c r="F9791" t="s">
        <v>69</v>
      </c>
      <c r="G9791" t="s">
        <v>93</v>
      </c>
      <c r="H9791" t="s">
        <v>26</v>
      </c>
      <c r="I9791" t="s">
        <v>27</v>
      </c>
      <c r="J9791" t="s">
        <v>46</v>
      </c>
      <c r="K9791">
        <v>157</v>
      </c>
      <c r="L9791">
        <v>2</v>
      </c>
      <c r="M9791">
        <v>98.2</v>
      </c>
      <c r="N9791">
        <f t="shared" si="608"/>
        <v>7</v>
      </c>
      <c r="O9791">
        <f>5</f>
        <v>5</v>
      </c>
      <c r="P9791" t="str">
        <f t="shared" si="609"/>
        <v>Breached</v>
      </c>
      <c r="Q9791">
        <f t="shared" si="610"/>
        <v>1.2738853503184715</v>
      </c>
      <c r="R9791">
        <f t="shared" si="611"/>
        <v>22.428571428571427</v>
      </c>
    </row>
    <row r="9792" spans="1:18" x14ac:dyDescent="0.3">
      <c r="A9792" t="s">
        <v>19133</v>
      </c>
      <c r="B9792" t="s">
        <v>19134</v>
      </c>
      <c r="C9792" s="1">
        <v>46147</v>
      </c>
      <c r="D9792" s="1">
        <v>46148</v>
      </c>
      <c r="E9792" t="s">
        <v>59</v>
      </c>
      <c r="F9792" t="s">
        <v>24</v>
      </c>
      <c r="G9792" t="s">
        <v>60</v>
      </c>
      <c r="H9792" t="s">
        <v>18</v>
      </c>
      <c r="I9792" t="s">
        <v>33</v>
      </c>
      <c r="J9792" t="s">
        <v>20</v>
      </c>
      <c r="K9792">
        <v>391</v>
      </c>
      <c r="L9792">
        <v>4</v>
      </c>
      <c r="M9792">
        <v>94.29</v>
      </c>
      <c r="N9792">
        <f t="shared" si="608"/>
        <v>1</v>
      </c>
      <c r="O9792">
        <f>5</f>
        <v>5</v>
      </c>
      <c r="P9792" t="str">
        <f t="shared" si="609"/>
        <v>Met</v>
      </c>
      <c r="Q9792">
        <f t="shared" si="610"/>
        <v>1.0230179028132993</v>
      </c>
      <c r="R9792">
        <f t="shared" si="611"/>
        <v>391</v>
      </c>
    </row>
    <row r="9793" spans="1:18" x14ac:dyDescent="0.3">
      <c r="A9793" t="s">
        <v>19135</v>
      </c>
      <c r="B9793" t="s">
        <v>19136</v>
      </c>
      <c r="C9793" s="1">
        <v>46103</v>
      </c>
      <c r="D9793" s="1">
        <v>46112</v>
      </c>
      <c r="E9793" t="s">
        <v>15</v>
      </c>
      <c r="F9793" t="s">
        <v>45</v>
      </c>
      <c r="G9793" t="s">
        <v>93</v>
      </c>
      <c r="H9793" t="s">
        <v>56</v>
      </c>
      <c r="I9793" t="s">
        <v>27</v>
      </c>
      <c r="J9793" t="s">
        <v>28</v>
      </c>
      <c r="K9793">
        <v>393</v>
      </c>
      <c r="L9793">
        <v>3</v>
      </c>
      <c r="M9793">
        <v>95.87</v>
      </c>
      <c r="N9793">
        <f t="shared" si="608"/>
        <v>9</v>
      </c>
      <c r="O9793">
        <f>5</f>
        <v>5</v>
      </c>
      <c r="P9793" t="str">
        <f t="shared" si="609"/>
        <v>Breached</v>
      </c>
      <c r="Q9793">
        <f t="shared" si="610"/>
        <v>0.76335877862595414</v>
      </c>
      <c r="R9793">
        <f t="shared" si="611"/>
        <v>43.666666666666664</v>
      </c>
    </row>
    <row r="9794" spans="1:18" x14ac:dyDescent="0.3">
      <c r="A9794" t="s">
        <v>19137</v>
      </c>
      <c r="B9794" t="s">
        <v>19138</v>
      </c>
      <c r="C9794" s="1">
        <v>46096</v>
      </c>
      <c r="D9794" s="1">
        <v>46097</v>
      </c>
      <c r="E9794" t="s">
        <v>65</v>
      </c>
      <c r="F9794" t="s">
        <v>45</v>
      </c>
      <c r="G9794" t="s">
        <v>93</v>
      </c>
      <c r="H9794" t="s">
        <v>56</v>
      </c>
      <c r="I9794" t="s">
        <v>33</v>
      </c>
      <c r="J9794" t="s">
        <v>42</v>
      </c>
      <c r="K9794">
        <v>60</v>
      </c>
      <c r="L9794">
        <v>4</v>
      </c>
      <c r="M9794">
        <v>97.43</v>
      </c>
      <c r="N9794">
        <f t="shared" si="608"/>
        <v>1</v>
      </c>
      <c r="O9794">
        <f>5</f>
        <v>5</v>
      </c>
      <c r="P9794" t="str">
        <f t="shared" si="609"/>
        <v>Met</v>
      </c>
      <c r="Q9794">
        <f t="shared" si="610"/>
        <v>6.666666666666667</v>
      </c>
      <c r="R9794">
        <f t="shared" si="611"/>
        <v>60</v>
      </c>
    </row>
    <row r="9795" spans="1:18" x14ac:dyDescent="0.3">
      <c r="A9795" t="s">
        <v>19139</v>
      </c>
      <c r="B9795" t="s">
        <v>19140</v>
      </c>
      <c r="C9795" s="1">
        <v>46108</v>
      </c>
      <c r="D9795" s="1">
        <v>46114</v>
      </c>
      <c r="E9795" t="s">
        <v>23</v>
      </c>
      <c r="F9795" t="s">
        <v>24</v>
      </c>
      <c r="G9795" t="s">
        <v>60</v>
      </c>
      <c r="H9795" t="s">
        <v>18</v>
      </c>
      <c r="I9795" t="s">
        <v>33</v>
      </c>
      <c r="J9795" t="s">
        <v>34</v>
      </c>
      <c r="K9795">
        <v>443</v>
      </c>
      <c r="L9795">
        <v>3</v>
      </c>
      <c r="M9795">
        <v>97.58</v>
      </c>
      <c r="N9795">
        <f t="shared" ref="N9795:N9858" si="612">D9795-C9795</f>
        <v>6</v>
      </c>
      <c r="O9795">
        <f>5</f>
        <v>5</v>
      </c>
      <c r="P9795" t="str">
        <f t="shared" ref="P9795:P9858" si="613">IF(N9795&lt;=O9795,"Met","Breached")</f>
        <v>Breached</v>
      </c>
      <c r="Q9795">
        <f t="shared" ref="Q9795:Q9858" si="614">(L9795/K9795)*100</f>
        <v>0.67720090293453727</v>
      </c>
      <c r="R9795">
        <f t="shared" ref="R9795:R9858" si="615">(K9795/N9795)</f>
        <v>73.833333333333329</v>
      </c>
    </row>
    <row r="9796" spans="1:18" x14ac:dyDescent="0.3">
      <c r="A9796" t="s">
        <v>19141</v>
      </c>
      <c r="B9796" t="s">
        <v>19142</v>
      </c>
      <c r="C9796" s="1">
        <v>46195</v>
      </c>
      <c r="D9796" s="1">
        <v>46196</v>
      </c>
      <c r="E9796" t="s">
        <v>15</v>
      </c>
      <c r="F9796" t="s">
        <v>16</v>
      </c>
      <c r="G9796" t="s">
        <v>32</v>
      </c>
      <c r="H9796" t="s">
        <v>56</v>
      </c>
      <c r="I9796" t="s">
        <v>19</v>
      </c>
      <c r="J9796" t="s">
        <v>20</v>
      </c>
      <c r="K9796">
        <v>338</v>
      </c>
      <c r="L9796">
        <v>3</v>
      </c>
      <c r="M9796">
        <v>97.53</v>
      </c>
      <c r="N9796">
        <f t="shared" si="612"/>
        <v>1</v>
      </c>
      <c r="O9796">
        <f>5</f>
        <v>5</v>
      </c>
      <c r="P9796" t="str">
        <f t="shared" si="613"/>
        <v>Met</v>
      </c>
      <c r="Q9796">
        <f t="shared" si="614"/>
        <v>0.8875739644970414</v>
      </c>
      <c r="R9796">
        <f t="shared" si="615"/>
        <v>338</v>
      </c>
    </row>
    <row r="9797" spans="1:18" x14ac:dyDescent="0.3">
      <c r="A9797" t="s">
        <v>19143</v>
      </c>
      <c r="B9797" t="s">
        <v>19144</v>
      </c>
      <c r="C9797" s="1">
        <v>46197</v>
      </c>
      <c r="D9797" s="1">
        <v>46199</v>
      </c>
      <c r="E9797" t="s">
        <v>23</v>
      </c>
      <c r="F9797" t="s">
        <v>69</v>
      </c>
      <c r="G9797" t="s">
        <v>41</v>
      </c>
      <c r="H9797" t="s">
        <v>18</v>
      </c>
      <c r="I9797" t="s">
        <v>27</v>
      </c>
      <c r="J9797" t="s">
        <v>66</v>
      </c>
      <c r="K9797">
        <v>497</v>
      </c>
      <c r="L9797">
        <v>1</v>
      </c>
      <c r="M9797">
        <v>99.24</v>
      </c>
      <c r="N9797">
        <f t="shared" si="612"/>
        <v>2</v>
      </c>
      <c r="O9797">
        <f>5</f>
        <v>5</v>
      </c>
      <c r="P9797" t="str">
        <f t="shared" si="613"/>
        <v>Met</v>
      </c>
      <c r="Q9797">
        <f t="shared" si="614"/>
        <v>0.2012072434607646</v>
      </c>
      <c r="R9797">
        <f t="shared" si="615"/>
        <v>248.5</v>
      </c>
    </row>
    <row r="9798" spans="1:18" x14ac:dyDescent="0.3">
      <c r="A9798" t="s">
        <v>19145</v>
      </c>
      <c r="B9798" t="s">
        <v>19146</v>
      </c>
      <c r="C9798" s="1">
        <v>46117</v>
      </c>
      <c r="D9798" s="1">
        <v>46127</v>
      </c>
      <c r="E9798" t="s">
        <v>23</v>
      </c>
      <c r="F9798" t="s">
        <v>38</v>
      </c>
      <c r="G9798" t="s">
        <v>49</v>
      </c>
      <c r="H9798" t="s">
        <v>18</v>
      </c>
      <c r="I9798" t="s">
        <v>33</v>
      </c>
      <c r="J9798" t="s">
        <v>53</v>
      </c>
      <c r="K9798">
        <v>301</v>
      </c>
      <c r="L9798">
        <v>5</v>
      </c>
      <c r="M9798">
        <v>94.96</v>
      </c>
      <c r="N9798">
        <f t="shared" si="612"/>
        <v>10</v>
      </c>
      <c r="O9798">
        <f>5</f>
        <v>5</v>
      </c>
      <c r="P9798" t="str">
        <f t="shared" si="613"/>
        <v>Breached</v>
      </c>
      <c r="Q9798">
        <f t="shared" si="614"/>
        <v>1.6611295681063125</v>
      </c>
      <c r="R9798">
        <f t="shared" si="615"/>
        <v>30.1</v>
      </c>
    </row>
    <row r="9799" spans="1:18" x14ac:dyDescent="0.3">
      <c r="A9799" t="s">
        <v>19147</v>
      </c>
      <c r="B9799" t="s">
        <v>19148</v>
      </c>
      <c r="C9799" s="1">
        <v>46144</v>
      </c>
      <c r="D9799" s="1">
        <v>46147</v>
      </c>
      <c r="E9799" t="s">
        <v>37</v>
      </c>
      <c r="F9799" t="s">
        <v>31</v>
      </c>
      <c r="G9799" t="s">
        <v>41</v>
      </c>
      <c r="H9799" t="s">
        <v>26</v>
      </c>
      <c r="I9799" t="s">
        <v>33</v>
      </c>
      <c r="J9799" t="s">
        <v>74</v>
      </c>
      <c r="K9799">
        <v>133</v>
      </c>
      <c r="L9799">
        <v>5</v>
      </c>
      <c r="M9799">
        <v>95.69</v>
      </c>
      <c r="N9799">
        <f t="shared" si="612"/>
        <v>3</v>
      </c>
      <c r="O9799">
        <f>5</f>
        <v>5</v>
      </c>
      <c r="P9799" t="str">
        <f t="shared" si="613"/>
        <v>Met</v>
      </c>
      <c r="Q9799">
        <f t="shared" si="614"/>
        <v>3.7593984962406015</v>
      </c>
      <c r="R9799">
        <f t="shared" si="615"/>
        <v>44.333333333333336</v>
      </c>
    </row>
    <row r="9800" spans="1:18" x14ac:dyDescent="0.3">
      <c r="A9800" t="s">
        <v>19149</v>
      </c>
      <c r="B9800" t="s">
        <v>19150</v>
      </c>
      <c r="C9800" s="1">
        <v>46172</v>
      </c>
      <c r="D9800" s="1">
        <v>46179</v>
      </c>
      <c r="E9800" t="s">
        <v>65</v>
      </c>
      <c r="F9800" t="s">
        <v>38</v>
      </c>
      <c r="G9800" t="s">
        <v>32</v>
      </c>
      <c r="H9800" t="s">
        <v>18</v>
      </c>
      <c r="I9800" t="s">
        <v>19</v>
      </c>
      <c r="J9800" t="s">
        <v>42</v>
      </c>
      <c r="K9800">
        <v>42</v>
      </c>
      <c r="L9800">
        <v>0</v>
      </c>
      <c r="M9800">
        <v>100</v>
      </c>
      <c r="N9800">
        <f t="shared" si="612"/>
        <v>7</v>
      </c>
      <c r="O9800">
        <f>5</f>
        <v>5</v>
      </c>
      <c r="P9800" t="str">
        <f t="shared" si="613"/>
        <v>Breached</v>
      </c>
      <c r="Q9800">
        <f t="shared" si="614"/>
        <v>0</v>
      </c>
      <c r="R9800">
        <f t="shared" si="615"/>
        <v>6</v>
      </c>
    </row>
    <row r="9801" spans="1:18" x14ac:dyDescent="0.3">
      <c r="A9801" t="s">
        <v>19151</v>
      </c>
      <c r="B9801" t="s">
        <v>19152</v>
      </c>
      <c r="C9801" s="1">
        <v>46165</v>
      </c>
      <c r="D9801" s="1">
        <v>46170</v>
      </c>
      <c r="E9801" t="s">
        <v>15</v>
      </c>
      <c r="F9801" t="s">
        <v>16</v>
      </c>
      <c r="G9801" t="s">
        <v>32</v>
      </c>
      <c r="H9801" t="s">
        <v>18</v>
      </c>
      <c r="I9801" t="s">
        <v>27</v>
      </c>
      <c r="J9801" t="s">
        <v>28</v>
      </c>
      <c r="K9801">
        <v>177</v>
      </c>
      <c r="L9801">
        <v>5</v>
      </c>
      <c r="M9801">
        <v>94.81</v>
      </c>
      <c r="N9801">
        <f t="shared" si="612"/>
        <v>5</v>
      </c>
      <c r="O9801">
        <f>5</f>
        <v>5</v>
      </c>
      <c r="P9801" t="str">
        <f t="shared" si="613"/>
        <v>Met</v>
      </c>
      <c r="Q9801">
        <f t="shared" si="614"/>
        <v>2.8248587570621471</v>
      </c>
      <c r="R9801">
        <f t="shared" si="615"/>
        <v>35.4</v>
      </c>
    </row>
    <row r="9802" spans="1:18" x14ac:dyDescent="0.3">
      <c r="A9802" t="s">
        <v>19153</v>
      </c>
      <c r="B9802" t="s">
        <v>19154</v>
      </c>
      <c r="C9802" s="1">
        <v>46122</v>
      </c>
      <c r="D9802" s="1">
        <v>46126</v>
      </c>
      <c r="E9802" t="s">
        <v>37</v>
      </c>
      <c r="F9802" t="s">
        <v>45</v>
      </c>
      <c r="G9802" t="s">
        <v>93</v>
      </c>
      <c r="H9802" t="s">
        <v>56</v>
      </c>
      <c r="I9802" t="s">
        <v>19</v>
      </c>
      <c r="J9802" t="s">
        <v>53</v>
      </c>
      <c r="K9802">
        <v>426</v>
      </c>
      <c r="L9802">
        <v>3</v>
      </c>
      <c r="M9802">
        <v>97.73</v>
      </c>
      <c r="N9802">
        <f t="shared" si="612"/>
        <v>4</v>
      </c>
      <c r="O9802">
        <f>5</f>
        <v>5</v>
      </c>
      <c r="P9802" t="str">
        <f t="shared" si="613"/>
        <v>Met</v>
      </c>
      <c r="Q9802">
        <f t="shared" si="614"/>
        <v>0.70422535211267612</v>
      </c>
      <c r="R9802">
        <f t="shared" si="615"/>
        <v>106.5</v>
      </c>
    </row>
    <row r="9803" spans="1:18" x14ac:dyDescent="0.3">
      <c r="A9803" t="s">
        <v>19155</v>
      </c>
      <c r="B9803" t="s">
        <v>19156</v>
      </c>
      <c r="C9803" s="1">
        <v>46124</v>
      </c>
      <c r="D9803" s="1">
        <v>46133</v>
      </c>
      <c r="E9803" t="s">
        <v>15</v>
      </c>
      <c r="F9803" t="s">
        <v>24</v>
      </c>
      <c r="G9803" t="s">
        <v>17</v>
      </c>
      <c r="H9803" t="s">
        <v>56</v>
      </c>
      <c r="I9803" t="s">
        <v>19</v>
      </c>
      <c r="J9803" t="s">
        <v>28</v>
      </c>
      <c r="K9803">
        <v>376</v>
      </c>
      <c r="L9803">
        <v>2</v>
      </c>
      <c r="M9803">
        <v>98.35</v>
      </c>
      <c r="N9803">
        <f t="shared" si="612"/>
        <v>9</v>
      </c>
      <c r="O9803">
        <f>5</f>
        <v>5</v>
      </c>
      <c r="P9803" t="str">
        <f t="shared" si="613"/>
        <v>Breached</v>
      </c>
      <c r="Q9803">
        <f t="shared" si="614"/>
        <v>0.53191489361702127</v>
      </c>
      <c r="R9803">
        <f t="shared" si="615"/>
        <v>41.777777777777779</v>
      </c>
    </row>
    <row r="9804" spans="1:18" x14ac:dyDescent="0.3">
      <c r="A9804" t="s">
        <v>19157</v>
      </c>
      <c r="B9804" t="s">
        <v>19158</v>
      </c>
      <c r="C9804" s="1">
        <v>46071</v>
      </c>
      <c r="D9804" s="1">
        <v>46081</v>
      </c>
      <c r="E9804" t="s">
        <v>65</v>
      </c>
      <c r="F9804" t="s">
        <v>16</v>
      </c>
      <c r="G9804" t="s">
        <v>52</v>
      </c>
      <c r="H9804" t="s">
        <v>18</v>
      </c>
      <c r="I9804" t="s">
        <v>27</v>
      </c>
      <c r="J9804" t="s">
        <v>74</v>
      </c>
      <c r="K9804">
        <v>427</v>
      </c>
      <c r="L9804">
        <v>3</v>
      </c>
      <c r="M9804">
        <v>97.62</v>
      </c>
      <c r="N9804">
        <f t="shared" si="612"/>
        <v>10</v>
      </c>
      <c r="O9804">
        <f>5</f>
        <v>5</v>
      </c>
      <c r="P9804" t="str">
        <f t="shared" si="613"/>
        <v>Breached</v>
      </c>
      <c r="Q9804">
        <f t="shared" si="614"/>
        <v>0.70257611241217799</v>
      </c>
      <c r="R9804">
        <f t="shared" si="615"/>
        <v>42.7</v>
      </c>
    </row>
    <row r="9805" spans="1:18" x14ac:dyDescent="0.3">
      <c r="A9805" t="s">
        <v>19159</v>
      </c>
      <c r="B9805" t="s">
        <v>19160</v>
      </c>
      <c r="C9805" s="1">
        <v>46173</v>
      </c>
      <c r="D9805" s="1">
        <v>46175</v>
      </c>
      <c r="E9805" t="s">
        <v>15</v>
      </c>
      <c r="F9805" t="s">
        <v>38</v>
      </c>
      <c r="G9805" t="s">
        <v>41</v>
      </c>
      <c r="H9805" t="s">
        <v>18</v>
      </c>
      <c r="I9805" t="s">
        <v>27</v>
      </c>
      <c r="J9805" t="s">
        <v>53</v>
      </c>
      <c r="K9805">
        <v>347</v>
      </c>
      <c r="L9805">
        <v>3</v>
      </c>
      <c r="M9805">
        <v>96.41</v>
      </c>
      <c r="N9805">
        <f t="shared" si="612"/>
        <v>2</v>
      </c>
      <c r="O9805">
        <f>5</f>
        <v>5</v>
      </c>
      <c r="P9805" t="str">
        <f t="shared" si="613"/>
        <v>Met</v>
      </c>
      <c r="Q9805">
        <f t="shared" si="614"/>
        <v>0.86455331412103753</v>
      </c>
      <c r="R9805">
        <f t="shared" si="615"/>
        <v>173.5</v>
      </c>
    </row>
    <row r="9806" spans="1:18" x14ac:dyDescent="0.3">
      <c r="A9806" t="s">
        <v>19161</v>
      </c>
      <c r="B9806" t="s">
        <v>19162</v>
      </c>
      <c r="C9806" s="1">
        <v>46040</v>
      </c>
      <c r="D9806" s="1">
        <v>46044</v>
      </c>
      <c r="E9806" t="s">
        <v>37</v>
      </c>
      <c r="F9806" t="s">
        <v>38</v>
      </c>
      <c r="G9806" t="s">
        <v>25</v>
      </c>
      <c r="H9806" t="s">
        <v>56</v>
      </c>
      <c r="I9806" t="s">
        <v>27</v>
      </c>
      <c r="J9806" t="s">
        <v>42</v>
      </c>
      <c r="K9806">
        <v>315</v>
      </c>
      <c r="L9806">
        <v>5</v>
      </c>
      <c r="M9806">
        <v>95.97</v>
      </c>
      <c r="N9806">
        <f t="shared" si="612"/>
        <v>4</v>
      </c>
      <c r="O9806">
        <f>5</f>
        <v>5</v>
      </c>
      <c r="P9806" t="str">
        <f t="shared" si="613"/>
        <v>Met</v>
      </c>
      <c r="Q9806">
        <f t="shared" si="614"/>
        <v>1.5873015873015872</v>
      </c>
      <c r="R9806">
        <f t="shared" si="615"/>
        <v>78.75</v>
      </c>
    </row>
    <row r="9807" spans="1:18" x14ac:dyDescent="0.3">
      <c r="A9807" t="s">
        <v>19163</v>
      </c>
      <c r="B9807" t="s">
        <v>11547</v>
      </c>
      <c r="C9807" s="1">
        <v>46180</v>
      </c>
      <c r="D9807" s="1">
        <v>46183</v>
      </c>
      <c r="E9807" t="s">
        <v>37</v>
      </c>
      <c r="F9807" t="s">
        <v>16</v>
      </c>
      <c r="G9807" t="s">
        <v>49</v>
      </c>
      <c r="H9807" t="s">
        <v>18</v>
      </c>
      <c r="I9807" t="s">
        <v>33</v>
      </c>
      <c r="J9807" t="s">
        <v>42</v>
      </c>
      <c r="K9807">
        <v>367</v>
      </c>
      <c r="L9807">
        <v>2</v>
      </c>
      <c r="M9807">
        <v>98.73</v>
      </c>
      <c r="N9807">
        <f t="shared" si="612"/>
        <v>3</v>
      </c>
      <c r="O9807">
        <f>5</f>
        <v>5</v>
      </c>
      <c r="P9807" t="str">
        <f t="shared" si="613"/>
        <v>Met</v>
      </c>
      <c r="Q9807">
        <f t="shared" si="614"/>
        <v>0.54495912806539504</v>
      </c>
      <c r="R9807">
        <f t="shared" si="615"/>
        <v>122.33333333333333</v>
      </c>
    </row>
    <row r="9808" spans="1:18" x14ac:dyDescent="0.3">
      <c r="A9808" t="s">
        <v>19164</v>
      </c>
      <c r="B9808" t="s">
        <v>19165</v>
      </c>
      <c r="C9808" s="1">
        <v>46097</v>
      </c>
      <c r="D9808" s="1">
        <v>46101</v>
      </c>
      <c r="E9808" t="s">
        <v>59</v>
      </c>
      <c r="F9808" t="s">
        <v>31</v>
      </c>
      <c r="G9808" t="s">
        <v>25</v>
      </c>
      <c r="H9808" t="s">
        <v>18</v>
      </c>
      <c r="I9808" t="s">
        <v>27</v>
      </c>
      <c r="J9808" t="s">
        <v>74</v>
      </c>
      <c r="K9808">
        <v>179</v>
      </c>
      <c r="L9808">
        <v>2</v>
      </c>
      <c r="M9808">
        <v>98.26</v>
      </c>
      <c r="N9808">
        <f t="shared" si="612"/>
        <v>4</v>
      </c>
      <c r="O9808">
        <f>5</f>
        <v>5</v>
      </c>
      <c r="P9808" t="str">
        <f t="shared" si="613"/>
        <v>Met</v>
      </c>
      <c r="Q9808">
        <f t="shared" si="614"/>
        <v>1.1173184357541899</v>
      </c>
      <c r="R9808">
        <f t="shared" si="615"/>
        <v>44.75</v>
      </c>
    </row>
    <row r="9809" spans="1:18" x14ac:dyDescent="0.3">
      <c r="A9809" t="s">
        <v>19166</v>
      </c>
      <c r="B9809" t="s">
        <v>19167</v>
      </c>
      <c r="C9809" s="1">
        <v>46119</v>
      </c>
      <c r="D9809" s="1">
        <v>46122</v>
      </c>
      <c r="E9809" t="s">
        <v>65</v>
      </c>
      <c r="F9809" t="s">
        <v>38</v>
      </c>
      <c r="G9809" t="s">
        <v>52</v>
      </c>
      <c r="H9809" t="s">
        <v>26</v>
      </c>
      <c r="I9809" t="s">
        <v>33</v>
      </c>
      <c r="J9809" t="s">
        <v>74</v>
      </c>
      <c r="K9809">
        <v>102</v>
      </c>
      <c r="L9809">
        <v>0</v>
      </c>
      <c r="M9809">
        <v>100</v>
      </c>
      <c r="N9809">
        <f t="shared" si="612"/>
        <v>3</v>
      </c>
      <c r="O9809">
        <f>5</f>
        <v>5</v>
      </c>
      <c r="P9809" t="str">
        <f t="shared" si="613"/>
        <v>Met</v>
      </c>
      <c r="Q9809">
        <f t="shared" si="614"/>
        <v>0</v>
      </c>
      <c r="R9809">
        <f t="shared" si="615"/>
        <v>34</v>
      </c>
    </row>
    <row r="9810" spans="1:18" x14ac:dyDescent="0.3">
      <c r="A9810" t="s">
        <v>19168</v>
      </c>
      <c r="B9810" t="s">
        <v>19169</v>
      </c>
      <c r="C9810" s="1">
        <v>46135</v>
      </c>
      <c r="D9810" s="1">
        <v>46143</v>
      </c>
      <c r="E9810" t="s">
        <v>15</v>
      </c>
      <c r="F9810" t="s">
        <v>31</v>
      </c>
      <c r="G9810" t="s">
        <v>52</v>
      </c>
      <c r="H9810" t="s">
        <v>56</v>
      </c>
      <c r="I9810" t="s">
        <v>19</v>
      </c>
      <c r="J9810" t="s">
        <v>66</v>
      </c>
      <c r="K9810">
        <v>283</v>
      </c>
      <c r="L9810">
        <v>4</v>
      </c>
      <c r="M9810">
        <v>96.79</v>
      </c>
      <c r="N9810">
        <f t="shared" si="612"/>
        <v>8</v>
      </c>
      <c r="O9810">
        <f>5</f>
        <v>5</v>
      </c>
      <c r="P9810" t="str">
        <f t="shared" si="613"/>
        <v>Breached</v>
      </c>
      <c r="Q9810">
        <f t="shared" si="614"/>
        <v>1.4134275618374559</v>
      </c>
      <c r="R9810">
        <f t="shared" si="615"/>
        <v>35.375</v>
      </c>
    </row>
    <row r="9811" spans="1:18" x14ac:dyDescent="0.3">
      <c r="A9811" t="s">
        <v>19170</v>
      </c>
      <c r="B9811" t="s">
        <v>19171</v>
      </c>
      <c r="C9811" s="1">
        <v>46137</v>
      </c>
      <c r="D9811" s="1">
        <v>46138</v>
      </c>
      <c r="E9811" t="s">
        <v>65</v>
      </c>
      <c r="F9811" t="s">
        <v>16</v>
      </c>
      <c r="G9811" t="s">
        <v>60</v>
      </c>
      <c r="H9811" t="s">
        <v>26</v>
      </c>
      <c r="I9811" t="s">
        <v>19</v>
      </c>
      <c r="J9811" t="s">
        <v>28</v>
      </c>
      <c r="K9811">
        <v>72</v>
      </c>
      <c r="L9811">
        <v>4</v>
      </c>
      <c r="M9811">
        <v>95.74</v>
      </c>
      <c r="N9811">
        <f t="shared" si="612"/>
        <v>1</v>
      </c>
      <c r="O9811">
        <f>5</f>
        <v>5</v>
      </c>
      <c r="P9811" t="str">
        <f t="shared" si="613"/>
        <v>Met</v>
      </c>
      <c r="Q9811">
        <f t="shared" si="614"/>
        <v>5.5555555555555554</v>
      </c>
      <c r="R9811">
        <f t="shared" si="615"/>
        <v>72</v>
      </c>
    </row>
    <row r="9812" spans="1:18" x14ac:dyDescent="0.3">
      <c r="A9812" t="s">
        <v>19172</v>
      </c>
      <c r="B9812" t="s">
        <v>19173</v>
      </c>
      <c r="C9812" s="1">
        <v>46124</v>
      </c>
      <c r="D9812" s="1">
        <v>46134</v>
      </c>
      <c r="E9812" t="s">
        <v>59</v>
      </c>
      <c r="F9812" t="s">
        <v>69</v>
      </c>
      <c r="G9812" t="s">
        <v>41</v>
      </c>
      <c r="H9812" t="s">
        <v>26</v>
      </c>
      <c r="I9812" t="s">
        <v>19</v>
      </c>
      <c r="J9812" t="s">
        <v>42</v>
      </c>
      <c r="K9812">
        <v>209</v>
      </c>
      <c r="L9812">
        <v>3</v>
      </c>
      <c r="M9812">
        <v>96.5</v>
      </c>
      <c r="N9812">
        <f t="shared" si="612"/>
        <v>10</v>
      </c>
      <c r="O9812">
        <f>5</f>
        <v>5</v>
      </c>
      <c r="P9812" t="str">
        <f t="shared" si="613"/>
        <v>Breached</v>
      </c>
      <c r="Q9812">
        <f t="shared" si="614"/>
        <v>1.4354066985645932</v>
      </c>
      <c r="R9812">
        <f t="shared" si="615"/>
        <v>20.9</v>
      </c>
    </row>
    <row r="9813" spans="1:18" x14ac:dyDescent="0.3">
      <c r="A9813" t="s">
        <v>19174</v>
      </c>
      <c r="B9813" t="s">
        <v>19175</v>
      </c>
      <c r="C9813" s="1">
        <v>46195</v>
      </c>
      <c r="D9813" s="1">
        <v>46203</v>
      </c>
      <c r="E9813" t="s">
        <v>59</v>
      </c>
      <c r="F9813" t="s">
        <v>45</v>
      </c>
      <c r="G9813" t="s">
        <v>41</v>
      </c>
      <c r="H9813" t="s">
        <v>26</v>
      </c>
      <c r="I9813" t="s">
        <v>33</v>
      </c>
      <c r="J9813" t="s">
        <v>66</v>
      </c>
      <c r="K9813">
        <v>48</v>
      </c>
      <c r="L9813">
        <v>2</v>
      </c>
      <c r="M9813">
        <v>97.32</v>
      </c>
      <c r="N9813">
        <f t="shared" si="612"/>
        <v>8</v>
      </c>
      <c r="O9813">
        <f>5</f>
        <v>5</v>
      </c>
      <c r="P9813" t="str">
        <f t="shared" si="613"/>
        <v>Breached</v>
      </c>
      <c r="Q9813">
        <f t="shared" si="614"/>
        <v>4.1666666666666661</v>
      </c>
      <c r="R9813">
        <f t="shared" si="615"/>
        <v>6</v>
      </c>
    </row>
    <row r="9814" spans="1:18" x14ac:dyDescent="0.3">
      <c r="A9814" t="s">
        <v>19176</v>
      </c>
      <c r="B9814" t="s">
        <v>19177</v>
      </c>
      <c r="C9814" s="1">
        <v>46068</v>
      </c>
      <c r="D9814" s="1">
        <v>46073</v>
      </c>
      <c r="E9814" t="s">
        <v>23</v>
      </c>
      <c r="F9814" t="s">
        <v>24</v>
      </c>
      <c r="G9814" t="s">
        <v>93</v>
      </c>
      <c r="H9814" t="s">
        <v>56</v>
      </c>
      <c r="I9814" t="s">
        <v>19</v>
      </c>
      <c r="J9814" t="s">
        <v>20</v>
      </c>
      <c r="K9814">
        <v>372</v>
      </c>
      <c r="L9814">
        <v>1</v>
      </c>
      <c r="M9814">
        <v>98.72</v>
      </c>
      <c r="N9814">
        <f t="shared" si="612"/>
        <v>5</v>
      </c>
      <c r="O9814">
        <f>5</f>
        <v>5</v>
      </c>
      <c r="P9814" t="str">
        <f t="shared" si="613"/>
        <v>Met</v>
      </c>
      <c r="Q9814">
        <f t="shared" si="614"/>
        <v>0.26881720430107531</v>
      </c>
      <c r="R9814">
        <f t="shared" si="615"/>
        <v>74.400000000000006</v>
      </c>
    </row>
    <row r="9815" spans="1:18" x14ac:dyDescent="0.3">
      <c r="A9815" t="s">
        <v>19178</v>
      </c>
      <c r="B9815" t="s">
        <v>19179</v>
      </c>
      <c r="C9815" s="1">
        <v>46092</v>
      </c>
      <c r="D9815" s="1">
        <v>46096</v>
      </c>
      <c r="E9815" t="s">
        <v>15</v>
      </c>
      <c r="F9815" t="s">
        <v>38</v>
      </c>
      <c r="G9815" t="s">
        <v>32</v>
      </c>
      <c r="H9815" t="s">
        <v>56</v>
      </c>
      <c r="I9815" t="s">
        <v>27</v>
      </c>
      <c r="J9815" t="s">
        <v>34</v>
      </c>
      <c r="K9815">
        <v>458</v>
      </c>
      <c r="L9815">
        <v>1</v>
      </c>
      <c r="M9815">
        <v>99.35</v>
      </c>
      <c r="N9815">
        <f t="shared" si="612"/>
        <v>4</v>
      </c>
      <c r="O9815">
        <f>5</f>
        <v>5</v>
      </c>
      <c r="P9815" t="str">
        <f t="shared" si="613"/>
        <v>Met</v>
      </c>
      <c r="Q9815">
        <f t="shared" si="614"/>
        <v>0.21834061135371177</v>
      </c>
      <c r="R9815">
        <f t="shared" si="615"/>
        <v>114.5</v>
      </c>
    </row>
    <row r="9816" spans="1:18" x14ac:dyDescent="0.3">
      <c r="A9816" t="s">
        <v>19180</v>
      </c>
      <c r="B9816" t="s">
        <v>19181</v>
      </c>
      <c r="C9816" s="1">
        <v>46177</v>
      </c>
      <c r="D9816" s="1">
        <v>46178</v>
      </c>
      <c r="E9816" t="s">
        <v>37</v>
      </c>
      <c r="F9816" t="s">
        <v>38</v>
      </c>
      <c r="G9816" t="s">
        <v>17</v>
      </c>
      <c r="H9816" t="s">
        <v>26</v>
      </c>
      <c r="I9816" t="s">
        <v>19</v>
      </c>
      <c r="J9816" t="s">
        <v>53</v>
      </c>
      <c r="K9816">
        <v>373</v>
      </c>
      <c r="L9816">
        <v>4</v>
      </c>
      <c r="M9816">
        <v>95.14</v>
      </c>
      <c r="N9816">
        <f t="shared" si="612"/>
        <v>1</v>
      </c>
      <c r="O9816">
        <f>5</f>
        <v>5</v>
      </c>
      <c r="P9816" t="str">
        <f t="shared" si="613"/>
        <v>Met</v>
      </c>
      <c r="Q9816">
        <f t="shared" si="614"/>
        <v>1.0723860589812333</v>
      </c>
      <c r="R9816">
        <f t="shared" si="615"/>
        <v>373</v>
      </c>
    </row>
    <row r="9817" spans="1:18" x14ac:dyDescent="0.3">
      <c r="A9817" t="s">
        <v>19182</v>
      </c>
      <c r="B9817" t="s">
        <v>19183</v>
      </c>
      <c r="C9817" s="1">
        <v>46069</v>
      </c>
      <c r="D9817" s="1">
        <v>46076</v>
      </c>
      <c r="E9817" t="s">
        <v>15</v>
      </c>
      <c r="F9817" t="s">
        <v>69</v>
      </c>
      <c r="G9817" t="s">
        <v>17</v>
      </c>
      <c r="H9817" t="s">
        <v>18</v>
      </c>
      <c r="I9817" t="s">
        <v>33</v>
      </c>
      <c r="J9817" t="s">
        <v>42</v>
      </c>
      <c r="K9817">
        <v>247</v>
      </c>
      <c r="L9817">
        <v>2</v>
      </c>
      <c r="M9817">
        <v>98.12</v>
      </c>
      <c r="N9817">
        <f t="shared" si="612"/>
        <v>7</v>
      </c>
      <c r="O9817">
        <f>5</f>
        <v>5</v>
      </c>
      <c r="P9817" t="str">
        <f t="shared" si="613"/>
        <v>Breached</v>
      </c>
      <c r="Q9817">
        <f t="shared" si="614"/>
        <v>0.80971659919028338</v>
      </c>
      <c r="R9817">
        <f t="shared" si="615"/>
        <v>35.285714285714285</v>
      </c>
    </row>
    <row r="9818" spans="1:18" x14ac:dyDescent="0.3">
      <c r="A9818" t="s">
        <v>19184</v>
      </c>
      <c r="B9818" t="s">
        <v>19185</v>
      </c>
      <c r="C9818" s="1">
        <v>46149</v>
      </c>
      <c r="D9818" s="1">
        <v>46156</v>
      </c>
      <c r="E9818" t="s">
        <v>37</v>
      </c>
      <c r="F9818" t="s">
        <v>24</v>
      </c>
      <c r="G9818" t="s">
        <v>93</v>
      </c>
      <c r="H9818" t="s">
        <v>18</v>
      </c>
      <c r="I9818" t="s">
        <v>27</v>
      </c>
      <c r="J9818" t="s">
        <v>46</v>
      </c>
      <c r="K9818">
        <v>311</v>
      </c>
      <c r="L9818">
        <v>2</v>
      </c>
      <c r="M9818">
        <v>97.56</v>
      </c>
      <c r="N9818">
        <f t="shared" si="612"/>
        <v>7</v>
      </c>
      <c r="O9818">
        <f>5</f>
        <v>5</v>
      </c>
      <c r="P9818" t="str">
        <f t="shared" si="613"/>
        <v>Breached</v>
      </c>
      <c r="Q9818">
        <f t="shared" si="614"/>
        <v>0.64308681672025725</v>
      </c>
      <c r="R9818">
        <f t="shared" si="615"/>
        <v>44.428571428571431</v>
      </c>
    </row>
    <row r="9819" spans="1:18" x14ac:dyDescent="0.3">
      <c r="A9819" t="s">
        <v>19186</v>
      </c>
      <c r="B9819" t="s">
        <v>19187</v>
      </c>
      <c r="C9819" s="1">
        <v>46093</v>
      </c>
      <c r="D9819" s="1">
        <v>46094</v>
      </c>
      <c r="E9819" t="s">
        <v>37</v>
      </c>
      <c r="F9819" t="s">
        <v>16</v>
      </c>
      <c r="G9819" t="s">
        <v>17</v>
      </c>
      <c r="H9819" t="s">
        <v>56</v>
      </c>
      <c r="I9819" t="s">
        <v>19</v>
      </c>
      <c r="J9819" t="s">
        <v>74</v>
      </c>
      <c r="K9819">
        <v>269</v>
      </c>
      <c r="L9819">
        <v>0</v>
      </c>
      <c r="M9819">
        <v>100</v>
      </c>
      <c r="N9819">
        <f t="shared" si="612"/>
        <v>1</v>
      </c>
      <c r="O9819">
        <f>5</f>
        <v>5</v>
      </c>
      <c r="P9819" t="str">
        <f t="shared" si="613"/>
        <v>Met</v>
      </c>
      <c r="Q9819">
        <f t="shared" si="614"/>
        <v>0</v>
      </c>
      <c r="R9819">
        <f t="shared" si="615"/>
        <v>269</v>
      </c>
    </row>
    <row r="9820" spans="1:18" x14ac:dyDescent="0.3">
      <c r="A9820" t="s">
        <v>19188</v>
      </c>
      <c r="B9820" t="s">
        <v>19189</v>
      </c>
      <c r="C9820" s="1">
        <v>46119</v>
      </c>
      <c r="D9820" s="1">
        <v>46124</v>
      </c>
      <c r="E9820" t="s">
        <v>23</v>
      </c>
      <c r="F9820" t="s">
        <v>38</v>
      </c>
      <c r="G9820" t="s">
        <v>93</v>
      </c>
      <c r="H9820" t="s">
        <v>18</v>
      </c>
      <c r="I9820" t="s">
        <v>19</v>
      </c>
      <c r="J9820" t="s">
        <v>53</v>
      </c>
      <c r="K9820">
        <v>153</v>
      </c>
      <c r="L9820">
        <v>0</v>
      </c>
      <c r="M9820">
        <v>100</v>
      </c>
      <c r="N9820">
        <f t="shared" si="612"/>
        <v>5</v>
      </c>
      <c r="O9820">
        <f>5</f>
        <v>5</v>
      </c>
      <c r="P9820" t="str">
        <f t="shared" si="613"/>
        <v>Met</v>
      </c>
      <c r="Q9820">
        <f t="shared" si="614"/>
        <v>0</v>
      </c>
      <c r="R9820">
        <f t="shared" si="615"/>
        <v>30.6</v>
      </c>
    </row>
    <row r="9821" spans="1:18" x14ac:dyDescent="0.3">
      <c r="A9821" t="s">
        <v>19190</v>
      </c>
      <c r="B9821" t="s">
        <v>19191</v>
      </c>
      <c r="C9821" s="1">
        <v>46043</v>
      </c>
      <c r="D9821" s="1">
        <v>46049</v>
      </c>
      <c r="E9821" t="s">
        <v>15</v>
      </c>
      <c r="F9821" t="s">
        <v>69</v>
      </c>
      <c r="G9821" t="s">
        <v>41</v>
      </c>
      <c r="H9821" t="s">
        <v>26</v>
      </c>
      <c r="I9821" t="s">
        <v>19</v>
      </c>
      <c r="J9821" t="s">
        <v>46</v>
      </c>
      <c r="K9821">
        <v>27</v>
      </c>
      <c r="L9821">
        <v>1</v>
      </c>
      <c r="M9821">
        <v>98.86</v>
      </c>
      <c r="N9821">
        <f t="shared" si="612"/>
        <v>6</v>
      </c>
      <c r="O9821">
        <f>5</f>
        <v>5</v>
      </c>
      <c r="P9821" t="str">
        <f t="shared" si="613"/>
        <v>Breached</v>
      </c>
      <c r="Q9821">
        <f t="shared" si="614"/>
        <v>3.7037037037037033</v>
      </c>
      <c r="R9821">
        <f t="shared" si="615"/>
        <v>4.5</v>
      </c>
    </row>
    <row r="9822" spans="1:18" x14ac:dyDescent="0.3">
      <c r="A9822" t="s">
        <v>19192</v>
      </c>
      <c r="B9822" t="s">
        <v>19193</v>
      </c>
      <c r="C9822" s="1">
        <v>46172</v>
      </c>
      <c r="D9822" s="1">
        <v>46176</v>
      </c>
      <c r="E9822" t="s">
        <v>23</v>
      </c>
      <c r="F9822" t="s">
        <v>45</v>
      </c>
      <c r="G9822" t="s">
        <v>41</v>
      </c>
      <c r="H9822" t="s">
        <v>18</v>
      </c>
      <c r="I9822" t="s">
        <v>19</v>
      </c>
      <c r="J9822" t="s">
        <v>66</v>
      </c>
      <c r="K9822">
        <v>321</v>
      </c>
      <c r="L9822">
        <v>3</v>
      </c>
      <c r="M9822">
        <v>97.4</v>
      </c>
      <c r="N9822">
        <f t="shared" si="612"/>
        <v>4</v>
      </c>
      <c r="O9822">
        <f>5</f>
        <v>5</v>
      </c>
      <c r="P9822" t="str">
        <f t="shared" si="613"/>
        <v>Met</v>
      </c>
      <c r="Q9822">
        <f t="shared" si="614"/>
        <v>0.93457943925233633</v>
      </c>
      <c r="R9822">
        <f t="shared" si="615"/>
        <v>80.25</v>
      </c>
    </row>
    <row r="9823" spans="1:18" x14ac:dyDescent="0.3">
      <c r="A9823" t="s">
        <v>19194</v>
      </c>
      <c r="B9823" t="s">
        <v>17072</v>
      </c>
      <c r="C9823" s="1">
        <v>46068</v>
      </c>
      <c r="D9823" s="1">
        <v>46074</v>
      </c>
      <c r="E9823" t="s">
        <v>65</v>
      </c>
      <c r="F9823" t="s">
        <v>38</v>
      </c>
      <c r="G9823" t="s">
        <v>32</v>
      </c>
      <c r="H9823" t="s">
        <v>56</v>
      </c>
      <c r="I9823" t="s">
        <v>19</v>
      </c>
      <c r="J9823" t="s">
        <v>42</v>
      </c>
      <c r="K9823">
        <v>436</v>
      </c>
      <c r="L9823">
        <v>5</v>
      </c>
      <c r="M9823">
        <v>92.76</v>
      </c>
      <c r="N9823">
        <f t="shared" si="612"/>
        <v>6</v>
      </c>
      <c r="O9823">
        <f>5</f>
        <v>5</v>
      </c>
      <c r="P9823" t="str">
        <f t="shared" si="613"/>
        <v>Breached</v>
      </c>
      <c r="Q9823">
        <f t="shared" si="614"/>
        <v>1.1467889908256881</v>
      </c>
      <c r="R9823">
        <f t="shared" si="615"/>
        <v>72.666666666666671</v>
      </c>
    </row>
    <row r="9824" spans="1:18" x14ac:dyDescent="0.3">
      <c r="A9824" t="s">
        <v>19195</v>
      </c>
      <c r="B9824" t="s">
        <v>19196</v>
      </c>
      <c r="C9824" s="1">
        <v>46152</v>
      </c>
      <c r="D9824" s="1">
        <v>46160</v>
      </c>
      <c r="E9824" t="s">
        <v>37</v>
      </c>
      <c r="F9824" t="s">
        <v>45</v>
      </c>
      <c r="G9824" t="s">
        <v>25</v>
      </c>
      <c r="H9824" t="s">
        <v>26</v>
      </c>
      <c r="I9824" t="s">
        <v>19</v>
      </c>
      <c r="J9824" t="s">
        <v>74</v>
      </c>
      <c r="K9824">
        <v>182</v>
      </c>
      <c r="L9824">
        <v>1</v>
      </c>
      <c r="M9824">
        <v>99.28</v>
      </c>
      <c r="N9824">
        <f t="shared" si="612"/>
        <v>8</v>
      </c>
      <c r="O9824">
        <f>5</f>
        <v>5</v>
      </c>
      <c r="P9824" t="str">
        <f t="shared" si="613"/>
        <v>Breached</v>
      </c>
      <c r="Q9824">
        <f t="shared" si="614"/>
        <v>0.5494505494505495</v>
      </c>
      <c r="R9824">
        <f t="shared" si="615"/>
        <v>22.75</v>
      </c>
    </row>
    <row r="9825" spans="1:18" x14ac:dyDescent="0.3">
      <c r="A9825" t="s">
        <v>19197</v>
      </c>
      <c r="B9825" t="s">
        <v>19198</v>
      </c>
      <c r="C9825" s="1">
        <v>46190</v>
      </c>
      <c r="D9825" s="1">
        <v>46195</v>
      </c>
      <c r="E9825" t="s">
        <v>59</v>
      </c>
      <c r="F9825" t="s">
        <v>69</v>
      </c>
      <c r="G9825" t="s">
        <v>52</v>
      </c>
      <c r="H9825" t="s">
        <v>26</v>
      </c>
      <c r="I9825" t="s">
        <v>33</v>
      </c>
      <c r="J9825" t="s">
        <v>42</v>
      </c>
      <c r="K9825">
        <v>173</v>
      </c>
      <c r="L9825">
        <v>0</v>
      </c>
      <c r="M9825">
        <v>100</v>
      </c>
      <c r="N9825">
        <f t="shared" si="612"/>
        <v>5</v>
      </c>
      <c r="O9825">
        <f>5</f>
        <v>5</v>
      </c>
      <c r="P9825" t="str">
        <f t="shared" si="613"/>
        <v>Met</v>
      </c>
      <c r="Q9825">
        <f t="shared" si="614"/>
        <v>0</v>
      </c>
      <c r="R9825">
        <f t="shared" si="615"/>
        <v>34.6</v>
      </c>
    </row>
    <row r="9826" spans="1:18" x14ac:dyDescent="0.3">
      <c r="A9826" t="s">
        <v>19199</v>
      </c>
      <c r="B9826" t="s">
        <v>19200</v>
      </c>
      <c r="C9826" s="1">
        <v>46176</v>
      </c>
      <c r="D9826" s="1">
        <v>46178</v>
      </c>
      <c r="E9826" t="s">
        <v>15</v>
      </c>
      <c r="F9826" t="s">
        <v>24</v>
      </c>
      <c r="G9826" t="s">
        <v>32</v>
      </c>
      <c r="H9826" t="s">
        <v>18</v>
      </c>
      <c r="I9826" t="s">
        <v>27</v>
      </c>
      <c r="J9826" t="s">
        <v>42</v>
      </c>
      <c r="K9826">
        <v>325</v>
      </c>
      <c r="L9826">
        <v>4</v>
      </c>
      <c r="M9826">
        <v>95.09</v>
      </c>
      <c r="N9826">
        <f t="shared" si="612"/>
        <v>2</v>
      </c>
      <c r="O9826">
        <f>5</f>
        <v>5</v>
      </c>
      <c r="P9826" t="str">
        <f t="shared" si="613"/>
        <v>Met</v>
      </c>
      <c r="Q9826">
        <f t="shared" si="614"/>
        <v>1.2307692307692308</v>
      </c>
      <c r="R9826">
        <f t="shared" si="615"/>
        <v>162.5</v>
      </c>
    </row>
    <row r="9827" spans="1:18" x14ac:dyDescent="0.3">
      <c r="A9827" t="s">
        <v>19201</v>
      </c>
      <c r="B9827" t="s">
        <v>19202</v>
      </c>
      <c r="C9827" s="1">
        <v>46156</v>
      </c>
      <c r="D9827" s="1">
        <v>46160</v>
      </c>
      <c r="E9827" t="s">
        <v>65</v>
      </c>
      <c r="F9827" t="s">
        <v>16</v>
      </c>
      <c r="G9827" t="s">
        <v>17</v>
      </c>
      <c r="H9827" t="s">
        <v>26</v>
      </c>
      <c r="I9827" t="s">
        <v>33</v>
      </c>
      <c r="J9827" t="s">
        <v>74</v>
      </c>
      <c r="K9827">
        <v>122</v>
      </c>
      <c r="L9827">
        <v>5</v>
      </c>
      <c r="M9827">
        <v>95.85</v>
      </c>
      <c r="N9827">
        <f t="shared" si="612"/>
        <v>4</v>
      </c>
      <c r="O9827">
        <f>5</f>
        <v>5</v>
      </c>
      <c r="P9827" t="str">
        <f t="shared" si="613"/>
        <v>Met</v>
      </c>
      <c r="Q9827">
        <f t="shared" si="614"/>
        <v>4.0983606557377046</v>
      </c>
      <c r="R9827">
        <f t="shared" si="615"/>
        <v>30.5</v>
      </c>
    </row>
    <row r="9828" spans="1:18" x14ac:dyDescent="0.3">
      <c r="A9828" t="s">
        <v>19203</v>
      </c>
      <c r="B9828" t="s">
        <v>19204</v>
      </c>
      <c r="C9828" s="1">
        <v>46076</v>
      </c>
      <c r="D9828" s="1">
        <v>46078</v>
      </c>
      <c r="E9828" t="s">
        <v>15</v>
      </c>
      <c r="F9828" t="s">
        <v>38</v>
      </c>
      <c r="G9828" t="s">
        <v>32</v>
      </c>
      <c r="H9828" t="s">
        <v>18</v>
      </c>
      <c r="I9828" t="s">
        <v>19</v>
      </c>
      <c r="J9828" t="s">
        <v>42</v>
      </c>
      <c r="K9828">
        <v>394</v>
      </c>
      <c r="L9828">
        <v>0</v>
      </c>
      <c r="M9828">
        <v>100</v>
      </c>
      <c r="N9828">
        <f t="shared" si="612"/>
        <v>2</v>
      </c>
      <c r="O9828">
        <f>5</f>
        <v>5</v>
      </c>
      <c r="P9828" t="str">
        <f t="shared" si="613"/>
        <v>Met</v>
      </c>
      <c r="Q9828">
        <f t="shared" si="614"/>
        <v>0</v>
      </c>
      <c r="R9828">
        <f t="shared" si="615"/>
        <v>197</v>
      </c>
    </row>
    <row r="9829" spans="1:18" x14ac:dyDescent="0.3">
      <c r="A9829" t="s">
        <v>19205</v>
      </c>
      <c r="B9829" t="s">
        <v>19206</v>
      </c>
      <c r="C9829" s="1">
        <v>46079</v>
      </c>
      <c r="D9829" s="1">
        <v>46087</v>
      </c>
      <c r="E9829" t="s">
        <v>37</v>
      </c>
      <c r="F9829" t="s">
        <v>38</v>
      </c>
      <c r="G9829" t="s">
        <v>17</v>
      </c>
      <c r="H9829" t="s">
        <v>56</v>
      </c>
      <c r="I9829" t="s">
        <v>33</v>
      </c>
      <c r="J9829" t="s">
        <v>20</v>
      </c>
      <c r="K9829">
        <v>78</v>
      </c>
      <c r="L9829">
        <v>2</v>
      </c>
      <c r="M9829">
        <v>98.74</v>
      </c>
      <c r="N9829">
        <f t="shared" si="612"/>
        <v>8</v>
      </c>
      <c r="O9829">
        <f>5</f>
        <v>5</v>
      </c>
      <c r="P9829" t="str">
        <f t="shared" si="613"/>
        <v>Breached</v>
      </c>
      <c r="Q9829">
        <f t="shared" si="614"/>
        <v>2.5641025641025639</v>
      </c>
      <c r="R9829">
        <f t="shared" si="615"/>
        <v>9.75</v>
      </c>
    </row>
    <row r="9830" spans="1:18" x14ac:dyDescent="0.3">
      <c r="A9830" t="s">
        <v>19207</v>
      </c>
      <c r="B9830" t="s">
        <v>19208</v>
      </c>
      <c r="C9830" s="1">
        <v>46082</v>
      </c>
      <c r="D9830" s="1">
        <v>46088</v>
      </c>
      <c r="E9830" t="s">
        <v>37</v>
      </c>
      <c r="F9830" t="s">
        <v>69</v>
      </c>
      <c r="G9830" t="s">
        <v>41</v>
      </c>
      <c r="H9830" t="s">
        <v>56</v>
      </c>
      <c r="I9830" t="s">
        <v>33</v>
      </c>
      <c r="J9830" t="s">
        <v>42</v>
      </c>
      <c r="K9830">
        <v>499</v>
      </c>
      <c r="L9830">
        <v>0</v>
      </c>
      <c r="M9830">
        <v>100</v>
      </c>
      <c r="N9830">
        <f t="shared" si="612"/>
        <v>6</v>
      </c>
      <c r="O9830">
        <f>5</f>
        <v>5</v>
      </c>
      <c r="P9830" t="str">
        <f t="shared" si="613"/>
        <v>Breached</v>
      </c>
      <c r="Q9830">
        <f t="shared" si="614"/>
        <v>0</v>
      </c>
      <c r="R9830">
        <f t="shared" si="615"/>
        <v>83.166666666666671</v>
      </c>
    </row>
    <row r="9831" spans="1:18" x14ac:dyDescent="0.3">
      <c r="A9831" t="s">
        <v>19209</v>
      </c>
      <c r="B9831" t="s">
        <v>19210</v>
      </c>
      <c r="C9831" s="1">
        <v>46083</v>
      </c>
      <c r="D9831" s="1">
        <v>46089</v>
      </c>
      <c r="E9831" t="s">
        <v>15</v>
      </c>
      <c r="F9831" t="s">
        <v>24</v>
      </c>
      <c r="G9831" t="s">
        <v>17</v>
      </c>
      <c r="H9831" t="s">
        <v>26</v>
      </c>
      <c r="I9831" t="s">
        <v>19</v>
      </c>
      <c r="J9831" t="s">
        <v>74</v>
      </c>
      <c r="K9831">
        <v>205</v>
      </c>
      <c r="L9831">
        <v>5</v>
      </c>
      <c r="M9831">
        <v>95.34</v>
      </c>
      <c r="N9831">
        <f t="shared" si="612"/>
        <v>6</v>
      </c>
      <c r="O9831">
        <f>5</f>
        <v>5</v>
      </c>
      <c r="P9831" t="str">
        <f t="shared" si="613"/>
        <v>Breached</v>
      </c>
      <c r="Q9831">
        <f t="shared" si="614"/>
        <v>2.4390243902439024</v>
      </c>
      <c r="R9831">
        <f t="shared" si="615"/>
        <v>34.166666666666664</v>
      </c>
    </row>
    <row r="9832" spans="1:18" x14ac:dyDescent="0.3">
      <c r="A9832" t="s">
        <v>19211</v>
      </c>
      <c r="B9832" t="s">
        <v>19212</v>
      </c>
      <c r="C9832" s="1">
        <v>46079</v>
      </c>
      <c r="D9832" s="1">
        <v>46086</v>
      </c>
      <c r="E9832" t="s">
        <v>59</v>
      </c>
      <c r="F9832" t="s">
        <v>38</v>
      </c>
      <c r="G9832" t="s">
        <v>93</v>
      </c>
      <c r="H9832" t="s">
        <v>26</v>
      </c>
      <c r="I9832" t="s">
        <v>19</v>
      </c>
      <c r="J9832" t="s">
        <v>34</v>
      </c>
      <c r="K9832">
        <v>324</v>
      </c>
      <c r="L9832">
        <v>0</v>
      </c>
      <c r="M9832">
        <v>100</v>
      </c>
      <c r="N9832">
        <f t="shared" si="612"/>
        <v>7</v>
      </c>
      <c r="O9832">
        <f>5</f>
        <v>5</v>
      </c>
      <c r="P9832" t="str">
        <f t="shared" si="613"/>
        <v>Breached</v>
      </c>
      <c r="Q9832">
        <f t="shared" si="614"/>
        <v>0</v>
      </c>
      <c r="R9832">
        <f t="shared" si="615"/>
        <v>46.285714285714285</v>
      </c>
    </row>
    <row r="9833" spans="1:18" x14ac:dyDescent="0.3">
      <c r="A9833" t="s">
        <v>19213</v>
      </c>
      <c r="B9833" t="s">
        <v>19214</v>
      </c>
      <c r="C9833" s="1">
        <v>46145</v>
      </c>
      <c r="D9833" s="1">
        <v>46153</v>
      </c>
      <c r="E9833" t="s">
        <v>59</v>
      </c>
      <c r="F9833" t="s">
        <v>69</v>
      </c>
      <c r="G9833" t="s">
        <v>60</v>
      </c>
      <c r="H9833" t="s">
        <v>18</v>
      </c>
      <c r="I9833" t="s">
        <v>33</v>
      </c>
      <c r="J9833" t="s">
        <v>34</v>
      </c>
      <c r="K9833">
        <v>484</v>
      </c>
      <c r="L9833">
        <v>4</v>
      </c>
      <c r="M9833">
        <v>95.98</v>
      </c>
      <c r="N9833">
        <f t="shared" si="612"/>
        <v>8</v>
      </c>
      <c r="O9833">
        <f>5</f>
        <v>5</v>
      </c>
      <c r="P9833" t="str">
        <f t="shared" si="613"/>
        <v>Breached</v>
      </c>
      <c r="Q9833">
        <f t="shared" si="614"/>
        <v>0.82644628099173556</v>
      </c>
      <c r="R9833">
        <f t="shared" si="615"/>
        <v>60.5</v>
      </c>
    </row>
    <row r="9834" spans="1:18" x14ac:dyDescent="0.3">
      <c r="A9834" t="s">
        <v>19215</v>
      </c>
      <c r="B9834" t="s">
        <v>19216</v>
      </c>
      <c r="C9834" s="1">
        <v>46153</v>
      </c>
      <c r="D9834" s="1">
        <v>46160</v>
      </c>
      <c r="E9834" t="s">
        <v>59</v>
      </c>
      <c r="F9834" t="s">
        <v>69</v>
      </c>
      <c r="G9834" t="s">
        <v>52</v>
      </c>
      <c r="H9834" t="s">
        <v>56</v>
      </c>
      <c r="I9834" t="s">
        <v>27</v>
      </c>
      <c r="J9834" t="s">
        <v>74</v>
      </c>
      <c r="K9834">
        <v>430</v>
      </c>
      <c r="L9834">
        <v>0</v>
      </c>
      <c r="M9834">
        <v>100</v>
      </c>
      <c r="N9834">
        <f t="shared" si="612"/>
        <v>7</v>
      </c>
      <c r="O9834">
        <f>5</f>
        <v>5</v>
      </c>
      <c r="P9834" t="str">
        <f t="shared" si="613"/>
        <v>Breached</v>
      </c>
      <c r="Q9834">
        <f t="shared" si="614"/>
        <v>0</v>
      </c>
      <c r="R9834">
        <f t="shared" si="615"/>
        <v>61.428571428571431</v>
      </c>
    </row>
    <row r="9835" spans="1:18" x14ac:dyDescent="0.3">
      <c r="A9835" t="s">
        <v>19217</v>
      </c>
      <c r="B9835" t="s">
        <v>19218</v>
      </c>
      <c r="C9835" s="1">
        <v>46059</v>
      </c>
      <c r="D9835" s="1">
        <v>46066</v>
      </c>
      <c r="E9835" t="s">
        <v>37</v>
      </c>
      <c r="F9835" t="s">
        <v>24</v>
      </c>
      <c r="G9835" t="s">
        <v>52</v>
      </c>
      <c r="H9835" t="s">
        <v>56</v>
      </c>
      <c r="I9835" t="s">
        <v>19</v>
      </c>
      <c r="J9835" t="s">
        <v>42</v>
      </c>
      <c r="K9835">
        <v>47</v>
      </c>
      <c r="L9835">
        <v>0</v>
      </c>
      <c r="M9835">
        <v>100</v>
      </c>
      <c r="N9835">
        <f t="shared" si="612"/>
        <v>7</v>
      </c>
      <c r="O9835">
        <f>5</f>
        <v>5</v>
      </c>
      <c r="P9835" t="str">
        <f t="shared" si="613"/>
        <v>Breached</v>
      </c>
      <c r="Q9835">
        <f t="shared" si="614"/>
        <v>0</v>
      </c>
      <c r="R9835">
        <f t="shared" si="615"/>
        <v>6.7142857142857144</v>
      </c>
    </row>
    <row r="9836" spans="1:18" x14ac:dyDescent="0.3">
      <c r="A9836" t="s">
        <v>19219</v>
      </c>
      <c r="B9836" t="s">
        <v>19220</v>
      </c>
      <c r="C9836" s="1">
        <v>46091</v>
      </c>
      <c r="D9836" s="1">
        <v>46097</v>
      </c>
      <c r="E9836" t="s">
        <v>37</v>
      </c>
      <c r="F9836" t="s">
        <v>16</v>
      </c>
      <c r="G9836" t="s">
        <v>25</v>
      </c>
      <c r="H9836" t="s">
        <v>26</v>
      </c>
      <c r="I9836" t="s">
        <v>19</v>
      </c>
      <c r="J9836" t="s">
        <v>34</v>
      </c>
      <c r="K9836">
        <v>227</v>
      </c>
      <c r="L9836">
        <v>3</v>
      </c>
      <c r="M9836">
        <v>95.66</v>
      </c>
      <c r="N9836">
        <f t="shared" si="612"/>
        <v>6</v>
      </c>
      <c r="O9836">
        <f>5</f>
        <v>5</v>
      </c>
      <c r="P9836" t="str">
        <f t="shared" si="613"/>
        <v>Breached</v>
      </c>
      <c r="Q9836">
        <f t="shared" si="614"/>
        <v>1.3215859030837005</v>
      </c>
      <c r="R9836">
        <f t="shared" si="615"/>
        <v>37.833333333333336</v>
      </c>
    </row>
    <row r="9837" spans="1:18" x14ac:dyDescent="0.3">
      <c r="A9837" t="s">
        <v>19221</v>
      </c>
      <c r="B9837" t="s">
        <v>19222</v>
      </c>
      <c r="C9837" s="1">
        <v>46105</v>
      </c>
      <c r="D9837" s="1">
        <v>46107</v>
      </c>
      <c r="E9837" t="s">
        <v>37</v>
      </c>
      <c r="F9837" t="s">
        <v>45</v>
      </c>
      <c r="G9837" t="s">
        <v>17</v>
      </c>
      <c r="H9837" t="s">
        <v>26</v>
      </c>
      <c r="I9837" t="s">
        <v>33</v>
      </c>
      <c r="J9837" t="s">
        <v>20</v>
      </c>
      <c r="K9837">
        <v>35</v>
      </c>
      <c r="L9837">
        <v>0</v>
      </c>
      <c r="M9837">
        <v>100</v>
      </c>
      <c r="N9837">
        <f t="shared" si="612"/>
        <v>2</v>
      </c>
      <c r="O9837">
        <f>5</f>
        <v>5</v>
      </c>
      <c r="P9837" t="str">
        <f t="shared" si="613"/>
        <v>Met</v>
      </c>
      <c r="Q9837">
        <f t="shared" si="614"/>
        <v>0</v>
      </c>
      <c r="R9837">
        <f t="shared" si="615"/>
        <v>17.5</v>
      </c>
    </row>
    <row r="9838" spans="1:18" x14ac:dyDescent="0.3">
      <c r="A9838" t="s">
        <v>19223</v>
      </c>
      <c r="B9838" t="s">
        <v>9449</v>
      </c>
      <c r="C9838" s="1">
        <v>46039</v>
      </c>
      <c r="D9838" s="1">
        <v>46046</v>
      </c>
      <c r="E9838" t="s">
        <v>15</v>
      </c>
      <c r="F9838" t="s">
        <v>24</v>
      </c>
      <c r="G9838" t="s">
        <v>60</v>
      </c>
      <c r="H9838" t="s">
        <v>56</v>
      </c>
      <c r="I9838" t="s">
        <v>19</v>
      </c>
      <c r="J9838" t="s">
        <v>66</v>
      </c>
      <c r="K9838">
        <v>453</v>
      </c>
      <c r="L9838">
        <v>5</v>
      </c>
      <c r="M9838">
        <v>95.22</v>
      </c>
      <c r="N9838">
        <f t="shared" si="612"/>
        <v>7</v>
      </c>
      <c r="O9838">
        <f>5</f>
        <v>5</v>
      </c>
      <c r="P9838" t="str">
        <f t="shared" si="613"/>
        <v>Breached</v>
      </c>
      <c r="Q9838">
        <f t="shared" si="614"/>
        <v>1.1037527593818985</v>
      </c>
      <c r="R9838">
        <f t="shared" si="615"/>
        <v>64.714285714285708</v>
      </c>
    </row>
    <row r="9839" spans="1:18" x14ac:dyDescent="0.3">
      <c r="A9839" t="s">
        <v>19224</v>
      </c>
      <c r="B9839" t="s">
        <v>19225</v>
      </c>
      <c r="C9839" s="1">
        <v>46082</v>
      </c>
      <c r="D9839" s="1">
        <v>46091</v>
      </c>
      <c r="E9839" t="s">
        <v>59</v>
      </c>
      <c r="F9839" t="s">
        <v>16</v>
      </c>
      <c r="G9839" t="s">
        <v>52</v>
      </c>
      <c r="H9839" t="s">
        <v>26</v>
      </c>
      <c r="I9839" t="s">
        <v>33</v>
      </c>
      <c r="J9839" t="s">
        <v>74</v>
      </c>
      <c r="K9839">
        <v>493</v>
      </c>
      <c r="L9839">
        <v>4</v>
      </c>
      <c r="M9839">
        <v>94.75</v>
      </c>
      <c r="N9839">
        <f t="shared" si="612"/>
        <v>9</v>
      </c>
      <c r="O9839">
        <f>5</f>
        <v>5</v>
      </c>
      <c r="P9839" t="str">
        <f t="shared" si="613"/>
        <v>Breached</v>
      </c>
      <c r="Q9839">
        <f t="shared" si="614"/>
        <v>0.81135902636916835</v>
      </c>
      <c r="R9839">
        <f t="shared" si="615"/>
        <v>54.777777777777779</v>
      </c>
    </row>
    <row r="9840" spans="1:18" x14ac:dyDescent="0.3">
      <c r="A9840" t="s">
        <v>19226</v>
      </c>
      <c r="B9840" t="s">
        <v>19227</v>
      </c>
      <c r="C9840" s="1">
        <v>46145</v>
      </c>
      <c r="D9840" s="1">
        <v>46151</v>
      </c>
      <c r="E9840" t="s">
        <v>65</v>
      </c>
      <c r="F9840" t="s">
        <v>31</v>
      </c>
      <c r="G9840" t="s">
        <v>93</v>
      </c>
      <c r="H9840" t="s">
        <v>26</v>
      </c>
      <c r="I9840" t="s">
        <v>33</v>
      </c>
      <c r="J9840" t="s">
        <v>28</v>
      </c>
      <c r="K9840">
        <v>52</v>
      </c>
      <c r="L9840">
        <v>2</v>
      </c>
      <c r="M9840">
        <v>97.22</v>
      </c>
      <c r="N9840">
        <f t="shared" si="612"/>
        <v>6</v>
      </c>
      <c r="O9840">
        <f>5</f>
        <v>5</v>
      </c>
      <c r="P9840" t="str">
        <f t="shared" si="613"/>
        <v>Breached</v>
      </c>
      <c r="Q9840">
        <f t="shared" si="614"/>
        <v>3.8461538461538463</v>
      </c>
      <c r="R9840">
        <f t="shared" si="615"/>
        <v>8.6666666666666661</v>
      </c>
    </row>
    <row r="9841" spans="1:18" x14ac:dyDescent="0.3">
      <c r="A9841" t="s">
        <v>19228</v>
      </c>
      <c r="B9841" t="s">
        <v>19229</v>
      </c>
      <c r="C9841" s="1">
        <v>46159</v>
      </c>
      <c r="D9841" s="1">
        <v>46165</v>
      </c>
      <c r="E9841" t="s">
        <v>15</v>
      </c>
      <c r="F9841" t="s">
        <v>24</v>
      </c>
      <c r="G9841" t="s">
        <v>41</v>
      </c>
      <c r="H9841" t="s">
        <v>56</v>
      </c>
      <c r="I9841" t="s">
        <v>33</v>
      </c>
      <c r="J9841" t="s">
        <v>66</v>
      </c>
      <c r="K9841">
        <v>468</v>
      </c>
      <c r="L9841">
        <v>2</v>
      </c>
      <c r="M9841">
        <v>98.52</v>
      </c>
      <c r="N9841">
        <f t="shared" si="612"/>
        <v>6</v>
      </c>
      <c r="O9841">
        <f>5</f>
        <v>5</v>
      </c>
      <c r="P9841" t="str">
        <f t="shared" si="613"/>
        <v>Breached</v>
      </c>
      <c r="Q9841">
        <f t="shared" si="614"/>
        <v>0.42735042735042739</v>
      </c>
      <c r="R9841">
        <f t="shared" si="615"/>
        <v>78</v>
      </c>
    </row>
    <row r="9842" spans="1:18" x14ac:dyDescent="0.3">
      <c r="A9842" t="s">
        <v>19230</v>
      </c>
      <c r="B9842" t="s">
        <v>18999</v>
      </c>
      <c r="C9842" s="1">
        <v>46054</v>
      </c>
      <c r="D9842" s="1">
        <v>46063</v>
      </c>
      <c r="E9842" t="s">
        <v>59</v>
      </c>
      <c r="F9842" t="s">
        <v>16</v>
      </c>
      <c r="G9842" t="s">
        <v>25</v>
      </c>
      <c r="H9842" t="s">
        <v>26</v>
      </c>
      <c r="I9842" t="s">
        <v>27</v>
      </c>
      <c r="J9842" t="s">
        <v>34</v>
      </c>
      <c r="K9842">
        <v>69</v>
      </c>
      <c r="L9842">
        <v>0</v>
      </c>
      <c r="M9842">
        <v>100</v>
      </c>
      <c r="N9842">
        <f t="shared" si="612"/>
        <v>9</v>
      </c>
      <c r="O9842">
        <f>5</f>
        <v>5</v>
      </c>
      <c r="P9842" t="str">
        <f t="shared" si="613"/>
        <v>Breached</v>
      </c>
      <c r="Q9842">
        <f t="shared" si="614"/>
        <v>0</v>
      </c>
      <c r="R9842">
        <f t="shared" si="615"/>
        <v>7.666666666666667</v>
      </c>
    </row>
    <row r="9843" spans="1:18" x14ac:dyDescent="0.3">
      <c r="A9843" t="s">
        <v>19231</v>
      </c>
      <c r="B9843" t="s">
        <v>19232</v>
      </c>
      <c r="C9843" s="1">
        <v>46029</v>
      </c>
      <c r="D9843" s="1">
        <v>46038</v>
      </c>
      <c r="E9843" t="s">
        <v>59</v>
      </c>
      <c r="F9843" t="s">
        <v>38</v>
      </c>
      <c r="G9843" t="s">
        <v>17</v>
      </c>
      <c r="H9843" t="s">
        <v>56</v>
      </c>
      <c r="I9843" t="s">
        <v>19</v>
      </c>
      <c r="J9843" t="s">
        <v>74</v>
      </c>
      <c r="K9843">
        <v>295</v>
      </c>
      <c r="L9843">
        <v>2</v>
      </c>
      <c r="M9843">
        <v>97.67</v>
      </c>
      <c r="N9843">
        <f t="shared" si="612"/>
        <v>9</v>
      </c>
      <c r="O9843">
        <f>5</f>
        <v>5</v>
      </c>
      <c r="P9843" t="str">
        <f t="shared" si="613"/>
        <v>Breached</v>
      </c>
      <c r="Q9843">
        <f t="shared" si="614"/>
        <v>0.67796610169491522</v>
      </c>
      <c r="R9843">
        <f t="shared" si="615"/>
        <v>32.777777777777779</v>
      </c>
    </row>
    <row r="9844" spans="1:18" x14ac:dyDescent="0.3">
      <c r="A9844" t="s">
        <v>19233</v>
      </c>
      <c r="B9844" t="s">
        <v>19234</v>
      </c>
      <c r="C9844" s="1">
        <v>46131</v>
      </c>
      <c r="D9844" s="1">
        <v>46136</v>
      </c>
      <c r="E9844" t="s">
        <v>59</v>
      </c>
      <c r="F9844" t="s">
        <v>16</v>
      </c>
      <c r="G9844" t="s">
        <v>52</v>
      </c>
      <c r="H9844" t="s">
        <v>18</v>
      </c>
      <c r="I9844" t="s">
        <v>33</v>
      </c>
      <c r="J9844" t="s">
        <v>53</v>
      </c>
      <c r="K9844">
        <v>187</v>
      </c>
      <c r="L9844">
        <v>4</v>
      </c>
      <c r="M9844">
        <v>96.62</v>
      </c>
      <c r="N9844">
        <f t="shared" si="612"/>
        <v>5</v>
      </c>
      <c r="O9844">
        <f>5</f>
        <v>5</v>
      </c>
      <c r="P9844" t="str">
        <f t="shared" si="613"/>
        <v>Met</v>
      </c>
      <c r="Q9844">
        <f t="shared" si="614"/>
        <v>2.1390374331550799</v>
      </c>
      <c r="R9844">
        <f t="shared" si="615"/>
        <v>37.4</v>
      </c>
    </row>
    <row r="9845" spans="1:18" x14ac:dyDescent="0.3">
      <c r="A9845" t="s">
        <v>19235</v>
      </c>
      <c r="B9845" t="s">
        <v>19236</v>
      </c>
      <c r="C9845" s="1">
        <v>46173</v>
      </c>
      <c r="D9845" s="1">
        <v>46174</v>
      </c>
      <c r="E9845" t="s">
        <v>59</v>
      </c>
      <c r="F9845" t="s">
        <v>24</v>
      </c>
      <c r="G9845" t="s">
        <v>52</v>
      </c>
      <c r="H9845" t="s">
        <v>18</v>
      </c>
      <c r="I9845" t="s">
        <v>33</v>
      </c>
      <c r="J9845" t="s">
        <v>74</v>
      </c>
      <c r="K9845">
        <v>234</v>
      </c>
      <c r="L9845">
        <v>5</v>
      </c>
      <c r="M9845">
        <v>97.07</v>
      </c>
      <c r="N9845">
        <f t="shared" si="612"/>
        <v>1</v>
      </c>
      <c r="O9845">
        <f>5</f>
        <v>5</v>
      </c>
      <c r="P9845" t="str">
        <f t="shared" si="613"/>
        <v>Met</v>
      </c>
      <c r="Q9845">
        <f t="shared" si="614"/>
        <v>2.1367521367521367</v>
      </c>
      <c r="R9845">
        <f t="shared" si="615"/>
        <v>234</v>
      </c>
    </row>
    <row r="9846" spans="1:18" x14ac:dyDescent="0.3">
      <c r="A9846" t="s">
        <v>19237</v>
      </c>
      <c r="B9846" t="s">
        <v>19238</v>
      </c>
      <c r="C9846" s="1">
        <v>46194</v>
      </c>
      <c r="D9846" s="1">
        <v>46201</v>
      </c>
      <c r="E9846" t="s">
        <v>65</v>
      </c>
      <c r="F9846" t="s">
        <v>24</v>
      </c>
      <c r="G9846" t="s">
        <v>49</v>
      </c>
      <c r="H9846" t="s">
        <v>56</v>
      </c>
      <c r="I9846" t="s">
        <v>19</v>
      </c>
      <c r="J9846" t="s">
        <v>46</v>
      </c>
      <c r="K9846">
        <v>370</v>
      </c>
      <c r="L9846">
        <v>4</v>
      </c>
      <c r="M9846">
        <v>94.15</v>
      </c>
      <c r="N9846">
        <f t="shared" si="612"/>
        <v>7</v>
      </c>
      <c r="O9846">
        <f>5</f>
        <v>5</v>
      </c>
      <c r="P9846" t="str">
        <f t="shared" si="613"/>
        <v>Breached</v>
      </c>
      <c r="Q9846">
        <f t="shared" si="614"/>
        <v>1.0810810810810811</v>
      </c>
      <c r="R9846">
        <f t="shared" si="615"/>
        <v>52.857142857142854</v>
      </c>
    </row>
    <row r="9847" spans="1:18" x14ac:dyDescent="0.3">
      <c r="A9847" t="s">
        <v>19239</v>
      </c>
      <c r="B9847" t="s">
        <v>18598</v>
      </c>
      <c r="C9847" s="1">
        <v>46135</v>
      </c>
      <c r="D9847" s="1">
        <v>46143</v>
      </c>
      <c r="E9847" t="s">
        <v>65</v>
      </c>
      <c r="F9847" t="s">
        <v>16</v>
      </c>
      <c r="G9847" t="s">
        <v>49</v>
      </c>
      <c r="H9847" t="s">
        <v>56</v>
      </c>
      <c r="I9847" t="s">
        <v>19</v>
      </c>
      <c r="J9847" t="s">
        <v>34</v>
      </c>
      <c r="K9847">
        <v>322</v>
      </c>
      <c r="L9847">
        <v>1</v>
      </c>
      <c r="M9847">
        <v>98.62</v>
      </c>
      <c r="N9847">
        <f t="shared" si="612"/>
        <v>8</v>
      </c>
      <c r="O9847">
        <f>5</f>
        <v>5</v>
      </c>
      <c r="P9847" t="str">
        <f t="shared" si="613"/>
        <v>Breached</v>
      </c>
      <c r="Q9847">
        <f t="shared" si="614"/>
        <v>0.3105590062111801</v>
      </c>
      <c r="R9847">
        <f t="shared" si="615"/>
        <v>40.25</v>
      </c>
    </row>
    <row r="9848" spans="1:18" x14ac:dyDescent="0.3">
      <c r="A9848" t="s">
        <v>19240</v>
      </c>
      <c r="B9848" t="s">
        <v>19241</v>
      </c>
      <c r="C9848" s="1">
        <v>46181</v>
      </c>
      <c r="D9848" s="1">
        <v>46190</v>
      </c>
      <c r="E9848" t="s">
        <v>59</v>
      </c>
      <c r="F9848" t="s">
        <v>38</v>
      </c>
      <c r="G9848" t="s">
        <v>93</v>
      </c>
      <c r="H9848" t="s">
        <v>26</v>
      </c>
      <c r="I9848" t="s">
        <v>27</v>
      </c>
      <c r="J9848" t="s">
        <v>42</v>
      </c>
      <c r="K9848">
        <v>131</v>
      </c>
      <c r="L9848">
        <v>2</v>
      </c>
      <c r="M9848">
        <v>98.45</v>
      </c>
      <c r="N9848">
        <f t="shared" si="612"/>
        <v>9</v>
      </c>
      <c r="O9848">
        <f>5</f>
        <v>5</v>
      </c>
      <c r="P9848" t="str">
        <f t="shared" si="613"/>
        <v>Breached</v>
      </c>
      <c r="Q9848">
        <f t="shared" si="614"/>
        <v>1.5267175572519083</v>
      </c>
      <c r="R9848">
        <f t="shared" si="615"/>
        <v>14.555555555555555</v>
      </c>
    </row>
    <row r="9849" spans="1:18" x14ac:dyDescent="0.3">
      <c r="A9849" t="s">
        <v>19242</v>
      </c>
      <c r="B9849" t="s">
        <v>19243</v>
      </c>
      <c r="C9849" s="1">
        <v>46060</v>
      </c>
      <c r="D9849" s="1">
        <v>46063</v>
      </c>
      <c r="E9849" t="s">
        <v>59</v>
      </c>
      <c r="F9849" t="s">
        <v>24</v>
      </c>
      <c r="G9849" t="s">
        <v>17</v>
      </c>
      <c r="H9849" t="s">
        <v>26</v>
      </c>
      <c r="I9849" t="s">
        <v>33</v>
      </c>
      <c r="J9849" t="s">
        <v>66</v>
      </c>
      <c r="K9849">
        <v>485</v>
      </c>
      <c r="L9849">
        <v>1</v>
      </c>
      <c r="M9849">
        <v>98.84</v>
      </c>
      <c r="N9849">
        <f t="shared" si="612"/>
        <v>3</v>
      </c>
      <c r="O9849">
        <f>5</f>
        <v>5</v>
      </c>
      <c r="P9849" t="str">
        <f t="shared" si="613"/>
        <v>Met</v>
      </c>
      <c r="Q9849">
        <f t="shared" si="614"/>
        <v>0.2061855670103093</v>
      </c>
      <c r="R9849">
        <f t="shared" si="615"/>
        <v>161.66666666666666</v>
      </c>
    </row>
    <row r="9850" spans="1:18" x14ac:dyDescent="0.3">
      <c r="A9850" t="s">
        <v>19244</v>
      </c>
      <c r="B9850" t="s">
        <v>9084</v>
      </c>
      <c r="C9850" s="1">
        <v>46082</v>
      </c>
      <c r="D9850" s="1">
        <v>46083</v>
      </c>
      <c r="E9850" t="s">
        <v>37</v>
      </c>
      <c r="F9850" t="s">
        <v>69</v>
      </c>
      <c r="G9850" t="s">
        <v>49</v>
      </c>
      <c r="H9850" t="s">
        <v>56</v>
      </c>
      <c r="I9850" t="s">
        <v>19</v>
      </c>
      <c r="J9850" t="s">
        <v>53</v>
      </c>
      <c r="K9850">
        <v>71</v>
      </c>
      <c r="L9850">
        <v>5</v>
      </c>
      <c r="M9850">
        <v>94.27</v>
      </c>
      <c r="N9850">
        <f t="shared" si="612"/>
        <v>1</v>
      </c>
      <c r="O9850">
        <f>5</f>
        <v>5</v>
      </c>
      <c r="P9850" t="str">
        <f t="shared" si="613"/>
        <v>Met</v>
      </c>
      <c r="Q9850">
        <f t="shared" si="614"/>
        <v>7.042253521126761</v>
      </c>
      <c r="R9850">
        <f t="shared" si="615"/>
        <v>71</v>
      </c>
    </row>
    <row r="9851" spans="1:18" x14ac:dyDescent="0.3">
      <c r="A9851" t="s">
        <v>19245</v>
      </c>
      <c r="B9851" t="s">
        <v>19246</v>
      </c>
      <c r="C9851" s="1">
        <v>46129</v>
      </c>
      <c r="D9851" s="1">
        <v>46130</v>
      </c>
      <c r="E9851" t="s">
        <v>23</v>
      </c>
      <c r="F9851" t="s">
        <v>45</v>
      </c>
      <c r="G9851" t="s">
        <v>17</v>
      </c>
      <c r="H9851" t="s">
        <v>18</v>
      </c>
      <c r="I9851" t="s">
        <v>19</v>
      </c>
      <c r="J9851" t="s">
        <v>42</v>
      </c>
      <c r="K9851">
        <v>112</v>
      </c>
      <c r="L9851">
        <v>5</v>
      </c>
      <c r="M9851">
        <v>96.46</v>
      </c>
      <c r="N9851">
        <f t="shared" si="612"/>
        <v>1</v>
      </c>
      <c r="O9851">
        <f>5</f>
        <v>5</v>
      </c>
      <c r="P9851" t="str">
        <f t="shared" si="613"/>
        <v>Met</v>
      </c>
      <c r="Q9851">
        <f t="shared" si="614"/>
        <v>4.4642857142857144</v>
      </c>
      <c r="R9851">
        <f t="shared" si="615"/>
        <v>112</v>
      </c>
    </row>
    <row r="9852" spans="1:18" x14ac:dyDescent="0.3">
      <c r="A9852" t="s">
        <v>19247</v>
      </c>
      <c r="B9852" t="s">
        <v>19248</v>
      </c>
      <c r="C9852" s="1">
        <v>46195</v>
      </c>
      <c r="D9852" s="1">
        <v>46199</v>
      </c>
      <c r="E9852" t="s">
        <v>15</v>
      </c>
      <c r="F9852" t="s">
        <v>31</v>
      </c>
      <c r="G9852" t="s">
        <v>49</v>
      </c>
      <c r="H9852" t="s">
        <v>18</v>
      </c>
      <c r="I9852" t="s">
        <v>33</v>
      </c>
      <c r="J9852" t="s">
        <v>66</v>
      </c>
      <c r="K9852">
        <v>42</v>
      </c>
      <c r="L9852">
        <v>5</v>
      </c>
      <c r="M9852">
        <v>93.74</v>
      </c>
      <c r="N9852">
        <f t="shared" si="612"/>
        <v>4</v>
      </c>
      <c r="O9852">
        <f>5</f>
        <v>5</v>
      </c>
      <c r="P9852" t="str">
        <f t="shared" si="613"/>
        <v>Met</v>
      </c>
      <c r="Q9852">
        <f t="shared" si="614"/>
        <v>11.904761904761903</v>
      </c>
      <c r="R9852">
        <f t="shared" si="615"/>
        <v>10.5</v>
      </c>
    </row>
    <row r="9853" spans="1:18" x14ac:dyDescent="0.3">
      <c r="A9853" t="s">
        <v>19249</v>
      </c>
      <c r="B9853" t="s">
        <v>5032</v>
      </c>
      <c r="C9853" s="1">
        <v>46178</v>
      </c>
      <c r="D9853" s="1">
        <v>46186</v>
      </c>
      <c r="E9853" t="s">
        <v>65</v>
      </c>
      <c r="F9853" t="s">
        <v>45</v>
      </c>
      <c r="G9853" t="s">
        <v>41</v>
      </c>
      <c r="H9853" t="s">
        <v>56</v>
      </c>
      <c r="I9853" t="s">
        <v>19</v>
      </c>
      <c r="J9853" t="s">
        <v>74</v>
      </c>
      <c r="K9853">
        <v>455</v>
      </c>
      <c r="L9853">
        <v>4</v>
      </c>
      <c r="M9853">
        <v>97.39</v>
      </c>
      <c r="N9853">
        <f t="shared" si="612"/>
        <v>8</v>
      </c>
      <c r="O9853">
        <f>5</f>
        <v>5</v>
      </c>
      <c r="P9853" t="str">
        <f t="shared" si="613"/>
        <v>Breached</v>
      </c>
      <c r="Q9853">
        <f t="shared" si="614"/>
        <v>0.87912087912087911</v>
      </c>
      <c r="R9853">
        <f t="shared" si="615"/>
        <v>56.875</v>
      </c>
    </row>
    <row r="9854" spans="1:18" x14ac:dyDescent="0.3">
      <c r="A9854" t="s">
        <v>19250</v>
      </c>
      <c r="B9854" t="s">
        <v>19251</v>
      </c>
      <c r="C9854" s="1">
        <v>46034</v>
      </c>
      <c r="D9854" s="1">
        <v>46039</v>
      </c>
      <c r="E9854" t="s">
        <v>59</v>
      </c>
      <c r="F9854" t="s">
        <v>69</v>
      </c>
      <c r="G9854" t="s">
        <v>17</v>
      </c>
      <c r="H9854" t="s">
        <v>56</v>
      </c>
      <c r="I9854" t="s">
        <v>19</v>
      </c>
      <c r="J9854" t="s">
        <v>34</v>
      </c>
      <c r="K9854">
        <v>300</v>
      </c>
      <c r="L9854">
        <v>5</v>
      </c>
      <c r="M9854">
        <v>96.09</v>
      </c>
      <c r="N9854">
        <f t="shared" si="612"/>
        <v>5</v>
      </c>
      <c r="O9854">
        <f>5</f>
        <v>5</v>
      </c>
      <c r="P9854" t="str">
        <f t="shared" si="613"/>
        <v>Met</v>
      </c>
      <c r="Q9854">
        <f t="shared" si="614"/>
        <v>1.6666666666666667</v>
      </c>
      <c r="R9854">
        <f t="shared" si="615"/>
        <v>60</v>
      </c>
    </row>
    <row r="9855" spans="1:18" x14ac:dyDescent="0.3">
      <c r="A9855" t="s">
        <v>19252</v>
      </c>
      <c r="B9855" t="s">
        <v>18608</v>
      </c>
      <c r="C9855" s="1">
        <v>46056</v>
      </c>
      <c r="D9855" s="1">
        <v>46058</v>
      </c>
      <c r="E9855" t="s">
        <v>23</v>
      </c>
      <c r="F9855" t="s">
        <v>31</v>
      </c>
      <c r="G9855" t="s">
        <v>49</v>
      </c>
      <c r="H9855" t="s">
        <v>56</v>
      </c>
      <c r="I9855" t="s">
        <v>19</v>
      </c>
      <c r="J9855" t="s">
        <v>28</v>
      </c>
      <c r="K9855">
        <v>106</v>
      </c>
      <c r="L9855">
        <v>5</v>
      </c>
      <c r="M9855">
        <v>97.37</v>
      </c>
      <c r="N9855">
        <f t="shared" si="612"/>
        <v>2</v>
      </c>
      <c r="O9855">
        <f>5</f>
        <v>5</v>
      </c>
      <c r="P9855" t="str">
        <f t="shared" si="613"/>
        <v>Met</v>
      </c>
      <c r="Q9855">
        <f t="shared" si="614"/>
        <v>4.716981132075472</v>
      </c>
      <c r="R9855">
        <f t="shared" si="615"/>
        <v>53</v>
      </c>
    </row>
    <row r="9856" spans="1:18" x14ac:dyDescent="0.3">
      <c r="A9856" t="s">
        <v>19253</v>
      </c>
      <c r="B9856" t="s">
        <v>19254</v>
      </c>
      <c r="C9856" s="1">
        <v>46041</v>
      </c>
      <c r="D9856" s="1">
        <v>46043</v>
      </c>
      <c r="E9856" t="s">
        <v>15</v>
      </c>
      <c r="F9856" t="s">
        <v>45</v>
      </c>
      <c r="G9856" t="s">
        <v>25</v>
      </c>
      <c r="H9856" t="s">
        <v>18</v>
      </c>
      <c r="I9856" t="s">
        <v>33</v>
      </c>
      <c r="J9856" t="s">
        <v>42</v>
      </c>
      <c r="K9856">
        <v>241</v>
      </c>
      <c r="L9856">
        <v>2</v>
      </c>
      <c r="M9856">
        <v>98.43</v>
      </c>
      <c r="N9856">
        <f t="shared" si="612"/>
        <v>2</v>
      </c>
      <c r="O9856">
        <f>5</f>
        <v>5</v>
      </c>
      <c r="P9856" t="str">
        <f t="shared" si="613"/>
        <v>Met</v>
      </c>
      <c r="Q9856">
        <f t="shared" si="614"/>
        <v>0.82987551867219922</v>
      </c>
      <c r="R9856">
        <f t="shared" si="615"/>
        <v>120.5</v>
      </c>
    </row>
    <row r="9857" spans="1:18" x14ac:dyDescent="0.3">
      <c r="A9857" t="s">
        <v>19255</v>
      </c>
      <c r="B9857" t="s">
        <v>19256</v>
      </c>
      <c r="C9857" s="1">
        <v>46063</v>
      </c>
      <c r="D9857" s="1">
        <v>46068</v>
      </c>
      <c r="E9857" t="s">
        <v>37</v>
      </c>
      <c r="F9857" t="s">
        <v>24</v>
      </c>
      <c r="G9857" t="s">
        <v>52</v>
      </c>
      <c r="H9857" t="s">
        <v>18</v>
      </c>
      <c r="I9857" t="s">
        <v>19</v>
      </c>
      <c r="J9857" t="s">
        <v>34</v>
      </c>
      <c r="K9857">
        <v>494</v>
      </c>
      <c r="L9857">
        <v>3</v>
      </c>
      <c r="M9857">
        <v>97.45</v>
      </c>
      <c r="N9857">
        <f t="shared" si="612"/>
        <v>5</v>
      </c>
      <c r="O9857">
        <f>5</f>
        <v>5</v>
      </c>
      <c r="P9857" t="str">
        <f t="shared" si="613"/>
        <v>Met</v>
      </c>
      <c r="Q9857">
        <f t="shared" si="614"/>
        <v>0.60728744939271251</v>
      </c>
      <c r="R9857">
        <f t="shared" si="615"/>
        <v>98.8</v>
      </c>
    </row>
    <row r="9858" spans="1:18" x14ac:dyDescent="0.3">
      <c r="A9858" t="s">
        <v>19257</v>
      </c>
      <c r="B9858" t="s">
        <v>19258</v>
      </c>
      <c r="C9858" s="1">
        <v>46171</v>
      </c>
      <c r="D9858" s="1">
        <v>46172</v>
      </c>
      <c r="E9858" t="s">
        <v>15</v>
      </c>
      <c r="F9858" t="s">
        <v>16</v>
      </c>
      <c r="G9858" t="s">
        <v>52</v>
      </c>
      <c r="H9858" t="s">
        <v>26</v>
      </c>
      <c r="I9858" t="s">
        <v>19</v>
      </c>
      <c r="J9858" t="s">
        <v>20</v>
      </c>
      <c r="K9858">
        <v>196</v>
      </c>
      <c r="L9858">
        <v>5</v>
      </c>
      <c r="M9858">
        <v>95.88</v>
      </c>
      <c r="N9858">
        <f t="shared" si="612"/>
        <v>1</v>
      </c>
      <c r="O9858">
        <f>5</f>
        <v>5</v>
      </c>
      <c r="P9858" t="str">
        <f t="shared" si="613"/>
        <v>Met</v>
      </c>
      <c r="Q9858">
        <f t="shared" si="614"/>
        <v>2.5510204081632653</v>
      </c>
      <c r="R9858">
        <f t="shared" si="615"/>
        <v>196</v>
      </c>
    </row>
    <row r="9859" spans="1:18" x14ac:dyDescent="0.3">
      <c r="A9859" t="s">
        <v>19259</v>
      </c>
      <c r="B9859" t="s">
        <v>19260</v>
      </c>
      <c r="C9859" s="1">
        <v>46188</v>
      </c>
      <c r="D9859" s="1">
        <v>46198</v>
      </c>
      <c r="E9859" t="s">
        <v>37</v>
      </c>
      <c r="F9859" t="s">
        <v>45</v>
      </c>
      <c r="G9859" t="s">
        <v>25</v>
      </c>
      <c r="H9859" t="s">
        <v>18</v>
      </c>
      <c r="I9859" t="s">
        <v>27</v>
      </c>
      <c r="J9859" t="s">
        <v>34</v>
      </c>
      <c r="K9859">
        <v>204</v>
      </c>
      <c r="L9859">
        <v>3</v>
      </c>
      <c r="M9859">
        <v>96.82</v>
      </c>
      <c r="N9859">
        <f t="shared" ref="N9859:N9922" si="616">D9859-C9859</f>
        <v>10</v>
      </c>
      <c r="O9859">
        <f>5</f>
        <v>5</v>
      </c>
      <c r="P9859" t="str">
        <f t="shared" ref="P9859:P9922" si="617">IF(N9859&lt;=O9859,"Met","Breached")</f>
        <v>Breached</v>
      </c>
      <c r="Q9859">
        <f t="shared" ref="Q9859:Q9922" si="618">(L9859/K9859)*100</f>
        <v>1.4705882352941175</v>
      </c>
      <c r="R9859">
        <f t="shared" ref="R9859:R9922" si="619">(K9859/N9859)</f>
        <v>20.399999999999999</v>
      </c>
    </row>
    <row r="9860" spans="1:18" x14ac:dyDescent="0.3">
      <c r="A9860" t="s">
        <v>19261</v>
      </c>
      <c r="B9860" t="s">
        <v>19262</v>
      </c>
      <c r="C9860" s="1">
        <v>46062</v>
      </c>
      <c r="D9860" s="1">
        <v>46066</v>
      </c>
      <c r="E9860" t="s">
        <v>65</v>
      </c>
      <c r="F9860" t="s">
        <v>24</v>
      </c>
      <c r="G9860" t="s">
        <v>25</v>
      </c>
      <c r="H9860" t="s">
        <v>26</v>
      </c>
      <c r="I9860" t="s">
        <v>19</v>
      </c>
      <c r="J9860" t="s">
        <v>53</v>
      </c>
      <c r="K9860">
        <v>464</v>
      </c>
      <c r="L9860">
        <v>3</v>
      </c>
      <c r="M9860">
        <v>96.31</v>
      </c>
      <c r="N9860">
        <f t="shared" si="616"/>
        <v>4</v>
      </c>
      <c r="O9860">
        <f>5</f>
        <v>5</v>
      </c>
      <c r="P9860" t="str">
        <f t="shared" si="617"/>
        <v>Met</v>
      </c>
      <c r="Q9860">
        <f t="shared" si="618"/>
        <v>0.64655172413793105</v>
      </c>
      <c r="R9860">
        <f t="shared" si="619"/>
        <v>116</v>
      </c>
    </row>
    <row r="9861" spans="1:18" x14ac:dyDescent="0.3">
      <c r="A9861" t="s">
        <v>19263</v>
      </c>
      <c r="B9861" t="s">
        <v>19264</v>
      </c>
      <c r="C9861" s="1">
        <v>46046</v>
      </c>
      <c r="D9861" s="1">
        <v>46052</v>
      </c>
      <c r="E9861" t="s">
        <v>37</v>
      </c>
      <c r="F9861" t="s">
        <v>31</v>
      </c>
      <c r="G9861" t="s">
        <v>49</v>
      </c>
      <c r="H9861" t="s">
        <v>26</v>
      </c>
      <c r="I9861" t="s">
        <v>27</v>
      </c>
      <c r="J9861" t="s">
        <v>74</v>
      </c>
      <c r="K9861">
        <v>47</v>
      </c>
      <c r="L9861">
        <v>4</v>
      </c>
      <c r="M9861">
        <v>94.16</v>
      </c>
      <c r="N9861">
        <f t="shared" si="616"/>
        <v>6</v>
      </c>
      <c r="O9861">
        <f>5</f>
        <v>5</v>
      </c>
      <c r="P9861" t="str">
        <f t="shared" si="617"/>
        <v>Breached</v>
      </c>
      <c r="Q9861">
        <f t="shared" si="618"/>
        <v>8.5106382978723403</v>
      </c>
      <c r="R9861">
        <f t="shared" si="619"/>
        <v>7.833333333333333</v>
      </c>
    </row>
    <row r="9862" spans="1:18" x14ac:dyDescent="0.3">
      <c r="A9862" t="s">
        <v>19265</v>
      </c>
      <c r="B9862" t="s">
        <v>19266</v>
      </c>
      <c r="C9862" s="1">
        <v>46160</v>
      </c>
      <c r="D9862" s="1">
        <v>46166</v>
      </c>
      <c r="E9862" t="s">
        <v>15</v>
      </c>
      <c r="F9862" t="s">
        <v>38</v>
      </c>
      <c r="G9862" t="s">
        <v>41</v>
      </c>
      <c r="H9862" t="s">
        <v>56</v>
      </c>
      <c r="I9862" t="s">
        <v>33</v>
      </c>
      <c r="J9862" t="s">
        <v>53</v>
      </c>
      <c r="K9862">
        <v>423</v>
      </c>
      <c r="L9862">
        <v>4</v>
      </c>
      <c r="M9862">
        <v>96.06</v>
      </c>
      <c r="N9862">
        <f t="shared" si="616"/>
        <v>6</v>
      </c>
      <c r="O9862">
        <f>5</f>
        <v>5</v>
      </c>
      <c r="P9862" t="str">
        <f t="shared" si="617"/>
        <v>Breached</v>
      </c>
      <c r="Q9862">
        <f t="shared" si="618"/>
        <v>0.94562647754137119</v>
      </c>
      <c r="R9862">
        <f t="shared" si="619"/>
        <v>70.5</v>
      </c>
    </row>
    <row r="9863" spans="1:18" x14ac:dyDescent="0.3">
      <c r="A9863" t="s">
        <v>19267</v>
      </c>
      <c r="B9863" t="s">
        <v>19268</v>
      </c>
      <c r="C9863" s="1">
        <v>46028</v>
      </c>
      <c r="D9863" s="1">
        <v>46036</v>
      </c>
      <c r="E9863" t="s">
        <v>15</v>
      </c>
      <c r="F9863" t="s">
        <v>45</v>
      </c>
      <c r="G9863" t="s">
        <v>32</v>
      </c>
      <c r="H9863" t="s">
        <v>26</v>
      </c>
      <c r="I9863" t="s">
        <v>19</v>
      </c>
      <c r="J9863" t="s">
        <v>53</v>
      </c>
      <c r="K9863">
        <v>351</v>
      </c>
      <c r="L9863">
        <v>3</v>
      </c>
      <c r="M9863">
        <v>96.6</v>
      </c>
      <c r="N9863">
        <f t="shared" si="616"/>
        <v>8</v>
      </c>
      <c r="O9863">
        <f>5</f>
        <v>5</v>
      </c>
      <c r="P9863" t="str">
        <f t="shared" si="617"/>
        <v>Breached</v>
      </c>
      <c r="Q9863">
        <f t="shared" si="618"/>
        <v>0.85470085470085477</v>
      </c>
      <c r="R9863">
        <f t="shared" si="619"/>
        <v>43.875</v>
      </c>
    </row>
    <row r="9864" spans="1:18" x14ac:dyDescent="0.3">
      <c r="A9864" t="s">
        <v>19269</v>
      </c>
      <c r="B9864" t="s">
        <v>19270</v>
      </c>
      <c r="C9864" s="1">
        <v>46050</v>
      </c>
      <c r="D9864" s="1">
        <v>46051</v>
      </c>
      <c r="E9864" t="s">
        <v>15</v>
      </c>
      <c r="F9864" t="s">
        <v>16</v>
      </c>
      <c r="G9864" t="s">
        <v>49</v>
      </c>
      <c r="H9864" t="s">
        <v>56</v>
      </c>
      <c r="I9864" t="s">
        <v>19</v>
      </c>
      <c r="J9864" t="s">
        <v>46</v>
      </c>
      <c r="K9864">
        <v>486</v>
      </c>
      <c r="L9864">
        <v>4</v>
      </c>
      <c r="M9864">
        <v>95.92</v>
      </c>
      <c r="N9864">
        <f t="shared" si="616"/>
        <v>1</v>
      </c>
      <c r="O9864">
        <f>5</f>
        <v>5</v>
      </c>
      <c r="P9864" t="str">
        <f t="shared" si="617"/>
        <v>Met</v>
      </c>
      <c r="Q9864">
        <f t="shared" si="618"/>
        <v>0.82304526748971196</v>
      </c>
      <c r="R9864">
        <f t="shared" si="619"/>
        <v>486</v>
      </c>
    </row>
    <row r="9865" spans="1:18" x14ac:dyDescent="0.3">
      <c r="A9865" t="s">
        <v>19271</v>
      </c>
      <c r="B9865" t="s">
        <v>19272</v>
      </c>
      <c r="C9865" s="1">
        <v>46188</v>
      </c>
      <c r="D9865" s="1">
        <v>46194</v>
      </c>
      <c r="E9865" t="s">
        <v>65</v>
      </c>
      <c r="F9865" t="s">
        <v>38</v>
      </c>
      <c r="G9865" t="s">
        <v>60</v>
      </c>
      <c r="H9865" t="s">
        <v>18</v>
      </c>
      <c r="I9865" t="s">
        <v>27</v>
      </c>
      <c r="J9865" t="s">
        <v>74</v>
      </c>
      <c r="K9865">
        <v>303</v>
      </c>
      <c r="L9865">
        <v>4</v>
      </c>
      <c r="M9865">
        <v>96.17</v>
      </c>
      <c r="N9865">
        <f t="shared" si="616"/>
        <v>6</v>
      </c>
      <c r="O9865">
        <f>5</f>
        <v>5</v>
      </c>
      <c r="P9865" t="str">
        <f t="shared" si="617"/>
        <v>Breached</v>
      </c>
      <c r="Q9865">
        <f t="shared" si="618"/>
        <v>1.3201320132013201</v>
      </c>
      <c r="R9865">
        <f t="shared" si="619"/>
        <v>50.5</v>
      </c>
    </row>
    <row r="9866" spans="1:18" x14ac:dyDescent="0.3">
      <c r="A9866" t="s">
        <v>19273</v>
      </c>
      <c r="B9866" t="s">
        <v>19274</v>
      </c>
      <c r="C9866" s="1">
        <v>46110</v>
      </c>
      <c r="D9866" s="1">
        <v>46112</v>
      </c>
      <c r="E9866" t="s">
        <v>65</v>
      </c>
      <c r="F9866" t="s">
        <v>69</v>
      </c>
      <c r="G9866" t="s">
        <v>60</v>
      </c>
      <c r="H9866" t="s">
        <v>26</v>
      </c>
      <c r="I9866" t="s">
        <v>19</v>
      </c>
      <c r="J9866" t="s">
        <v>46</v>
      </c>
      <c r="K9866">
        <v>83</v>
      </c>
      <c r="L9866">
        <v>2</v>
      </c>
      <c r="M9866">
        <v>97.68</v>
      </c>
      <c r="N9866">
        <f t="shared" si="616"/>
        <v>2</v>
      </c>
      <c r="O9866">
        <f>5</f>
        <v>5</v>
      </c>
      <c r="P9866" t="str">
        <f t="shared" si="617"/>
        <v>Met</v>
      </c>
      <c r="Q9866">
        <f t="shared" si="618"/>
        <v>2.4096385542168677</v>
      </c>
      <c r="R9866">
        <f t="shared" si="619"/>
        <v>41.5</v>
      </c>
    </row>
    <row r="9867" spans="1:18" x14ac:dyDescent="0.3">
      <c r="A9867" t="s">
        <v>19275</v>
      </c>
      <c r="B9867" t="s">
        <v>19276</v>
      </c>
      <c r="C9867" s="1">
        <v>46077</v>
      </c>
      <c r="D9867" s="1">
        <v>46085</v>
      </c>
      <c r="E9867" t="s">
        <v>65</v>
      </c>
      <c r="F9867" t="s">
        <v>31</v>
      </c>
      <c r="G9867" t="s">
        <v>60</v>
      </c>
      <c r="H9867" t="s">
        <v>26</v>
      </c>
      <c r="I9867" t="s">
        <v>27</v>
      </c>
      <c r="J9867" t="s">
        <v>42</v>
      </c>
      <c r="K9867">
        <v>319</v>
      </c>
      <c r="L9867">
        <v>0</v>
      </c>
      <c r="M9867">
        <v>100</v>
      </c>
      <c r="N9867">
        <f t="shared" si="616"/>
        <v>8</v>
      </c>
      <c r="O9867">
        <f>5</f>
        <v>5</v>
      </c>
      <c r="P9867" t="str">
        <f t="shared" si="617"/>
        <v>Breached</v>
      </c>
      <c r="Q9867">
        <f t="shared" si="618"/>
        <v>0</v>
      </c>
      <c r="R9867">
        <f t="shared" si="619"/>
        <v>39.875</v>
      </c>
    </row>
    <row r="9868" spans="1:18" x14ac:dyDescent="0.3">
      <c r="A9868" t="s">
        <v>19277</v>
      </c>
      <c r="B9868" t="s">
        <v>19278</v>
      </c>
      <c r="C9868" s="1">
        <v>46038</v>
      </c>
      <c r="D9868" s="1">
        <v>46046</v>
      </c>
      <c r="E9868" t="s">
        <v>37</v>
      </c>
      <c r="F9868" t="s">
        <v>69</v>
      </c>
      <c r="G9868" t="s">
        <v>32</v>
      </c>
      <c r="H9868" t="s">
        <v>56</v>
      </c>
      <c r="I9868" t="s">
        <v>19</v>
      </c>
      <c r="J9868" t="s">
        <v>46</v>
      </c>
      <c r="K9868">
        <v>428</v>
      </c>
      <c r="L9868">
        <v>5</v>
      </c>
      <c r="M9868">
        <v>92.86</v>
      </c>
      <c r="N9868">
        <f t="shared" si="616"/>
        <v>8</v>
      </c>
      <c r="O9868">
        <f>5</f>
        <v>5</v>
      </c>
      <c r="P9868" t="str">
        <f t="shared" si="617"/>
        <v>Breached</v>
      </c>
      <c r="Q9868">
        <f t="shared" si="618"/>
        <v>1.1682242990654206</v>
      </c>
      <c r="R9868">
        <f t="shared" si="619"/>
        <v>53.5</v>
      </c>
    </row>
    <row r="9869" spans="1:18" x14ac:dyDescent="0.3">
      <c r="A9869" t="s">
        <v>19279</v>
      </c>
      <c r="B9869" t="s">
        <v>1613</v>
      </c>
      <c r="C9869" s="1">
        <v>46058</v>
      </c>
      <c r="D9869" s="1">
        <v>46065</v>
      </c>
      <c r="E9869" t="s">
        <v>15</v>
      </c>
      <c r="F9869" t="s">
        <v>16</v>
      </c>
      <c r="G9869" t="s">
        <v>32</v>
      </c>
      <c r="H9869" t="s">
        <v>26</v>
      </c>
      <c r="I9869" t="s">
        <v>33</v>
      </c>
      <c r="J9869" t="s">
        <v>66</v>
      </c>
      <c r="K9869">
        <v>287</v>
      </c>
      <c r="L9869">
        <v>3</v>
      </c>
      <c r="M9869">
        <v>96.91</v>
      </c>
      <c r="N9869">
        <f t="shared" si="616"/>
        <v>7</v>
      </c>
      <c r="O9869">
        <f>5</f>
        <v>5</v>
      </c>
      <c r="P9869" t="str">
        <f t="shared" si="617"/>
        <v>Breached</v>
      </c>
      <c r="Q9869">
        <f t="shared" si="618"/>
        <v>1.0452961672473868</v>
      </c>
      <c r="R9869">
        <f t="shared" si="619"/>
        <v>41</v>
      </c>
    </row>
    <row r="9870" spans="1:18" x14ac:dyDescent="0.3">
      <c r="A9870" t="s">
        <v>19280</v>
      </c>
      <c r="B9870" t="s">
        <v>19281</v>
      </c>
      <c r="C9870" s="1">
        <v>46074</v>
      </c>
      <c r="D9870" s="1">
        <v>46083</v>
      </c>
      <c r="E9870" t="s">
        <v>59</v>
      </c>
      <c r="F9870" t="s">
        <v>16</v>
      </c>
      <c r="G9870" t="s">
        <v>52</v>
      </c>
      <c r="H9870" t="s">
        <v>26</v>
      </c>
      <c r="I9870" t="s">
        <v>19</v>
      </c>
      <c r="J9870" t="s">
        <v>28</v>
      </c>
      <c r="K9870">
        <v>424</v>
      </c>
      <c r="L9870">
        <v>3</v>
      </c>
      <c r="M9870">
        <v>96.53</v>
      </c>
      <c r="N9870">
        <f t="shared" si="616"/>
        <v>9</v>
      </c>
      <c r="O9870">
        <f>5</f>
        <v>5</v>
      </c>
      <c r="P9870" t="str">
        <f t="shared" si="617"/>
        <v>Breached</v>
      </c>
      <c r="Q9870">
        <f t="shared" si="618"/>
        <v>0.70754716981132082</v>
      </c>
      <c r="R9870">
        <f t="shared" si="619"/>
        <v>47.111111111111114</v>
      </c>
    </row>
    <row r="9871" spans="1:18" x14ac:dyDescent="0.3">
      <c r="A9871" t="s">
        <v>19282</v>
      </c>
      <c r="B9871" t="s">
        <v>5602</v>
      </c>
      <c r="C9871" s="1">
        <v>46049</v>
      </c>
      <c r="D9871" s="1">
        <v>46050</v>
      </c>
      <c r="E9871" t="s">
        <v>65</v>
      </c>
      <c r="F9871" t="s">
        <v>31</v>
      </c>
      <c r="G9871" t="s">
        <v>32</v>
      </c>
      <c r="H9871" t="s">
        <v>56</v>
      </c>
      <c r="I9871" t="s">
        <v>19</v>
      </c>
      <c r="J9871" t="s">
        <v>74</v>
      </c>
      <c r="K9871">
        <v>282</v>
      </c>
      <c r="L9871">
        <v>0</v>
      </c>
      <c r="M9871">
        <v>100</v>
      </c>
      <c r="N9871">
        <f t="shared" si="616"/>
        <v>1</v>
      </c>
      <c r="O9871">
        <f>5</f>
        <v>5</v>
      </c>
      <c r="P9871" t="str">
        <f t="shared" si="617"/>
        <v>Met</v>
      </c>
      <c r="Q9871">
        <f t="shared" si="618"/>
        <v>0</v>
      </c>
      <c r="R9871">
        <f t="shared" si="619"/>
        <v>282</v>
      </c>
    </row>
    <row r="9872" spans="1:18" x14ac:dyDescent="0.3">
      <c r="A9872" t="s">
        <v>19283</v>
      </c>
      <c r="B9872" t="s">
        <v>19284</v>
      </c>
      <c r="C9872" s="1">
        <v>46029</v>
      </c>
      <c r="D9872" s="1">
        <v>46034</v>
      </c>
      <c r="E9872" t="s">
        <v>65</v>
      </c>
      <c r="F9872" t="s">
        <v>31</v>
      </c>
      <c r="G9872" t="s">
        <v>41</v>
      </c>
      <c r="H9872" t="s">
        <v>26</v>
      </c>
      <c r="I9872" t="s">
        <v>33</v>
      </c>
      <c r="J9872" t="s">
        <v>28</v>
      </c>
      <c r="K9872">
        <v>268</v>
      </c>
      <c r="L9872">
        <v>5</v>
      </c>
      <c r="M9872">
        <v>92.91</v>
      </c>
      <c r="N9872">
        <f t="shared" si="616"/>
        <v>5</v>
      </c>
      <c r="O9872">
        <f>5</f>
        <v>5</v>
      </c>
      <c r="P9872" t="str">
        <f t="shared" si="617"/>
        <v>Met</v>
      </c>
      <c r="Q9872">
        <f t="shared" si="618"/>
        <v>1.8656716417910446</v>
      </c>
      <c r="R9872">
        <f t="shared" si="619"/>
        <v>53.6</v>
      </c>
    </row>
    <row r="9873" spans="1:18" x14ac:dyDescent="0.3">
      <c r="A9873" t="s">
        <v>19285</v>
      </c>
      <c r="B9873" t="s">
        <v>19286</v>
      </c>
      <c r="C9873" s="1">
        <v>46033</v>
      </c>
      <c r="D9873" s="1">
        <v>46040</v>
      </c>
      <c r="E9873" t="s">
        <v>15</v>
      </c>
      <c r="F9873" t="s">
        <v>38</v>
      </c>
      <c r="G9873" t="s">
        <v>60</v>
      </c>
      <c r="H9873" t="s">
        <v>18</v>
      </c>
      <c r="I9873" t="s">
        <v>33</v>
      </c>
      <c r="J9873" t="s">
        <v>46</v>
      </c>
      <c r="K9873">
        <v>243</v>
      </c>
      <c r="L9873">
        <v>1</v>
      </c>
      <c r="M9873">
        <v>98.7</v>
      </c>
      <c r="N9873">
        <f t="shared" si="616"/>
        <v>7</v>
      </c>
      <c r="O9873">
        <f>5</f>
        <v>5</v>
      </c>
      <c r="P9873" t="str">
        <f t="shared" si="617"/>
        <v>Breached</v>
      </c>
      <c r="Q9873">
        <f t="shared" si="618"/>
        <v>0.41152263374485598</v>
      </c>
      <c r="R9873">
        <f t="shared" si="619"/>
        <v>34.714285714285715</v>
      </c>
    </row>
    <row r="9874" spans="1:18" x14ac:dyDescent="0.3">
      <c r="A9874" t="s">
        <v>19287</v>
      </c>
      <c r="B9874" t="s">
        <v>19288</v>
      </c>
      <c r="C9874" s="1">
        <v>46190</v>
      </c>
      <c r="D9874" s="1">
        <v>46194</v>
      </c>
      <c r="E9874" t="s">
        <v>37</v>
      </c>
      <c r="F9874" t="s">
        <v>16</v>
      </c>
      <c r="G9874" t="s">
        <v>49</v>
      </c>
      <c r="H9874" t="s">
        <v>26</v>
      </c>
      <c r="I9874" t="s">
        <v>19</v>
      </c>
      <c r="J9874" t="s">
        <v>66</v>
      </c>
      <c r="K9874">
        <v>213</v>
      </c>
      <c r="L9874">
        <v>3</v>
      </c>
      <c r="M9874">
        <v>96.99</v>
      </c>
      <c r="N9874">
        <f t="shared" si="616"/>
        <v>4</v>
      </c>
      <c r="O9874">
        <f>5</f>
        <v>5</v>
      </c>
      <c r="P9874" t="str">
        <f t="shared" si="617"/>
        <v>Met</v>
      </c>
      <c r="Q9874">
        <f t="shared" si="618"/>
        <v>1.4084507042253522</v>
      </c>
      <c r="R9874">
        <f t="shared" si="619"/>
        <v>53.25</v>
      </c>
    </row>
    <row r="9875" spans="1:18" x14ac:dyDescent="0.3">
      <c r="A9875" t="s">
        <v>19289</v>
      </c>
      <c r="B9875" t="s">
        <v>9341</v>
      </c>
      <c r="C9875" s="1">
        <v>46065</v>
      </c>
      <c r="D9875" s="1">
        <v>46073</v>
      </c>
      <c r="E9875" t="s">
        <v>37</v>
      </c>
      <c r="F9875" t="s">
        <v>38</v>
      </c>
      <c r="G9875" t="s">
        <v>49</v>
      </c>
      <c r="H9875" t="s">
        <v>56</v>
      </c>
      <c r="I9875" t="s">
        <v>33</v>
      </c>
      <c r="J9875" t="s">
        <v>42</v>
      </c>
      <c r="K9875">
        <v>382</v>
      </c>
      <c r="L9875">
        <v>2</v>
      </c>
      <c r="M9875">
        <v>98.71</v>
      </c>
      <c r="N9875">
        <f t="shared" si="616"/>
        <v>8</v>
      </c>
      <c r="O9875">
        <f>5</f>
        <v>5</v>
      </c>
      <c r="P9875" t="str">
        <f t="shared" si="617"/>
        <v>Breached</v>
      </c>
      <c r="Q9875">
        <f t="shared" si="618"/>
        <v>0.52356020942408377</v>
      </c>
      <c r="R9875">
        <f t="shared" si="619"/>
        <v>47.75</v>
      </c>
    </row>
    <row r="9876" spans="1:18" x14ac:dyDescent="0.3">
      <c r="A9876" t="s">
        <v>19290</v>
      </c>
      <c r="B9876" t="s">
        <v>19291</v>
      </c>
      <c r="C9876" s="1">
        <v>46148</v>
      </c>
      <c r="D9876" s="1">
        <v>46154</v>
      </c>
      <c r="E9876" t="s">
        <v>37</v>
      </c>
      <c r="F9876" t="s">
        <v>45</v>
      </c>
      <c r="G9876" t="s">
        <v>17</v>
      </c>
      <c r="H9876" t="s">
        <v>18</v>
      </c>
      <c r="I9876" t="s">
        <v>19</v>
      </c>
      <c r="J9876" t="s">
        <v>34</v>
      </c>
      <c r="K9876">
        <v>73</v>
      </c>
      <c r="L9876">
        <v>5</v>
      </c>
      <c r="M9876">
        <v>95.34</v>
      </c>
      <c r="N9876">
        <f t="shared" si="616"/>
        <v>6</v>
      </c>
      <c r="O9876">
        <f>5</f>
        <v>5</v>
      </c>
      <c r="P9876" t="str">
        <f t="shared" si="617"/>
        <v>Breached</v>
      </c>
      <c r="Q9876">
        <f t="shared" si="618"/>
        <v>6.8493150684931505</v>
      </c>
      <c r="R9876">
        <f t="shared" si="619"/>
        <v>12.166666666666666</v>
      </c>
    </row>
    <row r="9877" spans="1:18" x14ac:dyDescent="0.3">
      <c r="A9877" t="s">
        <v>19292</v>
      </c>
      <c r="B9877" t="s">
        <v>19293</v>
      </c>
      <c r="C9877" s="1">
        <v>46121</v>
      </c>
      <c r="D9877" s="1">
        <v>46125</v>
      </c>
      <c r="E9877" t="s">
        <v>37</v>
      </c>
      <c r="F9877" t="s">
        <v>31</v>
      </c>
      <c r="G9877" t="s">
        <v>25</v>
      </c>
      <c r="H9877" t="s">
        <v>18</v>
      </c>
      <c r="I9877" t="s">
        <v>33</v>
      </c>
      <c r="J9877" t="s">
        <v>42</v>
      </c>
      <c r="K9877">
        <v>403</v>
      </c>
      <c r="L9877">
        <v>2</v>
      </c>
      <c r="M9877">
        <v>97.94</v>
      </c>
      <c r="N9877">
        <f t="shared" si="616"/>
        <v>4</v>
      </c>
      <c r="O9877">
        <f>5</f>
        <v>5</v>
      </c>
      <c r="P9877" t="str">
        <f t="shared" si="617"/>
        <v>Met</v>
      </c>
      <c r="Q9877">
        <f t="shared" si="618"/>
        <v>0.49627791563275436</v>
      </c>
      <c r="R9877">
        <f t="shared" si="619"/>
        <v>100.75</v>
      </c>
    </row>
    <row r="9878" spans="1:18" x14ac:dyDescent="0.3">
      <c r="A9878" t="s">
        <v>19294</v>
      </c>
      <c r="B9878" t="s">
        <v>19295</v>
      </c>
      <c r="C9878" s="1">
        <v>46193</v>
      </c>
      <c r="D9878" s="1">
        <v>46201</v>
      </c>
      <c r="E9878" t="s">
        <v>59</v>
      </c>
      <c r="F9878" t="s">
        <v>31</v>
      </c>
      <c r="G9878" t="s">
        <v>25</v>
      </c>
      <c r="H9878" t="s">
        <v>18</v>
      </c>
      <c r="I9878" t="s">
        <v>33</v>
      </c>
      <c r="J9878" t="s">
        <v>46</v>
      </c>
      <c r="K9878">
        <v>441</v>
      </c>
      <c r="L9878">
        <v>1</v>
      </c>
      <c r="M9878">
        <v>99.3</v>
      </c>
      <c r="N9878">
        <f t="shared" si="616"/>
        <v>8</v>
      </c>
      <c r="O9878">
        <f>5</f>
        <v>5</v>
      </c>
      <c r="P9878" t="str">
        <f t="shared" si="617"/>
        <v>Breached</v>
      </c>
      <c r="Q9878">
        <f t="shared" si="618"/>
        <v>0.22675736961451248</v>
      </c>
      <c r="R9878">
        <f t="shared" si="619"/>
        <v>55.125</v>
      </c>
    </row>
    <row r="9879" spans="1:18" x14ac:dyDescent="0.3">
      <c r="A9879" t="s">
        <v>19296</v>
      </c>
      <c r="B9879" t="s">
        <v>19297</v>
      </c>
      <c r="C9879" s="1">
        <v>46038</v>
      </c>
      <c r="D9879" s="1">
        <v>46043</v>
      </c>
      <c r="E9879" t="s">
        <v>23</v>
      </c>
      <c r="F9879" t="s">
        <v>69</v>
      </c>
      <c r="G9879" t="s">
        <v>25</v>
      </c>
      <c r="H9879" t="s">
        <v>26</v>
      </c>
      <c r="I9879" t="s">
        <v>27</v>
      </c>
      <c r="J9879" t="s">
        <v>28</v>
      </c>
      <c r="K9879">
        <v>141</v>
      </c>
      <c r="L9879">
        <v>3</v>
      </c>
      <c r="M9879">
        <v>95.69</v>
      </c>
      <c r="N9879">
        <f t="shared" si="616"/>
        <v>5</v>
      </c>
      <c r="O9879">
        <f>5</f>
        <v>5</v>
      </c>
      <c r="P9879" t="str">
        <f t="shared" si="617"/>
        <v>Met</v>
      </c>
      <c r="Q9879">
        <f t="shared" si="618"/>
        <v>2.1276595744680851</v>
      </c>
      <c r="R9879">
        <f t="shared" si="619"/>
        <v>28.2</v>
      </c>
    </row>
    <row r="9880" spans="1:18" x14ac:dyDescent="0.3">
      <c r="A9880" t="s">
        <v>19298</v>
      </c>
      <c r="B9880" t="s">
        <v>19299</v>
      </c>
      <c r="C9880" s="1">
        <v>46066</v>
      </c>
      <c r="D9880" s="1">
        <v>46074</v>
      </c>
      <c r="E9880" t="s">
        <v>23</v>
      </c>
      <c r="F9880" t="s">
        <v>38</v>
      </c>
      <c r="G9880" t="s">
        <v>17</v>
      </c>
      <c r="H9880" t="s">
        <v>56</v>
      </c>
      <c r="I9880" t="s">
        <v>19</v>
      </c>
      <c r="J9880" t="s">
        <v>74</v>
      </c>
      <c r="K9880">
        <v>213</v>
      </c>
      <c r="L9880">
        <v>0</v>
      </c>
      <c r="M9880">
        <v>100</v>
      </c>
      <c r="N9880">
        <f t="shared" si="616"/>
        <v>8</v>
      </c>
      <c r="O9880">
        <f>5</f>
        <v>5</v>
      </c>
      <c r="P9880" t="str">
        <f t="shared" si="617"/>
        <v>Breached</v>
      </c>
      <c r="Q9880">
        <f t="shared" si="618"/>
        <v>0</v>
      </c>
      <c r="R9880">
        <f t="shared" si="619"/>
        <v>26.625</v>
      </c>
    </row>
    <row r="9881" spans="1:18" x14ac:dyDescent="0.3">
      <c r="A9881" t="s">
        <v>19300</v>
      </c>
      <c r="B9881" t="s">
        <v>8013</v>
      </c>
      <c r="C9881" s="1">
        <v>46188</v>
      </c>
      <c r="D9881" s="1">
        <v>46198</v>
      </c>
      <c r="E9881" t="s">
        <v>65</v>
      </c>
      <c r="F9881" t="s">
        <v>38</v>
      </c>
      <c r="G9881" t="s">
        <v>60</v>
      </c>
      <c r="H9881" t="s">
        <v>26</v>
      </c>
      <c r="I9881" t="s">
        <v>33</v>
      </c>
      <c r="J9881" t="s">
        <v>53</v>
      </c>
      <c r="K9881">
        <v>415</v>
      </c>
      <c r="L9881">
        <v>3</v>
      </c>
      <c r="M9881">
        <v>98.43</v>
      </c>
      <c r="N9881">
        <f t="shared" si="616"/>
        <v>10</v>
      </c>
      <c r="O9881">
        <f>5</f>
        <v>5</v>
      </c>
      <c r="P9881" t="str">
        <f t="shared" si="617"/>
        <v>Breached</v>
      </c>
      <c r="Q9881">
        <f t="shared" si="618"/>
        <v>0.72289156626506024</v>
      </c>
      <c r="R9881">
        <f t="shared" si="619"/>
        <v>41.5</v>
      </c>
    </row>
    <row r="9882" spans="1:18" x14ac:dyDescent="0.3">
      <c r="A9882" t="s">
        <v>19301</v>
      </c>
      <c r="B9882" t="s">
        <v>19302</v>
      </c>
      <c r="C9882" s="1">
        <v>46188</v>
      </c>
      <c r="D9882" s="1">
        <v>46191</v>
      </c>
      <c r="E9882" t="s">
        <v>37</v>
      </c>
      <c r="F9882" t="s">
        <v>45</v>
      </c>
      <c r="G9882" t="s">
        <v>41</v>
      </c>
      <c r="H9882" t="s">
        <v>18</v>
      </c>
      <c r="I9882" t="s">
        <v>33</v>
      </c>
      <c r="J9882" t="s">
        <v>20</v>
      </c>
      <c r="K9882">
        <v>394</v>
      </c>
      <c r="L9882">
        <v>5</v>
      </c>
      <c r="M9882">
        <v>94.91</v>
      </c>
      <c r="N9882">
        <f t="shared" si="616"/>
        <v>3</v>
      </c>
      <c r="O9882">
        <f>5</f>
        <v>5</v>
      </c>
      <c r="P9882" t="str">
        <f t="shared" si="617"/>
        <v>Met</v>
      </c>
      <c r="Q9882">
        <f t="shared" si="618"/>
        <v>1.2690355329949239</v>
      </c>
      <c r="R9882">
        <f t="shared" si="619"/>
        <v>131.33333333333334</v>
      </c>
    </row>
    <row r="9883" spans="1:18" x14ac:dyDescent="0.3">
      <c r="A9883" t="s">
        <v>19303</v>
      </c>
      <c r="B9883" t="s">
        <v>19304</v>
      </c>
      <c r="C9883" s="1">
        <v>46142</v>
      </c>
      <c r="D9883" s="1">
        <v>46145</v>
      </c>
      <c r="E9883" t="s">
        <v>15</v>
      </c>
      <c r="F9883" t="s">
        <v>38</v>
      </c>
      <c r="G9883" t="s">
        <v>49</v>
      </c>
      <c r="H9883" t="s">
        <v>56</v>
      </c>
      <c r="I9883" t="s">
        <v>27</v>
      </c>
      <c r="J9883" t="s">
        <v>53</v>
      </c>
      <c r="K9883">
        <v>71</v>
      </c>
      <c r="L9883">
        <v>3</v>
      </c>
      <c r="M9883">
        <v>96.67</v>
      </c>
      <c r="N9883">
        <f t="shared" si="616"/>
        <v>3</v>
      </c>
      <c r="O9883">
        <f>5</f>
        <v>5</v>
      </c>
      <c r="P9883" t="str">
        <f t="shared" si="617"/>
        <v>Met</v>
      </c>
      <c r="Q9883">
        <f t="shared" si="618"/>
        <v>4.225352112676056</v>
      </c>
      <c r="R9883">
        <f t="shared" si="619"/>
        <v>23.666666666666668</v>
      </c>
    </row>
    <row r="9884" spans="1:18" x14ac:dyDescent="0.3">
      <c r="A9884" t="s">
        <v>19305</v>
      </c>
      <c r="B9884" t="s">
        <v>19306</v>
      </c>
      <c r="C9884" s="1">
        <v>46199</v>
      </c>
      <c r="D9884" s="1">
        <v>46209</v>
      </c>
      <c r="E9884" t="s">
        <v>23</v>
      </c>
      <c r="F9884" t="s">
        <v>45</v>
      </c>
      <c r="G9884" t="s">
        <v>49</v>
      </c>
      <c r="H9884" t="s">
        <v>18</v>
      </c>
      <c r="I9884" t="s">
        <v>33</v>
      </c>
      <c r="J9884" t="s">
        <v>42</v>
      </c>
      <c r="K9884">
        <v>52</v>
      </c>
      <c r="L9884">
        <v>5</v>
      </c>
      <c r="M9884">
        <v>95.47</v>
      </c>
      <c r="N9884">
        <f t="shared" si="616"/>
        <v>10</v>
      </c>
      <c r="O9884">
        <f>5</f>
        <v>5</v>
      </c>
      <c r="P9884" t="str">
        <f t="shared" si="617"/>
        <v>Breached</v>
      </c>
      <c r="Q9884">
        <f t="shared" si="618"/>
        <v>9.6153846153846168</v>
      </c>
      <c r="R9884">
        <f t="shared" si="619"/>
        <v>5.2</v>
      </c>
    </row>
    <row r="9885" spans="1:18" x14ac:dyDescent="0.3">
      <c r="A9885" t="s">
        <v>19307</v>
      </c>
      <c r="B9885" t="s">
        <v>8161</v>
      </c>
      <c r="C9885" s="1">
        <v>46163</v>
      </c>
      <c r="D9885" s="1">
        <v>46165</v>
      </c>
      <c r="E9885" t="s">
        <v>37</v>
      </c>
      <c r="F9885" t="s">
        <v>38</v>
      </c>
      <c r="G9885" t="s">
        <v>49</v>
      </c>
      <c r="H9885" t="s">
        <v>56</v>
      </c>
      <c r="I9885" t="s">
        <v>27</v>
      </c>
      <c r="J9885" t="s">
        <v>28</v>
      </c>
      <c r="K9885">
        <v>402</v>
      </c>
      <c r="L9885">
        <v>2</v>
      </c>
      <c r="M9885">
        <v>97.48</v>
      </c>
      <c r="N9885">
        <f t="shared" si="616"/>
        <v>2</v>
      </c>
      <c r="O9885">
        <f>5</f>
        <v>5</v>
      </c>
      <c r="P9885" t="str">
        <f t="shared" si="617"/>
        <v>Met</v>
      </c>
      <c r="Q9885">
        <f t="shared" si="618"/>
        <v>0.49751243781094528</v>
      </c>
      <c r="R9885">
        <f t="shared" si="619"/>
        <v>201</v>
      </c>
    </row>
    <row r="9886" spans="1:18" x14ac:dyDescent="0.3">
      <c r="A9886" t="s">
        <v>19308</v>
      </c>
      <c r="B9886" t="s">
        <v>19309</v>
      </c>
      <c r="C9886" s="1">
        <v>46130</v>
      </c>
      <c r="D9886" s="1">
        <v>46137</v>
      </c>
      <c r="E9886" t="s">
        <v>23</v>
      </c>
      <c r="F9886" t="s">
        <v>16</v>
      </c>
      <c r="G9886" t="s">
        <v>60</v>
      </c>
      <c r="H9886" t="s">
        <v>18</v>
      </c>
      <c r="I9886" t="s">
        <v>27</v>
      </c>
      <c r="J9886" t="s">
        <v>28</v>
      </c>
      <c r="K9886">
        <v>387</v>
      </c>
      <c r="L9886">
        <v>1</v>
      </c>
      <c r="M9886">
        <v>99.07</v>
      </c>
      <c r="N9886">
        <f t="shared" si="616"/>
        <v>7</v>
      </c>
      <c r="O9886">
        <f>5</f>
        <v>5</v>
      </c>
      <c r="P9886" t="str">
        <f t="shared" si="617"/>
        <v>Breached</v>
      </c>
      <c r="Q9886">
        <f t="shared" si="618"/>
        <v>0.2583979328165375</v>
      </c>
      <c r="R9886">
        <f t="shared" si="619"/>
        <v>55.285714285714285</v>
      </c>
    </row>
    <row r="9887" spans="1:18" x14ac:dyDescent="0.3">
      <c r="A9887" t="s">
        <v>19310</v>
      </c>
      <c r="B9887" t="s">
        <v>8361</v>
      </c>
      <c r="C9887" s="1">
        <v>46048</v>
      </c>
      <c r="D9887" s="1">
        <v>46052</v>
      </c>
      <c r="E9887" t="s">
        <v>37</v>
      </c>
      <c r="F9887" t="s">
        <v>31</v>
      </c>
      <c r="G9887" t="s">
        <v>93</v>
      </c>
      <c r="H9887" t="s">
        <v>18</v>
      </c>
      <c r="I9887" t="s">
        <v>19</v>
      </c>
      <c r="J9887" t="s">
        <v>28</v>
      </c>
      <c r="K9887">
        <v>375</v>
      </c>
      <c r="L9887">
        <v>5</v>
      </c>
      <c r="M9887">
        <v>95.54</v>
      </c>
      <c r="N9887">
        <f t="shared" si="616"/>
        <v>4</v>
      </c>
      <c r="O9887">
        <f>5</f>
        <v>5</v>
      </c>
      <c r="P9887" t="str">
        <f t="shared" si="617"/>
        <v>Met</v>
      </c>
      <c r="Q9887">
        <f t="shared" si="618"/>
        <v>1.3333333333333335</v>
      </c>
      <c r="R9887">
        <f t="shared" si="619"/>
        <v>93.75</v>
      </c>
    </row>
    <row r="9888" spans="1:18" x14ac:dyDescent="0.3">
      <c r="A9888" t="s">
        <v>19311</v>
      </c>
      <c r="B9888" t="s">
        <v>19312</v>
      </c>
      <c r="C9888" s="1">
        <v>46065</v>
      </c>
      <c r="D9888" s="1">
        <v>46073</v>
      </c>
      <c r="E9888" t="s">
        <v>59</v>
      </c>
      <c r="F9888" t="s">
        <v>45</v>
      </c>
      <c r="G9888" t="s">
        <v>60</v>
      </c>
      <c r="H9888" t="s">
        <v>56</v>
      </c>
      <c r="I9888" t="s">
        <v>33</v>
      </c>
      <c r="J9888" t="s">
        <v>34</v>
      </c>
      <c r="K9888">
        <v>487</v>
      </c>
      <c r="L9888">
        <v>0</v>
      </c>
      <c r="M9888">
        <v>100</v>
      </c>
      <c r="N9888">
        <f t="shared" si="616"/>
        <v>8</v>
      </c>
      <c r="O9888">
        <f>5</f>
        <v>5</v>
      </c>
      <c r="P9888" t="str">
        <f t="shared" si="617"/>
        <v>Breached</v>
      </c>
      <c r="Q9888">
        <f t="shared" si="618"/>
        <v>0</v>
      </c>
      <c r="R9888">
        <f t="shared" si="619"/>
        <v>60.875</v>
      </c>
    </row>
    <row r="9889" spans="1:18" x14ac:dyDescent="0.3">
      <c r="A9889" t="s">
        <v>19313</v>
      </c>
      <c r="B9889" t="s">
        <v>19314</v>
      </c>
      <c r="C9889" s="1">
        <v>46175</v>
      </c>
      <c r="D9889" s="1">
        <v>46181</v>
      </c>
      <c r="E9889" t="s">
        <v>65</v>
      </c>
      <c r="F9889" t="s">
        <v>69</v>
      </c>
      <c r="G9889" t="s">
        <v>17</v>
      </c>
      <c r="H9889" t="s">
        <v>26</v>
      </c>
      <c r="I9889" t="s">
        <v>33</v>
      </c>
      <c r="J9889" t="s">
        <v>46</v>
      </c>
      <c r="K9889">
        <v>78</v>
      </c>
      <c r="L9889">
        <v>3</v>
      </c>
      <c r="M9889">
        <v>95.69</v>
      </c>
      <c r="N9889">
        <f t="shared" si="616"/>
        <v>6</v>
      </c>
      <c r="O9889">
        <f>5</f>
        <v>5</v>
      </c>
      <c r="P9889" t="str">
        <f t="shared" si="617"/>
        <v>Breached</v>
      </c>
      <c r="Q9889">
        <f t="shared" si="618"/>
        <v>3.8461538461538463</v>
      </c>
      <c r="R9889">
        <f t="shared" si="619"/>
        <v>13</v>
      </c>
    </row>
    <row r="9890" spans="1:18" x14ac:dyDescent="0.3">
      <c r="A9890" t="s">
        <v>19315</v>
      </c>
      <c r="B9890" t="s">
        <v>19316</v>
      </c>
      <c r="C9890" s="1">
        <v>46110</v>
      </c>
      <c r="D9890" s="1">
        <v>46120</v>
      </c>
      <c r="E9890" t="s">
        <v>65</v>
      </c>
      <c r="F9890" t="s">
        <v>16</v>
      </c>
      <c r="G9890" t="s">
        <v>41</v>
      </c>
      <c r="H9890" t="s">
        <v>56</v>
      </c>
      <c r="I9890" t="s">
        <v>27</v>
      </c>
      <c r="J9890" t="s">
        <v>28</v>
      </c>
      <c r="K9890">
        <v>313</v>
      </c>
      <c r="L9890">
        <v>4</v>
      </c>
      <c r="M9890">
        <v>97.3</v>
      </c>
      <c r="N9890">
        <f t="shared" si="616"/>
        <v>10</v>
      </c>
      <c r="O9890">
        <f>5</f>
        <v>5</v>
      </c>
      <c r="P9890" t="str">
        <f t="shared" si="617"/>
        <v>Breached</v>
      </c>
      <c r="Q9890">
        <f t="shared" si="618"/>
        <v>1.2779552715654952</v>
      </c>
      <c r="R9890">
        <f t="shared" si="619"/>
        <v>31.3</v>
      </c>
    </row>
    <row r="9891" spans="1:18" x14ac:dyDescent="0.3">
      <c r="A9891" t="s">
        <v>19317</v>
      </c>
      <c r="B9891" t="s">
        <v>19318</v>
      </c>
      <c r="C9891" s="1">
        <v>46067</v>
      </c>
      <c r="D9891" s="1">
        <v>46071</v>
      </c>
      <c r="E9891" t="s">
        <v>23</v>
      </c>
      <c r="F9891" t="s">
        <v>24</v>
      </c>
      <c r="G9891" t="s">
        <v>32</v>
      </c>
      <c r="H9891" t="s">
        <v>26</v>
      </c>
      <c r="I9891" t="s">
        <v>33</v>
      </c>
      <c r="J9891" t="s">
        <v>46</v>
      </c>
      <c r="K9891">
        <v>245</v>
      </c>
      <c r="L9891">
        <v>0</v>
      </c>
      <c r="M9891">
        <v>100</v>
      </c>
      <c r="N9891">
        <f t="shared" si="616"/>
        <v>4</v>
      </c>
      <c r="O9891">
        <f>5</f>
        <v>5</v>
      </c>
      <c r="P9891" t="str">
        <f t="shared" si="617"/>
        <v>Met</v>
      </c>
      <c r="Q9891">
        <f t="shared" si="618"/>
        <v>0</v>
      </c>
      <c r="R9891">
        <f t="shared" si="619"/>
        <v>61.25</v>
      </c>
    </row>
    <row r="9892" spans="1:18" x14ac:dyDescent="0.3">
      <c r="A9892" t="s">
        <v>19319</v>
      </c>
      <c r="B9892" t="s">
        <v>19320</v>
      </c>
      <c r="C9892" s="1">
        <v>46164</v>
      </c>
      <c r="D9892" s="1">
        <v>46171</v>
      </c>
      <c r="E9892" t="s">
        <v>37</v>
      </c>
      <c r="F9892" t="s">
        <v>31</v>
      </c>
      <c r="G9892" t="s">
        <v>17</v>
      </c>
      <c r="H9892" t="s">
        <v>56</v>
      </c>
      <c r="I9892" t="s">
        <v>19</v>
      </c>
      <c r="J9892" t="s">
        <v>20</v>
      </c>
      <c r="K9892">
        <v>419</v>
      </c>
      <c r="L9892">
        <v>2</v>
      </c>
      <c r="M9892">
        <v>98.7</v>
      </c>
      <c r="N9892">
        <f t="shared" si="616"/>
        <v>7</v>
      </c>
      <c r="O9892">
        <f>5</f>
        <v>5</v>
      </c>
      <c r="P9892" t="str">
        <f t="shared" si="617"/>
        <v>Breached</v>
      </c>
      <c r="Q9892">
        <f t="shared" si="618"/>
        <v>0.47732696897374705</v>
      </c>
      <c r="R9892">
        <f t="shared" si="619"/>
        <v>59.857142857142854</v>
      </c>
    </row>
    <row r="9893" spans="1:18" x14ac:dyDescent="0.3">
      <c r="A9893" t="s">
        <v>19321</v>
      </c>
      <c r="B9893" t="s">
        <v>19322</v>
      </c>
      <c r="C9893" s="1">
        <v>46040</v>
      </c>
      <c r="D9893" s="1">
        <v>46049</v>
      </c>
      <c r="E9893" t="s">
        <v>59</v>
      </c>
      <c r="F9893" t="s">
        <v>24</v>
      </c>
      <c r="G9893" t="s">
        <v>41</v>
      </c>
      <c r="H9893" t="s">
        <v>18</v>
      </c>
      <c r="I9893" t="s">
        <v>33</v>
      </c>
      <c r="J9893" t="s">
        <v>34</v>
      </c>
      <c r="K9893">
        <v>246</v>
      </c>
      <c r="L9893">
        <v>2</v>
      </c>
      <c r="M9893">
        <v>97.35</v>
      </c>
      <c r="N9893">
        <f t="shared" si="616"/>
        <v>9</v>
      </c>
      <c r="O9893">
        <f>5</f>
        <v>5</v>
      </c>
      <c r="P9893" t="str">
        <f t="shared" si="617"/>
        <v>Breached</v>
      </c>
      <c r="Q9893">
        <f t="shared" si="618"/>
        <v>0.81300813008130091</v>
      </c>
      <c r="R9893">
        <f t="shared" si="619"/>
        <v>27.333333333333332</v>
      </c>
    </row>
    <row r="9894" spans="1:18" x14ac:dyDescent="0.3">
      <c r="A9894" t="s">
        <v>19323</v>
      </c>
      <c r="B9894" t="s">
        <v>19324</v>
      </c>
      <c r="C9894" s="1">
        <v>46139</v>
      </c>
      <c r="D9894" s="1">
        <v>46141</v>
      </c>
      <c r="E9894" t="s">
        <v>65</v>
      </c>
      <c r="F9894" t="s">
        <v>16</v>
      </c>
      <c r="G9894" t="s">
        <v>52</v>
      </c>
      <c r="H9894" t="s">
        <v>18</v>
      </c>
      <c r="I9894" t="s">
        <v>33</v>
      </c>
      <c r="J9894" t="s">
        <v>46</v>
      </c>
      <c r="K9894">
        <v>420</v>
      </c>
      <c r="L9894">
        <v>5</v>
      </c>
      <c r="M9894">
        <v>97.02</v>
      </c>
      <c r="N9894">
        <f t="shared" si="616"/>
        <v>2</v>
      </c>
      <c r="O9894">
        <f>5</f>
        <v>5</v>
      </c>
      <c r="P9894" t="str">
        <f t="shared" si="617"/>
        <v>Met</v>
      </c>
      <c r="Q9894">
        <f t="shared" si="618"/>
        <v>1.1904761904761905</v>
      </c>
      <c r="R9894">
        <f t="shared" si="619"/>
        <v>210</v>
      </c>
    </row>
    <row r="9895" spans="1:18" x14ac:dyDescent="0.3">
      <c r="A9895" t="s">
        <v>19325</v>
      </c>
      <c r="B9895" t="s">
        <v>12445</v>
      </c>
      <c r="C9895" s="1">
        <v>46071</v>
      </c>
      <c r="D9895" s="1">
        <v>46072</v>
      </c>
      <c r="E9895" t="s">
        <v>65</v>
      </c>
      <c r="F9895" t="s">
        <v>45</v>
      </c>
      <c r="G9895" t="s">
        <v>17</v>
      </c>
      <c r="H9895" t="s">
        <v>26</v>
      </c>
      <c r="I9895" t="s">
        <v>27</v>
      </c>
      <c r="J9895" t="s">
        <v>42</v>
      </c>
      <c r="K9895">
        <v>62</v>
      </c>
      <c r="L9895">
        <v>0</v>
      </c>
      <c r="M9895">
        <v>100</v>
      </c>
      <c r="N9895">
        <f t="shared" si="616"/>
        <v>1</v>
      </c>
      <c r="O9895">
        <f>5</f>
        <v>5</v>
      </c>
      <c r="P9895" t="str">
        <f t="shared" si="617"/>
        <v>Met</v>
      </c>
      <c r="Q9895">
        <f t="shared" si="618"/>
        <v>0</v>
      </c>
      <c r="R9895">
        <f t="shared" si="619"/>
        <v>62</v>
      </c>
    </row>
    <row r="9896" spans="1:18" x14ac:dyDescent="0.3">
      <c r="A9896" t="s">
        <v>19326</v>
      </c>
      <c r="B9896" t="s">
        <v>19327</v>
      </c>
      <c r="C9896" s="1">
        <v>46032</v>
      </c>
      <c r="D9896" s="1">
        <v>46036</v>
      </c>
      <c r="E9896" t="s">
        <v>37</v>
      </c>
      <c r="F9896" t="s">
        <v>45</v>
      </c>
      <c r="G9896" t="s">
        <v>60</v>
      </c>
      <c r="H9896" t="s">
        <v>26</v>
      </c>
      <c r="I9896" t="s">
        <v>33</v>
      </c>
      <c r="J9896" t="s">
        <v>20</v>
      </c>
      <c r="K9896">
        <v>331</v>
      </c>
      <c r="L9896">
        <v>2</v>
      </c>
      <c r="M9896">
        <v>97.96</v>
      </c>
      <c r="N9896">
        <f t="shared" si="616"/>
        <v>4</v>
      </c>
      <c r="O9896">
        <f>5</f>
        <v>5</v>
      </c>
      <c r="P9896" t="str">
        <f t="shared" si="617"/>
        <v>Met</v>
      </c>
      <c r="Q9896">
        <f t="shared" si="618"/>
        <v>0.60422960725075525</v>
      </c>
      <c r="R9896">
        <f t="shared" si="619"/>
        <v>82.75</v>
      </c>
    </row>
    <row r="9897" spans="1:18" x14ac:dyDescent="0.3">
      <c r="A9897" t="s">
        <v>19328</v>
      </c>
      <c r="B9897" t="s">
        <v>19329</v>
      </c>
      <c r="C9897" s="1">
        <v>46179</v>
      </c>
      <c r="D9897" s="1">
        <v>46181</v>
      </c>
      <c r="E9897" t="s">
        <v>37</v>
      </c>
      <c r="F9897" t="s">
        <v>16</v>
      </c>
      <c r="G9897" t="s">
        <v>25</v>
      </c>
      <c r="H9897" t="s">
        <v>18</v>
      </c>
      <c r="I9897" t="s">
        <v>27</v>
      </c>
      <c r="J9897" t="s">
        <v>46</v>
      </c>
      <c r="K9897">
        <v>45</v>
      </c>
      <c r="L9897">
        <v>3</v>
      </c>
      <c r="M9897">
        <v>95.87</v>
      </c>
      <c r="N9897">
        <f t="shared" si="616"/>
        <v>2</v>
      </c>
      <c r="O9897">
        <f>5</f>
        <v>5</v>
      </c>
      <c r="P9897" t="str">
        <f t="shared" si="617"/>
        <v>Met</v>
      </c>
      <c r="Q9897">
        <f t="shared" si="618"/>
        <v>6.666666666666667</v>
      </c>
      <c r="R9897">
        <f t="shared" si="619"/>
        <v>22.5</v>
      </c>
    </row>
    <row r="9898" spans="1:18" x14ac:dyDescent="0.3">
      <c r="A9898" t="s">
        <v>19330</v>
      </c>
      <c r="B9898" t="s">
        <v>19331</v>
      </c>
      <c r="C9898" s="1">
        <v>46122</v>
      </c>
      <c r="D9898" s="1">
        <v>46132</v>
      </c>
      <c r="E9898" t="s">
        <v>37</v>
      </c>
      <c r="F9898" t="s">
        <v>38</v>
      </c>
      <c r="G9898" t="s">
        <v>41</v>
      </c>
      <c r="H9898" t="s">
        <v>26</v>
      </c>
      <c r="I9898" t="s">
        <v>27</v>
      </c>
      <c r="J9898" t="s">
        <v>42</v>
      </c>
      <c r="K9898">
        <v>140</v>
      </c>
      <c r="L9898">
        <v>0</v>
      </c>
      <c r="M9898">
        <v>100</v>
      </c>
      <c r="N9898">
        <f t="shared" si="616"/>
        <v>10</v>
      </c>
      <c r="O9898">
        <f>5</f>
        <v>5</v>
      </c>
      <c r="P9898" t="str">
        <f t="shared" si="617"/>
        <v>Breached</v>
      </c>
      <c r="Q9898">
        <f t="shared" si="618"/>
        <v>0</v>
      </c>
      <c r="R9898">
        <f t="shared" si="619"/>
        <v>14</v>
      </c>
    </row>
    <row r="9899" spans="1:18" x14ac:dyDescent="0.3">
      <c r="A9899" t="s">
        <v>19332</v>
      </c>
      <c r="B9899" t="s">
        <v>19333</v>
      </c>
      <c r="C9899" s="1">
        <v>46101</v>
      </c>
      <c r="D9899" s="1">
        <v>46108</v>
      </c>
      <c r="E9899" t="s">
        <v>59</v>
      </c>
      <c r="F9899" t="s">
        <v>69</v>
      </c>
      <c r="G9899" t="s">
        <v>25</v>
      </c>
      <c r="H9899" t="s">
        <v>18</v>
      </c>
      <c r="I9899" t="s">
        <v>19</v>
      </c>
      <c r="J9899" t="s">
        <v>42</v>
      </c>
      <c r="K9899">
        <v>216</v>
      </c>
      <c r="L9899">
        <v>1</v>
      </c>
      <c r="M9899">
        <v>98.87</v>
      </c>
      <c r="N9899">
        <f t="shared" si="616"/>
        <v>7</v>
      </c>
      <c r="O9899">
        <f>5</f>
        <v>5</v>
      </c>
      <c r="P9899" t="str">
        <f t="shared" si="617"/>
        <v>Breached</v>
      </c>
      <c r="Q9899">
        <f t="shared" si="618"/>
        <v>0.46296296296296291</v>
      </c>
      <c r="R9899">
        <f t="shared" si="619"/>
        <v>30.857142857142858</v>
      </c>
    </row>
    <row r="9900" spans="1:18" x14ac:dyDescent="0.3">
      <c r="A9900" t="s">
        <v>19334</v>
      </c>
      <c r="B9900" t="s">
        <v>19335</v>
      </c>
      <c r="C9900" s="1">
        <v>46028</v>
      </c>
      <c r="D9900" s="1">
        <v>46037</v>
      </c>
      <c r="E9900" t="s">
        <v>23</v>
      </c>
      <c r="F9900" t="s">
        <v>38</v>
      </c>
      <c r="G9900" t="s">
        <v>17</v>
      </c>
      <c r="H9900" t="s">
        <v>56</v>
      </c>
      <c r="I9900" t="s">
        <v>27</v>
      </c>
      <c r="J9900" t="s">
        <v>28</v>
      </c>
      <c r="K9900">
        <v>409</v>
      </c>
      <c r="L9900">
        <v>5</v>
      </c>
      <c r="M9900">
        <v>97.27</v>
      </c>
      <c r="N9900">
        <f t="shared" si="616"/>
        <v>9</v>
      </c>
      <c r="O9900">
        <f>5</f>
        <v>5</v>
      </c>
      <c r="P9900" t="str">
        <f t="shared" si="617"/>
        <v>Breached</v>
      </c>
      <c r="Q9900">
        <f t="shared" si="618"/>
        <v>1.2224938875305624</v>
      </c>
      <c r="R9900">
        <f t="shared" si="619"/>
        <v>45.444444444444443</v>
      </c>
    </row>
    <row r="9901" spans="1:18" x14ac:dyDescent="0.3">
      <c r="A9901" t="s">
        <v>19336</v>
      </c>
      <c r="B9901" t="s">
        <v>19337</v>
      </c>
      <c r="C9901" s="1">
        <v>46198</v>
      </c>
      <c r="D9901" s="1">
        <v>46206</v>
      </c>
      <c r="E9901" t="s">
        <v>15</v>
      </c>
      <c r="F9901" t="s">
        <v>16</v>
      </c>
      <c r="G9901" t="s">
        <v>52</v>
      </c>
      <c r="H9901" t="s">
        <v>56</v>
      </c>
      <c r="I9901" t="s">
        <v>19</v>
      </c>
      <c r="J9901" t="s">
        <v>28</v>
      </c>
      <c r="K9901">
        <v>460</v>
      </c>
      <c r="L9901">
        <v>5</v>
      </c>
      <c r="M9901">
        <v>97.29</v>
      </c>
      <c r="N9901">
        <f t="shared" si="616"/>
        <v>8</v>
      </c>
      <c r="O9901">
        <f>5</f>
        <v>5</v>
      </c>
      <c r="P9901" t="str">
        <f t="shared" si="617"/>
        <v>Breached</v>
      </c>
      <c r="Q9901">
        <f t="shared" si="618"/>
        <v>1.0869565217391304</v>
      </c>
      <c r="R9901">
        <f t="shared" si="619"/>
        <v>57.5</v>
      </c>
    </row>
    <row r="9902" spans="1:18" x14ac:dyDescent="0.3">
      <c r="A9902" t="s">
        <v>19338</v>
      </c>
      <c r="B9902" t="s">
        <v>19339</v>
      </c>
      <c r="C9902" s="1">
        <v>46202</v>
      </c>
      <c r="D9902" s="1">
        <v>46205</v>
      </c>
      <c r="E9902" t="s">
        <v>59</v>
      </c>
      <c r="F9902" t="s">
        <v>69</v>
      </c>
      <c r="G9902" t="s">
        <v>49</v>
      </c>
      <c r="H9902" t="s">
        <v>26</v>
      </c>
      <c r="I9902" t="s">
        <v>33</v>
      </c>
      <c r="J9902" t="s">
        <v>34</v>
      </c>
      <c r="K9902">
        <v>165</v>
      </c>
      <c r="L9902">
        <v>3</v>
      </c>
      <c r="M9902">
        <v>95.64</v>
      </c>
      <c r="N9902">
        <f t="shared" si="616"/>
        <v>3</v>
      </c>
      <c r="O9902">
        <f>5</f>
        <v>5</v>
      </c>
      <c r="P9902" t="str">
        <f t="shared" si="617"/>
        <v>Met</v>
      </c>
      <c r="Q9902">
        <f t="shared" si="618"/>
        <v>1.8181818181818181</v>
      </c>
      <c r="R9902">
        <f t="shared" si="619"/>
        <v>55</v>
      </c>
    </row>
    <row r="9903" spans="1:18" x14ac:dyDescent="0.3">
      <c r="A9903" t="s">
        <v>19340</v>
      </c>
      <c r="B9903" t="s">
        <v>19341</v>
      </c>
      <c r="C9903" s="1">
        <v>46158</v>
      </c>
      <c r="D9903" s="1">
        <v>46159</v>
      </c>
      <c r="E9903" t="s">
        <v>23</v>
      </c>
      <c r="F9903" t="s">
        <v>38</v>
      </c>
      <c r="G9903" t="s">
        <v>17</v>
      </c>
      <c r="H9903" t="s">
        <v>56</v>
      </c>
      <c r="I9903" t="s">
        <v>27</v>
      </c>
      <c r="J9903" t="s">
        <v>20</v>
      </c>
      <c r="K9903">
        <v>34</v>
      </c>
      <c r="L9903">
        <v>2</v>
      </c>
      <c r="M9903">
        <v>98.41</v>
      </c>
      <c r="N9903">
        <f t="shared" si="616"/>
        <v>1</v>
      </c>
      <c r="O9903">
        <f>5</f>
        <v>5</v>
      </c>
      <c r="P9903" t="str">
        <f t="shared" si="617"/>
        <v>Met</v>
      </c>
      <c r="Q9903">
        <f t="shared" si="618"/>
        <v>5.8823529411764701</v>
      </c>
      <c r="R9903">
        <f t="shared" si="619"/>
        <v>34</v>
      </c>
    </row>
    <row r="9904" spans="1:18" x14ac:dyDescent="0.3">
      <c r="A9904" t="s">
        <v>19342</v>
      </c>
      <c r="B9904" t="s">
        <v>19343</v>
      </c>
      <c r="C9904" s="1">
        <v>46094</v>
      </c>
      <c r="D9904" s="1">
        <v>46097</v>
      </c>
      <c r="E9904" t="s">
        <v>23</v>
      </c>
      <c r="F9904" t="s">
        <v>45</v>
      </c>
      <c r="G9904" t="s">
        <v>17</v>
      </c>
      <c r="H9904" t="s">
        <v>26</v>
      </c>
      <c r="I9904" t="s">
        <v>19</v>
      </c>
      <c r="J9904" t="s">
        <v>74</v>
      </c>
      <c r="K9904">
        <v>462</v>
      </c>
      <c r="L9904">
        <v>1</v>
      </c>
      <c r="M9904">
        <v>99.01</v>
      </c>
      <c r="N9904">
        <f t="shared" si="616"/>
        <v>3</v>
      </c>
      <c r="O9904">
        <f>5</f>
        <v>5</v>
      </c>
      <c r="P9904" t="str">
        <f t="shared" si="617"/>
        <v>Met</v>
      </c>
      <c r="Q9904">
        <f t="shared" si="618"/>
        <v>0.21645021645021645</v>
      </c>
      <c r="R9904">
        <f t="shared" si="619"/>
        <v>154</v>
      </c>
    </row>
    <row r="9905" spans="1:18" x14ac:dyDescent="0.3">
      <c r="A9905" t="s">
        <v>19344</v>
      </c>
      <c r="B9905" t="s">
        <v>19345</v>
      </c>
      <c r="C9905" s="1">
        <v>46034</v>
      </c>
      <c r="D9905" s="1">
        <v>46043</v>
      </c>
      <c r="E9905" t="s">
        <v>65</v>
      </c>
      <c r="F9905" t="s">
        <v>24</v>
      </c>
      <c r="G9905" t="s">
        <v>25</v>
      </c>
      <c r="H9905" t="s">
        <v>18</v>
      </c>
      <c r="I9905" t="s">
        <v>19</v>
      </c>
      <c r="J9905" t="s">
        <v>42</v>
      </c>
      <c r="K9905">
        <v>114</v>
      </c>
      <c r="L9905">
        <v>2</v>
      </c>
      <c r="M9905">
        <v>97.96</v>
      </c>
      <c r="N9905">
        <f t="shared" si="616"/>
        <v>9</v>
      </c>
      <c r="O9905">
        <f>5</f>
        <v>5</v>
      </c>
      <c r="P9905" t="str">
        <f t="shared" si="617"/>
        <v>Breached</v>
      </c>
      <c r="Q9905">
        <f t="shared" si="618"/>
        <v>1.7543859649122806</v>
      </c>
      <c r="R9905">
        <f t="shared" si="619"/>
        <v>12.666666666666666</v>
      </c>
    </row>
    <row r="9906" spans="1:18" x14ac:dyDescent="0.3">
      <c r="A9906" t="s">
        <v>19346</v>
      </c>
      <c r="B9906" t="s">
        <v>19347</v>
      </c>
      <c r="C9906" s="1">
        <v>46048</v>
      </c>
      <c r="D9906" s="1">
        <v>46049</v>
      </c>
      <c r="E9906" t="s">
        <v>23</v>
      </c>
      <c r="F9906" t="s">
        <v>45</v>
      </c>
      <c r="G9906" t="s">
        <v>41</v>
      </c>
      <c r="H9906" t="s">
        <v>56</v>
      </c>
      <c r="I9906" t="s">
        <v>19</v>
      </c>
      <c r="J9906" t="s">
        <v>42</v>
      </c>
      <c r="K9906">
        <v>297</v>
      </c>
      <c r="L9906">
        <v>4</v>
      </c>
      <c r="M9906">
        <v>94.37</v>
      </c>
      <c r="N9906">
        <f t="shared" si="616"/>
        <v>1</v>
      </c>
      <c r="O9906">
        <f>5</f>
        <v>5</v>
      </c>
      <c r="P9906" t="str">
        <f t="shared" si="617"/>
        <v>Met</v>
      </c>
      <c r="Q9906">
        <f t="shared" si="618"/>
        <v>1.3468013468013467</v>
      </c>
      <c r="R9906">
        <f t="shared" si="619"/>
        <v>297</v>
      </c>
    </row>
    <row r="9907" spans="1:18" x14ac:dyDescent="0.3">
      <c r="A9907" t="s">
        <v>19348</v>
      </c>
      <c r="B9907" t="s">
        <v>19349</v>
      </c>
      <c r="C9907" s="1">
        <v>46192</v>
      </c>
      <c r="D9907" s="1">
        <v>46199</v>
      </c>
      <c r="E9907" t="s">
        <v>15</v>
      </c>
      <c r="F9907" t="s">
        <v>31</v>
      </c>
      <c r="G9907" t="s">
        <v>17</v>
      </c>
      <c r="H9907" t="s">
        <v>56</v>
      </c>
      <c r="I9907" t="s">
        <v>33</v>
      </c>
      <c r="J9907" t="s">
        <v>42</v>
      </c>
      <c r="K9907">
        <v>49</v>
      </c>
      <c r="L9907">
        <v>2</v>
      </c>
      <c r="M9907">
        <v>97.28</v>
      </c>
      <c r="N9907">
        <f t="shared" si="616"/>
        <v>7</v>
      </c>
      <c r="O9907">
        <f>5</f>
        <v>5</v>
      </c>
      <c r="P9907" t="str">
        <f t="shared" si="617"/>
        <v>Breached</v>
      </c>
      <c r="Q9907">
        <f t="shared" si="618"/>
        <v>4.0816326530612246</v>
      </c>
      <c r="R9907">
        <f t="shared" si="619"/>
        <v>7</v>
      </c>
    </row>
    <row r="9908" spans="1:18" x14ac:dyDescent="0.3">
      <c r="A9908" t="s">
        <v>19350</v>
      </c>
      <c r="B9908" t="s">
        <v>19351</v>
      </c>
      <c r="C9908" s="1">
        <v>46100</v>
      </c>
      <c r="D9908" s="1">
        <v>46106</v>
      </c>
      <c r="E9908" t="s">
        <v>37</v>
      </c>
      <c r="F9908" t="s">
        <v>31</v>
      </c>
      <c r="G9908" t="s">
        <v>93</v>
      </c>
      <c r="H9908" t="s">
        <v>26</v>
      </c>
      <c r="I9908" t="s">
        <v>27</v>
      </c>
      <c r="J9908" t="s">
        <v>34</v>
      </c>
      <c r="K9908">
        <v>308</v>
      </c>
      <c r="L9908">
        <v>3</v>
      </c>
      <c r="M9908">
        <v>97.49</v>
      </c>
      <c r="N9908">
        <f t="shared" si="616"/>
        <v>6</v>
      </c>
      <c r="O9908">
        <f>5</f>
        <v>5</v>
      </c>
      <c r="P9908" t="str">
        <f t="shared" si="617"/>
        <v>Breached</v>
      </c>
      <c r="Q9908">
        <f t="shared" si="618"/>
        <v>0.97402597402597402</v>
      </c>
      <c r="R9908">
        <f t="shared" si="619"/>
        <v>51.333333333333336</v>
      </c>
    </row>
    <row r="9909" spans="1:18" x14ac:dyDescent="0.3">
      <c r="A9909" t="s">
        <v>19352</v>
      </c>
      <c r="B9909" t="s">
        <v>19353</v>
      </c>
      <c r="C9909" s="1">
        <v>46059</v>
      </c>
      <c r="D9909" s="1">
        <v>46068</v>
      </c>
      <c r="E9909" t="s">
        <v>65</v>
      </c>
      <c r="F9909" t="s">
        <v>24</v>
      </c>
      <c r="G9909" t="s">
        <v>25</v>
      </c>
      <c r="H9909" t="s">
        <v>18</v>
      </c>
      <c r="I9909" t="s">
        <v>33</v>
      </c>
      <c r="J9909" t="s">
        <v>20</v>
      </c>
      <c r="K9909">
        <v>383</v>
      </c>
      <c r="L9909">
        <v>0</v>
      </c>
      <c r="M9909">
        <v>100</v>
      </c>
      <c r="N9909">
        <f t="shared" si="616"/>
        <v>9</v>
      </c>
      <c r="O9909">
        <f>5</f>
        <v>5</v>
      </c>
      <c r="P9909" t="str">
        <f t="shared" si="617"/>
        <v>Breached</v>
      </c>
      <c r="Q9909">
        <f t="shared" si="618"/>
        <v>0</v>
      </c>
      <c r="R9909">
        <f t="shared" si="619"/>
        <v>42.555555555555557</v>
      </c>
    </row>
    <row r="9910" spans="1:18" x14ac:dyDescent="0.3">
      <c r="A9910" t="s">
        <v>19354</v>
      </c>
      <c r="B9910" t="s">
        <v>19355</v>
      </c>
      <c r="C9910" s="1">
        <v>46032</v>
      </c>
      <c r="D9910" s="1">
        <v>46042</v>
      </c>
      <c r="E9910" t="s">
        <v>37</v>
      </c>
      <c r="F9910" t="s">
        <v>31</v>
      </c>
      <c r="G9910" t="s">
        <v>60</v>
      </c>
      <c r="H9910" t="s">
        <v>18</v>
      </c>
      <c r="I9910" t="s">
        <v>33</v>
      </c>
      <c r="J9910" t="s">
        <v>34</v>
      </c>
      <c r="K9910">
        <v>149</v>
      </c>
      <c r="L9910">
        <v>5</v>
      </c>
      <c r="M9910">
        <v>92.97</v>
      </c>
      <c r="N9910">
        <f t="shared" si="616"/>
        <v>10</v>
      </c>
      <c r="O9910">
        <f>5</f>
        <v>5</v>
      </c>
      <c r="P9910" t="str">
        <f t="shared" si="617"/>
        <v>Breached</v>
      </c>
      <c r="Q9910">
        <f t="shared" si="618"/>
        <v>3.3557046979865772</v>
      </c>
      <c r="R9910">
        <f t="shared" si="619"/>
        <v>14.9</v>
      </c>
    </row>
    <row r="9911" spans="1:18" x14ac:dyDescent="0.3">
      <c r="A9911" t="s">
        <v>19356</v>
      </c>
      <c r="B9911" t="s">
        <v>9156</v>
      </c>
      <c r="C9911" s="1">
        <v>46073</v>
      </c>
      <c r="D9911" s="1">
        <v>46077</v>
      </c>
      <c r="E9911" t="s">
        <v>37</v>
      </c>
      <c r="F9911" t="s">
        <v>16</v>
      </c>
      <c r="G9911" t="s">
        <v>25</v>
      </c>
      <c r="H9911" t="s">
        <v>18</v>
      </c>
      <c r="I9911" t="s">
        <v>27</v>
      </c>
      <c r="J9911" t="s">
        <v>20</v>
      </c>
      <c r="K9911">
        <v>204</v>
      </c>
      <c r="L9911">
        <v>2</v>
      </c>
      <c r="M9911">
        <v>97.99</v>
      </c>
      <c r="N9911">
        <f t="shared" si="616"/>
        <v>4</v>
      </c>
      <c r="O9911">
        <f>5</f>
        <v>5</v>
      </c>
      <c r="P9911" t="str">
        <f t="shared" si="617"/>
        <v>Met</v>
      </c>
      <c r="Q9911">
        <f t="shared" si="618"/>
        <v>0.98039215686274506</v>
      </c>
      <c r="R9911">
        <f t="shared" si="619"/>
        <v>51</v>
      </c>
    </row>
    <row r="9912" spans="1:18" x14ac:dyDescent="0.3">
      <c r="A9912" t="s">
        <v>19357</v>
      </c>
      <c r="B9912" t="s">
        <v>19358</v>
      </c>
      <c r="C9912" s="1">
        <v>46041</v>
      </c>
      <c r="D9912" s="1">
        <v>46050</v>
      </c>
      <c r="E9912" t="s">
        <v>65</v>
      </c>
      <c r="F9912" t="s">
        <v>38</v>
      </c>
      <c r="G9912" t="s">
        <v>49</v>
      </c>
      <c r="H9912" t="s">
        <v>18</v>
      </c>
      <c r="I9912" t="s">
        <v>33</v>
      </c>
      <c r="J9912" t="s">
        <v>74</v>
      </c>
      <c r="K9912">
        <v>43</v>
      </c>
      <c r="L9912">
        <v>2</v>
      </c>
      <c r="M9912">
        <v>98.81</v>
      </c>
      <c r="N9912">
        <f t="shared" si="616"/>
        <v>9</v>
      </c>
      <c r="O9912">
        <f>5</f>
        <v>5</v>
      </c>
      <c r="P9912" t="str">
        <f t="shared" si="617"/>
        <v>Breached</v>
      </c>
      <c r="Q9912">
        <f t="shared" si="618"/>
        <v>4.6511627906976747</v>
      </c>
      <c r="R9912">
        <f t="shared" si="619"/>
        <v>4.7777777777777777</v>
      </c>
    </row>
    <row r="9913" spans="1:18" x14ac:dyDescent="0.3">
      <c r="A9913" t="s">
        <v>19359</v>
      </c>
      <c r="B9913" t="s">
        <v>19360</v>
      </c>
      <c r="C9913" s="1">
        <v>46068</v>
      </c>
      <c r="D9913" s="1">
        <v>46075</v>
      </c>
      <c r="E9913" t="s">
        <v>37</v>
      </c>
      <c r="F9913" t="s">
        <v>69</v>
      </c>
      <c r="G9913" t="s">
        <v>93</v>
      </c>
      <c r="H9913" t="s">
        <v>18</v>
      </c>
      <c r="I9913" t="s">
        <v>33</v>
      </c>
      <c r="J9913" t="s">
        <v>28</v>
      </c>
      <c r="K9913">
        <v>45</v>
      </c>
      <c r="L9913">
        <v>5</v>
      </c>
      <c r="M9913">
        <v>92.94</v>
      </c>
      <c r="N9913">
        <f t="shared" si="616"/>
        <v>7</v>
      </c>
      <c r="O9913">
        <f>5</f>
        <v>5</v>
      </c>
      <c r="P9913" t="str">
        <f t="shared" si="617"/>
        <v>Breached</v>
      </c>
      <c r="Q9913">
        <f t="shared" si="618"/>
        <v>11.111111111111111</v>
      </c>
      <c r="R9913">
        <f t="shared" si="619"/>
        <v>6.4285714285714288</v>
      </c>
    </row>
    <row r="9914" spans="1:18" x14ac:dyDescent="0.3">
      <c r="A9914" t="s">
        <v>19361</v>
      </c>
      <c r="B9914" t="s">
        <v>19362</v>
      </c>
      <c r="C9914" s="1">
        <v>46032</v>
      </c>
      <c r="D9914" s="1">
        <v>46042</v>
      </c>
      <c r="E9914" t="s">
        <v>23</v>
      </c>
      <c r="F9914" t="s">
        <v>45</v>
      </c>
      <c r="G9914" t="s">
        <v>41</v>
      </c>
      <c r="H9914" t="s">
        <v>26</v>
      </c>
      <c r="I9914" t="s">
        <v>19</v>
      </c>
      <c r="J9914" t="s">
        <v>28</v>
      </c>
      <c r="K9914">
        <v>244</v>
      </c>
      <c r="L9914">
        <v>3</v>
      </c>
      <c r="M9914">
        <v>95.94</v>
      </c>
      <c r="N9914">
        <f t="shared" si="616"/>
        <v>10</v>
      </c>
      <c r="O9914">
        <f>5</f>
        <v>5</v>
      </c>
      <c r="P9914" t="str">
        <f t="shared" si="617"/>
        <v>Breached</v>
      </c>
      <c r="Q9914">
        <f t="shared" si="618"/>
        <v>1.2295081967213115</v>
      </c>
      <c r="R9914">
        <f t="shared" si="619"/>
        <v>24.4</v>
      </c>
    </row>
    <row r="9915" spans="1:18" x14ac:dyDescent="0.3">
      <c r="A9915" t="s">
        <v>19363</v>
      </c>
      <c r="B9915" t="s">
        <v>19364</v>
      </c>
      <c r="C9915" s="1">
        <v>46179</v>
      </c>
      <c r="D9915" s="1">
        <v>46186</v>
      </c>
      <c r="E9915" t="s">
        <v>23</v>
      </c>
      <c r="F9915" t="s">
        <v>24</v>
      </c>
      <c r="G9915" t="s">
        <v>49</v>
      </c>
      <c r="H9915" t="s">
        <v>56</v>
      </c>
      <c r="I9915" t="s">
        <v>33</v>
      </c>
      <c r="J9915" t="s">
        <v>42</v>
      </c>
      <c r="K9915">
        <v>466</v>
      </c>
      <c r="L9915">
        <v>0</v>
      </c>
      <c r="M9915">
        <v>100</v>
      </c>
      <c r="N9915">
        <f t="shared" si="616"/>
        <v>7</v>
      </c>
      <c r="O9915">
        <f>5</f>
        <v>5</v>
      </c>
      <c r="P9915" t="str">
        <f t="shared" si="617"/>
        <v>Breached</v>
      </c>
      <c r="Q9915">
        <f t="shared" si="618"/>
        <v>0</v>
      </c>
      <c r="R9915">
        <f t="shared" si="619"/>
        <v>66.571428571428569</v>
      </c>
    </row>
    <row r="9916" spans="1:18" x14ac:dyDescent="0.3">
      <c r="A9916" t="s">
        <v>19365</v>
      </c>
      <c r="B9916" t="s">
        <v>19366</v>
      </c>
      <c r="C9916" s="1">
        <v>46032</v>
      </c>
      <c r="D9916" s="1">
        <v>46040</v>
      </c>
      <c r="E9916" t="s">
        <v>23</v>
      </c>
      <c r="F9916" t="s">
        <v>24</v>
      </c>
      <c r="G9916" t="s">
        <v>93</v>
      </c>
      <c r="H9916" t="s">
        <v>26</v>
      </c>
      <c r="I9916" t="s">
        <v>33</v>
      </c>
      <c r="J9916" t="s">
        <v>20</v>
      </c>
      <c r="K9916">
        <v>222</v>
      </c>
      <c r="L9916">
        <v>4</v>
      </c>
      <c r="M9916">
        <v>95.39</v>
      </c>
      <c r="N9916">
        <f t="shared" si="616"/>
        <v>8</v>
      </c>
      <c r="O9916">
        <f>5</f>
        <v>5</v>
      </c>
      <c r="P9916" t="str">
        <f t="shared" si="617"/>
        <v>Breached</v>
      </c>
      <c r="Q9916">
        <f t="shared" si="618"/>
        <v>1.8018018018018018</v>
      </c>
      <c r="R9916">
        <f t="shared" si="619"/>
        <v>27.75</v>
      </c>
    </row>
    <row r="9917" spans="1:18" x14ac:dyDescent="0.3">
      <c r="A9917" t="s">
        <v>19367</v>
      </c>
      <c r="B9917" t="s">
        <v>14333</v>
      </c>
      <c r="C9917" s="1">
        <v>46042</v>
      </c>
      <c r="D9917" s="1">
        <v>46052</v>
      </c>
      <c r="E9917" t="s">
        <v>65</v>
      </c>
      <c r="F9917" t="s">
        <v>16</v>
      </c>
      <c r="G9917" t="s">
        <v>41</v>
      </c>
      <c r="H9917" t="s">
        <v>56</v>
      </c>
      <c r="I9917" t="s">
        <v>19</v>
      </c>
      <c r="J9917" t="s">
        <v>46</v>
      </c>
      <c r="K9917">
        <v>150</v>
      </c>
      <c r="L9917">
        <v>4</v>
      </c>
      <c r="M9917">
        <v>94.46</v>
      </c>
      <c r="N9917">
        <f t="shared" si="616"/>
        <v>10</v>
      </c>
      <c r="O9917">
        <f>5</f>
        <v>5</v>
      </c>
      <c r="P9917" t="str">
        <f t="shared" si="617"/>
        <v>Breached</v>
      </c>
      <c r="Q9917">
        <f t="shared" si="618"/>
        <v>2.666666666666667</v>
      </c>
      <c r="R9917">
        <f t="shared" si="619"/>
        <v>15</v>
      </c>
    </row>
    <row r="9918" spans="1:18" x14ac:dyDescent="0.3">
      <c r="A9918" t="s">
        <v>19368</v>
      </c>
      <c r="B9918" t="s">
        <v>19369</v>
      </c>
      <c r="C9918" s="1">
        <v>46139</v>
      </c>
      <c r="D9918" s="1">
        <v>46140</v>
      </c>
      <c r="E9918" t="s">
        <v>37</v>
      </c>
      <c r="F9918" t="s">
        <v>16</v>
      </c>
      <c r="G9918" t="s">
        <v>93</v>
      </c>
      <c r="H9918" t="s">
        <v>56</v>
      </c>
      <c r="I9918" t="s">
        <v>33</v>
      </c>
      <c r="J9918" t="s">
        <v>53</v>
      </c>
      <c r="K9918">
        <v>395</v>
      </c>
      <c r="L9918">
        <v>2</v>
      </c>
      <c r="M9918">
        <v>98.43</v>
      </c>
      <c r="N9918">
        <f t="shared" si="616"/>
        <v>1</v>
      </c>
      <c r="O9918">
        <f>5</f>
        <v>5</v>
      </c>
      <c r="P9918" t="str">
        <f t="shared" si="617"/>
        <v>Met</v>
      </c>
      <c r="Q9918">
        <f t="shared" si="618"/>
        <v>0.50632911392405067</v>
      </c>
      <c r="R9918">
        <f t="shared" si="619"/>
        <v>395</v>
      </c>
    </row>
    <row r="9919" spans="1:18" x14ac:dyDescent="0.3">
      <c r="A9919" t="s">
        <v>19370</v>
      </c>
      <c r="B9919" t="s">
        <v>19371</v>
      </c>
      <c r="C9919" s="1">
        <v>46065</v>
      </c>
      <c r="D9919" s="1">
        <v>46069</v>
      </c>
      <c r="E9919" t="s">
        <v>59</v>
      </c>
      <c r="F9919" t="s">
        <v>16</v>
      </c>
      <c r="G9919" t="s">
        <v>32</v>
      </c>
      <c r="H9919" t="s">
        <v>18</v>
      </c>
      <c r="I9919" t="s">
        <v>19</v>
      </c>
      <c r="J9919" t="s">
        <v>53</v>
      </c>
      <c r="K9919">
        <v>82</v>
      </c>
      <c r="L9919">
        <v>1</v>
      </c>
      <c r="M9919">
        <v>98.75</v>
      </c>
      <c r="N9919">
        <f t="shared" si="616"/>
        <v>4</v>
      </c>
      <c r="O9919">
        <f>5</f>
        <v>5</v>
      </c>
      <c r="P9919" t="str">
        <f t="shared" si="617"/>
        <v>Met</v>
      </c>
      <c r="Q9919">
        <f t="shared" si="618"/>
        <v>1.2195121951219512</v>
      </c>
      <c r="R9919">
        <f t="shared" si="619"/>
        <v>20.5</v>
      </c>
    </row>
    <row r="9920" spans="1:18" x14ac:dyDescent="0.3">
      <c r="A9920" t="s">
        <v>19372</v>
      </c>
      <c r="B9920" t="s">
        <v>19373</v>
      </c>
      <c r="C9920" s="1">
        <v>46073</v>
      </c>
      <c r="D9920" s="1">
        <v>46077</v>
      </c>
      <c r="E9920" t="s">
        <v>65</v>
      </c>
      <c r="F9920" t="s">
        <v>16</v>
      </c>
      <c r="G9920" t="s">
        <v>17</v>
      </c>
      <c r="H9920" t="s">
        <v>56</v>
      </c>
      <c r="I9920" t="s">
        <v>33</v>
      </c>
      <c r="J9920" t="s">
        <v>74</v>
      </c>
      <c r="K9920">
        <v>428</v>
      </c>
      <c r="L9920">
        <v>2</v>
      </c>
      <c r="M9920">
        <v>97.17</v>
      </c>
      <c r="N9920">
        <f t="shared" si="616"/>
        <v>4</v>
      </c>
      <c r="O9920">
        <f>5</f>
        <v>5</v>
      </c>
      <c r="P9920" t="str">
        <f t="shared" si="617"/>
        <v>Met</v>
      </c>
      <c r="Q9920">
        <f t="shared" si="618"/>
        <v>0.46728971962616817</v>
      </c>
      <c r="R9920">
        <f t="shared" si="619"/>
        <v>107</v>
      </c>
    </row>
    <row r="9921" spans="1:18" x14ac:dyDescent="0.3">
      <c r="A9921" t="s">
        <v>19374</v>
      </c>
      <c r="B9921" t="s">
        <v>19375</v>
      </c>
      <c r="C9921" s="1">
        <v>46023</v>
      </c>
      <c r="D9921" s="1">
        <v>46025</v>
      </c>
      <c r="E9921" t="s">
        <v>65</v>
      </c>
      <c r="F9921" t="s">
        <v>31</v>
      </c>
      <c r="G9921" t="s">
        <v>93</v>
      </c>
      <c r="H9921" t="s">
        <v>26</v>
      </c>
      <c r="I9921" t="s">
        <v>19</v>
      </c>
      <c r="J9921" t="s">
        <v>34</v>
      </c>
      <c r="K9921">
        <v>272</v>
      </c>
      <c r="L9921">
        <v>3</v>
      </c>
      <c r="M9921">
        <v>95.95</v>
      </c>
      <c r="N9921">
        <f t="shared" si="616"/>
        <v>2</v>
      </c>
      <c r="O9921">
        <f>5</f>
        <v>5</v>
      </c>
      <c r="P9921" t="str">
        <f t="shared" si="617"/>
        <v>Met</v>
      </c>
      <c r="Q9921">
        <f t="shared" si="618"/>
        <v>1.1029411764705883</v>
      </c>
      <c r="R9921">
        <f t="shared" si="619"/>
        <v>136</v>
      </c>
    </row>
    <row r="9922" spans="1:18" x14ac:dyDescent="0.3">
      <c r="A9922" t="s">
        <v>19376</v>
      </c>
      <c r="B9922" t="s">
        <v>15728</v>
      </c>
      <c r="C9922" s="1">
        <v>46100</v>
      </c>
      <c r="D9922" s="1">
        <v>46108</v>
      </c>
      <c r="E9922" t="s">
        <v>15</v>
      </c>
      <c r="F9922" t="s">
        <v>24</v>
      </c>
      <c r="G9922" t="s">
        <v>60</v>
      </c>
      <c r="H9922" t="s">
        <v>26</v>
      </c>
      <c r="I9922" t="s">
        <v>19</v>
      </c>
      <c r="J9922" t="s">
        <v>34</v>
      </c>
      <c r="K9922">
        <v>444</v>
      </c>
      <c r="L9922">
        <v>5</v>
      </c>
      <c r="M9922">
        <v>93.04</v>
      </c>
      <c r="N9922">
        <f t="shared" si="616"/>
        <v>8</v>
      </c>
      <c r="O9922">
        <f>5</f>
        <v>5</v>
      </c>
      <c r="P9922" t="str">
        <f t="shared" si="617"/>
        <v>Breached</v>
      </c>
      <c r="Q9922">
        <f t="shared" si="618"/>
        <v>1.1261261261261262</v>
      </c>
      <c r="R9922">
        <f t="shared" si="619"/>
        <v>55.5</v>
      </c>
    </row>
    <row r="9923" spans="1:18" x14ac:dyDescent="0.3">
      <c r="A9923" t="s">
        <v>19377</v>
      </c>
      <c r="B9923" t="s">
        <v>19378</v>
      </c>
      <c r="C9923" s="1">
        <v>46153</v>
      </c>
      <c r="D9923" s="1">
        <v>46156</v>
      </c>
      <c r="E9923" t="s">
        <v>37</v>
      </c>
      <c r="F9923" t="s">
        <v>69</v>
      </c>
      <c r="G9923" t="s">
        <v>60</v>
      </c>
      <c r="H9923" t="s">
        <v>26</v>
      </c>
      <c r="I9923" t="s">
        <v>33</v>
      </c>
      <c r="J9923" t="s">
        <v>74</v>
      </c>
      <c r="K9923">
        <v>482</v>
      </c>
      <c r="L9923">
        <v>2</v>
      </c>
      <c r="M9923">
        <v>97.22</v>
      </c>
      <c r="N9923">
        <f t="shared" ref="N9923:N9986" si="620">D9923-C9923</f>
        <v>3</v>
      </c>
      <c r="O9923">
        <f>5</f>
        <v>5</v>
      </c>
      <c r="P9923" t="str">
        <f t="shared" ref="P9923:P9986" si="621">IF(N9923&lt;=O9923,"Met","Breached")</f>
        <v>Met</v>
      </c>
      <c r="Q9923">
        <f t="shared" ref="Q9923:Q9986" si="622">(L9923/K9923)*100</f>
        <v>0.41493775933609961</v>
      </c>
      <c r="R9923">
        <f t="shared" ref="R9923:R9986" si="623">(K9923/N9923)</f>
        <v>160.66666666666666</v>
      </c>
    </row>
    <row r="9924" spans="1:18" x14ac:dyDescent="0.3">
      <c r="A9924" t="s">
        <v>19379</v>
      </c>
      <c r="B9924" t="s">
        <v>15099</v>
      </c>
      <c r="C9924" s="1">
        <v>46041</v>
      </c>
      <c r="D9924" s="1">
        <v>46045</v>
      </c>
      <c r="E9924" t="s">
        <v>37</v>
      </c>
      <c r="F9924" t="s">
        <v>45</v>
      </c>
      <c r="G9924" t="s">
        <v>17</v>
      </c>
      <c r="H9924" t="s">
        <v>26</v>
      </c>
      <c r="I9924" t="s">
        <v>27</v>
      </c>
      <c r="J9924" t="s">
        <v>28</v>
      </c>
      <c r="K9924">
        <v>381</v>
      </c>
      <c r="L9924">
        <v>5</v>
      </c>
      <c r="M9924">
        <v>93.49</v>
      </c>
      <c r="N9924">
        <f t="shared" si="620"/>
        <v>4</v>
      </c>
      <c r="O9924">
        <f>5</f>
        <v>5</v>
      </c>
      <c r="P9924" t="str">
        <f t="shared" si="621"/>
        <v>Met</v>
      </c>
      <c r="Q9924">
        <f t="shared" si="622"/>
        <v>1.3123359580052494</v>
      </c>
      <c r="R9924">
        <f t="shared" si="623"/>
        <v>95.25</v>
      </c>
    </row>
    <row r="9925" spans="1:18" x14ac:dyDescent="0.3">
      <c r="A9925" t="s">
        <v>19380</v>
      </c>
      <c r="B9925" t="s">
        <v>19381</v>
      </c>
      <c r="C9925" s="1">
        <v>46074</v>
      </c>
      <c r="D9925" s="1">
        <v>46078</v>
      </c>
      <c r="E9925" t="s">
        <v>15</v>
      </c>
      <c r="F9925" t="s">
        <v>31</v>
      </c>
      <c r="G9925" t="s">
        <v>32</v>
      </c>
      <c r="H9925" t="s">
        <v>18</v>
      </c>
      <c r="I9925" t="s">
        <v>27</v>
      </c>
      <c r="J9925" t="s">
        <v>28</v>
      </c>
      <c r="K9925">
        <v>137</v>
      </c>
      <c r="L9925">
        <v>2</v>
      </c>
      <c r="M9925">
        <v>97.87</v>
      </c>
      <c r="N9925">
        <f t="shared" si="620"/>
        <v>4</v>
      </c>
      <c r="O9925">
        <f>5</f>
        <v>5</v>
      </c>
      <c r="P9925" t="str">
        <f t="shared" si="621"/>
        <v>Met</v>
      </c>
      <c r="Q9925">
        <f t="shared" si="622"/>
        <v>1.4598540145985401</v>
      </c>
      <c r="R9925">
        <f t="shared" si="623"/>
        <v>34.25</v>
      </c>
    </row>
    <row r="9926" spans="1:18" x14ac:dyDescent="0.3">
      <c r="A9926" t="s">
        <v>19382</v>
      </c>
      <c r="B9926" t="s">
        <v>19274</v>
      </c>
      <c r="C9926" s="1">
        <v>46025</v>
      </c>
      <c r="D9926" s="1">
        <v>46027</v>
      </c>
      <c r="E9926" t="s">
        <v>59</v>
      </c>
      <c r="F9926" t="s">
        <v>69</v>
      </c>
      <c r="G9926" t="s">
        <v>25</v>
      </c>
      <c r="H9926" t="s">
        <v>26</v>
      </c>
      <c r="I9926" t="s">
        <v>19</v>
      </c>
      <c r="J9926" t="s">
        <v>42</v>
      </c>
      <c r="K9926">
        <v>486</v>
      </c>
      <c r="L9926">
        <v>5</v>
      </c>
      <c r="M9926">
        <v>94.9</v>
      </c>
      <c r="N9926">
        <f t="shared" si="620"/>
        <v>2</v>
      </c>
      <c r="O9926">
        <f>5</f>
        <v>5</v>
      </c>
      <c r="P9926" t="str">
        <f t="shared" si="621"/>
        <v>Met</v>
      </c>
      <c r="Q9926">
        <f t="shared" si="622"/>
        <v>1.0288065843621399</v>
      </c>
      <c r="R9926">
        <f t="shared" si="623"/>
        <v>243</v>
      </c>
    </row>
    <row r="9927" spans="1:18" x14ac:dyDescent="0.3">
      <c r="A9927" t="s">
        <v>19383</v>
      </c>
      <c r="B9927" t="s">
        <v>19384</v>
      </c>
      <c r="C9927" s="1">
        <v>46053</v>
      </c>
      <c r="D9927" s="1">
        <v>46060</v>
      </c>
      <c r="E9927" t="s">
        <v>37</v>
      </c>
      <c r="F9927" t="s">
        <v>24</v>
      </c>
      <c r="G9927" t="s">
        <v>49</v>
      </c>
      <c r="H9927" t="s">
        <v>26</v>
      </c>
      <c r="I9927" t="s">
        <v>19</v>
      </c>
      <c r="J9927" t="s">
        <v>42</v>
      </c>
      <c r="K9927">
        <v>366</v>
      </c>
      <c r="L9927">
        <v>3</v>
      </c>
      <c r="M9927">
        <v>95.93</v>
      </c>
      <c r="N9927">
        <f t="shared" si="620"/>
        <v>7</v>
      </c>
      <c r="O9927">
        <f>5</f>
        <v>5</v>
      </c>
      <c r="P9927" t="str">
        <f t="shared" si="621"/>
        <v>Breached</v>
      </c>
      <c r="Q9927">
        <f t="shared" si="622"/>
        <v>0.81967213114754101</v>
      </c>
      <c r="R9927">
        <f t="shared" si="623"/>
        <v>52.285714285714285</v>
      </c>
    </row>
    <row r="9928" spans="1:18" x14ac:dyDescent="0.3">
      <c r="A9928" t="s">
        <v>19385</v>
      </c>
      <c r="B9928" t="s">
        <v>19386</v>
      </c>
      <c r="C9928" s="1">
        <v>46149</v>
      </c>
      <c r="D9928" s="1">
        <v>46157</v>
      </c>
      <c r="E9928" t="s">
        <v>37</v>
      </c>
      <c r="F9928" t="s">
        <v>45</v>
      </c>
      <c r="G9928" t="s">
        <v>32</v>
      </c>
      <c r="H9928" t="s">
        <v>18</v>
      </c>
      <c r="I9928" t="s">
        <v>33</v>
      </c>
      <c r="J9928" t="s">
        <v>28</v>
      </c>
      <c r="K9928">
        <v>226</v>
      </c>
      <c r="L9928">
        <v>0</v>
      </c>
      <c r="M9928">
        <v>100</v>
      </c>
      <c r="N9928">
        <f t="shared" si="620"/>
        <v>8</v>
      </c>
      <c r="O9928">
        <f>5</f>
        <v>5</v>
      </c>
      <c r="P9928" t="str">
        <f t="shared" si="621"/>
        <v>Breached</v>
      </c>
      <c r="Q9928">
        <f t="shared" si="622"/>
        <v>0</v>
      </c>
      <c r="R9928">
        <f t="shared" si="623"/>
        <v>28.25</v>
      </c>
    </row>
    <row r="9929" spans="1:18" x14ac:dyDescent="0.3">
      <c r="A9929" t="s">
        <v>19387</v>
      </c>
      <c r="B9929" t="s">
        <v>19388</v>
      </c>
      <c r="C9929" s="1">
        <v>46143</v>
      </c>
      <c r="D9929" s="1">
        <v>46147</v>
      </c>
      <c r="E9929" t="s">
        <v>37</v>
      </c>
      <c r="F9929" t="s">
        <v>24</v>
      </c>
      <c r="G9929" t="s">
        <v>60</v>
      </c>
      <c r="H9929" t="s">
        <v>18</v>
      </c>
      <c r="I9929" t="s">
        <v>19</v>
      </c>
      <c r="J9929" t="s">
        <v>28</v>
      </c>
      <c r="K9929">
        <v>474</v>
      </c>
      <c r="L9929">
        <v>4</v>
      </c>
      <c r="M9929">
        <v>94.71</v>
      </c>
      <c r="N9929">
        <f t="shared" si="620"/>
        <v>4</v>
      </c>
      <c r="O9929">
        <f>5</f>
        <v>5</v>
      </c>
      <c r="P9929" t="str">
        <f t="shared" si="621"/>
        <v>Met</v>
      </c>
      <c r="Q9929">
        <f t="shared" si="622"/>
        <v>0.8438818565400843</v>
      </c>
      <c r="R9929">
        <f t="shared" si="623"/>
        <v>118.5</v>
      </c>
    </row>
    <row r="9930" spans="1:18" x14ac:dyDescent="0.3">
      <c r="A9930" t="s">
        <v>19389</v>
      </c>
      <c r="B9930" t="s">
        <v>19390</v>
      </c>
      <c r="C9930" s="1">
        <v>46036</v>
      </c>
      <c r="D9930" s="1">
        <v>46041</v>
      </c>
      <c r="E9930" t="s">
        <v>23</v>
      </c>
      <c r="F9930" t="s">
        <v>31</v>
      </c>
      <c r="G9930" t="s">
        <v>52</v>
      </c>
      <c r="H9930" t="s">
        <v>56</v>
      </c>
      <c r="I9930" t="s">
        <v>33</v>
      </c>
      <c r="J9930" t="s">
        <v>28</v>
      </c>
      <c r="K9930">
        <v>467</v>
      </c>
      <c r="L9930">
        <v>2</v>
      </c>
      <c r="M9930">
        <v>98.34</v>
      </c>
      <c r="N9930">
        <f t="shared" si="620"/>
        <v>5</v>
      </c>
      <c r="O9930">
        <f>5</f>
        <v>5</v>
      </c>
      <c r="P9930" t="str">
        <f t="shared" si="621"/>
        <v>Met</v>
      </c>
      <c r="Q9930">
        <f t="shared" si="622"/>
        <v>0.42826552462526768</v>
      </c>
      <c r="R9930">
        <f t="shared" si="623"/>
        <v>93.4</v>
      </c>
    </row>
    <row r="9931" spans="1:18" x14ac:dyDescent="0.3">
      <c r="A9931" t="s">
        <v>19391</v>
      </c>
      <c r="B9931" t="s">
        <v>19392</v>
      </c>
      <c r="C9931" s="1">
        <v>46056</v>
      </c>
      <c r="D9931" s="1">
        <v>46059</v>
      </c>
      <c r="E9931" t="s">
        <v>15</v>
      </c>
      <c r="F9931" t="s">
        <v>38</v>
      </c>
      <c r="G9931" t="s">
        <v>41</v>
      </c>
      <c r="H9931" t="s">
        <v>56</v>
      </c>
      <c r="I9931" t="s">
        <v>19</v>
      </c>
      <c r="J9931" t="s">
        <v>42</v>
      </c>
      <c r="K9931">
        <v>332</v>
      </c>
      <c r="L9931">
        <v>2</v>
      </c>
      <c r="M9931">
        <v>97.93</v>
      </c>
      <c r="N9931">
        <f t="shared" si="620"/>
        <v>3</v>
      </c>
      <c r="O9931">
        <f>5</f>
        <v>5</v>
      </c>
      <c r="P9931" t="str">
        <f t="shared" si="621"/>
        <v>Met</v>
      </c>
      <c r="Q9931">
        <f t="shared" si="622"/>
        <v>0.60240963855421692</v>
      </c>
      <c r="R9931">
        <f t="shared" si="623"/>
        <v>110.66666666666667</v>
      </c>
    </row>
    <row r="9932" spans="1:18" x14ac:dyDescent="0.3">
      <c r="A9932" t="s">
        <v>19393</v>
      </c>
      <c r="B9932" t="s">
        <v>19394</v>
      </c>
      <c r="C9932" s="1">
        <v>46163</v>
      </c>
      <c r="D9932" s="1">
        <v>46171</v>
      </c>
      <c r="E9932" t="s">
        <v>59</v>
      </c>
      <c r="F9932" t="s">
        <v>38</v>
      </c>
      <c r="G9932" t="s">
        <v>32</v>
      </c>
      <c r="H9932" t="s">
        <v>18</v>
      </c>
      <c r="I9932" t="s">
        <v>33</v>
      </c>
      <c r="J9932" t="s">
        <v>20</v>
      </c>
      <c r="K9932">
        <v>295</v>
      </c>
      <c r="L9932">
        <v>2</v>
      </c>
      <c r="M9932">
        <v>98.28</v>
      </c>
      <c r="N9932">
        <f t="shared" si="620"/>
        <v>8</v>
      </c>
      <c r="O9932">
        <f>5</f>
        <v>5</v>
      </c>
      <c r="P9932" t="str">
        <f t="shared" si="621"/>
        <v>Breached</v>
      </c>
      <c r="Q9932">
        <f t="shared" si="622"/>
        <v>0.67796610169491522</v>
      </c>
      <c r="R9932">
        <f t="shared" si="623"/>
        <v>36.875</v>
      </c>
    </row>
    <row r="9933" spans="1:18" x14ac:dyDescent="0.3">
      <c r="A9933" t="s">
        <v>19395</v>
      </c>
      <c r="B9933" t="s">
        <v>19396</v>
      </c>
      <c r="C9933" s="1">
        <v>46098</v>
      </c>
      <c r="D9933" s="1">
        <v>46107</v>
      </c>
      <c r="E9933" t="s">
        <v>65</v>
      </c>
      <c r="F9933" t="s">
        <v>31</v>
      </c>
      <c r="G9933" t="s">
        <v>49</v>
      </c>
      <c r="H9933" t="s">
        <v>26</v>
      </c>
      <c r="I9933" t="s">
        <v>33</v>
      </c>
      <c r="J9933" t="s">
        <v>28</v>
      </c>
      <c r="K9933">
        <v>349</v>
      </c>
      <c r="L9933">
        <v>1</v>
      </c>
      <c r="M9933">
        <v>98.99</v>
      </c>
      <c r="N9933">
        <f t="shared" si="620"/>
        <v>9</v>
      </c>
      <c r="O9933">
        <f>5</f>
        <v>5</v>
      </c>
      <c r="P9933" t="str">
        <f t="shared" si="621"/>
        <v>Breached</v>
      </c>
      <c r="Q9933">
        <f t="shared" si="622"/>
        <v>0.28653295128939826</v>
      </c>
      <c r="R9933">
        <f t="shared" si="623"/>
        <v>38.777777777777779</v>
      </c>
    </row>
    <row r="9934" spans="1:18" x14ac:dyDescent="0.3">
      <c r="A9934" t="s">
        <v>19397</v>
      </c>
      <c r="B9934" t="s">
        <v>19398</v>
      </c>
      <c r="C9934" s="1">
        <v>46108</v>
      </c>
      <c r="D9934" s="1">
        <v>46113</v>
      </c>
      <c r="E9934" t="s">
        <v>23</v>
      </c>
      <c r="F9934" t="s">
        <v>24</v>
      </c>
      <c r="G9934" t="s">
        <v>17</v>
      </c>
      <c r="H9934" t="s">
        <v>56</v>
      </c>
      <c r="I9934" t="s">
        <v>19</v>
      </c>
      <c r="J9934" t="s">
        <v>74</v>
      </c>
      <c r="K9934">
        <v>271</v>
      </c>
      <c r="L9934">
        <v>5</v>
      </c>
      <c r="M9934">
        <v>94.5</v>
      </c>
      <c r="N9934">
        <f t="shared" si="620"/>
        <v>5</v>
      </c>
      <c r="O9934">
        <f>5</f>
        <v>5</v>
      </c>
      <c r="P9934" t="str">
        <f t="shared" si="621"/>
        <v>Met</v>
      </c>
      <c r="Q9934">
        <f t="shared" si="622"/>
        <v>1.8450184501845017</v>
      </c>
      <c r="R9934">
        <f t="shared" si="623"/>
        <v>54.2</v>
      </c>
    </row>
    <row r="9935" spans="1:18" x14ac:dyDescent="0.3">
      <c r="A9935" t="s">
        <v>19399</v>
      </c>
      <c r="B9935" t="s">
        <v>19400</v>
      </c>
      <c r="C9935" s="1">
        <v>46194</v>
      </c>
      <c r="D9935" s="1">
        <v>46199</v>
      </c>
      <c r="E9935" t="s">
        <v>15</v>
      </c>
      <c r="F9935" t="s">
        <v>31</v>
      </c>
      <c r="G9935" t="s">
        <v>93</v>
      </c>
      <c r="H9935" t="s">
        <v>18</v>
      </c>
      <c r="I9935" t="s">
        <v>19</v>
      </c>
      <c r="J9935" t="s">
        <v>53</v>
      </c>
      <c r="K9935">
        <v>461</v>
      </c>
      <c r="L9935">
        <v>1</v>
      </c>
      <c r="M9935">
        <v>98.69</v>
      </c>
      <c r="N9935">
        <f t="shared" si="620"/>
        <v>5</v>
      </c>
      <c r="O9935">
        <f>5</f>
        <v>5</v>
      </c>
      <c r="P9935" t="str">
        <f t="shared" si="621"/>
        <v>Met</v>
      </c>
      <c r="Q9935">
        <f t="shared" si="622"/>
        <v>0.21691973969631237</v>
      </c>
      <c r="R9935">
        <f t="shared" si="623"/>
        <v>92.2</v>
      </c>
    </row>
    <row r="9936" spans="1:18" x14ac:dyDescent="0.3">
      <c r="A9936" t="s">
        <v>19401</v>
      </c>
      <c r="B9936" t="s">
        <v>19402</v>
      </c>
      <c r="C9936" s="1">
        <v>46202</v>
      </c>
      <c r="D9936" s="1">
        <v>46207</v>
      </c>
      <c r="E9936" t="s">
        <v>65</v>
      </c>
      <c r="F9936" t="s">
        <v>69</v>
      </c>
      <c r="G9936" t="s">
        <v>49</v>
      </c>
      <c r="H9936" t="s">
        <v>18</v>
      </c>
      <c r="I9936" t="s">
        <v>19</v>
      </c>
      <c r="J9936" t="s">
        <v>53</v>
      </c>
      <c r="K9936">
        <v>144</v>
      </c>
      <c r="L9936">
        <v>3</v>
      </c>
      <c r="M9936">
        <v>98.2</v>
      </c>
      <c r="N9936">
        <f t="shared" si="620"/>
        <v>5</v>
      </c>
      <c r="O9936">
        <f>5</f>
        <v>5</v>
      </c>
      <c r="P9936" t="str">
        <f t="shared" si="621"/>
        <v>Met</v>
      </c>
      <c r="Q9936">
        <f t="shared" si="622"/>
        <v>2.083333333333333</v>
      </c>
      <c r="R9936">
        <f t="shared" si="623"/>
        <v>28.8</v>
      </c>
    </row>
    <row r="9937" spans="1:18" x14ac:dyDescent="0.3">
      <c r="A9937" t="s">
        <v>19403</v>
      </c>
      <c r="B9937" t="s">
        <v>19404</v>
      </c>
      <c r="C9937" s="1">
        <v>46154</v>
      </c>
      <c r="D9937" s="1">
        <v>46155</v>
      </c>
      <c r="E9937" t="s">
        <v>23</v>
      </c>
      <c r="F9937" t="s">
        <v>24</v>
      </c>
      <c r="G9937" t="s">
        <v>52</v>
      </c>
      <c r="H9937" t="s">
        <v>56</v>
      </c>
      <c r="I9937" t="s">
        <v>19</v>
      </c>
      <c r="J9937" t="s">
        <v>74</v>
      </c>
      <c r="K9937">
        <v>119</v>
      </c>
      <c r="L9937">
        <v>0</v>
      </c>
      <c r="M9937">
        <v>100</v>
      </c>
      <c r="N9937">
        <f t="shared" si="620"/>
        <v>1</v>
      </c>
      <c r="O9937">
        <f>5</f>
        <v>5</v>
      </c>
      <c r="P9937" t="str">
        <f t="shared" si="621"/>
        <v>Met</v>
      </c>
      <c r="Q9937">
        <f t="shared" si="622"/>
        <v>0</v>
      </c>
      <c r="R9937">
        <f t="shared" si="623"/>
        <v>119</v>
      </c>
    </row>
    <row r="9938" spans="1:18" x14ac:dyDescent="0.3">
      <c r="A9938" t="s">
        <v>19405</v>
      </c>
      <c r="B9938" t="s">
        <v>19406</v>
      </c>
      <c r="C9938" s="1">
        <v>46168</v>
      </c>
      <c r="D9938" s="1">
        <v>46173</v>
      </c>
      <c r="E9938" t="s">
        <v>15</v>
      </c>
      <c r="F9938" t="s">
        <v>38</v>
      </c>
      <c r="G9938" t="s">
        <v>60</v>
      </c>
      <c r="H9938" t="s">
        <v>56</v>
      </c>
      <c r="I9938" t="s">
        <v>33</v>
      </c>
      <c r="J9938" t="s">
        <v>42</v>
      </c>
      <c r="K9938">
        <v>457</v>
      </c>
      <c r="L9938">
        <v>3</v>
      </c>
      <c r="M9938">
        <v>96.29</v>
      </c>
      <c r="N9938">
        <f t="shared" si="620"/>
        <v>5</v>
      </c>
      <c r="O9938">
        <f>5</f>
        <v>5</v>
      </c>
      <c r="P9938" t="str">
        <f t="shared" si="621"/>
        <v>Met</v>
      </c>
      <c r="Q9938">
        <f t="shared" si="622"/>
        <v>0.65645514223194745</v>
      </c>
      <c r="R9938">
        <f t="shared" si="623"/>
        <v>91.4</v>
      </c>
    </row>
    <row r="9939" spans="1:18" x14ac:dyDescent="0.3">
      <c r="A9939" t="s">
        <v>19407</v>
      </c>
      <c r="B9939" t="s">
        <v>19408</v>
      </c>
      <c r="C9939" s="1">
        <v>46048</v>
      </c>
      <c r="D9939" s="1">
        <v>46056</v>
      </c>
      <c r="E9939" t="s">
        <v>59</v>
      </c>
      <c r="F9939" t="s">
        <v>38</v>
      </c>
      <c r="G9939" t="s">
        <v>52</v>
      </c>
      <c r="H9939" t="s">
        <v>56</v>
      </c>
      <c r="I9939" t="s">
        <v>19</v>
      </c>
      <c r="J9939" t="s">
        <v>34</v>
      </c>
      <c r="K9939">
        <v>134</v>
      </c>
      <c r="L9939">
        <v>1</v>
      </c>
      <c r="M9939">
        <v>98.93</v>
      </c>
      <c r="N9939">
        <f t="shared" si="620"/>
        <v>8</v>
      </c>
      <c r="O9939">
        <f>5</f>
        <v>5</v>
      </c>
      <c r="P9939" t="str">
        <f t="shared" si="621"/>
        <v>Breached</v>
      </c>
      <c r="Q9939">
        <f t="shared" si="622"/>
        <v>0.74626865671641784</v>
      </c>
      <c r="R9939">
        <f t="shared" si="623"/>
        <v>16.75</v>
      </c>
    </row>
    <row r="9940" spans="1:18" x14ac:dyDescent="0.3">
      <c r="A9940" t="s">
        <v>19409</v>
      </c>
      <c r="B9940" t="s">
        <v>19410</v>
      </c>
      <c r="C9940" s="1">
        <v>46137</v>
      </c>
      <c r="D9940" s="1">
        <v>46144</v>
      </c>
      <c r="E9940" t="s">
        <v>37</v>
      </c>
      <c r="F9940" t="s">
        <v>38</v>
      </c>
      <c r="G9940" t="s">
        <v>25</v>
      </c>
      <c r="H9940" t="s">
        <v>18</v>
      </c>
      <c r="I9940" t="s">
        <v>19</v>
      </c>
      <c r="J9940" t="s">
        <v>28</v>
      </c>
      <c r="K9940">
        <v>156</v>
      </c>
      <c r="L9940">
        <v>0</v>
      </c>
      <c r="M9940">
        <v>100</v>
      </c>
      <c r="N9940">
        <f t="shared" si="620"/>
        <v>7</v>
      </c>
      <c r="O9940">
        <f>5</f>
        <v>5</v>
      </c>
      <c r="P9940" t="str">
        <f t="shared" si="621"/>
        <v>Breached</v>
      </c>
      <c r="Q9940">
        <f t="shared" si="622"/>
        <v>0</v>
      </c>
      <c r="R9940">
        <f t="shared" si="623"/>
        <v>22.285714285714285</v>
      </c>
    </row>
    <row r="9941" spans="1:18" x14ac:dyDescent="0.3">
      <c r="A9941" t="s">
        <v>19411</v>
      </c>
      <c r="B9941" t="s">
        <v>19412</v>
      </c>
      <c r="C9941" s="1">
        <v>46194</v>
      </c>
      <c r="D9941" s="1">
        <v>46199</v>
      </c>
      <c r="E9941" t="s">
        <v>37</v>
      </c>
      <c r="F9941" t="s">
        <v>45</v>
      </c>
      <c r="G9941" t="s">
        <v>41</v>
      </c>
      <c r="H9941" t="s">
        <v>56</v>
      </c>
      <c r="I9941" t="s">
        <v>19</v>
      </c>
      <c r="J9941" t="s">
        <v>20</v>
      </c>
      <c r="K9941">
        <v>34</v>
      </c>
      <c r="L9941">
        <v>5</v>
      </c>
      <c r="M9941">
        <v>93.85</v>
      </c>
      <c r="N9941">
        <f t="shared" si="620"/>
        <v>5</v>
      </c>
      <c r="O9941">
        <f>5</f>
        <v>5</v>
      </c>
      <c r="P9941" t="str">
        <f t="shared" si="621"/>
        <v>Met</v>
      </c>
      <c r="Q9941">
        <f t="shared" si="622"/>
        <v>14.705882352941178</v>
      </c>
      <c r="R9941">
        <f t="shared" si="623"/>
        <v>6.8</v>
      </c>
    </row>
    <row r="9942" spans="1:18" x14ac:dyDescent="0.3">
      <c r="A9942" t="s">
        <v>19413</v>
      </c>
      <c r="B9942" t="s">
        <v>19414</v>
      </c>
      <c r="C9942" s="1">
        <v>46085</v>
      </c>
      <c r="D9942" s="1">
        <v>46088</v>
      </c>
      <c r="E9942" t="s">
        <v>59</v>
      </c>
      <c r="F9942" t="s">
        <v>16</v>
      </c>
      <c r="G9942" t="s">
        <v>49</v>
      </c>
      <c r="H9942" t="s">
        <v>18</v>
      </c>
      <c r="I9942" t="s">
        <v>27</v>
      </c>
      <c r="J9942" t="s">
        <v>20</v>
      </c>
      <c r="K9942">
        <v>31</v>
      </c>
      <c r="L9942">
        <v>2</v>
      </c>
      <c r="M9942">
        <v>98.27</v>
      </c>
      <c r="N9942">
        <f t="shared" si="620"/>
        <v>3</v>
      </c>
      <c r="O9942">
        <f>5</f>
        <v>5</v>
      </c>
      <c r="P9942" t="str">
        <f t="shared" si="621"/>
        <v>Met</v>
      </c>
      <c r="Q9942">
        <f t="shared" si="622"/>
        <v>6.4516129032258061</v>
      </c>
      <c r="R9942">
        <f t="shared" si="623"/>
        <v>10.333333333333334</v>
      </c>
    </row>
    <row r="9943" spans="1:18" x14ac:dyDescent="0.3">
      <c r="A9943" t="s">
        <v>19415</v>
      </c>
      <c r="B9943" t="s">
        <v>19416</v>
      </c>
      <c r="C9943" s="1">
        <v>46057</v>
      </c>
      <c r="D9943" s="1">
        <v>46063</v>
      </c>
      <c r="E9943" t="s">
        <v>65</v>
      </c>
      <c r="F9943" t="s">
        <v>31</v>
      </c>
      <c r="G9943" t="s">
        <v>25</v>
      </c>
      <c r="H9943" t="s">
        <v>56</v>
      </c>
      <c r="I9943" t="s">
        <v>27</v>
      </c>
      <c r="J9943" t="s">
        <v>28</v>
      </c>
      <c r="K9943">
        <v>295</v>
      </c>
      <c r="L9943">
        <v>5</v>
      </c>
      <c r="M9943">
        <v>93.91</v>
      </c>
      <c r="N9943">
        <f t="shared" si="620"/>
        <v>6</v>
      </c>
      <c r="O9943">
        <f>5</f>
        <v>5</v>
      </c>
      <c r="P9943" t="str">
        <f t="shared" si="621"/>
        <v>Breached</v>
      </c>
      <c r="Q9943">
        <f t="shared" si="622"/>
        <v>1.6949152542372881</v>
      </c>
      <c r="R9943">
        <f t="shared" si="623"/>
        <v>49.166666666666664</v>
      </c>
    </row>
    <row r="9944" spans="1:18" x14ac:dyDescent="0.3">
      <c r="A9944" t="s">
        <v>19417</v>
      </c>
      <c r="B9944" t="s">
        <v>19418</v>
      </c>
      <c r="C9944" s="1">
        <v>46076</v>
      </c>
      <c r="D9944" s="1">
        <v>46079</v>
      </c>
      <c r="E9944" t="s">
        <v>15</v>
      </c>
      <c r="F9944" t="s">
        <v>38</v>
      </c>
      <c r="G9944" t="s">
        <v>32</v>
      </c>
      <c r="H9944" t="s">
        <v>56</v>
      </c>
      <c r="I9944" t="s">
        <v>33</v>
      </c>
      <c r="J9944" t="s">
        <v>74</v>
      </c>
      <c r="K9944">
        <v>472</v>
      </c>
      <c r="L9944">
        <v>0</v>
      </c>
      <c r="M9944">
        <v>100</v>
      </c>
      <c r="N9944">
        <f t="shared" si="620"/>
        <v>3</v>
      </c>
      <c r="O9944">
        <f>5</f>
        <v>5</v>
      </c>
      <c r="P9944" t="str">
        <f t="shared" si="621"/>
        <v>Met</v>
      </c>
      <c r="Q9944">
        <f t="shared" si="622"/>
        <v>0</v>
      </c>
      <c r="R9944">
        <f t="shared" si="623"/>
        <v>157.33333333333334</v>
      </c>
    </row>
    <row r="9945" spans="1:18" x14ac:dyDescent="0.3">
      <c r="A9945" t="s">
        <v>19419</v>
      </c>
      <c r="B9945" t="s">
        <v>19420</v>
      </c>
      <c r="C9945" s="1">
        <v>46113</v>
      </c>
      <c r="D9945" s="1">
        <v>46114</v>
      </c>
      <c r="E9945" t="s">
        <v>59</v>
      </c>
      <c r="F9945" t="s">
        <v>31</v>
      </c>
      <c r="G9945" t="s">
        <v>60</v>
      </c>
      <c r="H9945" t="s">
        <v>26</v>
      </c>
      <c r="I9945" t="s">
        <v>27</v>
      </c>
      <c r="J9945" t="s">
        <v>28</v>
      </c>
      <c r="K9945">
        <v>392</v>
      </c>
      <c r="L9945">
        <v>2</v>
      </c>
      <c r="M9945">
        <v>98.84</v>
      </c>
      <c r="N9945">
        <f t="shared" si="620"/>
        <v>1</v>
      </c>
      <c r="O9945">
        <f>5</f>
        <v>5</v>
      </c>
      <c r="P9945" t="str">
        <f t="shared" si="621"/>
        <v>Met</v>
      </c>
      <c r="Q9945">
        <f t="shared" si="622"/>
        <v>0.51020408163265307</v>
      </c>
      <c r="R9945">
        <f t="shared" si="623"/>
        <v>392</v>
      </c>
    </row>
    <row r="9946" spans="1:18" x14ac:dyDescent="0.3">
      <c r="A9946" t="s">
        <v>19421</v>
      </c>
      <c r="B9946" t="s">
        <v>19422</v>
      </c>
      <c r="C9946" s="1">
        <v>46148</v>
      </c>
      <c r="D9946" s="1">
        <v>46154</v>
      </c>
      <c r="E9946" t="s">
        <v>37</v>
      </c>
      <c r="F9946" t="s">
        <v>16</v>
      </c>
      <c r="G9946" t="s">
        <v>25</v>
      </c>
      <c r="H9946" t="s">
        <v>18</v>
      </c>
      <c r="I9946" t="s">
        <v>33</v>
      </c>
      <c r="J9946" t="s">
        <v>53</v>
      </c>
      <c r="K9946">
        <v>440</v>
      </c>
      <c r="L9946">
        <v>0</v>
      </c>
      <c r="M9946">
        <v>100</v>
      </c>
      <c r="N9946">
        <f t="shared" si="620"/>
        <v>6</v>
      </c>
      <c r="O9946">
        <f>5</f>
        <v>5</v>
      </c>
      <c r="P9946" t="str">
        <f t="shared" si="621"/>
        <v>Breached</v>
      </c>
      <c r="Q9946">
        <f t="shared" si="622"/>
        <v>0</v>
      </c>
      <c r="R9946">
        <f t="shared" si="623"/>
        <v>73.333333333333329</v>
      </c>
    </row>
    <row r="9947" spans="1:18" x14ac:dyDescent="0.3">
      <c r="A9947" t="s">
        <v>19423</v>
      </c>
      <c r="B9947" t="s">
        <v>19424</v>
      </c>
      <c r="C9947" s="1">
        <v>46166</v>
      </c>
      <c r="D9947" s="1">
        <v>46169</v>
      </c>
      <c r="E9947" t="s">
        <v>37</v>
      </c>
      <c r="F9947" t="s">
        <v>38</v>
      </c>
      <c r="G9947" t="s">
        <v>32</v>
      </c>
      <c r="H9947" t="s">
        <v>56</v>
      </c>
      <c r="I9947" t="s">
        <v>19</v>
      </c>
      <c r="J9947" t="s">
        <v>46</v>
      </c>
      <c r="K9947">
        <v>110</v>
      </c>
      <c r="L9947">
        <v>5</v>
      </c>
      <c r="M9947">
        <v>94.18</v>
      </c>
      <c r="N9947">
        <f t="shared" si="620"/>
        <v>3</v>
      </c>
      <c r="O9947">
        <f>5</f>
        <v>5</v>
      </c>
      <c r="P9947" t="str">
        <f t="shared" si="621"/>
        <v>Met</v>
      </c>
      <c r="Q9947">
        <f t="shared" si="622"/>
        <v>4.5454545454545459</v>
      </c>
      <c r="R9947">
        <f t="shared" si="623"/>
        <v>36.666666666666664</v>
      </c>
    </row>
    <row r="9948" spans="1:18" x14ac:dyDescent="0.3">
      <c r="A9948" t="s">
        <v>19425</v>
      </c>
      <c r="B9948" t="s">
        <v>19426</v>
      </c>
      <c r="C9948" s="1">
        <v>46069</v>
      </c>
      <c r="D9948" s="1">
        <v>46075</v>
      </c>
      <c r="E9948" t="s">
        <v>59</v>
      </c>
      <c r="F9948" t="s">
        <v>16</v>
      </c>
      <c r="G9948" t="s">
        <v>93</v>
      </c>
      <c r="H9948" t="s">
        <v>56</v>
      </c>
      <c r="I9948" t="s">
        <v>33</v>
      </c>
      <c r="J9948" t="s">
        <v>66</v>
      </c>
      <c r="K9948">
        <v>194</v>
      </c>
      <c r="L9948">
        <v>1</v>
      </c>
      <c r="M9948">
        <v>98.9</v>
      </c>
      <c r="N9948">
        <f t="shared" si="620"/>
        <v>6</v>
      </c>
      <c r="O9948">
        <f>5</f>
        <v>5</v>
      </c>
      <c r="P9948" t="str">
        <f t="shared" si="621"/>
        <v>Breached</v>
      </c>
      <c r="Q9948">
        <f t="shared" si="622"/>
        <v>0.51546391752577314</v>
      </c>
      <c r="R9948">
        <f t="shared" si="623"/>
        <v>32.333333333333336</v>
      </c>
    </row>
    <row r="9949" spans="1:18" x14ac:dyDescent="0.3">
      <c r="A9949" t="s">
        <v>19427</v>
      </c>
      <c r="B9949" t="s">
        <v>19428</v>
      </c>
      <c r="C9949" s="1">
        <v>46190</v>
      </c>
      <c r="D9949" s="1">
        <v>46193</v>
      </c>
      <c r="E9949" t="s">
        <v>15</v>
      </c>
      <c r="F9949" t="s">
        <v>45</v>
      </c>
      <c r="G9949" t="s">
        <v>41</v>
      </c>
      <c r="H9949" t="s">
        <v>26</v>
      </c>
      <c r="I9949" t="s">
        <v>33</v>
      </c>
      <c r="J9949" t="s">
        <v>28</v>
      </c>
      <c r="K9949">
        <v>145</v>
      </c>
      <c r="L9949">
        <v>0</v>
      </c>
      <c r="M9949">
        <v>100</v>
      </c>
      <c r="N9949">
        <f t="shared" si="620"/>
        <v>3</v>
      </c>
      <c r="O9949">
        <f>5</f>
        <v>5</v>
      </c>
      <c r="P9949" t="str">
        <f t="shared" si="621"/>
        <v>Met</v>
      </c>
      <c r="Q9949">
        <f t="shared" si="622"/>
        <v>0</v>
      </c>
      <c r="R9949">
        <f t="shared" si="623"/>
        <v>48.333333333333336</v>
      </c>
    </row>
    <row r="9950" spans="1:18" x14ac:dyDescent="0.3">
      <c r="A9950" t="s">
        <v>19429</v>
      </c>
      <c r="B9950" t="s">
        <v>19430</v>
      </c>
      <c r="C9950" s="1">
        <v>46107</v>
      </c>
      <c r="D9950" s="1">
        <v>46110</v>
      </c>
      <c r="E9950" t="s">
        <v>65</v>
      </c>
      <c r="F9950" t="s">
        <v>16</v>
      </c>
      <c r="G9950" t="s">
        <v>49</v>
      </c>
      <c r="H9950" t="s">
        <v>18</v>
      </c>
      <c r="I9950" t="s">
        <v>19</v>
      </c>
      <c r="J9950" t="s">
        <v>66</v>
      </c>
      <c r="K9950">
        <v>258</v>
      </c>
      <c r="L9950">
        <v>1</v>
      </c>
      <c r="M9950">
        <v>98.93</v>
      </c>
      <c r="N9950">
        <f t="shared" si="620"/>
        <v>3</v>
      </c>
      <c r="O9950">
        <f>5</f>
        <v>5</v>
      </c>
      <c r="P9950" t="str">
        <f t="shared" si="621"/>
        <v>Met</v>
      </c>
      <c r="Q9950">
        <f t="shared" si="622"/>
        <v>0.38759689922480622</v>
      </c>
      <c r="R9950">
        <f t="shared" si="623"/>
        <v>86</v>
      </c>
    </row>
    <row r="9951" spans="1:18" x14ac:dyDescent="0.3">
      <c r="A9951" t="s">
        <v>19431</v>
      </c>
      <c r="B9951" t="s">
        <v>19432</v>
      </c>
      <c r="C9951" s="1">
        <v>46166</v>
      </c>
      <c r="D9951" s="1">
        <v>46173</v>
      </c>
      <c r="E9951" t="s">
        <v>37</v>
      </c>
      <c r="F9951" t="s">
        <v>69</v>
      </c>
      <c r="G9951" t="s">
        <v>93</v>
      </c>
      <c r="H9951" t="s">
        <v>18</v>
      </c>
      <c r="I9951" t="s">
        <v>27</v>
      </c>
      <c r="J9951" t="s">
        <v>34</v>
      </c>
      <c r="K9951">
        <v>304</v>
      </c>
      <c r="L9951">
        <v>4</v>
      </c>
      <c r="M9951">
        <v>95.46</v>
      </c>
      <c r="N9951">
        <f t="shared" si="620"/>
        <v>7</v>
      </c>
      <c r="O9951">
        <f>5</f>
        <v>5</v>
      </c>
      <c r="P9951" t="str">
        <f t="shared" si="621"/>
        <v>Breached</v>
      </c>
      <c r="Q9951">
        <f t="shared" si="622"/>
        <v>1.3157894736842104</v>
      </c>
      <c r="R9951">
        <f t="shared" si="623"/>
        <v>43.428571428571431</v>
      </c>
    </row>
    <row r="9952" spans="1:18" x14ac:dyDescent="0.3">
      <c r="A9952" t="s">
        <v>19433</v>
      </c>
      <c r="B9952" t="s">
        <v>19434</v>
      </c>
      <c r="C9952" s="1">
        <v>46054</v>
      </c>
      <c r="D9952" s="1">
        <v>46058</v>
      </c>
      <c r="E9952" t="s">
        <v>37</v>
      </c>
      <c r="F9952" t="s">
        <v>69</v>
      </c>
      <c r="G9952" t="s">
        <v>60</v>
      </c>
      <c r="H9952" t="s">
        <v>18</v>
      </c>
      <c r="I9952" t="s">
        <v>27</v>
      </c>
      <c r="J9952" t="s">
        <v>28</v>
      </c>
      <c r="K9952">
        <v>175</v>
      </c>
      <c r="L9952">
        <v>3</v>
      </c>
      <c r="M9952">
        <v>97.4</v>
      </c>
      <c r="N9952">
        <f t="shared" si="620"/>
        <v>4</v>
      </c>
      <c r="O9952">
        <f>5</f>
        <v>5</v>
      </c>
      <c r="P9952" t="str">
        <f t="shared" si="621"/>
        <v>Met</v>
      </c>
      <c r="Q9952">
        <f t="shared" si="622"/>
        <v>1.7142857142857144</v>
      </c>
      <c r="R9952">
        <f t="shared" si="623"/>
        <v>43.75</v>
      </c>
    </row>
    <row r="9953" spans="1:18" x14ac:dyDescent="0.3">
      <c r="A9953" t="s">
        <v>19435</v>
      </c>
      <c r="B9953" t="s">
        <v>19436</v>
      </c>
      <c r="C9953" s="1">
        <v>46096</v>
      </c>
      <c r="D9953" s="1">
        <v>46106</v>
      </c>
      <c r="E9953" t="s">
        <v>23</v>
      </c>
      <c r="F9953" t="s">
        <v>38</v>
      </c>
      <c r="G9953" t="s">
        <v>49</v>
      </c>
      <c r="H9953" t="s">
        <v>26</v>
      </c>
      <c r="I9953" t="s">
        <v>27</v>
      </c>
      <c r="J9953" t="s">
        <v>66</v>
      </c>
      <c r="K9953">
        <v>91</v>
      </c>
      <c r="L9953">
        <v>1</v>
      </c>
      <c r="M9953">
        <v>98.64</v>
      </c>
      <c r="N9953">
        <f t="shared" si="620"/>
        <v>10</v>
      </c>
      <c r="O9953">
        <f>5</f>
        <v>5</v>
      </c>
      <c r="P9953" t="str">
        <f t="shared" si="621"/>
        <v>Breached</v>
      </c>
      <c r="Q9953">
        <f t="shared" si="622"/>
        <v>1.098901098901099</v>
      </c>
      <c r="R9953">
        <f t="shared" si="623"/>
        <v>9.1</v>
      </c>
    </row>
    <row r="9954" spans="1:18" x14ac:dyDescent="0.3">
      <c r="A9954" t="s">
        <v>19437</v>
      </c>
      <c r="B9954" t="s">
        <v>19438</v>
      </c>
      <c r="C9954" s="1">
        <v>46137</v>
      </c>
      <c r="D9954" s="1">
        <v>46145</v>
      </c>
      <c r="E9954" t="s">
        <v>65</v>
      </c>
      <c r="F9954" t="s">
        <v>31</v>
      </c>
      <c r="G9954" t="s">
        <v>52</v>
      </c>
      <c r="H9954" t="s">
        <v>18</v>
      </c>
      <c r="I9954" t="s">
        <v>33</v>
      </c>
      <c r="J9954" t="s">
        <v>53</v>
      </c>
      <c r="K9954">
        <v>234</v>
      </c>
      <c r="L9954">
        <v>1</v>
      </c>
      <c r="M9954">
        <v>99.2</v>
      </c>
      <c r="N9954">
        <f t="shared" si="620"/>
        <v>8</v>
      </c>
      <c r="O9954">
        <f>5</f>
        <v>5</v>
      </c>
      <c r="P9954" t="str">
        <f t="shared" si="621"/>
        <v>Breached</v>
      </c>
      <c r="Q9954">
        <f t="shared" si="622"/>
        <v>0.42735042735042739</v>
      </c>
      <c r="R9954">
        <f t="shared" si="623"/>
        <v>29.25</v>
      </c>
    </row>
    <row r="9955" spans="1:18" x14ac:dyDescent="0.3">
      <c r="A9955" t="s">
        <v>19439</v>
      </c>
      <c r="B9955" t="s">
        <v>19440</v>
      </c>
      <c r="C9955" s="1">
        <v>46198</v>
      </c>
      <c r="D9955" s="1">
        <v>46205</v>
      </c>
      <c r="E9955" t="s">
        <v>65</v>
      </c>
      <c r="F9955" t="s">
        <v>45</v>
      </c>
      <c r="G9955" t="s">
        <v>93</v>
      </c>
      <c r="H9955" t="s">
        <v>18</v>
      </c>
      <c r="I9955" t="s">
        <v>33</v>
      </c>
      <c r="J9955" t="s">
        <v>66</v>
      </c>
      <c r="K9955">
        <v>160</v>
      </c>
      <c r="L9955">
        <v>3</v>
      </c>
      <c r="M9955">
        <v>96.9</v>
      </c>
      <c r="N9955">
        <f t="shared" si="620"/>
        <v>7</v>
      </c>
      <c r="O9955">
        <f>5</f>
        <v>5</v>
      </c>
      <c r="P9955" t="str">
        <f t="shared" si="621"/>
        <v>Breached</v>
      </c>
      <c r="Q9955">
        <f t="shared" si="622"/>
        <v>1.875</v>
      </c>
      <c r="R9955">
        <f t="shared" si="623"/>
        <v>22.857142857142858</v>
      </c>
    </row>
    <row r="9956" spans="1:18" x14ac:dyDescent="0.3">
      <c r="A9956" t="s">
        <v>19441</v>
      </c>
      <c r="B9956" t="s">
        <v>19442</v>
      </c>
      <c r="C9956" s="1">
        <v>46112</v>
      </c>
      <c r="D9956" s="1">
        <v>46114</v>
      </c>
      <c r="E9956" t="s">
        <v>59</v>
      </c>
      <c r="F9956" t="s">
        <v>16</v>
      </c>
      <c r="G9956" t="s">
        <v>32</v>
      </c>
      <c r="H9956" t="s">
        <v>18</v>
      </c>
      <c r="I9956" t="s">
        <v>33</v>
      </c>
      <c r="J9956" t="s">
        <v>20</v>
      </c>
      <c r="K9956">
        <v>281</v>
      </c>
      <c r="L9956">
        <v>1</v>
      </c>
      <c r="M9956">
        <v>99.46</v>
      </c>
      <c r="N9956">
        <f t="shared" si="620"/>
        <v>2</v>
      </c>
      <c r="O9956">
        <f>5</f>
        <v>5</v>
      </c>
      <c r="P9956" t="str">
        <f t="shared" si="621"/>
        <v>Met</v>
      </c>
      <c r="Q9956">
        <f t="shared" si="622"/>
        <v>0.35587188612099641</v>
      </c>
      <c r="R9956">
        <f t="shared" si="623"/>
        <v>140.5</v>
      </c>
    </row>
    <row r="9957" spans="1:18" x14ac:dyDescent="0.3">
      <c r="A9957" t="s">
        <v>19443</v>
      </c>
      <c r="B9957" t="s">
        <v>19444</v>
      </c>
      <c r="C9957" s="1">
        <v>46041</v>
      </c>
      <c r="D9957" s="1">
        <v>46049</v>
      </c>
      <c r="E9957" t="s">
        <v>23</v>
      </c>
      <c r="F9957" t="s">
        <v>31</v>
      </c>
      <c r="G9957" t="s">
        <v>41</v>
      </c>
      <c r="H9957" t="s">
        <v>26</v>
      </c>
      <c r="I9957" t="s">
        <v>27</v>
      </c>
      <c r="J9957" t="s">
        <v>53</v>
      </c>
      <c r="K9957">
        <v>240</v>
      </c>
      <c r="L9957">
        <v>3</v>
      </c>
      <c r="M9957">
        <v>98.47</v>
      </c>
      <c r="N9957">
        <f t="shared" si="620"/>
        <v>8</v>
      </c>
      <c r="O9957">
        <f>5</f>
        <v>5</v>
      </c>
      <c r="P9957" t="str">
        <f t="shared" si="621"/>
        <v>Breached</v>
      </c>
      <c r="Q9957">
        <f t="shared" si="622"/>
        <v>1.25</v>
      </c>
      <c r="R9957">
        <f t="shared" si="623"/>
        <v>30</v>
      </c>
    </row>
    <row r="9958" spans="1:18" x14ac:dyDescent="0.3">
      <c r="A9958" t="s">
        <v>19445</v>
      </c>
      <c r="B9958" t="s">
        <v>19446</v>
      </c>
      <c r="C9958" s="1">
        <v>46044</v>
      </c>
      <c r="D9958" s="1">
        <v>46054</v>
      </c>
      <c r="E9958" t="s">
        <v>59</v>
      </c>
      <c r="F9958" t="s">
        <v>38</v>
      </c>
      <c r="G9958" t="s">
        <v>60</v>
      </c>
      <c r="H9958" t="s">
        <v>26</v>
      </c>
      <c r="I9958" t="s">
        <v>27</v>
      </c>
      <c r="J9958" t="s">
        <v>28</v>
      </c>
      <c r="K9958">
        <v>280</v>
      </c>
      <c r="L9958">
        <v>3</v>
      </c>
      <c r="M9958">
        <v>95.89</v>
      </c>
      <c r="N9958">
        <f t="shared" si="620"/>
        <v>10</v>
      </c>
      <c r="O9958">
        <f>5</f>
        <v>5</v>
      </c>
      <c r="P9958" t="str">
        <f t="shared" si="621"/>
        <v>Breached</v>
      </c>
      <c r="Q9958">
        <f t="shared" si="622"/>
        <v>1.0714285714285714</v>
      </c>
      <c r="R9958">
        <f t="shared" si="623"/>
        <v>28</v>
      </c>
    </row>
    <row r="9959" spans="1:18" x14ac:dyDescent="0.3">
      <c r="A9959" t="s">
        <v>19447</v>
      </c>
      <c r="B9959" t="s">
        <v>19448</v>
      </c>
      <c r="C9959" s="1">
        <v>46133</v>
      </c>
      <c r="D9959" s="1">
        <v>46136</v>
      </c>
      <c r="E9959" t="s">
        <v>65</v>
      </c>
      <c r="F9959" t="s">
        <v>16</v>
      </c>
      <c r="G9959" t="s">
        <v>17</v>
      </c>
      <c r="H9959" t="s">
        <v>18</v>
      </c>
      <c r="I9959" t="s">
        <v>33</v>
      </c>
      <c r="J9959" t="s">
        <v>53</v>
      </c>
      <c r="K9959">
        <v>445</v>
      </c>
      <c r="L9959">
        <v>3</v>
      </c>
      <c r="M9959">
        <v>97.97</v>
      </c>
      <c r="N9959">
        <f t="shared" si="620"/>
        <v>3</v>
      </c>
      <c r="O9959">
        <f>5</f>
        <v>5</v>
      </c>
      <c r="P9959" t="str">
        <f t="shared" si="621"/>
        <v>Met</v>
      </c>
      <c r="Q9959">
        <f t="shared" si="622"/>
        <v>0.6741573033707865</v>
      </c>
      <c r="R9959">
        <f t="shared" si="623"/>
        <v>148.33333333333334</v>
      </c>
    </row>
    <row r="9960" spans="1:18" x14ac:dyDescent="0.3">
      <c r="A9960" t="s">
        <v>19449</v>
      </c>
      <c r="B9960" t="s">
        <v>19450</v>
      </c>
      <c r="C9960" s="1">
        <v>46173</v>
      </c>
      <c r="D9960" s="1">
        <v>46182</v>
      </c>
      <c r="E9960" t="s">
        <v>23</v>
      </c>
      <c r="F9960" t="s">
        <v>45</v>
      </c>
      <c r="G9960" t="s">
        <v>93</v>
      </c>
      <c r="H9960" t="s">
        <v>56</v>
      </c>
      <c r="I9960" t="s">
        <v>27</v>
      </c>
      <c r="J9960" t="s">
        <v>46</v>
      </c>
      <c r="K9960">
        <v>97</v>
      </c>
      <c r="L9960">
        <v>2</v>
      </c>
      <c r="M9960">
        <v>97.61</v>
      </c>
      <c r="N9960">
        <f t="shared" si="620"/>
        <v>9</v>
      </c>
      <c r="O9960">
        <f>5</f>
        <v>5</v>
      </c>
      <c r="P9960" t="str">
        <f t="shared" si="621"/>
        <v>Breached</v>
      </c>
      <c r="Q9960">
        <f t="shared" si="622"/>
        <v>2.0618556701030926</v>
      </c>
      <c r="R9960">
        <f t="shared" si="623"/>
        <v>10.777777777777779</v>
      </c>
    </row>
    <row r="9961" spans="1:18" x14ac:dyDescent="0.3">
      <c r="A9961" t="s">
        <v>19451</v>
      </c>
      <c r="B9961" t="s">
        <v>16663</v>
      </c>
      <c r="C9961" s="1">
        <v>46135</v>
      </c>
      <c r="D9961" s="1">
        <v>46137</v>
      </c>
      <c r="E9961" t="s">
        <v>65</v>
      </c>
      <c r="F9961" t="s">
        <v>69</v>
      </c>
      <c r="G9961" t="s">
        <v>41</v>
      </c>
      <c r="H9961" t="s">
        <v>18</v>
      </c>
      <c r="I9961" t="s">
        <v>19</v>
      </c>
      <c r="J9961" t="s">
        <v>46</v>
      </c>
      <c r="K9961">
        <v>131</v>
      </c>
      <c r="L9961">
        <v>3</v>
      </c>
      <c r="M9961">
        <v>97.53</v>
      </c>
      <c r="N9961">
        <f t="shared" si="620"/>
        <v>2</v>
      </c>
      <c r="O9961">
        <f>5</f>
        <v>5</v>
      </c>
      <c r="P9961" t="str">
        <f t="shared" si="621"/>
        <v>Met</v>
      </c>
      <c r="Q9961">
        <f t="shared" si="622"/>
        <v>2.2900763358778624</v>
      </c>
      <c r="R9961">
        <f t="shared" si="623"/>
        <v>65.5</v>
      </c>
    </row>
    <row r="9962" spans="1:18" x14ac:dyDescent="0.3">
      <c r="A9962" t="s">
        <v>19452</v>
      </c>
      <c r="B9962" t="s">
        <v>19453</v>
      </c>
      <c r="C9962" s="1">
        <v>46088</v>
      </c>
      <c r="D9962" s="1">
        <v>46095</v>
      </c>
      <c r="E9962" t="s">
        <v>59</v>
      </c>
      <c r="F9962" t="s">
        <v>31</v>
      </c>
      <c r="G9962" t="s">
        <v>52</v>
      </c>
      <c r="H9962" t="s">
        <v>18</v>
      </c>
      <c r="I9962" t="s">
        <v>27</v>
      </c>
      <c r="J9962" t="s">
        <v>74</v>
      </c>
      <c r="K9962">
        <v>269</v>
      </c>
      <c r="L9962">
        <v>4</v>
      </c>
      <c r="M9962">
        <v>96.41</v>
      </c>
      <c r="N9962">
        <f t="shared" si="620"/>
        <v>7</v>
      </c>
      <c r="O9962">
        <f>5</f>
        <v>5</v>
      </c>
      <c r="P9962" t="str">
        <f t="shared" si="621"/>
        <v>Breached</v>
      </c>
      <c r="Q9962">
        <f t="shared" si="622"/>
        <v>1.486988847583643</v>
      </c>
      <c r="R9962">
        <f t="shared" si="623"/>
        <v>38.428571428571431</v>
      </c>
    </row>
    <row r="9963" spans="1:18" x14ac:dyDescent="0.3">
      <c r="A9963" t="s">
        <v>19454</v>
      </c>
      <c r="B9963" t="s">
        <v>19455</v>
      </c>
      <c r="C9963" s="1">
        <v>46024</v>
      </c>
      <c r="D9963" s="1">
        <v>46025</v>
      </c>
      <c r="E9963" t="s">
        <v>59</v>
      </c>
      <c r="F9963" t="s">
        <v>38</v>
      </c>
      <c r="G9963" t="s">
        <v>93</v>
      </c>
      <c r="H9963" t="s">
        <v>56</v>
      </c>
      <c r="I9963" t="s">
        <v>19</v>
      </c>
      <c r="J9963" t="s">
        <v>66</v>
      </c>
      <c r="K9963">
        <v>29</v>
      </c>
      <c r="L9963">
        <v>5</v>
      </c>
      <c r="M9963">
        <v>92.87</v>
      </c>
      <c r="N9963">
        <f t="shared" si="620"/>
        <v>1</v>
      </c>
      <c r="O9963">
        <f>5</f>
        <v>5</v>
      </c>
      <c r="P9963" t="str">
        <f t="shared" si="621"/>
        <v>Met</v>
      </c>
      <c r="Q9963">
        <f t="shared" si="622"/>
        <v>17.241379310344829</v>
      </c>
      <c r="R9963">
        <f t="shared" si="623"/>
        <v>29</v>
      </c>
    </row>
    <row r="9964" spans="1:18" x14ac:dyDescent="0.3">
      <c r="A9964" t="s">
        <v>19456</v>
      </c>
      <c r="B9964" t="s">
        <v>19457</v>
      </c>
      <c r="C9964" s="1">
        <v>46115</v>
      </c>
      <c r="D9964" s="1">
        <v>46122</v>
      </c>
      <c r="E9964" t="s">
        <v>15</v>
      </c>
      <c r="F9964" t="s">
        <v>69</v>
      </c>
      <c r="G9964" t="s">
        <v>52</v>
      </c>
      <c r="H9964" t="s">
        <v>56</v>
      </c>
      <c r="I9964" t="s">
        <v>33</v>
      </c>
      <c r="J9964" t="s">
        <v>74</v>
      </c>
      <c r="K9964">
        <v>52</v>
      </c>
      <c r="L9964">
        <v>4</v>
      </c>
      <c r="M9964">
        <v>96.67</v>
      </c>
      <c r="N9964">
        <f t="shared" si="620"/>
        <v>7</v>
      </c>
      <c r="O9964">
        <f>5</f>
        <v>5</v>
      </c>
      <c r="P9964" t="str">
        <f t="shared" si="621"/>
        <v>Breached</v>
      </c>
      <c r="Q9964">
        <f t="shared" si="622"/>
        <v>7.6923076923076925</v>
      </c>
      <c r="R9964">
        <f t="shared" si="623"/>
        <v>7.4285714285714288</v>
      </c>
    </row>
    <row r="9965" spans="1:18" x14ac:dyDescent="0.3">
      <c r="A9965" t="s">
        <v>19458</v>
      </c>
      <c r="B9965" t="s">
        <v>19459</v>
      </c>
      <c r="C9965" s="1">
        <v>46174</v>
      </c>
      <c r="D9965" s="1">
        <v>46176</v>
      </c>
      <c r="E9965" t="s">
        <v>37</v>
      </c>
      <c r="F9965" t="s">
        <v>24</v>
      </c>
      <c r="G9965" t="s">
        <v>25</v>
      </c>
      <c r="H9965" t="s">
        <v>18</v>
      </c>
      <c r="I9965" t="s">
        <v>19</v>
      </c>
      <c r="J9965" t="s">
        <v>42</v>
      </c>
      <c r="K9965">
        <v>148</v>
      </c>
      <c r="L9965">
        <v>4</v>
      </c>
      <c r="M9965">
        <v>96.46</v>
      </c>
      <c r="N9965">
        <f t="shared" si="620"/>
        <v>2</v>
      </c>
      <c r="O9965">
        <f>5</f>
        <v>5</v>
      </c>
      <c r="P9965" t="str">
        <f t="shared" si="621"/>
        <v>Met</v>
      </c>
      <c r="Q9965">
        <f t="shared" si="622"/>
        <v>2.7027027027027026</v>
      </c>
      <c r="R9965">
        <f t="shared" si="623"/>
        <v>74</v>
      </c>
    </row>
    <row r="9966" spans="1:18" x14ac:dyDescent="0.3">
      <c r="A9966" t="s">
        <v>19460</v>
      </c>
      <c r="B9966" t="s">
        <v>19461</v>
      </c>
      <c r="C9966" s="1">
        <v>46163</v>
      </c>
      <c r="D9966" s="1">
        <v>46168</v>
      </c>
      <c r="E9966" t="s">
        <v>23</v>
      </c>
      <c r="F9966" t="s">
        <v>38</v>
      </c>
      <c r="G9966" t="s">
        <v>41</v>
      </c>
      <c r="H9966" t="s">
        <v>18</v>
      </c>
      <c r="I9966" t="s">
        <v>27</v>
      </c>
      <c r="J9966" t="s">
        <v>20</v>
      </c>
      <c r="K9966">
        <v>320</v>
      </c>
      <c r="L9966">
        <v>5</v>
      </c>
      <c r="M9966">
        <v>95.42</v>
      </c>
      <c r="N9966">
        <f t="shared" si="620"/>
        <v>5</v>
      </c>
      <c r="O9966">
        <f>5</f>
        <v>5</v>
      </c>
      <c r="P9966" t="str">
        <f t="shared" si="621"/>
        <v>Met</v>
      </c>
      <c r="Q9966">
        <f t="shared" si="622"/>
        <v>1.5625</v>
      </c>
      <c r="R9966">
        <f t="shared" si="623"/>
        <v>64</v>
      </c>
    </row>
    <row r="9967" spans="1:18" x14ac:dyDescent="0.3">
      <c r="A9967" t="s">
        <v>19462</v>
      </c>
      <c r="B9967" t="s">
        <v>19463</v>
      </c>
      <c r="C9967" s="1">
        <v>46077</v>
      </c>
      <c r="D9967" s="1">
        <v>46085</v>
      </c>
      <c r="E9967" t="s">
        <v>65</v>
      </c>
      <c r="F9967" t="s">
        <v>38</v>
      </c>
      <c r="G9967" t="s">
        <v>52</v>
      </c>
      <c r="H9967" t="s">
        <v>26</v>
      </c>
      <c r="I9967" t="s">
        <v>19</v>
      </c>
      <c r="J9967" t="s">
        <v>74</v>
      </c>
      <c r="K9967">
        <v>196</v>
      </c>
      <c r="L9967">
        <v>1</v>
      </c>
      <c r="M9967">
        <v>99.41</v>
      </c>
      <c r="N9967">
        <f t="shared" si="620"/>
        <v>8</v>
      </c>
      <c r="O9967">
        <f>5</f>
        <v>5</v>
      </c>
      <c r="P9967" t="str">
        <f t="shared" si="621"/>
        <v>Breached</v>
      </c>
      <c r="Q9967">
        <f t="shared" si="622"/>
        <v>0.51020408163265307</v>
      </c>
      <c r="R9967">
        <f t="shared" si="623"/>
        <v>24.5</v>
      </c>
    </row>
    <row r="9968" spans="1:18" x14ac:dyDescent="0.3">
      <c r="A9968" t="s">
        <v>19464</v>
      </c>
      <c r="B9968" t="s">
        <v>19465</v>
      </c>
      <c r="C9968" s="1">
        <v>46174</v>
      </c>
      <c r="D9968" s="1">
        <v>46181</v>
      </c>
      <c r="E9968" t="s">
        <v>37</v>
      </c>
      <c r="F9968" t="s">
        <v>31</v>
      </c>
      <c r="G9968" t="s">
        <v>52</v>
      </c>
      <c r="H9968" t="s">
        <v>26</v>
      </c>
      <c r="I9968" t="s">
        <v>19</v>
      </c>
      <c r="J9968" t="s">
        <v>53</v>
      </c>
      <c r="K9968">
        <v>313</v>
      </c>
      <c r="L9968">
        <v>4</v>
      </c>
      <c r="M9968">
        <v>94.82</v>
      </c>
      <c r="N9968">
        <f t="shared" si="620"/>
        <v>7</v>
      </c>
      <c r="O9968">
        <f>5</f>
        <v>5</v>
      </c>
      <c r="P9968" t="str">
        <f t="shared" si="621"/>
        <v>Breached</v>
      </c>
      <c r="Q9968">
        <f t="shared" si="622"/>
        <v>1.2779552715654952</v>
      </c>
      <c r="R9968">
        <f t="shared" si="623"/>
        <v>44.714285714285715</v>
      </c>
    </row>
    <row r="9969" spans="1:18" x14ac:dyDescent="0.3">
      <c r="A9969" t="s">
        <v>19466</v>
      </c>
      <c r="B9969" t="s">
        <v>19467</v>
      </c>
      <c r="C9969" s="1">
        <v>46052</v>
      </c>
      <c r="D9969" s="1">
        <v>46055</v>
      </c>
      <c r="E9969" t="s">
        <v>59</v>
      </c>
      <c r="F9969" t="s">
        <v>24</v>
      </c>
      <c r="G9969" t="s">
        <v>52</v>
      </c>
      <c r="H9969" t="s">
        <v>56</v>
      </c>
      <c r="I9969" t="s">
        <v>33</v>
      </c>
      <c r="J9969" t="s">
        <v>46</v>
      </c>
      <c r="K9969">
        <v>283</v>
      </c>
      <c r="L9969">
        <v>3</v>
      </c>
      <c r="M9969">
        <v>97.54</v>
      </c>
      <c r="N9969">
        <f t="shared" si="620"/>
        <v>3</v>
      </c>
      <c r="O9969">
        <f>5</f>
        <v>5</v>
      </c>
      <c r="P9969" t="str">
        <f t="shared" si="621"/>
        <v>Met</v>
      </c>
      <c r="Q9969">
        <f t="shared" si="622"/>
        <v>1.0600706713780919</v>
      </c>
      <c r="R9969">
        <f t="shared" si="623"/>
        <v>94.333333333333329</v>
      </c>
    </row>
    <row r="9970" spans="1:18" x14ac:dyDescent="0.3">
      <c r="A9970" t="s">
        <v>19468</v>
      </c>
      <c r="B9970" t="s">
        <v>19469</v>
      </c>
      <c r="C9970" s="1">
        <v>46085</v>
      </c>
      <c r="D9970" s="1">
        <v>46086</v>
      </c>
      <c r="E9970" t="s">
        <v>65</v>
      </c>
      <c r="F9970" t="s">
        <v>24</v>
      </c>
      <c r="G9970" t="s">
        <v>32</v>
      </c>
      <c r="H9970" t="s">
        <v>18</v>
      </c>
      <c r="I9970" t="s">
        <v>19</v>
      </c>
      <c r="J9970" t="s">
        <v>28</v>
      </c>
      <c r="K9970">
        <v>84</v>
      </c>
      <c r="L9970">
        <v>4</v>
      </c>
      <c r="M9970">
        <v>96.73</v>
      </c>
      <c r="N9970">
        <f t="shared" si="620"/>
        <v>1</v>
      </c>
      <c r="O9970">
        <f>5</f>
        <v>5</v>
      </c>
      <c r="P9970" t="str">
        <f t="shared" si="621"/>
        <v>Met</v>
      </c>
      <c r="Q9970">
        <f t="shared" si="622"/>
        <v>4.7619047619047619</v>
      </c>
      <c r="R9970">
        <f t="shared" si="623"/>
        <v>84</v>
      </c>
    </row>
    <row r="9971" spans="1:18" x14ac:dyDescent="0.3">
      <c r="A9971" t="s">
        <v>19470</v>
      </c>
      <c r="B9971" t="s">
        <v>19471</v>
      </c>
      <c r="C9971" s="1">
        <v>46137</v>
      </c>
      <c r="D9971" s="1">
        <v>46147</v>
      </c>
      <c r="E9971" t="s">
        <v>37</v>
      </c>
      <c r="F9971" t="s">
        <v>38</v>
      </c>
      <c r="G9971" t="s">
        <v>25</v>
      </c>
      <c r="H9971" t="s">
        <v>18</v>
      </c>
      <c r="I9971" t="s">
        <v>27</v>
      </c>
      <c r="J9971" t="s">
        <v>46</v>
      </c>
      <c r="K9971">
        <v>216</v>
      </c>
      <c r="L9971">
        <v>3</v>
      </c>
      <c r="M9971">
        <v>98.05</v>
      </c>
      <c r="N9971">
        <f t="shared" si="620"/>
        <v>10</v>
      </c>
      <c r="O9971">
        <f>5</f>
        <v>5</v>
      </c>
      <c r="P9971" t="str">
        <f t="shared" si="621"/>
        <v>Breached</v>
      </c>
      <c r="Q9971">
        <f t="shared" si="622"/>
        <v>1.3888888888888888</v>
      </c>
      <c r="R9971">
        <f t="shared" si="623"/>
        <v>21.6</v>
      </c>
    </row>
    <row r="9972" spans="1:18" x14ac:dyDescent="0.3">
      <c r="A9972" t="s">
        <v>19472</v>
      </c>
      <c r="B9972" t="s">
        <v>317</v>
      </c>
      <c r="C9972" s="1">
        <v>46036</v>
      </c>
      <c r="D9972" s="1">
        <v>46039</v>
      </c>
      <c r="E9972" t="s">
        <v>59</v>
      </c>
      <c r="F9972" t="s">
        <v>45</v>
      </c>
      <c r="G9972" t="s">
        <v>32</v>
      </c>
      <c r="H9972" t="s">
        <v>18</v>
      </c>
      <c r="I9972" t="s">
        <v>19</v>
      </c>
      <c r="J9972" t="s">
        <v>28</v>
      </c>
      <c r="K9972">
        <v>444</v>
      </c>
      <c r="L9972">
        <v>2</v>
      </c>
      <c r="M9972">
        <v>97.19</v>
      </c>
      <c r="N9972">
        <f t="shared" si="620"/>
        <v>3</v>
      </c>
      <c r="O9972">
        <f>5</f>
        <v>5</v>
      </c>
      <c r="P9972" t="str">
        <f t="shared" si="621"/>
        <v>Met</v>
      </c>
      <c r="Q9972">
        <f t="shared" si="622"/>
        <v>0.45045045045045046</v>
      </c>
      <c r="R9972">
        <f t="shared" si="623"/>
        <v>148</v>
      </c>
    </row>
    <row r="9973" spans="1:18" x14ac:dyDescent="0.3">
      <c r="A9973" t="s">
        <v>19473</v>
      </c>
      <c r="B9973" t="s">
        <v>19474</v>
      </c>
      <c r="C9973" s="1">
        <v>46094</v>
      </c>
      <c r="D9973" s="1">
        <v>46096</v>
      </c>
      <c r="E9973" t="s">
        <v>37</v>
      </c>
      <c r="F9973" t="s">
        <v>45</v>
      </c>
      <c r="G9973" t="s">
        <v>25</v>
      </c>
      <c r="H9973" t="s">
        <v>18</v>
      </c>
      <c r="I9973" t="s">
        <v>33</v>
      </c>
      <c r="J9973" t="s">
        <v>53</v>
      </c>
      <c r="K9973">
        <v>175</v>
      </c>
      <c r="L9973">
        <v>1</v>
      </c>
      <c r="M9973">
        <v>98.55</v>
      </c>
      <c r="N9973">
        <f t="shared" si="620"/>
        <v>2</v>
      </c>
      <c r="O9973">
        <f>5</f>
        <v>5</v>
      </c>
      <c r="P9973" t="str">
        <f t="shared" si="621"/>
        <v>Met</v>
      </c>
      <c r="Q9973">
        <f t="shared" si="622"/>
        <v>0.5714285714285714</v>
      </c>
      <c r="R9973">
        <f t="shared" si="623"/>
        <v>87.5</v>
      </c>
    </row>
    <row r="9974" spans="1:18" x14ac:dyDescent="0.3">
      <c r="A9974" t="s">
        <v>19475</v>
      </c>
      <c r="B9974" t="s">
        <v>19476</v>
      </c>
      <c r="C9974" s="1">
        <v>46192</v>
      </c>
      <c r="D9974" s="1">
        <v>46202</v>
      </c>
      <c r="E9974" t="s">
        <v>23</v>
      </c>
      <c r="F9974" t="s">
        <v>38</v>
      </c>
      <c r="G9974" t="s">
        <v>49</v>
      </c>
      <c r="H9974" t="s">
        <v>56</v>
      </c>
      <c r="I9974" t="s">
        <v>27</v>
      </c>
      <c r="J9974" t="s">
        <v>46</v>
      </c>
      <c r="K9974">
        <v>315</v>
      </c>
      <c r="L9974">
        <v>3</v>
      </c>
      <c r="M9974">
        <v>97.78</v>
      </c>
      <c r="N9974">
        <f t="shared" si="620"/>
        <v>10</v>
      </c>
      <c r="O9974">
        <f>5</f>
        <v>5</v>
      </c>
      <c r="P9974" t="str">
        <f t="shared" si="621"/>
        <v>Breached</v>
      </c>
      <c r="Q9974">
        <f t="shared" si="622"/>
        <v>0.95238095238095244</v>
      </c>
      <c r="R9974">
        <f t="shared" si="623"/>
        <v>31.5</v>
      </c>
    </row>
    <row r="9975" spans="1:18" x14ac:dyDescent="0.3">
      <c r="A9975" t="s">
        <v>19477</v>
      </c>
      <c r="B9975" t="s">
        <v>19478</v>
      </c>
      <c r="C9975" s="1">
        <v>46160</v>
      </c>
      <c r="D9975" s="1">
        <v>46165</v>
      </c>
      <c r="E9975" t="s">
        <v>65</v>
      </c>
      <c r="F9975" t="s">
        <v>69</v>
      </c>
      <c r="G9975" t="s">
        <v>41</v>
      </c>
      <c r="H9975" t="s">
        <v>18</v>
      </c>
      <c r="I9975" t="s">
        <v>33</v>
      </c>
      <c r="J9975" t="s">
        <v>28</v>
      </c>
      <c r="K9975">
        <v>483</v>
      </c>
      <c r="L9975">
        <v>3</v>
      </c>
      <c r="M9975">
        <v>98.3</v>
      </c>
      <c r="N9975">
        <f t="shared" si="620"/>
        <v>5</v>
      </c>
      <c r="O9975">
        <f>5</f>
        <v>5</v>
      </c>
      <c r="P9975" t="str">
        <f t="shared" si="621"/>
        <v>Met</v>
      </c>
      <c r="Q9975">
        <f t="shared" si="622"/>
        <v>0.6211180124223602</v>
      </c>
      <c r="R9975">
        <f t="shared" si="623"/>
        <v>96.6</v>
      </c>
    </row>
    <row r="9976" spans="1:18" x14ac:dyDescent="0.3">
      <c r="A9976" t="s">
        <v>19479</v>
      </c>
      <c r="B9976" t="s">
        <v>19480</v>
      </c>
      <c r="C9976" s="1">
        <v>46048</v>
      </c>
      <c r="D9976" s="1">
        <v>46053</v>
      </c>
      <c r="E9976" t="s">
        <v>37</v>
      </c>
      <c r="F9976" t="s">
        <v>69</v>
      </c>
      <c r="G9976" t="s">
        <v>49</v>
      </c>
      <c r="H9976" t="s">
        <v>56</v>
      </c>
      <c r="I9976" t="s">
        <v>19</v>
      </c>
      <c r="J9976" t="s">
        <v>46</v>
      </c>
      <c r="K9976">
        <v>264</v>
      </c>
      <c r="L9976">
        <v>3</v>
      </c>
      <c r="M9976">
        <v>98.11</v>
      </c>
      <c r="N9976">
        <f t="shared" si="620"/>
        <v>5</v>
      </c>
      <c r="O9976">
        <f>5</f>
        <v>5</v>
      </c>
      <c r="P9976" t="str">
        <f t="shared" si="621"/>
        <v>Met</v>
      </c>
      <c r="Q9976">
        <f t="shared" si="622"/>
        <v>1.1363636363636365</v>
      </c>
      <c r="R9976">
        <f t="shared" si="623"/>
        <v>52.8</v>
      </c>
    </row>
    <row r="9977" spans="1:18" x14ac:dyDescent="0.3">
      <c r="A9977" t="s">
        <v>19481</v>
      </c>
      <c r="B9977" t="s">
        <v>19482</v>
      </c>
      <c r="C9977" s="1">
        <v>46048</v>
      </c>
      <c r="D9977" s="1">
        <v>46057</v>
      </c>
      <c r="E9977" t="s">
        <v>15</v>
      </c>
      <c r="F9977" t="s">
        <v>16</v>
      </c>
      <c r="G9977" t="s">
        <v>52</v>
      </c>
      <c r="H9977" t="s">
        <v>18</v>
      </c>
      <c r="I9977" t="s">
        <v>27</v>
      </c>
      <c r="J9977" t="s">
        <v>28</v>
      </c>
      <c r="K9977">
        <v>83</v>
      </c>
      <c r="L9977">
        <v>3</v>
      </c>
      <c r="M9977">
        <v>98.4</v>
      </c>
      <c r="N9977">
        <f t="shared" si="620"/>
        <v>9</v>
      </c>
      <c r="O9977">
        <f>5</f>
        <v>5</v>
      </c>
      <c r="P9977" t="str">
        <f t="shared" si="621"/>
        <v>Breached</v>
      </c>
      <c r="Q9977">
        <f t="shared" si="622"/>
        <v>3.6144578313253009</v>
      </c>
      <c r="R9977">
        <f t="shared" si="623"/>
        <v>9.2222222222222214</v>
      </c>
    </row>
    <row r="9978" spans="1:18" x14ac:dyDescent="0.3">
      <c r="A9978" t="s">
        <v>19483</v>
      </c>
      <c r="B9978" t="s">
        <v>19484</v>
      </c>
      <c r="C9978" s="1">
        <v>46198</v>
      </c>
      <c r="D9978" s="1">
        <v>46199</v>
      </c>
      <c r="E9978" t="s">
        <v>65</v>
      </c>
      <c r="F9978" t="s">
        <v>16</v>
      </c>
      <c r="G9978" t="s">
        <v>93</v>
      </c>
      <c r="H9978" t="s">
        <v>18</v>
      </c>
      <c r="I9978" t="s">
        <v>19</v>
      </c>
      <c r="J9978" t="s">
        <v>28</v>
      </c>
      <c r="K9978">
        <v>377</v>
      </c>
      <c r="L9978">
        <v>5</v>
      </c>
      <c r="M9978">
        <v>94.94</v>
      </c>
      <c r="N9978">
        <f t="shared" si="620"/>
        <v>1</v>
      </c>
      <c r="O9978">
        <f>5</f>
        <v>5</v>
      </c>
      <c r="P9978" t="str">
        <f t="shared" si="621"/>
        <v>Met</v>
      </c>
      <c r="Q9978">
        <f t="shared" si="622"/>
        <v>1.3262599469496021</v>
      </c>
      <c r="R9978">
        <f t="shared" si="623"/>
        <v>377</v>
      </c>
    </row>
    <row r="9979" spans="1:18" x14ac:dyDescent="0.3">
      <c r="A9979" t="s">
        <v>19485</v>
      </c>
      <c r="B9979" t="s">
        <v>19486</v>
      </c>
      <c r="C9979" s="1">
        <v>46185</v>
      </c>
      <c r="D9979" s="1">
        <v>46193</v>
      </c>
      <c r="E9979" t="s">
        <v>15</v>
      </c>
      <c r="F9979" t="s">
        <v>38</v>
      </c>
      <c r="G9979" t="s">
        <v>60</v>
      </c>
      <c r="H9979" t="s">
        <v>26</v>
      </c>
      <c r="I9979" t="s">
        <v>27</v>
      </c>
      <c r="J9979" t="s">
        <v>34</v>
      </c>
      <c r="K9979">
        <v>461</v>
      </c>
      <c r="L9979">
        <v>2</v>
      </c>
      <c r="M9979">
        <v>97.64</v>
      </c>
      <c r="N9979">
        <f t="shared" si="620"/>
        <v>8</v>
      </c>
      <c r="O9979">
        <f>5</f>
        <v>5</v>
      </c>
      <c r="P9979" t="str">
        <f t="shared" si="621"/>
        <v>Breached</v>
      </c>
      <c r="Q9979">
        <f t="shared" si="622"/>
        <v>0.43383947939262474</v>
      </c>
      <c r="R9979">
        <f t="shared" si="623"/>
        <v>57.625</v>
      </c>
    </row>
    <row r="9980" spans="1:18" x14ac:dyDescent="0.3">
      <c r="A9980" t="s">
        <v>19487</v>
      </c>
      <c r="B9980" t="s">
        <v>19488</v>
      </c>
      <c r="C9980" s="1">
        <v>46026</v>
      </c>
      <c r="D9980" s="1">
        <v>46028</v>
      </c>
      <c r="E9980" t="s">
        <v>15</v>
      </c>
      <c r="F9980" t="s">
        <v>38</v>
      </c>
      <c r="G9980" t="s">
        <v>25</v>
      </c>
      <c r="H9980" t="s">
        <v>56</v>
      </c>
      <c r="I9980" t="s">
        <v>19</v>
      </c>
      <c r="J9980" t="s">
        <v>42</v>
      </c>
      <c r="K9980">
        <v>443</v>
      </c>
      <c r="L9980">
        <v>3</v>
      </c>
      <c r="M9980">
        <v>98.5</v>
      </c>
      <c r="N9980">
        <f t="shared" si="620"/>
        <v>2</v>
      </c>
      <c r="O9980">
        <f>5</f>
        <v>5</v>
      </c>
      <c r="P9980" t="str">
        <f t="shared" si="621"/>
        <v>Met</v>
      </c>
      <c r="Q9980">
        <f t="shared" si="622"/>
        <v>0.67720090293453727</v>
      </c>
      <c r="R9980">
        <f t="shared" si="623"/>
        <v>221.5</v>
      </c>
    </row>
    <row r="9981" spans="1:18" x14ac:dyDescent="0.3">
      <c r="A9981" t="s">
        <v>19489</v>
      </c>
      <c r="B9981" t="s">
        <v>19490</v>
      </c>
      <c r="C9981" s="1">
        <v>46107</v>
      </c>
      <c r="D9981" s="1">
        <v>46112</v>
      </c>
      <c r="E9981" t="s">
        <v>37</v>
      </c>
      <c r="F9981" t="s">
        <v>31</v>
      </c>
      <c r="G9981" t="s">
        <v>25</v>
      </c>
      <c r="H9981" t="s">
        <v>26</v>
      </c>
      <c r="I9981" t="s">
        <v>33</v>
      </c>
      <c r="J9981" t="s">
        <v>34</v>
      </c>
      <c r="K9981">
        <v>460</v>
      </c>
      <c r="L9981">
        <v>3</v>
      </c>
      <c r="M9981">
        <v>97.28</v>
      </c>
      <c r="N9981">
        <f t="shared" si="620"/>
        <v>5</v>
      </c>
      <c r="O9981">
        <f>5</f>
        <v>5</v>
      </c>
      <c r="P9981" t="str">
        <f t="shared" si="621"/>
        <v>Met</v>
      </c>
      <c r="Q9981">
        <f t="shared" si="622"/>
        <v>0.65217391304347827</v>
      </c>
      <c r="R9981">
        <f t="shared" si="623"/>
        <v>92</v>
      </c>
    </row>
    <row r="9982" spans="1:18" x14ac:dyDescent="0.3">
      <c r="A9982" t="s">
        <v>19491</v>
      </c>
      <c r="B9982" t="s">
        <v>19492</v>
      </c>
      <c r="C9982" s="1">
        <v>46058</v>
      </c>
      <c r="D9982" s="1">
        <v>46066</v>
      </c>
      <c r="E9982" t="s">
        <v>23</v>
      </c>
      <c r="F9982" t="s">
        <v>31</v>
      </c>
      <c r="G9982" t="s">
        <v>25</v>
      </c>
      <c r="H9982" t="s">
        <v>18</v>
      </c>
      <c r="I9982" t="s">
        <v>27</v>
      </c>
      <c r="J9982" t="s">
        <v>74</v>
      </c>
      <c r="K9982">
        <v>457</v>
      </c>
      <c r="L9982">
        <v>2</v>
      </c>
      <c r="M9982">
        <v>97.97</v>
      </c>
      <c r="N9982">
        <f t="shared" si="620"/>
        <v>8</v>
      </c>
      <c r="O9982">
        <f>5</f>
        <v>5</v>
      </c>
      <c r="P9982" t="str">
        <f t="shared" si="621"/>
        <v>Breached</v>
      </c>
      <c r="Q9982">
        <f t="shared" si="622"/>
        <v>0.43763676148796499</v>
      </c>
      <c r="R9982">
        <f t="shared" si="623"/>
        <v>57.125</v>
      </c>
    </row>
    <row r="9983" spans="1:18" x14ac:dyDescent="0.3">
      <c r="A9983" t="s">
        <v>19493</v>
      </c>
      <c r="B9983" t="s">
        <v>17763</v>
      </c>
      <c r="C9983" s="1">
        <v>46112</v>
      </c>
      <c r="D9983" s="1">
        <v>46113</v>
      </c>
      <c r="E9983" t="s">
        <v>37</v>
      </c>
      <c r="F9983" t="s">
        <v>24</v>
      </c>
      <c r="G9983" t="s">
        <v>32</v>
      </c>
      <c r="H9983" t="s">
        <v>26</v>
      </c>
      <c r="I9983" t="s">
        <v>33</v>
      </c>
      <c r="J9983" t="s">
        <v>66</v>
      </c>
      <c r="K9983">
        <v>294</v>
      </c>
      <c r="L9983">
        <v>5</v>
      </c>
      <c r="M9983">
        <v>95.44</v>
      </c>
      <c r="N9983">
        <f t="shared" si="620"/>
        <v>1</v>
      </c>
      <c r="O9983">
        <f>5</f>
        <v>5</v>
      </c>
      <c r="P9983" t="str">
        <f t="shared" si="621"/>
        <v>Met</v>
      </c>
      <c r="Q9983">
        <f t="shared" si="622"/>
        <v>1.7006802721088436</v>
      </c>
      <c r="R9983">
        <f t="shared" si="623"/>
        <v>294</v>
      </c>
    </row>
    <row r="9984" spans="1:18" x14ac:dyDescent="0.3">
      <c r="A9984" t="s">
        <v>19494</v>
      </c>
      <c r="B9984" t="s">
        <v>19495</v>
      </c>
      <c r="C9984" s="1">
        <v>46051</v>
      </c>
      <c r="D9984" s="1">
        <v>46059</v>
      </c>
      <c r="E9984" t="s">
        <v>23</v>
      </c>
      <c r="F9984" t="s">
        <v>45</v>
      </c>
      <c r="G9984" t="s">
        <v>52</v>
      </c>
      <c r="H9984" t="s">
        <v>26</v>
      </c>
      <c r="I9984" t="s">
        <v>19</v>
      </c>
      <c r="J9984" t="s">
        <v>34</v>
      </c>
      <c r="K9984">
        <v>115</v>
      </c>
      <c r="L9984">
        <v>5</v>
      </c>
      <c r="M9984">
        <v>96.25</v>
      </c>
      <c r="N9984">
        <f t="shared" si="620"/>
        <v>8</v>
      </c>
      <c r="O9984">
        <f>5</f>
        <v>5</v>
      </c>
      <c r="P9984" t="str">
        <f t="shared" si="621"/>
        <v>Breached</v>
      </c>
      <c r="Q9984">
        <f t="shared" si="622"/>
        <v>4.3478260869565215</v>
      </c>
      <c r="R9984">
        <f t="shared" si="623"/>
        <v>14.375</v>
      </c>
    </row>
    <row r="9985" spans="1:18" x14ac:dyDescent="0.3">
      <c r="A9985" t="s">
        <v>19496</v>
      </c>
      <c r="B9985" t="s">
        <v>19497</v>
      </c>
      <c r="C9985" s="1">
        <v>46057</v>
      </c>
      <c r="D9985" s="1">
        <v>46065</v>
      </c>
      <c r="E9985" t="s">
        <v>23</v>
      </c>
      <c r="F9985" t="s">
        <v>31</v>
      </c>
      <c r="G9985" t="s">
        <v>49</v>
      </c>
      <c r="H9985" t="s">
        <v>18</v>
      </c>
      <c r="I9985" t="s">
        <v>27</v>
      </c>
      <c r="J9985" t="s">
        <v>20</v>
      </c>
      <c r="K9985">
        <v>200</v>
      </c>
      <c r="L9985">
        <v>0</v>
      </c>
      <c r="M9985">
        <v>100</v>
      </c>
      <c r="N9985">
        <f t="shared" si="620"/>
        <v>8</v>
      </c>
      <c r="O9985">
        <f>5</f>
        <v>5</v>
      </c>
      <c r="P9985" t="str">
        <f t="shared" si="621"/>
        <v>Breached</v>
      </c>
      <c r="Q9985">
        <f t="shared" si="622"/>
        <v>0</v>
      </c>
      <c r="R9985">
        <f t="shared" si="623"/>
        <v>25</v>
      </c>
    </row>
    <row r="9986" spans="1:18" x14ac:dyDescent="0.3">
      <c r="A9986" t="s">
        <v>19498</v>
      </c>
      <c r="B9986" t="s">
        <v>19499</v>
      </c>
      <c r="C9986" s="1">
        <v>46091</v>
      </c>
      <c r="D9986" s="1">
        <v>46093</v>
      </c>
      <c r="E9986" t="s">
        <v>37</v>
      </c>
      <c r="F9986" t="s">
        <v>31</v>
      </c>
      <c r="G9986" t="s">
        <v>93</v>
      </c>
      <c r="H9986" t="s">
        <v>26</v>
      </c>
      <c r="I9986" t="s">
        <v>33</v>
      </c>
      <c r="J9986" t="s">
        <v>20</v>
      </c>
      <c r="K9986">
        <v>213</v>
      </c>
      <c r="L9986">
        <v>0</v>
      </c>
      <c r="M9986">
        <v>100</v>
      </c>
      <c r="N9986">
        <f t="shared" si="620"/>
        <v>2</v>
      </c>
      <c r="O9986">
        <f>5</f>
        <v>5</v>
      </c>
      <c r="P9986" t="str">
        <f t="shared" si="621"/>
        <v>Met</v>
      </c>
      <c r="Q9986">
        <f t="shared" si="622"/>
        <v>0</v>
      </c>
      <c r="R9986">
        <f t="shared" si="623"/>
        <v>106.5</v>
      </c>
    </row>
    <row r="9987" spans="1:18" x14ac:dyDescent="0.3">
      <c r="A9987" t="s">
        <v>19500</v>
      </c>
      <c r="B9987" t="s">
        <v>19501</v>
      </c>
      <c r="C9987" s="1">
        <v>46178</v>
      </c>
      <c r="D9987" s="1">
        <v>46183</v>
      </c>
      <c r="E9987" t="s">
        <v>23</v>
      </c>
      <c r="F9987" t="s">
        <v>31</v>
      </c>
      <c r="G9987" t="s">
        <v>41</v>
      </c>
      <c r="H9987" t="s">
        <v>18</v>
      </c>
      <c r="I9987" t="s">
        <v>33</v>
      </c>
      <c r="J9987" t="s">
        <v>66</v>
      </c>
      <c r="K9987">
        <v>188</v>
      </c>
      <c r="L9987">
        <v>3</v>
      </c>
      <c r="M9987">
        <v>96.86</v>
      </c>
      <c r="N9987">
        <f t="shared" ref="N9987:N10001" si="624">D9987-C9987</f>
        <v>5</v>
      </c>
      <c r="O9987">
        <f>5</f>
        <v>5</v>
      </c>
      <c r="P9987" t="str">
        <f t="shared" ref="P9987:P10001" si="625">IF(N9987&lt;=O9987,"Met","Breached")</f>
        <v>Met</v>
      </c>
      <c r="Q9987">
        <f t="shared" ref="Q9987:Q10001" si="626">(L9987/K9987)*100</f>
        <v>1.5957446808510638</v>
      </c>
      <c r="R9987">
        <f t="shared" ref="R9987:R10001" si="627">(K9987/N9987)</f>
        <v>37.6</v>
      </c>
    </row>
    <row r="9988" spans="1:18" x14ac:dyDescent="0.3">
      <c r="A9988" t="s">
        <v>19502</v>
      </c>
      <c r="B9988" t="s">
        <v>19503</v>
      </c>
      <c r="C9988" s="1">
        <v>46201</v>
      </c>
      <c r="D9988" s="1">
        <v>46209</v>
      </c>
      <c r="E9988" t="s">
        <v>23</v>
      </c>
      <c r="F9988" t="s">
        <v>69</v>
      </c>
      <c r="G9988" t="s">
        <v>17</v>
      </c>
      <c r="H9988" t="s">
        <v>56</v>
      </c>
      <c r="I9988" t="s">
        <v>19</v>
      </c>
      <c r="J9988" t="s">
        <v>46</v>
      </c>
      <c r="K9988">
        <v>323</v>
      </c>
      <c r="L9988">
        <v>1</v>
      </c>
      <c r="M9988">
        <v>98.79</v>
      </c>
      <c r="N9988">
        <f t="shared" si="624"/>
        <v>8</v>
      </c>
      <c r="O9988">
        <f>5</f>
        <v>5</v>
      </c>
      <c r="P9988" t="str">
        <f t="shared" si="625"/>
        <v>Breached</v>
      </c>
      <c r="Q9988">
        <f t="shared" si="626"/>
        <v>0.30959752321981426</v>
      </c>
      <c r="R9988">
        <f t="shared" si="627"/>
        <v>40.375</v>
      </c>
    </row>
    <row r="9989" spans="1:18" x14ac:dyDescent="0.3">
      <c r="A9989" t="s">
        <v>19504</v>
      </c>
      <c r="B9989" t="s">
        <v>19505</v>
      </c>
      <c r="C9989" s="1">
        <v>46129</v>
      </c>
      <c r="D9989" s="1">
        <v>46138</v>
      </c>
      <c r="E9989" t="s">
        <v>23</v>
      </c>
      <c r="F9989" t="s">
        <v>38</v>
      </c>
      <c r="G9989" t="s">
        <v>52</v>
      </c>
      <c r="H9989" t="s">
        <v>18</v>
      </c>
      <c r="I9989" t="s">
        <v>19</v>
      </c>
      <c r="J9989" t="s">
        <v>42</v>
      </c>
      <c r="K9989">
        <v>221</v>
      </c>
      <c r="L9989">
        <v>2</v>
      </c>
      <c r="M9989">
        <v>98.12</v>
      </c>
      <c r="N9989">
        <f t="shared" si="624"/>
        <v>9</v>
      </c>
      <c r="O9989">
        <f>5</f>
        <v>5</v>
      </c>
      <c r="P9989" t="str">
        <f t="shared" si="625"/>
        <v>Breached</v>
      </c>
      <c r="Q9989">
        <f t="shared" si="626"/>
        <v>0.90497737556561098</v>
      </c>
      <c r="R9989">
        <f t="shared" si="627"/>
        <v>24.555555555555557</v>
      </c>
    </row>
    <row r="9990" spans="1:18" x14ac:dyDescent="0.3">
      <c r="A9990" t="s">
        <v>19506</v>
      </c>
      <c r="B9990" t="s">
        <v>14267</v>
      </c>
      <c r="C9990" s="1">
        <v>46121</v>
      </c>
      <c r="D9990" s="1">
        <v>46123</v>
      </c>
      <c r="E9990" t="s">
        <v>15</v>
      </c>
      <c r="F9990" t="s">
        <v>24</v>
      </c>
      <c r="G9990" t="s">
        <v>93</v>
      </c>
      <c r="H9990" t="s">
        <v>26</v>
      </c>
      <c r="I9990" t="s">
        <v>19</v>
      </c>
      <c r="J9990" t="s">
        <v>46</v>
      </c>
      <c r="K9990">
        <v>342</v>
      </c>
      <c r="L9990">
        <v>4</v>
      </c>
      <c r="M9990">
        <v>95.63</v>
      </c>
      <c r="N9990">
        <f t="shared" si="624"/>
        <v>2</v>
      </c>
      <c r="O9990">
        <f>5</f>
        <v>5</v>
      </c>
      <c r="P9990" t="str">
        <f t="shared" si="625"/>
        <v>Met</v>
      </c>
      <c r="Q9990">
        <f t="shared" si="626"/>
        <v>1.1695906432748537</v>
      </c>
      <c r="R9990">
        <f t="shared" si="627"/>
        <v>171</v>
      </c>
    </row>
    <row r="9991" spans="1:18" x14ac:dyDescent="0.3">
      <c r="A9991" t="s">
        <v>19507</v>
      </c>
      <c r="B9991" t="s">
        <v>1503</v>
      </c>
      <c r="C9991" s="1">
        <v>46142</v>
      </c>
      <c r="D9991" s="1">
        <v>46146</v>
      </c>
      <c r="E9991" t="s">
        <v>15</v>
      </c>
      <c r="F9991" t="s">
        <v>24</v>
      </c>
      <c r="G9991" t="s">
        <v>52</v>
      </c>
      <c r="H9991" t="s">
        <v>26</v>
      </c>
      <c r="I9991" t="s">
        <v>33</v>
      </c>
      <c r="J9991" t="s">
        <v>20</v>
      </c>
      <c r="K9991">
        <v>84</v>
      </c>
      <c r="L9991">
        <v>0</v>
      </c>
      <c r="M9991">
        <v>100</v>
      </c>
      <c r="N9991">
        <f t="shared" si="624"/>
        <v>4</v>
      </c>
      <c r="O9991">
        <f>5</f>
        <v>5</v>
      </c>
      <c r="P9991" t="str">
        <f t="shared" si="625"/>
        <v>Met</v>
      </c>
      <c r="Q9991">
        <f t="shared" si="626"/>
        <v>0</v>
      </c>
      <c r="R9991">
        <f t="shared" si="627"/>
        <v>21</v>
      </c>
    </row>
    <row r="9992" spans="1:18" x14ac:dyDescent="0.3">
      <c r="A9992" t="s">
        <v>19508</v>
      </c>
      <c r="B9992" t="s">
        <v>19509</v>
      </c>
      <c r="C9992" s="1">
        <v>46062</v>
      </c>
      <c r="D9992" s="1">
        <v>46070</v>
      </c>
      <c r="E9992" t="s">
        <v>23</v>
      </c>
      <c r="F9992" t="s">
        <v>16</v>
      </c>
      <c r="G9992" t="s">
        <v>25</v>
      </c>
      <c r="H9992" t="s">
        <v>26</v>
      </c>
      <c r="I9992" t="s">
        <v>33</v>
      </c>
      <c r="J9992" t="s">
        <v>53</v>
      </c>
      <c r="K9992">
        <v>308</v>
      </c>
      <c r="L9992">
        <v>2</v>
      </c>
      <c r="M9992">
        <v>98.91</v>
      </c>
      <c r="N9992">
        <f t="shared" si="624"/>
        <v>8</v>
      </c>
      <c r="O9992">
        <f>5</f>
        <v>5</v>
      </c>
      <c r="P9992" t="str">
        <f t="shared" si="625"/>
        <v>Breached</v>
      </c>
      <c r="Q9992">
        <f t="shared" si="626"/>
        <v>0.64935064935064934</v>
      </c>
      <c r="R9992">
        <f t="shared" si="627"/>
        <v>38.5</v>
      </c>
    </row>
    <row r="9993" spans="1:18" x14ac:dyDescent="0.3">
      <c r="A9993" t="s">
        <v>19510</v>
      </c>
      <c r="B9993" t="s">
        <v>19511</v>
      </c>
      <c r="C9993" s="1">
        <v>46092</v>
      </c>
      <c r="D9993" s="1">
        <v>46097</v>
      </c>
      <c r="E9993" t="s">
        <v>65</v>
      </c>
      <c r="F9993" t="s">
        <v>69</v>
      </c>
      <c r="G9993" t="s">
        <v>41</v>
      </c>
      <c r="H9993" t="s">
        <v>18</v>
      </c>
      <c r="I9993" t="s">
        <v>33</v>
      </c>
      <c r="J9993" t="s">
        <v>74</v>
      </c>
      <c r="K9993">
        <v>323</v>
      </c>
      <c r="L9993">
        <v>5</v>
      </c>
      <c r="M9993">
        <v>93.78</v>
      </c>
      <c r="N9993">
        <f t="shared" si="624"/>
        <v>5</v>
      </c>
      <c r="O9993">
        <f>5</f>
        <v>5</v>
      </c>
      <c r="P9993" t="str">
        <f t="shared" si="625"/>
        <v>Met</v>
      </c>
      <c r="Q9993">
        <f t="shared" si="626"/>
        <v>1.5479876160990713</v>
      </c>
      <c r="R9993">
        <f t="shared" si="627"/>
        <v>64.599999999999994</v>
      </c>
    </row>
    <row r="9994" spans="1:18" x14ac:dyDescent="0.3">
      <c r="A9994" t="s">
        <v>19512</v>
      </c>
      <c r="B9994" t="s">
        <v>19513</v>
      </c>
      <c r="C9994" s="1">
        <v>46161</v>
      </c>
      <c r="D9994" s="1">
        <v>46163</v>
      </c>
      <c r="E9994" t="s">
        <v>23</v>
      </c>
      <c r="F9994" t="s">
        <v>38</v>
      </c>
      <c r="G9994" t="s">
        <v>32</v>
      </c>
      <c r="H9994" t="s">
        <v>26</v>
      </c>
      <c r="I9994" t="s">
        <v>33</v>
      </c>
      <c r="J9994" t="s">
        <v>34</v>
      </c>
      <c r="K9994">
        <v>119</v>
      </c>
      <c r="L9994">
        <v>4</v>
      </c>
      <c r="M9994">
        <v>94.31</v>
      </c>
      <c r="N9994">
        <f t="shared" si="624"/>
        <v>2</v>
      </c>
      <c r="O9994">
        <f>5</f>
        <v>5</v>
      </c>
      <c r="P9994" t="str">
        <f t="shared" si="625"/>
        <v>Met</v>
      </c>
      <c r="Q9994">
        <f t="shared" si="626"/>
        <v>3.3613445378151261</v>
      </c>
      <c r="R9994">
        <f t="shared" si="627"/>
        <v>59.5</v>
      </c>
    </row>
    <row r="9995" spans="1:18" x14ac:dyDescent="0.3">
      <c r="A9995" t="s">
        <v>19514</v>
      </c>
      <c r="B9995" t="s">
        <v>19515</v>
      </c>
      <c r="C9995" s="1">
        <v>46125</v>
      </c>
      <c r="D9995" s="1">
        <v>46132</v>
      </c>
      <c r="E9995" t="s">
        <v>37</v>
      </c>
      <c r="F9995" t="s">
        <v>69</v>
      </c>
      <c r="G9995" t="s">
        <v>60</v>
      </c>
      <c r="H9995" t="s">
        <v>18</v>
      </c>
      <c r="I9995" t="s">
        <v>19</v>
      </c>
      <c r="J9995" t="s">
        <v>66</v>
      </c>
      <c r="K9995">
        <v>256</v>
      </c>
      <c r="L9995">
        <v>4</v>
      </c>
      <c r="M9995">
        <v>96.52</v>
      </c>
      <c r="N9995">
        <f t="shared" si="624"/>
        <v>7</v>
      </c>
      <c r="O9995">
        <f>5</f>
        <v>5</v>
      </c>
      <c r="P9995" t="str">
        <f t="shared" si="625"/>
        <v>Breached</v>
      </c>
      <c r="Q9995">
        <f t="shared" si="626"/>
        <v>1.5625</v>
      </c>
      <c r="R9995">
        <f t="shared" si="627"/>
        <v>36.571428571428569</v>
      </c>
    </row>
    <row r="9996" spans="1:18" x14ac:dyDescent="0.3">
      <c r="A9996" t="s">
        <v>19516</v>
      </c>
      <c r="B9996" t="s">
        <v>19517</v>
      </c>
      <c r="C9996" s="1">
        <v>46108</v>
      </c>
      <c r="D9996" s="1">
        <v>46118</v>
      </c>
      <c r="E9996" t="s">
        <v>15</v>
      </c>
      <c r="F9996" t="s">
        <v>24</v>
      </c>
      <c r="G9996" t="s">
        <v>17</v>
      </c>
      <c r="H9996" t="s">
        <v>56</v>
      </c>
      <c r="I9996" t="s">
        <v>27</v>
      </c>
      <c r="J9996" t="s">
        <v>34</v>
      </c>
      <c r="K9996">
        <v>236</v>
      </c>
      <c r="L9996">
        <v>5</v>
      </c>
      <c r="M9996">
        <v>96.99</v>
      </c>
      <c r="N9996">
        <f t="shared" si="624"/>
        <v>10</v>
      </c>
      <c r="O9996">
        <f>5</f>
        <v>5</v>
      </c>
      <c r="P9996" t="str">
        <f t="shared" si="625"/>
        <v>Breached</v>
      </c>
      <c r="Q9996">
        <f t="shared" si="626"/>
        <v>2.1186440677966099</v>
      </c>
      <c r="R9996">
        <f t="shared" si="627"/>
        <v>23.6</v>
      </c>
    </row>
    <row r="9997" spans="1:18" x14ac:dyDescent="0.3">
      <c r="A9997" t="s">
        <v>19518</v>
      </c>
      <c r="B9997" t="s">
        <v>19519</v>
      </c>
      <c r="C9997" s="1">
        <v>46096</v>
      </c>
      <c r="D9997" s="1">
        <v>46099</v>
      </c>
      <c r="E9997" t="s">
        <v>15</v>
      </c>
      <c r="F9997" t="s">
        <v>24</v>
      </c>
      <c r="G9997" t="s">
        <v>52</v>
      </c>
      <c r="H9997" t="s">
        <v>26</v>
      </c>
      <c r="I9997" t="s">
        <v>27</v>
      </c>
      <c r="J9997" t="s">
        <v>34</v>
      </c>
      <c r="K9997">
        <v>273</v>
      </c>
      <c r="L9997">
        <v>4</v>
      </c>
      <c r="M9997">
        <v>94.34</v>
      </c>
      <c r="N9997">
        <f t="shared" si="624"/>
        <v>3</v>
      </c>
      <c r="O9997">
        <f>5</f>
        <v>5</v>
      </c>
      <c r="P9997" t="str">
        <f t="shared" si="625"/>
        <v>Met</v>
      </c>
      <c r="Q9997">
        <f t="shared" si="626"/>
        <v>1.4652014652014651</v>
      </c>
      <c r="R9997">
        <f t="shared" si="627"/>
        <v>91</v>
      </c>
    </row>
    <row r="9998" spans="1:18" x14ac:dyDescent="0.3">
      <c r="A9998" t="s">
        <v>19520</v>
      </c>
      <c r="B9998" t="s">
        <v>19521</v>
      </c>
      <c r="C9998" s="1">
        <v>46110</v>
      </c>
      <c r="D9998" s="1">
        <v>46111</v>
      </c>
      <c r="E9998" t="s">
        <v>37</v>
      </c>
      <c r="F9998" t="s">
        <v>31</v>
      </c>
      <c r="G9998" t="s">
        <v>25</v>
      </c>
      <c r="H9998" t="s">
        <v>18</v>
      </c>
      <c r="I9998" t="s">
        <v>19</v>
      </c>
      <c r="J9998" t="s">
        <v>74</v>
      </c>
      <c r="K9998">
        <v>167</v>
      </c>
      <c r="L9998">
        <v>1</v>
      </c>
      <c r="M9998">
        <v>98.79</v>
      </c>
      <c r="N9998">
        <f t="shared" si="624"/>
        <v>1</v>
      </c>
      <c r="O9998">
        <f>5</f>
        <v>5</v>
      </c>
      <c r="P9998" t="str">
        <f t="shared" si="625"/>
        <v>Met</v>
      </c>
      <c r="Q9998">
        <f t="shared" si="626"/>
        <v>0.5988023952095809</v>
      </c>
      <c r="R9998">
        <f t="shared" si="627"/>
        <v>167</v>
      </c>
    </row>
    <row r="9999" spans="1:18" x14ac:dyDescent="0.3">
      <c r="A9999" t="s">
        <v>19522</v>
      </c>
      <c r="B9999" t="s">
        <v>2384</v>
      </c>
      <c r="C9999" s="1">
        <v>46061</v>
      </c>
      <c r="D9999" s="1">
        <v>46068</v>
      </c>
      <c r="E9999" t="s">
        <v>15</v>
      </c>
      <c r="F9999" t="s">
        <v>45</v>
      </c>
      <c r="G9999" t="s">
        <v>52</v>
      </c>
      <c r="H9999" t="s">
        <v>18</v>
      </c>
      <c r="I9999" t="s">
        <v>27</v>
      </c>
      <c r="J9999" t="s">
        <v>74</v>
      </c>
      <c r="K9999">
        <v>230</v>
      </c>
      <c r="L9999">
        <v>3</v>
      </c>
      <c r="M9999">
        <v>98.36</v>
      </c>
      <c r="N9999">
        <f t="shared" si="624"/>
        <v>7</v>
      </c>
      <c r="O9999">
        <f>5</f>
        <v>5</v>
      </c>
      <c r="P9999" t="str">
        <f t="shared" si="625"/>
        <v>Breached</v>
      </c>
      <c r="Q9999">
        <f t="shared" si="626"/>
        <v>1.3043478260869565</v>
      </c>
      <c r="R9999">
        <f t="shared" si="627"/>
        <v>32.857142857142854</v>
      </c>
    </row>
    <row r="10000" spans="1:18" x14ac:dyDescent="0.3">
      <c r="A10000" t="s">
        <v>19523</v>
      </c>
      <c r="B10000" t="s">
        <v>19524</v>
      </c>
      <c r="C10000" s="1">
        <v>46122</v>
      </c>
      <c r="D10000" s="1">
        <v>46130</v>
      </c>
      <c r="E10000" t="s">
        <v>23</v>
      </c>
      <c r="F10000" t="s">
        <v>38</v>
      </c>
      <c r="G10000" t="s">
        <v>25</v>
      </c>
      <c r="H10000" t="s">
        <v>56</v>
      </c>
      <c r="I10000" t="s">
        <v>19</v>
      </c>
      <c r="J10000" t="s">
        <v>46</v>
      </c>
      <c r="K10000">
        <v>388</v>
      </c>
      <c r="L10000">
        <v>1</v>
      </c>
      <c r="M10000">
        <v>99.09</v>
      </c>
      <c r="N10000">
        <f t="shared" si="624"/>
        <v>8</v>
      </c>
      <c r="O10000">
        <f>5</f>
        <v>5</v>
      </c>
      <c r="P10000" t="str">
        <f t="shared" si="625"/>
        <v>Breached</v>
      </c>
      <c r="Q10000">
        <f t="shared" si="626"/>
        <v>0.25773195876288657</v>
      </c>
      <c r="R10000">
        <f t="shared" si="627"/>
        <v>48.5</v>
      </c>
    </row>
    <row r="10001" spans="1:18" x14ac:dyDescent="0.3">
      <c r="A10001" t="s">
        <v>19525</v>
      </c>
      <c r="B10001" t="s">
        <v>19526</v>
      </c>
      <c r="C10001" s="1">
        <v>46032</v>
      </c>
      <c r="D10001" s="1">
        <v>46033</v>
      </c>
      <c r="E10001" t="s">
        <v>59</v>
      </c>
      <c r="F10001" t="s">
        <v>69</v>
      </c>
      <c r="G10001" t="s">
        <v>17</v>
      </c>
      <c r="H10001" t="s">
        <v>18</v>
      </c>
      <c r="I10001" t="s">
        <v>33</v>
      </c>
      <c r="J10001" t="s">
        <v>34</v>
      </c>
      <c r="K10001">
        <v>369</v>
      </c>
      <c r="L10001">
        <v>0</v>
      </c>
      <c r="M10001">
        <v>100</v>
      </c>
      <c r="N10001">
        <f t="shared" si="624"/>
        <v>1</v>
      </c>
      <c r="O10001">
        <f>5</f>
        <v>5</v>
      </c>
      <c r="P10001" t="str">
        <f t="shared" si="625"/>
        <v>Met</v>
      </c>
      <c r="Q10001">
        <f t="shared" si="626"/>
        <v>0</v>
      </c>
      <c r="R10001">
        <f t="shared" si="627"/>
        <v>369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CB4C9-CF8E-467D-A69B-A81642F47234}">
  <dimension ref="B1:K17428"/>
  <sheetViews>
    <sheetView showGridLines="0" tabSelected="1" zoomScale="72" workbookViewId="0">
      <selection activeCell="I25" sqref="I25"/>
    </sheetView>
  </sheetViews>
  <sheetFormatPr defaultRowHeight="14.4" x14ac:dyDescent="0.3"/>
  <cols>
    <col min="1" max="1" width="8.88671875" style="2"/>
    <col min="2" max="2" width="22.33203125" style="2" bestFit="1" customWidth="1"/>
    <col min="3" max="3" width="18.6640625" style="2" bestFit="1" customWidth="1"/>
    <col min="4" max="4" width="8.88671875" style="2"/>
    <col min="5" max="5" width="23.109375" style="2" bestFit="1" customWidth="1"/>
    <col min="6" max="6" width="19" style="2" bestFit="1" customWidth="1"/>
    <col min="7" max="7" width="8.88671875" style="2"/>
    <col min="8" max="8" width="19.88671875" style="2" bestFit="1" customWidth="1"/>
    <col min="9" max="9" width="18.6640625" style="2" bestFit="1" customWidth="1"/>
    <col min="10" max="10" width="22.109375" style="2" bestFit="1" customWidth="1"/>
    <col min="11" max="11" width="22.5546875" style="2" bestFit="1" customWidth="1"/>
    <col min="12" max="16384" width="8.88671875" style="2"/>
  </cols>
  <sheetData>
    <row r="1" spans="2:11" ht="15" thickBot="1" x14ac:dyDescent="0.35"/>
    <row r="2" spans="2:11" ht="15" thickBot="1" x14ac:dyDescent="0.35">
      <c r="B2" s="4" t="s">
        <v>19533</v>
      </c>
      <c r="C2" s="15"/>
      <c r="E2" s="18" t="s">
        <v>19544</v>
      </c>
      <c r="F2" s="17"/>
      <c r="H2" s="18" t="s">
        <v>19547</v>
      </c>
      <c r="I2" s="17"/>
    </row>
    <row r="3" spans="2:11" ht="15" thickBot="1" x14ac:dyDescent="0.35">
      <c r="B3" s="5" t="s">
        <v>19534</v>
      </c>
      <c r="C3" s="6">
        <f>COUNTA(Medical_Record_ROI_Operations_D!A2:A10001)</f>
        <v>10000</v>
      </c>
      <c r="E3" s="9" t="s">
        <v>6</v>
      </c>
      <c r="F3" s="10" t="s">
        <v>19540</v>
      </c>
      <c r="G3"/>
      <c r="H3" s="19" t="s">
        <v>19550</v>
      </c>
      <c r="I3" s="23" t="s">
        <v>19551</v>
      </c>
      <c r="J3"/>
    </row>
    <row r="4" spans="2:11" x14ac:dyDescent="0.3">
      <c r="B4" s="5" t="s">
        <v>19532</v>
      </c>
      <c r="C4" s="6">
        <f>AVERAGE(Medical_Record_ROI_Operations_D!N:N)</f>
        <v>5.4939999999999998</v>
      </c>
      <c r="E4" s="11" t="s">
        <v>32</v>
      </c>
      <c r="F4" s="12">
        <v>1234</v>
      </c>
      <c r="G4"/>
      <c r="H4" s="20" t="s">
        <v>19548</v>
      </c>
      <c r="I4" s="29">
        <v>4948</v>
      </c>
      <c r="J4"/>
    </row>
    <row r="5" spans="2:11" ht="15" thickBot="1" x14ac:dyDescent="0.35">
      <c r="B5" s="5" t="s">
        <v>19535</v>
      </c>
      <c r="C5" s="6">
        <f>AVERAGE(Medical_Record_ROI_Operations_D!M:M)</f>
        <v>97.504952000000301</v>
      </c>
      <c r="E5" s="11" t="s">
        <v>60</v>
      </c>
      <c r="F5" s="12">
        <v>1233</v>
      </c>
      <c r="G5"/>
      <c r="H5" s="22" t="s">
        <v>19549</v>
      </c>
      <c r="I5" s="30">
        <v>5052</v>
      </c>
      <c r="J5"/>
    </row>
    <row r="6" spans="2:11" ht="15" thickBot="1" x14ac:dyDescent="0.35">
      <c r="B6" s="5" t="s">
        <v>19536</v>
      </c>
      <c r="C6" s="6">
        <f>SUM(Medical_Record_ROI_Operations_D!K2:K10001)</f>
        <v>2595983</v>
      </c>
      <c r="E6" s="11" t="s">
        <v>41</v>
      </c>
      <c r="F6" s="12">
        <v>1306</v>
      </c>
      <c r="G6"/>
      <c r="H6"/>
      <c r="I6"/>
      <c r="J6"/>
    </row>
    <row r="7" spans="2:11" ht="15" thickBot="1" x14ac:dyDescent="0.35">
      <c r="B7" s="7" t="s">
        <v>19537</v>
      </c>
      <c r="C7" s="8">
        <f>SUM(Medical_Record_ROI_Operations_D!L:L)</f>
        <v>24846</v>
      </c>
      <c r="E7" s="11" t="s">
        <v>25</v>
      </c>
      <c r="F7" s="12">
        <v>1201</v>
      </c>
      <c r="G7"/>
      <c r="H7" s="18" t="s">
        <v>19552</v>
      </c>
      <c r="I7" s="31"/>
      <c r="J7" s="31"/>
      <c r="K7" s="17"/>
    </row>
    <row r="8" spans="2:11" ht="15" thickBot="1" x14ac:dyDescent="0.35">
      <c r="E8" s="11" t="s">
        <v>17</v>
      </c>
      <c r="F8" s="12">
        <v>1256</v>
      </c>
      <c r="G8"/>
      <c r="H8" s="9" t="s">
        <v>19539</v>
      </c>
      <c r="I8" s="2" t="s">
        <v>19540</v>
      </c>
      <c r="J8" s="2" t="s">
        <v>19553</v>
      </c>
      <c r="K8" s="10" t="s">
        <v>19554</v>
      </c>
    </row>
    <row r="9" spans="2:11" x14ac:dyDescent="0.3">
      <c r="B9" s="18" t="s">
        <v>19538</v>
      </c>
      <c r="C9" s="17"/>
      <c r="E9" s="11" t="s">
        <v>52</v>
      </c>
      <c r="F9" s="12">
        <v>1220</v>
      </c>
      <c r="G9"/>
      <c r="H9" s="11" t="s">
        <v>34</v>
      </c>
      <c r="I9" s="3">
        <v>1274</v>
      </c>
      <c r="J9" s="3">
        <v>321747</v>
      </c>
      <c r="K9" s="24">
        <v>97.51066718995294</v>
      </c>
    </row>
    <row r="10" spans="2:11" x14ac:dyDescent="0.3">
      <c r="B10" s="9" t="s">
        <v>19541</v>
      </c>
      <c r="C10" s="10" t="s">
        <v>19540</v>
      </c>
      <c r="E10" s="11" t="s">
        <v>49</v>
      </c>
      <c r="F10" s="12">
        <v>1273</v>
      </c>
      <c r="G10"/>
      <c r="H10" s="11" t="s">
        <v>74</v>
      </c>
      <c r="I10" s="3">
        <v>1198</v>
      </c>
      <c r="J10" s="3">
        <v>316605</v>
      </c>
      <c r="K10" s="24">
        <v>97.491569282136808</v>
      </c>
    </row>
    <row r="11" spans="2:11" ht="15" thickBot="1" x14ac:dyDescent="0.35">
      <c r="B11" s="11" t="s">
        <v>23</v>
      </c>
      <c r="C11" s="12">
        <v>2010</v>
      </c>
      <c r="E11" s="13" t="s">
        <v>93</v>
      </c>
      <c r="F11" s="14">
        <v>1277</v>
      </c>
      <c r="G11"/>
      <c r="H11" s="11" t="s">
        <v>42</v>
      </c>
      <c r="I11" s="3">
        <v>1326</v>
      </c>
      <c r="J11" s="3">
        <v>342095</v>
      </c>
      <c r="K11" s="24">
        <v>97.474653092005937</v>
      </c>
    </row>
    <row r="12" spans="2:11" x14ac:dyDescent="0.3">
      <c r="B12" s="11" t="s">
        <v>15</v>
      </c>
      <c r="C12" s="12">
        <v>1989</v>
      </c>
      <c r="E12"/>
      <c r="F12"/>
      <c r="G12"/>
      <c r="H12" s="11" t="s">
        <v>28</v>
      </c>
      <c r="I12" s="3">
        <v>1195</v>
      </c>
      <c r="J12" s="3">
        <v>309871</v>
      </c>
      <c r="K12" s="24">
        <v>97.537991631799116</v>
      </c>
    </row>
    <row r="13" spans="2:11" ht="15" thickBot="1" x14ac:dyDescent="0.35">
      <c r="B13" s="11" t="s">
        <v>65</v>
      </c>
      <c r="C13" s="12">
        <v>1970</v>
      </c>
      <c r="E13"/>
      <c r="F13"/>
      <c r="G13"/>
      <c r="H13" s="11" t="s">
        <v>66</v>
      </c>
      <c r="I13" s="3">
        <v>1232</v>
      </c>
      <c r="J13" s="3">
        <v>315872</v>
      </c>
      <c r="K13" s="24">
        <v>97.449172077922071</v>
      </c>
    </row>
    <row r="14" spans="2:11" ht="15" thickBot="1" x14ac:dyDescent="0.35">
      <c r="B14" s="11" t="s">
        <v>37</v>
      </c>
      <c r="C14" s="12">
        <v>2010</v>
      </c>
      <c r="E14" s="16" t="s">
        <v>19545</v>
      </c>
      <c r="F14" s="17"/>
      <c r="G14"/>
      <c r="H14" s="11" t="s">
        <v>20</v>
      </c>
      <c r="I14" s="3">
        <v>1211</v>
      </c>
      <c r="J14" s="3">
        <v>311363</v>
      </c>
      <c r="K14" s="24">
        <v>97.646515276630964</v>
      </c>
    </row>
    <row r="15" spans="2:11" ht="15" thickBot="1" x14ac:dyDescent="0.35">
      <c r="B15" s="13" t="s">
        <v>59</v>
      </c>
      <c r="C15" s="14">
        <v>2021</v>
      </c>
      <c r="E15" s="19" t="s">
        <v>19539</v>
      </c>
      <c r="F15" s="23" t="s">
        <v>19546</v>
      </c>
      <c r="G15"/>
      <c r="H15" s="11" t="s">
        <v>46</v>
      </c>
      <c r="I15" s="3">
        <v>1265</v>
      </c>
      <c r="J15" s="3">
        <v>328157</v>
      </c>
      <c r="K15" s="24">
        <v>97.418837944663878</v>
      </c>
    </row>
    <row r="16" spans="2:11" ht="15" thickBot="1" x14ac:dyDescent="0.35">
      <c r="E16" s="20" t="s">
        <v>32</v>
      </c>
      <c r="F16" s="28">
        <v>5.2998379254457051</v>
      </c>
      <c r="G16"/>
      <c r="H16" s="13" t="s">
        <v>53</v>
      </c>
      <c r="I16" s="32">
        <v>1299</v>
      </c>
      <c r="J16" s="32">
        <v>350273</v>
      </c>
      <c r="K16" s="25">
        <v>97.517013086990005</v>
      </c>
    </row>
    <row r="17" spans="2:11" x14ac:dyDescent="0.3">
      <c r="B17" s="16" t="s">
        <v>19542</v>
      </c>
      <c r="C17" s="17"/>
      <c r="E17" s="21" t="s">
        <v>60</v>
      </c>
      <c r="F17" s="26">
        <v>5.6374695863746958</v>
      </c>
      <c r="G17"/>
      <c r="H17"/>
      <c r="I17"/>
      <c r="J17"/>
      <c r="K17"/>
    </row>
    <row r="18" spans="2:11" x14ac:dyDescent="0.3">
      <c r="B18" s="9" t="s">
        <v>19543</v>
      </c>
      <c r="C18" s="10" t="s">
        <v>19540</v>
      </c>
      <c r="E18" s="21" t="s">
        <v>41</v>
      </c>
      <c r="F18" s="26">
        <v>5.4525267993874422</v>
      </c>
      <c r="G18"/>
      <c r="H18"/>
      <c r="I18"/>
      <c r="J18"/>
    </row>
    <row r="19" spans="2:11" x14ac:dyDescent="0.3">
      <c r="B19" s="11" t="s">
        <v>16</v>
      </c>
      <c r="C19" s="12">
        <v>1553</v>
      </c>
      <c r="E19" s="21" t="s">
        <v>25</v>
      </c>
      <c r="F19" s="26">
        <v>5.4929225645295583</v>
      </c>
      <c r="G19"/>
      <c r="H19"/>
      <c r="I19"/>
      <c r="J19"/>
    </row>
    <row r="20" spans="2:11" x14ac:dyDescent="0.3">
      <c r="B20" s="11" t="s">
        <v>24</v>
      </c>
      <c r="C20" s="12">
        <v>1697</v>
      </c>
      <c r="E20" s="21" t="s">
        <v>17</v>
      </c>
      <c r="F20" s="26">
        <v>5.5748407643312099</v>
      </c>
      <c r="G20"/>
      <c r="H20"/>
      <c r="I20"/>
      <c r="J20"/>
    </row>
    <row r="21" spans="2:11" x14ac:dyDescent="0.3">
      <c r="B21" s="11" t="s">
        <v>69</v>
      </c>
      <c r="C21" s="12">
        <v>1703</v>
      </c>
      <c r="E21" s="21" t="s">
        <v>52</v>
      </c>
      <c r="F21" s="26">
        <v>5.5729508196721316</v>
      </c>
      <c r="G21"/>
      <c r="H21"/>
      <c r="I21"/>
      <c r="J21"/>
    </row>
    <row r="22" spans="2:11" x14ac:dyDescent="0.3">
      <c r="B22" s="11" t="s">
        <v>38</v>
      </c>
      <c r="C22" s="12">
        <v>1729</v>
      </c>
      <c r="E22" s="21" t="s">
        <v>49</v>
      </c>
      <c r="F22" s="26">
        <v>5.3896307934014143</v>
      </c>
      <c r="G22"/>
      <c r="H22"/>
      <c r="I22"/>
      <c r="J22"/>
    </row>
    <row r="23" spans="2:11" ht="15" thickBot="1" x14ac:dyDescent="0.35">
      <c r="B23" s="11" t="s">
        <v>31</v>
      </c>
      <c r="C23" s="12">
        <v>1648</v>
      </c>
      <c r="E23" s="22" t="s">
        <v>93</v>
      </c>
      <c r="F23" s="27">
        <v>5.5356303837118244</v>
      </c>
      <c r="G23"/>
      <c r="H23"/>
      <c r="I23"/>
      <c r="J23"/>
    </row>
    <row r="24" spans="2:11" ht="15" thickBot="1" x14ac:dyDescent="0.35">
      <c r="B24" s="13" t="s">
        <v>45</v>
      </c>
      <c r="C24" s="14">
        <v>1670</v>
      </c>
      <c r="E24"/>
      <c r="F24"/>
      <c r="G24"/>
      <c r="H24"/>
      <c r="I24"/>
      <c r="J24"/>
    </row>
    <row r="25" spans="2:11" x14ac:dyDescent="0.3">
      <c r="E25"/>
      <c r="F25"/>
      <c r="G25"/>
      <c r="H25"/>
      <c r="I25"/>
      <c r="J25"/>
    </row>
    <row r="26" spans="2:11" x14ac:dyDescent="0.3">
      <c r="E26"/>
      <c r="F26"/>
      <c r="G26"/>
      <c r="H26"/>
      <c r="I26"/>
      <c r="J26"/>
    </row>
    <row r="27" spans="2:11" x14ac:dyDescent="0.3">
      <c r="E27"/>
      <c r="F27"/>
      <c r="G27"/>
      <c r="H27"/>
      <c r="I27"/>
      <c r="J27"/>
    </row>
    <row r="28" spans="2:11" x14ac:dyDescent="0.3">
      <c r="E28"/>
      <c r="F28"/>
      <c r="G28"/>
      <c r="H28"/>
      <c r="I28"/>
      <c r="J28"/>
    </row>
    <row r="29" spans="2:11" x14ac:dyDescent="0.3">
      <c r="E29"/>
      <c r="F29"/>
      <c r="G29"/>
      <c r="H29"/>
      <c r="I29"/>
      <c r="J29"/>
    </row>
    <row r="30" spans="2:11" x14ac:dyDescent="0.3">
      <c r="E30"/>
      <c r="F30"/>
      <c r="G30"/>
      <c r="H30"/>
      <c r="I30"/>
      <c r="J30"/>
    </row>
    <row r="31" spans="2:11" x14ac:dyDescent="0.3">
      <c r="E31"/>
      <c r="F31"/>
      <c r="G31"/>
      <c r="H31"/>
      <c r="I31"/>
      <c r="J31"/>
    </row>
    <row r="32" spans="2:11" x14ac:dyDescent="0.3">
      <c r="E32"/>
      <c r="F32"/>
      <c r="G32"/>
      <c r="H32"/>
      <c r="I32"/>
      <c r="J32"/>
    </row>
    <row r="33" spans="8:10" x14ac:dyDescent="0.3">
      <c r="H33"/>
      <c r="I33"/>
      <c r="J33"/>
    </row>
    <row r="34" spans="8:10" x14ac:dyDescent="0.3">
      <c r="H34"/>
      <c r="I34"/>
      <c r="J34"/>
    </row>
    <row r="35" spans="8:10" x14ac:dyDescent="0.3">
      <c r="H35"/>
      <c r="I35"/>
      <c r="J35"/>
    </row>
    <row r="36" spans="8:10" x14ac:dyDescent="0.3">
      <c r="H36"/>
      <c r="I36"/>
      <c r="J36"/>
    </row>
    <row r="37" spans="8:10" x14ac:dyDescent="0.3">
      <c r="H37"/>
      <c r="I37"/>
      <c r="J37"/>
    </row>
    <row r="38" spans="8:10" x14ac:dyDescent="0.3">
      <c r="H38"/>
      <c r="I38"/>
      <c r="J38"/>
    </row>
    <row r="39" spans="8:10" x14ac:dyDescent="0.3">
      <c r="H39"/>
      <c r="I39"/>
      <c r="J39"/>
    </row>
    <row r="40" spans="8:10" x14ac:dyDescent="0.3">
      <c r="H40"/>
      <c r="I40"/>
      <c r="J40"/>
    </row>
    <row r="41" spans="8:10" x14ac:dyDescent="0.3">
      <c r="H41"/>
      <c r="I41"/>
      <c r="J41"/>
    </row>
    <row r="42" spans="8:10" x14ac:dyDescent="0.3">
      <c r="H42"/>
      <c r="I42"/>
      <c r="J42"/>
    </row>
    <row r="43" spans="8:10" x14ac:dyDescent="0.3">
      <c r="H43"/>
      <c r="I43"/>
      <c r="J43"/>
    </row>
    <row r="44" spans="8:10" x14ac:dyDescent="0.3">
      <c r="H44"/>
      <c r="I44"/>
      <c r="J44"/>
    </row>
    <row r="45" spans="8:10" x14ac:dyDescent="0.3">
      <c r="H45"/>
      <c r="I45"/>
      <c r="J45"/>
    </row>
    <row r="46" spans="8:10" x14ac:dyDescent="0.3">
      <c r="H46"/>
      <c r="I46"/>
      <c r="J46"/>
    </row>
    <row r="47" spans="8:10" x14ac:dyDescent="0.3">
      <c r="H47"/>
      <c r="I47"/>
      <c r="J47"/>
    </row>
    <row r="48" spans="8:10" x14ac:dyDescent="0.3">
      <c r="H48"/>
      <c r="I48"/>
      <c r="J48"/>
    </row>
    <row r="49" spans="8:10" x14ac:dyDescent="0.3">
      <c r="H49"/>
      <c r="I49"/>
      <c r="J49"/>
    </row>
    <row r="50" spans="8:10" x14ac:dyDescent="0.3">
      <c r="H50"/>
      <c r="I50"/>
      <c r="J50"/>
    </row>
    <row r="51" spans="8:10" x14ac:dyDescent="0.3">
      <c r="H51"/>
      <c r="I51"/>
      <c r="J51"/>
    </row>
    <row r="52" spans="8:10" x14ac:dyDescent="0.3">
      <c r="H52"/>
      <c r="I52"/>
      <c r="J52"/>
    </row>
    <row r="53" spans="8:10" x14ac:dyDescent="0.3">
      <c r="H53"/>
      <c r="I53"/>
      <c r="J53"/>
    </row>
    <row r="54" spans="8:10" x14ac:dyDescent="0.3">
      <c r="H54"/>
      <c r="I54"/>
      <c r="J54"/>
    </row>
    <row r="55" spans="8:10" x14ac:dyDescent="0.3">
      <c r="H55"/>
      <c r="I55"/>
      <c r="J55"/>
    </row>
    <row r="56" spans="8:10" x14ac:dyDescent="0.3">
      <c r="H56"/>
      <c r="I56"/>
      <c r="J56"/>
    </row>
    <row r="57" spans="8:10" x14ac:dyDescent="0.3">
      <c r="H57"/>
      <c r="I57"/>
      <c r="J57"/>
    </row>
    <row r="58" spans="8:10" x14ac:dyDescent="0.3">
      <c r="H58"/>
      <c r="I58"/>
      <c r="J58"/>
    </row>
    <row r="59" spans="8:10" x14ac:dyDescent="0.3">
      <c r="H59"/>
      <c r="I59"/>
      <c r="J59"/>
    </row>
    <row r="60" spans="8:10" x14ac:dyDescent="0.3">
      <c r="H60"/>
      <c r="I60"/>
      <c r="J60"/>
    </row>
    <row r="61" spans="8:10" x14ac:dyDescent="0.3">
      <c r="H61"/>
      <c r="I61"/>
      <c r="J61"/>
    </row>
    <row r="62" spans="8:10" x14ac:dyDescent="0.3">
      <c r="H62"/>
      <c r="I62"/>
      <c r="J62"/>
    </row>
    <row r="63" spans="8:10" x14ac:dyDescent="0.3">
      <c r="H63"/>
      <c r="I63"/>
      <c r="J63"/>
    </row>
    <row r="64" spans="8:10" x14ac:dyDescent="0.3">
      <c r="H64"/>
      <c r="I64"/>
      <c r="J64"/>
    </row>
    <row r="65" spans="8:10" x14ac:dyDescent="0.3">
      <c r="H65"/>
      <c r="I65"/>
      <c r="J65"/>
    </row>
    <row r="66" spans="8:10" x14ac:dyDescent="0.3">
      <c r="H66"/>
      <c r="I66"/>
      <c r="J66"/>
    </row>
    <row r="67" spans="8:10" x14ac:dyDescent="0.3">
      <c r="H67"/>
      <c r="I67"/>
      <c r="J67"/>
    </row>
    <row r="68" spans="8:10" x14ac:dyDescent="0.3">
      <c r="H68"/>
      <c r="I68"/>
      <c r="J68"/>
    </row>
    <row r="69" spans="8:10" x14ac:dyDescent="0.3">
      <c r="H69"/>
      <c r="I69"/>
      <c r="J69"/>
    </row>
    <row r="70" spans="8:10" x14ac:dyDescent="0.3">
      <c r="H70"/>
      <c r="I70"/>
      <c r="J70"/>
    </row>
    <row r="71" spans="8:10" x14ac:dyDescent="0.3">
      <c r="H71"/>
      <c r="I71"/>
      <c r="J71"/>
    </row>
    <row r="72" spans="8:10" x14ac:dyDescent="0.3">
      <c r="H72"/>
      <c r="I72"/>
      <c r="J72"/>
    </row>
    <row r="73" spans="8:10" x14ac:dyDescent="0.3">
      <c r="H73"/>
      <c r="I73"/>
      <c r="J73"/>
    </row>
    <row r="74" spans="8:10" x14ac:dyDescent="0.3">
      <c r="H74"/>
      <c r="I74"/>
      <c r="J74"/>
    </row>
    <row r="75" spans="8:10" x14ac:dyDescent="0.3">
      <c r="H75"/>
      <c r="I75"/>
      <c r="J75"/>
    </row>
    <row r="76" spans="8:10" x14ac:dyDescent="0.3">
      <c r="H76"/>
      <c r="I76"/>
      <c r="J76"/>
    </row>
    <row r="77" spans="8:10" x14ac:dyDescent="0.3">
      <c r="H77"/>
      <c r="I77"/>
      <c r="J77"/>
    </row>
    <row r="78" spans="8:10" x14ac:dyDescent="0.3">
      <c r="H78"/>
      <c r="I78"/>
      <c r="J78"/>
    </row>
    <row r="79" spans="8:10" x14ac:dyDescent="0.3">
      <c r="H79"/>
      <c r="I79"/>
      <c r="J79"/>
    </row>
    <row r="80" spans="8:10" x14ac:dyDescent="0.3">
      <c r="H80"/>
      <c r="I80"/>
      <c r="J80"/>
    </row>
    <row r="81" spans="8:10" x14ac:dyDescent="0.3">
      <c r="H81"/>
      <c r="I81"/>
      <c r="J81"/>
    </row>
    <row r="82" spans="8:10" x14ac:dyDescent="0.3">
      <c r="H82"/>
      <c r="I82"/>
      <c r="J82"/>
    </row>
    <row r="83" spans="8:10" x14ac:dyDescent="0.3">
      <c r="H83"/>
      <c r="I83"/>
      <c r="J83"/>
    </row>
    <row r="84" spans="8:10" x14ac:dyDescent="0.3">
      <c r="H84"/>
      <c r="I84"/>
      <c r="J84"/>
    </row>
    <row r="85" spans="8:10" x14ac:dyDescent="0.3">
      <c r="H85"/>
      <c r="I85"/>
      <c r="J85"/>
    </row>
    <row r="86" spans="8:10" x14ac:dyDescent="0.3">
      <c r="H86"/>
      <c r="I86"/>
      <c r="J86"/>
    </row>
    <row r="87" spans="8:10" x14ac:dyDescent="0.3">
      <c r="H87"/>
      <c r="I87"/>
      <c r="J87"/>
    </row>
    <row r="88" spans="8:10" x14ac:dyDescent="0.3">
      <c r="H88"/>
      <c r="I88"/>
      <c r="J88"/>
    </row>
    <row r="89" spans="8:10" x14ac:dyDescent="0.3">
      <c r="H89"/>
      <c r="I89"/>
      <c r="J89"/>
    </row>
    <row r="90" spans="8:10" x14ac:dyDescent="0.3">
      <c r="H90"/>
      <c r="I90"/>
      <c r="J90"/>
    </row>
    <row r="91" spans="8:10" x14ac:dyDescent="0.3">
      <c r="H91"/>
      <c r="I91"/>
      <c r="J91"/>
    </row>
    <row r="92" spans="8:10" x14ac:dyDescent="0.3">
      <c r="H92"/>
      <c r="I92"/>
      <c r="J92"/>
    </row>
    <row r="93" spans="8:10" x14ac:dyDescent="0.3">
      <c r="H93"/>
      <c r="I93"/>
      <c r="J93"/>
    </row>
    <row r="94" spans="8:10" x14ac:dyDescent="0.3">
      <c r="H94"/>
      <c r="I94"/>
      <c r="J94"/>
    </row>
    <row r="95" spans="8:10" x14ac:dyDescent="0.3">
      <c r="H95"/>
      <c r="I95"/>
      <c r="J95"/>
    </row>
    <row r="96" spans="8:10" x14ac:dyDescent="0.3">
      <c r="H96"/>
      <c r="I96"/>
      <c r="J96"/>
    </row>
    <row r="97" spans="8:10" x14ac:dyDescent="0.3">
      <c r="H97"/>
      <c r="I97"/>
      <c r="J97"/>
    </row>
    <row r="98" spans="8:10" x14ac:dyDescent="0.3">
      <c r="H98"/>
      <c r="I98"/>
      <c r="J98"/>
    </row>
    <row r="99" spans="8:10" x14ac:dyDescent="0.3">
      <c r="H99"/>
      <c r="I99"/>
      <c r="J99"/>
    </row>
    <row r="100" spans="8:10" x14ac:dyDescent="0.3">
      <c r="H100"/>
      <c r="I100"/>
      <c r="J100"/>
    </row>
    <row r="101" spans="8:10" x14ac:dyDescent="0.3">
      <c r="H101"/>
      <c r="I101"/>
      <c r="J101"/>
    </row>
    <row r="102" spans="8:10" x14ac:dyDescent="0.3">
      <c r="H102"/>
      <c r="I102"/>
      <c r="J102"/>
    </row>
    <row r="103" spans="8:10" x14ac:dyDescent="0.3">
      <c r="H103"/>
      <c r="I103"/>
      <c r="J103"/>
    </row>
    <row r="104" spans="8:10" x14ac:dyDescent="0.3">
      <c r="H104"/>
      <c r="I104"/>
      <c r="J104"/>
    </row>
    <row r="105" spans="8:10" x14ac:dyDescent="0.3">
      <c r="H105"/>
      <c r="I105"/>
      <c r="J105"/>
    </row>
    <row r="106" spans="8:10" x14ac:dyDescent="0.3">
      <c r="H106"/>
      <c r="I106"/>
      <c r="J106"/>
    </row>
    <row r="107" spans="8:10" x14ac:dyDescent="0.3">
      <c r="H107"/>
      <c r="I107"/>
      <c r="J107"/>
    </row>
    <row r="108" spans="8:10" x14ac:dyDescent="0.3">
      <c r="H108"/>
      <c r="I108"/>
      <c r="J108"/>
    </row>
    <row r="109" spans="8:10" x14ac:dyDescent="0.3">
      <c r="H109"/>
      <c r="I109"/>
      <c r="J109"/>
    </row>
    <row r="110" spans="8:10" x14ac:dyDescent="0.3">
      <c r="H110"/>
      <c r="I110"/>
      <c r="J110"/>
    </row>
    <row r="111" spans="8:10" x14ac:dyDescent="0.3">
      <c r="H111"/>
      <c r="I111"/>
      <c r="J111"/>
    </row>
    <row r="112" spans="8:10" x14ac:dyDescent="0.3">
      <c r="H112"/>
      <c r="I112"/>
      <c r="J112"/>
    </row>
    <row r="113" spans="8:10" x14ac:dyDescent="0.3">
      <c r="H113"/>
      <c r="I113"/>
      <c r="J113"/>
    </row>
    <row r="114" spans="8:10" x14ac:dyDescent="0.3">
      <c r="H114"/>
      <c r="I114"/>
      <c r="J114"/>
    </row>
    <row r="115" spans="8:10" x14ac:dyDescent="0.3">
      <c r="H115"/>
      <c r="I115"/>
      <c r="J115"/>
    </row>
    <row r="116" spans="8:10" x14ac:dyDescent="0.3">
      <c r="H116"/>
      <c r="I116"/>
      <c r="J116"/>
    </row>
    <row r="117" spans="8:10" x14ac:dyDescent="0.3">
      <c r="H117"/>
      <c r="I117"/>
      <c r="J117"/>
    </row>
    <row r="118" spans="8:10" x14ac:dyDescent="0.3">
      <c r="H118"/>
      <c r="I118"/>
      <c r="J118"/>
    </row>
    <row r="119" spans="8:10" x14ac:dyDescent="0.3">
      <c r="H119"/>
      <c r="I119"/>
      <c r="J119"/>
    </row>
    <row r="120" spans="8:10" x14ac:dyDescent="0.3">
      <c r="H120"/>
      <c r="I120"/>
      <c r="J120"/>
    </row>
    <row r="121" spans="8:10" x14ac:dyDescent="0.3">
      <c r="H121"/>
      <c r="I121"/>
      <c r="J121"/>
    </row>
    <row r="122" spans="8:10" x14ac:dyDescent="0.3">
      <c r="H122"/>
      <c r="I122"/>
      <c r="J122"/>
    </row>
    <row r="123" spans="8:10" x14ac:dyDescent="0.3">
      <c r="H123"/>
      <c r="I123"/>
      <c r="J123"/>
    </row>
    <row r="124" spans="8:10" x14ac:dyDescent="0.3">
      <c r="H124"/>
      <c r="I124"/>
      <c r="J124"/>
    </row>
    <row r="125" spans="8:10" x14ac:dyDescent="0.3">
      <c r="H125"/>
      <c r="I125"/>
      <c r="J125"/>
    </row>
    <row r="126" spans="8:10" x14ac:dyDescent="0.3">
      <c r="H126"/>
      <c r="I126"/>
      <c r="J126"/>
    </row>
    <row r="127" spans="8:10" x14ac:dyDescent="0.3">
      <c r="H127"/>
      <c r="I127"/>
      <c r="J127"/>
    </row>
    <row r="128" spans="8:10" x14ac:dyDescent="0.3">
      <c r="H128"/>
      <c r="I128"/>
      <c r="J128"/>
    </row>
    <row r="129" spans="8:10" x14ac:dyDescent="0.3">
      <c r="H129"/>
      <c r="I129"/>
      <c r="J129"/>
    </row>
    <row r="130" spans="8:10" x14ac:dyDescent="0.3">
      <c r="H130"/>
      <c r="I130"/>
      <c r="J130"/>
    </row>
    <row r="131" spans="8:10" x14ac:dyDescent="0.3">
      <c r="H131"/>
      <c r="I131"/>
      <c r="J131"/>
    </row>
    <row r="132" spans="8:10" x14ac:dyDescent="0.3">
      <c r="H132"/>
      <c r="I132"/>
      <c r="J132"/>
    </row>
    <row r="133" spans="8:10" x14ac:dyDescent="0.3">
      <c r="H133"/>
      <c r="I133"/>
      <c r="J133"/>
    </row>
    <row r="134" spans="8:10" x14ac:dyDescent="0.3">
      <c r="H134"/>
      <c r="I134"/>
      <c r="J134"/>
    </row>
    <row r="135" spans="8:10" x14ac:dyDescent="0.3">
      <c r="H135"/>
      <c r="I135"/>
      <c r="J135"/>
    </row>
    <row r="136" spans="8:10" x14ac:dyDescent="0.3">
      <c r="H136"/>
      <c r="I136"/>
      <c r="J136"/>
    </row>
    <row r="137" spans="8:10" x14ac:dyDescent="0.3">
      <c r="H137"/>
      <c r="I137"/>
      <c r="J137"/>
    </row>
    <row r="138" spans="8:10" x14ac:dyDescent="0.3">
      <c r="H138"/>
      <c r="I138"/>
      <c r="J138"/>
    </row>
    <row r="139" spans="8:10" x14ac:dyDescent="0.3">
      <c r="H139"/>
      <c r="I139"/>
      <c r="J139"/>
    </row>
    <row r="140" spans="8:10" x14ac:dyDescent="0.3">
      <c r="H140"/>
      <c r="I140"/>
      <c r="J140"/>
    </row>
    <row r="141" spans="8:10" x14ac:dyDescent="0.3">
      <c r="H141"/>
      <c r="I141"/>
      <c r="J141"/>
    </row>
    <row r="142" spans="8:10" x14ac:dyDescent="0.3">
      <c r="H142"/>
      <c r="I142"/>
      <c r="J142"/>
    </row>
    <row r="143" spans="8:10" x14ac:dyDescent="0.3">
      <c r="H143"/>
      <c r="I143"/>
      <c r="J143"/>
    </row>
    <row r="144" spans="8:10" x14ac:dyDescent="0.3">
      <c r="H144"/>
      <c r="I144"/>
      <c r="J144"/>
    </row>
    <row r="145" spans="8:10" x14ac:dyDescent="0.3">
      <c r="H145"/>
      <c r="I145"/>
      <c r="J145"/>
    </row>
    <row r="146" spans="8:10" x14ac:dyDescent="0.3">
      <c r="H146"/>
      <c r="I146"/>
      <c r="J146"/>
    </row>
    <row r="147" spans="8:10" x14ac:dyDescent="0.3">
      <c r="H147"/>
      <c r="I147"/>
      <c r="J147"/>
    </row>
    <row r="148" spans="8:10" x14ac:dyDescent="0.3">
      <c r="H148"/>
      <c r="I148"/>
      <c r="J148"/>
    </row>
    <row r="149" spans="8:10" x14ac:dyDescent="0.3">
      <c r="H149"/>
      <c r="I149"/>
      <c r="J149"/>
    </row>
    <row r="150" spans="8:10" x14ac:dyDescent="0.3">
      <c r="H150"/>
      <c r="I150"/>
      <c r="J150"/>
    </row>
    <row r="151" spans="8:10" x14ac:dyDescent="0.3">
      <c r="H151"/>
      <c r="I151"/>
      <c r="J151"/>
    </row>
    <row r="152" spans="8:10" x14ac:dyDescent="0.3">
      <c r="H152"/>
      <c r="I152"/>
      <c r="J152"/>
    </row>
    <row r="153" spans="8:10" x14ac:dyDescent="0.3">
      <c r="H153"/>
      <c r="I153"/>
      <c r="J153"/>
    </row>
    <row r="154" spans="8:10" x14ac:dyDescent="0.3">
      <c r="H154"/>
      <c r="I154"/>
      <c r="J154"/>
    </row>
    <row r="155" spans="8:10" x14ac:dyDescent="0.3">
      <c r="H155"/>
      <c r="I155"/>
      <c r="J155"/>
    </row>
    <row r="156" spans="8:10" x14ac:dyDescent="0.3">
      <c r="H156"/>
      <c r="I156"/>
      <c r="J156"/>
    </row>
    <row r="157" spans="8:10" x14ac:dyDescent="0.3">
      <c r="H157"/>
      <c r="I157"/>
      <c r="J157"/>
    </row>
    <row r="158" spans="8:10" x14ac:dyDescent="0.3">
      <c r="H158"/>
      <c r="I158"/>
      <c r="J158"/>
    </row>
    <row r="159" spans="8:10" x14ac:dyDescent="0.3">
      <c r="H159"/>
      <c r="I159"/>
      <c r="J159"/>
    </row>
    <row r="160" spans="8:10" x14ac:dyDescent="0.3">
      <c r="H160"/>
      <c r="I160"/>
      <c r="J160"/>
    </row>
    <row r="161" spans="8:10" x14ac:dyDescent="0.3">
      <c r="H161"/>
      <c r="I161"/>
      <c r="J161"/>
    </row>
    <row r="162" spans="8:10" x14ac:dyDescent="0.3">
      <c r="H162"/>
      <c r="I162"/>
      <c r="J162"/>
    </row>
    <row r="163" spans="8:10" x14ac:dyDescent="0.3">
      <c r="H163"/>
      <c r="I163"/>
      <c r="J163"/>
    </row>
    <row r="164" spans="8:10" x14ac:dyDescent="0.3">
      <c r="H164"/>
      <c r="I164"/>
      <c r="J164"/>
    </row>
    <row r="165" spans="8:10" x14ac:dyDescent="0.3">
      <c r="H165"/>
      <c r="I165"/>
      <c r="J165"/>
    </row>
    <row r="166" spans="8:10" x14ac:dyDescent="0.3">
      <c r="H166"/>
      <c r="I166"/>
      <c r="J166"/>
    </row>
    <row r="167" spans="8:10" x14ac:dyDescent="0.3">
      <c r="H167"/>
      <c r="I167"/>
      <c r="J167"/>
    </row>
    <row r="168" spans="8:10" x14ac:dyDescent="0.3">
      <c r="H168"/>
      <c r="I168"/>
      <c r="J168"/>
    </row>
    <row r="169" spans="8:10" x14ac:dyDescent="0.3">
      <c r="H169"/>
      <c r="I169"/>
      <c r="J169"/>
    </row>
    <row r="170" spans="8:10" x14ac:dyDescent="0.3">
      <c r="H170"/>
      <c r="I170"/>
      <c r="J170"/>
    </row>
    <row r="171" spans="8:10" x14ac:dyDescent="0.3">
      <c r="H171"/>
      <c r="I171"/>
      <c r="J171"/>
    </row>
    <row r="172" spans="8:10" x14ac:dyDescent="0.3">
      <c r="H172"/>
      <c r="I172"/>
      <c r="J172"/>
    </row>
    <row r="173" spans="8:10" x14ac:dyDescent="0.3">
      <c r="H173"/>
      <c r="I173"/>
      <c r="J173"/>
    </row>
    <row r="174" spans="8:10" x14ac:dyDescent="0.3">
      <c r="H174"/>
      <c r="I174"/>
      <c r="J174"/>
    </row>
    <row r="175" spans="8:10" x14ac:dyDescent="0.3">
      <c r="H175"/>
      <c r="I175"/>
      <c r="J175"/>
    </row>
    <row r="176" spans="8:10" x14ac:dyDescent="0.3">
      <c r="H176"/>
      <c r="I176"/>
      <c r="J176"/>
    </row>
    <row r="177" spans="8:10" x14ac:dyDescent="0.3">
      <c r="H177"/>
      <c r="I177"/>
      <c r="J177"/>
    </row>
    <row r="178" spans="8:10" x14ac:dyDescent="0.3">
      <c r="H178"/>
      <c r="I178"/>
      <c r="J178"/>
    </row>
    <row r="179" spans="8:10" x14ac:dyDescent="0.3">
      <c r="H179"/>
      <c r="I179"/>
      <c r="J179"/>
    </row>
    <row r="180" spans="8:10" x14ac:dyDescent="0.3">
      <c r="H180"/>
      <c r="I180"/>
      <c r="J180"/>
    </row>
    <row r="181" spans="8:10" x14ac:dyDescent="0.3">
      <c r="H181"/>
      <c r="I181"/>
      <c r="J181"/>
    </row>
    <row r="182" spans="8:10" x14ac:dyDescent="0.3">
      <c r="H182"/>
      <c r="I182"/>
      <c r="J182"/>
    </row>
    <row r="183" spans="8:10" x14ac:dyDescent="0.3">
      <c r="H183"/>
      <c r="I183"/>
      <c r="J183"/>
    </row>
    <row r="184" spans="8:10" x14ac:dyDescent="0.3">
      <c r="H184"/>
      <c r="I184"/>
      <c r="J184"/>
    </row>
    <row r="185" spans="8:10" x14ac:dyDescent="0.3">
      <c r="H185"/>
      <c r="I185"/>
      <c r="J185"/>
    </row>
    <row r="186" spans="8:10" x14ac:dyDescent="0.3">
      <c r="H186"/>
      <c r="I186"/>
      <c r="J186"/>
    </row>
    <row r="187" spans="8:10" x14ac:dyDescent="0.3">
      <c r="H187"/>
      <c r="I187"/>
      <c r="J187"/>
    </row>
    <row r="188" spans="8:10" x14ac:dyDescent="0.3">
      <c r="H188"/>
      <c r="I188"/>
      <c r="J188"/>
    </row>
    <row r="189" spans="8:10" x14ac:dyDescent="0.3">
      <c r="H189"/>
      <c r="I189"/>
      <c r="J189"/>
    </row>
    <row r="190" spans="8:10" x14ac:dyDescent="0.3">
      <c r="H190"/>
      <c r="I190"/>
      <c r="J190"/>
    </row>
    <row r="191" spans="8:10" x14ac:dyDescent="0.3">
      <c r="H191"/>
      <c r="I191"/>
      <c r="J191"/>
    </row>
    <row r="192" spans="8:10" x14ac:dyDescent="0.3">
      <c r="H192"/>
      <c r="I192"/>
      <c r="J192"/>
    </row>
    <row r="193" spans="8:10" x14ac:dyDescent="0.3">
      <c r="H193"/>
      <c r="I193"/>
      <c r="J193"/>
    </row>
    <row r="194" spans="8:10" x14ac:dyDescent="0.3">
      <c r="H194"/>
      <c r="I194"/>
      <c r="J194"/>
    </row>
    <row r="195" spans="8:10" x14ac:dyDescent="0.3">
      <c r="H195"/>
      <c r="I195"/>
      <c r="J195"/>
    </row>
    <row r="196" spans="8:10" x14ac:dyDescent="0.3">
      <c r="H196"/>
      <c r="I196"/>
      <c r="J196"/>
    </row>
    <row r="197" spans="8:10" x14ac:dyDescent="0.3">
      <c r="H197"/>
      <c r="I197"/>
      <c r="J197"/>
    </row>
    <row r="198" spans="8:10" x14ac:dyDescent="0.3">
      <c r="H198"/>
      <c r="I198"/>
      <c r="J198"/>
    </row>
    <row r="199" spans="8:10" x14ac:dyDescent="0.3">
      <c r="H199"/>
      <c r="I199"/>
      <c r="J199"/>
    </row>
    <row r="200" spans="8:10" x14ac:dyDescent="0.3">
      <c r="H200"/>
      <c r="I200"/>
      <c r="J200"/>
    </row>
    <row r="201" spans="8:10" x14ac:dyDescent="0.3">
      <c r="H201"/>
      <c r="I201"/>
      <c r="J201"/>
    </row>
    <row r="202" spans="8:10" x14ac:dyDescent="0.3">
      <c r="H202"/>
      <c r="I202"/>
      <c r="J202"/>
    </row>
    <row r="203" spans="8:10" x14ac:dyDescent="0.3">
      <c r="H203"/>
      <c r="I203"/>
      <c r="J203"/>
    </row>
    <row r="204" spans="8:10" x14ac:dyDescent="0.3">
      <c r="H204"/>
      <c r="I204"/>
      <c r="J204"/>
    </row>
    <row r="205" spans="8:10" x14ac:dyDescent="0.3">
      <c r="H205"/>
      <c r="I205"/>
      <c r="J205"/>
    </row>
    <row r="206" spans="8:10" x14ac:dyDescent="0.3">
      <c r="H206"/>
      <c r="I206"/>
      <c r="J206"/>
    </row>
    <row r="207" spans="8:10" x14ac:dyDescent="0.3">
      <c r="H207"/>
      <c r="I207"/>
      <c r="J207"/>
    </row>
    <row r="208" spans="8:10" x14ac:dyDescent="0.3">
      <c r="H208"/>
      <c r="I208"/>
      <c r="J208"/>
    </row>
    <row r="209" spans="8:10" x14ac:dyDescent="0.3">
      <c r="H209"/>
      <c r="I209"/>
      <c r="J209"/>
    </row>
    <row r="210" spans="8:10" x14ac:dyDescent="0.3">
      <c r="H210"/>
      <c r="I210"/>
      <c r="J210"/>
    </row>
    <row r="211" spans="8:10" x14ac:dyDescent="0.3">
      <c r="H211"/>
      <c r="I211"/>
      <c r="J211"/>
    </row>
    <row r="212" spans="8:10" x14ac:dyDescent="0.3">
      <c r="H212"/>
      <c r="I212"/>
      <c r="J212"/>
    </row>
    <row r="213" spans="8:10" x14ac:dyDescent="0.3">
      <c r="H213"/>
      <c r="I213"/>
      <c r="J213"/>
    </row>
    <row r="214" spans="8:10" x14ac:dyDescent="0.3">
      <c r="H214"/>
      <c r="I214"/>
      <c r="J214"/>
    </row>
    <row r="215" spans="8:10" x14ac:dyDescent="0.3">
      <c r="H215"/>
      <c r="I215"/>
      <c r="J215"/>
    </row>
    <row r="216" spans="8:10" x14ac:dyDescent="0.3">
      <c r="H216"/>
      <c r="I216"/>
      <c r="J216"/>
    </row>
    <row r="217" spans="8:10" x14ac:dyDescent="0.3">
      <c r="H217"/>
      <c r="I217"/>
      <c r="J217"/>
    </row>
    <row r="218" spans="8:10" x14ac:dyDescent="0.3">
      <c r="H218"/>
      <c r="I218"/>
      <c r="J218"/>
    </row>
    <row r="219" spans="8:10" x14ac:dyDescent="0.3">
      <c r="H219"/>
      <c r="I219"/>
      <c r="J219"/>
    </row>
    <row r="220" spans="8:10" x14ac:dyDescent="0.3">
      <c r="H220"/>
      <c r="I220"/>
      <c r="J220"/>
    </row>
    <row r="221" spans="8:10" x14ac:dyDescent="0.3">
      <c r="H221"/>
      <c r="I221"/>
      <c r="J221"/>
    </row>
    <row r="222" spans="8:10" x14ac:dyDescent="0.3">
      <c r="H222"/>
      <c r="I222"/>
      <c r="J222"/>
    </row>
    <row r="223" spans="8:10" x14ac:dyDescent="0.3">
      <c r="H223"/>
      <c r="I223"/>
      <c r="J223"/>
    </row>
    <row r="224" spans="8:10" x14ac:dyDescent="0.3">
      <c r="H224"/>
      <c r="I224"/>
      <c r="J224"/>
    </row>
    <row r="225" spans="8:10" x14ac:dyDescent="0.3">
      <c r="H225"/>
      <c r="I225"/>
      <c r="J225"/>
    </row>
    <row r="226" spans="8:10" x14ac:dyDescent="0.3">
      <c r="H226"/>
      <c r="I226"/>
      <c r="J226"/>
    </row>
    <row r="227" spans="8:10" x14ac:dyDescent="0.3">
      <c r="H227"/>
      <c r="I227"/>
      <c r="J227"/>
    </row>
    <row r="228" spans="8:10" x14ac:dyDescent="0.3">
      <c r="H228"/>
      <c r="I228"/>
      <c r="J228"/>
    </row>
    <row r="229" spans="8:10" x14ac:dyDescent="0.3">
      <c r="H229"/>
      <c r="I229"/>
      <c r="J229"/>
    </row>
    <row r="230" spans="8:10" x14ac:dyDescent="0.3">
      <c r="H230"/>
      <c r="I230"/>
      <c r="J230"/>
    </row>
    <row r="231" spans="8:10" x14ac:dyDescent="0.3">
      <c r="H231"/>
      <c r="I231"/>
      <c r="J231"/>
    </row>
    <row r="232" spans="8:10" x14ac:dyDescent="0.3">
      <c r="H232"/>
      <c r="I232"/>
      <c r="J232"/>
    </row>
    <row r="233" spans="8:10" x14ac:dyDescent="0.3">
      <c r="H233"/>
      <c r="I233"/>
      <c r="J233"/>
    </row>
    <row r="234" spans="8:10" x14ac:dyDescent="0.3">
      <c r="H234"/>
      <c r="I234"/>
      <c r="J234"/>
    </row>
    <row r="235" spans="8:10" x14ac:dyDescent="0.3">
      <c r="H235"/>
      <c r="I235"/>
      <c r="J235"/>
    </row>
    <row r="236" spans="8:10" x14ac:dyDescent="0.3">
      <c r="H236"/>
      <c r="I236"/>
      <c r="J236"/>
    </row>
    <row r="237" spans="8:10" x14ac:dyDescent="0.3">
      <c r="H237"/>
      <c r="I237"/>
      <c r="J237"/>
    </row>
    <row r="238" spans="8:10" x14ac:dyDescent="0.3">
      <c r="H238"/>
      <c r="I238"/>
      <c r="J238"/>
    </row>
    <row r="239" spans="8:10" x14ac:dyDescent="0.3">
      <c r="H239"/>
      <c r="I239"/>
      <c r="J239"/>
    </row>
    <row r="240" spans="8:10" x14ac:dyDescent="0.3">
      <c r="H240"/>
      <c r="I240"/>
      <c r="J240"/>
    </row>
    <row r="241" spans="8:10" x14ac:dyDescent="0.3">
      <c r="H241"/>
      <c r="I241"/>
      <c r="J241"/>
    </row>
    <row r="242" spans="8:10" x14ac:dyDescent="0.3">
      <c r="H242"/>
      <c r="I242"/>
      <c r="J242"/>
    </row>
    <row r="243" spans="8:10" x14ac:dyDescent="0.3">
      <c r="H243"/>
      <c r="I243"/>
      <c r="J243"/>
    </row>
    <row r="244" spans="8:10" x14ac:dyDescent="0.3">
      <c r="H244"/>
      <c r="I244"/>
      <c r="J244"/>
    </row>
    <row r="245" spans="8:10" x14ac:dyDescent="0.3">
      <c r="H245"/>
      <c r="I245"/>
      <c r="J245"/>
    </row>
    <row r="246" spans="8:10" x14ac:dyDescent="0.3">
      <c r="H246"/>
      <c r="I246"/>
      <c r="J246"/>
    </row>
    <row r="247" spans="8:10" x14ac:dyDescent="0.3">
      <c r="H247"/>
      <c r="I247"/>
      <c r="J247"/>
    </row>
    <row r="248" spans="8:10" x14ac:dyDescent="0.3">
      <c r="H248"/>
      <c r="I248"/>
      <c r="J248"/>
    </row>
    <row r="249" spans="8:10" x14ac:dyDescent="0.3">
      <c r="H249"/>
      <c r="I249"/>
      <c r="J249"/>
    </row>
    <row r="250" spans="8:10" x14ac:dyDescent="0.3">
      <c r="H250"/>
      <c r="I250"/>
      <c r="J250"/>
    </row>
    <row r="251" spans="8:10" x14ac:dyDescent="0.3">
      <c r="H251"/>
      <c r="I251"/>
      <c r="J251"/>
    </row>
    <row r="252" spans="8:10" x14ac:dyDescent="0.3">
      <c r="H252"/>
      <c r="I252"/>
      <c r="J252"/>
    </row>
    <row r="253" spans="8:10" x14ac:dyDescent="0.3">
      <c r="H253"/>
      <c r="I253"/>
      <c r="J253"/>
    </row>
    <row r="254" spans="8:10" x14ac:dyDescent="0.3">
      <c r="H254"/>
      <c r="I254"/>
      <c r="J254"/>
    </row>
    <row r="255" spans="8:10" x14ac:dyDescent="0.3">
      <c r="H255"/>
      <c r="I255"/>
      <c r="J255"/>
    </row>
    <row r="256" spans="8:10" x14ac:dyDescent="0.3">
      <c r="H256"/>
      <c r="I256"/>
      <c r="J256"/>
    </row>
    <row r="257" spans="8:10" x14ac:dyDescent="0.3">
      <c r="H257"/>
      <c r="I257"/>
      <c r="J257"/>
    </row>
    <row r="258" spans="8:10" x14ac:dyDescent="0.3">
      <c r="H258"/>
      <c r="I258"/>
      <c r="J258"/>
    </row>
    <row r="259" spans="8:10" x14ac:dyDescent="0.3">
      <c r="H259"/>
      <c r="I259"/>
      <c r="J259"/>
    </row>
    <row r="260" spans="8:10" x14ac:dyDescent="0.3">
      <c r="H260"/>
      <c r="I260"/>
      <c r="J260"/>
    </row>
    <row r="261" spans="8:10" x14ac:dyDescent="0.3">
      <c r="H261"/>
      <c r="I261"/>
      <c r="J261"/>
    </row>
    <row r="262" spans="8:10" x14ac:dyDescent="0.3">
      <c r="H262"/>
      <c r="I262"/>
      <c r="J262"/>
    </row>
    <row r="263" spans="8:10" x14ac:dyDescent="0.3">
      <c r="H263"/>
      <c r="I263"/>
      <c r="J263"/>
    </row>
    <row r="264" spans="8:10" x14ac:dyDescent="0.3">
      <c r="H264"/>
      <c r="I264"/>
      <c r="J264"/>
    </row>
    <row r="265" spans="8:10" x14ac:dyDescent="0.3">
      <c r="H265"/>
      <c r="I265"/>
      <c r="J265"/>
    </row>
    <row r="266" spans="8:10" x14ac:dyDescent="0.3">
      <c r="H266"/>
      <c r="I266"/>
      <c r="J266"/>
    </row>
    <row r="267" spans="8:10" x14ac:dyDescent="0.3">
      <c r="H267"/>
      <c r="I267"/>
      <c r="J267"/>
    </row>
    <row r="268" spans="8:10" x14ac:dyDescent="0.3">
      <c r="H268"/>
      <c r="I268"/>
      <c r="J268"/>
    </row>
    <row r="269" spans="8:10" x14ac:dyDescent="0.3">
      <c r="H269"/>
      <c r="I269"/>
      <c r="J269"/>
    </row>
    <row r="270" spans="8:10" x14ac:dyDescent="0.3">
      <c r="H270"/>
      <c r="I270"/>
      <c r="J270"/>
    </row>
    <row r="271" spans="8:10" x14ac:dyDescent="0.3">
      <c r="H271"/>
      <c r="I271"/>
      <c r="J271"/>
    </row>
    <row r="272" spans="8:10" x14ac:dyDescent="0.3">
      <c r="H272"/>
      <c r="I272"/>
      <c r="J272"/>
    </row>
    <row r="273" spans="8:10" x14ac:dyDescent="0.3">
      <c r="H273"/>
      <c r="I273"/>
      <c r="J273"/>
    </row>
    <row r="274" spans="8:10" x14ac:dyDescent="0.3">
      <c r="H274"/>
      <c r="I274"/>
      <c r="J274"/>
    </row>
    <row r="275" spans="8:10" x14ac:dyDescent="0.3">
      <c r="H275"/>
      <c r="I275"/>
      <c r="J275"/>
    </row>
    <row r="276" spans="8:10" x14ac:dyDescent="0.3">
      <c r="H276"/>
      <c r="I276"/>
      <c r="J276"/>
    </row>
    <row r="277" spans="8:10" x14ac:dyDescent="0.3">
      <c r="H277"/>
      <c r="I277"/>
      <c r="J277"/>
    </row>
    <row r="278" spans="8:10" x14ac:dyDescent="0.3">
      <c r="H278"/>
      <c r="I278"/>
      <c r="J278"/>
    </row>
    <row r="279" spans="8:10" x14ac:dyDescent="0.3">
      <c r="H279"/>
      <c r="I279"/>
      <c r="J279"/>
    </row>
    <row r="280" spans="8:10" x14ac:dyDescent="0.3">
      <c r="H280"/>
      <c r="I280"/>
      <c r="J280"/>
    </row>
    <row r="281" spans="8:10" x14ac:dyDescent="0.3">
      <c r="H281"/>
      <c r="I281"/>
      <c r="J281"/>
    </row>
    <row r="282" spans="8:10" x14ac:dyDescent="0.3">
      <c r="H282"/>
      <c r="I282"/>
      <c r="J282"/>
    </row>
    <row r="283" spans="8:10" x14ac:dyDescent="0.3">
      <c r="H283"/>
      <c r="I283"/>
      <c r="J283"/>
    </row>
    <row r="284" spans="8:10" x14ac:dyDescent="0.3">
      <c r="H284"/>
      <c r="I284"/>
      <c r="J284"/>
    </row>
    <row r="285" spans="8:10" x14ac:dyDescent="0.3">
      <c r="H285"/>
      <c r="I285"/>
      <c r="J285"/>
    </row>
    <row r="286" spans="8:10" x14ac:dyDescent="0.3">
      <c r="H286"/>
      <c r="I286"/>
      <c r="J286"/>
    </row>
    <row r="287" spans="8:10" x14ac:dyDescent="0.3">
      <c r="H287"/>
      <c r="I287"/>
      <c r="J287"/>
    </row>
    <row r="288" spans="8:10" x14ac:dyDescent="0.3">
      <c r="H288"/>
      <c r="I288"/>
      <c r="J288"/>
    </row>
    <row r="289" spans="8:10" x14ac:dyDescent="0.3">
      <c r="H289"/>
      <c r="I289"/>
      <c r="J289"/>
    </row>
    <row r="290" spans="8:10" x14ac:dyDescent="0.3">
      <c r="H290"/>
      <c r="I290"/>
      <c r="J290"/>
    </row>
    <row r="291" spans="8:10" x14ac:dyDescent="0.3">
      <c r="H291"/>
      <c r="I291"/>
      <c r="J291"/>
    </row>
    <row r="292" spans="8:10" x14ac:dyDescent="0.3">
      <c r="H292"/>
      <c r="I292"/>
      <c r="J292"/>
    </row>
    <row r="293" spans="8:10" x14ac:dyDescent="0.3">
      <c r="H293"/>
      <c r="I293"/>
      <c r="J293"/>
    </row>
    <row r="294" spans="8:10" x14ac:dyDescent="0.3">
      <c r="H294"/>
      <c r="I294"/>
      <c r="J294"/>
    </row>
    <row r="295" spans="8:10" x14ac:dyDescent="0.3">
      <c r="H295"/>
      <c r="I295"/>
      <c r="J295"/>
    </row>
    <row r="296" spans="8:10" x14ac:dyDescent="0.3">
      <c r="H296"/>
      <c r="I296"/>
      <c r="J296"/>
    </row>
    <row r="297" spans="8:10" x14ac:dyDescent="0.3">
      <c r="H297"/>
      <c r="I297"/>
      <c r="J297"/>
    </row>
    <row r="298" spans="8:10" x14ac:dyDescent="0.3">
      <c r="H298"/>
      <c r="I298"/>
      <c r="J298"/>
    </row>
    <row r="299" spans="8:10" x14ac:dyDescent="0.3">
      <c r="H299"/>
      <c r="I299"/>
      <c r="J299"/>
    </row>
    <row r="300" spans="8:10" x14ac:dyDescent="0.3">
      <c r="H300"/>
      <c r="I300"/>
      <c r="J300"/>
    </row>
    <row r="301" spans="8:10" x14ac:dyDescent="0.3">
      <c r="H301"/>
      <c r="I301"/>
      <c r="J301"/>
    </row>
    <row r="302" spans="8:10" x14ac:dyDescent="0.3">
      <c r="H302"/>
      <c r="I302"/>
      <c r="J302"/>
    </row>
    <row r="303" spans="8:10" x14ac:dyDescent="0.3">
      <c r="H303"/>
      <c r="I303"/>
      <c r="J303"/>
    </row>
    <row r="304" spans="8:10" x14ac:dyDescent="0.3">
      <c r="H304"/>
      <c r="I304"/>
      <c r="J304"/>
    </row>
    <row r="305" spans="8:10" x14ac:dyDescent="0.3">
      <c r="H305"/>
      <c r="I305"/>
      <c r="J305"/>
    </row>
    <row r="306" spans="8:10" x14ac:dyDescent="0.3">
      <c r="H306"/>
      <c r="I306"/>
      <c r="J306"/>
    </row>
    <row r="307" spans="8:10" x14ac:dyDescent="0.3">
      <c r="H307"/>
      <c r="I307"/>
      <c r="J307"/>
    </row>
    <row r="308" spans="8:10" x14ac:dyDescent="0.3">
      <c r="H308"/>
      <c r="I308"/>
      <c r="J308"/>
    </row>
    <row r="309" spans="8:10" x14ac:dyDescent="0.3">
      <c r="H309"/>
      <c r="I309"/>
      <c r="J309"/>
    </row>
    <row r="310" spans="8:10" x14ac:dyDescent="0.3">
      <c r="H310"/>
      <c r="I310"/>
      <c r="J310"/>
    </row>
    <row r="311" spans="8:10" x14ac:dyDescent="0.3">
      <c r="H311"/>
      <c r="I311"/>
      <c r="J311"/>
    </row>
    <row r="312" spans="8:10" x14ac:dyDescent="0.3">
      <c r="H312"/>
      <c r="I312"/>
      <c r="J312"/>
    </row>
    <row r="313" spans="8:10" x14ac:dyDescent="0.3">
      <c r="H313"/>
      <c r="I313"/>
      <c r="J313"/>
    </row>
    <row r="314" spans="8:10" x14ac:dyDescent="0.3">
      <c r="H314"/>
      <c r="I314"/>
      <c r="J314"/>
    </row>
    <row r="315" spans="8:10" x14ac:dyDescent="0.3">
      <c r="H315"/>
      <c r="I315"/>
      <c r="J315"/>
    </row>
    <row r="316" spans="8:10" x14ac:dyDescent="0.3">
      <c r="H316"/>
      <c r="I316"/>
      <c r="J316"/>
    </row>
    <row r="317" spans="8:10" x14ac:dyDescent="0.3">
      <c r="H317"/>
      <c r="I317"/>
      <c r="J317"/>
    </row>
    <row r="318" spans="8:10" x14ac:dyDescent="0.3">
      <c r="H318"/>
      <c r="I318"/>
      <c r="J318"/>
    </row>
    <row r="319" spans="8:10" x14ac:dyDescent="0.3">
      <c r="H319"/>
      <c r="I319"/>
      <c r="J319"/>
    </row>
    <row r="320" spans="8:10" x14ac:dyDescent="0.3">
      <c r="H320"/>
      <c r="I320"/>
      <c r="J320"/>
    </row>
    <row r="321" spans="8:10" x14ac:dyDescent="0.3">
      <c r="H321"/>
      <c r="I321"/>
      <c r="J321"/>
    </row>
    <row r="322" spans="8:10" x14ac:dyDescent="0.3">
      <c r="H322"/>
      <c r="I322"/>
      <c r="J322"/>
    </row>
    <row r="323" spans="8:10" x14ac:dyDescent="0.3">
      <c r="H323"/>
      <c r="I323"/>
      <c r="J323"/>
    </row>
    <row r="324" spans="8:10" x14ac:dyDescent="0.3">
      <c r="H324"/>
      <c r="I324"/>
      <c r="J324"/>
    </row>
    <row r="325" spans="8:10" x14ac:dyDescent="0.3">
      <c r="H325"/>
      <c r="I325"/>
      <c r="J325"/>
    </row>
    <row r="326" spans="8:10" x14ac:dyDescent="0.3">
      <c r="H326"/>
      <c r="I326"/>
      <c r="J326"/>
    </row>
    <row r="327" spans="8:10" x14ac:dyDescent="0.3">
      <c r="H327"/>
      <c r="I327"/>
      <c r="J327"/>
    </row>
    <row r="328" spans="8:10" x14ac:dyDescent="0.3">
      <c r="H328"/>
      <c r="I328"/>
      <c r="J328"/>
    </row>
    <row r="329" spans="8:10" x14ac:dyDescent="0.3">
      <c r="H329"/>
      <c r="I329"/>
      <c r="J329"/>
    </row>
    <row r="330" spans="8:10" x14ac:dyDescent="0.3">
      <c r="H330"/>
      <c r="I330"/>
      <c r="J330"/>
    </row>
    <row r="331" spans="8:10" x14ac:dyDescent="0.3">
      <c r="H331"/>
      <c r="I331"/>
      <c r="J331"/>
    </row>
    <row r="332" spans="8:10" x14ac:dyDescent="0.3">
      <c r="H332"/>
      <c r="I332"/>
      <c r="J332"/>
    </row>
    <row r="333" spans="8:10" x14ac:dyDescent="0.3">
      <c r="H333"/>
      <c r="I333"/>
      <c r="J333"/>
    </row>
    <row r="334" spans="8:10" x14ac:dyDescent="0.3">
      <c r="H334"/>
      <c r="I334"/>
      <c r="J334"/>
    </row>
    <row r="335" spans="8:10" x14ac:dyDescent="0.3">
      <c r="H335"/>
      <c r="I335"/>
      <c r="J335"/>
    </row>
    <row r="336" spans="8:10" x14ac:dyDescent="0.3">
      <c r="H336"/>
      <c r="I336"/>
      <c r="J336"/>
    </row>
    <row r="337" spans="8:10" x14ac:dyDescent="0.3">
      <c r="H337"/>
      <c r="I337"/>
      <c r="J337"/>
    </row>
    <row r="338" spans="8:10" x14ac:dyDescent="0.3">
      <c r="H338"/>
      <c r="I338"/>
      <c r="J338"/>
    </row>
    <row r="339" spans="8:10" x14ac:dyDescent="0.3">
      <c r="H339"/>
      <c r="I339"/>
      <c r="J339"/>
    </row>
    <row r="340" spans="8:10" x14ac:dyDescent="0.3">
      <c r="H340"/>
      <c r="I340"/>
      <c r="J340"/>
    </row>
    <row r="341" spans="8:10" x14ac:dyDescent="0.3">
      <c r="H341"/>
      <c r="I341"/>
      <c r="J341"/>
    </row>
    <row r="342" spans="8:10" x14ac:dyDescent="0.3">
      <c r="H342"/>
      <c r="I342"/>
      <c r="J342"/>
    </row>
    <row r="343" spans="8:10" x14ac:dyDescent="0.3">
      <c r="H343"/>
      <c r="I343"/>
      <c r="J343"/>
    </row>
    <row r="344" spans="8:10" x14ac:dyDescent="0.3">
      <c r="H344"/>
      <c r="I344"/>
      <c r="J344"/>
    </row>
    <row r="345" spans="8:10" x14ac:dyDescent="0.3">
      <c r="H345"/>
      <c r="I345"/>
      <c r="J345"/>
    </row>
    <row r="346" spans="8:10" x14ac:dyDescent="0.3">
      <c r="H346"/>
      <c r="I346"/>
      <c r="J346"/>
    </row>
    <row r="347" spans="8:10" x14ac:dyDescent="0.3">
      <c r="H347"/>
      <c r="I347"/>
      <c r="J347"/>
    </row>
    <row r="348" spans="8:10" x14ac:dyDescent="0.3">
      <c r="H348"/>
      <c r="I348"/>
      <c r="J348"/>
    </row>
    <row r="349" spans="8:10" x14ac:dyDescent="0.3">
      <c r="H349"/>
      <c r="I349"/>
      <c r="J349"/>
    </row>
    <row r="350" spans="8:10" x14ac:dyDescent="0.3">
      <c r="H350"/>
      <c r="I350"/>
      <c r="J350"/>
    </row>
    <row r="351" spans="8:10" x14ac:dyDescent="0.3">
      <c r="H351"/>
      <c r="I351"/>
      <c r="J351"/>
    </row>
    <row r="352" spans="8:10" x14ac:dyDescent="0.3">
      <c r="H352"/>
      <c r="I352"/>
      <c r="J352"/>
    </row>
    <row r="353" spans="8:10" x14ac:dyDescent="0.3">
      <c r="H353"/>
      <c r="I353"/>
      <c r="J353"/>
    </row>
    <row r="354" spans="8:10" x14ac:dyDescent="0.3">
      <c r="H354"/>
      <c r="I354"/>
      <c r="J354"/>
    </row>
    <row r="355" spans="8:10" x14ac:dyDescent="0.3">
      <c r="H355"/>
      <c r="I355"/>
      <c r="J355"/>
    </row>
    <row r="356" spans="8:10" x14ac:dyDescent="0.3">
      <c r="H356"/>
      <c r="I356"/>
      <c r="J356"/>
    </row>
    <row r="357" spans="8:10" x14ac:dyDescent="0.3">
      <c r="H357"/>
      <c r="I357"/>
      <c r="J357"/>
    </row>
    <row r="358" spans="8:10" x14ac:dyDescent="0.3">
      <c r="H358"/>
      <c r="I358"/>
      <c r="J358"/>
    </row>
    <row r="359" spans="8:10" x14ac:dyDescent="0.3">
      <c r="H359"/>
      <c r="I359"/>
      <c r="J359"/>
    </row>
    <row r="360" spans="8:10" x14ac:dyDescent="0.3">
      <c r="H360"/>
      <c r="I360"/>
      <c r="J360"/>
    </row>
    <row r="361" spans="8:10" x14ac:dyDescent="0.3">
      <c r="H361"/>
      <c r="I361"/>
      <c r="J361"/>
    </row>
    <row r="362" spans="8:10" x14ac:dyDescent="0.3">
      <c r="H362"/>
      <c r="I362"/>
      <c r="J362"/>
    </row>
    <row r="363" spans="8:10" x14ac:dyDescent="0.3">
      <c r="H363"/>
      <c r="I363"/>
      <c r="J363"/>
    </row>
    <row r="364" spans="8:10" x14ac:dyDescent="0.3">
      <c r="H364"/>
      <c r="I364"/>
      <c r="J364"/>
    </row>
    <row r="365" spans="8:10" x14ac:dyDescent="0.3">
      <c r="H365"/>
      <c r="I365"/>
      <c r="J365"/>
    </row>
    <row r="366" spans="8:10" x14ac:dyDescent="0.3">
      <c r="H366"/>
      <c r="I366"/>
      <c r="J366"/>
    </row>
    <row r="367" spans="8:10" x14ac:dyDescent="0.3">
      <c r="H367"/>
      <c r="I367"/>
      <c r="J367"/>
    </row>
    <row r="368" spans="8:10" x14ac:dyDescent="0.3">
      <c r="H368"/>
      <c r="I368"/>
      <c r="J368"/>
    </row>
    <row r="369" spans="8:10" x14ac:dyDescent="0.3">
      <c r="H369"/>
      <c r="I369"/>
      <c r="J369"/>
    </row>
    <row r="370" spans="8:10" x14ac:dyDescent="0.3">
      <c r="H370"/>
      <c r="I370"/>
      <c r="J370"/>
    </row>
    <row r="371" spans="8:10" x14ac:dyDescent="0.3">
      <c r="H371"/>
      <c r="I371"/>
      <c r="J371"/>
    </row>
    <row r="372" spans="8:10" x14ac:dyDescent="0.3">
      <c r="H372"/>
      <c r="I372"/>
      <c r="J372"/>
    </row>
    <row r="373" spans="8:10" x14ac:dyDescent="0.3">
      <c r="H373"/>
      <c r="I373"/>
      <c r="J373"/>
    </row>
    <row r="374" spans="8:10" x14ac:dyDescent="0.3">
      <c r="H374"/>
      <c r="I374"/>
      <c r="J374"/>
    </row>
    <row r="375" spans="8:10" x14ac:dyDescent="0.3">
      <c r="H375"/>
      <c r="I375"/>
      <c r="J375"/>
    </row>
    <row r="376" spans="8:10" x14ac:dyDescent="0.3">
      <c r="H376"/>
      <c r="I376"/>
      <c r="J376"/>
    </row>
    <row r="377" spans="8:10" x14ac:dyDescent="0.3">
      <c r="H377"/>
      <c r="I377"/>
      <c r="J377"/>
    </row>
    <row r="378" spans="8:10" x14ac:dyDescent="0.3">
      <c r="H378"/>
      <c r="I378"/>
      <c r="J378"/>
    </row>
    <row r="379" spans="8:10" x14ac:dyDescent="0.3">
      <c r="H379"/>
      <c r="I379"/>
      <c r="J379"/>
    </row>
    <row r="380" spans="8:10" x14ac:dyDescent="0.3">
      <c r="H380"/>
      <c r="I380"/>
      <c r="J380"/>
    </row>
    <row r="381" spans="8:10" x14ac:dyDescent="0.3">
      <c r="H381"/>
      <c r="I381"/>
      <c r="J381"/>
    </row>
    <row r="382" spans="8:10" x14ac:dyDescent="0.3">
      <c r="H382"/>
      <c r="I382"/>
      <c r="J382"/>
    </row>
    <row r="383" spans="8:10" x14ac:dyDescent="0.3">
      <c r="H383"/>
      <c r="I383"/>
      <c r="J383"/>
    </row>
    <row r="384" spans="8:10" x14ac:dyDescent="0.3">
      <c r="H384"/>
      <c r="I384"/>
      <c r="J384"/>
    </row>
    <row r="385" spans="8:10" x14ac:dyDescent="0.3">
      <c r="H385"/>
      <c r="I385"/>
      <c r="J385"/>
    </row>
    <row r="386" spans="8:10" x14ac:dyDescent="0.3">
      <c r="H386"/>
      <c r="I386"/>
      <c r="J386"/>
    </row>
    <row r="387" spans="8:10" x14ac:dyDescent="0.3">
      <c r="H387"/>
      <c r="I387"/>
      <c r="J387"/>
    </row>
    <row r="388" spans="8:10" x14ac:dyDescent="0.3">
      <c r="H388"/>
      <c r="I388"/>
      <c r="J388"/>
    </row>
    <row r="389" spans="8:10" x14ac:dyDescent="0.3">
      <c r="H389"/>
      <c r="I389"/>
      <c r="J389"/>
    </row>
    <row r="390" spans="8:10" x14ac:dyDescent="0.3">
      <c r="H390"/>
      <c r="I390"/>
      <c r="J390"/>
    </row>
    <row r="391" spans="8:10" x14ac:dyDescent="0.3">
      <c r="H391"/>
      <c r="I391"/>
      <c r="J391"/>
    </row>
    <row r="392" spans="8:10" x14ac:dyDescent="0.3">
      <c r="H392"/>
      <c r="I392"/>
      <c r="J392"/>
    </row>
    <row r="393" spans="8:10" x14ac:dyDescent="0.3">
      <c r="H393"/>
      <c r="I393"/>
      <c r="J393"/>
    </row>
    <row r="394" spans="8:10" x14ac:dyDescent="0.3">
      <c r="H394"/>
      <c r="I394"/>
      <c r="J394"/>
    </row>
    <row r="395" spans="8:10" x14ac:dyDescent="0.3">
      <c r="H395"/>
      <c r="I395"/>
      <c r="J395"/>
    </row>
    <row r="396" spans="8:10" x14ac:dyDescent="0.3">
      <c r="H396"/>
      <c r="I396"/>
      <c r="J396"/>
    </row>
    <row r="397" spans="8:10" x14ac:dyDescent="0.3">
      <c r="H397"/>
      <c r="I397"/>
      <c r="J397"/>
    </row>
    <row r="398" spans="8:10" x14ac:dyDescent="0.3">
      <c r="H398"/>
      <c r="I398"/>
      <c r="J398"/>
    </row>
    <row r="399" spans="8:10" x14ac:dyDescent="0.3">
      <c r="H399"/>
      <c r="I399"/>
      <c r="J399"/>
    </row>
    <row r="400" spans="8:10" x14ac:dyDescent="0.3">
      <c r="H400"/>
      <c r="I400"/>
      <c r="J400"/>
    </row>
    <row r="401" spans="8:10" x14ac:dyDescent="0.3">
      <c r="H401"/>
      <c r="I401"/>
      <c r="J401"/>
    </row>
    <row r="402" spans="8:10" x14ac:dyDescent="0.3">
      <c r="H402"/>
      <c r="I402"/>
      <c r="J402"/>
    </row>
    <row r="403" spans="8:10" x14ac:dyDescent="0.3">
      <c r="H403"/>
      <c r="I403"/>
      <c r="J403"/>
    </row>
    <row r="404" spans="8:10" x14ac:dyDescent="0.3">
      <c r="H404"/>
      <c r="I404"/>
      <c r="J404"/>
    </row>
    <row r="405" spans="8:10" x14ac:dyDescent="0.3">
      <c r="H405"/>
      <c r="I405"/>
      <c r="J405"/>
    </row>
    <row r="406" spans="8:10" x14ac:dyDescent="0.3">
      <c r="H406"/>
      <c r="I406"/>
      <c r="J406"/>
    </row>
    <row r="407" spans="8:10" x14ac:dyDescent="0.3">
      <c r="H407"/>
      <c r="I407"/>
      <c r="J407"/>
    </row>
    <row r="408" spans="8:10" x14ac:dyDescent="0.3">
      <c r="H408"/>
      <c r="I408"/>
      <c r="J408"/>
    </row>
    <row r="409" spans="8:10" x14ac:dyDescent="0.3">
      <c r="H409"/>
      <c r="I409"/>
      <c r="J409"/>
    </row>
    <row r="410" spans="8:10" x14ac:dyDescent="0.3">
      <c r="H410"/>
      <c r="I410"/>
      <c r="J410"/>
    </row>
    <row r="411" spans="8:10" x14ac:dyDescent="0.3">
      <c r="H411"/>
      <c r="I411"/>
      <c r="J411"/>
    </row>
    <row r="412" spans="8:10" x14ac:dyDescent="0.3">
      <c r="H412"/>
      <c r="I412"/>
      <c r="J412"/>
    </row>
    <row r="413" spans="8:10" x14ac:dyDescent="0.3">
      <c r="H413"/>
      <c r="I413"/>
      <c r="J413"/>
    </row>
    <row r="414" spans="8:10" x14ac:dyDescent="0.3">
      <c r="H414"/>
      <c r="I414"/>
      <c r="J414"/>
    </row>
    <row r="415" spans="8:10" x14ac:dyDescent="0.3">
      <c r="H415"/>
      <c r="I415"/>
      <c r="J415"/>
    </row>
    <row r="416" spans="8:10" x14ac:dyDescent="0.3">
      <c r="H416"/>
      <c r="I416"/>
      <c r="J416"/>
    </row>
    <row r="417" spans="8:10" x14ac:dyDescent="0.3">
      <c r="H417"/>
      <c r="I417"/>
      <c r="J417"/>
    </row>
    <row r="418" spans="8:10" x14ac:dyDescent="0.3">
      <c r="H418"/>
      <c r="I418"/>
      <c r="J418"/>
    </row>
    <row r="419" spans="8:10" x14ac:dyDescent="0.3">
      <c r="H419"/>
      <c r="I419"/>
      <c r="J419"/>
    </row>
    <row r="420" spans="8:10" x14ac:dyDescent="0.3">
      <c r="H420"/>
      <c r="I420"/>
      <c r="J420"/>
    </row>
    <row r="421" spans="8:10" x14ac:dyDescent="0.3">
      <c r="H421"/>
      <c r="I421"/>
      <c r="J421"/>
    </row>
    <row r="422" spans="8:10" x14ac:dyDescent="0.3">
      <c r="H422"/>
      <c r="I422"/>
      <c r="J422"/>
    </row>
    <row r="423" spans="8:10" x14ac:dyDescent="0.3">
      <c r="H423"/>
      <c r="I423"/>
      <c r="J423"/>
    </row>
    <row r="424" spans="8:10" x14ac:dyDescent="0.3">
      <c r="H424"/>
      <c r="I424"/>
      <c r="J424"/>
    </row>
    <row r="425" spans="8:10" x14ac:dyDescent="0.3">
      <c r="H425"/>
      <c r="I425"/>
      <c r="J425"/>
    </row>
    <row r="426" spans="8:10" x14ac:dyDescent="0.3">
      <c r="H426"/>
      <c r="I426"/>
      <c r="J426"/>
    </row>
    <row r="427" spans="8:10" x14ac:dyDescent="0.3">
      <c r="H427"/>
      <c r="I427"/>
      <c r="J427"/>
    </row>
    <row r="428" spans="8:10" x14ac:dyDescent="0.3">
      <c r="H428"/>
      <c r="I428"/>
      <c r="J428"/>
    </row>
    <row r="429" spans="8:10" x14ac:dyDescent="0.3">
      <c r="H429"/>
      <c r="I429"/>
      <c r="J429"/>
    </row>
    <row r="430" spans="8:10" x14ac:dyDescent="0.3">
      <c r="H430"/>
      <c r="I430"/>
      <c r="J430"/>
    </row>
    <row r="431" spans="8:10" x14ac:dyDescent="0.3">
      <c r="H431"/>
      <c r="I431"/>
      <c r="J431"/>
    </row>
    <row r="432" spans="8:10" x14ac:dyDescent="0.3">
      <c r="H432"/>
      <c r="I432"/>
      <c r="J432"/>
    </row>
    <row r="433" spans="8:10" x14ac:dyDescent="0.3">
      <c r="H433"/>
      <c r="I433"/>
      <c r="J433"/>
    </row>
    <row r="434" spans="8:10" x14ac:dyDescent="0.3">
      <c r="H434"/>
      <c r="I434"/>
      <c r="J434"/>
    </row>
    <row r="435" spans="8:10" x14ac:dyDescent="0.3">
      <c r="H435"/>
      <c r="I435"/>
      <c r="J435"/>
    </row>
    <row r="436" spans="8:10" x14ac:dyDescent="0.3">
      <c r="H436"/>
      <c r="I436"/>
      <c r="J436"/>
    </row>
    <row r="437" spans="8:10" x14ac:dyDescent="0.3">
      <c r="H437"/>
      <c r="I437"/>
      <c r="J437"/>
    </row>
    <row r="438" spans="8:10" x14ac:dyDescent="0.3">
      <c r="H438"/>
      <c r="I438"/>
      <c r="J438"/>
    </row>
    <row r="439" spans="8:10" x14ac:dyDescent="0.3">
      <c r="H439"/>
      <c r="I439"/>
      <c r="J439"/>
    </row>
    <row r="440" spans="8:10" x14ac:dyDescent="0.3">
      <c r="H440"/>
      <c r="I440"/>
      <c r="J440"/>
    </row>
    <row r="441" spans="8:10" x14ac:dyDescent="0.3">
      <c r="H441"/>
      <c r="I441"/>
      <c r="J441"/>
    </row>
    <row r="442" spans="8:10" x14ac:dyDescent="0.3">
      <c r="H442"/>
      <c r="I442"/>
      <c r="J442"/>
    </row>
    <row r="443" spans="8:10" x14ac:dyDescent="0.3">
      <c r="H443"/>
      <c r="I443"/>
      <c r="J443"/>
    </row>
    <row r="444" spans="8:10" x14ac:dyDescent="0.3">
      <c r="H444"/>
      <c r="I444"/>
      <c r="J444"/>
    </row>
    <row r="445" spans="8:10" x14ac:dyDescent="0.3">
      <c r="H445"/>
      <c r="I445"/>
      <c r="J445"/>
    </row>
    <row r="446" spans="8:10" x14ac:dyDescent="0.3">
      <c r="H446"/>
      <c r="I446"/>
      <c r="J446"/>
    </row>
    <row r="447" spans="8:10" x14ac:dyDescent="0.3">
      <c r="H447"/>
      <c r="I447"/>
      <c r="J447"/>
    </row>
    <row r="448" spans="8:10" x14ac:dyDescent="0.3">
      <c r="H448"/>
      <c r="I448"/>
      <c r="J448"/>
    </row>
    <row r="449" spans="8:10" x14ac:dyDescent="0.3">
      <c r="H449"/>
      <c r="I449"/>
      <c r="J449"/>
    </row>
    <row r="450" spans="8:10" x14ac:dyDescent="0.3">
      <c r="H450"/>
      <c r="I450"/>
      <c r="J450"/>
    </row>
    <row r="451" spans="8:10" x14ac:dyDescent="0.3">
      <c r="H451"/>
      <c r="I451"/>
      <c r="J451"/>
    </row>
    <row r="452" spans="8:10" x14ac:dyDescent="0.3">
      <c r="H452"/>
      <c r="I452"/>
      <c r="J452"/>
    </row>
    <row r="453" spans="8:10" x14ac:dyDescent="0.3">
      <c r="H453"/>
      <c r="I453"/>
      <c r="J453"/>
    </row>
    <row r="454" spans="8:10" x14ac:dyDescent="0.3">
      <c r="H454"/>
      <c r="I454"/>
      <c r="J454"/>
    </row>
    <row r="455" spans="8:10" x14ac:dyDescent="0.3">
      <c r="H455"/>
      <c r="I455"/>
      <c r="J455"/>
    </row>
    <row r="456" spans="8:10" x14ac:dyDescent="0.3">
      <c r="H456"/>
      <c r="I456"/>
      <c r="J456"/>
    </row>
    <row r="457" spans="8:10" x14ac:dyDescent="0.3">
      <c r="H457"/>
      <c r="I457"/>
      <c r="J457"/>
    </row>
    <row r="458" spans="8:10" x14ac:dyDescent="0.3">
      <c r="H458"/>
      <c r="I458"/>
      <c r="J458"/>
    </row>
    <row r="459" spans="8:10" x14ac:dyDescent="0.3">
      <c r="H459"/>
      <c r="I459"/>
      <c r="J459"/>
    </row>
    <row r="460" spans="8:10" x14ac:dyDescent="0.3">
      <c r="H460"/>
      <c r="I460"/>
      <c r="J460"/>
    </row>
    <row r="461" spans="8:10" x14ac:dyDescent="0.3">
      <c r="H461"/>
      <c r="I461"/>
      <c r="J461"/>
    </row>
    <row r="462" spans="8:10" x14ac:dyDescent="0.3">
      <c r="H462"/>
      <c r="I462"/>
      <c r="J462"/>
    </row>
    <row r="463" spans="8:10" x14ac:dyDescent="0.3">
      <c r="H463"/>
      <c r="I463"/>
      <c r="J463"/>
    </row>
    <row r="464" spans="8:10" x14ac:dyDescent="0.3">
      <c r="H464"/>
      <c r="I464"/>
      <c r="J464"/>
    </row>
    <row r="465" spans="8:10" x14ac:dyDescent="0.3">
      <c r="H465"/>
      <c r="I465"/>
      <c r="J465"/>
    </row>
    <row r="466" spans="8:10" x14ac:dyDescent="0.3">
      <c r="H466"/>
      <c r="I466"/>
      <c r="J466"/>
    </row>
    <row r="467" spans="8:10" x14ac:dyDescent="0.3">
      <c r="H467"/>
      <c r="I467"/>
      <c r="J467"/>
    </row>
    <row r="468" spans="8:10" x14ac:dyDescent="0.3">
      <c r="H468"/>
      <c r="I468"/>
      <c r="J468"/>
    </row>
    <row r="469" spans="8:10" x14ac:dyDescent="0.3">
      <c r="H469"/>
      <c r="I469"/>
      <c r="J469"/>
    </row>
    <row r="470" spans="8:10" x14ac:dyDescent="0.3">
      <c r="H470"/>
      <c r="I470"/>
      <c r="J470"/>
    </row>
    <row r="471" spans="8:10" x14ac:dyDescent="0.3">
      <c r="H471"/>
      <c r="I471"/>
      <c r="J471"/>
    </row>
    <row r="472" spans="8:10" x14ac:dyDescent="0.3">
      <c r="H472"/>
      <c r="I472"/>
      <c r="J472"/>
    </row>
    <row r="473" spans="8:10" x14ac:dyDescent="0.3">
      <c r="H473"/>
      <c r="I473"/>
      <c r="J473"/>
    </row>
    <row r="474" spans="8:10" x14ac:dyDescent="0.3">
      <c r="H474"/>
      <c r="I474"/>
      <c r="J474"/>
    </row>
    <row r="475" spans="8:10" x14ac:dyDescent="0.3">
      <c r="H475"/>
      <c r="I475"/>
      <c r="J475"/>
    </row>
    <row r="476" spans="8:10" x14ac:dyDescent="0.3">
      <c r="H476"/>
      <c r="I476"/>
      <c r="J476"/>
    </row>
    <row r="477" spans="8:10" x14ac:dyDescent="0.3">
      <c r="H477"/>
      <c r="I477"/>
      <c r="J477"/>
    </row>
    <row r="478" spans="8:10" x14ac:dyDescent="0.3">
      <c r="H478"/>
      <c r="I478"/>
      <c r="J478"/>
    </row>
    <row r="479" spans="8:10" x14ac:dyDescent="0.3">
      <c r="H479"/>
      <c r="I479"/>
      <c r="J479"/>
    </row>
    <row r="480" spans="8:10" x14ac:dyDescent="0.3">
      <c r="H480"/>
      <c r="I480"/>
      <c r="J480"/>
    </row>
    <row r="481" spans="8:10" x14ac:dyDescent="0.3">
      <c r="H481"/>
      <c r="I481"/>
      <c r="J481"/>
    </row>
    <row r="482" spans="8:10" x14ac:dyDescent="0.3">
      <c r="H482"/>
      <c r="I482"/>
      <c r="J482"/>
    </row>
    <row r="483" spans="8:10" x14ac:dyDescent="0.3">
      <c r="H483"/>
      <c r="I483"/>
      <c r="J483"/>
    </row>
    <row r="484" spans="8:10" x14ac:dyDescent="0.3">
      <c r="H484"/>
      <c r="I484"/>
      <c r="J484"/>
    </row>
    <row r="485" spans="8:10" x14ac:dyDescent="0.3">
      <c r="H485"/>
      <c r="I485"/>
      <c r="J485"/>
    </row>
    <row r="486" spans="8:10" x14ac:dyDescent="0.3">
      <c r="H486"/>
      <c r="I486"/>
      <c r="J486"/>
    </row>
    <row r="487" spans="8:10" x14ac:dyDescent="0.3">
      <c r="H487"/>
      <c r="I487"/>
      <c r="J487"/>
    </row>
    <row r="488" spans="8:10" x14ac:dyDescent="0.3">
      <c r="H488"/>
      <c r="I488"/>
      <c r="J488"/>
    </row>
    <row r="489" spans="8:10" x14ac:dyDescent="0.3">
      <c r="H489"/>
      <c r="I489"/>
      <c r="J489"/>
    </row>
    <row r="490" spans="8:10" x14ac:dyDescent="0.3">
      <c r="H490"/>
      <c r="I490"/>
      <c r="J490"/>
    </row>
    <row r="491" spans="8:10" x14ac:dyDescent="0.3">
      <c r="H491"/>
      <c r="I491"/>
      <c r="J491"/>
    </row>
    <row r="492" spans="8:10" x14ac:dyDescent="0.3">
      <c r="H492"/>
      <c r="I492"/>
      <c r="J492"/>
    </row>
    <row r="493" spans="8:10" x14ac:dyDescent="0.3">
      <c r="H493"/>
      <c r="I493"/>
      <c r="J493"/>
    </row>
    <row r="494" spans="8:10" x14ac:dyDescent="0.3">
      <c r="H494"/>
      <c r="I494"/>
      <c r="J494"/>
    </row>
    <row r="495" spans="8:10" x14ac:dyDescent="0.3">
      <c r="H495"/>
      <c r="I495"/>
      <c r="J495"/>
    </row>
    <row r="496" spans="8:10" x14ac:dyDescent="0.3">
      <c r="H496"/>
      <c r="I496"/>
      <c r="J496"/>
    </row>
    <row r="497" spans="8:10" x14ac:dyDescent="0.3">
      <c r="H497"/>
      <c r="I497"/>
      <c r="J497"/>
    </row>
    <row r="498" spans="8:10" x14ac:dyDescent="0.3">
      <c r="H498"/>
      <c r="I498"/>
      <c r="J498"/>
    </row>
    <row r="499" spans="8:10" x14ac:dyDescent="0.3">
      <c r="H499"/>
      <c r="I499"/>
      <c r="J499"/>
    </row>
    <row r="500" spans="8:10" x14ac:dyDescent="0.3">
      <c r="H500"/>
      <c r="I500"/>
      <c r="J500"/>
    </row>
    <row r="501" spans="8:10" x14ac:dyDescent="0.3">
      <c r="H501"/>
      <c r="I501"/>
      <c r="J501"/>
    </row>
    <row r="502" spans="8:10" x14ac:dyDescent="0.3">
      <c r="H502"/>
      <c r="I502"/>
      <c r="J502"/>
    </row>
    <row r="503" spans="8:10" x14ac:dyDescent="0.3">
      <c r="H503"/>
      <c r="I503"/>
      <c r="J503"/>
    </row>
    <row r="504" spans="8:10" x14ac:dyDescent="0.3">
      <c r="H504"/>
      <c r="I504"/>
      <c r="J504"/>
    </row>
    <row r="505" spans="8:10" x14ac:dyDescent="0.3">
      <c r="H505"/>
      <c r="I505"/>
      <c r="J505"/>
    </row>
    <row r="506" spans="8:10" x14ac:dyDescent="0.3">
      <c r="H506"/>
      <c r="I506"/>
      <c r="J506"/>
    </row>
    <row r="507" spans="8:10" x14ac:dyDescent="0.3">
      <c r="H507"/>
      <c r="I507"/>
      <c r="J507"/>
    </row>
    <row r="508" spans="8:10" x14ac:dyDescent="0.3">
      <c r="H508"/>
      <c r="I508"/>
      <c r="J508"/>
    </row>
    <row r="509" spans="8:10" x14ac:dyDescent="0.3">
      <c r="H509"/>
      <c r="I509"/>
      <c r="J509"/>
    </row>
    <row r="510" spans="8:10" x14ac:dyDescent="0.3">
      <c r="H510"/>
      <c r="I510"/>
      <c r="J510"/>
    </row>
    <row r="511" spans="8:10" x14ac:dyDescent="0.3">
      <c r="H511"/>
      <c r="I511"/>
      <c r="J511"/>
    </row>
    <row r="512" spans="8:10" x14ac:dyDescent="0.3">
      <c r="H512"/>
      <c r="I512"/>
      <c r="J512"/>
    </row>
    <row r="513" spans="8:10" x14ac:dyDescent="0.3">
      <c r="H513"/>
      <c r="I513"/>
      <c r="J513"/>
    </row>
    <row r="514" spans="8:10" x14ac:dyDescent="0.3">
      <c r="H514"/>
      <c r="I514"/>
      <c r="J514"/>
    </row>
    <row r="515" spans="8:10" x14ac:dyDescent="0.3">
      <c r="H515"/>
      <c r="I515"/>
      <c r="J515"/>
    </row>
    <row r="516" spans="8:10" x14ac:dyDescent="0.3">
      <c r="H516"/>
      <c r="I516"/>
      <c r="J516"/>
    </row>
    <row r="517" spans="8:10" x14ac:dyDescent="0.3">
      <c r="H517"/>
      <c r="I517"/>
      <c r="J517"/>
    </row>
    <row r="518" spans="8:10" x14ac:dyDescent="0.3">
      <c r="H518"/>
      <c r="I518"/>
      <c r="J518"/>
    </row>
    <row r="519" spans="8:10" x14ac:dyDescent="0.3">
      <c r="H519"/>
      <c r="I519"/>
      <c r="J519"/>
    </row>
    <row r="520" spans="8:10" x14ac:dyDescent="0.3">
      <c r="H520"/>
      <c r="I520"/>
      <c r="J520"/>
    </row>
    <row r="521" spans="8:10" x14ac:dyDescent="0.3">
      <c r="H521"/>
      <c r="I521"/>
      <c r="J521"/>
    </row>
    <row r="522" spans="8:10" x14ac:dyDescent="0.3">
      <c r="H522"/>
      <c r="I522"/>
      <c r="J522"/>
    </row>
    <row r="523" spans="8:10" x14ac:dyDescent="0.3">
      <c r="H523"/>
      <c r="I523"/>
      <c r="J523"/>
    </row>
    <row r="524" spans="8:10" x14ac:dyDescent="0.3">
      <c r="H524"/>
      <c r="I524"/>
      <c r="J524"/>
    </row>
    <row r="525" spans="8:10" x14ac:dyDescent="0.3">
      <c r="H525"/>
      <c r="I525"/>
      <c r="J525"/>
    </row>
    <row r="526" spans="8:10" x14ac:dyDescent="0.3">
      <c r="H526"/>
      <c r="I526"/>
      <c r="J526"/>
    </row>
    <row r="527" spans="8:10" x14ac:dyDescent="0.3">
      <c r="H527"/>
      <c r="I527"/>
      <c r="J527"/>
    </row>
    <row r="528" spans="8:10" x14ac:dyDescent="0.3">
      <c r="H528"/>
      <c r="I528"/>
      <c r="J528"/>
    </row>
    <row r="529" spans="8:10" x14ac:dyDescent="0.3">
      <c r="H529"/>
      <c r="I529"/>
      <c r="J529"/>
    </row>
    <row r="530" spans="8:10" x14ac:dyDescent="0.3">
      <c r="H530"/>
      <c r="I530"/>
      <c r="J530"/>
    </row>
    <row r="531" spans="8:10" x14ac:dyDescent="0.3">
      <c r="H531"/>
      <c r="I531"/>
      <c r="J531"/>
    </row>
    <row r="532" spans="8:10" x14ac:dyDescent="0.3">
      <c r="H532"/>
      <c r="I532"/>
      <c r="J532"/>
    </row>
    <row r="533" spans="8:10" x14ac:dyDescent="0.3">
      <c r="H533"/>
      <c r="I533"/>
      <c r="J533"/>
    </row>
    <row r="534" spans="8:10" x14ac:dyDescent="0.3">
      <c r="H534"/>
      <c r="I534"/>
      <c r="J534"/>
    </row>
    <row r="535" spans="8:10" x14ac:dyDescent="0.3">
      <c r="H535"/>
      <c r="I535"/>
      <c r="J535"/>
    </row>
    <row r="536" spans="8:10" x14ac:dyDescent="0.3">
      <c r="H536"/>
      <c r="I536"/>
      <c r="J536"/>
    </row>
    <row r="537" spans="8:10" x14ac:dyDescent="0.3">
      <c r="H537"/>
      <c r="I537"/>
      <c r="J537"/>
    </row>
    <row r="538" spans="8:10" x14ac:dyDescent="0.3">
      <c r="H538"/>
      <c r="I538"/>
      <c r="J538"/>
    </row>
    <row r="539" spans="8:10" x14ac:dyDescent="0.3">
      <c r="H539"/>
      <c r="I539"/>
      <c r="J539"/>
    </row>
    <row r="540" spans="8:10" x14ac:dyDescent="0.3">
      <c r="H540"/>
      <c r="I540"/>
      <c r="J540"/>
    </row>
    <row r="541" spans="8:10" x14ac:dyDescent="0.3">
      <c r="H541"/>
      <c r="I541"/>
      <c r="J541"/>
    </row>
    <row r="542" spans="8:10" x14ac:dyDescent="0.3">
      <c r="H542"/>
      <c r="I542"/>
      <c r="J542"/>
    </row>
    <row r="543" spans="8:10" x14ac:dyDescent="0.3">
      <c r="H543"/>
      <c r="I543"/>
      <c r="J543"/>
    </row>
    <row r="544" spans="8:10" x14ac:dyDescent="0.3">
      <c r="H544"/>
      <c r="I544"/>
      <c r="J544"/>
    </row>
    <row r="545" spans="8:10" x14ac:dyDescent="0.3">
      <c r="H545"/>
      <c r="I545"/>
      <c r="J545"/>
    </row>
    <row r="546" spans="8:10" x14ac:dyDescent="0.3">
      <c r="H546"/>
      <c r="I546"/>
      <c r="J546"/>
    </row>
    <row r="547" spans="8:10" x14ac:dyDescent="0.3">
      <c r="H547"/>
      <c r="I547"/>
      <c r="J547"/>
    </row>
    <row r="548" spans="8:10" x14ac:dyDescent="0.3">
      <c r="H548"/>
      <c r="I548"/>
      <c r="J548"/>
    </row>
    <row r="549" spans="8:10" x14ac:dyDescent="0.3">
      <c r="H549"/>
      <c r="I549"/>
      <c r="J549"/>
    </row>
    <row r="550" spans="8:10" x14ac:dyDescent="0.3">
      <c r="H550"/>
      <c r="I550"/>
      <c r="J550"/>
    </row>
    <row r="551" spans="8:10" x14ac:dyDescent="0.3">
      <c r="H551"/>
      <c r="I551"/>
      <c r="J551"/>
    </row>
    <row r="552" spans="8:10" x14ac:dyDescent="0.3">
      <c r="H552"/>
      <c r="I552"/>
      <c r="J552"/>
    </row>
    <row r="553" spans="8:10" x14ac:dyDescent="0.3">
      <c r="H553"/>
      <c r="I553"/>
      <c r="J553"/>
    </row>
    <row r="554" spans="8:10" x14ac:dyDescent="0.3">
      <c r="H554"/>
      <c r="I554"/>
      <c r="J554"/>
    </row>
    <row r="555" spans="8:10" x14ac:dyDescent="0.3">
      <c r="H555"/>
      <c r="I555"/>
      <c r="J555"/>
    </row>
    <row r="556" spans="8:10" x14ac:dyDescent="0.3">
      <c r="H556"/>
      <c r="I556"/>
      <c r="J556"/>
    </row>
    <row r="557" spans="8:10" x14ac:dyDescent="0.3">
      <c r="H557"/>
      <c r="I557"/>
      <c r="J557"/>
    </row>
    <row r="558" spans="8:10" x14ac:dyDescent="0.3">
      <c r="H558"/>
      <c r="I558"/>
      <c r="J558"/>
    </row>
    <row r="559" spans="8:10" x14ac:dyDescent="0.3">
      <c r="H559"/>
      <c r="I559"/>
      <c r="J559"/>
    </row>
    <row r="560" spans="8:10" x14ac:dyDescent="0.3">
      <c r="H560"/>
      <c r="I560"/>
      <c r="J560"/>
    </row>
    <row r="561" spans="8:10" x14ac:dyDescent="0.3">
      <c r="H561"/>
      <c r="I561"/>
      <c r="J561"/>
    </row>
    <row r="562" spans="8:10" x14ac:dyDescent="0.3">
      <c r="H562"/>
      <c r="I562"/>
      <c r="J562"/>
    </row>
    <row r="563" spans="8:10" x14ac:dyDescent="0.3">
      <c r="H563"/>
      <c r="I563"/>
      <c r="J563"/>
    </row>
    <row r="564" spans="8:10" x14ac:dyDescent="0.3">
      <c r="H564"/>
      <c r="I564"/>
      <c r="J564"/>
    </row>
    <row r="565" spans="8:10" x14ac:dyDescent="0.3">
      <c r="H565"/>
      <c r="I565"/>
      <c r="J565"/>
    </row>
    <row r="566" spans="8:10" x14ac:dyDescent="0.3">
      <c r="H566"/>
      <c r="I566"/>
      <c r="J566"/>
    </row>
    <row r="567" spans="8:10" x14ac:dyDescent="0.3">
      <c r="H567"/>
      <c r="I567"/>
      <c r="J567"/>
    </row>
    <row r="568" spans="8:10" x14ac:dyDescent="0.3">
      <c r="H568"/>
      <c r="I568"/>
      <c r="J568"/>
    </row>
    <row r="569" spans="8:10" x14ac:dyDescent="0.3">
      <c r="H569"/>
      <c r="I569"/>
      <c r="J569"/>
    </row>
    <row r="570" spans="8:10" x14ac:dyDescent="0.3">
      <c r="H570"/>
      <c r="I570"/>
      <c r="J570"/>
    </row>
    <row r="571" spans="8:10" x14ac:dyDescent="0.3">
      <c r="H571"/>
      <c r="I571"/>
      <c r="J571"/>
    </row>
    <row r="572" spans="8:10" x14ac:dyDescent="0.3">
      <c r="H572"/>
      <c r="I572"/>
      <c r="J572"/>
    </row>
    <row r="573" spans="8:10" x14ac:dyDescent="0.3">
      <c r="H573"/>
      <c r="I573"/>
      <c r="J573"/>
    </row>
    <row r="574" spans="8:10" x14ac:dyDescent="0.3">
      <c r="H574"/>
      <c r="I574"/>
      <c r="J574"/>
    </row>
    <row r="575" spans="8:10" x14ac:dyDescent="0.3">
      <c r="H575"/>
      <c r="I575"/>
      <c r="J575"/>
    </row>
    <row r="576" spans="8:10" x14ac:dyDescent="0.3">
      <c r="H576"/>
      <c r="I576"/>
      <c r="J576"/>
    </row>
    <row r="577" spans="8:10" x14ac:dyDescent="0.3">
      <c r="H577"/>
      <c r="I577"/>
      <c r="J577"/>
    </row>
    <row r="578" spans="8:10" x14ac:dyDescent="0.3">
      <c r="H578"/>
      <c r="I578"/>
      <c r="J578"/>
    </row>
    <row r="579" spans="8:10" x14ac:dyDescent="0.3">
      <c r="H579"/>
      <c r="I579"/>
      <c r="J579"/>
    </row>
    <row r="580" spans="8:10" x14ac:dyDescent="0.3">
      <c r="H580"/>
      <c r="I580"/>
      <c r="J580"/>
    </row>
    <row r="581" spans="8:10" x14ac:dyDescent="0.3">
      <c r="H581"/>
      <c r="I581"/>
      <c r="J581"/>
    </row>
    <row r="582" spans="8:10" x14ac:dyDescent="0.3">
      <c r="H582"/>
      <c r="I582"/>
      <c r="J582"/>
    </row>
    <row r="583" spans="8:10" x14ac:dyDescent="0.3">
      <c r="H583"/>
      <c r="I583"/>
      <c r="J583"/>
    </row>
    <row r="584" spans="8:10" x14ac:dyDescent="0.3">
      <c r="H584"/>
      <c r="I584"/>
      <c r="J584"/>
    </row>
    <row r="585" spans="8:10" x14ac:dyDescent="0.3">
      <c r="H585"/>
      <c r="I585"/>
      <c r="J585"/>
    </row>
    <row r="586" spans="8:10" x14ac:dyDescent="0.3">
      <c r="H586"/>
      <c r="I586"/>
      <c r="J586"/>
    </row>
    <row r="587" spans="8:10" x14ac:dyDescent="0.3">
      <c r="H587"/>
      <c r="I587"/>
      <c r="J587"/>
    </row>
    <row r="588" spans="8:10" x14ac:dyDescent="0.3">
      <c r="H588"/>
      <c r="I588"/>
      <c r="J588"/>
    </row>
    <row r="589" spans="8:10" x14ac:dyDescent="0.3">
      <c r="H589"/>
      <c r="I589"/>
      <c r="J589"/>
    </row>
    <row r="590" spans="8:10" x14ac:dyDescent="0.3">
      <c r="H590"/>
      <c r="I590"/>
      <c r="J590"/>
    </row>
    <row r="591" spans="8:10" x14ac:dyDescent="0.3">
      <c r="H591"/>
      <c r="I591"/>
      <c r="J591"/>
    </row>
    <row r="592" spans="8:10" x14ac:dyDescent="0.3">
      <c r="H592"/>
      <c r="I592"/>
      <c r="J592"/>
    </row>
    <row r="593" spans="8:10" x14ac:dyDescent="0.3">
      <c r="H593"/>
      <c r="I593"/>
      <c r="J593"/>
    </row>
    <row r="594" spans="8:10" x14ac:dyDescent="0.3">
      <c r="H594"/>
      <c r="I594"/>
      <c r="J594"/>
    </row>
    <row r="595" spans="8:10" x14ac:dyDescent="0.3">
      <c r="H595"/>
      <c r="I595"/>
      <c r="J595"/>
    </row>
    <row r="596" spans="8:10" x14ac:dyDescent="0.3">
      <c r="H596"/>
      <c r="I596"/>
      <c r="J596"/>
    </row>
    <row r="597" spans="8:10" x14ac:dyDescent="0.3">
      <c r="H597"/>
      <c r="I597"/>
      <c r="J597"/>
    </row>
    <row r="598" spans="8:10" x14ac:dyDescent="0.3">
      <c r="H598"/>
      <c r="I598"/>
      <c r="J598"/>
    </row>
    <row r="599" spans="8:10" x14ac:dyDescent="0.3">
      <c r="H599"/>
      <c r="I599"/>
      <c r="J599"/>
    </row>
    <row r="600" spans="8:10" x14ac:dyDescent="0.3">
      <c r="H600"/>
      <c r="I600"/>
      <c r="J600"/>
    </row>
    <row r="601" spans="8:10" x14ac:dyDescent="0.3">
      <c r="H601"/>
      <c r="I601"/>
      <c r="J601"/>
    </row>
    <row r="602" spans="8:10" x14ac:dyDescent="0.3">
      <c r="H602"/>
      <c r="I602"/>
      <c r="J602"/>
    </row>
    <row r="603" spans="8:10" x14ac:dyDescent="0.3">
      <c r="H603"/>
      <c r="I603"/>
      <c r="J603"/>
    </row>
    <row r="604" spans="8:10" x14ac:dyDescent="0.3">
      <c r="H604"/>
      <c r="I604"/>
      <c r="J604"/>
    </row>
    <row r="605" spans="8:10" x14ac:dyDescent="0.3">
      <c r="H605"/>
      <c r="I605"/>
      <c r="J605"/>
    </row>
    <row r="606" spans="8:10" x14ac:dyDescent="0.3">
      <c r="H606"/>
      <c r="I606"/>
      <c r="J606"/>
    </row>
    <row r="607" spans="8:10" x14ac:dyDescent="0.3">
      <c r="H607"/>
      <c r="I607"/>
      <c r="J607"/>
    </row>
    <row r="608" spans="8:10" x14ac:dyDescent="0.3">
      <c r="H608"/>
      <c r="I608"/>
      <c r="J608"/>
    </row>
    <row r="609" spans="8:10" x14ac:dyDescent="0.3">
      <c r="H609"/>
      <c r="I609"/>
      <c r="J609"/>
    </row>
    <row r="610" spans="8:10" x14ac:dyDescent="0.3">
      <c r="H610"/>
      <c r="I610"/>
      <c r="J610"/>
    </row>
    <row r="611" spans="8:10" x14ac:dyDescent="0.3">
      <c r="H611"/>
      <c r="I611"/>
      <c r="J611"/>
    </row>
    <row r="612" spans="8:10" x14ac:dyDescent="0.3">
      <c r="H612"/>
      <c r="I612"/>
      <c r="J612"/>
    </row>
    <row r="613" spans="8:10" x14ac:dyDescent="0.3">
      <c r="H613"/>
      <c r="I613"/>
      <c r="J613"/>
    </row>
    <row r="614" spans="8:10" x14ac:dyDescent="0.3">
      <c r="H614"/>
      <c r="I614"/>
      <c r="J614"/>
    </row>
    <row r="615" spans="8:10" x14ac:dyDescent="0.3">
      <c r="H615"/>
      <c r="I615"/>
      <c r="J615"/>
    </row>
    <row r="616" spans="8:10" x14ac:dyDescent="0.3">
      <c r="H616"/>
      <c r="I616"/>
      <c r="J616"/>
    </row>
    <row r="617" spans="8:10" x14ac:dyDescent="0.3">
      <c r="H617"/>
      <c r="I617"/>
      <c r="J617"/>
    </row>
    <row r="618" spans="8:10" x14ac:dyDescent="0.3">
      <c r="H618"/>
      <c r="I618"/>
      <c r="J618"/>
    </row>
    <row r="619" spans="8:10" x14ac:dyDescent="0.3">
      <c r="H619"/>
      <c r="I619"/>
      <c r="J619"/>
    </row>
    <row r="620" spans="8:10" x14ac:dyDescent="0.3">
      <c r="H620"/>
      <c r="I620"/>
      <c r="J620"/>
    </row>
    <row r="621" spans="8:10" x14ac:dyDescent="0.3">
      <c r="H621"/>
      <c r="I621"/>
      <c r="J621"/>
    </row>
    <row r="622" spans="8:10" x14ac:dyDescent="0.3">
      <c r="H622"/>
      <c r="I622"/>
      <c r="J622"/>
    </row>
    <row r="623" spans="8:10" x14ac:dyDescent="0.3">
      <c r="H623"/>
      <c r="I623"/>
      <c r="J623"/>
    </row>
    <row r="624" spans="8:10" x14ac:dyDescent="0.3">
      <c r="H624"/>
      <c r="I624"/>
      <c r="J624"/>
    </row>
    <row r="625" spans="8:10" x14ac:dyDescent="0.3">
      <c r="H625"/>
      <c r="I625"/>
      <c r="J625"/>
    </row>
    <row r="626" spans="8:10" x14ac:dyDescent="0.3">
      <c r="H626"/>
      <c r="I626"/>
      <c r="J626"/>
    </row>
    <row r="627" spans="8:10" x14ac:dyDescent="0.3">
      <c r="H627"/>
      <c r="I627"/>
      <c r="J627"/>
    </row>
    <row r="628" spans="8:10" x14ac:dyDescent="0.3">
      <c r="H628"/>
      <c r="I628"/>
      <c r="J628"/>
    </row>
    <row r="629" spans="8:10" x14ac:dyDescent="0.3">
      <c r="H629"/>
      <c r="I629"/>
      <c r="J629"/>
    </row>
    <row r="630" spans="8:10" x14ac:dyDescent="0.3">
      <c r="H630"/>
      <c r="I630"/>
      <c r="J630"/>
    </row>
    <row r="631" spans="8:10" x14ac:dyDescent="0.3">
      <c r="H631"/>
      <c r="I631"/>
      <c r="J631"/>
    </row>
    <row r="632" spans="8:10" x14ac:dyDescent="0.3">
      <c r="H632"/>
      <c r="I632"/>
      <c r="J632"/>
    </row>
    <row r="633" spans="8:10" x14ac:dyDescent="0.3">
      <c r="H633"/>
      <c r="I633"/>
      <c r="J633"/>
    </row>
    <row r="634" spans="8:10" x14ac:dyDescent="0.3">
      <c r="H634"/>
      <c r="I634"/>
      <c r="J634"/>
    </row>
    <row r="635" spans="8:10" x14ac:dyDescent="0.3">
      <c r="H635"/>
      <c r="I635"/>
      <c r="J635"/>
    </row>
    <row r="636" spans="8:10" x14ac:dyDescent="0.3">
      <c r="H636"/>
      <c r="I636"/>
      <c r="J636"/>
    </row>
    <row r="637" spans="8:10" x14ac:dyDescent="0.3">
      <c r="H637"/>
      <c r="I637"/>
      <c r="J637"/>
    </row>
    <row r="638" spans="8:10" x14ac:dyDescent="0.3">
      <c r="H638"/>
      <c r="I638"/>
      <c r="J638"/>
    </row>
    <row r="639" spans="8:10" x14ac:dyDescent="0.3">
      <c r="H639"/>
      <c r="I639"/>
      <c r="J639"/>
    </row>
    <row r="640" spans="8:10" x14ac:dyDescent="0.3">
      <c r="H640"/>
      <c r="I640"/>
      <c r="J640"/>
    </row>
    <row r="641" spans="8:10" x14ac:dyDescent="0.3">
      <c r="H641"/>
      <c r="I641"/>
      <c r="J641"/>
    </row>
    <row r="642" spans="8:10" x14ac:dyDescent="0.3">
      <c r="H642"/>
      <c r="I642"/>
      <c r="J642"/>
    </row>
    <row r="643" spans="8:10" x14ac:dyDescent="0.3">
      <c r="H643"/>
      <c r="I643"/>
      <c r="J643"/>
    </row>
    <row r="644" spans="8:10" x14ac:dyDescent="0.3">
      <c r="H644"/>
      <c r="I644"/>
      <c r="J644"/>
    </row>
    <row r="645" spans="8:10" x14ac:dyDescent="0.3">
      <c r="H645"/>
      <c r="I645"/>
      <c r="J645"/>
    </row>
    <row r="646" spans="8:10" x14ac:dyDescent="0.3">
      <c r="H646"/>
      <c r="I646"/>
      <c r="J646"/>
    </row>
    <row r="647" spans="8:10" x14ac:dyDescent="0.3">
      <c r="H647"/>
      <c r="I647"/>
      <c r="J647"/>
    </row>
    <row r="648" spans="8:10" x14ac:dyDescent="0.3">
      <c r="H648"/>
      <c r="I648"/>
      <c r="J648"/>
    </row>
    <row r="649" spans="8:10" x14ac:dyDescent="0.3">
      <c r="H649"/>
      <c r="I649"/>
      <c r="J649"/>
    </row>
    <row r="650" spans="8:10" x14ac:dyDescent="0.3">
      <c r="H650"/>
      <c r="I650"/>
      <c r="J650"/>
    </row>
    <row r="651" spans="8:10" x14ac:dyDescent="0.3">
      <c r="H651"/>
      <c r="I651"/>
      <c r="J651"/>
    </row>
    <row r="652" spans="8:10" x14ac:dyDescent="0.3">
      <c r="H652"/>
      <c r="I652"/>
      <c r="J652"/>
    </row>
    <row r="653" spans="8:10" x14ac:dyDescent="0.3">
      <c r="H653"/>
      <c r="I653"/>
      <c r="J653"/>
    </row>
    <row r="654" spans="8:10" x14ac:dyDescent="0.3">
      <c r="H654"/>
      <c r="I654"/>
      <c r="J654"/>
    </row>
    <row r="655" spans="8:10" x14ac:dyDescent="0.3">
      <c r="H655"/>
      <c r="I655"/>
      <c r="J655"/>
    </row>
    <row r="656" spans="8:10" x14ac:dyDescent="0.3">
      <c r="H656"/>
      <c r="I656"/>
      <c r="J656"/>
    </row>
    <row r="657" spans="8:10" x14ac:dyDescent="0.3">
      <c r="H657"/>
      <c r="I657"/>
      <c r="J657"/>
    </row>
    <row r="658" spans="8:10" x14ac:dyDescent="0.3">
      <c r="H658"/>
      <c r="I658"/>
      <c r="J658"/>
    </row>
    <row r="659" spans="8:10" x14ac:dyDescent="0.3">
      <c r="H659"/>
      <c r="I659"/>
      <c r="J659"/>
    </row>
    <row r="660" spans="8:10" x14ac:dyDescent="0.3">
      <c r="H660"/>
      <c r="I660"/>
      <c r="J660"/>
    </row>
    <row r="661" spans="8:10" x14ac:dyDescent="0.3">
      <c r="H661"/>
      <c r="I661"/>
      <c r="J661"/>
    </row>
    <row r="662" spans="8:10" x14ac:dyDescent="0.3">
      <c r="H662"/>
      <c r="I662"/>
      <c r="J662"/>
    </row>
    <row r="663" spans="8:10" x14ac:dyDescent="0.3">
      <c r="H663"/>
      <c r="I663"/>
      <c r="J663"/>
    </row>
    <row r="664" spans="8:10" x14ac:dyDescent="0.3">
      <c r="H664"/>
      <c r="I664"/>
      <c r="J664"/>
    </row>
    <row r="665" spans="8:10" x14ac:dyDescent="0.3">
      <c r="H665"/>
      <c r="I665"/>
      <c r="J665"/>
    </row>
    <row r="666" spans="8:10" x14ac:dyDescent="0.3">
      <c r="H666"/>
      <c r="I666"/>
      <c r="J666"/>
    </row>
    <row r="667" spans="8:10" x14ac:dyDescent="0.3">
      <c r="H667"/>
      <c r="I667"/>
      <c r="J667"/>
    </row>
    <row r="668" spans="8:10" x14ac:dyDescent="0.3">
      <c r="H668"/>
      <c r="I668"/>
      <c r="J668"/>
    </row>
    <row r="669" spans="8:10" x14ac:dyDescent="0.3">
      <c r="H669"/>
      <c r="I669"/>
      <c r="J669"/>
    </row>
    <row r="670" spans="8:10" x14ac:dyDescent="0.3">
      <c r="H670"/>
      <c r="I670"/>
      <c r="J670"/>
    </row>
    <row r="671" spans="8:10" x14ac:dyDescent="0.3">
      <c r="H671"/>
      <c r="I671"/>
      <c r="J671"/>
    </row>
    <row r="672" spans="8:10" x14ac:dyDescent="0.3">
      <c r="H672"/>
      <c r="I672"/>
      <c r="J672"/>
    </row>
    <row r="673" spans="8:10" x14ac:dyDescent="0.3">
      <c r="H673"/>
      <c r="I673"/>
      <c r="J673"/>
    </row>
    <row r="674" spans="8:10" x14ac:dyDescent="0.3">
      <c r="H674"/>
      <c r="I674"/>
      <c r="J674"/>
    </row>
    <row r="675" spans="8:10" x14ac:dyDescent="0.3">
      <c r="H675"/>
      <c r="I675"/>
      <c r="J675"/>
    </row>
    <row r="676" spans="8:10" x14ac:dyDescent="0.3">
      <c r="H676"/>
      <c r="I676"/>
      <c r="J676"/>
    </row>
    <row r="677" spans="8:10" x14ac:dyDescent="0.3">
      <c r="H677"/>
      <c r="I677"/>
      <c r="J677"/>
    </row>
    <row r="678" spans="8:10" x14ac:dyDescent="0.3">
      <c r="H678"/>
      <c r="I678"/>
      <c r="J678"/>
    </row>
    <row r="679" spans="8:10" x14ac:dyDescent="0.3">
      <c r="H679"/>
      <c r="I679"/>
      <c r="J679"/>
    </row>
    <row r="680" spans="8:10" x14ac:dyDescent="0.3">
      <c r="H680"/>
      <c r="I680"/>
      <c r="J680"/>
    </row>
    <row r="681" spans="8:10" x14ac:dyDescent="0.3">
      <c r="H681"/>
      <c r="I681"/>
      <c r="J681"/>
    </row>
    <row r="682" spans="8:10" x14ac:dyDescent="0.3">
      <c r="H682"/>
      <c r="I682"/>
      <c r="J682"/>
    </row>
    <row r="683" spans="8:10" x14ac:dyDescent="0.3">
      <c r="H683"/>
      <c r="I683"/>
      <c r="J683"/>
    </row>
    <row r="684" spans="8:10" x14ac:dyDescent="0.3">
      <c r="H684"/>
      <c r="I684"/>
      <c r="J684"/>
    </row>
    <row r="685" spans="8:10" x14ac:dyDescent="0.3">
      <c r="H685"/>
      <c r="I685"/>
      <c r="J685"/>
    </row>
    <row r="686" spans="8:10" x14ac:dyDescent="0.3">
      <c r="H686"/>
      <c r="I686"/>
      <c r="J686"/>
    </row>
    <row r="687" spans="8:10" x14ac:dyDescent="0.3">
      <c r="H687"/>
      <c r="I687"/>
      <c r="J687"/>
    </row>
    <row r="688" spans="8:10" x14ac:dyDescent="0.3">
      <c r="H688"/>
      <c r="I688"/>
      <c r="J688"/>
    </row>
    <row r="689" spans="8:10" x14ac:dyDescent="0.3">
      <c r="H689"/>
      <c r="I689"/>
      <c r="J689"/>
    </row>
    <row r="690" spans="8:10" x14ac:dyDescent="0.3">
      <c r="H690"/>
      <c r="I690"/>
      <c r="J690"/>
    </row>
    <row r="691" spans="8:10" x14ac:dyDescent="0.3">
      <c r="H691"/>
      <c r="I691"/>
      <c r="J691"/>
    </row>
    <row r="692" spans="8:10" x14ac:dyDescent="0.3">
      <c r="H692"/>
      <c r="I692"/>
      <c r="J692"/>
    </row>
    <row r="693" spans="8:10" x14ac:dyDescent="0.3">
      <c r="H693"/>
      <c r="I693"/>
      <c r="J693"/>
    </row>
    <row r="694" spans="8:10" x14ac:dyDescent="0.3">
      <c r="H694"/>
      <c r="I694"/>
      <c r="J694"/>
    </row>
    <row r="695" spans="8:10" x14ac:dyDescent="0.3">
      <c r="H695"/>
      <c r="I695"/>
      <c r="J695"/>
    </row>
    <row r="696" spans="8:10" x14ac:dyDescent="0.3">
      <c r="H696"/>
      <c r="I696"/>
      <c r="J696"/>
    </row>
    <row r="697" spans="8:10" x14ac:dyDescent="0.3">
      <c r="H697"/>
      <c r="I697"/>
      <c r="J697"/>
    </row>
    <row r="698" spans="8:10" x14ac:dyDescent="0.3">
      <c r="H698"/>
      <c r="I698"/>
      <c r="J698"/>
    </row>
    <row r="699" spans="8:10" x14ac:dyDescent="0.3">
      <c r="H699"/>
      <c r="I699"/>
      <c r="J699"/>
    </row>
    <row r="700" spans="8:10" x14ac:dyDescent="0.3">
      <c r="H700"/>
      <c r="I700"/>
      <c r="J700"/>
    </row>
    <row r="701" spans="8:10" x14ac:dyDescent="0.3">
      <c r="H701"/>
      <c r="I701"/>
      <c r="J701"/>
    </row>
    <row r="702" spans="8:10" x14ac:dyDescent="0.3">
      <c r="H702"/>
      <c r="I702"/>
      <c r="J702"/>
    </row>
    <row r="703" spans="8:10" x14ac:dyDescent="0.3">
      <c r="H703"/>
      <c r="I703"/>
      <c r="J703"/>
    </row>
    <row r="704" spans="8:10" x14ac:dyDescent="0.3">
      <c r="H704"/>
      <c r="I704"/>
      <c r="J704"/>
    </row>
    <row r="705" spans="8:10" x14ac:dyDescent="0.3">
      <c r="H705"/>
      <c r="I705"/>
      <c r="J705"/>
    </row>
    <row r="706" spans="8:10" x14ac:dyDescent="0.3">
      <c r="H706"/>
      <c r="I706"/>
      <c r="J706"/>
    </row>
    <row r="707" spans="8:10" x14ac:dyDescent="0.3">
      <c r="H707"/>
      <c r="I707"/>
      <c r="J707"/>
    </row>
    <row r="708" spans="8:10" x14ac:dyDescent="0.3">
      <c r="H708"/>
      <c r="I708"/>
      <c r="J708"/>
    </row>
    <row r="709" spans="8:10" x14ac:dyDescent="0.3">
      <c r="H709"/>
      <c r="I709"/>
      <c r="J709"/>
    </row>
    <row r="710" spans="8:10" x14ac:dyDescent="0.3">
      <c r="H710"/>
      <c r="I710"/>
      <c r="J710"/>
    </row>
    <row r="711" spans="8:10" x14ac:dyDescent="0.3">
      <c r="H711"/>
      <c r="I711"/>
      <c r="J711"/>
    </row>
    <row r="712" spans="8:10" x14ac:dyDescent="0.3">
      <c r="H712"/>
      <c r="I712"/>
      <c r="J712"/>
    </row>
    <row r="713" spans="8:10" x14ac:dyDescent="0.3">
      <c r="H713"/>
      <c r="I713"/>
      <c r="J713"/>
    </row>
    <row r="714" spans="8:10" x14ac:dyDescent="0.3">
      <c r="H714"/>
      <c r="I714"/>
      <c r="J714"/>
    </row>
    <row r="715" spans="8:10" x14ac:dyDescent="0.3">
      <c r="H715"/>
      <c r="I715"/>
      <c r="J715"/>
    </row>
    <row r="716" spans="8:10" x14ac:dyDescent="0.3">
      <c r="H716"/>
      <c r="I716"/>
      <c r="J716"/>
    </row>
    <row r="717" spans="8:10" x14ac:dyDescent="0.3">
      <c r="H717"/>
      <c r="I717"/>
      <c r="J717"/>
    </row>
    <row r="718" spans="8:10" x14ac:dyDescent="0.3">
      <c r="H718"/>
      <c r="I718"/>
      <c r="J718"/>
    </row>
    <row r="719" spans="8:10" x14ac:dyDescent="0.3">
      <c r="H719"/>
      <c r="I719"/>
      <c r="J719"/>
    </row>
    <row r="720" spans="8:10" x14ac:dyDescent="0.3">
      <c r="H720"/>
      <c r="I720"/>
      <c r="J720"/>
    </row>
    <row r="721" spans="8:10" x14ac:dyDescent="0.3">
      <c r="H721"/>
      <c r="I721"/>
      <c r="J721"/>
    </row>
    <row r="722" spans="8:10" x14ac:dyDescent="0.3">
      <c r="H722"/>
      <c r="I722"/>
      <c r="J722"/>
    </row>
    <row r="723" spans="8:10" x14ac:dyDescent="0.3">
      <c r="H723"/>
      <c r="I723"/>
      <c r="J723"/>
    </row>
    <row r="724" spans="8:10" x14ac:dyDescent="0.3">
      <c r="H724"/>
      <c r="I724"/>
      <c r="J724"/>
    </row>
    <row r="725" spans="8:10" x14ac:dyDescent="0.3">
      <c r="H725"/>
      <c r="I725"/>
      <c r="J725"/>
    </row>
    <row r="726" spans="8:10" x14ac:dyDescent="0.3">
      <c r="H726"/>
      <c r="I726"/>
      <c r="J726"/>
    </row>
    <row r="727" spans="8:10" x14ac:dyDescent="0.3">
      <c r="H727"/>
      <c r="I727"/>
      <c r="J727"/>
    </row>
    <row r="728" spans="8:10" x14ac:dyDescent="0.3">
      <c r="H728"/>
      <c r="I728"/>
      <c r="J728"/>
    </row>
    <row r="729" spans="8:10" x14ac:dyDescent="0.3">
      <c r="H729"/>
      <c r="I729"/>
      <c r="J729"/>
    </row>
    <row r="730" spans="8:10" x14ac:dyDescent="0.3">
      <c r="H730"/>
      <c r="I730"/>
      <c r="J730"/>
    </row>
    <row r="731" spans="8:10" x14ac:dyDescent="0.3">
      <c r="H731"/>
      <c r="I731"/>
      <c r="J731"/>
    </row>
    <row r="732" spans="8:10" x14ac:dyDescent="0.3">
      <c r="H732"/>
      <c r="I732"/>
      <c r="J732"/>
    </row>
    <row r="733" spans="8:10" x14ac:dyDescent="0.3">
      <c r="H733"/>
      <c r="I733"/>
      <c r="J733"/>
    </row>
    <row r="734" spans="8:10" x14ac:dyDescent="0.3">
      <c r="H734"/>
      <c r="I734"/>
      <c r="J734"/>
    </row>
    <row r="735" spans="8:10" x14ac:dyDescent="0.3">
      <c r="H735"/>
      <c r="I735"/>
      <c r="J735"/>
    </row>
    <row r="736" spans="8:10" x14ac:dyDescent="0.3">
      <c r="H736"/>
      <c r="I736"/>
      <c r="J736"/>
    </row>
    <row r="737" spans="8:10" x14ac:dyDescent="0.3">
      <c r="H737"/>
      <c r="I737"/>
      <c r="J737"/>
    </row>
    <row r="738" spans="8:10" x14ac:dyDescent="0.3">
      <c r="H738"/>
      <c r="I738"/>
      <c r="J738"/>
    </row>
    <row r="739" spans="8:10" x14ac:dyDescent="0.3">
      <c r="H739"/>
      <c r="I739"/>
      <c r="J739"/>
    </row>
    <row r="740" spans="8:10" x14ac:dyDescent="0.3">
      <c r="H740"/>
      <c r="I740"/>
      <c r="J740"/>
    </row>
    <row r="741" spans="8:10" x14ac:dyDescent="0.3">
      <c r="H741"/>
      <c r="I741"/>
      <c r="J741"/>
    </row>
    <row r="742" spans="8:10" x14ac:dyDescent="0.3">
      <c r="H742"/>
      <c r="I742"/>
      <c r="J742"/>
    </row>
    <row r="743" spans="8:10" x14ac:dyDescent="0.3">
      <c r="H743"/>
      <c r="I743"/>
      <c r="J743"/>
    </row>
    <row r="744" spans="8:10" x14ac:dyDescent="0.3">
      <c r="H744"/>
      <c r="I744"/>
      <c r="J744"/>
    </row>
    <row r="745" spans="8:10" x14ac:dyDescent="0.3">
      <c r="H745"/>
      <c r="I745"/>
      <c r="J745"/>
    </row>
    <row r="746" spans="8:10" x14ac:dyDescent="0.3">
      <c r="H746"/>
      <c r="I746"/>
      <c r="J746"/>
    </row>
    <row r="747" spans="8:10" x14ac:dyDescent="0.3">
      <c r="H747"/>
      <c r="I747"/>
      <c r="J747"/>
    </row>
    <row r="748" spans="8:10" x14ac:dyDescent="0.3">
      <c r="H748"/>
      <c r="I748"/>
      <c r="J748"/>
    </row>
    <row r="749" spans="8:10" x14ac:dyDescent="0.3">
      <c r="H749"/>
      <c r="I749"/>
      <c r="J749"/>
    </row>
    <row r="750" spans="8:10" x14ac:dyDescent="0.3">
      <c r="H750"/>
      <c r="I750"/>
      <c r="J750"/>
    </row>
    <row r="751" spans="8:10" x14ac:dyDescent="0.3">
      <c r="H751"/>
      <c r="I751"/>
      <c r="J751"/>
    </row>
    <row r="752" spans="8:10" x14ac:dyDescent="0.3">
      <c r="H752"/>
      <c r="I752"/>
      <c r="J752"/>
    </row>
    <row r="753" spans="8:10" x14ac:dyDescent="0.3">
      <c r="H753"/>
      <c r="I753"/>
      <c r="J753"/>
    </row>
    <row r="754" spans="8:10" x14ac:dyDescent="0.3">
      <c r="H754"/>
      <c r="I754"/>
      <c r="J754"/>
    </row>
    <row r="755" spans="8:10" x14ac:dyDescent="0.3">
      <c r="H755"/>
      <c r="I755"/>
      <c r="J755"/>
    </row>
    <row r="756" spans="8:10" x14ac:dyDescent="0.3">
      <c r="H756"/>
      <c r="I756"/>
      <c r="J756"/>
    </row>
    <row r="757" spans="8:10" x14ac:dyDescent="0.3">
      <c r="H757"/>
      <c r="I757"/>
      <c r="J757"/>
    </row>
    <row r="758" spans="8:10" x14ac:dyDescent="0.3">
      <c r="H758"/>
      <c r="I758"/>
      <c r="J758"/>
    </row>
    <row r="759" spans="8:10" x14ac:dyDescent="0.3">
      <c r="H759"/>
      <c r="I759"/>
      <c r="J759"/>
    </row>
    <row r="760" spans="8:10" x14ac:dyDescent="0.3">
      <c r="H760"/>
      <c r="I760"/>
      <c r="J760"/>
    </row>
    <row r="761" spans="8:10" x14ac:dyDescent="0.3">
      <c r="H761"/>
      <c r="I761"/>
      <c r="J761"/>
    </row>
    <row r="762" spans="8:10" x14ac:dyDescent="0.3">
      <c r="H762"/>
      <c r="I762"/>
      <c r="J762"/>
    </row>
    <row r="763" spans="8:10" x14ac:dyDescent="0.3">
      <c r="H763"/>
      <c r="I763"/>
      <c r="J763"/>
    </row>
    <row r="764" spans="8:10" x14ac:dyDescent="0.3">
      <c r="H764"/>
      <c r="I764"/>
      <c r="J764"/>
    </row>
    <row r="765" spans="8:10" x14ac:dyDescent="0.3">
      <c r="H765"/>
      <c r="I765"/>
      <c r="J765"/>
    </row>
    <row r="766" spans="8:10" x14ac:dyDescent="0.3">
      <c r="H766"/>
      <c r="I766"/>
      <c r="J766"/>
    </row>
    <row r="767" spans="8:10" x14ac:dyDescent="0.3">
      <c r="H767"/>
      <c r="I767"/>
      <c r="J767"/>
    </row>
    <row r="768" spans="8:10" x14ac:dyDescent="0.3">
      <c r="H768"/>
      <c r="I768"/>
      <c r="J768"/>
    </row>
    <row r="769" spans="8:10" x14ac:dyDescent="0.3">
      <c r="H769"/>
      <c r="I769"/>
      <c r="J769"/>
    </row>
    <row r="770" spans="8:10" x14ac:dyDescent="0.3">
      <c r="H770"/>
      <c r="I770"/>
      <c r="J770"/>
    </row>
    <row r="771" spans="8:10" x14ac:dyDescent="0.3">
      <c r="H771"/>
      <c r="I771"/>
      <c r="J771"/>
    </row>
    <row r="772" spans="8:10" x14ac:dyDescent="0.3">
      <c r="H772"/>
      <c r="I772"/>
      <c r="J772"/>
    </row>
    <row r="773" spans="8:10" x14ac:dyDescent="0.3">
      <c r="H773"/>
      <c r="I773"/>
      <c r="J773"/>
    </row>
    <row r="774" spans="8:10" x14ac:dyDescent="0.3">
      <c r="H774"/>
      <c r="I774"/>
      <c r="J774"/>
    </row>
    <row r="775" spans="8:10" x14ac:dyDescent="0.3">
      <c r="H775"/>
      <c r="I775"/>
      <c r="J775"/>
    </row>
    <row r="776" spans="8:10" x14ac:dyDescent="0.3">
      <c r="H776"/>
      <c r="I776"/>
      <c r="J776"/>
    </row>
    <row r="777" spans="8:10" x14ac:dyDescent="0.3">
      <c r="H777"/>
      <c r="I777"/>
      <c r="J777"/>
    </row>
    <row r="778" spans="8:10" x14ac:dyDescent="0.3">
      <c r="H778"/>
      <c r="I778"/>
      <c r="J778"/>
    </row>
    <row r="779" spans="8:10" x14ac:dyDescent="0.3">
      <c r="H779"/>
      <c r="I779"/>
      <c r="J779"/>
    </row>
    <row r="780" spans="8:10" x14ac:dyDescent="0.3">
      <c r="H780"/>
      <c r="I780"/>
      <c r="J780"/>
    </row>
    <row r="781" spans="8:10" x14ac:dyDescent="0.3">
      <c r="H781"/>
      <c r="I781"/>
      <c r="J781"/>
    </row>
    <row r="782" spans="8:10" x14ac:dyDescent="0.3">
      <c r="H782"/>
      <c r="I782"/>
      <c r="J782"/>
    </row>
    <row r="783" spans="8:10" x14ac:dyDescent="0.3">
      <c r="H783"/>
      <c r="I783"/>
      <c r="J783"/>
    </row>
    <row r="784" spans="8:10" x14ac:dyDescent="0.3">
      <c r="H784"/>
      <c r="I784"/>
      <c r="J784"/>
    </row>
    <row r="785" spans="8:10" x14ac:dyDescent="0.3">
      <c r="H785"/>
      <c r="I785"/>
      <c r="J785"/>
    </row>
    <row r="786" spans="8:10" x14ac:dyDescent="0.3">
      <c r="H786"/>
      <c r="I786"/>
      <c r="J786"/>
    </row>
    <row r="787" spans="8:10" x14ac:dyDescent="0.3">
      <c r="H787"/>
      <c r="I787"/>
      <c r="J787"/>
    </row>
    <row r="788" spans="8:10" x14ac:dyDescent="0.3">
      <c r="H788"/>
      <c r="I788"/>
      <c r="J788"/>
    </row>
    <row r="789" spans="8:10" x14ac:dyDescent="0.3">
      <c r="H789"/>
      <c r="I789"/>
      <c r="J789"/>
    </row>
    <row r="790" spans="8:10" x14ac:dyDescent="0.3">
      <c r="H790"/>
      <c r="I790"/>
      <c r="J790"/>
    </row>
    <row r="791" spans="8:10" x14ac:dyDescent="0.3">
      <c r="H791"/>
      <c r="I791"/>
      <c r="J791"/>
    </row>
    <row r="792" spans="8:10" x14ac:dyDescent="0.3">
      <c r="H792"/>
      <c r="I792"/>
      <c r="J792"/>
    </row>
    <row r="793" spans="8:10" x14ac:dyDescent="0.3">
      <c r="H793"/>
      <c r="I793"/>
      <c r="J793"/>
    </row>
    <row r="794" spans="8:10" x14ac:dyDescent="0.3">
      <c r="H794"/>
      <c r="I794"/>
      <c r="J794"/>
    </row>
    <row r="795" spans="8:10" x14ac:dyDescent="0.3">
      <c r="H795"/>
      <c r="I795"/>
      <c r="J795"/>
    </row>
    <row r="796" spans="8:10" x14ac:dyDescent="0.3">
      <c r="H796"/>
      <c r="I796"/>
      <c r="J796"/>
    </row>
    <row r="797" spans="8:10" x14ac:dyDescent="0.3">
      <c r="H797"/>
      <c r="I797"/>
      <c r="J797"/>
    </row>
    <row r="798" spans="8:10" x14ac:dyDescent="0.3">
      <c r="H798"/>
      <c r="I798"/>
      <c r="J798"/>
    </row>
    <row r="799" spans="8:10" x14ac:dyDescent="0.3">
      <c r="H799"/>
      <c r="I799"/>
      <c r="J799"/>
    </row>
    <row r="800" spans="8:10" x14ac:dyDescent="0.3">
      <c r="H800"/>
      <c r="I800"/>
      <c r="J800"/>
    </row>
    <row r="801" spans="8:10" x14ac:dyDescent="0.3">
      <c r="H801"/>
      <c r="I801"/>
      <c r="J801"/>
    </row>
    <row r="802" spans="8:10" x14ac:dyDescent="0.3">
      <c r="H802"/>
      <c r="I802"/>
      <c r="J802"/>
    </row>
    <row r="803" spans="8:10" x14ac:dyDescent="0.3">
      <c r="H803"/>
      <c r="I803"/>
      <c r="J803"/>
    </row>
    <row r="804" spans="8:10" x14ac:dyDescent="0.3">
      <c r="H804"/>
      <c r="I804"/>
      <c r="J804"/>
    </row>
    <row r="805" spans="8:10" x14ac:dyDescent="0.3">
      <c r="H805"/>
      <c r="I805"/>
      <c r="J805"/>
    </row>
    <row r="806" spans="8:10" x14ac:dyDescent="0.3">
      <c r="H806"/>
      <c r="I806"/>
      <c r="J806"/>
    </row>
    <row r="807" spans="8:10" x14ac:dyDescent="0.3">
      <c r="H807"/>
      <c r="I807"/>
      <c r="J807"/>
    </row>
    <row r="808" spans="8:10" x14ac:dyDescent="0.3">
      <c r="H808"/>
      <c r="I808"/>
      <c r="J808"/>
    </row>
    <row r="809" spans="8:10" x14ac:dyDescent="0.3">
      <c r="H809"/>
      <c r="I809"/>
      <c r="J809"/>
    </row>
    <row r="810" spans="8:10" x14ac:dyDescent="0.3">
      <c r="H810"/>
      <c r="I810"/>
      <c r="J810"/>
    </row>
    <row r="811" spans="8:10" x14ac:dyDescent="0.3">
      <c r="H811"/>
      <c r="I811"/>
      <c r="J811"/>
    </row>
    <row r="812" spans="8:10" x14ac:dyDescent="0.3">
      <c r="H812"/>
      <c r="I812"/>
      <c r="J812"/>
    </row>
    <row r="813" spans="8:10" x14ac:dyDescent="0.3">
      <c r="H813"/>
      <c r="I813"/>
      <c r="J813"/>
    </row>
    <row r="814" spans="8:10" x14ac:dyDescent="0.3">
      <c r="H814"/>
      <c r="I814"/>
      <c r="J814"/>
    </row>
    <row r="815" spans="8:10" x14ac:dyDescent="0.3">
      <c r="H815"/>
      <c r="I815"/>
      <c r="J815"/>
    </row>
    <row r="816" spans="8:10" x14ac:dyDescent="0.3">
      <c r="H816"/>
      <c r="I816"/>
      <c r="J816"/>
    </row>
    <row r="817" spans="8:10" x14ac:dyDescent="0.3">
      <c r="H817"/>
      <c r="I817"/>
      <c r="J817"/>
    </row>
    <row r="818" spans="8:10" x14ac:dyDescent="0.3">
      <c r="H818"/>
      <c r="I818"/>
      <c r="J818"/>
    </row>
    <row r="819" spans="8:10" x14ac:dyDescent="0.3">
      <c r="H819"/>
      <c r="I819"/>
      <c r="J819"/>
    </row>
    <row r="820" spans="8:10" x14ac:dyDescent="0.3">
      <c r="H820"/>
      <c r="I820"/>
      <c r="J820"/>
    </row>
    <row r="821" spans="8:10" x14ac:dyDescent="0.3">
      <c r="H821"/>
      <c r="I821"/>
      <c r="J821"/>
    </row>
    <row r="822" spans="8:10" x14ac:dyDescent="0.3">
      <c r="H822"/>
      <c r="I822"/>
      <c r="J822"/>
    </row>
    <row r="823" spans="8:10" x14ac:dyDescent="0.3">
      <c r="H823"/>
      <c r="I823"/>
      <c r="J823"/>
    </row>
    <row r="824" spans="8:10" x14ac:dyDescent="0.3">
      <c r="H824"/>
      <c r="I824"/>
      <c r="J824"/>
    </row>
    <row r="825" spans="8:10" x14ac:dyDescent="0.3">
      <c r="H825"/>
      <c r="I825"/>
      <c r="J825"/>
    </row>
    <row r="826" spans="8:10" x14ac:dyDescent="0.3">
      <c r="H826"/>
      <c r="I826"/>
      <c r="J826"/>
    </row>
    <row r="827" spans="8:10" x14ac:dyDescent="0.3">
      <c r="H827"/>
      <c r="I827"/>
      <c r="J827"/>
    </row>
    <row r="828" spans="8:10" x14ac:dyDescent="0.3">
      <c r="H828"/>
      <c r="I828"/>
      <c r="J828"/>
    </row>
    <row r="829" spans="8:10" x14ac:dyDescent="0.3">
      <c r="H829"/>
      <c r="I829"/>
      <c r="J829"/>
    </row>
    <row r="830" spans="8:10" x14ac:dyDescent="0.3">
      <c r="H830"/>
      <c r="I830"/>
      <c r="J830"/>
    </row>
    <row r="831" spans="8:10" x14ac:dyDescent="0.3">
      <c r="H831"/>
      <c r="I831"/>
      <c r="J831"/>
    </row>
    <row r="832" spans="8:10" x14ac:dyDescent="0.3">
      <c r="H832"/>
      <c r="I832"/>
      <c r="J832"/>
    </row>
    <row r="833" spans="8:10" x14ac:dyDescent="0.3">
      <c r="H833"/>
      <c r="I833"/>
      <c r="J833"/>
    </row>
    <row r="834" spans="8:10" x14ac:dyDescent="0.3">
      <c r="H834"/>
      <c r="I834"/>
      <c r="J834"/>
    </row>
    <row r="835" spans="8:10" x14ac:dyDescent="0.3">
      <c r="H835"/>
      <c r="I835"/>
      <c r="J835"/>
    </row>
    <row r="836" spans="8:10" x14ac:dyDescent="0.3">
      <c r="H836"/>
      <c r="I836"/>
      <c r="J836"/>
    </row>
    <row r="837" spans="8:10" x14ac:dyDescent="0.3">
      <c r="H837"/>
      <c r="I837"/>
      <c r="J837"/>
    </row>
    <row r="838" spans="8:10" x14ac:dyDescent="0.3">
      <c r="H838"/>
      <c r="I838"/>
      <c r="J838"/>
    </row>
    <row r="839" spans="8:10" x14ac:dyDescent="0.3">
      <c r="H839"/>
      <c r="I839"/>
      <c r="J839"/>
    </row>
    <row r="840" spans="8:10" x14ac:dyDescent="0.3">
      <c r="H840"/>
      <c r="I840"/>
      <c r="J840"/>
    </row>
    <row r="841" spans="8:10" x14ac:dyDescent="0.3">
      <c r="H841"/>
      <c r="I841"/>
      <c r="J841"/>
    </row>
    <row r="842" spans="8:10" x14ac:dyDescent="0.3">
      <c r="H842"/>
      <c r="I842"/>
      <c r="J842"/>
    </row>
    <row r="843" spans="8:10" x14ac:dyDescent="0.3">
      <c r="H843"/>
      <c r="I843"/>
      <c r="J843"/>
    </row>
    <row r="844" spans="8:10" x14ac:dyDescent="0.3">
      <c r="H844"/>
      <c r="I844"/>
      <c r="J844"/>
    </row>
    <row r="845" spans="8:10" x14ac:dyDescent="0.3">
      <c r="H845"/>
      <c r="I845"/>
      <c r="J845"/>
    </row>
    <row r="846" spans="8:10" x14ac:dyDescent="0.3">
      <c r="H846"/>
      <c r="I846"/>
      <c r="J846"/>
    </row>
    <row r="847" spans="8:10" x14ac:dyDescent="0.3">
      <c r="H847"/>
      <c r="I847"/>
      <c r="J847"/>
    </row>
    <row r="848" spans="8:10" x14ac:dyDescent="0.3">
      <c r="H848"/>
      <c r="I848"/>
      <c r="J848"/>
    </row>
    <row r="849" spans="8:10" x14ac:dyDescent="0.3">
      <c r="H849"/>
      <c r="I849"/>
      <c r="J849"/>
    </row>
    <row r="850" spans="8:10" x14ac:dyDescent="0.3">
      <c r="H850"/>
      <c r="I850"/>
      <c r="J850"/>
    </row>
    <row r="851" spans="8:10" x14ac:dyDescent="0.3">
      <c r="H851"/>
      <c r="I851"/>
      <c r="J851"/>
    </row>
    <row r="852" spans="8:10" x14ac:dyDescent="0.3">
      <c r="H852"/>
      <c r="I852"/>
      <c r="J852"/>
    </row>
    <row r="853" spans="8:10" x14ac:dyDescent="0.3">
      <c r="H853"/>
      <c r="I853"/>
      <c r="J853"/>
    </row>
    <row r="854" spans="8:10" x14ac:dyDescent="0.3">
      <c r="H854"/>
      <c r="I854"/>
      <c r="J854"/>
    </row>
    <row r="855" spans="8:10" x14ac:dyDescent="0.3">
      <c r="H855"/>
      <c r="I855"/>
      <c r="J855"/>
    </row>
    <row r="856" spans="8:10" x14ac:dyDescent="0.3">
      <c r="H856"/>
      <c r="I856"/>
      <c r="J856"/>
    </row>
    <row r="857" spans="8:10" x14ac:dyDescent="0.3">
      <c r="H857"/>
      <c r="I857"/>
      <c r="J857"/>
    </row>
    <row r="858" spans="8:10" x14ac:dyDescent="0.3">
      <c r="H858"/>
      <c r="I858"/>
      <c r="J858"/>
    </row>
    <row r="859" spans="8:10" x14ac:dyDescent="0.3">
      <c r="H859"/>
      <c r="I859"/>
      <c r="J859"/>
    </row>
    <row r="860" spans="8:10" x14ac:dyDescent="0.3">
      <c r="H860"/>
      <c r="I860"/>
      <c r="J860"/>
    </row>
    <row r="861" spans="8:10" x14ac:dyDescent="0.3">
      <c r="H861"/>
      <c r="I861"/>
      <c r="J861"/>
    </row>
    <row r="862" spans="8:10" x14ac:dyDescent="0.3">
      <c r="H862"/>
      <c r="I862"/>
      <c r="J862"/>
    </row>
    <row r="863" spans="8:10" x14ac:dyDescent="0.3">
      <c r="H863"/>
      <c r="I863"/>
      <c r="J863"/>
    </row>
    <row r="864" spans="8:10" x14ac:dyDescent="0.3">
      <c r="H864"/>
      <c r="I864"/>
      <c r="J864"/>
    </row>
    <row r="865" spans="8:10" x14ac:dyDescent="0.3">
      <c r="H865"/>
      <c r="I865"/>
      <c r="J865"/>
    </row>
    <row r="866" spans="8:10" x14ac:dyDescent="0.3">
      <c r="H866"/>
      <c r="I866"/>
      <c r="J866"/>
    </row>
    <row r="867" spans="8:10" x14ac:dyDescent="0.3">
      <c r="H867"/>
      <c r="I867"/>
      <c r="J867"/>
    </row>
    <row r="868" spans="8:10" x14ac:dyDescent="0.3">
      <c r="H868"/>
      <c r="I868"/>
      <c r="J868"/>
    </row>
    <row r="869" spans="8:10" x14ac:dyDescent="0.3">
      <c r="H869"/>
      <c r="I869"/>
      <c r="J869"/>
    </row>
    <row r="870" spans="8:10" x14ac:dyDescent="0.3">
      <c r="H870"/>
      <c r="I870"/>
      <c r="J870"/>
    </row>
    <row r="871" spans="8:10" x14ac:dyDescent="0.3">
      <c r="H871"/>
      <c r="I871"/>
      <c r="J871"/>
    </row>
    <row r="872" spans="8:10" x14ac:dyDescent="0.3">
      <c r="H872"/>
      <c r="I872"/>
      <c r="J872"/>
    </row>
    <row r="873" spans="8:10" x14ac:dyDescent="0.3">
      <c r="H873"/>
      <c r="I873"/>
      <c r="J873"/>
    </row>
    <row r="874" spans="8:10" x14ac:dyDescent="0.3">
      <c r="H874"/>
      <c r="I874"/>
      <c r="J874"/>
    </row>
    <row r="875" spans="8:10" x14ac:dyDescent="0.3">
      <c r="H875"/>
      <c r="I875"/>
      <c r="J875"/>
    </row>
    <row r="876" spans="8:10" x14ac:dyDescent="0.3">
      <c r="H876"/>
      <c r="I876"/>
      <c r="J876"/>
    </row>
    <row r="877" spans="8:10" x14ac:dyDescent="0.3">
      <c r="H877"/>
      <c r="I877"/>
      <c r="J877"/>
    </row>
    <row r="878" spans="8:10" x14ac:dyDescent="0.3">
      <c r="H878"/>
      <c r="I878"/>
      <c r="J878"/>
    </row>
    <row r="879" spans="8:10" x14ac:dyDescent="0.3">
      <c r="H879"/>
      <c r="I879"/>
      <c r="J879"/>
    </row>
    <row r="880" spans="8:10" x14ac:dyDescent="0.3">
      <c r="H880"/>
      <c r="I880"/>
      <c r="J880"/>
    </row>
    <row r="881" spans="8:10" x14ac:dyDescent="0.3">
      <c r="H881"/>
      <c r="I881"/>
      <c r="J881"/>
    </row>
    <row r="882" spans="8:10" x14ac:dyDescent="0.3">
      <c r="H882"/>
      <c r="I882"/>
      <c r="J882"/>
    </row>
    <row r="883" spans="8:10" x14ac:dyDescent="0.3">
      <c r="H883"/>
      <c r="I883"/>
      <c r="J883"/>
    </row>
    <row r="884" spans="8:10" x14ac:dyDescent="0.3">
      <c r="H884"/>
      <c r="I884"/>
      <c r="J884"/>
    </row>
    <row r="885" spans="8:10" x14ac:dyDescent="0.3">
      <c r="H885"/>
      <c r="I885"/>
      <c r="J885"/>
    </row>
    <row r="886" spans="8:10" x14ac:dyDescent="0.3">
      <c r="H886"/>
      <c r="I886"/>
      <c r="J886"/>
    </row>
    <row r="887" spans="8:10" x14ac:dyDescent="0.3">
      <c r="H887"/>
      <c r="I887"/>
      <c r="J887"/>
    </row>
    <row r="888" spans="8:10" x14ac:dyDescent="0.3">
      <c r="H888"/>
      <c r="I888"/>
      <c r="J888"/>
    </row>
    <row r="889" spans="8:10" x14ac:dyDescent="0.3">
      <c r="H889"/>
      <c r="I889"/>
      <c r="J889"/>
    </row>
    <row r="890" spans="8:10" x14ac:dyDescent="0.3">
      <c r="H890"/>
      <c r="I890"/>
      <c r="J890"/>
    </row>
    <row r="891" spans="8:10" x14ac:dyDescent="0.3">
      <c r="H891"/>
      <c r="I891"/>
      <c r="J891"/>
    </row>
    <row r="892" spans="8:10" x14ac:dyDescent="0.3">
      <c r="H892"/>
      <c r="I892"/>
      <c r="J892"/>
    </row>
    <row r="893" spans="8:10" x14ac:dyDescent="0.3">
      <c r="H893"/>
      <c r="I893"/>
      <c r="J893"/>
    </row>
    <row r="894" spans="8:10" x14ac:dyDescent="0.3">
      <c r="H894"/>
      <c r="I894"/>
      <c r="J894"/>
    </row>
    <row r="895" spans="8:10" x14ac:dyDescent="0.3">
      <c r="H895"/>
      <c r="I895"/>
      <c r="J895"/>
    </row>
    <row r="896" spans="8:10" x14ac:dyDescent="0.3">
      <c r="H896"/>
      <c r="I896"/>
      <c r="J896"/>
    </row>
    <row r="897" spans="8:10" x14ac:dyDescent="0.3">
      <c r="H897"/>
      <c r="I897"/>
      <c r="J897"/>
    </row>
    <row r="898" spans="8:10" x14ac:dyDescent="0.3">
      <c r="H898"/>
      <c r="I898"/>
      <c r="J898"/>
    </row>
    <row r="899" spans="8:10" x14ac:dyDescent="0.3">
      <c r="H899"/>
      <c r="I899"/>
      <c r="J899"/>
    </row>
    <row r="900" spans="8:10" x14ac:dyDescent="0.3">
      <c r="H900"/>
      <c r="I900"/>
      <c r="J900"/>
    </row>
    <row r="901" spans="8:10" x14ac:dyDescent="0.3">
      <c r="H901"/>
      <c r="I901"/>
      <c r="J901"/>
    </row>
    <row r="902" spans="8:10" x14ac:dyDescent="0.3">
      <c r="H902"/>
      <c r="I902"/>
      <c r="J902"/>
    </row>
    <row r="903" spans="8:10" x14ac:dyDescent="0.3">
      <c r="H903"/>
      <c r="I903"/>
      <c r="J903"/>
    </row>
    <row r="904" spans="8:10" x14ac:dyDescent="0.3">
      <c r="H904"/>
      <c r="I904"/>
      <c r="J904"/>
    </row>
    <row r="905" spans="8:10" x14ac:dyDescent="0.3">
      <c r="H905"/>
      <c r="I905"/>
      <c r="J905"/>
    </row>
    <row r="906" spans="8:10" x14ac:dyDescent="0.3">
      <c r="H906"/>
      <c r="I906"/>
      <c r="J906"/>
    </row>
    <row r="907" spans="8:10" x14ac:dyDescent="0.3">
      <c r="H907"/>
      <c r="I907"/>
      <c r="J907"/>
    </row>
    <row r="908" spans="8:10" x14ac:dyDescent="0.3">
      <c r="H908"/>
      <c r="I908"/>
      <c r="J908"/>
    </row>
    <row r="909" spans="8:10" x14ac:dyDescent="0.3">
      <c r="H909"/>
      <c r="I909"/>
      <c r="J909"/>
    </row>
    <row r="910" spans="8:10" x14ac:dyDescent="0.3">
      <c r="H910"/>
      <c r="I910"/>
      <c r="J910"/>
    </row>
    <row r="911" spans="8:10" x14ac:dyDescent="0.3">
      <c r="H911"/>
      <c r="I911"/>
      <c r="J911"/>
    </row>
    <row r="912" spans="8:10" x14ac:dyDescent="0.3">
      <c r="H912"/>
      <c r="I912"/>
      <c r="J912"/>
    </row>
    <row r="913" spans="8:10" x14ac:dyDescent="0.3">
      <c r="H913"/>
      <c r="I913"/>
      <c r="J913"/>
    </row>
    <row r="914" spans="8:10" x14ac:dyDescent="0.3">
      <c r="H914"/>
      <c r="I914"/>
      <c r="J914"/>
    </row>
    <row r="915" spans="8:10" x14ac:dyDescent="0.3">
      <c r="H915"/>
      <c r="I915"/>
      <c r="J915"/>
    </row>
    <row r="916" spans="8:10" x14ac:dyDescent="0.3">
      <c r="H916"/>
      <c r="I916"/>
      <c r="J916"/>
    </row>
    <row r="917" spans="8:10" x14ac:dyDescent="0.3">
      <c r="H917"/>
      <c r="I917"/>
      <c r="J917"/>
    </row>
    <row r="918" spans="8:10" x14ac:dyDescent="0.3">
      <c r="H918"/>
      <c r="I918"/>
      <c r="J918"/>
    </row>
    <row r="919" spans="8:10" x14ac:dyDescent="0.3">
      <c r="H919"/>
      <c r="I919"/>
      <c r="J919"/>
    </row>
    <row r="920" spans="8:10" x14ac:dyDescent="0.3">
      <c r="H920"/>
      <c r="I920"/>
      <c r="J920"/>
    </row>
    <row r="921" spans="8:10" x14ac:dyDescent="0.3">
      <c r="H921"/>
      <c r="I921"/>
      <c r="J921"/>
    </row>
    <row r="922" spans="8:10" x14ac:dyDescent="0.3">
      <c r="H922"/>
      <c r="I922"/>
      <c r="J922"/>
    </row>
    <row r="923" spans="8:10" x14ac:dyDescent="0.3">
      <c r="H923"/>
      <c r="I923"/>
      <c r="J923"/>
    </row>
    <row r="924" spans="8:10" x14ac:dyDescent="0.3">
      <c r="H924"/>
      <c r="I924"/>
      <c r="J924"/>
    </row>
    <row r="925" spans="8:10" x14ac:dyDescent="0.3">
      <c r="H925"/>
      <c r="I925"/>
      <c r="J925"/>
    </row>
    <row r="926" spans="8:10" x14ac:dyDescent="0.3">
      <c r="H926"/>
      <c r="I926"/>
      <c r="J926"/>
    </row>
    <row r="927" spans="8:10" x14ac:dyDescent="0.3">
      <c r="H927"/>
      <c r="I927"/>
      <c r="J927"/>
    </row>
    <row r="928" spans="8:10" x14ac:dyDescent="0.3">
      <c r="H928"/>
      <c r="I928"/>
      <c r="J928"/>
    </row>
    <row r="929" spans="8:10" x14ac:dyDescent="0.3">
      <c r="H929"/>
      <c r="I929"/>
      <c r="J929"/>
    </row>
    <row r="930" spans="8:10" x14ac:dyDescent="0.3">
      <c r="H930"/>
      <c r="I930"/>
      <c r="J930"/>
    </row>
    <row r="931" spans="8:10" x14ac:dyDescent="0.3">
      <c r="H931"/>
      <c r="I931"/>
      <c r="J931"/>
    </row>
    <row r="932" spans="8:10" x14ac:dyDescent="0.3">
      <c r="H932"/>
      <c r="I932"/>
      <c r="J932"/>
    </row>
    <row r="933" spans="8:10" x14ac:dyDescent="0.3">
      <c r="H933"/>
      <c r="I933"/>
      <c r="J933"/>
    </row>
    <row r="934" spans="8:10" x14ac:dyDescent="0.3">
      <c r="H934"/>
      <c r="I934"/>
      <c r="J934"/>
    </row>
    <row r="935" spans="8:10" x14ac:dyDescent="0.3">
      <c r="H935"/>
      <c r="I935"/>
      <c r="J935"/>
    </row>
    <row r="936" spans="8:10" x14ac:dyDescent="0.3">
      <c r="H936"/>
      <c r="I936"/>
      <c r="J936"/>
    </row>
    <row r="937" spans="8:10" x14ac:dyDescent="0.3">
      <c r="H937"/>
      <c r="I937"/>
      <c r="J937"/>
    </row>
    <row r="938" spans="8:10" x14ac:dyDescent="0.3">
      <c r="H938"/>
      <c r="I938"/>
      <c r="J938"/>
    </row>
    <row r="939" spans="8:10" x14ac:dyDescent="0.3">
      <c r="H939"/>
      <c r="I939"/>
      <c r="J939"/>
    </row>
    <row r="940" spans="8:10" x14ac:dyDescent="0.3">
      <c r="H940"/>
      <c r="I940"/>
      <c r="J940"/>
    </row>
    <row r="941" spans="8:10" x14ac:dyDescent="0.3">
      <c r="H941"/>
      <c r="I941"/>
      <c r="J941"/>
    </row>
    <row r="942" spans="8:10" x14ac:dyDescent="0.3">
      <c r="H942"/>
      <c r="I942"/>
      <c r="J942"/>
    </row>
    <row r="943" spans="8:10" x14ac:dyDescent="0.3">
      <c r="H943"/>
      <c r="I943"/>
      <c r="J943"/>
    </row>
    <row r="944" spans="8:10" x14ac:dyDescent="0.3">
      <c r="H944"/>
      <c r="I944"/>
      <c r="J944"/>
    </row>
    <row r="945" spans="8:10" x14ac:dyDescent="0.3">
      <c r="H945"/>
      <c r="I945"/>
      <c r="J945"/>
    </row>
    <row r="946" spans="8:10" x14ac:dyDescent="0.3">
      <c r="H946"/>
      <c r="I946"/>
      <c r="J946"/>
    </row>
    <row r="947" spans="8:10" x14ac:dyDescent="0.3">
      <c r="H947"/>
      <c r="I947"/>
      <c r="J947"/>
    </row>
    <row r="948" spans="8:10" x14ac:dyDescent="0.3">
      <c r="H948"/>
      <c r="I948"/>
      <c r="J948"/>
    </row>
    <row r="949" spans="8:10" x14ac:dyDescent="0.3">
      <c r="H949"/>
      <c r="I949"/>
      <c r="J949"/>
    </row>
    <row r="950" spans="8:10" x14ac:dyDescent="0.3">
      <c r="H950"/>
      <c r="I950"/>
      <c r="J950"/>
    </row>
    <row r="951" spans="8:10" x14ac:dyDescent="0.3">
      <c r="H951"/>
      <c r="I951"/>
      <c r="J951"/>
    </row>
    <row r="952" spans="8:10" x14ac:dyDescent="0.3">
      <c r="H952"/>
      <c r="I952"/>
      <c r="J952"/>
    </row>
    <row r="953" spans="8:10" x14ac:dyDescent="0.3">
      <c r="H953"/>
      <c r="I953"/>
      <c r="J953"/>
    </row>
    <row r="954" spans="8:10" x14ac:dyDescent="0.3">
      <c r="H954"/>
      <c r="I954"/>
      <c r="J954"/>
    </row>
    <row r="955" spans="8:10" x14ac:dyDescent="0.3">
      <c r="H955"/>
      <c r="I955"/>
      <c r="J955"/>
    </row>
    <row r="956" spans="8:10" x14ac:dyDescent="0.3">
      <c r="H956"/>
      <c r="I956"/>
      <c r="J956"/>
    </row>
    <row r="957" spans="8:10" x14ac:dyDescent="0.3">
      <c r="H957"/>
      <c r="I957"/>
      <c r="J957"/>
    </row>
    <row r="958" spans="8:10" x14ac:dyDescent="0.3">
      <c r="H958"/>
      <c r="I958"/>
      <c r="J958"/>
    </row>
    <row r="959" spans="8:10" x14ac:dyDescent="0.3">
      <c r="H959"/>
      <c r="I959"/>
      <c r="J959"/>
    </row>
    <row r="960" spans="8:10" x14ac:dyDescent="0.3">
      <c r="H960"/>
      <c r="I960"/>
      <c r="J960"/>
    </row>
    <row r="961" spans="8:10" x14ac:dyDescent="0.3">
      <c r="H961"/>
      <c r="I961"/>
      <c r="J961"/>
    </row>
    <row r="962" spans="8:10" x14ac:dyDescent="0.3">
      <c r="H962"/>
      <c r="I962"/>
      <c r="J962"/>
    </row>
    <row r="963" spans="8:10" x14ac:dyDescent="0.3">
      <c r="H963"/>
      <c r="I963"/>
      <c r="J963"/>
    </row>
    <row r="964" spans="8:10" x14ac:dyDescent="0.3">
      <c r="H964"/>
      <c r="I964"/>
      <c r="J964"/>
    </row>
    <row r="965" spans="8:10" x14ac:dyDescent="0.3">
      <c r="H965"/>
      <c r="I965"/>
      <c r="J965"/>
    </row>
    <row r="966" spans="8:10" x14ac:dyDescent="0.3">
      <c r="H966"/>
      <c r="I966"/>
      <c r="J966"/>
    </row>
    <row r="967" spans="8:10" x14ac:dyDescent="0.3">
      <c r="H967"/>
      <c r="I967"/>
      <c r="J967"/>
    </row>
    <row r="968" spans="8:10" x14ac:dyDescent="0.3">
      <c r="H968"/>
      <c r="I968"/>
      <c r="J968"/>
    </row>
    <row r="969" spans="8:10" x14ac:dyDescent="0.3">
      <c r="H969"/>
      <c r="I969"/>
      <c r="J969"/>
    </row>
    <row r="970" spans="8:10" x14ac:dyDescent="0.3">
      <c r="H970"/>
      <c r="I970"/>
      <c r="J970"/>
    </row>
    <row r="971" spans="8:10" x14ac:dyDescent="0.3">
      <c r="H971"/>
      <c r="I971"/>
      <c r="J971"/>
    </row>
    <row r="972" spans="8:10" x14ac:dyDescent="0.3">
      <c r="H972"/>
      <c r="I972"/>
      <c r="J972"/>
    </row>
    <row r="973" spans="8:10" x14ac:dyDescent="0.3">
      <c r="H973"/>
      <c r="I973"/>
      <c r="J973"/>
    </row>
    <row r="974" spans="8:10" x14ac:dyDescent="0.3">
      <c r="H974"/>
      <c r="I974"/>
      <c r="J974"/>
    </row>
    <row r="975" spans="8:10" x14ac:dyDescent="0.3">
      <c r="H975"/>
      <c r="I975"/>
      <c r="J975"/>
    </row>
    <row r="976" spans="8:10" x14ac:dyDescent="0.3">
      <c r="H976"/>
      <c r="I976"/>
      <c r="J976"/>
    </row>
    <row r="977" spans="8:10" x14ac:dyDescent="0.3">
      <c r="H977"/>
      <c r="I977"/>
      <c r="J977"/>
    </row>
    <row r="978" spans="8:10" x14ac:dyDescent="0.3">
      <c r="H978"/>
      <c r="I978"/>
      <c r="J978"/>
    </row>
    <row r="979" spans="8:10" x14ac:dyDescent="0.3">
      <c r="H979"/>
      <c r="I979"/>
      <c r="J979"/>
    </row>
    <row r="980" spans="8:10" x14ac:dyDescent="0.3">
      <c r="H980"/>
      <c r="I980"/>
      <c r="J980"/>
    </row>
    <row r="981" spans="8:10" x14ac:dyDescent="0.3">
      <c r="H981"/>
      <c r="I981"/>
      <c r="J981"/>
    </row>
    <row r="982" spans="8:10" x14ac:dyDescent="0.3">
      <c r="H982"/>
      <c r="I982"/>
      <c r="J982"/>
    </row>
    <row r="983" spans="8:10" x14ac:dyDescent="0.3">
      <c r="H983"/>
      <c r="I983"/>
      <c r="J983"/>
    </row>
    <row r="984" spans="8:10" x14ac:dyDescent="0.3">
      <c r="H984"/>
      <c r="I984"/>
      <c r="J984"/>
    </row>
    <row r="985" spans="8:10" x14ac:dyDescent="0.3">
      <c r="H985"/>
      <c r="I985"/>
      <c r="J985"/>
    </row>
    <row r="986" spans="8:10" x14ac:dyDescent="0.3">
      <c r="H986"/>
      <c r="I986"/>
      <c r="J986"/>
    </row>
    <row r="987" spans="8:10" x14ac:dyDescent="0.3">
      <c r="H987"/>
      <c r="I987"/>
      <c r="J987"/>
    </row>
    <row r="988" spans="8:10" x14ac:dyDescent="0.3">
      <c r="H988"/>
      <c r="I988"/>
      <c r="J988"/>
    </row>
    <row r="989" spans="8:10" x14ac:dyDescent="0.3">
      <c r="H989"/>
      <c r="I989"/>
      <c r="J989"/>
    </row>
    <row r="990" spans="8:10" x14ac:dyDescent="0.3">
      <c r="H990"/>
      <c r="I990"/>
      <c r="J990"/>
    </row>
    <row r="991" spans="8:10" x14ac:dyDescent="0.3">
      <c r="H991"/>
      <c r="I991"/>
      <c r="J991"/>
    </row>
    <row r="992" spans="8:10" x14ac:dyDescent="0.3">
      <c r="H992"/>
      <c r="I992"/>
      <c r="J992"/>
    </row>
    <row r="993" spans="8:10" x14ac:dyDescent="0.3">
      <c r="H993"/>
      <c r="I993"/>
      <c r="J993"/>
    </row>
    <row r="994" spans="8:10" x14ac:dyDescent="0.3">
      <c r="H994"/>
      <c r="I994"/>
      <c r="J994"/>
    </row>
    <row r="995" spans="8:10" x14ac:dyDescent="0.3">
      <c r="H995"/>
      <c r="I995"/>
      <c r="J995"/>
    </row>
    <row r="996" spans="8:10" x14ac:dyDescent="0.3">
      <c r="H996"/>
      <c r="I996"/>
      <c r="J996"/>
    </row>
    <row r="997" spans="8:10" x14ac:dyDescent="0.3">
      <c r="H997"/>
      <c r="I997"/>
      <c r="J997"/>
    </row>
    <row r="998" spans="8:10" x14ac:dyDescent="0.3">
      <c r="H998"/>
      <c r="I998"/>
      <c r="J998"/>
    </row>
    <row r="999" spans="8:10" x14ac:dyDescent="0.3">
      <c r="H999"/>
      <c r="I999"/>
      <c r="J999"/>
    </row>
    <row r="1000" spans="8:10" x14ac:dyDescent="0.3">
      <c r="H1000"/>
      <c r="I1000"/>
      <c r="J1000"/>
    </row>
    <row r="1001" spans="8:10" x14ac:dyDescent="0.3">
      <c r="H1001"/>
      <c r="I1001"/>
      <c r="J1001"/>
    </row>
    <row r="1002" spans="8:10" x14ac:dyDescent="0.3">
      <c r="H1002"/>
      <c r="I1002"/>
      <c r="J1002"/>
    </row>
    <row r="1003" spans="8:10" x14ac:dyDescent="0.3">
      <c r="H1003"/>
      <c r="I1003"/>
      <c r="J1003"/>
    </row>
    <row r="1004" spans="8:10" x14ac:dyDescent="0.3">
      <c r="H1004"/>
      <c r="I1004"/>
      <c r="J1004"/>
    </row>
    <row r="1005" spans="8:10" x14ac:dyDescent="0.3">
      <c r="H1005"/>
      <c r="I1005"/>
      <c r="J1005"/>
    </row>
    <row r="1006" spans="8:10" x14ac:dyDescent="0.3">
      <c r="H1006"/>
      <c r="I1006"/>
      <c r="J1006"/>
    </row>
    <row r="1007" spans="8:10" x14ac:dyDescent="0.3">
      <c r="H1007"/>
      <c r="I1007"/>
      <c r="J1007"/>
    </row>
    <row r="1008" spans="8:10" x14ac:dyDescent="0.3">
      <c r="H1008"/>
      <c r="I1008"/>
      <c r="J1008"/>
    </row>
    <row r="1009" spans="8:10" x14ac:dyDescent="0.3">
      <c r="H1009"/>
      <c r="I1009"/>
      <c r="J1009"/>
    </row>
    <row r="1010" spans="8:10" x14ac:dyDescent="0.3">
      <c r="H1010"/>
      <c r="I1010"/>
      <c r="J1010"/>
    </row>
    <row r="1011" spans="8:10" x14ac:dyDescent="0.3">
      <c r="H1011"/>
      <c r="I1011"/>
      <c r="J1011"/>
    </row>
    <row r="1012" spans="8:10" x14ac:dyDescent="0.3">
      <c r="H1012"/>
      <c r="I1012"/>
      <c r="J1012"/>
    </row>
    <row r="1013" spans="8:10" x14ac:dyDescent="0.3">
      <c r="H1013"/>
      <c r="I1013"/>
      <c r="J1013"/>
    </row>
    <row r="1014" spans="8:10" x14ac:dyDescent="0.3">
      <c r="H1014"/>
      <c r="I1014"/>
      <c r="J1014"/>
    </row>
    <row r="1015" spans="8:10" x14ac:dyDescent="0.3">
      <c r="H1015"/>
      <c r="I1015"/>
      <c r="J1015"/>
    </row>
    <row r="1016" spans="8:10" x14ac:dyDescent="0.3">
      <c r="H1016"/>
      <c r="I1016"/>
      <c r="J1016"/>
    </row>
    <row r="1017" spans="8:10" x14ac:dyDescent="0.3">
      <c r="H1017"/>
      <c r="I1017"/>
      <c r="J1017"/>
    </row>
    <row r="1018" spans="8:10" x14ac:dyDescent="0.3">
      <c r="H1018"/>
      <c r="I1018"/>
      <c r="J1018"/>
    </row>
    <row r="1019" spans="8:10" x14ac:dyDescent="0.3">
      <c r="H1019"/>
      <c r="I1019"/>
      <c r="J1019"/>
    </row>
    <row r="1020" spans="8:10" x14ac:dyDescent="0.3">
      <c r="H1020"/>
      <c r="I1020"/>
      <c r="J1020"/>
    </row>
    <row r="1021" spans="8:10" x14ac:dyDescent="0.3">
      <c r="H1021"/>
      <c r="I1021"/>
      <c r="J1021"/>
    </row>
    <row r="1022" spans="8:10" x14ac:dyDescent="0.3">
      <c r="H1022"/>
      <c r="I1022"/>
      <c r="J1022"/>
    </row>
    <row r="1023" spans="8:10" x14ac:dyDescent="0.3">
      <c r="H1023"/>
      <c r="I1023"/>
      <c r="J1023"/>
    </row>
    <row r="1024" spans="8:10" x14ac:dyDescent="0.3">
      <c r="H1024"/>
      <c r="I1024"/>
      <c r="J1024"/>
    </row>
    <row r="1025" spans="8:10" x14ac:dyDescent="0.3">
      <c r="H1025"/>
      <c r="I1025"/>
      <c r="J1025"/>
    </row>
    <row r="1026" spans="8:10" x14ac:dyDescent="0.3">
      <c r="H1026"/>
      <c r="I1026"/>
      <c r="J1026"/>
    </row>
    <row r="1027" spans="8:10" x14ac:dyDescent="0.3">
      <c r="H1027"/>
      <c r="I1027"/>
      <c r="J1027"/>
    </row>
    <row r="1028" spans="8:10" x14ac:dyDescent="0.3">
      <c r="H1028"/>
      <c r="I1028"/>
      <c r="J1028"/>
    </row>
    <row r="1029" spans="8:10" x14ac:dyDescent="0.3">
      <c r="H1029"/>
      <c r="I1029"/>
      <c r="J1029"/>
    </row>
    <row r="1030" spans="8:10" x14ac:dyDescent="0.3">
      <c r="H1030"/>
      <c r="I1030"/>
      <c r="J1030"/>
    </row>
    <row r="1031" spans="8:10" x14ac:dyDescent="0.3">
      <c r="H1031"/>
      <c r="I1031"/>
      <c r="J1031"/>
    </row>
    <row r="1032" spans="8:10" x14ac:dyDescent="0.3">
      <c r="H1032"/>
      <c r="I1032"/>
      <c r="J1032"/>
    </row>
    <row r="1033" spans="8:10" x14ac:dyDescent="0.3">
      <c r="H1033"/>
      <c r="I1033"/>
      <c r="J1033"/>
    </row>
    <row r="1034" spans="8:10" x14ac:dyDescent="0.3">
      <c r="H1034"/>
      <c r="I1034"/>
      <c r="J1034"/>
    </row>
    <row r="1035" spans="8:10" x14ac:dyDescent="0.3">
      <c r="H1035"/>
      <c r="I1035"/>
      <c r="J1035"/>
    </row>
    <row r="1036" spans="8:10" x14ac:dyDescent="0.3">
      <c r="H1036"/>
      <c r="I1036"/>
      <c r="J1036"/>
    </row>
    <row r="1037" spans="8:10" x14ac:dyDescent="0.3">
      <c r="H1037"/>
      <c r="I1037"/>
      <c r="J1037"/>
    </row>
    <row r="1038" spans="8:10" x14ac:dyDescent="0.3">
      <c r="H1038"/>
      <c r="I1038"/>
      <c r="J1038"/>
    </row>
    <row r="1039" spans="8:10" x14ac:dyDescent="0.3">
      <c r="H1039"/>
      <c r="I1039"/>
      <c r="J1039"/>
    </row>
    <row r="1040" spans="8:10" x14ac:dyDescent="0.3">
      <c r="H1040"/>
      <c r="I1040"/>
      <c r="J1040"/>
    </row>
    <row r="1041" spans="8:10" x14ac:dyDescent="0.3">
      <c r="H1041"/>
      <c r="I1041"/>
      <c r="J1041"/>
    </row>
    <row r="1042" spans="8:10" x14ac:dyDescent="0.3">
      <c r="H1042"/>
      <c r="I1042"/>
      <c r="J1042"/>
    </row>
    <row r="1043" spans="8:10" x14ac:dyDescent="0.3">
      <c r="H1043"/>
      <c r="I1043"/>
      <c r="J1043"/>
    </row>
    <row r="1044" spans="8:10" x14ac:dyDescent="0.3">
      <c r="H1044"/>
      <c r="I1044"/>
      <c r="J1044"/>
    </row>
    <row r="1045" spans="8:10" x14ac:dyDescent="0.3">
      <c r="H1045"/>
      <c r="I1045"/>
      <c r="J1045"/>
    </row>
    <row r="1046" spans="8:10" x14ac:dyDescent="0.3">
      <c r="H1046"/>
      <c r="I1046"/>
      <c r="J1046"/>
    </row>
    <row r="1047" spans="8:10" x14ac:dyDescent="0.3">
      <c r="H1047"/>
      <c r="I1047"/>
      <c r="J1047"/>
    </row>
    <row r="1048" spans="8:10" x14ac:dyDescent="0.3">
      <c r="H1048"/>
      <c r="I1048"/>
      <c r="J1048"/>
    </row>
    <row r="1049" spans="8:10" x14ac:dyDescent="0.3">
      <c r="H1049"/>
      <c r="I1049"/>
      <c r="J1049"/>
    </row>
    <row r="1050" spans="8:10" x14ac:dyDescent="0.3">
      <c r="H1050"/>
      <c r="I1050"/>
      <c r="J1050"/>
    </row>
    <row r="1051" spans="8:10" x14ac:dyDescent="0.3">
      <c r="H1051"/>
      <c r="I1051"/>
      <c r="J1051"/>
    </row>
    <row r="1052" spans="8:10" x14ac:dyDescent="0.3">
      <c r="H1052"/>
      <c r="I1052"/>
      <c r="J1052"/>
    </row>
    <row r="1053" spans="8:10" x14ac:dyDescent="0.3">
      <c r="H1053"/>
      <c r="I1053"/>
      <c r="J1053"/>
    </row>
    <row r="1054" spans="8:10" x14ac:dyDescent="0.3">
      <c r="H1054"/>
      <c r="I1054"/>
      <c r="J1054"/>
    </row>
    <row r="1055" spans="8:10" x14ac:dyDescent="0.3">
      <c r="H1055"/>
      <c r="I1055"/>
      <c r="J1055"/>
    </row>
    <row r="1056" spans="8:10" x14ac:dyDescent="0.3">
      <c r="H1056"/>
      <c r="I1056"/>
      <c r="J1056"/>
    </row>
    <row r="1057" spans="8:10" x14ac:dyDescent="0.3">
      <c r="H1057"/>
      <c r="I1057"/>
      <c r="J1057"/>
    </row>
    <row r="1058" spans="8:10" x14ac:dyDescent="0.3">
      <c r="H1058"/>
      <c r="I1058"/>
      <c r="J1058"/>
    </row>
    <row r="1059" spans="8:10" x14ac:dyDescent="0.3">
      <c r="H1059"/>
      <c r="I1059"/>
      <c r="J1059"/>
    </row>
    <row r="1060" spans="8:10" x14ac:dyDescent="0.3">
      <c r="H1060"/>
      <c r="I1060"/>
      <c r="J1060"/>
    </row>
    <row r="1061" spans="8:10" x14ac:dyDescent="0.3">
      <c r="H1061"/>
      <c r="I1061"/>
      <c r="J1061"/>
    </row>
    <row r="1062" spans="8:10" x14ac:dyDescent="0.3">
      <c r="H1062"/>
      <c r="I1062"/>
      <c r="J1062"/>
    </row>
    <row r="1063" spans="8:10" x14ac:dyDescent="0.3">
      <c r="H1063"/>
      <c r="I1063"/>
      <c r="J1063"/>
    </row>
    <row r="1064" spans="8:10" x14ac:dyDescent="0.3">
      <c r="H1064"/>
      <c r="I1064"/>
      <c r="J1064"/>
    </row>
    <row r="1065" spans="8:10" x14ac:dyDescent="0.3">
      <c r="H1065"/>
      <c r="I1065"/>
      <c r="J1065"/>
    </row>
    <row r="1066" spans="8:10" x14ac:dyDescent="0.3">
      <c r="H1066"/>
      <c r="I1066"/>
      <c r="J1066"/>
    </row>
    <row r="1067" spans="8:10" x14ac:dyDescent="0.3">
      <c r="H1067"/>
      <c r="I1067"/>
      <c r="J1067"/>
    </row>
    <row r="1068" spans="8:10" x14ac:dyDescent="0.3">
      <c r="H1068"/>
      <c r="I1068"/>
      <c r="J1068"/>
    </row>
    <row r="1069" spans="8:10" x14ac:dyDescent="0.3">
      <c r="H1069"/>
      <c r="I1069"/>
      <c r="J1069"/>
    </row>
    <row r="1070" spans="8:10" x14ac:dyDescent="0.3">
      <c r="H1070"/>
      <c r="I1070"/>
      <c r="J1070"/>
    </row>
    <row r="1071" spans="8:10" x14ac:dyDescent="0.3">
      <c r="H1071"/>
      <c r="I1071"/>
      <c r="J1071"/>
    </row>
    <row r="1072" spans="8:10" x14ac:dyDescent="0.3">
      <c r="H1072"/>
      <c r="I1072"/>
      <c r="J1072"/>
    </row>
    <row r="1073" spans="8:10" x14ac:dyDescent="0.3">
      <c r="H1073"/>
      <c r="I1073"/>
      <c r="J1073"/>
    </row>
    <row r="1074" spans="8:10" x14ac:dyDescent="0.3">
      <c r="H1074"/>
      <c r="I1074"/>
      <c r="J1074"/>
    </row>
    <row r="1075" spans="8:10" x14ac:dyDescent="0.3">
      <c r="H1075"/>
      <c r="I1075"/>
      <c r="J1075"/>
    </row>
    <row r="1076" spans="8:10" x14ac:dyDescent="0.3">
      <c r="H1076"/>
      <c r="I1076"/>
      <c r="J1076"/>
    </row>
    <row r="1077" spans="8:10" x14ac:dyDescent="0.3">
      <c r="H1077"/>
      <c r="I1077"/>
      <c r="J1077"/>
    </row>
    <row r="1078" spans="8:10" x14ac:dyDescent="0.3">
      <c r="H1078"/>
      <c r="I1078"/>
      <c r="J1078"/>
    </row>
    <row r="1079" spans="8:10" x14ac:dyDescent="0.3">
      <c r="H1079"/>
      <c r="I1079"/>
      <c r="J1079"/>
    </row>
    <row r="1080" spans="8:10" x14ac:dyDescent="0.3">
      <c r="H1080"/>
      <c r="I1080"/>
      <c r="J1080"/>
    </row>
    <row r="1081" spans="8:10" x14ac:dyDescent="0.3">
      <c r="H1081"/>
      <c r="I1081"/>
      <c r="J1081"/>
    </row>
    <row r="1082" spans="8:10" x14ac:dyDescent="0.3">
      <c r="H1082"/>
      <c r="I1082"/>
      <c r="J1082"/>
    </row>
    <row r="1083" spans="8:10" x14ac:dyDescent="0.3">
      <c r="H1083"/>
      <c r="I1083"/>
      <c r="J1083"/>
    </row>
    <row r="1084" spans="8:10" x14ac:dyDescent="0.3">
      <c r="H1084"/>
      <c r="I1084"/>
      <c r="J1084"/>
    </row>
    <row r="1085" spans="8:10" x14ac:dyDescent="0.3">
      <c r="H1085"/>
      <c r="I1085"/>
      <c r="J1085"/>
    </row>
    <row r="1086" spans="8:10" x14ac:dyDescent="0.3">
      <c r="H1086"/>
      <c r="I1086"/>
      <c r="J1086"/>
    </row>
    <row r="1087" spans="8:10" x14ac:dyDescent="0.3">
      <c r="H1087"/>
      <c r="I1087"/>
      <c r="J1087"/>
    </row>
    <row r="1088" spans="8:10" x14ac:dyDescent="0.3">
      <c r="H1088"/>
      <c r="I1088"/>
      <c r="J1088"/>
    </row>
    <row r="1089" spans="8:10" x14ac:dyDescent="0.3">
      <c r="H1089"/>
      <c r="I1089"/>
      <c r="J1089"/>
    </row>
    <row r="1090" spans="8:10" x14ac:dyDescent="0.3">
      <c r="H1090"/>
      <c r="I1090"/>
      <c r="J1090"/>
    </row>
    <row r="1091" spans="8:10" x14ac:dyDescent="0.3">
      <c r="H1091"/>
      <c r="I1091"/>
      <c r="J1091"/>
    </row>
    <row r="1092" spans="8:10" x14ac:dyDescent="0.3">
      <c r="H1092"/>
      <c r="I1092"/>
      <c r="J1092"/>
    </row>
    <row r="1093" spans="8:10" x14ac:dyDescent="0.3">
      <c r="H1093"/>
      <c r="I1093"/>
      <c r="J1093"/>
    </row>
    <row r="1094" spans="8:10" x14ac:dyDescent="0.3">
      <c r="H1094"/>
      <c r="I1094"/>
      <c r="J1094"/>
    </row>
    <row r="1095" spans="8:10" x14ac:dyDescent="0.3">
      <c r="H1095"/>
      <c r="I1095"/>
      <c r="J1095"/>
    </row>
    <row r="1096" spans="8:10" x14ac:dyDescent="0.3">
      <c r="H1096"/>
      <c r="I1096"/>
      <c r="J1096"/>
    </row>
    <row r="1097" spans="8:10" x14ac:dyDescent="0.3">
      <c r="H1097"/>
      <c r="I1097"/>
      <c r="J1097"/>
    </row>
    <row r="1098" spans="8:10" x14ac:dyDescent="0.3">
      <c r="H1098"/>
      <c r="I1098"/>
      <c r="J1098"/>
    </row>
    <row r="1099" spans="8:10" x14ac:dyDescent="0.3">
      <c r="H1099"/>
      <c r="I1099"/>
      <c r="J1099"/>
    </row>
    <row r="1100" spans="8:10" x14ac:dyDescent="0.3">
      <c r="H1100"/>
      <c r="I1100"/>
      <c r="J1100"/>
    </row>
    <row r="1101" spans="8:10" x14ac:dyDescent="0.3">
      <c r="H1101"/>
      <c r="I1101"/>
      <c r="J1101"/>
    </row>
    <row r="1102" spans="8:10" x14ac:dyDescent="0.3">
      <c r="H1102"/>
      <c r="I1102"/>
      <c r="J1102"/>
    </row>
    <row r="1103" spans="8:10" x14ac:dyDescent="0.3">
      <c r="H1103"/>
      <c r="I1103"/>
      <c r="J1103"/>
    </row>
    <row r="1104" spans="8:10" x14ac:dyDescent="0.3">
      <c r="H1104"/>
      <c r="I1104"/>
      <c r="J1104"/>
    </row>
    <row r="1105" spans="8:10" x14ac:dyDescent="0.3">
      <c r="H1105"/>
      <c r="I1105"/>
      <c r="J1105"/>
    </row>
    <row r="1106" spans="8:10" x14ac:dyDescent="0.3">
      <c r="H1106"/>
      <c r="I1106"/>
      <c r="J1106"/>
    </row>
    <row r="1107" spans="8:10" x14ac:dyDescent="0.3">
      <c r="H1107"/>
      <c r="I1107"/>
      <c r="J1107"/>
    </row>
    <row r="1108" spans="8:10" x14ac:dyDescent="0.3">
      <c r="H1108"/>
      <c r="I1108"/>
      <c r="J1108"/>
    </row>
    <row r="1109" spans="8:10" x14ac:dyDescent="0.3">
      <c r="H1109"/>
      <c r="I1109"/>
      <c r="J1109"/>
    </row>
    <row r="1110" spans="8:10" x14ac:dyDescent="0.3">
      <c r="H1110"/>
      <c r="I1110"/>
      <c r="J1110"/>
    </row>
    <row r="1111" spans="8:10" x14ac:dyDescent="0.3">
      <c r="H1111"/>
      <c r="I1111"/>
      <c r="J1111"/>
    </row>
    <row r="1112" spans="8:10" x14ac:dyDescent="0.3">
      <c r="H1112"/>
      <c r="I1112"/>
      <c r="J1112"/>
    </row>
    <row r="1113" spans="8:10" x14ac:dyDescent="0.3">
      <c r="H1113"/>
      <c r="I1113"/>
      <c r="J1113"/>
    </row>
    <row r="1114" spans="8:10" x14ac:dyDescent="0.3">
      <c r="H1114"/>
      <c r="I1114"/>
      <c r="J1114"/>
    </row>
    <row r="1115" spans="8:10" x14ac:dyDescent="0.3">
      <c r="H1115"/>
      <c r="I1115"/>
      <c r="J1115"/>
    </row>
    <row r="1116" spans="8:10" x14ac:dyDescent="0.3">
      <c r="H1116"/>
      <c r="I1116"/>
      <c r="J1116"/>
    </row>
    <row r="1117" spans="8:10" x14ac:dyDescent="0.3">
      <c r="H1117"/>
      <c r="I1117"/>
      <c r="J1117"/>
    </row>
    <row r="1118" spans="8:10" x14ac:dyDescent="0.3">
      <c r="H1118"/>
      <c r="I1118"/>
      <c r="J1118"/>
    </row>
    <row r="1119" spans="8:10" x14ac:dyDescent="0.3">
      <c r="H1119"/>
      <c r="I1119"/>
      <c r="J1119"/>
    </row>
    <row r="1120" spans="8:10" x14ac:dyDescent="0.3">
      <c r="H1120"/>
      <c r="I1120"/>
      <c r="J1120"/>
    </row>
    <row r="1121" spans="8:10" x14ac:dyDescent="0.3">
      <c r="H1121"/>
      <c r="I1121"/>
      <c r="J1121"/>
    </row>
    <row r="1122" spans="8:10" x14ac:dyDescent="0.3">
      <c r="H1122"/>
      <c r="I1122"/>
      <c r="J1122"/>
    </row>
    <row r="1123" spans="8:10" x14ac:dyDescent="0.3">
      <c r="H1123"/>
      <c r="I1123"/>
      <c r="J1123"/>
    </row>
    <row r="1124" spans="8:10" x14ac:dyDescent="0.3">
      <c r="H1124"/>
      <c r="I1124"/>
      <c r="J1124"/>
    </row>
    <row r="1125" spans="8:10" x14ac:dyDescent="0.3">
      <c r="H1125"/>
      <c r="I1125"/>
      <c r="J1125"/>
    </row>
    <row r="1126" spans="8:10" x14ac:dyDescent="0.3">
      <c r="H1126"/>
      <c r="I1126"/>
      <c r="J1126"/>
    </row>
    <row r="1127" spans="8:10" x14ac:dyDescent="0.3">
      <c r="H1127"/>
      <c r="I1127"/>
      <c r="J1127"/>
    </row>
    <row r="1128" spans="8:10" x14ac:dyDescent="0.3">
      <c r="H1128"/>
      <c r="I1128"/>
      <c r="J1128"/>
    </row>
    <row r="1129" spans="8:10" x14ac:dyDescent="0.3">
      <c r="H1129"/>
      <c r="I1129"/>
      <c r="J1129"/>
    </row>
    <row r="1130" spans="8:10" x14ac:dyDescent="0.3">
      <c r="H1130"/>
      <c r="I1130"/>
      <c r="J1130"/>
    </row>
    <row r="1131" spans="8:10" x14ac:dyDescent="0.3">
      <c r="H1131"/>
      <c r="I1131"/>
      <c r="J1131"/>
    </row>
    <row r="1132" spans="8:10" x14ac:dyDescent="0.3">
      <c r="H1132"/>
      <c r="I1132"/>
      <c r="J1132"/>
    </row>
    <row r="1133" spans="8:10" x14ac:dyDescent="0.3">
      <c r="H1133"/>
      <c r="I1133"/>
      <c r="J1133"/>
    </row>
    <row r="1134" spans="8:10" x14ac:dyDescent="0.3">
      <c r="H1134"/>
      <c r="I1134"/>
      <c r="J1134"/>
    </row>
    <row r="1135" spans="8:10" x14ac:dyDescent="0.3">
      <c r="H1135"/>
      <c r="I1135"/>
      <c r="J1135"/>
    </row>
    <row r="1136" spans="8:10" x14ac:dyDescent="0.3">
      <c r="H1136"/>
      <c r="I1136"/>
      <c r="J1136"/>
    </row>
    <row r="1137" spans="8:10" x14ac:dyDescent="0.3">
      <c r="H1137"/>
      <c r="I1137"/>
      <c r="J1137"/>
    </row>
    <row r="1138" spans="8:10" x14ac:dyDescent="0.3">
      <c r="H1138"/>
      <c r="I1138"/>
      <c r="J1138"/>
    </row>
    <row r="1139" spans="8:10" x14ac:dyDescent="0.3">
      <c r="H1139"/>
      <c r="I1139"/>
      <c r="J1139"/>
    </row>
    <row r="1140" spans="8:10" x14ac:dyDescent="0.3">
      <c r="H1140"/>
      <c r="I1140"/>
      <c r="J1140"/>
    </row>
    <row r="1141" spans="8:10" x14ac:dyDescent="0.3">
      <c r="H1141"/>
      <c r="I1141"/>
      <c r="J1141"/>
    </row>
    <row r="1142" spans="8:10" x14ac:dyDescent="0.3">
      <c r="H1142"/>
      <c r="I1142"/>
      <c r="J1142"/>
    </row>
    <row r="1143" spans="8:10" x14ac:dyDescent="0.3">
      <c r="H1143"/>
      <c r="I1143"/>
      <c r="J1143"/>
    </row>
    <row r="1144" spans="8:10" x14ac:dyDescent="0.3">
      <c r="H1144"/>
      <c r="I1144"/>
      <c r="J1144"/>
    </row>
    <row r="1145" spans="8:10" x14ac:dyDescent="0.3">
      <c r="H1145"/>
      <c r="I1145"/>
      <c r="J1145"/>
    </row>
    <row r="1146" spans="8:10" x14ac:dyDescent="0.3">
      <c r="H1146"/>
      <c r="I1146"/>
      <c r="J1146"/>
    </row>
    <row r="1147" spans="8:10" x14ac:dyDescent="0.3">
      <c r="H1147"/>
      <c r="I1147"/>
      <c r="J1147"/>
    </row>
    <row r="1148" spans="8:10" x14ac:dyDescent="0.3">
      <c r="H1148"/>
      <c r="I1148"/>
      <c r="J1148"/>
    </row>
    <row r="1149" spans="8:10" x14ac:dyDescent="0.3">
      <c r="H1149"/>
      <c r="I1149"/>
      <c r="J1149"/>
    </row>
    <row r="1150" spans="8:10" x14ac:dyDescent="0.3">
      <c r="H1150"/>
      <c r="I1150"/>
      <c r="J1150"/>
    </row>
    <row r="1151" spans="8:10" x14ac:dyDescent="0.3">
      <c r="H1151"/>
      <c r="I1151"/>
      <c r="J1151"/>
    </row>
    <row r="1152" spans="8:10" x14ac:dyDescent="0.3">
      <c r="H1152"/>
      <c r="I1152"/>
      <c r="J1152"/>
    </row>
    <row r="1153" spans="8:10" x14ac:dyDescent="0.3">
      <c r="H1153"/>
      <c r="I1153"/>
      <c r="J1153"/>
    </row>
    <row r="1154" spans="8:10" x14ac:dyDescent="0.3">
      <c r="H1154"/>
      <c r="I1154"/>
      <c r="J1154"/>
    </row>
    <row r="1155" spans="8:10" x14ac:dyDescent="0.3">
      <c r="H1155"/>
      <c r="I1155"/>
      <c r="J1155"/>
    </row>
    <row r="1156" spans="8:10" x14ac:dyDescent="0.3">
      <c r="H1156"/>
      <c r="I1156"/>
      <c r="J1156"/>
    </row>
    <row r="1157" spans="8:10" x14ac:dyDescent="0.3">
      <c r="H1157"/>
      <c r="I1157"/>
      <c r="J1157"/>
    </row>
    <row r="1158" spans="8:10" x14ac:dyDescent="0.3">
      <c r="H1158"/>
      <c r="I1158"/>
      <c r="J1158"/>
    </row>
    <row r="1159" spans="8:10" x14ac:dyDescent="0.3">
      <c r="H1159"/>
      <c r="I1159"/>
      <c r="J1159"/>
    </row>
    <row r="1160" spans="8:10" x14ac:dyDescent="0.3">
      <c r="H1160"/>
      <c r="I1160"/>
      <c r="J1160"/>
    </row>
    <row r="1161" spans="8:10" x14ac:dyDescent="0.3">
      <c r="H1161"/>
      <c r="I1161"/>
      <c r="J1161"/>
    </row>
    <row r="1162" spans="8:10" x14ac:dyDescent="0.3">
      <c r="H1162"/>
      <c r="I1162"/>
      <c r="J1162"/>
    </row>
    <row r="1163" spans="8:10" x14ac:dyDescent="0.3">
      <c r="H1163"/>
      <c r="I1163"/>
      <c r="J1163"/>
    </row>
    <row r="1164" spans="8:10" x14ac:dyDescent="0.3">
      <c r="H1164"/>
      <c r="I1164"/>
      <c r="J1164"/>
    </row>
    <row r="1165" spans="8:10" x14ac:dyDescent="0.3">
      <c r="H1165"/>
      <c r="I1165"/>
      <c r="J1165"/>
    </row>
    <row r="1166" spans="8:10" x14ac:dyDescent="0.3">
      <c r="H1166"/>
      <c r="I1166"/>
      <c r="J1166"/>
    </row>
    <row r="1167" spans="8:10" x14ac:dyDescent="0.3">
      <c r="H1167"/>
      <c r="I1167"/>
      <c r="J1167"/>
    </row>
    <row r="1168" spans="8:10" x14ac:dyDescent="0.3">
      <c r="H1168"/>
      <c r="I1168"/>
      <c r="J1168"/>
    </row>
    <row r="1169" spans="8:10" x14ac:dyDescent="0.3">
      <c r="H1169"/>
      <c r="I1169"/>
      <c r="J1169"/>
    </row>
    <row r="1170" spans="8:10" x14ac:dyDescent="0.3">
      <c r="H1170"/>
      <c r="I1170"/>
      <c r="J1170"/>
    </row>
    <row r="1171" spans="8:10" x14ac:dyDescent="0.3">
      <c r="H1171"/>
      <c r="I1171"/>
      <c r="J1171"/>
    </row>
    <row r="1172" spans="8:10" x14ac:dyDescent="0.3">
      <c r="H1172"/>
      <c r="I1172"/>
      <c r="J1172"/>
    </row>
    <row r="1173" spans="8:10" x14ac:dyDescent="0.3">
      <c r="H1173"/>
      <c r="I1173"/>
      <c r="J1173"/>
    </row>
    <row r="1174" spans="8:10" x14ac:dyDescent="0.3">
      <c r="H1174"/>
      <c r="I1174"/>
      <c r="J1174"/>
    </row>
    <row r="1175" spans="8:10" x14ac:dyDescent="0.3">
      <c r="H1175"/>
      <c r="I1175"/>
      <c r="J1175"/>
    </row>
    <row r="1176" spans="8:10" x14ac:dyDescent="0.3">
      <c r="H1176"/>
      <c r="I1176"/>
      <c r="J1176"/>
    </row>
    <row r="1177" spans="8:10" x14ac:dyDescent="0.3">
      <c r="H1177"/>
      <c r="I1177"/>
      <c r="J1177"/>
    </row>
    <row r="1178" spans="8:10" x14ac:dyDescent="0.3">
      <c r="H1178"/>
      <c r="I1178"/>
      <c r="J1178"/>
    </row>
    <row r="1179" spans="8:10" x14ac:dyDescent="0.3">
      <c r="H1179"/>
      <c r="I1179"/>
      <c r="J1179"/>
    </row>
    <row r="1180" spans="8:10" x14ac:dyDescent="0.3">
      <c r="H1180"/>
      <c r="I1180"/>
      <c r="J1180"/>
    </row>
    <row r="1181" spans="8:10" x14ac:dyDescent="0.3">
      <c r="H1181"/>
      <c r="I1181"/>
      <c r="J1181"/>
    </row>
    <row r="1182" spans="8:10" x14ac:dyDescent="0.3">
      <c r="H1182"/>
      <c r="I1182"/>
      <c r="J1182"/>
    </row>
    <row r="1183" spans="8:10" x14ac:dyDescent="0.3">
      <c r="H1183"/>
      <c r="I1183"/>
      <c r="J1183"/>
    </row>
    <row r="1184" spans="8:10" x14ac:dyDescent="0.3">
      <c r="H1184"/>
      <c r="I1184"/>
      <c r="J1184"/>
    </row>
    <row r="1185" spans="8:10" x14ac:dyDescent="0.3">
      <c r="H1185"/>
      <c r="I1185"/>
      <c r="J1185"/>
    </row>
    <row r="1186" spans="8:10" x14ac:dyDescent="0.3">
      <c r="H1186"/>
      <c r="I1186"/>
      <c r="J1186"/>
    </row>
    <row r="1187" spans="8:10" x14ac:dyDescent="0.3">
      <c r="H1187"/>
      <c r="I1187"/>
      <c r="J1187"/>
    </row>
    <row r="1188" spans="8:10" x14ac:dyDescent="0.3">
      <c r="H1188"/>
      <c r="I1188"/>
      <c r="J1188"/>
    </row>
    <row r="1189" spans="8:10" x14ac:dyDescent="0.3">
      <c r="H1189"/>
      <c r="I1189"/>
      <c r="J1189"/>
    </row>
    <row r="1190" spans="8:10" x14ac:dyDescent="0.3">
      <c r="H1190"/>
      <c r="I1190"/>
      <c r="J1190"/>
    </row>
    <row r="1191" spans="8:10" x14ac:dyDescent="0.3">
      <c r="H1191"/>
      <c r="I1191"/>
      <c r="J1191"/>
    </row>
    <row r="1192" spans="8:10" x14ac:dyDescent="0.3">
      <c r="H1192"/>
      <c r="I1192"/>
      <c r="J1192"/>
    </row>
    <row r="1193" spans="8:10" x14ac:dyDescent="0.3">
      <c r="H1193"/>
      <c r="I1193"/>
      <c r="J1193"/>
    </row>
    <row r="1194" spans="8:10" x14ac:dyDescent="0.3">
      <c r="H1194"/>
      <c r="I1194"/>
      <c r="J1194"/>
    </row>
    <row r="1195" spans="8:10" x14ac:dyDescent="0.3">
      <c r="H1195"/>
      <c r="I1195"/>
      <c r="J1195"/>
    </row>
    <row r="1196" spans="8:10" x14ac:dyDescent="0.3">
      <c r="H1196"/>
      <c r="I1196"/>
      <c r="J1196"/>
    </row>
    <row r="1197" spans="8:10" x14ac:dyDescent="0.3">
      <c r="H1197"/>
      <c r="I1197"/>
      <c r="J1197"/>
    </row>
    <row r="1198" spans="8:10" x14ac:dyDescent="0.3">
      <c r="H1198"/>
      <c r="I1198"/>
      <c r="J1198"/>
    </row>
    <row r="1199" spans="8:10" x14ac:dyDescent="0.3">
      <c r="H1199"/>
      <c r="I1199"/>
      <c r="J1199"/>
    </row>
    <row r="1200" spans="8:10" x14ac:dyDescent="0.3">
      <c r="H1200"/>
      <c r="I1200"/>
      <c r="J1200"/>
    </row>
    <row r="1201" spans="8:10" x14ac:dyDescent="0.3">
      <c r="H1201"/>
      <c r="I1201"/>
      <c r="J1201"/>
    </row>
    <row r="1202" spans="8:10" x14ac:dyDescent="0.3">
      <c r="H1202"/>
      <c r="I1202"/>
      <c r="J1202"/>
    </row>
    <row r="1203" spans="8:10" x14ac:dyDescent="0.3">
      <c r="H1203"/>
      <c r="I1203"/>
      <c r="J1203"/>
    </row>
    <row r="1204" spans="8:10" x14ac:dyDescent="0.3">
      <c r="H1204"/>
      <c r="I1204"/>
      <c r="J1204"/>
    </row>
    <row r="1205" spans="8:10" x14ac:dyDescent="0.3">
      <c r="H1205"/>
      <c r="I1205"/>
      <c r="J1205"/>
    </row>
    <row r="1206" spans="8:10" x14ac:dyDescent="0.3">
      <c r="H1206"/>
      <c r="I1206"/>
      <c r="J1206"/>
    </row>
    <row r="1207" spans="8:10" x14ac:dyDescent="0.3">
      <c r="H1207"/>
      <c r="I1207"/>
      <c r="J1207"/>
    </row>
    <row r="1208" spans="8:10" x14ac:dyDescent="0.3">
      <c r="H1208"/>
      <c r="I1208"/>
      <c r="J1208"/>
    </row>
    <row r="1209" spans="8:10" x14ac:dyDescent="0.3">
      <c r="H1209"/>
      <c r="I1209"/>
      <c r="J1209"/>
    </row>
    <row r="1210" spans="8:10" x14ac:dyDescent="0.3">
      <c r="H1210"/>
      <c r="I1210"/>
      <c r="J1210"/>
    </row>
    <row r="1211" spans="8:10" x14ac:dyDescent="0.3">
      <c r="H1211"/>
      <c r="I1211"/>
      <c r="J1211"/>
    </row>
    <row r="1212" spans="8:10" x14ac:dyDescent="0.3">
      <c r="H1212"/>
      <c r="I1212"/>
      <c r="J1212"/>
    </row>
    <row r="1213" spans="8:10" x14ac:dyDescent="0.3">
      <c r="H1213"/>
      <c r="I1213"/>
      <c r="J1213"/>
    </row>
    <row r="1214" spans="8:10" x14ac:dyDescent="0.3">
      <c r="H1214"/>
      <c r="I1214"/>
      <c r="J1214"/>
    </row>
    <row r="1215" spans="8:10" x14ac:dyDescent="0.3">
      <c r="H1215"/>
      <c r="I1215"/>
      <c r="J1215"/>
    </row>
    <row r="1216" spans="8:10" x14ac:dyDescent="0.3">
      <c r="H1216"/>
      <c r="I1216"/>
      <c r="J1216"/>
    </row>
    <row r="1217" spans="8:10" x14ac:dyDescent="0.3">
      <c r="H1217"/>
      <c r="I1217"/>
      <c r="J1217"/>
    </row>
    <row r="1218" spans="8:10" x14ac:dyDescent="0.3">
      <c r="H1218"/>
      <c r="I1218"/>
      <c r="J1218"/>
    </row>
    <row r="1219" spans="8:10" x14ac:dyDescent="0.3">
      <c r="H1219"/>
      <c r="I1219"/>
      <c r="J1219"/>
    </row>
    <row r="1220" spans="8:10" x14ac:dyDescent="0.3">
      <c r="H1220"/>
      <c r="I1220"/>
      <c r="J1220"/>
    </row>
    <row r="1221" spans="8:10" x14ac:dyDescent="0.3">
      <c r="H1221"/>
      <c r="I1221"/>
      <c r="J1221"/>
    </row>
    <row r="1222" spans="8:10" x14ac:dyDescent="0.3">
      <c r="H1222"/>
      <c r="I1222"/>
      <c r="J1222"/>
    </row>
    <row r="1223" spans="8:10" x14ac:dyDescent="0.3">
      <c r="H1223"/>
      <c r="I1223"/>
      <c r="J1223"/>
    </row>
    <row r="1224" spans="8:10" x14ac:dyDescent="0.3">
      <c r="H1224"/>
      <c r="I1224"/>
      <c r="J1224"/>
    </row>
    <row r="1225" spans="8:10" x14ac:dyDescent="0.3">
      <c r="H1225"/>
      <c r="I1225"/>
      <c r="J1225"/>
    </row>
    <row r="1226" spans="8:10" x14ac:dyDescent="0.3">
      <c r="H1226"/>
      <c r="I1226"/>
      <c r="J1226"/>
    </row>
    <row r="1227" spans="8:10" x14ac:dyDescent="0.3">
      <c r="H1227"/>
      <c r="I1227"/>
      <c r="J1227"/>
    </row>
    <row r="1228" spans="8:10" x14ac:dyDescent="0.3">
      <c r="H1228"/>
      <c r="I1228"/>
      <c r="J1228"/>
    </row>
    <row r="1229" spans="8:10" x14ac:dyDescent="0.3">
      <c r="H1229"/>
      <c r="I1229"/>
      <c r="J1229"/>
    </row>
    <row r="1230" spans="8:10" x14ac:dyDescent="0.3">
      <c r="H1230"/>
      <c r="I1230"/>
      <c r="J1230"/>
    </row>
    <row r="1231" spans="8:10" x14ac:dyDescent="0.3">
      <c r="H1231"/>
      <c r="I1231"/>
      <c r="J1231"/>
    </row>
    <row r="1232" spans="8:10" x14ac:dyDescent="0.3">
      <c r="H1232"/>
      <c r="I1232"/>
      <c r="J1232"/>
    </row>
    <row r="1233" spans="8:10" x14ac:dyDescent="0.3">
      <c r="H1233"/>
      <c r="I1233"/>
      <c r="J1233"/>
    </row>
    <row r="1234" spans="8:10" x14ac:dyDescent="0.3">
      <c r="H1234"/>
      <c r="I1234"/>
      <c r="J1234"/>
    </row>
    <row r="1235" spans="8:10" x14ac:dyDescent="0.3">
      <c r="H1235"/>
      <c r="I1235"/>
      <c r="J1235"/>
    </row>
    <row r="1236" spans="8:10" x14ac:dyDescent="0.3">
      <c r="H1236"/>
      <c r="I1236"/>
      <c r="J1236"/>
    </row>
    <row r="1237" spans="8:10" x14ac:dyDescent="0.3">
      <c r="H1237"/>
      <c r="I1237"/>
      <c r="J1237"/>
    </row>
    <row r="1238" spans="8:10" x14ac:dyDescent="0.3">
      <c r="H1238"/>
      <c r="I1238"/>
      <c r="J1238"/>
    </row>
    <row r="1239" spans="8:10" x14ac:dyDescent="0.3">
      <c r="H1239"/>
      <c r="I1239"/>
      <c r="J1239"/>
    </row>
    <row r="1240" spans="8:10" x14ac:dyDescent="0.3">
      <c r="H1240"/>
      <c r="I1240"/>
      <c r="J1240"/>
    </row>
    <row r="1241" spans="8:10" x14ac:dyDescent="0.3">
      <c r="H1241"/>
      <c r="I1241"/>
      <c r="J1241"/>
    </row>
    <row r="1242" spans="8:10" x14ac:dyDescent="0.3">
      <c r="H1242"/>
      <c r="I1242"/>
      <c r="J1242"/>
    </row>
    <row r="1243" spans="8:10" x14ac:dyDescent="0.3">
      <c r="H1243"/>
      <c r="I1243"/>
      <c r="J1243"/>
    </row>
    <row r="1244" spans="8:10" x14ac:dyDescent="0.3">
      <c r="H1244"/>
      <c r="I1244"/>
      <c r="J1244"/>
    </row>
    <row r="1245" spans="8:10" x14ac:dyDescent="0.3">
      <c r="H1245"/>
      <c r="I1245"/>
      <c r="J1245"/>
    </row>
    <row r="1246" spans="8:10" x14ac:dyDescent="0.3">
      <c r="H1246"/>
      <c r="I1246"/>
      <c r="J1246"/>
    </row>
    <row r="1247" spans="8:10" x14ac:dyDescent="0.3">
      <c r="H1247"/>
      <c r="I1247"/>
      <c r="J1247"/>
    </row>
    <row r="1248" spans="8:10" x14ac:dyDescent="0.3">
      <c r="H1248"/>
      <c r="I1248"/>
      <c r="J1248"/>
    </row>
    <row r="1249" spans="8:10" x14ac:dyDescent="0.3">
      <c r="H1249"/>
      <c r="I1249"/>
      <c r="J1249"/>
    </row>
    <row r="1250" spans="8:10" x14ac:dyDescent="0.3">
      <c r="H1250"/>
      <c r="I1250"/>
      <c r="J1250"/>
    </row>
    <row r="1251" spans="8:10" x14ac:dyDescent="0.3">
      <c r="H1251"/>
      <c r="I1251"/>
      <c r="J1251"/>
    </row>
    <row r="1252" spans="8:10" x14ac:dyDescent="0.3">
      <c r="H1252"/>
      <c r="I1252"/>
      <c r="J1252"/>
    </row>
    <row r="1253" spans="8:10" x14ac:dyDescent="0.3">
      <c r="H1253"/>
      <c r="I1253"/>
      <c r="J1253"/>
    </row>
    <row r="1254" spans="8:10" x14ac:dyDescent="0.3">
      <c r="H1254"/>
      <c r="I1254"/>
      <c r="J1254"/>
    </row>
    <row r="1255" spans="8:10" x14ac:dyDescent="0.3">
      <c r="H1255"/>
      <c r="I1255"/>
      <c r="J1255"/>
    </row>
    <row r="1256" spans="8:10" x14ac:dyDescent="0.3">
      <c r="H1256"/>
      <c r="I1256"/>
      <c r="J1256"/>
    </row>
    <row r="1257" spans="8:10" x14ac:dyDescent="0.3">
      <c r="H1257"/>
      <c r="I1257"/>
      <c r="J1257"/>
    </row>
    <row r="1258" spans="8:10" x14ac:dyDescent="0.3">
      <c r="H1258"/>
      <c r="I1258"/>
      <c r="J1258"/>
    </row>
    <row r="1259" spans="8:10" x14ac:dyDescent="0.3">
      <c r="H1259"/>
      <c r="I1259"/>
      <c r="J1259"/>
    </row>
    <row r="1260" spans="8:10" x14ac:dyDescent="0.3">
      <c r="H1260"/>
      <c r="I1260"/>
      <c r="J1260"/>
    </row>
    <row r="1261" spans="8:10" x14ac:dyDescent="0.3">
      <c r="H1261"/>
      <c r="I1261"/>
      <c r="J1261"/>
    </row>
    <row r="1262" spans="8:10" x14ac:dyDescent="0.3">
      <c r="H1262"/>
      <c r="I1262"/>
      <c r="J1262"/>
    </row>
    <row r="1263" spans="8:10" x14ac:dyDescent="0.3">
      <c r="H1263"/>
      <c r="I1263"/>
      <c r="J1263"/>
    </row>
    <row r="1264" spans="8:10" x14ac:dyDescent="0.3">
      <c r="H1264"/>
      <c r="I1264"/>
      <c r="J1264"/>
    </row>
    <row r="1265" spans="8:10" x14ac:dyDescent="0.3">
      <c r="H1265"/>
      <c r="I1265"/>
      <c r="J1265"/>
    </row>
    <row r="1266" spans="8:10" x14ac:dyDescent="0.3">
      <c r="H1266"/>
      <c r="I1266"/>
      <c r="J1266"/>
    </row>
    <row r="1267" spans="8:10" x14ac:dyDescent="0.3">
      <c r="H1267"/>
      <c r="I1267"/>
      <c r="J1267"/>
    </row>
    <row r="1268" spans="8:10" x14ac:dyDescent="0.3">
      <c r="H1268"/>
      <c r="I1268"/>
      <c r="J1268"/>
    </row>
    <row r="1269" spans="8:10" x14ac:dyDescent="0.3">
      <c r="H1269"/>
      <c r="I1269"/>
      <c r="J1269"/>
    </row>
    <row r="1270" spans="8:10" x14ac:dyDescent="0.3">
      <c r="H1270"/>
      <c r="I1270"/>
      <c r="J1270"/>
    </row>
    <row r="1271" spans="8:10" x14ac:dyDescent="0.3">
      <c r="H1271"/>
      <c r="I1271"/>
      <c r="J1271"/>
    </row>
    <row r="1272" spans="8:10" x14ac:dyDescent="0.3">
      <c r="H1272"/>
      <c r="I1272"/>
      <c r="J1272"/>
    </row>
    <row r="1273" spans="8:10" x14ac:dyDescent="0.3">
      <c r="H1273"/>
      <c r="I1273"/>
      <c r="J1273"/>
    </row>
    <row r="1274" spans="8:10" x14ac:dyDescent="0.3">
      <c r="H1274"/>
      <c r="I1274"/>
      <c r="J1274"/>
    </row>
    <row r="1275" spans="8:10" x14ac:dyDescent="0.3">
      <c r="H1275"/>
      <c r="I1275"/>
      <c r="J1275"/>
    </row>
    <row r="1276" spans="8:10" x14ac:dyDescent="0.3">
      <c r="H1276"/>
      <c r="I1276"/>
      <c r="J1276"/>
    </row>
    <row r="1277" spans="8:10" x14ac:dyDescent="0.3">
      <c r="H1277"/>
      <c r="I1277"/>
      <c r="J1277"/>
    </row>
    <row r="1278" spans="8:10" x14ac:dyDescent="0.3">
      <c r="H1278"/>
      <c r="I1278"/>
      <c r="J1278"/>
    </row>
    <row r="1279" spans="8:10" x14ac:dyDescent="0.3">
      <c r="H1279"/>
      <c r="I1279"/>
      <c r="J1279"/>
    </row>
    <row r="1280" spans="8:10" x14ac:dyDescent="0.3">
      <c r="H1280"/>
      <c r="I1280"/>
      <c r="J1280"/>
    </row>
    <row r="1281" spans="8:10" x14ac:dyDescent="0.3">
      <c r="H1281"/>
      <c r="I1281"/>
      <c r="J1281"/>
    </row>
    <row r="1282" spans="8:10" x14ac:dyDescent="0.3">
      <c r="H1282"/>
      <c r="I1282"/>
      <c r="J1282"/>
    </row>
    <row r="1283" spans="8:10" x14ac:dyDescent="0.3">
      <c r="H1283"/>
      <c r="I1283"/>
      <c r="J1283"/>
    </row>
    <row r="1284" spans="8:10" x14ac:dyDescent="0.3">
      <c r="H1284"/>
      <c r="I1284"/>
      <c r="J1284"/>
    </row>
    <row r="1285" spans="8:10" x14ac:dyDescent="0.3">
      <c r="H1285"/>
      <c r="I1285"/>
      <c r="J1285"/>
    </row>
    <row r="1286" spans="8:10" x14ac:dyDescent="0.3">
      <c r="H1286"/>
      <c r="I1286"/>
      <c r="J1286"/>
    </row>
    <row r="1287" spans="8:10" x14ac:dyDescent="0.3">
      <c r="H1287"/>
      <c r="I1287"/>
      <c r="J1287"/>
    </row>
    <row r="1288" spans="8:10" x14ac:dyDescent="0.3">
      <c r="H1288"/>
      <c r="I1288"/>
      <c r="J1288"/>
    </row>
    <row r="1289" spans="8:10" x14ac:dyDescent="0.3">
      <c r="H1289"/>
      <c r="I1289"/>
      <c r="J1289"/>
    </row>
    <row r="1290" spans="8:10" x14ac:dyDescent="0.3">
      <c r="H1290"/>
      <c r="I1290"/>
      <c r="J1290"/>
    </row>
    <row r="1291" spans="8:10" x14ac:dyDescent="0.3">
      <c r="H1291"/>
      <c r="I1291"/>
      <c r="J1291"/>
    </row>
    <row r="1292" spans="8:10" x14ac:dyDescent="0.3">
      <c r="H1292"/>
      <c r="I1292"/>
      <c r="J1292"/>
    </row>
    <row r="1293" spans="8:10" x14ac:dyDescent="0.3">
      <c r="H1293"/>
      <c r="I1293"/>
      <c r="J1293"/>
    </row>
    <row r="1294" spans="8:10" x14ac:dyDescent="0.3">
      <c r="H1294"/>
      <c r="I1294"/>
      <c r="J1294"/>
    </row>
    <row r="1295" spans="8:10" x14ac:dyDescent="0.3">
      <c r="H1295"/>
      <c r="I1295"/>
      <c r="J1295"/>
    </row>
    <row r="1296" spans="8:10" x14ac:dyDescent="0.3">
      <c r="H1296"/>
      <c r="I1296"/>
      <c r="J1296"/>
    </row>
    <row r="1297" spans="8:10" x14ac:dyDescent="0.3">
      <c r="H1297"/>
      <c r="I1297"/>
      <c r="J1297"/>
    </row>
    <row r="1298" spans="8:10" x14ac:dyDescent="0.3">
      <c r="H1298"/>
      <c r="I1298"/>
      <c r="J1298"/>
    </row>
    <row r="1299" spans="8:10" x14ac:dyDescent="0.3">
      <c r="H1299"/>
      <c r="I1299"/>
      <c r="J1299"/>
    </row>
    <row r="1300" spans="8:10" x14ac:dyDescent="0.3">
      <c r="H1300"/>
      <c r="I1300"/>
      <c r="J1300"/>
    </row>
    <row r="1301" spans="8:10" x14ac:dyDescent="0.3">
      <c r="H1301"/>
      <c r="I1301"/>
      <c r="J1301"/>
    </row>
    <row r="1302" spans="8:10" x14ac:dyDescent="0.3">
      <c r="H1302"/>
      <c r="I1302"/>
      <c r="J1302"/>
    </row>
    <row r="1303" spans="8:10" x14ac:dyDescent="0.3">
      <c r="H1303"/>
      <c r="I1303"/>
      <c r="J1303"/>
    </row>
    <row r="1304" spans="8:10" x14ac:dyDescent="0.3">
      <c r="H1304"/>
      <c r="I1304"/>
      <c r="J1304"/>
    </row>
    <row r="1305" spans="8:10" x14ac:dyDescent="0.3">
      <c r="H1305"/>
      <c r="I1305"/>
      <c r="J1305"/>
    </row>
    <row r="1306" spans="8:10" x14ac:dyDescent="0.3">
      <c r="H1306"/>
      <c r="I1306"/>
      <c r="J1306"/>
    </row>
    <row r="1307" spans="8:10" x14ac:dyDescent="0.3">
      <c r="H1307"/>
      <c r="I1307"/>
      <c r="J1307"/>
    </row>
    <row r="1308" spans="8:10" x14ac:dyDescent="0.3">
      <c r="H1308"/>
      <c r="I1308"/>
      <c r="J1308"/>
    </row>
    <row r="1309" spans="8:10" x14ac:dyDescent="0.3">
      <c r="H1309"/>
      <c r="I1309"/>
      <c r="J1309"/>
    </row>
    <row r="1310" spans="8:10" x14ac:dyDescent="0.3">
      <c r="H1310"/>
      <c r="I1310"/>
      <c r="J1310"/>
    </row>
    <row r="1311" spans="8:10" x14ac:dyDescent="0.3">
      <c r="H1311"/>
      <c r="I1311"/>
      <c r="J1311"/>
    </row>
    <row r="1312" spans="8:10" x14ac:dyDescent="0.3">
      <c r="H1312"/>
      <c r="I1312"/>
      <c r="J1312"/>
    </row>
    <row r="1313" spans="8:10" x14ac:dyDescent="0.3">
      <c r="H1313"/>
      <c r="I1313"/>
      <c r="J1313"/>
    </row>
    <row r="1314" spans="8:10" x14ac:dyDescent="0.3">
      <c r="H1314"/>
      <c r="I1314"/>
      <c r="J1314"/>
    </row>
    <row r="1315" spans="8:10" x14ac:dyDescent="0.3">
      <c r="H1315"/>
      <c r="I1315"/>
      <c r="J1315"/>
    </row>
    <row r="1316" spans="8:10" x14ac:dyDescent="0.3">
      <c r="H1316"/>
      <c r="I1316"/>
      <c r="J1316"/>
    </row>
    <row r="1317" spans="8:10" x14ac:dyDescent="0.3">
      <c r="H1317"/>
      <c r="I1317"/>
      <c r="J1317"/>
    </row>
    <row r="1318" spans="8:10" x14ac:dyDescent="0.3">
      <c r="H1318"/>
      <c r="I1318"/>
      <c r="J1318"/>
    </row>
    <row r="1319" spans="8:10" x14ac:dyDescent="0.3">
      <c r="H1319"/>
      <c r="I1319"/>
      <c r="J1319"/>
    </row>
    <row r="1320" spans="8:10" x14ac:dyDescent="0.3">
      <c r="H1320"/>
      <c r="I1320"/>
      <c r="J1320"/>
    </row>
    <row r="1321" spans="8:10" x14ac:dyDescent="0.3">
      <c r="H1321"/>
      <c r="I1321"/>
      <c r="J1321"/>
    </row>
    <row r="1322" spans="8:10" x14ac:dyDescent="0.3">
      <c r="H1322"/>
      <c r="I1322"/>
      <c r="J1322"/>
    </row>
    <row r="1323" spans="8:10" x14ac:dyDescent="0.3">
      <c r="H1323"/>
      <c r="I1323"/>
      <c r="J1323"/>
    </row>
    <row r="1324" spans="8:10" x14ac:dyDescent="0.3">
      <c r="H1324"/>
      <c r="I1324"/>
      <c r="J1324"/>
    </row>
    <row r="1325" spans="8:10" x14ac:dyDescent="0.3">
      <c r="H1325"/>
      <c r="I1325"/>
      <c r="J1325"/>
    </row>
    <row r="1326" spans="8:10" x14ac:dyDescent="0.3">
      <c r="H1326"/>
      <c r="I1326"/>
      <c r="J1326"/>
    </row>
    <row r="1327" spans="8:10" x14ac:dyDescent="0.3">
      <c r="H1327"/>
      <c r="I1327"/>
      <c r="J1327"/>
    </row>
    <row r="1328" spans="8:10" x14ac:dyDescent="0.3">
      <c r="H1328"/>
      <c r="I1328"/>
      <c r="J1328"/>
    </row>
    <row r="1329" spans="8:10" x14ac:dyDescent="0.3">
      <c r="H1329"/>
      <c r="I1329"/>
      <c r="J1329"/>
    </row>
    <row r="1330" spans="8:10" x14ac:dyDescent="0.3">
      <c r="H1330"/>
      <c r="I1330"/>
      <c r="J1330"/>
    </row>
    <row r="1331" spans="8:10" x14ac:dyDescent="0.3">
      <c r="H1331"/>
      <c r="I1331"/>
      <c r="J1331"/>
    </row>
    <row r="1332" spans="8:10" x14ac:dyDescent="0.3">
      <c r="H1332"/>
      <c r="I1332"/>
      <c r="J1332"/>
    </row>
    <row r="1333" spans="8:10" x14ac:dyDescent="0.3">
      <c r="H1333"/>
      <c r="I1333"/>
      <c r="J1333"/>
    </row>
    <row r="1334" spans="8:10" x14ac:dyDescent="0.3">
      <c r="H1334"/>
      <c r="I1334"/>
      <c r="J1334"/>
    </row>
    <row r="1335" spans="8:10" x14ac:dyDescent="0.3">
      <c r="H1335"/>
      <c r="I1335"/>
      <c r="J1335"/>
    </row>
    <row r="1336" spans="8:10" x14ac:dyDescent="0.3">
      <c r="H1336"/>
      <c r="I1336"/>
      <c r="J1336"/>
    </row>
    <row r="1337" spans="8:10" x14ac:dyDescent="0.3">
      <c r="H1337"/>
      <c r="I1337"/>
      <c r="J1337"/>
    </row>
    <row r="1338" spans="8:10" x14ac:dyDescent="0.3">
      <c r="H1338"/>
      <c r="I1338"/>
      <c r="J1338"/>
    </row>
    <row r="1339" spans="8:10" x14ac:dyDescent="0.3">
      <c r="H1339"/>
      <c r="I1339"/>
      <c r="J1339"/>
    </row>
    <row r="1340" spans="8:10" x14ac:dyDescent="0.3">
      <c r="H1340"/>
      <c r="I1340"/>
      <c r="J1340"/>
    </row>
    <row r="1341" spans="8:10" x14ac:dyDescent="0.3">
      <c r="H1341"/>
      <c r="I1341"/>
      <c r="J1341"/>
    </row>
    <row r="1342" spans="8:10" x14ac:dyDescent="0.3">
      <c r="H1342"/>
      <c r="I1342"/>
      <c r="J1342"/>
    </row>
    <row r="1343" spans="8:10" x14ac:dyDescent="0.3">
      <c r="H1343"/>
      <c r="I1343"/>
      <c r="J1343"/>
    </row>
    <row r="1344" spans="8:10" x14ac:dyDescent="0.3">
      <c r="H1344"/>
      <c r="I1344"/>
      <c r="J1344"/>
    </row>
    <row r="1345" spans="8:10" x14ac:dyDescent="0.3">
      <c r="H1345"/>
      <c r="I1345"/>
      <c r="J1345"/>
    </row>
    <row r="1346" spans="8:10" x14ac:dyDescent="0.3">
      <c r="H1346"/>
      <c r="I1346"/>
      <c r="J1346"/>
    </row>
    <row r="1347" spans="8:10" x14ac:dyDescent="0.3">
      <c r="H1347"/>
      <c r="I1347"/>
      <c r="J1347"/>
    </row>
    <row r="1348" spans="8:10" x14ac:dyDescent="0.3">
      <c r="H1348"/>
      <c r="I1348"/>
      <c r="J1348"/>
    </row>
    <row r="1349" spans="8:10" x14ac:dyDescent="0.3">
      <c r="H1349"/>
      <c r="I1349"/>
      <c r="J1349"/>
    </row>
    <row r="1350" spans="8:10" x14ac:dyDescent="0.3">
      <c r="H1350"/>
      <c r="I1350"/>
      <c r="J1350"/>
    </row>
    <row r="1351" spans="8:10" x14ac:dyDescent="0.3">
      <c r="H1351"/>
      <c r="I1351"/>
      <c r="J1351"/>
    </row>
    <row r="1352" spans="8:10" x14ac:dyDescent="0.3">
      <c r="H1352"/>
      <c r="I1352"/>
      <c r="J1352"/>
    </row>
    <row r="1353" spans="8:10" x14ac:dyDescent="0.3">
      <c r="H1353"/>
      <c r="I1353"/>
      <c r="J1353"/>
    </row>
    <row r="1354" spans="8:10" x14ac:dyDescent="0.3">
      <c r="H1354"/>
      <c r="I1354"/>
      <c r="J1354"/>
    </row>
    <row r="1355" spans="8:10" x14ac:dyDescent="0.3">
      <c r="H1355"/>
      <c r="I1355"/>
      <c r="J1355"/>
    </row>
    <row r="1356" spans="8:10" x14ac:dyDescent="0.3">
      <c r="H1356"/>
      <c r="I1356"/>
      <c r="J1356"/>
    </row>
    <row r="1357" spans="8:10" x14ac:dyDescent="0.3">
      <c r="H1357"/>
      <c r="I1357"/>
      <c r="J1357"/>
    </row>
    <row r="1358" spans="8:10" x14ac:dyDescent="0.3">
      <c r="H1358"/>
      <c r="I1358"/>
      <c r="J1358"/>
    </row>
    <row r="1359" spans="8:10" x14ac:dyDescent="0.3">
      <c r="H1359"/>
      <c r="I1359"/>
      <c r="J1359"/>
    </row>
    <row r="1360" spans="8:10" x14ac:dyDescent="0.3">
      <c r="H1360"/>
      <c r="I1360"/>
      <c r="J1360"/>
    </row>
    <row r="1361" spans="8:10" x14ac:dyDescent="0.3">
      <c r="H1361"/>
      <c r="I1361"/>
      <c r="J1361"/>
    </row>
    <row r="1362" spans="8:10" x14ac:dyDescent="0.3">
      <c r="H1362"/>
      <c r="I1362"/>
      <c r="J1362"/>
    </row>
    <row r="1363" spans="8:10" x14ac:dyDescent="0.3">
      <c r="H1363"/>
      <c r="I1363"/>
      <c r="J1363"/>
    </row>
    <row r="1364" spans="8:10" x14ac:dyDescent="0.3">
      <c r="H1364"/>
      <c r="I1364"/>
      <c r="J1364"/>
    </row>
    <row r="1365" spans="8:10" x14ac:dyDescent="0.3">
      <c r="H1365"/>
      <c r="I1365"/>
      <c r="J1365"/>
    </row>
    <row r="1366" spans="8:10" x14ac:dyDescent="0.3">
      <c r="H1366"/>
      <c r="I1366"/>
      <c r="J1366"/>
    </row>
    <row r="1367" spans="8:10" x14ac:dyDescent="0.3">
      <c r="H1367"/>
      <c r="I1367"/>
      <c r="J1367"/>
    </row>
    <row r="1368" spans="8:10" x14ac:dyDescent="0.3">
      <c r="H1368"/>
      <c r="I1368"/>
      <c r="J1368"/>
    </row>
    <row r="1369" spans="8:10" x14ac:dyDescent="0.3">
      <c r="H1369"/>
      <c r="I1369"/>
      <c r="J1369"/>
    </row>
    <row r="1370" spans="8:10" x14ac:dyDescent="0.3">
      <c r="H1370"/>
      <c r="I1370"/>
      <c r="J1370"/>
    </row>
    <row r="1371" spans="8:10" x14ac:dyDescent="0.3">
      <c r="H1371"/>
      <c r="I1371"/>
      <c r="J1371"/>
    </row>
    <row r="1372" spans="8:10" x14ac:dyDescent="0.3">
      <c r="H1372"/>
      <c r="I1372"/>
      <c r="J1372"/>
    </row>
    <row r="1373" spans="8:10" x14ac:dyDescent="0.3">
      <c r="H1373"/>
      <c r="I1373"/>
      <c r="J1373"/>
    </row>
    <row r="1374" spans="8:10" x14ac:dyDescent="0.3">
      <c r="H1374"/>
      <c r="I1374"/>
      <c r="J1374"/>
    </row>
    <row r="1375" spans="8:10" x14ac:dyDescent="0.3">
      <c r="H1375"/>
      <c r="I1375"/>
      <c r="J1375"/>
    </row>
    <row r="1376" spans="8:10" x14ac:dyDescent="0.3">
      <c r="H1376"/>
      <c r="I1376"/>
      <c r="J1376"/>
    </row>
    <row r="1377" spans="8:10" x14ac:dyDescent="0.3">
      <c r="H1377"/>
      <c r="I1377"/>
      <c r="J1377"/>
    </row>
    <row r="1378" spans="8:10" x14ac:dyDescent="0.3">
      <c r="H1378"/>
      <c r="I1378"/>
      <c r="J1378"/>
    </row>
    <row r="1379" spans="8:10" x14ac:dyDescent="0.3">
      <c r="H1379"/>
      <c r="I1379"/>
      <c r="J1379"/>
    </row>
    <row r="1380" spans="8:10" x14ac:dyDescent="0.3">
      <c r="H1380"/>
      <c r="I1380"/>
      <c r="J1380"/>
    </row>
    <row r="1381" spans="8:10" x14ac:dyDescent="0.3">
      <c r="H1381"/>
      <c r="I1381"/>
      <c r="J1381"/>
    </row>
    <row r="1382" spans="8:10" x14ac:dyDescent="0.3">
      <c r="H1382"/>
      <c r="I1382"/>
      <c r="J1382"/>
    </row>
    <row r="1383" spans="8:10" x14ac:dyDescent="0.3">
      <c r="H1383"/>
      <c r="I1383"/>
      <c r="J1383"/>
    </row>
    <row r="1384" spans="8:10" x14ac:dyDescent="0.3">
      <c r="H1384"/>
      <c r="I1384"/>
      <c r="J1384"/>
    </row>
    <row r="1385" spans="8:10" x14ac:dyDescent="0.3">
      <c r="H1385"/>
      <c r="I1385"/>
      <c r="J1385"/>
    </row>
    <row r="1386" spans="8:10" x14ac:dyDescent="0.3">
      <c r="H1386"/>
      <c r="I1386"/>
      <c r="J1386"/>
    </row>
    <row r="1387" spans="8:10" x14ac:dyDescent="0.3">
      <c r="H1387"/>
      <c r="I1387"/>
      <c r="J1387"/>
    </row>
    <row r="1388" spans="8:10" x14ac:dyDescent="0.3">
      <c r="H1388"/>
      <c r="I1388"/>
      <c r="J1388"/>
    </row>
    <row r="1389" spans="8:10" x14ac:dyDescent="0.3">
      <c r="H1389"/>
      <c r="I1389"/>
      <c r="J1389"/>
    </row>
    <row r="1390" spans="8:10" x14ac:dyDescent="0.3">
      <c r="H1390"/>
      <c r="I1390"/>
      <c r="J1390"/>
    </row>
    <row r="1391" spans="8:10" x14ac:dyDescent="0.3">
      <c r="H1391"/>
      <c r="I1391"/>
      <c r="J1391"/>
    </row>
    <row r="1392" spans="8:10" x14ac:dyDescent="0.3">
      <c r="H1392"/>
      <c r="I1392"/>
      <c r="J1392"/>
    </row>
    <row r="1393" spans="8:10" x14ac:dyDescent="0.3">
      <c r="H1393"/>
      <c r="I1393"/>
      <c r="J1393"/>
    </row>
    <row r="1394" spans="8:10" x14ac:dyDescent="0.3">
      <c r="H1394"/>
      <c r="I1394"/>
      <c r="J1394"/>
    </row>
    <row r="1395" spans="8:10" x14ac:dyDescent="0.3">
      <c r="H1395"/>
      <c r="I1395"/>
      <c r="J1395"/>
    </row>
    <row r="1396" spans="8:10" x14ac:dyDescent="0.3">
      <c r="H1396"/>
      <c r="I1396"/>
      <c r="J1396"/>
    </row>
    <row r="1397" spans="8:10" x14ac:dyDescent="0.3">
      <c r="H1397"/>
      <c r="I1397"/>
      <c r="J1397"/>
    </row>
    <row r="1398" spans="8:10" x14ac:dyDescent="0.3">
      <c r="H1398"/>
      <c r="I1398"/>
      <c r="J1398"/>
    </row>
    <row r="1399" spans="8:10" x14ac:dyDescent="0.3">
      <c r="H1399"/>
      <c r="I1399"/>
      <c r="J1399"/>
    </row>
    <row r="1400" spans="8:10" x14ac:dyDescent="0.3">
      <c r="H1400"/>
      <c r="I1400"/>
      <c r="J1400"/>
    </row>
    <row r="1401" spans="8:10" x14ac:dyDescent="0.3">
      <c r="H1401"/>
      <c r="I1401"/>
      <c r="J1401"/>
    </row>
    <row r="1402" spans="8:10" x14ac:dyDescent="0.3">
      <c r="H1402"/>
      <c r="I1402"/>
      <c r="J1402"/>
    </row>
    <row r="1403" spans="8:10" x14ac:dyDescent="0.3">
      <c r="H1403"/>
      <c r="I1403"/>
      <c r="J1403"/>
    </row>
    <row r="1404" spans="8:10" x14ac:dyDescent="0.3">
      <c r="H1404"/>
      <c r="I1404"/>
      <c r="J1404"/>
    </row>
    <row r="1405" spans="8:10" x14ac:dyDescent="0.3">
      <c r="H1405"/>
      <c r="I1405"/>
      <c r="J1405"/>
    </row>
    <row r="1406" spans="8:10" x14ac:dyDescent="0.3">
      <c r="H1406"/>
      <c r="I1406"/>
      <c r="J1406"/>
    </row>
    <row r="1407" spans="8:10" x14ac:dyDescent="0.3">
      <c r="H1407"/>
      <c r="I1407"/>
      <c r="J1407"/>
    </row>
    <row r="1408" spans="8:10" x14ac:dyDescent="0.3">
      <c r="H1408"/>
      <c r="I1408"/>
      <c r="J1408"/>
    </row>
    <row r="1409" spans="8:10" x14ac:dyDescent="0.3">
      <c r="H1409"/>
      <c r="I1409"/>
      <c r="J1409"/>
    </row>
    <row r="1410" spans="8:10" x14ac:dyDescent="0.3">
      <c r="H1410"/>
      <c r="I1410"/>
      <c r="J1410"/>
    </row>
    <row r="1411" spans="8:10" x14ac:dyDescent="0.3">
      <c r="H1411"/>
      <c r="I1411"/>
      <c r="J1411"/>
    </row>
    <row r="1412" spans="8:10" x14ac:dyDescent="0.3">
      <c r="H1412"/>
      <c r="I1412"/>
      <c r="J1412"/>
    </row>
    <row r="1413" spans="8:10" x14ac:dyDescent="0.3">
      <c r="H1413"/>
      <c r="I1413"/>
      <c r="J1413"/>
    </row>
    <row r="1414" spans="8:10" x14ac:dyDescent="0.3">
      <c r="H1414"/>
      <c r="I1414"/>
      <c r="J1414"/>
    </row>
    <row r="1415" spans="8:10" x14ac:dyDescent="0.3">
      <c r="H1415"/>
      <c r="I1415"/>
      <c r="J1415"/>
    </row>
    <row r="1416" spans="8:10" x14ac:dyDescent="0.3">
      <c r="H1416"/>
      <c r="I1416"/>
      <c r="J1416"/>
    </row>
    <row r="1417" spans="8:10" x14ac:dyDescent="0.3">
      <c r="H1417"/>
      <c r="I1417"/>
      <c r="J1417"/>
    </row>
    <row r="1418" spans="8:10" x14ac:dyDescent="0.3">
      <c r="H1418"/>
      <c r="I1418"/>
      <c r="J1418"/>
    </row>
    <row r="1419" spans="8:10" x14ac:dyDescent="0.3">
      <c r="H1419"/>
      <c r="I1419"/>
      <c r="J1419"/>
    </row>
    <row r="1420" spans="8:10" x14ac:dyDescent="0.3">
      <c r="H1420"/>
      <c r="I1420"/>
      <c r="J1420"/>
    </row>
    <row r="1421" spans="8:10" x14ac:dyDescent="0.3">
      <c r="H1421"/>
      <c r="I1421"/>
      <c r="J1421"/>
    </row>
    <row r="1422" spans="8:10" x14ac:dyDescent="0.3">
      <c r="H1422"/>
      <c r="I1422"/>
      <c r="J1422"/>
    </row>
    <row r="1423" spans="8:10" x14ac:dyDescent="0.3">
      <c r="H1423"/>
      <c r="I1423"/>
      <c r="J1423"/>
    </row>
    <row r="1424" spans="8:10" x14ac:dyDescent="0.3">
      <c r="H1424"/>
      <c r="I1424"/>
      <c r="J1424"/>
    </row>
    <row r="1425" spans="8:10" x14ac:dyDescent="0.3">
      <c r="H1425"/>
      <c r="I1425"/>
      <c r="J1425"/>
    </row>
    <row r="1426" spans="8:10" x14ac:dyDescent="0.3">
      <c r="H1426"/>
      <c r="I1426"/>
      <c r="J1426"/>
    </row>
    <row r="1427" spans="8:10" x14ac:dyDescent="0.3">
      <c r="H1427"/>
      <c r="I1427"/>
      <c r="J1427"/>
    </row>
    <row r="1428" spans="8:10" x14ac:dyDescent="0.3">
      <c r="H1428"/>
      <c r="I1428"/>
      <c r="J1428"/>
    </row>
    <row r="1429" spans="8:10" x14ac:dyDescent="0.3">
      <c r="H1429"/>
      <c r="I1429"/>
      <c r="J1429"/>
    </row>
    <row r="1430" spans="8:10" x14ac:dyDescent="0.3">
      <c r="H1430"/>
      <c r="I1430"/>
      <c r="J1430"/>
    </row>
    <row r="1431" spans="8:10" x14ac:dyDescent="0.3">
      <c r="H1431"/>
      <c r="I1431"/>
      <c r="J1431"/>
    </row>
    <row r="1432" spans="8:10" x14ac:dyDescent="0.3">
      <c r="H1432"/>
      <c r="I1432"/>
      <c r="J1432"/>
    </row>
    <row r="1433" spans="8:10" x14ac:dyDescent="0.3">
      <c r="H1433"/>
      <c r="I1433"/>
      <c r="J1433"/>
    </row>
    <row r="1434" spans="8:10" x14ac:dyDescent="0.3">
      <c r="H1434"/>
      <c r="I1434"/>
      <c r="J1434"/>
    </row>
    <row r="1435" spans="8:10" x14ac:dyDescent="0.3">
      <c r="H1435"/>
      <c r="I1435"/>
      <c r="J1435"/>
    </row>
    <row r="1436" spans="8:10" x14ac:dyDescent="0.3">
      <c r="H1436"/>
      <c r="I1436"/>
      <c r="J1436"/>
    </row>
    <row r="1437" spans="8:10" x14ac:dyDescent="0.3">
      <c r="H1437"/>
      <c r="I1437"/>
      <c r="J1437"/>
    </row>
    <row r="1438" spans="8:10" x14ac:dyDescent="0.3">
      <c r="H1438"/>
      <c r="I1438"/>
      <c r="J1438"/>
    </row>
    <row r="1439" spans="8:10" x14ac:dyDescent="0.3">
      <c r="H1439"/>
      <c r="I1439"/>
      <c r="J1439"/>
    </row>
    <row r="1440" spans="8:10" x14ac:dyDescent="0.3">
      <c r="H1440"/>
      <c r="I1440"/>
      <c r="J1440"/>
    </row>
    <row r="1441" spans="8:10" x14ac:dyDescent="0.3">
      <c r="H1441"/>
      <c r="I1441"/>
      <c r="J1441"/>
    </row>
    <row r="1442" spans="8:10" x14ac:dyDescent="0.3">
      <c r="H1442"/>
      <c r="I1442"/>
      <c r="J1442"/>
    </row>
    <row r="1443" spans="8:10" x14ac:dyDescent="0.3">
      <c r="H1443"/>
      <c r="I1443"/>
      <c r="J1443"/>
    </row>
    <row r="1444" spans="8:10" x14ac:dyDescent="0.3">
      <c r="H1444"/>
      <c r="I1444"/>
      <c r="J1444"/>
    </row>
    <row r="1445" spans="8:10" x14ac:dyDescent="0.3">
      <c r="H1445"/>
      <c r="I1445"/>
      <c r="J1445"/>
    </row>
    <row r="1446" spans="8:10" x14ac:dyDescent="0.3">
      <c r="H1446"/>
      <c r="I1446"/>
      <c r="J1446"/>
    </row>
    <row r="1447" spans="8:10" x14ac:dyDescent="0.3">
      <c r="H1447"/>
      <c r="I1447"/>
      <c r="J1447"/>
    </row>
    <row r="1448" spans="8:10" x14ac:dyDescent="0.3">
      <c r="H1448"/>
      <c r="I1448"/>
      <c r="J1448"/>
    </row>
    <row r="1449" spans="8:10" x14ac:dyDescent="0.3">
      <c r="H1449"/>
      <c r="I1449"/>
      <c r="J1449"/>
    </row>
    <row r="1450" spans="8:10" x14ac:dyDescent="0.3">
      <c r="H1450"/>
      <c r="I1450"/>
      <c r="J1450"/>
    </row>
    <row r="1451" spans="8:10" x14ac:dyDescent="0.3">
      <c r="H1451"/>
      <c r="I1451"/>
      <c r="J1451"/>
    </row>
    <row r="1452" spans="8:10" x14ac:dyDescent="0.3">
      <c r="H1452"/>
      <c r="I1452"/>
      <c r="J1452"/>
    </row>
    <row r="1453" spans="8:10" x14ac:dyDescent="0.3">
      <c r="H1453"/>
      <c r="I1453"/>
      <c r="J1453"/>
    </row>
    <row r="1454" spans="8:10" x14ac:dyDescent="0.3">
      <c r="H1454"/>
      <c r="I1454"/>
      <c r="J1454"/>
    </row>
    <row r="1455" spans="8:10" x14ac:dyDescent="0.3">
      <c r="H1455"/>
      <c r="I1455"/>
      <c r="J1455"/>
    </row>
    <row r="1456" spans="8:10" x14ac:dyDescent="0.3">
      <c r="H1456"/>
      <c r="I1456"/>
      <c r="J1456"/>
    </row>
    <row r="1457" spans="8:10" x14ac:dyDescent="0.3">
      <c r="H1457"/>
      <c r="I1457"/>
      <c r="J1457"/>
    </row>
    <row r="1458" spans="8:10" x14ac:dyDescent="0.3">
      <c r="H1458"/>
      <c r="I1458"/>
      <c r="J1458"/>
    </row>
    <row r="1459" spans="8:10" x14ac:dyDescent="0.3">
      <c r="H1459"/>
      <c r="I1459"/>
      <c r="J1459"/>
    </row>
    <row r="1460" spans="8:10" x14ac:dyDescent="0.3">
      <c r="H1460"/>
      <c r="I1460"/>
      <c r="J1460"/>
    </row>
    <row r="1461" spans="8:10" x14ac:dyDescent="0.3">
      <c r="H1461"/>
      <c r="I1461"/>
      <c r="J1461"/>
    </row>
    <row r="1462" spans="8:10" x14ac:dyDescent="0.3">
      <c r="H1462"/>
      <c r="I1462"/>
      <c r="J1462"/>
    </row>
    <row r="1463" spans="8:10" x14ac:dyDescent="0.3">
      <c r="H1463"/>
      <c r="I1463"/>
      <c r="J1463"/>
    </row>
    <row r="1464" spans="8:10" x14ac:dyDescent="0.3">
      <c r="H1464"/>
      <c r="I1464"/>
      <c r="J1464"/>
    </row>
    <row r="1465" spans="8:10" x14ac:dyDescent="0.3">
      <c r="H1465"/>
      <c r="I1465"/>
      <c r="J1465"/>
    </row>
    <row r="1466" spans="8:10" x14ac:dyDescent="0.3">
      <c r="H1466"/>
      <c r="I1466"/>
      <c r="J1466"/>
    </row>
    <row r="1467" spans="8:10" x14ac:dyDescent="0.3">
      <c r="H1467"/>
      <c r="I1467"/>
      <c r="J1467"/>
    </row>
    <row r="1468" spans="8:10" x14ac:dyDescent="0.3">
      <c r="H1468"/>
      <c r="I1468"/>
      <c r="J1468"/>
    </row>
    <row r="1469" spans="8:10" x14ac:dyDescent="0.3">
      <c r="H1469"/>
      <c r="I1469"/>
      <c r="J1469"/>
    </row>
    <row r="1470" spans="8:10" x14ac:dyDescent="0.3">
      <c r="H1470"/>
      <c r="I1470"/>
      <c r="J1470"/>
    </row>
    <row r="1471" spans="8:10" x14ac:dyDescent="0.3">
      <c r="H1471"/>
      <c r="I1471"/>
      <c r="J1471"/>
    </row>
    <row r="1472" spans="8:10" x14ac:dyDescent="0.3">
      <c r="H1472"/>
      <c r="I1472"/>
      <c r="J1472"/>
    </row>
    <row r="1473" spans="8:10" x14ac:dyDescent="0.3">
      <c r="H1473"/>
      <c r="I1473"/>
      <c r="J1473"/>
    </row>
    <row r="1474" spans="8:10" x14ac:dyDescent="0.3">
      <c r="H1474"/>
      <c r="I1474"/>
      <c r="J1474"/>
    </row>
    <row r="1475" spans="8:10" x14ac:dyDescent="0.3">
      <c r="H1475"/>
      <c r="I1475"/>
      <c r="J1475"/>
    </row>
    <row r="1476" spans="8:10" x14ac:dyDescent="0.3">
      <c r="H1476"/>
      <c r="I1476"/>
      <c r="J1476"/>
    </row>
    <row r="1477" spans="8:10" x14ac:dyDescent="0.3">
      <c r="H1477"/>
      <c r="I1477"/>
      <c r="J1477"/>
    </row>
    <row r="1478" spans="8:10" x14ac:dyDescent="0.3">
      <c r="H1478"/>
      <c r="I1478"/>
      <c r="J1478"/>
    </row>
    <row r="1479" spans="8:10" x14ac:dyDescent="0.3">
      <c r="H1479"/>
      <c r="I1479"/>
      <c r="J1479"/>
    </row>
    <row r="1480" spans="8:10" x14ac:dyDescent="0.3">
      <c r="H1480"/>
      <c r="I1480"/>
      <c r="J1480"/>
    </row>
    <row r="1481" spans="8:10" x14ac:dyDescent="0.3">
      <c r="H1481"/>
      <c r="I1481"/>
      <c r="J1481"/>
    </row>
    <row r="1482" spans="8:10" x14ac:dyDescent="0.3">
      <c r="H1482"/>
      <c r="I1482"/>
      <c r="J1482"/>
    </row>
    <row r="1483" spans="8:10" x14ac:dyDescent="0.3">
      <c r="H1483"/>
      <c r="I1483"/>
      <c r="J1483"/>
    </row>
    <row r="1484" spans="8:10" x14ac:dyDescent="0.3">
      <c r="H1484"/>
      <c r="I1484"/>
      <c r="J1484"/>
    </row>
    <row r="1485" spans="8:10" x14ac:dyDescent="0.3">
      <c r="H1485"/>
      <c r="I1485"/>
      <c r="J1485"/>
    </row>
    <row r="1486" spans="8:10" x14ac:dyDescent="0.3">
      <c r="H1486"/>
      <c r="I1486"/>
      <c r="J1486"/>
    </row>
    <row r="1487" spans="8:10" x14ac:dyDescent="0.3">
      <c r="H1487"/>
      <c r="I1487"/>
      <c r="J1487"/>
    </row>
    <row r="1488" spans="8:10" x14ac:dyDescent="0.3">
      <c r="H1488"/>
      <c r="I1488"/>
      <c r="J1488"/>
    </row>
    <row r="1489" spans="8:10" x14ac:dyDescent="0.3">
      <c r="H1489"/>
      <c r="I1489"/>
      <c r="J1489"/>
    </row>
    <row r="1490" spans="8:10" x14ac:dyDescent="0.3">
      <c r="H1490"/>
      <c r="I1490"/>
      <c r="J1490"/>
    </row>
    <row r="1491" spans="8:10" x14ac:dyDescent="0.3">
      <c r="H1491"/>
      <c r="I1491"/>
      <c r="J1491"/>
    </row>
    <row r="1492" spans="8:10" x14ac:dyDescent="0.3">
      <c r="H1492"/>
      <c r="I1492"/>
      <c r="J1492"/>
    </row>
    <row r="1493" spans="8:10" x14ac:dyDescent="0.3">
      <c r="H1493"/>
      <c r="I1493"/>
      <c r="J1493"/>
    </row>
    <row r="1494" spans="8:10" x14ac:dyDescent="0.3">
      <c r="H1494"/>
      <c r="I1494"/>
      <c r="J1494"/>
    </row>
    <row r="1495" spans="8:10" x14ac:dyDescent="0.3">
      <c r="H1495"/>
      <c r="I1495"/>
      <c r="J1495"/>
    </row>
    <row r="1496" spans="8:10" x14ac:dyDescent="0.3">
      <c r="H1496"/>
      <c r="I1496"/>
      <c r="J1496"/>
    </row>
    <row r="1497" spans="8:10" x14ac:dyDescent="0.3">
      <c r="H1497"/>
      <c r="I1497"/>
      <c r="J1497"/>
    </row>
    <row r="1498" spans="8:10" x14ac:dyDescent="0.3">
      <c r="H1498"/>
      <c r="I1498"/>
      <c r="J1498"/>
    </row>
    <row r="1499" spans="8:10" x14ac:dyDescent="0.3">
      <c r="H1499"/>
      <c r="I1499"/>
      <c r="J1499"/>
    </row>
    <row r="1500" spans="8:10" x14ac:dyDescent="0.3">
      <c r="H1500"/>
      <c r="I1500"/>
      <c r="J1500"/>
    </row>
    <row r="1501" spans="8:10" x14ac:dyDescent="0.3">
      <c r="H1501"/>
      <c r="I1501"/>
      <c r="J1501"/>
    </row>
    <row r="1502" spans="8:10" x14ac:dyDescent="0.3">
      <c r="H1502"/>
      <c r="I1502"/>
      <c r="J1502"/>
    </row>
    <row r="1503" spans="8:10" x14ac:dyDescent="0.3">
      <c r="H1503"/>
      <c r="I1503"/>
      <c r="J1503"/>
    </row>
    <row r="1504" spans="8:10" x14ac:dyDescent="0.3">
      <c r="H1504"/>
      <c r="I1504"/>
      <c r="J1504"/>
    </row>
    <row r="1505" spans="8:10" x14ac:dyDescent="0.3">
      <c r="H1505"/>
      <c r="I1505"/>
      <c r="J1505"/>
    </row>
    <row r="1506" spans="8:10" x14ac:dyDescent="0.3">
      <c r="H1506"/>
      <c r="I1506"/>
      <c r="J1506"/>
    </row>
    <row r="1507" spans="8:10" x14ac:dyDescent="0.3">
      <c r="H1507"/>
      <c r="I1507"/>
      <c r="J1507"/>
    </row>
    <row r="1508" spans="8:10" x14ac:dyDescent="0.3">
      <c r="H1508"/>
      <c r="I1508"/>
      <c r="J1508"/>
    </row>
    <row r="1509" spans="8:10" x14ac:dyDescent="0.3">
      <c r="H1509"/>
      <c r="I1509"/>
      <c r="J1509"/>
    </row>
    <row r="1510" spans="8:10" x14ac:dyDescent="0.3">
      <c r="H1510"/>
      <c r="I1510"/>
      <c r="J1510"/>
    </row>
    <row r="1511" spans="8:10" x14ac:dyDescent="0.3">
      <c r="H1511"/>
      <c r="I1511"/>
      <c r="J1511"/>
    </row>
    <row r="1512" spans="8:10" x14ac:dyDescent="0.3">
      <c r="H1512"/>
      <c r="I1512"/>
      <c r="J1512"/>
    </row>
    <row r="1513" spans="8:10" x14ac:dyDescent="0.3">
      <c r="H1513"/>
      <c r="I1513"/>
      <c r="J1513"/>
    </row>
    <row r="1514" spans="8:10" x14ac:dyDescent="0.3">
      <c r="H1514"/>
      <c r="I1514"/>
      <c r="J1514"/>
    </row>
    <row r="1515" spans="8:10" x14ac:dyDescent="0.3">
      <c r="H1515"/>
      <c r="I1515"/>
      <c r="J1515"/>
    </row>
    <row r="1516" spans="8:10" x14ac:dyDescent="0.3">
      <c r="H1516"/>
      <c r="I1516"/>
      <c r="J1516"/>
    </row>
    <row r="1517" spans="8:10" x14ac:dyDescent="0.3">
      <c r="H1517"/>
      <c r="I1517"/>
      <c r="J1517"/>
    </row>
    <row r="1518" spans="8:10" x14ac:dyDescent="0.3">
      <c r="H1518"/>
      <c r="I1518"/>
      <c r="J1518"/>
    </row>
    <row r="1519" spans="8:10" x14ac:dyDescent="0.3">
      <c r="H1519"/>
      <c r="I1519"/>
      <c r="J1519"/>
    </row>
    <row r="1520" spans="8:10" x14ac:dyDescent="0.3">
      <c r="H1520"/>
      <c r="I1520"/>
      <c r="J1520"/>
    </row>
    <row r="1521" spans="8:10" x14ac:dyDescent="0.3">
      <c r="H1521"/>
      <c r="I1521"/>
      <c r="J1521"/>
    </row>
    <row r="1522" spans="8:10" x14ac:dyDescent="0.3">
      <c r="H1522"/>
      <c r="I1522"/>
      <c r="J1522"/>
    </row>
    <row r="1523" spans="8:10" x14ac:dyDescent="0.3">
      <c r="H1523"/>
      <c r="I1523"/>
      <c r="J1523"/>
    </row>
    <row r="1524" spans="8:10" x14ac:dyDescent="0.3">
      <c r="H1524"/>
      <c r="I1524"/>
      <c r="J1524"/>
    </row>
    <row r="1525" spans="8:10" x14ac:dyDescent="0.3">
      <c r="H1525"/>
      <c r="I1525"/>
      <c r="J1525"/>
    </row>
    <row r="1526" spans="8:10" x14ac:dyDescent="0.3">
      <c r="H1526"/>
      <c r="I1526"/>
      <c r="J1526"/>
    </row>
    <row r="1527" spans="8:10" x14ac:dyDescent="0.3">
      <c r="H1527"/>
      <c r="I1527"/>
      <c r="J1527"/>
    </row>
    <row r="1528" spans="8:10" x14ac:dyDescent="0.3">
      <c r="H1528"/>
      <c r="I1528"/>
      <c r="J1528"/>
    </row>
    <row r="1529" spans="8:10" x14ac:dyDescent="0.3">
      <c r="H1529"/>
      <c r="I1529"/>
      <c r="J1529"/>
    </row>
    <row r="1530" spans="8:10" x14ac:dyDescent="0.3">
      <c r="H1530"/>
      <c r="I1530"/>
      <c r="J1530"/>
    </row>
    <row r="1531" spans="8:10" x14ac:dyDescent="0.3">
      <c r="H1531"/>
      <c r="I1531"/>
      <c r="J1531"/>
    </row>
    <row r="1532" spans="8:10" x14ac:dyDescent="0.3">
      <c r="H1532"/>
      <c r="I1532"/>
      <c r="J1532"/>
    </row>
    <row r="1533" spans="8:10" x14ac:dyDescent="0.3">
      <c r="H1533"/>
      <c r="I1533"/>
      <c r="J1533"/>
    </row>
    <row r="1534" spans="8:10" x14ac:dyDescent="0.3">
      <c r="H1534"/>
      <c r="I1534"/>
      <c r="J1534"/>
    </row>
    <row r="1535" spans="8:10" x14ac:dyDescent="0.3">
      <c r="H1535"/>
      <c r="I1535"/>
      <c r="J1535"/>
    </row>
    <row r="1536" spans="8:10" x14ac:dyDescent="0.3">
      <c r="H1536"/>
      <c r="I1536"/>
      <c r="J1536"/>
    </row>
    <row r="1537" spans="8:10" x14ac:dyDescent="0.3">
      <c r="H1537"/>
      <c r="I1537"/>
      <c r="J1537"/>
    </row>
    <row r="1538" spans="8:10" x14ac:dyDescent="0.3">
      <c r="H1538"/>
      <c r="I1538"/>
      <c r="J1538"/>
    </row>
    <row r="1539" spans="8:10" x14ac:dyDescent="0.3">
      <c r="H1539"/>
      <c r="I1539"/>
      <c r="J1539"/>
    </row>
    <row r="1540" spans="8:10" x14ac:dyDescent="0.3">
      <c r="H1540"/>
      <c r="I1540"/>
      <c r="J1540"/>
    </row>
    <row r="1541" spans="8:10" x14ac:dyDescent="0.3">
      <c r="H1541"/>
      <c r="I1541"/>
      <c r="J1541"/>
    </row>
    <row r="1542" spans="8:10" x14ac:dyDescent="0.3">
      <c r="H1542"/>
      <c r="I1542"/>
      <c r="J1542"/>
    </row>
    <row r="1543" spans="8:10" x14ac:dyDescent="0.3">
      <c r="H1543"/>
      <c r="I1543"/>
      <c r="J1543"/>
    </row>
    <row r="1544" spans="8:10" x14ac:dyDescent="0.3">
      <c r="H1544"/>
      <c r="I1544"/>
      <c r="J1544"/>
    </row>
    <row r="1545" spans="8:10" x14ac:dyDescent="0.3">
      <c r="H1545"/>
      <c r="I1545"/>
      <c r="J1545"/>
    </row>
    <row r="1546" spans="8:10" x14ac:dyDescent="0.3">
      <c r="H1546"/>
      <c r="I1546"/>
      <c r="J1546"/>
    </row>
    <row r="1547" spans="8:10" x14ac:dyDescent="0.3">
      <c r="H1547"/>
      <c r="I1547"/>
      <c r="J1547"/>
    </row>
    <row r="1548" spans="8:10" x14ac:dyDescent="0.3">
      <c r="H1548"/>
      <c r="I1548"/>
      <c r="J1548"/>
    </row>
    <row r="1549" spans="8:10" x14ac:dyDescent="0.3">
      <c r="H1549"/>
      <c r="I1549"/>
      <c r="J1549"/>
    </row>
    <row r="1550" spans="8:10" x14ac:dyDescent="0.3">
      <c r="H1550"/>
      <c r="I1550"/>
      <c r="J1550"/>
    </row>
    <row r="1551" spans="8:10" x14ac:dyDescent="0.3">
      <c r="H1551"/>
      <c r="I1551"/>
      <c r="J1551"/>
    </row>
    <row r="1552" spans="8:10" x14ac:dyDescent="0.3">
      <c r="H1552"/>
      <c r="I1552"/>
      <c r="J1552"/>
    </row>
    <row r="1553" spans="8:10" x14ac:dyDescent="0.3">
      <c r="H1553"/>
      <c r="I1553"/>
      <c r="J1553"/>
    </row>
    <row r="1554" spans="8:10" x14ac:dyDescent="0.3">
      <c r="H1554"/>
      <c r="I1554"/>
      <c r="J1554"/>
    </row>
    <row r="1555" spans="8:10" x14ac:dyDescent="0.3">
      <c r="H1555"/>
      <c r="I1555"/>
      <c r="J1555"/>
    </row>
    <row r="1556" spans="8:10" x14ac:dyDescent="0.3">
      <c r="H1556"/>
      <c r="I1556"/>
      <c r="J1556"/>
    </row>
    <row r="1557" spans="8:10" x14ac:dyDescent="0.3">
      <c r="H1557"/>
      <c r="I1557"/>
      <c r="J1557"/>
    </row>
    <row r="1558" spans="8:10" x14ac:dyDescent="0.3">
      <c r="H1558"/>
      <c r="I1558"/>
      <c r="J1558"/>
    </row>
    <row r="1559" spans="8:10" x14ac:dyDescent="0.3">
      <c r="H1559"/>
      <c r="I1559"/>
      <c r="J1559"/>
    </row>
    <row r="1560" spans="8:10" x14ac:dyDescent="0.3">
      <c r="H1560"/>
      <c r="I1560"/>
      <c r="J1560"/>
    </row>
    <row r="1561" spans="8:10" x14ac:dyDescent="0.3">
      <c r="H1561"/>
      <c r="I1561"/>
      <c r="J1561"/>
    </row>
    <row r="1562" spans="8:10" x14ac:dyDescent="0.3">
      <c r="H1562"/>
      <c r="I1562"/>
      <c r="J1562"/>
    </row>
    <row r="1563" spans="8:10" x14ac:dyDescent="0.3">
      <c r="H1563"/>
      <c r="I1563"/>
      <c r="J1563"/>
    </row>
    <row r="1564" spans="8:10" x14ac:dyDescent="0.3">
      <c r="H1564"/>
      <c r="I1564"/>
      <c r="J1564"/>
    </row>
    <row r="1565" spans="8:10" x14ac:dyDescent="0.3">
      <c r="H1565"/>
      <c r="I1565"/>
      <c r="J1565"/>
    </row>
    <row r="1566" spans="8:10" x14ac:dyDescent="0.3">
      <c r="H1566"/>
      <c r="I1566"/>
      <c r="J1566"/>
    </row>
    <row r="1567" spans="8:10" x14ac:dyDescent="0.3">
      <c r="H1567"/>
      <c r="I1567"/>
      <c r="J1567"/>
    </row>
    <row r="1568" spans="8:10" x14ac:dyDescent="0.3">
      <c r="H1568"/>
      <c r="I1568"/>
      <c r="J1568"/>
    </row>
    <row r="1569" spans="8:10" x14ac:dyDescent="0.3">
      <c r="H1569"/>
      <c r="I1569"/>
      <c r="J1569"/>
    </row>
    <row r="1570" spans="8:10" x14ac:dyDescent="0.3">
      <c r="H1570"/>
      <c r="I1570"/>
      <c r="J1570"/>
    </row>
    <row r="1571" spans="8:10" x14ac:dyDescent="0.3">
      <c r="H1571"/>
      <c r="I1571"/>
      <c r="J1571"/>
    </row>
    <row r="1572" spans="8:10" x14ac:dyDescent="0.3">
      <c r="H1572"/>
      <c r="I1572"/>
      <c r="J1572"/>
    </row>
    <row r="1573" spans="8:10" x14ac:dyDescent="0.3">
      <c r="H1573"/>
      <c r="I1573"/>
      <c r="J1573"/>
    </row>
    <row r="1574" spans="8:10" x14ac:dyDescent="0.3">
      <c r="H1574"/>
      <c r="I1574"/>
      <c r="J1574"/>
    </row>
    <row r="1575" spans="8:10" x14ac:dyDescent="0.3">
      <c r="H1575"/>
      <c r="I1575"/>
      <c r="J1575"/>
    </row>
    <row r="1576" spans="8:10" x14ac:dyDescent="0.3">
      <c r="H1576"/>
      <c r="I1576"/>
      <c r="J1576"/>
    </row>
    <row r="1577" spans="8:10" x14ac:dyDescent="0.3">
      <c r="H1577"/>
      <c r="I1577"/>
      <c r="J1577"/>
    </row>
    <row r="1578" spans="8:10" x14ac:dyDescent="0.3">
      <c r="H1578"/>
      <c r="I1578"/>
      <c r="J1578"/>
    </row>
    <row r="1579" spans="8:10" x14ac:dyDescent="0.3">
      <c r="H1579"/>
      <c r="I1579"/>
      <c r="J1579"/>
    </row>
    <row r="1580" spans="8:10" x14ac:dyDescent="0.3">
      <c r="H1580"/>
      <c r="I1580"/>
      <c r="J1580"/>
    </row>
    <row r="1581" spans="8:10" x14ac:dyDescent="0.3">
      <c r="H1581"/>
      <c r="I1581"/>
      <c r="J1581"/>
    </row>
    <row r="1582" spans="8:10" x14ac:dyDescent="0.3">
      <c r="H1582"/>
      <c r="I1582"/>
      <c r="J1582"/>
    </row>
    <row r="1583" spans="8:10" x14ac:dyDescent="0.3">
      <c r="H1583"/>
      <c r="I1583"/>
      <c r="J1583"/>
    </row>
    <row r="1584" spans="8:10" x14ac:dyDescent="0.3">
      <c r="H1584"/>
      <c r="I1584"/>
      <c r="J1584"/>
    </row>
    <row r="1585" spans="8:10" x14ac:dyDescent="0.3">
      <c r="H1585"/>
      <c r="I1585"/>
      <c r="J1585"/>
    </row>
    <row r="1586" spans="8:10" x14ac:dyDescent="0.3">
      <c r="H1586"/>
      <c r="I1586"/>
      <c r="J1586"/>
    </row>
    <row r="1587" spans="8:10" x14ac:dyDescent="0.3">
      <c r="H1587"/>
      <c r="I1587"/>
      <c r="J1587"/>
    </row>
    <row r="1588" spans="8:10" x14ac:dyDescent="0.3">
      <c r="H1588"/>
      <c r="I1588"/>
      <c r="J1588"/>
    </row>
    <row r="1589" spans="8:10" x14ac:dyDescent="0.3">
      <c r="H1589"/>
      <c r="I1589"/>
      <c r="J1589"/>
    </row>
    <row r="1590" spans="8:10" x14ac:dyDescent="0.3">
      <c r="H1590"/>
      <c r="I1590"/>
      <c r="J1590"/>
    </row>
    <row r="1591" spans="8:10" x14ac:dyDescent="0.3">
      <c r="H1591"/>
      <c r="I1591"/>
      <c r="J1591"/>
    </row>
    <row r="1592" spans="8:10" x14ac:dyDescent="0.3">
      <c r="H1592"/>
      <c r="I1592"/>
      <c r="J1592"/>
    </row>
    <row r="1593" spans="8:10" x14ac:dyDescent="0.3">
      <c r="H1593"/>
      <c r="I1593"/>
      <c r="J1593"/>
    </row>
    <row r="1594" spans="8:10" x14ac:dyDescent="0.3">
      <c r="H1594"/>
      <c r="I1594"/>
      <c r="J1594"/>
    </row>
    <row r="1595" spans="8:10" x14ac:dyDescent="0.3">
      <c r="H1595"/>
      <c r="I1595"/>
      <c r="J1595"/>
    </row>
    <row r="1596" spans="8:10" x14ac:dyDescent="0.3">
      <c r="H1596"/>
      <c r="I1596"/>
      <c r="J1596"/>
    </row>
    <row r="1597" spans="8:10" x14ac:dyDescent="0.3">
      <c r="H1597"/>
      <c r="I1597"/>
      <c r="J1597"/>
    </row>
    <row r="1598" spans="8:10" x14ac:dyDescent="0.3">
      <c r="H1598"/>
      <c r="I1598"/>
      <c r="J1598"/>
    </row>
    <row r="1599" spans="8:10" x14ac:dyDescent="0.3">
      <c r="H1599"/>
      <c r="I1599"/>
      <c r="J1599"/>
    </row>
    <row r="1600" spans="8:10" x14ac:dyDescent="0.3">
      <c r="H1600"/>
      <c r="I1600"/>
      <c r="J1600"/>
    </row>
    <row r="1601" spans="8:10" x14ac:dyDescent="0.3">
      <c r="H1601"/>
      <c r="I1601"/>
      <c r="J1601"/>
    </row>
    <row r="1602" spans="8:10" x14ac:dyDescent="0.3">
      <c r="H1602"/>
      <c r="I1602"/>
      <c r="J1602"/>
    </row>
    <row r="1603" spans="8:10" x14ac:dyDescent="0.3">
      <c r="H1603"/>
      <c r="I1603"/>
      <c r="J1603"/>
    </row>
    <row r="1604" spans="8:10" x14ac:dyDescent="0.3">
      <c r="H1604"/>
      <c r="I1604"/>
      <c r="J1604"/>
    </row>
    <row r="1605" spans="8:10" x14ac:dyDescent="0.3">
      <c r="H1605"/>
      <c r="I1605"/>
      <c r="J1605"/>
    </row>
    <row r="1606" spans="8:10" x14ac:dyDescent="0.3">
      <c r="H1606"/>
      <c r="I1606"/>
      <c r="J1606"/>
    </row>
    <row r="1607" spans="8:10" x14ac:dyDescent="0.3">
      <c r="H1607"/>
      <c r="I1607"/>
      <c r="J1607"/>
    </row>
    <row r="1608" spans="8:10" x14ac:dyDescent="0.3">
      <c r="H1608"/>
      <c r="I1608"/>
      <c r="J1608"/>
    </row>
    <row r="1609" spans="8:10" x14ac:dyDescent="0.3">
      <c r="H1609"/>
      <c r="I1609"/>
      <c r="J1609"/>
    </row>
    <row r="1610" spans="8:10" x14ac:dyDescent="0.3">
      <c r="H1610"/>
      <c r="I1610"/>
      <c r="J1610"/>
    </row>
    <row r="1611" spans="8:10" x14ac:dyDescent="0.3">
      <c r="H1611"/>
      <c r="I1611"/>
      <c r="J1611"/>
    </row>
    <row r="1612" spans="8:10" x14ac:dyDescent="0.3">
      <c r="H1612"/>
      <c r="I1612"/>
      <c r="J1612"/>
    </row>
    <row r="1613" spans="8:10" x14ac:dyDescent="0.3">
      <c r="H1613"/>
      <c r="I1613"/>
      <c r="J1613"/>
    </row>
    <row r="1614" spans="8:10" x14ac:dyDescent="0.3">
      <c r="H1614"/>
      <c r="I1614"/>
      <c r="J1614"/>
    </row>
    <row r="1615" spans="8:10" x14ac:dyDescent="0.3">
      <c r="H1615"/>
      <c r="I1615"/>
      <c r="J1615"/>
    </row>
    <row r="1616" spans="8:10" x14ac:dyDescent="0.3">
      <c r="H1616"/>
      <c r="I1616"/>
      <c r="J1616"/>
    </row>
    <row r="1617" spans="8:10" x14ac:dyDescent="0.3">
      <c r="H1617"/>
      <c r="I1617"/>
      <c r="J1617"/>
    </row>
    <row r="1618" spans="8:10" x14ac:dyDescent="0.3">
      <c r="H1618"/>
      <c r="I1618"/>
      <c r="J1618"/>
    </row>
    <row r="1619" spans="8:10" x14ac:dyDescent="0.3">
      <c r="H1619"/>
      <c r="I1619"/>
      <c r="J1619"/>
    </row>
    <row r="1620" spans="8:10" x14ac:dyDescent="0.3">
      <c r="H1620"/>
      <c r="I1620"/>
      <c r="J1620"/>
    </row>
    <row r="1621" spans="8:10" x14ac:dyDescent="0.3">
      <c r="H1621"/>
      <c r="I1621"/>
      <c r="J1621"/>
    </row>
    <row r="1622" spans="8:10" x14ac:dyDescent="0.3">
      <c r="H1622"/>
      <c r="I1622"/>
      <c r="J1622"/>
    </row>
    <row r="1623" spans="8:10" x14ac:dyDescent="0.3">
      <c r="H1623"/>
      <c r="I1623"/>
      <c r="J1623"/>
    </row>
    <row r="1624" spans="8:10" x14ac:dyDescent="0.3">
      <c r="H1624"/>
      <c r="I1624"/>
      <c r="J1624"/>
    </row>
    <row r="1625" spans="8:10" x14ac:dyDescent="0.3">
      <c r="H1625"/>
      <c r="I1625"/>
      <c r="J1625"/>
    </row>
    <row r="1626" spans="8:10" x14ac:dyDescent="0.3">
      <c r="H1626"/>
      <c r="I1626"/>
      <c r="J1626"/>
    </row>
    <row r="1627" spans="8:10" x14ac:dyDescent="0.3">
      <c r="H1627"/>
      <c r="I1627"/>
      <c r="J1627"/>
    </row>
    <row r="1628" spans="8:10" x14ac:dyDescent="0.3">
      <c r="H1628"/>
      <c r="I1628"/>
      <c r="J1628"/>
    </row>
    <row r="1629" spans="8:10" x14ac:dyDescent="0.3">
      <c r="H1629"/>
      <c r="I1629"/>
      <c r="J1629"/>
    </row>
    <row r="1630" spans="8:10" x14ac:dyDescent="0.3">
      <c r="H1630"/>
      <c r="I1630"/>
      <c r="J1630"/>
    </row>
    <row r="1631" spans="8:10" x14ac:dyDescent="0.3">
      <c r="H1631"/>
      <c r="I1631"/>
      <c r="J1631"/>
    </row>
    <row r="1632" spans="8:10" x14ac:dyDescent="0.3">
      <c r="H1632"/>
      <c r="I1632"/>
      <c r="J1632"/>
    </row>
    <row r="1633" spans="8:10" x14ac:dyDescent="0.3">
      <c r="H1633"/>
      <c r="I1633"/>
      <c r="J1633"/>
    </row>
    <row r="1634" spans="8:10" x14ac:dyDescent="0.3">
      <c r="H1634"/>
      <c r="I1634"/>
      <c r="J1634"/>
    </row>
    <row r="1635" spans="8:10" x14ac:dyDescent="0.3">
      <c r="H1635"/>
      <c r="I1635"/>
      <c r="J1635"/>
    </row>
    <row r="1636" spans="8:10" x14ac:dyDescent="0.3">
      <c r="H1636"/>
      <c r="I1636"/>
      <c r="J1636"/>
    </row>
    <row r="1637" spans="8:10" x14ac:dyDescent="0.3">
      <c r="H1637"/>
      <c r="I1637"/>
      <c r="J1637"/>
    </row>
    <row r="1638" spans="8:10" x14ac:dyDescent="0.3">
      <c r="H1638"/>
      <c r="I1638"/>
      <c r="J1638"/>
    </row>
    <row r="1639" spans="8:10" x14ac:dyDescent="0.3">
      <c r="H1639"/>
      <c r="I1639"/>
      <c r="J1639"/>
    </row>
    <row r="1640" spans="8:10" x14ac:dyDescent="0.3">
      <c r="H1640"/>
      <c r="I1640"/>
      <c r="J1640"/>
    </row>
    <row r="1641" spans="8:10" x14ac:dyDescent="0.3">
      <c r="H1641"/>
      <c r="I1641"/>
      <c r="J1641"/>
    </row>
    <row r="1642" spans="8:10" x14ac:dyDescent="0.3">
      <c r="H1642"/>
      <c r="I1642"/>
      <c r="J1642"/>
    </row>
    <row r="1643" spans="8:10" x14ac:dyDescent="0.3">
      <c r="H1643"/>
      <c r="I1643"/>
      <c r="J1643"/>
    </row>
    <row r="1644" spans="8:10" x14ac:dyDescent="0.3">
      <c r="H1644"/>
      <c r="I1644"/>
      <c r="J1644"/>
    </row>
    <row r="1645" spans="8:10" x14ac:dyDescent="0.3">
      <c r="H1645"/>
      <c r="I1645"/>
      <c r="J1645"/>
    </row>
    <row r="1646" spans="8:10" x14ac:dyDescent="0.3">
      <c r="H1646"/>
      <c r="I1646"/>
      <c r="J1646"/>
    </row>
    <row r="1647" spans="8:10" x14ac:dyDescent="0.3">
      <c r="H1647"/>
      <c r="I1647"/>
      <c r="J1647"/>
    </row>
    <row r="1648" spans="8:10" x14ac:dyDescent="0.3">
      <c r="H1648"/>
      <c r="I1648"/>
      <c r="J1648"/>
    </row>
    <row r="1649" spans="8:10" x14ac:dyDescent="0.3">
      <c r="H1649"/>
      <c r="I1649"/>
      <c r="J1649"/>
    </row>
    <row r="1650" spans="8:10" x14ac:dyDescent="0.3">
      <c r="H1650"/>
      <c r="I1650"/>
      <c r="J1650"/>
    </row>
    <row r="1651" spans="8:10" x14ac:dyDescent="0.3">
      <c r="H1651"/>
      <c r="I1651"/>
      <c r="J1651"/>
    </row>
    <row r="1652" spans="8:10" x14ac:dyDescent="0.3">
      <c r="H1652"/>
      <c r="I1652"/>
      <c r="J1652"/>
    </row>
    <row r="1653" spans="8:10" x14ac:dyDescent="0.3">
      <c r="H1653"/>
      <c r="I1653"/>
      <c r="J1653"/>
    </row>
    <row r="1654" spans="8:10" x14ac:dyDescent="0.3">
      <c r="H1654"/>
      <c r="I1654"/>
      <c r="J1654"/>
    </row>
    <row r="1655" spans="8:10" x14ac:dyDescent="0.3">
      <c r="H1655"/>
      <c r="I1655"/>
      <c r="J1655"/>
    </row>
    <row r="1656" spans="8:10" x14ac:dyDescent="0.3">
      <c r="H1656"/>
      <c r="I1656"/>
      <c r="J1656"/>
    </row>
    <row r="1657" spans="8:10" x14ac:dyDescent="0.3">
      <c r="H1657"/>
      <c r="I1657"/>
      <c r="J1657"/>
    </row>
    <row r="1658" spans="8:10" x14ac:dyDescent="0.3">
      <c r="H1658"/>
      <c r="I1658"/>
      <c r="J1658"/>
    </row>
    <row r="1659" spans="8:10" x14ac:dyDescent="0.3">
      <c r="H1659"/>
      <c r="I1659"/>
      <c r="J1659"/>
    </row>
    <row r="1660" spans="8:10" x14ac:dyDescent="0.3">
      <c r="H1660"/>
      <c r="I1660"/>
      <c r="J1660"/>
    </row>
    <row r="1661" spans="8:10" x14ac:dyDescent="0.3">
      <c r="H1661"/>
      <c r="I1661"/>
      <c r="J1661"/>
    </row>
    <row r="1662" spans="8:10" x14ac:dyDescent="0.3">
      <c r="H1662"/>
      <c r="I1662"/>
      <c r="J1662"/>
    </row>
    <row r="1663" spans="8:10" x14ac:dyDescent="0.3">
      <c r="H1663"/>
      <c r="I1663"/>
      <c r="J1663"/>
    </row>
    <row r="1664" spans="8:10" x14ac:dyDescent="0.3">
      <c r="H1664"/>
      <c r="I1664"/>
      <c r="J1664"/>
    </row>
    <row r="1665" spans="8:10" x14ac:dyDescent="0.3">
      <c r="H1665"/>
      <c r="I1665"/>
      <c r="J1665"/>
    </row>
    <row r="1666" spans="8:10" x14ac:dyDescent="0.3">
      <c r="H1666"/>
      <c r="I1666"/>
      <c r="J1666"/>
    </row>
    <row r="1667" spans="8:10" x14ac:dyDescent="0.3">
      <c r="H1667"/>
      <c r="I1667"/>
      <c r="J1667"/>
    </row>
    <row r="1668" spans="8:10" x14ac:dyDescent="0.3">
      <c r="H1668"/>
      <c r="I1668"/>
      <c r="J1668"/>
    </row>
    <row r="1669" spans="8:10" x14ac:dyDescent="0.3">
      <c r="H1669"/>
      <c r="I1669"/>
      <c r="J1669"/>
    </row>
    <row r="1670" spans="8:10" x14ac:dyDescent="0.3">
      <c r="H1670"/>
      <c r="I1670"/>
      <c r="J1670"/>
    </row>
    <row r="1671" spans="8:10" x14ac:dyDescent="0.3">
      <c r="H1671"/>
      <c r="I1671"/>
      <c r="J1671"/>
    </row>
    <row r="1672" spans="8:10" x14ac:dyDescent="0.3">
      <c r="H1672"/>
      <c r="I1672"/>
      <c r="J1672"/>
    </row>
    <row r="1673" spans="8:10" x14ac:dyDescent="0.3">
      <c r="H1673"/>
      <c r="I1673"/>
      <c r="J1673"/>
    </row>
    <row r="1674" spans="8:10" x14ac:dyDescent="0.3">
      <c r="H1674"/>
      <c r="I1674"/>
      <c r="J1674"/>
    </row>
    <row r="1675" spans="8:10" x14ac:dyDescent="0.3">
      <c r="H1675"/>
      <c r="I1675"/>
      <c r="J1675"/>
    </row>
    <row r="1676" spans="8:10" x14ac:dyDescent="0.3">
      <c r="H1676"/>
      <c r="I1676"/>
      <c r="J1676"/>
    </row>
    <row r="1677" spans="8:10" x14ac:dyDescent="0.3">
      <c r="H1677"/>
      <c r="I1677"/>
      <c r="J1677"/>
    </row>
    <row r="1678" spans="8:10" x14ac:dyDescent="0.3">
      <c r="H1678"/>
      <c r="I1678"/>
      <c r="J1678"/>
    </row>
    <row r="1679" spans="8:10" x14ac:dyDescent="0.3">
      <c r="H1679"/>
      <c r="I1679"/>
      <c r="J1679"/>
    </row>
    <row r="1680" spans="8:10" x14ac:dyDescent="0.3">
      <c r="H1680"/>
      <c r="I1680"/>
      <c r="J1680"/>
    </row>
    <row r="1681" spans="8:10" x14ac:dyDescent="0.3">
      <c r="H1681"/>
      <c r="I1681"/>
      <c r="J1681"/>
    </row>
    <row r="1682" spans="8:10" x14ac:dyDescent="0.3">
      <c r="H1682"/>
      <c r="I1682"/>
      <c r="J1682"/>
    </row>
    <row r="1683" spans="8:10" x14ac:dyDescent="0.3">
      <c r="H1683"/>
      <c r="I1683"/>
      <c r="J1683"/>
    </row>
    <row r="1684" spans="8:10" x14ac:dyDescent="0.3">
      <c r="H1684"/>
      <c r="I1684"/>
      <c r="J1684"/>
    </row>
    <row r="1685" spans="8:10" x14ac:dyDescent="0.3">
      <c r="H1685"/>
      <c r="I1685"/>
      <c r="J1685"/>
    </row>
    <row r="1686" spans="8:10" x14ac:dyDescent="0.3">
      <c r="H1686"/>
      <c r="I1686"/>
      <c r="J1686"/>
    </row>
    <row r="1687" spans="8:10" x14ac:dyDescent="0.3">
      <c r="H1687"/>
      <c r="I1687"/>
      <c r="J1687"/>
    </row>
    <row r="1688" spans="8:10" x14ac:dyDescent="0.3">
      <c r="H1688"/>
      <c r="I1688"/>
      <c r="J1688"/>
    </row>
    <row r="1689" spans="8:10" x14ac:dyDescent="0.3">
      <c r="H1689"/>
      <c r="I1689"/>
      <c r="J1689"/>
    </row>
    <row r="1690" spans="8:10" x14ac:dyDescent="0.3">
      <c r="H1690"/>
      <c r="I1690"/>
      <c r="J1690"/>
    </row>
    <row r="1691" spans="8:10" x14ac:dyDescent="0.3">
      <c r="H1691"/>
      <c r="I1691"/>
      <c r="J1691"/>
    </row>
    <row r="1692" spans="8:10" x14ac:dyDescent="0.3">
      <c r="H1692"/>
      <c r="I1692"/>
      <c r="J1692"/>
    </row>
    <row r="1693" spans="8:10" x14ac:dyDescent="0.3">
      <c r="H1693"/>
      <c r="I1693"/>
      <c r="J1693"/>
    </row>
    <row r="1694" spans="8:10" x14ac:dyDescent="0.3">
      <c r="H1694"/>
      <c r="I1694"/>
      <c r="J1694"/>
    </row>
    <row r="1695" spans="8:10" x14ac:dyDescent="0.3">
      <c r="H1695"/>
      <c r="I1695"/>
      <c r="J1695"/>
    </row>
    <row r="1696" spans="8:10" x14ac:dyDescent="0.3">
      <c r="H1696"/>
      <c r="I1696"/>
      <c r="J1696"/>
    </row>
    <row r="1697" spans="8:10" x14ac:dyDescent="0.3">
      <c r="H1697"/>
      <c r="I1697"/>
      <c r="J1697"/>
    </row>
    <row r="1698" spans="8:10" x14ac:dyDescent="0.3">
      <c r="H1698"/>
      <c r="I1698"/>
      <c r="J1698"/>
    </row>
    <row r="1699" spans="8:10" x14ac:dyDescent="0.3">
      <c r="H1699"/>
      <c r="I1699"/>
      <c r="J1699"/>
    </row>
    <row r="1700" spans="8:10" x14ac:dyDescent="0.3">
      <c r="H1700"/>
      <c r="I1700"/>
      <c r="J1700"/>
    </row>
    <row r="1701" spans="8:10" x14ac:dyDescent="0.3">
      <c r="H1701"/>
      <c r="I1701"/>
      <c r="J1701"/>
    </row>
    <row r="1702" spans="8:10" x14ac:dyDescent="0.3">
      <c r="H1702"/>
      <c r="I1702"/>
      <c r="J1702"/>
    </row>
    <row r="1703" spans="8:10" x14ac:dyDescent="0.3">
      <c r="H1703"/>
      <c r="I1703"/>
      <c r="J1703"/>
    </row>
    <row r="1704" spans="8:10" x14ac:dyDescent="0.3">
      <c r="H1704"/>
      <c r="I1704"/>
      <c r="J1704"/>
    </row>
    <row r="1705" spans="8:10" x14ac:dyDescent="0.3">
      <c r="H1705"/>
      <c r="I1705"/>
      <c r="J1705"/>
    </row>
    <row r="1706" spans="8:10" x14ac:dyDescent="0.3">
      <c r="H1706"/>
      <c r="I1706"/>
      <c r="J1706"/>
    </row>
    <row r="1707" spans="8:10" x14ac:dyDescent="0.3">
      <c r="H1707"/>
      <c r="I1707"/>
      <c r="J1707"/>
    </row>
    <row r="1708" spans="8:10" x14ac:dyDescent="0.3">
      <c r="H1708"/>
      <c r="I1708"/>
      <c r="J1708"/>
    </row>
    <row r="1709" spans="8:10" x14ac:dyDescent="0.3">
      <c r="H1709"/>
      <c r="I1709"/>
      <c r="J1709"/>
    </row>
    <row r="1710" spans="8:10" x14ac:dyDescent="0.3">
      <c r="H1710"/>
      <c r="I1710"/>
      <c r="J1710"/>
    </row>
    <row r="1711" spans="8:10" x14ac:dyDescent="0.3">
      <c r="H1711"/>
      <c r="I1711"/>
      <c r="J1711"/>
    </row>
    <row r="1712" spans="8:10" x14ac:dyDescent="0.3">
      <c r="H1712"/>
      <c r="I1712"/>
      <c r="J1712"/>
    </row>
    <row r="1713" spans="8:10" x14ac:dyDescent="0.3">
      <c r="H1713"/>
      <c r="I1713"/>
      <c r="J1713"/>
    </row>
    <row r="1714" spans="8:10" x14ac:dyDescent="0.3">
      <c r="H1714"/>
      <c r="I1714"/>
      <c r="J1714"/>
    </row>
    <row r="1715" spans="8:10" x14ac:dyDescent="0.3">
      <c r="H1715"/>
      <c r="I1715"/>
      <c r="J1715"/>
    </row>
    <row r="1716" spans="8:10" x14ac:dyDescent="0.3">
      <c r="H1716"/>
      <c r="I1716"/>
      <c r="J1716"/>
    </row>
    <row r="1717" spans="8:10" x14ac:dyDescent="0.3">
      <c r="H1717"/>
      <c r="I1717"/>
      <c r="J1717"/>
    </row>
    <row r="1718" spans="8:10" x14ac:dyDescent="0.3">
      <c r="H1718"/>
      <c r="I1718"/>
      <c r="J1718"/>
    </row>
    <row r="1719" spans="8:10" x14ac:dyDescent="0.3">
      <c r="H1719"/>
      <c r="I1719"/>
      <c r="J1719"/>
    </row>
    <row r="1720" spans="8:10" x14ac:dyDescent="0.3">
      <c r="H1720"/>
      <c r="I1720"/>
      <c r="J1720"/>
    </row>
    <row r="1721" spans="8:10" x14ac:dyDescent="0.3">
      <c r="H1721"/>
      <c r="I1721"/>
      <c r="J1721"/>
    </row>
    <row r="1722" spans="8:10" x14ac:dyDescent="0.3">
      <c r="H1722"/>
      <c r="I1722"/>
      <c r="J1722"/>
    </row>
    <row r="1723" spans="8:10" x14ac:dyDescent="0.3">
      <c r="H1723"/>
      <c r="I1723"/>
      <c r="J1723"/>
    </row>
    <row r="1724" spans="8:10" x14ac:dyDescent="0.3">
      <c r="H1724"/>
      <c r="I1724"/>
      <c r="J1724"/>
    </row>
    <row r="1725" spans="8:10" x14ac:dyDescent="0.3">
      <c r="H1725"/>
      <c r="I1725"/>
      <c r="J1725"/>
    </row>
    <row r="1726" spans="8:10" x14ac:dyDescent="0.3">
      <c r="H1726"/>
      <c r="I1726"/>
      <c r="J1726"/>
    </row>
    <row r="1727" spans="8:10" x14ac:dyDescent="0.3">
      <c r="H1727"/>
      <c r="I1727"/>
      <c r="J1727"/>
    </row>
    <row r="1728" spans="8:10" x14ac:dyDescent="0.3">
      <c r="H1728"/>
      <c r="I1728"/>
      <c r="J1728"/>
    </row>
    <row r="1729" spans="8:10" x14ac:dyDescent="0.3">
      <c r="H1729"/>
      <c r="I1729"/>
      <c r="J1729"/>
    </row>
    <row r="1730" spans="8:10" x14ac:dyDescent="0.3">
      <c r="H1730"/>
      <c r="I1730"/>
      <c r="J1730"/>
    </row>
    <row r="1731" spans="8:10" x14ac:dyDescent="0.3">
      <c r="H1731"/>
      <c r="I1731"/>
      <c r="J1731"/>
    </row>
    <row r="1732" spans="8:10" x14ac:dyDescent="0.3">
      <c r="H1732"/>
      <c r="I1732"/>
      <c r="J1732"/>
    </row>
    <row r="1733" spans="8:10" x14ac:dyDescent="0.3">
      <c r="H1733"/>
      <c r="I1733"/>
      <c r="J1733"/>
    </row>
    <row r="1734" spans="8:10" x14ac:dyDescent="0.3">
      <c r="H1734"/>
      <c r="I1734"/>
      <c r="J1734"/>
    </row>
    <row r="1735" spans="8:10" x14ac:dyDescent="0.3">
      <c r="H1735"/>
      <c r="I1735"/>
      <c r="J1735"/>
    </row>
    <row r="1736" spans="8:10" x14ac:dyDescent="0.3">
      <c r="H1736"/>
      <c r="I1736"/>
      <c r="J1736"/>
    </row>
    <row r="1737" spans="8:10" x14ac:dyDescent="0.3">
      <c r="H1737"/>
      <c r="I1737"/>
      <c r="J1737"/>
    </row>
    <row r="1738" spans="8:10" x14ac:dyDescent="0.3">
      <c r="H1738"/>
      <c r="I1738"/>
      <c r="J1738"/>
    </row>
    <row r="1739" spans="8:10" x14ac:dyDescent="0.3">
      <c r="H1739"/>
      <c r="I1739"/>
      <c r="J1739"/>
    </row>
    <row r="1740" spans="8:10" x14ac:dyDescent="0.3">
      <c r="H1740"/>
      <c r="I1740"/>
      <c r="J1740"/>
    </row>
    <row r="1741" spans="8:10" x14ac:dyDescent="0.3">
      <c r="H1741"/>
      <c r="I1741"/>
      <c r="J1741"/>
    </row>
    <row r="1742" spans="8:10" x14ac:dyDescent="0.3">
      <c r="H1742"/>
      <c r="I1742"/>
      <c r="J1742"/>
    </row>
    <row r="1743" spans="8:10" x14ac:dyDescent="0.3">
      <c r="H1743"/>
      <c r="I1743"/>
      <c r="J1743"/>
    </row>
    <row r="1744" spans="8:10" x14ac:dyDescent="0.3">
      <c r="H1744"/>
      <c r="I1744"/>
      <c r="J1744"/>
    </row>
    <row r="1745" spans="8:10" x14ac:dyDescent="0.3">
      <c r="H1745"/>
      <c r="I1745"/>
      <c r="J1745"/>
    </row>
    <row r="1746" spans="8:10" x14ac:dyDescent="0.3">
      <c r="H1746"/>
      <c r="I1746"/>
      <c r="J1746"/>
    </row>
    <row r="1747" spans="8:10" x14ac:dyDescent="0.3">
      <c r="H1747"/>
      <c r="I1747"/>
      <c r="J1747"/>
    </row>
    <row r="1748" spans="8:10" x14ac:dyDescent="0.3">
      <c r="H1748"/>
      <c r="I1748"/>
      <c r="J1748"/>
    </row>
    <row r="1749" spans="8:10" x14ac:dyDescent="0.3">
      <c r="H1749"/>
      <c r="I1749"/>
      <c r="J1749"/>
    </row>
    <row r="1750" spans="8:10" x14ac:dyDescent="0.3">
      <c r="H1750"/>
      <c r="I1750"/>
      <c r="J1750"/>
    </row>
    <row r="1751" spans="8:10" x14ac:dyDescent="0.3">
      <c r="H1751"/>
      <c r="I1751"/>
      <c r="J1751"/>
    </row>
    <row r="1752" spans="8:10" x14ac:dyDescent="0.3">
      <c r="H1752"/>
      <c r="I1752"/>
      <c r="J1752"/>
    </row>
    <row r="1753" spans="8:10" x14ac:dyDescent="0.3">
      <c r="H1753"/>
      <c r="I1753"/>
      <c r="J1753"/>
    </row>
    <row r="1754" spans="8:10" x14ac:dyDescent="0.3">
      <c r="H1754"/>
      <c r="I1754"/>
      <c r="J1754"/>
    </row>
    <row r="1755" spans="8:10" x14ac:dyDescent="0.3">
      <c r="H1755"/>
      <c r="I1755"/>
      <c r="J1755"/>
    </row>
    <row r="1756" spans="8:10" x14ac:dyDescent="0.3">
      <c r="H1756"/>
      <c r="I1756"/>
      <c r="J1756"/>
    </row>
    <row r="1757" spans="8:10" x14ac:dyDescent="0.3">
      <c r="H1757"/>
      <c r="I1757"/>
      <c r="J1757"/>
    </row>
    <row r="1758" spans="8:10" x14ac:dyDescent="0.3">
      <c r="H1758"/>
      <c r="I1758"/>
      <c r="J1758"/>
    </row>
    <row r="1759" spans="8:10" x14ac:dyDescent="0.3">
      <c r="H1759"/>
      <c r="I1759"/>
      <c r="J1759"/>
    </row>
    <row r="1760" spans="8:10" x14ac:dyDescent="0.3">
      <c r="H1760"/>
      <c r="I1760"/>
      <c r="J1760"/>
    </row>
    <row r="1761" spans="8:10" x14ac:dyDescent="0.3">
      <c r="H1761"/>
      <c r="I1761"/>
      <c r="J1761"/>
    </row>
    <row r="1762" spans="8:10" x14ac:dyDescent="0.3">
      <c r="H1762"/>
      <c r="I1762"/>
      <c r="J1762"/>
    </row>
    <row r="1763" spans="8:10" x14ac:dyDescent="0.3">
      <c r="H1763"/>
      <c r="I1763"/>
      <c r="J1763"/>
    </row>
    <row r="1764" spans="8:10" x14ac:dyDescent="0.3">
      <c r="H1764"/>
      <c r="I1764"/>
      <c r="J1764"/>
    </row>
    <row r="1765" spans="8:10" x14ac:dyDescent="0.3">
      <c r="H1765"/>
      <c r="I1765"/>
      <c r="J1765"/>
    </row>
    <row r="1766" spans="8:10" x14ac:dyDescent="0.3">
      <c r="H1766"/>
      <c r="I1766"/>
      <c r="J1766"/>
    </row>
    <row r="1767" spans="8:10" x14ac:dyDescent="0.3">
      <c r="H1767"/>
      <c r="I1767"/>
      <c r="J1767"/>
    </row>
    <row r="1768" spans="8:10" x14ac:dyDescent="0.3">
      <c r="H1768"/>
      <c r="I1768"/>
      <c r="J1768"/>
    </row>
    <row r="1769" spans="8:10" x14ac:dyDescent="0.3">
      <c r="H1769"/>
      <c r="I1769"/>
      <c r="J1769"/>
    </row>
    <row r="1770" spans="8:10" x14ac:dyDescent="0.3">
      <c r="H1770"/>
      <c r="I1770"/>
      <c r="J1770"/>
    </row>
    <row r="1771" spans="8:10" x14ac:dyDescent="0.3">
      <c r="H1771"/>
      <c r="I1771"/>
      <c r="J1771"/>
    </row>
    <row r="1772" spans="8:10" x14ac:dyDescent="0.3">
      <c r="H1772"/>
      <c r="I1772"/>
      <c r="J1772"/>
    </row>
    <row r="1773" spans="8:10" x14ac:dyDescent="0.3">
      <c r="H1773"/>
      <c r="I1773"/>
      <c r="J1773"/>
    </row>
    <row r="1774" spans="8:10" x14ac:dyDescent="0.3">
      <c r="H1774"/>
      <c r="I1774"/>
      <c r="J1774"/>
    </row>
    <row r="1775" spans="8:10" x14ac:dyDescent="0.3">
      <c r="H1775"/>
      <c r="I1775"/>
      <c r="J1775"/>
    </row>
    <row r="1776" spans="8:10" x14ac:dyDescent="0.3">
      <c r="H1776"/>
      <c r="I1776"/>
      <c r="J1776"/>
    </row>
    <row r="1777" spans="8:10" x14ac:dyDescent="0.3">
      <c r="H1777"/>
      <c r="I1777"/>
      <c r="J1777"/>
    </row>
    <row r="1778" spans="8:10" x14ac:dyDescent="0.3">
      <c r="H1778"/>
      <c r="I1778"/>
      <c r="J1778"/>
    </row>
    <row r="1779" spans="8:10" x14ac:dyDescent="0.3">
      <c r="H1779"/>
      <c r="I1779"/>
      <c r="J1779"/>
    </row>
    <row r="1780" spans="8:10" x14ac:dyDescent="0.3">
      <c r="H1780"/>
      <c r="I1780"/>
      <c r="J1780"/>
    </row>
    <row r="1781" spans="8:10" x14ac:dyDescent="0.3">
      <c r="H1781"/>
      <c r="I1781"/>
      <c r="J1781"/>
    </row>
    <row r="1782" spans="8:10" x14ac:dyDescent="0.3">
      <c r="H1782"/>
      <c r="I1782"/>
      <c r="J1782"/>
    </row>
    <row r="1783" spans="8:10" x14ac:dyDescent="0.3">
      <c r="H1783"/>
      <c r="I1783"/>
      <c r="J1783"/>
    </row>
    <row r="1784" spans="8:10" x14ac:dyDescent="0.3">
      <c r="H1784"/>
      <c r="I1784"/>
      <c r="J1784"/>
    </row>
    <row r="1785" spans="8:10" x14ac:dyDescent="0.3">
      <c r="H1785"/>
      <c r="I1785"/>
      <c r="J1785"/>
    </row>
    <row r="1786" spans="8:10" x14ac:dyDescent="0.3">
      <c r="H1786"/>
      <c r="I1786"/>
      <c r="J1786"/>
    </row>
    <row r="1787" spans="8:10" x14ac:dyDescent="0.3">
      <c r="H1787"/>
      <c r="I1787"/>
      <c r="J1787"/>
    </row>
    <row r="1788" spans="8:10" x14ac:dyDescent="0.3">
      <c r="H1788"/>
      <c r="I1788"/>
      <c r="J1788"/>
    </row>
    <row r="1789" spans="8:10" x14ac:dyDescent="0.3">
      <c r="H1789"/>
      <c r="I1789"/>
      <c r="J1789"/>
    </row>
    <row r="1790" spans="8:10" x14ac:dyDescent="0.3">
      <c r="H1790"/>
      <c r="I1790"/>
      <c r="J1790"/>
    </row>
    <row r="1791" spans="8:10" x14ac:dyDescent="0.3">
      <c r="H1791"/>
      <c r="I1791"/>
      <c r="J1791"/>
    </row>
    <row r="1792" spans="8:10" x14ac:dyDescent="0.3">
      <c r="H1792"/>
      <c r="I1792"/>
      <c r="J1792"/>
    </row>
    <row r="1793" spans="8:10" x14ac:dyDescent="0.3">
      <c r="H1793"/>
      <c r="I1793"/>
      <c r="J1793"/>
    </row>
    <row r="1794" spans="8:10" x14ac:dyDescent="0.3">
      <c r="H1794"/>
      <c r="I1794"/>
      <c r="J1794"/>
    </row>
    <row r="1795" spans="8:10" x14ac:dyDescent="0.3">
      <c r="H1795"/>
      <c r="I1795"/>
      <c r="J1795"/>
    </row>
    <row r="1796" spans="8:10" x14ac:dyDescent="0.3">
      <c r="H1796"/>
      <c r="I1796"/>
      <c r="J1796"/>
    </row>
    <row r="1797" spans="8:10" x14ac:dyDescent="0.3">
      <c r="H1797"/>
      <c r="I1797"/>
      <c r="J1797"/>
    </row>
    <row r="1798" spans="8:10" x14ac:dyDescent="0.3">
      <c r="H1798"/>
      <c r="I1798"/>
      <c r="J1798"/>
    </row>
    <row r="1799" spans="8:10" x14ac:dyDescent="0.3">
      <c r="H1799"/>
      <c r="I1799"/>
      <c r="J1799"/>
    </row>
    <row r="1800" spans="8:10" x14ac:dyDescent="0.3">
      <c r="H1800"/>
      <c r="I1800"/>
      <c r="J1800"/>
    </row>
    <row r="1801" spans="8:10" x14ac:dyDescent="0.3">
      <c r="H1801"/>
      <c r="I1801"/>
      <c r="J1801"/>
    </row>
    <row r="1802" spans="8:10" x14ac:dyDescent="0.3">
      <c r="H1802"/>
      <c r="I1802"/>
      <c r="J1802"/>
    </row>
    <row r="1803" spans="8:10" x14ac:dyDescent="0.3">
      <c r="H1803"/>
      <c r="I1803"/>
      <c r="J1803"/>
    </row>
    <row r="1804" spans="8:10" x14ac:dyDescent="0.3">
      <c r="H1804"/>
      <c r="I1804"/>
      <c r="J1804"/>
    </row>
    <row r="1805" spans="8:10" x14ac:dyDescent="0.3">
      <c r="H1805"/>
      <c r="I1805"/>
      <c r="J1805"/>
    </row>
    <row r="1806" spans="8:10" x14ac:dyDescent="0.3">
      <c r="H1806"/>
      <c r="I1806"/>
      <c r="J1806"/>
    </row>
    <row r="1807" spans="8:10" x14ac:dyDescent="0.3">
      <c r="H1807"/>
      <c r="I1807"/>
      <c r="J1807"/>
    </row>
    <row r="1808" spans="8:10" x14ac:dyDescent="0.3">
      <c r="H1808"/>
      <c r="I1808"/>
      <c r="J1808"/>
    </row>
    <row r="1809" spans="8:10" x14ac:dyDescent="0.3">
      <c r="H1809"/>
      <c r="I1809"/>
      <c r="J1809"/>
    </row>
    <row r="1810" spans="8:10" x14ac:dyDescent="0.3">
      <c r="H1810"/>
      <c r="I1810"/>
      <c r="J1810"/>
    </row>
    <row r="1811" spans="8:10" x14ac:dyDescent="0.3">
      <c r="H1811"/>
      <c r="I1811"/>
      <c r="J1811"/>
    </row>
    <row r="1812" spans="8:10" x14ac:dyDescent="0.3">
      <c r="H1812"/>
      <c r="I1812"/>
      <c r="J1812"/>
    </row>
    <row r="1813" spans="8:10" x14ac:dyDescent="0.3">
      <c r="H1813"/>
      <c r="I1813"/>
      <c r="J1813"/>
    </row>
    <row r="1814" spans="8:10" x14ac:dyDescent="0.3">
      <c r="H1814"/>
      <c r="I1814"/>
      <c r="J1814"/>
    </row>
    <row r="1815" spans="8:10" x14ac:dyDescent="0.3">
      <c r="H1815"/>
      <c r="I1815"/>
      <c r="J1815"/>
    </row>
    <row r="1816" spans="8:10" x14ac:dyDescent="0.3">
      <c r="H1816"/>
      <c r="I1816"/>
      <c r="J1816"/>
    </row>
    <row r="1817" spans="8:10" x14ac:dyDescent="0.3">
      <c r="H1817"/>
      <c r="I1817"/>
      <c r="J1817"/>
    </row>
    <row r="1818" spans="8:10" x14ac:dyDescent="0.3">
      <c r="H1818"/>
      <c r="I1818"/>
      <c r="J1818"/>
    </row>
    <row r="1819" spans="8:10" x14ac:dyDescent="0.3">
      <c r="H1819"/>
      <c r="I1819"/>
      <c r="J1819"/>
    </row>
    <row r="1820" spans="8:10" x14ac:dyDescent="0.3">
      <c r="H1820"/>
      <c r="I1820"/>
      <c r="J1820"/>
    </row>
    <row r="1821" spans="8:10" x14ac:dyDescent="0.3">
      <c r="H1821"/>
      <c r="I1821"/>
      <c r="J1821"/>
    </row>
    <row r="1822" spans="8:10" x14ac:dyDescent="0.3">
      <c r="H1822"/>
      <c r="I1822"/>
      <c r="J1822"/>
    </row>
    <row r="1823" spans="8:10" x14ac:dyDescent="0.3">
      <c r="H1823"/>
      <c r="I1823"/>
      <c r="J1823"/>
    </row>
    <row r="1824" spans="8:10" x14ac:dyDescent="0.3">
      <c r="H1824"/>
      <c r="I1824"/>
      <c r="J1824"/>
    </row>
    <row r="1825" spans="8:10" x14ac:dyDescent="0.3">
      <c r="H1825"/>
      <c r="I1825"/>
      <c r="J1825"/>
    </row>
    <row r="1826" spans="8:10" x14ac:dyDescent="0.3">
      <c r="H1826"/>
      <c r="I1826"/>
      <c r="J1826"/>
    </row>
    <row r="1827" spans="8:10" x14ac:dyDescent="0.3">
      <c r="H1827"/>
      <c r="I1827"/>
      <c r="J1827"/>
    </row>
    <row r="1828" spans="8:10" x14ac:dyDescent="0.3">
      <c r="H1828"/>
      <c r="I1828"/>
      <c r="J1828"/>
    </row>
    <row r="1829" spans="8:10" x14ac:dyDescent="0.3">
      <c r="H1829"/>
      <c r="I1829"/>
      <c r="J1829"/>
    </row>
    <row r="1830" spans="8:10" x14ac:dyDescent="0.3">
      <c r="H1830"/>
      <c r="I1830"/>
      <c r="J1830"/>
    </row>
    <row r="1831" spans="8:10" x14ac:dyDescent="0.3">
      <c r="H1831"/>
      <c r="I1831"/>
      <c r="J1831"/>
    </row>
    <row r="1832" spans="8:10" x14ac:dyDescent="0.3">
      <c r="H1832"/>
      <c r="I1832"/>
      <c r="J1832"/>
    </row>
    <row r="1833" spans="8:10" x14ac:dyDescent="0.3">
      <c r="H1833"/>
      <c r="I1833"/>
      <c r="J1833"/>
    </row>
    <row r="1834" spans="8:10" x14ac:dyDescent="0.3">
      <c r="H1834"/>
      <c r="I1834"/>
      <c r="J1834"/>
    </row>
    <row r="1835" spans="8:10" x14ac:dyDescent="0.3">
      <c r="H1835"/>
      <c r="I1835"/>
      <c r="J1835"/>
    </row>
    <row r="1836" spans="8:10" x14ac:dyDescent="0.3">
      <c r="H1836"/>
      <c r="I1836"/>
      <c r="J1836"/>
    </row>
    <row r="1837" spans="8:10" x14ac:dyDescent="0.3">
      <c r="H1837"/>
      <c r="I1837"/>
      <c r="J1837"/>
    </row>
    <row r="1838" spans="8:10" x14ac:dyDescent="0.3">
      <c r="H1838"/>
      <c r="I1838"/>
      <c r="J1838"/>
    </row>
    <row r="1839" spans="8:10" x14ac:dyDescent="0.3">
      <c r="H1839"/>
      <c r="I1839"/>
      <c r="J1839"/>
    </row>
    <row r="1840" spans="8:10" x14ac:dyDescent="0.3">
      <c r="H1840"/>
      <c r="I1840"/>
      <c r="J1840"/>
    </row>
    <row r="1841" spans="8:10" x14ac:dyDescent="0.3">
      <c r="H1841"/>
      <c r="I1841"/>
      <c r="J1841"/>
    </row>
    <row r="1842" spans="8:10" x14ac:dyDescent="0.3">
      <c r="H1842"/>
      <c r="I1842"/>
      <c r="J1842"/>
    </row>
    <row r="1843" spans="8:10" x14ac:dyDescent="0.3">
      <c r="H1843"/>
      <c r="I1843"/>
      <c r="J1843"/>
    </row>
    <row r="1844" spans="8:10" x14ac:dyDescent="0.3">
      <c r="H1844"/>
      <c r="I1844"/>
      <c r="J1844"/>
    </row>
    <row r="1845" spans="8:10" x14ac:dyDescent="0.3">
      <c r="H1845"/>
      <c r="I1845"/>
      <c r="J1845"/>
    </row>
    <row r="1846" spans="8:10" x14ac:dyDescent="0.3">
      <c r="H1846"/>
      <c r="I1846"/>
      <c r="J1846"/>
    </row>
    <row r="1847" spans="8:10" x14ac:dyDescent="0.3">
      <c r="H1847"/>
      <c r="I1847"/>
      <c r="J1847"/>
    </row>
    <row r="1848" spans="8:10" x14ac:dyDescent="0.3">
      <c r="H1848"/>
      <c r="I1848"/>
      <c r="J1848"/>
    </row>
    <row r="1849" spans="8:10" x14ac:dyDescent="0.3">
      <c r="H1849"/>
      <c r="I1849"/>
      <c r="J1849"/>
    </row>
    <row r="1850" spans="8:10" x14ac:dyDescent="0.3">
      <c r="H1850"/>
      <c r="I1850"/>
      <c r="J1850"/>
    </row>
    <row r="1851" spans="8:10" x14ac:dyDescent="0.3">
      <c r="H1851"/>
      <c r="I1851"/>
      <c r="J1851"/>
    </row>
    <row r="1852" spans="8:10" x14ac:dyDescent="0.3">
      <c r="H1852"/>
      <c r="I1852"/>
      <c r="J1852"/>
    </row>
    <row r="1853" spans="8:10" x14ac:dyDescent="0.3">
      <c r="H1853"/>
      <c r="I1853"/>
      <c r="J1853"/>
    </row>
    <row r="1854" spans="8:10" x14ac:dyDescent="0.3">
      <c r="H1854"/>
      <c r="I1854"/>
      <c r="J1854"/>
    </row>
    <row r="1855" spans="8:10" x14ac:dyDescent="0.3">
      <c r="H1855"/>
      <c r="I1855"/>
      <c r="J1855"/>
    </row>
    <row r="1856" spans="8:10" x14ac:dyDescent="0.3">
      <c r="H1856"/>
      <c r="I1856"/>
      <c r="J1856"/>
    </row>
    <row r="1857" spans="8:10" x14ac:dyDescent="0.3">
      <c r="H1857"/>
      <c r="I1857"/>
      <c r="J1857"/>
    </row>
    <row r="1858" spans="8:10" x14ac:dyDescent="0.3">
      <c r="H1858"/>
      <c r="I1858"/>
      <c r="J1858"/>
    </row>
    <row r="1859" spans="8:10" x14ac:dyDescent="0.3">
      <c r="H1859"/>
      <c r="I1859"/>
      <c r="J1859"/>
    </row>
    <row r="1860" spans="8:10" x14ac:dyDescent="0.3">
      <c r="H1860"/>
      <c r="I1860"/>
      <c r="J1860"/>
    </row>
    <row r="1861" spans="8:10" x14ac:dyDescent="0.3">
      <c r="H1861"/>
      <c r="I1861"/>
      <c r="J1861"/>
    </row>
    <row r="1862" spans="8:10" x14ac:dyDescent="0.3">
      <c r="H1862"/>
      <c r="I1862"/>
      <c r="J1862"/>
    </row>
    <row r="1863" spans="8:10" x14ac:dyDescent="0.3">
      <c r="H1863"/>
      <c r="I1863"/>
      <c r="J1863"/>
    </row>
    <row r="1864" spans="8:10" x14ac:dyDescent="0.3">
      <c r="H1864"/>
      <c r="I1864"/>
      <c r="J1864"/>
    </row>
    <row r="1865" spans="8:10" x14ac:dyDescent="0.3">
      <c r="H1865"/>
      <c r="I1865"/>
      <c r="J1865"/>
    </row>
    <row r="1866" spans="8:10" x14ac:dyDescent="0.3">
      <c r="H1866"/>
      <c r="I1866"/>
      <c r="J1866"/>
    </row>
    <row r="1867" spans="8:10" x14ac:dyDescent="0.3">
      <c r="H1867"/>
      <c r="I1867"/>
      <c r="J1867"/>
    </row>
    <row r="1868" spans="8:10" x14ac:dyDescent="0.3">
      <c r="H1868"/>
      <c r="I1868"/>
      <c r="J1868"/>
    </row>
    <row r="1869" spans="8:10" x14ac:dyDescent="0.3">
      <c r="H1869"/>
      <c r="I1869"/>
      <c r="J1869"/>
    </row>
    <row r="1870" spans="8:10" x14ac:dyDescent="0.3">
      <c r="H1870"/>
      <c r="I1870"/>
      <c r="J1870"/>
    </row>
    <row r="1871" spans="8:10" x14ac:dyDescent="0.3">
      <c r="H1871"/>
      <c r="I1871"/>
      <c r="J1871"/>
    </row>
    <row r="1872" spans="8:10" x14ac:dyDescent="0.3">
      <c r="H1872"/>
      <c r="I1872"/>
      <c r="J1872"/>
    </row>
    <row r="1873" spans="8:10" x14ac:dyDescent="0.3">
      <c r="H1873"/>
      <c r="I1873"/>
      <c r="J1873"/>
    </row>
    <row r="1874" spans="8:10" x14ac:dyDescent="0.3">
      <c r="H1874"/>
      <c r="I1874"/>
      <c r="J1874"/>
    </row>
    <row r="1875" spans="8:10" x14ac:dyDescent="0.3">
      <c r="H1875"/>
      <c r="I1875"/>
      <c r="J1875"/>
    </row>
    <row r="1876" spans="8:10" x14ac:dyDescent="0.3">
      <c r="H1876"/>
      <c r="I1876"/>
      <c r="J1876"/>
    </row>
    <row r="1877" spans="8:10" x14ac:dyDescent="0.3">
      <c r="H1877"/>
      <c r="I1877"/>
      <c r="J1877"/>
    </row>
    <row r="1878" spans="8:10" x14ac:dyDescent="0.3">
      <c r="H1878"/>
      <c r="I1878"/>
      <c r="J1878"/>
    </row>
    <row r="1879" spans="8:10" x14ac:dyDescent="0.3">
      <c r="H1879"/>
      <c r="I1879"/>
      <c r="J1879"/>
    </row>
    <row r="1880" spans="8:10" x14ac:dyDescent="0.3">
      <c r="H1880"/>
      <c r="I1880"/>
      <c r="J1880"/>
    </row>
    <row r="1881" spans="8:10" x14ac:dyDescent="0.3">
      <c r="H1881"/>
      <c r="I1881"/>
      <c r="J1881"/>
    </row>
    <row r="1882" spans="8:10" x14ac:dyDescent="0.3">
      <c r="H1882"/>
      <c r="I1882"/>
      <c r="J1882"/>
    </row>
    <row r="1883" spans="8:10" x14ac:dyDescent="0.3">
      <c r="H1883"/>
      <c r="I1883"/>
      <c r="J1883"/>
    </row>
    <row r="1884" spans="8:10" x14ac:dyDescent="0.3">
      <c r="H1884"/>
      <c r="I1884"/>
      <c r="J1884"/>
    </row>
    <row r="1885" spans="8:10" x14ac:dyDescent="0.3">
      <c r="H1885"/>
      <c r="I1885"/>
      <c r="J1885"/>
    </row>
    <row r="1886" spans="8:10" x14ac:dyDescent="0.3">
      <c r="H1886"/>
      <c r="I1886"/>
      <c r="J1886"/>
    </row>
    <row r="1887" spans="8:10" x14ac:dyDescent="0.3">
      <c r="H1887"/>
      <c r="I1887"/>
      <c r="J1887"/>
    </row>
    <row r="1888" spans="8:10" x14ac:dyDescent="0.3">
      <c r="H1888"/>
      <c r="I1888"/>
      <c r="J1888"/>
    </row>
    <row r="1889" spans="8:10" x14ac:dyDescent="0.3">
      <c r="H1889"/>
      <c r="I1889"/>
      <c r="J1889"/>
    </row>
    <row r="1890" spans="8:10" x14ac:dyDescent="0.3">
      <c r="H1890"/>
      <c r="I1890"/>
      <c r="J1890"/>
    </row>
    <row r="1891" spans="8:10" x14ac:dyDescent="0.3">
      <c r="H1891"/>
      <c r="I1891"/>
      <c r="J1891"/>
    </row>
    <row r="1892" spans="8:10" x14ac:dyDescent="0.3">
      <c r="H1892"/>
      <c r="I1892"/>
      <c r="J1892"/>
    </row>
    <row r="1893" spans="8:10" x14ac:dyDescent="0.3">
      <c r="H1893"/>
      <c r="I1893"/>
      <c r="J1893"/>
    </row>
    <row r="1894" spans="8:10" x14ac:dyDescent="0.3">
      <c r="H1894"/>
      <c r="I1894"/>
      <c r="J1894"/>
    </row>
    <row r="1895" spans="8:10" x14ac:dyDescent="0.3">
      <c r="H1895"/>
      <c r="I1895"/>
      <c r="J1895"/>
    </row>
    <row r="1896" spans="8:10" x14ac:dyDescent="0.3">
      <c r="H1896"/>
      <c r="I1896"/>
      <c r="J1896"/>
    </row>
    <row r="1897" spans="8:10" x14ac:dyDescent="0.3">
      <c r="H1897"/>
      <c r="I1897"/>
      <c r="J1897"/>
    </row>
    <row r="1898" spans="8:10" x14ac:dyDescent="0.3">
      <c r="H1898"/>
      <c r="I1898"/>
      <c r="J1898"/>
    </row>
    <row r="1899" spans="8:10" x14ac:dyDescent="0.3">
      <c r="H1899"/>
      <c r="I1899"/>
      <c r="J1899"/>
    </row>
    <row r="1900" spans="8:10" x14ac:dyDescent="0.3">
      <c r="H1900"/>
      <c r="I1900"/>
      <c r="J1900"/>
    </row>
    <row r="1901" spans="8:10" x14ac:dyDescent="0.3">
      <c r="H1901"/>
      <c r="I1901"/>
      <c r="J1901"/>
    </row>
    <row r="1902" spans="8:10" x14ac:dyDescent="0.3">
      <c r="H1902"/>
      <c r="I1902"/>
      <c r="J1902"/>
    </row>
    <row r="1903" spans="8:10" x14ac:dyDescent="0.3">
      <c r="H1903"/>
      <c r="I1903"/>
      <c r="J1903"/>
    </row>
    <row r="1904" spans="8:10" x14ac:dyDescent="0.3">
      <c r="H1904"/>
      <c r="I1904"/>
      <c r="J1904"/>
    </row>
    <row r="1905" spans="8:10" x14ac:dyDescent="0.3">
      <c r="H1905"/>
      <c r="I1905"/>
      <c r="J1905"/>
    </row>
    <row r="1906" spans="8:10" x14ac:dyDescent="0.3">
      <c r="H1906"/>
      <c r="I1906"/>
      <c r="J1906"/>
    </row>
    <row r="1907" spans="8:10" x14ac:dyDescent="0.3">
      <c r="H1907"/>
      <c r="I1907"/>
      <c r="J1907"/>
    </row>
    <row r="1908" spans="8:10" x14ac:dyDescent="0.3">
      <c r="H1908"/>
      <c r="I1908"/>
      <c r="J1908"/>
    </row>
    <row r="1909" spans="8:10" x14ac:dyDescent="0.3">
      <c r="H1909"/>
      <c r="I1909"/>
      <c r="J1909"/>
    </row>
    <row r="1910" spans="8:10" x14ac:dyDescent="0.3">
      <c r="H1910"/>
      <c r="I1910"/>
      <c r="J1910"/>
    </row>
    <row r="1911" spans="8:10" x14ac:dyDescent="0.3">
      <c r="H1911"/>
      <c r="I1911"/>
      <c r="J1911"/>
    </row>
    <row r="1912" spans="8:10" x14ac:dyDescent="0.3">
      <c r="H1912"/>
      <c r="I1912"/>
      <c r="J1912"/>
    </row>
    <row r="1913" spans="8:10" x14ac:dyDescent="0.3">
      <c r="H1913"/>
      <c r="I1913"/>
      <c r="J1913"/>
    </row>
    <row r="1914" spans="8:10" x14ac:dyDescent="0.3">
      <c r="H1914"/>
      <c r="I1914"/>
      <c r="J1914"/>
    </row>
    <row r="1915" spans="8:10" x14ac:dyDescent="0.3">
      <c r="H1915"/>
      <c r="I1915"/>
      <c r="J1915"/>
    </row>
    <row r="1916" spans="8:10" x14ac:dyDescent="0.3">
      <c r="H1916"/>
      <c r="I1916"/>
      <c r="J1916"/>
    </row>
    <row r="1917" spans="8:10" x14ac:dyDescent="0.3">
      <c r="H1917"/>
      <c r="I1917"/>
      <c r="J1917"/>
    </row>
    <row r="1918" spans="8:10" x14ac:dyDescent="0.3">
      <c r="H1918"/>
      <c r="I1918"/>
      <c r="J1918"/>
    </row>
    <row r="1919" spans="8:10" x14ac:dyDescent="0.3">
      <c r="H1919"/>
      <c r="I1919"/>
      <c r="J1919"/>
    </row>
    <row r="1920" spans="8:10" x14ac:dyDescent="0.3">
      <c r="H1920"/>
      <c r="I1920"/>
      <c r="J1920"/>
    </row>
    <row r="1921" spans="8:10" x14ac:dyDescent="0.3">
      <c r="H1921"/>
      <c r="I1921"/>
      <c r="J1921"/>
    </row>
    <row r="1922" spans="8:10" x14ac:dyDescent="0.3">
      <c r="H1922"/>
      <c r="I1922"/>
      <c r="J1922"/>
    </row>
    <row r="1923" spans="8:10" x14ac:dyDescent="0.3">
      <c r="H1923"/>
      <c r="I1923"/>
      <c r="J1923"/>
    </row>
    <row r="1924" spans="8:10" x14ac:dyDescent="0.3">
      <c r="H1924"/>
      <c r="I1924"/>
      <c r="J1924"/>
    </row>
    <row r="1925" spans="8:10" x14ac:dyDescent="0.3">
      <c r="H1925"/>
      <c r="I1925"/>
      <c r="J1925"/>
    </row>
    <row r="1926" spans="8:10" x14ac:dyDescent="0.3">
      <c r="H1926"/>
      <c r="I1926"/>
      <c r="J1926"/>
    </row>
    <row r="1927" spans="8:10" x14ac:dyDescent="0.3">
      <c r="H1927"/>
      <c r="I1927"/>
      <c r="J1927"/>
    </row>
    <row r="1928" spans="8:10" x14ac:dyDescent="0.3">
      <c r="H1928"/>
      <c r="I1928"/>
      <c r="J1928"/>
    </row>
    <row r="1929" spans="8:10" x14ac:dyDescent="0.3">
      <c r="H1929"/>
      <c r="I1929"/>
      <c r="J1929"/>
    </row>
    <row r="1930" spans="8:10" x14ac:dyDescent="0.3">
      <c r="H1930"/>
      <c r="I1930"/>
      <c r="J1930"/>
    </row>
    <row r="1931" spans="8:10" x14ac:dyDescent="0.3">
      <c r="H1931"/>
      <c r="I1931"/>
      <c r="J1931"/>
    </row>
    <row r="1932" spans="8:10" x14ac:dyDescent="0.3">
      <c r="H1932"/>
      <c r="I1932"/>
      <c r="J1932"/>
    </row>
    <row r="1933" spans="8:10" x14ac:dyDescent="0.3">
      <c r="H1933"/>
      <c r="I1933"/>
      <c r="J1933"/>
    </row>
    <row r="1934" spans="8:10" x14ac:dyDescent="0.3">
      <c r="H1934"/>
      <c r="I1934"/>
      <c r="J1934"/>
    </row>
    <row r="1935" spans="8:10" x14ac:dyDescent="0.3">
      <c r="H1935"/>
      <c r="I1935"/>
      <c r="J1935"/>
    </row>
    <row r="1936" spans="8:10" x14ac:dyDescent="0.3">
      <c r="H1936"/>
      <c r="I1936"/>
      <c r="J1936"/>
    </row>
    <row r="1937" spans="8:10" x14ac:dyDescent="0.3">
      <c r="H1937"/>
      <c r="I1937"/>
      <c r="J1937"/>
    </row>
    <row r="1938" spans="8:10" x14ac:dyDescent="0.3">
      <c r="H1938"/>
      <c r="I1938"/>
      <c r="J1938"/>
    </row>
    <row r="1939" spans="8:10" x14ac:dyDescent="0.3">
      <c r="H1939"/>
      <c r="I1939"/>
      <c r="J1939"/>
    </row>
    <row r="1940" spans="8:10" x14ac:dyDescent="0.3">
      <c r="H1940"/>
      <c r="I1940"/>
      <c r="J1940"/>
    </row>
    <row r="1941" spans="8:10" x14ac:dyDescent="0.3">
      <c r="H1941"/>
      <c r="I1941"/>
      <c r="J1941"/>
    </row>
    <row r="1942" spans="8:10" x14ac:dyDescent="0.3">
      <c r="H1942"/>
      <c r="I1942"/>
      <c r="J1942"/>
    </row>
    <row r="1943" spans="8:10" x14ac:dyDescent="0.3">
      <c r="H1943"/>
      <c r="I1943"/>
      <c r="J1943"/>
    </row>
    <row r="1944" spans="8:10" x14ac:dyDescent="0.3">
      <c r="H1944"/>
      <c r="I1944"/>
      <c r="J1944"/>
    </row>
    <row r="1945" spans="8:10" x14ac:dyDescent="0.3">
      <c r="H1945"/>
      <c r="I1945"/>
      <c r="J1945"/>
    </row>
    <row r="1946" spans="8:10" x14ac:dyDescent="0.3">
      <c r="H1946"/>
      <c r="I1946"/>
      <c r="J1946"/>
    </row>
    <row r="1947" spans="8:10" x14ac:dyDescent="0.3">
      <c r="H1947"/>
      <c r="I1947"/>
      <c r="J1947"/>
    </row>
    <row r="1948" spans="8:10" x14ac:dyDescent="0.3">
      <c r="H1948"/>
      <c r="I1948"/>
      <c r="J1948"/>
    </row>
    <row r="1949" spans="8:10" x14ac:dyDescent="0.3">
      <c r="H1949"/>
      <c r="I1949"/>
      <c r="J1949"/>
    </row>
    <row r="1950" spans="8:10" x14ac:dyDescent="0.3">
      <c r="H1950"/>
      <c r="I1950"/>
      <c r="J1950"/>
    </row>
    <row r="1951" spans="8:10" x14ac:dyDescent="0.3">
      <c r="H1951"/>
      <c r="I1951"/>
      <c r="J1951"/>
    </row>
    <row r="1952" spans="8:10" x14ac:dyDescent="0.3">
      <c r="H1952"/>
      <c r="I1952"/>
      <c r="J1952"/>
    </row>
    <row r="1953" spans="8:10" x14ac:dyDescent="0.3">
      <c r="H1953"/>
      <c r="I1953"/>
      <c r="J1953"/>
    </row>
    <row r="1954" spans="8:10" x14ac:dyDescent="0.3">
      <c r="H1954"/>
      <c r="I1954"/>
      <c r="J1954"/>
    </row>
    <row r="1955" spans="8:10" x14ac:dyDescent="0.3">
      <c r="H1955"/>
      <c r="I1955"/>
      <c r="J1955"/>
    </row>
    <row r="1956" spans="8:10" x14ac:dyDescent="0.3">
      <c r="H1956"/>
      <c r="I1956"/>
      <c r="J1956"/>
    </row>
    <row r="1957" spans="8:10" x14ac:dyDescent="0.3">
      <c r="H1957"/>
      <c r="I1957"/>
      <c r="J1957"/>
    </row>
    <row r="1958" spans="8:10" x14ac:dyDescent="0.3">
      <c r="H1958"/>
      <c r="I1958"/>
      <c r="J1958"/>
    </row>
    <row r="1959" spans="8:10" x14ac:dyDescent="0.3">
      <c r="H1959"/>
      <c r="I1959"/>
      <c r="J1959"/>
    </row>
    <row r="1960" spans="8:10" x14ac:dyDescent="0.3">
      <c r="H1960"/>
      <c r="I1960"/>
      <c r="J1960"/>
    </row>
    <row r="1961" spans="8:10" x14ac:dyDescent="0.3">
      <c r="H1961"/>
      <c r="I1961"/>
      <c r="J1961"/>
    </row>
    <row r="1962" spans="8:10" x14ac:dyDescent="0.3">
      <c r="H1962"/>
      <c r="I1962"/>
      <c r="J1962"/>
    </row>
    <row r="1963" spans="8:10" x14ac:dyDescent="0.3">
      <c r="H1963"/>
      <c r="I1963"/>
      <c r="J1963"/>
    </row>
    <row r="1964" spans="8:10" x14ac:dyDescent="0.3">
      <c r="H1964"/>
      <c r="I1964"/>
      <c r="J1964"/>
    </row>
    <row r="1965" spans="8:10" x14ac:dyDescent="0.3">
      <c r="H1965"/>
      <c r="I1965"/>
      <c r="J1965"/>
    </row>
    <row r="1966" spans="8:10" x14ac:dyDescent="0.3">
      <c r="H1966"/>
      <c r="I1966"/>
      <c r="J1966"/>
    </row>
    <row r="1967" spans="8:10" x14ac:dyDescent="0.3">
      <c r="H1967"/>
      <c r="I1967"/>
      <c r="J1967"/>
    </row>
    <row r="1968" spans="8:10" x14ac:dyDescent="0.3">
      <c r="H1968"/>
      <c r="I1968"/>
      <c r="J1968"/>
    </row>
    <row r="1969" spans="8:10" x14ac:dyDescent="0.3">
      <c r="H1969"/>
      <c r="I1969"/>
      <c r="J1969"/>
    </row>
    <row r="1970" spans="8:10" x14ac:dyDescent="0.3">
      <c r="H1970"/>
      <c r="I1970"/>
      <c r="J1970"/>
    </row>
    <row r="1971" spans="8:10" x14ac:dyDescent="0.3">
      <c r="H1971"/>
      <c r="I1971"/>
      <c r="J1971"/>
    </row>
    <row r="1972" spans="8:10" x14ac:dyDescent="0.3">
      <c r="H1972"/>
      <c r="I1972"/>
      <c r="J1972"/>
    </row>
    <row r="1973" spans="8:10" x14ac:dyDescent="0.3">
      <c r="H1973"/>
      <c r="I1973"/>
      <c r="J1973"/>
    </row>
    <row r="1974" spans="8:10" x14ac:dyDescent="0.3">
      <c r="H1974"/>
      <c r="I1974"/>
      <c r="J1974"/>
    </row>
    <row r="1975" spans="8:10" x14ac:dyDescent="0.3">
      <c r="H1975"/>
      <c r="I1975"/>
      <c r="J1975"/>
    </row>
    <row r="1976" spans="8:10" x14ac:dyDescent="0.3">
      <c r="H1976"/>
      <c r="I1976"/>
      <c r="J1976"/>
    </row>
    <row r="1977" spans="8:10" x14ac:dyDescent="0.3">
      <c r="H1977"/>
      <c r="I1977"/>
      <c r="J1977"/>
    </row>
    <row r="1978" spans="8:10" x14ac:dyDescent="0.3">
      <c r="H1978"/>
      <c r="I1978"/>
      <c r="J1978"/>
    </row>
    <row r="1979" spans="8:10" x14ac:dyDescent="0.3">
      <c r="H1979"/>
      <c r="I1979"/>
      <c r="J1979"/>
    </row>
    <row r="1980" spans="8:10" x14ac:dyDescent="0.3">
      <c r="H1980"/>
      <c r="I1980"/>
      <c r="J1980"/>
    </row>
    <row r="1981" spans="8:10" x14ac:dyDescent="0.3">
      <c r="H1981"/>
      <c r="I1981"/>
      <c r="J1981"/>
    </row>
    <row r="1982" spans="8:10" x14ac:dyDescent="0.3">
      <c r="H1982"/>
      <c r="I1982"/>
      <c r="J1982"/>
    </row>
    <row r="1983" spans="8:10" x14ac:dyDescent="0.3">
      <c r="H1983"/>
      <c r="I1983"/>
      <c r="J1983"/>
    </row>
    <row r="1984" spans="8:10" x14ac:dyDescent="0.3">
      <c r="H1984"/>
      <c r="I1984"/>
      <c r="J1984"/>
    </row>
    <row r="1985" spans="8:10" x14ac:dyDescent="0.3">
      <c r="H1985"/>
      <c r="I1985"/>
      <c r="J1985"/>
    </row>
    <row r="1986" spans="8:10" x14ac:dyDescent="0.3">
      <c r="H1986"/>
      <c r="I1986"/>
      <c r="J1986"/>
    </row>
    <row r="1987" spans="8:10" x14ac:dyDescent="0.3">
      <c r="H1987"/>
      <c r="I1987"/>
      <c r="J1987"/>
    </row>
    <row r="1988" spans="8:10" x14ac:dyDescent="0.3">
      <c r="H1988"/>
      <c r="I1988"/>
      <c r="J1988"/>
    </row>
    <row r="1989" spans="8:10" x14ac:dyDescent="0.3">
      <c r="H1989"/>
      <c r="I1989"/>
      <c r="J1989"/>
    </row>
    <row r="1990" spans="8:10" x14ac:dyDescent="0.3">
      <c r="H1990"/>
      <c r="I1990"/>
      <c r="J1990"/>
    </row>
    <row r="1991" spans="8:10" x14ac:dyDescent="0.3">
      <c r="H1991"/>
      <c r="I1991"/>
      <c r="J1991"/>
    </row>
    <row r="1992" spans="8:10" x14ac:dyDescent="0.3">
      <c r="H1992"/>
      <c r="I1992"/>
      <c r="J1992"/>
    </row>
    <row r="1993" spans="8:10" x14ac:dyDescent="0.3">
      <c r="H1993"/>
      <c r="I1993"/>
      <c r="J1993"/>
    </row>
    <row r="1994" spans="8:10" x14ac:dyDescent="0.3">
      <c r="H1994"/>
      <c r="I1994"/>
      <c r="J1994"/>
    </row>
    <row r="1995" spans="8:10" x14ac:dyDescent="0.3">
      <c r="H1995"/>
      <c r="I1995"/>
      <c r="J1995"/>
    </row>
    <row r="1996" spans="8:10" x14ac:dyDescent="0.3">
      <c r="H1996"/>
      <c r="I1996"/>
      <c r="J1996"/>
    </row>
    <row r="1997" spans="8:10" x14ac:dyDescent="0.3">
      <c r="H1997"/>
      <c r="I1997"/>
      <c r="J1997"/>
    </row>
    <row r="1998" spans="8:10" x14ac:dyDescent="0.3">
      <c r="H1998"/>
      <c r="I1998"/>
      <c r="J1998"/>
    </row>
    <row r="1999" spans="8:10" x14ac:dyDescent="0.3">
      <c r="H1999"/>
      <c r="I1999"/>
      <c r="J1999"/>
    </row>
    <row r="2000" spans="8:10" x14ac:dyDescent="0.3">
      <c r="H2000"/>
      <c r="I2000"/>
      <c r="J2000"/>
    </row>
    <row r="2001" spans="8:10" x14ac:dyDescent="0.3">
      <c r="H2001"/>
      <c r="I2001"/>
      <c r="J2001"/>
    </row>
    <row r="2002" spans="8:10" x14ac:dyDescent="0.3">
      <c r="H2002"/>
      <c r="I2002"/>
      <c r="J2002"/>
    </row>
    <row r="2003" spans="8:10" x14ac:dyDescent="0.3">
      <c r="H2003"/>
      <c r="I2003"/>
      <c r="J2003"/>
    </row>
    <row r="2004" spans="8:10" x14ac:dyDescent="0.3">
      <c r="H2004"/>
      <c r="I2004"/>
      <c r="J2004"/>
    </row>
    <row r="2005" spans="8:10" x14ac:dyDescent="0.3">
      <c r="H2005"/>
      <c r="I2005"/>
      <c r="J2005"/>
    </row>
    <row r="2006" spans="8:10" x14ac:dyDescent="0.3">
      <c r="H2006"/>
      <c r="I2006"/>
      <c r="J2006"/>
    </row>
    <row r="2007" spans="8:10" x14ac:dyDescent="0.3">
      <c r="H2007"/>
      <c r="I2007"/>
      <c r="J2007"/>
    </row>
    <row r="2008" spans="8:10" x14ac:dyDescent="0.3">
      <c r="H2008"/>
      <c r="I2008"/>
      <c r="J2008"/>
    </row>
    <row r="2009" spans="8:10" x14ac:dyDescent="0.3">
      <c r="H2009"/>
      <c r="I2009"/>
      <c r="J2009"/>
    </row>
    <row r="2010" spans="8:10" x14ac:dyDescent="0.3">
      <c r="H2010"/>
      <c r="I2010"/>
      <c r="J2010"/>
    </row>
    <row r="2011" spans="8:10" x14ac:dyDescent="0.3">
      <c r="H2011"/>
      <c r="I2011"/>
      <c r="J2011"/>
    </row>
    <row r="2012" spans="8:10" x14ac:dyDescent="0.3">
      <c r="H2012"/>
      <c r="I2012"/>
      <c r="J2012"/>
    </row>
    <row r="2013" spans="8:10" x14ac:dyDescent="0.3">
      <c r="H2013"/>
      <c r="I2013"/>
      <c r="J2013"/>
    </row>
    <row r="2014" spans="8:10" x14ac:dyDescent="0.3">
      <c r="H2014"/>
      <c r="I2014"/>
      <c r="J2014"/>
    </row>
    <row r="2015" spans="8:10" x14ac:dyDescent="0.3">
      <c r="H2015"/>
      <c r="I2015"/>
      <c r="J2015"/>
    </row>
    <row r="2016" spans="8:10" x14ac:dyDescent="0.3">
      <c r="H2016"/>
      <c r="I2016"/>
      <c r="J2016"/>
    </row>
    <row r="2017" spans="8:10" x14ac:dyDescent="0.3">
      <c r="H2017"/>
      <c r="I2017"/>
      <c r="J2017"/>
    </row>
    <row r="2018" spans="8:10" x14ac:dyDescent="0.3">
      <c r="H2018"/>
      <c r="I2018"/>
      <c r="J2018"/>
    </row>
    <row r="2019" spans="8:10" x14ac:dyDescent="0.3">
      <c r="H2019"/>
      <c r="I2019"/>
      <c r="J2019"/>
    </row>
    <row r="2020" spans="8:10" x14ac:dyDescent="0.3">
      <c r="H2020"/>
      <c r="I2020"/>
      <c r="J2020"/>
    </row>
    <row r="2021" spans="8:10" x14ac:dyDescent="0.3">
      <c r="H2021"/>
      <c r="I2021"/>
      <c r="J2021"/>
    </row>
    <row r="2022" spans="8:10" x14ac:dyDescent="0.3">
      <c r="H2022"/>
      <c r="I2022"/>
      <c r="J2022"/>
    </row>
    <row r="2023" spans="8:10" x14ac:dyDescent="0.3">
      <c r="H2023"/>
      <c r="I2023"/>
      <c r="J2023"/>
    </row>
    <row r="2024" spans="8:10" x14ac:dyDescent="0.3">
      <c r="H2024"/>
      <c r="I2024"/>
      <c r="J2024"/>
    </row>
    <row r="2025" spans="8:10" x14ac:dyDescent="0.3">
      <c r="H2025"/>
      <c r="I2025"/>
      <c r="J2025"/>
    </row>
    <row r="2026" spans="8:10" x14ac:dyDescent="0.3">
      <c r="H2026"/>
      <c r="I2026"/>
      <c r="J2026"/>
    </row>
    <row r="2027" spans="8:10" x14ac:dyDescent="0.3">
      <c r="H2027"/>
      <c r="I2027"/>
      <c r="J2027"/>
    </row>
    <row r="2028" spans="8:10" x14ac:dyDescent="0.3">
      <c r="H2028"/>
      <c r="I2028"/>
      <c r="J2028"/>
    </row>
    <row r="2029" spans="8:10" x14ac:dyDescent="0.3">
      <c r="H2029"/>
      <c r="I2029"/>
      <c r="J2029"/>
    </row>
    <row r="2030" spans="8:10" x14ac:dyDescent="0.3">
      <c r="H2030"/>
      <c r="I2030"/>
      <c r="J2030"/>
    </row>
    <row r="2031" spans="8:10" x14ac:dyDescent="0.3">
      <c r="H2031"/>
      <c r="I2031"/>
      <c r="J2031"/>
    </row>
    <row r="2032" spans="8:10" x14ac:dyDescent="0.3">
      <c r="H2032"/>
      <c r="I2032"/>
      <c r="J2032"/>
    </row>
    <row r="2033" spans="8:10" x14ac:dyDescent="0.3">
      <c r="H2033"/>
      <c r="I2033"/>
      <c r="J2033"/>
    </row>
    <row r="2034" spans="8:10" x14ac:dyDescent="0.3">
      <c r="H2034"/>
      <c r="I2034"/>
      <c r="J2034"/>
    </row>
    <row r="2035" spans="8:10" x14ac:dyDescent="0.3">
      <c r="H2035"/>
      <c r="I2035"/>
      <c r="J2035"/>
    </row>
    <row r="2036" spans="8:10" x14ac:dyDescent="0.3">
      <c r="H2036"/>
      <c r="I2036"/>
      <c r="J2036"/>
    </row>
    <row r="2037" spans="8:10" x14ac:dyDescent="0.3">
      <c r="H2037"/>
      <c r="I2037"/>
      <c r="J2037"/>
    </row>
    <row r="2038" spans="8:10" x14ac:dyDescent="0.3">
      <c r="H2038"/>
      <c r="I2038"/>
      <c r="J2038"/>
    </row>
    <row r="2039" spans="8:10" x14ac:dyDescent="0.3">
      <c r="H2039"/>
      <c r="I2039"/>
      <c r="J2039"/>
    </row>
    <row r="2040" spans="8:10" x14ac:dyDescent="0.3">
      <c r="H2040"/>
      <c r="I2040"/>
      <c r="J2040"/>
    </row>
    <row r="2041" spans="8:10" x14ac:dyDescent="0.3">
      <c r="H2041"/>
      <c r="I2041"/>
      <c r="J2041"/>
    </row>
    <row r="2042" spans="8:10" x14ac:dyDescent="0.3">
      <c r="H2042"/>
      <c r="I2042"/>
      <c r="J2042"/>
    </row>
    <row r="2043" spans="8:10" x14ac:dyDescent="0.3">
      <c r="H2043"/>
      <c r="I2043"/>
      <c r="J2043"/>
    </row>
    <row r="2044" spans="8:10" x14ac:dyDescent="0.3">
      <c r="H2044"/>
      <c r="I2044"/>
      <c r="J2044"/>
    </row>
    <row r="2045" spans="8:10" x14ac:dyDescent="0.3">
      <c r="H2045"/>
      <c r="I2045"/>
      <c r="J2045"/>
    </row>
    <row r="2046" spans="8:10" x14ac:dyDescent="0.3">
      <c r="H2046"/>
      <c r="I2046"/>
      <c r="J2046"/>
    </row>
    <row r="2047" spans="8:10" x14ac:dyDescent="0.3">
      <c r="H2047"/>
      <c r="I2047"/>
      <c r="J2047"/>
    </row>
    <row r="2048" spans="8:10" x14ac:dyDescent="0.3">
      <c r="H2048"/>
      <c r="I2048"/>
      <c r="J2048"/>
    </row>
    <row r="2049" spans="8:10" x14ac:dyDescent="0.3">
      <c r="H2049"/>
      <c r="I2049"/>
      <c r="J2049"/>
    </row>
    <row r="2050" spans="8:10" x14ac:dyDescent="0.3">
      <c r="H2050"/>
      <c r="I2050"/>
      <c r="J2050"/>
    </row>
    <row r="2051" spans="8:10" x14ac:dyDescent="0.3">
      <c r="H2051"/>
      <c r="I2051"/>
      <c r="J2051"/>
    </row>
    <row r="2052" spans="8:10" x14ac:dyDescent="0.3">
      <c r="H2052"/>
      <c r="I2052"/>
      <c r="J2052"/>
    </row>
    <row r="2053" spans="8:10" x14ac:dyDescent="0.3">
      <c r="H2053"/>
      <c r="I2053"/>
      <c r="J2053"/>
    </row>
    <row r="2054" spans="8:10" x14ac:dyDescent="0.3">
      <c r="H2054"/>
      <c r="I2054"/>
      <c r="J2054"/>
    </row>
    <row r="2055" spans="8:10" x14ac:dyDescent="0.3">
      <c r="H2055"/>
      <c r="I2055"/>
      <c r="J2055"/>
    </row>
    <row r="2056" spans="8:10" x14ac:dyDescent="0.3">
      <c r="H2056"/>
      <c r="I2056"/>
      <c r="J2056"/>
    </row>
    <row r="2057" spans="8:10" x14ac:dyDescent="0.3">
      <c r="H2057"/>
      <c r="I2057"/>
      <c r="J2057"/>
    </row>
    <row r="2058" spans="8:10" x14ac:dyDescent="0.3">
      <c r="H2058"/>
      <c r="I2058"/>
      <c r="J2058"/>
    </row>
    <row r="2059" spans="8:10" x14ac:dyDescent="0.3">
      <c r="H2059"/>
      <c r="I2059"/>
      <c r="J2059"/>
    </row>
    <row r="2060" spans="8:10" x14ac:dyDescent="0.3">
      <c r="H2060"/>
      <c r="I2060"/>
      <c r="J2060"/>
    </row>
    <row r="2061" spans="8:10" x14ac:dyDescent="0.3">
      <c r="H2061"/>
      <c r="I2061"/>
      <c r="J2061"/>
    </row>
    <row r="2062" spans="8:10" x14ac:dyDescent="0.3">
      <c r="H2062"/>
      <c r="I2062"/>
      <c r="J2062"/>
    </row>
    <row r="2063" spans="8:10" x14ac:dyDescent="0.3">
      <c r="H2063"/>
      <c r="I2063"/>
      <c r="J2063"/>
    </row>
    <row r="2064" spans="8:10" x14ac:dyDescent="0.3">
      <c r="H2064"/>
      <c r="I2064"/>
      <c r="J2064"/>
    </row>
    <row r="2065" spans="8:10" x14ac:dyDescent="0.3">
      <c r="H2065"/>
      <c r="I2065"/>
      <c r="J2065"/>
    </row>
    <row r="2066" spans="8:10" x14ac:dyDescent="0.3">
      <c r="H2066"/>
      <c r="I2066"/>
      <c r="J2066"/>
    </row>
    <row r="2067" spans="8:10" x14ac:dyDescent="0.3">
      <c r="H2067"/>
      <c r="I2067"/>
      <c r="J2067"/>
    </row>
    <row r="2068" spans="8:10" x14ac:dyDescent="0.3">
      <c r="H2068"/>
      <c r="I2068"/>
      <c r="J2068"/>
    </row>
    <row r="2069" spans="8:10" x14ac:dyDescent="0.3">
      <c r="H2069"/>
      <c r="I2069"/>
      <c r="J2069"/>
    </row>
    <row r="2070" spans="8:10" x14ac:dyDescent="0.3">
      <c r="H2070"/>
      <c r="I2070"/>
      <c r="J2070"/>
    </row>
    <row r="2071" spans="8:10" x14ac:dyDescent="0.3">
      <c r="H2071"/>
      <c r="I2071"/>
      <c r="J2071"/>
    </row>
    <row r="2072" spans="8:10" x14ac:dyDescent="0.3">
      <c r="H2072"/>
      <c r="I2072"/>
      <c r="J2072"/>
    </row>
    <row r="2073" spans="8:10" x14ac:dyDescent="0.3">
      <c r="H2073"/>
      <c r="I2073"/>
      <c r="J2073"/>
    </row>
    <row r="2074" spans="8:10" x14ac:dyDescent="0.3">
      <c r="H2074"/>
      <c r="I2074"/>
      <c r="J2074"/>
    </row>
    <row r="2075" spans="8:10" x14ac:dyDescent="0.3">
      <c r="H2075"/>
      <c r="I2075"/>
      <c r="J2075"/>
    </row>
    <row r="2076" spans="8:10" x14ac:dyDescent="0.3">
      <c r="H2076"/>
      <c r="I2076"/>
      <c r="J2076"/>
    </row>
    <row r="2077" spans="8:10" x14ac:dyDescent="0.3">
      <c r="H2077"/>
      <c r="I2077"/>
      <c r="J2077"/>
    </row>
    <row r="2078" spans="8:10" x14ac:dyDescent="0.3">
      <c r="H2078"/>
      <c r="I2078"/>
      <c r="J2078"/>
    </row>
    <row r="2079" spans="8:10" x14ac:dyDescent="0.3">
      <c r="H2079"/>
      <c r="I2079"/>
      <c r="J2079"/>
    </row>
    <row r="2080" spans="8:10" x14ac:dyDescent="0.3">
      <c r="H2080"/>
      <c r="I2080"/>
      <c r="J2080"/>
    </row>
    <row r="2081" spans="8:10" x14ac:dyDescent="0.3">
      <c r="H2081"/>
      <c r="I2081"/>
      <c r="J2081"/>
    </row>
    <row r="2082" spans="8:10" x14ac:dyDescent="0.3">
      <c r="H2082"/>
      <c r="I2082"/>
      <c r="J2082"/>
    </row>
    <row r="2083" spans="8:10" x14ac:dyDescent="0.3">
      <c r="H2083"/>
      <c r="I2083"/>
      <c r="J2083"/>
    </row>
    <row r="2084" spans="8:10" x14ac:dyDescent="0.3">
      <c r="H2084"/>
      <c r="I2084"/>
      <c r="J2084"/>
    </row>
    <row r="2085" spans="8:10" x14ac:dyDescent="0.3">
      <c r="H2085"/>
      <c r="I2085"/>
      <c r="J2085"/>
    </row>
    <row r="2086" spans="8:10" x14ac:dyDescent="0.3">
      <c r="H2086"/>
      <c r="I2086"/>
      <c r="J2086"/>
    </row>
    <row r="2087" spans="8:10" x14ac:dyDescent="0.3">
      <c r="H2087"/>
      <c r="I2087"/>
      <c r="J2087"/>
    </row>
    <row r="2088" spans="8:10" x14ac:dyDescent="0.3">
      <c r="H2088"/>
      <c r="I2088"/>
      <c r="J2088"/>
    </row>
    <row r="2089" spans="8:10" x14ac:dyDescent="0.3">
      <c r="H2089"/>
      <c r="I2089"/>
      <c r="J2089"/>
    </row>
    <row r="2090" spans="8:10" x14ac:dyDescent="0.3">
      <c r="H2090"/>
      <c r="I2090"/>
      <c r="J2090"/>
    </row>
    <row r="2091" spans="8:10" x14ac:dyDescent="0.3">
      <c r="H2091"/>
      <c r="I2091"/>
      <c r="J2091"/>
    </row>
    <row r="2092" spans="8:10" x14ac:dyDescent="0.3">
      <c r="H2092"/>
      <c r="I2092"/>
      <c r="J2092"/>
    </row>
    <row r="2093" spans="8:10" x14ac:dyDescent="0.3">
      <c r="H2093"/>
      <c r="I2093"/>
      <c r="J2093"/>
    </row>
    <row r="2094" spans="8:10" x14ac:dyDescent="0.3">
      <c r="H2094"/>
      <c r="I2094"/>
      <c r="J2094"/>
    </row>
    <row r="2095" spans="8:10" x14ac:dyDescent="0.3">
      <c r="H2095"/>
      <c r="I2095"/>
      <c r="J2095"/>
    </row>
    <row r="2096" spans="8:10" x14ac:dyDescent="0.3">
      <c r="H2096"/>
      <c r="I2096"/>
      <c r="J2096"/>
    </row>
    <row r="2097" spans="8:10" x14ac:dyDescent="0.3">
      <c r="H2097"/>
      <c r="I2097"/>
      <c r="J2097"/>
    </row>
    <row r="2098" spans="8:10" x14ac:dyDescent="0.3">
      <c r="H2098"/>
      <c r="I2098"/>
      <c r="J2098"/>
    </row>
    <row r="2099" spans="8:10" x14ac:dyDescent="0.3">
      <c r="H2099"/>
      <c r="I2099"/>
      <c r="J2099"/>
    </row>
    <row r="2100" spans="8:10" x14ac:dyDescent="0.3">
      <c r="H2100"/>
      <c r="I2100"/>
      <c r="J2100"/>
    </row>
    <row r="2101" spans="8:10" x14ac:dyDescent="0.3">
      <c r="H2101"/>
      <c r="I2101"/>
      <c r="J2101"/>
    </row>
    <row r="2102" spans="8:10" x14ac:dyDescent="0.3">
      <c r="H2102"/>
      <c r="I2102"/>
      <c r="J2102"/>
    </row>
    <row r="2103" spans="8:10" x14ac:dyDescent="0.3">
      <c r="H2103"/>
      <c r="I2103"/>
      <c r="J2103"/>
    </row>
    <row r="2104" spans="8:10" x14ac:dyDescent="0.3">
      <c r="H2104"/>
      <c r="I2104"/>
      <c r="J2104"/>
    </row>
    <row r="2105" spans="8:10" x14ac:dyDescent="0.3">
      <c r="H2105"/>
      <c r="I2105"/>
      <c r="J2105"/>
    </row>
    <row r="2106" spans="8:10" x14ac:dyDescent="0.3">
      <c r="H2106"/>
      <c r="I2106"/>
      <c r="J2106"/>
    </row>
    <row r="2107" spans="8:10" x14ac:dyDescent="0.3">
      <c r="H2107"/>
      <c r="I2107"/>
      <c r="J2107"/>
    </row>
    <row r="2108" spans="8:10" x14ac:dyDescent="0.3">
      <c r="H2108"/>
      <c r="I2108"/>
      <c r="J2108"/>
    </row>
    <row r="2109" spans="8:10" x14ac:dyDescent="0.3">
      <c r="H2109"/>
      <c r="I2109"/>
      <c r="J2109"/>
    </row>
    <row r="2110" spans="8:10" x14ac:dyDescent="0.3">
      <c r="H2110"/>
      <c r="I2110"/>
      <c r="J2110"/>
    </row>
    <row r="2111" spans="8:10" x14ac:dyDescent="0.3">
      <c r="H2111"/>
      <c r="I2111"/>
      <c r="J2111"/>
    </row>
    <row r="2112" spans="8:10" x14ac:dyDescent="0.3">
      <c r="H2112"/>
      <c r="I2112"/>
      <c r="J2112"/>
    </row>
    <row r="2113" spans="8:10" x14ac:dyDescent="0.3">
      <c r="H2113"/>
      <c r="I2113"/>
      <c r="J2113"/>
    </row>
    <row r="2114" spans="8:10" x14ac:dyDescent="0.3">
      <c r="H2114"/>
      <c r="I2114"/>
      <c r="J2114"/>
    </row>
    <row r="2115" spans="8:10" x14ac:dyDescent="0.3">
      <c r="H2115"/>
      <c r="I2115"/>
      <c r="J2115"/>
    </row>
    <row r="2116" spans="8:10" x14ac:dyDescent="0.3">
      <c r="H2116"/>
      <c r="I2116"/>
      <c r="J2116"/>
    </row>
    <row r="2117" spans="8:10" x14ac:dyDescent="0.3">
      <c r="H2117"/>
      <c r="I2117"/>
      <c r="J2117"/>
    </row>
    <row r="2118" spans="8:10" x14ac:dyDescent="0.3">
      <c r="H2118"/>
      <c r="I2118"/>
      <c r="J2118"/>
    </row>
    <row r="2119" spans="8:10" x14ac:dyDescent="0.3">
      <c r="H2119"/>
      <c r="I2119"/>
      <c r="J2119"/>
    </row>
    <row r="2120" spans="8:10" x14ac:dyDescent="0.3">
      <c r="H2120"/>
      <c r="I2120"/>
      <c r="J2120"/>
    </row>
    <row r="2121" spans="8:10" x14ac:dyDescent="0.3">
      <c r="H2121"/>
      <c r="I2121"/>
      <c r="J2121"/>
    </row>
    <row r="2122" spans="8:10" x14ac:dyDescent="0.3">
      <c r="H2122"/>
      <c r="I2122"/>
      <c r="J2122"/>
    </row>
    <row r="2123" spans="8:10" x14ac:dyDescent="0.3">
      <c r="H2123"/>
      <c r="I2123"/>
      <c r="J2123"/>
    </row>
    <row r="2124" spans="8:10" x14ac:dyDescent="0.3">
      <c r="H2124"/>
      <c r="I2124"/>
      <c r="J2124"/>
    </row>
    <row r="2125" spans="8:10" x14ac:dyDescent="0.3">
      <c r="H2125"/>
      <c r="I2125"/>
      <c r="J2125"/>
    </row>
    <row r="2126" spans="8:10" x14ac:dyDescent="0.3">
      <c r="H2126"/>
      <c r="I2126"/>
      <c r="J2126"/>
    </row>
    <row r="2127" spans="8:10" x14ac:dyDescent="0.3">
      <c r="H2127"/>
      <c r="I2127"/>
      <c r="J2127"/>
    </row>
    <row r="2128" spans="8:10" x14ac:dyDescent="0.3">
      <c r="H2128"/>
      <c r="I2128"/>
      <c r="J2128"/>
    </row>
    <row r="2129" spans="8:10" x14ac:dyDescent="0.3">
      <c r="H2129"/>
      <c r="I2129"/>
      <c r="J2129"/>
    </row>
    <row r="2130" spans="8:10" x14ac:dyDescent="0.3">
      <c r="H2130"/>
      <c r="I2130"/>
      <c r="J2130"/>
    </row>
    <row r="2131" spans="8:10" x14ac:dyDescent="0.3">
      <c r="H2131"/>
      <c r="I2131"/>
      <c r="J2131"/>
    </row>
    <row r="2132" spans="8:10" x14ac:dyDescent="0.3">
      <c r="H2132"/>
      <c r="I2132"/>
      <c r="J2132"/>
    </row>
    <row r="2133" spans="8:10" x14ac:dyDescent="0.3">
      <c r="H2133"/>
      <c r="I2133"/>
      <c r="J2133"/>
    </row>
    <row r="2134" spans="8:10" x14ac:dyDescent="0.3">
      <c r="H2134"/>
      <c r="I2134"/>
      <c r="J2134"/>
    </row>
    <row r="2135" spans="8:10" x14ac:dyDescent="0.3">
      <c r="H2135"/>
      <c r="I2135"/>
      <c r="J2135"/>
    </row>
    <row r="2136" spans="8:10" x14ac:dyDescent="0.3">
      <c r="H2136"/>
      <c r="I2136"/>
      <c r="J2136"/>
    </row>
    <row r="2137" spans="8:10" x14ac:dyDescent="0.3">
      <c r="H2137"/>
      <c r="I2137"/>
      <c r="J2137"/>
    </row>
    <row r="2138" spans="8:10" x14ac:dyDescent="0.3">
      <c r="H2138"/>
      <c r="I2138"/>
      <c r="J2138"/>
    </row>
    <row r="2139" spans="8:10" x14ac:dyDescent="0.3">
      <c r="H2139"/>
      <c r="I2139"/>
      <c r="J2139"/>
    </row>
    <row r="2140" spans="8:10" x14ac:dyDescent="0.3">
      <c r="H2140"/>
      <c r="I2140"/>
      <c r="J2140"/>
    </row>
    <row r="2141" spans="8:10" x14ac:dyDescent="0.3">
      <c r="H2141"/>
      <c r="I2141"/>
      <c r="J2141"/>
    </row>
    <row r="2142" spans="8:10" x14ac:dyDescent="0.3">
      <c r="H2142"/>
      <c r="I2142"/>
      <c r="J2142"/>
    </row>
    <row r="2143" spans="8:10" x14ac:dyDescent="0.3">
      <c r="H2143"/>
      <c r="I2143"/>
      <c r="J2143"/>
    </row>
    <row r="2144" spans="8:10" x14ac:dyDescent="0.3">
      <c r="H2144"/>
      <c r="I2144"/>
      <c r="J2144"/>
    </row>
    <row r="2145" spans="8:10" x14ac:dyDescent="0.3">
      <c r="H2145"/>
      <c r="I2145"/>
      <c r="J2145"/>
    </row>
    <row r="2146" spans="8:10" x14ac:dyDescent="0.3">
      <c r="H2146"/>
      <c r="I2146"/>
      <c r="J2146"/>
    </row>
    <row r="2147" spans="8:10" x14ac:dyDescent="0.3">
      <c r="H2147"/>
      <c r="I2147"/>
      <c r="J2147"/>
    </row>
    <row r="2148" spans="8:10" x14ac:dyDescent="0.3">
      <c r="H2148"/>
      <c r="I2148"/>
      <c r="J2148"/>
    </row>
    <row r="2149" spans="8:10" x14ac:dyDescent="0.3">
      <c r="H2149"/>
      <c r="I2149"/>
      <c r="J2149"/>
    </row>
    <row r="2150" spans="8:10" x14ac:dyDescent="0.3">
      <c r="H2150"/>
      <c r="I2150"/>
      <c r="J2150"/>
    </row>
    <row r="2151" spans="8:10" x14ac:dyDescent="0.3">
      <c r="H2151"/>
      <c r="I2151"/>
      <c r="J2151"/>
    </row>
    <row r="2152" spans="8:10" x14ac:dyDescent="0.3">
      <c r="H2152"/>
      <c r="I2152"/>
      <c r="J2152"/>
    </row>
    <row r="2153" spans="8:10" x14ac:dyDescent="0.3">
      <c r="H2153"/>
      <c r="I2153"/>
      <c r="J2153"/>
    </row>
    <row r="2154" spans="8:10" x14ac:dyDescent="0.3">
      <c r="H2154"/>
      <c r="I2154"/>
      <c r="J2154"/>
    </row>
    <row r="2155" spans="8:10" x14ac:dyDescent="0.3">
      <c r="H2155"/>
      <c r="I2155"/>
      <c r="J2155"/>
    </row>
    <row r="2156" spans="8:10" x14ac:dyDescent="0.3">
      <c r="H2156"/>
      <c r="I2156"/>
      <c r="J2156"/>
    </row>
    <row r="2157" spans="8:10" x14ac:dyDescent="0.3">
      <c r="H2157"/>
      <c r="I2157"/>
      <c r="J2157"/>
    </row>
    <row r="2158" spans="8:10" x14ac:dyDescent="0.3">
      <c r="H2158"/>
      <c r="I2158"/>
      <c r="J2158"/>
    </row>
    <row r="2159" spans="8:10" x14ac:dyDescent="0.3">
      <c r="H2159"/>
      <c r="I2159"/>
      <c r="J2159"/>
    </row>
    <row r="2160" spans="8:10" x14ac:dyDescent="0.3">
      <c r="H2160"/>
      <c r="I2160"/>
      <c r="J2160"/>
    </row>
    <row r="2161" spans="8:10" x14ac:dyDescent="0.3">
      <c r="H2161"/>
      <c r="I2161"/>
      <c r="J2161"/>
    </row>
    <row r="2162" spans="8:10" x14ac:dyDescent="0.3">
      <c r="H2162"/>
      <c r="I2162"/>
      <c r="J2162"/>
    </row>
    <row r="2163" spans="8:10" x14ac:dyDescent="0.3">
      <c r="H2163"/>
      <c r="I2163"/>
      <c r="J2163"/>
    </row>
    <row r="2164" spans="8:10" x14ac:dyDescent="0.3">
      <c r="H2164"/>
      <c r="I2164"/>
      <c r="J2164"/>
    </row>
    <row r="2165" spans="8:10" x14ac:dyDescent="0.3">
      <c r="H2165"/>
      <c r="I2165"/>
      <c r="J2165"/>
    </row>
    <row r="2166" spans="8:10" x14ac:dyDescent="0.3">
      <c r="H2166"/>
      <c r="I2166"/>
      <c r="J2166"/>
    </row>
    <row r="2167" spans="8:10" x14ac:dyDescent="0.3">
      <c r="H2167"/>
      <c r="I2167"/>
      <c r="J2167"/>
    </row>
    <row r="2168" spans="8:10" x14ac:dyDescent="0.3">
      <c r="H2168"/>
      <c r="I2168"/>
      <c r="J2168"/>
    </row>
    <row r="2169" spans="8:10" x14ac:dyDescent="0.3">
      <c r="H2169"/>
      <c r="I2169"/>
      <c r="J2169"/>
    </row>
    <row r="2170" spans="8:10" x14ac:dyDescent="0.3">
      <c r="H2170"/>
      <c r="I2170"/>
      <c r="J2170"/>
    </row>
    <row r="2171" spans="8:10" x14ac:dyDescent="0.3">
      <c r="H2171"/>
      <c r="I2171"/>
      <c r="J2171"/>
    </row>
    <row r="2172" spans="8:10" x14ac:dyDescent="0.3">
      <c r="H2172"/>
      <c r="I2172"/>
      <c r="J2172"/>
    </row>
    <row r="2173" spans="8:10" x14ac:dyDescent="0.3">
      <c r="H2173"/>
      <c r="I2173"/>
      <c r="J2173"/>
    </row>
    <row r="2174" spans="8:10" x14ac:dyDescent="0.3">
      <c r="H2174"/>
      <c r="I2174"/>
      <c r="J2174"/>
    </row>
    <row r="2175" spans="8:10" x14ac:dyDescent="0.3">
      <c r="H2175"/>
      <c r="I2175"/>
      <c r="J2175"/>
    </row>
    <row r="2176" spans="8:10" x14ac:dyDescent="0.3">
      <c r="H2176"/>
      <c r="I2176"/>
      <c r="J2176"/>
    </row>
    <row r="2177" spans="8:10" x14ac:dyDescent="0.3">
      <c r="H2177"/>
      <c r="I2177"/>
      <c r="J2177"/>
    </row>
    <row r="2178" spans="8:10" x14ac:dyDescent="0.3">
      <c r="H2178"/>
      <c r="I2178"/>
      <c r="J2178"/>
    </row>
    <row r="2179" spans="8:10" x14ac:dyDescent="0.3">
      <c r="H2179"/>
      <c r="I2179"/>
      <c r="J2179"/>
    </row>
    <row r="2180" spans="8:10" x14ac:dyDescent="0.3">
      <c r="H2180"/>
      <c r="I2180"/>
      <c r="J2180"/>
    </row>
    <row r="2181" spans="8:10" x14ac:dyDescent="0.3">
      <c r="H2181"/>
      <c r="I2181"/>
      <c r="J2181"/>
    </row>
    <row r="2182" spans="8:10" x14ac:dyDescent="0.3">
      <c r="H2182"/>
      <c r="I2182"/>
      <c r="J2182"/>
    </row>
    <row r="2183" spans="8:10" x14ac:dyDescent="0.3">
      <c r="H2183"/>
      <c r="I2183"/>
      <c r="J2183"/>
    </row>
    <row r="2184" spans="8:10" x14ac:dyDescent="0.3">
      <c r="H2184"/>
      <c r="I2184"/>
      <c r="J2184"/>
    </row>
    <row r="2185" spans="8:10" x14ac:dyDescent="0.3">
      <c r="H2185"/>
      <c r="I2185"/>
      <c r="J2185"/>
    </row>
    <row r="2186" spans="8:10" x14ac:dyDescent="0.3">
      <c r="H2186"/>
      <c r="I2186"/>
      <c r="J2186"/>
    </row>
    <row r="2187" spans="8:10" x14ac:dyDescent="0.3">
      <c r="H2187"/>
      <c r="I2187"/>
      <c r="J2187"/>
    </row>
    <row r="2188" spans="8:10" x14ac:dyDescent="0.3">
      <c r="H2188"/>
      <c r="I2188"/>
      <c r="J2188"/>
    </row>
    <row r="2189" spans="8:10" x14ac:dyDescent="0.3">
      <c r="H2189"/>
      <c r="I2189"/>
      <c r="J2189"/>
    </row>
    <row r="2190" spans="8:10" x14ac:dyDescent="0.3">
      <c r="H2190"/>
      <c r="I2190"/>
      <c r="J2190"/>
    </row>
    <row r="2191" spans="8:10" x14ac:dyDescent="0.3">
      <c r="H2191"/>
      <c r="I2191"/>
      <c r="J2191"/>
    </row>
    <row r="2192" spans="8:10" x14ac:dyDescent="0.3">
      <c r="H2192"/>
      <c r="I2192"/>
      <c r="J2192"/>
    </row>
    <row r="2193" spans="8:10" x14ac:dyDescent="0.3">
      <c r="H2193"/>
      <c r="I2193"/>
      <c r="J2193"/>
    </row>
    <row r="2194" spans="8:10" x14ac:dyDescent="0.3">
      <c r="H2194"/>
      <c r="I2194"/>
      <c r="J2194"/>
    </row>
    <row r="2195" spans="8:10" x14ac:dyDescent="0.3">
      <c r="H2195"/>
      <c r="I2195"/>
      <c r="J2195"/>
    </row>
    <row r="2196" spans="8:10" x14ac:dyDescent="0.3">
      <c r="H2196"/>
      <c r="I2196"/>
      <c r="J2196"/>
    </row>
    <row r="2197" spans="8:10" x14ac:dyDescent="0.3">
      <c r="H2197"/>
      <c r="I2197"/>
      <c r="J2197"/>
    </row>
    <row r="2198" spans="8:10" x14ac:dyDescent="0.3">
      <c r="H2198"/>
      <c r="I2198"/>
      <c r="J2198"/>
    </row>
    <row r="2199" spans="8:10" x14ac:dyDescent="0.3">
      <c r="H2199"/>
      <c r="I2199"/>
      <c r="J2199"/>
    </row>
    <row r="2200" spans="8:10" x14ac:dyDescent="0.3">
      <c r="H2200"/>
      <c r="I2200"/>
      <c r="J2200"/>
    </row>
    <row r="2201" spans="8:10" x14ac:dyDescent="0.3">
      <c r="H2201"/>
      <c r="I2201"/>
      <c r="J2201"/>
    </row>
    <row r="2202" spans="8:10" x14ac:dyDescent="0.3">
      <c r="H2202"/>
      <c r="I2202"/>
      <c r="J2202"/>
    </row>
    <row r="2203" spans="8:10" x14ac:dyDescent="0.3">
      <c r="H2203"/>
      <c r="I2203"/>
      <c r="J2203"/>
    </row>
    <row r="2204" spans="8:10" x14ac:dyDescent="0.3">
      <c r="H2204"/>
      <c r="I2204"/>
      <c r="J2204"/>
    </row>
    <row r="2205" spans="8:10" x14ac:dyDescent="0.3">
      <c r="H2205"/>
      <c r="I2205"/>
      <c r="J2205"/>
    </row>
    <row r="2206" spans="8:10" x14ac:dyDescent="0.3">
      <c r="H2206"/>
      <c r="I2206"/>
      <c r="J2206"/>
    </row>
    <row r="2207" spans="8:10" x14ac:dyDescent="0.3">
      <c r="H2207"/>
      <c r="I2207"/>
      <c r="J2207"/>
    </row>
    <row r="2208" spans="8:10" x14ac:dyDescent="0.3">
      <c r="H2208"/>
      <c r="I2208"/>
      <c r="J2208"/>
    </row>
    <row r="2209" spans="8:10" x14ac:dyDescent="0.3">
      <c r="H2209"/>
      <c r="I2209"/>
      <c r="J2209"/>
    </row>
    <row r="2210" spans="8:10" x14ac:dyDescent="0.3">
      <c r="H2210"/>
      <c r="I2210"/>
      <c r="J2210"/>
    </row>
    <row r="2211" spans="8:10" x14ac:dyDescent="0.3">
      <c r="H2211"/>
      <c r="I2211"/>
      <c r="J2211"/>
    </row>
    <row r="2212" spans="8:10" x14ac:dyDescent="0.3">
      <c r="H2212"/>
      <c r="I2212"/>
      <c r="J2212"/>
    </row>
    <row r="2213" spans="8:10" x14ac:dyDescent="0.3">
      <c r="H2213"/>
      <c r="I2213"/>
      <c r="J2213"/>
    </row>
    <row r="2214" spans="8:10" x14ac:dyDescent="0.3">
      <c r="H2214"/>
      <c r="I2214"/>
      <c r="J2214"/>
    </row>
    <row r="2215" spans="8:10" x14ac:dyDescent="0.3">
      <c r="H2215"/>
      <c r="I2215"/>
      <c r="J2215"/>
    </row>
    <row r="2216" spans="8:10" x14ac:dyDescent="0.3">
      <c r="H2216"/>
      <c r="I2216"/>
      <c r="J2216"/>
    </row>
    <row r="2217" spans="8:10" x14ac:dyDescent="0.3">
      <c r="H2217"/>
      <c r="I2217"/>
      <c r="J2217"/>
    </row>
    <row r="2218" spans="8:10" x14ac:dyDescent="0.3">
      <c r="H2218"/>
      <c r="I2218"/>
      <c r="J2218"/>
    </row>
    <row r="2219" spans="8:10" x14ac:dyDescent="0.3">
      <c r="H2219"/>
      <c r="I2219"/>
      <c r="J2219"/>
    </row>
    <row r="2220" spans="8:10" x14ac:dyDescent="0.3">
      <c r="H2220"/>
      <c r="I2220"/>
      <c r="J2220"/>
    </row>
    <row r="2221" spans="8:10" x14ac:dyDescent="0.3">
      <c r="H2221"/>
      <c r="I2221"/>
      <c r="J2221"/>
    </row>
    <row r="2222" spans="8:10" x14ac:dyDescent="0.3">
      <c r="H2222"/>
      <c r="I2222"/>
      <c r="J2222"/>
    </row>
    <row r="2223" spans="8:10" x14ac:dyDescent="0.3">
      <c r="H2223"/>
      <c r="I2223"/>
      <c r="J2223"/>
    </row>
    <row r="2224" spans="8:10" x14ac:dyDescent="0.3">
      <c r="H2224"/>
      <c r="I2224"/>
      <c r="J2224"/>
    </row>
    <row r="2225" spans="8:10" x14ac:dyDescent="0.3">
      <c r="H2225"/>
      <c r="I2225"/>
      <c r="J2225"/>
    </row>
    <row r="2226" spans="8:10" x14ac:dyDescent="0.3">
      <c r="H2226"/>
      <c r="I2226"/>
      <c r="J2226"/>
    </row>
    <row r="2227" spans="8:10" x14ac:dyDescent="0.3">
      <c r="H2227"/>
      <c r="I2227"/>
      <c r="J2227"/>
    </row>
    <row r="2228" spans="8:10" x14ac:dyDescent="0.3">
      <c r="H2228"/>
      <c r="I2228"/>
      <c r="J2228"/>
    </row>
    <row r="2229" spans="8:10" x14ac:dyDescent="0.3">
      <c r="H2229"/>
      <c r="I2229"/>
      <c r="J2229"/>
    </row>
    <row r="2230" spans="8:10" x14ac:dyDescent="0.3">
      <c r="H2230"/>
      <c r="I2230"/>
      <c r="J2230"/>
    </row>
    <row r="2231" spans="8:10" x14ac:dyDescent="0.3">
      <c r="H2231"/>
      <c r="I2231"/>
      <c r="J2231"/>
    </row>
    <row r="2232" spans="8:10" x14ac:dyDescent="0.3">
      <c r="H2232"/>
      <c r="I2232"/>
      <c r="J2232"/>
    </row>
    <row r="2233" spans="8:10" x14ac:dyDescent="0.3">
      <c r="H2233"/>
      <c r="I2233"/>
      <c r="J2233"/>
    </row>
    <row r="2234" spans="8:10" x14ac:dyDescent="0.3">
      <c r="H2234"/>
      <c r="I2234"/>
      <c r="J2234"/>
    </row>
    <row r="2235" spans="8:10" x14ac:dyDescent="0.3">
      <c r="H2235"/>
      <c r="I2235"/>
      <c r="J2235"/>
    </row>
    <row r="2236" spans="8:10" x14ac:dyDescent="0.3">
      <c r="H2236"/>
      <c r="I2236"/>
      <c r="J2236"/>
    </row>
    <row r="2237" spans="8:10" x14ac:dyDescent="0.3">
      <c r="H2237"/>
      <c r="I2237"/>
      <c r="J2237"/>
    </row>
    <row r="2238" spans="8:10" x14ac:dyDescent="0.3">
      <c r="H2238"/>
      <c r="I2238"/>
      <c r="J2238"/>
    </row>
    <row r="2239" spans="8:10" x14ac:dyDescent="0.3">
      <c r="H2239"/>
      <c r="I2239"/>
      <c r="J2239"/>
    </row>
    <row r="2240" spans="8:10" x14ac:dyDescent="0.3">
      <c r="H2240"/>
      <c r="I2240"/>
      <c r="J2240"/>
    </row>
    <row r="2241" spans="8:10" x14ac:dyDescent="0.3">
      <c r="H2241"/>
      <c r="I2241"/>
      <c r="J2241"/>
    </row>
    <row r="2242" spans="8:10" x14ac:dyDescent="0.3">
      <c r="H2242"/>
      <c r="I2242"/>
      <c r="J2242"/>
    </row>
    <row r="2243" spans="8:10" x14ac:dyDescent="0.3">
      <c r="H2243"/>
      <c r="I2243"/>
      <c r="J2243"/>
    </row>
    <row r="2244" spans="8:10" x14ac:dyDescent="0.3">
      <c r="H2244"/>
      <c r="I2244"/>
      <c r="J2244"/>
    </row>
    <row r="2245" spans="8:10" x14ac:dyDescent="0.3">
      <c r="H2245"/>
      <c r="I2245"/>
      <c r="J2245"/>
    </row>
    <row r="2246" spans="8:10" x14ac:dyDescent="0.3">
      <c r="H2246"/>
      <c r="I2246"/>
      <c r="J2246"/>
    </row>
    <row r="2247" spans="8:10" x14ac:dyDescent="0.3">
      <c r="H2247"/>
      <c r="I2247"/>
      <c r="J2247"/>
    </row>
    <row r="2248" spans="8:10" x14ac:dyDescent="0.3">
      <c r="H2248"/>
      <c r="I2248"/>
      <c r="J2248"/>
    </row>
    <row r="2249" spans="8:10" x14ac:dyDescent="0.3">
      <c r="H2249"/>
      <c r="I2249"/>
      <c r="J2249"/>
    </row>
    <row r="2250" spans="8:10" x14ac:dyDescent="0.3">
      <c r="H2250"/>
      <c r="I2250"/>
      <c r="J2250"/>
    </row>
    <row r="2251" spans="8:10" x14ac:dyDescent="0.3">
      <c r="H2251"/>
      <c r="I2251"/>
      <c r="J2251"/>
    </row>
    <row r="2252" spans="8:10" x14ac:dyDescent="0.3">
      <c r="H2252"/>
      <c r="I2252"/>
      <c r="J2252"/>
    </row>
    <row r="2253" spans="8:10" x14ac:dyDescent="0.3">
      <c r="H2253"/>
      <c r="I2253"/>
      <c r="J2253"/>
    </row>
    <row r="2254" spans="8:10" x14ac:dyDescent="0.3">
      <c r="H2254"/>
      <c r="I2254"/>
      <c r="J2254"/>
    </row>
    <row r="2255" spans="8:10" x14ac:dyDescent="0.3">
      <c r="H2255"/>
      <c r="I2255"/>
      <c r="J2255"/>
    </row>
    <row r="2256" spans="8:10" x14ac:dyDescent="0.3">
      <c r="H2256"/>
      <c r="I2256"/>
      <c r="J2256"/>
    </row>
    <row r="2257" spans="8:10" x14ac:dyDescent="0.3">
      <c r="H2257"/>
      <c r="I2257"/>
      <c r="J2257"/>
    </row>
    <row r="2258" spans="8:10" x14ac:dyDescent="0.3">
      <c r="H2258"/>
      <c r="I2258"/>
      <c r="J2258"/>
    </row>
    <row r="2259" spans="8:10" x14ac:dyDescent="0.3">
      <c r="H2259"/>
      <c r="I2259"/>
      <c r="J2259"/>
    </row>
    <row r="2260" spans="8:10" x14ac:dyDescent="0.3">
      <c r="H2260"/>
      <c r="I2260"/>
      <c r="J2260"/>
    </row>
    <row r="2261" spans="8:10" x14ac:dyDescent="0.3">
      <c r="H2261"/>
      <c r="I2261"/>
      <c r="J2261"/>
    </row>
    <row r="2262" spans="8:10" x14ac:dyDescent="0.3">
      <c r="H2262"/>
      <c r="I2262"/>
      <c r="J2262"/>
    </row>
    <row r="2263" spans="8:10" x14ac:dyDescent="0.3">
      <c r="H2263"/>
      <c r="I2263"/>
      <c r="J2263"/>
    </row>
    <row r="2264" spans="8:10" x14ac:dyDescent="0.3">
      <c r="H2264"/>
      <c r="I2264"/>
      <c r="J2264"/>
    </row>
    <row r="2265" spans="8:10" x14ac:dyDescent="0.3">
      <c r="H2265"/>
      <c r="I2265"/>
      <c r="J2265"/>
    </row>
    <row r="2266" spans="8:10" x14ac:dyDescent="0.3">
      <c r="H2266"/>
      <c r="I2266"/>
      <c r="J2266"/>
    </row>
    <row r="2267" spans="8:10" x14ac:dyDescent="0.3">
      <c r="H2267"/>
      <c r="I2267"/>
      <c r="J2267"/>
    </row>
    <row r="2268" spans="8:10" x14ac:dyDescent="0.3">
      <c r="H2268"/>
      <c r="I2268"/>
      <c r="J2268"/>
    </row>
    <row r="2269" spans="8:10" x14ac:dyDescent="0.3">
      <c r="H2269"/>
      <c r="I2269"/>
      <c r="J2269"/>
    </row>
    <row r="2270" spans="8:10" x14ac:dyDescent="0.3">
      <c r="H2270"/>
      <c r="I2270"/>
      <c r="J2270"/>
    </row>
    <row r="2271" spans="8:10" x14ac:dyDescent="0.3">
      <c r="H2271"/>
      <c r="I2271"/>
      <c r="J2271"/>
    </row>
    <row r="2272" spans="8:10" x14ac:dyDescent="0.3">
      <c r="H2272"/>
      <c r="I2272"/>
      <c r="J2272"/>
    </row>
    <row r="2273" spans="8:10" x14ac:dyDescent="0.3">
      <c r="H2273"/>
      <c r="I2273"/>
      <c r="J2273"/>
    </row>
    <row r="2274" spans="8:10" x14ac:dyDescent="0.3">
      <c r="H2274"/>
      <c r="I2274"/>
      <c r="J2274"/>
    </row>
    <row r="2275" spans="8:10" x14ac:dyDescent="0.3">
      <c r="H2275"/>
      <c r="I2275"/>
      <c r="J2275"/>
    </row>
    <row r="2276" spans="8:10" x14ac:dyDescent="0.3">
      <c r="H2276"/>
      <c r="I2276"/>
      <c r="J2276"/>
    </row>
    <row r="2277" spans="8:10" x14ac:dyDescent="0.3">
      <c r="H2277"/>
      <c r="I2277"/>
      <c r="J2277"/>
    </row>
    <row r="2278" spans="8:10" x14ac:dyDescent="0.3">
      <c r="H2278"/>
      <c r="I2278"/>
      <c r="J2278"/>
    </row>
    <row r="2279" spans="8:10" x14ac:dyDescent="0.3">
      <c r="H2279"/>
      <c r="I2279"/>
      <c r="J2279"/>
    </row>
    <row r="2280" spans="8:10" x14ac:dyDescent="0.3">
      <c r="H2280"/>
      <c r="I2280"/>
      <c r="J2280"/>
    </row>
    <row r="2281" spans="8:10" x14ac:dyDescent="0.3">
      <c r="H2281"/>
      <c r="I2281"/>
      <c r="J2281"/>
    </row>
    <row r="2282" spans="8:10" x14ac:dyDescent="0.3">
      <c r="H2282"/>
      <c r="I2282"/>
      <c r="J2282"/>
    </row>
    <row r="2283" spans="8:10" x14ac:dyDescent="0.3">
      <c r="H2283"/>
      <c r="I2283"/>
      <c r="J2283"/>
    </row>
    <row r="2284" spans="8:10" x14ac:dyDescent="0.3">
      <c r="H2284"/>
      <c r="I2284"/>
      <c r="J2284"/>
    </row>
    <row r="2285" spans="8:10" x14ac:dyDescent="0.3">
      <c r="H2285"/>
      <c r="I2285"/>
      <c r="J2285"/>
    </row>
    <row r="2286" spans="8:10" x14ac:dyDescent="0.3">
      <c r="H2286"/>
      <c r="I2286"/>
      <c r="J2286"/>
    </row>
    <row r="2287" spans="8:10" x14ac:dyDescent="0.3">
      <c r="H2287"/>
      <c r="I2287"/>
      <c r="J2287"/>
    </row>
    <row r="2288" spans="8:10" x14ac:dyDescent="0.3">
      <c r="H2288"/>
      <c r="I2288"/>
      <c r="J2288"/>
    </row>
    <row r="2289" spans="8:10" x14ac:dyDescent="0.3">
      <c r="H2289"/>
      <c r="I2289"/>
      <c r="J2289"/>
    </row>
    <row r="2290" spans="8:10" x14ac:dyDescent="0.3">
      <c r="H2290"/>
      <c r="I2290"/>
      <c r="J2290"/>
    </row>
    <row r="2291" spans="8:10" x14ac:dyDescent="0.3">
      <c r="H2291"/>
      <c r="I2291"/>
      <c r="J2291"/>
    </row>
    <row r="2292" spans="8:10" x14ac:dyDescent="0.3">
      <c r="H2292"/>
      <c r="I2292"/>
      <c r="J2292"/>
    </row>
    <row r="2293" spans="8:10" x14ac:dyDescent="0.3">
      <c r="H2293"/>
      <c r="I2293"/>
      <c r="J2293"/>
    </row>
    <row r="2294" spans="8:10" x14ac:dyDescent="0.3">
      <c r="H2294"/>
      <c r="I2294"/>
      <c r="J2294"/>
    </row>
    <row r="2295" spans="8:10" x14ac:dyDescent="0.3">
      <c r="H2295"/>
      <c r="I2295"/>
      <c r="J2295"/>
    </row>
    <row r="2296" spans="8:10" x14ac:dyDescent="0.3">
      <c r="H2296"/>
      <c r="I2296"/>
      <c r="J2296"/>
    </row>
    <row r="2297" spans="8:10" x14ac:dyDescent="0.3">
      <c r="H2297"/>
      <c r="I2297"/>
      <c r="J2297"/>
    </row>
    <row r="2298" spans="8:10" x14ac:dyDescent="0.3">
      <c r="H2298"/>
      <c r="I2298"/>
      <c r="J2298"/>
    </row>
    <row r="2299" spans="8:10" x14ac:dyDescent="0.3">
      <c r="H2299"/>
      <c r="I2299"/>
      <c r="J2299"/>
    </row>
    <row r="2300" spans="8:10" x14ac:dyDescent="0.3">
      <c r="H2300"/>
      <c r="I2300"/>
      <c r="J2300"/>
    </row>
    <row r="2301" spans="8:10" x14ac:dyDescent="0.3">
      <c r="H2301"/>
      <c r="I2301"/>
      <c r="J2301"/>
    </row>
    <row r="2302" spans="8:10" x14ac:dyDescent="0.3">
      <c r="H2302"/>
      <c r="I2302"/>
      <c r="J2302"/>
    </row>
    <row r="2303" spans="8:10" x14ac:dyDescent="0.3">
      <c r="H2303"/>
      <c r="I2303"/>
      <c r="J2303"/>
    </row>
    <row r="2304" spans="8:10" x14ac:dyDescent="0.3">
      <c r="H2304"/>
      <c r="I2304"/>
      <c r="J2304"/>
    </row>
    <row r="2305" spans="8:10" x14ac:dyDescent="0.3">
      <c r="H2305"/>
      <c r="I2305"/>
      <c r="J2305"/>
    </row>
    <row r="2306" spans="8:10" x14ac:dyDescent="0.3">
      <c r="H2306"/>
      <c r="I2306"/>
      <c r="J2306"/>
    </row>
    <row r="2307" spans="8:10" x14ac:dyDescent="0.3">
      <c r="H2307"/>
      <c r="I2307"/>
      <c r="J2307"/>
    </row>
    <row r="2308" spans="8:10" x14ac:dyDescent="0.3">
      <c r="H2308"/>
      <c r="I2308"/>
      <c r="J2308"/>
    </row>
    <row r="2309" spans="8:10" x14ac:dyDescent="0.3">
      <c r="H2309"/>
      <c r="I2309"/>
      <c r="J2309"/>
    </row>
    <row r="2310" spans="8:10" x14ac:dyDescent="0.3">
      <c r="H2310"/>
      <c r="I2310"/>
      <c r="J2310"/>
    </row>
    <row r="2311" spans="8:10" x14ac:dyDescent="0.3">
      <c r="H2311"/>
      <c r="I2311"/>
      <c r="J2311"/>
    </row>
    <row r="2312" spans="8:10" x14ac:dyDescent="0.3">
      <c r="H2312"/>
      <c r="I2312"/>
      <c r="J2312"/>
    </row>
    <row r="2313" spans="8:10" x14ac:dyDescent="0.3">
      <c r="H2313"/>
      <c r="I2313"/>
      <c r="J2313"/>
    </row>
    <row r="2314" spans="8:10" x14ac:dyDescent="0.3">
      <c r="H2314"/>
      <c r="I2314"/>
      <c r="J2314"/>
    </row>
    <row r="2315" spans="8:10" x14ac:dyDescent="0.3">
      <c r="H2315"/>
      <c r="I2315"/>
      <c r="J2315"/>
    </row>
    <row r="2316" spans="8:10" x14ac:dyDescent="0.3">
      <c r="H2316"/>
      <c r="I2316"/>
      <c r="J2316"/>
    </row>
    <row r="2317" spans="8:10" x14ac:dyDescent="0.3">
      <c r="H2317"/>
      <c r="I2317"/>
      <c r="J2317"/>
    </row>
    <row r="2318" spans="8:10" x14ac:dyDescent="0.3">
      <c r="H2318"/>
      <c r="I2318"/>
      <c r="J2318"/>
    </row>
    <row r="2319" spans="8:10" x14ac:dyDescent="0.3">
      <c r="H2319"/>
      <c r="I2319"/>
      <c r="J2319"/>
    </row>
    <row r="2320" spans="8:10" x14ac:dyDescent="0.3">
      <c r="H2320"/>
      <c r="I2320"/>
      <c r="J2320"/>
    </row>
    <row r="2321" spans="8:10" x14ac:dyDescent="0.3">
      <c r="H2321"/>
      <c r="I2321"/>
      <c r="J2321"/>
    </row>
    <row r="2322" spans="8:10" x14ac:dyDescent="0.3">
      <c r="H2322"/>
      <c r="I2322"/>
      <c r="J2322"/>
    </row>
    <row r="2323" spans="8:10" x14ac:dyDescent="0.3">
      <c r="H2323"/>
      <c r="I2323"/>
      <c r="J2323"/>
    </row>
    <row r="2324" spans="8:10" x14ac:dyDescent="0.3">
      <c r="H2324"/>
      <c r="I2324"/>
      <c r="J2324"/>
    </row>
    <row r="2325" spans="8:10" x14ac:dyDescent="0.3">
      <c r="H2325"/>
      <c r="I2325"/>
      <c r="J2325"/>
    </row>
    <row r="2326" spans="8:10" x14ac:dyDescent="0.3">
      <c r="H2326"/>
      <c r="I2326"/>
      <c r="J2326"/>
    </row>
    <row r="2327" spans="8:10" x14ac:dyDescent="0.3">
      <c r="H2327"/>
      <c r="I2327"/>
      <c r="J2327"/>
    </row>
    <row r="2328" spans="8:10" x14ac:dyDescent="0.3">
      <c r="H2328"/>
      <c r="I2328"/>
      <c r="J2328"/>
    </row>
    <row r="2329" spans="8:10" x14ac:dyDescent="0.3">
      <c r="H2329"/>
      <c r="I2329"/>
      <c r="J2329"/>
    </row>
    <row r="2330" spans="8:10" x14ac:dyDescent="0.3">
      <c r="H2330"/>
      <c r="I2330"/>
      <c r="J2330"/>
    </row>
    <row r="2331" spans="8:10" x14ac:dyDescent="0.3">
      <c r="H2331"/>
      <c r="I2331"/>
      <c r="J2331"/>
    </row>
    <row r="2332" spans="8:10" x14ac:dyDescent="0.3">
      <c r="H2332"/>
      <c r="I2332"/>
      <c r="J2332"/>
    </row>
    <row r="2333" spans="8:10" x14ac:dyDescent="0.3">
      <c r="H2333"/>
      <c r="I2333"/>
      <c r="J2333"/>
    </row>
    <row r="2334" spans="8:10" x14ac:dyDescent="0.3">
      <c r="H2334"/>
      <c r="I2334"/>
      <c r="J2334"/>
    </row>
    <row r="2335" spans="8:10" x14ac:dyDescent="0.3">
      <c r="H2335"/>
      <c r="I2335"/>
      <c r="J2335"/>
    </row>
    <row r="2336" spans="8:10" x14ac:dyDescent="0.3">
      <c r="H2336"/>
      <c r="I2336"/>
      <c r="J2336"/>
    </row>
    <row r="2337" spans="8:10" x14ac:dyDescent="0.3">
      <c r="H2337"/>
      <c r="I2337"/>
      <c r="J2337"/>
    </row>
    <row r="2338" spans="8:10" x14ac:dyDescent="0.3">
      <c r="H2338"/>
      <c r="I2338"/>
      <c r="J2338"/>
    </row>
    <row r="2339" spans="8:10" x14ac:dyDescent="0.3">
      <c r="H2339"/>
      <c r="I2339"/>
      <c r="J2339"/>
    </row>
    <row r="2340" spans="8:10" x14ac:dyDescent="0.3">
      <c r="H2340"/>
      <c r="I2340"/>
      <c r="J2340"/>
    </row>
    <row r="2341" spans="8:10" x14ac:dyDescent="0.3">
      <c r="H2341"/>
      <c r="I2341"/>
      <c r="J2341"/>
    </row>
    <row r="2342" spans="8:10" x14ac:dyDescent="0.3">
      <c r="H2342"/>
      <c r="I2342"/>
      <c r="J2342"/>
    </row>
    <row r="2343" spans="8:10" x14ac:dyDescent="0.3">
      <c r="H2343"/>
      <c r="I2343"/>
      <c r="J2343"/>
    </row>
    <row r="2344" spans="8:10" x14ac:dyDescent="0.3">
      <c r="H2344"/>
      <c r="I2344"/>
      <c r="J2344"/>
    </row>
    <row r="2345" spans="8:10" x14ac:dyDescent="0.3">
      <c r="H2345"/>
      <c r="I2345"/>
      <c r="J2345"/>
    </row>
    <row r="2346" spans="8:10" x14ac:dyDescent="0.3">
      <c r="H2346"/>
      <c r="I2346"/>
      <c r="J2346"/>
    </row>
    <row r="2347" spans="8:10" x14ac:dyDescent="0.3">
      <c r="H2347"/>
      <c r="I2347"/>
      <c r="J2347"/>
    </row>
    <row r="2348" spans="8:10" x14ac:dyDescent="0.3">
      <c r="H2348"/>
      <c r="I2348"/>
      <c r="J2348"/>
    </row>
    <row r="2349" spans="8:10" x14ac:dyDescent="0.3">
      <c r="H2349"/>
      <c r="I2349"/>
      <c r="J2349"/>
    </row>
    <row r="2350" spans="8:10" x14ac:dyDescent="0.3">
      <c r="H2350"/>
      <c r="I2350"/>
      <c r="J2350"/>
    </row>
    <row r="2351" spans="8:10" x14ac:dyDescent="0.3">
      <c r="H2351"/>
      <c r="I2351"/>
      <c r="J2351"/>
    </row>
    <row r="2352" spans="8:10" x14ac:dyDescent="0.3">
      <c r="H2352"/>
      <c r="I2352"/>
      <c r="J2352"/>
    </row>
    <row r="2353" spans="8:10" x14ac:dyDescent="0.3">
      <c r="H2353"/>
      <c r="I2353"/>
      <c r="J2353"/>
    </row>
    <row r="2354" spans="8:10" x14ac:dyDescent="0.3">
      <c r="H2354"/>
      <c r="I2354"/>
      <c r="J2354"/>
    </row>
    <row r="2355" spans="8:10" x14ac:dyDescent="0.3">
      <c r="H2355"/>
      <c r="I2355"/>
      <c r="J2355"/>
    </row>
    <row r="2356" spans="8:10" x14ac:dyDescent="0.3">
      <c r="H2356"/>
      <c r="I2356"/>
      <c r="J2356"/>
    </row>
    <row r="2357" spans="8:10" x14ac:dyDescent="0.3">
      <c r="H2357"/>
      <c r="I2357"/>
      <c r="J2357"/>
    </row>
    <row r="2358" spans="8:10" x14ac:dyDescent="0.3">
      <c r="H2358"/>
      <c r="I2358"/>
      <c r="J2358"/>
    </row>
    <row r="2359" spans="8:10" x14ac:dyDescent="0.3">
      <c r="H2359"/>
      <c r="I2359"/>
      <c r="J2359"/>
    </row>
    <row r="2360" spans="8:10" x14ac:dyDescent="0.3">
      <c r="H2360"/>
      <c r="I2360"/>
      <c r="J2360"/>
    </row>
    <row r="2361" spans="8:10" x14ac:dyDescent="0.3">
      <c r="H2361"/>
      <c r="I2361"/>
      <c r="J2361"/>
    </row>
    <row r="2362" spans="8:10" x14ac:dyDescent="0.3">
      <c r="H2362"/>
      <c r="I2362"/>
      <c r="J2362"/>
    </row>
    <row r="2363" spans="8:10" x14ac:dyDescent="0.3">
      <c r="H2363"/>
      <c r="I2363"/>
      <c r="J2363"/>
    </row>
    <row r="2364" spans="8:10" x14ac:dyDescent="0.3">
      <c r="H2364"/>
      <c r="I2364"/>
      <c r="J2364"/>
    </row>
    <row r="2365" spans="8:10" x14ac:dyDescent="0.3">
      <c r="H2365"/>
      <c r="I2365"/>
      <c r="J2365"/>
    </row>
    <row r="2366" spans="8:10" x14ac:dyDescent="0.3">
      <c r="H2366"/>
      <c r="I2366"/>
      <c r="J2366"/>
    </row>
    <row r="2367" spans="8:10" x14ac:dyDescent="0.3">
      <c r="H2367"/>
      <c r="I2367"/>
      <c r="J2367"/>
    </row>
    <row r="2368" spans="8:10" x14ac:dyDescent="0.3">
      <c r="H2368"/>
      <c r="I2368"/>
      <c r="J2368"/>
    </row>
    <row r="2369" spans="8:10" x14ac:dyDescent="0.3">
      <c r="H2369"/>
      <c r="I2369"/>
      <c r="J2369"/>
    </row>
    <row r="2370" spans="8:10" x14ac:dyDescent="0.3">
      <c r="H2370"/>
      <c r="I2370"/>
      <c r="J2370"/>
    </row>
    <row r="2371" spans="8:10" x14ac:dyDescent="0.3">
      <c r="H2371"/>
      <c r="I2371"/>
      <c r="J2371"/>
    </row>
    <row r="2372" spans="8:10" x14ac:dyDescent="0.3">
      <c r="H2372"/>
      <c r="I2372"/>
      <c r="J2372"/>
    </row>
    <row r="2373" spans="8:10" x14ac:dyDescent="0.3">
      <c r="H2373"/>
      <c r="I2373"/>
      <c r="J2373"/>
    </row>
    <row r="2374" spans="8:10" x14ac:dyDescent="0.3">
      <c r="H2374"/>
      <c r="I2374"/>
      <c r="J2374"/>
    </row>
    <row r="2375" spans="8:10" x14ac:dyDescent="0.3">
      <c r="H2375"/>
      <c r="I2375"/>
      <c r="J2375"/>
    </row>
    <row r="2376" spans="8:10" x14ac:dyDescent="0.3">
      <c r="H2376"/>
      <c r="I2376"/>
      <c r="J2376"/>
    </row>
    <row r="2377" spans="8:10" x14ac:dyDescent="0.3">
      <c r="H2377"/>
      <c r="I2377"/>
      <c r="J2377"/>
    </row>
    <row r="2378" spans="8:10" x14ac:dyDescent="0.3">
      <c r="H2378"/>
      <c r="I2378"/>
      <c r="J2378"/>
    </row>
    <row r="2379" spans="8:10" x14ac:dyDescent="0.3">
      <c r="H2379"/>
      <c r="I2379"/>
      <c r="J2379"/>
    </row>
    <row r="2380" spans="8:10" x14ac:dyDescent="0.3">
      <c r="H2380"/>
      <c r="I2380"/>
      <c r="J2380"/>
    </row>
    <row r="2381" spans="8:10" x14ac:dyDescent="0.3">
      <c r="H2381"/>
      <c r="I2381"/>
      <c r="J2381"/>
    </row>
    <row r="2382" spans="8:10" x14ac:dyDescent="0.3">
      <c r="H2382"/>
      <c r="I2382"/>
      <c r="J2382"/>
    </row>
    <row r="2383" spans="8:10" x14ac:dyDescent="0.3">
      <c r="H2383"/>
      <c r="I2383"/>
      <c r="J2383"/>
    </row>
    <row r="2384" spans="8:10" x14ac:dyDescent="0.3">
      <c r="H2384"/>
      <c r="I2384"/>
      <c r="J2384"/>
    </row>
    <row r="2385" spans="8:10" x14ac:dyDescent="0.3">
      <c r="H2385"/>
      <c r="I2385"/>
      <c r="J2385"/>
    </row>
    <row r="2386" spans="8:10" x14ac:dyDescent="0.3">
      <c r="H2386"/>
      <c r="I2386"/>
      <c r="J2386"/>
    </row>
    <row r="2387" spans="8:10" x14ac:dyDescent="0.3">
      <c r="H2387"/>
      <c r="I2387"/>
      <c r="J2387"/>
    </row>
    <row r="2388" spans="8:10" x14ac:dyDescent="0.3">
      <c r="H2388"/>
      <c r="I2388"/>
      <c r="J2388"/>
    </row>
    <row r="2389" spans="8:10" x14ac:dyDescent="0.3">
      <c r="H2389"/>
      <c r="I2389"/>
      <c r="J2389"/>
    </row>
    <row r="2390" spans="8:10" x14ac:dyDescent="0.3">
      <c r="H2390"/>
      <c r="I2390"/>
      <c r="J2390"/>
    </row>
    <row r="2391" spans="8:10" x14ac:dyDescent="0.3">
      <c r="H2391"/>
      <c r="I2391"/>
      <c r="J2391"/>
    </row>
    <row r="2392" spans="8:10" x14ac:dyDescent="0.3">
      <c r="H2392"/>
      <c r="I2392"/>
      <c r="J2392"/>
    </row>
    <row r="2393" spans="8:10" x14ac:dyDescent="0.3">
      <c r="H2393"/>
      <c r="I2393"/>
      <c r="J2393"/>
    </row>
    <row r="2394" spans="8:10" x14ac:dyDescent="0.3">
      <c r="H2394"/>
      <c r="I2394"/>
      <c r="J2394"/>
    </row>
    <row r="2395" spans="8:10" x14ac:dyDescent="0.3">
      <c r="H2395"/>
      <c r="I2395"/>
      <c r="J2395"/>
    </row>
    <row r="2396" spans="8:10" x14ac:dyDescent="0.3">
      <c r="H2396"/>
      <c r="I2396"/>
      <c r="J2396"/>
    </row>
    <row r="2397" spans="8:10" x14ac:dyDescent="0.3">
      <c r="H2397"/>
      <c r="I2397"/>
      <c r="J2397"/>
    </row>
    <row r="2398" spans="8:10" x14ac:dyDescent="0.3">
      <c r="H2398"/>
      <c r="I2398"/>
      <c r="J2398"/>
    </row>
    <row r="2399" spans="8:10" x14ac:dyDescent="0.3">
      <c r="H2399"/>
      <c r="I2399"/>
      <c r="J2399"/>
    </row>
    <row r="2400" spans="8:10" x14ac:dyDescent="0.3">
      <c r="H2400"/>
      <c r="I2400"/>
      <c r="J2400"/>
    </row>
    <row r="2401" spans="8:10" x14ac:dyDescent="0.3">
      <c r="H2401"/>
      <c r="I2401"/>
      <c r="J2401"/>
    </row>
    <row r="2402" spans="8:10" x14ac:dyDescent="0.3">
      <c r="H2402"/>
      <c r="I2402"/>
      <c r="J2402"/>
    </row>
    <row r="2403" spans="8:10" x14ac:dyDescent="0.3">
      <c r="H2403"/>
      <c r="I2403"/>
      <c r="J2403"/>
    </row>
    <row r="2404" spans="8:10" x14ac:dyDescent="0.3">
      <c r="H2404"/>
      <c r="I2404"/>
      <c r="J2404"/>
    </row>
    <row r="2405" spans="8:10" x14ac:dyDescent="0.3">
      <c r="H2405"/>
      <c r="I2405"/>
      <c r="J2405"/>
    </row>
    <row r="2406" spans="8:10" x14ac:dyDescent="0.3">
      <c r="H2406"/>
      <c r="I2406"/>
      <c r="J2406"/>
    </row>
    <row r="2407" spans="8:10" x14ac:dyDescent="0.3">
      <c r="H2407"/>
      <c r="I2407"/>
      <c r="J2407"/>
    </row>
    <row r="2408" spans="8:10" x14ac:dyDescent="0.3">
      <c r="H2408"/>
      <c r="I2408"/>
      <c r="J2408"/>
    </row>
    <row r="2409" spans="8:10" x14ac:dyDescent="0.3">
      <c r="H2409"/>
      <c r="I2409"/>
      <c r="J2409"/>
    </row>
    <row r="2410" spans="8:10" x14ac:dyDescent="0.3">
      <c r="H2410"/>
      <c r="I2410"/>
      <c r="J2410"/>
    </row>
    <row r="2411" spans="8:10" x14ac:dyDescent="0.3">
      <c r="H2411"/>
      <c r="I2411"/>
      <c r="J2411"/>
    </row>
    <row r="2412" spans="8:10" x14ac:dyDescent="0.3">
      <c r="H2412"/>
      <c r="I2412"/>
      <c r="J2412"/>
    </row>
    <row r="2413" spans="8:10" x14ac:dyDescent="0.3">
      <c r="H2413"/>
      <c r="I2413"/>
      <c r="J2413"/>
    </row>
    <row r="2414" spans="8:10" x14ac:dyDescent="0.3">
      <c r="H2414"/>
      <c r="I2414"/>
      <c r="J2414"/>
    </row>
    <row r="2415" spans="8:10" x14ac:dyDescent="0.3">
      <c r="H2415"/>
      <c r="I2415"/>
      <c r="J2415"/>
    </row>
    <row r="2416" spans="8:10" x14ac:dyDescent="0.3">
      <c r="H2416"/>
      <c r="I2416"/>
      <c r="J2416"/>
    </row>
    <row r="2417" spans="8:10" x14ac:dyDescent="0.3">
      <c r="H2417"/>
      <c r="I2417"/>
      <c r="J2417"/>
    </row>
    <row r="2418" spans="8:10" x14ac:dyDescent="0.3">
      <c r="H2418"/>
      <c r="I2418"/>
      <c r="J2418"/>
    </row>
    <row r="2419" spans="8:10" x14ac:dyDescent="0.3">
      <c r="H2419"/>
      <c r="I2419"/>
      <c r="J2419"/>
    </row>
    <row r="2420" spans="8:10" x14ac:dyDescent="0.3">
      <c r="H2420"/>
      <c r="I2420"/>
      <c r="J2420"/>
    </row>
    <row r="2421" spans="8:10" x14ac:dyDescent="0.3">
      <c r="H2421"/>
      <c r="I2421"/>
      <c r="J2421"/>
    </row>
    <row r="2422" spans="8:10" x14ac:dyDescent="0.3">
      <c r="H2422"/>
      <c r="I2422"/>
      <c r="J2422"/>
    </row>
    <row r="2423" spans="8:10" x14ac:dyDescent="0.3">
      <c r="H2423"/>
      <c r="I2423"/>
      <c r="J2423"/>
    </row>
    <row r="2424" spans="8:10" x14ac:dyDescent="0.3">
      <c r="H2424"/>
      <c r="I2424"/>
      <c r="J2424"/>
    </row>
    <row r="2425" spans="8:10" x14ac:dyDescent="0.3">
      <c r="H2425"/>
      <c r="I2425"/>
      <c r="J2425"/>
    </row>
    <row r="2426" spans="8:10" x14ac:dyDescent="0.3">
      <c r="H2426"/>
      <c r="I2426"/>
      <c r="J2426"/>
    </row>
    <row r="2427" spans="8:10" x14ac:dyDescent="0.3">
      <c r="H2427"/>
      <c r="I2427"/>
      <c r="J2427"/>
    </row>
    <row r="2428" spans="8:10" x14ac:dyDescent="0.3">
      <c r="H2428"/>
      <c r="I2428"/>
      <c r="J2428"/>
    </row>
    <row r="2429" spans="8:10" x14ac:dyDescent="0.3">
      <c r="H2429"/>
      <c r="I2429"/>
      <c r="J2429"/>
    </row>
    <row r="2430" spans="8:10" x14ac:dyDescent="0.3">
      <c r="H2430"/>
      <c r="I2430"/>
      <c r="J2430"/>
    </row>
    <row r="2431" spans="8:10" x14ac:dyDescent="0.3">
      <c r="H2431"/>
      <c r="I2431"/>
      <c r="J2431"/>
    </row>
    <row r="2432" spans="8:10" x14ac:dyDescent="0.3">
      <c r="H2432"/>
      <c r="I2432"/>
      <c r="J2432"/>
    </row>
    <row r="2433" spans="8:10" x14ac:dyDescent="0.3">
      <c r="H2433"/>
      <c r="I2433"/>
      <c r="J2433"/>
    </row>
    <row r="2434" spans="8:10" x14ac:dyDescent="0.3">
      <c r="H2434"/>
      <c r="I2434"/>
      <c r="J2434"/>
    </row>
    <row r="2435" spans="8:10" x14ac:dyDescent="0.3">
      <c r="H2435"/>
      <c r="I2435"/>
      <c r="J2435"/>
    </row>
    <row r="2436" spans="8:10" x14ac:dyDescent="0.3">
      <c r="H2436"/>
      <c r="I2436"/>
      <c r="J2436"/>
    </row>
    <row r="2437" spans="8:10" x14ac:dyDescent="0.3">
      <c r="H2437"/>
      <c r="I2437"/>
      <c r="J2437"/>
    </row>
    <row r="2438" spans="8:10" x14ac:dyDescent="0.3">
      <c r="H2438"/>
      <c r="I2438"/>
      <c r="J2438"/>
    </row>
    <row r="2439" spans="8:10" x14ac:dyDescent="0.3">
      <c r="H2439"/>
      <c r="I2439"/>
      <c r="J2439"/>
    </row>
    <row r="2440" spans="8:10" x14ac:dyDescent="0.3">
      <c r="H2440"/>
      <c r="I2440"/>
      <c r="J2440"/>
    </row>
    <row r="2441" spans="8:10" x14ac:dyDescent="0.3">
      <c r="H2441"/>
      <c r="I2441"/>
      <c r="J2441"/>
    </row>
    <row r="2442" spans="8:10" x14ac:dyDescent="0.3">
      <c r="H2442"/>
      <c r="I2442"/>
      <c r="J2442"/>
    </row>
    <row r="2443" spans="8:10" x14ac:dyDescent="0.3">
      <c r="H2443"/>
      <c r="I2443"/>
      <c r="J2443"/>
    </row>
    <row r="2444" spans="8:10" x14ac:dyDescent="0.3">
      <c r="H2444"/>
      <c r="I2444"/>
      <c r="J2444"/>
    </row>
    <row r="2445" spans="8:10" x14ac:dyDescent="0.3">
      <c r="H2445"/>
      <c r="I2445"/>
      <c r="J2445"/>
    </row>
    <row r="2446" spans="8:10" x14ac:dyDescent="0.3">
      <c r="H2446"/>
      <c r="I2446"/>
      <c r="J2446"/>
    </row>
    <row r="2447" spans="8:10" x14ac:dyDescent="0.3">
      <c r="H2447"/>
      <c r="I2447"/>
      <c r="J2447"/>
    </row>
    <row r="2448" spans="8:10" x14ac:dyDescent="0.3">
      <c r="H2448"/>
      <c r="I2448"/>
      <c r="J2448"/>
    </row>
    <row r="2449" spans="8:10" x14ac:dyDescent="0.3">
      <c r="H2449"/>
      <c r="I2449"/>
      <c r="J2449"/>
    </row>
    <row r="2450" spans="8:10" x14ac:dyDescent="0.3">
      <c r="H2450"/>
      <c r="I2450"/>
      <c r="J2450"/>
    </row>
    <row r="2451" spans="8:10" x14ac:dyDescent="0.3">
      <c r="H2451"/>
      <c r="I2451"/>
      <c r="J2451"/>
    </row>
    <row r="2452" spans="8:10" x14ac:dyDescent="0.3">
      <c r="H2452"/>
      <c r="I2452"/>
      <c r="J2452"/>
    </row>
    <row r="2453" spans="8:10" x14ac:dyDescent="0.3">
      <c r="H2453"/>
      <c r="I2453"/>
      <c r="J2453"/>
    </row>
    <row r="2454" spans="8:10" x14ac:dyDescent="0.3">
      <c r="H2454"/>
      <c r="I2454"/>
      <c r="J2454"/>
    </row>
    <row r="2455" spans="8:10" x14ac:dyDescent="0.3">
      <c r="H2455"/>
      <c r="I2455"/>
      <c r="J2455"/>
    </row>
    <row r="2456" spans="8:10" x14ac:dyDescent="0.3">
      <c r="H2456"/>
      <c r="I2456"/>
      <c r="J2456"/>
    </row>
    <row r="2457" spans="8:10" x14ac:dyDescent="0.3">
      <c r="H2457"/>
      <c r="I2457"/>
      <c r="J2457"/>
    </row>
    <row r="2458" spans="8:10" x14ac:dyDescent="0.3">
      <c r="H2458"/>
      <c r="I2458"/>
      <c r="J2458"/>
    </row>
    <row r="2459" spans="8:10" x14ac:dyDescent="0.3">
      <c r="H2459"/>
      <c r="I2459"/>
      <c r="J2459"/>
    </row>
    <row r="2460" spans="8:10" x14ac:dyDescent="0.3">
      <c r="H2460"/>
      <c r="I2460"/>
      <c r="J2460"/>
    </row>
    <row r="2461" spans="8:10" x14ac:dyDescent="0.3">
      <c r="H2461"/>
      <c r="I2461"/>
      <c r="J2461"/>
    </row>
    <row r="2462" spans="8:10" x14ac:dyDescent="0.3">
      <c r="H2462"/>
      <c r="I2462"/>
      <c r="J2462"/>
    </row>
    <row r="2463" spans="8:10" x14ac:dyDescent="0.3">
      <c r="H2463"/>
      <c r="I2463"/>
      <c r="J2463"/>
    </row>
    <row r="2464" spans="8:10" x14ac:dyDescent="0.3">
      <c r="H2464"/>
      <c r="I2464"/>
      <c r="J2464"/>
    </row>
    <row r="2465" spans="8:10" x14ac:dyDescent="0.3">
      <c r="H2465"/>
      <c r="I2465"/>
      <c r="J2465"/>
    </row>
    <row r="2466" spans="8:10" x14ac:dyDescent="0.3">
      <c r="H2466"/>
      <c r="I2466"/>
      <c r="J2466"/>
    </row>
    <row r="2467" spans="8:10" x14ac:dyDescent="0.3">
      <c r="H2467"/>
      <c r="I2467"/>
      <c r="J2467"/>
    </row>
    <row r="2468" spans="8:10" x14ac:dyDescent="0.3">
      <c r="H2468"/>
      <c r="I2468"/>
      <c r="J2468"/>
    </row>
    <row r="2469" spans="8:10" x14ac:dyDescent="0.3">
      <c r="H2469"/>
      <c r="I2469"/>
      <c r="J2469"/>
    </row>
    <row r="2470" spans="8:10" x14ac:dyDescent="0.3">
      <c r="H2470"/>
      <c r="I2470"/>
      <c r="J2470"/>
    </row>
    <row r="2471" spans="8:10" x14ac:dyDescent="0.3">
      <c r="H2471"/>
      <c r="I2471"/>
      <c r="J2471"/>
    </row>
    <row r="2472" spans="8:10" x14ac:dyDescent="0.3">
      <c r="H2472"/>
      <c r="I2472"/>
      <c r="J2472"/>
    </row>
    <row r="2473" spans="8:10" x14ac:dyDescent="0.3">
      <c r="H2473"/>
      <c r="I2473"/>
      <c r="J2473"/>
    </row>
    <row r="2474" spans="8:10" x14ac:dyDescent="0.3">
      <c r="H2474"/>
      <c r="I2474"/>
      <c r="J2474"/>
    </row>
    <row r="2475" spans="8:10" x14ac:dyDescent="0.3">
      <c r="H2475"/>
      <c r="I2475"/>
      <c r="J2475"/>
    </row>
    <row r="2476" spans="8:10" x14ac:dyDescent="0.3">
      <c r="H2476"/>
      <c r="I2476"/>
      <c r="J2476"/>
    </row>
    <row r="2477" spans="8:10" x14ac:dyDescent="0.3">
      <c r="H2477"/>
      <c r="I2477"/>
      <c r="J2477"/>
    </row>
    <row r="2478" spans="8:10" x14ac:dyDescent="0.3">
      <c r="H2478"/>
      <c r="I2478"/>
      <c r="J2478"/>
    </row>
    <row r="2479" spans="8:10" x14ac:dyDescent="0.3">
      <c r="H2479"/>
      <c r="I2479"/>
      <c r="J2479"/>
    </row>
    <row r="2480" spans="8:10" x14ac:dyDescent="0.3">
      <c r="H2480"/>
      <c r="I2480"/>
      <c r="J2480"/>
    </row>
    <row r="2481" spans="8:10" x14ac:dyDescent="0.3">
      <c r="H2481"/>
      <c r="I2481"/>
      <c r="J2481"/>
    </row>
    <row r="2482" spans="8:10" x14ac:dyDescent="0.3">
      <c r="H2482"/>
      <c r="I2482"/>
      <c r="J2482"/>
    </row>
    <row r="2483" spans="8:10" x14ac:dyDescent="0.3">
      <c r="H2483"/>
      <c r="I2483"/>
      <c r="J2483"/>
    </row>
    <row r="2484" spans="8:10" x14ac:dyDescent="0.3">
      <c r="H2484"/>
      <c r="I2484"/>
      <c r="J2484"/>
    </row>
    <row r="2485" spans="8:10" x14ac:dyDescent="0.3">
      <c r="H2485"/>
      <c r="I2485"/>
      <c r="J2485"/>
    </row>
    <row r="2486" spans="8:10" x14ac:dyDescent="0.3">
      <c r="H2486"/>
      <c r="I2486"/>
      <c r="J2486"/>
    </row>
    <row r="2487" spans="8:10" x14ac:dyDescent="0.3">
      <c r="H2487"/>
      <c r="I2487"/>
      <c r="J2487"/>
    </row>
    <row r="2488" spans="8:10" x14ac:dyDescent="0.3">
      <c r="H2488"/>
      <c r="I2488"/>
      <c r="J2488"/>
    </row>
    <row r="2489" spans="8:10" x14ac:dyDescent="0.3">
      <c r="H2489"/>
      <c r="I2489"/>
      <c r="J2489"/>
    </row>
    <row r="2490" spans="8:10" x14ac:dyDescent="0.3">
      <c r="H2490"/>
      <c r="I2490"/>
      <c r="J2490"/>
    </row>
    <row r="2491" spans="8:10" x14ac:dyDescent="0.3">
      <c r="H2491"/>
      <c r="I2491"/>
      <c r="J2491"/>
    </row>
    <row r="2492" spans="8:10" x14ac:dyDescent="0.3">
      <c r="H2492"/>
      <c r="I2492"/>
      <c r="J2492"/>
    </row>
    <row r="2493" spans="8:10" x14ac:dyDescent="0.3">
      <c r="H2493"/>
      <c r="I2493"/>
      <c r="J2493"/>
    </row>
    <row r="2494" spans="8:10" x14ac:dyDescent="0.3">
      <c r="H2494"/>
      <c r="I2494"/>
      <c r="J2494"/>
    </row>
    <row r="2495" spans="8:10" x14ac:dyDescent="0.3">
      <c r="H2495"/>
      <c r="I2495"/>
      <c r="J2495"/>
    </row>
    <row r="2496" spans="8:10" x14ac:dyDescent="0.3">
      <c r="H2496"/>
      <c r="I2496"/>
      <c r="J2496"/>
    </row>
    <row r="2497" spans="8:10" x14ac:dyDescent="0.3">
      <c r="H2497"/>
      <c r="I2497"/>
      <c r="J2497"/>
    </row>
    <row r="2498" spans="8:10" x14ac:dyDescent="0.3">
      <c r="H2498"/>
      <c r="I2498"/>
      <c r="J2498"/>
    </row>
    <row r="2499" spans="8:10" x14ac:dyDescent="0.3">
      <c r="H2499"/>
      <c r="I2499"/>
      <c r="J2499"/>
    </row>
    <row r="2500" spans="8:10" x14ac:dyDescent="0.3">
      <c r="H2500"/>
      <c r="I2500"/>
      <c r="J2500"/>
    </row>
    <row r="2501" spans="8:10" x14ac:dyDescent="0.3">
      <c r="H2501"/>
      <c r="I2501"/>
      <c r="J2501"/>
    </row>
    <row r="2502" spans="8:10" x14ac:dyDescent="0.3">
      <c r="H2502"/>
      <c r="I2502"/>
      <c r="J2502"/>
    </row>
    <row r="2503" spans="8:10" x14ac:dyDescent="0.3">
      <c r="H2503"/>
      <c r="I2503"/>
      <c r="J2503"/>
    </row>
    <row r="2504" spans="8:10" x14ac:dyDescent="0.3">
      <c r="H2504"/>
      <c r="I2504"/>
      <c r="J2504"/>
    </row>
    <row r="2505" spans="8:10" x14ac:dyDescent="0.3">
      <c r="H2505"/>
      <c r="I2505"/>
      <c r="J2505"/>
    </row>
    <row r="2506" spans="8:10" x14ac:dyDescent="0.3">
      <c r="H2506"/>
      <c r="I2506"/>
      <c r="J2506"/>
    </row>
    <row r="2507" spans="8:10" x14ac:dyDescent="0.3">
      <c r="H2507"/>
      <c r="I2507"/>
      <c r="J2507"/>
    </row>
    <row r="2508" spans="8:10" x14ac:dyDescent="0.3">
      <c r="H2508"/>
      <c r="I2508"/>
      <c r="J2508"/>
    </row>
    <row r="2509" spans="8:10" x14ac:dyDescent="0.3">
      <c r="H2509"/>
      <c r="I2509"/>
      <c r="J2509"/>
    </row>
    <row r="2510" spans="8:10" x14ac:dyDescent="0.3">
      <c r="H2510"/>
      <c r="I2510"/>
      <c r="J2510"/>
    </row>
    <row r="2511" spans="8:10" x14ac:dyDescent="0.3">
      <c r="H2511"/>
      <c r="I2511"/>
      <c r="J2511"/>
    </row>
    <row r="2512" spans="8:10" x14ac:dyDescent="0.3">
      <c r="H2512"/>
      <c r="I2512"/>
      <c r="J2512"/>
    </row>
    <row r="2513" spans="8:10" x14ac:dyDescent="0.3">
      <c r="H2513"/>
      <c r="I2513"/>
      <c r="J2513"/>
    </row>
    <row r="2514" spans="8:10" x14ac:dyDescent="0.3">
      <c r="H2514"/>
      <c r="I2514"/>
      <c r="J2514"/>
    </row>
    <row r="2515" spans="8:10" x14ac:dyDescent="0.3">
      <c r="H2515"/>
      <c r="I2515"/>
      <c r="J2515"/>
    </row>
    <row r="2516" spans="8:10" x14ac:dyDescent="0.3">
      <c r="H2516"/>
      <c r="I2516"/>
      <c r="J2516"/>
    </row>
    <row r="2517" spans="8:10" x14ac:dyDescent="0.3">
      <c r="H2517"/>
      <c r="I2517"/>
      <c r="J2517"/>
    </row>
    <row r="2518" spans="8:10" x14ac:dyDescent="0.3">
      <c r="H2518"/>
      <c r="I2518"/>
      <c r="J2518"/>
    </row>
    <row r="2519" spans="8:10" x14ac:dyDescent="0.3">
      <c r="H2519"/>
      <c r="I2519"/>
      <c r="J2519"/>
    </row>
    <row r="2520" spans="8:10" x14ac:dyDescent="0.3">
      <c r="H2520"/>
      <c r="I2520"/>
      <c r="J2520"/>
    </row>
    <row r="2521" spans="8:10" x14ac:dyDescent="0.3">
      <c r="H2521"/>
      <c r="I2521"/>
      <c r="J2521"/>
    </row>
    <row r="2522" spans="8:10" x14ac:dyDescent="0.3">
      <c r="H2522"/>
      <c r="I2522"/>
      <c r="J2522"/>
    </row>
    <row r="2523" spans="8:10" x14ac:dyDescent="0.3">
      <c r="H2523"/>
      <c r="I2523"/>
      <c r="J2523"/>
    </row>
    <row r="2524" spans="8:10" x14ac:dyDescent="0.3">
      <c r="H2524"/>
      <c r="I2524"/>
      <c r="J2524"/>
    </row>
    <row r="2525" spans="8:10" x14ac:dyDescent="0.3">
      <c r="H2525"/>
      <c r="I2525"/>
      <c r="J2525"/>
    </row>
    <row r="2526" spans="8:10" x14ac:dyDescent="0.3">
      <c r="H2526"/>
      <c r="I2526"/>
      <c r="J2526"/>
    </row>
    <row r="2527" spans="8:10" x14ac:dyDescent="0.3">
      <c r="H2527"/>
      <c r="I2527"/>
      <c r="J2527"/>
    </row>
    <row r="2528" spans="8:10" x14ac:dyDescent="0.3">
      <c r="H2528"/>
      <c r="I2528"/>
      <c r="J2528"/>
    </row>
    <row r="2529" spans="8:10" x14ac:dyDescent="0.3">
      <c r="H2529"/>
      <c r="I2529"/>
      <c r="J2529"/>
    </row>
    <row r="2530" spans="8:10" x14ac:dyDescent="0.3">
      <c r="H2530"/>
      <c r="I2530"/>
      <c r="J2530"/>
    </row>
    <row r="2531" spans="8:10" x14ac:dyDescent="0.3">
      <c r="H2531"/>
      <c r="I2531"/>
      <c r="J2531"/>
    </row>
    <row r="2532" spans="8:10" x14ac:dyDescent="0.3">
      <c r="H2532"/>
      <c r="I2532"/>
      <c r="J2532"/>
    </row>
    <row r="2533" spans="8:10" x14ac:dyDescent="0.3">
      <c r="H2533"/>
      <c r="I2533"/>
      <c r="J2533"/>
    </row>
    <row r="2534" spans="8:10" x14ac:dyDescent="0.3">
      <c r="H2534"/>
      <c r="I2534"/>
      <c r="J2534"/>
    </row>
    <row r="2535" spans="8:10" x14ac:dyDescent="0.3">
      <c r="H2535"/>
      <c r="I2535"/>
      <c r="J2535"/>
    </row>
    <row r="2536" spans="8:10" x14ac:dyDescent="0.3">
      <c r="H2536"/>
      <c r="I2536"/>
      <c r="J2536"/>
    </row>
    <row r="2537" spans="8:10" x14ac:dyDescent="0.3">
      <c r="H2537"/>
      <c r="I2537"/>
      <c r="J2537"/>
    </row>
    <row r="2538" spans="8:10" x14ac:dyDescent="0.3">
      <c r="H2538"/>
      <c r="I2538"/>
      <c r="J2538"/>
    </row>
    <row r="2539" spans="8:10" x14ac:dyDescent="0.3">
      <c r="H2539"/>
      <c r="I2539"/>
      <c r="J2539"/>
    </row>
    <row r="2540" spans="8:10" x14ac:dyDescent="0.3">
      <c r="H2540"/>
      <c r="I2540"/>
      <c r="J2540"/>
    </row>
    <row r="2541" spans="8:10" x14ac:dyDescent="0.3">
      <c r="H2541"/>
      <c r="I2541"/>
      <c r="J2541"/>
    </row>
    <row r="2542" spans="8:10" x14ac:dyDescent="0.3">
      <c r="H2542"/>
      <c r="I2542"/>
      <c r="J2542"/>
    </row>
    <row r="2543" spans="8:10" x14ac:dyDescent="0.3">
      <c r="H2543"/>
      <c r="I2543"/>
      <c r="J2543"/>
    </row>
    <row r="2544" spans="8:10" x14ac:dyDescent="0.3">
      <c r="H2544"/>
      <c r="I2544"/>
      <c r="J2544"/>
    </row>
    <row r="2545" spans="8:10" x14ac:dyDescent="0.3">
      <c r="H2545"/>
      <c r="I2545"/>
      <c r="J2545"/>
    </row>
    <row r="2546" spans="8:10" x14ac:dyDescent="0.3">
      <c r="H2546"/>
      <c r="I2546"/>
      <c r="J2546"/>
    </row>
    <row r="2547" spans="8:10" x14ac:dyDescent="0.3">
      <c r="H2547"/>
      <c r="I2547"/>
      <c r="J2547"/>
    </row>
    <row r="2548" spans="8:10" x14ac:dyDescent="0.3">
      <c r="H2548"/>
      <c r="I2548"/>
      <c r="J2548"/>
    </row>
    <row r="2549" spans="8:10" x14ac:dyDescent="0.3">
      <c r="H2549"/>
      <c r="I2549"/>
      <c r="J2549"/>
    </row>
    <row r="2550" spans="8:10" x14ac:dyDescent="0.3">
      <c r="H2550"/>
      <c r="I2550"/>
      <c r="J2550"/>
    </row>
    <row r="2551" spans="8:10" x14ac:dyDescent="0.3">
      <c r="H2551"/>
      <c r="I2551"/>
      <c r="J2551"/>
    </row>
    <row r="2552" spans="8:10" x14ac:dyDescent="0.3">
      <c r="H2552"/>
      <c r="I2552"/>
      <c r="J2552"/>
    </row>
    <row r="2553" spans="8:10" x14ac:dyDescent="0.3">
      <c r="H2553"/>
      <c r="I2553"/>
      <c r="J2553"/>
    </row>
    <row r="2554" spans="8:10" x14ac:dyDescent="0.3">
      <c r="H2554"/>
      <c r="I2554"/>
      <c r="J2554"/>
    </row>
    <row r="2555" spans="8:10" x14ac:dyDescent="0.3">
      <c r="H2555"/>
      <c r="I2555"/>
      <c r="J2555"/>
    </row>
    <row r="2556" spans="8:10" x14ac:dyDescent="0.3">
      <c r="H2556"/>
      <c r="I2556"/>
      <c r="J2556"/>
    </row>
    <row r="2557" spans="8:10" x14ac:dyDescent="0.3">
      <c r="H2557"/>
      <c r="I2557"/>
      <c r="J2557"/>
    </row>
    <row r="2558" spans="8:10" x14ac:dyDescent="0.3">
      <c r="H2558"/>
      <c r="I2558"/>
      <c r="J2558"/>
    </row>
    <row r="2559" spans="8:10" x14ac:dyDescent="0.3">
      <c r="H2559"/>
      <c r="I2559"/>
      <c r="J2559"/>
    </row>
    <row r="2560" spans="8:10" x14ac:dyDescent="0.3">
      <c r="H2560"/>
      <c r="I2560"/>
      <c r="J2560"/>
    </row>
    <row r="2561" spans="8:10" x14ac:dyDescent="0.3">
      <c r="H2561"/>
      <c r="I2561"/>
      <c r="J2561"/>
    </row>
    <row r="2562" spans="8:10" x14ac:dyDescent="0.3">
      <c r="H2562"/>
      <c r="I2562"/>
      <c r="J2562"/>
    </row>
    <row r="2563" spans="8:10" x14ac:dyDescent="0.3">
      <c r="H2563"/>
      <c r="I2563"/>
      <c r="J2563"/>
    </row>
    <row r="2564" spans="8:10" x14ac:dyDescent="0.3">
      <c r="H2564"/>
      <c r="I2564"/>
      <c r="J2564"/>
    </row>
    <row r="2565" spans="8:10" x14ac:dyDescent="0.3">
      <c r="H2565"/>
      <c r="I2565"/>
      <c r="J2565"/>
    </row>
    <row r="2566" spans="8:10" x14ac:dyDescent="0.3">
      <c r="H2566"/>
      <c r="I2566"/>
      <c r="J2566"/>
    </row>
    <row r="2567" spans="8:10" x14ac:dyDescent="0.3">
      <c r="H2567"/>
      <c r="I2567"/>
      <c r="J2567"/>
    </row>
    <row r="2568" spans="8:10" x14ac:dyDescent="0.3">
      <c r="H2568"/>
      <c r="I2568"/>
      <c r="J2568"/>
    </row>
    <row r="2569" spans="8:10" x14ac:dyDescent="0.3">
      <c r="H2569"/>
      <c r="I2569"/>
      <c r="J2569"/>
    </row>
    <row r="2570" spans="8:10" x14ac:dyDescent="0.3">
      <c r="H2570"/>
      <c r="I2570"/>
      <c r="J2570"/>
    </row>
    <row r="2571" spans="8:10" x14ac:dyDescent="0.3">
      <c r="H2571"/>
      <c r="I2571"/>
      <c r="J2571"/>
    </row>
    <row r="2572" spans="8:10" x14ac:dyDescent="0.3">
      <c r="H2572"/>
      <c r="I2572"/>
      <c r="J2572"/>
    </row>
    <row r="2573" spans="8:10" x14ac:dyDescent="0.3">
      <c r="H2573"/>
      <c r="I2573"/>
      <c r="J2573"/>
    </row>
    <row r="2574" spans="8:10" x14ac:dyDescent="0.3">
      <c r="H2574"/>
      <c r="I2574"/>
      <c r="J2574"/>
    </row>
    <row r="2575" spans="8:10" x14ac:dyDescent="0.3">
      <c r="H2575"/>
      <c r="I2575"/>
      <c r="J2575"/>
    </row>
    <row r="2576" spans="8:10" x14ac:dyDescent="0.3">
      <c r="H2576"/>
      <c r="I2576"/>
      <c r="J2576"/>
    </row>
    <row r="2577" spans="8:10" x14ac:dyDescent="0.3">
      <c r="H2577"/>
      <c r="I2577"/>
      <c r="J2577"/>
    </row>
    <row r="2578" spans="8:10" x14ac:dyDescent="0.3">
      <c r="H2578"/>
      <c r="I2578"/>
      <c r="J2578"/>
    </row>
    <row r="2579" spans="8:10" x14ac:dyDescent="0.3">
      <c r="H2579"/>
      <c r="I2579"/>
      <c r="J2579"/>
    </row>
    <row r="2580" spans="8:10" x14ac:dyDescent="0.3">
      <c r="H2580"/>
      <c r="I2580"/>
      <c r="J2580"/>
    </row>
    <row r="2581" spans="8:10" x14ac:dyDescent="0.3">
      <c r="H2581"/>
      <c r="I2581"/>
      <c r="J2581"/>
    </row>
    <row r="2582" spans="8:10" x14ac:dyDescent="0.3">
      <c r="H2582"/>
      <c r="I2582"/>
      <c r="J2582"/>
    </row>
    <row r="2583" spans="8:10" x14ac:dyDescent="0.3">
      <c r="H2583"/>
      <c r="I2583"/>
      <c r="J2583"/>
    </row>
    <row r="2584" spans="8:10" x14ac:dyDescent="0.3">
      <c r="H2584"/>
      <c r="I2584"/>
      <c r="J2584"/>
    </row>
    <row r="2585" spans="8:10" x14ac:dyDescent="0.3">
      <c r="H2585"/>
      <c r="I2585"/>
      <c r="J2585"/>
    </row>
    <row r="2586" spans="8:10" x14ac:dyDescent="0.3">
      <c r="H2586"/>
      <c r="I2586"/>
      <c r="J2586"/>
    </row>
    <row r="2587" spans="8:10" x14ac:dyDescent="0.3">
      <c r="H2587"/>
      <c r="I2587"/>
      <c r="J2587"/>
    </row>
    <row r="2588" spans="8:10" x14ac:dyDescent="0.3">
      <c r="H2588"/>
      <c r="I2588"/>
      <c r="J2588"/>
    </row>
    <row r="2589" spans="8:10" x14ac:dyDescent="0.3">
      <c r="H2589"/>
      <c r="I2589"/>
      <c r="J2589"/>
    </row>
    <row r="2590" spans="8:10" x14ac:dyDescent="0.3">
      <c r="H2590"/>
      <c r="I2590"/>
      <c r="J2590"/>
    </row>
    <row r="2591" spans="8:10" x14ac:dyDescent="0.3">
      <c r="H2591"/>
      <c r="I2591"/>
      <c r="J2591"/>
    </row>
    <row r="2592" spans="8:10" x14ac:dyDescent="0.3">
      <c r="H2592"/>
      <c r="I2592"/>
      <c r="J2592"/>
    </row>
    <row r="2593" spans="8:10" x14ac:dyDescent="0.3">
      <c r="H2593"/>
      <c r="I2593"/>
      <c r="J2593"/>
    </row>
    <row r="2594" spans="8:10" x14ac:dyDescent="0.3">
      <c r="H2594"/>
      <c r="I2594"/>
      <c r="J2594"/>
    </row>
    <row r="2595" spans="8:10" x14ac:dyDescent="0.3">
      <c r="H2595"/>
      <c r="I2595"/>
      <c r="J2595"/>
    </row>
    <row r="2596" spans="8:10" x14ac:dyDescent="0.3">
      <c r="H2596"/>
      <c r="I2596"/>
      <c r="J2596"/>
    </row>
    <row r="2597" spans="8:10" x14ac:dyDescent="0.3">
      <c r="H2597"/>
      <c r="I2597"/>
      <c r="J2597"/>
    </row>
    <row r="2598" spans="8:10" x14ac:dyDescent="0.3">
      <c r="H2598"/>
      <c r="I2598"/>
      <c r="J2598"/>
    </row>
    <row r="2599" spans="8:10" x14ac:dyDescent="0.3">
      <c r="H2599"/>
      <c r="I2599"/>
      <c r="J2599"/>
    </row>
    <row r="2600" spans="8:10" x14ac:dyDescent="0.3">
      <c r="H2600"/>
      <c r="I2600"/>
      <c r="J2600"/>
    </row>
    <row r="2601" spans="8:10" x14ac:dyDescent="0.3">
      <c r="H2601"/>
      <c r="I2601"/>
      <c r="J2601"/>
    </row>
    <row r="2602" spans="8:10" x14ac:dyDescent="0.3">
      <c r="H2602"/>
      <c r="I2602"/>
      <c r="J2602"/>
    </row>
    <row r="2603" spans="8:10" x14ac:dyDescent="0.3">
      <c r="H2603"/>
      <c r="I2603"/>
      <c r="J2603"/>
    </row>
    <row r="2604" spans="8:10" x14ac:dyDescent="0.3">
      <c r="H2604"/>
      <c r="I2604"/>
      <c r="J2604"/>
    </row>
    <row r="2605" spans="8:10" x14ac:dyDescent="0.3">
      <c r="H2605"/>
      <c r="I2605"/>
      <c r="J2605"/>
    </row>
    <row r="2606" spans="8:10" x14ac:dyDescent="0.3">
      <c r="H2606"/>
      <c r="I2606"/>
      <c r="J2606"/>
    </row>
    <row r="2607" spans="8:10" x14ac:dyDescent="0.3">
      <c r="H2607"/>
      <c r="I2607"/>
      <c r="J2607"/>
    </row>
    <row r="2608" spans="8:10" x14ac:dyDescent="0.3">
      <c r="H2608"/>
      <c r="I2608"/>
      <c r="J2608"/>
    </row>
    <row r="2609" spans="8:10" x14ac:dyDescent="0.3">
      <c r="H2609"/>
      <c r="I2609"/>
      <c r="J2609"/>
    </row>
    <row r="2610" spans="8:10" x14ac:dyDescent="0.3">
      <c r="H2610"/>
      <c r="I2610"/>
      <c r="J2610"/>
    </row>
    <row r="2611" spans="8:10" x14ac:dyDescent="0.3">
      <c r="H2611"/>
      <c r="I2611"/>
      <c r="J2611"/>
    </row>
    <row r="2612" spans="8:10" x14ac:dyDescent="0.3">
      <c r="H2612"/>
      <c r="I2612"/>
      <c r="J2612"/>
    </row>
    <row r="2613" spans="8:10" x14ac:dyDescent="0.3">
      <c r="H2613"/>
      <c r="I2613"/>
      <c r="J2613"/>
    </row>
    <row r="2614" spans="8:10" x14ac:dyDescent="0.3">
      <c r="H2614"/>
      <c r="I2614"/>
      <c r="J2614"/>
    </row>
    <row r="2615" spans="8:10" x14ac:dyDescent="0.3">
      <c r="H2615"/>
      <c r="I2615"/>
      <c r="J2615"/>
    </row>
    <row r="2616" spans="8:10" x14ac:dyDescent="0.3">
      <c r="H2616"/>
      <c r="I2616"/>
      <c r="J2616"/>
    </row>
    <row r="2617" spans="8:10" x14ac:dyDescent="0.3">
      <c r="H2617"/>
      <c r="I2617"/>
      <c r="J2617"/>
    </row>
    <row r="2618" spans="8:10" x14ac:dyDescent="0.3">
      <c r="H2618"/>
      <c r="I2618"/>
      <c r="J2618"/>
    </row>
    <row r="2619" spans="8:10" x14ac:dyDescent="0.3">
      <c r="H2619"/>
      <c r="I2619"/>
      <c r="J2619"/>
    </row>
    <row r="2620" spans="8:10" x14ac:dyDescent="0.3">
      <c r="H2620"/>
      <c r="I2620"/>
      <c r="J2620"/>
    </row>
    <row r="2621" spans="8:10" x14ac:dyDescent="0.3">
      <c r="H2621"/>
      <c r="I2621"/>
      <c r="J2621"/>
    </row>
    <row r="2622" spans="8:10" x14ac:dyDescent="0.3">
      <c r="H2622"/>
      <c r="I2622"/>
      <c r="J2622"/>
    </row>
    <row r="2623" spans="8:10" x14ac:dyDescent="0.3">
      <c r="H2623"/>
      <c r="I2623"/>
      <c r="J2623"/>
    </row>
    <row r="2624" spans="8:10" x14ac:dyDescent="0.3">
      <c r="H2624"/>
      <c r="I2624"/>
      <c r="J2624"/>
    </row>
    <row r="2625" spans="8:10" x14ac:dyDescent="0.3">
      <c r="H2625"/>
      <c r="I2625"/>
      <c r="J2625"/>
    </row>
    <row r="2626" spans="8:10" x14ac:dyDescent="0.3">
      <c r="H2626"/>
      <c r="I2626"/>
      <c r="J2626"/>
    </row>
    <row r="2627" spans="8:10" x14ac:dyDescent="0.3">
      <c r="H2627"/>
      <c r="I2627"/>
      <c r="J2627"/>
    </row>
    <row r="2628" spans="8:10" x14ac:dyDescent="0.3">
      <c r="H2628"/>
      <c r="I2628"/>
      <c r="J2628"/>
    </row>
    <row r="2629" spans="8:10" x14ac:dyDescent="0.3">
      <c r="H2629"/>
      <c r="I2629"/>
      <c r="J2629"/>
    </row>
    <row r="2630" spans="8:10" x14ac:dyDescent="0.3">
      <c r="H2630"/>
      <c r="I2630"/>
      <c r="J2630"/>
    </row>
    <row r="2631" spans="8:10" x14ac:dyDescent="0.3">
      <c r="H2631"/>
      <c r="I2631"/>
      <c r="J2631"/>
    </row>
    <row r="2632" spans="8:10" x14ac:dyDescent="0.3">
      <c r="H2632"/>
      <c r="I2632"/>
      <c r="J2632"/>
    </row>
    <row r="2633" spans="8:10" x14ac:dyDescent="0.3">
      <c r="H2633"/>
      <c r="I2633"/>
      <c r="J2633"/>
    </row>
    <row r="2634" spans="8:10" x14ac:dyDescent="0.3">
      <c r="H2634"/>
      <c r="I2634"/>
      <c r="J2634"/>
    </row>
    <row r="2635" spans="8:10" x14ac:dyDescent="0.3">
      <c r="H2635"/>
      <c r="I2635"/>
      <c r="J2635"/>
    </row>
    <row r="2636" spans="8:10" x14ac:dyDescent="0.3">
      <c r="H2636"/>
      <c r="I2636"/>
      <c r="J2636"/>
    </row>
    <row r="2637" spans="8:10" x14ac:dyDescent="0.3">
      <c r="H2637"/>
      <c r="I2637"/>
      <c r="J2637"/>
    </row>
    <row r="2638" spans="8:10" x14ac:dyDescent="0.3">
      <c r="H2638"/>
      <c r="I2638"/>
      <c r="J2638"/>
    </row>
    <row r="2639" spans="8:10" x14ac:dyDescent="0.3">
      <c r="H2639"/>
      <c r="I2639"/>
      <c r="J2639"/>
    </row>
    <row r="2640" spans="8:10" x14ac:dyDescent="0.3">
      <c r="H2640"/>
      <c r="I2640"/>
      <c r="J2640"/>
    </row>
    <row r="2641" spans="8:10" x14ac:dyDescent="0.3">
      <c r="H2641"/>
      <c r="I2641"/>
      <c r="J2641"/>
    </row>
    <row r="2642" spans="8:10" x14ac:dyDescent="0.3">
      <c r="H2642"/>
      <c r="I2642"/>
      <c r="J2642"/>
    </row>
    <row r="2643" spans="8:10" x14ac:dyDescent="0.3">
      <c r="H2643"/>
      <c r="I2643"/>
      <c r="J2643"/>
    </row>
    <row r="2644" spans="8:10" x14ac:dyDescent="0.3">
      <c r="H2644"/>
      <c r="I2644"/>
      <c r="J2644"/>
    </row>
    <row r="2645" spans="8:10" x14ac:dyDescent="0.3">
      <c r="H2645"/>
      <c r="I2645"/>
      <c r="J2645"/>
    </row>
    <row r="2646" spans="8:10" x14ac:dyDescent="0.3">
      <c r="H2646"/>
      <c r="I2646"/>
      <c r="J2646"/>
    </row>
    <row r="2647" spans="8:10" x14ac:dyDescent="0.3">
      <c r="H2647"/>
      <c r="I2647"/>
      <c r="J2647"/>
    </row>
    <row r="2648" spans="8:10" x14ac:dyDescent="0.3">
      <c r="H2648"/>
      <c r="I2648"/>
      <c r="J2648"/>
    </row>
    <row r="2649" spans="8:10" x14ac:dyDescent="0.3">
      <c r="H2649"/>
      <c r="I2649"/>
      <c r="J2649"/>
    </row>
    <row r="2650" spans="8:10" x14ac:dyDescent="0.3">
      <c r="H2650"/>
      <c r="I2650"/>
      <c r="J2650"/>
    </row>
    <row r="2651" spans="8:10" x14ac:dyDescent="0.3">
      <c r="H2651"/>
      <c r="I2651"/>
      <c r="J2651"/>
    </row>
    <row r="2652" spans="8:10" x14ac:dyDescent="0.3">
      <c r="H2652"/>
      <c r="I2652"/>
      <c r="J2652"/>
    </row>
    <row r="2653" spans="8:10" x14ac:dyDescent="0.3">
      <c r="H2653"/>
      <c r="I2653"/>
      <c r="J2653"/>
    </row>
    <row r="2654" spans="8:10" x14ac:dyDescent="0.3">
      <c r="H2654"/>
      <c r="I2654"/>
      <c r="J2654"/>
    </row>
    <row r="2655" spans="8:10" x14ac:dyDescent="0.3">
      <c r="H2655"/>
      <c r="I2655"/>
      <c r="J2655"/>
    </row>
    <row r="2656" spans="8:10" x14ac:dyDescent="0.3">
      <c r="H2656"/>
      <c r="I2656"/>
      <c r="J2656"/>
    </row>
    <row r="2657" spans="8:10" x14ac:dyDescent="0.3">
      <c r="H2657"/>
      <c r="I2657"/>
      <c r="J2657"/>
    </row>
    <row r="2658" spans="8:10" x14ac:dyDescent="0.3">
      <c r="H2658"/>
      <c r="I2658"/>
      <c r="J2658"/>
    </row>
    <row r="2659" spans="8:10" x14ac:dyDescent="0.3">
      <c r="H2659"/>
      <c r="I2659"/>
      <c r="J2659"/>
    </row>
    <row r="2660" spans="8:10" x14ac:dyDescent="0.3">
      <c r="H2660"/>
      <c r="I2660"/>
      <c r="J2660"/>
    </row>
    <row r="2661" spans="8:10" x14ac:dyDescent="0.3">
      <c r="H2661"/>
      <c r="I2661"/>
      <c r="J2661"/>
    </row>
    <row r="2662" spans="8:10" x14ac:dyDescent="0.3">
      <c r="H2662"/>
      <c r="I2662"/>
      <c r="J2662"/>
    </row>
    <row r="2663" spans="8:10" x14ac:dyDescent="0.3">
      <c r="H2663"/>
      <c r="I2663"/>
      <c r="J2663"/>
    </row>
    <row r="2664" spans="8:10" x14ac:dyDescent="0.3">
      <c r="H2664"/>
      <c r="I2664"/>
      <c r="J2664"/>
    </row>
    <row r="2665" spans="8:10" x14ac:dyDescent="0.3">
      <c r="H2665"/>
      <c r="I2665"/>
      <c r="J2665"/>
    </row>
    <row r="2666" spans="8:10" x14ac:dyDescent="0.3">
      <c r="H2666"/>
      <c r="I2666"/>
      <c r="J2666"/>
    </row>
    <row r="2667" spans="8:10" x14ac:dyDescent="0.3">
      <c r="H2667"/>
      <c r="I2667"/>
      <c r="J2667"/>
    </row>
    <row r="2668" spans="8:10" x14ac:dyDescent="0.3">
      <c r="H2668"/>
      <c r="I2668"/>
      <c r="J2668"/>
    </row>
    <row r="2669" spans="8:10" x14ac:dyDescent="0.3">
      <c r="H2669"/>
      <c r="I2669"/>
      <c r="J2669"/>
    </row>
    <row r="2670" spans="8:10" x14ac:dyDescent="0.3">
      <c r="H2670"/>
      <c r="I2670"/>
      <c r="J2670"/>
    </row>
    <row r="2671" spans="8:10" x14ac:dyDescent="0.3">
      <c r="H2671"/>
      <c r="I2671"/>
      <c r="J2671"/>
    </row>
    <row r="2672" spans="8:10" x14ac:dyDescent="0.3">
      <c r="H2672"/>
      <c r="I2672"/>
      <c r="J2672"/>
    </row>
    <row r="2673" spans="8:10" x14ac:dyDescent="0.3">
      <c r="H2673"/>
      <c r="I2673"/>
      <c r="J2673"/>
    </row>
    <row r="2674" spans="8:10" x14ac:dyDescent="0.3">
      <c r="H2674"/>
      <c r="I2674"/>
      <c r="J2674"/>
    </row>
    <row r="2675" spans="8:10" x14ac:dyDescent="0.3">
      <c r="H2675"/>
      <c r="I2675"/>
      <c r="J2675"/>
    </row>
    <row r="2676" spans="8:10" x14ac:dyDescent="0.3">
      <c r="H2676"/>
      <c r="I2676"/>
      <c r="J2676"/>
    </row>
    <row r="2677" spans="8:10" x14ac:dyDescent="0.3">
      <c r="H2677"/>
      <c r="I2677"/>
      <c r="J2677"/>
    </row>
    <row r="2678" spans="8:10" x14ac:dyDescent="0.3">
      <c r="H2678"/>
      <c r="I2678"/>
      <c r="J2678"/>
    </row>
    <row r="2679" spans="8:10" x14ac:dyDescent="0.3">
      <c r="H2679"/>
      <c r="I2679"/>
      <c r="J2679"/>
    </row>
    <row r="2680" spans="8:10" x14ac:dyDescent="0.3">
      <c r="H2680"/>
      <c r="I2680"/>
      <c r="J2680"/>
    </row>
    <row r="2681" spans="8:10" x14ac:dyDescent="0.3">
      <c r="H2681"/>
      <c r="I2681"/>
      <c r="J2681"/>
    </row>
    <row r="2682" spans="8:10" x14ac:dyDescent="0.3">
      <c r="H2682"/>
      <c r="I2682"/>
      <c r="J2682"/>
    </row>
    <row r="2683" spans="8:10" x14ac:dyDescent="0.3">
      <c r="H2683"/>
      <c r="I2683"/>
      <c r="J2683"/>
    </row>
    <row r="2684" spans="8:10" x14ac:dyDescent="0.3">
      <c r="H2684"/>
      <c r="I2684"/>
      <c r="J2684"/>
    </row>
    <row r="2685" spans="8:10" x14ac:dyDescent="0.3">
      <c r="H2685"/>
      <c r="I2685"/>
      <c r="J2685"/>
    </row>
    <row r="2686" spans="8:10" x14ac:dyDescent="0.3">
      <c r="H2686"/>
      <c r="I2686"/>
      <c r="J2686"/>
    </row>
    <row r="2687" spans="8:10" x14ac:dyDescent="0.3">
      <c r="H2687"/>
      <c r="I2687"/>
      <c r="J2687"/>
    </row>
    <row r="2688" spans="8:10" x14ac:dyDescent="0.3">
      <c r="H2688"/>
      <c r="I2688"/>
      <c r="J2688"/>
    </row>
    <row r="2689" spans="8:10" x14ac:dyDescent="0.3">
      <c r="H2689"/>
      <c r="I2689"/>
      <c r="J2689"/>
    </row>
    <row r="2690" spans="8:10" x14ac:dyDescent="0.3">
      <c r="H2690"/>
      <c r="I2690"/>
      <c r="J2690"/>
    </row>
    <row r="2691" spans="8:10" x14ac:dyDescent="0.3">
      <c r="H2691"/>
      <c r="I2691"/>
      <c r="J2691"/>
    </row>
    <row r="2692" spans="8:10" x14ac:dyDescent="0.3">
      <c r="H2692"/>
      <c r="I2692"/>
      <c r="J2692"/>
    </row>
    <row r="2693" spans="8:10" x14ac:dyDescent="0.3">
      <c r="H2693"/>
      <c r="I2693"/>
      <c r="J2693"/>
    </row>
    <row r="2694" spans="8:10" x14ac:dyDescent="0.3">
      <c r="H2694"/>
      <c r="I2694"/>
      <c r="J2694"/>
    </row>
    <row r="2695" spans="8:10" x14ac:dyDescent="0.3">
      <c r="H2695"/>
      <c r="I2695"/>
      <c r="J2695"/>
    </row>
    <row r="2696" spans="8:10" x14ac:dyDescent="0.3">
      <c r="H2696"/>
      <c r="I2696"/>
      <c r="J2696"/>
    </row>
    <row r="2697" spans="8:10" x14ac:dyDescent="0.3">
      <c r="H2697"/>
      <c r="I2697"/>
      <c r="J2697"/>
    </row>
    <row r="2698" spans="8:10" x14ac:dyDescent="0.3">
      <c r="H2698"/>
      <c r="I2698"/>
      <c r="J2698"/>
    </row>
    <row r="2699" spans="8:10" x14ac:dyDescent="0.3">
      <c r="H2699"/>
      <c r="I2699"/>
      <c r="J2699"/>
    </row>
    <row r="2700" spans="8:10" x14ac:dyDescent="0.3">
      <c r="H2700"/>
      <c r="I2700"/>
      <c r="J2700"/>
    </row>
    <row r="2701" spans="8:10" x14ac:dyDescent="0.3">
      <c r="H2701"/>
      <c r="I2701"/>
      <c r="J2701"/>
    </row>
    <row r="2702" spans="8:10" x14ac:dyDescent="0.3">
      <c r="H2702"/>
      <c r="I2702"/>
      <c r="J2702"/>
    </row>
    <row r="2703" spans="8:10" x14ac:dyDescent="0.3">
      <c r="H2703"/>
      <c r="I2703"/>
      <c r="J2703"/>
    </row>
    <row r="2704" spans="8:10" x14ac:dyDescent="0.3">
      <c r="H2704"/>
      <c r="I2704"/>
      <c r="J2704"/>
    </row>
    <row r="2705" spans="8:10" x14ac:dyDescent="0.3">
      <c r="H2705"/>
      <c r="I2705"/>
      <c r="J2705"/>
    </row>
    <row r="2706" spans="8:10" x14ac:dyDescent="0.3">
      <c r="H2706"/>
      <c r="I2706"/>
      <c r="J2706"/>
    </row>
    <row r="2707" spans="8:10" x14ac:dyDescent="0.3">
      <c r="H2707"/>
      <c r="I2707"/>
      <c r="J2707"/>
    </row>
    <row r="2708" spans="8:10" x14ac:dyDescent="0.3">
      <c r="H2708"/>
      <c r="I2708"/>
      <c r="J2708"/>
    </row>
    <row r="2709" spans="8:10" x14ac:dyDescent="0.3">
      <c r="H2709"/>
      <c r="I2709"/>
      <c r="J2709"/>
    </row>
    <row r="2710" spans="8:10" x14ac:dyDescent="0.3">
      <c r="H2710"/>
      <c r="I2710"/>
      <c r="J2710"/>
    </row>
    <row r="2711" spans="8:10" x14ac:dyDescent="0.3">
      <c r="H2711"/>
      <c r="I2711"/>
      <c r="J2711"/>
    </row>
    <row r="2712" spans="8:10" x14ac:dyDescent="0.3">
      <c r="H2712"/>
      <c r="I2712"/>
      <c r="J2712"/>
    </row>
    <row r="2713" spans="8:10" x14ac:dyDescent="0.3">
      <c r="H2713"/>
      <c r="I2713"/>
      <c r="J2713"/>
    </row>
    <row r="2714" spans="8:10" x14ac:dyDescent="0.3">
      <c r="H2714"/>
      <c r="I2714"/>
      <c r="J2714"/>
    </row>
    <row r="2715" spans="8:10" x14ac:dyDescent="0.3">
      <c r="H2715"/>
      <c r="I2715"/>
      <c r="J2715"/>
    </row>
    <row r="2716" spans="8:10" x14ac:dyDescent="0.3">
      <c r="H2716"/>
      <c r="I2716"/>
      <c r="J2716"/>
    </row>
    <row r="2717" spans="8:10" x14ac:dyDescent="0.3">
      <c r="H2717"/>
      <c r="I2717"/>
      <c r="J2717"/>
    </row>
    <row r="2718" spans="8:10" x14ac:dyDescent="0.3">
      <c r="H2718"/>
      <c r="I2718"/>
      <c r="J2718"/>
    </row>
    <row r="2719" spans="8:10" x14ac:dyDescent="0.3">
      <c r="H2719"/>
      <c r="I2719"/>
      <c r="J2719"/>
    </row>
    <row r="2720" spans="8:10" x14ac:dyDescent="0.3">
      <c r="H2720"/>
      <c r="I2720"/>
      <c r="J2720"/>
    </row>
    <row r="2721" spans="8:10" x14ac:dyDescent="0.3">
      <c r="H2721"/>
      <c r="I2721"/>
      <c r="J2721"/>
    </row>
    <row r="2722" spans="8:10" x14ac:dyDescent="0.3">
      <c r="H2722"/>
      <c r="I2722"/>
      <c r="J2722"/>
    </row>
    <row r="2723" spans="8:10" x14ac:dyDescent="0.3">
      <c r="H2723"/>
      <c r="I2723"/>
      <c r="J2723"/>
    </row>
    <row r="2724" spans="8:10" x14ac:dyDescent="0.3">
      <c r="H2724"/>
      <c r="I2724"/>
      <c r="J2724"/>
    </row>
    <row r="2725" spans="8:10" x14ac:dyDescent="0.3">
      <c r="H2725"/>
      <c r="I2725"/>
      <c r="J2725"/>
    </row>
    <row r="2726" spans="8:10" x14ac:dyDescent="0.3">
      <c r="H2726"/>
      <c r="I2726"/>
      <c r="J2726"/>
    </row>
    <row r="2727" spans="8:10" x14ac:dyDescent="0.3">
      <c r="H2727"/>
      <c r="I2727"/>
      <c r="J2727"/>
    </row>
    <row r="2728" spans="8:10" x14ac:dyDescent="0.3">
      <c r="H2728"/>
      <c r="I2728"/>
      <c r="J2728"/>
    </row>
    <row r="2729" spans="8:10" x14ac:dyDescent="0.3">
      <c r="H2729"/>
      <c r="I2729"/>
      <c r="J2729"/>
    </row>
    <row r="2730" spans="8:10" x14ac:dyDescent="0.3">
      <c r="H2730"/>
      <c r="I2730"/>
      <c r="J2730"/>
    </row>
    <row r="2731" spans="8:10" x14ac:dyDescent="0.3">
      <c r="H2731"/>
      <c r="I2731"/>
      <c r="J2731"/>
    </row>
    <row r="2732" spans="8:10" x14ac:dyDescent="0.3">
      <c r="H2732"/>
      <c r="I2732"/>
      <c r="J2732"/>
    </row>
    <row r="2733" spans="8:10" x14ac:dyDescent="0.3">
      <c r="H2733"/>
      <c r="I2733"/>
      <c r="J2733"/>
    </row>
    <row r="2734" spans="8:10" x14ac:dyDescent="0.3">
      <c r="H2734"/>
      <c r="I2734"/>
      <c r="J2734"/>
    </row>
    <row r="2735" spans="8:10" x14ac:dyDescent="0.3">
      <c r="H2735"/>
      <c r="I2735"/>
      <c r="J2735"/>
    </row>
    <row r="2736" spans="8:10" x14ac:dyDescent="0.3">
      <c r="H2736"/>
      <c r="I2736"/>
      <c r="J2736"/>
    </row>
    <row r="2737" spans="8:10" x14ac:dyDescent="0.3">
      <c r="H2737"/>
      <c r="I2737"/>
      <c r="J2737"/>
    </row>
    <row r="2738" spans="8:10" x14ac:dyDescent="0.3">
      <c r="H2738"/>
      <c r="I2738"/>
      <c r="J2738"/>
    </row>
    <row r="2739" spans="8:10" x14ac:dyDescent="0.3">
      <c r="H2739"/>
      <c r="I2739"/>
      <c r="J2739"/>
    </row>
    <row r="2740" spans="8:10" x14ac:dyDescent="0.3">
      <c r="H2740"/>
      <c r="I2740"/>
      <c r="J2740"/>
    </row>
    <row r="2741" spans="8:10" x14ac:dyDescent="0.3">
      <c r="H2741"/>
      <c r="I2741"/>
      <c r="J2741"/>
    </row>
    <row r="2742" spans="8:10" x14ac:dyDescent="0.3">
      <c r="H2742"/>
      <c r="I2742"/>
      <c r="J2742"/>
    </row>
    <row r="2743" spans="8:10" x14ac:dyDescent="0.3">
      <c r="H2743"/>
      <c r="I2743"/>
      <c r="J2743"/>
    </row>
    <row r="2744" spans="8:10" x14ac:dyDescent="0.3">
      <c r="H2744"/>
      <c r="I2744"/>
      <c r="J2744"/>
    </row>
    <row r="2745" spans="8:10" x14ac:dyDescent="0.3">
      <c r="H2745"/>
      <c r="I2745"/>
      <c r="J2745"/>
    </row>
    <row r="2746" spans="8:10" x14ac:dyDescent="0.3">
      <c r="H2746"/>
      <c r="I2746"/>
      <c r="J2746"/>
    </row>
    <row r="2747" spans="8:10" x14ac:dyDescent="0.3">
      <c r="H2747"/>
      <c r="I2747"/>
      <c r="J2747"/>
    </row>
    <row r="2748" spans="8:10" x14ac:dyDescent="0.3">
      <c r="H2748"/>
      <c r="I2748"/>
      <c r="J2748"/>
    </row>
    <row r="2749" spans="8:10" x14ac:dyDescent="0.3">
      <c r="H2749"/>
      <c r="I2749"/>
      <c r="J2749"/>
    </row>
    <row r="2750" spans="8:10" x14ac:dyDescent="0.3">
      <c r="H2750"/>
      <c r="I2750"/>
      <c r="J2750"/>
    </row>
    <row r="2751" spans="8:10" x14ac:dyDescent="0.3">
      <c r="H2751"/>
      <c r="I2751"/>
      <c r="J2751"/>
    </row>
    <row r="2752" spans="8:10" x14ac:dyDescent="0.3">
      <c r="H2752"/>
      <c r="I2752"/>
      <c r="J2752"/>
    </row>
    <row r="2753" spans="8:10" x14ac:dyDescent="0.3">
      <c r="H2753"/>
      <c r="I2753"/>
      <c r="J2753"/>
    </row>
    <row r="2754" spans="8:10" x14ac:dyDescent="0.3">
      <c r="H2754"/>
      <c r="I2754"/>
      <c r="J2754"/>
    </row>
    <row r="2755" spans="8:10" x14ac:dyDescent="0.3">
      <c r="H2755"/>
      <c r="I2755"/>
      <c r="J2755"/>
    </row>
    <row r="2756" spans="8:10" x14ac:dyDescent="0.3">
      <c r="H2756"/>
      <c r="I2756"/>
      <c r="J2756"/>
    </row>
    <row r="2757" spans="8:10" x14ac:dyDescent="0.3">
      <c r="H2757"/>
      <c r="I2757"/>
      <c r="J2757"/>
    </row>
    <row r="2758" spans="8:10" x14ac:dyDescent="0.3">
      <c r="H2758"/>
      <c r="I2758"/>
      <c r="J2758"/>
    </row>
    <row r="2759" spans="8:10" x14ac:dyDescent="0.3">
      <c r="H2759"/>
      <c r="I2759"/>
      <c r="J2759"/>
    </row>
    <row r="2760" spans="8:10" x14ac:dyDescent="0.3">
      <c r="H2760"/>
      <c r="I2760"/>
      <c r="J2760"/>
    </row>
    <row r="2761" spans="8:10" x14ac:dyDescent="0.3">
      <c r="H2761"/>
      <c r="I2761"/>
      <c r="J2761"/>
    </row>
    <row r="2762" spans="8:10" x14ac:dyDescent="0.3">
      <c r="H2762"/>
      <c r="I2762"/>
      <c r="J2762"/>
    </row>
    <row r="2763" spans="8:10" x14ac:dyDescent="0.3">
      <c r="H2763"/>
      <c r="I2763"/>
      <c r="J2763"/>
    </row>
    <row r="2764" spans="8:10" x14ac:dyDescent="0.3">
      <c r="H2764"/>
      <c r="I2764"/>
      <c r="J2764"/>
    </row>
    <row r="2765" spans="8:10" x14ac:dyDescent="0.3">
      <c r="H2765"/>
      <c r="I2765"/>
      <c r="J2765"/>
    </row>
    <row r="2766" spans="8:10" x14ac:dyDescent="0.3">
      <c r="H2766"/>
      <c r="I2766"/>
      <c r="J2766"/>
    </row>
    <row r="2767" spans="8:10" x14ac:dyDescent="0.3">
      <c r="H2767"/>
      <c r="I2767"/>
      <c r="J2767"/>
    </row>
    <row r="2768" spans="8:10" x14ac:dyDescent="0.3">
      <c r="H2768"/>
      <c r="I2768"/>
      <c r="J2768"/>
    </row>
    <row r="2769" spans="8:10" x14ac:dyDescent="0.3">
      <c r="H2769"/>
      <c r="I2769"/>
      <c r="J2769"/>
    </row>
    <row r="2770" spans="8:10" x14ac:dyDescent="0.3">
      <c r="H2770"/>
      <c r="I2770"/>
      <c r="J2770"/>
    </row>
    <row r="2771" spans="8:10" x14ac:dyDescent="0.3">
      <c r="H2771"/>
      <c r="I2771"/>
      <c r="J2771"/>
    </row>
    <row r="2772" spans="8:10" x14ac:dyDescent="0.3">
      <c r="H2772"/>
      <c r="I2772"/>
      <c r="J2772"/>
    </row>
    <row r="2773" spans="8:10" x14ac:dyDescent="0.3">
      <c r="H2773"/>
      <c r="I2773"/>
      <c r="J2773"/>
    </row>
    <row r="2774" spans="8:10" x14ac:dyDescent="0.3">
      <c r="H2774"/>
      <c r="I2774"/>
      <c r="J2774"/>
    </row>
    <row r="2775" spans="8:10" x14ac:dyDescent="0.3">
      <c r="H2775"/>
      <c r="I2775"/>
      <c r="J2775"/>
    </row>
    <row r="2776" spans="8:10" x14ac:dyDescent="0.3">
      <c r="H2776"/>
      <c r="I2776"/>
      <c r="J2776"/>
    </row>
    <row r="2777" spans="8:10" x14ac:dyDescent="0.3">
      <c r="H2777"/>
      <c r="I2777"/>
      <c r="J2777"/>
    </row>
    <row r="2778" spans="8:10" x14ac:dyDescent="0.3">
      <c r="H2778"/>
      <c r="I2778"/>
      <c r="J2778"/>
    </row>
    <row r="2779" spans="8:10" x14ac:dyDescent="0.3">
      <c r="H2779"/>
      <c r="I2779"/>
      <c r="J2779"/>
    </row>
    <row r="2780" spans="8:10" x14ac:dyDescent="0.3">
      <c r="H2780"/>
      <c r="I2780"/>
      <c r="J2780"/>
    </row>
    <row r="2781" spans="8:10" x14ac:dyDescent="0.3">
      <c r="H2781"/>
      <c r="I2781"/>
      <c r="J2781"/>
    </row>
    <row r="2782" spans="8:10" x14ac:dyDescent="0.3">
      <c r="H2782"/>
      <c r="I2782"/>
      <c r="J2782"/>
    </row>
    <row r="2783" spans="8:10" x14ac:dyDescent="0.3">
      <c r="H2783"/>
      <c r="I2783"/>
      <c r="J2783"/>
    </row>
    <row r="2784" spans="8:10" x14ac:dyDescent="0.3">
      <c r="H2784"/>
      <c r="I2784"/>
      <c r="J2784"/>
    </row>
    <row r="2785" spans="8:10" x14ac:dyDescent="0.3">
      <c r="H2785"/>
      <c r="I2785"/>
      <c r="J2785"/>
    </row>
    <row r="2786" spans="8:10" x14ac:dyDescent="0.3">
      <c r="H2786"/>
      <c r="I2786"/>
      <c r="J2786"/>
    </row>
    <row r="2787" spans="8:10" x14ac:dyDescent="0.3">
      <c r="H2787"/>
      <c r="I2787"/>
      <c r="J2787"/>
    </row>
    <row r="2788" spans="8:10" x14ac:dyDescent="0.3">
      <c r="H2788"/>
      <c r="I2788"/>
      <c r="J2788"/>
    </row>
    <row r="2789" spans="8:10" x14ac:dyDescent="0.3">
      <c r="H2789"/>
      <c r="I2789"/>
      <c r="J2789"/>
    </row>
    <row r="2790" spans="8:10" x14ac:dyDescent="0.3">
      <c r="H2790"/>
      <c r="I2790"/>
      <c r="J2790"/>
    </row>
    <row r="2791" spans="8:10" x14ac:dyDescent="0.3">
      <c r="H2791"/>
      <c r="I2791"/>
      <c r="J2791"/>
    </row>
    <row r="2792" spans="8:10" x14ac:dyDescent="0.3">
      <c r="H2792"/>
      <c r="I2792"/>
      <c r="J2792"/>
    </row>
    <row r="2793" spans="8:10" x14ac:dyDescent="0.3">
      <c r="H2793"/>
      <c r="I2793"/>
      <c r="J2793"/>
    </row>
    <row r="2794" spans="8:10" x14ac:dyDescent="0.3">
      <c r="H2794"/>
      <c r="I2794"/>
      <c r="J2794"/>
    </row>
    <row r="2795" spans="8:10" x14ac:dyDescent="0.3">
      <c r="H2795"/>
      <c r="I2795"/>
      <c r="J2795"/>
    </row>
    <row r="2796" spans="8:10" x14ac:dyDescent="0.3">
      <c r="H2796"/>
      <c r="I2796"/>
      <c r="J2796"/>
    </row>
    <row r="2797" spans="8:10" x14ac:dyDescent="0.3">
      <c r="H2797"/>
      <c r="I2797"/>
      <c r="J2797"/>
    </row>
    <row r="2798" spans="8:10" x14ac:dyDescent="0.3">
      <c r="H2798"/>
      <c r="I2798"/>
      <c r="J2798"/>
    </row>
    <row r="2799" spans="8:10" x14ac:dyDescent="0.3">
      <c r="H2799"/>
      <c r="I2799"/>
      <c r="J2799"/>
    </row>
    <row r="2800" spans="8:10" x14ac:dyDescent="0.3">
      <c r="H2800"/>
      <c r="I2800"/>
      <c r="J2800"/>
    </row>
    <row r="2801" spans="8:10" x14ac:dyDescent="0.3">
      <c r="H2801"/>
      <c r="I2801"/>
      <c r="J2801"/>
    </row>
    <row r="2802" spans="8:10" x14ac:dyDescent="0.3">
      <c r="H2802"/>
      <c r="I2802"/>
      <c r="J2802"/>
    </row>
    <row r="2803" spans="8:10" x14ac:dyDescent="0.3">
      <c r="H2803"/>
      <c r="I2803"/>
      <c r="J2803"/>
    </row>
    <row r="2804" spans="8:10" x14ac:dyDescent="0.3">
      <c r="H2804"/>
      <c r="I2804"/>
      <c r="J2804"/>
    </row>
    <row r="2805" spans="8:10" x14ac:dyDescent="0.3">
      <c r="H2805"/>
      <c r="I2805"/>
      <c r="J2805"/>
    </row>
    <row r="2806" spans="8:10" x14ac:dyDescent="0.3">
      <c r="H2806"/>
      <c r="I2806"/>
      <c r="J2806"/>
    </row>
    <row r="2807" spans="8:10" x14ac:dyDescent="0.3">
      <c r="H2807"/>
      <c r="I2807"/>
      <c r="J2807"/>
    </row>
    <row r="2808" spans="8:10" x14ac:dyDescent="0.3">
      <c r="H2808"/>
      <c r="I2808"/>
      <c r="J2808"/>
    </row>
    <row r="2809" spans="8:10" x14ac:dyDescent="0.3">
      <c r="H2809"/>
      <c r="I2809"/>
      <c r="J2809"/>
    </row>
    <row r="2810" spans="8:10" x14ac:dyDescent="0.3">
      <c r="H2810"/>
      <c r="I2810"/>
      <c r="J2810"/>
    </row>
    <row r="2811" spans="8:10" x14ac:dyDescent="0.3">
      <c r="H2811"/>
      <c r="I2811"/>
      <c r="J2811"/>
    </row>
    <row r="2812" spans="8:10" x14ac:dyDescent="0.3">
      <c r="H2812"/>
      <c r="I2812"/>
      <c r="J2812"/>
    </row>
    <row r="2813" spans="8:10" x14ac:dyDescent="0.3">
      <c r="H2813"/>
      <c r="I2813"/>
      <c r="J2813"/>
    </row>
    <row r="2814" spans="8:10" x14ac:dyDescent="0.3">
      <c r="H2814"/>
      <c r="I2814"/>
      <c r="J2814"/>
    </row>
    <row r="2815" spans="8:10" x14ac:dyDescent="0.3">
      <c r="H2815"/>
      <c r="I2815"/>
      <c r="J2815"/>
    </row>
    <row r="2816" spans="8:10" x14ac:dyDescent="0.3">
      <c r="H2816"/>
      <c r="I2816"/>
      <c r="J2816"/>
    </row>
    <row r="2817" spans="8:10" x14ac:dyDescent="0.3">
      <c r="H2817"/>
      <c r="I2817"/>
      <c r="J2817"/>
    </row>
    <row r="2818" spans="8:10" x14ac:dyDescent="0.3">
      <c r="H2818"/>
      <c r="I2818"/>
      <c r="J2818"/>
    </row>
    <row r="2819" spans="8:10" x14ac:dyDescent="0.3">
      <c r="H2819"/>
      <c r="I2819"/>
      <c r="J2819"/>
    </row>
    <row r="2820" spans="8:10" x14ac:dyDescent="0.3">
      <c r="H2820"/>
      <c r="I2820"/>
      <c r="J2820"/>
    </row>
    <row r="2821" spans="8:10" x14ac:dyDescent="0.3">
      <c r="H2821"/>
      <c r="I2821"/>
      <c r="J2821"/>
    </row>
    <row r="2822" spans="8:10" x14ac:dyDescent="0.3">
      <c r="H2822"/>
      <c r="I2822"/>
      <c r="J2822"/>
    </row>
    <row r="2823" spans="8:10" x14ac:dyDescent="0.3">
      <c r="H2823"/>
      <c r="I2823"/>
      <c r="J2823"/>
    </row>
    <row r="2824" spans="8:10" x14ac:dyDescent="0.3">
      <c r="H2824"/>
      <c r="I2824"/>
      <c r="J2824"/>
    </row>
    <row r="2825" spans="8:10" x14ac:dyDescent="0.3">
      <c r="H2825"/>
      <c r="I2825"/>
      <c r="J2825"/>
    </row>
    <row r="2826" spans="8:10" x14ac:dyDescent="0.3">
      <c r="H2826"/>
      <c r="I2826"/>
      <c r="J2826"/>
    </row>
    <row r="2827" spans="8:10" x14ac:dyDescent="0.3">
      <c r="H2827"/>
      <c r="I2827"/>
      <c r="J2827"/>
    </row>
    <row r="2828" spans="8:10" x14ac:dyDescent="0.3">
      <c r="H2828"/>
      <c r="I2828"/>
      <c r="J2828"/>
    </row>
    <row r="2829" spans="8:10" x14ac:dyDescent="0.3">
      <c r="H2829"/>
      <c r="I2829"/>
      <c r="J2829"/>
    </row>
    <row r="2830" spans="8:10" x14ac:dyDescent="0.3">
      <c r="H2830"/>
      <c r="I2830"/>
      <c r="J2830"/>
    </row>
    <row r="2831" spans="8:10" x14ac:dyDescent="0.3">
      <c r="H2831"/>
      <c r="I2831"/>
      <c r="J2831"/>
    </row>
    <row r="2832" spans="8:10" x14ac:dyDescent="0.3">
      <c r="H2832"/>
      <c r="I2832"/>
      <c r="J2832"/>
    </row>
    <row r="2833" spans="8:10" x14ac:dyDescent="0.3">
      <c r="H2833"/>
      <c r="I2833"/>
      <c r="J2833"/>
    </row>
    <row r="2834" spans="8:10" x14ac:dyDescent="0.3">
      <c r="H2834"/>
      <c r="I2834"/>
      <c r="J2834"/>
    </row>
    <row r="2835" spans="8:10" x14ac:dyDescent="0.3">
      <c r="H2835"/>
      <c r="I2835"/>
      <c r="J2835"/>
    </row>
    <row r="2836" spans="8:10" x14ac:dyDescent="0.3">
      <c r="H2836"/>
      <c r="I2836"/>
      <c r="J2836"/>
    </row>
    <row r="2837" spans="8:10" x14ac:dyDescent="0.3">
      <c r="H2837"/>
      <c r="I2837"/>
      <c r="J2837"/>
    </row>
    <row r="2838" spans="8:10" x14ac:dyDescent="0.3">
      <c r="H2838"/>
      <c r="I2838"/>
      <c r="J2838"/>
    </row>
    <row r="2839" spans="8:10" x14ac:dyDescent="0.3">
      <c r="H2839"/>
      <c r="I2839"/>
      <c r="J2839"/>
    </row>
    <row r="2840" spans="8:10" x14ac:dyDescent="0.3">
      <c r="H2840"/>
      <c r="I2840"/>
      <c r="J2840"/>
    </row>
    <row r="2841" spans="8:10" x14ac:dyDescent="0.3">
      <c r="H2841"/>
      <c r="I2841"/>
      <c r="J2841"/>
    </row>
    <row r="2842" spans="8:10" x14ac:dyDescent="0.3">
      <c r="H2842"/>
      <c r="I2842"/>
      <c r="J2842"/>
    </row>
    <row r="2843" spans="8:10" x14ac:dyDescent="0.3">
      <c r="H2843"/>
      <c r="I2843"/>
      <c r="J2843"/>
    </row>
    <row r="2844" spans="8:10" x14ac:dyDescent="0.3">
      <c r="H2844"/>
      <c r="I2844"/>
      <c r="J2844"/>
    </row>
    <row r="2845" spans="8:10" x14ac:dyDescent="0.3">
      <c r="H2845"/>
      <c r="I2845"/>
      <c r="J2845"/>
    </row>
    <row r="2846" spans="8:10" x14ac:dyDescent="0.3">
      <c r="H2846"/>
      <c r="I2846"/>
      <c r="J2846"/>
    </row>
    <row r="2847" spans="8:10" x14ac:dyDescent="0.3">
      <c r="H2847"/>
      <c r="I2847"/>
      <c r="J2847"/>
    </row>
    <row r="2848" spans="8:10" x14ac:dyDescent="0.3">
      <c r="H2848"/>
      <c r="I2848"/>
      <c r="J2848"/>
    </row>
    <row r="2849" spans="8:10" x14ac:dyDescent="0.3">
      <c r="H2849"/>
      <c r="I2849"/>
      <c r="J2849"/>
    </row>
    <row r="2850" spans="8:10" x14ac:dyDescent="0.3">
      <c r="H2850"/>
      <c r="I2850"/>
      <c r="J2850"/>
    </row>
    <row r="2851" spans="8:10" x14ac:dyDescent="0.3">
      <c r="H2851"/>
      <c r="I2851"/>
      <c r="J2851"/>
    </row>
    <row r="2852" spans="8:10" x14ac:dyDescent="0.3">
      <c r="H2852"/>
      <c r="I2852"/>
      <c r="J2852"/>
    </row>
    <row r="2853" spans="8:10" x14ac:dyDescent="0.3">
      <c r="H2853"/>
      <c r="I2853"/>
      <c r="J2853"/>
    </row>
    <row r="2854" spans="8:10" x14ac:dyDescent="0.3">
      <c r="H2854"/>
      <c r="I2854"/>
      <c r="J2854"/>
    </row>
    <row r="2855" spans="8:10" x14ac:dyDescent="0.3">
      <c r="H2855"/>
      <c r="I2855"/>
      <c r="J2855"/>
    </row>
    <row r="2856" spans="8:10" x14ac:dyDescent="0.3">
      <c r="H2856"/>
      <c r="I2856"/>
      <c r="J2856"/>
    </row>
    <row r="2857" spans="8:10" x14ac:dyDescent="0.3">
      <c r="H2857"/>
      <c r="I2857"/>
      <c r="J2857"/>
    </row>
    <row r="2858" spans="8:10" x14ac:dyDescent="0.3">
      <c r="H2858"/>
      <c r="I2858"/>
      <c r="J2858"/>
    </row>
    <row r="2859" spans="8:10" x14ac:dyDescent="0.3">
      <c r="H2859"/>
      <c r="I2859"/>
      <c r="J2859"/>
    </row>
    <row r="2860" spans="8:10" x14ac:dyDescent="0.3">
      <c r="H2860"/>
      <c r="I2860"/>
      <c r="J2860"/>
    </row>
    <row r="2861" spans="8:10" x14ac:dyDescent="0.3">
      <c r="H2861"/>
      <c r="I2861"/>
      <c r="J2861"/>
    </row>
    <row r="2862" spans="8:10" x14ac:dyDescent="0.3">
      <c r="H2862"/>
      <c r="I2862"/>
      <c r="J2862"/>
    </row>
    <row r="2863" spans="8:10" x14ac:dyDescent="0.3">
      <c r="H2863"/>
      <c r="I2863"/>
      <c r="J2863"/>
    </row>
    <row r="2864" spans="8:10" x14ac:dyDescent="0.3">
      <c r="H2864"/>
      <c r="I2864"/>
      <c r="J2864"/>
    </row>
    <row r="2865" spans="8:10" x14ac:dyDescent="0.3">
      <c r="H2865"/>
      <c r="I2865"/>
      <c r="J2865"/>
    </row>
    <row r="2866" spans="8:10" x14ac:dyDescent="0.3">
      <c r="H2866"/>
      <c r="I2866"/>
      <c r="J2866"/>
    </row>
    <row r="2867" spans="8:10" x14ac:dyDescent="0.3">
      <c r="H2867"/>
      <c r="I2867"/>
      <c r="J2867"/>
    </row>
    <row r="2868" spans="8:10" x14ac:dyDescent="0.3">
      <c r="H2868"/>
      <c r="I2868"/>
      <c r="J2868"/>
    </row>
    <row r="2869" spans="8:10" x14ac:dyDescent="0.3">
      <c r="H2869"/>
      <c r="I2869"/>
      <c r="J2869"/>
    </row>
    <row r="2870" spans="8:10" x14ac:dyDescent="0.3">
      <c r="H2870"/>
      <c r="I2870"/>
      <c r="J2870"/>
    </row>
    <row r="2871" spans="8:10" x14ac:dyDescent="0.3">
      <c r="H2871"/>
      <c r="I2871"/>
      <c r="J2871"/>
    </row>
    <row r="2872" spans="8:10" x14ac:dyDescent="0.3">
      <c r="H2872"/>
      <c r="I2872"/>
      <c r="J2872"/>
    </row>
    <row r="2873" spans="8:10" x14ac:dyDescent="0.3">
      <c r="H2873"/>
      <c r="I2873"/>
      <c r="J2873"/>
    </row>
    <row r="2874" spans="8:10" x14ac:dyDescent="0.3">
      <c r="H2874"/>
      <c r="I2874"/>
      <c r="J2874"/>
    </row>
    <row r="2875" spans="8:10" x14ac:dyDescent="0.3">
      <c r="H2875"/>
      <c r="I2875"/>
      <c r="J2875"/>
    </row>
    <row r="2876" spans="8:10" x14ac:dyDescent="0.3">
      <c r="H2876"/>
      <c r="I2876"/>
      <c r="J2876"/>
    </row>
    <row r="2877" spans="8:10" x14ac:dyDescent="0.3">
      <c r="H2877"/>
      <c r="I2877"/>
      <c r="J2877"/>
    </row>
    <row r="2878" spans="8:10" x14ac:dyDescent="0.3">
      <c r="H2878"/>
      <c r="I2878"/>
      <c r="J2878"/>
    </row>
    <row r="2879" spans="8:10" x14ac:dyDescent="0.3">
      <c r="H2879"/>
      <c r="I2879"/>
      <c r="J2879"/>
    </row>
    <row r="2880" spans="8:10" x14ac:dyDescent="0.3">
      <c r="H2880"/>
      <c r="I2880"/>
      <c r="J2880"/>
    </row>
    <row r="2881" spans="8:10" x14ac:dyDescent="0.3">
      <c r="H2881"/>
      <c r="I2881"/>
      <c r="J2881"/>
    </row>
    <row r="2882" spans="8:10" x14ac:dyDescent="0.3">
      <c r="H2882"/>
      <c r="I2882"/>
      <c r="J2882"/>
    </row>
    <row r="2883" spans="8:10" x14ac:dyDescent="0.3">
      <c r="H2883"/>
      <c r="I2883"/>
      <c r="J2883"/>
    </row>
    <row r="2884" spans="8:10" x14ac:dyDescent="0.3">
      <c r="H2884"/>
      <c r="I2884"/>
      <c r="J2884"/>
    </row>
    <row r="2885" spans="8:10" x14ac:dyDescent="0.3">
      <c r="H2885"/>
      <c r="I2885"/>
      <c r="J2885"/>
    </row>
    <row r="2886" spans="8:10" x14ac:dyDescent="0.3">
      <c r="H2886"/>
      <c r="I2886"/>
      <c r="J2886"/>
    </row>
    <row r="2887" spans="8:10" x14ac:dyDescent="0.3">
      <c r="H2887"/>
      <c r="I2887"/>
      <c r="J2887"/>
    </row>
    <row r="2888" spans="8:10" x14ac:dyDescent="0.3">
      <c r="H2888"/>
      <c r="I2888"/>
      <c r="J2888"/>
    </row>
    <row r="2889" spans="8:10" x14ac:dyDescent="0.3">
      <c r="H2889"/>
      <c r="I2889"/>
      <c r="J2889"/>
    </row>
    <row r="2890" spans="8:10" x14ac:dyDescent="0.3">
      <c r="H2890"/>
      <c r="I2890"/>
      <c r="J2890"/>
    </row>
    <row r="2891" spans="8:10" x14ac:dyDescent="0.3">
      <c r="H2891"/>
      <c r="I2891"/>
      <c r="J2891"/>
    </row>
    <row r="2892" spans="8:10" x14ac:dyDescent="0.3">
      <c r="H2892"/>
      <c r="I2892"/>
      <c r="J2892"/>
    </row>
    <row r="2893" spans="8:10" x14ac:dyDescent="0.3">
      <c r="H2893"/>
      <c r="I2893"/>
      <c r="J2893"/>
    </row>
    <row r="2894" spans="8:10" x14ac:dyDescent="0.3">
      <c r="H2894"/>
      <c r="I2894"/>
      <c r="J2894"/>
    </row>
    <row r="2895" spans="8:10" x14ac:dyDescent="0.3">
      <c r="H2895"/>
      <c r="I2895"/>
      <c r="J2895"/>
    </row>
    <row r="2896" spans="8:10" x14ac:dyDescent="0.3">
      <c r="H2896"/>
      <c r="I2896"/>
      <c r="J2896"/>
    </row>
    <row r="2897" spans="8:10" x14ac:dyDescent="0.3">
      <c r="H2897"/>
      <c r="I2897"/>
      <c r="J2897"/>
    </row>
    <row r="2898" spans="8:10" x14ac:dyDescent="0.3">
      <c r="H2898"/>
      <c r="I2898"/>
      <c r="J2898"/>
    </row>
    <row r="2899" spans="8:10" x14ac:dyDescent="0.3">
      <c r="H2899"/>
      <c r="I2899"/>
      <c r="J2899"/>
    </row>
    <row r="2900" spans="8:10" x14ac:dyDescent="0.3">
      <c r="H2900"/>
      <c r="I2900"/>
      <c r="J2900"/>
    </row>
    <row r="2901" spans="8:10" x14ac:dyDescent="0.3">
      <c r="H2901"/>
      <c r="I2901"/>
      <c r="J2901"/>
    </row>
    <row r="2902" spans="8:10" x14ac:dyDescent="0.3">
      <c r="H2902"/>
      <c r="I2902"/>
      <c r="J2902"/>
    </row>
    <row r="2903" spans="8:10" x14ac:dyDescent="0.3">
      <c r="H2903"/>
      <c r="I2903"/>
      <c r="J2903"/>
    </row>
    <row r="2904" spans="8:10" x14ac:dyDescent="0.3">
      <c r="H2904"/>
      <c r="I2904"/>
      <c r="J2904"/>
    </row>
    <row r="2905" spans="8:10" x14ac:dyDescent="0.3">
      <c r="H2905"/>
      <c r="I2905"/>
      <c r="J2905"/>
    </row>
    <row r="2906" spans="8:10" x14ac:dyDescent="0.3">
      <c r="H2906"/>
      <c r="I2906"/>
      <c r="J2906"/>
    </row>
    <row r="2907" spans="8:10" x14ac:dyDescent="0.3">
      <c r="H2907"/>
      <c r="I2907"/>
      <c r="J2907"/>
    </row>
    <row r="2908" spans="8:10" x14ac:dyDescent="0.3">
      <c r="H2908"/>
      <c r="I2908"/>
      <c r="J2908"/>
    </row>
    <row r="2909" spans="8:10" x14ac:dyDescent="0.3">
      <c r="H2909"/>
      <c r="I2909"/>
      <c r="J2909"/>
    </row>
    <row r="2910" spans="8:10" x14ac:dyDescent="0.3">
      <c r="H2910"/>
      <c r="I2910"/>
      <c r="J2910"/>
    </row>
    <row r="2911" spans="8:10" x14ac:dyDescent="0.3">
      <c r="H2911"/>
      <c r="I2911"/>
      <c r="J2911"/>
    </row>
    <row r="2912" spans="8:10" x14ac:dyDescent="0.3">
      <c r="H2912"/>
      <c r="I2912"/>
      <c r="J2912"/>
    </row>
    <row r="2913" spans="8:10" x14ac:dyDescent="0.3">
      <c r="H2913"/>
      <c r="I2913"/>
      <c r="J2913"/>
    </row>
    <row r="2914" spans="8:10" x14ac:dyDescent="0.3">
      <c r="H2914"/>
      <c r="I2914"/>
      <c r="J2914"/>
    </row>
    <row r="2915" spans="8:10" x14ac:dyDescent="0.3">
      <c r="H2915"/>
      <c r="I2915"/>
      <c r="J2915"/>
    </row>
    <row r="2916" spans="8:10" x14ac:dyDescent="0.3">
      <c r="H2916"/>
      <c r="I2916"/>
      <c r="J2916"/>
    </row>
    <row r="2917" spans="8:10" x14ac:dyDescent="0.3">
      <c r="H2917"/>
      <c r="I2917"/>
      <c r="J2917"/>
    </row>
    <row r="2918" spans="8:10" x14ac:dyDescent="0.3">
      <c r="H2918"/>
      <c r="I2918"/>
      <c r="J2918"/>
    </row>
    <row r="2919" spans="8:10" x14ac:dyDescent="0.3">
      <c r="H2919"/>
      <c r="I2919"/>
      <c r="J2919"/>
    </row>
    <row r="2920" spans="8:10" x14ac:dyDescent="0.3">
      <c r="H2920"/>
      <c r="I2920"/>
      <c r="J2920"/>
    </row>
    <row r="2921" spans="8:10" x14ac:dyDescent="0.3">
      <c r="H2921"/>
      <c r="I2921"/>
      <c r="J2921"/>
    </row>
    <row r="2922" spans="8:10" x14ac:dyDescent="0.3">
      <c r="H2922"/>
      <c r="I2922"/>
      <c r="J2922"/>
    </row>
    <row r="2923" spans="8:10" x14ac:dyDescent="0.3">
      <c r="H2923"/>
      <c r="I2923"/>
      <c r="J2923"/>
    </row>
    <row r="2924" spans="8:10" x14ac:dyDescent="0.3">
      <c r="H2924"/>
      <c r="I2924"/>
      <c r="J2924"/>
    </row>
    <row r="2925" spans="8:10" x14ac:dyDescent="0.3">
      <c r="H2925"/>
      <c r="I2925"/>
      <c r="J2925"/>
    </row>
    <row r="2926" spans="8:10" x14ac:dyDescent="0.3">
      <c r="H2926"/>
      <c r="I2926"/>
      <c r="J2926"/>
    </row>
    <row r="2927" spans="8:10" x14ac:dyDescent="0.3">
      <c r="H2927"/>
      <c r="I2927"/>
      <c r="J2927"/>
    </row>
    <row r="2928" spans="8:10" x14ac:dyDescent="0.3">
      <c r="H2928"/>
      <c r="I2928"/>
      <c r="J2928"/>
    </row>
    <row r="2929" spans="8:10" x14ac:dyDescent="0.3">
      <c r="H2929"/>
      <c r="I2929"/>
      <c r="J2929"/>
    </row>
    <row r="2930" spans="8:10" x14ac:dyDescent="0.3">
      <c r="H2930"/>
      <c r="I2930"/>
      <c r="J2930"/>
    </row>
    <row r="2931" spans="8:10" x14ac:dyDescent="0.3">
      <c r="H2931"/>
      <c r="I2931"/>
      <c r="J2931"/>
    </row>
    <row r="2932" spans="8:10" x14ac:dyDescent="0.3">
      <c r="H2932"/>
      <c r="I2932"/>
      <c r="J2932"/>
    </row>
    <row r="2933" spans="8:10" x14ac:dyDescent="0.3">
      <c r="H2933"/>
      <c r="I2933"/>
      <c r="J2933"/>
    </row>
    <row r="2934" spans="8:10" x14ac:dyDescent="0.3">
      <c r="H2934"/>
      <c r="I2934"/>
      <c r="J2934"/>
    </row>
    <row r="2935" spans="8:10" x14ac:dyDescent="0.3">
      <c r="H2935"/>
      <c r="I2935"/>
      <c r="J2935"/>
    </row>
    <row r="2936" spans="8:10" x14ac:dyDescent="0.3">
      <c r="H2936"/>
      <c r="I2936"/>
      <c r="J2936"/>
    </row>
    <row r="2937" spans="8:10" x14ac:dyDescent="0.3">
      <c r="H2937"/>
      <c r="I2937"/>
      <c r="J2937"/>
    </row>
    <row r="2938" spans="8:10" x14ac:dyDescent="0.3">
      <c r="H2938"/>
      <c r="I2938"/>
      <c r="J2938"/>
    </row>
    <row r="2939" spans="8:10" x14ac:dyDescent="0.3">
      <c r="H2939"/>
      <c r="I2939"/>
      <c r="J2939"/>
    </row>
    <row r="2940" spans="8:10" x14ac:dyDescent="0.3">
      <c r="H2940"/>
      <c r="I2940"/>
      <c r="J2940"/>
    </row>
    <row r="2941" spans="8:10" x14ac:dyDescent="0.3">
      <c r="H2941"/>
      <c r="I2941"/>
      <c r="J2941"/>
    </row>
    <row r="2942" spans="8:10" x14ac:dyDescent="0.3">
      <c r="H2942"/>
      <c r="I2942"/>
      <c r="J2942"/>
    </row>
    <row r="2943" spans="8:10" x14ac:dyDescent="0.3">
      <c r="H2943"/>
      <c r="I2943"/>
      <c r="J2943"/>
    </row>
    <row r="2944" spans="8:10" x14ac:dyDescent="0.3">
      <c r="H2944"/>
      <c r="I2944"/>
      <c r="J2944"/>
    </row>
    <row r="2945" spans="8:10" x14ac:dyDescent="0.3">
      <c r="H2945"/>
      <c r="I2945"/>
      <c r="J2945"/>
    </row>
    <row r="2946" spans="8:10" x14ac:dyDescent="0.3">
      <c r="H2946"/>
      <c r="I2946"/>
      <c r="J2946"/>
    </row>
    <row r="2947" spans="8:10" x14ac:dyDescent="0.3">
      <c r="H2947"/>
      <c r="I2947"/>
      <c r="J2947"/>
    </row>
    <row r="2948" spans="8:10" x14ac:dyDescent="0.3">
      <c r="H2948"/>
      <c r="I2948"/>
      <c r="J2948"/>
    </row>
    <row r="2949" spans="8:10" x14ac:dyDescent="0.3">
      <c r="H2949"/>
      <c r="I2949"/>
      <c r="J2949"/>
    </row>
    <row r="2950" spans="8:10" x14ac:dyDescent="0.3">
      <c r="H2950"/>
      <c r="I2950"/>
      <c r="J2950"/>
    </row>
    <row r="2951" spans="8:10" x14ac:dyDescent="0.3">
      <c r="H2951"/>
      <c r="I2951"/>
      <c r="J2951"/>
    </row>
    <row r="2952" spans="8:10" x14ac:dyDescent="0.3">
      <c r="H2952"/>
      <c r="I2952"/>
      <c r="J2952"/>
    </row>
    <row r="2953" spans="8:10" x14ac:dyDescent="0.3">
      <c r="H2953"/>
      <c r="I2953"/>
      <c r="J2953"/>
    </row>
    <row r="2954" spans="8:10" x14ac:dyDescent="0.3">
      <c r="H2954"/>
      <c r="I2954"/>
      <c r="J2954"/>
    </row>
    <row r="2955" spans="8:10" x14ac:dyDescent="0.3">
      <c r="H2955"/>
      <c r="I2955"/>
      <c r="J2955"/>
    </row>
    <row r="2956" spans="8:10" x14ac:dyDescent="0.3">
      <c r="H2956"/>
      <c r="I2956"/>
      <c r="J2956"/>
    </row>
    <row r="2957" spans="8:10" x14ac:dyDescent="0.3">
      <c r="H2957"/>
      <c r="I2957"/>
      <c r="J2957"/>
    </row>
    <row r="2958" spans="8:10" x14ac:dyDescent="0.3">
      <c r="H2958"/>
      <c r="I2958"/>
      <c r="J2958"/>
    </row>
    <row r="2959" spans="8:10" x14ac:dyDescent="0.3">
      <c r="H2959"/>
      <c r="I2959"/>
      <c r="J2959"/>
    </row>
    <row r="2960" spans="8:10" x14ac:dyDescent="0.3">
      <c r="H2960"/>
      <c r="I2960"/>
      <c r="J2960"/>
    </row>
    <row r="2961" spans="8:10" x14ac:dyDescent="0.3">
      <c r="H2961"/>
      <c r="I2961"/>
      <c r="J2961"/>
    </row>
    <row r="2962" spans="8:10" x14ac:dyDescent="0.3">
      <c r="H2962"/>
      <c r="I2962"/>
      <c r="J2962"/>
    </row>
    <row r="2963" spans="8:10" x14ac:dyDescent="0.3">
      <c r="H2963"/>
      <c r="I2963"/>
      <c r="J2963"/>
    </row>
    <row r="2964" spans="8:10" x14ac:dyDescent="0.3">
      <c r="H2964"/>
      <c r="I2964"/>
      <c r="J2964"/>
    </row>
    <row r="2965" spans="8:10" x14ac:dyDescent="0.3">
      <c r="H2965"/>
      <c r="I2965"/>
      <c r="J2965"/>
    </row>
    <row r="2966" spans="8:10" x14ac:dyDescent="0.3">
      <c r="H2966"/>
      <c r="I2966"/>
      <c r="J2966"/>
    </row>
    <row r="2967" spans="8:10" x14ac:dyDescent="0.3">
      <c r="H2967"/>
      <c r="I2967"/>
      <c r="J2967"/>
    </row>
    <row r="2968" spans="8:10" x14ac:dyDescent="0.3">
      <c r="H2968"/>
      <c r="I2968"/>
      <c r="J2968"/>
    </row>
    <row r="2969" spans="8:10" x14ac:dyDescent="0.3">
      <c r="H2969"/>
      <c r="I2969"/>
      <c r="J2969"/>
    </row>
    <row r="2970" spans="8:10" x14ac:dyDescent="0.3">
      <c r="H2970"/>
      <c r="I2970"/>
      <c r="J2970"/>
    </row>
    <row r="2971" spans="8:10" x14ac:dyDescent="0.3">
      <c r="H2971"/>
      <c r="I2971"/>
      <c r="J2971"/>
    </row>
    <row r="2972" spans="8:10" x14ac:dyDescent="0.3">
      <c r="H2972"/>
      <c r="I2972"/>
      <c r="J2972"/>
    </row>
    <row r="2973" spans="8:10" x14ac:dyDescent="0.3">
      <c r="H2973"/>
      <c r="I2973"/>
      <c r="J2973"/>
    </row>
    <row r="2974" spans="8:10" x14ac:dyDescent="0.3">
      <c r="H2974"/>
      <c r="I2974"/>
      <c r="J2974"/>
    </row>
    <row r="2975" spans="8:10" x14ac:dyDescent="0.3">
      <c r="H2975"/>
      <c r="I2975"/>
      <c r="J2975"/>
    </row>
    <row r="2976" spans="8:10" x14ac:dyDescent="0.3">
      <c r="H2976"/>
      <c r="I2976"/>
      <c r="J2976"/>
    </row>
    <row r="2977" spans="8:10" x14ac:dyDescent="0.3">
      <c r="H2977"/>
      <c r="I2977"/>
      <c r="J2977"/>
    </row>
    <row r="2978" spans="8:10" x14ac:dyDescent="0.3">
      <c r="H2978"/>
      <c r="I2978"/>
      <c r="J2978"/>
    </row>
    <row r="2979" spans="8:10" x14ac:dyDescent="0.3">
      <c r="H2979"/>
      <c r="I2979"/>
      <c r="J2979"/>
    </row>
    <row r="2980" spans="8:10" x14ac:dyDescent="0.3">
      <c r="H2980"/>
      <c r="I2980"/>
      <c r="J2980"/>
    </row>
    <row r="2981" spans="8:10" x14ac:dyDescent="0.3">
      <c r="H2981"/>
      <c r="I2981"/>
      <c r="J2981"/>
    </row>
    <row r="2982" spans="8:10" x14ac:dyDescent="0.3">
      <c r="H2982"/>
      <c r="I2982"/>
      <c r="J2982"/>
    </row>
    <row r="2983" spans="8:10" x14ac:dyDescent="0.3">
      <c r="H2983"/>
      <c r="I2983"/>
      <c r="J2983"/>
    </row>
    <row r="2984" spans="8:10" x14ac:dyDescent="0.3">
      <c r="H2984"/>
      <c r="I2984"/>
      <c r="J2984"/>
    </row>
    <row r="2985" spans="8:10" x14ac:dyDescent="0.3">
      <c r="H2985"/>
      <c r="I2985"/>
      <c r="J2985"/>
    </row>
    <row r="2986" spans="8:10" x14ac:dyDescent="0.3">
      <c r="H2986"/>
      <c r="I2986"/>
      <c r="J2986"/>
    </row>
    <row r="2987" spans="8:10" x14ac:dyDescent="0.3">
      <c r="H2987"/>
      <c r="I2987"/>
      <c r="J2987"/>
    </row>
    <row r="2988" spans="8:10" x14ac:dyDescent="0.3">
      <c r="H2988"/>
      <c r="I2988"/>
      <c r="J2988"/>
    </row>
    <row r="2989" spans="8:10" x14ac:dyDescent="0.3">
      <c r="H2989"/>
      <c r="I2989"/>
      <c r="J2989"/>
    </row>
    <row r="2990" spans="8:10" x14ac:dyDescent="0.3">
      <c r="H2990"/>
      <c r="I2990"/>
      <c r="J2990"/>
    </row>
    <row r="2991" spans="8:10" x14ac:dyDescent="0.3">
      <c r="H2991"/>
      <c r="I2991"/>
      <c r="J2991"/>
    </row>
    <row r="2992" spans="8:10" x14ac:dyDescent="0.3">
      <c r="H2992"/>
      <c r="I2992"/>
      <c r="J2992"/>
    </row>
    <row r="2993" spans="8:10" x14ac:dyDescent="0.3">
      <c r="H2993"/>
      <c r="I2993"/>
      <c r="J2993"/>
    </row>
    <row r="2994" spans="8:10" x14ac:dyDescent="0.3">
      <c r="H2994"/>
      <c r="I2994"/>
      <c r="J2994"/>
    </row>
    <row r="2995" spans="8:10" x14ac:dyDescent="0.3">
      <c r="H2995"/>
      <c r="I2995"/>
      <c r="J2995"/>
    </row>
    <row r="2996" spans="8:10" x14ac:dyDescent="0.3">
      <c r="H2996"/>
      <c r="I2996"/>
      <c r="J2996"/>
    </row>
    <row r="2997" spans="8:10" x14ac:dyDescent="0.3">
      <c r="H2997"/>
      <c r="I2997"/>
      <c r="J2997"/>
    </row>
    <row r="2998" spans="8:10" x14ac:dyDescent="0.3">
      <c r="H2998"/>
      <c r="I2998"/>
      <c r="J2998"/>
    </row>
    <row r="2999" spans="8:10" x14ac:dyDescent="0.3">
      <c r="H2999"/>
      <c r="I2999"/>
      <c r="J2999"/>
    </row>
    <row r="3000" spans="8:10" x14ac:dyDescent="0.3">
      <c r="H3000"/>
      <c r="I3000"/>
      <c r="J3000"/>
    </row>
    <row r="3001" spans="8:10" x14ac:dyDescent="0.3">
      <c r="H3001"/>
      <c r="I3001"/>
      <c r="J3001"/>
    </row>
    <row r="3002" spans="8:10" x14ac:dyDescent="0.3">
      <c r="H3002"/>
      <c r="I3002"/>
      <c r="J3002"/>
    </row>
    <row r="3003" spans="8:10" x14ac:dyDescent="0.3">
      <c r="H3003"/>
      <c r="I3003"/>
      <c r="J3003"/>
    </row>
    <row r="3004" spans="8:10" x14ac:dyDescent="0.3">
      <c r="H3004"/>
      <c r="I3004"/>
      <c r="J3004"/>
    </row>
    <row r="3005" spans="8:10" x14ac:dyDescent="0.3">
      <c r="H3005"/>
      <c r="I3005"/>
      <c r="J3005"/>
    </row>
    <row r="3006" spans="8:10" x14ac:dyDescent="0.3">
      <c r="H3006"/>
      <c r="I3006"/>
      <c r="J3006"/>
    </row>
    <row r="3007" spans="8:10" x14ac:dyDescent="0.3">
      <c r="H3007"/>
      <c r="I3007"/>
      <c r="J3007"/>
    </row>
    <row r="3008" spans="8:10" x14ac:dyDescent="0.3">
      <c r="H3008"/>
      <c r="I3008"/>
      <c r="J3008"/>
    </row>
    <row r="3009" spans="8:10" x14ac:dyDescent="0.3">
      <c r="H3009"/>
      <c r="I3009"/>
      <c r="J3009"/>
    </row>
    <row r="3010" spans="8:10" x14ac:dyDescent="0.3">
      <c r="H3010"/>
      <c r="I3010"/>
      <c r="J3010"/>
    </row>
    <row r="3011" spans="8:10" x14ac:dyDescent="0.3">
      <c r="H3011"/>
      <c r="I3011"/>
      <c r="J3011"/>
    </row>
    <row r="3012" spans="8:10" x14ac:dyDescent="0.3">
      <c r="H3012"/>
      <c r="I3012"/>
      <c r="J3012"/>
    </row>
    <row r="3013" spans="8:10" x14ac:dyDescent="0.3">
      <c r="H3013"/>
      <c r="I3013"/>
      <c r="J3013"/>
    </row>
    <row r="3014" spans="8:10" x14ac:dyDescent="0.3">
      <c r="H3014"/>
      <c r="I3014"/>
      <c r="J3014"/>
    </row>
    <row r="3015" spans="8:10" x14ac:dyDescent="0.3">
      <c r="H3015"/>
      <c r="I3015"/>
      <c r="J3015"/>
    </row>
    <row r="3016" spans="8:10" x14ac:dyDescent="0.3">
      <c r="H3016"/>
      <c r="I3016"/>
      <c r="J3016"/>
    </row>
    <row r="3017" spans="8:10" x14ac:dyDescent="0.3">
      <c r="H3017"/>
      <c r="I3017"/>
      <c r="J3017"/>
    </row>
    <row r="3018" spans="8:10" x14ac:dyDescent="0.3">
      <c r="H3018"/>
      <c r="I3018"/>
      <c r="J3018"/>
    </row>
    <row r="3019" spans="8:10" x14ac:dyDescent="0.3">
      <c r="H3019"/>
      <c r="I3019"/>
      <c r="J3019"/>
    </row>
    <row r="3020" spans="8:10" x14ac:dyDescent="0.3">
      <c r="H3020"/>
      <c r="I3020"/>
      <c r="J3020"/>
    </row>
    <row r="3021" spans="8:10" x14ac:dyDescent="0.3">
      <c r="H3021"/>
      <c r="I3021"/>
      <c r="J3021"/>
    </row>
    <row r="3022" spans="8:10" x14ac:dyDescent="0.3">
      <c r="H3022"/>
      <c r="I3022"/>
      <c r="J3022"/>
    </row>
    <row r="3023" spans="8:10" x14ac:dyDescent="0.3">
      <c r="H3023"/>
      <c r="I3023"/>
      <c r="J3023"/>
    </row>
    <row r="3024" spans="8:10" x14ac:dyDescent="0.3">
      <c r="H3024"/>
      <c r="I3024"/>
      <c r="J3024"/>
    </row>
    <row r="3025" spans="8:10" x14ac:dyDescent="0.3">
      <c r="H3025"/>
      <c r="I3025"/>
      <c r="J3025"/>
    </row>
    <row r="3026" spans="8:10" x14ac:dyDescent="0.3">
      <c r="H3026"/>
      <c r="I3026"/>
      <c r="J3026"/>
    </row>
    <row r="3027" spans="8:10" x14ac:dyDescent="0.3">
      <c r="H3027"/>
      <c r="I3027"/>
      <c r="J3027"/>
    </row>
    <row r="3028" spans="8:10" x14ac:dyDescent="0.3">
      <c r="H3028"/>
      <c r="I3028"/>
      <c r="J3028"/>
    </row>
    <row r="3029" spans="8:10" x14ac:dyDescent="0.3">
      <c r="H3029"/>
      <c r="I3029"/>
      <c r="J3029"/>
    </row>
    <row r="3030" spans="8:10" x14ac:dyDescent="0.3">
      <c r="H3030"/>
      <c r="I3030"/>
      <c r="J3030"/>
    </row>
    <row r="3031" spans="8:10" x14ac:dyDescent="0.3">
      <c r="H3031"/>
      <c r="I3031"/>
      <c r="J3031"/>
    </row>
    <row r="3032" spans="8:10" x14ac:dyDescent="0.3">
      <c r="H3032"/>
      <c r="I3032"/>
      <c r="J3032"/>
    </row>
    <row r="3033" spans="8:10" x14ac:dyDescent="0.3">
      <c r="H3033"/>
      <c r="I3033"/>
      <c r="J3033"/>
    </row>
    <row r="3034" spans="8:10" x14ac:dyDescent="0.3">
      <c r="H3034"/>
      <c r="I3034"/>
      <c r="J3034"/>
    </row>
    <row r="3035" spans="8:10" x14ac:dyDescent="0.3">
      <c r="H3035"/>
      <c r="I3035"/>
      <c r="J3035"/>
    </row>
    <row r="3036" spans="8:10" x14ac:dyDescent="0.3">
      <c r="H3036"/>
      <c r="I3036"/>
      <c r="J3036"/>
    </row>
    <row r="3037" spans="8:10" x14ac:dyDescent="0.3">
      <c r="H3037"/>
      <c r="I3037"/>
      <c r="J3037"/>
    </row>
    <row r="3038" spans="8:10" x14ac:dyDescent="0.3">
      <c r="H3038"/>
      <c r="I3038"/>
      <c r="J3038"/>
    </row>
    <row r="3039" spans="8:10" x14ac:dyDescent="0.3">
      <c r="H3039"/>
      <c r="I3039"/>
      <c r="J3039"/>
    </row>
    <row r="3040" spans="8:10" x14ac:dyDescent="0.3">
      <c r="H3040"/>
      <c r="I3040"/>
      <c r="J3040"/>
    </row>
    <row r="3041" spans="8:10" x14ac:dyDescent="0.3">
      <c r="H3041"/>
      <c r="I3041"/>
      <c r="J3041"/>
    </row>
    <row r="3042" spans="8:10" x14ac:dyDescent="0.3">
      <c r="H3042"/>
      <c r="I3042"/>
      <c r="J3042"/>
    </row>
    <row r="3043" spans="8:10" x14ac:dyDescent="0.3">
      <c r="H3043"/>
      <c r="I3043"/>
      <c r="J3043"/>
    </row>
    <row r="3044" spans="8:10" x14ac:dyDescent="0.3">
      <c r="H3044"/>
      <c r="I3044"/>
      <c r="J3044"/>
    </row>
    <row r="3045" spans="8:10" x14ac:dyDescent="0.3">
      <c r="H3045"/>
      <c r="I3045"/>
      <c r="J3045"/>
    </row>
    <row r="3046" spans="8:10" x14ac:dyDescent="0.3">
      <c r="H3046"/>
      <c r="I3046"/>
      <c r="J3046"/>
    </row>
    <row r="3047" spans="8:10" x14ac:dyDescent="0.3">
      <c r="H3047"/>
      <c r="I3047"/>
      <c r="J3047"/>
    </row>
    <row r="3048" spans="8:10" x14ac:dyDescent="0.3">
      <c r="H3048"/>
      <c r="I3048"/>
      <c r="J3048"/>
    </row>
    <row r="3049" spans="8:10" x14ac:dyDescent="0.3">
      <c r="H3049"/>
      <c r="I3049"/>
      <c r="J3049"/>
    </row>
    <row r="3050" spans="8:10" x14ac:dyDescent="0.3">
      <c r="H3050"/>
      <c r="I3050"/>
      <c r="J3050"/>
    </row>
    <row r="3051" spans="8:10" x14ac:dyDescent="0.3">
      <c r="H3051"/>
      <c r="I3051"/>
      <c r="J3051"/>
    </row>
    <row r="3052" spans="8:10" x14ac:dyDescent="0.3">
      <c r="H3052"/>
      <c r="I3052"/>
      <c r="J3052"/>
    </row>
    <row r="3053" spans="8:10" x14ac:dyDescent="0.3">
      <c r="H3053"/>
      <c r="I3053"/>
      <c r="J3053"/>
    </row>
    <row r="3054" spans="8:10" x14ac:dyDescent="0.3">
      <c r="H3054"/>
      <c r="I3054"/>
      <c r="J3054"/>
    </row>
    <row r="3055" spans="8:10" x14ac:dyDescent="0.3">
      <c r="H3055"/>
      <c r="I3055"/>
      <c r="J3055"/>
    </row>
    <row r="3056" spans="8:10" x14ac:dyDescent="0.3">
      <c r="H3056"/>
      <c r="I3056"/>
      <c r="J3056"/>
    </row>
    <row r="3057" spans="8:10" x14ac:dyDescent="0.3">
      <c r="H3057"/>
      <c r="I3057"/>
      <c r="J3057"/>
    </row>
    <row r="3058" spans="8:10" x14ac:dyDescent="0.3">
      <c r="H3058"/>
      <c r="I3058"/>
      <c r="J3058"/>
    </row>
    <row r="3059" spans="8:10" x14ac:dyDescent="0.3">
      <c r="H3059"/>
      <c r="I3059"/>
      <c r="J3059"/>
    </row>
    <row r="3060" spans="8:10" x14ac:dyDescent="0.3">
      <c r="H3060"/>
      <c r="I3060"/>
      <c r="J3060"/>
    </row>
    <row r="3061" spans="8:10" x14ac:dyDescent="0.3">
      <c r="H3061"/>
      <c r="I3061"/>
      <c r="J3061"/>
    </row>
    <row r="3062" spans="8:10" x14ac:dyDescent="0.3">
      <c r="H3062"/>
      <c r="I3062"/>
      <c r="J3062"/>
    </row>
    <row r="3063" spans="8:10" x14ac:dyDescent="0.3">
      <c r="H3063"/>
      <c r="I3063"/>
      <c r="J3063"/>
    </row>
    <row r="3064" spans="8:10" x14ac:dyDescent="0.3">
      <c r="H3064"/>
      <c r="I3064"/>
      <c r="J3064"/>
    </row>
    <row r="3065" spans="8:10" x14ac:dyDescent="0.3">
      <c r="H3065"/>
      <c r="I3065"/>
      <c r="J3065"/>
    </row>
    <row r="3066" spans="8:10" x14ac:dyDescent="0.3">
      <c r="H3066"/>
      <c r="I3066"/>
      <c r="J3066"/>
    </row>
    <row r="3067" spans="8:10" x14ac:dyDescent="0.3">
      <c r="H3067"/>
      <c r="I3067"/>
      <c r="J3067"/>
    </row>
    <row r="3068" spans="8:10" x14ac:dyDescent="0.3">
      <c r="H3068"/>
      <c r="I3068"/>
      <c r="J3068"/>
    </row>
    <row r="3069" spans="8:10" x14ac:dyDescent="0.3">
      <c r="H3069"/>
      <c r="I3069"/>
      <c r="J3069"/>
    </row>
    <row r="3070" spans="8:10" x14ac:dyDescent="0.3">
      <c r="H3070"/>
      <c r="I3070"/>
      <c r="J3070"/>
    </row>
    <row r="3071" spans="8:10" x14ac:dyDescent="0.3">
      <c r="H3071"/>
      <c r="I3071"/>
      <c r="J3071"/>
    </row>
    <row r="3072" spans="8:10" x14ac:dyDescent="0.3">
      <c r="H3072"/>
      <c r="I3072"/>
      <c r="J3072"/>
    </row>
    <row r="3073" spans="8:10" x14ac:dyDescent="0.3">
      <c r="H3073"/>
      <c r="I3073"/>
      <c r="J3073"/>
    </row>
    <row r="3074" spans="8:10" x14ac:dyDescent="0.3">
      <c r="H3074"/>
      <c r="I3074"/>
      <c r="J3074"/>
    </row>
    <row r="3075" spans="8:10" x14ac:dyDescent="0.3">
      <c r="H3075"/>
      <c r="I3075"/>
      <c r="J3075"/>
    </row>
    <row r="3076" spans="8:10" x14ac:dyDescent="0.3">
      <c r="H3076"/>
      <c r="I3076"/>
      <c r="J3076"/>
    </row>
    <row r="3077" spans="8:10" x14ac:dyDescent="0.3">
      <c r="H3077"/>
      <c r="I3077"/>
      <c r="J3077"/>
    </row>
    <row r="3078" spans="8:10" x14ac:dyDescent="0.3">
      <c r="H3078"/>
      <c r="I3078"/>
      <c r="J3078"/>
    </row>
    <row r="3079" spans="8:10" x14ac:dyDescent="0.3">
      <c r="H3079"/>
      <c r="I3079"/>
      <c r="J3079"/>
    </row>
    <row r="3080" spans="8:10" x14ac:dyDescent="0.3">
      <c r="H3080"/>
      <c r="I3080"/>
      <c r="J3080"/>
    </row>
    <row r="3081" spans="8:10" x14ac:dyDescent="0.3">
      <c r="H3081"/>
      <c r="I3081"/>
      <c r="J3081"/>
    </row>
    <row r="3082" spans="8:10" x14ac:dyDescent="0.3">
      <c r="H3082"/>
      <c r="I3082"/>
      <c r="J3082"/>
    </row>
    <row r="3083" spans="8:10" x14ac:dyDescent="0.3">
      <c r="H3083"/>
      <c r="I3083"/>
      <c r="J3083"/>
    </row>
    <row r="3084" spans="8:10" x14ac:dyDescent="0.3">
      <c r="H3084"/>
      <c r="I3084"/>
      <c r="J3084"/>
    </row>
    <row r="3085" spans="8:10" x14ac:dyDescent="0.3">
      <c r="H3085"/>
      <c r="I3085"/>
      <c r="J3085"/>
    </row>
    <row r="3086" spans="8:10" x14ac:dyDescent="0.3">
      <c r="H3086"/>
      <c r="I3086"/>
      <c r="J3086"/>
    </row>
    <row r="3087" spans="8:10" x14ac:dyDescent="0.3">
      <c r="H3087"/>
      <c r="I3087"/>
      <c r="J3087"/>
    </row>
    <row r="3088" spans="8:10" x14ac:dyDescent="0.3">
      <c r="H3088"/>
      <c r="I3088"/>
      <c r="J3088"/>
    </row>
    <row r="3089" spans="8:10" x14ac:dyDescent="0.3">
      <c r="H3089"/>
      <c r="I3089"/>
      <c r="J3089"/>
    </row>
    <row r="3090" spans="8:10" x14ac:dyDescent="0.3">
      <c r="H3090"/>
      <c r="I3090"/>
      <c r="J3090"/>
    </row>
    <row r="3091" spans="8:10" x14ac:dyDescent="0.3">
      <c r="H3091"/>
      <c r="I3091"/>
      <c r="J3091"/>
    </row>
    <row r="3092" spans="8:10" x14ac:dyDescent="0.3">
      <c r="H3092"/>
      <c r="I3092"/>
      <c r="J3092"/>
    </row>
    <row r="3093" spans="8:10" x14ac:dyDescent="0.3">
      <c r="H3093"/>
      <c r="I3093"/>
      <c r="J3093"/>
    </row>
    <row r="3094" spans="8:10" x14ac:dyDescent="0.3">
      <c r="H3094"/>
      <c r="I3094"/>
      <c r="J3094"/>
    </row>
    <row r="3095" spans="8:10" x14ac:dyDescent="0.3">
      <c r="H3095"/>
      <c r="I3095"/>
      <c r="J3095"/>
    </row>
    <row r="3096" spans="8:10" x14ac:dyDescent="0.3">
      <c r="H3096"/>
      <c r="I3096"/>
      <c r="J3096"/>
    </row>
    <row r="3097" spans="8:10" x14ac:dyDescent="0.3">
      <c r="H3097"/>
      <c r="I3097"/>
      <c r="J3097"/>
    </row>
    <row r="3098" spans="8:10" x14ac:dyDescent="0.3">
      <c r="H3098"/>
      <c r="I3098"/>
      <c r="J3098"/>
    </row>
    <row r="3099" spans="8:10" x14ac:dyDescent="0.3">
      <c r="H3099"/>
      <c r="I3099"/>
      <c r="J3099"/>
    </row>
    <row r="3100" spans="8:10" x14ac:dyDescent="0.3">
      <c r="H3100"/>
      <c r="I3100"/>
      <c r="J3100"/>
    </row>
    <row r="3101" spans="8:10" x14ac:dyDescent="0.3">
      <c r="H3101"/>
      <c r="I3101"/>
      <c r="J3101"/>
    </row>
    <row r="3102" spans="8:10" x14ac:dyDescent="0.3">
      <c r="H3102"/>
      <c r="I3102"/>
      <c r="J3102"/>
    </row>
    <row r="3103" spans="8:10" x14ac:dyDescent="0.3">
      <c r="H3103"/>
      <c r="I3103"/>
      <c r="J3103"/>
    </row>
    <row r="3104" spans="8:10" x14ac:dyDescent="0.3">
      <c r="H3104"/>
      <c r="I3104"/>
      <c r="J3104"/>
    </row>
    <row r="3105" spans="8:10" x14ac:dyDescent="0.3">
      <c r="H3105"/>
      <c r="I3105"/>
      <c r="J3105"/>
    </row>
    <row r="3106" spans="8:10" x14ac:dyDescent="0.3">
      <c r="H3106"/>
      <c r="I3106"/>
      <c r="J3106"/>
    </row>
    <row r="3107" spans="8:10" x14ac:dyDescent="0.3">
      <c r="H3107"/>
      <c r="I3107"/>
      <c r="J3107"/>
    </row>
    <row r="3108" spans="8:10" x14ac:dyDescent="0.3">
      <c r="H3108"/>
      <c r="I3108"/>
      <c r="J3108"/>
    </row>
    <row r="3109" spans="8:10" x14ac:dyDescent="0.3">
      <c r="H3109"/>
      <c r="I3109"/>
      <c r="J3109"/>
    </row>
    <row r="3110" spans="8:10" x14ac:dyDescent="0.3">
      <c r="H3110"/>
      <c r="I3110"/>
      <c r="J3110"/>
    </row>
    <row r="3111" spans="8:10" x14ac:dyDescent="0.3">
      <c r="H3111"/>
      <c r="I3111"/>
      <c r="J3111"/>
    </row>
    <row r="3112" spans="8:10" x14ac:dyDescent="0.3">
      <c r="H3112"/>
      <c r="I3112"/>
      <c r="J3112"/>
    </row>
    <row r="3113" spans="8:10" x14ac:dyDescent="0.3">
      <c r="H3113"/>
      <c r="I3113"/>
      <c r="J3113"/>
    </row>
    <row r="3114" spans="8:10" x14ac:dyDescent="0.3">
      <c r="H3114"/>
      <c r="I3114"/>
      <c r="J3114"/>
    </row>
    <row r="3115" spans="8:10" x14ac:dyDescent="0.3">
      <c r="H3115"/>
      <c r="I3115"/>
      <c r="J3115"/>
    </row>
    <row r="3116" spans="8:10" x14ac:dyDescent="0.3">
      <c r="H3116"/>
      <c r="I3116"/>
      <c r="J3116"/>
    </row>
    <row r="3117" spans="8:10" x14ac:dyDescent="0.3">
      <c r="H3117"/>
      <c r="I3117"/>
      <c r="J3117"/>
    </row>
    <row r="3118" spans="8:10" x14ac:dyDescent="0.3">
      <c r="H3118"/>
      <c r="I3118"/>
      <c r="J3118"/>
    </row>
    <row r="3119" spans="8:10" x14ac:dyDescent="0.3">
      <c r="H3119"/>
      <c r="I3119"/>
      <c r="J3119"/>
    </row>
    <row r="3120" spans="8:10" x14ac:dyDescent="0.3">
      <c r="H3120"/>
      <c r="I3120"/>
      <c r="J3120"/>
    </row>
    <row r="3121" spans="8:10" x14ac:dyDescent="0.3">
      <c r="H3121"/>
      <c r="I3121"/>
      <c r="J3121"/>
    </row>
    <row r="3122" spans="8:10" x14ac:dyDescent="0.3">
      <c r="H3122"/>
      <c r="I3122"/>
      <c r="J3122"/>
    </row>
    <row r="3123" spans="8:10" x14ac:dyDescent="0.3">
      <c r="H3123"/>
      <c r="I3123"/>
      <c r="J3123"/>
    </row>
    <row r="3124" spans="8:10" x14ac:dyDescent="0.3">
      <c r="H3124"/>
      <c r="I3124"/>
      <c r="J3124"/>
    </row>
    <row r="3125" spans="8:10" x14ac:dyDescent="0.3">
      <c r="H3125"/>
      <c r="I3125"/>
      <c r="J3125"/>
    </row>
    <row r="3126" spans="8:10" x14ac:dyDescent="0.3">
      <c r="H3126"/>
      <c r="I3126"/>
      <c r="J3126"/>
    </row>
    <row r="3127" spans="8:10" x14ac:dyDescent="0.3">
      <c r="H3127"/>
      <c r="I3127"/>
      <c r="J3127"/>
    </row>
    <row r="3128" spans="8:10" x14ac:dyDescent="0.3">
      <c r="H3128"/>
      <c r="I3128"/>
      <c r="J3128"/>
    </row>
    <row r="3129" spans="8:10" x14ac:dyDescent="0.3">
      <c r="H3129"/>
      <c r="I3129"/>
      <c r="J3129"/>
    </row>
    <row r="3130" spans="8:10" x14ac:dyDescent="0.3">
      <c r="H3130"/>
      <c r="I3130"/>
      <c r="J3130"/>
    </row>
    <row r="3131" spans="8:10" x14ac:dyDescent="0.3">
      <c r="H3131"/>
      <c r="I3131"/>
      <c r="J3131"/>
    </row>
    <row r="3132" spans="8:10" x14ac:dyDescent="0.3">
      <c r="H3132"/>
      <c r="I3132"/>
      <c r="J3132"/>
    </row>
    <row r="3133" spans="8:10" x14ac:dyDescent="0.3">
      <c r="H3133"/>
      <c r="I3133"/>
      <c r="J3133"/>
    </row>
    <row r="3134" spans="8:10" x14ac:dyDescent="0.3">
      <c r="H3134"/>
      <c r="I3134"/>
      <c r="J3134"/>
    </row>
    <row r="3135" spans="8:10" x14ac:dyDescent="0.3">
      <c r="H3135"/>
      <c r="I3135"/>
      <c r="J3135"/>
    </row>
    <row r="3136" spans="8:10" x14ac:dyDescent="0.3">
      <c r="H3136"/>
      <c r="I3136"/>
      <c r="J3136"/>
    </row>
    <row r="3137" spans="8:10" x14ac:dyDescent="0.3">
      <c r="H3137"/>
      <c r="I3137"/>
      <c r="J3137"/>
    </row>
    <row r="3138" spans="8:10" x14ac:dyDescent="0.3">
      <c r="H3138"/>
      <c r="I3138"/>
      <c r="J3138"/>
    </row>
    <row r="3139" spans="8:10" x14ac:dyDescent="0.3">
      <c r="H3139"/>
      <c r="I3139"/>
      <c r="J3139"/>
    </row>
    <row r="3140" spans="8:10" x14ac:dyDescent="0.3">
      <c r="H3140"/>
      <c r="I3140"/>
      <c r="J3140"/>
    </row>
    <row r="3141" spans="8:10" x14ac:dyDescent="0.3">
      <c r="H3141"/>
      <c r="I3141"/>
      <c r="J3141"/>
    </row>
    <row r="3142" spans="8:10" x14ac:dyDescent="0.3">
      <c r="H3142"/>
      <c r="I3142"/>
      <c r="J3142"/>
    </row>
    <row r="3143" spans="8:10" x14ac:dyDescent="0.3">
      <c r="H3143"/>
      <c r="I3143"/>
      <c r="J3143"/>
    </row>
    <row r="3144" spans="8:10" x14ac:dyDescent="0.3">
      <c r="H3144"/>
      <c r="I3144"/>
      <c r="J3144"/>
    </row>
    <row r="3145" spans="8:10" x14ac:dyDescent="0.3">
      <c r="H3145"/>
      <c r="I3145"/>
      <c r="J3145"/>
    </row>
    <row r="3146" spans="8:10" x14ac:dyDescent="0.3">
      <c r="H3146"/>
      <c r="I3146"/>
      <c r="J3146"/>
    </row>
    <row r="3147" spans="8:10" x14ac:dyDescent="0.3">
      <c r="H3147"/>
      <c r="I3147"/>
      <c r="J3147"/>
    </row>
    <row r="3148" spans="8:10" x14ac:dyDescent="0.3">
      <c r="H3148"/>
      <c r="I3148"/>
      <c r="J3148"/>
    </row>
    <row r="3149" spans="8:10" x14ac:dyDescent="0.3">
      <c r="H3149"/>
      <c r="I3149"/>
      <c r="J3149"/>
    </row>
    <row r="3150" spans="8:10" x14ac:dyDescent="0.3">
      <c r="H3150"/>
      <c r="I3150"/>
      <c r="J3150"/>
    </row>
    <row r="3151" spans="8:10" x14ac:dyDescent="0.3">
      <c r="H3151"/>
      <c r="I3151"/>
      <c r="J3151"/>
    </row>
    <row r="3152" spans="8:10" x14ac:dyDescent="0.3">
      <c r="H3152"/>
      <c r="I3152"/>
      <c r="J3152"/>
    </row>
    <row r="3153" spans="8:10" x14ac:dyDescent="0.3">
      <c r="H3153"/>
      <c r="I3153"/>
      <c r="J3153"/>
    </row>
    <row r="3154" spans="8:10" x14ac:dyDescent="0.3">
      <c r="H3154"/>
      <c r="I3154"/>
      <c r="J3154"/>
    </row>
    <row r="3155" spans="8:10" x14ac:dyDescent="0.3">
      <c r="H3155"/>
      <c r="I3155"/>
      <c r="J3155"/>
    </row>
    <row r="3156" spans="8:10" x14ac:dyDescent="0.3">
      <c r="H3156"/>
      <c r="I3156"/>
      <c r="J3156"/>
    </row>
    <row r="3157" spans="8:10" x14ac:dyDescent="0.3">
      <c r="H3157"/>
      <c r="I3157"/>
      <c r="J3157"/>
    </row>
    <row r="3158" spans="8:10" x14ac:dyDescent="0.3">
      <c r="H3158"/>
      <c r="I3158"/>
      <c r="J3158"/>
    </row>
    <row r="3159" spans="8:10" x14ac:dyDescent="0.3">
      <c r="H3159"/>
      <c r="I3159"/>
      <c r="J3159"/>
    </row>
    <row r="3160" spans="8:10" x14ac:dyDescent="0.3">
      <c r="H3160"/>
      <c r="I3160"/>
      <c r="J3160"/>
    </row>
    <row r="3161" spans="8:10" x14ac:dyDescent="0.3">
      <c r="H3161"/>
      <c r="I3161"/>
      <c r="J3161"/>
    </row>
    <row r="3162" spans="8:10" x14ac:dyDescent="0.3">
      <c r="H3162"/>
      <c r="I3162"/>
      <c r="J3162"/>
    </row>
    <row r="3163" spans="8:10" x14ac:dyDescent="0.3">
      <c r="H3163"/>
      <c r="I3163"/>
      <c r="J3163"/>
    </row>
    <row r="3164" spans="8:10" x14ac:dyDescent="0.3">
      <c r="H3164"/>
      <c r="I3164"/>
      <c r="J3164"/>
    </row>
    <row r="3165" spans="8:10" x14ac:dyDescent="0.3">
      <c r="H3165"/>
      <c r="I3165"/>
      <c r="J3165"/>
    </row>
    <row r="3166" spans="8:10" x14ac:dyDescent="0.3">
      <c r="H3166"/>
      <c r="I3166"/>
      <c r="J3166"/>
    </row>
    <row r="3167" spans="8:10" x14ac:dyDescent="0.3">
      <c r="H3167"/>
      <c r="I3167"/>
      <c r="J3167"/>
    </row>
    <row r="3168" spans="8:10" x14ac:dyDescent="0.3">
      <c r="H3168"/>
      <c r="I3168"/>
      <c r="J3168"/>
    </row>
    <row r="3169" spans="8:10" x14ac:dyDescent="0.3">
      <c r="H3169"/>
      <c r="I3169"/>
      <c r="J3169"/>
    </row>
    <row r="3170" spans="8:10" x14ac:dyDescent="0.3">
      <c r="H3170"/>
      <c r="I3170"/>
      <c r="J3170"/>
    </row>
    <row r="3171" spans="8:10" x14ac:dyDescent="0.3">
      <c r="H3171"/>
      <c r="I3171"/>
      <c r="J3171"/>
    </row>
    <row r="3172" spans="8:10" x14ac:dyDescent="0.3">
      <c r="H3172"/>
      <c r="I3172"/>
      <c r="J3172"/>
    </row>
    <row r="3173" spans="8:10" x14ac:dyDescent="0.3">
      <c r="H3173"/>
      <c r="I3173"/>
      <c r="J3173"/>
    </row>
    <row r="3174" spans="8:10" x14ac:dyDescent="0.3">
      <c r="H3174"/>
      <c r="I3174"/>
      <c r="J3174"/>
    </row>
    <row r="3175" spans="8:10" x14ac:dyDescent="0.3">
      <c r="H3175"/>
      <c r="I3175"/>
      <c r="J3175"/>
    </row>
    <row r="3176" spans="8:10" x14ac:dyDescent="0.3">
      <c r="H3176"/>
      <c r="I3176"/>
      <c r="J3176"/>
    </row>
    <row r="3177" spans="8:10" x14ac:dyDescent="0.3">
      <c r="H3177"/>
      <c r="I3177"/>
      <c r="J3177"/>
    </row>
    <row r="3178" spans="8:10" x14ac:dyDescent="0.3">
      <c r="H3178"/>
      <c r="I3178"/>
      <c r="J3178"/>
    </row>
    <row r="3179" spans="8:10" x14ac:dyDescent="0.3">
      <c r="H3179"/>
      <c r="I3179"/>
      <c r="J3179"/>
    </row>
    <row r="3180" spans="8:10" x14ac:dyDescent="0.3">
      <c r="H3180"/>
      <c r="I3180"/>
      <c r="J3180"/>
    </row>
    <row r="3181" spans="8:10" x14ac:dyDescent="0.3">
      <c r="H3181"/>
      <c r="I3181"/>
      <c r="J3181"/>
    </row>
    <row r="3182" spans="8:10" x14ac:dyDescent="0.3">
      <c r="H3182"/>
      <c r="I3182"/>
      <c r="J3182"/>
    </row>
    <row r="3183" spans="8:10" x14ac:dyDescent="0.3">
      <c r="H3183"/>
      <c r="I3183"/>
      <c r="J3183"/>
    </row>
    <row r="3184" spans="8:10" x14ac:dyDescent="0.3">
      <c r="H3184"/>
      <c r="I3184"/>
      <c r="J3184"/>
    </row>
    <row r="3185" spans="8:10" x14ac:dyDescent="0.3">
      <c r="H3185"/>
      <c r="I3185"/>
      <c r="J3185"/>
    </row>
    <row r="3186" spans="8:10" x14ac:dyDescent="0.3">
      <c r="H3186"/>
      <c r="I3186"/>
      <c r="J3186"/>
    </row>
    <row r="3187" spans="8:10" x14ac:dyDescent="0.3">
      <c r="H3187"/>
      <c r="I3187"/>
      <c r="J3187"/>
    </row>
    <row r="3188" spans="8:10" x14ac:dyDescent="0.3">
      <c r="H3188"/>
      <c r="I3188"/>
      <c r="J3188"/>
    </row>
    <row r="3189" spans="8:10" x14ac:dyDescent="0.3">
      <c r="H3189"/>
      <c r="I3189"/>
      <c r="J3189"/>
    </row>
    <row r="3190" spans="8:10" x14ac:dyDescent="0.3">
      <c r="H3190"/>
      <c r="I3190"/>
      <c r="J3190"/>
    </row>
    <row r="3191" spans="8:10" x14ac:dyDescent="0.3">
      <c r="H3191"/>
      <c r="I3191"/>
      <c r="J3191"/>
    </row>
    <row r="3192" spans="8:10" x14ac:dyDescent="0.3">
      <c r="H3192"/>
      <c r="I3192"/>
      <c r="J3192"/>
    </row>
    <row r="3193" spans="8:10" x14ac:dyDescent="0.3">
      <c r="H3193"/>
      <c r="I3193"/>
      <c r="J3193"/>
    </row>
    <row r="3194" spans="8:10" x14ac:dyDescent="0.3">
      <c r="H3194"/>
      <c r="I3194"/>
      <c r="J3194"/>
    </row>
    <row r="3195" spans="8:10" x14ac:dyDescent="0.3">
      <c r="H3195"/>
      <c r="I3195"/>
      <c r="J3195"/>
    </row>
    <row r="3196" spans="8:10" x14ac:dyDescent="0.3">
      <c r="H3196"/>
      <c r="I3196"/>
      <c r="J3196"/>
    </row>
    <row r="3197" spans="8:10" x14ac:dyDescent="0.3">
      <c r="H3197"/>
      <c r="I3197"/>
      <c r="J3197"/>
    </row>
    <row r="3198" spans="8:10" x14ac:dyDescent="0.3">
      <c r="H3198"/>
      <c r="I3198"/>
      <c r="J3198"/>
    </row>
    <row r="3199" spans="8:10" x14ac:dyDescent="0.3">
      <c r="H3199"/>
      <c r="I3199"/>
      <c r="J3199"/>
    </row>
    <row r="3200" spans="8:10" x14ac:dyDescent="0.3">
      <c r="H3200"/>
      <c r="I3200"/>
      <c r="J3200"/>
    </row>
    <row r="3201" spans="8:10" x14ac:dyDescent="0.3">
      <c r="H3201"/>
      <c r="I3201"/>
      <c r="J3201"/>
    </row>
    <row r="3202" spans="8:10" x14ac:dyDescent="0.3">
      <c r="H3202"/>
      <c r="I3202"/>
      <c r="J3202"/>
    </row>
    <row r="3203" spans="8:10" x14ac:dyDescent="0.3">
      <c r="H3203"/>
      <c r="I3203"/>
      <c r="J3203"/>
    </row>
    <row r="3204" spans="8:10" x14ac:dyDescent="0.3">
      <c r="H3204"/>
      <c r="I3204"/>
      <c r="J3204"/>
    </row>
    <row r="3205" spans="8:10" x14ac:dyDescent="0.3">
      <c r="H3205"/>
      <c r="I3205"/>
      <c r="J3205"/>
    </row>
    <row r="3206" spans="8:10" x14ac:dyDescent="0.3">
      <c r="H3206"/>
      <c r="I3206"/>
      <c r="J3206"/>
    </row>
    <row r="3207" spans="8:10" x14ac:dyDescent="0.3">
      <c r="H3207"/>
      <c r="I3207"/>
      <c r="J3207"/>
    </row>
    <row r="3208" spans="8:10" x14ac:dyDescent="0.3">
      <c r="H3208"/>
      <c r="I3208"/>
      <c r="J3208"/>
    </row>
    <row r="3209" spans="8:10" x14ac:dyDescent="0.3">
      <c r="H3209"/>
      <c r="I3209"/>
      <c r="J3209"/>
    </row>
    <row r="3210" spans="8:10" x14ac:dyDescent="0.3">
      <c r="H3210"/>
      <c r="I3210"/>
      <c r="J3210"/>
    </row>
    <row r="3211" spans="8:10" x14ac:dyDescent="0.3">
      <c r="H3211"/>
      <c r="I3211"/>
      <c r="J3211"/>
    </row>
    <row r="3212" spans="8:10" x14ac:dyDescent="0.3">
      <c r="H3212"/>
      <c r="I3212"/>
      <c r="J3212"/>
    </row>
    <row r="3213" spans="8:10" x14ac:dyDescent="0.3">
      <c r="H3213"/>
      <c r="I3213"/>
      <c r="J3213"/>
    </row>
    <row r="3214" spans="8:10" x14ac:dyDescent="0.3">
      <c r="H3214"/>
      <c r="I3214"/>
      <c r="J3214"/>
    </row>
    <row r="3215" spans="8:10" x14ac:dyDescent="0.3">
      <c r="H3215"/>
      <c r="I3215"/>
      <c r="J3215"/>
    </row>
    <row r="3216" spans="8:10" x14ac:dyDescent="0.3">
      <c r="H3216"/>
      <c r="I3216"/>
      <c r="J3216"/>
    </row>
    <row r="3217" spans="8:10" x14ac:dyDescent="0.3">
      <c r="H3217"/>
      <c r="I3217"/>
      <c r="J3217"/>
    </row>
    <row r="3218" spans="8:10" x14ac:dyDescent="0.3">
      <c r="H3218"/>
      <c r="I3218"/>
      <c r="J3218"/>
    </row>
    <row r="3219" spans="8:10" x14ac:dyDescent="0.3">
      <c r="H3219"/>
      <c r="I3219"/>
      <c r="J3219"/>
    </row>
    <row r="3220" spans="8:10" x14ac:dyDescent="0.3">
      <c r="H3220"/>
      <c r="I3220"/>
      <c r="J3220"/>
    </row>
    <row r="3221" spans="8:10" x14ac:dyDescent="0.3">
      <c r="H3221"/>
      <c r="I3221"/>
      <c r="J3221"/>
    </row>
    <row r="3222" spans="8:10" x14ac:dyDescent="0.3">
      <c r="H3222"/>
      <c r="I3222"/>
      <c r="J3222"/>
    </row>
    <row r="3223" spans="8:10" x14ac:dyDescent="0.3">
      <c r="H3223"/>
      <c r="I3223"/>
      <c r="J3223"/>
    </row>
    <row r="3224" spans="8:10" x14ac:dyDescent="0.3">
      <c r="H3224"/>
      <c r="I3224"/>
      <c r="J3224"/>
    </row>
    <row r="3225" spans="8:10" x14ac:dyDescent="0.3">
      <c r="H3225"/>
      <c r="I3225"/>
      <c r="J3225"/>
    </row>
    <row r="3226" spans="8:10" x14ac:dyDescent="0.3">
      <c r="H3226"/>
      <c r="I3226"/>
      <c r="J3226"/>
    </row>
    <row r="3227" spans="8:10" x14ac:dyDescent="0.3">
      <c r="H3227"/>
      <c r="I3227"/>
      <c r="J3227"/>
    </row>
    <row r="3228" spans="8:10" x14ac:dyDescent="0.3">
      <c r="H3228"/>
      <c r="I3228"/>
      <c r="J3228"/>
    </row>
    <row r="3229" spans="8:10" x14ac:dyDescent="0.3">
      <c r="H3229"/>
      <c r="I3229"/>
      <c r="J3229"/>
    </row>
    <row r="3230" spans="8:10" x14ac:dyDescent="0.3">
      <c r="H3230"/>
      <c r="I3230"/>
      <c r="J3230"/>
    </row>
    <row r="3231" spans="8:10" x14ac:dyDescent="0.3">
      <c r="H3231"/>
      <c r="I3231"/>
      <c r="J3231"/>
    </row>
    <row r="3232" spans="8:10" x14ac:dyDescent="0.3">
      <c r="H3232"/>
      <c r="I3232"/>
      <c r="J3232"/>
    </row>
    <row r="3233" spans="8:10" x14ac:dyDescent="0.3">
      <c r="H3233"/>
      <c r="I3233"/>
      <c r="J3233"/>
    </row>
    <row r="3234" spans="8:10" x14ac:dyDescent="0.3">
      <c r="H3234"/>
      <c r="I3234"/>
      <c r="J3234"/>
    </row>
    <row r="3235" spans="8:10" x14ac:dyDescent="0.3">
      <c r="H3235"/>
      <c r="I3235"/>
      <c r="J3235"/>
    </row>
    <row r="3236" spans="8:10" x14ac:dyDescent="0.3">
      <c r="H3236"/>
      <c r="I3236"/>
      <c r="J3236"/>
    </row>
    <row r="3237" spans="8:10" x14ac:dyDescent="0.3">
      <c r="H3237"/>
      <c r="I3237"/>
      <c r="J3237"/>
    </row>
    <row r="3238" spans="8:10" x14ac:dyDescent="0.3">
      <c r="H3238"/>
      <c r="I3238"/>
      <c r="J3238"/>
    </row>
    <row r="3239" spans="8:10" x14ac:dyDescent="0.3">
      <c r="H3239"/>
      <c r="I3239"/>
      <c r="J3239"/>
    </row>
    <row r="3240" spans="8:10" x14ac:dyDescent="0.3">
      <c r="H3240"/>
      <c r="I3240"/>
      <c r="J3240"/>
    </row>
    <row r="3241" spans="8:10" x14ac:dyDescent="0.3">
      <c r="H3241"/>
      <c r="I3241"/>
      <c r="J3241"/>
    </row>
    <row r="3242" spans="8:10" x14ac:dyDescent="0.3">
      <c r="H3242"/>
      <c r="I3242"/>
      <c r="J3242"/>
    </row>
    <row r="3243" spans="8:10" x14ac:dyDescent="0.3">
      <c r="H3243"/>
      <c r="I3243"/>
      <c r="J3243"/>
    </row>
    <row r="3244" spans="8:10" x14ac:dyDescent="0.3">
      <c r="H3244"/>
      <c r="I3244"/>
      <c r="J3244"/>
    </row>
    <row r="3245" spans="8:10" x14ac:dyDescent="0.3">
      <c r="H3245"/>
      <c r="I3245"/>
      <c r="J3245"/>
    </row>
    <row r="3246" spans="8:10" x14ac:dyDescent="0.3">
      <c r="H3246"/>
      <c r="I3246"/>
      <c r="J3246"/>
    </row>
    <row r="3247" spans="8:10" x14ac:dyDescent="0.3">
      <c r="H3247"/>
      <c r="I3247"/>
      <c r="J3247"/>
    </row>
    <row r="3248" spans="8:10" x14ac:dyDescent="0.3">
      <c r="H3248"/>
      <c r="I3248"/>
      <c r="J3248"/>
    </row>
    <row r="3249" spans="8:10" x14ac:dyDescent="0.3">
      <c r="H3249"/>
      <c r="I3249"/>
      <c r="J3249"/>
    </row>
    <row r="3250" spans="8:10" x14ac:dyDescent="0.3">
      <c r="H3250"/>
      <c r="I3250"/>
      <c r="J3250"/>
    </row>
    <row r="3251" spans="8:10" x14ac:dyDescent="0.3">
      <c r="H3251"/>
      <c r="I3251"/>
      <c r="J3251"/>
    </row>
    <row r="3252" spans="8:10" x14ac:dyDescent="0.3">
      <c r="H3252"/>
      <c r="I3252"/>
      <c r="J3252"/>
    </row>
    <row r="3253" spans="8:10" x14ac:dyDescent="0.3">
      <c r="H3253"/>
      <c r="I3253"/>
      <c r="J3253"/>
    </row>
    <row r="3254" spans="8:10" x14ac:dyDescent="0.3">
      <c r="H3254"/>
      <c r="I3254"/>
      <c r="J3254"/>
    </row>
    <row r="3255" spans="8:10" x14ac:dyDescent="0.3">
      <c r="H3255"/>
      <c r="I3255"/>
      <c r="J3255"/>
    </row>
    <row r="3256" spans="8:10" x14ac:dyDescent="0.3">
      <c r="H3256"/>
      <c r="I3256"/>
      <c r="J3256"/>
    </row>
    <row r="3257" spans="8:10" x14ac:dyDescent="0.3">
      <c r="H3257"/>
      <c r="I3257"/>
      <c r="J3257"/>
    </row>
    <row r="3258" spans="8:10" x14ac:dyDescent="0.3">
      <c r="H3258"/>
      <c r="I3258"/>
      <c r="J3258"/>
    </row>
    <row r="3259" spans="8:10" x14ac:dyDescent="0.3">
      <c r="H3259"/>
      <c r="I3259"/>
      <c r="J3259"/>
    </row>
    <row r="3260" spans="8:10" x14ac:dyDescent="0.3">
      <c r="H3260"/>
      <c r="I3260"/>
      <c r="J3260"/>
    </row>
    <row r="3261" spans="8:10" x14ac:dyDescent="0.3">
      <c r="H3261"/>
      <c r="I3261"/>
      <c r="J3261"/>
    </row>
    <row r="3262" spans="8:10" x14ac:dyDescent="0.3">
      <c r="H3262"/>
      <c r="I3262"/>
      <c r="J3262"/>
    </row>
    <row r="3263" spans="8:10" x14ac:dyDescent="0.3">
      <c r="H3263"/>
      <c r="I3263"/>
      <c r="J3263"/>
    </row>
    <row r="3264" spans="8:10" x14ac:dyDescent="0.3">
      <c r="H3264"/>
      <c r="I3264"/>
      <c r="J3264"/>
    </row>
    <row r="3265" spans="8:10" x14ac:dyDescent="0.3">
      <c r="H3265"/>
      <c r="I3265"/>
      <c r="J3265"/>
    </row>
    <row r="3266" spans="8:10" x14ac:dyDescent="0.3">
      <c r="H3266"/>
      <c r="I3266"/>
      <c r="J3266"/>
    </row>
    <row r="3267" spans="8:10" x14ac:dyDescent="0.3">
      <c r="H3267"/>
      <c r="I3267"/>
      <c r="J3267"/>
    </row>
    <row r="3268" spans="8:10" x14ac:dyDescent="0.3">
      <c r="H3268"/>
      <c r="I3268"/>
      <c r="J3268"/>
    </row>
    <row r="3269" spans="8:10" x14ac:dyDescent="0.3">
      <c r="H3269"/>
      <c r="I3269"/>
      <c r="J3269"/>
    </row>
    <row r="3270" spans="8:10" x14ac:dyDescent="0.3">
      <c r="H3270"/>
      <c r="I3270"/>
      <c r="J3270"/>
    </row>
    <row r="3271" spans="8:10" x14ac:dyDescent="0.3">
      <c r="H3271"/>
      <c r="I3271"/>
      <c r="J3271"/>
    </row>
    <row r="3272" spans="8:10" x14ac:dyDescent="0.3">
      <c r="H3272"/>
      <c r="I3272"/>
      <c r="J3272"/>
    </row>
    <row r="3273" spans="8:10" x14ac:dyDescent="0.3">
      <c r="H3273"/>
      <c r="I3273"/>
      <c r="J3273"/>
    </row>
    <row r="3274" spans="8:10" x14ac:dyDescent="0.3">
      <c r="H3274"/>
      <c r="I3274"/>
      <c r="J3274"/>
    </row>
    <row r="3275" spans="8:10" x14ac:dyDescent="0.3">
      <c r="H3275"/>
      <c r="I3275"/>
      <c r="J3275"/>
    </row>
    <row r="3276" spans="8:10" x14ac:dyDescent="0.3">
      <c r="H3276"/>
      <c r="I3276"/>
      <c r="J3276"/>
    </row>
    <row r="3277" spans="8:10" x14ac:dyDescent="0.3">
      <c r="H3277"/>
      <c r="I3277"/>
      <c r="J3277"/>
    </row>
    <row r="3278" spans="8:10" x14ac:dyDescent="0.3">
      <c r="H3278"/>
      <c r="I3278"/>
      <c r="J3278"/>
    </row>
    <row r="3279" spans="8:10" x14ac:dyDescent="0.3">
      <c r="H3279"/>
      <c r="I3279"/>
      <c r="J3279"/>
    </row>
    <row r="3280" spans="8:10" x14ac:dyDescent="0.3">
      <c r="H3280"/>
      <c r="I3280"/>
      <c r="J3280"/>
    </row>
    <row r="3281" spans="8:10" x14ac:dyDescent="0.3">
      <c r="H3281"/>
      <c r="I3281"/>
      <c r="J3281"/>
    </row>
    <row r="3282" spans="8:10" x14ac:dyDescent="0.3">
      <c r="H3282"/>
      <c r="I3282"/>
      <c r="J3282"/>
    </row>
    <row r="3283" spans="8:10" x14ac:dyDescent="0.3">
      <c r="H3283"/>
      <c r="I3283"/>
      <c r="J3283"/>
    </row>
    <row r="3284" spans="8:10" x14ac:dyDescent="0.3">
      <c r="H3284"/>
      <c r="I3284"/>
      <c r="J3284"/>
    </row>
    <row r="3285" spans="8:10" x14ac:dyDescent="0.3">
      <c r="H3285"/>
      <c r="I3285"/>
      <c r="J3285"/>
    </row>
    <row r="3286" spans="8:10" x14ac:dyDescent="0.3">
      <c r="H3286"/>
      <c r="I3286"/>
      <c r="J3286"/>
    </row>
    <row r="3287" spans="8:10" x14ac:dyDescent="0.3">
      <c r="H3287"/>
      <c r="I3287"/>
      <c r="J3287"/>
    </row>
    <row r="3288" spans="8:10" x14ac:dyDescent="0.3">
      <c r="H3288"/>
      <c r="I3288"/>
      <c r="J3288"/>
    </row>
    <row r="3289" spans="8:10" x14ac:dyDescent="0.3">
      <c r="H3289"/>
      <c r="I3289"/>
      <c r="J3289"/>
    </row>
    <row r="3290" spans="8:10" x14ac:dyDescent="0.3">
      <c r="H3290"/>
      <c r="I3290"/>
      <c r="J3290"/>
    </row>
    <row r="3291" spans="8:10" x14ac:dyDescent="0.3">
      <c r="H3291"/>
      <c r="I3291"/>
      <c r="J3291"/>
    </row>
    <row r="3292" spans="8:10" x14ac:dyDescent="0.3">
      <c r="H3292"/>
      <c r="I3292"/>
      <c r="J3292"/>
    </row>
    <row r="3293" spans="8:10" x14ac:dyDescent="0.3">
      <c r="H3293"/>
      <c r="I3293"/>
      <c r="J3293"/>
    </row>
    <row r="3294" spans="8:10" x14ac:dyDescent="0.3">
      <c r="H3294"/>
      <c r="I3294"/>
      <c r="J3294"/>
    </row>
    <row r="3295" spans="8:10" x14ac:dyDescent="0.3">
      <c r="H3295"/>
      <c r="I3295"/>
      <c r="J3295"/>
    </row>
    <row r="3296" spans="8:10" x14ac:dyDescent="0.3">
      <c r="H3296"/>
      <c r="I3296"/>
      <c r="J3296"/>
    </row>
    <row r="3297" spans="8:10" x14ac:dyDescent="0.3">
      <c r="H3297"/>
      <c r="I3297"/>
      <c r="J3297"/>
    </row>
    <row r="3298" spans="8:10" x14ac:dyDescent="0.3">
      <c r="H3298"/>
      <c r="I3298"/>
      <c r="J3298"/>
    </row>
    <row r="3299" spans="8:10" x14ac:dyDescent="0.3">
      <c r="H3299"/>
      <c r="I3299"/>
      <c r="J3299"/>
    </row>
    <row r="3300" spans="8:10" x14ac:dyDescent="0.3">
      <c r="H3300"/>
      <c r="I3300"/>
      <c r="J3300"/>
    </row>
    <row r="3301" spans="8:10" x14ac:dyDescent="0.3">
      <c r="H3301"/>
      <c r="I3301"/>
      <c r="J3301"/>
    </row>
    <row r="3302" spans="8:10" x14ac:dyDescent="0.3">
      <c r="H3302"/>
      <c r="I3302"/>
      <c r="J3302"/>
    </row>
    <row r="3303" spans="8:10" x14ac:dyDescent="0.3">
      <c r="H3303"/>
      <c r="I3303"/>
      <c r="J3303"/>
    </row>
    <row r="3304" spans="8:10" x14ac:dyDescent="0.3">
      <c r="H3304"/>
      <c r="I3304"/>
      <c r="J3304"/>
    </row>
    <row r="3305" spans="8:10" x14ac:dyDescent="0.3">
      <c r="H3305"/>
      <c r="I3305"/>
      <c r="J3305"/>
    </row>
    <row r="3306" spans="8:10" x14ac:dyDescent="0.3">
      <c r="H3306"/>
      <c r="I3306"/>
      <c r="J3306"/>
    </row>
    <row r="3307" spans="8:10" x14ac:dyDescent="0.3">
      <c r="H3307"/>
      <c r="I3307"/>
      <c r="J3307"/>
    </row>
    <row r="3308" spans="8:10" x14ac:dyDescent="0.3">
      <c r="H3308"/>
      <c r="I3308"/>
      <c r="J3308"/>
    </row>
    <row r="3309" spans="8:10" x14ac:dyDescent="0.3">
      <c r="H3309"/>
      <c r="I3309"/>
      <c r="J3309"/>
    </row>
    <row r="3310" spans="8:10" x14ac:dyDescent="0.3">
      <c r="H3310"/>
      <c r="I3310"/>
      <c r="J3310"/>
    </row>
    <row r="3311" spans="8:10" x14ac:dyDescent="0.3">
      <c r="H3311"/>
      <c r="I3311"/>
      <c r="J3311"/>
    </row>
    <row r="3312" spans="8:10" x14ac:dyDescent="0.3">
      <c r="H3312"/>
      <c r="I3312"/>
      <c r="J3312"/>
    </row>
    <row r="3313" spans="8:10" x14ac:dyDescent="0.3">
      <c r="H3313"/>
      <c r="I3313"/>
      <c r="J3313"/>
    </row>
    <row r="3314" spans="8:10" x14ac:dyDescent="0.3">
      <c r="H3314"/>
      <c r="I3314"/>
      <c r="J3314"/>
    </row>
    <row r="3315" spans="8:10" x14ac:dyDescent="0.3">
      <c r="H3315"/>
      <c r="I3315"/>
      <c r="J3315"/>
    </row>
    <row r="3316" spans="8:10" x14ac:dyDescent="0.3">
      <c r="H3316"/>
      <c r="I3316"/>
      <c r="J3316"/>
    </row>
    <row r="3317" spans="8:10" x14ac:dyDescent="0.3">
      <c r="H3317"/>
      <c r="I3317"/>
      <c r="J3317"/>
    </row>
    <row r="3318" spans="8:10" x14ac:dyDescent="0.3">
      <c r="H3318"/>
      <c r="I3318"/>
      <c r="J3318"/>
    </row>
    <row r="3319" spans="8:10" x14ac:dyDescent="0.3">
      <c r="H3319"/>
      <c r="I3319"/>
      <c r="J3319"/>
    </row>
    <row r="3320" spans="8:10" x14ac:dyDescent="0.3">
      <c r="H3320"/>
      <c r="I3320"/>
      <c r="J3320"/>
    </row>
    <row r="3321" spans="8:10" x14ac:dyDescent="0.3">
      <c r="H3321"/>
      <c r="I3321"/>
      <c r="J3321"/>
    </row>
    <row r="3322" spans="8:10" x14ac:dyDescent="0.3">
      <c r="H3322"/>
      <c r="I3322"/>
      <c r="J3322"/>
    </row>
    <row r="3323" spans="8:10" x14ac:dyDescent="0.3">
      <c r="H3323"/>
      <c r="I3323"/>
      <c r="J3323"/>
    </row>
    <row r="3324" spans="8:10" x14ac:dyDescent="0.3">
      <c r="H3324"/>
      <c r="I3324"/>
      <c r="J3324"/>
    </row>
    <row r="3325" spans="8:10" x14ac:dyDescent="0.3">
      <c r="H3325"/>
      <c r="I3325"/>
      <c r="J3325"/>
    </row>
    <row r="3326" spans="8:10" x14ac:dyDescent="0.3">
      <c r="H3326"/>
      <c r="I3326"/>
      <c r="J3326"/>
    </row>
    <row r="3327" spans="8:10" x14ac:dyDescent="0.3">
      <c r="H3327"/>
      <c r="I3327"/>
      <c r="J3327"/>
    </row>
    <row r="3328" spans="8:10" x14ac:dyDescent="0.3">
      <c r="H3328"/>
      <c r="I3328"/>
      <c r="J3328"/>
    </row>
    <row r="3329" spans="8:10" x14ac:dyDescent="0.3">
      <c r="H3329"/>
      <c r="I3329"/>
      <c r="J3329"/>
    </row>
    <row r="3330" spans="8:10" x14ac:dyDescent="0.3">
      <c r="H3330"/>
      <c r="I3330"/>
      <c r="J3330"/>
    </row>
    <row r="3331" spans="8:10" x14ac:dyDescent="0.3">
      <c r="H3331"/>
      <c r="I3331"/>
      <c r="J3331"/>
    </row>
    <row r="3332" spans="8:10" x14ac:dyDescent="0.3">
      <c r="H3332"/>
      <c r="I3332"/>
      <c r="J3332"/>
    </row>
    <row r="3333" spans="8:10" x14ac:dyDescent="0.3">
      <c r="H3333"/>
      <c r="I3333"/>
      <c r="J3333"/>
    </row>
    <row r="3334" spans="8:10" x14ac:dyDescent="0.3">
      <c r="H3334"/>
      <c r="I3334"/>
      <c r="J3334"/>
    </row>
    <row r="3335" spans="8:10" x14ac:dyDescent="0.3">
      <c r="H3335"/>
      <c r="I3335"/>
      <c r="J3335"/>
    </row>
    <row r="3336" spans="8:10" x14ac:dyDescent="0.3">
      <c r="H3336"/>
      <c r="I3336"/>
      <c r="J3336"/>
    </row>
    <row r="3337" spans="8:10" x14ac:dyDescent="0.3">
      <c r="H3337"/>
      <c r="I3337"/>
      <c r="J3337"/>
    </row>
    <row r="3338" spans="8:10" x14ac:dyDescent="0.3">
      <c r="H3338"/>
      <c r="I3338"/>
      <c r="J3338"/>
    </row>
    <row r="3339" spans="8:10" x14ac:dyDescent="0.3">
      <c r="H3339"/>
      <c r="I3339"/>
      <c r="J3339"/>
    </row>
    <row r="3340" spans="8:10" x14ac:dyDescent="0.3">
      <c r="H3340"/>
      <c r="I3340"/>
      <c r="J3340"/>
    </row>
    <row r="3341" spans="8:10" x14ac:dyDescent="0.3">
      <c r="H3341"/>
      <c r="I3341"/>
      <c r="J3341"/>
    </row>
    <row r="3342" spans="8:10" x14ac:dyDescent="0.3">
      <c r="H3342"/>
      <c r="I3342"/>
      <c r="J3342"/>
    </row>
    <row r="3343" spans="8:10" x14ac:dyDescent="0.3">
      <c r="H3343"/>
      <c r="I3343"/>
      <c r="J3343"/>
    </row>
    <row r="3344" spans="8:10" x14ac:dyDescent="0.3">
      <c r="H3344"/>
      <c r="I3344"/>
      <c r="J3344"/>
    </row>
    <row r="3345" spans="8:10" x14ac:dyDescent="0.3">
      <c r="H3345"/>
      <c r="I3345"/>
      <c r="J3345"/>
    </row>
    <row r="3346" spans="8:10" x14ac:dyDescent="0.3">
      <c r="H3346"/>
      <c r="I3346"/>
      <c r="J3346"/>
    </row>
    <row r="3347" spans="8:10" x14ac:dyDescent="0.3">
      <c r="H3347"/>
      <c r="I3347"/>
      <c r="J3347"/>
    </row>
    <row r="3348" spans="8:10" x14ac:dyDescent="0.3">
      <c r="H3348"/>
      <c r="I3348"/>
      <c r="J3348"/>
    </row>
    <row r="3349" spans="8:10" x14ac:dyDescent="0.3">
      <c r="H3349"/>
      <c r="I3349"/>
      <c r="J3349"/>
    </row>
    <row r="3350" spans="8:10" x14ac:dyDescent="0.3">
      <c r="H3350"/>
      <c r="I3350"/>
      <c r="J3350"/>
    </row>
    <row r="3351" spans="8:10" x14ac:dyDescent="0.3">
      <c r="H3351"/>
      <c r="I3351"/>
      <c r="J3351"/>
    </row>
    <row r="3352" spans="8:10" x14ac:dyDescent="0.3">
      <c r="H3352"/>
      <c r="I3352"/>
      <c r="J3352"/>
    </row>
    <row r="3353" spans="8:10" x14ac:dyDescent="0.3">
      <c r="H3353"/>
      <c r="I3353"/>
      <c r="J3353"/>
    </row>
    <row r="3354" spans="8:10" x14ac:dyDescent="0.3">
      <c r="H3354"/>
      <c r="I3354"/>
      <c r="J3354"/>
    </row>
    <row r="3355" spans="8:10" x14ac:dyDescent="0.3">
      <c r="H3355"/>
      <c r="I3355"/>
      <c r="J3355"/>
    </row>
    <row r="3356" spans="8:10" x14ac:dyDescent="0.3">
      <c r="H3356"/>
      <c r="I3356"/>
      <c r="J3356"/>
    </row>
    <row r="3357" spans="8:10" x14ac:dyDescent="0.3">
      <c r="H3357"/>
      <c r="I3357"/>
      <c r="J3357"/>
    </row>
    <row r="3358" spans="8:10" x14ac:dyDescent="0.3">
      <c r="H3358"/>
      <c r="I3358"/>
      <c r="J3358"/>
    </row>
    <row r="3359" spans="8:10" x14ac:dyDescent="0.3">
      <c r="H3359"/>
      <c r="I3359"/>
      <c r="J3359"/>
    </row>
    <row r="3360" spans="8:10" x14ac:dyDescent="0.3">
      <c r="H3360"/>
      <c r="I3360"/>
      <c r="J3360"/>
    </row>
    <row r="3361" spans="8:10" x14ac:dyDescent="0.3">
      <c r="H3361"/>
      <c r="I3361"/>
      <c r="J3361"/>
    </row>
    <row r="3362" spans="8:10" x14ac:dyDescent="0.3">
      <c r="H3362"/>
      <c r="I3362"/>
      <c r="J3362"/>
    </row>
    <row r="3363" spans="8:10" x14ac:dyDescent="0.3">
      <c r="H3363"/>
      <c r="I3363"/>
      <c r="J3363"/>
    </row>
    <row r="3364" spans="8:10" x14ac:dyDescent="0.3">
      <c r="H3364"/>
      <c r="I3364"/>
      <c r="J3364"/>
    </row>
    <row r="3365" spans="8:10" x14ac:dyDescent="0.3">
      <c r="H3365"/>
      <c r="I3365"/>
      <c r="J3365"/>
    </row>
    <row r="3366" spans="8:10" x14ac:dyDescent="0.3">
      <c r="H3366"/>
      <c r="I3366"/>
      <c r="J3366"/>
    </row>
    <row r="3367" spans="8:10" x14ac:dyDescent="0.3">
      <c r="H3367"/>
      <c r="I3367"/>
      <c r="J3367"/>
    </row>
    <row r="3368" spans="8:10" x14ac:dyDescent="0.3">
      <c r="H3368"/>
      <c r="I3368"/>
      <c r="J3368"/>
    </row>
    <row r="3369" spans="8:10" x14ac:dyDescent="0.3">
      <c r="H3369"/>
      <c r="I3369"/>
      <c r="J3369"/>
    </row>
    <row r="3370" spans="8:10" x14ac:dyDescent="0.3">
      <c r="H3370"/>
      <c r="I3370"/>
      <c r="J3370"/>
    </row>
    <row r="3371" spans="8:10" x14ac:dyDescent="0.3">
      <c r="H3371"/>
      <c r="I3371"/>
      <c r="J3371"/>
    </row>
    <row r="3372" spans="8:10" x14ac:dyDescent="0.3">
      <c r="H3372"/>
      <c r="I3372"/>
      <c r="J3372"/>
    </row>
    <row r="3373" spans="8:10" x14ac:dyDescent="0.3">
      <c r="H3373"/>
      <c r="I3373"/>
      <c r="J3373"/>
    </row>
    <row r="3374" spans="8:10" x14ac:dyDescent="0.3">
      <c r="H3374"/>
      <c r="I3374"/>
      <c r="J3374"/>
    </row>
    <row r="3375" spans="8:10" x14ac:dyDescent="0.3">
      <c r="H3375"/>
      <c r="I3375"/>
      <c r="J3375"/>
    </row>
    <row r="3376" spans="8:10" x14ac:dyDescent="0.3">
      <c r="H3376"/>
      <c r="I3376"/>
      <c r="J3376"/>
    </row>
    <row r="3377" spans="8:10" x14ac:dyDescent="0.3">
      <c r="H3377"/>
      <c r="I3377"/>
      <c r="J3377"/>
    </row>
    <row r="3378" spans="8:10" x14ac:dyDescent="0.3">
      <c r="H3378"/>
      <c r="I3378"/>
      <c r="J3378"/>
    </row>
    <row r="3379" spans="8:10" x14ac:dyDescent="0.3">
      <c r="H3379"/>
      <c r="I3379"/>
      <c r="J3379"/>
    </row>
    <row r="3380" spans="8:10" x14ac:dyDescent="0.3">
      <c r="H3380"/>
      <c r="I3380"/>
      <c r="J3380"/>
    </row>
    <row r="3381" spans="8:10" x14ac:dyDescent="0.3">
      <c r="H3381"/>
      <c r="I3381"/>
      <c r="J3381"/>
    </row>
    <row r="3382" spans="8:10" x14ac:dyDescent="0.3">
      <c r="H3382"/>
      <c r="I3382"/>
      <c r="J3382"/>
    </row>
    <row r="3383" spans="8:10" x14ac:dyDescent="0.3">
      <c r="H3383"/>
      <c r="I3383"/>
      <c r="J3383"/>
    </row>
    <row r="3384" spans="8:10" x14ac:dyDescent="0.3">
      <c r="H3384"/>
      <c r="I3384"/>
      <c r="J3384"/>
    </row>
    <row r="3385" spans="8:10" x14ac:dyDescent="0.3">
      <c r="H3385"/>
      <c r="I3385"/>
      <c r="J3385"/>
    </row>
    <row r="3386" spans="8:10" x14ac:dyDescent="0.3">
      <c r="H3386"/>
      <c r="I3386"/>
      <c r="J3386"/>
    </row>
    <row r="3387" spans="8:10" x14ac:dyDescent="0.3">
      <c r="H3387"/>
      <c r="I3387"/>
      <c r="J3387"/>
    </row>
    <row r="3388" spans="8:10" x14ac:dyDescent="0.3">
      <c r="H3388"/>
      <c r="I3388"/>
      <c r="J3388"/>
    </row>
    <row r="3389" spans="8:10" x14ac:dyDescent="0.3">
      <c r="H3389"/>
      <c r="I3389"/>
      <c r="J3389"/>
    </row>
    <row r="3390" spans="8:10" x14ac:dyDescent="0.3">
      <c r="H3390"/>
      <c r="I3390"/>
      <c r="J3390"/>
    </row>
    <row r="3391" spans="8:10" x14ac:dyDescent="0.3">
      <c r="H3391"/>
      <c r="I3391"/>
      <c r="J3391"/>
    </row>
    <row r="3392" spans="8:10" x14ac:dyDescent="0.3">
      <c r="H3392"/>
      <c r="I3392"/>
      <c r="J3392"/>
    </row>
    <row r="3393" spans="8:10" x14ac:dyDescent="0.3">
      <c r="H3393"/>
      <c r="I3393"/>
      <c r="J3393"/>
    </row>
    <row r="3394" spans="8:10" x14ac:dyDescent="0.3">
      <c r="H3394"/>
      <c r="I3394"/>
      <c r="J3394"/>
    </row>
    <row r="3395" spans="8:10" x14ac:dyDescent="0.3">
      <c r="H3395"/>
      <c r="I3395"/>
      <c r="J3395"/>
    </row>
    <row r="3396" spans="8:10" x14ac:dyDescent="0.3">
      <c r="H3396"/>
      <c r="I3396"/>
      <c r="J3396"/>
    </row>
    <row r="3397" spans="8:10" x14ac:dyDescent="0.3">
      <c r="H3397"/>
      <c r="I3397"/>
      <c r="J3397"/>
    </row>
    <row r="3398" spans="8:10" x14ac:dyDescent="0.3">
      <c r="H3398"/>
      <c r="I3398"/>
      <c r="J3398"/>
    </row>
    <row r="3399" spans="8:10" x14ac:dyDescent="0.3">
      <c r="H3399"/>
      <c r="I3399"/>
      <c r="J3399"/>
    </row>
    <row r="3400" spans="8:10" x14ac:dyDescent="0.3">
      <c r="H3400"/>
      <c r="I3400"/>
      <c r="J3400"/>
    </row>
    <row r="3401" spans="8:10" x14ac:dyDescent="0.3">
      <c r="H3401"/>
      <c r="I3401"/>
      <c r="J3401"/>
    </row>
    <row r="3402" spans="8:10" x14ac:dyDescent="0.3">
      <c r="H3402"/>
      <c r="I3402"/>
      <c r="J3402"/>
    </row>
    <row r="3403" spans="8:10" x14ac:dyDescent="0.3">
      <c r="H3403"/>
      <c r="I3403"/>
      <c r="J3403"/>
    </row>
    <row r="3404" spans="8:10" x14ac:dyDescent="0.3">
      <c r="H3404"/>
      <c r="I3404"/>
      <c r="J3404"/>
    </row>
    <row r="3405" spans="8:10" x14ac:dyDescent="0.3">
      <c r="H3405"/>
      <c r="I3405"/>
      <c r="J3405"/>
    </row>
    <row r="3406" spans="8:10" x14ac:dyDescent="0.3">
      <c r="H3406"/>
      <c r="I3406"/>
      <c r="J3406"/>
    </row>
    <row r="3407" spans="8:10" x14ac:dyDescent="0.3">
      <c r="H3407"/>
      <c r="I3407"/>
      <c r="J3407"/>
    </row>
    <row r="3408" spans="8:10" x14ac:dyDescent="0.3">
      <c r="H3408"/>
      <c r="I3408"/>
      <c r="J3408"/>
    </row>
    <row r="3409" spans="8:10" x14ac:dyDescent="0.3">
      <c r="H3409"/>
      <c r="I3409"/>
      <c r="J3409"/>
    </row>
    <row r="3410" spans="8:10" x14ac:dyDescent="0.3">
      <c r="H3410"/>
      <c r="I3410"/>
      <c r="J3410"/>
    </row>
    <row r="3411" spans="8:10" x14ac:dyDescent="0.3">
      <c r="H3411"/>
      <c r="I3411"/>
      <c r="J3411"/>
    </row>
    <row r="3412" spans="8:10" x14ac:dyDescent="0.3">
      <c r="H3412"/>
      <c r="I3412"/>
      <c r="J3412"/>
    </row>
    <row r="3413" spans="8:10" x14ac:dyDescent="0.3">
      <c r="H3413"/>
      <c r="I3413"/>
      <c r="J3413"/>
    </row>
    <row r="3414" spans="8:10" x14ac:dyDescent="0.3">
      <c r="H3414"/>
      <c r="I3414"/>
      <c r="J3414"/>
    </row>
    <row r="3415" spans="8:10" x14ac:dyDescent="0.3">
      <c r="H3415"/>
      <c r="I3415"/>
      <c r="J3415"/>
    </row>
    <row r="3416" spans="8:10" x14ac:dyDescent="0.3">
      <c r="H3416"/>
      <c r="I3416"/>
      <c r="J3416"/>
    </row>
    <row r="3417" spans="8:10" x14ac:dyDescent="0.3">
      <c r="H3417"/>
      <c r="I3417"/>
      <c r="J3417"/>
    </row>
    <row r="3418" spans="8:10" x14ac:dyDescent="0.3">
      <c r="H3418"/>
      <c r="I3418"/>
      <c r="J3418"/>
    </row>
    <row r="3419" spans="8:10" x14ac:dyDescent="0.3">
      <c r="H3419"/>
      <c r="I3419"/>
      <c r="J3419"/>
    </row>
    <row r="3420" spans="8:10" x14ac:dyDescent="0.3">
      <c r="H3420"/>
      <c r="I3420"/>
      <c r="J3420"/>
    </row>
    <row r="3421" spans="8:10" x14ac:dyDescent="0.3">
      <c r="H3421"/>
      <c r="I3421"/>
      <c r="J3421"/>
    </row>
    <row r="3422" spans="8:10" x14ac:dyDescent="0.3">
      <c r="H3422"/>
      <c r="I3422"/>
      <c r="J3422"/>
    </row>
    <row r="3423" spans="8:10" x14ac:dyDescent="0.3">
      <c r="H3423"/>
      <c r="I3423"/>
      <c r="J3423"/>
    </row>
    <row r="3424" spans="8:10" x14ac:dyDescent="0.3">
      <c r="H3424"/>
      <c r="I3424"/>
      <c r="J3424"/>
    </row>
    <row r="3425" spans="8:10" x14ac:dyDescent="0.3">
      <c r="H3425"/>
      <c r="I3425"/>
      <c r="J3425"/>
    </row>
    <row r="3426" spans="8:10" x14ac:dyDescent="0.3">
      <c r="H3426"/>
      <c r="I3426"/>
      <c r="J3426"/>
    </row>
    <row r="3427" spans="8:10" x14ac:dyDescent="0.3">
      <c r="H3427"/>
      <c r="I3427"/>
      <c r="J3427"/>
    </row>
    <row r="3428" spans="8:10" x14ac:dyDescent="0.3">
      <c r="H3428"/>
      <c r="I3428"/>
      <c r="J3428"/>
    </row>
    <row r="3429" spans="8:10" x14ac:dyDescent="0.3">
      <c r="H3429"/>
      <c r="I3429"/>
      <c r="J3429"/>
    </row>
    <row r="3430" spans="8:10" x14ac:dyDescent="0.3">
      <c r="H3430"/>
      <c r="I3430"/>
      <c r="J3430"/>
    </row>
    <row r="3431" spans="8:10" x14ac:dyDescent="0.3">
      <c r="H3431"/>
      <c r="I3431"/>
      <c r="J3431"/>
    </row>
    <row r="3432" spans="8:10" x14ac:dyDescent="0.3">
      <c r="H3432"/>
      <c r="I3432"/>
      <c r="J3432"/>
    </row>
    <row r="3433" spans="8:10" x14ac:dyDescent="0.3">
      <c r="H3433"/>
      <c r="I3433"/>
      <c r="J3433"/>
    </row>
    <row r="3434" spans="8:10" x14ac:dyDescent="0.3">
      <c r="H3434"/>
      <c r="I3434"/>
      <c r="J3434"/>
    </row>
    <row r="3435" spans="8:10" x14ac:dyDescent="0.3">
      <c r="H3435"/>
      <c r="I3435"/>
      <c r="J3435"/>
    </row>
    <row r="3436" spans="8:10" x14ac:dyDescent="0.3">
      <c r="H3436"/>
      <c r="I3436"/>
      <c r="J3436"/>
    </row>
    <row r="3437" spans="8:10" x14ac:dyDescent="0.3">
      <c r="H3437"/>
      <c r="I3437"/>
      <c r="J3437"/>
    </row>
    <row r="3438" spans="8:10" x14ac:dyDescent="0.3">
      <c r="H3438"/>
      <c r="I3438"/>
      <c r="J3438"/>
    </row>
    <row r="3439" spans="8:10" x14ac:dyDescent="0.3">
      <c r="H3439"/>
      <c r="I3439"/>
      <c r="J3439"/>
    </row>
    <row r="3440" spans="8:10" x14ac:dyDescent="0.3">
      <c r="H3440"/>
      <c r="I3440"/>
      <c r="J3440"/>
    </row>
    <row r="3441" spans="8:10" x14ac:dyDescent="0.3">
      <c r="H3441"/>
      <c r="I3441"/>
      <c r="J3441"/>
    </row>
    <row r="3442" spans="8:10" x14ac:dyDescent="0.3">
      <c r="H3442"/>
      <c r="I3442"/>
      <c r="J3442"/>
    </row>
    <row r="3443" spans="8:10" x14ac:dyDescent="0.3">
      <c r="H3443"/>
      <c r="I3443"/>
      <c r="J3443"/>
    </row>
    <row r="3444" spans="8:10" x14ac:dyDescent="0.3">
      <c r="H3444"/>
      <c r="I3444"/>
      <c r="J3444"/>
    </row>
    <row r="3445" spans="8:10" x14ac:dyDescent="0.3">
      <c r="H3445"/>
      <c r="I3445"/>
      <c r="J3445"/>
    </row>
    <row r="3446" spans="8:10" x14ac:dyDescent="0.3">
      <c r="H3446"/>
      <c r="I3446"/>
      <c r="J3446"/>
    </row>
    <row r="3447" spans="8:10" x14ac:dyDescent="0.3">
      <c r="H3447"/>
      <c r="I3447"/>
      <c r="J3447"/>
    </row>
    <row r="3448" spans="8:10" x14ac:dyDescent="0.3">
      <c r="H3448"/>
      <c r="I3448"/>
      <c r="J3448"/>
    </row>
    <row r="3449" spans="8:10" x14ac:dyDescent="0.3">
      <c r="H3449"/>
      <c r="I3449"/>
      <c r="J3449"/>
    </row>
    <row r="3450" spans="8:10" x14ac:dyDescent="0.3">
      <c r="H3450"/>
      <c r="I3450"/>
      <c r="J3450"/>
    </row>
    <row r="3451" spans="8:10" x14ac:dyDescent="0.3">
      <c r="H3451"/>
      <c r="I3451"/>
      <c r="J3451"/>
    </row>
    <row r="3452" spans="8:10" x14ac:dyDescent="0.3">
      <c r="H3452"/>
      <c r="I3452"/>
      <c r="J3452"/>
    </row>
    <row r="3453" spans="8:10" x14ac:dyDescent="0.3">
      <c r="H3453"/>
      <c r="I3453"/>
      <c r="J3453"/>
    </row>
    <row r="3454" spans="8:10" x14ac:dyDescent="0.3">
      <c r="H3454"/>
      <c r="I3454"/>
      <c r="J3454"/>
    </row>
    <row r="3455" spans="8:10" x14ac:dyDescent="0.3">
      <c r="H3455"/>
      <c r="I3455"/>
      <c r="J3455"/>
    </row>
    <row r="3456" spans="8:10" x14ac:dyDescent="0.3">
      <c r="H3456"/>
      <c r="I3456"/>
      <c r="J3456"/>
    </row>
    <row r="3457" spans="8:10" x14ac:dyDescent="0.3">
      <c r="H3457"/>
      <c r="I3457"/>
      <c r="J3457"/>
    </row>
    <row r="3458" spans="8:10" x14ac:dyDescent="0.3">
      <c r="H3458"/>
      <c r="I3458"/>
      <c r="J3458"/>
    </row>
    <row r="3459" spans="8:10" x14ac:dyDescent="0.3">
      <c r="H3459"/>
      <c r="I3459"/>
      <c r="J3459"/>
    </row>
    <row r="3460" spans="8:10" x14ac:dyDescent="0.3">
      <c r="H3460"/>
      <c r="I3460"/>
      <c r="J3460"/>
    </row>
    <row r="3461" spans="8:10" x14ac:dyDescent="0.3">
      <c r="H3461"/>
      <c r="I3461"/>
      <c r="J3461"/>
    </row>
    <row r="3462" spans="8:10" x14ac:dyDescent="0.3">
      <c r="H3462"/>
      <c r="I3462"/>
      <c r="J3462"/>
    </row>
    <row r="3463" spans="8:10" x14ac:dyDescent="0.3">
      <c r="H3463"/>
      <c r="I3463"/>
      <c r="J3463"/>
    </row>
    <row r="3464" spans="8:10" x14ac:dyDescent="0.3">
      <c r="H3464"/>
      <c r="I3464"/>
      <c r="J3464"/>
    </row>
    <row r="3465" spans="8:10" x14ac:dyDescent="0.3">
      <c r="H3465"/>
      <c r="I3465"/>
      <c r="J3465"/>
    </row>
    <row r="3466" spans="8:10" x14ac:dyDescent="0.3">
      <c r="H3466"/>
      <c r="I3466"/>
      <c r="J3466"/>
    </row>
    <row r="3467" spans="8:10" x14ac:dyDescent="0.3">
      <c r="H3467"/>
      <c r="I3467"/>
      <c r="J3467"/>
    </row>
    <row r="3468" spans="8:10" x14ac:dyDescent="0.3">
      <c r="H3468"/>
      <c r="I3468"/>
      <c r="J3468"/>
    </row>
    <row r="3469" spans="8:10" x14ac:dyDescent="0.3">
      <c r="H3469"/>
      <c r="I3469"/>
      <c r="J3469"/>
    </row>
    <row r="3470" spans="8:10" x14ac:dyDescent="0.3">
      <c r="H3470"/>
      <c r="I3470"/>
      <c r="J3470"/>
    </row>
    <row r="3471" spans="8:10" x14ac:dyDescent="0.3">
      <c r="H3471"/>
      <c r="I3471"/>
      <c r="J3471"/>
    </row>
    <row r="3472" spans="8:10" x14ac:dyDescent="0.3">
      <c r="H3472"/>
      <c r="I3472"/>
      <c r="J3472"/>
    </row>
    <row r="3473" spans="8:10" x14ac:dyDescent="0.3">
      <c r="H3473"/>
      <c r="I3473"/>
      <c r="J3473"/>
    </row>
    <row r="3474" spans="8:10" x14ac:dyDescent="0.3">
      <c r="H3474"/>
      <c r="I3474"/>
      <c r="J3474"/>
    </row>
    <row r="3475" spans="8:10" x14ac:dyDescent="0.3">
      <c r="H3475"/>
      <c r="I3475"/>
      <c r="J3475"/>
    </row>
    <row r="3476" spans="8:10" x14ac:dyDescent="0.3">
      <c r="H3476"/>
      <c r="I3476"/>
      <c r="J3476"/>
    </row>
    <row r="3477" spans="8:10" x14ac:dyDescent="0.3">
      <c r="H3477"/>
      <c r="I3477"/>
      <c r="J3477"/>
    </row>
    <row r="3478" spans="8:10" x14ac:dyDescent="0.3">
      <c r="H3478"/>
      <c r="I3478"/>
      <c r="J3478"/>
    </row>
    <row r="3479" spans="8:10" x14ac:dyDescent="0.3">
      <c r="H3479"/>
      <c r="I3479"/>
      <c r="J3479"/>
    </row>
    <row r="3480" spans="8:10" x14ac:dyDescent="0.3">
      <c r="H3480"/>
      <c r="I3480"/>
      <c r="J3480"/>
    </row>
    <row r="3481" spans="8:10" x14ac:dyDescent="0.3">
      <c r="H3481"/>
      <c r="I3481"/>
      <c r="J3481"/>
    </row>
    <row r="3482" spans="8:10" x14ac:dyDescent="0.3">
      <c r="H3482"/>
      <c r="I3482"/>
      <c r="J3482"/>
    </row>
    <row r="3483" spans="8:10" x14ac:dyDescent="0.3">
      <c r="H3483"/>
      <c r="I3483"/>
      <c r="J3483"/>
    </row>
    <row r="3484" spans="8:10" x14ac:dyDescent="0.3">
      <c r="H3484"/>
      <c r="I3484"/>
      <c r="J3484"/>
    </row>
    <row r="3485" spans="8:10" x14ac:dyDescent="0.3">
      <c r="H3485"/>
      <c r="I3485"/>
      <c r="J3485"/>
    </row>
    <row r="3486" spans="8:10" x14ac:dyDescent="0.3">
      <c r="H3486"/>
      <c r="I3486"/>
      <c r="J3486"/>
    </row>
    <row r="3487" spans="8:10" x14ac:dyDescent="0.3">
      <c r="H3487"/>
      <c r="I3487"/>
      <c r="J3487"/>
    </row>
    <row r="3488" spans="8:10" x14ac:dyDescent="0.3">
      <c r="H3488"/>
      <c r="I3488"/>
      <c r="J3488"/>
    </row>
    <row r="3489" spans="8:10" x14ac:dyDescent="0.3">
      <c r="H3489"/>
      <c r="I3489"/>
      <c r="J3489"/>
    </row>
    <row r="3490" spans="8:10" x14ac:dyDescent="0.3">
      <c r="H3490"/>
      <c r="I3490"/>
      <c r="J3490"/>
    </row>
    <row r="3491" spans="8:10" x14ac:dyDescent="0.3">
      <c r="H3491"/>
      <c r="I3491"/>
      <c r="J3491"/>
    </row>
    <row r="3492" spans="8:10" x14ac:dyDescent="0.3">
      <c r="H3492"/>
      <c r="I3492"/>
      <c r="J3492"/>
    </row>
    <row r="3493" spans="8:10" x14ac:dyDescent="0.3">
      <c r="H3493"/>
      <c r="I3493"/>
      <c r="J3493"/>
    </row>
    <row r="3494" spans="8:10" x14ac:dyDescent="0.3">
      <c r="H3494"/>
      <c r="I3494"/>
      <c r="J3494"/>
    </row>
    <row r="3495" spans="8:10" x14ac:dyDescent="0.3">
      <c r="H3495"/>
      <c r="I3495"/>
      <c r="J3495"/>
    </row>
    <row r="3496" spans="8:10" x14ac:dyDescent="0.3">
      <c r="H3496"/>
      <c r="I3496"/>
      <c r="J3496"/>
    </row>
    <row r="3497" spans="8:10" x14ac:dyDescent="0.3">
      <c r="H3497"/>
      <c r="I3497"/>
      <c r="J3497"/>
    </row>
    <row r="3498" spans="8:10" x14ac:dyDescent="0.3">
      <c r="H3498"/>
      <c r="I3498"/>
      <c r="J3498"/>
    </row>
    <row r="3499" spans="8:10" x14ac:dyDescent="0.3">
      <c r="H3499"/>
      <c r="I3499"/>
      <c r="J3499"/>
    </row>
    <row r="3500" spans="8:10" x14ac:dyDescent="0.3">
      <c r="H3500"/>
      <c r="I3500"/>
      <c r="J3500"/>
    </row>
    <row r="3501" spans="8:10" x14ac:dyDescent="0.3">
      <c r="H3501"/>
      <c r="I3501"/>
      <c r="J3501"/>
    </row>
    <row r="3502" spans="8:10" x14ac:dyDescent="0.3">
      <c r="H3502"/>
      <c r="I3502"/>
      <c r="J3502"/>
    </row>
    <row r="3503" spans="8:10" x14ac:dyDescent="0.3">
      <c r="H3503"/>
      <c r="I3503"/>
      <c r="J3503"/>
    </row>
    <row r="3504" spans="8:10" x14ac:dyDescent="0.3">
      <c r="H3504"/>
      <c r="I3504"/>
      <c r="J3504"/>
    </row>
    <row r="3505" spans="8:10" x14ac:dyDescent="0.3">
      <c r="H3505"/>
      <c r="I3505"/>
      <c r="J3505"/>
    </row>
    <row r="3506" spans="8:10" x14ac:dyDescent="0.3">
      <c r="H3506"/>
      <c r="I3506"/>
      <c r="J3506"/>
    </row>
    <row r="3507" spans="8:10" x14ac:dyDescent="0.3">
      <c r="H3507"/>
      <c r="I3507"/>
      <c r="J3507"/>
    </row>
    <row r="3508" spans="8:10" x14ac:dyDescent="0.3">
      <c r="H3508"/>
      <c r="I3508"/>
      <c r="J3508"/>
    </row>
    <row r="3509" spans="8:10" x14ac:dyDescent="0.3">
      <c r="H3509"/>
      <c r="I3509"/>
      <c r="J3509"/>
    </row>
    <row r="3510" spans="8:10" x14ac:dyDescent="0.3">
      <c r="H3510"/>
      <c r="I3510"/>
      <c r="J3510"/>
    </row>
    <row r="3511" spans="8:10" x14ac:dyDescent="0.3">
      <c r="H3511"/>
      <c r="I3511"/>
      <c r="J3511"/>
    </row>
    <row r="3512" spans="8:10" x14ac:dyDescent="0.3">
      <c r="H3512"/>
      <c r="I3512"/>
      <c r="J3512"/>
    </row>
    <row r="3513" spans="8:10" x14ac:dyDescent="0.3">
      <c r="H3513"/>
      <c r="I3513"/>
      <c r="J3513"/>
    </row>
    <row r="3514" spans="8:10" x14ac:dyDescent="0.3">
      <c r="H3514"/>
      <c r="I3514"/>
      <c r="J3514"/>
    </row>
    <row r="3515" spans="8:10" x14ac:dyDescent="0.3">
      <c r="H3515"/>
      <c r="I3515"/>
      <c r="J3515"/>
    </row>
    <row r="3516" spans="8:10" x14ac:dyDescent="0.3">
      <c r="H3516"/>
      <c r="I3516"/>
      <c r="J3516"/>
    </row>
    <row r="3517" spans="8:10" x14ac:dyDescent="0.3">
      <c r="H3517"/>
      <c r="I3517"/>
      <c r="J3517"/>
    </row>
    <row r="3518" spans="8:10" x14ac:dyDescent="0.3">
      <c r="H3518"/>
      <c r="I3518"/>
      <c r="J3518"/>
    </row>
    <row r="3519" spans="8:10" x14ac:dyDescent="0.3">
      <c r="H3519"/>
      <c r="I3519"/>
      <c r="J3519"/>
    </row>
    <row r="3520" spans="8:10" x14ac:dyDescent="0.3">
      <c r="H3520"/>
      <c r="I3520"/>
      <c r="J3520"/>
    </row>
    <row r="3521" spans="8:10" x14ac:dyDescent="0.3">
      <c r="H3521"/>
      <c r="I3521"/>
      <c r="J3521"/>
    </row>
    <row r="3522" spans="8:10" x14ac:dyDescent="0.3">
      <c r="H3522"/>
      <c r="I3522"/>
      <c r="J3522"/>
    </row>
    <row r="3523" spans="8:10" x14ac:dyDescent="0.3">
      <c r="H3523"/>
      <c r="I3523"/>
      <c r="J3523"/>
    </row>
    <row r="3524" spans="8:10" x14ac:dyDescent="0.3">
      <c r="H3524"/>
      <c r="I3524"/>
      <c r="J3524"/>
    </row>
    <row r="3525" spans="8:10" x14ac:dyDescent="0.3">
      <c r="H3525"/>
      <c r="I3525"/>
      <c r="J3525"/>
    </row>
    <row r="3526" spans="8:10" x14ac:dyDescent="0.3">
      <c r="H3526"/>
      <c r="I3526"/>
      <c r="J3526"/>
    </row>
    <row r="3527" spans="8:10" x14ac:dyDescent="0.3">
      <c r="H3527"/>
      <c r="I3527"/>
      <c r="J3527"/>
    </row>
    <row r="3528" spans="8:10" x14ac:dyDescent="0.3">
      <c r="H3528"/>
      <c r="I3528"/>
      <c r="J3528"/>
    </row>
    <row r="3529" spans="8:10" x14ac:dyDescent="0.3">
      <c r="H3529"/>
      <c r="I3529"/>
      <c r="J3529"/>
    </row>
    <row r="3530" spans="8:10" x14ac:dyDescent="0.3">
      <c r="H3530"/>
      <c r="I3530"/>
      <c r="J3530"/>
    </row>
    <row r="3531" spans="8:10" x14ac:dyDescent="0.3">
      <c r="H3531"/>
      <c r="I3531"/>
      <c r="J3531"/>
    </row>
    <row r="3532" spans="8:10" x14ac:dyDescent="0.3">
      <c r="H3532"/>
      <c r="I3532"/>
      <c r="J3532"/>
    </row>
    <row r="3533" spans="8:10" x14ac:dyDescent="0.3">
      <c r="H3533"/>
      <c r="I3533"/>
      <c r="J3533"/>
    </row>
    <row r="3534" spans="8:10" x14ac:dyDescent="0.3">
      <c r="H3534"/>
      <c r="I3534"/>
      <c r="J3534"/>
    </row>
    <row r="3535" spans="8:10" x14ac:dyDescent="0.3">
      <c r="H3535"/>
      <c r="I3535"/>
      <c r="J3535"/>
    </row>
    <row r="3536" spans="8:10" x14ac:dyDescent="0.3">
      <c r="H3536"/>
      <c r="I3536"/>
      <c r="J3536"/>
    </row>
    <row r="3537" spans="8:10" x14ac:dyDescent="0.3">
      <c r="H3537"/>
      <c r="I3537"/>
      <c r="J3537"/>
    </row>
    <row r="3538" spans="8:10" x14ac:dyDescent="0.3">
      <c r="H3538"/>
      <c r="I3538"/>
      <c r="J3538"/>
    </row>
    <row r="3539" spans="8:10" x14ac:dyDescent="0.3">
      <c r="H3539"/>
      <c r="I3539"/>
      <c r="J3539"/>
    </row>
    <row r="3540" spans="8:10" x14ac:dyDescent="0.3">
      <c r="H3540"/>
      <c r="I3540"/>
      <c r="J3540"/>
    </row>
    <row r="3541" spans="8:10" x14ac:dyDescent="0.3">
      <c r="H3541"/>
      <c r="I3541"/>
      <c r="J3541"/>
    </row>
    <row r="3542" spans="8:10" x14ac:dyDescent="0.3">
      <c r="H3542"/>
      <c r="I3542"/>
      <c r="J3542"/>
    </row>
    <row r="3543" spans="8:10" x14ac:dyDescent="0.3">
      <c r="H3543"/>
      <c r="I3543"/>
      <c r="J3543"/>
    </row>
    <row r="3544" spans="8:10" x14ac:dyDescent="0.3">
      <c r="H3544"/>
      <c r="I3544"/>
      <c r="J3544"/>
    </row>
    <row r="3545" spans="8:10" x14ac:dyDescent="0.3">
      <c r="H3545"/>
      <c r="I3545"/>
      <c r="J3545"/>
    </row>
    <row r="3546" spans="8:10" x14ac:dyDescent="0.3">
      <c r="H3546"/>
      <c r="I3546"/>
      <c r="J3546"/>
    </row>
    <row r="3547" spans="8:10" x14ac:dyDescent="0.3">
      <c r="H3547"/>
      <c r="I3547"/>
      <c r="J3547"/>
    </row>
    <row r="3548" spans="8:10" x14ac:dyDescent="0.3">
      <c r="H3548"/>
      <c r="I3548"/>
      <c r="J3548"/>
    </row>
    <row r="3549" spans="8:10" x14ac:dyDescent="0.3">
      <c r="H3549"/>
      <c r="I3549"/>
      <c r="J3549"/>
    </row>
    <row r="3550" spans="8:10" x14ac:dyDescent="0.3">
      <c r="H3550"/>
      <c r="I3550"/>
      <c r="J3550"/>
    </row>
    <row r="3551" spans="8:10" x14ac:dyDescent="0.3">
      <c r="H3551"/>
      <c r="I3551"/>
      <c r="J3551"/>
    </row>
    <row r="3552" spans="8:10" x14ac:dyDescent="0.3">
      <c r="H3552"/>
      <c r="I3552"/>
      <c r="J3552"/>
    </row>
    <row r="3553" spans="8:10" x14ac:dyDescent="0.3">
      <c r="H3553"/>
      <c r="I3553"/>
      <c r="J3553"/>
    </row>
    <row r="3554" spans="8:10" x14ac:dyDescent="0.3">
      <c r="H3554"/>
      <c r="I3554"/>
      <c r="J3554"/>
    </row>
    <row r="3555" spans="8:10" x14ac:dyDescent="0.3">
      <c r="H3555"/>
      <c r="I3555"/>
      <c r="J3555"/>
    </row>
    <row r="3556" spans="8:10" x14ac:dyDescent="0.3">
      <c r="H3556"/>
      <c r="I3556"/>
      <c r="J3556"/>
    </row>
    <row r="3557" spans="8:10" x14ac:dyDescent="0.3">
      <c r="H3557"/>
      <c r="I3557"/>
      <c r="J3557"/>
    </row>
    <row r="3558" spans="8:10" x14ac:dyDescent="0.3">
      <c r="H3558"/>
      <c r="I3558"/>
      <c r="J3558"/>
    </row>
    <row r="3559" spans="8:10" x14ac:dyDescent="0.3">
      <c r="H3559"/>
      <c r="I3559"/>
      <c r="J3559"/>
    </row>
    <row r="3560" spans="8:10" x14ac:dyDescent="0.3">
      <c r="H3560"/>
      <c r="I3560"/>
      <c r="J3560"/>
    </row>
    <row r="3561" spans="8:10" x14ac:dyDescent="0.3">
      <c r="H3561"/>
      <c r="I3561"/>
      <c r="J3561"/>
    </row>
    <row r="3562" spans="8:10" x14ac:dyDescent="0.3">
      <c r="H3562"/>
      <c r="I3562"/>
      <c r="J3562"/>
    </row>
    <row r="3563" spans="8:10" x14ac:dyDescent="0.3">
      <c r="H3563"/>
      <c r="I3563"/>
      <c r="J3563"/>
    </row>
    <row r="3564" spans="8:10" x14ac:dyDescent="0.3">
      <c r="H3564"/>
      <c r="I3564"/>
      <c r="J3564"/>
    </row>
    <row r="3565" spans="8:10" x14ac:dyDescent="0.3">
      <c r="H3565"/>
      <c r="I3565"/>
      <c r="J3565"/>
    </row>
    <row r="3566" spans="8:10" x14ac:dyDescent="0.3">
      <c r="H3566"/>
      <c r="I3566"/>
      <c r="J3566"/>
    </row>
    <row r="3567" spans="8:10" x14ac:dyDescent="0.3">
      <c r="H3567"/>
      <c r="I3567"/>
      <c r="J3567"/>
    </row>
    <row r="3568" spans="8:10" x14ac:dyDescent="0.3">
      <c r="H3568"/>
      <c r="I3568"/>
      <c r="J3568"/>
    </row>
    <row r="3569" spans="8:10" x14ac:dyDescent="0.3">
      <c r="H3569"/>
      <c r="I3569"/>
      <c r="J3569"/>
    </row>
    <row r="3570" spans="8:10" x14ac:dyDescent="0.3">
      <c r="H3570"/>
      <c r="I3570"/>
      <c r="J3570"/>
    </row>
    <row r="3571" spans="8:10" x14ac:dyDescent="0.3">
      <c r="H3571"/>
      <c r="I3571"/>
      <c r="J3571"/>
    </row>
    <row r="3572" spans="8:10" x14ac:dyDescent="0.3">
      <c r="H3572"/>
      <c r="I3572"/>
      <c r="J3572"/>
    </row>
    <row r="3573" spans="8:10" x14ac:dyDescent="0.3">
      <c r="H3573"/>
      <c r="I3573"/>
      <c r="J3573"/>
    </row>
    <row r="3574" spans="8:10" x14ac:dyDescent="0.3">
      <c r="H3574"/>
      <c r="I3574"/>
      <c r="J3574"/>
    </row>
    <row r="3575" spans="8:10" x14ac:dyDescent="0.3">
      <c r="H3575"/>
      <c r="I3575"/>
      <c r="J3575"/>
    </row>
    <row r="3576" spans="8:10" x14ac:dyDescent="0.3">
      <c r="H3576"/>
      <c r="I3576"/>
      <c r="J3576"/>
    </row>
    <row r="3577" spans="8:10" x14ac:dyDescent="0.3">
      <c r="H3577"/>
      <c r="I3577"/>
      <c r="J3577"/>
    </row>
    <row r="3578" spans="8:10" x14ac:dyDescent="0.3">
      <c r="H3578"/>
      <c r="I3578"/>
      <c r="J3578"/>
    </row>
    <row r="3579" spans="8:10" x14ac:dyDescent="0.3">
      <c r="H3579"/>
      <c r="I3579"/>
      <c r="J3579"/>
    </row>
    <row r="3580" spans="8:10" x14ac:dyDescent="0.3">
      <c r="H3580"/>
      <c r="I3580"/>
      <c r="J3580"/>
    </row>
    <row r="3581" spans="8:10" x14ac:dyDescent="0.3">
      <c r="H3581"/>
      <c r="I3581"/>
      <c r="J3581"/>
    </row>
    <row r="3582" spans="8:10" x14ac:dyDescent="0.3">
      <c r="H3582"/>
      <c r="I3582"/>
      <c r="J3582"/>
    </row>
    <row r="3583" spans="8:10" x14ac:dyDescent="0.3">
      <c r="H3583"/>
      <c r="I3583"/>
      <c r="J3583"/>
    </row>
    <row r="3584" spans="8:10" x14ac:dyDescent="0.3">
      <c r="H3584"/>
      <c r="I3584"/>
      <c r="J3584"/>
    </row>
    <row r="3585" spans="8:10" x14ac:dyDescent="0.3">
      <c r="H3585"/>
      <c r="I3585"/>
      <c r="J3585"/>
    </row>
    <row r="3586" spans="8:10" x14ac:dyDescent="0.3">
      <c r="H3586"/>
      <c r="I3586"/>
      <c r="J3586"/>
    </row>
    <row r="3587" spans="8:10" x14ac:dyDescent="0.3">
      <c r="H3587"/>
      <c r="I3587"/>
      <c r="J3587"/>
    </row>
    <row r="3588" spans="8:10" x14ac:dyDescent="0.3">
      <c r="H3588"/>
      <c r="I3588"/>
      <c r="J3588"/>
    </row>
    <row r="3589" spans="8:10" x14ac:dyDescent="0.3">
      <c r="H3589"/>
      <c r="I3589"/>
      <c r="J3589"/>
    </row>
    <row r="3590" spans="8:10" x14ac:dyDescent="0.3">
      <c r="H3590"/>
      <c r="I3590"/>
      <c r="J3590"/>
    </row>
    <row r="3591" spans="8:10" x14ac:dyDescent="0.3">
      <c r="H3591"/>
      <c r="I3591"/>
      <c r="J3591"/>
    </row>
    <row r="3592" spans="8:10" x14ac:dyDescent="0.3">
      <c r="H3592"/>
      <c r="I3592"/>
      <c r="J3592"/>
    </row>
    <row r="3593" spans="8:10" x14ac:dyDescent="0.3">
      <c r="H3593"/>
      <c r="I3593"/>
      <c r="J3593"/>
    </row>
    <row r="3594" spans="8:10" x14ac:dyDescent="0.3">
      <c r="H3594"/>
      <c r="I3594"/>
      <c r="J3594"/>
    </row>
    <row r="3595" spans="8:10" x14ac:dyDescent="0.3">
      <c r="H3595"/>
      <c r="I3595"/>
      <c r="J3595"/>
    </row>
    <row r="3596" spans="8:10" x14ac:dyDescent="0.3">
      <c r="H3596"/>
      <c r="I3596"/>
      <c r="J3596"/>
    </row>
    <row r="3597" spans="8:10" x14ac:dyDescent="0.3">
      <c r="H3597"/>
      <c r="I3597"/>
      <c r="J3597"/>
    </row>
    <row r="3598" spans="8:10" x14ac:dyDescent="0.3">
      <c r="H3598"/>
      <c r="I3598"/>
      <c r="J3598"/>
    </row>
    <row r="3599" spans="8:10" x14ac:dyDescent="0.3">
      <c r="H3599"/>
      <c r="I3599"/>
      <c r="J3599"/>
    </row>
    <row r="3600" spans="8:10" x14ac:dyDescent="0.3">
      <c r="H3600"/>
      <c r="I3600"/>
      <c r="J3600"/>
    </row>
    <row r="3601" spans="8:10" x14ac:dyDescent="0.3">
      <c r="H3601"/>
      <c r="I3601"/>
      <c r="J3601"/>
    </row>
    <row r="3602" spans="8:10" x14ac:dyDescent="0.3">
      <c r="H3602"/>
      <c r="I3602"/>
      <c r="J3602"/>
    </row>
    <row r="3603" spans="8:10" x14ac:dyDescent="0.3">
      <c r="H3603"/>
      <c r="I3603"/>
      <c r="J3603"/>
    </row>
    <row r="3604" spans="8:10" x14ac:dyDescent="0.3">
      <c r="H3604"/>
      <c r="I3604"/>
      <c r="J3604"/>
    </row>
    <row r="3605" spans="8:10" x14ac:dyDescent="0.3">
      <c r="H3605"/>
      <c r="I3605"/>
      <c r="J3605"/>
    </row>
    <row r="3606" spans="8:10" x14ac:dyDescent="0.3">
      <c r="H3606"/>
      <c r="I3606"/>
      <c r="J3606"/>
    </row>
    <row r="3607" spans="8:10" x14ac:dyDescent="0.3">
      <c r="H3607"/>
      <c r="I3607"/>
      <c r="J3607"/>
    </row>
    <row r="3608" spans="8:10" x14ac:dyDescent="0.3">
      <c r="H3608"/>
      <c r="I3608"/>
      <c r="J3608"/>
    </row>
    <row r="3609" spans="8:10" x14ac:dyDescent="0.3">
      <c r="H3609"/>
      <c r="I3609"/>
      <c r="J3609"/>
    </row>
    <row r="3610" spans="8:10" x14ac:dyDescent="0.3">
      <c r="H3610"/>
      <c r="I3610"/>
      <c r="J3610"/>
    </row>
    <row r="3611" spans="8:10" x14ac:dyDescent="0.3">
      <c r="H3611"/>
      <c r="I3611"/>
      <c r="J3611"/>
    </row>
    <row r="3612" spans="8:10" x14ac:dyDescent="0.3">
      <c r="H3612"/>
      <c r="I3612"/>
      <c r="J3612"/>
    </row>
    <row r="3613" spans="8:10" x14ac:dyDescent="0.3">
      <c r="H3613"/>
      <c r="I3613"/>
      <c r="J3613"/>
    </row>
    <row r="3614" spans="8:10" x14ac:dyDescent="0.3">
      <c r="H3614"/>
      <c r="I3614"/>
      <c r="J3614"/>
    </row>
    <row r="3615" spans="8:10" x14ac:dyDescent="0.3">
      <c r="H3615"/>
      <c r="I3615"/>
      <c r="J3615"/>
    </row>
    <row r="3616" spans="8:10" x14ac:dyDescent="0.3">
      <c r="H3616"/>
      <c r="I3616"/>
      <c r="J3616"/>
    </row>
    <row r="3617" spans="8:10" x14ac:dyDescent="0.3">
      <c r="H3617"/>
      <c r="I3617"/>
      <c r="J3617"/>
    </row>
    <row r="3618" spans="8:10" x14ac:dyDescent="0.3">
      <c r="H3618"/>
      <c r="I3618"/>
      <c r="J3618"/>
    </row>
    <row r="3619" spans="8:10" x14ac:dyDescent="0.3">
      <c r="H3619"/>
      <c r="I3619"/>
      <c r="J3619"/>
    </row>
    <row r="3620" spans="8:10" x14ac:dyDescent="0.3">
      <c r="H3620"/>
      <c r="I3620"/>
      <c r="J3620"/>
    </row>
    <row r="3621" spans="8:10" x14ac:dyDescent="0.3">
      <c r="H3621"/>
      <c r="I3621"/>
      <c r="J3621"/>
    </row>
    <row r="3622" spans="8:10" x14ac:dyDescent="0.3">
      <c r="H3622"/>
      <c r="I3622"/>
      <c r="J3622"/>
    </row>
    <row r="3623" spans="8:10" x14ac:dyDescent="0.3">
      <c r="H3623"/>
      <c r="I3623"/>
      <c r="J3623"/>
    </row>
    <row r="3624" spans="8:10" x14ac:dyDescent="0.3">
      <c r="H3624"/>
      <c r="I3624"/>
      <c r="J3624"/>
    </row>
    <row r="3625" spans="8:10" x14ac:dyDescent="0.3">
      <c r="H3625"/>
      <c r="I3625"/>
      <c r="J3625"/>
    </row>
    <row r="3626" spans="8:10" x14ac:dyDescent="0.3">
      <c r="H3626"/>
      <c r="I3626"/>
      <c r="J3626"/>
    </row>
    <row r="3627" spans="8:10" x14ac:dyDescent="0.3">
      <c r="H3627"/>
      <c r="I3627"/>
      <c r="J3627"/>
    </row>
    <row r="3628" spans="8:10" x14ac:dyDescent="0.3">
      <c r="H3628"/>
      <c r="I3628"/>
      <c r="J3628"/>
    </row>
    <row r="3629" spans="8:10" x14ac:dyDescent="0.3">
      <c r="H3629"/>
      <c r="I3629"/>
      <c r="J3629"/>
    </row>
    <row r="3630" spans="8:10" x14ac:dyDescent="0.3">
      <c r="H3630"/>
      <c r="I3630"/>
      <c r="J3630"/>
    </row>
    <row r="3631" spans="8:10" x14ac:dyDescent="0.3">
      <c r="H3631"/>
      <c r="I3631"/>
      <c r="J3631"/>
    </row>
    <row r="3632" spans="8:10" x14ac:dyDescent="0.3">
      <c r="H3632"/>
      <c r="I3632"/>
      <c r="J3632"/>
    </row>
    <row r="3633" spans="8:10" x14ac:dyDescent="0.3">
      <c r="H3633"/>
      <c r="I3633"/>
      <c r="J3633"/>
    </row>
    <row r="3634" spans="8:10" x14ac:dyDescent="0.3">
      <c r="H3634"/>
      <c r="I3634"/>
      <c r="J3634"/>
    </row>
    <row r="3635" spans="8:10" x14ac:dyDescent="0.3">
      <c r="H3635"/>
      <c r="I3635"/>
      <c r="J3635"/>
    </row>
    <row r="3636" spans="8:10" x14ac:dyDescent="0.3">
      <c r="H3636"/>
      <c r="I3636"/>
      <c r="J3636"/>
    </row>
    <row r="3637" spans="8:10" x14ac:dyDescent="0.3">
      <c r="H3637"/>
      <c r="I3637"/>
      <c r="J3637"/>
    </row>
    <row r="3638" spans="8:10" x14ac:dyDescent="0.3">
      <c r="H3638"/>
      <c r="I3638"/>
      <c r="J3638"/>
    </row>
    <row r="3639" spans="8:10" x14ac:dyDescent="0.3">
      <c r="H3639"/>
      <c r="I3639"/>
      <c r="J3639"/>
    </row>
    <row r="3640" spans="8:10" x14ac:dyDescent="0.3">
      <c r="H3640"/>
      <c r="I3640"/>
      <c r="J3640"/>
    </row>
    <row r="3641" spans="8:10" x14ac:dyDescent="0.3">
      <c r="H3641"/>
      <c r="I3641"/>
      <c r="J3641"/>
    </row>
    <row r="3642" spans="8:10" x14ac:dyDescent="0.3">
      <c r="H3642"/>
      <c r="I3642"/>
      <c r="J3642"/>
    </row>
    <row r="3643" spans="8:10" x14ac:dyDescent="0.3">
      <c r="H3643"/>
      <c r="I3643"/>
      <c r="J3643"/>
    </row>
    <row r="3644" spans="8:10" x14ac:dyDescent="0.3">
      <c r="H3644"/>
      <c r="I3644"/>
      <c r="J3644"/>
    </row>
    <row r="3645" spans="8:10" x14ac:dyDescent="0.3">
      <c r="H3645"/>
      <c r="I3645"/>
      <c r="J3645"/>
    </row>
    <row r="3646" spans="8:10" x14ac:dyDescent="0.3">
      <c r="H3646"/>
      <c r="I3646"/>
      <c r="J3646"/>
    </row>
    <row r="3647" spans="8:10" x14ac:dyDescent="0.3">
      <c r="H3647"/>
      <c r="I3647"/>
      <c r="J3647"/>
    </row>
    <row r="3648" spans="8:10" x14ac:dyDescent="0.3">
      <c r="H3648"/>
      <c r="I3648"/>
      <c r="J3648"/>
    </row>
    <row r="3649" spans="8:10" x14ac:dyDescent="0.3">
      <c r="H3649"/>
      <c r="I3649"/>
      <c r="J3649"/>
    </row>
    <row r="3650" spans="8:10" x14ac:dyDescent="0.3">
      <c r="H3650"/>
      <c r="I3650"/>
      <c r="J3650"/>
    </row>
    <row r="3651" spans="8:10" x14ac:dyDescent="0.3">
      <c r="H3651"/>
      <c r="I3651"/>
      <c r="J3651"/>
    </row>
    <row r="3652" spans="8:10" x14ac:dyDescent="0.3">
      <c r="H3652"/>
      <c r="I3652"/>
      <c r="J3652"/>
    </row>
    <row r="3653" spans="8:10" x14ac:dyDescent="0.3">
      <c r="H3653"/>
      <c r="I3653"/>
      <c r="J3653"/>
    </row>
    <row r="3654" spans="8:10" x14ac:dyDescent="0.3">
      <c r="H3654"/>
      <c r="I3654"/>
      <c r="J3654"/>
    </row>
    <row r="3655" spans="8:10" x14ac:dyDescent="0.3">
      <c r="H3655"/>
      <c r="I3655"/>
      <c r="J3655"/>
    </row>
    <row r="3656" spans="8:10" x14ac:dyDescent="0.3">
      <c r="H3656"/>
      <c r="I3656"/>
      <c r="J3656"/>
    </row>
    <row r="3657" spans="8:10" x14ac:dyDescent="0.3">
      <c r="H3657"/>
      <c r="I3657"/>
      <c r="J3657"/>
    </row>
    <row r="3658" spans="8:10" x14ac:dyDescent="0.3">
      <c r="H3658"/>
      <c r="I3658"/>
      <c r="J3658"/>
    </row>
    <row r="3659" spans="8:10" x14ac:dyDescent="0.3">
      <c r="H3659"/>
      <c r="I3659"/>
      <c r="J3659"/>
    </row>
    <row r="3660" spans="8:10" x14ac:dyDescent="0.3">
      <c r="H3660"/>
      <c r="I3660"/>
      <c r="J3660"/>
    </row>
    <row r="3661" spans="8:10" x14ac:dyDescent="0.3">
      <c r="H3661"/>
      <c r="I3661"/>
      <c r="J3661"/>
    </row>
    <row r="3662" spans="8:10" x14ac:dyDescent="0.3">
      <c r="H3662"/>
      <c r="I3662"/>
      <c r="J3662"/>
    </row>
    <row r="3663" spans="8:10" x14ac:dyDescent="0.3">
      <c r="H3663"/>
      <c r="I3663"/>
      <c r="J3663"/>
    </row>
    <row r="3664" spans="8:10" x14ac:dyDescent="0.3">
      <c r="H3664"/>
      <c r="I3664"/>
      <c r="J3664"/>
    </row>
    <row r="3665" spans="8:10" x14ac:dyDescent="0.3">
      <c r="H3665"/>
      <c r="I3665"/>
      <c r="J3665"/>
    </row>
    <row r="3666" spans="8:10" x14ac:dyDescent="0.3">
      <c r="H3666"/>
      <c r="I3666"/>
      <c r="J3666"/>
    </row>
    <row r="3667" spans="8:10" x14ac:dyDescent="0.3">
      <c r="H3667"/>
      <c r="I3667"/>
      <c r="J3667"/>
    </row>
    <row r="3668" spans="8:10" x14ac:dyDescent="0.3">
      <c r="H3668"/>
      <c r="I3668"/>
      <c r="J3668"/>
    </row>
    <row r="3669" spans="8:10" x14ac:dyDescent="0.3">
      <c r="H3669"/>
      <c r="I3669"/>
      <c r="J3669"/>
    </row>
    <row r="3670" spans="8:10" x14ac:dyDescent="0.3">
      <c r="H3670"/>
      <c r="I3670"/>
      <c r="J3670"/>
    </row>
    <row r="3671" spans="8:10" x14ac:dyDescent="0.3">
      <c r="H3671"/>
      <c r="I3671"/>
      <c r="J3671"/>
    </row>
    <row r="3672" spans="8:10" x14ac:dyDescent="0.3">
      <c r="H3672"/>
      <c r="I3672"/>
      <c r="J3672"/>
    </row>
    <row r="3673" spans="8:10" x14ac:dyDescent="0.3">
      <c r="H3673"/>
      <c r="I3673"/>
      <c r="J3673"/>
    </row>
    <row r="3674" spans="8:10" x14ac:dyDescent="0.3">
      <c r="H3674"/>
      <c r="I3674"/>
      <c r="J3674"/>
    </row>
    <row r="3675" spans="8:10" x14ac:dyDescent="0.3">
      <c r="H3675"/>
      <c r="I3675"/>
      <c r="J3675"/>
    </row>
    <row r="3676" spans="8:10" x14ac:dyDescent="0.3">
      <c r="H3676"/>
      <c r="I3676"/>
      <c r="J3676"/>
    </row>
    <row r="3677" spans="8:10" x14ac:dyDescent="0.3">
      <c r="H3677"/>
      <c r="I3677"/>
      <c r="J3677"/>
    </row>
    <row r="3678" spans="8:10" x14ac:dyDescent="0.3">
      <c r="H3678"/>
      <c r="I3678"/>
      <c r="J3678"/>
    </row>
    <row r="3679" spans="8:10" x14ac:dyDescent="0.3">
      <c r="H3679"/>
      <c r="I3679"/>
      <c r="J3679"/>
    </row>
    <row r="3680" spans="8:10" x14ac:dyDescent="0.3">
      <c r="H3680"/>
      <c r="I3680"/>
      <c r="J3680"/>
    </row>
    <row r="3681" spans="8:10" x14ac:dyDescent="0.3">
      <c r="H3681"/>
      <c r="I3681"/>
      <c r="J3681"/>
    </row>
    <row r="3682" spans="8:10" x14ac:dyDescent="0.3">
      <c r="H3682"/>
      <c r="I3682"/>
      <c r="J3682"/>
    </row>
    <row r="3683" spans="8:10" x14ac:dyDescent="0.3">
      <c r="H3683"/>
      <c r="I3683"/>
      <c r="J3683"/>
    </row>
    <row r="3684" spans="8:10" x14ac:dyDescent="0.3">
      <c r="H3684"/>
      <c r="I3684"/>
      <c r="J3684"/>
    </row>
    <row r="3685" spans="8:10" x14ac:dyDescent="0.3">
      <c r="H3685"/>
      <c r="I3685"/>
      <c r="J3685"/>
    </row>
    <row r="3686" spans="8:10" x14ac:dyDescent="0.3">
      <c r="H3686"/>
      <c r="I3686"/>
      <c r="J3686"/>
    </row>
    <row r="3687" spans="8:10" x14ac:dyDescent="0.3">
      <c r="H3687"/>
      <c r="I3687"/>
      <c r="J3687"/>
    </row>
    <row r="3688" spans="8:10" x14ac:dyDescent="0.3">
      <c r="H3688"/>
      <c r="I3688"/>
      <c r="J3688"/>
    </row>
    <row r="3689" spans="8:10" x14ac:dyDescent="0.3">
      <c r="H3689"/>
      <c r="I3689"/>
      <c r="J3689"/>
    </row>
    <row r="3690" spans="8:10" x14ac:dyDescent="0.3">
      <c r="H3690"/>
      <c r="I3690"/>
      <c r="J3690"/>
    </row>
    <row r="3691" spans="8:10" x14ac:dyDescent="0.3">
      <c r="H3691"/>
      <c r="I3691"/>
      <c r="J3691"/>
    </row>
    <row r="3692" spans="8:10" x14ac:dyDescent="0.3">
      <c r="H3692"/>
      <c r="I3692"/>
      <c r="J3692"/>
    </row>
    <row r="3693" spans="8:10" x14ac:dyDescent="0.3">
      <c r="H3693"/>
      <c r="I3693"/>
      <c r="J3693"/>
    </row>
    <row r="3694" spans="8:10" x14ac:dyDescent="0.3">
      <c r="H3694"/>
      <c r="I3694"/>
      <c r="J3694"/>
    </row>
    <row r="3695" spans="8:10" x14ac:dyDescent="0.3">
      <c r="H3695"/>
      <c r="I3695"/>
      <c r="J3695"/>
    </row>
    <row r="3696" spans="8:10" x14ac:dyDescent="0.3">
      <c r="H3696"/>
      <c r="I3696"/>
      <c r="J3696"/>
    </row>
    <row r="3697" spans="8:10" x14ac:dyDescent="0.3">
      <c r="H3697"/>
      <c r="I3697"/>
      <c r="J3697"/>
    </row>
    <row r="3698" spans="8:10" x14ac:dyDescent="0.3">
      <c r="H3698"/>
      <c r="I3698"/>
      <c r="J3698"/>
    </row>
    <row r="3699" spans="8:10" x14ac:dyDescent="0.3">
      <c r="H3699"/>
      <c r="I3699"/>
      <c r="J3699"/>
    </row>
    <row r="3700" spans="8:10" x14ac:dyDescent="0.3">
      <c r="H3700"/>
      <c r="I3700"/>
      <c r="J3700"/>
    </row>
    <row r="3701" spans="8:10" x14ac:dyDescent="0.3">
      <c r="H3701"/>
      <c r="I3701"/>
      <c r="J3701"/>
    </row>
    <row r="3702" spans="8:10" x14ac:dyDescent="0.3">
      <c r="H3702"/>
      <c r="I3702"/>
      <c r="J3702"/>
    </row>
    <row r="3703" spans="8:10" x14ac:dyDescent="0.3">
      <c r="H3703"/>
      <c r="I3703"/>
      <c r="J3703"/>
    </row>
    <row r="3704" spans="8:10" x14ac:dyDescent="0.3">
      <c r="H3704"/>
      <c r="I3704"/>
      <c r="J3704"/>
    </row>
    <row r="3705" spans="8:10" x14ac:dyDescent="0.3">
      <c r="H3705"/>
      <c r="I3705"/>
      <c r="J3705"/>
    </row>
    <row r="3706" spans="8:10" x14ac:dyDescent="0.3">
      <c r="H3706"/>
      <c r="I3706"/>
      <c r="J3706"/>
    </row>
    <row r="3707" spans="8:10" x14ac:dyDescent="0.3">
      <c r="H3707"/>
      <c r="I3707"/>
      <c r="J3707"/>
    </row>
    <row r="3708" spans="8:10" x14ac:dyDescent="0.3">
      <c r="H3708"/>
      <c r="I3708"/>
      <c r="J3708"/>
    </row>
    <row r="3709" spans="8:10" x14ac:dyDescent="0.3">
      <c r="H3709"/>
      <c r="I3709"/>
      <c r="J3709"/>
    </row>
    <row r="3710" spans="8:10" x14ac:dyDescent="0.3">
      <c r="H3710"/>
      <c r="I3710"/>
      <c r="J3710"/>
    </row>
    <row r="3711" spans="8:10" x14ac:dyDescent="0.3">
      <c r="H3711"/>
      <c r="I3711"/>
      <c r="J3711"/>
    </row>
    <row r="3712" spans="8:10" x14ac:dyDescent="0.3">
      <c r="H3712"/>
      <c r="I3712"/>
      <c r="J3712"/>
    </row>
    <row r="3713" spans="8:10" x14ac:dyDescent="0.3">
      <c r="H3713"/>
      <c r="I3713"/>
      <c r="J3713"/>
    </row>
    <row r="3714" spans="8:10" x14ac:dyDescent="0.3">
      <c r="H3714"/>
      <c r="I3714"/>
      <c r="J3714"/>
    </row>
    <row r="3715" spans="8:10" x14ac:dyDescent="0.3">
      <c r="H3715"/>
      <c r="I3715"/>
      <c r="J3715"/>
    </row>
    <row r="3716" spans="8:10" x14ac:dyDescent="0.3">
      <c r="H3716"/>
      <c r="I3716"/>
      <c r="J3716"/>
    </row>
    <row r="3717" spans="8:10" x14ac:dyDescent="0.3">
      <c r="H3717"/>
      <c r="I3717"/>
      <c r="J3717"/>
    </row>
    <row r="3718" spans="8:10" x14ac:dyDescent="0.3">
      <c r="H3718"/>
      <c r="I3718"/>
      <c r="J3718"/>
    </row>
    <row r="3719" spans="8:10" x14ac:dyDescent="0.3">
      <c r="H3719"/>
      <c r="I3719"/>
      <c r="J3719"/>
    </row>
    <row r="3720" spans="8:10" x14ac:dyDescent="0.3">
      <c r="H3720"/>
      <c r="I3720"/>
      <c r="J3720"/>
    </row>
    <row r="3721" spans="8:10" x14ac:dyDescent="0.3">
      <c r="H3721"/>
      <c r="I3721"/>
      <c r="J3721"/>
    </row>
    <row r="3722" spans="8:10" x14ac:dyDescent="0.3">
      <c r="H3722"/>
      <c r="I3722"/>
      <c r="J3722"/>
    </row>
    <row r="3723" spans="8:10" x14ac:dyDescent="0.3">
      <c r="H3723"/>
      <c r="I3723"/>
      <c r="J3723"/>
    </row>
    <row r="3724" spans="8:10" x14ac:dyDescent="0.3">
      <c r="H3724"/>
      <c r="I3724"/>
      <c r="J3724"/>
    </row>
    <row r="3725" spans="8:10" x14ac:dyDescent="0.3">
      <c r="H3725"/>
      <c r="I3725"/>
      <c r="J3725"/>
    </row>
    <row r="3726" spans="8:10" x14ac:dyDescent="0.3">
      <c r="H3726"/>
      <c r="I3726"/>
      <c r="J3726"/>
    </row>
    <row r="3727" spans="8:10" x14ac:dyDescent="0.3">
      <c r="H3727"/>
      <c r="I3727"/>
      <c r="J3727"/>
    </row>
    <row r="3728" spans="8:10" x14ac:dyDescent="0.3">
      <c r="H3728"/>
      <c r="I3728"/>
      <c r="J3728"/>
    </row>
    <row r="3729" spans="8:10" x14ac:dyDescent="0.3">
      <c r="H3729"/>
      <c r="I3729"/>
      <c r="J3729"/>
    </row>
    <row r="3730" spans="8:10" x14ac:dyDescent="0.3">
      <c r="H3730"/>
      <c r="I3730"/>
      <c r="J3730"/>
    </row>
    <row r="3731" spans="8:10" x14ac:dyDescent="0.3">
      <c r="H3731"/>
      <c r="I3731"/>
      <c r="J3731"/>
    </row>
    <row r="3732" spans="8:10" x14ac:dyDescent="0.3">
      <c r="H3732"/>
      <c r="I3732"/>
      <c r="J3732"/>
    </row>
    <row r="3733" spans="8:10" x14ac:dyDescent="0.3">
      <c r="H3733"/>
      <c r="I3733"/>
      <c r="J3733"/>
    </row>
    <row r="3734" spans="8:10" x14ac:dyDescent="0.3">
      <c r="H3734"/>
      <c r="I3734"/>
      <c r="J3734"/>
    </row>
    <row r="3735" spans="8:10" x14ac:dyDescent="0.3">
      <c r="H3735"/>
      <c r="I3735"/>
      <c r="J3735"/>
    </row>
    <row r="3736" spans="8:10" x14ac:dyDescent="0.3">
      <c r="H3736"/>
      <c r="I3736"/>
      <c r="J3736"/>
    </row>
    <row r="3737" spans="8:10" x14ac:dyDescent="0.3">
      <c r="H3737"/>
      <c r="I3737"/>
      <c r="J3737"/>
    </row>
    <row r="3738" spans="8:10" x14ac:dyDescent="0.3">
      <c r="H3738"/>
      <c r="I3738"/>
      <c r="J3738"/>
    </row>
    <row r="3739" spans="8:10" x14ac:dyDescent="0.3">
      <c r="H3739"/>
      <c r="I3739"/>
      <c r="J3739"/>
    </row>
    <row r="3740" spans="8:10" x14ac:dyDescent="0.3">
      <c r="H3740"/>
      <c r="I3740"/>
      <c r="J3740"/>
    </row>
    <row r="3741" spans="8:10" x14ac:dyDescent="0.3">
      <c r="H3741"/>
      <c r="I3741"/>
      <c r="J3741"/>
    </row>
    <row r="3742" spans="8:10" x14ac:dyDescent="0.3">
      <c r="H3742"/>
      <c r="I3742"/>
      <c r="J3742"/>
    </row>
    <row r="3743" spans="8:10" x14ac:dyDescent="0.3">
      <c r="H3743"/>
      <c r="I3743"/>
      <c r="J3743"/>
    </row>
    <row r="3744" spans="8:10" x14ac:dyDescent="0.3">
      <c r="H3744"/>
      <c r="I3744"/>
      <c r="J3744"/>
    </row>
    <row r="3745" spans="8:10" x14ac:dyDescent="0.3">
      <c r="H3745"/>
      <c r="I3745"/>
      <c r="J3745"/>
    </row>
    <row r="3746" spans="8:10" x14ac:dyDescent="0.3">
      <c r="H3746"/>
      <c r="I3746"/>
      <c r="J3746"/>
    </row>
    <row r="3747" spans="8:10" x14ac:dyDescent="0.3">
      <c r="H3747"/>
      <c r="I3747"/>
      <c r="J3747"/>
    </row>
    <row r="3748" spans="8:10" x14ac:dyDescent="0.3">
      <c r="H3748"/>
      <c r="I3748"/>
      <c r="J3748"/>
    </row>
    <row r="3749" spans="8:10" x14ac:dyDescent="0.3">
      <c r="H3749"/>
      <c r="I3749"/>
      <c r="J3749"/>
    </row>
    <row r="3750" spans="8:10" x14ac:dyDescent="0.3">
      <c r="H3750"/>
      <c r="I3750"/>
      <c r="J3750"/>
    </row>
    <row r="3751" spans="8:10" x14ac:dyDescent="0.3">
      <c r="H3751"/>
      <c r="I3751"/>
      <c r="J3751"/>
    </row>
    <row r="3752" spans="8:10" x14ac:dyDescent="0.3">
      <c r="H3752"/>
      <c r="I3752"/>
      <c r="J3752"/>
    </row>
    <row r="3753" spans="8:10" x14ac:dyDescent="0.3">
      <c r="H3753"/>
      <c r="I3753"/>
      <c r="J3753"/>
    </row>
    <row r="3754" spans="8:10" x14ac:dyDescent="0.3">
      <c r="H3754"/>
      <c r="I3754"/>
      <c r="J3754"/>
    </row>
    <row r="3755" spans="8:10" x14ac:dyDescent="0.3">
      <c r="H3755"/>
      <c r="I3755"/>
      <c r="J3755"/>
    </row>
    <row r="3756" spans="8:10" x14ac:dyDescent="0.3">
      <c r="H3756"/>
      <c r="I3756"/>
      <c r="J3756"/>
    </row>
    <row r="3757" spans="8:10" x14ac:dyDescent="0.3">
      <c r="H3757"/>
      <c r="I3757"/>
      <c r="J3757"/>
    </row>
    <row r="3758" spans="8:10" x14ac:dyDescent="0.3">
      <c r="H3758"/>
      <c r="I3758"/>
      <c r="J3758"/>
    </row>
    <row r="3759" spans="8:10" x14ac:dyDescent="0.3">
      <c r="H3759"/>
      <c r="I3759"/>
      <c r="J3759"/>
    </row>
    <row r="3760" spans="8:10" x14ac:dyDescent="0.3">
      <c r="H3760"/>
      <c r="I3760"/>
      <c r="J3760"/>
    </row>
    <row r="3761" spans="8:10" x14ac:dyDescent="0.3">
      <c r="H3761"/>
      <c r="I3761"/>
      <c r="J3761"/>
    </row>
    <row r="3762" spans="8:10" x14ac:dyDescent="0.3">
      <c r="H3762"/>
      <c r="I3762"/>
      <c r="J3762"/>
    </row>
    <row r="3763" spans="8:10" x14ac:dyDescent="0.3">
      <c r="H3763"/>
      <c r="I3763"/>
      <c r="J3763"/>
    </row>
    <row r="3764" spans="8:10" x14ac:dyDescent="0.3">
      <c r="H3764"/>
      <c r="I3764"/>
      <c r="J3764"/>
    </row>
    <row r="3765" spans="8:10" x14ac:dyDescent="0.3">
      <c r="H3765"/>
      <c r="I3765"/>
      <c r="J3765"/>
    </row>
    <row r="3766" spans="8:10" x14ac:dyDescent="0.3">
      <c r="H3766"/>
      <c r="I3766"/>
      <c r="J3766"/>
    </row>
    <row r="3767" spans="8:10" x14ac:dyDescent="0.3">
      <c r="H3767"/>
      <c r="I3767"/>
      <c r="J3767"/>
    </row>
    <row r="3768" spans="8:10" x14ac:dyDescent="0.3">
      <c r="H3768"/>
      <c r="I3768"/>
      <c r="J3768"/>
    </row>
    <row r="3769" spans="8:10" x14ac:dyDescent="0.3">
      <c r="H3769"/>
      <c r="I3769"/>
      <c r="J3769"/>
    </row>
    <row r="3770" spans="8:10" x14ac:dyDescent="0.3">
      <c r="H3770"/>
      <c r="I3770"/>
      <c r="J3770"/>
    </row>
    <row r="3771" spans="8:10" x14ac:dyDescent="0.3">
      <c r="H3771"/>
      <c r="I3771"/>
      <c r="J3771"/>
    </row>
    <row r="3772" spans="8:10" x14ac:dyDescent="0.3">
      <c r="H3772"/>
      <c r="I3772"/>
      <c r="J3772"/>
    </row>
    <row r="3773" spans="8:10" x14ac:dyDescent="0.3">
      <c r="H3773"/>
      <c r="I3773"/>
      <c r="J3773"/>
    </row>
    <row r="3774" spans="8:10" x14ac:dyDescent="0.3">
      <c r="H3774"/>
      <c r="I3774"/>
      <c r="J3774"/>
    </row>
    <row r="3775" spans="8:10" x14ac:dyDescent="0.3">
      <c r="H3775"/>
      <c r="I3775"/>
      <c r="J3775"/>
    </row>
    <row r="3776" spans="8:10" x14ac:dyDescent="0.3">
      <c r="H3776"/>
      <c r="I3776"/>
      <c r="J3776"/>
    </row>
    <row r="3777" spans="8:10" x14ac:dyDescent="0.3">
      <c r="H3777"/>
      <c r="I3777"/>
      <c r="J3777"/>
    </row>
    <row r="3778" spans="8:10" x14ac:dyDescent="0.3">
      <c r="H3778"/>
      <c r="I3778"/>
      <c r="J3778"/>
    </row>
    <row r="3779" spans="8:10" x14ac:dyDescent="0.3">
      <c r="H3779"/>
      <c r="I3779"/>
      <c r="J3779"/>
    </row>
    <row r="3780" spans="8:10" x14ac:dyDescent="0.3">
      <c r="H3780"/>
      <c r="I3780"/>
      <c r="J3780"/>
    </row>
    <row r="3781" spans="8:10" x14ac:dyDescent="0.3">
      <c r="H3781"/>
      <c r="I3781"/>
      <c r="J3781"/>
    </row>
    <row r="3782" spans="8:10" x14ac:dyDescent="0.3">
      <c r="H3782"/>
      <c r="I3782"/>
      <c r="J3782"/>
    </row>
    <row r="3783" spans="8:10" x14ac:dyDescent="0.3">
      <c r="H3783"/>
      <c r="I3783"/>
      <c r="J3783"/>
    </row>
    <row r="3784" spans="8:10" x14ac:dyDescent="0.3">
      <c r="H3784"/>
      <c r="I3784"/>
      <c r="J3784"/>
    </row>
    <row r="3785" spans="8:10" x14ac:dyDescent="0.3">
      <c r="H3785"/>
      <c r="I3785"/>
      <c r="J3785"/>
    </row>
    <row r="3786" spans="8:10" x14ac:dyDescent="0.3">
      <c r="H3786"/>
      <c r="I3786"/>
      <c r="J3786"/>
    </row>
    <row r="3787" spans="8:10" x14ac:dyDescent="0.3">
      <c r="H3787"/>
      <c r="I3787"/>
      <c r="J3787"/>
    </row>
    <row r="3788" spans="8:10" x14ac:dyDescent="0.3">
      <c r="H3788"/>
      <c r="I3788"/>
      <c r="J3788"/>
    </row>
    <row r="3789" spans="8:10" x14ac:dyDescent="0.3">
      <c r="H3789"/>
      <c r="I3789"/>
      <c r="J3789"/>
    </row>
    <row r="3790" spans="8:10" x14ac:dyDescent="0.3">
      <c r="H3790"/>
      <c r="I3790"/>
      <c r="J3790"/>
    </row>
    <row r="3791" spans="8:10" x14ac:dyDescent="0.3">
      <c r="H3791"/>
      <c r="I3791"/>
      <c r="J3791"/>
    </row>
    <row r="3792" spans="8:10" x14ac:dyDescent="0.3">
      <c r="H3792"/>
      <c r="I3792"/>
      <c r="J3792"/>
    </row>
    <row r="3793" spans="8:10" x14ac:dyDescent="0.3">
      <c r="H3793"/>
      <c r="I3793"/>
      <c r="J3793"/>
    </row>
    <row r="3794" spans="8:10" x14ac:dyDescent="0.3">
      <c r="H3794"/>
      <c r="I3794"/>
      <c r="J3794"/>
    </row>
    <row r="3795" spans="8:10" x14ac:dyDescent="0.3">
      <c r="H3795"/>
      <c r="I3795"/>
      <c r="J3795"/>
    </row>
    <row r="3796" spans="8:10" x14ac:dyDescent="0.3">
      <c r="H3796"/>
      <c r="I3796"/>
      <c r="J3796"/>
    </row>
    <row r="3797" spans="8:10" x14ac:dyDescent="0.3">
      <c r="H3797"/>
      <c r="I3797"/>
      <c r="J3797"/>
    </row>
    <row r="3798" spans="8:10" x14ac:dyDescent="0.3">
      <c r="H3798"/>
      <c r="I3798"/>
      <c r="J3798"/>
    </row>
    <row r="3799" spans="8:10" x14ac:dyDescent="0.3">
      <c r="H3799"/>
      <c r="I3799"/>
      <c r="J3799"/>
    </row>
    <row r="3800" spans="8:10" x14ac:dyDescent="0.3">
      <c r="H3800"/>
      <c r="I3800"/>
      <c r="J3800"/>
    </row>
    <row r="3801" spans="8:10" x14ac:dyDescent="0.3">
      <c r="H3801"/>
      <c r="I3801"/>
      <c r="J3801"/>
    </row>
    <row r="3802" spans="8:10" x14ac:dyDescent="0.3">
      <c r="H3802"/>
      <c r="I3802"/>
      <c r="J3802"/>
    </row>
    <row r="3803" spans="8:10" x14ac:dyDescent="0.3">
      <c r="H3803"/>
      <c r="I3803"/>
      <c r="J3803"/>
    </row>
    <row r="3804" spans="8:10" x14ac:dyDescent="0.3">
      <c r="H3804"/>
      <c r="I3804"/>
      <c r="J3804"/>
    </row>
    <row r="3805" spans="8:10" x14ac:dyDescent="0.3">
      <c r="H3805"/>
      <c r="I3805"/>
      <c r="J3805"/>
    </row>
    <row r="3806" spans="8:10" x14ac:dyDescent="0.3">
      <c r="H3806"/>
      <c r="I3806"/>
      <c r="J3806"/>
    </row>
    <row r="3807" spans="8:10" x14ac:dyDescent="0.3">
      <c r="H3807"/>
      <c r="I3807"/>
      <c r="J3807"/>
    </row>
    <row r="3808" spans="8:10" x14ac:dyDescent="0.3">
      <c r="H3808"/>
      <c r="I3808"/>
      <c r="J3808"/>
    </row>
    <row r="3809" spans="8:10" x14ac:dyDescent="0.3">
      <c r="H3809"/>
      <c r="I3809"/>
      <c r="J3809"/>
    </row>
    <row r="3810" spans="8:10" x14ac:dyDescent="0.3">
      <c r="H3810"/>
      <c r="I3810"/>
      <c r="J3810"/>
    </row>
    <row r="3811" spans="8:10" x14ac:dyDescent="0.3">
      <c r="H3811"/>
      <c r="I3811"/>
      <c r="J3811"/>
    </row>
    <row r="3812" spans="8:10" x14ac:dyDescent="0.3">
      <c r="H3812"/>
      <c r="I3812"/>
      <c r="J3812"/>
    </row>
    <row r="3813" spans="8:10" x14ac:dyDescent="0.3">
      <c r="H3813"/>
      <c r="I3813"/>
      <c r="J3813"/>
    </row>
    <row r="3814" spans="8:10" x14ac:dyDescent="0.3">
      <c r="H3814"/>
      <c r="I3814"/>
      <c r="J3814"/>
    </row>
    <row r="3815" spans="8:10" x14ac:dyDescent="0.3">
      <c r="H3815"/>
      <c r="I3815"/>
      <c r="J3815"/>
    </row>
    <row r="3816" spans="8:10" x14ac:dyDescent="0.3">
      <c r="H3816"/>
      <c r="I3816"/>
      <c r="J3816"/>
    </row>
    <row r="3817" spans="8:10" x14ac:dyDescent="0.3">
      <c r="H3817"/>
      <c r="I3817"/>
      <c r="J3817"/>
    </row>
    <row r="3818" spans="8:10" x14ac:dyDescent="0.3">
      <c r="H3818"/>
      <c r="I3818"/>
      <c r="J3818"/>
    </row>
    <row r="3819" spans="8:10" x14ac:dyDescent="0.3">
      <c r="H3819"/>
      <c r="I3819"/>
      <c r="J3819"/>
    </row>
    <row r="3820" spans="8:10" x14ac:dyDescent="0.3">
      <c r="H3820"/>
      <c r="I3820"/>
      <c r="J3820"/>
    </row>
    <row r="3821" spans="8:10" x14ac:dyDescent="0.3">
      <c r="H3821"/>
      <c r="I3821"/>
      <c r="J3821"/>
    </row>
    <row r="3822" spans="8:10" x14ac:dyDescent="0.3">
      <c r="H3822"/>
      <c r="I3822"/>
      <c r="J3822"/>
    </row>
    <row r="3823" spans="8:10" x14ac:dyDescent="0.3">
      <c r="H3823"/>
      <c r="I3823"/>
      <c r="J3823"/>
    </row>
    <row r="3824" spans="8:10" x14ac:dyDescent="0.3">
      <c r="H3824"/>
      <c r="I3824"/>
      <c r="J3824"/>
    </row>
    <row r="3825" spans="8:10" x14ac:dyDescent="0.3">
      <c r="H3825"/>
      <c r="I3825"/>
      <c r="J3825"/>
    </row>
    <row r="3826" spans="8:10" x14ac:dyDescent="0.3">
      <c r="H3826"/>
      <c r="I3826"/>
      <c r="J3826"/>
    </row>
    <row r="3827" spans="8:10" x14ac:dyDescent="0.3">
      <c r="H3827"/>
      <c r="I3827"/>
      <c r="J3827"/>
    </row>
    <row r="3828" spans="8:10" x14ac:dyDescent="0.3">
      <c r="H3828"/>
      <c r="I3828"/>
      <c r="J3828"/>
    </row>
    <row r="3829" spans="8:10" x14ac:dyDescent="0.3">
      <c r="H3829"/>
      <c r="I3829"/>
      <c r="J3829"/>
    </row>
    <row r="3830" spans="8:10" x14ac:dyDescent="0.3">
      <c r="H3830"/>
      <c r="I3830"/>
      <c r="J3830"/>
    </row>
    <row r="3831" spans="8:10" x14ac:dyDescent="0.3">
      <c r="H3831"/>
      <c r="I3831"/>
      <c r="J3831"/>
    </row>
    <row r="3832" spans="8:10" x14ac:dyDescent="0.3">
      <c r="H3832"/>
      <c r="I3832"/>
      <c r="J3832"/>
    </row>
    <row r="3833" spans="8:10" x14ac:dyDescent="0.3">
      <c r="H3833"/>
      <c r="I3833"/>
      <c r="J3833"/>
    </row>
    <row r="3834" spans="8:10" x14ac:dyDescent="0.3">
      <c r="H3834"/>
      <c r="I3834"/>
      <c r="J3834"/>
    </row>
    <row r="3835" spans="8:10" x14ac:dyDescent="0.3">
      <c r="H3835"/>
      <c r="I3835"/>
      <c r="J3835"/>
    </row>
    <row r="3836" spans="8:10" x14ac:dyDescent="0.3">
      <c r="H3836"/>
      <c r="I3836"/>
      <c r="J3836"/>
    </row>
    <row r="3837" spans="8:10" x14ac:dyDescent="0.3">
      <c r="H3837"/>
      <c r="I3837"/>
      <c r="J3837"/>
    </row>
    <row r="3838" spans="8:10" x14ac:dyDescent="0.3">
      <c r="H3838"/>
      <c r="I3838"/>
      <c r="J3838"/>
    </row>
    <row r="3839" spans="8:10" x14ac:dyDescent="0.3">
      <c r="H3839"/>
      <c r="I3839"/>
      <c r="J3839"/>
    </row>
    <row r="3840" spans="8:10" x14ac:dyDescent="0.3">
      <c r="H3840"/>
      <c r="I3840"/>
      <c r="J3840"/>
    </row>
    <row r="3841" spans="8:10" x14ac:dyDescent="0.3">
      <c r="H3841"/>
      <c r="I3841"/>
      <c r="J3841"/>
    </row>
    <row r="3842" spans="8:10" x14ac:dyDescent="0.3">
      <c r="H3842"/>
      <c r="I3842"/>
      <c r="J3842"/>
    </row>
    <row r="3843" spans="8:10" x14ac:dyDescent="0.3">
      <c r="H3843"/>
      <c r="I3843"/>
      <c r="J3843"/>
    </row>
    <row r="3844" spans="8:10" x14ac:dyDescent="0.3">
      <c r="H3844"/>
      <c r="I3844"/>
      <c r="J3844"/>
    </row>
    <row r="3845" spans="8:10" x14ac:dyDescent="0.3">
      <c r="H3845"/>
      <c r="I3845"/>
      <c r="J3845"/>
    </row>
    <row r="3846" spans="8:10" x14ac:dyDescent="0.3">
      <c r="H3846"/>
      <c r="I3846"/>
      <c r="J3846"/>
    </row>
    <row r="3847" spans="8:10" x14ac:dyDescent="0.3">
      <c r="H3847"/>
      <c r="I3847"/>
      <c r="J3847"/>
    </row>
    <row r="3848" spans="8:10" x14ac:dyDescent="0.3">
      <c r="H3848"/>
      <c r="I3848"/>
      <c r="J3848"/>
    </row>
    <row r="3849" spans="8:10" x14ac:dyDescent="0.3">
      <c r="H3849"/>
      <c r="I3849"/>
      <c r="J3849"/>
    </row>
    <row r="3850" spans="8:10" x14ac:dyDescent="0.3">
      <c r="H3850"/>
      <c r="I3850"/>
      <c r="J3850"/>
    </row>
    <row r="3851" spans="8:10" x14ac:dyDescent="0.3">
      <c r="H3851"/>
      <c r="I3851"/>
      <c r="J3851"/>
    </row>
    <row r="3852" spans="8:10" x14ac:dyDescent="0.3">
      <c r="H3852"/>
      <c r="I3852"/>
      <c r="J3852"/>
    </row>
    <row r="3853" spans="8:10" x14ac:dyDescent="0.3">
      <c r="H3853"/>
      <c r="I3853"/>
      <c r="J3853"/>
    </row>
    <row r="3854" spans="8:10" x14ac:dyDescent="0.3">
      <c r="H3854"/>
      <c r="I3854"/>
      <c r="J3854"/>
    </row>
    <row r="3855" spans="8:10" x14ac:dyDescent="0.3">
      <c r="H3855"/>
      <c r="I3855"/>
      <c r="J3855"/>
    </row>
    <row r="3856" spans="8:10" x14ac:dyDescent="0.3">
      <c r="H3856"/>
      <c r="I3856"/>
      <c r="J3856"/>
    </row>
    <row r="3857" spans="8:10" x14ac:dyDescent="0.3">
      <c r="H3857"/>
      <c r="I3857"/>
      <c r="J3857"/>
    </row>
    <row r="3858" spans="8:10" x14ac:dyDescent="0.3">
      <c r="H3858"/>
      <c r="I3858"/>
      <c r="J3858"/>
    </row>
    <row r="3859" spans="8:10" x14ac:dyDescent="0.3">
      <c r="H3859"/>
      <c r="I3859"/>
      <c r="J3859"/>
    </row>
    <row r="3860" spans="8:10" x14ac:dyDescent="0.3">
      <c r="H3860"/>
      <c r="I3860"/>
      <c r="J3860"/>
    </row>
    <row r="3861" spans="8:10" x14ac:dyDescent="0.3">
      <c r="H3861"/>
      <c r="I3861"/>
      <c r="J3861"/>
    </row>
    <row r="3862" spans="8:10" x14ac:dyDescent="0.3">
      <c r="H3862"/>
      <c r="I3862"/>
      <c r="J3862"/>
    </row>
    <row r="3863" spans="8:10" x14ac:dyDescent="0.3">
      <c r="H3863"/>
      <c r="I3863"/>
      <c r="J3863"/>
    </row>
    <row r="3864" spans="8:10" x14ac:dyDescent="0.3">
      <c r="H3864"/>
      <c r="I3864"/>
      <c r="J3864"/>
    </row>
    <row r="3865" spans="8:10" x14ac:dyDescent="0.3">
      <c r="H3865"/>
      <c r="I3865"/>
      <c r="J3865"/>
    </row>
    <row r="3866" spans="8:10" x14ac:dyDescent="0.3">
      <c r="H3866"/>
      <c r="I3866"/>
      <c r="J3866"/>
    </row>
    <row r="3867" spans="8:10" x14ac:dyDescent="0.3">
      <c r="H3867"/>
      <c r="I3867"/>
      <c r="J3867"/>
    </row>
    <row r="3868" spans="8:10" x14ac:dyDescent="0.3">
      <c r="H3868"/>
      <c r="I3868"/>
      <c r="J3868"/>
    </row>
    <row r="3869" spans="8:10" x14ac:dyDescent="0.3">
      <c r="H3869"/>
      <c r="I3869"/>
      <c r="J3869"/>
    </row>
    <row r="3870" spans="8:10" x14ac:dyDescent="0.3">
      <c r="H3870"/>
      <c r="I3870"/>
      <c r="J3870"/>
    </row>
    <row r="3871" spans="8:10" x14ac:dyDescent="0.3">
      <c r="H3871"/>
      <c r="I3871"/>
      <c r="J3871"/>
    </row>
    <row r="3872" spans="8:10" x14ac:dyDescent="0.3">
      <c r="H3872"/>
      <c r="I3872"/>
      <c r="J3872"/>
    </row>
    <row r="3873" spans="8:10" x14ac:dyDescent="0.3">
      <c r="H3873"/>
      <c r="I3873"/>
      <c r="J3873"/>
    </row>
    <row r="3874" spans="8:10" x14ac:dyDescent="0.3">
      <c r="H3874"/>
      <c r="I3874"/>
      <c r="J3874"/>
    </row>
    <row r="3875" spans="8:10" x14ac:dyDescent="0.3">
      <c r="H3875"/>
      <c r="I3875"/>
      <c r="J3875"/>
    </row>
    <row r="3876" spans="8:10" x14ac:dyDescent="0.3">
      <c r="H3876"/>
      <c r="I3876"/>
      <c r="J3876"/>
    </row>
    <row r="3877" spans="8:10" x14ac:dyDescent="0.3">
      <c r="H3877"/>
      <c r="I3877"/>
      <c r="J3877"/>
    </row>
    <row r="3878" spans="8:10" x14ac:dyDescent="0.3">
      <c r="H3878"/>
      <c r="I3878"/>
      <c r="J3878"/>
    </row>
    <row r="3879" spans="8:10" x14ac:dyDescent="0.3">
      <c r="H3879"/>
      <c r="I3879"/>
      <c r="J3879"/>
    </row>
    <row r="3880" spans="8:10" x14ac:dyDescent="0.3">
      <c r="H3880"/>
      <c r="I3880"/>
      <c r="J3880"/>
    </row>
    <row r="3881" spans="8:10" x14ac:dyDescent="0.3">
      <c r="H3881"/>
      <c r="I3881"/>
      <c r="J3881"/>
    </row>
    <row r="3882" spans="8:10" x14ac:dyDescent="0.3">
      <c r="H3882"/>
      <c r="I3882"/>
      <c r="J3882"/>
    </row>
    <row r="3883" spans="8:10" x14ac:dyDescent="0.3">
      <c r="H3883"/>
      <c r="I3883"/>
      <c r="J3883"/>
    </row>
    <row r="3884" spans="8:10" x14ac:dyDescent="0.3">
      <c r="H3884"/>
      <c r="I3884"/>
      <c r="J3884"/>
    </row>
    <row r="3885" spans="8:10" x14ac:dyDescent="0.3">
      <c r="H3885"/>
      <c r="I3885"/>
      <c r="J3885"/>
    </row>
    <row r="3886" spans="8:10" x14ac:dyDescent="0.3">
      <c r="H3886"/>
      <c r="I3886"/>
      <c r="J3886"/>
    </row>
    <row r="3887" spans="8:10" x14ac:dyDescent="0.3">
      <c r="H3887"/>
      <c r="I3887"/>
      <c r="J3887"/>
    </row>
    <row r="3888" spans="8:10" x14ac:dyDescent="0.3">
      <c r="H3888"/>
      <c r="I3888"/>
      <c r="J3888"/>
    </row>
    <row r="3889" spans="8:10" x14ac:dyDescent="0.3">
      <c r="H3889"/>
      <c r="I3889"/>
      <c r="J3889"/>
    </row>
    <row r="3890" spans="8:10" x14ac:dyDescent="0.3">
      <c r="H3890"/>
      <c r="I3890"/>
      <c r="J3890"/>
    </row>
    <row r="3891" spans="8:10" x14ac:dyDescent="0.3">
      <c r="H3891"/>
      <c r="I3891"/>
      <c r="J3891"/>
    </row>
    <row r="3892" spans="8:10" x14ac:dyDescent="0.3">
      <c r="H3892"/>
      <c r="I3892"/>
      <c r="J3892"/>
    </row>
    <row r="3893" spans="8:10" x14ac:dyDescent="0.3">
      <c r="H3893"/>
      <c r="I3893"/>
      <c r="J3893"/>
    </row>
    <row r="3894" spans="8:10" x14ac:dyDescent="0.3">
      <c r="H3894"/>
      <c r="I3894"/>
      <c r="J3894"/>
    </row>
    <row r="3895" spans="8:10" x14ac:dyDescent="0.3">
      <c r="H3895"/>
      <c r="I3895"/>
      <c r="J3895"/>
    </row>
    <row r="3896" spans="8:10" x14ac:dyDescent="0.3">
      <c r="H3896"/>
      <c r="I3896"/>
      <c r="J3896"/>
    </row>
    <row r="3897" spans="8:10" x14ac:dyDescent="0.3">
      <c r="H3897"/>
      <c r="I3897"/>
      <c r="J3897"/>
    </row>
    <row r="3898" spans="8:10" x14ac:dyDescent="0.3">
      <c r="H3898"/>
      <c r="I3898"/>
      <c r="J3898"/>
    </row>
    <row r="3899" spans="8:10" x14ac:dyDescent="0.3">
      <c r="H3899"/>
      <c r="I3899"/>
      <c r="J3899"/>
    </row>
    <row r="3900" spans="8:10" x14ac:dyDescent="0.3">
      <c r="H3900"/>
      <c r="I3900"/>
      <c r="J3900"/>
    </row>
    <row r="3901" spans="8:10" x14ac:dyDescent="0.3">
      <c r="H3901"/>
      <c r="I3901"/>
      <c r="J3901"/>
    </row>
    <row r="3902" spans="8:10" x14ac:dyDescent="0.3">
      <c r="H3902"/>
      <c r="I3902"/>
      <c r="J3902"/>
    </row>
    <row r="3903" spans="8:10" x14ac:dyDescent="0.3">
      <c r="H3903"/>
      <c r="I3903"/>
      <c r="J3903"/>
    </row>
    <row r="3904" spans="8:10" x14ac:dyDescent="0.3">
      <c r="H3904"/>
      <c r="I3904"/>
      <c r="J3904"/>
    </row>
    <row r="3905" spans="8:10" x14ac:dyDescent="0.3">
      <c r="H3905"/>
      <c r="I3905"/>
      <c r="J3905"/>
    </row>
    <row r="3906" spans="8:10" x14ac:dyDescent="0.3">
      <c r="H3906"/>
      <c r="I3906"/>
      <c r="J3906"/>
    </row>
    <row r="3907" spans="8:10" x14ac:dyDescent="0.3">
      <c r="H3907"/>
      <c r="I3907"/>
      <c r="J3907"/>
    </row>
    <row r="3908" spans="8:10" x14ac:dyDescent="0.3">
      <c r="H3908"/>
      <c r="I3908"/>
      <c r="J3908"/>
    </row>
    <row r="3909" spans="8:10" x14ac:dyDescent="0.3">
      <c r="H3909"/>
      <c r="I3909"/>
      <c r="J3909"/>
    </row>
    <row r="3910" spans="8:10" x14ac:dyDescent="0.3">
      <c r="H3910"/>
      <c r="I3910"/>
      <c r="J3910"/>
    </row>
    <row r="3911" spans="8:10" x14ac:dyDescent="0.3">
      <c r="H3911"/>
      <c r="I3911"/>
      <c r="J3911"/>
    </row>
    <row r="3912" spans="8:10" x14ac:dyDescent="0.3">
      <c r="H3912"/>
      <c r="I3912"/>
      <c r="J3912"/>
    </row>
    <row r="3913" spans="8:10" x14ac:dyDescent="0.3">
      <c r="H3913"/>
      <c r="I3913"/>
      <c r="J3913"/>
    </row>
    <row r="3914" spans="8:10" x14ac:dyDescent="0.3">
      <c r="H3914"/>
      <c r="I3914"/>
      <c r="J3914"/>
    </row>
    <row r="3915" spans="8:10" x14ac:dyDescent="0.3">
      <c r="H3915"/>
      <c r="I3915"/>
      <c r="J3915"/>
    </row>
    <row r="3916" spans="8:10" x14ac:dyDescent="0.3">
      <c r="H3916"/>
      <c r="I3916"/>
      <c r="J3916"/>
    </row>
    <row r="3917" spans="8:10" x14ac:dyDescent="0.3">
      <c r="H3917"/>
      <c r="I3917"/>
      <c r="J3917"/>
    </row>
    <row r="3918" spans="8:10" x14ac:dyDescent="0.3">
      <c r="H3918"/>
      <c r="I3918"/>
      <c r="J3918"/>
    </row>
    <row r="3919" spans="8:10" x14ac:dyDescent="0.3">
      <c r="H3919"/>
      <c r="I3919"/>
      <c r="J3919"/>
    </row>
    <row r="3920" spans="8:10" x14ac:dyDescent="0.3">
      <c r="H3920"/>
      <c r="I3920"/>
      <c r="J3920"/>
    </row>
    <row r="3921" spans="8:10" x14ac:dyDescent="0.3">
      <c r="H3921"/>
      <c r="I3921"/>
      <c r="J3921"/>
    </row>
    <row r="3922" spans="8:10" x14ac:dyDescent="0.3">
      <c r="H3922"/>
      <c r="I3922"/>
      <c r="J3922"/>
    </row>
    <row r="3923" spans="8:10" x14ac:dyDescent="0.3">
      <c r="H3923"/>
      <c r="I3923"/>
      <c r="J3923"/>
    </row>
    <row r="3924" spans="8:10" x14ac:dyDescent="0.3">
      <c r="H3924"/>
      <c r="I3924"/>
      <c r="J3924"/>
    </row>
    <row r="3925" spans="8:10" x14ac:dyDescent="0.3">
      <c r="H3925"/>
      <c r="I3925"/>
      <c r="J3925"/>
    </row>
    <row r="3926" spans="8:10" x14ac:dyDescent="0.3">
      <c r="H3926"/>
      <c r="I3926"/>
      <c r="J3926"/>
    </row>
    <row r="3927" spans="8:10" x14ac:dyDescent="0.3">
      <c r="H3927"/>
      <c r="I3927"/>
      <c r="J3927"/>
    </row>
    <row r="3928" spans="8:10" x14ac:dyDescent="0.3">
      <c r="H3928"/>
      <c r="I3928"/>
      <c r="J3928"/>
    </row>
    <row r="3929" spans="8:10" x14ac:dyDescent="0.3">
      <c r="H3929"/>
      <c r="I3929"/>
      <c r="J3929"/>
    </row>
    <row r="3930" spans="8:10" x14ac:dyDescent="0.3">
      <c r="H3930"/>
      <c r="I3930"/>
      <c r="J3930"/>
    </row>
    <row r="3931" spans="8:10" x14ac:dyDescent="0.3">
      <c r="H3931"/>
      <c r="I3931"/>
      <c r="J3931"/>
    </row>
    <row r="3932" spans="8:10" x14ac:dyDescent="0.3">
      <c r="H3932"/>
      <c r="I3932"/>
      <c r="J3932"/>
    </row>
    <row r="3933" spans="8:10" x14ac:dyDescent="0.3">
      <c r="H3933"/>
      <c r="I3933"/>
      <c r="J3933"/>
    </row>
    <row r="3934" spans="8:10" x14ac:dyDescent="0.3">
      <c r="H3934"/>
      <c r="I3934"/>
      <c r="J3934"/>
    </row>
    <row r="3935" spans="8:10" x14ac:dyDescent="0.3">
      <c r="H3935"/>
      <c r="I3935"/>
      <c r="J3935"/>
    </row>
    <row r="3936" spans="8:10" x14ac:dyDescent="0.3">
      <c r="H3936"/>
      <c r="I3936"/>
      <c r="J3936"/>
    </row>
    <row r="3937" spans="8:10" x14ac:dyDescent="0.3">
      <c r="H3937"/>
      <c r="I3937"/>
      <c r="J3937"/>
    </row>
    <row r="3938" spans="8:10" x14ac:dyDescent="0.3">
      <c r="H3938"/>
      <c r="I3938"/>
      <c r="J3938"/>
    </row>
    <row r="3939" spans="8:10" x14ac:dyDescent="0.3">
      <c r="H3939"/>
      <c r="I3939"/>
      <c r="J3939"/>
    </row>
    <row r="3940" spans="8:10" x14ac:dyDescent="0.3">
      <c r="H3940"/>
      <c r="I3940"/>
      <c r="J3940"/>
    </row>
    <row r="3941" spans="8:10" x14ac:dyDescent="0.3">
      <c r="H3941"/>
      <c r="I3941"/>
      <c r="J3941"/>
    </row>
    <row r="3942" spans="8:10" x14ac:dyDescent="0.3">
      <c r="H3942"/>
      <c r="I3942"/>
      <c r="J3942"/>
    </row>
    <row r="3943" spans="8:10" x14ac:dyDescent="0.3">
      <c r="H3943"/>
      <c r="I3943"/>
      <c r="J3943"/>
    </row>
    <row r="3944" spans="8:10" x14ac:dyDescent="0.3">
      <c r="H3944"/>
      <c r="I3944"/>
      <c r="J3944"/>
    </row>
    <row r="3945" spans="8:10" x14ac:dyDescent="0.3">
      <c r="H3945"/>
      <c r="I3945"/>
      <c r="J3945"/>
    </row>
    <row r="3946" spans="8:10" x14ac:dyDescent="0.3">
      <c r="H3946"/>
      <c r="I3946"/>
      <c r="J3946"/>
    </row>
    <row r="3947" spans="8:10" x14ac:dyDescent="0.3">
      <c r="H3947"/>
      <c r="I3947"/>
      <c r="J3947"/>
    </row>
    <row r="3948" spans="8:10" x14ac:dyDescent="0.3">
      <c r="H3948"/>
      <c r="I3948"/>
      <c r="J3948"/>
    </row>
    <row r="3949" spans="8:10" x14ac:dyDescent="0.3">
      <c r="H3949"/>
      <c r="I3949"/>
      <c r="J3949"/>
    </row>
    <row r="3950" spans="8:10" x14ac:dyDescent="0.3">
      <c r="H3950"/>
      <c r="I3950"/>
      <c r="J3950"/>
    </row>
    <row r="3951" spans="8:10" x14ac:dyDescent="0.3">
      <c r="H3951"/>
      <c r="I3951"/>
      <c r="J3951"/>
    </row>
    <row r="3952" spans="8:10" x14ac:dyDescent="0.3">
      <c r="H3952"/>
      <c r="I3952"/>
      <c r="J3952"/>
    </row>
    <row r="3953" spans="8:10" x14ac:dyDescent="0.3">
      <c r="H3953"/>
      <c r="I3953"/>
      <c r="J3953"/>
    </row>
    <row r="3954" spans="8:10" x14ac:dyDescent="0.3">
      <c r="H3954"/>
      <c r="I3954"/>
      <c r="J3954"/>
    </row>
    <row r="3955" spans="8:10" x14ac:dyDescent="0.3">
      <c r="H3955"/>
      <c r="I3955"/>
      <c r="J3955"/>
    </row>
    <row r="3956" spans="8:10" x14ac:dyDescent="0.3">
      <c r="H3956"/>
      <c r="I3956"/>
      <c r="J3956"/>
    </row>
    <row r="3957" spans="8:10" x14ac:dyDescent="0.3">
      <c r="H3957"/>
      <c r="I3957"/>
      <c r="J3957"/>
    </row>
    <row r="3958" spans="8:10" x14ac:dyDescent="0.3">
      <c r="H3958"/>
      <c r="I3958"/>
      <c r="J3958"/>
    </row>
    <row r="3959" spans="8:10" x14ac:dyDescent="0.3">
      <c r="H3959"/>
      <c r="I3959"/>
      <c r="J3959"/>
    </row>
    <row r="3960" spans="8:10" x14ac:dyDescent="0.3">
      <c r="H3960"/>
      <c r="I3960"/>
      <c r="J3960"/>
    </row>
    <row r="3961" spans="8:10" x14ac:dyDescent="0.3">
      <c r="H3961"/>
      <c r="I3961"/>
      <c r="J3961"/>
    </row>
    <row r="3962" spans="8:10" x14ac:dyDescent="0.3">
      <c r="H3962"/>
      <c r="I3962"/>
      <c r="J3962"/>
    </row>
    <row r="3963" spans="8:10" x14ac:dyDescent="0.3">
      <c r="H3963"/>
      <c r="I3963"/>
      <c r="J3963"/>
    </row>
    <row r="3964" spans="8:10" x14ac:dyDescent="0.3">
      <c r="H3964"/>
      <c r="I3964"/>
      <c r="J3964"/>
    </row>
    <row r="3965" spans="8:10" x14ac:dyDescent="0.3">
      <c r="H3965"/>
      <c r="I3965"/>
      <c r="J3965"/>
    </row>
    <row r="3966" spans="8:10" x14ac:dyDescent="0.3">
      <c r="H3966"/>
      <c r="I3966"/>
      <c r="J3966"/>
    </row>
    <row r="3967" spans="8:10" x14ac:dyDescent="0.3">
      <c r="H3967"/>
      <c r="I3967"/>
      <c r="J3967"/>
    </row>
    <row r="3968" spans="8:10" x14ac:dyDescent="0.3">
      <c r="H3968"/>
      <c r="I3968"/>
      <c r="J3968"/>
    </row>
    <row r="3969" spans="8:10" x14ac:dyDescent="0.3">
      <c r="H3969"/>
      <c r="I3969"/>
      <c r="J3969"/>
    </row>
    <row r="3970" spans="8:10" x14ac:dyDescent="0.3">
      <c r="H3970"/>
      <c r="I3970"/>
      <c r="J3970"/>
    </row>
    <row r="3971" spans="8:10" x14ac:dyDescent="0.3">
      <c r="H3971"/>
      <c r="I3971"/>
      <c r="J3971"/>
    </row>
    <row r="3972" spans="8:10" x14ac:dyDescent="0.3">
      <c r="H3972"/>
      <c r="I3972"/>
      <c r="J3972"/>
    </row>
    <row r="3973" spans="8:10" x14ac:dyDescent="0.3">
      <c r="H3973"/>
      <c r="I3973"/>
      <c r="J3973"/>
    </row>
    <row r="3974" spans="8:10" x14ac:dyDescent="0.3">
      <c r="H3974"/>
      <c r="I3974"/>
      <c r="J3974"/>
    </row>
    <row r="3975" spans="8:10" x14ac:dyDescent="0.3">
      <c r="H3975"/>
      <c r="I3975"/>
      <c r="J3975"/>
    </row>
    <row r="3976" spans="8:10" x14ac:dyDescent="0.3">
      <c r="H3976"/>
      <c r="I3976"/>
      <c r="J3976"/>
    </row>
    <row r="3977" spans="8:10" x14ac:dyDescent="0.3">
      <c r="H3977"/>
      <c r="I3977"/>
      <c r="J3977"/>
    </row>
    <row r="3978" spans="8:10" x14ac:dyDescent="0.3">
      <c r="H3978"/>
      <c r="I3978"/>
      <c r="J3978"/>
    </row>
    <row r="3979" spans="8:10" x14ac:dyDescent="0.3">
      <c r="H3979"/>
      <c r="I3979"/>
      <c r="J3979"/>
    </row>
    <row r="3980" spans="8:10" x14ac:dyDescent="0.3">
      <c r="H3980"/>
      <c r="I3980"/>
      <c r="J3980"/>
    </row>
    <row r="3981" spans="8:10" x14ac:dyDescent="0.3">
      <c r="H3981"/>
      <c r="I3981"/>
      <c r="J3981"/>
    </row>
    <row r="3982" spans="8:10" x14ac:dyDescent="0.3">
      <c r="H3982"/>
      <c r="I3982"/>
      <c r="J3982"/>
    </row>
    <row r="3983" spans="8:10" x14ac:dyDescent="0.3">
      <c r="H3983"/>
      <c r="I3983"/>
      <c r="J3983"/>
    </row>
    <row r="3984" spans="8:10" x14ac:dyDescent="0.3">
      <c r="H3984"/>
      <c r="I3984"/>
      <c r="J3984"/>
    </row>
    <row r="3985" spans="8:10" x14ac:dyDescent="0.3">
      <c r="H3985"/>
      <c r="I3985"/>
      <c r="J3985"/>
    </row>
    <row r="3986" spans="8:10" x14ac:dyDescent="0.3">
      <c r="H3986"/>
      <c r="I3986"/>
      <c r="J3986"/>
    </row>
    <row r="3987" spans="8:10" x14ac:dyDescent="0.3">
      <c r="H3987"/>
      <c r="I3987"/>
      <c r="J3987"/>
    </row>
    <row r="3988" spans="8:10" x14ac:dyDescent="0.3">
      <c r="H3988"/>
      <c r="I3988"/>
      <c r="J3988"/>
    </row>
    <row r="3989" spans="8:10" x14ac:dyDescent="0.3">
      <c r="H3989"/>
      <c r="I3989"/>
      <c r="J3989"/>
    </row>
    <row r="3990" spans="8:10" x14ac:dyDescent="0.3">
      <c r="H3990"/>
      <c r="I3990"/>
      <c r="J3990"/>
    </row>
    <row r="3991" spans="8:10" x14ac:dyDescent="0.3">
      <c r="H3991"/>
      <c r="I3991"/>
      <c r="J3991"/>
    </row>
    <row r="3992" spans="8:10" x14ac:dyDescent="0.3">
      <c r="H3992"/>
      <c r="I3992"/>
      <c r="J3992"/>
    </row>
    <row r="3993" spans="8:10" x14ac:dyDescent="0.3">
      <c r="H3993"/>
      <c r="I3993"/>
      <c r="J3993"/>
    </row>
    <row r="3994" spans="8:10" x14ac:dyDescent="0.3">
      <c r="H3994"/>
      <c r="I3994"/>
      <c r="J3994"/>
    </row>
    <row r="3995" spans="8:10" x14ac:dyDescent="0.3">
      <c r="H3995"/>
      <c r="I3995"/>
      <c r="J3995"/>
    </row>
    <row r="3996" spans="8:10" x14ac:dyDescent="0.3">
      <c r="H3996"/>
      <c r="I3996"/>
      <c r="J3996"/>
    </row>
    <row r="3997" spans="8:10" x14ac:dyDescent="0.3">
      <c r="H3997"/>
      <c r="I3997"/>
      <c r="J3997"/>
    </row>
    <row r="3998" spans="8:10" x14ac:dyDescent="0.3">
      <c r="H3998"/>
      <c r="I3998"/>
      <c r="J3998"/>
    </row>
    <row r="3999" spans="8:10" x14ac:dyDescent="0.3">
      <c r="H3999"/>
      <c r="I3999"/>
      <c r="J3999"/>
    </row>
    <row r="4000" spans="8:10" x14ac:dyDescent="0.3">
      <c r="H4000"/>
      <c r="I4000"/>
      <c r="J4000"/>
    </row>
    <row r="4001" spans="8:10" x14ac:dyDescent="0.3">
      <c r="H4001"/>
      <c r="I4001"/>
      <c r="J4001"/>
    </row>
    <row r="4002" spans="8:10" x14ac:dyDescent="0.3">
      <c r="H4002"/>
      <c r="I4002"/>
      <c r="J4002"/>
    </row>
    <row r="4003" spans="8:10" x14ac:dyDescent="0.3">
      <c r="H4003"/>
      <c r="I4003"/>
      <c r="J4003"/>
    </row>
    <row r="4004" spans="8:10" x14ac:dyDescent="0.3">
      <c r="H4004"/>
      <c r="I4004"/>
      <c r="J4004"/>
    </row>
    <row r="4005" spans="8:10" x14ac:dyDescent="0.3">
      <c r="H4005"/>
      <c r="I4005"/>
      <c r="J4005"/>
    </row>
    <row r="4006" spans="8:10" x14ac:dyDescent="0.3">
      <c r="H4006"/>
      <c r="I4006"/>
      <c r="J4006"/>
    </row>
    <row r="4007" spans="8:10" x14ac:dyDescent="0.3">
      <c r="H4007"/>
      <c r="I4007"/>
      <c r="J4007"/>
    </row>
    <row r="4008" spans="8:10" x14ac:dyDescent="0.3">
      <c r="H4008"/>
      <c r="I4008"/>
      <c r="J4008"/>
    </row>
    <row r="4009" spans="8:10" x14ac:dyDescent="0.3">
      <c r="H4009"/>
      <c r="I4009"/>
      <c r="J4009"/>
    </row>
    <row r="4010" spans="8:10" x14ac:dyDescent="0.3">
      <c r="H4010"/>
      <c r="I4010"/>
      <c r="J4010"/>
    </row>
    <row r="4011" spans="8:10" x14ac:dyDescent="0.3">
      <c r="H4011"/>
      <c r="I4011"/>
      <c r="J4011"/>
    </row>
    <row r="4012" spans="8:10" x14ac:dyDescent="0.3">
      <c r="H4012"/>
      <c r="I4012"/>
      <c r="J4012"/>
    </row>
    <row r="4013" spans="8:10" x14ac:dyDescent="0.3">
      <c r="H4013"/>
      <c r="I4013"/>
      <c r="J4013"/>
    </row>
    <row r="4014" spans="8:10" x14ac:dyDescent="0.3">
      <c r="H4014"/>
      <c r="I4014"/>
      <c r="J4014"/>
    </row>
    <row r="4015" spans="8:10" x14ac:dyDescent="0.3">
      <c r="H4015"/>
      <c r="I4015"/>
      <c r="J4015"/>
    </row>
    <row r="4016" spans="8:10" x14ac:dyDescent="0.3">
      <c r="H4016"/>
      <c r="I4016"/>
      <c r="J4016"/>
    </row>
    <row r="4017" spans="8:10" x14ac:dyDescent="0.3">
      <c r="H4017"/>
      <c r="I4017"/>
      <c r="J4017"/>
    </row>
    <row r="4018" spans="8:10" x14ac:dyDescent="0.3">
      <c r="H4018"/>
      <c r="I4018"/>
      <c r="J4018"/>
    </row>
    <row r="4019" spans="8:10" x14ac:dyDescent="0.3">
      <c r="H4019"/>
      <c r="I4019"/>
      <c r="J4019"/>
    </row>
    <row r="4020" spans="8:10" x14ac:dyDescent="0.3">
      <c r="H4020"/>
      <c r="I4020"/>
      <c r="J4020"/>
    </row>
    <row r="4021" spans="8:10" x14ac:dyDescent="0.3">
      <c r="H4021"/>
      <c r="I4021"/>
      <c r="J4021"/>
    </row>
    <row r="4022" spans="8:10" x14ac:dyDescent="0.3">
      <c r="H4022"/>
      <c r="I4022"/>
      <c r="J4022"/>
    </row>
    <row r="4023" spans="8:10" x14ac:dyDescent="0.3">
      <c r="H4023"/>
      <c r="I4023"/>
      <c r="J4023"/>
    </row>
    <row r="4024" spans="8:10" x14ac:dyDescent="0.3">
      <c r="H4024"/>
      <c r="I4024"/>
      <c r="J4024"/>
    </row>
    <row r="4025" spans="8:10" x14ac:dyDescent="0.3">
      <c r="H4025"/>
      <c r="I4025"/>
      <c r="J4025"/>
    </row>
    <row r="4026" spans="8:10" x14ac:dyDescent="0.3">
      <c r="H4026"/>
      <c r="I4026"/>
      <c r="J4026"/>
    </row>
    <row r="4027" spans="8:10" x14ac:dyDescent="0.3">
      <c r="H4027"/>
      <c r="I4027"/>
      <c r="J4027"/>
    </row>
    <row r="4028" spans="8:10" x14ac:dyDescent="0.3">
      <c r="H4028"/>
      <c r="I4028"/>
      <c r="J4028"/>
    </row>
    <row r="4029" spans="8:10" x14ac:dyDescent="0.3">
      <c r="H4029"/>
      <c r="I4029"/>
      <c r="J4029"/>
    </row>
    <row r="4030" spans="8:10" x14ac:dyDescent="0.3">
      <c r="H4030"/>
      <c r="I4030"/>
      <c r="J4030"/>
    </row>
    <row r="4031" spans="8:10" x14ac:dyDescent="0.3">
      <c r="H4031"/>
      <c r="I4031"/>
      <c r="J4031"/>
    </row>
    <row r="4032" spans="8:10" x14ac:dyDescent="0.3">
      <c r="H4032"/>
      <c r="I4032"/>
      <c r="J4032"/>
    </row>
    <row r="4033" spans="8:10" x14ac:dyDescent="0.3">
      <c r="H4033"/>
      <c r="I4033"/>
      <c r="J4033"/>
    </row>
    <row r="4034" spans="8:10" x14ac:dyDescent="0.3">
      <c r="H4034"/>
      <c r="I4034"/>
      <c r="J4034"/>
    </row>
    <row r="4035" spans="8:10" x14ac:dyDescent="0.3">
      <c r="H4035"/>
      <c r="I4035"/>
      <c r="J4035"/>
    </row>
    <row r="4036" spans="8:10" x14ac:dyDescent="0.3">
      <c r="H4036"/>
      <c r="I4036"/>
      <c r="J4036"/>
    </row>
    <row r="4037" spans="8:10" x14ac:dyDescent="0.3">
      <c r="H4037"/>
      <c r="I4037"/>
      <c r="J4037"/>
    </row>
    <row r="4038" spans="8:10" x14ac:dyDescent="0.3">
      <c r="H4038"/>
      <c r="I4038"/>
      <c r="J4038"/>
    </row>
    <row r="4039" spans="8:10" x14ac:dyDescent="0.3">
      <c r="H4039"/>
      <c r="I4039"/>
      <c r="J4039"/>
    </row>
    <row r="4040" spans="8:10" x14ac:dyDescent="0.3">
      <c r="H4040"/>
      <c r="I4040"/>
      <c r="J4040"/>
    </row>
    <row r="4041" spans="8:10" x14ac:dyDescent="0.3">
      <c r="H4041"/>
      <c r="I4041"/>
      <c r="J4041"/>
    </row>
    <row r="4042" spans="8:10" x14ac:dyDescent="0.3">
      <c r="H4042"/>
      <c r="I4042"/>
      <c r="J4042"/>
    </row>
    <row r="4043" spans="8:10" x14ac:dyDescent="0.3">
      <c r="H4043"/>
      <c r="I4043"/>
      <c r="J4043"/>
    </row>
    <row r="4044" spans="8:10" x14ac:dyDescent="0.3">
      <c r="H4044"/>
      <c r="I4044"/>
      <c r="J4044"/>
    </row>
    <row r="4045" spans="8:10" x14ac:dyDescent="0.3">
      <c r="H4045"/>
      <c r="I4045"/>
      <c r="J4045"/>
    </row>
    <row r="4046" spans="8:10" x14ac:dyDescent="0.3">
      <c r="H4046"/>
      <c r="I4046"/>
      <c r="J4046"/>
    </row>
    <row r="4047" spans="8:10" x14ac:dyDescent="0.3">
      <c r="H4047"/>
      <c r="I4047"/>
      <c r="J4047"/>
    </row>
    <row r="4048" spans="8:10" x14ac:dyDescent="0.3">
      <c r="H4048"/>
      <c r="I4048"/>
      <c r="J4048"/>
    </row>
    <row r="4049" spans="8:10" x14ac:dyDescent="0.3">
      <c r="H4049"/>
      <c r="I4049"/>
      <c r="J4049"/>
    </row>
    <row r="4050" spans="8:10" x14ac:dyDescent="0.3">
      <c r="H4050"/>
      <c r="I4050"/>
      <c r="J4050"/>
    </row>
    <row r="4051" spans="8:10" x14ac:dyDescent="0.3">
      <c r="H4051"/>
      <c r="I4051"/>
      <c r="J4051"/>
    </row>
    <row r="4052" spans="8:10" x14ac:dyDescent="0.3">
      <c r="H4052"/>
      <c r="I4052"/>
      <c r="J4052"/>
    </row>
    <row r="4053" spans="8:10" x14ac:dyDescent="0.3">
      <c r="H4053"/>
      <c r="I4053"/>
      <c r="J4053"/>
    </row>
    <row r="4054" spans="8:10" x14ac:dyDescent="0.3">
      <c r="H4054"/>
      <c r="I4054"/>
      <c r="J4054"/>
    </row>
    <row r="4055" spans="8:10" x14ac:dyDescent="0.3">
      <c r="H4055"/>
      <c r="I4055"/>
      <c r="J4055"/>
    </row>
    <row r="4056" spans="8:10" x14ac:dyDescent="0.3">
      <c r="H4056"/>
      <c r="I4056"/>
      <c r="J4056"/>
    </row>
    <row r="4057" spans="8:10" x14ac:dyDescent="0.3">
      <c r="H4057"/>
      <c r="I4057"/>
      <c r="J4057"/>
    </row>
    <row r="4058" spans="8:10" x14ac:dyDescent="0.3">
      <c r="H4058"/>
      <c r="I4058"/>
      <c r="J4058"/>
    </row>
    <row r="4059" spans="8:10" x14ac:dyDescent="0.3">
      <c r="H4059"/>
      <c r="I4059"/>
      <c r="J4059"/>
    </row>
    <row r="4060" spans="8:10" x14ac:dyDescent="0.3">
      <c r="H4060"/>
      <c r="I4060"/>
      <c r="J4060"/>
    </row>
    <row r="4061" spans="8:10" x14ac:dyDescent="0.3">
      <c r="H4061"/>
      <c r="I4061"/>
      <c r="J4061"/>
    </row>
    <row r="4062" spans="8:10" x14ac:dyDescent="0.3">
      <c r="H4062"/>
      <c r="I4062"/>
      <c r="J4062"/>
    </row>
    <row r="4063" spans="8:10" x14ac:dyDescent="0.3">
      <c r="H4063"/>
      <c r="I4063"/>
      <c r="J4063"/>
    </row>
    <row r="4064" spans="8:10" x14ac:dyDescent="0.3">
      <c r="H4064"/>
      <c r="I4064"/>
      <c r="J4064"/>
    </row>
    <row r="4065" spans="8:10" x14ac:dyDescent="0.3">
      <c r="H4065"/>
      <c r="I4065"/>
      <c r="J4065"/>
    </row>
    <row r="4066" spans="8:10" x14ac:dyDescent="0.3">
      <c r="H4066"/>
      <c r="I4066"/>
      <c r="J4066"/>
    </row>
    <row r="4067" spans="8:10" x14ac:dyDescent="0.3">
      <c r="H4067"/>
      <c r="I4067"/>
      <c r="J4067"/>
    </row>
    <row r="4068" spans="8:10" x14ac:dyDescent="0.3">
      <c r="H4068"/>
      <c r="I4068"/>
      <c r="J4068"/>
    </row>
    <row r="4069" spans="8:10" x14ac:dyDescent="0.3">
      <c r="H4069"/>
      <c r="I4069"/>
      <c r="J4069"/>
    </row>
    <row r="4070" spans="8:10" x14ac:dyDescent="0.3">
      <c r="H4070"/>
      <c r="I4070"/>
      <c r="J4070"/>
    </row>
    <row r="4071" spans="8:10" x14ac:dyDescent="0.3">
      <c r="H4071"/>
      <c r="I4071"/>
      <c r="J4071"/>
    </row>
    <row r="4072" spans="8:10" x14ac:dyDescent="0.3">
      <c r="H4072"/>
      <c r="I4072"/>
      <c r="J4072"/>
    </row>
    <row r="4073" spans="8:10" x14ac:dyDescent="0.3">
      <c r="H4073"/>
      <c r="I4073"/>
      <c r="J4073"/>
    </row>
    <row r="4074" spans="8:10" x14ac:dyDescent="0.3">
      <c r="H4074"/>
      <c r="I4074"/>
      <c r="J4074"/>
    </row>
    <row r="4075" spans="8:10" x14ac:dyDescent="0.3">
      <c r="H4075"/>
      <c r="I4075"/>
      <c r="J4075"/>
    </row>
    <row r="4076" spans="8:10" x14ac:dyDescent="0.3">
      <c r="H4076"/>
      <c r="I4076"/>
      <c r="J4076"/>
    </row>
    <row r="4077" spans="8:10" x14ac:dyDescent="0.3">
      <c r="H4077"/>
      <c r="I4077"/>
      <c r="J4077"/>
    </row>
    <row r="4078" spans="8:10" x14ac:dyDescent="0.3">
      <c r="H4078"/>
      <c r="I4078"/>
      <c r="J4078"/>
    </row>
    <row r="4079" spans="8:10" x14ac:dyDescent="0.3">
      <c r="H4079"/>
      <c r="I4079"/>
      <c r="J4079"/>
    </row>
    <row r="4080" spans="8:10" x14ac:dyDescent="0.3">
      <c r="H4080"/>
      <c r="I4080"/>
      <c r="J4080"/>
    </row>
    <row r="4081" spans="8:10" x14ac:dyDescent="0.3">
      <c r="H4081"/>
      <c r="I4081"/>
      <c r="J4081"/>
    </row>
    <row r="4082" spans="8:10" x14ac:dyDescent="0.3">
      <c r="H4082"/>
      <c r="I4082"/>
      <c r="J4082"/>
    </row>
    <row r="4083" spans="8:10" x14ac:dyDescent="0.3">
      <c r="H4083"/>
      <c r="I4083"/>
      <c r="J4083"/>
    </row>
    <row r="4084" spans="8:10" x14ac:dyDescent="0.3">
      <c r="H4084"/>
      <c r="I4084"/>
      <c r="J4084"/>
    </row>
    <row r="4085" spans="8:10" x14ac:dyDescent="0.3">
      <c r="H4085"/>
      <c r="I4085"/>
      <c r="J4085"/>
    </row>
    <row r="4086" spans="8:10" x14ac:dyDescent="0.3">
      <c r="H4086"/>
      <c r="I4086"/>
      <c r="J4086"/>
    </row>
    <row r="4087" spans="8:10" x14ac:dyDescent="0.3">
      <c r="H4087"/>
      <c r="I4087"/>
      <c r="J4087"/>
    </row>
    <row r="4088" spans="8:10" x14ac:dyDescent="0.3">
      <c r="H4088"/>
      <c r="I4088"/>
      <c r="J4088"/>
    </row>
    <row r="4089" spans="8:10" x14ac:dyDescent="0.3">
      <c r="H4089"/>
      <c r="I4089"/>
      <c r="J4089"/>
    </row>
    <row r="4090" spans="8:10" x14ac:dyDescent="0.3">
      <c r="H4090"/>
      <c r="I4090"/>
      <c r="J4090"/>
    </row>
    <row r="4091" spans="8:10" x14ac:dyDescent="0.3">
      <c r="H4091"/>
      <c r="I4091"/>
      <c r="J4091"/>
    </row>
    <row r="4092" spans="8:10" x14ac:dyDescent="0.3">
      <c r="H4092"/>
      <c r="I4092"/>
      <c r="J4092"/>
    </row>
    <row r="4093" spans="8:10" x14ac:dyDescent="0.3">
      <c r="H4093"/>
      <c r="I4093"/>
      <c r="J4093"/>
    </row>
    <row r="4094" spans="8:10" x14ac:dyDescent="0.3">
      <c r="H4094"/>
      <c r="I4094"/>
      <c r="J4094"/>
    </row>
    <row r="4095" spans="8:10" x14ac:dyDescent="0.3">
      <c r="H4095"/>
      <c r="I4095"/>
      <c r="J4095"/>
    </row>
    <row r="4096" spans="8:10" x14ac:dyDescent="0.3">
      <c r="H4096"/>
      <c r="I4096"/>
      <c r="J4096"/>
    </row>
    <row r="4097" spans="8:10" x14ac:dyDescent="0.3">
      <c r="H4097"/>
      <c r="I4097"/>
      <c r="J4097"/>
    </row>
    <row r="4098" spans="8:10" x14ac:dyDescent="0.3">
      <c r="H4098"/>
      <c r="I4098"/>
      <c r="J4098"/>
    </row>
    <row r="4099" spans="8:10" x14ac:dyDescent="0.3">
      <c r="H4099"/>
      <c r="I4099"/>
      <c r="J4099"/>
    </row>
    <row r="4100" spans="8:10" x14ac:dyDescent="0.3">
      <c r="H4100"/>
      <c r="I4100"/>
      <c r="J4100"/>
    </row>
    <row r="4101" spans="8:10" x14ac:dyDescent="0.3">
      <c r="H4101"/>
      <c r="I4101"/>
      <c r="J4101"/>
    </row>
    <row r="4102" spans="8:10" x14ac:dyDescent="0.3">
      <c r="H4102"/>
      <c r="I4102"/>
      <c r="J4102"/>
    </row>
    <row r="4103" spans="8:10" x14ac:dyDescent="0.3">
      <c r="H4103"/>
      <c r="I4103"/>
      <c r="J4103"/>
    </row>
    <row r="4104" spans="8:10" x14ac:dyDescent="0.3">
      <c r="H4104"/>
      <c r="I4104"/>
      <c r="J4104"/>
    </row>
    <row r="4105" spans="8:10" x14ac:dyDescent="0.3">
      <c r="H4105"/>
      <c r="I4105"/>
      <c r="J4105"/>
    </row>
    <row r="4106" spans="8:10" x14ac:dyDescent="0.3">
      <c r="H4106"/>
      <c r="I4106"/>
      <c r="J4106"/>
    </row>
    <row r="4107" spans="8:10" x14ac:dyDescent="0.3">
      <c r="H4107"/>
      <c r="I4107"/>
      <c r="J4107"/>
    </row>
    <row r="4108" spans="8:10" x14ac:dyDescent="0.3">
      <c r="H4108"/>
      <c r="I4108"/>
      <c r="J4108"/>
    </row>
    <row r="4109" spans="8:10" x14ac:dyDescent="0.3">
      <c r="H4109"/>
      <c r="I4109"/>
      <c r="J4109"/>
    </row>
    <row r="4110" spans="8:10" x14ac:dyDescent="0.3">
      <c r="H4110"/>
      <c r="I4110"/>
      <c r="J4110"/>
    </row>
    <row r="4111" spans="8:10" x14ac:dyDescent="0.3">
      <c r="H4111"/>
      <c r="I4111"/>
      <c r="J4111"/>
    </row>
    <row r="4112" spans="8:10" x14ac:dyDescent="0.3">
      <c r="H4112"/>
      <c r="I4112"/>
      <c r="J4112"/>
    </row>
    <row r="4113" spans="8:10" x14ac:dyDescent="0.3">
      <c r="H4113"/>
      <c r="I4113"/>
      <c r="J4113"/>
    </row>
    <row r="4114" spans="8:10" x14ac:dyDescent="0.3">
      <c r="H4114"/>
      <c r="I4114"/>
      <c r="J4114"/>
    </row>
    <row r="4115" spans="8:10" x14ac:dyDescent="0.3">
      <c r="H4115"/>
      <c r="I4115"/>
      <c r="J4115"/>
    </row>
    <row r="4116" spans="8:10" x14ac:dyDescent="0.3">
      <c r="H4116"/>
      <c r="I4116"/>
      <c r="J4116"/>
    </row>
    <row r="4117" spans="8:10" x14ac:dyDescent="0.3">
      <c r="H4117"/>
      <c r="I4117"/>
      <c r="J4117"/>
    </row>
    <row r="4118" spans="8:10" x14ac:dyDescent="0.3">
      <c r="H4118"/>
      <c r="I4118"/>
      <c r="J4118"/>
    </row>
    <row r="4119" spans="8:10" x14ac:dyDescent="0.3">
      <c r="H4119"/>
      <c r="I4119"/>
      <c r="J4119"/>
    </row>
    <row r="4120" spans="8:10" x14ac:dyDescent="0.3">
      <c r="H4120"/>
      <c r="I4120"/>
      <c r="J4120"/>
    </row>
    <row r="4121" spans="8:10" x14ac:dyDescent="0.3">
      <c r="H4121"/>
      <c r="I4121"/>
      <c r="J4121"/>
    </row>
    <row r="4122" spans="8:10" x14ac:dyDescent="0.3">
      <c r="H4122"/>
      <c r="I4122"/>
      <c r="J4122"/>
    </row>
    <row r="4123" spans="8:10" x14ac:dyDescent="0.3">
      <c r="H4123"/>
      <c r="I4123"/>
      <c r="J4123"/>
    </row>
    <row r="4124" spans="8:10" x14ac:dyDescent="0.3">
      <c r="H4124"/>
      <c r="I4124"/>
      <c r="J4124"/>
    </row>
    <row r="4125" spans="8:10" x14ac:dyDescent="0.3">
      <c r="H4125"/>
      <c r="I4125"/>
      <c r="J4125"/>
    </row>
    <row r="4126" spans="8:10" x14ac:dyDescent="0.3">
      <c r="H4126"/>
      <c r="I4126"/>
      <c r="J4126"/>
    </row>
    <row r="4127" spans="8:10" x14ac:dyDescent="0.3">
      <c r="H4127"/>
      <c r="I4127"/>
      <c r="J4127"/>
    </row>
    <row r="4128" spans="8:10" x14ac:dyDescent="0.3">
      <c r="H4128"/>
      <c r="I4128"/>
      <c r="J4128"/>
    </row>
    <row r="4129" spans="8:10" x14ac:dyDescent="0.3">
      <c r="H4129"/>
      <c r="I4129"/>
      <c r="J4129"/>
    </row>
    <row r="4130" spans="8:10" x14ac:dyDescent="0.3">
      <c r="H4130"/>
      <c r="I4130"/>
      <c r="J4130"/>
    </row>
    <row r="4131" spans="8:10" x14ac:dyDescent="0.3">
      <c r="H4131"/>
      <c r="I4131"/>
      <c r="J4131"/>
    </row>
    <row r="4132" spans="8:10" x14ac:dyDescent="0.3">
      <c r="H4132"/>
      <c r="I4132"/>
      <c r="J4132"/>
    </row>
    <row r="4133" spans="8:10" x14ac:dyDescent="0.3">
      <c r="H4133"/>
      <c r="I4133"/>
      <c r="J4133"/>
    </row>
    <row r="4134" spans="8:10" x14ac:dyDescent="0.3">
      <c r="H4134"/>
      <c r="I4134"/>
      <c r="J4134"/>
    </row>
    <row r="4135" spans="8:10" x14ac:dyDescent="0.3">
      <c r="H4135"/>
      <c r="I4135"/>
      <c r="J4135"/>
    </row>
    <row r="4136" spans="8:10" x14ac:dyDescent="0.3">
      <c r="H4136"/>
      <c r="I4136"/>
      <c r="J4136"/>
    </row>
    <row r="4137" spans="8:10" x14ac:dyDescent="0.3">
      <c r="H4137"/>
      <c r="I4137"/>
      <c r="J4137"/>
    </row>
    <row r="4138" spans="8:10" x14ac:dyDescent="0.3">
      <c r="H4138"/>
      <c r="I4138"/>
      <c r="J4138"/>
    </row>
    <row r="4139" spans="8:10" x14ac:dyDescent="0.3">
      <c r="H4139"/>
      <c r="I4139"/>
      <c r="J4139"/>
    </row>
    <row r="4140" spans="8:10" x14ac:dyDescent="0.3">
      <c r="H4140"/>
      <c r="I4140"/>
      <c r="J4140"/>
    </row>
    <row r="4141" spans="8:10" x14ac:dyDescent="0.3">
      <c r="H4141"/>
      <c r="I4141"/>
      <c r="J4141"/>
    </row>
    <row r="4142" spans="8:10" x14ac:dyDescent="0.3">
      <c r="H4142"/>
      <c r="I4142"/>
      <c r="J4142"/>
    </row>
    <row r="4143" spans="8:10" x14ac:dyDescent="0.3">
      <c r="H4143"/>
      <c r="I4143"/>
      <c r="J4143"/>
    </row>
    <row r="4144" spans="8:10" x14ac:dyDescent="0.3">
      <c r="H4144"/>
      <c r="I4144"/>
      <c r="J4144"/>
    </row>
    <row r="4145" spans="8:10" x14ac:dyDescent="0.3">
      <c r="H4145"/>
      <c r="I4145"/>
      <c r="J4145"/>
    </row>
    <row r="4146" spans="8:10" x14ac:dyDescent="0.3">
      <c r="H4146"/>
      <c r="I4146"/>
      <c r="J4146"/>
    </row>
    <row r="4147" spans="8:10" x14ac:dyDescent="0.3">
      <c r="H4147"/>
      <c r="I4147"/>
      <c r="J4147"/>
    </row>
    <row r="4148" spans="8:10" x14ac:dyDescent="0.3">
      <c r="H4148"/>
      <c r="I4148"/>
      <c r="J4148"/>
    </row>
    <row r="4149" spans="8:10" x14ac:dyDescent="0.3">
      <c r="H4149"/>
      <c r="I4149"/>
      <c r="J4149"/>
    </row>
    <row r="4150" spans="8:10" x14ac:dyDescent="0.3">
      <c r="H4150"/>
      <c r="I4150"/>
      <c r="J4150"/>
    </row>
    <row r="4151" spans="8:10" x14ac:dyDescent="0.3">
      <c r="H4151"/>
      <c r="I4151"/>
      <c r="J4151"/>
    </row>
    <row r="4152" spans="8:10" x14ac:dyDescent="0.3">
      <c r="H4152"/>
      <c r="I4152"/>
      <c r="J4152"/>
    </row>
    <row r="4153" spans="8:10" x14ac:dyDescent="0.3">
      <c r="H4153"/>
      <c r="I4153"/>
      <c r="J4153"/>
    </row>
    <row r="4154" spans="8:10" x14ac:dyDescent="0.3">
      <c r="H4154"/>
      <c r="I4154"/>
      <c r="J4154"/>
    </row>
    <row r="4155" spans="8:10" x14ac:dyDescent="0.3">
      <c r="H4155"/>
      <c r="I4155"/>
      <c r="J4155"/>
    </row>
    <row r="4156" spans="8:10" x14ac:dyDescent="0.3">
      <c r="H4156"/>
      <c r="I4156"/>
      <c r="J4156"/>
    </row>
    <row r="4157" spans="8:10" x14ac:dyDescent="0.3">
      <c r="H4157"/>
      <c r="I4157"/>
      <c r="J4157"/>
    </row>
    <row r="4158" spans="8:10" x14ac:dyDescent="0.3">
      <c r="H4158"/>
      <c r="I4158"/>
      <c r="J4158"/>
    </row>
    <row r="4159" spans="8:10" x14ac:dyDescent="0.3">
      <c r="H4159"/>
      <c r="I4159"/>
      <c r="J4159"/>
    </row>
    <row r="4160" spans="8:10" x14ac:dyDescent="0.3">
      <c r="H4160"/>
      <c r="I4160"/>
      <c r="J4160"/>
    </row>
    <row r="4161" spans="8:10" x14ac:dyDescent="0.3">
      <c r="H4161"/>
      <c r="I4161"/>
      <c r="J4161"/>
    </row>
    <row r="4162" spans="8:10" x14ac:dyDescent="0.3">
      <c r="H4162"/>
      <c r="I4162"/>
      <c r="J4162"/>
    </row>
    <row r="4163" spans="8:10" x14ac:dyDescent="0.3">
      <c r="H4163"/>
      <c r="I4163"/>
      <c r="J4163"/>
    </row>
    <row r="4164" spans="8:10" x14ac:dyDescent="0.3">
      <c r="H4164"/>
      <c r="I4164"/>
      <c r="J4164"/>
    </row>
    <row r="4165" spans="8:10" x14ac:dyDescent="0.3">
      <c r="H4165"/>
      <c r="I4165"/>
      <c r="J4165"/>
    </row>
    <row r="4166" spans="8:10" x14ac:dyDescent="0.3">
      <c r="H4166"/>
      <c r="I4166"/>
      <c r="J4166"/>
    </row>
    <row r="4167" spans="8:10" x14ac:dyDescent="0.3">
      <c r="H4167"/>
      <c r="I4167"/>
      <c r="J4167"/>
    </row>
    <row r="4168" spans="8:10" x14ac:dyDescent="0.3">
      <c r="H4168"/>
      <c r="I4168"/>
      <c r="J4168"/>
    </row>
    <row r="4169" spans="8:10" x14ac:dyDescent="0.3">
      <c r="H4169"/>
      <c r="I4169"/>
      <c r="J4169"/>
    </row>
    <row r="4170" spans="8:10" x14ac:dyDescent="0.3">
      <c r="H4170"/>
      <c r="I4170"/>
      <c r="J4170"/>
    </row>
    <row r="4171" spans="8:10" x14ac:dyDescent="0.3">
      <c r="H4171"/>
      <c r="I4171"/>
      <c r="J4171"/>
    </row>
    <row r="4172" spans="8:10" x14ac:dyDescent="0.3">
      <c r="H4172"/>
      <c r="I4172"/>
      <c r="J4172"/>
    </row>
    <row r="4173" spans="8:10" x14ac:dyDescent="0.3">
      <c r="H4173"/>
      <c r="I4173"/>
      <c r="J4173"/>
    </row>
    <row r="4174" spans="8:10" x14ac:dyDescent="0.3">
      <c r="H4174"/>
      <c r="I4174"/>
      <c r="J4174"/>
    </row>
    <row r="4175" spans="8:10" x14ac:dyDescent="0.3">
      <c r="H4175"/>
      <c r="I4175"/>
      <c r="J4175"/>
    </row>
    <row r="4176" spans="8:10" x14ac:dyDescent="0.3">
      <c r="H4176"/>
      <c r="I4176"/>
      <c r="J4176"/>
    </row>
    <row r="4177" spans="8:10" x14ac:dyDescent="0.3">
      <c r="H4177"/>
      <c r="I4177"/>
      <c r="J4177"/>
    </row>
    <row r="4178" spans="8:10" x14ac:dyDescent="0.3">
      <c r="H4178"/>
      <c r="I4178"/>
      <c r="J4178"/>
    </row>
    <row r="4179" spans="8:10" x14ac:dyDescent="0.3">
      <c r="H4179"/>
      <c r="I4179"/>
      <c r="J4179"/>
    </row>
    <row r="4180" spans="8:10" x14ac:dyDescent="0.3">
      <c r="H4180"/>
      <c r="I4180"/>
      <c r="J4180"/>
    </row>
    <row r="4181" spans="8:10" x14ac:dyDescent="0.3">
      <c r="H4181"/>
      <c r="I4181"/>
      <c r="J4181"/>
    </row>
    <row r="4182" spans="8:10" x14ac:dyDescent="0.3">
      <c r="H4182"/>
      <c r="I4182"/>
      <c r="J4182"/>
    </row>
    <row r="4183" spans="8:10" x14ac:dyDescent="0.3">
      <c r="H4183"/>
      <c r="I4183"/>
      <c r="J4183"/>
    </row>
    <row r="4184" spans="8:10" x14ac:dyDescent="0.3">
      <c r="H4184"/>
      <c r="I4184"/>
      <c r="J4184"/>
    </row>
    <row r="4185" spans="8:10" x14ac:dyDescent="0.3">
      <c r="H4185"/>
      <c r="I4185"/>
      <c r="J4185"/>
    </row>
    <row r="4186" spans="8:10" x14ac:dyDescent="0.3">
      <c r="H4186"/>
      <c r="I4186"/>
      <c r="J4186"/>
    </row>
    <row r="4187" spans="8:10" x14ac:dyDescent="0.3">
      <c r="H4187"/>
      <c r="I4187"/>
      <c r="J4187"/>
    </row>
    <row r="4188" spans="8:10" x14ac:dyDescent="0.3">
      <c r="H4188"/>
      <c r="I4188"/>
      <c r="J4188"/>
    </row>
    <row r="4189" spans="8:10" x14ac:dyDescent="0.3">
      <c r="H4189"/>
      <c r="I4189"/>
      <c r="J4189"/>
    </row>
    <row r="4190" spans="8:10" x14ac:dyDescent="0.3">
      <c r="H4190"/>
      <c r="I4190"/>
      <c r="J4190"/>
    </row>
    <row r="4191" spans="8:10" x14ac:dyDescent="0.3">
      <c r="H4191"/>
      <c r="I4191"/>
      <c r="J4191"/>
    </row>
    <row r="4192" spans="8:10" x14ac:dyDescent="0.3">
      <c r="H4192"/>
      <c r="I4192"/>
      <c r="J4192"/>
    </row>
    <row r="4193" spans="8:10" x14ac:dyDescent="0.3">
      <c r="H4193"/>
      <c r="I4193"/>
      <c r="J4193"/>
    </row>
    <row r="4194" spans="8:10" x14ac:dyDescent="0.3">
      <c r="H4194"/>
      <c r="I4194"/>
      <c r="J4194"/>
    </row>
    <row r="4195" spans="8:10" x14ac:dyDescent="0.3">
      <c r="H4195"/>
      <c r="I4195"/>
      <c r="J4195"/>
    </row>
    <row r="4196" spans="8:10" x14ac:dyDescent="0.3">
      <c r="H4196"/>
      <c r="I4196"/>
      <c r="J4196"/>
    </row>
    <row r="4197" spans="8:10" x14ac:dyDescent="0.3">
      <c r="H4197"/>
      <c r="I4197"/>
      <c r="J4197"/>
    </row>
    <row r="4198" spans="8:10" x14ac:dyDescent="0.3">
      <c r="H4198"/>
      <c r="I4198"/>
      <c r="J4198"/>
    </row>
    <row r="4199" spans="8:10" x14ac:dyDescent="0.3">
      <c r="H4199"/>
      <c r="I4199"/>
      <c r="J4199"/>
    </row>
    <row r="4200" spans="8:10" x14ac:dyDescent="0.3">
      <c r="H4200"/>
      <c r="I4200"/>
      <c r="J4200"/>
    </row>
    <row r="4201" spans="8:10" x14ac:dyDescent="0.3">
      <c r="H4201"/>
      <c r="I4201"/>
      <c r="J4201"/>
    </row>
    <row r="4202" spans="8:10" x14ac:dyDescent="0.3">
      <c r="H4202"/>
      <c r="I4202"/>
      <c r="J4202"/>
    </row>
    <row r="4203" spans="8:10" x14ac:dyDescent="0.3">
      <c r="H4203"/>
      <c r="I4203"/>
      <c r="J4203"/>
    </row>
    <row r="4204" spans="8:10" x14ac:dyDescent="0.3">
      <c r="H4204"/>
      <c r="I4204"/>
      <c r="J4204"/>
    </row>
    <row r="4205" spans="8:10" x14ac:dyDescent="0.3">
      <c r="H4205"/>
      <c r="I4205"/>
      <c r="J4205"/>
    </row>
    <row r="4206" spans="8:10" x14ac:dyDescent="0.3">
      <c r="H4206"/>
      <c r="I4206"/>
      <c r="J4206"/>
    </row>
    <row r="4207" spans="8:10" x14ac:dyDescent="0.3">
      <c r="H4207"/>
      <c r="I4207"/>
      <c r="J4207"/>
    </row>
    <row r="4208" spans="8:10" x14ac:dyDescent="0.3">
      <c r="H4208"/>
      <c r="I4208"/>
      <c r="J4208"/>
    </row>
    <row r="4209" spans="8:10" x14ac:dyDescent="0.3">
      <c r="H4209"/>
      <c r="I4209"/>
      <c r="J4209"/>
    </row>
    <row r="4210" spans="8:10" x14ac:dyDescent="0.3">
      <c r="H4210"/>
      <c r="I4210"/>
      <c r="J4210"/>
    </row>
    <row r="4211" spans="8:10" x14ac:dyDescent="0.3">
      <c r="H4211"/>
      <c r="I4211"/>
      <c r="J4211"/>
    </row>
    <row r="4212" spans="8:10" x14ac:dyDescent="0.3">
      <c r="H4212"/>
      <c r="I4212"/>
      <c r="J4212"/>
    </row>
    <row r="4213" spans="8:10" x14ac:dyDescent="0.3">
      <c r="H4213"/>
      <c r="I4213"/>
      <c r="J4213"/>
    </row>
    <row r="4214" spans="8:10" x14ac:dyDescent="0.3">
      <c r="H4214"/>
      <c r="I4214"/>
      <c r="J4214"/>
    </row>
    <row r="4215" spans="8:10" x14ac:dyDescent="0.3">
      <c r="H4215"/>
      <c r="I4215"/>
      <c r="J4215"/>
    </row>
    <row r="4216" spans="8:10" x14ac:dyDescent="0.3">
      <c r="H4216"/>
      <c r="I4216"/>
      <c r="J4216"/>
    </row>
    <row r="4217" spans="8:10" x14ac:dyDescent="0.3">
      <c r="H4217"/>
      <c r="I4217"/>
      <c r="J4217"/>
    </row>
    <row r="4218" spans="8:10" x14ac:dyDescent="0.3">
      <c r="H4218"/>
      <c r="I4218"/>
      <c r="J4218"/>
    </row>
    <row r="4219" spans="8:10" x14ac:dyDescent="0.3">
      <c r="H4219"/>
      <c r="I4219"/>
      <c r="J4219"/>
    </row>
    <row r="4220" spans="8:10" x14ac:dyDescent="0.3">
      <c r="H4220"/>
      <c r="I4220"/>
      <c r="J4220"/>
    </row>
    <row r="4221" spans="8:10" x14ac:dyDescent="0.3">
      <c r="H4221"/>
      <c r="I4221"/>
      <c r="J4221"/>
    </row>
    <row r="4222" spans="8:10" x14ac:dyDescent="0.3">
      <c r="H4222"/>
      <c r="I4222"/>
      <c r="J4222"/>
    </row>
    <row r="4223" spans="8:10" x14ac:dyDescent="0.3">
      <c r="H4223"/>
      <c r="I4223"/>
      <c r="J4223"/>
    </row>
    <row r="4224" spans="8:10" x14ac:dyDescent="0.3">
      <c r="H4224"/>
      <c r="I4224"/>
      <c r="J4224"/>
    </row>
    <row r="4225" spans="8:10" x14ac:dyDescent="0.3">
      <c r="H4225"/>
      <c r="I4225"/>
      <c r="J4225"/>
    </row>
    <row r="4226" spans="8:10" x14ac:dyDescent="0.3">
      <c r="H4226"/>
      <c r="I4226"/>
      <c r="J4226"/>
    </row>
    <row r="4227" spans="8:10" x14ac:dyDescent="0.3">
      <c r="H4227"/>
      <c r="I4227"/>
      <c r="J4227"/>
    </row>
    <row r="4228" spans="8:10" x14ac:dyDescent="0.3">
      <c r="H4228"/>
      <c r="I4228"/>
      <c r="J4228"/>
    </row>
    <row r="4229" spans="8:10" x14ac:dyDescent="0.3">
      <c r="H4229"/>
      <c r="I4229"/>
      <c r="J4229"/>
    </row>
    <row r="4230" spans="8:10" x14ac:dyDescent="0.3">
      <c r="H4230"/>
      <c r="I4230"/>
      <c r="J4230"/>
    </row>
    <row r="4231" spans="8:10" x14ac:dyDescent="0.3">
      <c r="H4231"/>
      <c r="I4231"/>
      <c r="J4231"/>
    </row>
    <row r="4232" spans="8:10" x14ac:dyDescent="0.3">
      <c r="H4232"/>
      <c r="I4232"/>
      <c r="J4232"/>
    </row>
    <row r="4233" spans="8:10" x14ac:dyDescent="0.3">
      <c r="H4233"/>
      <c r="I4233"/>
      <c r="J4233"/>
    </row>
    <row r="4234" spans="8:10" x14ac:dyDescent="0.3">
      <c r="H4234"/>
      <c r="I4234"/>
      <c r="J4234"/>
    </row>
    <row r="4235" spans="8:10" x14ac:dyDescent="0.3">
      <c r="H4235"/>
      <c r="I4235"/>
      <c r="J4235"/>
    </row>
    <row r="4236" spans="8:10" x14ac:dyDescent="0.3">
      <c r="H4236"/>
      <c r="I4236"/>
      <c r="J4236"/>
    </row>
    <row r="4237" spans="8:10" x14ac:dyDescent="0.3">
      <c r="H4237"/>
      <c r="I4237"/>
      <c r="J4237"/>
    </row>
    <row r="4238" spans="8:10" x14ac:dyDescent="0.3">
      <c r="H4238"/>
      <c r="I4238"/>
      <c r="J4238"/>
    </row>
    <row r="4239" spans="8:10" x14ac:dyDescent="0.3">
      <c r="H4239"/>
      <c r="I4239"/>
      <c r="J4239"/>
    </row>
    <row r="4240" spans="8:10" x14ac:dyDescent="0.3">
      <c r="H4240"/>
      <c r="I4240"/>
      <c r="J4240"/>
    </row>
    <row r="4241" spans="8:10" x14ac:dyDescent="0.3">
      <c r="H4241"/>
      <c r="I4241"/>
      <c r="J4241"/>
    </row>
    <row r="4242" spans="8:10" x14ac:dyDescent="0.3">
      <c r="H4242"/>
      <c r="I4242"/>
      <c r="J4242"/>
    </row>
    <row r="4243" spans="8:10" x14ac:dyDescent="0.3">
      <c r="H4243"/>
      <c r="I4243"/>
      <c r="J4243"/>
    </row>
    <row r="4244" spans="8:10" x14ac:dyDescent="0.3">
      <c r="H4244"/>
      <c r="I4244"/>
      <c r="J4244"/>
    </row>
    <row r="4245" spans="8:10" x14ac:dyDescent="0.3">
      <c r="H4245"/>
      <c r="I4245"/>
      <c r="J4245"/>
    </row>
    <row r="4246" spans="8:10" x14ac:dyDescent="0.3">
      <c r="H4246"/>
      <c r="I4246"/>
      <c r="J4246"/>
    </row>
    <row r="4247" spans="8:10" x14ac:dyDescent="0.3">
      <c r="H4247"/>
      <c r="I4247"/>
      <c r="J4247"/>
    </row>
    <row r="4248" spans="8:10" x14ac:dyDescent="0.3">
      <c r="H4248"/>
      <c r="I4248"/>
      <c r="J4248"/>
    </row>
    <row r="4249" spans="8:10" x14ac:dyDescent="0.3">
      <c r="H4249"/>
      <c r="I4249"/>
      <c r="J4249"/>
    </row>
    <row r="4250" spans="8:10" x14ac:dyDescent="0.3">
      <c r="H4250"/>
      <c r="I4250"/>
      <c r="J4250"/>
    </row>
    <row r="4251" spans="8:10" x14ac:dyDescent="0.3">
      <c r="H4251"/>
      <c r="I4251"/>
      <c r="J4251"/>
    </row>
    <row r="4252" spans="8:10" x14ac:dyDescent="0.3">
      <c r="H4252"/>
      <c r="I4252"/>
      <c r="J4252"/>
    </row>
    <row r="4253" spans="8:10" x14ac:dyDescent="0.3">
      <c r="H4253"/>
      <c r="I4253"/>
      <c r="J4253"/>
    </row>
    <row r="4254" spans="8:10" x14ac:dyDescent="0.3">
      <c r="H4254"/>
      <c r="I4254"/>
      <c r="J4254"/>
    </row>
    <row r="4255" spans="8:10" x14ac:dyDescent="0.3">
      <c r="H4255"/>
      <c r="I4255"/>
      <c r="J4255"/>
    </row>
    <row r="4256" spans="8:10" x14ac:dyDescent="0.3">
      <c r="H4256"/>
      <c r="I4256"/>
      <c r="J4256"/>
    </row>
    <row r="4257" spans="8:10" x14ac:dyDescent="0.3">
      <c r="H4257"/>
      <c r="I4257"/>
      <c r="J4257"/>
    </row>
    <row r="4258" spans="8:10" x14ac:dyDescent="0.3">
      <c r="H4258"/>
      <c r="I4258"/>
      <c r="J4258"/>
    </row>
    <row r="4259" spans="8:10" x14ac:dyDescent="0.3">
      <c r="H4259"/>
      <c r="I4259"/>
      <c r="J4259"/>
    </row>
    <row r="4260" spans="8:10" x14ac:dyDescent="0.3">
      <c r="H4260"/>
      <c r="I4260"/>
      <c r="J4260"/>
    </row>
    <row r="4261" spans="8:10" x14ac:dyDescent="0.3">
      <c r="H4261"/>
      <c r="I4261"/>
      <c r="J4261"/>
    </row>
    <row r="4262" spans="8:10" x14ac:dyDescent="0.3">
      <c r="H4262"/>
      <c r="I4262"/>
      <c r="J4262"/>
    </row>
    <row r="4263" spans="8:10" x14ac:dyDescent="0.3">
      <c r="H4263"/>
      <c r="I4263"/>
      <c r="J4263"/>
    </row>
    <row r="4264" spans="8:10" x14ac:dyDescent="0.3">
      <c r="H4264"/>
      <c r="I4264"/>
      <c r="J4264"/>
    </row>
    <row r="4265" spans="8:10" x14ac:dyDescent="0.3">
      <c r="H4265"/>
      <c r="I4265"/>
      <c r="J4265"/>
    </row>
    <row r="4266" spans="8:10" x14ac:dyDescent="0.3">
      <c r="H4266"/>
      <c r="I4266"/>
      <c r="J4266"/>
    </row>
    <row r="4267" spans="8:10" x14ac:dyDescent="0.3">
      <c r="H4267"/>
      <c r="I4267"/>
      <c r="J4267"/>
    </row>
    <row r="4268" spans="8:10" x14ac:dyDescent="0.3">
      <c r="H4268"/>
      <c r="I4268"/>
      <c r="J4268"/>
    </row>
    <row r="4269" spans="8:10" x14ac:dyDescent="0.3">
      <c r="H4269"/>
      <c r="I4269"/>
      <c r="J4269"/>
    </row>
    <row r="4270" spans="8:10" x14ac:dyDescent="0.3">
      <c r="H4270"/>
      <c r="I4270"/>
      <c r="J4270"/>
    </row>
    <row r="4271" spans="8:10" x14ac:dyDescent="0.3">
      <c r="H4271"/>
      <c r="I4271"/>
      <c r="J4271"/>
    </row>
    <row r="4272" spans="8:10" x14ac:dyDescent="0.3">
      <c r="H4272"/>
      <c r="I4272"/>
      <c r="J4272"/>
    </row>
    <row r="4273" spans="8:10" x14ac:dyDescent="0.3">
      <c r="H4273"/>
      <c r="I4273"/>
      <c r="J4273"/>
    </row>
    <row r="4274" spans="8:10" x14ac:dyDescent="0.3">
      <c r="H4274"/>
      <c r="I4274"/>
      <c r="J4274"/>
    </row>
    <row r="4275" spans="8:10" x14ac:dyDescent="0.3">
      <c r="H4275"/>
      <c r="I4275"/>
      <c r="J4275"/>
    </row>
    <row r="4276" spans="8:10" x14ac:dyDescent="0.3">
      <c r="H4276"/>
      <c r="I4276"/>
      <c r="J4276"/>
    </row>
    <row r="4277" spans="8:10" x14ac:dyDescent="0.3">
      <c r="H4277"/>
      <c r="I4277"/>
      <c r="J4277"/>
    </row>
    <row r="4278" spans="8:10" x14ac:dyDescent="0.3">
      <c r="H4278"/>
      <c r="I4278"/>
      <c r="J4278"/>
    </row>
    <row r="4279" spans="8:10" x14ac:dyDescent="0.3">
      <c r="H4279"/>
      <c r="I4279"/>
      <c r="J4279"/>
    </row>
    <row r="4280" spans="8:10" x14ac:dyDescent="0.3">
      <c r="H4280"/>
      <c r="I4280"/>
      <c r="J4280"/>
    </row>
    <row r="4281" spans="8:10" x14ac:dyDescent="0.3">
      <c r="H4281"/>
      <c r="I4281"/>
      <c r="J4281"/>
    </row>
    <row r="4282" spans="8:10" x14ac:dyDescent="0.3">
      <c r="H4282"/>
      <c r="I4282"/>
      <c r="J4282"/>
    </row>
    <row r="4283" spans="8:10" x14ac:dyDescent="0.3">
      <c r="H4283"/>
      <c r="I4283"/>
      <c r="J4283"/>
    </row>
    <row r="4284" spans="8:10" x14ac:dyDescent="0.3">
      <c r="H4284"/>
      <c r="I4284"/>
      <c r="J4284"/>
    </row>
    <row r="4285" spans="8:10" x14ac:dyDescent="0.3">
      <c r="H4285"/>
      <c r="I4285"/>
      <c r="J4285"/>
    </row>
    <row r="4286" spans="8:10" x14ac:dyDescent="0.3">
      <c r="H4286"/>
      <c r="I4286"/>
      <c r="J4286"/>
    </row>
    <row r="4287" spans="8:10" x14ac:dyDescent="0.3">
      <c r="H4287"/>
      <c r="I4287"/>
      <c r="J4287"/>
    </row>
    <row r="4288" spans="8:10" x14ac:dyDescent="0.3">
      <c r="H4288"/>
      <c r="I4288"/>
      <c r="J4288"/>
    </row>
    <row r="4289" spans="8:10" x14ac:dyDescent="0.3">
      <c r="H4289"/>
      <c r="I4289"/>
      <c r="J4289"/>
    </row>
    <row r="4290" spans="8:10" x14ac:dyDescent="0.3">
      <c r="H4290"/>
      <c r="I4290"/>
      <c r="J4290"/>
    </row>
    <row r="4291" spans="8:10" x14ac:dyDescent="0.3">
      <c r="H4291"/>
      <c r="I4291"/>
      <c r="J4291"/>
    </row>
    <row r="4292" spans="8:10" x14ac:dyDescent="0.3">
      <c r="H4292"/>
      <c r="I4292"/>
      <c r="J4292"/>
    </row>
    <row r="4293" spans="8:10" x14ac:dyDescent="0.3">
      <c r="H4293"/>
      <c r="I4293"/>
      <c r="J4293"/>
    </row>
    <row r="4294" spans="8:10" x14ac:dyDescent="0.3">
      <c r="H4294"/>
      <c r="I4294"/>
      <c r="J4294"/>
    </row>
    <row r="4295" spans="8:10" x14ac:dyDescent="0.3">
      <c r="H4295"/>
      <c r="I4295"/>
      <c r="J4295"/>
    </row>
    <row r="4296" spans="8:10" x14ac:dyDescent="0.3">
      <c r="H4296"/>
      <c r="I4296"/>
      <c r="J4296"/>
    </row>
    <row r="4297" spans="8:10" x14ac:dyDescent="0.3">
      <c r="H4297"/>
      <c r="I4297"/>
      <c r="J4297"/>
    </row>
    <row r="4298" spans="8:10" x14ac:dyDescent="0.3">
      <c r="H4298"/>
      <c r="I4298"/>
      <c r="J4298"/>
    </row>
    <row r="4299" spans="8:10" x14ac:dyDescent="0.3">
      <c r="H4299"/>
      <c r="I4299"/>
      <c r="J4299"/>
    </row>
    <row r="4300" spans="8:10" x14ac:dyDescent="0.3">
      <c r="H4300"/>
      <c r="I4300"/>
      <c r="J4300"/>
    </row>
    <row r="4301" spans="8:10" x14ac:dyDescent="0.3">
      <c r="H4301"/>
      <c r="I4301"/>
      <c r="J4301"/>
    </row>
    <row r="4302" spans="8:10" x14ac:dyDescent="0.3">
      <c r="H4302"/>
      <c r="I4302"/>
      <c r="J4302"/>
    </row>
    <row r="4303" spans="8:10" x14ac:dyDescent="0.3">
      <c r="H4303"/>
      <c r="I4303"/>
      <c r="J4303"/>
    </row>
    <row r="4304" spans="8:10" x14ac:dyDescent="0.3">
      <c r="H4304"/>
      <c r="I4304"/>
      <c r="J4304"/>
    </row>
    <row r="4305" spans="8:10" x14ac:dyDescent="0.3">
      <c r="H4305"/>
      <c r="I4305"/>
      <c r="J4305"/>
    </row>
    <row r="4306" spans="8:10" x14ac:dyDescent="0.3">
      <c r="H4306"/>
      <c r="I4306"/>
      <c r="J4306"/>
    </row>
    <row r="4307" spans="8:10" x14ac:dyDescent="0.3">
      <c r="H4307"/>
      <c r="I4307"/>
      <c r="J4307"/>
    </row>
    <row r="4308" spans="8:10" x14ac:dyDescent="0.3">
      <c r="H4308"/>
      <c r="I4308"/>
      <c r="J4308"/>
    </row>
    <row r="4309" spans="8:10" x14ac:dyDescent="0.3">
      <c r="H4309"/>
      <c r="I4309"/>
      <c r="J4309"/>
    </row>
    <row r="4310" spans="8:10" x14ac:dyDescent="0.3">
      <c r="H4310"/>
      <c r="I4310"/>
      <c r="J4310"/>
    </row>
    <row r="4311" spans="8:10" x14ac:dyDescent="0.3">
      <c r="H4311"/>
      <c r="I4311"/>
      <c r="J4311"/>
    </row>
    <row r="4312" spans="8:10" x14ac:dyDescent="0.3">
      <c r="H4312"/>
      <c r="I4312"/>
      <c r="J4312"/>
    </row>
    <row r="4313" spans="8:10" x14ac:dyDescent="0.3">
      <c r="H4313"/>
      <c r="I4313"/>
      <c r="J4313"/>
    </row>
    <row r="4314" spans="8:10" x14ac:dyDescent="0.3">
      <c r="H4314"/>
      <c r="I4314"/>
      <c r="J4314"/>
    </row>
    <row r="4315" spans="8:10" x14ac:dyDescent="0.3">
      <c r="H4315"/>
      <c r="I4315"/>
      <c r="J4315"/>
    </row>
    <row r="4316" spans="8:10" x14ac:dyDescent="0.3">
      <c r="H4316"/>
      <c r="I4316"/>
      <c r="J4316"/>
    </row>
    <row r="4317" spans="8:10" x14ac:dyDescent="0.3">
      <c r="H4317"/>
      <c r="I4317"/>
      <c r="J4317"/>
    </row>
    <row r="4318" spans="8:10" x14ac:dyDescent="0.3">
      <c r="H4318"/>
      <c r="I4318"/>
      <c r="J4318"/>
    </row>
    <row r="4319" spans="8:10" x14ac:dyDescent="0.3">
      <c r="H4319"/>
      <c r="I4319"/>
      <c r="J4319"/>
    </row>
    <row r="4320" spans="8:10" x14ac:dyDescent="0.3">
      <c r="H4320"/>
      <c r="I4320"/>
      <c r="J4320"/>
    </row>
    <row r="4321" spans="8:10" x14ac:dyDescent="0.3">
      <c r="H4321"/>
      <c r="I4321"/>
      <c r="J4321"/>
    </row>
    <row r="4322" spans="8:10" x14ac:dyDescent="0.3">
      <c r="H4322"/>
      <c r="I4322"/>
      <c r="J4322"/>
    </row>
    <row r="4323" spans="8:10" x14ac:dyDescent="0.3">
      <c r="H4323"/>
      <c r="I4323"/>
      <c r="J4323"/>
    </row>
    <row r="4324" spans="8:10" x14ac:dyDescent="0.3">
      <c r="H4324"/>
      <c r="I4324"/>
      <c r="J4324"/>
    </row>
    <row r="4325" spans="8:10" x14ac:dyDescent="0.3">
      <c r="H4325"/>
      <c r="I4325"/>
      <c r="J4325"/>
    </row>
    <row r="4326" spans="8:10" x14ac:dyDescent="0.3">
      <c r="H4326"/>
      <c r="I4326"/>
      <c r="J4326"/>
    </row>
    <row r="4327" spans="8:10" x14ac:dyDescent="0.3">
      <c r="H4327"/>
      <c r="I4327"/>
      <c r="J4327"/>
    </row>
    <row r="4328" spans="8:10" x14ac:dyDescent="0.3">
      <c r="H4328"/>
      <c r="I4328"/>
      <c r="J4328"/>
    </row>
    <row r="4329" spans="8:10" x14ac:dyDescent="0.3">
      <c r="H4329"/>
      <c r="I4329"/>
      <c r="J4329"/>
    </row>
    <row r="4330" spans="8:10" x14ac:dyDescent="0.3">
      <c r="H4330"/>
      <c r="I4330"/>
      <c r="J4330"/>
    </row>
    <row r="4331" spans="8:10" x14ac:dyDescent="0.3">
      <c r="H4331"/>
      <c r="I4331"/>
      <c r="J4331"/>
    </row>
    <row r="4332" spans="8:10" x14ac:dyDescent="0.3">
      <c r="H4332"/>
      <c r="I4332"/>
      <c r="J4332"/>
    </row>
    <row r="4333" spans="8:10" x14ac:dyDescent="0.3">
      <c r="H4333"/>
      <c r="I4333"/>
      <c r="J4333"/>
    </row>
    <row r="4334" spans="8:10" x14ac:dyDescent="0.3">
      <c r="H4334"/>
      <c r="I4334"/>
      <c r="J4334"/>
    </row>
    <row r="4335" spans="8:10" x14ac:dyDescent="0.3">
      <c r="H4335"/>
      <c r="I4335"/>
      <c r="J4335"/>
    </row>
    <row r="4336" spans="8:10" x14ac:dyDescent="0.3">
      <c r="H4336"/>
      <c r="I4336"/>
      <c r="J4336"/>
    </row>
    <row r="4337" spans="8:10" x14ac:dyDescent="0.3">
      <c r="H4337"/>
      <c r="I4337"/>
      <c r="J4337"/>
    </row>
    <row r="4338" spans="8:10" x14ac:dyDescent="0.3">
      <c r="H4338"/>
      <c r="I4338"/>
      <c r="J4338"/>
    </row>
    <row r="4339" spans="8:10" x14ac:dyDescent="0.3">
      <c r="H4339"/>
      <c r="I4339"/>
      <c r="J4339"/>
    </row>
    <row r="4340" spans="8:10" x14ac:dyDescent="0.3">
      <c r="H4340"/>
      <c r="I4340"/>
      <c r="J4340"/>
    </row>
    <row r="4341" spans="8:10" x14ac:dyDescent="0.3">
      <c r="H4341"/>
      <c r="I4341"/>
      <c r="J4341"/>
    </row>
    <row r="4342" spans="8:10" x14ac:dyDescent="0.3">
      <c r="H4342"/>
      <c r="I4342"/>
      <c r="J4342"/>
    </row>
    <row r="4343" spans="8:10" x14ac:dyDescent="0.3">
      <c r="H4343"/>
      <c r="I4343"/>
      <c r="J4343"/>
    </row>
    <row r="4344" spans="8:10" x14ac:dyDescent="0.3">
      <c r="H4344"/>
      <c r="I4344"/>
      <c r="J4344"/>
    </row>
    <row r="4345" spans="8:10" x14ac:dyDescent="0.3">
      <c r="H4345"/>
      <c r="I4345"/>
      <c r="J4345"/>
    </row>
    <row r="4346" spans="8:10" x14ac:dyDescent="0.3">
      <c r="H4346"/>
      <c r="I4346"/>
      <c r="J4346"/>
    </row>
    <row r="4347" spans="8:10" x14ac:dyDescent="0.3">
      <c r="H4347"/>
      <c r="I4347"/>
      <c r="J4347"/>
    </row>
    <row r="4348" spans="8:10" x14ac:dyDescent="0.3">
      <c r="H4348"/>
      <c r="I4348"/>
      <c r="J4348"/>
    </row>
    <row r="4349" spans="8:10" x14ac:dyDescent="0.3">
      <c r="H4349"/>
      <c r="I4349"/>
      <c r="J4349"/>
    </row>
    <row r="4350" spans="8:10" x14ac:dyDescent="0.3">
      <c r="H4350"/>
      <c r="I4350"/>
      <c r="J4350"/>
    </row>
    <row r="4351" spans="8:10" x14ac:dyDescent="0.3">
      <c r="H4351"/>
      <c r="I4351"/>
      <c r="J4351"/>
    </row>
    <row r="4352" spans="8:10" x14ac:dyDescent="0.3">
      <c r="H4352"/>
      <c r="I4352"/>
      <c r="J4352"/>
    </row>
    <row r="4353" spans="8:10" x14ac:dyDescent="0.3">
      <c r="H4353"/>
      <c r="I4353"/>
      <c r="J4353"/>
    </row>
    <row r="4354" spans="8:10" x14ac:dyDescent="0.3">
      <c r="H4354"/>
      <c r="I4354"/>
      <c r="J4354"/>
    </row>
    <row r="4355" spans="8:10" x14ac:dyDescent="0.3">
      <c r="H4355"/>
      <c r="I4355"/>
      <c r="J4355"/>
    </row>
    <row r="4356" spans="8:10" x14ac:dyDescent="0.3">
      <c r="H4356"/>
      <c r="I4356"/>
      <c r="J4356"/>
    </row>
    <row r="4357" spans="8:10" x14ac:dyDescent="0.3">
      <c r="H4357"/>
      <c r="I4357"/>
      <c r="J4357"/>
    </row>
    <row r="4358" spans="8:10" x14ac:dyDescent="0.3">
      <c r="H4358"/>
      <c r="I4358"/>
      <c r="J4358"/>
    </row>
    <row r="4359" spans="8:10" x14ac:dyDescent="0.3">
      <c r="H4359"/>
      <c r="I4359"/>
      <c r="J4359"/>
    </row>
    <row r="4360" spans="8:10" x14ac:dyDescent="0.3">
      <c r="H4360"/>
      <c r="I4360"/>
      <c r="J4360"/>
    </row>
    <row r="4361" spans="8:10" x14ac:dyDescent="0.3">
      <c r="H4361"/>
      <c r="I4361"/>
      <c r="J4361"/>
    </row>
    <row r="4362" spans="8:10" x14ac:dyDescent="0.3">
      <c r="H4362"/>
      <c r="I4362"/>
      <c r="J4362"/>
    </row>
    <row r="4363" spans="8:10" x14ac:dyDescent="0.3">
      <c r="H4363"/>
      <c r="I4363"/>
      <c r="J4363"/>
    </row>
    <row r="4364" spans="8:10" x14ac:dyDescent="0.3">
      <c r="H4364"/>
      <c r="I4364"/>
      <c r="J4364"/>
    </row>
    <row r="4365" spans="8:10" x14ac:dyDescent="0.3">
      <c r="H4365"/>
      <c r="I4365"/>
      <c r="J4365"/>
    </row>
    <row r="4366" spans="8:10" x14ac:dyDescent="0.3">
      <c r="H4366"/>
      <c r="I4366"/>
      <c r="J4366"/>
    </row>
    <row r="4367" spans="8:10" x14ac:dyDescent="0.3">
      <c r="H4367"/>
      <c r="I4367"/>
      <c r="J4367"/>
    </row>
    <row r="4368" spans="8:10" x14ac:dyDescent="0.3">
      <c r="H4368"/>
      <c r="I4368"/>
      <c r="J4368"/>
    </row>
    <row r="4369" spans="8:10" x14ac:dyDescent="0.3">
      <c r="H4369"/>
      <c r="I4369"/>
      <c r="J4369"/>
    </row>
    <row r="4370" spans="8:10" x14ac:dyDescent="0.3">
      <c r="H4370"/>
      <c r="I4370"/>
      <c r="J4370"/>
    </row>
    <row r="4371" spans="8:10" x14ac:dyDescent="0.3">
      <c r="H4371"/>
      <c r="I4371"/>
      <c r="J4371"/>
    </row>
    <row r="4372" spans="8:10" x14ac:dyDescent="0.3">
      <c r="H4372"/>
      <c r="I4372"/>
      <c r="J4372"/>
    </row>
    <row r="4373" spans="8:10" x14ac:dyDescent="0.3">
      <c r="H4373"/>
      <c r="I4373"/>
      <c r="J4373"/>
    </row>
    <row r="4374" spans="8:10" x14ac:dyDescent="0.3">
      <c r="H4374"/>
      <c r="I4374"/>
      <c r="J4374"/>
    </row>
    <row r="4375" spans="8:10" x14ac:dyDescent="0.3">
      <c r="H4375"/>
      <c r="I4375"/>
      <c r="J4375"/>
    </row>
    <row r="4376" spans="8:10" x14ac:dyDescent="0.3">
      <c r="H4376"/>
      <c r="I4376"/>
      <c r="J4376"/>
    </row>
    <row r="4377" spans="8:10" x14ac:dyDescent="0.3">
      <c r="H4377"/>
      <c r="I4377"/>
      <c r="J4377"/>
    </row>
    <row r="4378" spans="8:10" x14ac:dyDescent="0.3">
      <c r="H4378"/>
      <c r="I4378"/>
      <c r="J4378"/>
    </row>
    <row r="4379" spans="8:10" x14ac:dyDescent="0.3">
      <c r="H4379"/>
      <c r="I4379"/>
      <c r="J4379"/>
    </row>
    <row r="4380" spans="8:10" x14ac:dyDescent="0.3">
      <c r="H4380"/>
      <c r="I4380"/>
      <c r="J4380"/>
    </row>
    <row r="4381" spans="8:10" x14ac:dyDescent="0.3">
      <c r="H4381"/>
      <c r="I4381"/>
      <c r="J4381"/>
    </row>
    <row r="4382" spans="8:10" x14ac:dyDescent="0.3">
      <c r="H4382"/>
      <c r="I4382"/>
      <c r="J4382"/>
    </row>
    <row r="4383" spans="8:10" x14ac:dyDescent="0.3">
      <c r="H4383"/>
      <c r="I4383"/>
      <c r="J4383"/>
    </row>
    <row r="4384" spans="8:10" x14ac:dyDescent="0.3">
      <c r="H4384"/>
      <c r="I4384"/>
      <c r="J4384"/>
    </row>
    <row r="4385" spans="8:10" x14ac:dyDescent="0.3">
      <c r="H4385"/>
      <c r="I4385"/>
      <c r="J4385"/>
    </row>
    <row r="4386" spans="8:10" x14ac:dyDescent="0.3">
      <c r="H4386"/>
      <c r="I4386"/>
      <c r="J4386"/>
    </row>
    <row r="4387" spans="8:10" x14ac:dyDescent="0.3">
      <c r="H4387"/>
      <c r="I4387"/>
      <c r="J4387"/>
    </row>
    <row r="4388" spans="8:10" x14ac:dyDescent="0.3">
      <c r="H4388"/>
      <c r="I4388"/>
      <c r="J4388"/>
    </row>
    <row r="4389" spans="8:10" x14ac:dyDescent="0.3">
      <c r="H4389"/>
      <c r="I4389"/>
      <c r="J4389"/>
    </row>
    <row r="4390" spans="8:10" x14ac:dyDescent="0.3">
      <c r="H4390"/>
      <c r="I4390"/>
      <c r="J4390"/>
    </row>
    <row r="4391" spans="8:10" x14ac:dyDescent="0.3">
      <c r="H4391"/>
      <c r="I4391"/>
      <c r="J4391"/>
    </row>
    <row r="4392" spans="8:10" x14ac:dyDescent="0.3">
      <c r="H4392"/>
      <c r="I4392"/>
      <c r="J4392"/>
    </row>
    <row r="4393" spans="8:10" x14ac:dyDescent="0.3">
      <c r="H4393"/>
      <c r="I4393"/>
      <c r="J4393"/>
    </row>
    <row r="4394" spans="8:10" x14ac:dyDescent="0.3">
      <c r="H4394"/>
      <c r="I4394"/>
      <c r="J4394"/>
    </row>
    <row r="4395" spans="8:10" x14ac:dyDescent="0.3">
      <c r="H4395"/>
      <c r="I4395"/>
      <c r="J4395"/>
    </row>
    <row r="4396" spans="8:10" x14ac:dyDescent="0.3">
      <c r="H4396"/>
      <c r="I4396"/>
      <c r="J4396"/>
    </row>
    <row r="4397" spans="8:10" x14ac:dyDescent="0.3">
      <c r="H4397"/>
      <c r="I4397"/>
      <c r="J4397"/>
    </row>
    <row r="4398" spans="8:10" x14ac:dyDescent="0.3">
      <c r="H4398"/>
      <c r="I4398"/>
      <c r="J4398"/>
    </row>
    <row r="4399" spans="8:10" x14ac:dyDescent="0.3">
      <c r="H4399"/>
      <c r="I4399"/>
      <c r="J4399"/>
    </row>
    <row r="4400" spans="8:10" x14ac:dyDescent="0.3">
      <c r="H4400"/>
      <c r="I4400"/>
      <c r="J4400"/>
    </row>
    <row r="4401" spans="8:10" x14ac:dyDescent="0.3">
      <c r="H4401"/>
      <c r="I4401"/>
      <c r="J4401"/>
    </row>
    <row r="4402" spans="8:10" x14ac:dyDescent="0.3">
      <c r="H4402"/>
      <c r="I4402"/>
      <c r="J4402"/>
    </row>
    <row r="4403" spans="8:10" x14ac:dyDescent="0.3">
      <c r="H4403"/>
      <c r="I4403"/>
      <c r="J4403"/>
    </row>
    <row r="4404" spans="8:10" x14ac:dyDescent="0.3">
      <c r="H4404"/>
      <c r="I4404"/>
      <c r="J4404"/>
    </row>
    <row r="4405" spans="8:10" x14ac:dyDescent="0.3">
      <c r="H4405"/>
      <c r="I4405"/>
      <c r="J4405"/>
    </row>
    <row r="4406" spans="8:10" x14ac:dyDescent="0.3">
      <c r="H4406"/>
      <c r="I4406"/>
      <c r="J4406"/>
    </row>
    <row r="4407" spans="8:10" x14ac:dyDescent="0.3">
      <c r="H4407"/>
      <c r="I4407"/>
      <c r="J4407"/>
    </row>
    <row r="4408" spans="8:10" x14ac:dyDescent="0.3">
      <c r="H4408"/>
      <c r="I4408"/>
      <c r="J4408"/>
    </row>
    <row r="4409" spans="8:10" x14ac:dyDescent="0.3">
      <c r="H4409"/>
      <c r="I4409"/>
      <c r="J4409"/>
    </row>
    <row r="4410" spans="8:10" x14ac:dyDescent="0.3">
      <c r="H4410"/>
      <c r="I4410"/>
      <c r="J4410"/>
    </row>
    <row r="4411" spans="8:10" x14ac:dyDescent="0.3">
      <c r="H4411"/>
      <c r="I4411"/>
      <c r="J4411"/>
    </row>
    <row r="4412" spans="8:10" x14ac:dyDescent="0.3">
      <c r="H4412"/>
      <c r="I4412"/>
      <c r="J4412"/>
    </row>
    <row r="4413" spans="8:10" x14ac:dyDescent="0.3">
      <c r="H4413"/>
      <c r="I4413"/>
      <c r="J4413"/>
    </row>
    <row r="4414" spans="8:10" x14ac:dyDescent="0.3">
      <c r="H4414"/>
      <c r="I4414"/>
      <c r="J4414"/>
    </row>
    <row r="4415" spans="8:10" x14ac:dyDescent="0.3">
      <c r="H4415"/>
      <c r="I4415"/>
      <c r="J4415"/>
    </row>
    <row r="4416" spans="8:10" x14ac:dyDescent="0.3">
      <c r="H4416"/>
      <c r="I4416"/>
      <c r="J4416"/>
    </row>
    <row r="4417" spans="8:10" x14ac:dyDescent="0.3">
      <c r="H4417"/>
      <c r="I4417"/>
      <c r="J4417"/>
    </row>
    <row r="4418" spans="8:10" x14ac:dyDescent="0.3">
      <c r="H4418"/>
      <c r="I4418"/>
      <c r="J4418"/>
    </row>
    <row r="4419" spans="8:10" x14ac:dyDescent="0.3">
      <c r="H4419"/>
      <c r="I4419"/>
      <c r="J4419"/>
    </row>
    <row r="4420" spans="8:10" x14ac:dyDescent="0.3">
      <c r="H4420"/>
      <c r="I4420"/>
      <c r="J4420"/>
    </row>
    <row r="4421" spans="8:10" x14ac:dyDescent="0.3">
      <c r="H4421"/>
      <c r="I4421"/>
      <c r="J4421"/>
    </row>
    <row r="4422" spans="8:10" x14ac:dyDescent="0.3">
      <c r="H4422"/>
      <c r="I4422"/>
      <c r="J4422"/>
    </row>
    <row r="4423" spans="8:10" x14ac:dyDescent="0.3">
      <c r="H4423"/>
      <c r="I4423"/>
      <c r="J4423"/>
    </row>
    <row r="4424" spans="8:10" x14ac:dyDescent="0.3">
      <c r="H4424"/>
      <c r="I4424"/>
      <c r="J4424"/>
    </row>
    <row r="4425" spans="8:10" x14ac:dyDescent="0.3">
      <c r="H4425"/>
      <c r="I4425"/>
      <c r="J4425"/>
    </row>
    <row r="4426" spans="8:10" x14ac:dyDescent="0.3">
      <c r="H4426"/>
      <c r="I4426"/>
      <c r="J4426"/>
    </row>
    <row r="4427" spans="8:10" x14ac:dyDescent="0.3">
      <c r="H4427"/>
      <c r="I4427"/>
      <c r="J4427"/>
    </row>
    <row r="4428" spans="8:10" x14ac:dyDescent="0.3">
      <c r="H4428"/>
      <c r="I4428"/>
      <c r="J4428"/>
    </row>
    <row r="4429" spans="8:10" x14ac:dyDescent="0.3">
      <c r="H4429"/>
      <c r="I4429"/>
      <c r="J4429"/>
    </row>
    <row r="4430" spans="8:10" x14ac:dyDescent="0.3">
      <c r="H4430"/>
      <c r="I4430"/>
      <c r="J4430"/>
    </row>
    <row r="4431" spans="8:10" x14ac:dyDescent="0.3">
      <c r="H4431"/>
      <c r="I4431"/>
      <c r="J4431"/>
    </row>
    <row r="4432" spans="8:10" x14ac:dyDescent="0.3">
      <c r="H4432"/>
      <c r="I4432"/>
      <c r="J4432"/>
    </row>
    <row r="4433" spans="8:10" x14ac:dyDescent="0.3">
      <c r="H4433"/>
      <c r="I4433"/>
      <c r="J4433"/>
    </row>
    <row r="4434" spans="8:10" x14ac:dyDescent="0.3">
      <c r="H4434"/>
      <c r="I4434"/>
      <c r="J4434"/>
    </row>
    <row r="4435" spans="8:10" x14ac:dyDescent="0.3">
      <c r="H4435"/>
      <c r="I4435"/>
      <c r="J4435"/>
    </row>
    <row r="4436" spans="8:10" x14ac:dyDescent="0.3">
      <c r="H4436"/>
      <c r="I4436"/>
      <c r="J4436"/>
    </row>
    <row r="4437" spans="8:10" x14ac:dyDescent="0.3">
      <c r="H4437"/>
      <c r="I4437"/>
      <c r="J4437"/>
    </row>
    <row r="4438" spans="8:10" x14ac:dyDescent="0.3">
      <c r="H4438"/>
      <c r="I4438"/>
      <c r="J4438"/>
    </row>
    <row r="4439" spans="8:10" x14ac:dyDescent="0.3">
      <c r="H4439"/>
      <c r="I4439"/>
      <c r="J4439"/>
    </row>
    <row r="4440" spans="8:10" x14ac:dyDescent="0.3">
      <c r="H4440"/>
      <c r="I4440"/>
      <c r="J4440"/>
    </row>
    <row r="4441" spans="8:10" x14ac:dyDescent="0.3">
      <c r="H4441"/>
      <c r="I4441"/>
      <c r="J4441"/>
    </row>
    <row r="4442" spans="8:10" x14ac:dyDescent="0.3">
      <c r="H4442"/>
      <c r="I4442"/>
      <c r="J4442"/>
    </row>
    <row r="4443" spans="8:10" x14ac:dyDescent="0.3">
      <c r="H4443"/>
      <c r="I4443"/>
      <c r="J4443"/>
    </row>
    <row r="4444" spans="8:10" x14ac:dyDescent="0.3">
      <c r="H4444"/>
      <c r="I4444"/>
      <c r="J4444"/>
    </row>
    <row r="4445" spans="8:10" x14ac:dyDescent="0.3">
      <c r="H4445"/>
      <c r="I4445"/>
      <c r="J4445"/>
    </row>
    <row r="4446" spans="8:10" x14ac:dyDescent="0.3">
      <c r="H4446"/>
      <c r="I4446"/>
      <c r="J4446"/>
    </row>
    <row r="4447" spans="8:10" x14ac:dyDescent="0.3">
      <c r="H4447"/>
      <c r="I4447"/>
      <c r="J4447"/>
    </row>
    <row r="4448" spans="8:10" x14ac:dyDescent="0.3">
      <c r="H4448"/>
      <c r="I4448"/>
      <c r="J4448"/>
    </row>
    <row r="4449" spans="8:10" x14ac:dyDescent="0.3">
      <c r="H4449"/>
      <c r="I4449"/>
      <c r="J4449"/>
    </row>
    <row r="4450" spans="8:10" x14ac:dyDescent="0.3">
      <c r="H4450"/>
      <c r="I4450"/>
      <c r="J4450"/>
    </row>
    <row r="4451" spans="8:10" x14ac:dyDescent="0.3">
      <c r="H4451"/>
      <c r="I4451"/>
      <c r="J4451"/>
    </row>
    <row r="4452" spans="8:10" x14ac:dyDescent="0.3">
      <c r="H4452"/>
      <c r="I4452"/>
      <c r="J4452"/>
    </row>
    <row r="4453" spans="8:10" x14ac:dyDescent="0.3">
      <c r="H4453"/>
      <c r="I4453"/>
      <c r="J4453"/>
    </row>
    <row r="4454" spans="8:10" x14ac:dyDescent="0.3">
      <c r="H4454"/>
      <c r="I4454"/>
      <c r="J4454"/>
    </row>
    <row r="4455" spans="8:10" x14ac:dyDescent="0.3">
      <c r="H4455"/>
      <c r="I4455"/>
      <c r="J4455"/>
    </row>
    <row r="4456" spans="8:10" x14ac:dyDescent="0.3">
      <c r="H4456"/>
      <c r="I4456"/>
      <c r="J4456"/>
    </row>
    <row r="4457" spans="8:10" x14ac:dyDescent="0.3">
      <c r="H4457"/>
      <c r="I4457"/>
      <c r="J4457"/>
    </row>
    <row r="4458" spans="8:10" x14ac:dyDescent="0.3">
      <c r="H4458"/>
      <c r="I4458"/>
      <c r="J4458"/>
    </row>
    <row r="4459" spans="8:10" x14ac:dyDescent="0.3">
      <c r="H4459"/>
      <c r="I4459"/>
      <c r="J4459"/>
    </row>
    <row r="4460" spans="8:10" x14ac:dyDescent="0.3">
      <c r="H4460"/>
      <c r="I4460"/>
      <c r="J4460"/>
    </row>
    <row r="4461" spans="8:10" x14ac:dyDescent="0.3">
      <c r="H4461"/>
      <c r="I4461"/>
      <c r="J4461"/>
    </row>
    <row r="4462" spans="8:10" x14ac:dyDescent="0.3">
      <c r="H4462"/>
      <c r="I4462"/>
      <c r="J4462"/>
    </row>
    <row r="4463" spans="8:10" x14ac:dyDescent="0.3">
      <c r="H4463"/>
      <c r="I4463"/>
      <c r="J4463"/>
    </row>
    <row r="4464" spans="8:10" x14ac:dyDescent="0.3">
      <c r="H4464"/>
      <c r="I4464"/>
      <c r="J4464"/>
    </row>
    <row r="4465" spans="8:10" x14ac:dyDescent="0.3">
      <c r="H4465"/>
      <c r="I4465"/>
      <c r="J4465"/>
    </row>
    <row r="4466" spans="8:10" x14ac:dyDescent="0.3">
      <c r="H4466"/>
      <c r="I4466"/>
      <c r="J4466"/>
    </row>
    <row r="4467" spans="8:10" x14ac:dyDescent="0.3">
      <c r="H4467"/>
      <c r="I4467"/>
      <c r="J4467"/>
    </row>
    <row r="4468" spans="8:10" x14ac:dyDescent="0.3">
      <c r="H4468"/>
      <c r="I4468"/>
      <c r="J4468"/>
    </row>
    <row r="4469" spans="8:10" x14ac:dyDescent="0.3">
      <c r="H4469"/>
      <c r="I4469"/>
      <c r="J4469"/>
    </row>
    <row r="4470" spans="8:10" x14ac:dyDescent="0.3">
      <c r="H4470"/>
      <c r="I4470"/>
      <c r="J4470"/>
    </row>
    <row r="4471" spans="8:10" x14ac:dyDescent="0.3">
      <c r="H4471"/>
      <c r="I4471"/>
      <c r="J4471"/>
    </row>
    <row r="4472" spans="8:10" x14ac:dyDescent="0.3">
      <c r="H4472"/>
      <c r="I4472"/>
      <c r="J4472"/>
    </row>
    <row r="4473" spans="8:10" x14ac:dyDescent="0.3">
      <c r="H4473"/>
      <c r="I4473"/>
      <c r="J4473"/>
    </row>
    <row r="4474" spans="8:10" x14ac:dyDescent="0.3">
      <c r="H4474"/>
      <c r="I4474"/>
      <c r="J4474"/>
    </row>
    <row r="4475" spans="8:10" x14ac:dyDescent="0.3">
      <c r="H4475"/>
      <c r="I4475"/>
      <c r="J4475"/>
    </row>
    <row r="4476" spans="8:10" x14ac:dyDescent="0.3">
      <c r="H4476"/>
      <c r="I4476"/>
      <c r="J4476"/>
    </row>
    <row r="4477" spans="8:10" x14ac:dyDescent="0.3">
      <c r="H4477"/>
      <c r="I4477"/>
      <c r="J4477"/>
    </row>
    <row r="4478" spans="8:10" x14ac:dyDescent="0.3">
      <c r="H4478"/>
      <c r="I4478"/>
      <c r="J4478"/>
    </row>
    <row r="4479" spans="8:10" x14ac:dyDescent="0.3">
      <c r="H4479"/>
      <c r="I4479"/>
      <c r="J4479"/>
    </row>
    <row r="4480" spans="8:10" x14ac:dyDescent="0.3">
      <c r="H4480"/>
      <c r="I4480"/>
      <c r="J4480"/>
    </row>
    <row r="4481" spans="8:10" x14ac:dyDescent="0.3">
      <c r="H4481"/>
      <c r="I4481"/>
      <c r="J4481"/>
    </row>
    <row r="4482" spans="8:10" x14ac:dyDescent="0.3">
      <c r="H4482"/>
      <c r="I4482"/>
      <c r="J4482"/>
    </row>
    <row r="4483" spans="8:10" x14ac:dyDescent="0.3">
      <c r="H4483"/>
      <c r="I4483"/>
      <c r="J4483"/>
    </row>
    <row r="4484" spans="8:10" x14ac:dyDescent="0.3">
      <c r="H4484"/>
      <c r="I4484"/>
      <c r="J4484"/>
    </row>
    <row r="4485" spans="8:10" x14ac:dyDescent="0.3">
      <c r="H4485"/>
      <c r="I4485"/>
      <c r="J4485"/>
    </row>
    <row r="4486" spans="8:10" x14ac:dyDescent="0.3">
      <c r="H4486"/>
      <c r="I4486"/>
      <c r="J4486"/>
    </row>
    <row r="4487" spans="8:10" x14ac:dyDescent="0.3">
      <c r="H4487"/>
      <c r="I4487"/>
      <c r="J4487"/>
    </row>
    <row r="4488" spans="8:10" x14ac:dyDescent="0.3">
      <c r="H4488"/>
      <c r="I4488"/>
      <c r="J4488"/>
    </row>
    <row r="4489" spans="8:10" x14ac:dyDescent="0.3">
      <c r="H4489"/>
      <c r="I4489"/>
      <c r="J4489"/>
    </row>
    <row r="4490" spans="8:10" x14ac:dyDescent="0.3">
      <c r="H4490"/>
      <c r="I4490"/>
      <c r="J4490"/>
    </row>
    <row r="4491" spans="8:10" x14ac:dyDescent="0.3">
      <c r="H4491"/>
      <c r="I4491"/>
      <c r="J4491"/>
    </row>
    <row r="4492" spans="8:10" x14ac:dyDescent="0.3">
      <c r="H4492"/>
      <c r="I4492"/>
      <c r="J4492"/>
    </row>
    <row r="4493" spans="8:10" x14ac:dyDescent="0.3">
      <c r="H4493"/>
      <c r="I4493"/>
      <c r="J4493"/>
    </row>
    <row r="4494" spans="8:10" x14ac:dyDescent="0.3">
      <c r="H4494"/>
      <c r="I4494"/>
      <c r="J4494"/>
    </row>
    <row r="4495" spans="8:10" x14ac:dyDescent="0.3">
      <c r="H4495"/>
      <c r="I4495"/>
      <c r="J4495"/>
    </row>
    <row r="4496" spans="8:10" x14ac:dyDescent="0.3">
      <c r="H4496"/>
      <c r="I4496"/>
      <c r="J4496"/>
    </row>
    <row r="4497" spans="8:10" x14ac:dyDescent="0.3">
      <c r="H4497"/>
      <c r="I4497"/>
      <c r="J4497"/>
    </row>
    <row r="4498" spans="8:10" x14ac:dyDescent="0.3">
      <c r="H4498"/>
      <c r="I4498"/>
      <c r="J4498"/>
    </row>
    <row r="4499" spans="8:10" x14ac:dyDescent="0.3">
      <c r="H4499"/>
      <c r="I4499"/>
      <c r="J4499"/>
    </row>
    <row r="4500" spans="8:10" x14ac:dyDescent="0.3">
      <c r="H4500"/>
      <c r="I4500"/>
      <c r="J4500"/>
    </row>
    <row r="4501" spans="8:10" x14ac:dyDescent="0.3">
      <c r="H4501"/>
      <c r="I4501"/>
      <c r="J4501"/>
    </row>
    <row r="4502" spans="8:10" x14ac:dyDescent="0.3">
      <c r="H4502"/>
      <c r="I4502"/>
      <c r="J4502"/>
    </row>
    <row r="4503" spans="8:10" x14ac:dyDescent="0.3">
      <c r="H4503"/>
      <c r="I4503"/>
      <c r="J4503"/>
    </row>
    <row r="4504" spans="8:10" x14ac:dyDescent="0.3">
      <c r="H4504"/>
      <c r="I4504"/>
      <c r="J4504"/>
    </row>
    <row r="4505" spans="8:10" x14ac:dyDescent="0.3">
      <c r="H4505"/>
      <c r="I4505"/>
      <c r="J4505"/>
    </row>
    <row r="4506" spans="8:10" x14ac:dyDescent="0.3">
      <c r="H4506"/>
      <c r="I4506"/>
      <c r="J4506"/>
    </row>
    <row r="4507" spans="8:10" x14ac:dyDescent="0.3">
      <c r="H4507"/>
      <c r="I4507"/>
      <c r="J4507"/>
    </row>
    <row r="4508" spans="8:10" x14ac:dyDescent="0.3">
      <c r="H4508"/>
      <c r="I4508"/>
      <c r="J4508"/>
    </row>
    <row r="4509" spans="8:10" x14ac:dyDescent="0.3">
      <c r="H4509"/>
      <c r="I4509"/>
      <c r="J4509"/>
    </row>
    <row r="4510" spans="8:10" x14ac:dyDescent="0.3">
      <c r="H4510"/>
      <c r="I4510"/>
      <c r="J4510"/>
    </row>
    <row r="4511" spans="8:10" x14ac:dyDescent="0.3">
      <c r="H4511"/>
      <c r="I4511"/>
      <c r="J4511"/>
    </row>
    <row r="4512" spans="8:10" x14ac:dyDescent="0.3">
      <c r="H4512"/>
      <c r="I4512"/>
      <c r="J4512"/>
    </row>
    <row r="4513" spans="8:10" x14ac:dyDescent="0.3">
      <c r="H4513"/>
      <c r="I4513"/>
      <c r="J4513"/>
    </row>
    <row r="4514" spans="8:10" x14ac:dyDescent="0.3">
      <c r="H4514"/>
      <c r="I4514"/>
      <c r="J4514"/>
    </row>
    <row r="4515" spans="8:10" x14ac:dyDescent="0.3">
      <c r="H4515"/>
      <c r="I4515"/>
      <c r="J4515"/>
    </row>
    <row r="4516" spans="8:10" x14ac:dyDescent="0.3">
      <c r="H4516"/>
      <c r="I4516"/>
      <c r="J4516"/>
    </row>
    <row r="4517" spans="8:10" x14ac:dyDescent="0.3">
      <c r="H4517"/>
      <c r="I4517"/>
      <c r="J4517"/>
    </row>
    <row r="4518" spans="8:10" x14ac:dyDescent="0.3">
      <c r="H4518"/>
      <c r="I4518"/>
      <c r="J4518"/>
    </row>
    <row r="4519" spans="8:10" x14ac:dyDescent="0.3">
      <c r="H4519"/>
      <c r="I4519"/>
      <c r="J4519"/>
    </row>
    <row r="4520" spans="8:10" x14ac:dyDescent="0.3">
      <c r="H4520"/>
      <c r="I4520"/>
      <c r="J4520"/>
    </row>
    <row r="4521" spans="8:10" x14ac:dyDescent="0.3">
      <c r="H4521"/>
      <c r="I4521"/>
      <c r="J4521"/>
    </row>
    <row r="4522" spans="8:10" x14ac:dyDescent="0.3">
      <c r="H4522"/>
      <c r="I4522"/>
      <c r="J4522"/>
    </row>
    <row r="4523" spans="8:10" x14ac:dyDescent="0.3">
      <c r="H4523"/>
      <c r="I4523"/>
      <c r="J4523"/>
    </row>
    <row r="4524" spans="8:10" x14ac:dyDescent="0.3">
      <c r="H4524"/>
      <c r="I4524"/>
      <c r="J4524"/>
    </row>
    <row r="4525" spans="8:10" x14ac:dyDescent="0.3">
      <c r="H4525"/>
      <c r="I4525"/>
      <c r="J4525"/>
    </row>
    <row r="4526" spans="8:10" x14ac:dyDescent="0.3">
      <c r="H4526"/>
      <c r="I4526"/>
      <c r="J4526"/>
    </row>
    <row r="4527" spans="8:10" x14ac:dyDescent="0.3">
      <c r="H4527"/>
      <c r="I4527"/>
      <c r="J4527"/>
    </row>
    <row r="4528" spans="8:10" x14ac:dyDescent="0.3">
      <c r="H4528"/>
      <c r="I4528"/>
      <c r="J4528"/>
    </row>
    <row r="4529" spans="8:10" x14ac:dyDescent="0.3">
      <c r="H4529"/>
      <c r="I4529"/>
      <c r="J4529"/>
    </row>
    <row r="4530" spans="8:10" x14ac:dyDescent="0.3">
      <c r="H4530"/>
      <c r="I4530"/>
      <c r="J4530"/>
    </row>
    <row r="4531" spans="8:10" x14ac:dyDescent="0.3">
      <c r="H4531"/>
      <c r="I4531"/>
      <c r="J4531"/>
    </row>
    <row r="4532" spans="8:10" x14ac:dyDescent="0.3">
      <c r="H4532"/>
      <c r="I4532"/>
      <c r="J4532"/>
    </row>
    <row r="4533" spans="8:10" x14ac:dyDescent="0.3">
      <c r="H4533"/>
      <c r="I4533"/>
      <c r="J4533"/>
    </row>
    <row r="4534" spans="8:10" x14ac:dyDescent="0.3">
      <c r="H4534"/>
      <c r="I4534"/>
      <c r="J4534"/>
    </row>
    <row r="4535" spans="8:10" x14ac:dyDescent="0.3">
      <c r="H4535"/>
      <c r="I4535"/>
      <c r="J4535"/>
    </row>
    <row r="4536" spans="8:10" x14ac:dyDescent="0.3">
      <c r="H4536"/>
      <c r="I4536"/>
      <c r="J4536"/>
    </row>
    <row r="4537" spans="8:10" x14ac:dyDescent="0.3">
      <c r="H4537"/>
      <c r="I4537"/>
      <c r="J4537"/>
    </row>
    <row r="4538" spans="8:10" x14ac:dyDescent="0.3">
      <c r="H4538"/>
      <c r="I4538"/>
      <c r="J4538"/>
    </row>
    <row r="4539" spans="8:10" x14ac:dyDescent="0.3">
      <c r="H4539"/>
      <c r="I4539"/>
      <c r="J4539"/>
    </row>
    <row r="4540" spans="8:10" x14ac:dyDescent="0.3">
      <c r="H4540"/>
      <c r="I4540"/>
      <c r="J4540"/>
    </row>
    <row r="4541" spans="8:10" x14ac:dyDescent="0.3">
      <c r="H4541"/>
      <c r="I4541"/>
      <c r="J4541"/>
    </row>
    <row r="4542" spans="8:10" x14ac:dyDescent="0.3">
      <c r="H4542"/>
      <c r="I4542"/>
      <c r="J4542"/>
    </row>
    <row r="4543" spans="8:10" x14ac:dyDescent="0.3">
      <c r="H4543"/>
      <c r="I4543"/>
      <c r="J4543"/>
    </row>
    <row r="4544" spans="8:10" x14ac:dyDescent="0.3">
      <c r="H4544"/>
      <c r="I4544"/>
      <c r="J4544"/>
    </row>
    <row r="4545" spans="8:10" x14ac:dyDescent="0.3">
      <c r="H4545"/>
      <c r="I4545"/>
      <c r="J4545"/>
    </row>
    <row r="4546" spans="8:10" x14ac:dyDescent="0.3">
      <c r="H4546"/>
      <c r="I4546"/>
      <c r="J4546"/>
    </row>
    <row r="4547" spans="8:10" x14ac:dyDescent="0.3">
      <c r="H4547"/>
      <c r="I4547"/>
      <c r="J4547"/>
    </row>
    <row r="4548" spans="8:10" x14ac:dyDescent="0.3">
      <c r="H4548"/>
      <c r="I4548"/>
      <c r="J4548"/>
    </row>
    <row r="4549" spans="8:10" x14ac:dyDescent="0.3">
      <c r="H4549"/>
      <c r="I4549"/>
      <c r="J4549"/>
    </row>
    <row r="4550" spans="8:10" x14ac:dyDescent="0.3">
      <c r="H4550"/>
      <c r="I4550"/>
      <c r="J4550"/>
    </row>
    <row r="4551" spans="8:10" x14ac:dyDescent="0.3">
      <c r="H4551"/>
      <c r="I4551"/>
      <c r="J4551"/>
    </row>
    <row r="4552" spans="8:10" x14ac:dyDescent="0.3">
      <c r="H4552"/>
      <c r="I4552"/>
      <c r="J4552"/>
    </row>
    <row r="4553" spans="8:10" x14ac:dyDescent="0.3">
      <c r="H4553"/>
      <c r="I4553"/>
      <c r="J4553"/>
    </row>
    <row r="4554" spans="8:10" x14ac:dyDescent="0.3">
      <c r="H4554"/>
      <c r="I4554"/>
      <c r="J4554"/>
    </row>
    <row r="4555" spans="8:10" x14ac:dyDescent="0.3">
      <c r="H4555"/>
      <c r="I4555"/>
      <c r="J4555"/>
    </row>
    <row r="4556" spans="8:10" x14ac:dyDescent="0.3">
      <c r="H4556"/>
      <c r="I4556"/>
      <c r="J4556"/>
    </row>
    <row r="4557" spans="8:10" x14ac:dyDescent="0.3">
      <c r="H4557"/>
      <c r="I4557"/>
      <c r="J4557"/>
    </row>
    <row r="4558" spans="8:10" x14ac:dyDescent="0.3">
      <c r="H4558"/>
      <c r="I4558"/>
      <c r="J4558"/>
    </row>
    <row r="4559" spans="8:10" x14ac:dyDescent="0.3">
      <c r="H4559"/>
      <c r="I4559"/>
      <c r="J4559"/>
    </row>
    <row r="4560" spans="8:10" x14ac:dyDescent="0.3">
      <c r="H4560"/>
      <c r="I4560"/>
      <c r="J4560"/>
    </row>
    <row r="4561" spans="8:10" x14ac:dyDescent="0.3">
      <c r="H4561"/>
      <c r="I4561"/>
      <c r="J4561"/>
    </row>
    <row r="4562" spans="8:10" x14ac:dyDescent="0.3">
      <c r="H4562"/>
      <c r="I4562"/>
      <c r="J4562"/>
    </row>
    <row r="4563" spans="8:10" x14ac:dyDescent="0.3">
      <c r="H4563"/>
      <c r="I4563"/>
      <c r="J4563"/>
    </row>
    <row r="4564" spans="8:10" x14ac:dyDescent="0.3">
      <c r="H4564"/>
      <c r="I4564"/>
      <c r="J4564"/>
    </row>
    <row r="4565" spans="8:10" x14ac:dyDescent="0.3">
      <c r="H4565"/>
      <c r="I4565"/>
      <c r="J4565"/>
    </row>
    <row r="4566" spans="8:10" x14ac:dyDescent="0.3">
      <c r="H4566"/>
      <c r="I4566"/>
      <c r="J4566"/>
    </row>
    <row r="4567" spans="8:10" x14ac:dyDescent="0.3">
      <c r="H4567"/>
      <c r="I4567"/>
      <c r="J4567"/>
    </row>
    <row r="4568" spans="8:10" x14ac:dyDescent="0.3">
      <c r="H4568"/>
      <c r="I4568"/>
      <c r="J4568"/>
    </row>
    <row r="4569" spans="8:10" x14ac:dyDescent="0.3">
      <c r="H4569"/>
      <c r="I4569"/>
      <c r="J4569"/>
    </row>
    <row r="4570" spans="8:10" x14ac:dyDescent="0.3">
      <c r="H4570"/>
      <c r="I4570"/>
      <c r="J4570"/>
    </row>
    <row r="4571" spans="8:10" x14ac:dyDescent="0.3">
      <c r="H4571"/>
      <c r="I4571"/>
      <c r="J4571"/>
    </row>
    <row r="4572" spans="8:10" x14ac:dyDescent="0.3">
      <c r="H4572"/>
      <c r="I4572"/>
      <c r="J4572"/>
    </row>
    <row r="4573" spans="8:10" x14ac:dyDescent="0.3">
      <c r="H4573"/>
      <c r="I4573"/>
      <c r="J4573"/>
    </row>
    <row r="4574" spans="8:10" x14ac:dyDescent="0.3">
      <c r="H4574"/>
      <c r="I4574"/>
      <c r="J4574"/>
    </row>
    <row r="4575" spans="8:10" x14ac:dyDescent="0.3">
      <c r="H4575"/>
      <c r="I4575"/>
      <c r="J4575"/>
    </row>
    <row r="4576" spans="8:10" x14ac:dyDescent="0.3">
      <c r="H4576"/>
      <c r="I4576"/>
      <c r="J4576"/>
    </row>
    <row r="4577" spans="8:10" x14ac:dyDescent="0.3">
      <c r="H4577"/>
      <c r="I4577"/>
      <c r="J4577"/>
    </row>
    <row r="4578" spans="8:10" x14ac:dyDescent="0.3">
      <c r="H4578"/>
      <c r="I4578"/>
      <c r="J4578"/>
    </row>
    <row r="4579" spans="8:10" x14ac:dyDescent="0.3">
      <c r="H4579"/>
      <c r="I4579"/>
      <c r="J4579"/>
    </row>
    <row r="4580" spans="8:10" x14ac:dyDescent="0.3">
      <c r="H4580"/>
      <c r="I4580"/>
      <c r="J4580"/>
    </row>
    <row r="4581" spans="8:10" x14ac:dyDescent="0.3">
      <c r="H4581"/>
      <c r="I4581"/>
      <c r="J4581"/>
    </row>
    <row r="4582" spans="8:10" x14ac:dyDescent="0.3">
      <c r="H4582"/>
      <c r="I4582"/>
      <c r="J4582"/>
    </row>
    <row r="4583" spans="8:10" x14ac:dyDescent="0.3">
      <c r="H4583"/>
      <c r="I4583"/>
      <c r="J4583"/>
    </row>
    <row r="4584" spans="8:10" x14ac:dyDescent="0.3">
      <c r="H4584"/>
      <c r="I4584"/>
      <c r="J4584"/>
    </row>
    <row r="4585" spans="8:10" x14ac:dyDescent="0.3">
      <c r="H4585"/>
      <c r="I4585"/>
      <c r="J4585"/>
    </row>
    <row r="4586" spans="8:10" x14ac:dyDescent="0.3">
      <c r="H4586"/>
      <c r="I4586"/>
      <c r="J4586"/>
    </row>
    <row r="4587" spans="8:10" x14ac:dyDescent="0.3">
      <c r="H4587"/>
      <c r="I4587"/>
      <c r="J4587"/>
    </row>
    <row r="4588" spans="8:10" x14ac:dyDescent="0.3">
      <c r="H4588"/>
      <c r="I4588"/>
      <c r="J4588"/>
    </row>
    <row r="4589" spans="8:10" x14ac:dyDescent="0.3">
      <c r="H4589"/>
      <c r="I4589"/>
      <c r="J4589"/>
    </row>
    <row r="4590" spans="8:10" x14ac:dyDescent="0.3">
      <c r="H4590"/>
      <c r="I4590"/>
      <c r="J4590"/>
    </row>
    <row r="4591" spans="8:10" x14ac:dyDescent="0.3">
      <c r="H4591"/>
      <c r="I4591"/>
      <c r="J4591"/>
    </row>
    <row r="4592" spans="8:10" x14ac:dyDescent="0.3">
      <c r="H4592"/>
      <c r="I4592"/>
      <c r="J4592"/>
    </row>
    <row r="4593" spans="8:10" x14ac:dyDescent="0.3">
      <c r="H4593"/>
      <c r="I4593"/>
      <c r="J4593"/>
    </row>
    <row r="4594" spans="8:10" x14ac:dyDescent="0.3">
      <c r="H4594"/>
      <c r="I4594"/>
      <c r="J4594"/>
    </row>
    <row r="4595" spans="8:10" x14ac:dyDescent="0.3">
      <c r="H4595"/>
      <c r="I4595"/>
      <c r="J4595"/>
    </row>
    <row r="4596" spans="8:10" x14ac:dyDescent="0.3">
      <c r="H4596"/>
      <c r="I4596"/>
      <c r="J4596"/>
    </row>
    <row r="4597" spans="8:10" x14ac:dyDescent="0.3">
      <c r="H4597"/>
      <c r="I4597"/>
      <c r="J4597"/>
    </row>
    <row r="4598" spans="8:10" x14ac:dyDescent="0.3">
      <c r="H4598"/>
      <c r="I4598"/>
      <c r="J4598"/>
    </row>
    <row r="4599" spans="8:10" x14ac:dyDescent="0.3">
      <c r="H4599"/>
      <c r="I4599"/>
      <c r="J4599"/>
    </row>
    <row r="4600" spans="8:10" x14ac:dyDescent="0.3">
      <c r="H4600"/>
      <c r="I4600"/>
      <c r="J4600"/>
    </row>
    <row r="4601" spans="8:10" x14ac:dyDescent="0.3">
      <c r="H4601"/>
      <c r="I4601"/>
      <c r="J4601"/>
    </row>
    <row r="4602" spans="8:10" x14ac:dyDescent="0.3">
      <c r="H4602"/>
      <c r="I4602"/>
      <c r="J4602"/>
    </row>
    <row r="4603" spans="8:10" x14ac:dyDescent="0.3">
      <c r="H4603"/>
      <c r="I4603"/>
      <c r="J4603"/>
    </row>
    <row r="4604" spans="8:10" x14ac:dyDescent="0.3">
      <c r="H4604"/>
      <c r="I4604"/>
      <c r="J4604"/>
    </row>
    <row r="4605" spans="8:10" x14ac:dyDescent="0.3">
      <c r="H4605"/>
      <c r="I4605"/>
      <c r="J4605"/>
    </row>
    <row r="4606" spans="8:10" x14ac:dyDescent="0.3">
      <c r="H4606"/>
      <c r="I4606"/>
      <c r="J4606"/>
    </row>
    <row r="4607" spans="8:10" x14ac:dyDescent="0.3">
      <c r="H4607"/>
      <c r="I4607"/>
      <c r="J4607"/>
    </row>
    <row r="4608" spans="8:10" x14ac:dyDescent="0.3">
      <c r="H4608"/>
      <c r="I4608"/>
      <c r="J4608"/>
    </row>
    <row r="4609" spans="8:10" x14ac:dyDescent="0.3">
      <c r="H4609"/>
      <c r="I4609"/>
      <c r="J4609"/>
    </row>
    <row r="4610" spans="8:10" x14ac:dyDescent="0.3">
      <c r="H4610"/>
      <c r="I4610"/>
      <c r="J4610"/>
    </row>
    <row r="4611" spans="8:10" x14ac:dyDescent="0.3">
      <c r="H4611"/>
      <c r="I4611"/>
      <c r="J4611"/>
    </row>
    <row r="4612" spans="8:10" x14ac:dyDescent="0.3">
      <c r="H4612"/>
      <c r="I4612"/>
      <c r="J4612"/>
    </row>
    <row r="4613" spans="8:10" x14ac:dyDescent="0.3">
      <c r="H4613"/>
      <c r="I4613"/>
      <c r="J4613"/>
    </row>
    <row r="4614" spans="8:10" x14ac:dyDescent="0.3">
      <c r="H4614"/>
      <c r="I4614"/>
      <c r="J4614"/>
    </row>
    <row r="4615" spans="8:10" x14ac:dyDescent="0.3">
      <c r="H4615"/>
      <c r="I4615"/>
      <c r="J4615"/>
    </row>
    <row r="4616" spans="8:10" x14ac:dyDescent="0.3">
      <c r="H4616"/>
      <c r="I4616"/>
      <c r="J4616"/>
    </row>
    <row r="4617" spans="8:10" x14ac:dyDescent="0.3">
      <c r="H4617"/>
      <c r="I4617"/>
      <c r="J4617"/>
    </row>
    <row r="4618" spans="8:10" x14ac:dyDescent="0.3">
      <c r="H4618"/>
      <c r="I4618"/>
      <c r="J4618"/>
    </row>
    <row r="4619" spans="8:10" x14ac:dyDescent="0.3">
      <c r="H4619"/>
      <c r="I4619"/>
      <c r="J4619"/>
    </row>
    <row r="4620" spans="8:10" x14ac:dyDescent="0.3">
      <c r="H4620"/>
      <c r="I4620"/>
      <c r="J4620"/>
    </row>
    <row r="4621" spans="8:10" x14ac:dyDescent="0.3">
      <c r="H4621"/>
      <c r="I4621"/>
      <c r="J4621"/>
    </row>
    <row r="4622" spans="8:10" x14ac:dyDescent="0.3">
      <c r="H4622"/>
      <c r="I4622"/>
      <c r="J4622"/>
    </row>
    <row r="4623" spans="8:10" x14ac:dyDescent="0.3">
      <c r="H4623"/>
      <c r="I4623"/>
      <c r="J4623"/>
    </row>
    <row r="4624" spans="8:10" x14ac:dyDescent="0.3">
      <c r="H4624"/>
      <c r="I4624"/>
      <c r="J4624"/>
    </row>
    <row r="4625" spans="8:10" x14ac:dyDescent="0.3">
      <c r="H4625"/>
      <c r="I4625"/>
      <c r="J4625"/>
    </row>
    <row r="4626" spans="8:10" x14ac:dyDescent="0.3">
      <c r="H4626"/>
      <c r="I4626"/>
      <c r="J4626"/>
    </row>
    <row r="4627" spans="8:10" x14ac:dyDescent="0.3">
      <c r="H4627"/>
      <c r="I4627"/>
      <c r="J4627"/>
    </row>
    <row r="4628" spans="8:10" x14ac:dyDescent="0.3">
      <c r="H4628"/>
      <c r="I4628"/>
      <c r="J4628"/>
    </row>
    <row r="4629" spans="8:10" x14ac:dyDescent="0.3">
      <c r="H4629"/>
      <c r="I4629"/>
      <c r="J4629"/>
    </row>
    <row r="4630" spans="8:10" x14ac:dyDescent="0.3">
      <c r="H4630"/>
      <c r="I4630"/>
      <c r="J4630"/>
    </row>
    <row r="4631" spans="8:10" x14ac:dyDescent="0.3">
      <c r="H4631"/>
      <c r="I4631"/>
      <c r="J4631"/>
    </row>
    <row r="4632" spans="8:10" x14ac:dyDescent="0.3">
      <c r="H4632"/>
      <c r="I4632"/>
      <c r="J4632"/>
    </row>
    <row r="4633" spans="8:10" x14ac:dyDescent="0.3">
      <c r="H4633"/>
      <c r="I4633"/>
      <c r="J4633"/>
    </row>
    <row r="4634" spans="8:10" x14ac:dyDescent="0.3">
      <c r="H4634"/>
      <c r="I4634"/>
      <c r="J4634"/>
    </row>
    <row r="4635" spans="8:10" x14ac:dyDescent="0.3">
      <c r="H4635"/>
      <c r="I4635"/>
      <c r="J4635"/>
    </row>
    <row r="4636" spans="8:10" x14ac:dyDescent="0.3">
      <c r="H4636"/>
      <c r="I4636"/>
      <c r="J4636"/>
    </row>
    <row r="4637" spans="8:10" x14ac:dyDescent="0.3">
      <c r="H4637"/>
      <c r="I4637"/>
      <c r="J4637"/>
    </row>
    <row r="4638" spans="8:10" x14ac:dyDescent="0.3">
      <c r="H4638"/>
      <c r="I4638"/>
      <c r="J4638"/>
    </row>
    <row r="4639" spans="8:10" x14ac:dyDescent="0.3">
      <c r="H4639"/>
      <c r="I4639"/>
      <c r="J4639"/>
    </row>
    <row r="4640" spans="8:10" x14ac:dyDescent="0.3">
      <c r="H4640"/>
      <c r="I4640"/>
      <c r="J4640"/>
    </row>
    <row r="4641" spans="8:10" x14ac:dyDescent="0.3">
      <c r="H4641"/>
      <c r="I4641"/>
      <c r="J4641"/>
    </row>
    <row r="4642" spans="8:10" x14ac:dyDescent="0.3">
      <c r="H4642"/>
      <c r="I4642"/>
      <c r="J4642"/>
    </row>
    <row r="4643" spans="8:10" x14ac:dyDescent="0.3">
      <c r="H4643"/>
      <c r="I4643"/>
      <c r="J4643"/>
    </row>
    <row r="4644" spans="8:10" x14ac:dyDescent="0.3">
      <c r="H4644"/>
      <c r="I4644"/>
      <c r="J4644"/>
    </row>
    <row r="4645" spans="8:10" x14ac:dyDescent="0.3">
      <c r="H4645"/>
      <c r="I4645"/>
      <c r="J4645"/>
    </row>
    <row r="4646" spans="8:10" x14ac:dyDescent="0.3">
      <c r="H4646"/>
      <c r="I4646"/>
      <c r="J4646"/>
    </row>
    <row r="4647" spans="8:10" x14ac:dyDescent="0.3">
      <c r="H4647"/>
      <c r="I4647"/>
      <c r="J4647"/>
    </row>
    <row r="4648" spans="8:10" x14ac:dyDescent="0.3">
      <c r="H4648"/>
      <c r="I4648"/>
      <c r="J4648"/>
    </row>
    <row r="4649" spans="8:10" x14ac:dyDescent="0.3">
      <c r="H4649"/>
      <c r="I4649"/>
      <c r="J4649"/>
    </row>
    <row r="4650" spans="8:10" x14ac:dyDescent="0.3">
      <c r="H4650"/>
      <c r="I4650"/>
      <c r="J4650"/>
    </row>
    <row r="4651" spans="8:10" x14ac:dyDescent="0.3">
      <c r="H4651"/>
      <c r="I4651"/>
      <c r="J4651"/>
    </row>
    <row r="4652" spans="8:10" x14ac:dyDescent="0.3">
      <c r="H4652"/>
      <c r="I4652"/>
      <c r="J4652"/>
    </row>
    <row r="4653" spans="8:10" x14ac:dyDescent="0.3">
      <c r="H4653"/>
      <c r="I4653"/>
      <c r="J4653"/>
    </row>
    <row r="4654" spans="8:10" x14ac:dyDescent="0.3">
      <c r="H4654"/>
      <c r="I4654"/>
      <c r="J4654"/>
    </row>
    <row r="4655" spans="8:10" x14ac:dyDescent="0.3">
      <c r="H4655"/>
      <c r="I4655"/>
      <c r="J4655"/>
    </row>
    <row r="4656" spans="8:10" x14ac:dyDescent="0.3">
      <c r="H4656"/>
      <c r="I4656"/>
      <c r="J4656"/>
    </row>
    <row r="4657" spans="8:10" x14ac:dyDescent="0.3">
      <c r="H4657"/>
      <c r="I4657"/>
      <c r="J4657"/>
    </row>
    <row r="4658" spans="8:10" x14ac:dyDescent="0.3">
      <c r="H4658"/>
      <c r="I4658"/>
      <c r="J4658"/>
    </row>
    <row r="4659" spans="8:10" x14ac:dyDescent="0.3">
      <c r="H4659"/>
      <c r="I4659"/>
      <c r="J4659"/>
    </row>
    <row r="4660" spans="8:10" x14ac:dyDescent="0.3">
      <c r="H4660"/>
      <c r="I4660"/>
      <c r="J4660"/>
    </row>
    <row r="4661" spans="8:10" x14ac:dyDescent="0.3">
      <c r="H4661"/>
      <c r="I4661"/>
      <c r="J4661"/>
    </row>
    <row r="4662" spans="8:10" x14ac:dyDescent="0.3">
      <c r="H4662"/>
      <c r="I4662"/>
      <c r="J4662"/>
    </row>
    <row r="4663" spans="8:10" x14ac:dyDescent="0.3">
      <c r="H4663"/>
      <c r="I4663"/>
      <c r="J4663"/>
    </row>
    <row r="4664" spans="8:10" x14ac:dyDescent="0.3">
      <c r="H4664"/>
      <c r="I4664"/>
      <c r="J4664"/>
    </row>
    <row r="4665" spans="8:10" x14ac:dyDescent="0.3">
      <c r="H4665"/>
      <c r="I4665"/>
      <c r="J4665"/>
    </row>
    <row r="4666" spans="8:10" x14ac:dyDescent="0.3">
      <c r="H4666"/>
      <c r="I4666"/>
      <c r="J4666"/>
    </row>
    <row r="4667" spans="8:10" x14ac:dyDescent="0.3">
      <c r="H4667"/>
      <c r="I4667"/>
      <c r="J4667"/>
    </row>
    <row r="4668" spans="8:10" x14ac:dyDescent="0.3">
      <c r="H4668"/>
      <c r="I4668"/>
      <c r="J4668"/>
    </row>
    <row r="4669" spans="8:10" x14ac:dyDescent="0.3">
      <c r="H4669"/>
      <c r="I4669"/>
      <c r="J4669"/>
    </row>
    <row r="4670" spans="8:10" x14ac:dyDescent="0.3">
      <c r="H4670"/>
      <c r="I4670"/>
      <c r="J4670"/>
    </row>
    <row r="4671" spans="8:10" x14ac:dyDescent="0.3">
      <c r="H4671"/>
      <c r="I4671"/>
      <c r="J4671"/>
    </row>
    <row r="4672" spans="8:10" x14ac:dyDescent="0.3">
      <c r="H4672"/>
      <c r="I4672"/>
      <c r="J4672"/>
    </row>
    <row r="4673" spans="8:10" x14ac:dyDescent="0.3">
      <c r="H4673"/>
      <c r="I4673"/>
      <c r="J4673"/>
    </row>
    <row r="4674" spans="8:10" x14ac:dyDescent="0.3">
      <c r="H4674"/>
      <c r="I4674"/>
      <c r="J4674"/>
    </row>
    <row r="4675" spans="8:10" x14ac:dyDescent="0.3">
      <c r="H4675"/>
      <c r="I4675"/>
      <c r="J4675"/>
    </row>
    <row r="4676" spans="8:10" x14ac:dyDescent="0.3">
      <c r="H4676"/>
      <c r="I4676"/>
      <c r="J4676"/>
    </row>
    <row r="4677" spans="8:10" x14ac:dyDescent="0.3">
      <c r="H4677"/>
      <c r="I4677"/>
      <c r="J4677"/>
    </row>
    <row r="4678" spans="8:10" x14ac:dyDescent="0.3">
      <c r="H4678"/>
      <c r="I4678"/>
      <c r="J4678"/>
    </row>
    <row r="4679" spans="8:10" x14ac:dyDescent="0.3">
      <c r="H4679"/>
      <c r="I4679"/>
      <c r="J4679"/>
    </row>
    <row r="4680" spans="8:10" x14ac:dyDescent="0.3">
      <c r="H4680"/>
      <c r="I4680"/>
      <c r="J4680"/>
    </row>
    <row r="4681" spans="8:10" x14ac:dyDescent="0.3">
      <c r="H4681"/>
      <c r="I4681"/>
      <c r="J4681"/>
    </row>
    <row r="4682" spans="8:10" x14ac:dyDescent="0.3">
      <c r="H4682"/>
      <c r="I4682"/>
      <c r="J4682"/>
    </row>
    <row r="4683" spans="8:10" x14ac:dyDescent="0.3">
      <c r="H4683"/>
      <c r="I4683"/>
      <c r="J4683"/>
    </row>
    <row r="4684" spans="8:10" x14ac:dyDescent="0.3">
      <c r="H4684"/>
      <c r="I4684"/>
      <c r="J4684"/>
    </row>
    <row r="4685" spans="8:10" x14ac:dyDescent="0.3">
      <c r="H4685"/>
      <c r="I4685"/>
      <c r="J4685"/>
    </row>
    <row r="4686" spans="8:10" x14ac:dyDescent="0.3">
      <c r="H4686"/>
      <c r="I4686"/>
      <c r="J4686"/>
    </row>
    <row r="4687" spans="8:10" x14ac:dyDescent="0.3">
      <c r="H4687"/>
      <c r="I4687"/>
      <c r="J4687"/>
    </row>
    <row r="4688" spans="8:10" x14ac:dyDescent="0.3">
      <c r="H4688"/>
      <c r="I4688"/>
      <c r="J4688"/>
    </row>
    <row r="4689" spans="8:10" x14ac:dyDescent="0.3">
      <c r="H4689"/>
      <c r="I4689"/>
      <c r="J4689"/>
    </row>
    <row r="4690" spans="8:10" x14ac:dyDescent="0.3">
      <c r="H4690"/>
      <c r="I4690"/>
      <c r="J4690"/>
    </row>
    <row r="4691" spans="8:10" x14ac:dyDescent="0.3">
      <c r="H4691"/>
      <c r="I4691"/>
      <c r="J4691"/>
    </row>
    <row r="4692" spans="8:10" x14ac:dyDescent="0.3">
      <c r="H4692"/>
      <c r="I4692"/>
      <c r="J4692"/>
    </row>
    <row r="4693" spans="8:10" x14ac:dyDescent="0.3">
      <c r="H4693"/>
      <c r="I4693"/>
      <c r="J4693"/>
    </row>
    <row r="4694" spans="8:10" x14ac:dyDescent="0.3">
      <c r="H4694"/>
      <c r="I4694"/>
      <c r="J4694"/>
    </row>
    <row r="4695" spans="8:10" x14ac:dyDescent="0.3">
      <c r="H4695"/>
      <c r="I4695"/>
      <c r="J4695"/>
    </row>
    <row r="4696" spans="8:10" x14ac:dyDescent="0.3">
      <c r="H4696"/>
      <c r="I4696"/>
      <c r="J4696"/>
    </row>
    <row r="4697" spans="8:10" x14ac:dyDescent="0.3">
      <c r="H4697"/>
      <c r="I4697"/>
      <c r="J4697"/>
    </row>
    <row r="4698" spans="8:10" x14ac:dyDescent="0.3">
      <c r="H4698"/>
      <c r="I4698"/>
      <c r="J4698"/>
    </row>
    <row r="4699" spans="8:10" x14ac:dyDescent="0.3">
      <c r="H4699"/>
      <c r="I4699"/>
      <c r="J4699"/>
    </row>
    <row r="4700" spans="8:10" x14ac:dyDescent="0.3">
      <c r="H4700"/>
      <c r="I4700"/>
      <c r="J4700"/>
    </row>
    <row r="4701" spans="8:10" x14ac:dyDescent="0.3">
      <c r="H4701"/>
      <c r="I4701"/>
      <c r="J4701"/>
    </row>
    <row r="4702" spans="8:10" x14ac:dyDescent="0.3">
      <c r="H4702"/>
      <c r="I4702"/>
      <c r="J4702"/>
    </row>
    <row r="4703" spans="8:10" x14ac:dyDescent="0.3">
      <c r="H4703"/>
      <c r="I4703"/>
      <c r="J4703"/>
    </row>
    <row r="4704" spans="8:10" x14ac:dyDescent="0.3">
      <c r="H4704"/>
      <c r="I4704"/>
      <c r="J4704"/>
    </row>
    <row r="4705" spans="8:10" x14ac:dyDescent="0.3">
      <c r="H4705"/>
      <c r="I4705"/>
      <c r="J4705"/>
    </row>
    <row r="4706" spans="8:10" x14ac:dyDescent="0.3">
      <c r="H4706"/>
      <c r="I4706"/>
      <c r="J4706"/>
    </row>
    <row r="4707" spans="8:10" x14ac:dyDescent="0.3">
      <c r="H4707"/>
      <c r="I4707"/>
      <c r="J4707"/>
    </row>
    <row r="4708" spans="8:10" x14ac:dyDescent="0.3">
      <c r="H4708"/>
      <c r="I4708"/>
      <c r="J4708"/>
    </row>
    <row r="4709" spans="8:10" x14ac:dyDescent="0.3">
      <c r="H4709"/>
      <c r="I4709"/>
      <c r="J4709"/>
    </row>
    <row r="4710" spans="8:10" x14ac:dyDescent="0.3">
      <c r="H4710"/>
      <c r="I4710"/>
      <c r="J4710"/>
    </row>
    <row r="4711" spans="8:10" x14ac:dyDescent="0.3">
      <c r="H4711"/>
      <c r="I4711"/>
      <c r="J4711"/>
    </row>
    <row r="4712" spans="8:10" x14ac:dyDescent="0.3">
      <c r="H4712"/>
      <c r="I4712"/>
      <c r="J4712"/>
    </row>
    <row r="4713" spans="8:10" x14ac:dyDescent="0.3">
      <c r="H4713"/>
      <c r="I4713"/>
      <c r="J4713"/>
    </row>
    <row r="4714" spans="8:10" x14ac:dyDescent="0.3">
      <c r="H4714"/>
      <c r="I4714"/>
      <c r="J4714"/>
    </row>
    <row r="4715" spans="8:10" x14ac:dyDescent="0.3">
      <c r="H4715"/>
      <c r="I4715"/>
      <c r="J4715"/>
    </row>
    <row r="4716" spans="8:10" x14ac:dyDescent="0.3">
      <c r="H4716"/>
      <c r="I4716"/>
      <c r="J4716"/>
    </row>
    <row r="4717" spans="8:10" x14ac:dyDescent="0.3">
      <c r="H4717"/>
      <c r="I4717"/>
      <c r="J4717"/>
    </row>
    <row r="4718" spans="8:10" x14ac:dyDescent="0.3">
      <c r="H4718"/>
      <c r="I4718"/>
      <c r="J4718"/>
    </row>
    <row r="4719" spans="8:10" x14ac:dyDescent="0.3">
      <c r="H4719"/>
      <c r="I4719"/>
      <c r="J4719"/>
    </row>
    <row r="4720" spans="8:10" x14ac:dyDescent="0.3">
      <c r="H4720"/>
      <c r="I4720"/>
      <c r="J4720"/>
    </row>
    <row r="4721" spans="8:10" x14ac:dyDescent="0.3">
      <c r="H4721"/>
      <c r="I4721"/>
      <c r="J4721"/>
    </row>
    <row r="4722" spans="8:10" x14ac:dyDescent="0.3">
      <c r="H4722"/>
      <c r="I4722"/>
      <c r="J4722"/>
    </row>
    <row r="4723" spans="8:10" x14ac:dyDescent="0.3">
      <c r="H4723"/>
      <c r="I4723"/>
      <c r="J4723"/>
    </row>
    <row r="4724" spans="8:10" x14ac:dyDescent="0.3">
      <c r="H4724"/>
      <c r="I4724"/>
      <c r="J4724"/>
    </row>
    <row r="4725" spans="8:10" x14ac:dyDescent="0.3">
      <c r="H4725"/>
      <c r="I4725"/>
      <c r="J4725"/>
    </row>
    <row r="4726" spans="8:10" x14ac:dyDescent="0.3">
      <c r="H4726"/>
      <c r="I4726"/>
      <c r="J4726"/>
    </row>
    <row r="4727" spans="8:10" x14ac:dyDescent="0.3">
      <c r="H4727"/>
      <c r="I4727"/>
      <c r="J4727"/>
    </row>
    <row r="4728" spans="8:10" x14ac:dyDescent="0.3">
      <c r="H4728"/>
      <c r="I4728"/>
      <c r="J4728"/>
    </row>
    <row r="4729" spans="8:10" x14ac:dyDescent="0.3">
      <c r="H4729"/>
      <c r="I4729"/>
      <c r="J4729"/>
    </row>
    <row r="4730" spans="8:10" x14ac:dyDescent="0.3">
      <c r="H4730"/>
      <c r="I4730"/>
      <c r="J4730"/>
    </row>
    <row r="4731" spans="8:10" x14ac:dyDescent="0.3">
      <c r="H4731"/>
      <c r="I4731"/>
      <c r="J4731"/>
    </row>
    <row r="4732" spans="8:10" x14ac:dyDescent="0.3">
      <c r="H4732"/>
      <c r="I4732"/>
      <c r="J4732"/>
    </row>
    <row r="4733" spans="8:10" x14ac:dyDescent="0.3">
      <c r="H4733"/>
      <c r="I4733"/>
      <c r="J4733"/>
    </row>
    <row r="4734" spans="8:10" x14ac:dyDescent="0.3">
      <c r="H4734"/>
      <c r="I4734"/>
      <c r="J4734"/>
    </row>
    <row r="4735" spans="8:10" x14ac:dyDescent="0.3">
      <c r="H4735"/>
      <c r="I4735"/>
      <c r="J4735"/>
    </row>
    <row r="4736" spans="8:10" x14ac:dyDescent="0.3">
      <c r="H4736"/>
      <c r="I4736"/>
      <c r="J4736"/>
    </row>
    <row r="4737" spans="8:10" x14ac:dyDescent="0.3">
      <c r="H4737"/>
      <c r="I4737"/>
      <c r="J4737"/>
    </row>
    <row r="4738" spans="8:10" x14ac:dyDescent="0.3">
      <c r="H4738"/>
      <c r="I4738"/>
      <c r="J4738"/>
    </row>
    <row r="4739" spans="8:10" x14ac:dyDescent="0.3">
      <c r="H4739"/>
      <c r="I4739"/>
      <c r="J4739"/>
    </row>
    <row r="4740" spans="8:10" x14ac:dyDescent="0.3">
      <c r="H4740"/>
      <c r="I4740"/>
      <c r="J4740"/>
    </row>
    <row r="4741" spans="8:10" x14ac:dyDescent="0.3">
      <c r="H4741"/>
      <c r="I4741"/>
      <c r="J4741"/>
    </row>
    <row r="4742" spans="8:10" x14ac:dyDescent="0.3">
      <c r="H4742"/>
      <c r="I4742"/>
      <c r="J4742"/>
    </row>
    <row r="4743" spans="8:10" x14ac:dyDescent="0.3">
      <c r="H4743"/>
      <c r="I4743"/>
      <c r="J4743"/>
    </row>
    <row r="4744" spans="8:10" x14ac:dyDescent="0.3">
      <c r="H4744"/>
      <c r="I4744"/>
      <c r="J4744"/>
    </row>
    <row r="4745" spans="8:10" x14ac:dyDescent="0.3">
      <c r="H4745"/>
      <c r="I4745"/>
      <c r="J4745"/>
    </row>
    <row r="4746" spans="8:10" x14ac:dyDescent="0.3">
      <c r="H4746"/>
      <c r="I4746"/>
      <c r="J4746"/>
    </row>
    <row r="4747" spans="8:10" x14ac:dyDescent="0.3">
      <c r="H4747"/>
      <c r="I4747"/>
      <c r="J4747"/>
    </row>
    <row r="4748" spans="8:10" x14ac:dyDescent="0.3">
      <c r="H4748"/>
      <c r="I4748"/>
      <c r="J4748"/>
    </row>
    <row r="4749" spans="8:10" x14ac:dyDescent="0.3">
      <c r="H4749"/>
      <c r="I4749"/>
      <c r="J4749"/>
    </row>
    <row r="4750" spans="8:10" x14ac:dyDescent="0.3">
      <c r="H4750"/>
      <c r="I4750"/>
      <c r="J4750"/>
    </row>
    <row r="4751" spans="8:10" x14ac:dyDescent="0.3">
      <c r="H4751"/>
      <c r="I4751"/>
      <c r="J4751"/>
    </row>
    <row r="4752" spans="8:10" x14ac:dyDescent="0.3">
      <c r="H4752"/>
      <c r="I4752"/>
      <c r="J4752"/>
    </row>
    <row r="4753" spans="8:10" x14ac:dyDescent="0.3">
      <c r="H4753"/>
      <c r="I4753"/>
      <c r="J4753"/>
    </row>
    <row r="4754" spans="8:10" x14ac:dyDescent="0.3">
      <c r="H4754"/>
      <c r="I4754"/>
      <c r="J4754"/>
    </row>
    <row r="4755" spans="8:10" x14ac:dyDescent="0.3">
      <c r="H4755"/>
      <c r="I4755"/>
      <c r="J4755"/>
    </row>
    <row r="4756" spans="8:10" x14ac:dyDescent="0.3">
      <c r="H4756"/>
      <c r="I4756"/>
      <c r="J4756"/>
    </row>
    <row r="4757" spans="8:10" x14ac:dyDescent="0.3">
      <c r="H4757"/>
      <c r="I4757"/>
      <c r="J4757"/>
    </row>
    <row r="4758" spans="8:10" x14ac:dyDescent="0.3">
      <c r="H4758"/>
      <c r="I4758"/>
      <c r="J4758"/>
    </row>
    <row r="4759" spans="8:10" x14ac:dyDescent="0.3">
      <c r="H4759"/>
      <c r="I4759"/>
      <c r="J4759"/>
    </row>
    <row r="4760" spans="8:10" x14ac:dyDescent="0.3">
      <c r="H4760"/>
      <c r="I4760"/>
      <c r="J4760"/>
    </row>
    <row r="4761" spans="8:10" x14ac:dyDescent="0.3">
      <c r="H4761"/>
      <c r="I4761"/>
      <c r="J4761"/>
    </row>
    <row r="4762" spans="8:10" x14ac:dyDescent="0.3">
      <c r="H4762"/>
      <c r="I4762"/>
      <c r="J4762"/>
    </row>
    <row r="4763" spans="8:10" x14ac:dyDescent="0.3">
      <c r="H4763"/>
      <c r="I4763"/>
      <c r="J4763"/>
    </row>
    <row r="4764" spans="8:10" x14ac:dyDescent="0.3">
      <c r="H4764"/>
      <c r="I4764"/>
      <c r="J4764"/>
    </row>
    <row r="4765" spans="8:10" x14ac:dyDescent="0.3">
      <c r="H4765"/>
      <c r="I4765"/>
      <c r="J4765"/>
    </row>
    <row r="4766" spans="8:10" x14ac:dyDescent="0.3">
      <c r="H4766"/>
      <c r="I4766"/>
      <c r="J4766"/>
    </row>
    <row r="4767" spans="8:10" x14ac:dyDescent="0.3">
      <c r="H4767"/>
      <c r="I4767"/>
      <c r="J4767"/>
    </row>
    <row r="4768" spans="8:10" x14ac:dyDescent="0.3">
      <c r="H4768"/>
      <c r="I4768"/>
      <c r="J4768"/>
    </row>
    <row r="4769" spans="8:10" x14ac:dyDescent="0.3">
      <c r="H4769"/>
      <c r="I4769"/>
      <c r="J4769"/>
    </row>
    <row r="4770" spans="8:10" x14ac:dyDescent="0.3">
      <c r="H4770"/>
      <c r="I4770"/>
      <c r="J4770"/>
    </row>
    <row r="4771" spans="8:10" x14ac:dyDescent="0.3">
      <c r="H4771"/>
      <c r="I4771"/>
      <c r="J4771"/>
    </row>
    <row r="4772" spans="8:10" x14ac:dyDescent="0.3">
      <c r="H4772"/>
      <c r="I4772"/>
      <c r="J4772"/>
    </row>
    <row r="4773" spans="8:10" x14ac:dyDescent="0.3">
      <c r="H4773"/>
      <c r="I4773"/>
      <c r="J4773"/>
    </row>
    <row r="4774" spans="8:10" x14ac:dyDescent="0.3">
      <c r="H4774"/>
      <c r="I4774"/>
      <c r="J4774"/>
    </row>
    <row r="4775" spans="8:10" x14ac:dyDescent="0.3">
      <c r="H4775"/>
      <c r="I4775"/>
      <c r="J4775"/>
    </row>
    <row r="4776" spans="8:10" x14ac:dyDescent="0.3">
      <c r="H4776"/>
      <c r="I4776"/>
      <c r="J4776"/>
    </row>
    <row r="4777" spans="8:10" x14ac:dyDescent="0.3">
      <c r="H4777"/>
      <c r="I4777"/>
      <c r="J4777"/>
    </row>
    <row r="4778" spans="8:10" x14ac:dyDescent="0.3">
      <c r="H4778"/>
      <c r="I4778"/>
      <c r="J4778"/>
    </row>
    <row r="4779" spans="8:10" x14ac:dyDescent="0.3">
      <c r="H4779"/>
      <c r="I4779"/>
      <c r="J4779"/>
    </row>
    <row r="4780" spans="8:10" x14ac:dyDescent="0.3">
      <c r="H4780"/>
      <c r="I4780"/>
      <c r="J4780"/>
    </row>
    <row r="4781" spans="8:10" x14ac:dyDescent="0.3">
      <c r="H4781"/>
      <c r="I4781"/>
      <c r="J4781"/>
    </row>
    <row r="4782" spans="8:10" x14ac:dyDescent="0.3">
      <c r="H4782"/>
      <c r="I4782"/>
      <c r="J4782"/>
    </row>
    <row r="4783" spans="8:10" x14ac:dyDescent="0.3">
      <c r="H4783"/>
      <c r="I4783"/>
      <c r="J4783"/>
    </row>
    <row r="4784" spans="8:10" x14ac:dyDescent="0.3">
      <c r="H4784"/>
      <c r="I4784"/>
      <c r="J4784"/>
    </row>
    <row r="4785" spans="8:10" x14ac:dyDescent="0.3">
      <c r="H4785"/>
      <c r="I4785"/>
      <c r="J4785"/>
    </row>
    <row r="4786" spans="8:10" x14ac:dyDescent="0.3">
      <c r="H4786"/>
      <c r="I4786"/>
      <c r="J4786"/>
    </row>
    <row r="4787" spans="8:10" x14ac:dyDescent="0.3">
      <c r="H4787"/>
      <c r="I4787"/>
      <c r="J4787"/>
    </row>
    <row r="4788" spans="8:10" x14ac:dyDescent="0.3">
      <c r="H4788"/>
      <c r="I4788"/>
      <c r="J4788"/>
    </row>
    <row r="4789" spans="8:10" x14ac:dyDescent="0.3">
      <c r="H4789"/>
      <c r="I4789"/>
      <c r="J4789"/>
    </row>
    <row r="4790" spans="8:10" x14ac:dyDescent="0.3">
      <c r="H4790"/>
      <c r="I4790"/>
      <c r="J4790"/>
    </row>
    <row r="4791" spans="8:10" x14ac:dyDescent="0.3">
      <c r="H4791"/>
      <c r="I4791"/>
      <c r="J4791"/>
    </row>
    <row r="4792" spans="8:10" x14ac:dyDescent="0.3">
      <c r="H4792"/>
      <c r="I4792"/>
      <c r="J4792"/>
    </row>
    <row r="4793" spans="8:10" x14ac:dyDescent="0.3">
      <c r="H4793"/>
      <c r="I4793"/>
      <c r="J4793"/>
    </row>
    <row r="4794" spans="8:10" x14ac:dyDescent="0.3">
      <c r="H4794"/>
      <c r="I4794"/>
      <c r="J4794"/>
    </row>
    <row r="4795" spans="8:10" x14ac:dyDescent="0.3">
      <c r="H4795"/>
      <c r="I4795"/>
      <c r="J4795"/>
    </row>
    <row r="4796" spans="8:10" x14ac:dyDescent="0.3">
      <c r="H4796"/>
      <c r="I4796"/>
      <c r="J4796"/>
    </row>
    <row r="4797" spans="8:10" x14ac:dyDescent="0.3">
      <c r="H4797"/>
      <c r="I4797"/>
      <c r="J4797"/>
    </row>
    <row r="4798" spans="8:10" x14ac:dyDescent="0.3">
      <c r="H4798"/>
      <c r="I4798"/>
      <c r="J4798"/>
    </row>
    <row r="4799" spans="8:10" x14ac:dyDescent="0.3">
      <c r="H4799"/>
      <c r="I4799"/>
      <c r="J4799"/>
    </row>
    <row r="4800" spans="8:10" x14ac:dyDescent="0.3">
      <c r="H4800"/>
      <c r="I4800"/>
      <c r="J4800"/>
    </row>
    <row r="4801" spans="8:10" x14ac:dyDescent="0.3">
      <c r="H4801"/>
      <c r="I4801"/>
      <c r="J4801"/>
    </row>
    <row r="4802" spans="8:10" x14ac:dyDescent="0.3">
      <c r="H4802"/>
      <c r="I4802"/>
      <c r="J4802"/>
    </row>
    <row r="4803" spans="8:10" x14ac:dyDescent="0.3">
      <c r="H4803"/>
      <c r="I4803"/>
      <c r="J4803"/>
    </row>
    <row r="4804" spans="8:10" x14ac:dyDescent="0.3">
      <c r="H4804"/>
      <c r="I4804"/>
      <c r="J4804"/>
    </row>
    <row r="4805" spans="8:10" x14ac:dyDescent="0.3">
      <c r="H4805"/>
      <c r="I4805"/>
      <c r="J4805"/>
    </row>
    <row r="4806" spans="8:10" x14ac:dyDescent="0.3">
      <c r="H4806"/>
      <c r="I4806"/>
      <c r="J4806"/>
    </row>
    <row r="4807" spans="8:10" x14ac:dyDescent="0.3">
      <c r="H4807"/>
      <c r="I4807"/>
      <c r="J4807"/>
    </row>
    <row r="4808" spans="8:10" x14ac:dyDescent="0.3">
      <c r="H4808"/>
      <c r="I4808"/>
      <c r="J4808"/>
    </row>
    <row r="4809" spans="8:10" x14ac:dyDescent="0.3">
      <c r="H4809"/>
      <c r="I4809"/>
      <c r="J4809"/>
    </row>
    <row r="4810" spans="8:10" x14ac:dyDescent="0.3">
      <c r="H4810"/>
      <c r="I4810"/>
      <c r="J4810"/>
    </row>
    <row r="4811" spans="8:10" x14ac:dyDescent="0.3">
      <c r="H4811"/>
      <c r="I4811"/>
      <c r="J4811"/>
    </row>
    <row r="4812" spans="8:10" x14ac:dyDescent="0.3">
      <c r="H4812"/>
      <c r="I4812"/>
      <c r="J4812"/>
    </row>
    <row r="4813" spans="8:10" x14ac:dyDescent="0.3">
      <c r="H4813"/>
      <c r="I4813"/>
      <c r="J4813"/>
    </row>
    <row r="4814" spans="8:10" x14ac:dyDescent="0.3">
      <c r="H4814"/>
      <c r="I4814"/>
      <c r="J4814"/>
    </row>
    <row r="4815" spans="8:10" x14ac:dyDescent="0.3">
      <c r="H4815"/>
      <c r="I4815"/>
      <c r="J4815"/>
    </row>
    <row r="4816" spans="8:10" x14ac:dyDescent="0.3">
      <c r="H4816"/>
      <c r="I4816"/>
      <c r="J4816"/>
    </row>
    <row r="4817" spans="8:10" x14ac:dyDescent="0.3">
      <c r="H4817"/>
      <c r="I4817"/>
      <c r="J4817"/>
    </row>
    <row r="4818" spans="8:10" x14ac:dyDescent="0.3">
      <c r="H4818"/>
      <c r="I4818"/>
      <c r="J4818"/>
    </row>
    <row r="4819" spans="8:10" x14ac:dyDescent="0.3">
      <c r="H4819"/>
      <c r="I4819"/>
      <c r="J4819"/>
    </row>
    <row r="4820" spans="8:10" x14ac:dyDescent="0.3">
      <c r="H4820"/>
      <c r="I4820"/>
      <c r="J4820"/>
    </row>
    <row r="4821" spans="8:10" x14ac:dyDescent="0.3">
      <c r="H4821"/>
      <c r="I4821"/>
      <c r="J4821"/>
    </row>
    <row r="4822" spans="8:10" x14ac:dyDescent="0.3">
      <c r="H4822"/>
      <c r="I4822"/>
      <c r="J4822"/>
    </row>
    <row r="4823" spans="8:10" x14ac:dyDescent="0.3">
      <c r="H4823"/>
      <c r="I4823"/>
      <c r="J4823"/>
    </row>
    <row r="4824" spans="8:10" x14ac:dyDescent="0.3">
      <c r="H4824"/>
      <c r="I4824"/>
      <c r="J4824"/>
    </row>
    <row r="4825" spans="8:10" x14ac:dyDescent="0.3">
      <c r="H4825"/>
      <c r="I4825"/>
      <c r="J4825"/>
    </row>
    <row r="4826" spans="8:10" x14ac:dyDescent="0.3">
      <c r="H4826"/>
      <c r="I4826"/>
      <c r="J4826"/>
    </row>
    <row r="4827" spans="8:10" x14ac:dyDescent="0.3">
      <c r="H4827"/>
      <c r="I4827"/>
      <c r="J4827"/>
    </row>
    <row r="4828" spans="8:10" x14ac:dyDescent="0.3">
      <c r="H4828"/>
      <c r="I4828"/>
      <c r="J4828"/>
    </row>
    <row r="4829" spans="8:10" x14ac:dyDescent="0.3">
      <c r="H4829"/>
      <c r="I4829"/>
      <c r="J4829"/>
    </row>
    <row r="4830" spans="8:10" x14ac:dyDescent="0.3">
      <c r="H4830"/>
      <c r="I4830"/>
      <c r="J4830"/>
    </row>
    <row r="4831" spans="8:10" x14ac:dyDescent="0.3">
      <c r="H4831"/>
      <c r="I4831"/>
      <c r="J4831"/>
    </row>
    <row r="4832" spans="8:10" x14ac:dyDescent="0.3">
      <c r="H4832"/>
      <c r="I4832"/>
      <c r="J4832"/>
    </row>
    <row r="4833" spans="8:10" x14ac:dyDescent="0.3">
      <c r="H4833"/>
      <c r="I4833"/>
      <c r="J4833"/>
    </row>
    <row r="4834" spans="8:10" x14ac:dyDescent="0.3">
      <c r="H4834"/>
      <c r="I4834"/>
      <c r="J4834"/>
    </row>
    <row r="4835" spans="8:10" x14ac:dyDescent="0.3">
      <c r="H4835"/>
      <c r="I4835"/>
      <c r="J4835"/>
    </row>
    <row r="4836" spans="8:10" x14ac:dyDescent="0.3">
      <c r="H4836"/>
      <c r="I4836"/>
      <c r="J4836"/>
    </row>
    <row r="4837" spans="8:10" x14ac:dyDescent="0.3">
      <c r="H4837"/>
      <c r="I4837"/>
      <c r="J4837"/>
    </row>
    <row r="4838" spans="8:10" x14ac:dyDescent="0.3">
      <c r="H4838"/>
      <c r="I4838"/>
      <c r="J4838"/>
    </row>
    <row r="4839" spans="8:10" x14ac:dyDescent="0.3">
      <c r="H4839"/>
      <c r="I4839"/>
      <c r="J4839"/>
    </row>
    <row r="4840" spans="8:10" x14ac:dyDescent="0.3">
      <c r="H4840"/>
      <c r="I4840"/>
      <c r="J4840"/>
    </row>
    <row r="4841" spans="8:10" x14ac:dyDescent="0.3">
      <c r="H4841"/>
      <c r="I4841"/>
      <c r="J4841"/>
    </row>
    <row r="4842" spans="8:10" x14ac:dyDescent="0.3">
      <c r="H4842"/>
      <c r="I4842"/>
      <c r="J4842"/>
    </row>
    <row r="4843" spans="8:10" x14ac:dyDescent="0.3">
      <c r="H4843"/>
      <c r="I4843"/>
      <c r="J4843"/>
    </row>
    <row r="4844" spans="8:10" x14ac:dyDescent="0.3">
      <c r="H4844"/>
      <c r="I4844"/>
      <c r="J4844"/>
    </row>
    <row r="4845" spans="8:10" x14ac:dyDescent="0.3">
      <c r="H4845"/>
      <c r="I4845"/>
      <c r="J4845"/>
    </row>
    <row r="4846" spans="8:10" x14ac:dyDescent="0.3">
      <c r="H4846"/>
      <c r="I4846"/>
      <c r="J4846"/>
    </row>
    <row r="4847" spans="8:10" x14ac:dyDescent="0.3">
      <c r="H4847"/>
      <c r="I4847"/>
      <c r="J4847"/>
    </row>
    <row r="4848" spans="8:10" x14ac:dyDescent="0.3">
      <c r="H4848"/>
      <c r="I4848"/>
      <c r="J4848"/>
    </row>
    <row r="4849" spans="8:10" x14ac:dyDescent="0.3">
      <c r="H4849"/>
      <c r="I4849"/>
      <c r="J4849"/>
    </row>
    <row r="4850" spans="8:10" x14ac:dyDescent="0.3">
      <c r="H4850"/>
      <c r="I4850"/>
      <c r="J4850"/>
    </row>
    <row r="4851" spans="8:10" x14ac:dyDescent="0.3">
      <c r="H4851"/>
      <c r="I4851"/>
      <c r="J4851"/>
    </row>
    <row r="4852" spans="8:10" x14ac:dyDescent="0.3">
      <c r="H4852"/>
      <c r="I4852"/>
      <c r="J4852"/>
    </row>
    <row r="4853" spans="8:10" x14ac:dyDescent="0.3">
      <c r="H4853"/>
      <c r="I4853"/>
      <c r="J4853"/>
    </row>
    <row r="4854" spans="8:10" x14ac:dyDescent="0.3">
      <c r="H4854"/>
      <c r="I4854"/>
      <c r="J4854"/>
    </row>
    <row r="4855" spans="8:10" x14ac:dyDescent="0.3">
      <c r="H4855"/>
      <c r="I4855"/>
      <c r="J4855"/>
    </row>
    <row r="4856" spans="8:10" x14ac:dyDescent="0.3">
      <c r="H4856"/>
      <c r="I4856"/>
      <c r="J4856"/>
    </row>
    <row r="4857" spans="8:10" x14ac:dyDescent="0.3">
      <c r="H4857"/>
      <c r="I4857"/>
      <c r="J4857"/>
    </row>
    <row r="4858" spans="8:10" x14ac:dyDescent="0.3">
      <c r="H4858"/>
      <c r="I4858"/>
      <c r="J4858"/>
    </row>
    <row r="4859" spans="8:10" x14ac:dyDescent="0.3">
      <c r="H4859"/>
      <c r="I4859"/>
      <c r="J4859"/>
    </row>
    <row r="4860" spans="8:10" x14ac:dyDescent="0.3">
      <c r="H4860"/>
      <c r="I4860"/>
      <c r="J4860"/>
    </row>
    <row r="4861" spans="8:10" x14ac:dyDescent="0.3">
      <c r="H4861"/>
      <c r="I4861"/>
      <c r="J4861"/>
    </row>
    <row r="4862" spans="8:10" x14ac:dyDescent="0.3">
      <c r="H4862"/>
      <c r="I4862"/>
      <c r="J4862"/>
    </row>
    <row r="4863" spans="8:10" x14ac:dyDescent="0.3">
      <c r="H4863"/>
      <c r="I4863"/>
      <c r="J4863"/>
    </row>
    <row r="4864" spans="8:10" x14ac:dyDescent="0.3">
      <c r="H4864"/>
      <c r="I4864"/>
      <c r="J4864"/>
    </row>
    <row r="4865" spans="8:10" x14ac:dyDescent="0.3">
      <c r="H4865"/>
      <c r="I4865"/>
      <c r="J4865"/>
    </row>
    <row r="4866" spans="8:10" x14ac:dyDescent="0.3">
      <c r="H4866"/>
      <c r="I4866"/>
      <c r="J4866"/>
    </row>
    <row r="4867" spans="8:10" x14ac:dyDescent="0.3">
      <c r="H4867"/>
      <c r="I4867"/>
      <c r="J4867"/>
    </row>
    <row r="4868" spans="8:10" x14ac:dyDescent="0.3">
      <c r="H4868"/>
      <c r="I4868"/>
      <c r="J4868"/>
    </row>
    <row r="4869" spans="8:10" x14ac:dyDescent="0.3">
      <c r="H4869"/>
      <c r="I4869"/>
      <c r="J4869"/>
    </row>
    <row r="4870" spans="8:10" x14ac:dyDescent="0.3">
      <c r="H4870"/>
      <c r="I4870"/>
      <c r="J4870"/>
    </row>
    <row r="4871" spans="8:10" x14ac:dyDescent="0.3">
      <c r="H4871"/>
      <c r="I4871"/>
      <c r="J4871"/>
    </row>
    <row r="4872" spans="8:10" x14ac:dyDescent="0.3">
      <c r="H4872"/>
      <c r="I4872"/>
      <c r="J4872"/>
    </row>
    <row r="4873" spans="8:10" x14ac:dyDescent="0.3">
      <c r="H4873"/>
      <c r="I4873"/>
      <c r="J4873"/>
    </row>
    <row r="4874" spans="8:10" x14ac:dyDescent="0.3">
      <c r="H4874"/>
      <c r="I4874"/>
      <c r="J4874"/>
    </row>
    <row r="4875" spans="8:10" x14ac:dyDescent="0.3">
      <c r="H4875"/>
      <c r="I4875"/>
      <c r="J4875"/>
    </row>
    <row r="4876" spans="8:10" x14ac:dyDescent="0.3">
      <c r="H4876"/>
      <c r="I4876"/>
      <c r="J4876"/>
    </row>
    <row r="4877" spans="8:10" x14ac:dyDescent="0.3">
      <c r="H4877"/>
      <c r="I4877"/>
      <c r="J4877"/>
    </row>
    <row r="4878" spans="8:10" x14ac:dyDescent="0.3">
      <c r="H4878"/>
      <c r="I4878"/>
      <c r="J4878"/>
    </row>
    <row r="4879" spans="8:10" x14ac:dyDescent="0.3">
      <c r="H4879"/>
      <c r="I4879"/>
      <c r="J4879"/>
    </row>
    <row r="4880" spans="8:10" x14ac:dyDescent="0.3">
      <c r="H4880"/>
      <c r="I4880"/>
      <c r="J4880"/>
    </row>
    <row r="4881" spans="8:10" x14ac:dyDescent="0.3">
      <c r="H4881"/>
      <c r="I4881"/>
      <c r="J4881"/>
    </row>
    <row r="4882" spans="8:10" x14ac:dyDescent="0.3">
      <c r="H4882"/>
      <c r="I4882"/>
      <c r="J4882"/>
    </row>
    <row r="4883" spans="8:10" x14ac:dyDescent="0.3">
      <c r="H4883"/>
      <c r="I4883"/>
      <c r="J4883"/>
    </row>
    <row r="4884" spans="8:10" x14ac:dyDescent="0.3">
      <c r="H4884"/>
      <c r="I4884"/>
      <c r="J4884"/>
    </row>
    <row r="4885" spans="8:10" x14ac:dyDescent="0.3">
      <c r="H4885"/>
      <c r="I4885"/>
      <c r="J4885"/>
    </row>
    <row r="4886" spans="8:10" x14ac:dyDescent="0.3">
      <c r="H4886"/>
      <c r="I4886"/>
      <c r="J4886"/>
    </row>
    <row r="4887" spans="8:10" x14ac:dyDescent="0.3">
      <c r="H4887"/>
      <c r="I4887"/>
      <c r="J4887"/>
    </row>
    <row r="4888" spans="8:10" x14ac:dyDescent="0.3">
      <c r="H4888"/>
      <c r="I4888"/>
      <c r="J4888"/>
    </row>
    <row r="4889" spans="8:10" x14ac:dyDescent="0.3">
      <c r="H4889"/>
      <c r="I4889"/>
      <c r="J4889"/>
    </row>
    <row r="4890" spans="8:10" x14ac:dyDescent="0.3">
      <c r="H4890"/>
      <c r="I4890"/>
      <c r="J4890"/>
    </row>
    <row r="4891" spans="8:10" x14ac:dyDescent="0.3">
      <c r="H4891"/>
      <c r="I4891"/>
      <c r="J4891"/>
    </row>
    <row r="4892" spans="8:10" x14ac:dyDescent="0.3">
      <c r="H4892"/>
      <c r="I4892"/>
      <c r="J4892"/>
    </row>
    <row r="4893" spans="8:10" x14ac:dyDescent="0.3">
      <c r="H4893"/>
      <c r="I4893"/>
      <c r="J4893"/>
    </row>
    <row r="4894" spans="8:10" x14ac:dyDescent="0.3">
      <c r="H4894"/>
      <c r="I4894"/>
      <c r="J4894"/>
    </row>
    <row r="4895" spans="8:10" x14ac:dyDescent="0.3">
      <c r="H4895"/>
      <c r="I4895"/>
      <c r="J4895"/>
    </row>
    <row r="4896" spans="8:10" x14ac:dyDescent="0.3">
      <c r="H4896"/>
      <c r="I4896"/>
      <c r="J4896"/>
    </row>
    <row r="4897" spans="8:10" x14ac:dyDescent="0.3">
      <c r="H4897"/>
      <c r="I4897"/>
      <c r="J4897"/>
    </row>
    <row r="4898" spans="8:10" x14ac:dyDescent="0.3">
      <c r="H4898"/>
      <c r="I4898"/>
      <c r="J4898"/>
    </row>
    <row r="4899" spans="8:10" x14ac:dyDescent="0.3">
      <c r="H4899"/>
      <c r="I4899"/>
      <c r="J4899"/>
    </row>
    <row r="4900" spans="8:10" x14ac:dyDescent="0.3">
      <c r="H4900"/>
      <c r="I4900"/>
      <c r="J4900"/>
    </row>
    <row r="4901" spans="8:10" x14ac:dyDescent="0.3">
      <c r="H4901"/>
      <c r="I4901"/>
      <c r="J4901"/>
    </row>
    <row r="4902" spans="8:10" x14ac:dyDescent="0.3">
      <c r="H4902"/>
      <c r="I4902"/>
      <c r="J4902"/>
    </row>
    <row r="4903" spans="8:10" x14ac:dyDescent="0.3">
      <c r="H4903"/>
      <c r="I4903"/>
      <c r="J4903"/>
    </row>
    <row r="4904" spans="8:10" x14ac:dyDescent="0.3">
      <c r="H4904"/>
      <c r="I4904"/>
      <c r="J4904"/>
    </row>
    <row r="4905" spans="8:10" x14ac:dyDescent="0.3">
      <c r="H4905"/>
      <c r="I4905"/>
      <c r="J4905"/>
    </row>
    <row r="4906" spans="8:10" x14ac:dyDescent="0.3">
      <c r="H4906"/>
      <c r="I4906"/>
      <c r="J4906"/>
    </row>
    <row r="4907" spans="8:10" x14ac:dyDescent="0.3">
      <c r="H4907"/>
      <c r="I4907"/>
      <c r="J4907"/>
    </row>
    <row r="4908" spans="8:10" x14ac:dyDescent="0.3">
      <c r="H4908"/>
      <c r="I4908"/>
      <c r="J4908"/>
    </row>
    <row r="4909" spans="8:10" x14ac:dyDescent="0.3">
      <c r="H4909"/>
      <c r="I4909"/>
      <c r="J4909"/>
    </row>
    <row r="4910" spans="8:10" x14ac:dyDescent="0.3">
      <c r="H4910"/>
      <c r="I4910"/>
      <c r="J4910"/>
    </row>
    <row r="4911" spans="8:10" x14ac:dyDescent="0.3">
      <c r="H4911"/>
      <c r="I4911"/>
      <c r="J4911"/>
    </row>
    <row r="4912" spans="8:10" x14ac:dyDescent="0.3">
      <c r="H4912"/>
      <c r="I4912"/>
      <c r="J4912"/>
    </row>
    <row r="4913" spans="8:10" x14ac:dyDescent="0.3">
      <c r="H4913"/>
      <c r="I4913"/>
      <c r="J4913"/>
    </row>
    <row r="4914" spans="8:10" x14ac:dyDescent="0.3">
      <c r="H4914"/>
      <c r="I4914"/>
      <c r="J4914"/>
    </row>
    <row r="4915" spans="8:10" x14ac:dyDescent="0.3">
      <c r="H4915"/>
      <c r="I4915"/>
      <c r="J4915"/>
    </row>
    <row r="4916" spans="8:10" x14ac:dyDescent="0.3">
      <c r="H4916"/>
      <c r="I4916"/>
      <c r="J4916"/>
    </row>
    <row r="4917" spans="8:10" x14ac:dyDescent="0.3">
      <c r="H4917"/>
      <c r="I4917"/>
      <c r="J4917"/>
    </row>
    <row r="4918" spans="8:10" x14ac:dyDescent="0.3">
      <c r="H4918"/>
      <c r="I4918"/>
      <c r="J4918"/>
    </row>
    <row r="4919" spans="8:10" x14ac:dyDescent="0.3">
      <c r="H4919"/>
      <c r="I4919"/>
      <c r="J4919"/>
    </row>
    <row r="4920" spans="8:10" x14ac:dyDescent="0.3">
      <c r="H4920"/>
      <c r="I4920"/>
      <c r="J4920"/>
    </row>
    <row r="4921" spans="8:10" x14ac:dyDescent="0.3">
      <c r="H4921"/>
      <c r="I4921"/>
      <c r="J4921"/>
    </row>
    <row r="4922" spans="8:10" x14ac:dyDescent="0.3">
      <c r="H4922"/>
      <c r="I4922"/>
      <c r="J4922"/>
    </row>
    <row r="4923" spans="8:10" x14ac:dyDescent="0.3">
      <c r="H4923"/>
      <c r="I4923"/>
      <c r="J4923"/>
    </row>
    <row r="4924" spans="8:10" x14ac:dyDescent="0.3">
      <c r="H4924"/>
      <c r="I4924"/>
      <c r="J4924"/>
    </row>
    <row r="4925" spans="8:10" x14ac:dyDescent="0.3">
      <c r="H4925"/>
      <c r="I4925"/>
      <c r="J4925"/>
    </row>
    <row r="4926" spans="8:10" x14ac:dyDescent="0.3">
      <c r="H4926"/>
      <c r="I4926"/>
      <c r="J4926"/>
    </row>
    <row r="4927" spans="8:10" x14ac:dyDescent="0.3">
      <c r="H4927"/>
      <c r="I4927"/>
      <c r="J4927"/>
    </row>
    <row r="4928" spans="8:10" x14ac:dyDescent="0.3">
      <c r="H4928"/>
      <c r="I4928"/>
      <c r="J4928"/>
    </row>
    <row r="4929" spans="8:10" x14ac:dyDescent="0.3">
      <c r="H4929"/>
      <c r="I4929"/>
      <c r="J4929"/>
    </row>
    <row r="4930" spans="8:10" x14ac:dyDescent="0.3">
      <c r="H4930"/>
      <c r="I4930"/>
      <c r="J4930"/>
    </row>
    <row r="4931" spans="8:10" x14ac:dyDescent="0.3">
      <c r="H4931"/>
      <c r="I4931"/>
      <c r="J4931"/>
    </row>
    <row r="4932" spans="8:10" x14ac:dyDescent="0.3">
      <c r="H4932"/>
      <c r="I4932"/>
      <c r="J4932"/>
    </row>
    <row r="4933" spans="8:10" x14ac:dyDescent="0.3">
      <c r="H4933"/>
      <c r="I4933"/>
      <c r="J4933"/>
    </row>
    <row r="4934" spans="8:10" x14ac:dyDescent="0.3">
      <c r="H4934"/>
      <c r="I4934"/>
      <c r="J4934"/>
    </row>
    <row r="4935" spans="8:10" x14ac:dyDescent="0.3">
      <c r="H4935"/>
      <c r="I4935"/>
      <c r="J4935"/>
    </row>
    <row r="4936" spans="8:10" x14ac:dyDescent="0.3">
      <c r="H4936"/>
      <c r="I4936"/>
      <c r="J4936"/>
    </row>
    <row r="4937" spans="8:10" x14ac:dyDescent="0.3">
      <c r="H4937"/>
      <c r="I4937"/>
      <c r="J4937"/>
    </row>
    <row r="4938" spans="8:10" x14ac:dyDescent="0.3">
      <c r="H4938"/>
      <c r="I4938"/>
      <c r="J4938"/>
    </row>
    <row r="4939" spans="8:10" x14ac:dyDescent="0.3">
      <c r="H4939"/>
      <c r="I4939"/>
      <c r="J4939"/>
    </row>
    <row r="4940" spans="8:10" x14ac:dyDescent="0.3">
      <c r="H4940"/>
      <c r="I4940"/>
      <c r="J4940"/>
    </row>
    <row r="4941" spans="8:10" x14ac:dyDescent="0.3">
      <c r="H4941"/>
      <c r="I4941"/>
      <c r="J4941"/>
    </row>
    <row r="4942" spans="8:10" x14ac:dyDescent="0.3">
      <c r="H4942"/>
      <c r="I4942"/>
      <c r="J4942"/>
    </row>
    <row r="4943" spans="8:10" x14ac:dyDescent="0.3">
      <c r="H4943"/>
      <c r="I4943"/>
      <c r="J4943"/>
    </row>
    <row r="4944" spans="8:10" x14ac:dyDescent="0.3">
      <c r="H4944"/>
      <c r="I4944"/>
      <c r="J4944"/>
    </row>
    <row r="4945" spans="8:10" x14ac:dyDescent="0.3">
      <c r="H4945"/>
      <c r="I4945"/>
      <c r="J4945"/>
    </row>
    <row r="4946" spans="8:10" x14ac:dyDescent="0.3">
      <c r="H4946"/>
      <c r="I4946"/>
      <c r="J4946"/>
    </row>
    <row r="4947" spans="8:10" x14ac:dyDescent="0.3">
      <c r="H4947"/>
      <c r="I4947"/>
      <c r="J4947"/>
    </row>
    <row r="4948" spans="8:10" x14ac:dyDescent="0.3">
      <c r="H4948"/>
      <c r="I4948"/>
      <c r="J4948"/>
    </row>
    <row r="4949" spans="8:10" x14ac:dyDescent="0.3">
      <c r="H4949"/>
      <c r="I4949"/>
      <c r="J4949"/>
    </row>
    <row r="4950" spans="8:10" x14ac:dyDescent="0.3">
      <c r="H4950"/>
      <c r="I4950"/>
      <c r="J4950"/>
    </row>
    <row r="4951" spans="8:10" x14ac:dyDescent="0.3">
      <c r="H4951"/>
      <c r="I4951"/>
      <c r="J4951"/>
    </row>
    <row r="4952" spans="8:10" x14ac:dyDescent="0.3">
      <c r="H4952"/>
      <c r="I4952"/>
      <c r="J4952"/>
    </row>
    <row r="4953" spans="8:10" x14ac:dyDescent="0.3">
      <c r="H4953"/>
      <c r="I4953"/>
      <c r="J4953"/>
    </row>
    <row r="4954" spans="8:10" x14ac:dyDescent="0.3">
      <c r="H4954"/>
      <c r="I4954"/>
      <c r="J4954"/>
    </row>
    <row r="4955" spans="8:10" x14ac:dyDescent="0.3">
      <c r="H4955"/>
      <c r="I4955"/>
      <c r="J4955"/>
    </row>
    <row r="4956" spans="8:10" x14ac:dyDescent="0.3">
      <c r="H4956"/>
      <c r="I4956"/>
      <c r="J4956"/>
    </row>
    <row r="4957" spans="8:10" x14ac:dyDescent="0.3">
      <c r="H4957"/>
      <c r="I4957"/>
      <c r="J4957"/>
    </row>
    <row r="4958" spans="8:10" x14ac:dyDescent="0.3">
      <c r="H4958"/>
      <c r="I4958"/>
      <c r="J4958"/>
    </row>
    <row r="4959" spans="8:10" x14ac:dyDescent="0.3">
      <c r="H4959"/>
      <c r="I4959"/>
      <c r="J4959"/>
    </row>
    <row r="4960" spans="8:10" x14ac:dyDescent="0.3">
      <c r="H4960"/>
      <c r="I4960"/>
      <c r="J4960"/>
    </row>
    <row r="4961" spans="8:10" x14ac:dyDescent="0.3">
      <c r="H4961"/>
      <c r="I4961"/>
      <c r="J4961"/>
    </row>
    <row r="4962" spans="8:10" x14ac:dyDescent="0.3">
      <c r="H4962"/>
      <c r="I4962"/>
      <c r="J4962"/>
    </row>
    <row r="4963" spans="8:10" x14ac:dyDescent="0.3">
      <c r="H4963"/>
      <c r="I4963"/>
      <c r="J4963"/>
    </row>
    <row r="4964" spans="8:10" x14ac:dyDescent="0.3">
      <c r="H4964"/>
      <c r="I4964"/>
      <c r="J4964"/>
    </row>
    <row r="4965" spans="8:10" x14ac:dyDescent="0.3">
      <c r="H4965"/>
      <c r="I4965"/>
      <c r="J4965"/>
    </row>
    <row r="4966" spans="8:10" x14ac:dyDescent="0.3">
      <c r="H4966"/>
      <c r="I4966"/>
      <c r="J4966"/>
    </row>
    <row r="4967" spans="8:10" x14ac:dyDescent="0.3">
      <c r="H4967"/>
      <c r="I4967"/>
      <c r="J4967"/>
    </row>
    <row r="4968" spans="8:10" x14ac:dyDescent="0.3">
      <c r="H4968"/>
      <c r="I4968"/>
      <c r="J4968"/>
    </row>
    <row r="4969" spans="8:10" x14ac:dyDescent="0.3">
      <c r="H4969"/>
      <c r="I4969"/>
      <c r="J4969"/>
    </row>
    <row r="4970" spans="8:10" x14ac:dyDescent="0.3">
      <c r="H4970"/>
      <c r="I4970"/>
      <c r="J4970"/>
    </row>
    <row r="4971" spans="8:10" x14ac:dyDescent="0.3">
      <c r="H4971"/>
      <c r="I4971"/>
      <c r="J4971"/>
    </row>
    <row r="4972" spans="8:10" x14ac:dyDescent="0.3">
      <c r="H4972"/>
      <c r="I4972"/>
      <c r="J4972"/>
    </row>
    <row r="4973" spans="8:10" x14ac:dyDescent="0.3">
      <c r="H4973"/>
      <c r="I4973"/>
      <c r="J4973"/>
    </row>
    <row r="4974" spans="8:10" x14ac:dyDescent="0.3">
      <c r="H4974"/>
      <c r="I4974"/>
      <c r="J4974"/>
    </row>
    <row r="4975" spans="8:10" x14ac:dyDescent="0.3">
      <c r="H4975"/>
      <c r="I4975"/>
      <c r="J4975"/>
    </row>
    <row r="4976" spans="8:10" x14ac:dyDescent="0.3">
      <c r="H4976"/>
      <c r="I4976"/>
      <c r="J4976"/>
    </row>
    <row r="4977" spans="8:10" x14ac:dyDescent="0.3">
      <c r="H4977"/>
      <c r="I4977"/>
      <c r="J4977"/>
    </row>
    <row r="4978" spans="8:10" x14ac:dyDescent="0.3">
      <c r="H4978"/>
      <c r="I4978"/>
      <c r="J4978"/>
    </row>
    <row r="4979" spans="8:10" x14ac:dyDescent="0.3">
      <c r="H4979"/>
      <c r="I4979"/>
      <c r="J4979"/>
    </row>
    <row r="4980" spans="8:10" x14ac:dyDescent="0.3">
      <c r="H4980"/>
      <c r="I4980"/>
      <c r="J4980"/>
    </row>
    <row r="4981" spans="8:10" x14ac:dyDescent="0.3">
      <c r="H4981"/>
      <c r="I4981"/>
      <c r="J4981"/>
    </row>
    <row r="4982" spans="8:10" x14ac:dyDescent="0.3">
      <c r="H4982"/>
      <c r="I4982"/>
      <c r="J4982"/>
    </row>
    <row r="4983" spans="8:10" x14ac:dyDescent="0.3">
      <c r="H4983"/>
      <c r="I4983"/>
      <c r="J4983"/>
    </row>
    <row r="4984" spans="8:10" x14ac:dyDescent="0.3">
      <c r="H4984"/>
      <c r="I4984"/>
      <c r="J4984"/>
    </row>
    <row r="4985" spans="8:10" x14ac:dyDescent="0.3">
      <c r="H4985"/>
      <c r="I4985"/>
      <c r="J4985"/>
    </row>
    <row r="4986" spans="8:10" x14ac:dyDescent="0.3">
      <c r="H4986"/>
      <c r="I4986"/>
      <c r="J4986"/>
    </row>
    <row r="4987" spans="8:10" x14ac:dyDescent="0.3">
      <c r="H4987"/>
      <c r="I4987"/>
      <c r="J4987"/>
    </row>
    <row r="4988" spans="8:10" x14ac:dyDescent="0.3">
      <c r="H4988"/>
      <c r="I4988"/>
      <c r="J4988"/>
    </row>
    <row r="4989" spans="8:10" x14ac:dyDescent="0.3">
      <c r="H4989"/>
      <c r="I4989"/>
      <c r="J4989"/>
    </row>
    <row r="4990" spans="8:10" x14ac:dyDescent="0.3">
      <c r="H4990"/>
      <c r="I4990"/>
      <c r="J4990"/>
    </row>
    <row r="4991" spans="8:10" x14ac:dyDescent="0.3">
      <c r="H4991"/>
      <c r="I4991"/>
      <c r="J4991"/>
    </row>
    <row r="4992" spans="8:10" x14ac:dyDescent="0.3">
      <c r="H4992"/>
      <c r="I4992"/>
      <c r="J4992"/>
    </row>
    <row r="4993" spans="8:10" x14ac:dyDescent="0.3">
      <c r="H4993"/>
      <c r="I4993"/>
      <c r="J4993"/>
    </row>
    <row r="4994" spans="8:10" x14ac:dyDescent="0.3">
      <c r="H4994"/>
      <c r="I4994"/>
      <c r="J4994"/>
    </row>
    <row r="4995" spans="8:10" x14ac:dyDescent="0.3">
      <c r="H4995"/>
      <c r="I4995"/>
      <c r="J4995"/>
    </row>
    <row r="4996" spans="8:10" x14ac:dyDescent="0.3">
      <c r="H4996"/>
      <c r="I4996"/>
      <c r="J4996"/>
    </row>
    <row r="4997" spans="8:10" x14ac:dyDescent="0.3">
      <c r="H4997"/>
      <c r="I4997"/>
      <c r="J4997"/>
    </row>
    <row r="4998" spans="8:10" x14ac:dyDescent="0.3">
      <c r="H4998"/>
      <c r="I4998"/>
      <c r="J4998"/>
    </row>
    <row r="4999" spans="8:10" x14ac:dyDescent="0.3">
      <c r="H4999"/>
      <c r="I4999"/>
      <c r="J4999"/>
    </row>
    <row r="5000" spans="8:10" x14ac:dyDescent="0.3">
      <c r="H5000"/>
      <c r="I5000"/>
      <c r="J5000"/>
    </row>
    <row r="5001" spans="8:10" x14ac:dyDescent="0.3">
      <c r="H5001"/>
      <c r="I5001"/>
      <c r="J5001"/>
    </row>
    <row r="5002" spans="8:10" x14ac:dyDescent="0.3">
      <c r="H5002"/>
      <c r="I5002"/>
      <c r="J5002"/>
    </row>
    <row r="5003" spans="8:10" x14ac:dyDescent="0.3">
      <c r="H5003"/>
      <c r="I5003"/>
      <c r="J5003"/>
    </row>
    <row r="5004" spans="8:10" x14ac:dyDescent="0.3">
      <c r="H5004"/>
      <c r="I5004"/>
      <c r="J5004"/>
    </row>
    <row r="5005" spans="8:10" x14ac:dyDescent="0.3">
      <c r="H5005"/>
      <c r="I5005"/>
      <c r="J5005"/>
    </row>
    <row r="5006" spans="8:10" x14ac:dyDescent="0.3">
      <c r="H5006"/>
      <c r="I5006"/>
      <c r="J5006"/>
    </row>
    <row r="5007" spans="8:10" x14ac:dyDescent="0.3">
      <c r="H5007"/>
      <c r="I5007"/>
      <c r="J5007"/>
    </row>
    <row r="5008" spans="8:10" x14ac:dyDescent="0.3">
      <c r="H5008"/>
      <c r="I5008"/>
      <c r="J5008"/>
    </row>
    <row r="5009" spans="8:10" x14ac:dyDescent="0.3">
      <c r="H5009"/>
      <c r="I5009"/>
      <c r="J5009"/>
    </row>
    <row r="5010" spans="8:10" x14ac:dyDescent="0.3">
      <c r="H5010"/>
      <c r="I5010"/>
      <c r="J5010"/>
    </row>
    <row r="5011" spans="8:10" x14ac:dyDescent="0.3">
      <c r="H5011"/>
      <c r="I5011"/>
      <c r="J5011"/>
    </row>
    <row r="5012" spans="8:10" x14ac:dyDescent="0.3">
      <c r="H5012"/>
      <c r="I5012"/>
      <c r="J5012"/>
    </row>
    <row r="5013" spans="8:10" x14ac:dyDescent="0.3">
      <c r="H5013"/>
      <c r="I5013"/>
      <c r="J5013"/>
    </row>
    <row r="5014" spans="8:10" x14ac:dyDescent="0.3">
      <c r="H5014"/>
      <c r="I5014"/>
      <c r="J5014"/>
    </row>
    <row r="5015" spans="8:10" x14ac:dyDescent="0.3">
      <c r="H5015"/>
      <c r="I5015"/>
      <c r="J5015"/>
    </row>
    <row r="5016" spans="8:10" x14ac:dyDescent="0.3">
      <c r="H5016"/>
      <c r="I5016"/>
      <c r="J5016"/>
    </row>
    <row r="5017" spans="8:10" x14ac:dyDescent="0.3">
      <c r="H5017"/>
      <c r="I5017"/>
      <c r="J5017"/>
    </row>
    <row r="5018" spans="8:10" x14ac:dyDescent="0.3">
      <c r="H5018"/>
      <c r="I5018"/>
      <c r="J5018"/>
    </row>
    <row r="5019" spans="8:10" x14ac:dyDescent="0.3">
      <c r="H5019"/>
      <c r="I5019"/>
      <c r="J5019"/>
    </row>
    <row r="5020" spans="8:10" x14ac:dyDescent="0.3">
      <c r="H5020"/>
      <c r="I5020"/>
      <c r="J5020"/>
    </row>
    <row r="5021" spans="8:10" x14ac:dyDescent="0.3">
      <c r="H5021"/>
      <c r="I5021"/>
      <c r="J5021"/>
    </row>
    <row r="5022" spans="8:10" x14ac:dyDescent="0.3">
      <c r="H5022"/>
      <c r="I5022"/>
      <c r="J5022"/>
    </row>
    <row r="5023" spans="8:10" x14ac:dyDescent="0.3">
      <c r="H5023"/>
      <c r="I5023"/>
      <c r="J5023"/>
    </row>
    <row r="5024" spans="8:10" x14ac:dyDescent="0.3">
      <c r="H5024"/>
      <c r="I5024"/>
      <c r="J5024"/>
    </row>
    <row r="5025" spans="8:10" x14ac:dyDescent="0.3">
      <c r="H5025"/>
      <c r="I5025"/>
      <c r="J5025"/>
    </row>
    <row r="5026" spans="8:10" x14ac:dyDescent="0.3">
      <c r="H5026"/>
      <c r="I5026"/>
      <c r="J5026"/>
    </row>
    <row r="5027" spans="8:10" x14ac:dyDescent="0.3">
      <c r="H5027"/>
      <c r="I5027"/>
      <c r="J5027"/>
    </row>
    <row r="5028" spans="8:10" x14ac:dyDescent="0.3">
      <c r="H5028"/>
      <c r="I5028"/>
      <c r="J5028"/>
    </row>
    <row r="5029" spans="8:10" x14ac:dyDescent="0.3">
      <c r="H5029"/>
      <c r="I5029"/>
      <c r="J5029"/>
    </row>
    <row r="5030" spans="8:10" x14ac:dyDescent="0.3">
      <c r="H5030"/>
      <c r="I5030"/>
      <c r="J5030"/>
    </row>
    <row r="5031" spans="8:10" x14ac:dyDescent="0.3">
      <c r="H5031"/>
      <c r="I5031"/>
      <c r="J5031"/>
    </row>
    <row r="5032" spans="8:10" x14ac:dyDescent="0.3">
      <c r="H5032"/>
      <c r="I5032"/>
      <c r="J5032"/>
    </row>
    <row r="5033" spans="8:10" x14ac:dyDescent="0.3">
      <c r="H5033"/>
      <c r="I5033"/>
      <c r="J5033"/>
    </row>
    <row r="5034" spans="8:10" x14ac:dyDescent="0.3">
      <c r="H5034"/>
      <c r="I5034"/>
      <c r="J5034"/>
    </row>
    <row r="5035" spans="8:10" x14ac:dyDescent="0.3">
      <c r="H5035"/>
      <c r="I5035"/>
      <c r="J5035"/>
    </row>
    <row r="5036" spans="8:10" x14ac:dyDescent="0.3">
      <c r="H5036"/>
      <c r="I5036"/>
      <c r="J5036"/>
    </row>
    <row r="5037" spans="8:10" x14ac:dyDescent="0.3">
      <c r="H5037"/>
      <c r="I5037"/>
      <c r="J5037"/>
    </row>
    <row r="5038" spans="8:10" x14ac:dyDescent="0.3">
      <c r="H5038"/>
      <c r="I5038"/>
      <c r="J5038"/>
    </row>
    <row r="5039" spans="8:10" x14ac:dyDescent="0.3">
      <c r="H5039"/>
      <c r="I5039"/>
      <c r="J5039"/>
    </row>
    <row r="5040" spans="8:10" x14ac:dyDescent="0.3">
      <c r="H5040"/>
      <c r="I5040"/>
      <c r="J5040"/>
    </row>
    <row r="5041" spans="8:10" x14ac:dyDescent="0.3">
      <c r="H5041"/>
      <c r="I5041"/>
      <c r="J5041"/>
    </row>
    <row r="5042" spans="8:10" x14ac:dyDescent="0.3">
      <c r="H5042"/>
      <c r="I5042"/>
      <c r="J5042"/>
    </row>
    <row r="5043" spans="8:10" x14ac:dyDescent="0.3">
      <c r="H5043"/>
      <c r="I5043"/>
      <c r="J5043"/>
    </row>
    <row r="5044" spans="8:10" x14ac:dyDescent="0.3">
      <c r="H5044"/>
      <c r="I5044"/>
      <c r="J5044"/>
    </row>
    <row r="5045" spans="8:10" x14ac:dyDescent="0.3">
      <c r="H5045"/>
      <c r="I5045"/>
      <c r="J5045"/>
    </row>
    <row r="5046" spans="8:10" x14ac:dyDescent="0.3">
      <c r="H5046"/>
      <c r="I5046"/>
      <c r="J5046"/>
    </row>
    <row r="5047" spans="8:10" x14ac:dyDescent="0.3">
      <c r="H5047"/>
      <c r="I5047"/>
      <c r="J5047"/>
    </row>
    <row r="5048" spans="8:10" x14ac:dyDescent="0.3">
      <c r="H5048"/>
      <c r="I5048"/>
      <c r="J5048"/>
    </row>
    <row r="5049" spans="8:10" x14ac:dyDescent="0.3">
      <c r="H5049"/>
      <c r="I5049"/>
      <c r="J5049"/>
    </row>
    <row r="5050" spans="8:10" x14ac:dyDescent="0.3">
      <c r="H5050"/>
      <c r="I5050"/>
      <c r="J5050"/>
    </row>
    <row r="5051" spans="8:10" x14ac:dyDescent="0.3">
      <c r="H5051"/>
      <c r="I5051"/>
      <c r="J5051"/>
    </row>
    <row r="5052" spans="8:10" x14ac:dyDescent="0.3">
      <c r="H5052"/>
      <c r="I5052"/>
      <c r="J5052"/>
    </row>
    <row r="5053" spans="8:10" x14ac:dyDescent="0.3">
      <c r="H5053"/>
      <c r="I5053"/>
      <c r="J5053"/>
    </row>
    <row r="5054" spans="8:10" x14ac:dyDescent="0.3">
      <c r="H5054"/>
      <c r="I5054"/>
      <c r="J5054"/>
    </row>
    <row r="5055" spans="8:10" x14ac:dyDescent="0.3">
      <c r="H5055"/>
      <c r="I5055"/>
      <c r="J5055"/>
    </row>
    <row r="5056" spans="8:10" x14ac:dyDescent="0.3">
      <c r="H5056"/>
      <c r="I5056"/>
      <c r="J5056"/>
    </row>
    <row r="5057" spans="8:10" x14ac:dyDescent="0.3">
      <c r="H5057"/>
      <c r="I5057"/>
      <c r="J5057"/>
    </row>
    <row r="5058" spans="8:10" x14ac:dyDescent="0.3">
      <c r="H5058"/>
      <c r="I5058"/>
      <c r="J5058"/>
    </row>
    <row r="5059" spans="8:10" x14ac:dyDescent="0.3">
      <c r="H5059"/>
      <c r="I5059"/>
      <c r="J5059"/>
    </row>
    <row r="5060" spans="8:10" x14ac:dyDescent="0.3">
      <c r="H5060"/>
      <c r="I5060"/>
      <c r="J5060"/>
    </row>
    <row r="5061" spans="8:10" x14ac:dyDescent="0.3">
      <c r="H5061"/>
      <c r="I5061"/>
      <c r="J5061"/>
    </row>
    <row r="5062" spans="8:10" x14ac:dyDescent="0.3">
      <c r="H5062"/>
      <c r="I5062"/>
      <c r="J5062"/>
    </row>
    <row r="5063" spans="8:10" x14ac:dyDescent="0.3">
      <c r="H5063"/>
      <c r="I5063"/>
      <c r="J5063"/>
    </row>
    <row r="5064" spans="8:10" x14ac:dyDescent="0.3">
      <c r="H5064"/>
      <c r="I5064"/>
      <c r="J5064"/>
    </row>
    <row r="5065" spans="8:10" x14ac:dyDescent="0.3">
      <c r="H5065"/>
      <c r="I5065"/>
      <c r="J5065"/>
    </row>
    <row r="5066" spans="8:10" x14ac:dyDescent="0.3">
      <c r="H5066"/>
      <c r="I5066"/>
      <c r="J5066"/>
    </row>
    <row r="5067" spans="8:10" x14ac:dyDescent="0.3">
      <c r="H5067"/>
      <c r="I5067"/>
      <c r="J5067"/>
    </row>
    <row r="5068" spans="8:10" x14ac:dyDescent="0.3">
      <c r="H5068"/>
      <c r="I5068"/>
      <c r="J5068"/>
    </row>
    <row r="5069" spans="8:10" x14ac:dyDescent="0.3">
      <c r="H5069"/>
      <c r="I5069"/>
      <c r="J5069"/>
    </row>
    <row r="5070" spans="8:10" x14ac:dyDescent="0.3">
      <c r="H5070"/>
      <c r="I5070"/>
      <c r="J5070"/>
    </row>
    <row r="5071" spans="8:10" x14ac:dyDescent="0.3">
      <c r="H5071"/>
      <c r="I5071"/>
      <c r="J5071"/>
    </row>
    <row r="5072" spans="8:10" x14ac:dyDescent="0.3">
      <c r="H5072"/>
      <c r="I5072"/>
      <c r="J5072"/>
    </row>
    <row r="5073" spans="8:10" x14ac:dyDescent="0.3">
      <c r="H5073"/>
      <c r="I5073"/>
      <c r="J5073"/>
    </row>
    <row r="5074" spans="8:10" x14ac:dyDescent="0.3">
      <c r="H5074"/>
      <c r="I5074"/>
      <c r="J5074"/>
    </row>
    <row r="5075" spans="8:10" x14ac:dyDescent="0.3">
      <c r="H5075"/>
      <c r="I5075"/>
      <c r="J5075"/>
    </row>
    <row r="5076" spans="8:10" x14ac:dyDescent="0.3">
      <c r="H5076"/>
      <c r="I5076"/>
      <c r="J5076"/>
    </row>
    <row r="5077" spans="8:10" x14ac:dyDescent="0.3">
      <c r="H5077"/>
      <c r="I5077"/>
      <c r="J5077"/>
    </row>
    <row r="5078" spans="8:10" x14ac:dyDescent="0.3">
      <c r="H5078"/>
      <c r="I5078"/>
      <c r="J5078"/>
    </row>
    <row r="5079" spans="8:10" x14ac:dyDescent="0.3">
      <c r="H5079"/>
      <c r="I5079"/>
      <c r="J5079"/>
    </row>
    <row r="5080" spans="8:10" x14ac:dyDescent="0.3">
      <c r="H5080"/>
      <c r="I5080"/>
      <c r="J5080"/>
    </row>
    <row r="5081" spans="8:10" x14ac:dyDescent="0.3">
      <c r="H5081"/>
      <c r="I5081"/>
      <c r="J5081"/>
    </row>
    <row r="5082" spans="8:10" x14ac:dyDescent="0.3">
      <c r="H5082"/>
      <c r="I5082"/>
      <c r="J5082"/>
    </row>
    <row r="5083" spans="8:10" x14ac:dyDescent="0.3">
      <c r="H5083"/>
      <c r="I5083"/>
      <c r="J5083"/>
    </row>
    <row r="5084" spans="8:10" x14ac:dyDescent="0.3">
      <c r="H5084"/>
      <c r="I5084"/>
      <c r="J5084"/>
    </row>
    <row r="5085" spans="8:10" x14ac:dyDescent="0.3">
      <c r="H5085"/>
      <c r="I5085"/>
      <c r="J5085"/>
    </row>
    <row r="5086" spans="8:10" x14ac:dyDescent="0.3">
      <c r="H5086"/>
      <c r="I5086"/>
      <c r="J5086"/>
    </row>
    <row r="5087" spans="8:10" x14ac:dyDescent="0.3">
      <c r="H5087"/>
      <c r="I5087"/>
      <c r="J5087"/>
    </row>
    <row r="5088" spans="8:10" x14ac:dyDescent="0.3">
      <c r="H5088"/>
      <c r="I5088"/>
      <c r="J5088"/>
    </row>
    <row r="5089" spans="8:10" x14ac:dyDescent="0.3">
      <c r="H5089"/>
      <c r="I5089"/>
      <c r="J5089"/>
    </row>
    <row r="5090" spans="8:10" x14ac:dyDescent="0.3">
      <c r="H5090"/>
      <c r="I5090"/>
      <c r="J5090"/>
    </row>
    <row r="5091" spans="8:10" x14ac:dyDescent="0.3">
      <c r="H5091"/>
      <c r="I5091"/>
      <c r="J5091"/>
    </row>
    <row r="5092" spans="8:10" x14ac:dyDescent="0.3">
      <c r="H5092"/>
      <c r="I5092"/>
      <c r="J5092"/>
    </row>
    <row r="5093" spans="8:10" x14ac:dyDescent="0.3">
      <c r="H5093"/>
      <c r="I5093"/>
      <c r="J5093"/>
    </row>
    <row r="5094" spans="8:10" x14ac:dyDescent="0.3">
      <c r="H5094"/>
      <c r="I5094"/>
      <c r="J5094"/>
    </row>
    <row r="5095" spans="8:10" x14ac:dyDescent="0.3">
      <c r="H5095"/>
      <c r="I5095"/>
      <c r="J5095"/>
    </row>
    <row r="5096" spans="8:10" x14ac:dyDescent="0.3">
      <c r="H5096"/>
      <c r="I5096"/>
      <c r="J5096"/>
    </row>
    <row r="5097" spans="8:10" x14ac:dyDescent="0.3">
      <c r="H5097"/>
      <c r="I5097"/>
      <c r="J5097"/>
    </row>
    <row r="5098" spans="8:10" x14ac:dyDescent="0.3">
      <c r="H5098"/>
      <c r="I5098"/>
      <c r="J5098"/>
    </row>
    <row r="5099" spans="8:10" x14ac:dyDescent="0.3">
      <c r="H5099"/>
      <c r="I5099"/>
      <c r="J5099"/>
    </row>
    <row r="5100" spans="8:10" x14ac:dyDescent="0.3">
      <c r="H5100"/>
      <c r="I5100"/>
      <c r="J5100"/>
    </row>
    <row r="5101" spans="8:10" x14ac:dyDescent="0.3">
      <c r="H5101"/>
      <c r="I5101"/>
      <c r="J5101"/>
    </row>
    <row r="5102" spans="8:10" x14ac:dyDescent="0.3">
      <c r="H5102"/>
      <c r="I5102"/>
      <c r="J5102"/>
    </row>
    <row r="5103" spans="8:10" x14ac:dyDescent="0.3">
      <c r="H5103"/>
      <c r="I5103"/>
      <c r="J5103"/>
    </row>
    <row r="5104" spans="8:10" x14ac:dyDescent="0.3">
      <c r="H5104"/>
      <c r="I5104"/>
      <c r="J5104"/>
    </row>
    <row r="5105" spans="8:10" x14ac:dyDescent="0.3">
      <c r="H5105"/>
      <c r="I5105"/>
      <c r="J5105"/>
    </row>
    <row r="5106" spans="8:10" x14ac:dyDescent="0.3">
      <c r="H5106"/>
      <c r="I5106"/>
      <c r="J5106"/>
    </row>
    <row r="5107" spans="8:10" x14ac:dyDescent="0.3">
      <c r="H5107"/>
      <c r="I5107"/>
      <c r="J5107"/>
    </row>
    <row r="5108" spans="8:10" x14ac:dyDescent="0.3">
      <c r="H5108"/>
      <c r="I5108"/>
      <c r="J5108"/>
    </row>
    <row r="5109" spans="8:10" x14ac:dyDescent="0.3">
      <c r="H5109"/>
      <c r="I5109"/>
      <c r="J5109"/>
    </row>
    <row r="5110" spans="8:10" x14ac:dyDescent="0.3">
      <c r="H5110"/>
      <c r="I5110"/>
      <c r="J5110"/>
    </row>
    <row r="5111" spans="8:10" x14ac:dyDescent="0.3">
      <c r="H5111"/>
      <c r="I5111"/>
      <c r="J5111"/>
    </row>
    <row r="5112" spans="8:10" x14ac:dyDescent="0.3">
      <c r="H5112"/>
      <c r="I5112"/>
      <c r="J5112"/>
    </row>
    <row r="5113" spans="8:10" x14ac:dyDescent="0.3">
      <c r="H5113"/>
      <c r="I5113"/>
      <c r="J5113"/>
    </row>
    <row r="5114" spans="8:10" x14ac:dyDescent="0.3">
      <c r="H5114"/>
      <c r="I5114"/>
      <c r="J5114"/>
    </row>
    <row r="5115" spans="8:10" x14ac:dyDescent="0.3">
      <c r="H5115"/>
      <c r="I5115"/>
      <c r="J5115"/>
    </row>
    <row r="5116" spans="8:10" x14ac:dyDescent="0.3">
      <c r="H5116"/>
      <c r="I5116"/>
      <c r="J5116"/>
    </row>
    <row r="5117" spans="8:10" x14ac:dyDescent="0.3">
      <c r="H5117"/>
      <c r="I5117"/>
      <c r="J5117"/>
    </row>
    <row r="5118" spans="8:10" x14ac:dyDescent="0.3">
      <c r="H5118"/>
      <c r="I5118"/>
      <c r="J5118"/>
    </row>
    <row r="5119" spans="8:10" x14ac:dyDescent="0.3">
      <c r="H5119"/>
      <c r="I5119"/>
      <c r="J5119"/>
    </row>
    <row r="5120" spans="8:10" x14ac:dyDescent="0.3">
      <c r="H5120"/>
      <c r="I5120"/>
      <c r="J5120"/>
    </row>
    <row r="5121" spans="8:10" x14ac:dyDescent="0.3">
      <c r="H5121"/>
      <c r="I5121"/>
      <c r="J5121"/>
    </row>
    <row r="5122" spans="8:10" x14ac:dyDescent="0.3">
      <c r="H5122"/>
      <c r="I5122"/>
      <c r="J5122"/>
    </row>
    <row r="5123" spans="8:10" x14ac:dyDescent="0.3">
      <c r="H5123"/>
      <c r="I5123"/>
      <c r="J5123"/>
    </row>
    <row r="5124" spans="8:10" x14ac:dyDescent="0.3">
      <c r="H5124"/>
      <c r="I5124"/>
      <c r="J5124"/>
    </row>
    <row r="5125" spans="8:10" x14ac:dyDescent="0.3">
      <c r="H5125"/>
      <c r="I5125"/>
      <c r="J5125"/>
    </row>
    <row r="5126" spans="8:10" x14ac:dyDescent="0.3">
      <c r="H5126"/>
      <c r="I5126"/>
      <c r="J5126"/>
    </row>
    <row r="5127" spans="8:10" x14ac:dyDescent="0.3">
      <c r="H5127"/>
      <c r="I5127"/>
      <c r="J5127"/>
    </row>
    <row r="5128" spans="8:10" x14ac:dyDescent="0.3">
      <c r="H5128"/>
      <c r="I5128"/>
      <c r="J5128"/>
    </row>
    <row r="5129" spans="8:10" x14ac:dyDescent="0.3">
      <c r="H5129"/>
      <c r="I5129"/>
      <c r="J5129"/>
    </row>
    <row r="5130" spans="8:10" x14ac:dyDescent="0.3">
      <c r="H5130"/>
      <c r="I5130"/>
      <c r="J5130"/>
    </row>
    <row r="5131" spans="8:10" x14ac:dyDescent="0.3">
      <c r="H5131"/>
      <c r="I5131"/>
      <c r="J5131"/>
    </row>
    <row r="5132" spans="8:10" x14ac:dyDescent="0.3">
      <c r="H5132"/>
      <c r="I5132"/>
      <c r="J5132"/>
    </row>
    <row r="5133" spans="8:10" x14ac:dyDescent="0.3">
      <c r="H5133"/>
      <c r="I5133"/>
      <c r="J5133"/>
    </row>
    <row r="5134" spans="8:10" x14ac:dyDescent="0.3">
      <c r="H5134"/>
      <c r="I5134"/>
      <c r="J5134"/>
    </row>
    <row r="5135" spans="8:10" x14ac:dyDescent="0.3">
      <c r="H5135"/>
      <c r="I5135"/>
      <c r="J5135"/>
    </row>
    <row r="5136" spans="8:10" x14ac:dyDescent="0.3">
      <c r="H5136"/>
      <c r="I5136"/>
      <c r="J5136"/>
    </row>
    <row r="5137" spans="8:10" x14ac:dyDescent="0.3">
      <c r="H5137"/>
      <c r="I5137"/>
      <c r="J5137"/>
    </row>
    <row r="5138" spans="8:10" x14ac:dyDescent="0.3">
      <c r="H5138"/>
      <c r="I5138"/>
      <c r="J5138"/>
    </row>
    <row r="5139" spans="8:10" x14ac:dyDescent="0.3">
      <c r="H5139"/>
      <c r="I5139"/>
      <c r="J5139"/>
    </row>
    <row r="5140" spans="8:10" x14ac:dyDescent="0.3">
      <c r="H5140"/>
      <c r="I5140"/>
      <c r="J5140"/>
    </row>
    <row r="5141" spans="8:10" x14ac:dyDescent="0.3">
      <c r="H5141"/>
      <c r="I5141"/>
      <c r="J5141"/>
    </row>
    <row r="5142" spans="8:10" x14ac:dyDescent="0.3">
      <c r="H5142"/>
      <c r="I5142"/>
      <c r="J5142"/>
    </row>
    <row r="5143" spans="8:10" x14ac:dyDescent="0.3">
      <c r="H5143"/>
      <c r="I5143"/>
      <c r="J5143"/>
    </row>
    <row r="5144" spans="8:10" x14ac:dyDescent="0.3">
      <c r="H5144"/>
      <c r="I5144"/>
      <c r="J5144"/>
    </row>
    <row r="5145" spans="8:10" x14ac:dyDescent="0.3">
      <c r="H5145"/>
      <c r="I5145"/>
      <c r="J5145"/>
    </row>
    <row r="5146" spans="8:10" x14ac:dyDescent="0.3">
      <c r="H5146"/>
      <c r="I5146"/>
      <c r="J5146"/>
    </row>
    <row r="5147" spans="8:10" x14ac:dyDescent="0.3">
      <c r="H5147"/>
      <c r="I5147"/>
      <c r="J5147"/>
    </row>
    <row r="5148" spans="8:10" x14ac:dyDescent="0.3">
      <c r="H5148"/>
      <c r="I5148"/>
      <c r="J5148"/>
    </row>
    <row r="5149" spans="8:10" x14ac:dyDescent="0.3">
      <c r="H5149"/>
      <c r="I5149"/>
      <c r="J5149"/>
    </row>
    <row r="5150" spans="8:10" x14ac:dyDescent="0.3">
      <c r="H5150"/>
      <c r="I5150"/>
      <c r="J5150"/>
    </row>
    <row r="5151" spans="8:10" x14ac:dyDescent="0.3">
      <c r="H5151"/>
      <c r="I5151"/>
      <c r="J5151"/>
    </row>
    <row r="5152" spans="8:10" x14ac:dyDescent="0.3">
      <c r="H5152"/>
      <c r="I5152"/>
      <c r="J5152"/>
    </row>
    <row r="5153" spans="8:10" x14ac:dyDescent="0.3">
      <c r="H5153"/>
      <c r="I5153"/>
      <c r="J5153"/>
    </row>
    <row r="5154" spans="8:10" x14ac:dyDescent="0.3">
      <c r="H5154"/>
      <c r="I5154"/>
      <c r="J5154"/>
    </row>
    <row r="5155" spans="8:10" x14ac:dyDescent="0.3">
      <c r="H5155"/>
      <c r="I5155"/>
      <c r="J5155"/>
    </row>
    <row r="5156" spans="8:10" x14ac:dyDescent="0.3">
      <c r="H5156"/>
      <c r="I5156"/>
      <c r="J5156"/>
    </row>
    <row r="5157" spans="8:10" x14ac:dyDescent="0.3">
      <c r="H5157"/>
      <c r="I5157"/>
      <c r="J5157"/>
    </row>
    <row r="5158" spans="8:10" x14ac:dyDescent="0.3">
      <c r="H5158"/>
      <c r="I5158"/>
      <c r="J5158"/>
    </row>
    <row r="5159" spans="8:10" x14ac:dyDescent="0.3">
      <c r="H5159"/>
      <c r="I5159"/>
      <c r="J5159"/>
    </row>
    <row r="5160" spans="8:10" x14ac:dyDescent="0.3">
      <c r="H5160"/>
      <c r="I5160"/>
      <c r="J5160"/>
    </row>
    <row r="5161" spans="8:10" x14ac:dyDescent="0.3">
      <c r="H5161"/>
      <c r="I5161"/>
      <c r="J5161"/>
    </row>
    <row r="5162" spans="8:10" x14ac:dyDescent="0.3">
      <c r="H5162"/>
      <c r="I5162"/>
      <c r="J5162"/>
    </row>
    <row r="5163" spans="8:10" x14ac:dyDescent="0.3">
      <c r="H5163"/>
      <c r="I5163"/>
      <c r="J5163"/>
    </row>
    <row r="5164" spans="8:10" x14ac:dyDescent="0.3">
      <c r="H5164"/>
      <c r="I5164"/>
      <c r="J5164"/>
    </row>
    <row r="5165" spans="8:10" x14ac:dyDescent="0.3">
      <c r="H5165"/>
      <c r="I5165"/>
      <c r="J5165"/>
    </row>
    <row r="5166" spans="8:10" x14ac:dyDescent="0.3">
      <c r="H5166"/>
      <c r="I5166"/>
      <c r="J5166"/>
    </row>
    <row r="5167" spans="8:10" x14ac:dyDescent="0.3">
      <c r="H5167"/>
      <c r="I5167"/>
      <c r="J5167"/>
    </row>
    <row r="5168" spans="8:10" x14ac:dyDescent="0.3">
      <c r="H5168"/>
      <c r="I5168"/>
      <c r="J5168"/>
    </row>
    <row r="5169" spans="8:10" x14ac:dyDescent="0.3">
      <c r="H5169"/>
      <c r="I5169"/>
      <c r="J5169"/>
    </row>
    <row r="5170" spans="8:10" x14ac:dyDescent="0.3">
      <c r="H5170"/>
      <c r="I5170"/>
      <c r="J5170"/>
    </row>
    <row r="5171" spans="8:10" x14ac:dyDescent="0.3">
      <c r="H5171"/>
      <c r="I5171"/>
      <c r="J5171"/>
    </row>
    <row r="5172" spans="8:10" x14ac:dyDescent="0.3">
      <c r="H5172"/>
      <c r="I5172"/>
      <c r="J5172"/>
    </row>
    <row r="5173" spans="8:10" x14ac:dyDescent="0.3">
      <c r="H5173"/>
      <c r="I5173"/>
      <c r="J5173"/>
    </row>
    <row r="5174" spans="8:10" x14ac:dyDescent="0.3">
      <c r="H5174"/>
      <c r="I5174"/>
      <c r="J5174"/>
    </row>
    <row r="5175" spans="8:10" x14ac:dyDescent="0.3">
      <c r="H5175"/>
      <c r="I5175"/>
      <c r="J5175"/>
    </row>
    <row r="5176" spans="8:10" x14ac:dyDescent="0.3">
      <c r="H5176"/>
      <c r="I5176"/>
      <c r="J5176"/>
    </row>
    <row r="5177" spans="8:10" x14ac:dyDescent="0.3">
      <c r="H5177"/>
      <c r="I5177"/>
      <c r="J5177"/>
    </row>
    <row r="5178" spans="8:10" x14ac:dyDescent="0.3">
      <c r="H5178"/>
      <c r="I5178"/>
      <c r="J5178"/>
    </row>
    <row r="5179" spans="8:10" x14ac:dyDescent="0.3">
      <c r="H5179"/>
      <c r="I5179"/>
      <c r="J5179"/>
    </row>
    <row r="5180" spans="8:10" x14ac:dyDescent="0.3">
      <c r="H5180"/>
      <c r="I5180"/>
      <c r="J5180"/>
    </row>
    <row r="5181" spans="8:10" x14ac:dyDescent="0.3">
      <c r="H5181"/>
      <c r="I5181"/>
      <c r="J5181"/>
    </row>
    <row r="5182" spans="8:10" x14ac:dyDescent="0.3">
      <c r="H5182"/>
      <c r="I5182"/>
      <c r="J5182"/>
    </row>
    <row r="5183" spans="8:10" x14ac:dyDescent="0.3">
      <c r="H5183"/>
      <c r="I5183"/>
      <c r="J5183"/>
    </row>
    <row r="5184" spans="8:10" x14ac:dyDescent="0.3">
      <c r="H5184"/>
      <c r="I5184"/>
      <c r="J5184"/>
    </row>
    <row r="5185" spans="8:10" x14ac:dyDescent="0.3">
      <c r="H5185"/>
      <c r="I5185"/>
      <c r="J5185"/>
    </row>
    <row r="5186" spans="8:10" x14ac:dyDescent="0.3">
      <c r="H5186"/>
      <c r="I5186"/>
      <c r="J5186"/>
    </row>
    <row r="5187" spans="8:10" x14ac:dyDescent="0.3">
      <c r="H5187"/>
      <c r="I5187"/>
      <c r="J5187"/>
    </row>
    <row r="5188" spans="8:10" x14ac:dyDescent="0.3">
      <c r="H5188"/>
      <c r="I5188"/>
      <c r="J5188"/>
    </row>
    <row r="5189" spans="8:10" x14ac:dyDescent="0.3">
      <c r="H5189"/>
      <c r="I5189"/>
      <c r="J5189"/>
    </row>
    <row r="5190" spans="8:10" x14ac:dyDescent="0.3">
      <c r="H5190"/>
      <c r="I5190"/>
      <c r="J5190"/>
    </row>
    <row r="5191" spans="8:10" x14ac:dyDescent="0.3">
      <c r="H5191"/>
      <c r="I5191"/>
      <c r="J5191"/>
    </row>
    <row r="5192" spans="8:10" x14ac:dyDescent="0.3">
      <c r="H5192"/>
      <c r="I5192"/>
      <c r="J5192"/>
    </row>
    <row r="5193" spans="8:10" x14ac:dyDescent="0.3">
      <c r="H5193"/>
      <c r="I5193"/>
      <c r="J5193"/>
    </row>
    <row r="5194" spans="8:10" x14ac:dyDescent="0.3">
      <c r="H5194"/>
      <c r="I5194"/>
      <c r="J5194"/>
    </row>
    <row r="5195" spans="8:10" x14ac:dyDescent="0.3">
      <c r="H5195"/>
      <c r="I5195"/>
      <c r="J5195"/>
    </row>
    <row r="5196" spans="8:10" x14ac:dyDescent="0.3">
      <c r="H5196"/>
      <c r="I5196"/>
      <c r="J5196"/>
    </row>
    <row r="5197" spans="8:10" x14ac:dyDescent="0.3">
      <c r="H5197"/>
      <c r="I5197"/>
      <c r="J5197"/>
    </row>
    <row r="5198" spans="8:10" x14ac:dyDescent="0.3">
      <c r="H5198"/>
      <c r="I5198"/>
      <c r="J5198"/>
    </row>
    <row r="5199" spans="8:10" x14ac:dyDescent="0.3">
      <c r="H5199"/>
      <c r="I5199"/>
      <c r="J5199"/>
    </row>
    <row r="5200" spans="8:10" x14ac:dyDescent="0.3">
      <c r="H5200"/>
      <c r="I5200"/>
      <c r="J5200"/>
    </row>
    <row r="5201" spans="8:10" x14ac:dyDescent="0.3">
      <c r="H5201"/>
      <c r="I5201"/>
      <c r="J5201"/>
    </row>
    <row r="5202" spans="8:10" x14ac:dyDescent="0.3">
      <c r="H5202"/>
      <c r="I5202"/>
      <c r="J5202"/>
    </row>
    <row r="5203" spans="8:10" x14ac:dyDescent="0.3">
      <c r="H5203"/>
      <c r="I5203"/>
      <c r="J5203"/>
    </row>
    <row r="5204" spans="8:10" x14ac:dyDescent="0.3">
      <c r="H5204"/>
      <c r="I5204"/>
      <c r="J5204"/>
    </row>
    <row r="5205" spans="8:10" x14ac:dyDescent="0.3">
      <c r="H5205"/>
      <c r="I5205"/>
      <c r="J5205"/>
    </row>
    <row r="5206" spans="8:10" x14ac:dyDescent="0.3">
      <c r="H5206"/>
      <c r="I5206"/>
      <c r="J5206"/>
    </row>
    <row r="5207" spans="8:10" x14ac:dyDescent="0.3">
      <c r="H5207"/>
      <c r="I5207"/>
      <c r="J5207"/>
    </row>
    <row r="5208" spans="8:10" x14ac:dyDescent="0.3">
      <c r="H5208"/>
      <c r="I5208"/>
      <c r="J5208"/>
    </row>
    <row r="5209" spans="8:10" x14ac:dyDescent="0.3">
      <c r="H5209"/>
      <c r="I5209"/>
      <c r="J5209"/>
    </row>
    <row r="5210" spans="8:10" x14ac:dyDescent="0.3">
      <c r="H5210"/>
      <c r="I5210"/>
      <c r="J5210"/>
    </row>
    <row r="5211" spans="8:10" x14ac:dyDescent="0.3">
      <c r="H5211"/>
      <c r="I5211"/>
      <c r="J5211"/>
    </row>
    <row r="5212" spans="8:10" x14ac:dyDescent="0.3">
      <c r="H5212"/>
      <c r="I5212"/>
      <c r="J5212"/>
    </row>
    <row r="5213" spans="8:10" x14ac:dyDescent="0.3">
      <c r="H5213"/>
      <c r="I5213"/>
      <c r="J5213"/>
    </row>
    <row r="5214" spans="8:10" x14ac:dyDescent="0.3">
      <c r="H5214"/>
      <c r="I5214"/>
      <c r="J5214"/>
    </row>
    <row r="5215" spans="8:10" x14ac:dyDescent="0.3">
      <c r="H5215"/>
      <c r="I5215"/>
      <c r="J5215"/>
    </row>
    <row r="5216" spans="8:10" x14ac:dyDescent="0.3">
      <c r="H5216"/>
      <c r="I5216"/>
      <c r="J5216"/>
    </row>
    <row r="5217" spans="8:10" x14ac:dyDescent="0.3">
      <c r="H5217"/>
      <c r="I5217"/>
      <c r="J5217"/>
    </row>
    <row r="5218" spans="8:10" x14ac:dyDescent="0.3">
      <c r="H5218"/>
      <c r="I5218"/>
      <c r="J5218"/>
    </row>
    <row r="5219" spans="8:10" x14ac:dyDescent="0.3">
      <c r="H5219"/>
      <c r="I5219"/>
      <c r="J5219"/>
    </row>
    <row r="5220" spans="8:10" x14ac:dyDescent="0.3">
      <c r="H5220"/>
      <c r="I5220"/>
      <c r="J5220"/>
    </row>
    <row r="5221" spans="8:10" x14ac:dyDescent="0.3">
      <c r="H5221"/>
      <c r="I5221"/>
      <c r="J5221"/>
    </row>
    <row r="5222" spans="8:10" x14ac:dyDescent="0.3">
      <c r="H5222"/>
      <c r="I5222"/>
      <c r="J5222"/>
    </row>
    <row r="5223" spans="8:10" x14ac:dyDescent="0.3">
      <c r="H5223"/>
      <c r="I5223"/>
      <c r="J5223"/>
    </row>
    <row r="5224" spans="8:10" x14ac:dyDescent="0.3">
      <c r="H5224"/>
      <c r="I5224"/>
      <c r="J5224"/>
    </row>
    <row r="5225" spans="8:10" x14ac:dyDescent="0.3">
      <c r="H5225"/>
      <c r="I5225"/>
      <c r="J5225"/>
    </row>
    <row r="5226" spans="8:10" x14ac:dyDescent="0.3">
      <c r="H5226"/>
      <c r="I5226"/>
      <c r="J5226"/>
    </row>
    <row r="5227" spans="8:10" x14ac:dyDescent="0.3">
      <c r="H5227"/>
      <c r="I5227"/>
      <c r="J5227"/>
    </row>
    <row r="5228" spans="8:10" x14ac:dyDescent="0.3">
      <c r="H5228"/>
      <c r="I5228"/>
      <c r="J5228"/>
    </row>
    <row r="5229" spans="8:10" x14ac:dyDescent="0.3">
      <c r="H5229"/>
      <c r="I5229"/>
      <c r="J5229"/>
    </row>
    <row r="5230" spans="8:10" x14ac:dyDescent="0.3">
      <c r="H5230"/>
      <c r="I5230"/>
      <c r="J5230"/>
    </row>
    <row r="5231" spans="8:10" x14ac:dyDescent="0.3">
      <c r="H5231"/>
      <c r="I5231"/>
      <c r="J5231"/>
    </row>
    <row r="5232" spans="8:10" x14ac:dyDescent="0.3">
      <c r="H5232"/>
      <c r="I5232"/>
      <c r="J5232"/>
    </row>
    <row r="5233" spans="8:10" x14ac:dyDescent="0.3">
      <c r="H5233"/>
      <c r="I5233"/>
      <c r="J5233"/>
    </row>
    <row r="5234" spans="8:10" x14ac:dyDescent="0.3">
      <c r="H5234"/>
      <c r="I5234"/>
      <c r="J5234"/>
    </row>
    <row r="5235" spans="8:10" x14ac:dyDescent="0.3">
      <c r="H5235"/>
      <c r="I5235"/>
      <c r="J5235"/>
    </row>
    <row r="5236" spans="8:10" x14ac:dyDescent="0.3">
      <c r="H5236"/>
      <c r="I5236"/>
      <c r="J5236"/>
    </row>
    <row r="5237" spans="8:10" x14ac:dyDescent="0.3">
      <c r="H5237"/>
      <c r="I5237"/>
      <c r="J5237"/>
    </row>
    <row r="5238" spans="8:10" x14ac:dyDescent="0.3">
      <c r="H5238"/>
      <c r="I5238"/>
      <c r="J5238"/>
    </row>
    <row r="5239" spans="8:10" x14ac:dyDescent="0.3">
      <c r="H5239"/>
      <c r="I5239"/>
      <c r="J5239"/>
    </row>
    <row r="5240" spans="8:10" x14ac:dyDescent="0.3">
      <c r="H5240"/>
      <c r="I5240"/>
      <c r="J5240"/>
    </row>
    <row r="5241" spans="8:10" x14ac:dyDescent="0.3">
      <c r="H5241"/>
      <c r="I5241"/>
      <c r="J5241"/>
    </row>
    <row r="5242" spans="8:10" x14ac:dyDescent="0.3">
      <c r="H5242"/>
      <c r="I5242"/>
      <c r="J5242"/>
    </row>
    <row r="5243" spans="8:10" x14ac:dyDescent="0.3">
      <c r="H5243"/>
      <c r="I5243"/>
      <c r="J5243"/>
    </row>
    <row r="5244" spans="8:10" x14ac:dyDescent="0.3">
      <c r="H5244"/>
      <c r="I5244"/>
      <c r="J5244"/>
    </row>
    <row r="5245" spans="8:10" x14ac:dyDescent="0.3">
      <c r="H5245"/>
      <c r="I5245"/>
      <c r="J5245"/>
    </row>
    <row r="5246" spans="8:10" x14ac:dyDescent="0.3">
      <c r="H5246"/>
      <c r="I5246"/>
      <c r="J5246"/>
    </row>
    <row r="5247" spans="8:10" x14ac:dyDescent="0.3">
      <c r="H5247"/>
      <c r="I5247"/>
      <c r="J5247"/>
    </row>
    <row r="5248" spans="8:10" x14ac:dyDescent="0.3">
      <c r="H5248"/>
      <c r="I5248"/>
      <c r="J5248"/>
    </row>
    <row r="5249" spans="8:10" x14ac:dyDescent="0.3">
      <c r="H5249"/>
      <c r="I5249"/>
      <c r="J5249"/>
    </row>
    <row r="5250" spans="8:10" x14ac:dyDescent="0.3">
      <c r="H5250"/>
      <c r="I5250"/>
      <c r="J5250"/>
    </row>
    <row r="5251" spans="8:10" x14ac:dyDescent="0.3">
      <c r="H5251"/>
      <c r="I5251"/>
      <c r="J5251"/>
    </row>
    <row r="5252" spans="8:10" x14ac:dyDescent="0.3">
      <c r="H5252"/>
      <c r="I5252"/>
      <c r="J5252"/>
    </row>
    <row r="5253" spans="8:10" x14ac:dyDescent="0.3">
      <c r="H5253"/>
      <c r="I5253"/>
      <c r="J5253"/>
    </row>
    <row r="5254" spans="8:10" x14ac:dyDescent="0.3">
      <c r="H5254"/>
      <c r="I5254"/>
      <c r="J5254"/>
    </row>
    <row r="5255" spans="8:10" x14ac:dyDescent="0.3">
      <c r="H5255"/>
      <c r="I5255"/>
      <c r="J5255"/>
    </row>
    <row r="5256" spans="8:10" x14ac:dyDescent="0.3">
      <c r="H5256"/>
      <c r="I5256"/>
      <c r="J5256"/>
    </row>
    <row r="5257" spans="8:10" x14ac:dyDescent="0.3">
      <c r="H5257"/>
      <c r="I5257"/>
      <c r="J5257"/>
    </row>
    <row r="5258" spans="8:10" x14ac:dyDescent="0.3">
      <c r="H5258"/>
      <c r="I5258"/>
      <c r="J5258"/>
    </row>
    <row r="5259" spans="8:10" x14ac:dyDescent="0.3">
      <c r="H5259"/>
      <c r="I5259"/>
      <c r="J5259"/>
    </row>
    <row r="5260" spans="8:10" x14ac:dyDescent="0.3">
      <c r="H5260"/>
      <c r="I5260"/>
      <c r="J5260"/>
    </row>
    <row r="5261" spans="8:10" x14ac:dyDescent="0.3">
      <c r="H5261"/>
      <c r="I5261"/>
      <c r="J5261"/>
    </row>
    <row r="5262" spans="8:10" x14ac:dyDescent="0.3">
      <c r="H5262"/>
      <c r="I5262"/>
      <c r="J5262"/>
    </row>
    <row r="5263" spans="8:10" x14ac:dyDescent="0.3">
      <c r="H5263"/>
      <c r="I5263"/>
      <c r="J5263"/>
    </row>
    <row r="5264" spans="8:10" x14ac:dyDescent="0.3">
      <c r="H5264"/>
      <c r="I5264"/>
      <c r="J5264"/>
    </row>
    <row r="5265" spans="8:10" x14ac:dyDescent="0.3">
      <c r="H5265"/>
      <c r="I5265"/>
      <c r="J5265"/>
    </row>
    <row r="5266" spans="8:10" x14ac:dyDescent="0.3">
      <c r="H5266"/>
      <c r="I5266"/>
      <c r="J5266"/>
    </row>
    <row r="5267" spans="8:10" x14ac:dyDescent="0.3">
      <c r="H5267"/>
      <c r="I5267"/>
      <c r="J5267"/>
    </row>
    <row r="5268" spans="8:10" x14ac:dyDescent="0.3">
      <c r="H5268"/>
      <c r="I5268"/>
      <c r="J5268"/>
    </row>
    <row r="5269" spans="8:10" x14ac:dyDescent="0.3">
      <c r="H5269"/>
      <c r="I5269"/>
      <c r="J5269"/>
    </row>
    <row r="5270" spans="8:10" x14ac:dyDescent="0.3">
      <c r="H5270"/>
      <c r="I5270"/>
      <c r="J5270"/>
    </row>
    <row r="5271" spans="8:10" x14ac:dyDescent="0.3">
      <c r="H5271"/>
      <c r="I5271"/>
      <c r="J5271"/>
    </row>
    <row r="5272" spans="8:10" x14ac:dyDescent="0.3">
      <c r="H5272"/>
      <c r="I5272"/>
      <c r="J5272"/>
    </row>
    <row r="5273" spans="8:10" x14ac:dyDescent="0.3">
      <c r="H5273"/>
      <c r="I5273"/>
      <c r="J5273"/>
    </row>
    <row r="5274" spans="8:10" x14ac:dyDescent="0.3">
      <c r="H5274"/>
      <c r="I5274"/>
      <c r="J5274"/>
    </row>
    <row r="5275" spans="8:10" x14ac:dyDescent="0.3">
      <c r="H5275"/>
      <c r="I5275"/>
      <c r="J5275"/>
    </row>
    <row r="5276" spans="8:10" x14ac:dyDescent="0.3">
      <c r="H5276"/>
      <c r="I5276"/>
      <c r="J5276"/>
    </row>
    <row r="5277" spans="8:10" x14ac:dyDescent="0.3">
      <c r="H5277"/>
      <c r="I5277"/>
      <c r="J5277"/>
    </row>
    <row r="5278" spans="8:10" x14ac:dyDescent="0.3">
      <c r="H5278"/>
      <c r="I5278"/>
      <c r="J5278"/>
    </row>
    <row r="5279" spans="8:10" x14ac:dyDescent="0.3">
      <c r="H5279"/>
      <c r="I5279"/>
      <c r="J5279"/>
    </row>
    <row r="5280" spans="8:10" x14ac:dyDescent="0.3">
      <c r="H5280"/>
      <c r="I5280"/>
      <c r="J5280"/>
    </row>
    <row r="5281" spans="8:10" x14ac:dyDescent="0.3">
      <c r="H5281"/>
      <c r="I5281"/>
      <c r="J5281"/>
    </row>
    <row r="5282" spans="8:10" x14ac:dyDescent="0.3">
      <c r="H5282"/>
      <c r="I5282"/>
      <c r="J5282"/>
    </row>
    <row r="5283" spans="8:10" x14ac:dyDescent="0.3">
      <c r="H5283"/>
      <c r="I5283"/>
      <c r="J5283"/>
    </row>
    <row r="5284" spans="8:10" x14ac:dyDescent="0.3">
      <c r="H5284"/>
      <c r="I5284"/>
      <c r="J5284"/>
    </row>
    <row r="5285" spans="8:10" x14ac:dyDescent="0.3">
      <c r="H5285"/>
      <c r="I5285"/>
      <c r="J5285"/>
    </row>
    <row r="5286" spans="8:10" x14ac:dyDescent="0.3">
      <c r="H5286"/>
      <c r="I5286"/>
      <c r="J5286"/>
    </row>
    <row r="5287" spans="8:10" x14ac:dyDescent="0.3">
      <c r="H5287"/>
      <c r="I5287"/>
      <c r="J5287"/>
    </row>
    <row r="5288" spans="8:10" x14ac:dyDescent="0.3">
      <c r="H5288"/>
      <c r="I5288"/>
      <c r="J5288"/>
    </row>
    <row r="5289" spans="8:10" x14ac:dyDescent="0.3">
      <c r="H5289"/>
      <c r="I5289"/>
      <c r="J5289"/>
    </row>
    <row r="5290" spans="8:10" x14ac:dyDescent="0.3">
      <c r="H5290"/>
      <c r="I5290"/>
      <c r="J5290"/>
    </row>
    <row r="5291" spans="8:10" x14ac:dyDescent="0.3">
      <c r="H5291"/>
      <c r="I5291"/>
      <c r="J5291"/>
    </row>
    <row r="5292" spans="8:10" x14ac:dyDescent="0.3">
      <c r="H5292"/>
      <c r="I5292"/>
      <c r="J5292"/>
    </row>
    <row r="5293" spans="8:10" x14ac:dyDescent="0.3">
      <c r="H5293"/>
      <c r="I5293"/>
      <c r="J5293"/>
    </row>
    <row r="5294" spans="8:10" x14ac:dyDescent="0.3">
      <c r="H5294"/>
      <c r="I5294"/>
      <c r="J5294"/>
    </row>
    <row r="5295" spans="8:10" x14ac:dyDescent="0.3">
      <c r="H5295"/>
      <c r="I5295"/>
      <c r="J5295"/>
    </row>
    <row r="5296" spans="8:10" x14ac:dyDescent="0.3">
      <c r="H5296"/>
      <c r="I5296"/>
      <c r="J5296"/>
    </row>
    <row r="5297" spans="8:10" x14ac:dyDescent="0.3">
      <c r="H5297"/>
      <c r="I5297"/>
      <c r="J5297"/>
    </row>
    <row r="5298" spans="8:10" x14ac:dyDescent="0.3">
      <c r="H5298"/>
      <c r="I5298"/>
      <c r="J5298"/>
    </row>
    <row r="5299" spans="8:10" x14ac:dyDescent="0.3">
      <c r="H5299"/>
      <c r="I5299"/>
      <c r="J5299"/>
    </row>
    <row r="5300" spans="8:10" x14ac:dyDescent="0.3">
      <c r="H5300"/>
      <c r="I5300"/>
      <c r="J5300"/>
    </row>
    <row r="5301" spans="8:10" x14ac:dyDescent="0.3">
      <c r="H5301"/>
      <c r="I5301"/>
      <c r="J5301"/>
    </row>
    <row r="5302" spans="8:10" x14ac:dyDescent="0.3">
      <c r="H5302"/>
      <c r="I5302"/>
      <c r="J5302"/>
    </row>
    <row r="5303" spans="8:10" x14ac:dyDescent="0.3">
      <c r="H5303"/>
      <c r="I5303"/>
      <c r="J5303"/>
    </row>
    <row r="5304" spans="8:10" x14ac:dyDescent="0.3">
      <c r="H5304"/>
      <c r="I5304"/>
      <c r="J5304"/>
    </row>
    <row r="5305" spans="8:10" x14ac:dyDescent="0.3">
      <c r="H5305"/>
      <c r="I5305"/>
      <c r="J5305"/>
    </row>
    <row r="5306" spans="8:10" x14ac:dyDescent="0.3">
      <c r="H5306"/>
      <c r="I5306"/>
      <c r="J5306"/>
    </row>
    <row r="5307" spans="8:10" x14ac:dyDescent="0.3">
      <c r="H5307"/>
      <c r="I5307"/>
      <c r="J5307"/>
    </row>
    <row r="5308" spans="8:10" x14ac:dyDescent="0.3">
      <c r="H5308"/>
      <c r="I5308"/>
      <c r="J5308"/>
    </row>
    <row r="5309" spans="8:10" x14ac:dyDescent="0.3">
      <c r="H5309"/>
      <c r="I5309"/>
      <c r="J5309"/>
    </row>
    <row r="5310" spans="8:10" x14ac:dyDescent="0.3">
      <c r="H5310"/>
      <c r="I5310"/>
      <c r="J5310"/>
    </row>
    <row r="5311" spans="8:10" x14ac:dyDescent="0.3">
      <c r="H5311"/>
      <c r="I5311"/>
      <c r="J5311"/>
    </row>
    <row r="5312" spans="8:10" x14ac:dyDescent="0.3">
      <c r="H5312"/>
      <c r="I5312"/>
      <c r="J5312"/>
    </row>
    <row r="5313" spans="8:10" x14ac:dyDescent="0.3">
      <c r="H5313"/>
      <c r="I5313"/>
      <c r="J5313"/>
    </row>
    <row r="5314" spans="8:10" x14ac:dyDescent="0.3">
      <c r="H5314"/>
      <c r="I5314"/>
      <c r="J5314"/>
    </row>
    <row r="5315" spans="8:10" x14ac:dyDescent="0.3">
      <c r="H5315"/>
      <c r="I5315"/>
      <c r="J5315"/>
    </row>
    <row r="5316" spans="8:10" x14ac:dyDescent="0.3">
      <c r="H5316"/>
      <c r="I5316"/>
      <c r="J5316"/>
    </row>
    <row r="5317" spans="8:10" x14ac:dyDescent="0.3">
      <c r="H5317"/>
      <c r="I5317"/>
      <c r="J5317"/>
    </row>
    <row r="5318" spans="8:10" x14ac:dyDescent="0.3">
      <c r="H5318"/>
      <c r="I5318"/>
      <c r="J5318"/>
    </row>
    <row r="5319" spans="8:10" x14ac:dyDescent="0.3">
      <c r="H5319"/>
      <c r="I5319"/>
      <c r="J5319"/>
    </row>
    <row r="5320" spans="8:10" x14ac:dyDescent="0.3">
      <c r="H5320"/>
      <c r="I5320"/>
      <c r="J5320"/>
    </row>
    <row r="5321" spans="8:10" x14ac:dyDescent="0.3">
      <c r="H5321"/>
      <c r="I5321"/>
      <c r="J5321"/>
    </row>
    <row r="5322" spans="8:10" x14ac:dyDescent="0.3">
      <c r="H5322"/>
      <c r="I5322"/>
      <c r="J5322"/>
    </row>
    <row r="5323" spans="8:10" x14ac:dyDescent="0.3">
      <c r="H5323"/>
      <c r="I5323"/>
      <c r="J5323"/>
    </row>
    <row r="5324" spans="8:10" x14ac:dyDescent="0.3">
      <c r="H5324"/>
      <c r="I5324"/>
      <c r="J5324"/>
    </row>
    <row r="5325" spans="8:10" x14ac:dyDescent="0.3">
      <c r="H5325"/>
      <c r="I5325"/>
      <c r="J5325"/>
    </row>
    <row r="5326" spans="8:10" x14ac:dyDescent="0.3">
      <c r="H5326"/>
      <c r="I5326"/>
      <c r="J5326"/>
    </row>
    <row r="5327" spans="8:10" x14ac:dyDescent="0.3">
      <c r="H5327"/>
      <c r="I5327"/>
      <c r="J5327"/>
    </row>
    <row r="5328" spans="8:10" x14ac:dyDescent="0.3">
      <c r="H5328"/>
      <c r="I5328"/>
      <c r="J5328"/>
    </row>
    <row r="5329" spans="8:10" x14ac:dyDescent="0.3">
      <c r="H5329"/>
      <c r="I5329"/>
      <c r="J5329"/>
    </row>
    <row r="5330" spans="8:10" x14ac:dyDescent="0.3">
      <c r="H5330"/>
      <c r="I5330"/>
      <c r="J5330"/>
    </row>
    <row r="5331" spans="8:10" x14ac:dyDescent="0.3">
      <c r="H5331"/>
      <c r="I5331"/>
      <c r="J5331"/>
    </row>
    <row r="5332" spans="8:10" x14ac:dyDescent="0.3">
      <c r="H5332"/>
      <c r="I5332"/>
      <c r="J5332"/>
    </row>
    <row r="5333" spans="8:10" x14ac:dyDescent="0.3">
      <c r="H5333"/>
      <c r="I5333"/>
      <c r="J5333"/>
    </row>
    <row r="5334" spans="8:10" x14ac:dyDescent="0.3">
      <c r="H5334"/>
      <c r="I5334"/>
      <c r="J5334"/>
    </row>
    <row r="5335" spans="8:10" x14ac:dyDescent="0.3">
      <c r="H5335"/>
      <c r="I5335"/>
      <c r="J5335"/>
    </row>
    <row r="5336" spans="8:10" x14ac:dyDescent="0.3">
      <c r="H5336"/>
      <c r="I5336"/>
      <c r="J5336"/>
    </row>
    <row r="5337" spans="8:10" x14ac:dyDescent="0.3">
      <c r="H5337"/>
      <c r="I5337"/>
      <c r="J5337"/>
    </row>
    <row r="5338" spans="8:10" x14ac:dyDescent="0.3">
      <c r="H5338"/>
      <c r="I5338"/>
      <c r="J5338"/>
    </row>
    <row r="5339" spans="8:10" x14ac:dyDescent="0.3">
      <c r="H5339"/>
      <c r="I5339"/>
      <c r="J5339"/>
    </row>
    <row r="5340" spans="8:10" x14ac:dyDescent="0.3">
      <c r="H5340"/>
      <c r="I5340"/>
      <c r="J5340"/>
    </row>
    <row r="5341" spans="8:10" x14ac:dyDescent="0.3">
      <c r="H5341"/>
      <c r="I5341"/>
      <c r="J5341"/>
    </row>
    <row r="5342" spans="8:10" x14ac:dyDescent="0.3">
      <c r="H5342"/>
      <c r="I5342"/>
      <c r="J5342"/>
    </row>
    <row r="5343" spans="8:10" x14ac:dyDescent="0.3">
      <c r="H5343"/>
      <c r="I5343"/>
      <c r="J5343"/>
    </row>
    <row r="5344" spans="8:10" x14ac:dyDescent="0.3">
      <c r="H5344"/>
      <c r="I5344"/>
      <c r="J5344"/>
    </row>
    <row r="5345" spans="8:10" x14ac:dyDescent="0.3">
      <c r="H5345"/>
      <c r="I5345"/>
      <c r="J5345"/>
    </row>
    <row r="5346" spans="8:10" x14ac:dyDescent="0.3">
      <c r="H5346"/>
      <c r="I5346"/>
      <c r="J5346"/>
    </row>
    <row r="5347" spans="8:10" x14ac:dyDescent="0.3">
      <c r="H5347"/>
      <c r="I5347"/>
      <c r="J5347"/>
    </row>
    <row r="5348" spans="8:10" x14ac:dyDescent="0.3">
      <c r="H5348"/>
      <c r="I5348"/>
      <c r="J5348"/>
    </row>
    <row r="5349" spans="8:10" x14ac:dyDescent="0.3">
      <c r="H5349"/>
      <c r="I5349"/>
      <c r="J5349"/>
    </row>
    <row r="5350" spans="8:10" x14ac:dyDescent="0.3">
      <c r="H5350"/>
      <c r="I5350"/>
      <c r="J5350"/>
    </row>
    <row r="5351" spans="8:10" x14ac:dyDescent="0.3">
      <c r="H5351"/>
      <c r="I5351"/>
      <c r="J5351"/>
    </row>
    <row r="5352" spans="8:10" x14ac:dyDescent="0.3">
      <c r="H5352"/>
      <c r="I5352"/>
      <c r="J5352"/>
    </row>
    <row r="5353" spans="8:10" x14ac:dyDescent="0.3">
      <c r="H5353"/>
      <c r="I5353"/>
      <c r="J5353"/>
    </row>
    <row r="5354" spans="8:10" x14ac:dyDescent="0.3">
      <c r="H5354"/>
      <c r="I5354"/>
      <c r="J5354"/>
    </row>
    <row r="5355" spans="8:10" x14ac:dyDescent="0.3">
      <c r="H5355"/>
      <c r="I5355"/>
      <c r="J5355"/>
    </row>
    <row r="5356" spans="8:10" x14ac:dyDescent="0.3">
      <c r="H5356"/>
      <c r="I5356"/>
      <c r="J5356"/>
    </row>
    <row r="5357" spans="8:10" x14ac:dyDescent="0.3">
      <c r="H5357"/>
      <c r="I5357"/>
      <c r="J5357"/>
    </row>
    <row r="5358" spans="8:10" x14ac:dyDescent="0.3">
      <c r="H5358"/>
      <c r="I5358"/>
      <c r="J5358"/>
    </row>
    <row r="5359" spans="8:10" x14ac:dyDescent="0.3">
      <c r="H5359"/>
      <c r="I5359"/>
      <c r="J5359"/>
    </row>
    <row r="5360" spans="8:10" x14ac:dyDescent="0.3">
      <c r="H5360"/>
      <c r="I5360"/>
      <c r="J5360"/>
    </row>
    <row r="5361" spans="8:10" x14ac:dyDescent="0.3">
      <c r="H5361"/>
      <c r="I5361"/>
      <c r="J5361"/>
    </row>
    <row r="5362" spans="8:10" x14ac:dyDescent="0.3">
      <c r="H5362"/>
      <c r="I5362"/>
      <c r="J5362"/>
    </row>
    <row r="5363" spans="8:10" x14ac:dyDescent="0.3">
      <c r="H5363"/>
      <c r="I5363"/>
      <c r="J5363"/>
    </row>
    <row r="5364" spans="8:10" x14ac:dyDescent="0.3">
      <c r="H5364"/>
      <c r="I5364"/>
      <c r="J5364"/>
    </row>
    <row r="5365" spans="8:10" x14ac:dyDescent="0.3">
      <c r="H5365"/>
      <c r="I5365"/>
      <c r="J5365"/>
    </row>
    <row r="5366" spans="8:10" x14ac:dyDescent="0.3">
      <c r="H5366"/>
      <c r="I5366"/>
      <c r="J5366"/>
    </row>
    <row r="5367" spans="8:10" x14ac:dyDescent="0.3">
      <c r="H5367"/>
      <c r="I5367"/>
      <c r="J5367"/>
    </row>
    <row r="5368" spans="8:10" x14ac:dyDescent="0.3">
      <c r="H5368"/>
      <c r="I5368"/>
      <c r="J5368"/>
    </row>
    <row r="5369" spans="8:10" x14ac:dyDescent="0.3">
      <c r="H5369"/>
      <c r="I5369"/>
      <c r="J5369"/>
    </row>
    <row r="5370" spans="8:10" x14ac:dyDescent="0.3">
      <c r="H5370"/>
      <c r="I5370"/>
      <c r="J5370"/>
    </row>
    <row r="5371" spans="8:10" x14ac:dyDescent="0.3">
      <c r="H5371"/>
      <c r="I5371"/>
      <c r="J5371"/>
    </row>
    <row r="5372" spans="8:10" x14ac:dyDescent="0.3">
      <c r="H5372"/>
      <c r="I5372"/>
      <c r="J5372"/>
    </row>
    <row r="5373" spans="8:10" x14ac:dyDescent="0.3">
      <c r="H5373"/>
      <c r="I5373"/>
      <c r="J5373"/>
    </row>
    <row r="5374" spans="8:10" x14ac:dyDescent="0.3">
      <c r="H5374"/>
      <c r="I5374"/>
      <c r="J5374"/>
    </row>
    <row r="5375" spans="8:10" x14ac:dyDescent="0.3">
      <c r="H5375"/>
      <c r="I5375"/>
      <c r="J5375"/>
    </row>
    <row r="5376" spans="8:10" x14ac:dyDescent="0.3">
      <c r="H5376"/>
      <c r="I5376"/>
      <c r="J5376"/>
    </row>
    <row r="5377" spans="8:10" x14ac:dyDescent="0.3">
      <c r="H5377"/>
      <c r="I5377"/>
      <c r="J5377"/>
    </row>
    <row r="5378" spans="8:10" x14ac:dyDescent="0.3">
      <c r="H5378"/>
      <c r="I5378"/>
      <c r="J5378"/>
    </row>
    <row r="5379" spans="8:10" x14ac:dyDescent="0.3">
      <c r="H5379"/>
      <c r="I5379"/>
      <c r="J5379"/>
    </row>
    <row r="5380" spans="8:10" x14ac:dyDescent="0.3">
      <c r="H5380"/>
      <c r="I5380"/>
      <c r="J5380"/>
    </row>
    <row r="5381" spans="8:10" x14ac:dyDescent="0.3">
      <c r="H5381"/>
      <c r="I5381"/>
      <c r="J5381"/>
    </row>
    <row r="5382" spans="8:10" x14ac:dyDescent="0.3">
      <c r="H5382"/>
      <c r="I5382"/>
      <c r="J5382"/>
    </row>
    <row r="5383" spans="8:10" x14ac:dyDescent="0.3">
      <c r="H5383"/>
      <c r="I5383"/>
      <c r="J5383"/>
    </row>
    <row r="5384" spans="8:10" x14ac:dyDescent="0.3">
      <c r="H5384"/>
      <c r="I5384"/>
      <c r="J5384"/>
    </row>
    <row r="5385" spans="8:10" x14ac:dyDescent="0.3">
      <c r="H5385"/>
      <c r="I5385"/>
      <c r="J5385"/>
    </row>
    <row r="5386" spans="8:10" x14ac:dyDescent="0.3">
      <c r="H5386"/>
      <c r="I5386"/>
      <c r="J5386"/>
    </row>
    <row r="5387" spans="8:10" x14ac:dyDescent="0.3">
      <c r="H5387"/>
      <c r="I5387"/>
      <c r="J5387"/>
    </row>
    <row r="5388" spans="8:10" x14ac:dyDescent="0.3">
      <c r="H5388"/>
      <c r="I5388"/>
      <c r="J5388"/>
    </row>
    <row r="5389" spans="8:10" x14ac:dyDescent="0.3">
      <c r="H5389"/>
      <c r="I5389"/>
      <c r="J5389"/>
    </row>
    <row r="5390" spans="8:10" x14ac:dyDescent="0.3">
      <c r="H5390"/>
      <c r="I5390"/>
      <c r="J5390"/>
    </row>
    <row r="5391" spans="8:10" x14ac:dyDescent="0.3">
      <c r="H5391"/>
      <c r="I5391"/>
      <c r="J5391"/>
    </row>
    <row r="5392" spans="8:10" x14ac:dyDescent="0.3">
      <c r="H5392"/>
      <c r="I5392"/>
      <c r="J5392"/>
    </row>
    <row r="5393" spans="8:10" x14ac:dyDescent="0.3">
      <c r="H5393"/>
      <c r="I5393"/>
      <c r="J5393"/>
    </row>
    <row r="5394" spans="8:10" x14ac:dyDescent="0.3">
      <c r="H5394"/>
      <c r="I5394"/>
      <c r="J5394"/>
    </row>
    <row r="5395" spans="8:10" x14ac:dyDescent="0.3">
      <c r="H5395"/>
      <c r="I5395"/>
      <c r="J5395"/>
    </row>
    <row r="5396" spans="8:10" x14ac:dyDescent="0.3">
      <c r="H5396"/>
      <c r="I5396"/>
      <c r="J5396"/>
    </row>
    <row r="5397" spans="8:10" x14ac:dyDescent="0.3">
      <c r="H5397"/>
      <c r="I5397"/>
      <c r="J5397"/>
    </row>
    <row r="5398" spans="8:10" x14ac:dyDescent="0.3">
      <c r="H5398"/>
      <c r="I5398"/>
      <c r="J5398"/>
    </row>
    <row r="5399" spans="8:10" x14ac:dyDescent="0.3">
      <c r="H5399"/>
      <c r="I5399"/>
      <c r="J5399"/>
    </row>
    <row r="5400" spans="8:10" x14ac:dyDescent="0.3">
      <c r="H5400"/>
      <c r="I5400"/>
      <c r="J5400"/>
    </row>
    <row r="5401" spans="8:10" x14ac:dyDescent="0.3">
      <c r="H5401"/>
      <c r="I5401"/>
      <c r="J5401"/>
    </row>
    <row r="5402" spans="8:10" x14ac:dyDescent="0.3">
      <c r="H5402"/>
      <c r="I5402"/>
      <c r="J5402"/>
    </row>
    <row r="5403" spans="8:10" x14ac:dyDescent="0.3">
      <c r="H5403"/>
      <c r="I5403"/>
      <c r="J5403"/>
    </row>
    <row r="5404" spans="8:10" x14ac:dyDescent="0.3">
      <c r="H5404"/>
      <c r="I5404"/>
      <c r="J5404"/>
    </row>
    <row r="5405" spans="8:10" x14ac:dyDescent="0.3">
      <c r="H5405"/>
      <c r="I5405"/>
      <c r="J5405"/>
    </row>
    <row r="5406" spans="8:10" x14ac:dyDescent="0.3">
      <c r="H5406"/>
      <c r="I5406"/>
      <c r="J5406"/>
    </row>
    <row r="5407" spans="8:10" x14ac:dyDescent="0.3">
      <c r="H5407"/>
      <c r="I5407"/>
      <c r="J5407"/>
    </row>
    <row r="5408" spans="8:10" x14ac:dyDescent="0.3">
      <c r="H5408"/>
      <c r="I5408"/>
      <c r="J5408"/>
    </row>
    <row r="5409" spans="8:10" x14ac:dyDescent="0.3">
      <c r="H5409"/>
      <c r="I5409"/>
      <c r="J5409"/>
    </row>
    <row r="5410" spans="8:10" x14ac:dyDescent="0.3">
      <c r="H5410"/>
      <c r="I5410"/>
      <c r="J5410"/>
    </row>
    <row r="5411" spans="8:10" x14ac:dyDescent="0.3">
      <c r="H5411"/>
      <c r="I5411"/>
      <c r="J5411"/>
    </row>
    <row r="5412" spans="8:10" x14ac:dyDescent="0.3">
      <c r="H5412"/>
      <c r="I5412"/>
      <c r="J5412"/>
    </row>
    <row r="5413" spans="8:10" x14ac:dyDescent="0.3">
      <c r="H5413"/>
      <c r="I5413"/>
      <c r="J5413"/>
    </row>
    <row r="5414" spans="8:10" x14ac:dyDescent="0.3">
      <c r="H5414"/>
      <c r="I5414"/>
      <c r="J5414"/>
    </row>
    <row r="5415" spans="8:10" x14ac:dyDescent="0.3">
      <c r="H5415"/>
      <c r="I5415"/>
      <c r="J5415"/>
    </row>
    <row r="5416" spans="8:10" x14ac:dyDescent="0.3">
      <c r="H5416"/>
      <c r="I5416"/>
      <c r="J5416"/>
    </row>
    <row r="5417" spans="8:10" x14ac:dyDescent="0.3">
      <c r="H5417"/>
      <c r="I5417"/>
      <c r="J5417"/>
    </row>
    <row r="5418" spans="8:10" x14ac:dyDescent="0.3">
      <c r="H5418"/>
      <c r="I5418"/>
      <c r="J5418"/>
    </row>
    <row r="5419" spans="8:10" x14ac:dyDescent="0.3">
      <c r="H5419"/>
      <c r="I5419"/>
      <c r="J5419"/>
    </row>
    <row r="5420" spans="8:10" x14ac:dyDescent="0.3">
      <c r="H5420"/>
      <c r="I5420"/>
      <c r="J5420"/>
    </row>
    <row r="5421" spans="8:10" x14ac:dyDescent="0.3">
      <c r="H5421"/>
      <c r="I5421"/>
      <c r="J5421"/>
    </row>
    <row r="5422" spans="8:10" x14ac:dyDescent="0.3">
      <c r="H5422"/>
      <c r="I5422"/>
      <c r="J5422"/>
    </row>
    <row r="5423" spans="8:10" x14ac:dyDescent="0.3">
      <c r="H5423"/>
      <c r="I5423"/>
      <c r="J5423"/>
    </row>
    <row r="5424" spans="8:10" x14ac:dyDescent="0.3">
      <c r="H5424"/>
      <c r="I5424"/>
      <c r="J5424"/>
    </row>
    <row r="5425" spans="8:10" x14ac:dyDescent="0.3">
      <c r="H5425"/>
      <c r="I5425"/>
      <c r="J5425"/>
    </row>
    <row r="5426" spans="8:10" x14ac:dyDescent="0.3">
      <c r="H5426"/>
      <c r="I5426"/>
      <c r="J5426"/>
    </row>
    <row r="5427" spans="8:10" x14ac:dyDescent="0.3">
      <c r="H5427"/>
      <c r="I5427"/>
      <c r="J5427"/>
    </row>
    <row r="5428" spans="8:10" x14ac:dyDescent="0.3">
      <c r="H5428"/>
      <c r="I5428"/>
      <c r="J5428"/>
    </row>
    <row r="5429" spans="8:10" x14ac:dyDescent="0.3">
      <c r="H5429"/>
      <c r="I5429"/>
      <c r="J5429"/>
    </row>
    <row r="5430" spans="8:10" x14ac:dyDescent="0.3">
      <c r="H5430"/>
      <c r="I5430"/>
      <c r="J5430"/>
    </row>
    <row r="5431" spans="8:10" x14ac:dyDescent="0.3">
      <c r="H5431"/>
      <c r="I5431"/>
      <c r="J5431"/>
    </row>
    <row r="5432" spans="8:10" x14ac:dyDescent="0.3">
      <c r="H5432"/>
      <c r="I5432"/>
      <c r="J5432"/>
    </row>
    <row r="5433" spans="8:10" x14ac:dyDescent="0.3">
      <c r="H5433"/>
      <c r="I5433"/>
      <c r="J5433"/>
    </row>
    <row r="5434" spans="8:10" x14ac:dyDescent="0.3">
      <c r="H5434"/>
      <c r="I5434"/>
      <c r="J5434"/>
    </row>
    <row r="5435" spans="8:10" x14ac:dyDescent="0.3">
      <c r="H5435"/>
      <c r="I5435"/>
      <c r="J5435"/>
    </row>
    <row r="5436" spans="8:10" x14ac:dyDescent="0.3">
      <c r="H5436"/>
      <c r="I5436"/>
      <c r="J5436"/>
    </row>
    <row r="5437" spans="8:10" x14ac:dyDescent="0.3">
      <c r="H5437"/>
      <c r="I5437"/>
      <c r="J5437"/>
    </row>
    <row r="5438" spans="8:10" x14ac:dyDescent="0.3">
      <c r="H5438"/>
      <c r="I5438"/>
      <c r="J5438"/>
    </row>
    <row r="5439" spans="8:10" x14ac:dyDescent="0.3">
      <c r="H5439"/>
      <c r="I5439"/>
      <c r="J5439"/>
    </row>
    <row r="5440" spans="8:10" x14ac:dyDescent="0.3">
      <c r="H5440"/>
      <c r="I5440"/>
      <c r="J5440"/>
    </row>
    <row r="5441" spans="8:10" x14ac:dyDescent="0.3">
      <c r="H5441"/>
      <c r="I5441"/>
      <c r="J5441"/>
    </row>
    <row r="5442" spans="8:10" x14ac:dyDescent="0.3">
      <c r="H5442"/>
      <c r="I5442"/>
      <c r="J5442"/>
    </row>
    <row r="5443" spans="8:10" x14ac:dyDescent="0.3">
      <c r="H5443"/>
      <c r="I5443"/>
      <c r="J5443"/>
    </row>
    <row r="5444" spans="8:10" x14ac:dyDescent="0.3">
      <c r="H5444"/>
      <c r="I5444"/>
      <c r="J5444"/>
    </row>
    <row r="5445" spans="8:10" x14ac:dyDescent="0.3">
      <c r="H5445"/>
      <c r="I5445"/>
      <c r="J5445"/>
    </row>
    <row r="5446" spans="8:10" x14ac:dyDescent="0.3">
      <c r="H5446"/>
      <c r="I5446"/>
      <c r="J5446"/>
    </row>
    <row r="5447" spans="8:10" x14ac:dyDescent="0.3">
      <c r="H5447"/>
      <c r="I5447"/>
      <c r="J5447"/>
    </row>
    <row r="5448" spans="8:10" x14ac:dyDescent="0.3">
      <c r="H5448"/>
      <c r="I5448"/>
      <c r="J5448"/>
    </row>
    <row r="5449" spans="8:10" x14ac:dyDescent="0.3">
      <c r="H5449"/>
      <c r="I5449"/>
      <c r="J5449"/>
    </row>
    <row r="5450" spans="8:10" x14ac:dyDescent="0.3">
      <c r="H5450"/>
      <c r="I5450"/>
      <c r="J5450"/>
    </row>
    <row r="5451" spans="8:10" x14ac:dyDescent="0.3">
      <c r="H5451"/>
      <c r="I5451"/>
      <c r="J5451"/>
    </row>
    <row r="5452" spans="8:10" x14ac:dyDescent="0.3">
      <c r="H5452"/>
      <c r="I5452"/>
      <c r="J5452"/>
    </row>
    <row r="5453" spans="8:10" x14ac:dyDescent="0.3">
      <c r="H5453"/>
      <c r="I5453"/>
      <c r="J5453"/>
    </row>
    <row r="5454" spans="8:10" x14ac:dyDescent="0.3">
      <c r="H5454"/>
      <c r="I5454"/>
      <c r="J5454"/>
    </row>
    <row r="5455" spans="8:10" x14ac:dyDescent="0.3">
      <c r="H5455"/>
      <c r="I5455"/>
      <c r="J5455"/>
    </row>
    <row r="5456" spans="8:10" x14ac:dyDescent="0.3">
      <c r="H5456"/>
      <c r="I5456"/>
      <c r="J5456"/>
    </row>
    <row r="5457" spans="8:10" x14ac:dyDescent="0.3">
      <c r="H5457"/>
      <c r="I5457"/>
      <c r="J5457"/>
    </row>
    <row r="5458" spans="8:10" x14ac:dyDescent="0.3">
      <c r="H5458"/>
      <c r="I5458"/>
      <c r="J5458"/>
    </row>
    <row r="5459" spans="8:10" x14ac:dyDescent="0.3">
      <c r="H5459"/>
      <c r="I5459"/>
      <c r="J5459"/>
    </row>
    <row r="5460" spans="8:10" x14ac:dyDescent="0.3">
      <c r="H5460"/>
      <c r="I5460"/>
      <c r="J5460"/>
    </row>
    <row r="5461" spans="8:10" x14ac:dyDescent="0.3">
      <c r="H5461"/>
      <c r="I5461"/>
      <c r="J5461"/>
    </row>
    <row r="5462" spans="8:10" x14ac:dyDescent="0.3">
      <c r="H5462"/>
      <c r="I5462"/>
      <c r="J5462"/>
    </row>
    <row r="5463" spans="8:10" x14ac:dyDescent="0.3">
      <c r="H5463"/>
      <c r="I5463"/>
      <c r="J5463"/>
    </row>
    <row r="5464" spans="8:10" x14ac:dyDescent="0.3">
      <c r="H5464"/>
      <c r="I5464"/>
      <c r="J5464"/>
    </row>
    <row r="5465" spans="8:10" x14ac:dyDescent="0.3">
      <c r="H5465"/>
      <c r="I5465"/>
      <c r="J5465"/>
    </row>
    <row r="5466" spans="8:10" x14ac:dyDescent="0.3">
      <c r="H5466"/>
      <c r="I5466"/>
      <c r="J5466"/>
    </row>
    <row r="5467" spans="8:10" x14ac:dyDescent="0.3">
      <c r="H5467"/>
      <c r="I5467"/>
      <c r="J5467"/>
    </row>
    <row r="5468" spans="8:10" x14ac:dyDescent="0.3">
      <c r="H5468"/>
      <c r="I5468"/>
      <c r="J5468"/>
    </row>
    <row r="5469" spans="8:10" x14ac:dyDescent="0.3">
      <c r="H5469"/>
      <c r="I5469"/>
      <c r="J5469"/>
    </row>
    <row r="5470" spans="8:10" x14ac:dyDescent="0.3">
      <c r="H5470"/>
      <c r="I5470"/>
      <c r="J5470"/>
    </row>
    <row r="5471" spans="8:10" x14ac:dyDescent="0.3">
      <c r="H5471"/>
      <c r="I5471"/>
      <c r="J5471"/>
    </row>
    <row r="5472" spans="8:10" x14ac:dyDescent="0.3">
      <c r="H5472"/>
      <c r="I5472"/>
      <c r="J5472"/>
    </row>
    <row r="5473" spans="8:10" x14ac:dyDescent="0.3">
      <c r="H5473"/>
      <c r="I5473"/>
      <c r="J5473"/>
    </row>
    <row r="5474" spans="8:10" x14ac:dyDescent="0.3">
      <c r="H5474"/>
      <c r="I5474"/>
      <c r="J5474"/>
    </row>
    <row r="5475" spans="8:10" x14ac:dyDescent="0.3">
      <c r="H5475"/>
      <c r="I5475"/>
      <c r="J5475"/>
    </row>
    <row r="5476" spans="8:10" x14ac:dyDescent="0.3">
      <c r="H5476"/>
      <c r="I5476"/>
      <c r="J5476"/>
    </row>
    <row r="5477" spans="8:10" x14ac:dyDescent="0.3">
      <c r="H5477"/>
      <c r="I5477"/>
      <c r="J5477"/>
    </row>
    <row r="5478" spans="8:10" x14ac:dyDescent="0.3">
      <c r="H5478"/>
      <c r="I5478"/>
      <c r="J5478"/>
    </row>
    <row r="5479" spans="8:10" x14ac:dyDescent="0.3">
      <c r="H5479"/>
      <c r="I5479"/>
      <c r="J5479"/>
    </row>
    <row r="5480" spans="8:10" x14ac:dyDescent="0.3">
      <c r="H5480"/>
      <c r="I5480"/>
      <c r="J5480"/>
    </row>
    <row r="5481" spans="8:10" x14ac:dyDescent="0.3">
      <c r="H5481"/>
      <c r="I5481"/>
      <c r="J5481"/>
    </row>
    <row r="5482" spans="8:10" x14ac:dyDescent="0.3">
      <c r="H5482"/>
      <c r="I5482"/>
      <c r="J5482"/>
    </row>
    <row r="5483" spans="8:10" x14ac:dyDescent="0.3">
      <c r="H5483"/>
      <c r="I5483"/>
      <c r="J5483"/>
    </row>
    <row r="5484" spans="8:10" x14ac:dyDescent="0.3">
      <c r="H5484"/>
      <c r="I5484"/>
      <c r="J5484"/>
    </row>
    <row r="5485" spans="8:10" x14ac:dyDescent="0.3">
      <c r="H5485"/>
      <c r="I5485"/>
      <c r="J5485"/>
    </row>
    <row r="5486" spans="8:10" x14ac:dyDescent="0.3">
      <c r="H5486"/>
      <c r="I5486"/>
      <c r="J5486"/>
    </row>
    <row r="5487" spans="8:10" x14ac:dyDescent="0.3">
      <c r="H5487"/>
      <c r="I5487"/>
      <c r="J5487"/>
    </row>
    <row r="5488" spans="8:10" x14ac:dyDescent="0.3">
      <c r="H5488"/>
      <c r="I5488"/>
      <c r="J5488"/>
    </row>
    <row r="5489" spans="8:10" x14ac:dyDescent="0.3">
      <c r="H5489"/>
      <c r="I5489"/>
      <c r="J5489"/>
    </row>
    <row r="5490" spans="8:10" x14ac:dyDescent="0.3">
      <c r="H5490"/>
      <c r="I5490"/>
      <c r="J5490"/>
    </row>
    <row r="5491" spans="8:10" x14ac:dyDescent="0.3">
      <c r="H5491"/>
      <c r="I5491"/>
      <c r="J5491"/>
    </row>
    <row r="5492" spans="8:10" x14ac:dyDescent="0.3">
      <c r="H5492"/>
      <c r="I5492"/>
      <c r="J5492"/>
    </row>
    <row r="5493" spans="8:10" x14ac:dyDescent="0.3">
      <c r="H5493"/>
      <c r="I5493"/>
      <c r="J5493"/>
    </row>
    <row r="5494" spans="8:10" x14ac:dyDescent="0.3">
      <c r="H5494"/>
      <c r="I5494"/>
      <c r="J5494"/>
    </row>
    <row r="5495" spans="8:10" x14ac:dyDescent="0.3">
      <c r="H5495"/>
      <c r="I5495"/>
      <c r="J5495"/>
    </row>
    <row r="5496" spans="8:10" x14ac:dyDescent="0.3">
      <c r="H5496"/>
      <c r="I5496"/>
      <c r="J5496"/>
    </row>
    <row r="5497" spans="8:10" x14ac:dyDescent="0.3">
      <c r="H5497"/>
      <c r="I5497"/>
      <c r="J5497"/>
    </row>
    <row r="5498" spans="8:10" x14ac:dyDescent="0.3">
      <c r="H5498"/>
      <c r="I5498"/>
      <c r="J5498"/>
    </row>
    <row r="5499" spans="8:10" x14ac:dyDescent="0.3">
      <c r="H5499"/>
      <c r="I5499"/>
      <c r="J5499"/>
    </row>
    <row r="5500" spans="8:10" x14ac:dyDescent="0.3">
      <c r="H5500"/>
      <c r="I5500"/>
      <c r="J5500"/>
    </row>
    <row r="5501" spans="8:10" x14ac:dyDescent="0.3">
      <c r="H5501"/>
      <c r="I5501"/>
      <c r="J5501"/>
    </row>
    <row r="5502" spans="8:10" x14ac:dyDescent="0.3">
      <c r="H5502"/>
      <c r="I5502"/>
      <c r="J5502"/>
    </row>
    <row r="5503" spans="8:10" x14ac:dyDescent="0.3">
      <c r="H5503"/>
      <c r="I5503"/>
      <c r="J5503"/>
    </row>
    <row r="5504" spans="8:10" x14ac:dyDescent="0.3">
      <c r="H5504"/>
      <c r="I5504"/>
      <c r="J5504"/>
    </row>
    <row r="5505" spans="8:10" x14ac:dyDescent="0.3">
      <c r="H5505"/>
      <c r="I5505"/>
      <c r="J5505"/>
    </row>
    <row r="5506" spans="8:10" x14ac:dyDescent="0.3">
      <c r="H5506"/>
      <c r="I5506"/>
      <c r="J5506"/>
    </row>
    <row r="5507" spans="8:10" x14ac:dyDescent="0.3">
      <c r="H5507"/>
      <c r="I5507"/>
      <c r="J5507"/>
    </row>
    <row r="5508" spans="8:10" x14ac:dyDescent="0.3">
      <c r="H5508"/>
      <c r="I5508"/>
      <c r="J5508"/>
    </row>
    <row r="5509" spans="8:10" x14ac:dyDescent="0.3">
      <c r="H5509"/>
      <c r="I5509"/>
      <c r="J5509"/>
    </row>
    <row r="5510" spans="8:10" x14ac:dyDescent="0.3">
      <c r="H5510"/>
      <c r="I5510"/>
      <c r="J5510"/>
    </row>
    <row r="5511" spans="8:10" x14ac:dyDescent="0.3">
      <c r="H5511"/>
      <c r="I5511"/>
      <c r="J5511"/>
    </row>
    <row r="5512" spans="8:10" x14ac:dyDescent="0.3">
      <c r="H5512"/>
      <c r="I5512"/>
      <c r="J5512"/>
    </row>
    <row r="5513" spans="8:10" x14ac:dyDescent="0.3">
      <c r="H5513"/>
      <c r="I5513"/>
      <c r="J5513"/>
    </row>
    <row r="5514" spans="8:10" x14ac:dyDescent="0.3">
      <c r="H5514"/>
      <c r="I5514"/>
      <c r="J5514"/>
    </row>
    <row r="5515" spans="8:10" x14ac:dyDescent="0.3">
      <c r="H5515"/>
      <c r="I5515"/>
      <c r="J5515"/>
    </row>
    <row r="5516" spans="8:10" x14ac:dyDescent="0.3">
      <c r="H5516"/>
      <c r="I5516"/>
      <c r="J5516"/>
    </row>
    <row r="5517" spans="8:10" x14ac:dyDescent="0.3">
      <c r="H5517"/>
      <c r="I5517"/>
      <c r="J5517"/>
    </row>
    <row r="5518" spans="8:10" x14ac:dyDescent="0.3">
      <c r="H5518"/>
      <c r="I5518"/>
      <c r="J5518"/>
    </row>
    <row r="5519" spans="8:10" x14ac:dyDescent="0.3">
      <c r="H5519"/>
      <c r="I5519"/>
      <c r="J5519"/>
    </row>
    <row r="5520" spans="8:10" x14ac:dyDescent="0.3">
      <c r="H5520"/>
      <c r="I5520"/>
      <c r="J5520"/>
    </row>
    <row r="5521" spans="8:10" x14ac:dyDescent="0.3">
      <c r="H5521"/>
      <c r="I5521"/>
      <c r="J5521"/>
    </row>
    <row r="5522" spans="8:10" x14ac:dyDescent="0.3">
      <c r="H5522"/>
      <c r="I5522"/>
      <c r="J5522"/>
    </row>
    <row r="5523" spans="8:10" x14ac:dyDescent="0.3">
      <c r="H5523"/>
      <c r="I5523"/>
      <c r="J5523"/>
    </row>
    <row r="5524" spans="8:10" x14ac:dyDescent="0.3">
      <c r="H5524"/>
      <c r="I5524"/>
      <c r="J5524"/>
    </row>
    <row r="5525" spans="8:10" x14ac:dyDescent="0.3">
      <c r="H5525"/>
      <c r="I5525"/>
      <c r="J5525"/>
    </row>
    <row r="5526" spans="8:10" x14ac:dyDescent="0.3">
      <c r="H5526"/>
      <c r="I5526"/>
      <c r="J5526"/>
    </row>
    <row r="5527" spans="8:10" x14ac:dyDescent="0.3">
      <c r="H5527"/>
      <c r="I5527"/>
      <c r="J5527"/>
    </row>
    <row r="5528" spans="8:10" x14ac:dyDescent="0.3">
      <c r="H5528"/>
      <c r="I5528"/>
      <c r="J5528"/>
    </row>
    <row r="5529" spans="8:10" x14ac:dyDescent="0.3">
      <c r="H5529"/>
      <c r="I5529"/>
      <c r="J5529"/>
    </row>
    <row r="5530" spans="8:10" x14ac:dyDescent="0.3">
      <c r="H5530"/>
      <c r="I5530"/>
      <c r="J5530"/>
    </row>
    <row r="5531" spans="8:10" x14ac:dyDescent="0.3">
      <c r="H5531"/>
      <c r="I5531"/>
      <c r="J5531"/>
    </row>
    <row r="5532" spans="8:10" x14ac:dyDescent="0.3">
      <c r="H5532"/>
      <c r="I5532"/>
      <c r="J5532"/>
    </row>
    <row r="5533" spans="8:10" x14ac:dyDescent="0.3">
      <c r="H5533"/>
      <c r="I5533"/>
      <c r="J5533"/>
    </row>
    <row r="5534" spans="8:10" x14ac:dyDescent="0.3">
      <c r="H5534"/>
      <c r="I5534"/>
      <c r="J5534"/>
    </row>
    <row r="5535" spans="8:10" x14ac:dyDescent="0.3">
      <c r="H5535"/>
      <c r="I5535"/>
      <c r="J5535"/>
    </row>
    <row r="5536" spans="8:10" x14ac:dyDescent="0.3">
      <c r="H5536"/>
      <c r="I5536"/>
      <c r="J5536"/>
    </row>
    <row r="5537" spans="8:10" x14ac:dyDescent="0.3">
      <c r="H5537"/>
      <c r="I5537"/>
      <c r="J5537"/>
    </row>
    <row r="5538" spans="8:10" x14ac:dyDescent="0.3">
      <c r="H5538"/>
      <c r="I5538"/>
      <c r="J5538"/>
    </row>
    <row r="5539" spans="8:10" x14ac:dyDescent="0.3">
      <c r="H5539"/>
      <c r="I5539"/>
      <c r="J5539"/>
    </row>
    <row r="5540" spans="8:10" x14ac:dyDescent="0.3">
      <c r="H5540"/>
      <c r="I5540"/>
      <c r="J5540"/>
    </row>
    <row r="5541" spans="8:10" x14ac:dyDescent="0.3">
      <c r="H5541"/>
      <c r="I5541"/>
      <c r="J5541"/>
    </row>
    <row r="5542" spans="8:10" x14ac:dyDescent="0.3">
      <c r="H5542"/>
      <c r="I5542"/>
      <c r="J5542"/>
    </row>
    <row r="5543" spans="8:10" x14ac:dyDescent="0.3">
      <c r="H5543"/>
      <c r="I5543"/>
      <c r="J5543"/>
    </row>
    <row r="5544" spans="8:10" x14ac:dyDescent="0.3">
      <c r="H5544"/>
      <c r="I5544"/>
      <c r="J5544"/>
    </row>
    <row r="5545" spans="8:10" x14ac:dyDescent="0.3">
      <c r="H5545"/>
      <c r="I5545"/>
      <c r="J5545"/>
    </row>
    <row r="5546" spans="8:10" x14ac:dyDescent="0.3">
      <c r="H5546"/>
      <c r="I5546"/>
      <c r="J5546"/>
    </row>
    <row r="5547" spans="8:10" x14ac:dyDescent="0.3">
      <c r="H5547"/>
      <c r="I5547"/>
      <c r="J5547"/>
    </row>
    <row r="5548" spans="8:10" x14ac:dyDescent="0.3">
      <c r="H5548"/>
      <c r="I5548"/>
      <c r="J5548"/>
    </row>
    <row r="5549" spans="8:10" x14ac:dyDescent="0.3">
      <c r="H5549"/>
      <c r="I5549"/>
      <c r="J5549"/>
    </row>
    <row r="5550" spans="8:10" x14ac:dyDescent="0.3">
      <c r="H5550"/>
      <c r="I5550"/>
      <c r="J5550"/>
    </row>
    <row r="5551" spans="8:10" x14ac:dyDescent="0.3">
      <c r="H5551"/>
      <c r="I5551"/>
      <c r="J5551"/>
    </row>
    <row r="5552" spans="8:10" x14ac:dyDescent="0.3">
      <c r="H5552"/>
      <c r="I5552"/>
      <c r="J5552"/>
    </row>
    <row r="5553" spans="8:10" x14ac:dyDescent="0.3">
      <c r="H5553"/>
      <c r="I5553"/>
      <c r="J5553"/>
    </row>
    <row r="5554" spans="8:10" x14ac:dyDescent="0.3">
      <c r="H5554"/>
      <c r="I5554"/>
      <c r="J5554"/>
    </row>
    <row r="5555" spans="8:10" x14ac:dyDescent="0.3">
      <c r="H5555"/>
      <c r="I5555"/>
      <c r="J5555"/>
    </row>
    <row r="5556" spans="8:10" x14ac:dyDescent="0.3">
      <c r="H5556"/>
      <c r="I5556"/>
      <c r="J5556"/>
    </row>
    <row r="5557" spans="8:10" x14ac:dyDescent="0.3">
      <c r="H5557"/>
      <c r="I5557"/>
      <c r="J5557"/>
    </row>
    <row r="5558" spans="8:10" x14ac:dyDescent="0.3">
      <c r="H5558"/>
      <c r="I5558"/>
      <c r="J5558"/>
    </row>
    <row r="5559" spans="8:10" x14ac:dyDescent="0.3">
      <c r="H5559"/>
      <c r="I5559"/>
      <c r="J5559"/>
    </row>
    <row r="5560" spans="8:10" x14ac:dyDescent="0.3">
      <c r="H5560"/>
      <c r="I5560"/>
      <c r="J5560"/>
    </row>
    <row r="5561" spans="8:10" x14ac:dyDescent="0.3">
      <c r="H5561"/>
      <c r="I5561"/>
      <c r="J5561"/>
    </row>
    <row r="5562" spans="8:10" x14ac:dyDescent="0.3">
      <c r="H5562"/>
      <c r="I5562"/>
      <c r="J5562"/>
    </row>
    <row r="5563" spans="8:10" x14ac:dyDescent="0.3">
      <c r="H5563"/>
      <c r="I5563"/>
      <c r="J5563"/>
    </row>
    <row r="5564" spans="8:10" x14ac:dyDescent="0.3">
      <c r="H5564"/>
      <c r="I5564"/>
      <c r="J5564"/>
    </row>
    <row r="5565" spans="8:10" x14ac:dyDescent="0.3">
      <c r="H5565"/>
      <c r="I5565"/>
      <c r="J5565"/>
    </row>
    <row r="5566" spans="8:10" x14ac:dyDescent="0.3">
      <c r="H5566"/>
      <c r="I5566"/>
      <c r="J5566"/>
    </row>
    <row r="5567" spans="8:10" x14ac:dyDescent="0.3">
      <c r="H5567"/>
      <c r="I5567"/>
      <c r="J5567"/>
    </row>
    <row r="5568" spans="8:10" x14ac:dyDescent="0.3">
      <c r="H5568"/>
      <c r="I5568"/>
      <c r="J5568"/>
    </row>
    <row r="5569" spans="8:10" x14ac:dyDescent="0.3">
      <c r="H5569"/>
      <c r="I5569"/>
      <c r="J5569"/>
    </row>
    <row r="5570" spans="8:10" x14ac:dyDescent="0.3">
      <c r="H5570"/>
      <c r="I5570"/>
      <c r="J5570"/>
    </row>
    <row r="5571" spans="8:10" x14ac:dyDescent="0.3">
      <c r="H5571"/>
      <c r="I5571"/>
      <c r="J5571"/>
    </row>
    <row r="5572" spans="8:10" x14ac:dyDescent="0.3">
      <c r="H5572"/>
      <c r="I5572"/>
      <c r="J5572"/>
    </row>
    <row r="5573" spans="8:10" x14ac:dyDescent="0.3">
      <c r="H5573"/>
      <c r="I5573"/>
      <c r="J5573"/>
    </row>
    <row r="5574" spans="8:10" x14ac:dyDescent="0.3">
      <c r="H5574"/>
      <c r="I5574"/>
      <c r="J5574"/>
    </row>
    <row r="5575" spans="8:10" x14ac:dyDescent="0.3">
      <c r="H5575"/>
      <c r="I5575"/>
      <c r="J5575"/>
    </row>
    <row r="5576" spans="8:10" x14ac:dyDescent="0.3">
      <c r="H5576"/>
      <c r="I5576"/>
      <c r="J5576"/>
    </row>
    <row r="5577" spans="8:10" x14ac:dyDescent="0.3">
      <c r="H5577"/>
      <c r="I5577"/>
      <c r="J5577"/>
    </row>
    <row r="5578" spans="8:10" x14ac:dyDescent="0.3">
      <c r="H5578"/>
      <c r="I5578"/>
      <c r="J5578"/>
    </row>
    <row r="5579" spans="8:10" x14ac:dyDescent="0.3">
      <c r="H5579"/>
      <c r="I5579"/>
      <c r="J5579"/>
    </row>
    <row r="5580" spans="8:10" x14ac:dyDescent="0.3">
      <c r="H5580"/>
      <c r="I5580"/>
      <c r="J5580"/>
    </row>
    <row r="5581" spans="8:10" x14ac:dyDescent="0.3">
      <c r="H5581"/>
      <c r="I5581"/>
      <c r="J5581"/>
    </row>
    <row r="5582" spans="8:10" x14ac:dyDescent="0.3">
      <c r="H5582"/>
      <c r="I5582"/>
      <c r="J5582"/>
    </row>
    <row r="5583" spans="8:10" x14ac:dyDescent="0.3">
      <c r="H5583"/>
      <c r="I5583"/>
      <c r="J5583"/>
    </row>
    <row r="5584" spans="8:10" x14ac:dyDescent="0.3">
      <c r="H5584"/>
      <c r="I5584"/>
      <c r="J5584"/>
    </row>
    <row r="5585" spans="8:10" x14ac:dyDescent="0.3">
      <c r="H5585"/>
      <c r="I5585"/>
      <c r="J5585"/>
    </row>
    <row r="5586" spans="8:10" x14ac:dyDescent="0.3">
      <c r="H5586"/>
      <c r="I5586"/>
      <c r="J5586"/>
    </row>
    <row r="5587" spans="8:10" x14ac:dyDescent="0.3">
      <c r="H5587"/>
      <c r="I5587"/>
      <c r="J5587"/>
    </row>
    <row r="5588" spans="8:10" x14ac:dyDescent="0.3">
      <c r="H5588"/>
      <c r="I5588"/>
      <c r="J5588"/>
    </row>
    <row r="5589" spans="8:10" x14ac:dyDescent="0.3">
      <c r="H5589"/>
      <c r="I5589"/>
      <c r="J5589"/>
    </row>
    <row r="5590" spans="8:10" x14ac:dyDescent="0.3">
      <c r="H5590"/>
      <c r="I5590"/>
      <c r="J5590"/>
    </row>
    <row r="5591" spans="8:10" x14ac:dyDescent="0.3">
      <c r="H5591"/>
      <c r="I5591"/>
      <c r="J5591"/>
    </row>
    <row r="5592" spans="8:10" x14ac:dyDescent="0.3">
      <c r="H5592"/>
      <c r="I5592"/>
      <c r="J5592"/>
    </row>
    <row r="5593" spans="8:10" x14ac:dyDescent="0.3">
      <c r="H5593"/>
      <c r="I5593"/>
      <c r="J5593"/>
    </row>
    <row r="5594" spans="8:10" x14ac:dyDescent="0.3">
      <c r="H5594"/>
      <c r="I5594"/>
      <c r="J5594"/>
    </row>
    <row r="5595" spans="8:10" x14ac:dyDescent="0.3">
      <c r="H5595"/>
      <c r="I5595"/>
      <c r="J5595"/>
    </row>
    <row r="5596" spans="8:10" x14ac:dyDescent="0.3">
      <c r="H5596"/>
      <c r="I5596"/>
      <c r="J5596"/>
    </row>
    <row r="5597" spans="8:10" x14ac:dyDescent="0.3">
      <c r="H5597"/>
      <c r="I5597"/>
      <c r="J5597"/>
    </row>
    <row r="5598" spans="8:10" x14ac:dyDescent="0.3">
      <c r="H5598"/>
      <c r="I5598"/>
      <c r="J5598"/>
    </row>
    <row r="5599" spans="8:10" x14ac:dyDescent="0.3">
      <c r="H5599"/>
      <c r="I5599"/>
      <c r="J5599"/>
    </row>
    <row r="5600" spans="8:10" x14ac:dyDescent="0.3">
      <c r="H5600"/>
      <c r="I5600"/>
      <c r="J5600"/>
    </row>
    <row r="5601" spans="8:10" x14ac:dyDescent="0.3">
      <c r="H5601"/>
      <c r="I5601"/>
      <c r="J5601"/>
    </row>
    <row r="5602" spans="8:10" x14ac:dyDescent="0.3">
      <c r="H5602"/>
      <c r="I5602"/>
      <c r="J5602"/>
    </row>
    <row r="5603" spans="8:10" x14ac:dyDescent="0.3">
      <c r="H5603"/>
      <c r="I5603"/>
      <c r="J5603"/>
    </row>
    <row r="5604" spans="8:10" x14ac:dyDescent="0.3">
      <c r="H5604"/>
      <c r="I5604"/>
      <c r="J5604"/>
    </row>
    <row r="5605" spans="8:10" x14ac:dyDescent="0.3">
      <c r="H5605"/>
      <c r="I5605"/>
      <c r="J5605"/>
    </row>
    <row r="5606" spans="8:10" x14ac:dyDescent="0.3">
      <c r="H5606"/>
      <c r="I5606"/>
      <c r="J5606"/>
    </row>
    <row r="5607" spans="8:10" x14ac:dyDescent="0.3">
      <c r="H5607"/>
      <c r="I5607"/>
      <c r="J5607"/>
    </row>
    <row r="5608" spans="8:10" x14ac:dyDescent="0.3">
      <c r="H5608"/>
      <c r="I5608"/>
      <c r="J5608"/>
    </row>
    <row r="5609" spans="8:10" x14ac:dyDescent="0.3">
      <c r="H5609"/>
      <c r="I5609"/>
      <c r="J5609"/>
    </row>
    <row r="5610" spans="8:10" x14ac:dyDescent="0.3">
      <c r="H5610"/>
      <c r="I5610"/>
      <c r="J5610"/>
    </row>
    <row r="5611" spans="8:10" x14ac:dyDescent="0.3">
      <c r="H5611"/>
      <c r="I5611"/>
      <c r="J5611"/>
    </row>
    <row r="5612" spans="8:10" x14ac:dyDescent="0.3">
      <c r="H5612"/>
      <c r="I5612"/>
      <c r="J5612"/>
    </row>
    <row r="5613" spans="8:10" x14ac:dyDescent="0.3">
      <c r="H5613"/>
      <c r="I5613"/>
      <c r="J5613"/>
    </row>
    <row r="5614" spans="8:10" x14ac:dyDescent="0.3">
      <c r="H5614"/>
      <c r="I5614"/>
      <c r="J5614"/>
    </row>
    <row r="5615" spans="8:10" x14ac:dyDescent="0.3">
      <c r="H5615"/>
      <c r="I5615"/>
      <c r="J5615"/>
    </row>
    <row r="5616" spans="8:10" x14ac:dyDescent="0.3">
      <c r="H5616"/>
      <c r="I5616"/>
      <c r="J5616"/>
    </row>
    <row r="5617" spans="8:10" x14ac:dyDescent="0.3">
      <c r="H5617"/>
      <c r="I5617"/>
      <c r="J5617"/>
    </row>
    <row r="5618" spans="8:10" x14ac:dyDescent="0.3">
      <c r="H5618"/>
      <c r="I5618"/>
      <c r="J5618"/>
    </row>
    <row r="5619" spans="8:10" x14ac:dyDescent="0.3">
      <c r="H5619"/>
      <c r="I5619"/>
      <c r="J5619"/>
    </row>
    <row r="5620" spans="8:10" x14ac:dyDescent="0.3">
      <c r="H5620"/>
      <c r="I5620"/>
      <c r="J5620"/>
    </row>
    <row r="5621" spans="8:10" x14ac:dyDescent="0.3">
      <c r="H5621"/>
      <c r="I5621"/>
      <c r="J5621"/>
    </row>
    <row r="5622" spans="8:10" x14ac:dyDescent="0.3">
      <c r="H5622"/>
      <c r="I5622"/>
      <c r="J5622"/>
    </row>
    <row r="5623" spans="8:10" x14ac:dyDescent="0.3">
      <c r="H5623"/>
      <c r="I5623"/>
      <c r="J5623"/>
    </row>
    <row r="5624" spans="8:10" x14ac:dyDescent="0.3">
      <c r="H5624"/>
      <c r="I5624"/>
      <c r="J5624"/>
    </row>
    <row r="5625" spans="8:10" x14ac:dyDescent="0.3">
      <c r="H5625"/>
      <c r="I5625"/>
      <c r="J5625"/>
    </row>
    <row r="5626" spans="8:10" x14ac:dyDescent="0.3">
      <c r="H5626"/>
      <c r="I5626"/>
      <c r="J5626"/>
    </row>
    <row r="5627" spans="8:10" x14ac:dyDescent="0.3">
      <c r="H5627"/>
      <c r="I5627"/>
      <c r="J5627"/>
    </row>
    <row r="5628" spans="8:10" x14ac:dyDescent="0.3">
      <c r="H5628"/>
      <c r="I5628"/>
      <c r="J5628"/>
    </row>
    <row r="5629" spans="8:10" x14ac:dyDescent="0.3">
      <c r="H5629"/>
      <c r="I5629"/>
      <c r="J5629"/>
    </row>
    <row r="5630" spans="8:10" x14ac:dyDescent="0.3">
      <c r="H5630"/>
      <c r="I5630"/>
      <c r="J5630"/>
    </row>
    <row r="5631" spans="8:10" x14ac:dyDescent="0.3">
      <c r="H5631"/>
      <c r="I5631"/>
      <c r="J5631"/>
    </row>
    <row r="5632" spans="8:10" x14ac:dyDescent="0.3">
      <c r="H5632"/>
      <c r="I5632"/>
      <c r="J5632"/>
    </row>
    <row r="5633" spans="8:10" x14ac:dyDescent="0.3">
      <c r="H5633"/>
      <c r="I5633"/>
      <c r="J5633"/>
    </row>
    <row r="5634" spans="8:10" x14ac:dyDescent="0.3">
      <c r="H5634"/>
      <c r="I5634"/>
      <c r="J5634"/>
    </row>
    <row r="5635" spans="8:10" x14ac:dyDescent="0.3">
      <c r="H5635"/>
      <c r="I5635"/>
      <c r="J5635"/>
    </row>
    <row r="5636" spans="8:10" x14ac:dyDescent="0.3">
      <c r="H5636"/>
      <c r="I5636"/>
      <c r="J5636"/>
    </row>
    <row r="5637" spans="8:10" x14ac:dyDescent="0.3">
      <c r="H5637"/>
      <c r="I5637"/>
      <c r="J5637"/>
    </row>
    <row r="5638" spans="8:10" x14ac:dyDescent="0.3">
      <c r="H5638"/>
      <c r="I5638"/>
      <c r="J5638"/>
    </row>
    <row r="5639" spans="8:10" x14ac:dyDescent="0.3">
      <c r="H5639"/>
      <c r="I5639"/>
      <c r="J5639"/>
    </row>
    <row r="5640" spans="8:10" x14ac:dyDescent="0.3">
      <c r="H5640"/>
      <c r="I5640"/>
      <c r="J5640"/>
    </row>
    <row r="5641" spans="8:10" x14ac:dyDescent="0.3">
      <c r="H5641"/>
      <c r="I5641"/>
      <c r="J5641"/>
    </row>
    <row r="5642" spans="8:10" x14ac:dyDescent="0.3">
      <c r="H5642"/>
      <c r="I5642"/>
      <c r="J5642"/>
    </row>
    <row r="5643" spans="8:10" x14ac:dyDescent="0.3">
      <c r="H5643"/>
      <c r="I5643"/>
      <c r="J5643"/>
    </row>
    <row r="5644" spans="8:10" x14ac:dyDescent="0.3">
      <c r="H5644"/>
      <c r="I5644"/>
      <c r="J5644"/>
    </row>
    <row r="5645" spans="8:10" x14ac:dyDescent="0.3">
      <c r="H5645"/>
      <c r="I5645"/>
      <c r="J5645"/>
    </row>
    <row r="5646" spans="8:10" x14ac:dyDescent="0.3">
      <c r="H5646"/>
      <c r="I5646"/>
      <c r="J5646"/>
    </row>
    <row r="5647" spans="8:10" x14ac:dyDescent="0.3">
      <c r="H5647"/>
      <c r="I5647"/>
      <c r="J5647"/>
    </row>
    <row r="5648" spans="8:10" x14ac:dyDescent="0.3">
      <c r="H5648"/>
      <c r="I5648"/>
      <c r="J5648"/>
    </row>
    <row r="5649" spans="8:10" x14ac:dyDescent="0.3">
      <c r="H5649"/>
      <c r="I5649"/>
      <c r="J5649"/>
    </row>
    <row r="5650" spans="8:10" x14ac:dyDescent="0.3">
      <c r="H5650"/>
      <c r="I5650"/>
      <c r="J5650"/>
    </row>
    <row r="5651" spans="8:10" x14ac:dyDescent="0.3">
      <c r="H5651"/>
      <c r="I5651"/>
      <c r="J5651"/>
    </row>
    <row r="5652" spans="8:10" x14ac:dyDescent="0.3">
      <c r="H5652"/>
      <c r="I5652"/>
      <c r="J5652"/>
    </row>
    <row r="5653" spans="8:10" x14ac:dyDescent="0.3">
      <c r="H5653"/>
      <c r="I5653"/>
      <c r="J5653"/>
    </row>
    <row r="5654" spans="8:10" x14ac:dyDescent="0.3">
      <c r="H5654"/>
      <c r="I5654"/>
      <c r="J5654"/>
    </row>
    <row r="5655" spans="8:10" x14ac:dyDescent="0.3">
      <c r="H5655"/>
      <c r="I5655"/>
      <c r="J5655"/>
    </row>
    <row r="5656" spans="8:10" x14ac:dyDescent="0.3">
      <c r="H5656"/>
      <c r="I5656"/>
      <c r="J5656"/>
    </row>
    <row r="5657" spans="8:10" x14ac:dyDescent="0.3">
      <c r="H5657"/>
      <c r="I5657"/>
      <c r="J5657"/>
    </row>
    <row r="5658" spans="8:10" x14ac:dyDescent="0.3">
      <c r="H5658"/>
      <c r="I5658"/>
      <c r="J5658"/>
    </row>
    <row r="5659" spans="8:10" x14ac:dyDescent="0.3">
      <c r="H5659"/>
      <c r="I5659"/>
      <c r="J5659"/>
    </row>
    <row r="5660" spans="8:10" x14ac:dyDescent="0.3">
      <c r="H5660"/>
      <c r="I5660"/>
      <c r="J5660"/>
    </row>
    <row r="5661" spans="8:10" x14ac:dyDescent="0.3">
      <c r="H5661"/>
      <c r="I5661"/>
      <c r="J5661"/>
    </row>
    <row r="5662" spans="8:10" x14ac:dyDescent="0.3">
      <c r="H5662"/>
      <c r="I5662"/>
      <c r="J5662"/>
    </row>
    <row r="5663" spans="8:10" x14ac:dyDescent="0.3">
      <c r="H5663"/>
      <c r="I5663"/>
      <c r="J5663"/>
    </row>
    <row r="5664" spans="8:10" x14ac:dyDescent="0.3">
      <c r="H5664"/>
      <c r="I5664"/>
      <c r="J5664"/>
    </row>
    <row r="5665" spans="8:10" x14ac:dyDescent="0.3">
      <c r="H5665"/>
      <c r="I5665"/>
      <c r="J5665"/>
    </row>
    <row r="5666" spans="8:10" x14ac:dyDescent="0.3">
      <c r="H5666"/>
      <c r="I5666"/>
      <c r="J5666"/>
    </row>
    <row r="5667" spans="8:10" x14ac:dyDescent="0.3">
      <c r="H5667"/>
      <c r="I5667"/>
      <c r="J5667"/>
    </row>
    <row r="5668" spans="8:10" x14ac:dyDescent="0.3">
      <c r="H5668"/>
      <c r="I5668"/>
      <c r="J5668"/>
    </row>
    <row r="5669" spans="8:10" x14ac:dyDescent="0.3">
      <c r="H5669"/>
      <c r="I5669"/>
      <c r="J5669"/>
    </row>
    <row r="5670" spans="8:10" x14ac:dyDescent="0.3">
      <c r="H5670"/>
      <c r="I5670"/>
      <c r="J5670"/>
    </row>
    <row r="5671" spans="8:10" x14ac:dyDescent="0.3">
      <c r="H5671"/>
      <c r="I5671"/>
      <c r="J5671"/>
    </row>
    <row r="5672" spans="8:10" x14ac:dyDescent="0.3">
      <c r="H5672"/>
      <c r="I5672"/>
      <c r="J5672"/>
    </row>
    <row r="5673" spans="8:10" x14ac:dyDescent="0.3">
      <c r="H5673"/>
      <c r="I5673"/>
      <c r="J5673"/>
    </row>
    <row r="5674" spans="8:10" x14ac:dyDescent="0.3">
      <c r="H5674"/>
      <c r="I5674"/>
      <c r="J5674"/>
    </row>
    <row r="5675" spans="8:10" x14ac:dyDescent="0.3">
      <c r="H5675"/>
      <c r="I5675"/>
      <c r="J5675"/>
    </row>
    <row r="5676" spans="8:10" x14ac:dyDescent="0.3">
      <c r="H5676"/>
      <c r="I5676"/>
      <c r="J5676"/>
    </row>
    <row r="5677" spans="8:10" x14ac:dyDescent="0.3">
      <c r="H5677"/>
      <c r="I5677"/>
      <c r="J5677"/>
    </row>
    <row r="5678" spans="8:10" x14ac:dyDescent="0.3">
      <c r="H5678"/>
      <c r="I5678"/>
      <c r="J5678"/>
    </row>
    <row r="5679" spans="8:10" x14ac:dyDescent="0.3">
      <c r="H5679"/>
      <c r="I5679"/>
      <c r="J5679"/>
    </row>
    <row r="5680" spans="8:10" x14ac:dyDescent="0.3">
      <c r="H5680"/>
      <c r="I5680"/>
      <c r="J5680"/>
    </row>
    <row r="5681" spans="8:10" x14ac:dyDescent="0.3">
      <c r="H5681"/>
      <c r="I5681"/>
      <c r="J5681"/>
    </row>
    <row r="5682" spans="8:10" x14ac:dyDescent="0.3">
      <c r="H5682"/>
      <c r="I5682"/>
      <c r="J5682"/>
    </row>
    <row r="5683" spans="8:10" x14ac:dyDescent="0.3">
      <c r="H5683"/>
      <c r="I5683"/>
      <c r="J5683"/>
    </row>
    <row r="5684" spans="8:10" x14ac:dyDescent="0.3">
      <c r="H5684"/>
      <c r="I5684"/>
      <c r="J5684"/>
    </row>
    <row r="5685" spans="8:10" x14ac:dyDescent="0.3">
      <c r="H5685"/>
      <c r="I5685"/>
      <c r="J5685"/>
    </row>
    <row r="5686" spans="8:10" x14ac:dyDescent="0.3">
      <c r="H5686"/>
      <c r="I5686"/>
      <c r="J5686"/>
    </row>
    <row r="5687" spans="8:10" x14ac:dyDescent="0.3">
      <c r="H5687"/>
      <c r="I5687"/>
      <c r="J5687"/>
    </row>
    <row r="5688" spans="8:10" x14ac:dyDescent="0.3">
      <c r="H5688"/>
      <c r="I5688"/>
      <c r="J5688"/>
    </row>
    <row r="5689" spans="8:10" x14ac:dyDescent="0.3">
      <c r="H5689"/>
      <c r="I5689"/>
      <c r="J5689"/>
    </row>
    <row r="5690" spans="8:10" x14ac:dyDescent="0.3">
      <c r="H5690"/>
      <c r="I5690"/>
      <c r="J5690"/>
    </row>
    <row r="5691" spans="8:10" x14ac:dyDescent="0.3">
      <c r="H5691"/>
      <c r="I5691"/>
      <c r="J5691"/>
    </row>
    <row r="5692" spans="8:10" x14ac:dyDescent="0.3">
      <c r="H5692"/>
      <c r="I5692"/>
      <c r="J5692"/>
    </row>
    <row r="5693" spans="8:10" x14ac:dyDescent="0.3">
      <c r="H5693"/>
      <c r="I5693"/>
      <c r="J5693"/>
    </row>
    <row r="5694" spans="8:10" x14ac:dyDescent="0.3">
      <c r="H5694"/>
      <c r="I5694"/>
      <c r="J5694"/>
    </row>
    <row r="5695" spans="8:10" x14ac:dyDescent="0.3">
      <c r="H5695"/>
      <c r="I5695"/>
      <c r="J5695"/>
    </row>
    <row r="5696" spans="8:10" x14ac:dyDescent="0.3">
      <c r="H5696"/>
      <c r="I5696"/>
      <c r="J5696"/>
    </row>
    <row r="5697" spans="8:10" x14ac:dyDescent="0.3">
      <c r="H5697"/>
      <c r="I5697"/>
      <c r="J5697"/>
    </row>
    <row r="5698" spans="8:10" x14ac:dyDescent="0.3">
      <c r="H5698"/>
      <c r="I5698"/>
      <c r="J5698"/>
    </row>
    <row r="5699" spans="8:10" x14ac:dyDescent="0.3">
      <c r="H5699"/>
      <c r="I5699"/>
      <c r="J5699"/>
    </row>
    <row r="5700" spans="8:10" x14ac:dyDescent="0.3">
      <c r="H5700"/>
      <c r="I5700"/>
      <c r="J5700"/>
    </row>
    <row r="5701" spans="8:10" x14ac:dyDescent="0.3">
      <c r="H5701"/>
      <c r="I5701"/>
      <c r="J5701"/>
    </row>
    <row r="5702" spans="8:10" x14ac:dyDescent="0.3">
      <c r="H5702"/>
      <c r="I5702"/>
      <c r="J5702"/>
    </row>
    <row r="5703" spans="8:10" x14ac:dyDescent="0.3">
      <c r="H5703"/>
      <c r="I5703"/>
      <c r="J5703"/>
    </row>
    <row r="5704" spans="8:10" x14ac:dyDescent="0.3">
      <c r="H5704"/>
      <c r="I5704"/>
      <c r="J5704"/>
    </row>
    <row r="5705" spans="8:10" x14ac:dyDescent="0.3">
      <c r="H5705"/>
      <c r="I5705"/>
      <c r="J5705"/>
    </row>
    <row r="5706" spans="8:10" x14ac:dyDescent="0.3">
      <c r="H5706"/>
      <c r="I5706"/>
      <c r="J5706"/>
    </row>
    <row r="5707" spans="8:10" x14ac:dyDescent="0.3">
      <c r="H5707"/>
      <c r="I5707"/>
      <c r="J5707"/>
    </row>
    <row r="5708" spans="8:10" x14ac:dyDescent="0.3">
      <c r="H5708"/>
      <c r="I5708"/>
      <c r="J5708"/>
    </row>
    <row r="5709" spans="8:10" x14ac:dyDescent="0.3">
      <c r="H5709"/>
      <c r="I5709"/>
      <c r="J5709"/>
    </row>
    <row r="5710" spans="8:10" x14ac:dyDescent="0.3">
      <c r="H5710"/>
      <c r="I5710"/>
      <c r="J5710"/>
    </row>
    <row r="5711" spans="8:10" x14ac:dyDescent="0.3">
      <c r="H5711"/>
      <c r="I5711"/>
      <c r="J5711"/>
    </row>
    <row r="5712" spans="8:10" x14ac:dyDescent="0.3">
      <c r="H5712"/>
      <c r="I5712"/>
      <c r="J5712"/>
    </row>
    <row r="5713" spans="8:10" x14ac:dyDescent="0.3">
      <c r="H5713"/>
      <c r="I5713"/>
      <c r="J5713"/>
    </row>
    <row r="5714" spans="8:10" x14ac:dyDescent="0.3">
      <c r="H5714"/>
      <c r="I5714"/>
      <c r="J5714"/>
    </row>
    <row r="5715" spans="8:10" x14ac:dyDescent="0.3">
      <c r="H5715"/>
      <c r="I5715"/>
      <c r="J5715"/>
    </row>
    <row r="5716" spans="8:10" x14ac:dyDescent="0.3">
      <c r="H5716"/>
      <c r="I5716"/>
      <c r="J5716"/>
    </row>
    <row r="5717" spans="8:10" x14ac:dyDescent="0.3">
      <c r="H5717"/>
      <c r="I5717"/>
      <c r="J5717"/>
    </row>
    <row r="5718" spans="8:10" x14ac:dyDescent="0.3">
      <c r="H5718"/>
      <c r="I5718"/>
      <c r="J5718"/>
    </row>
    <row r="5719" spans="8:10" x14ac:dyDescent="0.3">
      <c r="H5719"/>
      <c r="I5719"/>
      <c r="J5719"/>
    </row>
    <row r="5720" spans="8:10" x14ac:dyDescent="0.3">
      <c r="H5720"/>
      <c r="I5720"/>
      <c r="J5720"/>
    </row>
    <row r="5721" spans="8:10" x14ac:dyDescent="0.3">
      <c r="H5721"/>
      <c r="I5721"/>
      <c r="J5721"/>
    </row>
    <row r="5722" spans="8:10" x14ac:dyDescent="0.3">
      <c r="H5722"/>
      <c r="I5722"/>
      <c r="J5722"/>
    </row>
    <row r="5723" spans="8:10" x14ac:dyDescent="0.3">
      <c r="H5723"/>
      <c r="I5723"/>
      <c r="J5723"/>
    </row>
    <row r="5724" spans="8:10" x14ac:dyDescent="0.3">
      <c r="H5724"/>
      <c r="I5724"/>
      <c r="J5724"/>
    </row>
    <row r="5725" spans="8:10" x14ac:dyDescent="0.3">
      <c r="H5725"/>
      <c r="I5725"/>
      <c r="J5725"/>
    </row>
    <row r="5726" spans="8:10" x14ac:dyDescent="0.3">
      <c r="H5726"/>
      <c r="I5726"/>
      <c r="J5726"/>
    </row>
    <row r="5727" spans="8:10" x14ac:dyDescent="0.3">
      <c r="H5727"/>
      <c r="I5727"/>
      <c r="J5727"/>
    </row>
    <row r="5728" spans="8:10" x14ac:dyDescent="0.3">
      <c r="H5728"/>
      <c r="I5728"/>
      <c r="J5728"/>
    </row>
    <row r="5729" spans="8:10" x14ac:dyDescent="0.3">
      <c r="H5729"/>
      <c r="I5729"/>
      <c r="J5729"/>
    </row>
    <row r="5730" spans="8:10" x14ac:dyDescent="0.3">
      <c r="H5730"/>
      <c r="I5730"/>
      <c r="J5730"/>
    </row>
    <row r="5731" spans="8:10" x14ac:dyDescent="0.3">
      <c r="H5731"/>
      <c r="I5731"/>
      <c r="J5731"/>
    </row>
    <row r="5732" spans="8:10" x14ac:dyDescent="0.3">
      <c r="H5732"/>
      <c r="I5732"/>
      <c r="J5732"/>
    </row>
    <row r="5733" spans="8:10" x14ac:dyDescent="0.3">
      <c r="H5733"/>
      <c r="I5733"/>
      <c r="J5733"/>
    </row>
    <row r="5734" spans="8:10" x14ac:dyDescent="0.3">
      <c r="H5734"/>
      <c r="I5734"/>
      <c r="J5734"/>
    </row>
    <row r="5735" spans="8:10" x14ac:dyDescent="0.3">
      <c r="H5735"/>
      <c r="I5735"/>
      <c r="J5735"/>
    </row>
    <row r="5736" spans="8:10" x14ac:dyDescent="0.3">
      <c r="H5736"/>
      <c r="I5736"/>
      <c r="J5736"/>
    </row>
    <row r="5737" spans="8:10" x14ac:dyDescent="0.3">
      <c r="H5737"/>
      <c r="I5737"/>
      <c r="J5737"/>
    </row>
    <row r="5738" spans="8:10" x14ac:dyDescent="0.3">
      <c r="H5738"/>
      <c r="I5738"/>
      <c r="J5738"/>
    </row>
    <row r="5739" spans="8:10" x14ac:dyDescent="0.3">
      <c r="H5739"/>
      <c r="I5739"/>
      <c r="J5739"/>
    </row>
    <row r="5740" spans="8:10" x14ac:dyDescent="0.3">
      <c r="H5740"/>
      <c r="I5740"/>
      <c r="J5740"/>
    </row>
    <row r="5741" spans="8:10" x14ac:dyDescent="0.3">
      <c r="H5741"/>
      <c r="I5741"/>
      <c r="J5741"/>
    </row>
    <row r="5742" spans="8:10" x14ac:dyDescent="0.3">
      <c r="H5742"/>
      <c r="I5742"/>
      <c r="J5742"/>
    </row>
    <row r="5743" spans="8:10" x14ac:dyDescent="0.3">
      <c r="H5743"/>
      <c r="I5743"/>
      <c r="J5743"/>
    </row>
    <row r="5744" spans="8:10" x14ac:dyDescent="0.3">
      <c r="H5744"/>
      <c r="I5744"/>
      <c r="J5744"/>
    </row>
    <row r="5745" spans="8:10" x14ac:dyDescent="0.3">
      <c r="H5745"/>
      <c r="I5745"/>
      <c r="J5745"/>
    </row>
    <row r="5746" spans="8:10" x14ac:dyDescent="0.3">
      <c r="H5746"/>
      <c r="I5746"/>
      <c r="J5746"/>
    </row>
    <row r="5747" spans="8:10" x14ac:dyDescent="0.3">
      <c r="H5747"/>
      <c r="I5747"/>
      <c r="J5747"/>
    </row>
    <row r="5748" spans="8:10" x14ac:dyDescent="0.3">
      <c r="H5748"/>
      <c r="I5748"/>
      <c r="J5748"/>
    </row>
    <row r="5749" spans="8:10" x14ac:dyDescent="0.3">
      <c r="H5749"/>
      <c r="I5749"/>
      <c r="J5749"/>
    </row>
    <row r="5750" spans="8:10" x14ac:dyDescent="0.3">
      <c r="H5750"/>
      <c r="I5750"/>
      <c r="J5750"/>
    </row>
    <row r="5751" spans="8:10" x14ac:dyDescent="0.3">
      <c r="H5751"/>
      <c r="I5751"/>
      <c r="J5751"/>
    </row>
    <row r="5752" spans="8:10" x14ac:dyDescent="0.3">
      <c r="H5752"/>
      <c r="I5752"/>
      <c r="J5752"/>
    </row>
    <row r="5753" spans="8:10" x14ac:dyDescent="0.3">
      <c r="H5753"/>
      <c r="I5753"/>
      <c r="J5753"/>
    </row>
    <row r="5754" spans="8:10" x14ac:dyDescent="0.3">
      <c r="H5754"/>
      <c r="I5754"/>
      <c r="J5754"/>
    </row>
    <row r="5755" spans="8:10" x14ac:dyDescent="0.3">
      <c r="H5755"/>
      <c r="I5755"/>
      <c r="J5755"/>
    </row>
    <row r="5756" spans="8:10" x14ac:dyDescent="0.3">
      <c r="H5756"/>
      <c r="I5756"/>
      <c r="J5756"/>
    </row>
    <row r="5757" spans="8:10" x14ac:dyDescent="0.3">
      <c r="H5757"/>
      <c r="I5757"/>
      <c r="J5757"/>
    </row>
    <row r="5758" spans="8:10" x14ac:dyDescent="0.3">
      <c r="H5758"/>
      <c r="I5758"/>
      <c r="J5758"/>
    </row>
    <row r="5759" spans="8:10" x14ac:dyDescent="0.3">
      <c r="H5759"/>
      <c r="I5759"/>
      <c r="J5759"/>
    </row>
    <row r="5760" spans="8:10" x14ac:dyDescent="0.3">
      <c r="H5760"/>
      <c r="I5760"/>
      <c r="J5760"/>
    </row>
    <row r="5761" spans="8:10" x14ac:dyDescent="0.3">
      <c r="H5761"/>
      <c r="I5761"/>
      <c r="J5761"/>
    </row>
    <row r="5762" spans="8:10" x14ac:dyDescent="0.3">
      <c r="H5762"/>
      <c r="I5762"/>
      <c r="J5762"/>
    </row>
    <row r="5763" spans="8:10" x14ac:dyDescent="0.3">
      <c r="H5763"/>
      <c r="I5763"/>
      <c r="J5763"/>
    </row>
    <row r="5764" spans="8:10" x14ac:dyDescent="0.3">
      <c r="H5764"/>
      <c r="I5764"/>
      <c r="J5764"/>
    </row>
    <row r="5765" spans="8:10" x14ac:dyDescent="0.3">
      <c r="H5765"/>
      <c r="I5765"/>
      <c r="J5765"/>
    </row>
    <row r="5766" spans="8:10" x14ac:dyDescent="0.3">
      <c r="H5766"/>
      <c r="I5766"/>
      <c r="J5766"/>
    </row>
    <row r="5767" spans="8:10" x14ac:dyDescent="0.3">
      <c r="H5767"/>
      <c r="I5767"/>
      <c r="J5767"/>
    </row>
    <row r="5768" spans="8:10" x14ac:dyDescent="0.3">
      <c r="H5768"/>
      <c r="I5768"/>
      <c r="J5768"/>
    </row>
    <row r="5769" spans="8:10" x14ac:dyDescent="0.3">
      <c r="H5769"/>
      <c r="I5769"/>
      <c r="J5769"/>
    </row>
    <row r="5770" spans="8:10" x14ac:dyDescent="0.3">
      <c r="H5770"/>
      <c r="I5770"/>
      <c r="J5770"/>
    </row>
    <row r="5771" spans="8:10" x14ac:dyDescent="0.3">
      <c r="H5771"/>
      <c r="I5771"/>
      <c r="J5771"/>
    </row>
    <row r="5772" spans="8:10" x14ac:dyDescent="0.3">
      <c r="H5772"/>
      <c r="I5772"/>
      <c r="J5772"/>
    </row>
    <row r="5773" spans="8:10" x14ac:dyDescent="0.3">
      <c r="H5773"/>
      <c r="I5773"/>
      <c r="J5773"/>
    </row>
    <row r="5774" spans="8:10" x14ac:dyDescent="0.3">
      <c r="H5774"/>
      <c r="I5774"/>
      <c r="J5774"/>
    </row>
    <row r="5775" spans="8:10" x14ac:dyDescent="0.3">
      <c r="H5775"/>
      <c r="I5775"/>
      <c r="J5775"/>
    </row>
    <row r="5776" spans="8:10" x14ac:dyDescent="0.3">
      <c r="H5776"/>
      <c r="I5776"/>
      <c r="J5776"/>
    </row>
    <row r="5777" spans="8:10" x14ac:dyDescent="0.3">
      <c r="H5777"/>
      <c r="I5777"/>
      <c r="J5777"/>
    </row>
    <row r="5778" spans="8:10" x14ac:dyDescent="0.3">
      <c r="H5778"/>
      <c r="I5778"/>
      <c r="J5778"/>
    </row>
    <row r="5779" spans="8:10" x14ac:dyDescent="0.3">
      <c r="H5779"/>
      <c r="I5779"/>
      <c r="J5779"/>
    </row>
    <row r="5780" spans="8:10" x14ac:dyDescent="0.3">
      <c r="H5780"/>
      <c r="I5780"/>
      <c r="J5780"/>
    </row>
    <row r="5781" spans="8:10" x14ac:dyDescent="0.3">
      <c r="H5781"/>
      <c r="I5781"/>
      <c r="J5781"/>
    </row>
    <row r="5782" spans="8:10" x14ac:dyDescent="0.3">
      <c r="H5782"/>
      <c r="I5782"/>
      <c r="J5782"/>
    </row>
    <row r="5783" spans="8:10" x14ac:dyDescent="0.3">
      <c r="H5783"/>
      <c r="I5783"/>
      <c r="J5783"/>
    </row>
    <row r="5784" spans="8:10" x14ac:dyDescent="0.3">
      <c r="H5784"/>
      <c r="I5784"/>
      <c r="J5784"/>
    </row>
    <row r="5785" spans="8:10" x14ac:dyDescent="0.3">
      <c r="H5785"/>
      <c r="I5785"/>
      <c r="J5785"/>
    </row>
    <row r="5786" spans="8:10" x14ac:dyDescent="0.3">
      <c r="H5786"/>
      <c r="I5786"/>
      <c r="J5786"/>
    </row>
    <row r="5787" spans="8:10" x14ac:dyDescent="0.3">
      <c r="H5787"/>
      <c r="I5787"/>
      <c r="J5787"/>
    </row>
    <row r="5788" spans="8:10" x14ac:dyDescent="0.3">
      <c r="H5788"/>
      <c r="I5788"/>
      <c r="J5788"/>
    </row>
    <row r="5789" spans="8:10" x14ac:dyDescent="0.3">
      <c r="H5789"/>
      <c r="I5789"/>
      <c r="J5789"/>
    </row>
    <row r="5790" spans="8:10" x14ac:dyDescent="0.3">
      <c r="H5790"/>
      <c r="I5790"/>
      <c r="J5790"/>
    </row>
    <row r="5791" spans="8:10" x14ac:dyDescent="0.3">
      <c r="H5791"/>
      <c r="I5791"/>
      <c r="J5791"/>
    </row>
    <row r="5792" spans="8:10" x14ac:dyDescent="0.3">
      <c r="H5792"/>
      <c r="I5792"/>
      <c r="J5792"/>
    </row>
    <row r="5793" spans="8:10" x14ac:dyDescent="0.3">
      <c r="H5793"/>
      <c r="I5793"/>
      <c r="J5793"/>
    </row>
    <row r="5794" spans="8:10" x14ac:dyDescent="0.3">
      <c r="H5794"/>
      <c r="I5794"/>
      <c r="J5794"/>
    </row>
    <row r="5795" spans="8:10" x14ac:dyDescent="0.3">
      <c r="H5795"/>
      <c r="I5795"/>
      <c r="J5795"/>
    </row>
    <row r="5796" spans="8:10" x14ac:dyDescent="0.3">
      <c r="H5796"/>
      <c r="I5796"/>
      <c r="J5796"/>
    </row>
    <row r="5797" spans="8:10" x14ac:dyDescent="0.3">
      <c r="H5797"/>
      <c r="I5797"/>
      <c r="J5797"/>
    </row>
    <row r="5798" spans="8:10" x14ac:dyDescent="0.3">
      <c r="H5798"/>
      <c r="I5798"/>
      <c r="J5798"/>
    </row>
    <row r="5799" spans="8:10" x14ac:dyDescent="0.3">
      <c r="H5799"/>
      <c r="I5799"/>
      <c r="J5799"/>
    </row>
    <row r="5800" spans="8:10" x14ac:dyDescent="0.3">
      <c r="H5800"/>
      <c r="I5800"/>
      <c r="J5800"/>
    </row>
    <row r="5801" spans="8:10" x14ac:dyDescent="0.3">
      <c r="H5801"/>
      <c r="I5801"/>
      <c r="J5801"/>
    </row>
    <row r="5802" spans="8:10" x14ac:dyDescent="0.3">
      <c r="H5802"/>
      <c r="I5802"/>
      <c r="J5802"/>
    </row>
    <row r="5803" spans="8:10" x14ac:dyDescent="0.3">
      <c r="H5803"/>
      <c r="I5803"/>
      <c r="J5803"/>
    </row>
    <row r="5804" spans="8:10" x14ac:dyDescent="0.3">
      <c r="H5804"/>
      <c r="I5804"/>
      <c r="J5804"/>
    </row>
    <row r="5805" spans="8:10" x14ac:dyDescent="0.3">
      <c r="H5805"/>
      <c r="I5805"/>
      <c r="J5805"/>
    </row>
    <row r="5806" spans="8:10" x14ac:dyDescent="0.3">
      <c r="H5806"/>
      <c r="I5806"/>
      <c r="J5806"/>
    </row>
    <row r="5807" spans="8:10" x14ac:dyDescent="0.3">
      <c r="H5807"/>
      <c r="I5807"/>
      <c r="J5807"/>
    </row>
    <row r="5808" spans="8:10" x14ac:dyDescent="0.3">
      <c r="H5808"/>
      <c r="I5808"/>
      <c r="J5808"/>
    </row>
    <row r="5809" spans="8:10" x14ac:dyDescent="0.3">
      <c r="H5809"/>
      <c r="I5809"/>
      <c r="J5809"/>
    </row>
    <row r="5810" spans="8:10" x14ac:dyDescent="0.3">
      <c r="H5810"/>
      <c r="I5810"/>
      <c r="J5810"/>
    </row>
    <row r="5811" spans="8:10" x14ac:dyDescent="0.3">
      <c r="H5811"/>
      <c r="I5811"/>
      <c r="J5811"/>
    </row>
    <row r="5812" spans="8:10" x14ac:dyDescent="0.3">
      <c r="H5812"/>
      <c r="I5812"/>
      <c r="J5812"/>
    </row>
    <row r="5813" spans="8:10" x14ac:dyDescent="0.3">
      <c r="H5813"/>
      <c r="I5813"/>
      <c r="J5813"/>
    </row>
    <row r="5814" spans="8:10" x14ac:dyDescent="0.3">
      <c r="H5814"/>
      <c r="I5814"/>
      <c r="J5814"/>
    </row>
    <row r="5815" spans="8:10" x14ac:dyDescent="0.3">
      <c r="H5815"/>
      <c r="I5815"/>
      <c r="J5815"/>
    </row>
    <row r="5816" spans="8:10" x14ac:dyDescent="0.3">
      <c r="H5816"/>
      <c r="I5816"/>
      <c r="J5816"/>
    </row>
    <row r="5817" spans="8:10" x14ac:dyDescent="0.3">
      <c r="H5817"/>
      <c r="I5817"/>
      <c r="J5817"/>
    </row>
    <row r="5818" spans="8:10" x14ac:dyDescent="0.3">
      <c r="H5818"/>
      <c r="I5818"/>
      <c r="J5818"/>
    </row>
    <row r="5819" spans="8:10" x14ac:dyDescent="0.3">
      <c r="H5819"/>
      <c r="I5819"/>
      <c r="J5819"/>
    </row>
    <row r="5820" spans="8:10" x14ac:dyDescent="0.3">
      <c r="H5820"/>
      <c r="I5820"/>
      <c r="J5820"/>
    </row>
    <row r="5821" spans="8:10" x14ac:dyDescent="0.3">
      <c r="H5821"/>
      <c r="I5821"/>
      <c r="J5821"/>
    </row>
    <row r="5822" spans="8:10" x14ac:dyDescent="0.3">
      <c r="H5822"/>
      <c r="I5822"/>
      <c r="J5822"/>
    </row>
    <row r="5823" spans="8:10" x14ac:dyDescent="0.3">
      <c r="H5823"/>
      <c r="I5823"/>
      <c r="J5823"/>
    </row>
    <row r="5824" spans="8:10" x14ac:dyDescent="0.3">
      <c r="H5824"/>
      <c r="I5824"/>
      <c r="J5824"/>
    </row>
    <row r="5825" spans="8:10" x14ac:dyDescent="0.3">
      <c r="H5825"/>
      <c r="I5825"/>
      <c r="J5825"/>
    </row>
    <row r="5826" spans="8:10" x14ac:dyDescent="0.3">
      <c r="H5826"/>
      <c r="I5826"/>
      <c r="J5826"/>
    </row>
    <row r="5827" spans="8:10" x14ac:dyDescent="0.3">
      <c r="H5827"/>
      <c r="I5827"/>
      <c r="J5827"/>
    </row>
    <row r="5828" spans="8:10" x14ac:dyDescent="0.3">
      <c r="H5828"/>
      <c r="I5828"/>
      <c r="J5828"/>
    </row>
    <row r="5829" spans="8:10" x14ac:dyDescent="0.3">
      <c r="H5829"/>
      <c r="I5829"/>
      <c r="J5829"/>
    </row>
    <row r="5830" spans="8:10" x14ac:dyDescent="0.3">
      <c r="H5830"/>
      <c r="I5830"/>
      <c r="J5830"/>
    </row>
    <row r="5831" spans="8:10" x14ac:dyDescent="0.3">
      <c r="H5831"/>
      <c r="I5831"/>
      <c r="J5831"/>
    </row>
    <row r="5832" spans="8:10" x14ac:dyDescent="0.3">
      <c r="H5832"/>
      <c r="I5832"/>
      <c r="J5832"/>
    </row>
    <row r="5833" spans="8:10" x14ac:dyDescent="0.3">
      <c r="H5833"/>
      <c r="I5833"/>
      <c r="J5833"/>
    </row>
    <row r="5834" spans="8:10" x14ac:dyDescent="0.3">
      <c r="H5834"/>
      <c r="I5834"/>
      <c r="J5834"/>
    </row>
    <row r="5835" spans="8:10" x14ac:dyDescent="0.3">
      <c r="H5835"/>
      <c r="I5835"/>
      <c r="J5835"/>
    </row>
    <row r="5836" spans="8:10" x14ac:dyDescent="0.3">
      <c r="H5836"/>
      <c r="I5836"/>
      <c r="J5836"/>
    </row>
    <row r="5837" spans="8:10" x14ac:dyDescent="0.3">
      <c r="H5837"/>
      <c r="I5837"/>
      <c r="J5837"/>
    </row>
    <row r="5838" spans="8:10" x14ac:dyDescent="0.3">
      <c r="H5838"/>
      <c r="I5838"/>
      <c r="J5838"/>
    </row>
    <row r="5839" spans="8:10" x14ac:dyDescent="0.3">
      <c r="H5839"/>
      <c r="I5839"/>
      <c r="J5839"/>
    </row>
    <row r="5840" spans="8:10" x14ac:dyDescent="0.3">
      <c r="H5840"/>
      <c r="I5840"/>
      <c r="J5840"/>
    </row>
    <row r="5841" spans="8:10" x14ac:dyDescent="0.3">
      <c r="H5841"/>
      <c r="I5841"/>
      <c r="J5841"/>
    </row>
    <row r="5842" spans="8:10" x14ac:dyDescent="0.3">
      <c r="H5842"/>
      <c r="I5842"/>
      <c r="J5842"/>
    </row>
    <row r="5843" spans="8:10" x14ac:dyDescent="0.3">
      <c r="H5843"/>
      <c r="I5843"/>
      <c r="J5843"/>
    </row>
    <row r="5844" spans="8:10" x14ac:dyDescent="0.3">
      <c r="H5844"/>
      <c r="I5844"/>
      <c r="J5844"/>
    </row>
    <row r="5845" spans="8:10" x14ac:dyDescent="0.3">
      <c r="H5845"/>
      <c r="I5845"/>
      <c r="J5845"/>
    </row>
    <row r="5846" spans="8:10" x14ac:dyDescent="0.3">
      <c r="H5846"/>
      <c r="I5846"/>
      <c r="J5846"/>
    </row>
    <row r="5847" spans="8:10" x14ac:dyDescent="0.3">
      <c r="H5847"/>
      <c r="I5847"/>
      <c r="J5847"/>
    </row>
    <row r="5848" spans="8:10" x14ac:dyDescent="0.3">
      <c r="H5848"/>
      <c r="I5848"/>
      <c r="J5848"/>
    </row>
    <row r="5849" spans="8:10" x14ac:dyDescent="0.3">
      <c r="H5849"/>
      <c r="I5849"/>
      <c r="J5849"/>
    </row>
    <row r="5850" spans="8:10" x14ac:dyDescent="0.3">
      <c r="H5850"/>
      <c r="I5850"/>
      <c r="J5850"/>
    </row>
    <row r="5851" spans="8:10" x14ac:dyDescent="0.3">
      <c r="H5851"/>
      <c r="I5851"/>
      <c r="J5851"/>
    </row>
    <row r="5852" spans="8:10" x14ac:dyDescent="0.3">
      <c r="H5852"/>
      <c r="I5852"/>
      <c r="J5852"/>
    </row>
    <row r="5853" spans="8:10" x14ac:dyDescent="0.3">
      <c r="H5853"/>
      <c r="I5853"/>
      <c r="J5853"/>
    </row>
    <row r="5854" spans="8:10" x14ac:dyDescent="0.3">
      <c r="H5854"/>
      <c r="I5854"/>
      <c r="J5854"/>
    </row>
    <row r="5855" spans="8:10" x14ac:dyDescent="0.3">
      <c r="H5855"/>
      <c r="I5855"/>
      <c r="J5855"/>
    </row>
    <row r="5856" spans="8:10" x14ac:dyDescent="0.3">
      <c r="H5856"/>
      <c r="I5856"/>
      <c r="J5856"/>
    </row>
    <row r="5857" spans="8:10" x14ac:dyDescent="0.3">
      <c r="H5857"/>
      <c r="I5857"/>
      <c r="J5857"/>
    </row>
    <row r="5858" spans="8:10" x14ac:dyDescent="0.3">
      <c r="H5858"/>
      <c r="I5858"/>
      <c r="J5858"/>
    </row>
    <row r="5859" spans="8:10" x14ac:dyDescent="0.3">
      <c r="H5859"/>
      <c r="I5859"/>
      <c r="J5859"/>
    </row>
    <row r="5860" spans="8:10" x14ac:dyDescent="0.3">
      <c r="H5860"/>
      <c r="I5860"/>
      <c r="J5860"/>
    </row>
    <row r="5861" spans="8:10" x14ac:dyDescent="0.3">
      <c r="H5861"/>
      <c r="I5861"/>
      <c r="J5861"/>
    </row>
    <row r="5862" spans="8:10" x14ac:dyDescent="0.3">
      <c r="H5862"/>
      <c r="I5862"/>
      <c r="J5862"/>
    </row>
    <row r="5863" spans="8:10" x14ac:dyDescent="0.3">
      <c r="H5863"/>
      <c r="I5863"/>
      <c r="J5863"/>
    </row>
    <row r="5864" spans="8:10" x14ac:dyDescent="0.3">
      <c r="H5864"/>
      <c r="I5864"/>
      <c r="J5864"/>
    </row>
    <row r="5865" spans="8:10" x14ac:dyDescent="0.3">
      <c r="H5865"/>
      <c r="I5865"/>
      <c r="J5865"/>
    </row>
    <row r="5866" spans="8:10" x14ac:dyDescent="0.3">
      <c r="H5866"/>
      <c r="I5866"/>
      <c r="J5866"/>
    </row>
    <row r="5867" spans="8:10" x14ac:dyDescent="0.3">
      <c r="H5867"/>
      <c r="I5867"/>
      <c r="J5867"/>
    </row>
    <row r="5868" spans="8:10" x14ac:dyDescent="0.3">
      <c r="H5868"/>
      <c r="I5868"/>
      <c r="J5868"/>
    </row>
    <row r="5869" spans="8:10" x14ac:dyDescent="0.3">
      <c r="H5869"/>
      <c r="I5869"/>
      <c r="J5869"/>
    </row>
    <row r="5870" spans="8:10" x14ac:dyDescent="0.3">
      <c r="H5870"/>
      <c r="I5870"/>
      <c r="J5870"/>
    </row>
    <row r="5871" spans="8:10" x14ac:dyDescent="0.3">
      <c r="H5871"/>
      <c r="I5871"/>
      <c r="J5871"/>
    </row>
    <row r="5872" spans="8:10" x14ac:dyDescent="0.3">
      <c r="H5872"/>
      <c r="I5872"/>
      <c r="J5872"/>
    </row>
    <row r="5873" spans="8:10" x14ac:dyDescent="0.3">
      <c r="H5873"/>
      <c r="I5873"/>
      <c r="J5873"/>
    </row>
    <row r="5874" spans="8:10" x14ac:dyDescent="0.3">
      <c r="H5874"/>
      <c r="I5874"/>
      <c r="J5874"/>
    </row>
    <row r="5875" spans="8:10" x14ac:dyDescent="0.3">
      <c r="H5875"/>
      <c r="I5875"/>
      <c r="J5875"/>
    </row>
    <row r="5876" spans="8:10" x14ac:dyDescent="0.3">
      <c r="H5876"/>
      <c r="I5876"/>
      <c r="J5876"/>
    </row>
    <row r="5877" spans="8:10" x14ac:dyDescent="0.3">
      <c r="H5877"/>
      <c r="I5877"/>
      <c r="J5877"/>
    </row>
    <row r="5878" spans="8:10" x14ac:dyDescent="0.3">
      <c r="H5878"/>
      <c r="I5878"/>
      <c r="J5878"/>
    </row>
    <row r="5879" spans="8:10" x14ac:dyDescent="0.3">
      <c r="H5879"/>
      <c r="I5879"/>
      <c r="J5879"/>
    </row>
    <row r="5880" spans="8:10" x14ac:dyDescent="0.3">
      <c r="H5880"/>
      <c r="I5880"/>
      <c r="J5880"/>
    </row>
    <row r="5881" spans="8:10" x14ac:dyDescent="0.3">
      <c r="H5881"/>
      <c r="I5881"/>
      <c r="J5881"/>
    </row>
    <row r="5882" spans="8:10" x14ac:dyDescent="0.3">
      <c r="H5882"/>
      <c r="I5882"/>
      <c r="J5882"/>
    </row>
    <row r="5883" spans="8:10" x14ac:dyDescent="0.3">
      <c r="H5883"/>
      <c r="I5883"/>
      <c r="J5883"/>
    </row>
    <row r="5884" spans="8:10" x14ac:dyDescent="0.3">
      <c r="H5884"/>
      <c r="I5884"/>
      <c r="J5884"/>
    </row>
    <row r="5885" spans="8:10" x14ac:dyDescent="0.3">
      <c r="H5885"/>
      <c r="I5885"/>
      <c r="J5885"/>
    </row>
    <row r="5886" spans="8:10" x14ac:dyDescent="0.3">
      <c r="H5886"/>
      <c r="I5886"/>
      <c r="J5886"/>
    </row>
    <row r="5887" spans="8:10" x14ac:dyDescent="0.3">
      <c r="H5887"/>
      <c r="I5887"/>
      <c r="J5887"/>
    </row>
    <row r="5888" spans="8:10" x14ac:dyDescent="0.3">
      <c r="H5888"/>
      <c r="I5888"/>
      <c r="J5888"/>
    </row>
    <row r="5889" spans="8:10" x14ac:dyDescent="0.3">
      <c r="H5889"/>
      <c r="I5889"/>
      <c r="J5889"/>
    </row>
    <row r="5890" spans="8:10" x14ac:dyDescent="0.3">
      <c r="H5890"/>
      <c r="I5890"/>
      <c r="J5890"/>
    </row>
    <row r="5891" spans="8:10" x14ac:dyDescent="0.3">
      <c r="H5891"/>
      <c r="I5891"/>
      <c r="J5891"/>
    </row>
    <row r="5892" spans="8:10" x14ac:dyDescent="0.3">
      <c r="H5892"/>
      <c r="I5892"/>
      <c r="J5892"/>
    </row>
    <row r="5893" spans="8:10" x14ac:dyDescent="0.3">
      <c r="H5893"/>
      <c r="I5893"/>
      <c r="J5893"/>
    </row>
    <row r="5894" spans="8:10" x14ac:dyDescent="0.3">
      <c r="H5894"/>
      <c r="I5894"/>
      <c r="J5894"/>
    </row>
    <row r="5895" spans="8:10" x14ac:dyDescent="0.3">
      <c r="H5895"/>
      <c r="I5895"/>
      <c r="J5895"/>
    </row>
    <row r="5896" spans="8:10" x14ac:dyDescent="0.3">
      <c r="H5896"/>
      <c r="I5896"/>
      <c r="J5896"/>
    </row>
    <row r="5897" spans="8:10" x14ac:dyDescent="0.3">
      <c r="H5897"/>
      <c r="I5897"/>
      <c r="J5897"/>
    </row>
    <row r="5898" spans="8:10" x14ac:dyDescent="0.3">
      <c r="H5898"/>
      <c r="I5898"/>
      <c r="J5898"/>
    </row>
    <row r="5899" spans="8:10" x14ac:dyDescent="0.3">
      <c r="H5899"/>
      <c r="I5899"/>
      <c r="J5899"/>
    </row>
    <row r="5900" spans="8:10" x14ac:dyDescent="0.3">
      <c r="H5900"/>
      <c r="I5900"/>
      <c r="J5900"/>
    </row>
    <row r="5901" spans="8:10" x14ac:dyDescent="0.3">
      <c r="H5901"/>
      <c r="I5901"/>
      <c r="J5901"/>
    </row>
    <row r="5902" spans="8:10" x14ac:dyDescent="0.3">
      <c r="H5902"/>
      <c r="I5902"/>
      <c r="J5902"/>
    </row>
    <row r="5903" spans="8:10" x14ac:dyDescent="0.3">
      <c r="H5903"/>
      <c r="I5903"/>
      <c r="J5903"/>
    </row>
    <row r="5904" spans="8:10" x14ac:dyDescent="0.3">
      <c r="H5904"/>
      <c r="I5904"/>
      <c r="J5904"/>
    </row>
    <row r="5905" spans="8:10" x14ac:dyDescent="0.3">
      <c r="H5905"/>
      <c r="I5905"/>
      <c r="J5905"/>
    </row>
    <row r="5906" spans="8:10" x14ac:dyDescent="0.3">
      <c r="H5906"/>
      <c r="I5906"/>
      <c r="J5906"/>
    </row>
    <row r="5907" spans="8:10" x14ac:dyDescent="0.3">
      <c r="H5907"/>
      <c r="I5907"/>
      <c r="J5907"/>
    </row>
    <row r="5908" spans="8:10" x14ac:dyDescent="0.3">
      <c r="H5908"/>
      <c r="I5908"/>
      <c r="J5908"/>
    </row>
    <row r="5909" spans="8:10" x14ac:dyDescent="0.3">
      <c r="H5909"/>
      <c r="I5909"/>
      <c r="J5909"/>
    </row>
    <row r="5910" spans="8:10" x14ac:dyDescent="0.3">
      <c r="H5910"/>
      <c r="I5910"/>
      <c r="J5910"/>
    </row>
    <row r="5911" spans="8:10" x14ac:dyDescent="0.3">
      <c r="H5911"/>
      <c r="I5911"/>
      <c r="J5911"/>
    </row>
    <row r="5912" spans="8:10" x14ac:dyDescent="0.3">
      <c r="H5912"/>
      <c r="I5912"/>
      <c r="J5912"/>
    </row>
    <row r="5913" spans="8:10" x14ac:dyDescent="0.3">
      <c r="H5913"/>
      <c r="I5913"/>
      <c r="J5913"/>
    </row>
    <row r="5914" spans="8:10" x14ac:dyDescent="0.3">
      <c r="H5914"/>
      <c r="I5914"/>
      <c r="J5914"/>
    </row>
    <row r="5915" spans="8:10" x14ac:dyDescent="0.3">
      <c r="H5915"/>
      <c r="I5915"/>
      <c r="J5915"/>
    </row>
    <row r="5916" spans="8:10" x14ac:dyDescent="0.3">
      <c r="H5916"/>
      <c r="I5916"/>
      <c r="J5916"/>
    </row>
    <row r="5917" spans="8:10" x14ac:dyDescent="0.3">
      <c r="H5917"/>
      <c r="I5917"/>
      <c r="J5917"/>
    </row>
    <row r="5918" spans="8:10" x14ac:dyDescent="0.3">
      <c r="H5918"/>
      <c r="I5918"/>
      <c r="J5918"/>
    </row>
    <row r="5919" spans="8:10" x14ac:dyDescent="0.3">
      <c r="H5919"/>
      <c r="I5919"/>
      <c r="J5919"/>
    </row>
    <row r="5920" spans="8:10" x14ac:dyDescent="0.3">
      <c r="H5920"/>
      <c r="I5920"/>
      <c r="J5920"/>
    </row>
    <row r="5921" spans="8:10" x14ac:dyDescent="0.3">
      <c r="H5921"/>
      <c r="I5921"/>
      <c r="J5921"/>
    </row>
    <row r="5922" spans="8:10" x14ac:dyDescent="0.3">
      <c r="H5922"/>
      <c r="I5922"/>
      <c r="J5922"/>
    </row>
    <row r="5923" spans="8:10" x14ac:dyDescent="0.3">
      <c r="H5923"/>
      <c r="I5923"/>
      <c r="J5923"/>
    </row>
    <row r="5924" spans="8:10" x14ac:dyDescent="0.3">
      <c r="H5924"/>
      <c r="I5924"/>
      <c r="J5924"/>
    </row>
    <row r="5925" spans="8:10" x14ac:dyDescent="0.3">
      <c r="H5925"/>
      <c r="I5925"/>
      <c r="J5925"/>
    </row>
    <row r="5926" spans="8:10" x14ac:dyDescent="0.3">
      <c r="H5926"/>
      <c r="I5926"/>
      <c r="J5926"/>
    </row>
    <row r="5927" spans="8:10" x14ac:dyDescent="0.3">
      <c r="H5927"/>
      <c r="I5927"/>
      <c r="J5927"/>
    </row>
    <row r="5928" spans="8:10" x14ac:dyDescent="0.3">
      <c r="H5928"/>
      <c r="I5928"/>
      <c r="J5928"/>
    </row>
    <row r="5929" spans="8:10" x14ac:dyDescent="0.3">
      <c r="H5929"/>
      <c r="I5929"/>
      <c r="J5929"/>
    </row>
    <row r="5930" spans="8:10" x14ac:dyDescent="0.3">
      <c r="H5930"/>
      <c r="I5930"/>
      <c r="J5930"/>
    </row>
    <row r="5931" spans="8:10" x14ac:dyDescent="0.3">
      <c r="H5931"/>
      <c r="I5931"/>
      <c r="J5931"/>
    </row>
    <row r="5932" spans="8:10" x14ac:dyDescent="0.3">
      <c r="H5932"/>
      <c r="I5932"/>
      <c r="J5932"/>
    </row>
    <row r="5933" spans="8:10" x14ac:dyDescent="0.3">
      <c r="H5933"/>
      <c r="I5933"/>
      <c r="J5933"/>
    </row>
    <row r="5934" spans="8:10" x14ac:dyDescent="0.3">
      <c r="H5934"/>
      <c r="I5934"/>
      <c r="J5934"/>
    </row>
    <row r="5935" spans="8:10" x14ac:dyDescent="0.3">
      <c r="H5935"/>
      <c r="I5935"/>
      <c r="J5935"/>
    </row>
    <row r="5936" spans="8:10" x14ac:dyDescent="0.3">
      <c r="H5936"/>
      <c r="I5936"/>
      <c r="J5936"/>
    </row>
    <row r="5937" spans="8:10" x14ac:dyDescent="0.3">
      <c r="H5937"/>
      <c r="I5937"/>
      <c r="J5937"/>
    </row>
    <row r="5938" spans="8:10" x14ac:dyDescent="0.3">
      <c r="H5938"/>
      <c r="I5938"/>
      <c r="J5938"/>
    </row>
    <row r="5939" spans="8:10" x14ac:dyDescent="0.3">
      <c r="H5939"/>
      <c r="I5939"/>
      <c r="J5939"/>
    </row>
    <row r="5940" spans="8:10" x14ac:dyDescent="0.3">
      <c r="H5940"/>
      <c r="I5940"/>
      <c r="J5940"/>
    </row>
    <row r="5941" spans="8:10" x14ac:dyDescent="0.3">
      <c r="H5941"/>
      <c r="I5941"/>
      <c r="J5941"/>
    </row>
    <row r="5942" spans="8:10" x14ac:dyDescent="0.3">
      <c r="H5942"/>
      <c r="I5942"/>
      <c r="J5942"/>
    </row>
    <row r="5943" spans="8:10" x14ac:dyDescent="0.3">
      <c r="H5943"/>
      <c r="I5943"/>
      <c r="J5943"/>
    </row>
    <row r="5944" spans="8:10" x14ac:dyDescent="0.3">
      <c r="H5944"/>
      <c r="I5944"/>
      <c r="J5944"/>
    </row>
    <row r="5945" spans="8:10" x14ac:dyDescent="0.3">
      <c r="H5945"/>
      <c r="I5945"/>
      <c r="J5945"/>
    </row>
    <row r="5946" spans="8:10" x14ac:dyDescent="0.3">
      <c r="H5946"/>
      <c r="I5946"/>
      <c r="J5946"/>
    </row>
    <row r="5947" spans="8:10" x14ac:dyDescent="0.3">
      <c r="H5947"/>
      <c r="I5947"/>
      <c r="J5947"/>
    </row>
    <row r="5948" spans="8:10" x14ac:dyDescent="0.3">
      <c r="H5948"/>
      <c r="I5948"/>
      <c r="J5948"/>
    </row>
    <row r="5949" spans="8:10" x14ac:dyDescent="0.3">
      <c r="H5949"/>
      <c r="I5949"/>
      <c r="J5949"/>
    </row>
    <row r="5950" spans="8:10" x14ac:dyDescent="0.3">
      <c r="H5950"/>
      <c r="I5950"/>
      <c r="J5950"/>
    </row>
    <row r="5951" spans="8:10" x14ac:dyDescent="0.3">
      <c r="H5951"/>
      <c r="I5951"/>
      <c r="J5951"/>
    </row>
    <row r="5952" spans="8:10" x14ac:dyDescent="0.3">
      <c r="H5952"/>
      <c r="I5952"/>
      <c r="J5952"/>
    </row>
    <row r="5953" spans="8:10" x14ac:dyDescent="0.3">
      <c r="H5953"/>
      <c r="I5953"/>
      <c r="J5953"/>
    </row>
    <row r="5954" spans="8:10" x14ac:dyDescent="0.3">
      <c r="H5954"/>
      <c r="I5954"/>
      <c r="J5954"/>
    </row>
    <row r="5955" spans="8:10" x14ac:dyDescent="0.3">
      <c r="H5955"/>
      <c r="I5955"/>
      <c r="J5955"/>
    </row>
    <row r="5956" spans="8:10" x14ac:dyDescent="0.3">
      <c r="H5956"/>
      <c r="I5956"/>
      <c r="J5956"/>
    </row>
    <row r="5957" spans="8:10" x14ac:dyDescent="0.3">
      <c r="H5957"/>
      <c r="I5957"/>
      <c r="J5957"/>
    </row>
    <row r="5958" spans="8:10" x14ac:dyDescent="0.3">
      <c r="H5958"/>
      <c r="I5958"/>
      <c r="J5958"/>
    </row>
    <row r="5959" spans="8:10" x14ac:dyDescent="0.3">
      <c r="H5959"/>
      <c r="I5959"/>
      <c r="J5959"/>
    </row>
    <row r="5960" spans="8:10" x14ac:dyDescent="0.3">
      <c r="H5960"/>
      <c r="I5960"/>
      <c r="J5960"/>
    </row>
    <row r="5961" spans="8:10" x14ac:dyDescent="0.3">
      <c r="H5961"/>
      <c r="I5961"/>
      <c r="J5961"/>
    </row>
    <row r="5962" spans="8:10" x14ac:dyDescent="0.3">
      <c r="H5962"/>
      <c r="I5962"/>
      <c r="J5962"/>
    </row>
    <row r="5963" spans="8:10" x14ac:dyDescent="0.3">
      <c r="H5963"/>
      <c r="I5963"/>
      <c r="J5963"/>
    </row>
    <row r="5964" spans="8:10" x14ac:dyDescent="0.3">
      <c r="H5964"/>
      <c r="I5964"/>
      <c r="J5964"/>
    </row>
    <row r="5965" spans="8:10" x14ac:dyDescent="0.3">
      <c r="H5965"/>
      <c r="I5965"/>
      <c r="J5965"/>
    </row>
    <row r="5966" spans="8:10" x14ac:dyDescent="0.3">
      <c r="H5966"/>
      <c r="I5966"/>
      <c r="J5966"/>
    </row>
    <row r="5967" spans="8:10" x14ac:dyDescent="0.3">
      <c r="H5967"/>
      <c r="I5967"/>
      <c r="J5967"/>
    </row>
    <row r="5968" spans="8:10" x14ac:dyDescent="0.3">
      <c r="H5968"/>
      <c r="I5968"/>
      <c r="J5968"/>
    </row>
    <row r="5969" spans="8:10" x14ac:dyDescent="0.3">
      <c r="H5969"/>
      <c r="I5969"/>
      <c r="J5969"/>
    </row>
    <row r="5970" spans="8:10" x14ac:dyDescent="0.3">
      <c r="H5970"/>
      <c r="I5970"/>
      <c r="J5970"/>
    </row>
    <row r="5971" spans="8:10" x14ac:dyDescent="0.3">
      <c r="H5971"/>
      <c r="I5971"/>
      <c r="J5971"/>
    </row>
    <row r="5972" spans="8:10" x14ac:dyDescent="0.3">
      <c r="H5972"/>
      <c r="I5972"/>
      <c r="J5972"/>
    </row>
    <row r="5973" spans="8:10" x14ac:dyDescent="0.3">
      <c r="H5973"/>
      <c r="I5973"/>
      <c r="J5973"/>
    </row>
    <row r="5974" spans="8:10" x14ac:dyDescent="0.3">
      <c r="H5974"/>
      <c r="I5974"/>
      <c r="J5974"/>
    </row>
    <row r="5975" spans="8:10" x14ac:dyDescent="0.3">
      <c r="H5975"/>
      <c r="I5975"/>
      <c r="J5975"/>
    </row>
    <row r="5976" spans="8:10" x14ac:dyDescent="0.3">
      <c r="H5976"/>
      <c r="I5976"/>
      <c r="J5976"/>
    </row>
    <row r="5977" spans="8:10" x14ac:dyDescent="0.3">
      <c r="H5977"/>
      <c r="I5977"/>
      <c r="J5977"/>
    </row>
    <row r="5978" spans="8:10" x14ac:dyDescent="0.3">
      <c r="H5978"/>
      <c r="I5978"/>
      <c r="J5978"/>
    </row>
    <row r="5979" spans="8:10" x14ac:dyDescent="0.3">
      <c r="H5979"/>
      <c r="I5979"/>
      <c r="J5979"/>
    </row>
    <row r="5980" spans="8:10" x14ac:dyDescent="0.3">
      <c r="H5980"/>
      <c r="I5980"/>
      <c r="J5980"/>
    </row>
    <row r="5981" spans="8:10" x14ac:dyDescent="0.3">
      <c r="H5981"/>
      <c r="I5981"/>
      <c r="J5981"/>
    </row>
    <row r="5982" spans="8:10" x14ac:dyDescent="0.3">
      <c r="H5982"/>
      <c r="I5982"/>
      <c r="J5982"/>
    </row>
    <row r="5983" spans="8:10" x14ac:dyDescent="0.3">
      <c r="H5983"/>
      <c r="I5983"/>
      <c r="J5983"/>
    </row>
    <row r="5984" spans="8:10" x14ac:dyDescent="0.3">
      <c r="H5984"/>
      <c r="I5984"/>
      <c r="J5984"/>
    </row>
    <row r="5985" spans="8:10" x14ac:dyDescent="0.3">
      <c r="H5985"/>
      <c r="I5985"/>
      <c r="J5985"/>
    </row>
    <row r="5986" spans="8:10" x14ac:dyDescent="0.3">
      <c r="H5986"/>
      <c r="I5986"/>
      <c r="J5986"/>
    </row>
    <row r="5987" spans="8:10" x14ac:dyDescent="0.3">
      <c r="H5987"/>
      <c r="I5987"/>
      <c r="J5987"/>
    </row>
    <row r="5988" spans="8:10" x14ac:dyDescent="0.3">
      <c r="H5988"/>
      <c r="I5988"/>
      <c r="J5988"/>
    </row>
    <row r="5989" spans="8:10" x14ac:dyDescent="0.3">
      <c r="H5989"/>
      <c r="I5989"/>
      <c r="J5989"/>
    </row>
    <row r="5990" spans="8:10" x14ac:dyDescent="0.3">
      <c r="H5990"/>
      <c r="I5990"/>
      <c r="J5990"/>
    </row>
    <row r="5991" spans="8:10" x14ac:dyDescent="0.3">
      <c r="H5991"/>
      <c r="I5991"/>
      <c r="J5991"/>
    </row>
    <row r="5992" spans="8:10" x14ac:dyDescent="0.3">
      <c r="H5992"/>
      <c r="I5992"/>
      <c r="J5992"/>
    </row>
    <row r="5993" spans="8:10" x14ac:dyDescent="0.3">
      <c r="H5993"/>
      <c r="I5993"/>
      <c r="J5993"/>
    </row>
    <row r="5994" spans="8:10" x14ac:dyDescent="0.3">
      <c r="H5994"/>
      <c r="I5994"/>
      <c r="J5994"/>
    </row>
    <row r="5995" spans="8:10" x14ac:dyDescent="0.3">
      <c r="H5995"/>
      <c r="I5995"/>
      <c r="J5995"/>
    </row>
    <row r="5996" spans="8:10" x14ac:dyDescent="0.3">
      <c r="H5996"/>
      <c r="I5996"/>
      <c r="J5996"/>
    </row>
    <row r="5997" spans="8:10" x14ac:dyDescent="0.3">
      <c r="H5997"/>
      <c r="I5997"/>
      <c r="J5997"/>
    </row>
    <row r="5998" spans="8:10" x14ac:dyDescent="0.3">
      <c r="H5998"/>
      <c r="I5998"/>
      <c r="J5998"/>
    </row>
    <row r="5999" spans="8:10" x14ac:dyDescent="0.3">
      <c r="H5999"/>
      <c r="I5999"/>
      <c r="J5999"/>
    </row>
    <row r="6000" spans="8:10" x14ac:dyDescent="0.3">
      <c r="H6000"/>
      <c r="I6000"/>
      <c r="J6000"/>
    </row>
    <row r="6001" spans="8:10" x14ac:dyDescent="0.3">
      <c r="H6001"/>
      <c r="I6001"/>
      <c r="J6001"/>
    </row>
    <row r="6002" spans="8:10" x14ac:dyDescent="0.3">
      <c r="H6002"/>
      <c r="I6002"/>
      <c r="J6002"/>
    </row>
    <row r="6003" spans="8:10" x14ac:dyDescent="0.3">
      <c r="H6003"/>
      <c r="I6003"/>
      <c r="J6003"/>
    </row>
    <row r="6004" spans="8:10" x14ac:dyDescent="0.3">
      <c r="H6004"/>
      <c r="I6004"/>
      <c r="J6004"/>
    </row>
    <row r="6005" spans="8:10" x14ac:dyDescent="0.3">
      <c r="H6005"/>
      <c r="I6005"/>
      <c r="J6005"/>
    </row>
    <row r="6006" spans="8:10" x14ac:dyDescent="0.3">
      <c r="H6006"/>
      <c r="I6006"/>
      <c r="J6006"/>
    </row>
    <row r="6007" spans="8:10" x14ac:dyDescent="0.3">
      <c r="H6007"/>
      <c r="I6007"/>
      <c r="J6007"/>
    </row>
    <row r="6008" spans="8:10" x14ac:dyDescent="0.3">
      <c r="H6008"/>
      <c r="I6008"/>
      <c r="J6008"/>
    </row>
    <row r="6009" spans="8:10" x14ac:dyDescent="0.3">
      <c r="H6009"/>
      <c r="I6009"/>
      <c r="J6009"/>
    </row>
    <row r="6010" spans="8:10" x14ac:dyDescent="0.3">
      <c r="H6010"/>
      <c r="I6010"/>
      <c r="J6010"/>
    </row>
    <row r="6011" spans="8:10" x14ac:dyDescent="0.3">
      <c r="H6011"/>
      <c r="I6011"/>
      <c r="J6011"/>
    </row>
    <row r="6012" spans="8:10" x14ac:dyDescent="0.3">
      <c r="H6012"/>
      <c r="I6012"/>
      <c r="J6012"/>
    </row>
    <row r="6013" spans="8:10" x14ac:dyDescent="0.3">
      <c r="H6013"/>
      <c r="I6013"/>
      <c r="J6013"/>
    </row>
    <row r="6014" spans="8:10" x14ac:dyDescent="0.3">
      <c r="H6014"/>
      <c r="I6014"/>
      <c r="J6014"/>
    </row>
    <row r="6015" spans="8:10" x14ac:dyDescent="0.3">
      <c r="H6015"/>
      <c r="I6015"/>
      <c r="J6015"/>
    </row>
    <row r="6016" spans="8:10" x14ac:dyDescent="0.3">
      <c r="H6016"/>
      <c r="I6016"/>
      <c r="J6016"/>
    </row>
    <row r="6017" spans="8:10" x14ac:dyDescent="0.3">
      <c r="H6017"/>
      <c r="I6017"/>
      <c r="J6017"/>
    </row>
    <row r="6018" spans="8:10" x14ac:dyDescent="0.3">
      <c r="H6018"/>
      <c r="I6018"/>
      <c r="J6018"/>
    </row>
    <row r="6019" spans="8:10" x14ac:dyDescent="0.3">
      <c r="H6019"/>
      <c r="I6019"/>
      <c r="J6019"/>
    </row>
    <row r="6020" spans="8:10" x14ac:dyDescent="0.3">
      <c r="H6020"/>
      <c r="I6020"/>
      <c r="J6020"/>
    </row>
    <row r="6021" spans="8:10" x14ac:dyDescent="0.3">
      <c r="H6021"/>
      <c r="I6021"/>
      <c r="J6021"/>
    </row>
    <row r="6022" spans="8:10" x14ac:dyDescent="0.3">
      <c r="H6022"/>
      <c r="I6022"/>
      <c r="J6022"/>
    </row>
    <row r="6023" spans="8:10" x14ac:dyDescent="0.3">
      <c r="H6023"/>
      <c r="I6023"/>
      <c r="J6023"/>
    </row>
    <row r="6024" spans="8:10" x14ac:dyDescent="0.3">
      <c r="H6024"/>
      <c r="I6024"/>
      <c r="J6024"/>
    </row>
    <row r="6025" spans="8:10" x14ac:dyDescent="0.3">
      <c r="H6025"/>
      <c r="I6025"/>
      <c r="J6025"/>
    </row>
    <row r="6026" spans="8:10" x14ac:dyDescent="0.3">
      <c r="H6026"/>
      <c r="I6026"/>
      <c r="J6026"/>
    </row>
    <row r="6027" spans="8:10" x14ac:dyDescent="0.3">
      <c r="H6027"/>
      <c r="I6027"/>
      <c r="J6027"/>
    </row>
    <row r="6028" spans="8:10" x14ac:dyDescent="0.3">
      <c r="H6028"/>
      <c r="I6028"/>
      <c r="J6028"/>
    </row>
    <row r="6029" spans="8:10" x14ac:dyDescent="0.3">
      <c r="H6029"/>
      <c r="I6029"/>
      <c r="J6029"/>
    </row>
    <row r="6030" spans="8:10" x14ac:dyDescent="0.3">
      <c r="H6030"/>
      <c r="I6030"/>
      <c r="J6030"/>
    </row>
    <row r="6031" spans="8:10" x14ac:dyDescent="0.3">
      <c r="H6031"/>
      <c r="I6031"/>
      <c r="J6031"/>
    </row>
    <row r="6032" spans="8:10" x14ac:dyDescent="0.3">
      <c r="H6032"/>
      <c r="I6032"/>
      <c r="J6032"/>
    </row>
    <row r="6033" spans="8:10" x14ac:dyDescent="0.3">
      <c r="H6033"/>
      <c r="I6033"/>
      <c r="J6033"/>
    </row>
    <row r="6034" spans="8:10" x14ac:dyDescent="0.3">
      <c r="H6034"/>
      <c r="I6034"/>
      <c r="J6034"/>
    </row>
    <row r="6035" spans="8:10" x14ac:dyDescent="0.3">
      <c r="H6035"/>
      <c r="I6035"/>
      <c r="J6035"/>
    </row>
    <row r="6036" spans="8:10" x14ac:dyDescent="0.3">
      <c r="H6036"/>
      <c r="I6036"/>
      <c r="J6036"/>
    </row>
    <row r="6037" spans="8:10" x14ac:dyDescent="0.3">
      <c r="H6037"/>
      <c r="I6037"/>
      <c r="J6037"/>
    </row>
    <row r="6038" spans="8:10" x14ac:dyDescent="0.3">
      <c r="H6038"/>
      <c r="I6038"/>
      <c r="J6038"/>
    </row>
    <row r="6039" spans="8:10" x14ac:dyDescent="0.3">
      <c r="H6039"/>
      <c r="I6039"/>
      <c r="J6039"/>
    </row>
    <row r="6040" spans="8:10" x14ac:dyDescent="0.3">
      <c r="H6040"/>
      <c r="I6040"/>
      <c r="J6040"/>
    </row>
    <row r="6041" spans="8:10" x14ac:dyDescent="0.3">
      <c r="H6041"/>
      <c r="I6041"/>
      <c r="J6041"/>
    </row>
    <row r="6042" spans="8:10" x14ac:dyDescent="0.3">
      <c r="H6042"/>
      <c r="I6042"/>
      <c r="J6042"/>
    </row>
    <row r="6043" spans="8:10" x14ac:dyDescent="0.3">
      <c r="H6043"/>
      <c r="I6043"/>
      <c r="J6043"/>
    </row>
    <row r="6044" spans="8:10" x14ac:dyDescent="0.3">
      <c r="H6044"/>
      <c r="I6044"/>
      <c r="J6044"/>
    </row>
    <row r="6045" spans="8:10" x14ac:dyDescent="0.3">
      <c r="H6045"/>
      <c r="I6045"/>
      <c r="J6045"/>
    </row>
    <row r="6046" spans="8:10" x14ac:dyDescent="0.3">
      <c r="H6046"/>
      <c r="I6046"/>
      <c r="J6046"/>
    </row>
    <row r="6047" spans="8:10" x14ac:dyDescent="0.3">
      <c r="H6047"/>
      <c r="I6047"/>
      <c r="J6047"/>
    </row>
    <row r="6048" spans="8:10" x14ac:dyDescent="0.3">
      <c r="H6048"/>
      <c r="I6048"/>
      <c r="J6048"/>
    </row>
    <row r="6049" spans="8:10" x14ac:dyDescent="0.3">
      <c r="H6049"/>
      <c r="I6049"/>
      <c r="J6049"/>
    </row>
    <row r="6050" spans="8:10" x14ac:dyDescent="0.3">
      <c r="H6050"/>
      <c r="I6050"/>
      <c r="J6050"/>
    </row>
    <row r="6051" spans="8:10" x14ac:dyDescent="0.3">
      <c r="H6051"/>
      <c r="I6051"/>
      <c r="J6051"/>
    </row>
    <row r="6052" spans="8:10" x14ac:dyDescent="0.3">
      <c r="H6052"/>
      <c r="I6052"/>
      <c r="J6052"/>
    </row>
    <row r="6053" spans="8:10" x14ac:dyDescent="0.3">
      <c r="H6053"/>
      <c r="I6053"/>
      <c r="J6053"/>
    </row>
    <row r="6054" spans="8:10" x14ac:dyDescent="0.3">
      <c r="H6054"/>
      <c r="I6054"/>
      <c r="J6054"/>
    </row>
    <row r="6055" spans="8:10" x14ac:dyDescent="0.3">
      <c r="H6055"/>
      <c r="I6055"/>
      <c r="J6055"/>
    </row>
    <row r="6056" spans="8:10" x14ac:dyDescent="0.3">
      <c r="H6056"/>
      <c r="I6056"/>
      <c r="J6056"/>
    </row>
    <row r="6057" spans="8:10" x14ac:dyDescent="0.3">
      <c r="H6057"/>
      <c r="I6057"/>
      <c r="J6057"/>
    </row>
    <row r="6058" spans="8:10" x14ac:dyDescent="0.3">
      <c r="H6058"/>
      <c r="I6058"/>
      <c r="J6058"/>
    </row>
    <row r="6059" spans="8:10" x14ac:dyDescent="0.3">
      <c r="H6059"/>
      <c r="I6059"/>
      <c r="J6059"/>
    </row>
    <row r="6060" spans="8:10" x14ac:dyDescent="0.3">
      <c r="H6060"/>
      <c r="I6060"/>
      <c r="J6060"/>
    </row>
    <row r="6061" spans="8:10" x14ac:dyDescent="0.3">
      <c r="H6061"/>
      <c r="I6061"/>
      <c r="J6061"/>
    </row>
    <row r="6062" spans="8:10" x14ac:dyDescent="0.3">
      <c r="H6062"/>
      <c r="I6062"/>
      <c r="J6062"/>
    </row>
    <row r="6063" spans="8:10" x14ac:dyDescent="0.3">
      <c r="H6063"/>
      <c r="I6063"/>
      <c r="J6063"/>
    </row>
    <row r="6064" spans="8:10" x14ac:dyDescent="0.3">
      <c r="H6064"/>
      <c r="I6064"/>
      <c r="J6064"/>
    </row>
    <row r="6065" spans="8:10" x14ac:dyDescent="0.3">
      <c r="H6065"/>
      <c r="I6065"/>
      <c r="J6065"/>
    </row>
    <row r="6066" spans="8:10" x14ac:dyDescent="0.3">
      <c r="H6066"/>
      <c r="I6066"/>
      <c r="J6066"/>
    </row>
    <row r="6067" spans="8:10" x14ac:dyDescent="0.3">
      <c r="H6067"/>
      <c r="I6067"/>
      <c r="J6067"/>
    </row>
    <row r="6068" spans="8:10" x14ac:dyDescent="0.3">
      <c r="H6068"/>
      <c r="I6068"/>
      <c r="J6068"/>
    </row>
    <row r="6069" spans="8:10" x14ac:dyDescent="0.3">
      <c r="H6069"/>
      <c r="I6069"/>
      <c r="J6069"/>
    </row>
    <row r="6070" spans="8:10" x14ac:dyDescent="0.3">
      <c r="H6070"/>
      <c r="I6070"/>
      <c r="J6070"/>
    </row>
    <row r="6071" spans="8:10" x14ac:dyDescent="0.3">
      <c r="H6071"/>
      <c r="I6071"/>
      <c r="J6071"/>
    </row>
    <row r="6072" spans="8:10" x14ac:dyDescent="0.3">
      <c r="H6072"/>
      <c r="I6072"/>
      <c r="J6072"/>
    </row>
    <row r="6073" spans="8:10" x14ac:dyDescent="0.3">
      <c r="H6073"/>
      <c r="I6073"/>
      <c r="J6073"/>
    </row>
    <row r="6074" spans="8:10" x14ac:dyDescent="0.3">
      <c r="H6074"/>
      <c r="I6074"/>
      <c r="J6074"/>
    </row>
    <row r="6075" spans="8:10" x14ac:dyDescent="0.3">
      <c r="H6075"/>
      <c r="I6075"/>
      <c r="J6075"/>
    </row>
    <row r="6076" spans="8:10" x14ac:dyDescent="0.3">
      <c r="H6076"/>
      <c r="I6076"/>
      <c r="J6076"/>
    </row>
    <row r="6077" spans="8:10" x14ac:dyDescent="0.3">
      <c r="H6077"/>
      <c r="I6077"/>
      <c r="J6077"/>
    </row>
    <row r="6078" spans="8:10" x14ac:dyDescent="0.3">
      <c r="H6078"/>
      <c r="I6078"/>
      <c r="J6078"/>
    </row>
    <row r="6079" spans="8:10" x14ac:dyDescent="0.3">
      <c r="H6079"/>
      <c r="I6079"/>
      <c r="J6079"/>
    </row>
    <row r="6080" spans="8:10" x14ac:dyDescent="0.3">
      <c r="H6080"/>
      <c r="I6080"/>
      <c r="J6080"/>
    </row>
    <row r="6081" spans="8:10" x14ac:dyDescent="0.3">
      <c r="H6081"/>
      <c r="I6081"/>
      <c r="J6081"/>
    </row>
    <row r="6082" spans="8:10" x14ac:dyDescent="0.3">
      <c r="H6082"/>
      <c r="I6082"/>
      <c r="J6082"/>
    </row>
    <row r="6083" spans="8:10" x14ac:dyDescent="0.3">
      <c r="H6083"/>
      <c r="I6083"/>
      <c r="J6083"/>
    </row>
    <row r="6084" spans="8:10" x14ac:dyDescent="0.3">
      <c r="H6084"/>
      <c r="I6084"/>
      <c r="J6084"/>
    </row>
    <row r="6085" spans="8:10" x14ac:dyDescent="0.3">
      <c r="H6085"/>
      <c r="I6085"/>
      <c r="J6085"/>
    </row>
    <row r="6086" spans="8:10" x14ac:dyDescent="0.3">
      <c r="H6086"/>
      <c r="I6086"/>
      <c r="J6086"/>
    </row>
    <row r="6087" spans="8:10" x14ac:dyDescent="0.3">
      <c r="H6087"/>
      <c r="I6087"/>
      <c r="J6087"/>
    </row>
    <row r="6088" spans="8:10" x14ac:dyDescent="0.3">
      <c r="H6088"/>
      <c r="I6088"/>
      <c r="J6088"/>
    </row>
    <row r="6089" spans="8:10" x14ac:dyDescent="0.3">
      <c r="H6089"/>
      <c r="I6089"/>
      <c r="J6089"/>
    </row>
    <row r="6090" spans="8:10" x14ac:dyDescent="0.3">
      <c r="H6090"/>
      <c r="I6090"/>
      <c r="J6090"/>
    </row>
    <row r="6091" spans="8:10" x14ac:dyDescent="0.3">
      <c r="H6091"/>
      <c r="I6091"/>
      <c r="J6091"/>
    </row>
    <row r="6092" spans="8:10" x14ac:dyDescent="0.3">
      <c r="H6092"/>
      <c r="I6092"/>
      <c r="J6092"/>
    </row>
    <row r="6093" spans="8:10" x14ac:dyDescent="0.3">
      <c r="H6093"/>
      <c r="I6093"/>
      <c r="J6093"/>
    </row>
    <row r="6094" spans="8:10" x14ac:dyDescent="0.3">
      <c r="H6094"/>
      <c r="I6094"/>
      <c r="J6094"/>
    </row>
    <row r="6095" spans="8:10" x14ac:dyDescent="0.3">
      <c r="H6095"/>
      <c r="I6095"/>
      <c r="J6095"/>
    </row>
    <row r="6096" spans="8:10" x14ac:dyDescent="0.3">
      <c r="H6096"/>
      <c r="I6096"/>
      <c r="J6096"/>
    </row>
    <row r="6097" spans="8:10" x14ac:dyDescent="0.3">
      <c r="H6097"/>
      <c r="I6097"/>
      <c r="J6097"/>
    </row>
    <row r="6098" spans="8:10" x14ac:dyDescent="0.3">
      <c r="H6098"/>
      <c r="I6098"/>
      <c r="J6098"/>
    </row>
    <row r="6099" spans="8:10" x14ac:dyDescent="0.3">
      <c r="H6099"/>
      <c r="I6099"/>
      <c r="J6099"/>
    </row>
    <row r="6100" spans="8:10" x14ac:dyDescent="0.3">
      <c r="H6100"/>
      <c r="I6100"/>
      <c r="J6100"/>
    </row>
    <row r="6101" spans="8:10" x14ac:dyDescent="0.3">
      <c r="H6101"/>
      <c r="I6101"/>
      <c r="J6101"/>
    </row>
    <row r="6102" spans="8:10" x14ac:dyDescent="0.3">
      <c r="H6102"/>
      <c r="I6102"/>
      <c r="J6102"/>
    </row>
    <row r="6103" spans="8:10" x14ac:dyDescent="0.3">
      <c r="H6103"/>
      <c r="I6103"/>
      <c r="J6103"/>
    </row>
    <row r="6104" spans="8:10" x14ac:dyDescent="0.3">
      <c r="H6104"/>
      <c r="I6104"/>
      <c r="J6104"/>
    </row>
    <row r="6105" spans="8:10" x14ac:dyDescent="0.3">
      <c r="H6105"/>
      <c r="I6105"/>
      <c r="J6105"/>
    </row>
    <row r="6106" spans="8:10" x14ac:dyDescent="0.3">
      <c r="H6106"/>
      <c r="I6106"/>
      <c r="J6106"/>
    </row>
    <row r="6107" spans="8:10" x14ac:dyDescent="0.3">
      <c r="H6107"/>
      <c r="I6107"/>
      <c r="J6107"/>
    </row>
    <row r="6108" spans="8:10" x14ac:dyDescent="0.3">
      <c r="H6108"/>
      <c r="I6108"/>
      <c r="J6108"/>
    </row>
    <row r="6109" spans="8:10" x14ac:dyDescent="0.3">
      <c r="H6109"/>
      <c r="I6109"/>
      <c r="J6109"/>
    </row>
    <row r="6110" spans="8:10" x14ac:dyDescent="0.3">
      <c r="H6110"/>
      <c r="I6110"/>
      <c r="J6110"/>
    </row>
    <row r="6111" spans="8:10" x14ac:dyDescent="0.3">
      <c r="H6111"/>
      <c r="I6111"/>
      <c r="J6111"/>
    </row>
    <row r="6112" spans="8:10" x14ac:dyDescent="0.3">
      <c r="H6112"/>
      <c r="I6112"/>
      <c r="J6112"/>
    </row>
    <row r="6113" spans="8:10" x14ac:dyDescent="0.3">
      <c r="H6113"/>
      <c r="I6113"/>
      <c r="J6113"/>
    </row>
    <row r="6114" spans="8:10" x14ac:dyDescent="0.3">
      <c r="H6114"/>
      <c r="I6114"/>
      <c r="J6114"/>
    </row>
    <row r="6115" spans="8:10" x14ac:dyDescent="0.3">
      <c r="H6115"/>
      <c r="I6115"/>
      <c r="J6115"/>
    </row>
    <row r="6116" spans="8:10" x14ac:dyDescent="0.3">
      <c r="H6116"/>
      <c r="I6116"/>
      <c r="J6116"/>
    </row>
    <row r="6117" spans="8:10" x14ac:dyDescent="0.3">
      <c r="H6117"/>
      <c r="I6117"/>
      <c r="J6117"/>
    </row>
    <row r="6118" spans="8:10" x14ac:dyDescent="0.3">
      <c r="H6118"/>
      <c r="I6118"/>
      <c r="J6118"/>
    </row>
    <row r="6119" spans="8:10" x14ac:dyDescent="0.3">
      <c r="H6119"/>
      <c r="I6119"/>
      <c r="J6119"/>
    </row>
    <row r="6120" spans="8:10" x14ac:dyDescent="0.3">
      <c r="H6120"/>
      <c r="I6120"/>
      <c r="J6120"/>
    </row>
    <row r="6121" spans="8:10" x14ac:dyDescent="0.3">
      <c r="H6121"/>
      <c r="I6121"/>
      <c r="J6121"/>
    </row>
    <row r="6122" spans="8:10" x14ac:dyDescent="0.3">
      <c r="H6122"/>
      <c r="I6122"/>
      <c r="J6122"/>
    </row>
    <row r="6123" spans="8:10" x14ac:dyDescent="0.3">
      <c r="H6123"/>
      <c r="I6123"/>
      <c r="J6123"/>
    </row>
    <row r="6124" spans="8:10" x14ac:dyDescent="0.3">
      <c r="H6124"/>
      <c r="I6124"/>
      <c r="J6124"/>
    </row>
    <row r="6125" spans="8:10" x14ac:dyDescent="0.3">
      <c r="H6125"/>
      <c r="I6125"/>
      <c r="J6125"/>
    </row>
    <row r="6126" spans="8:10" x14ac:dyDescent="0.3">
      <c r="H6126"/>
      <c r="I6126"/>
      <c r="J6126"/>
    </row>
    <row r="6127" spans="8:10" x14ac:dyDescent="0.3">
      <c r="H6127"/>
      <c r="I6127"/>
      <c r="J6127"/>
    </row>
    <row r="6128" spans="8:10" x14ac:dyDescent="0.3">
      <c r="H6128"/>
      <c r="I6128"/>
      <c r="J6128"/>
    </row>
    <row r="6129" spans="8:10" x14ac:dyDescent="0.3">
      <c r="H6129"/>
      <c r="I6129"/>
      <c r="J6129"/>
    </row>
    <row r="6130" spans="8:10" x14ac:dyDescent="0.3">
      <c r="H6130"/>
      <c r="I6130"/>
      <c r="J6130"/>
    </row>
    <row r="6131" spans="8:10" x14ac:dyDescent="0.3">
      <c r="H6131"/>
      <c r="I6131"/>
      <c r="J6131"/>
    </row>
    <row r="6132" spans="8:10" x14ac:dyDescent="0.3">
      <c r="H6132"/>
      <c r="I6132"/>
      <c r="J6132"/>
    </row>
    <row r="6133" spans="8:10" x14ac:dyDescent="0.3">
      <c r="H6133"/>
      <c r="I6133"/>
      <c r="J6133"/>
    </row>
    <row r="6134" spans="8:10" x14ac:dyDescent="0.3">
      <c r="H6134"/>
      <c r="I6134"/>
      <c r="J6134"/>
    </row>
    <row r="6135" spans="8:10" x14ac:dyDescent="0.3">
      <c r="H6135"/>
      <c r="I6135"/>
      <c r="J6135"/>
    </row>
    <row r="6136" spans="8:10" x14ac:dyDescent="0.3">
      <c r="H6136"/>
      <c r="I6136"/>
      <c r="J6136"/>
    </row>
    <row r="6137" spans="8:10" x14ac:dyDescent="0.3">
      <c r="H6137"/>
      <c r="I6137"/>
      <c r="J6137"/>
    </row>
    <row r="6138" spans="8:10" x14ac:dyDescent="0.3">
      <c r="H6138"/>
      <c r="I6138"/>
      <c r="J6138"/>
    </row>
    <row r="6139" spans="8:10" x14ac:dyDescent="0.3">
      <c r="H6139"/>
      <c r="I6139"/>
      <c r="J6139"/>
    </row>
    <row r="6140" spans="8:10" x14ac:dyDescent="0.3">
      <c r="H6140"/>
      <c r="I6140"/>
      <c r="J6140"/>
    </row>
    <row r="6141" spans="8:10" x14ac:dyDescent="0.3">
      <c r="H6141"/>
      <c r="I6141"/>
      <c r="J6141"/>
    </row>
    <row r="6142" spans="8:10" x14ac:dyDescent="0.3">
      <c r="H6142"/>
      <c r="I6142"/>
      <c r="J6142"/>
    </row>
    <row r="6143" spans="8:10" x14ac:dyDescent="0.3">
      <c r="H6143"/>
      <c r="I6143"/>
      <c r="J6143"/>
    </row>
    <row r="6144" spans="8:10" x14ac:dyDescent="0.3">
      <c r="H6144"/>
      <c r="I6144"/>
      <c r="J6144"/>
    </row>
    <row r="6145" spans="8:10" x14ac:dyDescent="0.3">
      <c r="H6145"/>
      <c r="I6145"/>
      <c r="J6145"/>
    </row>
    <row r="6146" spans="8:10" x14ac:dyDescent="0.3">
      <c r="H6146"/>
      <c r="I6146"/>
      <c r="J6146"/>
    </row>
    <row r="6147" spans="8:10" x14ac:dyDescent="0.3">
      <c r="H6147"/>
      <c r="I6147"/>
      <c r="J6147"/>
    </row>
    <row r="6148" spans="8:10" x14ac:dyDescent="0.3">
      <c r="H6148"/>
      <c r="I6148"/>
      <c r="J6148"/>
    </row>
    <row r="6149" spans="8:10" x14ac:dyDescent="0.3">
      <c r="H6149"/>
      <c r="I6149"/>
      <c r="J6149"/>
    </row>
    <row r="6150" spans="8:10" x14ac:dyDescent="0.3">
      <c r="H6150"/>
      <c r="I6150"/>
      <c r="J6150"/>
    </row>
    <row r="6151" spans="8:10" x14ac:dyDescent="0.3">
      <c r="H6151"/>
      <c r="I6151"/>
      <c r="J6151"/>
    </row>
    <row r="6152" spans="8:10" x14ac:dyDescent="0.3">
      <c r="H6152"/>
      <c r="I6152"/>
      <c r="J6152"/>
    </row>
    <row r="6153" spans="8:10" x14ac:dyDescent="0.3">
      <c r="H6153"/>
      <c r="I6153"/>
      <c r="J6153"/>
    </row>
    <row r="6154" spans="8:10" x14ac:dyDescent="0.3">
      <c r="H6154"/>
      <c r="I6154"/>
      <c r="J6154"/>
    </row>
    <row r="6155" spans="8:10" x14ac:dyDescent="0.3">
      <c r="H6155"/>
      <c r="I6155"/>
      <c r="J6155"/>
    </row>
    <row r="6156" spans="8:10" x14ac:dyDescent="0.3">
      <c r="H6156"/>
      <c r="I6156"/>
      <c r="J6156"/>
    </row>
    <row r="6157" spans="8:10" x14ac:dyDescent="0.3">
      <c r="H6157"/>
      <c r="I6157"/>
      <c r="J6157"/>
    </row>
    <row r="6158" spans="8:10" x14ac:dyDescent="0.3">
      <c r="H6158"/>
      <c r="I6158"/>
      <c r="J6158"/>
    </row>
    <row r="6159" spans="8:10" x14ac:dyDescent="0.3">
      <c r="H6159"/>
      <c r="I6159"/>
      <c r="J6159"/>
    </row>
    <row r="6160" spans="8:10" x14ac:dyDescent="0.3">
      <c r="H6160"/>
      <c r="I6160"/>
      <c r="J6160"/>
    </row>
    <row r="6161" spans="8:10" x14ac:dyDescent="0.3">
      <c r="H6161"/>
      <c r="I6161"/>
      <c r="J6161"/>
    </row>
    <row r="6162" spans="8:10" x14ac:dyDescent="0.3">
      <c r="H6162"/>
      <c r="I6162"/>
      <c r="J6162"/>
    </row>
    <row r="6163" spans="8:10" x14ac:dyDescent="0.3">
      <c r="H6163"/>
      <c r="I6163"/>
      <c r="J6163"/>
    </row>
    <row r="6164" spans="8:10" x14ac:dyDescent="0.3">
      <c r="H6164"/>
      <c r="I6164"/>
      <c r="J6164"/>
    </row>
    <row r="6165" spans="8:10" x14ac:dyDescent="0.3">
      <c r="H6165"/>
      <c r="I6165"/>
      <c r="J6165"/>
    </row>
    <row r="6166" spans="8:10" x14ac:dyDescent="0.3">
      <c r="H6166"/>
      <c r="I6166"/>
      <c r="J6166"/>
    </row>
    <row r="6167" spans="8:10" x14ac:dyDescent="0.3">
      <c r="H6167"/>
      <c r="I6167"/>
      <c r="J6167"/>
    </row>
    <row r="6168" spans="8:10" x14ac:dyDescent="0.3">
      <c r="H6168"/>
      <c r="I6168"/>
      <c r="J6168"/>
    </row>
    <row r="6169" spans="8:10" x14ac:dyDescent="0.3">
      <c r="H6169"/>
      <c r="I6169"/>
      <c r="J6169"/>
    </row>
    <row r="6170" spans="8:10" x14ac:dyDescent="0.3">
      <c r="H6170"/>
      <c r="I6170"/>
      <c r="J6170"/>
    </row>
    <row r="6171" spans="8:10" x14ac:dyDescent="0.3">
      <c r="H6171"/>
      <c r="I6171"/>
      <c r="J6171"/>
    </row>
    <row r="6172" spans="8:10" x14ac:dyDescent="0.3">
      <c r="H6172"/>
      <c r="I6172"/>
      <c r="J6172"/>
    </row>
    <row r="6173" spans="8:10" x14ac:dyDescent="0.3">
      <c r="H6173"/>
      <c r="I6173"/>
      <c r="J6173"/>
    </row>
    <row r="6174" spans="8:10" x14ac:dyDescent="0.3">
      <c r="H6174"/>
      <c r="I6174"/>
      <c r="J6174"/>
    </row>
    <row r="6175" spans="8:10" x14ac:dyDescent="0.3">
      <c r="H6175"/>
      <c r="I6175"/>
      <c r="J6175"/>
    </row>
    <row r="6176" spans="8:10" x14ac:dyDescent="0.3">
      <c r="H6176"/>
      <c r="I6176"/>
      <c r="J6176"/>
    </row>
    <row r="6177" spans="8:10" x14ac:dyDescent="0.3">
      <c r="H6177"/>
      <c r="I6177"/>
      <c r="J6177"/>
    </row>
    <row r="6178" spans="8:10" x14ac:dyDescent="0.3">
      <c r="H6178"/>
      <c r="I6178"/>
      <c r="J6178"/>
    </row>
    <row r="6179" spans="8:10" x14ac:dyDescent="0.3">
      <c r="H6179"/>
      <c r="I6179"/>
      <c r="J6179"/>
    </row>
    <row r="6180" spans="8:10" x14ac:dyDescent="0.3">
      <c r="H6180"/>
      <c r="I6180"/>
      <c r="J6180"/>
    </row>
    <row r="6181" spans="8:10" x14ac:dyDescent="0.3">
      <c r="H6181"/>
      <c r="I6181"/>
      <c r="J6181"/>
    </row>
    <row r="6182" spans="8:10" x14ac:dyDescent="0.3">
      <c r="H6182"/>
      <c r="I6182"/>
      <c r="J6182"/>
    </row>
    <row r="6183" spans="8:10" x14ac:dyDescent="0.3">
      <c r="H6183"/>
      <c r="I6183"/>
      <c r="J6183"/>
    </row>
    <row r="6184" spans="8:10" x14ac:dyDescent="0.3">
      <c r="H6184"/>
      <c r="I6184"/>
      <c r="J6184"/>
    </row>
    <row r="6185" spans="8:10" x14ac:dyDescent="0.3">
      <c r="H6185"/>
      <c r="I6185"/>
      <c r="J6185"/>
    </row>
    <row r="6186" spans="8:10" x14ac:dyDescent="0.3">
      <c r="H6186"/>
      <c r="I6186"/>
      <c r="J6186"/>
    </row>
    <row r="6187" spans="8:10" x14ac:dyDescent="0.3">
      <c r="H6187"/>
      <c r="I6187"/>
      <c r="J6187"/>
    </row>
    <row r="6188" spans="8:10" x14ac:dyDescent="0.3">
      <c r="H6188"/>
      <c r="I6188"/>
      <c r="J6188"/>
    </row>
    <row r="6189" spans="8:10" x14ac:dyDescent="0.3">
      <c r="H6189"/>
      <c r="I6189"/>
      <c r="J6189"/>
    </row>
    <row r="6190" spans="8:10" x14ac:dyDescent="0.3">
      <c r="H6190"/>
      <c r="I6190"/>
      <c r="J6190"/>
    </row>
    <row r="6191" spans="8:10" x14ac:dyDescent="0.3">
      <c r="H6191"/>
      <c r="I6191"/>
      <c r="J6191"/>
    </row>
    <row r="6192" spans="8:10" x14ac:dyDescent="0.3">
      <c r="H6192"/>
      <c r="I6192"/>
      <c r="J6192"/>
    </row>
    <row r="6193" spans="8:10" x14ac:dyDescent="0.3">
      <c r="H6193"/>
      <c r="I6193"/>
      <c r="J6193"/>
    </row>
    <row r="6194" spans="8:10" x14ac:dyDescent="0.3">
      <c r="H6194"/>
      <c r="I6194"/>
      <c r="J6194"/>
    </row>
    <row r="6195" spans="8:10" x14ac:dyDescent="0.3">
      <c r="H6195"/>
      <c r="I6195"/>
      <c r="J6195"/>
    </row>
    <row r="6196" spans="8:10" x14ac:dyDescent="0.3">
      <c r="H6196"/>
      <c r="I6196"/>
      <c r="J6196"/>
    </row>
    <row r="6197" spans="8:10" x14ac:dyDescent="0.3">
      <c r="H6197"/>
      <c r="I6197"/>
      <c r="J6197"/>
    </row>
    <row r="6198" spans="8:10" x14ac:dyDescent="0.3">
      <c r="H6198"/>
      <c r="I6198"/>
      <c r="J6198"/>
    </row>
    <row r="6199" spans="8:10" x14ac:dyDescent="0.3">
      <c r="H6199"/>
      <c r="I6199"/>
      <c r="J6199"/>
    </row>
    <row r="6200" spans="8:10" x14ac:dyDescent="0.3">
      <c r="H6200"/>
      <c r="I6200"/>
      <c r="J6200"/>
    </row>
    <row r="6201" spans="8:10" x14ac:dyDescent="0.3">
      <c r="H6201"/>
      <c r="I6201"/>
      <c r="J6201"/>
    </row>
    <row r="6202" spans="8:10" x14ac:dyDescent="0.3">
      <c r="H6202"/>
      <c r="I6202"/>
      <c r="J6202"/>
    </row>
    <row r="6203" spans="8:10" x14ac:dyDescent="0.3">
      <c r="H6203"/>
      <c r="I6203"/>
      <c r="J6203"/>
    </row>
    <row r="6204" spans="8:10" x14ac:dyDescent="0.3">
      <c r="H6204"/>
      <c r="I6204"/>
      <c r="J6204"/>
    </row>
    <row r="6205" spans="8:10" x14ac:dyDescent="0.3">
      <c r="H6205"/>
      <c r="I6205"/>
      <c r="J6205"/>
    </row>
    <row r="6206" spans="8:10" x14ac:dyDescent="0.3">
      <c r="H6206"/>
      <c r="I6206"/>
      <c r="J6206"/>
    </row>
    <row r="6207" spans="8:10" x14ac:dyDescent="0.3">
      <c r="H6207"/>
      <c r="I6207"/>
      <c r="J6207"/>
    </row>
    <row r="6208" spans="8:10" x14ac:dyDescent="0.3">
      <c r="H6208"/>
      <c r="I6208"/>
      <c r="J6208"/>
    </row>
    <row r="6209" spans="8:10" x14ac:dyDescent="0.3">
      <c r="H6209"/>
      <c r="I6209"/>
      <c r="J6209"/>
    </row>
    <row r="6210" spans="8:10" x14ac:dyDescent="0.3">
      <c r="H6210"/>
      <c r="I6210"/>
      <c r="J6210"/>
    </row>
    <row r="6211" spans="8:10" x14ac:dyDescent="0.3">
      <c r="H6211"/>
      <c r="I6211"/>
      <c r="J6211"/>
    </row>
    <row r="6212" spans="8:10" x14ac:dyDescent="0.3">
      <c r="H6212"/>
      <c r="I6212"/>
      <c r="J6212"/>
    </row>
    <row r="6213" spans="8:10" x14ac:dyDescent="0.3">
      <c r="H6213"/>
      <c r="I6213"/>
      <c r="J6213"/>
    </row>
    <row r="6214" spans="8:10" x14ac:dyDescent="0.3">
      <c r="H6214"/>
      <c r="I6214"/>
      <c r="J6214"/>
    </row>
    <row r="6215" spans="8:10" x14ac:dyDescent="0.3">
      <c r="H6215"/>
      <c r="I6215"/>
      <c r="J6215"/>
    </row>
    <row r="6216" spans="8:10" x14ac:dyDescent="0.3">
      <c r="H6216"/>
      <c r="I6216"/>
      <c r="J6216"/>
    </row>
    <row r="6217" spans="8:10" x14ac:dyDescent="0.3">
      <c r="H6217"/>
      <c r="I6217"/>
      <c r="J6217"/>
    </row>
    <row r="6218" spans="8:10" x14ac:dyDescent="0.3">
      <c r="H6218"/>
      <c r="I6218"/>
      <c r="J6218"/>
    </row>
    <row r="6219" spans="8:10" x14ac:dyDescent="0.3">
      <c r="H6219"/>
      <c r="I6219"/>
      <c r="J6219"/>
    </row>
    <row r="6220" spans="8:10" x14ac:dyDescent="0.3">
      <c r="H6220"/>
      <c r="I6220"/>
      <c r="J6220"/>
    </row>
    <row r="6221" spans="8:10" x14ac:dyDescent="0.3">
      <c r="H6221"/>
      <c r="I6221"/>
      <c r="J6221"/>
    </row>
    <row r="6222" spans="8:10" x14ac:dyDescent="0.3">
      <c r="H6222"/>
      <c r="I6222"/>
      <c r="J6222"/>
    </row>
    <row r="6223" spans="8:10" x14ac:dyDescent="0.3">
      <c r="H6223"/>
      <c r="I6223"/>
      <c r="J6223"/>
    </row>
    <row r="6224" spans="8:10" x14ac:dyDescent="0.3">
      <c r="H6224"/>
      <c r="I6224"/>
      <c r="J6224"/>
    </row>
    <row r="6225" spans="8:10" x14ac:dyDescent="0.3">
      <c r="H6225"/>
      <c r="I6225"/>
      <c r="J6225"/>
    </row>
    <row r="6226" spans="8:10" x14ac:dyDescent="0.3">
      <c r="H6226"/>
      <c r="I6226"/>
      <c r="J6226"/>
    </row>
    <row r="6227" spans="8:10" x14ac:dyDescent="0.3">
      <c r="H6227"/>
      <c r="I6227"/>
      <c r="J6227"/>
    </row>
    <row r="6228" spans="8:10" x14ac:dyDescent="0.3">
      <c r="H6228"/>
      <c r="I6228"/>
      <c r="J6228"/>
    </row>
    <row r="6229" spans="8:10" x14ac:dyDescent="0.3">
      <c r="H6229"/>
      <c r="I6229"/>
      <c r="J6229"/>
    </row>
    <row r="6230" spans="8:10" x14ac:dyDescent="0.3">
      <c r="H6230"/>
      <c r="I6230"/>
      <c r="J6230"/>
    </row>
    <row r="6231" spans="8:10" x14ac:dyDescent="0.3">
      <c r="H6231"/>
      <c r="I6231"/>
      <c r="J6231"/>
    </row>
    <row r="6232" spans="8:10" x14ac:dyDescent="0.3">
      <c r="H6232"/>
      <c r="I6232"/>
      <c r="J6232"/>
    </row>
    <row r="6233" spans="8:10" x14ac:dyDescent="0.3">
      <c r="H6233"/>
      <c r="I6233"/>
      <c r="J6233"/>
    </row>
    <row r="6234" spans="8:10" x14ac:dyDescent="0.3">
      <c r="H6234"/>
      <c r="I6234"/>
      <c r="J6234"/>
    </row>
    <row r="6235" spans="8:10" x14ac:dyDescent="0.3">
      <c r="H6235"/>
      <c r="I6235"/>
      <c r="J6235"/>
    </row>
    <row r="6236" spans="8:10" x14ac:dyDescent="0.3">
      <c r="H6236"/>
      <c r="I6236"/>
      <c r="J6236"/>
    </row>
    <row r="6237" spans="8:10" x14ac:dyDescent="0.3">
      <c r="H6237"/>
      <c r="I6237"/>
      <c r="J6237"/>
    </row>
    <row r="6238" spans="8:10" x14ac:dyDescent="0.3">
      <c r="H6238"/>
      <c r="I6238"/>
      <c r="J6238"/>
    </row>
    <row r="6239" spans="8:10" x14ac:dyDescent="0.3">
      <c r="H6239"/>
      <c r="I6239"/>
      <c r="J6239"/>
    </row>
    <row r="6240" spans="8:10" x14ac:dyDescent="0.3">
      <c r="H6240"/>
      <c r="I6240"/>
      <c r="J6240"/>
    </row>
    <row r="6241" spans="8:10" x14ac:dyDescent="0.3">
      <c r="H6241"/>
      <c r="I6241"/>
      <c r="J6241"/>
    </row>
    <row r="6242" spans="8:10" x14ac:dyDescent="0.3">
      <c r="H6242"/>
      <c r="I6242"/>
      <c r="J6242"/>
    </row>
    <row r="6243" spans="8:10" x14ac:dyDescent="0.3">
      <c r="H6243"/>
      <c r="I6243"/>
      <c r="J6243"/>
    </row>
    <row r="6244" spans="8:10" x14ac:dyDescent="0.3">
      <c r="H6244"/>
      <c r="I6244"/>
      <c r="J6244"/>
    </row>
    <row r="6245" spans="8:10" x14ac:dyDescent="0.3">
      <c r="H6245"/>
      <c r="I6245"/>
      <c r="J6245"/>
    </row>
    <row r="6246" spans="8:10" x14ac:dyDescent="0.3">
      <c r="H6246"/>
      <c r="I6246"/>
      <c r="J6246"/>
    </row>
    <row r="6247" spans="8:10" x14ac:dyDescent="0.3">
      <c r="H6247"/>
      <c r="I6247"/>
      <c r="J6247"/>
    </row>
    <row r="6248" spans="8:10" x14ac:dyDescent="0.3">
      <c r="H6248"/>
      <c r="I6248"/>
      <c r="J6248"/>
    </row>
    <row r="6249" spans="8:10" x14ac:dyDescent="0.3">
      <c r="H6249"/>
      <c r="I6249"/>
      <c r="J6249"/>
    </row>
    <row r="6250" spans="8:10" x14ac:dyDescent="0.3">
      <c r="H6250"/>
      <c r="I6250"/>
      <c r="J6250"/>
    </row>
    <row r="6251" spans="8:10" x14ac:dyDescent="0.3">
      <c r="H6251"/>
      <c r="I6251"/>
      <c r="J6251"/>
    </row>
    <row r="6252" spans="8:10" x14ac:dyDescent="0.3">
      <c r="H6252"/>
      <c r="I6252"/>
      <c r="J6252"/>
    </row>
    <row r="6253" spans="8:10" x14ac:dyDescent="0.3">
      <c r="H6253"/>
      <c r="I6253"/>
      <c r="J6253"/>
    </row>
    <row r="6254" spans="8:10" x14ac:dyDescent="0.3">
      <c r="H6254"/>
      <c r="I6254"/>
      <c r="J6254"/>
    </row>
    <row r="6255" spans="8:10" x14ac:dyDescent="0.3">
      <c r="H6255"/>
      <c r="I6255"/>
      <c r="J6255"/>
    </row>
    <row r="6256" spans="8:10" x14ac:dyDescent="0.3">
      <c r="H6256"/>
      <c r="I6256"/>
      <c r="J6256"/>
    </row>
    <row r="6257" spans="8:10" x14ac:dyDescent="0.3">
      <c r="H6257"/>
      <c r="I6257"/>
      <c r="J6257"/>
    </row>
    <row r="6258" spans="8:10" x14ac:dyDescent="0.3">
      <c r="H6258"/>
      <c r="I6258"/>
      <c r="J6258"/>
    </row>
    <row r="6259" spans="8:10" x14ac:dyDescent="0.3">
      <c r="H6259"/>
      <c r="I6259"/>
      <c r="J6259"/>
    </row>
    <row r="6260" spans="8:10" x14ac:dyDescent="0.3">
      <c r="H6260"/>
      <c r="I6260"/>
      <c r="J6260"/>
    </row>
    <row r="6261" spans="8:10" x14ac:dyDescent="0.3">
      <c r="H6261"/>
      <c r="I6261"/>
      <c r="J6261"/>
    </row>
    <row r="6262" spans="8:10" x14ac:dyDescent="0.3">
      <c r="H6262"/>
      <c r="I6262"/>
      <c r="J6262"/>
    </row>
    <row r="6263" spans="8:10" x14ac:dyDescent="0.3">
      <c r="H6263"/>
      <c r="I6263"/>
      <c r="J6263"/>
    </row>
    <row r="6264" spans="8:10" x14ac:dyDescent="0.3">
      <c r="H6264"/>
      <c r="I6264"/>
      <c r="J6264"/>
    </row>
    <row r="6265" spans="8:10" x14ac:dyDescent="0.3">
      <c r="H6265"/>
      <c r="I6265"/>
      <c r="J6265"/>
    </row>
    <row r="6266" spans="8:10" x14ac:dyDescent="0.3">
      <c r="H6266"/>
      <c r="I6266"/>
      <c r="J6266"/>
    </row>
    <row r="6267" spans="8:10" x14ac:dyDescent="0.3">
      <c r="H6267"/>
      <c r="I6267"/>
      <c r="J6267"/>
    </row>
    <row r="6268" spans="8:10" x14ac:dyDescent="0.3">
      <c r="H6268"/>
      <c r="I6268"/>
      <c r="J6268"/>
    </row>
    <row r="6269" spans="8:10" x14ac:dyDescent="0.3">
      <c r="H6269"/>
      <c r="I6269"/>
      <c r="J6269"/>
    </row>
    <row r="6270" spans="8:10" x14ac:dyDescent="0.3">
      <c r="H6270"/>
      <c r="I6270"/>
      <c r="J6270"/>
    </row>
    <row r="6271" spans="8:10" x14ac:dyDescent="0.3">
      <c r="H6271"/>
      <c r="I6271"/>
      <c r="J6271"/>
    </row>
    <row r="6272" spans="8:10" x14ac:dyDescent="0.3">
      <c r="H6272"/>
      <c r="I6272"/>
      <c r="J6272"/>
    </row>
    <row r="6273" spans="8:10" x14ac:dyDescent="0.3">
      <c r="H6273"/>
      <c r="I6273"/>
      <c r="J6273"/>
    </row>
    <row r="6274" spans="8:10" x14ac:dyDescent="0.3">
      <c r="H6274"/>
      <c r="I6274"/>
      <c r="J6274"/>
    </row>
    <row r="6275" spans="8:10" x14ac:dyDescent="0.3">
      <c r="H6275"/>
      <c r="I6275"/>
      <c r="J6275"/>
    </row>
    <row r="6276" spans="8:10" x14ac:dyDescent="0.3">
      <c r="H6276"/>
      <c r="I6276"/>
      <c r="J6276"/>
    </row>
    <row r="6277" spans="8:10" x14ac:dyDescent="0.3">
      <c r="H6277"/>
      <c r="I6277"/>
      <c r="J6277"/>
    </row>
    <row r="6278" spans="8:10" x14ac:dyDescent="0.3">
      <c r="H6278"/>
      <c r="I6278"/>
      <c r="J6278"/>
    </row>
    <row r="6279" spans="8:10" x14ac:dyDescent="0.3">
      <c r="H6279"/>
      <c r="I6279"/>
      <c r="J6279"/>
    </row>
    <row r="6280" spans="8:10" x14ac:dyDescent="0.3">
      <c r="H6280"/>
      <c r="I6280"/>
      <c r="J6280"/>
    </row>
    <row r="6281" spans="8:10" x14ac:dyDescent="0.3">
      <c r="H6281"/>
      <c r="I6281"/>
      <c r="J6281"/>
    </row>
    <row r="6282" spans="8:10" x14ac:dyDescent="0.3">
      <c r="H6282"/>
      <c r="I6282"/>
      <c r="J6282"/>
    </row>
    <row r="6283" spans="8:10" x14ac:dyDescent="0.3">
      <c r="H6283"/>
      <c r="I6283"/>
      <c r="J6283"/>
    </row>
    <row r="6284" spans="8:10" x14ac:dyDescent="0.3">
      <c r="H6284"/>
      <c r="I6284"/>
      <c r="J6284"/>
    </row>
    <row r="6285" spans="8:10" x14ac:dyDescent="0.3">
      <c r="H6285"/>
      <c r="I6285"/>
      <c r="J6285"/>
    </row>
    <row r="6286" spans="8:10" x14ac:dyDescent="0.3">
      <c r="H6286"/>
      <c r="I6286"/>
      <c r="J6286"/>
    </row>
    <row r="6287" spans="8:10" x14ac:dyDescent="0.3">
      <c r="H6287"/>
      <c r="I6287"/>
      <c r="J6287"/>
    </row>
    <row r="6288" spans="8:10" x14ac:dyDescent="0.3">
      <c r="H6288"/>
      <c r="I6288"/>
      <c r="J6288"/>
    </row>
    <row r="6289" spans="8:10" x14ac:dyDescent="0.3">
      <c r="H6289"/>
      <c r="I6289"/>
      <c r="J6289"/>
    </row>
    <row r="6290" spans="8:10" x14ac:dyDescent="0.3">
      <c r="H6290"/>
      <c r="I6290"/>
      <c r="J6290"/>
    </row>
    <row r="6291" spans="8:10" x14ac:dyDescent="0.3">
      <c r="H6291"/>
      <c r="I6291"/>
      <c r="J6291"/>
    </row>
    <row r="6292" spans="8:10" x14ac:dyDescent="0.3">
      <c r="H6292"/>
      <c r="I6292"/>
      <c r="J6292"/>
    </row>
    <row r="6293" spans="8:10" x14ac:dyDescent="0.3">
      <c r="H6293"/>
      <c r="I6293"/>
      <c r="J6293"/>
    </row>
    <row r="6294" spans="8:10" x14ac:dyDescent="0.3">
      <c r="H6294"/>
      <c r="I6294"/>
      <c r="J6294"/>
    </row>
    <row r="6295" spans="8:10" x14ac:dyDescent="0.3">
      <c r="H6295"/>
      <c r="I6295"/>
      <c r="J6295"/>
    </row>
    <row r="6296" spans="8:10" x14ac:dyDescent="0.3">
      <c r="H6296"/>
      <c r="I6296"/>
      <c r="J6296"/>
    </row>
    <row r="6297" spans="8:10" x14ac:dyDescent="0.3">
      <c r="H6297"/>
      <c r="I6297"/>
      <c r="J6297"/>
    </row>
    <row r="6298" spans="8:10" x14ac:dyDescent="0.3">
      <c r="H6298"/>
      <c r="I6298"/>
      <c r="J6298"/>
    </row>
    <row r="6299" spans="8:10" x14ac:dyDescent="0.3">
      <c r="H6299"/>
      <c r="I6299"/>
      <c r="J6299"/>
    </row>
    <row r="6300" spans="8:10" x14ac:dyDescent="0.3">
      <c r="H6300"/>
      <c r="I6300"/>
      <c r="J6300"/>
    </row>
    <row r="6301" spans="8:10" x14ac:dyDescent="0.3">
      <c r="H6301"/>
      <c r="I6301"/>
      <c r="J6301"/>
    </row>
    <row r="6302" spans="8:10" x14ac:dyDescent="0.3">
      <c r="H6302"/>
      <c r="I6302"/>
      <c r="J6302"/>
    </row>
    <row r="6303" spans="8:10" x14ac:dyDescent="0.3">
      <c r="H6303"/>
      <c r="I6303"/>
      <c r="J6303"/>
    </row>
    <row r="6304" spans="8:10" x14ac:dyDescent="0.3">
      <c r="H6304"/>
      <c r="I6304"/>
      <c r="J6304"/>
    </row>
    <row r="6305" spans="8:10" x14ac:dyDescent="0.3">
      <c r="H6305"/>
      <c r="I6305"/>
      <c r="J6305"/>
    </row>
    <row r="6306" spans="8:10" x14ac:dyDescent="0.3">
      <c r="H6306"/>
      <c r="I6306"/>
      <c r="J6306"/>
    </row>
    <row r="6307" spans="8:10" x14ac:dyDescent="0.3">
      <c r="H6307"/>
      <c r="I6307"/>
      <c r="J6307"/>
    </row>
    <row r="6308" spans="8:10" x14ac:dyDescent="0.3">
      <c r="H6308"/>
      <c r="I6308"/>
      <c r="J6308"/>
    </row>
    <row r="6309" spans="8:10" x14ac:dyDescent="0.3">
      <c r="H6309"/>
      <c r="I6309"/>
      <c r="J6309"/>
    </row>
    <row r="6310" spans="8:10" x14ac:dyDescent="0.3">
      <c r="H6310"/>
      <c r="I6310"/>
      <c r="J6310"/>
    </row>
    <row r="6311" spans="8:10" x14ac:dyDescent="0.3">
      <c r="H6311"/>
      <c r="I6311"/>
      <c r="J6311"/>
    </row>
    <row r="6312" spans="8:10" x14ac:dyDescent="0.3">
      <c r="H6312"/>
      <c r="I6312"/>
      <c r="J6312"/>
    </row>
    <row r="6313" spans="8:10" x14ac:dyDescent="0.3">
      <c r="H6313"/>
      <c r="I6313"/>
      <c r="J6313"/>
    </row>
    <row r="6314" spans="8:10" x14ac:dyDescent="0.3">
      <c r="H6314"/>
      <c r="I6314"/>
      <c r="J6314"/>
    </row>
    <row r="6315" spans="8:10" x14ac:dyDescent="0.3">
      <c r="H6315"/>
      <c r="I6315"/>
      <c r="J6315"/>
    </row>
    <row r="6316" spans="8:10" x14ac:dyDescent="0.3">
      <c r="H6316"/>
      <c r="I6316"/>
      <c r="J6316"/>
    </row>
    <row r="6317" spans="8:10" x14ac:dyDescent="0.3">
      <c r="H6317"/>
      <c r="I6317"/>
      <c r="J6317"/>
    </row>
    <row r="6318" spans="8:10" x14ac:dyDescent="0.3">
      <c r="H6318"/>
      <c r="I6318"/>
      <c r="J6318"/>
    </row>
    <row r="6319" spans="8:10" x14ac:dyDescent="0.3">
      <c r="H6319"/>
      <c r="I6319"/>
      <c r="J6319"/>
    </row>
    <row r="6320" spans="8:10" x14ac:dyDescent="0.3">
      <c r="H6320"/>
      <c r="I6320"/>
      <c r="J6320"/>
    </row>
    <row r="6321" spans="8:10" x14ac:dyDescent="0.3">
      <c r="H6321"/>
      <c r="I6321"/>
      <c r="J6321"/>
    </row>
    <row r="6322" spans="8:10" x14ac:dyDescent="0.3">
      <c r="H6322"/>
      <c r="I6322"/>
      <c r="J6322"/>
    </row>
    <row r="6323" spans="8:10" x14ac:dyDescent="0.3">
      <c r="H6323"/>
      <c r="I6323"/>
      <c r="J6323"/>
    </row>
    <row r="6324" spans="8:10" x14ac:dyDescent="0.3">
      <c r="H6324"/>
      <c r="I6324"/>
      <c r="J6324"/>
    </row>
    <row r="6325" spans="8:10" x14ac:dyDescent="0.3">
      <c r="H6325"/>
      <c r="I6325"/>
      <c r="J6325"/>
    </row>
    <row r="6326" spans="8:10" x14ac:dyDescent="0.3">
      <c r="H6326"/>
      <c r="I6326"/>
      <c r="J6326"/>
    </row>
    <row r="6327" spans="8:10" x14ac:dyDescent="0.3">
      <c r="H6327"/>
      <c r="I6327"/>
      <c r="J6327"/>
    </row>
    <row r="6328" spans="8:10" x14ac:dyDescent="0.3">
      <c r="H6328"/>
      <c r="I6328"/>
      <c r="J6328"/>
    </row>
    <row r="6329" spans="8:10" x14ac:dyDescent="0.3">
      <c r="H6329"/>
      <c r="I6329"/>
      <c r="J6329"/>
    </row>
    <row r="6330" spans="8:10" x14ac:dyDescent="0.3">
      <c r="H6330"/>
      <c r="I6330"/>
      <c r="J6330"/>
    </row>
    <row r="6331" spans="8:10" x14ac:dyDescent="0.3">
      <c r="H6331"/>
      <c r="I6331"/>
      <c r="J6331"/>
    </row>
    <row r="6332" spans="8:10" x14ac:dyDescent="0.3">
      <c r="H6332"/>
      <c r="I6332"/>
      <c r="J6332"/>
    </row>
    <row r="6333" spans="8:10" x14ac:dyDescent="0.3">
      <c r="H6333"/>
      <c r="I6333"/>
      <c r="J6333"/>
    </row>
    <row r="6334" spans="8:10" x14ac:dyDescent="0.3">
      <c r="H6334"/>
      <c r="I6334"/>
      <c r="J6334"/>
    </row>
    <row r="6335" spans="8:10" x14ac:dyDescent="0.3">
      <c r="H6335"/>
      <c r="I6335"/>
      <c r="J6335"/>
    </row>
    <row r="6336" spans="8:10" x14ac:dyDescent="0.3">
      <c r="H6336"/>
      <c r="I6336"/>
      <c r="J6336"/>
    </row>
    <row r="6337" spans="8:10" x14ac:dyDescent="0.3">
      <c r="H6337"/>
      <c r="I6337"/>
      <c r="J6337"/>
    </row>
    <row r="6338" spans="8:10" x14ac:dyDescent="0.3">
      <c r="H6338"/>
      <c r="I6338"/>
      <c r="J6338"/>
    </row>
    <row r="6339" spans="8:10" x14ac:dyDescent="0.3">
      <c r="H6339"/>
      <c r="I6339"/>
      <c r="J6339"/>
    </row>
    <row r="6340" spans="8:10" x14ac:dyDescent="0.3">
      <c r="H6340"/>
      <c r="I6340"/>
      <c r="J6340"/>
    </row>
    <row r="6341" spans="8:10" x14ac:dyDescent="0.3">
      <c r="H6341"/>
      <c r="I6341"/>
      <c r="J6341"/>
    </row>
    <row r="6342" spans="8:10" x14ac:dyDescent="0.3">
      <c r="H6342"/>
      <c r="I6342"/>
      <c r="J6342"/>
    </row>
    <row r="6343" spans="8:10" x14ac:dyDescent="0.3">
      <c r="H6343"/>
      <c r="I6343"/>
      <c r="J6343"/>
    </row>
    <row r="6344" spans="8:10" x14ac:dyDescent="0.3">
      <c r="H6344"/>
      <c r="I6344"/>
      <c r="J6344"/>
    </row>
    <row r="6345" spans="8:10" x14ac:dyDescent="0.3">
      <c r="H6345"/>
      <c r="I6345"/>
      <c r="J6345"/>
    </row>
    <row r="6346" spans="8:10" x14ac:dyDescent="0.3">
      <c r="H6346"/>
      <c r="I6346"/>
      <c r="J6346"/>
    </row>
    <row r="6347" spans="8:10" x14ac:dyDescent="0.3">
      <c r="H6347"/>
      <c r="I6347"/>
      <c r="J6347"/>
    </row>
    <row r="6348" spans="8:10" x14ac:dyDescent="0.3">
      <c r="H6348"/>
      <c r="I6348"/>
      <c r="J6348"/>
    </row>
    <row r="6349" spans="8:10" x14ac:dyDescent="0.3">
      <c r="H6349"/>
      <c r="I6349"/>
      <c r="J6349"/>
    </row>
    <row r="6350" spans="8:10" x14ac:dyDescent="0.3">
      <c r="H6350"/>
      <c r="I6350"/>
      <c r="J6350"/>
    </row>
    <row r="6351" spans="8:10" x14ac:dyDescent="0.3">
      <c r="H6351"/>
      <c r="I6351"/>
      <c r="J6351"/>
    </row>
    <row r="6352" spans="8:10" x14ac:dyDescent="0.3">
      <c r="H6352"/>
      <c r="I6352"/>
      <c r="J6352"/>
    </row>
    <row r="6353" spans="8:10" x14ac:dyDescent="0.3">
      <c r="H6353"/>
      <c r="I6353"/>
      <c r="J6353"/>
    </row>
    <row r="6354" spans="8:10" x14ac:dyDescent="0.3">
      <c r="H6354"/>
      <c r="I6354"/>
      <c r="J6354"/>
    </row>
    <row r="6355" spans="8:10" x14ac:dyDescent="0.3">
      <c r="H6355"/>
      <c r="I6355"/>
      <c r="J6355"/>
    </row>
    <row r="6356" spans="8:10" x14ac:dyDescent="0.3">
      <c r="H6356"/>
      <c r="I6356"/>
      <c r="J6356"/>
    </row>
    <row r="6357" spans="8:10" x14ac:dyDescent="0.3">
      <c r="H6357"/>
      <c r="I6357"/>
      <c r="J6357"/>
    </row>
    <row r="6358" spans="8:10" x14ac:dyDescent="0.3">
      <c r="H6358"/>
      <c r="I6358"/>
      <c r="J6358"/>
    </row>
    <row r="6359" spans="8:10" x14ac:dyDescent="0.3">
      <c r="H6359"/>
      <c r="I6359"/>
      <c r="J6359"/>
    </row>
    <row r="6360" spans="8:10" x14ac:dyDescent="0.3">
      <c r="H6360"/>
      <c r="I6360"/>
      <c r="J6360"/>
    </row>
    <row r="6361" spans="8:10" x14ac:dyDescent="0.3">
      <c r="H6361"/>
      <c r="I6361"/>
      <c r="J6361"/>
    </row>
    <row r="6362" spans="8:10" x14ac:dyDescent="0.3">
      <c r="H6362"/>
      <c r="I6362"/>
      <c r="J6362"/>
    </row>
    <row r="6363" spans="8:10" x14ac:dyDescent="0.3">
      <c r="H6363"/>
      <c r="I6363"/>
      <c r="J6363"/>
    </row>
    <row r="6364" spans="8:10" x14ac:dyDescent="0.3">
      <c r="H6364"/>
      <c r="I6364"/>
      <c r="J6364"/>
    </row>
    <row r="6365" spans="8:10" x14ac:dyDescent="0.3">
      <c r="H6365"/>
      <c r="I6365"/>
      <c r="J6365"/>
    </row>
    <row r="6366" spans="8:10" x14ac:dyDescent="0.3">
      <c r="H6366"/>
      <c r="I6366"/>
      <c r="J6366"/>
    </row>
    <row r="6367" spans="8:10" x14ac:dyDescent="0.3">
      <c r="H6367"/>
      <c r="I6367"/>
      <c r="J6367"/>
    </row>
    <row r="6368" spans="8:10" x14ac:dyDescent="0.3">
      <c r="H6368"/>
      <c r="I6368"/>
      <c r="J6368"/>
    </row>
    <row r="6369" spans="8:10" x14ac:dyDescent="0.3">
      <c r="H6369"/>
      <c r="I6369"/>
      <c r="J6369"/>
    </row>
    <row r="6370" spans="8:10" x14ac:dyDescent="0.3">
      <c r="H6370"/>
      <c r="I6370"/>
      <c r="J6370"/>
    </row>
    <row r="6371" spans="8:10" x14ac:dyDescent="0.3">
      <c r="H6371"/>
      <c r="I6371"/>
      <c r="J6371"/>
    </row>
    <row r="6372" spans="8:10" x14ac:dyDescent="0.3">
      <c r="H6372"/>
      <c r="I6372"/>
      <c r="J6372"/>
    </row>
    <row r="6373" spans="8:10" x14ac:dyDescent="0.3">
      <c r="H6373"/>
      <c r="I6373"/>
      <c r="J6373"/>
    </row>
    <row r="6374" spans="8:10" x14ac:dyDescent="0.3">
      <c r="H6374"/>
      <c r="I6374"/>
      <c r="J6374"/>
    </row>
    <row r="6375" spans="8:10" x14ac:dyDescent="0.3">
      <c r="H6375"/>
      <c r="I6375"/>
      <c r="J6375"/>
    </row>
    <row r="6376" spans="8:10" x14ac:dyDescent="0.3">
      <c r="H6376"/>
      <c r="I6376"/>
      <c r="J6376"/>
    </row>
    <row r="6377" spans="8:10" x14ac:dyDescent="0.3">
      <c r="H6377"/>
      <c r="I6377"/>
      <c r="J6377"/>
    </row>
    <row r="6378" spans="8:10" x14ac:dyDescent="0.3">
      <c r="H6378"/>
      <c r="I6378"/>
      <c r="J6378"/>
    </row>
    <row r="6379" spans="8:10" x14ac:dyDescent="0.3">
      <c r="H6379"/>
      <c r="I6379"/>
      <c r="J6379"/>
    </row>
    <row r="6380" spans="8:10" x14ac:dyDescent="0.3">
      <c r="H6380"/>
      <c r="I6380"/>
      <c r="J6380"/>
    </row>
    <row r="6381" spans="8:10" x14ac:dyDescent="0.3">
      <c r="H6381"/>
      <c r="I6381"/>
      <c r="J6381"/>
    </row>
    <row r="6382" spans="8:10" x14ac:dyDescent="0.3">
      <c r="H6382"/>
      <c r="I6382"/>
      <c r="J6382"/>
    </row>
    <row r="6383" spans="8:10" x14ac:dyDescent="0.3">
      <c r="H6383"/>
      <c r="I6383"/>
      <c r="J6383"/>
    </row>
    <row r="6384" spans="8:10" x14ac:dyDescent="0.3">
      <c r="H6384"/>
      <c r="I6384"/>
      <c r="J6384"/>
    </row>
    <row r="6385" spans="8:10" x14ac:dyDescent="0.3">
      <c r="H6385"/>
      <c r="I6385"/>
      <c r="J6385"/>
    </row>
    <row r="6386" spans="8:10" x14ac:dyDescent="0.3">
      <c r="H6386"/>
      <c r="I6386"/>
      <c r="J6386"/>
    </row>
    <row r="6387" spans="8:10" x14ac:dyDescent="0.3">
      <c r="H6387"/>
      <c r="I6387"/>
      <c r="J6387"/>
    </row>
    <row r="6388" spans="8:10" x14ac:dyDescent="0.3">
      <c r="H6388"/>
      <c r="I6388"/>
      <c r="J6388"/>
    </row>
    <row r="6389" spans="8:10" x14ac:dyDescent="0.3">
      <c r="H6389"/>
      <c r="I6389"/>
      <c r="J6389"/>
    </row>
    <row r="6390" spans="8:10" x14ac:dyDescent="0.3">
      <c r="H6390"/>
      <c r="I6390"/>
      <c r="J6390"/>
    </row>
    <row r="6391" spans="8:10" x14ac:dyDescent="0.3">
      <c r="H6391"/>
      <c r="I6391"/>
      <c r="J6391"/>
    </row>
    <row r="6392" spans="8:10" x14ac:dyDescent="0.3">
      <c r="H6392"/>
      <c r="I6392"/>
      <c r="J6392"/>
    </row>
    <row r="6393" spans="8:10" x14ac:dyDescent="0.3">
      <c r="H6393"/>
      <c r="I6393"/>
      <c r="J6393"/>
    </row>
    <row r="6394" spans="8:10" x14ac:dyDescent="0.3">
      <c r="H6394"/>
      <c r="I6394"/>
      <c r="J6394"/>
    </row>
    <row r="6395" spans="8:10" x14ac:dyDescent="0.3">
      <c r="H6395"/>
      <c r="I6395"/>
      <c r="J6395"/>
    </row>
    <row r="6396" spans="8:10" x14ac:dyDescent="0.3">
      <c r="H6396"/>
      <c r="I6396"/>
      <c r="J6396"/>
    </row>
    <row r="6397" spans="8:10" x14ac:dyDescent="0.3">
      <c r="H6397"/>
      <c r="I6397"/>
      <c r="J6397"/>
    </row>
    <row r="6398" spans="8:10" x14ac:dyDescent="0.3">
      <c r="H6398"/>
      <c r="I6398"/>
      <c r="J6398"/>
    </row>
    <row r="6399" spans="8:10" x14ac:dyDescent="0.3">
      <c r="H6399"/>
      <c r="I6399"/>
      <c r="J6399"/>
    </row>
    <row r="6400" spans="8:10" x14ac:dyDescent="0.3">
      <c r="H6400"/>
      <c r="I6400"/>
      <c r="J6400"/>
    </row>
    <row r="6401" spans="8:10" x14ac:dyDescent="0.3">
      <c r="H6401"/>
      <c r="I6401"/>
      <c r="J6401"/>
    </row>
    <row r="6402" spans="8:10" x14ac:dyDescent="0.3">
      <c r="H6402"/>
      <c r="I6402"/>
      <c r="J6402"/>
    </row>
    <row r="6403" spans="8:10" x14ac:dyDescent="0.3">
      <c r="H6403"/>
      <c r="I6403"/>
      <c r="J6403"/>
    </row>
    <row r="6404" spans="8:10" x14ac:dyDescent="0.3">
      <c r="H6404"/>
      <c r="I6404"/>
      <c r="J6404"/>
    </row>
    <row r="6405" spans="8:10" x14ac:dyDescent="0.3">
      <c r="H6405"/>
      <c r="I6405"/>
      <c r="J6405"/>
    </row>
    <row r="6406" spans="8:10" x14ac:dyDescent="0.3">
      <c r="H6406"/>
      <c r="I6406"/>
      <c r="J6406"/>
    </row>
    <row r="6407" spans="8:10" x14ac:dyDescent="0.3">
      <c r="H6407"/>
      <c r="I6407"/>
      <c r="J6407"/>
    </row>
    <row r="6408" spans="8:10" x14ac:dyDescent="0.3">
      <c r="H6408"/>
      <c r="I6408"/>
      <c r="J6408"/>
    </row>
    <row r="6409" spans="8:10" x14ac:dyDescent="0.3">
      <c r="H6409"/>
      <c r="I6409"/>
      <c r="J6409"/>
    </row>
    <row r="6410" spans="8:10" x14ac:dyDescent="0.3">
      <c r="H6410"/>
      <c r="I6410"/>
      <c r="J6410"/>
    </row>
    <row r="6411" spans="8:10" x14ac:dyDescent="0.3">
      <c r="H6411"/>
      <c r="I6411"/>
      <c r="J6411"/>
    </row>
    <row r="6412" spans="8:10" x14ac:dyDescent="0.3">
      <c r="H6412"/>
      <c r="I6412"/>
      <c r="J6412"/>
    </row>
    <row r="6413" spans="8:10" x14ac:dyDescent="0.3">
      <c r="H6413"/>
      <c r="I6413"/>
      <c r="J6413"/>
    </row>
    <row r="6414" spans="8:10" x14ac:dyDescent="0.3">
      <c r="H6414"/>
      <c r="I6414"/>
      <c r="J6414"/>
    </row>
    <row r="6415" spans="8:10" x14ac:dyDescent="0.3">
      <c r="H6415"/>
      <c r="I6415"/>
      <c r="J6415"/>
    </row>
    <row r="6416" spans="8:10" x14ac:dyDescent="0.3">
      <c r="H6416"/>
      <c r="I6416"/>
      <c r="J6416"/>
    </row>
    <row r="6417" spans="8:10" x14ac:dyDescent="0.3">
      <c r="H6417"/>
      <c r="I6417"/>
      <c r="J6417"/>
    </row>
    <row r="6418" spans="8:10" x14ac:dyDescent="0.3">
      <c r="H6418"/>
      <c r="I6418"/>
      <c r="J6418"/>
    </row>
    <row r="6419" spans="8:10" x14ac:dyDescent="0.3">
      <c r="H6419"/>
      <c r="I6419"/>
      <c r="J6419"/>
    </row>
    <row r="6420" spans="8:10" x14ac:dyDescent="0.3">
      <c r="H6420"/>
      <c r="I6420"/>
      <c r="J6420"/>
    </row>
    <row r="6421" spans="8:10" x14ac:dyDescent="0.3">
      <c r="H6421"/>
      <c r="I6421"/>
      <c r="J6421"/>
    </row>
    <row r="6422" spans="8:10" x14ac:dyDescent="0.3">
      <c r="H6422"/>
      <c r="I6422"/>
      <c r="J6422"/>
    </row>
    <row r="6423" spans="8:10" x14ac:dyDescent="0.3">
      <c r="H6423"/>
      <c r="I6423"/>
      <c r="J6423"/>
    </row>
    <row r="6424" spans="8:10" x14ac:dyDescent="0.3">
      <c r="H6424"/>
      <c r="I6424"/>
      <c r="J6424"/>
    </row>
    <row r="6425" spans="8:10" x14ac:dyDescent="0.3">
      <c r="H6425"/>
      <c r="I6425"/>
      <c r="J6425"/>
    </row>
    <row r="6426" spans="8:10" x14ac:dyDescent="0.3">
      <c r="H6426"/>
      <c r="I6426"/>
      <c r="J6426"/>
    </row>
    <row r="6427" spans="8:10" x14ac:dyDescent="0.3">
      <c r="H6427"/>
      <c r="I6427"/>
      <c r="J6427"/>
    </row>
    <row r="6428" spans="8:10" x14ac:dyDescent="0.3">
      <c r="H6428"/>
      <c r="I6428"/>
      <c r="J6428"/>
    </row>
    <row r="6429" spans="8:10" x14ac:dyDescent="0.3">
      <c r="H6429"/>
      <c r="I6429"/>
      <c r="J6429"/>
    </row>
    <row r="6430" spans="8:10" x14ac:dyDescent="0.3">
      <c r="H6430"/>
      <c r="I6430"/>
      <c r="J6430"/>
    </row>
    <row r="6431" spans="8:10" x14ac:dyDescent="0.3">
      <c r="H6431"/>
      <c r="I6431"/>
      <c r="J6431"/>
    </row>
    <row r="6432" spans="8:10" x14ac:dyDescent="0.3">
      <c r="H6432"/>
      <c r="I6432"/>
      <c r="J6432"/>
    </row>
    <row r="6433" spans="8:10" x14ac:dyDescent="0.3">
      <c r="H6433"/>
      <c r="I6433"/>
      <c r="J6433"/>
    </row>
    <row r="6434" spans="8:10" x14ac:dyDescent="0.3">
      <c r="H6434"/>
      <c r="I6434"/>
      <c r="J6434"/>
    </row>
    <row r="6435" spans="8:10" x14ac:dyDescent="0.3">
      <c r="H6435"/>
      <c r="I6435"/>
      <c r="J6435"/>
    </row>
    <row r="6436" spans="8:10" x14ac:dyDescent="0.3">
      <c r="H6436"/>
      <c r="I6436"/>
      <c r="J6436"/>
    </row>
    <row r="6437" spans="8:10" x14ac:dyDescent="0.3">
      <c r="H6437"/>
      <c r="I6437"/>
      <c r="J6437"/>
    </row>
    <row r="6438" spans="8:10" x14ac:dyDescent="0.3">
      <c r="H6438"/>
      <c r="I6438"/>
      <c r="J6438"/>
    </row>
    <row r="6439" spans="8:10" x14ac:dyDescent="0.3">
      <c r="H6439"/>
      <c r="I6439"/>
      <c r="J6439"/>
    </row>
    <row r="6440" spans="8:10" x14ac:dyDescent="0.3">
      <c r="H6440"/>
      <c r="I6440"/>
      <c r="J6440"/>
    </row>
    <row r="6441" spans="8:10" x14ac:dyDescent="0.3">
      <c r="H6441"/>
      <c r="I6441"/>
      <c r="J6441"/>
    </row>
    <row r="6442" spans="8:10" x14ac:dyDescent="0.3">
      <c r="H6442"/>
      <c r="I6442"/>
      <c r="J6442"/>
    </row>
    <row r="6443" spans="8:10" x14ac:dyDescent="0.3">
      <c r="H6443"/>
      <c r="I6443"/>
      <c r="J6443"/>
    </row>
    <row r="6444" spans="8:10" x14ac:dyDescent="0.3">
      <c r="H6444"/>
      <c r="I6444"/>
      <c r="J6444"/>
    </row>
    <row r="6445" spans="8:10" x14ac:dyDescent="0.3">
      <c r="H6445"/>
      <c r="I6445"/>
      <c r="J6445"/>
    </row>
    <row r="6446" spans="8:10" x14ac:dyDescent="0.3">
      <c r="H6446"/>
      <c r="I6446"/>
      <c r="J6446"/>
    </row>
    <row r="6447" spans="8:10" x14ac:dyDescent="0.3">
      <c r="H6447"/>
      <c r="I6447"/>
      <c r="J6447"/>
    </row>
    <row r="6448" spans="8:10" x14ac:dyDescent="0.3">
      <c r="H6448"/>
      <c r="I6448"/>
      <c r="J6448"/>
    </row>
    <row r="6449" spans="8:10" x14ac:dyDescent="0.3">
      <c r="H6449"/>
      <c r="I6449"/>
      <c r="J6449"/>
    </row>
    <row r="6450" spans="8:10" x14ac:dyDescent="0.3">
      <c r="H6450"/>
      <c r="I6450"/>
      <c r="J6450"/>
    </row>
    <row r="6451" spans="8:10" x14ac:dyDescent="0.3">
      <c r="H6451"/>
      <c r="I6451"/>
      <c r="J6451"/>
    </row>
    <row r="6452" spans="8:10" x14ac:dyDescent="0.3">
      <c r="H6452"/>
      <c r="I6452"/>
      <c r="J6452"/>
    </row>
    <row r="6453" spans="8:10" x14ac:dyDescent="0.3">
      <c r="H6453"/>
      <c r="I6453"/>
      <c r="J6453"/>
    </row>
    <row r="6454" spans="8:10" x14ac:dyDescent="0.3">
      <c r="H6454"/>
      <c r="I6454"/>
      <c r="J6454"/>
    </row>
    <row r="6455" spans="8:10" x14ac:dyDescent="0.3">
      <c r="H6455"/>
      <c r="I6455"/>
      <c r="J6455"/>
    </row>
    <row r="6456" spans="8:10" x14ac:dyDescent="0.3">
      <c r="H6456"/>
      <c r="I6456"/>
      <c r="J6456"/>
    </row>
    <row r="6457" spans="8:10" x14ac:dyDescent="0.3">
      <c r="H6457"/>
      <c r="I6457"/>
      <c r="J6457"/>
    </row>
    <row r="6458" spans="8:10" x14ac:dyDescent="0.3">
      <c r="H6458"/>
      <c r="I6458"/>
      <c r="J6458"/>
    </row>
    <row r="6459" spans="8:10" x14ac:dyDescent="0.3">
      <c r="H6459"/>
      <c r="I6459"/>
      <c r="J6459"/>
    </row>
    <row r="6460" spans="8:10" x14ac:dyDescent="0.3">
      <c r="H6460"/>
      <c r="I6460"/>
      <c r="J6460"/>
    </row>
    <row r="6461" spans="8:10" x14ac:dyDescent="0.3">
      <c r="H6461"/>
      <c r="I6461"/>
      <c r="J6461"/>
    </row>
    <row r="6462" spans="8:10" x14ac:dyDescent="0.3">
      <c r="H6462"/>
      <c r="I6462"/>
      <c r="J6462"/>
    </row>
    <row r="6463" spans="8:10" x14ac:dyDescent="0.3">
      <c r="H6463"/>
      <c r="I6463"/>
      <c r="J6463"/>
    </row>
    <row r="6464" spans="8:10" x14ac:dyDescent="0.3">
      <c r="H6464"/>
      <c r="I6464"/>
      <c r="J6464"/>
    </row>
    <row r="6465" spans="8:10" x14ac:dyDescent="0.3">
      <c r="H6465"/>
      <c r="I6465"/>
      <c r="J6465"/>
    </row>
    <row r="6466" spans="8:10" x14ac:dyDescent="0.3">
      <c r="H6466"/>
      <c r="I6466"/>
      <c r="J6466"/>
    </row>
    <row r="6467" spans="8:10" x14ac:dyDescent="0.3">
      <c r="H6467"/>
      <c r="I6467"/>
      <c r="J6467"/>
    </row>
    <row r="6468" spans="8:10" x14ac:dyDescent="0.3">
      <c r="H6468"/>
      <c r="I6468"/>
      <c r="J6468"/>
    </row>
    <row r="6469" spans="8:10" x14ac:dyDescent="0.3">
      <c r="H6469"/>
      <c r="I6469"/>
      <c r="J6469"/>
    </row>
    <row r="6470" spans="8:10" x14ac:dyDescent="0.3">
      <c r="H6470"/>
      <c r="I6470"/>
      <c r="J6470"/>
    </row>
    <row r="6471" spans="8:10" x14ac:dyDescent="0.3">
      <c r="H6471"/>
      <c r="I6471"/>
      <c r="J6471"/>
    </row>
    <row r="6472" spans="8:10" x14ac:dyDescent="0.3">
      <c r="H6472"/>
      <c r="I6472"/>
      <c r="J6472"/>
    </row>
    <row r="6473" spans="8:10" x14ac:dyDescent="0.3">
      <c r="H6473"/>
      <c r="I6473"/>
      <c r="J6473"/>
    </row>
    <row r="6474" spans="8:10" x14ac:dyDescent="0.3">
      <c r="H6474"/>
      <c r="I6474"/>
      <c r="J6474"/>
    </row>
    <row r="6475" spans="8:10" x14ac:dyDescent="0.3">
      <c r="H6475"/>
      <c r="I6475"/>
      <c r="J6475"/>
    </row>
    <row r="6476" spans="8:10" x14ac:dyDescent="0.3">
      <c r="H6476"/>
      <c r="I6476"/>
      <c r="J6476"/>
    </row>
    <row r="6477" spans="8:10" x14ac:dyDescent="0.3">
      <c r="H6477"/>
      <c r="I6477"/>
      <c r="J6477"/>
    </row>
    <row r="6478" spans="8:10" x14ac:dyDescent="0.3">
      <c r="H6478"/>
      <c r="I6478"/>
      <c r="J6478"/>
    </row>
    <row r="6479" spans="8:10" x14ac:dyDescent="0.3">
      <c r="H6479"/>
      <c r="I6479"/>
      <c r="J6479"/>
    </row>
    <row r="6480" spans="8:10" x14ac:dyDescent="0.3">
      <c r="H6480"/>
      <c r="I6480"/>
      <c r="J6480"/>
    </row>
    <row r="6481" spans="8:10" x14ac:dyDescent="0.3">
      <c r="H6481"/>
      <c r="I6481"/>
      <c r="J6481"/>
    </row>
    <row r="6482" spans="8:10" x14ac:dyDescent="0.3">
      <c r="H6482"/>
      <c r="I6482"/>
      <c r="J6482"/>
    </row>
    <row r="6483" spans="8:10" x14ac:dyDescent="0.3">
      <c r="H6483"/>
      <c r="I6483"/>
      <c r="J6483"/>
    </row>
    <row r="6484" spans="8:10" x14ac:dyDescent="0.3">
      <c r="H6484"/>
      <c r="I6484"/>
      <c r="J6484"/>
    </row>
    <row r="6485" spans="8:10" x14ac:dyDescent="0.3">
      <c r="H6485"/>
      <c r="I6485"/>
      <c r="J6485"/>
    </row>
    <row r="6486" spans="8:10" x14ac:dyDescent="0.3">
      <c r="H6486"/>
      <c r="I6486"/>
      <c r="J6486"/>
    </row>
    <row r="6487" spans="8:10" x14ac:dyDescent="0.3">
      <c r="H6487"/>
      <c r="I6487"/>
      <c r="J6487"/>
    </row>
    <row r="6488" spans="8:10" x14ac:dyDescent="0.3">
      <c r="H6488"/>
      <c r="I6488"/>
      <c r="J6488"/>
    </row>
    <row r="6489" spans="8:10" x14ac:dyDescent="0.3">
      <c r="H6489"/>
      <c r="I6489"/>
      <c r="J6489"/>
    </row>
    <row r="6490" spans="8:10" x14ac:dyDescent="0.3">
      <c r="H6490"/>
      <c r="I6490"/>
      <c r="J6490"/>
    </row>
    <row r="6491" spans="8:10" x14ac:dyDescent="0.3">
      <c r="H6491"/>
      <c r="I6491"/>
      <c r="J6491"/>
    </row>
    <row r="6492" spans="8:10" x14ac:dyDescent="0.3">
      <c r="H6492"/>
      <c r="I6492"/>
      <c r="J6492"/>
    </row>
    <row r="6493" spans="8:10" x14ac:dyDescent="0.3">
      <c r="H6493"/>
      <c r="I6493"/>
      <c r="J6493"/>
    </row>
    <row r="6494" spans="8:10" x14ac:dyDescent="0.3">
      <c r="H6494"/>
      <c r="I6494"/>
      <c r="J6494"/>
    </row>
    <row r="6495" spans="8:10" x14ac:dyDescent="0.3">
      <c r="H6495"/>
      <c r="I6495"/>
      <c r="J6495"/>
    </row>
    <row r="6496" spans="8:10" x14ac:dyDescent="0.3">
      <c r="H6496"/>
      <c r="I6496"/>
      <c r="J6496"/>
    </row>
    <row r="6497" spans="8:10" x14ac:dyDescent="0.3">
      <c r="H6497"/>
      <c r="I6497"/>
      <c r="J6497"/>
    </row>
    <row r="6498" spans="8:10" x14ac:dyDescent="0.3">
      <c r="H6498"/>
      <c r="I6498"/>
      <c r="J6498"/>
    </row>
    <row r="6499" spans="8:10" x14ac:dyDescent="0.3">
      <c r="H6499"/>
      <c r="I6499"/>
      <c r="J6499"/>
    </row>
    <row r="6500" spans="8:10" x14ac:dyDescent="0.3">
      <c r="H6500"/>
      <c r="I6500"/>
      <c r="J6500"/>
    </row>
    <row r="6501" spans="8:10" x14ac:dyDescent="0.3">
      <c r="H6501"/>
      <c r="I6501"/>
      <c r="J6501"/>
    </row>
    <row r="6502" spans="8:10" x14ac:dyDescent="0.3">
      <c r="H6502"/>
      <c r="I6502"/>
      <c r="J6502"/>
    </row>
    <row r="6503" spans="8:10" x14ac:dyDescent="0.3">
      <c r="H6503"/>
      <c r="I6503"/>
      <c r="J6503"/>
    </row>
    <row r="6504" spans="8:10" x14ac:dyDescent="0.3">
      <c r="H6504"/>
      <c r="I6504"/>
      <c r="J6504"/>
    </row>
    <row r="6505" spans="8:10" x14ac:dyDescent="0.3">
      <c r="H6505"/>
      <c r="I6505"/>
      <c r="J6505"/>
    </row>
    <row r="6506" spans="8:10" x14ac:dyDescent="0.3">
      <c r="H6506"/>
      <c r="I6506"/>
      <c r="J6506"/>
    </row>
    <row r="6507" spans="8:10" x14ac:dyDescent="0.3">
      <c r="H6507"/>
      <c r="I6507"/>
      <c r="J6507"/>
    </row>
    <row r="6508" spans="8:10" x14ac:dyDescent="0.3">
      <c r="H6508"/>
      <c r="I6508"/>
      <c r="J6508"/>
    </row>
    <row r="6509" spans="8:10" x14ac:dyDescent="0.3">
      <c r="H6509"/>
      <c r="I6509"/>
      <c r="J6509"/>
    </row>
    <row r="6510" spans="8:10" x14ac:dyDescent="0.3">
      <c r="H6510"/>
      <c r="I6510"/>
      <c r="J6510"/>
    </row>
    <row r="6511" spans="8:10" x14ac:dyDescent="0.3">
      <c r="H6511"/>
      <c r="I6511"/>
      <c r="J6511"/>
    </row>
    <row r="6512" spans="8:10" x14ac:dyDescent="0.3">
      <c r="H6512"/>
      <c r="I6512"/>
      <c r="J6512"/>
    </row>
    <row r="6513" spans="8:10" x14ac:dyDescent="0.3">
      <c r="H6513"/>
      <c r="I6513"/>
      <c r="J6513"/>
    </row>
    <row r="6514" spans="8:10" x14ac:dyDescent="0.3">
      <c r="H6514"/>
      <c r="I6514"/>
      <c r="J6514"/>
    </row>
    <row r="6515" spans="8:10" x14ac:dyDescent="0.3">
      <c r="H6515"/>
      <c r="I6515"/>
      <c r="J6515"/>
    </row>
    <row r="6516" spans="8:10" x14ac:dyDescent="0.3">
      <c r="H6516"/>
      <c r="I6516"/>
      <c r="J6516"/>
    </row>
    <row r="6517" spans="8:10" x14ac:dyDescent="0.3">
      <c r="H6517"/>
      <c r="I6517"/>
      <c r="J6517"/>
    </row>
    <row r="6518" spans="8:10" x14ac:dyDescent="0.3">
      <c r="H6518"/>
      <c r="I6518"/>
      <c r="J6518"/>
    </row>
    <row r="6519" spans="8:10" x14ac:dyDescent="0.3">
      <c r="H6519"/>
      <c r="I6519"/>
      <c r="J6519"/>
    </row>
    <row r="6520" spans="8:10" x14ac:dyDescent="0.3">
      <c r="H6520"/>
      <c r="I6520"/>
      <c r="J6520"/>
    </row>
    <row r="6521" spans="8:10" x14ac:dyDescent="0.3">
      <c r="H6521"/>
      <c r="I6521"/>
      <c r="J6521"/>
    </row>
    <row r="6522" spans="8:10" x14ac:dyDescent="0.3">
      <c r="H6522"/>
      <c r="I6522"/>
      <c r="J6522"/>
    </row>
    <row r="6523" spans="8:10" x14ac:dyDescent="0.3">
      <c r="H6523"/>
      <c r="I6523"/>
      <c r="J6523"/>
    </row>
    <row r="6524" spans="8:10" x14ac:dyDescent="0.3">
      <c r="H6524"/>
      <c r="I6524"/>
      <c r="J6524"/>
    </row>
    <row r="6525" spans="8:10" x14ac:dyDescent="0.3">
      <c r="H6525"/>
      <c r="I6525"/>
      <c r="J6525"/>
    </row>
    <row r="6526" spans="8:10" x14ac:dyDescent="0.3">
      <c r="H6526"/>
      <c r="I6526"/>
      <c r="J6526"/>
    </row>
    <row r="6527" spans="8:10" x14ac:dyDescent="0.3">
      <c r="H6527"/>
      <c r="I6527"/>
      <c r="J6527"/>
    </row>
    <row r="6528" spans="8:10" x14ac:dyDescent="0.3">
      <c r="H6528"/>
      <c r="I6528"/>
      <c r="J6528"/>
    </row>
    <row r="6529" spans="8:10" x14ac:dyDescent="0.3">
      <c r="H6529"/>
      <c r="I6529"/>
      <c r="J6529"/>
    </row>
    <row r="6530" spans="8:10" x14ac:dyDescent="0.3">
      <c r="H6530"/>
      <c r="I6530"/>
      <c r="J6530"/>
    </row>
    <row r="6531" spans="8:10" x14ac:dyDescent="0.3">
      <c r="H6531"/>
      <c r="I6531"/>
      <c r="J6531"/>
    </row>
    <row r="6532" spans="8:10" x14ac:dyDescent="0.3">
      <c r="H6532"/>
      <c r="I6532"/>
      <c r="J6532"/>
    </row>
    <row r="6533" spans="8:10" x14ac:dyDescent="0.3">
      <c r="H6533"/>
      <c r="I6533"/>
      <c r="J6533"/>
    </row>
    <row r="6534" spans="8:10" x14ac:dyDescent="0.3">
      <c r="H6534"/>
      <c r="I6534"/>
      <c r="J6534"/>
    </row>
    <row r="6535" spans="8:10" x14ac:dyDescent="0.3">
      <c r="H6535"/>
      <c r="I6535"/>
      <c r="J6535"/>
    </row>
    <row r="6536" spans="8:10" x14ac:dyDescent="0.3">
      <c r="H6536"/>
      <c r="I6536"/>
      <c r="J6536"/>
    </row>
    <row r="6537" spans="8:10" x14ac:dyDescent="0.3">
      <c r="H6537"/>
      <c r="I6537"/>
      <c r="J6537"/>
    </row>
    <row r="6538" spans="8:10" x14ac:dyDescent="0.3">
      <c r="H6538"/>
      <c r="I6538"/>
      <c r="J6538"/>
    </row>
    <row r="6539" spans="8:10" x14ac:dyDescent="0.3">
      <c r="H6539"/>
      <c r="I6539"/>
      <c r="J6539"/>
    </row>
    <row r="6540" spans="8:10" x14ac:dyDescent="0.3">
      <c r="H6540"/>
      <c r="I6540"/>
      <c r="J6540"/>
    </row>
    <row r="6541" spans="8:10" x14ac:dyDescent="0.3">
      <c r="H6541"/>
      <c r="I6541"/>
      <c r="J6541"/>
    </row>
    <row r="6542" spans="8:10" x14ac:dyDescent="0.3">
      <c r="H6542"/>
      <c r="I6542"/>
      <c r="J6542"/>
    </row>
    <row r="6543" spans="8:10" x14ac:dyDescent="0.3">
      <c r="H6543"/>
      <c r="I6543"/>
      <c r="J6543"/>
    </row>
    <row r="6544" spans="8:10" x14ac:dyDescent="0.3">
      <c r="H6544"/>
      <c r="I6544"/>
      <c r="J6544"/>
    </row>
    <row r="6545" spans="8:10" x14ac:dyDescent="0.3">
      <c r="H6545"/>
      <c r="I6545"/>
      <c r="J6545"/>
    </row>
    <row r="6546" spans="8:10" x14ac:dyDescent="0.3">
      <c r="H6546"/>
      <c r="I6546"/>
      <c r="J6546"/>
    </row>
    <row r="6547" spans="8:10" x14ac:dyDescent="0.3">
      <c r="H6547"/>
      <c r="I6547"/>
      <c r="J6547"/>
    </row>
    <row r="6548" spans="8:10" x14ac:dyDescent="0.3">
      <c r="H6548"/>
      <c r="I6548"/>
      <c r="J6548"/>
    </row>
    <row r="6549" spans="8:10" x14ac:dyDescent="0.3">
      <c r="H6549"/>
      <c r="I6549"/>
      <c r="J6549"/>
    </row>
    <row r="6550" spans="8:10" x14ac:dyDescent="0.3">
      <c r="H6550"/>
      <c r="I6550"/>
      <c r="J6550"/>
    </row>
    <row r="6551" spans="8:10" x14ac:dyDescent="0.3">
      <c r="H6551"/>
      <c r="I6551"/>
      <c r="J6551"/>
    </row>
    <row r="6552" spans="8:10" x14ac:dyDescent="0.3">
      <c r="H6552"/>
      <c r="I6552"/>
      <c r="J6552"/>
    </row>
    <row r="6553" spans="8:10" x14ac:dyDescent="0.3">
      <c r="H6553"/>
      <c r="I6553"/>
      <c r="J6553"/>
    </row>
    <row r="6554" spans="8:10" x14ac:dyDescent="0.3">
      <c r="H6554"/>
      <c r="I6554"/>
      <c r="J6554"/>
    </row>
    <row r="6555" spans="8:10" x14ac:dyDescent="0.3">
      <c r="H6555"/>
      <c r="I6555"/>
      <c r="J6555"/>
    </row>
    <row r="6556" spans="8:10" x14ac:dyDescent="0.3">
      <c r="H6556"/>
      <c r="I6556"/>
      <c r="J6556"/>
    </row>
    <row r="6557" spans="8:10" x14ac:dyDescent="0.3">
      <c r="H6557"/>
      <c r="I6557"/>
      <c r="J6557"/>
    </row>
    <row r="6558" spans="8:10" x14ac:dyDescent="0.3">
      <c r="H6558"/>
      <c r="I6558"/>
      <c r="J6558"/>
    </row>
    <row r="6559" spans="8:10" x14ac:dyDescent="0.3">
      <c r="H6559"/>
      <c r="I6559"/>
      <c r="J6559"/>
    </row>
    <row r="6560" spans="8:10" x14ac:dyDescent="0.3">
      <c r="H6560"/>
      <c r="I6560"/>
      <c r="J6560"/>
    </row>
    <row r="6561" spans="8:10" x14ac:dyDescent="0.3">
      <c r="H6561"/>
      <c r="I6561"/>
      <c r="J6561"/>
    </row>
    <row r="6562" spans="8:10" x14ac:dyDescent="0.3">
      <c r="H6562"/>
      <c r="I6562"/>
      <c r="J6562"/>
    </row>
    <row r="6563" spans="8:10" x14ac:dyDescent="0.3">
      <c r="H6563"/>
      <c r="I6563"/>
      <c r="J6563"/>
    </row>
    <row r="6564" spans="8:10" x14ac:dyDescent="0.3">
      <c r="H6564"/>
      <c r="I6564"/>
      <c r="J6564"/>
    </row>
    <row r="6565" spans="8:10" x14ac:dyDescent="0.3">
      <c r="H6565"/>
      <c r="I6565"/>
      <c r="J6565"/>
    </row>
    <row r="6566" spans="8:10" x14ac:dyDescent="0.3">
      <c r="H6566"/>
      <c r="I6566"/>
      <c r="J6566"/>
    </row>
    <row r="6567" spans="8:10" x14ac:dyDescent="0.3">
      <c r="H6567"/>
      <c r="I6567"/>
      <c r="J6567"/>
    </row>
    <row r="6568" spans="8:10" x14ac:dyDescent="0.3">
      <c r="H6568"/>
      <c r="I6568"/>
      <c r="J6568"/>
    </row>
    <row r="6569" spans="8:10" x14ac:dyDescent="0.3">
      <c r="H6569"/>
      <c r="I6569"/>
      <c r="J6569"/>
    </row>
    <row r="6570" spans="8:10" x14ac:dyDescent="0.3">
      <c r="H6570"/>
      <c r="I6570"/>
      <c r="J6570"/>
    </row>
    <row r="6571" spans="8:10" x14ac:dyDescent="0.3">
      <c r="H6571"/>
      <c r="I6571"/>
      <c r="J6571"/>
    </row>
    <row r="6572" spans="8:10" x14ac:dyDescent="0.3">
      <c r="H6572"/>
      <c r="I6572"/>
      <c r="J6572"/>
    </row>
    <row r="6573" spans="8:10" x14ac:dyDescent="0.3">
      <c r="H6573"/>
      <c r="I6573"/>
      <c r="J6573"/>
    </row>
    <row r="6574" spans="8:10" x14ac:dyDescent="0.3">
      <c r="H6574"/>
      <c r="I6574"/>
      <c r="J6574"/>
    </row>
    <row r="6575" spans="8:10" x14ac:dyDescent="0.3">
      <c r="H6575"/>
      <c r="I6575"/>
      <c r="J6575"/>
    </row>
    <row r="6576" spans="8:10" x14ac:dyDescent="0.3">
      <c r="H6576"/>
      <c r="I6576"/>
      <c r="J6576"/>
    </row>
    <row r="6577" spans="8:10" x14ac:dyDescent="0.3">
      <c r="H6577"/>
      <c r="I6577"/>
      <c r="J6577"/>
    </row>
    <row r="6578" spans="8:10" x14ac:dyDescent="0.3">
      <c r="H6578"/>
      <c r="I6578"/>
      <c r="J6578"/>
    </row>
    <row r="6579" spans="8:10" x14ac:dyDescent="0.3">
      <c r="H6579"/>
      <c r="I6579"/>
      <c r="J6579"/>
    </row>
    <row r="6580" spans="8:10" x14ac:dyDescent="0.3">
      <c r="H6580"/>
      <c r="I6580"/>
      <c r="J6580"/>
    </row>
    <row r="6581" spans="8:10" x14ac:dyDescent="0.3">
      <c r="H6581"/>
      <c r="I6581"/>
      <c r="J6581"/>
    </row>
    <row r="6582" spans="8:10" x14ac:dyDescent="0.3">
      <c r="H6582"/>
      <c r="I6582"/>
      <c r="J6582"/>
    </row>
    <row r="6583" spans="8:10" x14ac:dyDescent="0.3">
      <c r="H6583"/>
      <c r="I6583"/>
      <c r="J6583"/>
    </row>
    <row r="6584" spans="8:10" x14ac:dyDescent="0.3">
      <c r="H6584"/>
      <c r="I6584"/>
      <c r="J6584"/>
    </row>
    <row r="6585" spans="8:10" x14ac:dyDescent="0.3">
      <c r="H6585"/>
      <c r="I6585"/>
      <c r="J6585"/>
    </row>
    <row r="6586" spans="8:10" x14ac:dyDescent="0.3">
      <c r="H6586"/>
      <c r="I6586"/>
      <c r="J6586"/>
    </row>
    <row r="6587" spans="8:10" x14ac:dyDescent="0.3">
      <c r="H6587"/>
      <c r="I6587"/>
      <c r="J6587"/>
    </row>
    <row r="6588" spans="8:10" x14ac:dyDescent="0.3">
      <c r="H6588"/>
      <c r="I6588"/>
      <c r="J6588"/>
    </row>
    <row r="6589" spans="8:10" x14ac:dyDescent="0.3">
      <c r="H6589"/>
      <c r="I6589"/>
      <c r="J6589"/>
    </row>
    <row r="6590" spans="8:10" x14ac:dyDescent="0.3">
      <c r="H6590"/>
      <c r="I6590"/>
      <c r="J6590"/>
    </row>
    <row r="6591" spans="8:10" x14ac:dyDescent="0.3">
      <c r="H6591"/>
      <c r="I6591"/>
      <c r="J6591"/>
    </row>
    <row r="6592" spans="8:10" x14ac:dyDescent="0.3">
      <c r="H6592"/>
      <c r="I6592"/>
      <c r="J6592"/>
    </row>
    <row r="6593" spans="8:10" x14ac:dyDescent="0.3">
      <c r="H6593"/>
      <c r="I6593"/>
      <c r="J6593"/>
    </row>
    <row r="6594" spans="8:10" x14ac:dyDescent="0.3">
      <c r="H6594"/>
      <c r="I6594"/>
      <c r="J6594"/>
    </row>
    <row r="6595" spans="8:10" x14ac:dyDescent="0.3">
      <c r="H6595"/>
      <c r="I6595"/>
      <c r="J6595"/>
    </row>
    <row r="6596" spans="8:10" x14ac:dyDescent="0.3">
      <c r="H6596"/>
      <c r="I6596"/>
      <c r="J6596"/>
    </row>
    <row r="6597" spans="8:10" x14ac:dyDescent="0.3">
      <c r="H6597"/>
      <c r="I6597"/>
      <c r="J6597"/>
    </row>
    <row r="6598" spans="8:10" x14ac:dyDescent="0.3">
      <c r="H6598"/>
      <c r="I6598"/>
      <c r="J6598"/>
    </row>
    <row r="6599" spans="8:10" x14ac:dyDescent="0.3">
      <c r="H6599"/>
      <c r="I6599"/>
      <c r="J6599"/>
    </row>
    <row r="6600" spans="8:10" x14ac:dyDescent="0.3">
      <c r="H6600"/>
      <c r="I6600"/>
      <c r="J6600"/>
    </row>
    <row r="6601" spans="8:10" x14ac:dyDescent="0.3">
      <c r="H6601"/>
      <c r="I6601"/>
      <c r="J6601"/>
    </row>
    <row r="6602" spans="8:10" x14ac:dyDescent="0.3">
      <c r="H6602"/>
      <c r="I6602"/>
      <c r="J6602"/>
    </row>
    <row r="6603" spans="8:10" x14ac:dyDescent="0.3">
      <c r="H6603"/>
      <c r="I6603"/>
      <c r="J6603"/>
    </row>
    <row r="6604" spans="8:10" x14ac:dyDescent="0.3">
      <c r="H6604"/>
      <c r="I6604"/>
      <c r="J6604"/>
    </row>
    <row r="6605" spans="8:10" x14ac:dyDescent="0.3">
      <c r="H6605"/>
      <c r="I6605"/>
      <c r="J6605"/>
    </row>
    <row r="6606" spans="8:10" x14ac:dyDescent="0.3">
      <c r="H6606"/>
      <c r="I6606"/>
      <c r="J6606"/>
    </row>
    <row r="6607" spans="8:10" x14ac:dyDescent="0.3">
      <c r="H6607"/>
      <c r="I6607"/>
      <c r="J6607"/>
    </row>
    <row r="6608" spans="8:10" x14ac:dyDescent="0.3">
      <c r="H6608"/>
      <c r="I6608"/>
      <c r="J6608"/>
    </row>
    <row r="6609" spans="8:10" x14ac:dyDescent="0.3">
      <c r="H6609"/>
      <c r="I6609"/>
      <c r="J6609"/>
    </row>
    <row r="6610" spans="8:10" x14ac:dyDescent="0.3">
      <c r="H6610"/>
      <c r="I6610"/>
      <c r="J6610"/>
    </row>
    <row r="6611" spans="8:10" x14ac:dyDescent="0.3">
      <c r="H6611"/>
      <c r="I6611"/>
      <c r="J6611"/>
    </row>
    <row r="6612" spans="8:10" x14ac:dyDescent="0.3">
      <c r="H6612"/>
      <c r="I6612"/>
      <c r="J6612"/>
    </row>
    <row r="6613" spans="8:10" x14ac:dyDescent="0.3">
      <c r="H6613"/>
      <c r="I6613"/>
      <c r="J6613"/>
    </row>
    <row r="6614" spans="8:10" x14ac:dyDescent="0.3">
      <c r="H6614"/>
      <c r="I6614"/>
      <c r="J6614"/>
    </row>
    <row r="6615" spans="8:10" x14ac:dyDescent="0.3">
      <c r="H6615"/>
      <c r="I6615"/>
      <c r="J6615"/>
    </row>
    <row r="6616" spans="8:10" x14ac:dyDescent="0.3">
      <c r="H6616"/>
      <c r="I6616"/>
      <c r="J6616"/>
    </row>
    <row r="6617" spans="8:10" x14ac:dyDescent="0.3">
      <c r="H6617"/>
      <c r="I6617"/>
      <c r="J6617"/>
    </row>
    <row r="6618" spans="8:10" x14ac:dyDescent="0.3">
      <c r="H6618"/>
      <c r="I6618"/>
      <c r="J6618"/>
    </row>
    <row r="6619" spans="8:10" x14ac:dyDescent="0.3">
      <c r="H6619"/>
      <c r="I6619"/>
      <c r="J6619"/>
    </row>
    <row r="6620" spans="8:10" x14ac:dyDescent="0.3">
      <c r="H6620"/>
      <c r="I6620"/>
      <c r="J6620"/>
    </row>
    <row r="6621" spans="8:10" x14ac:dyDescent="0.3">
      <c r="H6621"/>
      <c r="I6621"/>
      <c r="J6621"/>
    </row>
    <row r="6622" spans="8:10" x14ac:dyDescent="0.3">
      <c r="H6622"/>
      <c r="I6622"/>
      <c r="J6622"/>
    </row>
    <row r="6623" spans="8:10" x14ac:dyDescent="0.3">
      <c r="H6623"/>
      <c r="I6623"/>
      <c r="J6623"/>
    </row>
    <row r="6624" spans="8:10" x14ac:dyDescent="0.3">
      <c r="H6624"/>
      <c r="I6624"/>
      <c r="J6624"/>
    </row>
    <row r="6625" spans="8:10" x14ac:dyDescent="0.3">
      <c r="H6625"/>
      <c r="I6625"/>
      <c r="J6625"/>
    </row>
    <row r="6626" spans="8:10" x14ac:dyDescent="0.3">
      <c r="H6626"/>
      <c r="I6626"/>
      <c r="J6626"/>
    </row>
    <row r="6627" spans="8:10" x14ac:dyDescent="0.3">
      <c r="H6627"/>
      <c r="I6627"/>
      <c r="J6627"/>
    </row>
    <row r="6628" spans="8:10" x14ac:dyDescent="0.3">
      <c r="H6628"/>
      <c r="I6628"/>
      <c r="J6628"/>
    </row>
    <row r="6629" spans="8:10" x14ac:dyDescent="0.3">
      <c r="H6629"/>
      <c r="I6629"/>
      <c r="J6629"/>
    </row>
    <row r="6630" spans="8:10" x14ac:dyDescent="0.3">
      <c r="H6630"/>
      <c r="I6630"/>
      <c r="J6630"/>
    </row>
    <row r="6631" spans="8:10" x14ac:dyDescent="0.3">
      <c r="H6631"/>
      <c r="I6631"/>
      <c r="J6631"/>
    </row>
    <row r="6632" spans="8:10" x14ac:dyDescent="0.3">
      <c r="H6632"/>
      <c r="I6632"/>
      <c r="J6632"/>
    </row>
    <row r="6633" spans="8:10" x14ac:dyDescent="0.3">
      <c r="H6633"/>
      <c r="I6633"/>
      <c r="J6633"/>
    </row>
    <row r="6634" spans="8:10" x14ac:dyDescent="0.3">
      <c r="H6634"/>
      <c r="I6634"/>
      <c r="J6634"/>
    </row>
    <row r="6635" spans="8:10" x14ac:dyDescent="0.3">
      <c r="H6635"/>
      <c r="I6635"/>
      <c r="J6635"/>
    </row>
    <row r="6636" spans="8:10" x14ac:dyDescent="0.3">
      <c r="H6636"/>
      <c r="I6636"/>
      <c r="J6636"/>
    </row>
    <row r="6637" spans="8:10" x14ac:dyDescent="0.3">
      <c r="H6637"/>
      <c r="I6637"/>
      <c r="J6637"/>
    </row>
    <row r="6638" spans="8:10" x14ac:dyDescent="0.3">
      <c r="H6638"/>
      <c r="I6638"/>
      <c r="J6638"/>
    </row>
    <row r="6639" spans="8:10" x14ac:dyDescent="0.3">
      <c r="H6639"/>
      <c r="I6639"/>
      <c r="J6639"/>
    </row>
    <row r="6640" spans="8:10" x14ac:dyDescent="0.3">
      <c r="H6640"/>
      <c r="I6640"/>
      <c r="J6640"/>
    </row>
    <row r="6641" spans="8:10" x14ac:dyDescent="0.3">
      <c r="H6641"/>
      <c r="I6641"/>
      <c r="J6641"/>
    </row>
    <row r="6642" spans="8:10" x14ac:dyDescent="0.3">
      <c r="H6642"/>
      <c r="I6642"/>
      <c r="J6642"/>
    </row>
    <row r="6643" spans="8:10" x14ac:dyDescent="0.3">
      <c r="H6643"/>
      <c r="I6643"/>
      <c r="J6643"/>
    </row>
    <row r="6644" spans="8:10" x14ac:dyDescent="0.3">
      <c r="H6644"/>
      <c r="I6644"/>
      <c r="J6644"/>
    </row>
    <row r="6645" spans="8:10" x14ac:dyDescent="0.3">
      <c r="H6645"/>
      <c r="I6645"/>
      <c r="J6645"/>
    </row>
    <row r="6646" spans="8:10" x14ac:dyDescent="0.3">
      <c r="H6646"/>
      <c r="I6646"/>
      <c r="J6646"/>
    </row>
    <row r="6647" spans="8:10" x14ac:dyDescent="0.3">
      <c r="H6647"/>
      <c r="I6647"/>
      <c r="J6647"/>
    </row>
    <row r="6648" spans="8:10" x14ac:dyDescent="0.3">
      <c r="H6648"/>
      <c r="I6648"/>
      <c r="J6648"/>
    </row>
    <row r="6649" spans="8:10" x14ac:dyDescent="0.3">
      <c r="H6649"/>
      <c r="I6649"/>
      <c r="J6649"/>
    </row>
    <row r="6650" spans="8:10" x14ac:dyDescent="0.3">
      <c r="H6650"/>
      <c r="I6650"/>
      <c r="J6650"/>
    </row>
    <row r="6651" spans="8:10" x14ac:dyDescent="0.3">
      <c r="H6651"/>
      <c r="I6651"/>
      <c r="J6651"/>
    </row>
    <row r="6652" spans="8:10" x14ac:dyDescent="0.3">
      <c r="H6652"/>
      <c r="I6652"/>
      <c r="J6652"/>
    </row>
    <row r="6653" spans="8:10" x14ac:dyDescent="0.3">
      <c r="H6653"/>
      <c r="I6653"/>
      <c r="J6653"/>
    </row>
    <row r="6654" spans="8:10" x14ac:dyDescent="0.3">
      <c r="H6654"/>
      <c r="I6654"/>
      <c r="J6654"/>
    </row>
    <row r="6655" spans="8:10" x14ac:dyDescent="0.3">
      <c r="H6655"/>
      <c r="I6655"/>
      <c r="J6655"/>
    </row>
    <row r="6656" spans="8:10" x14ac:dyDescent="0.3">
      <c r="H6656"/>
      <c r="I6656"/>
      <c r="J6656"/>
    </row>
    <row r="6657" spans="8:10" x14ac:dyDescent="0.3">
      <c r="H6657"/>
      <c r="I6657"/>
      <c r="J6657"/>
    </row>
    <row r="6658" spans="8:10" x14ac:dyDescent="0.3">
      <c r="H6658"/>
      <c r="I6658"/>
      <c r="J6658"/>
    </row>
    <row r="6659" spans="8:10" x14ac:dyDescent="0.3">
      <c r="H6659"/>
      <c r="I6659"/>
      <c r="J6659"/>
    </row>
    <row r="6660" spans="8:10" x14ac:dyDescent="0.3">
      <c r="H6660"/>
      <c r="I6660"/>
      <c r="J6660"/>
    </row>
    <row r="6661" spans="8:10" x14ac:dyDescent="0.3">
      <c r="H6661"/>
      <c r="I6661"/>
      <c r="J6661"/>
    </row>
    <row r="6662" spans="8:10" x14ac:dyDescent="0.3">
      <c r="H6662"/>
      <c r="I6662"/>
      <c r="J6662"/>
    </row>
    <row r="6663" spans="8:10" x14ac:dyDescent="0.3">
      <c r="H6663"/>
      <c r="I6663"/>
      <c r="J6663"/>
    </row>
    <row r="6664" spans="8:10" x14ac:dyDescent="0.3">
      <c r="H6664"/>
      <c r="I6664"/>
      <c r="J6664"/>
    </row>
    <row r="6665" spans="8:10" x14ac:dyDescent="0.3">
      <c r="H6665"/>
      <c r="I6665"/>
      <c r="J6665"/>
    </row>
    <row r="6666" spans="8:10" x14ac:dyDescent="0.3">
      <c r="H6666"/>
      <c r="I6666"/>
      <c r="J6666"/>
    </row>
    <row r="6667" spans="8:10" x14ac:dyDescent="0.3">
      <c r="H6667"/>
      <c r="I6667"/>
      <c r="J6667"/>
    </row>
    <row r="6668" spans="8:10" x14ac:dyDescent="0.3">
      <c r="H6668"/>
      <c r="I6668"/>
      <c r="J6668"/>
    </row>
    <row r="6669" spans="8:10" x14ac:dyDescent="0.3">
      <c r="H6669"/>
      <c r="I6669"/>
      <c r="J6669"/>
    </row>
    <row r="6670" spans="8:10" x14ac:dyDescent="0.3">
      <c r="H6670"/>
      <c r="I6670"/>
      <c r="J6670"/>
    </row>
    <row r="6671" spans="8:10" x14ac:dyDescent="0.3">
      <c r="H6671"/>
      <c r="I6671"/>
      <c r="J6671"/>
    </row>
    <row r="6672" spans="8:10" x14ac:dyDescent="0.3">
      <c r="H6672"/>
      <c r="I6672"/>
      <c r="J6672"/>
    </row>
    <row r="6673" spans="8:10" x14ac:dyDescent="0.3">
      <c r="H6673"/>
      <c r="I6673"/>
      <c r="J6673"/>
    </row>
    <row r="6674" spans="8:10" x14ac:dyDescent="0.3">
      <c r="H6674"/>
      <c r="I6674"/>
      <c r="J6674"/>
    </row>
    <row r="6675" spans="8:10" x14ac:dyDescent="0.3">
      <c r="H6675"/>
      <c r="I6675"/>
      <c r="J6675"/>
    </row>
    <row r="6676" spans="8:10" x14ac:dyDescent="0.3">
      <c r="H6676"/>
      <c r="I6676"/>
      <c r="J6676"/>
    </row>
    <row r="6677" spans="8:10" x14ac:dyDescent="0.3">
      <c r="H6677"/>
      <c r="I6677"/>
      <c r="J6677"/>
    </row>
    <row r="6678" spans="8:10" x14ac:dyDescent="0.3">
      <c r="H6678"/>
      <c r="I6678"/>
      <c r="J6678"/>
    </row>
    <row r="6679" spans="8:10" x14ac:dyDescent="0.3">
      <c r="H6679"/>
      <c r="I6679"/>
      <c r="J6679"/>
    </row>
    <row r="6680" spans="8:10" x14ac:dyDescent="0.3">
      <c r="H6680"/>
      <c r="I6680"/>
      <c r="J6680"/>
    </row>
    <row r="6681" spans="8:10" x14ac:dyDescent="0.3">
      <c r="H6681"/>
      <c r="I6681"/>
      <c r="J6681"/>
    </row>
    <row r="6682" spans="8:10" x14ac:dyDescent="0.3">
      <c r="H6682"/>
      <c r="I6682"/>
      <c r="J6682"/>
    </row>
    <row r="6683" spans="8:10" x14ac:dyDescent="0.3">
      <c r="H6683"/>
      <c r="I6683"/>
      <c r="J6683"/>
    </row>
    <row r="6684" spans="8:10" x14ac:dyDescent="0.3">
      <c r="H6684"/>
      <c r="I6684"/>
      <c r="J6684"/>
    </row>
    <row r="6685" spans="8:10" x14ac:dyDescent="0.3">
      <c r="H6685"/>
      <c r="I6685"/>
      <c r="J6685"/>
    </row>
    <row r="6686" spans="8:10" x14ac:dyDescent="0.3">
      <c r="H6686"/>
      <c r="I6686"/>
      <c r="J6686"/>
    </row>
    <row r="6687" spans="8:10" x14ac:dyDescent="0.3">
      <c r="H6687"/>
      <c r="I6687"/>
      <c r="J6687"/>
    </row>
    <row r="6688" spans="8:10" x14ac:dyDescent="0.3">
      <c r="H6688"/>
      <c r="I6688"/>
      <c r="J6688"/>
    </row>
    <row r="6689" spans="8:10" x14ac:dyDescent="0.3">
      <c r="H6689"/>
      <c r="I6689"/>
      <c r="J6689"/>
    </row>
    <row r="6690" spans="8:10" x14ac:dyDescent="0.3">
      <c r="H6690"/>
      <c r="I6690"/>
      <c r="J6690"/>
    </row>
    <row r="6691" spans="8:10" x14ac:dyDescent="0.3">
      <c r="H6691"/>
      <c r="I6691"/>
      <c r="J6691"/>
    </row>
    <row r="6692" spans="8:10" x14ac:dyDescent="0.3">
      <c r="H6692"/>
      <c r="I6692"/>
      <c r="J6692"/>
    </row>
    <row r="6693" spans="8:10" x14ac:dyDescent="0.3">
      <c r="H6693"/>
      <c r="I6693"/>
      <c r="J6693"/>
    </row>
    <row r="6694" spans="8:10" x14ac:dyDescent="0.3">
      <c r="H6694"/>
      <c r="I6694"/>
      <c r="J6694"/>
    </row>
    <row r="6695" spans="8:10" x14ac:dyDescent="0.3">
      <c r="H6695"/>
      <c r="I6695"/>
      <c r="J6695"/>
    </row>
    <row r="6696" spans="8:10" x14ac:dyDescent="0.3">
      <c r="H6696"/>
      <c r="I6696"/>
      <c r="J6696"/>
    </row>
    <row r="6697" spans="8:10" x14ac:dyDescent="0.3">
      <c r="H6697"/>
      <c r="I6697"/>
      <c r="J6697"/>
    </row>
    <row r="6698" spans="8:10" x14ac:dyDescent="0.3">
      <c r="H6698"/>
      <c r="I6698"/>
      <c r="J6698"/>
    </row>
    <row r="6699" spans="8:10" x14ac:dyDescent="0.3">
      <c r="H6699"/>
      <c r="I6699"/>
      <c r="J6699"/>
    </row>
    <row r="6700" spans="8:10" x14ac:dyDescent="0.3">
      <c r="H6700"/>
      <c r="I6700"/>
      <c r="J6700"/>
    </row>
    <row r="6701" spans="8:10" x14ac:dyDescent="0.3">
      <c r="H6701"/>
      <c r="I6701"/>
      <c r="J6701"/>
    </row>
    <row r="6702" spans="8:10" x14ac:dyDescent="0.3">
      <c r="H6702"/>
      <c r="I6702"/>
      <c r="J6702"/>
    </row>
    <row r="6703" spans="8:10" x14ac:dyDescent="0.3">
      <c r="H6703"/>
      <c r="I6703"/>
      <c r="J6703"/>
    </row>
    <row r="6704" spans="8:10" x14ac:dyDescent="0.3">
      <c r="H6704"/>
      <c r="I6704"/>
      <c r="J6704"/>
    </row>
    <row r="6705" spans="8:10" x14ac:dyDescent="0.3">
      <c r="H6705"/>
      <c r="I6705"/>
      <c r="J6705"/>
    </row>
    <row r="6706" spans="8:10" x14ac:dyDescent="0.3">
      <c r="H6706"/>
      <c r="I6706"/>
      <c r="J6706"/>
    </row>
    <row r="6707" spans="8:10" x14ac:dyDescent="0.3">
      <c r="H6707"/>
      <c r="I6707"/>
      <c r="J6707"/>
    </row>
    <row r="6708" spans="8:10" x14ac:dyDescent="0.3">
      <c r="H6708"/>
      <c r="I6708"/>
      <c r="J6708"/>
    </row>
    <row r="6709" spans="8:10" x14ac:dyDescent="0.3">
      <c r="H6709"/>
      <c r="I6709"/>
      <c r="J6709"/>
    </row>
    <row r="6710" spans="8:10" x14ac:dyDescent="0.3">
      <c r="H6710"/>
      <c r="I6710"/>
      <c r="J6710"/>
    </row>
    <row r="6711" spans="8:10" x14ac:dyDescent="0.3">
      <c r="H6711"/>
      <c r="I6711"/>
      <c r="J6711"/>
    </row>
    <row r="6712" spans="8:10" x14ac:dyDescent="0.3">
      <c r="H6712"/>
      <c r="I6712"/>
      <c r="J6712"/>
    </row>
    <row r="6713" spans="8:10" x14ac:dyDescent="0.3">
      <c r="H6713"/>
      <c r="I6713"/>
      <c r="J6713"/>
    </row>
    <row r="6714" spans="8:10" x14ac:dyDescent="0.3">
      <c r="H6714"/>
      <c r="I6714"/>
      <c r="J6714"/>
    </row>
    <row r="6715" spans="8:10" x14ac:dyDescent="0.3">
      <c r="H6715"/>
      <c r="I6715"/>
      <c r="J6715"/>
    </row>
    <row r="6716" spans="8:10" x14ac:dyDescent="0.3">
      <c r="H6716"/>
      <c r="I6716"/>
      <c r="J6716"/>
    </row>
    <row r="6717" spans="8:10" x14ac:dyDescent="0.3">
      <c r="H6717"/>
      <c r="I6717"/>
      <c r="J6717"/>
    </row>
    <row r="6718" spans="8:10" x14ac:dyDescent="0.3">
      <c r="H6718"/>
      <c r="I6718"/>
      <c r="J6718"/>
    </row>
    <row r="6719" spans="8:10" x14ac:dyDescent="0.3">
      <c r="H6719"/>
      <c r="I6719"/>
      <c r="J6719"/>
    </row>
    <row r="6720" spans="8:10" x14ac:dyDescent="0.3">
      <c r="H6720"/>
      <c r="I6720"/>
      <c r="J6720"/>
    </row>
    <row r="6721" spans="8:10" x14ac:dyDescent="0.3">
      <c r="H6721"/>
      <c r="I6721"/>
      <c r="J6721"/>
    </row>
    <row r="6722" spans="8:10" x14ac:dyDescent="0.3">
      <c r="H6722"/>
      <c r="I6722"/>
      <c r="J6722"/>
    </row>
    <row r="6723" spans="8:10" x14ac:dyDescent="0.3">
      <c r="H6723"/>
      <c r="I6723"/>
      <c r="J6723"/>
    </row>
    <row r="6724" spans="8:10" x14ac:dyDescent="0.3">
      <c r="H6724"/>
      <c r="I6724"/>
      <c r="J6724"/>
    </row>
    <row r="6725" spans="8:10" x14ac:dyDescent="0.3">
      <c r="H6725"/>
      <c r="I6725"/>
      <c r="J6725"/>
    </row>
    <row r="6726" spans="8:10" x14ac:dyDescent="0.3">
      <c r="H6726"/>
      <c r="I6726"/>
      <c r="J6726"/>
    </row>
    <row r="6727" spans="8:10" x14ac:dyDescent="0.3">
      <c r="H6727"/>
      <c r="I6727"/>
      <c r="J6727"/>
    </row>
    <row r="6728" spans="8:10" x14ac:dyDescent="0.3">
      <c r="H6728"/>
      <c r="I6728"/>
      <c r="J6728"/>
    </row>
    <row r="6729" spans="8:10" x14ac:dyDescent="0.3">
      <c r="H6729"/>
      <c r="I6729"/>
      <c r="J6729"/>
    </row>
    <row r="6730" spans="8:10" x14ac:dyDescent="0.3">
      <c r="H6730"/>
      <c r="I6730"/>
      <c r="J6730"/>
    </row>
    <row r="6731" spans="8:10" x14ac:dyDescent="0.3">
      <c r="H6731"/>
      <c r="I6731"/>
      <c r="J6731"/>
    </row>
    <row r="6732" spans="8:10" x14ac:dyDescent="0.3">
      <c r="H6732"/>
      <c r="I6732"/>
      <c r="J6732"/>
    </row>
    <row r="6733" spans="8:10" x14ac:dyDescent="0.3">
      <c r="H6733"/>
      <c r="I6733"/>
      <c r="J6733"/>
    </row>
    <row r="6734" spans="8:10" x14ac:dyDescent="0.3">
      <c r="H6734"/>
      <c r="I6734"/>
      <c r="J6734"/>
    </row>
    <row r="6735" spans="8:10" x14ac:dyDescent="0.3">
      <c r="H6735"/>
      <c r="I6735"/>
      <c r="J6735"/>
    </row>
    <row r="6736" spans="8:10" x14ac:dyDescent="0.3">
      <c r="H6736"/>
      <c r="I6736"/>
      <c r="J6736"/>
    </row>
    <row r="6737" spans="8:10" x14ac:dyDescent="0.3">
      <c r="H6737"/>
      <c r="I6737"/>
      <c r="J6737"/>
    </row>
    <row r="6738" spans="8:10" x14ac:dyDescent="0.3">
      <c r="H6738"/>
      <c r="I6738"/>
      <c r="J6738"/>
    </row>
    <row r="6739" spans="8:10" x14ac:dyDescent="0.3">
      <c r="H6739"/>
      <c r="I6739"/>
      <c r="J6739"/>
    </row>
    <row r="6740" spans="8:10" x14ac:dyDescent="0.3">
      <c r="H6740"/>
      <c r="I6740"/>
      <c r="J6740"/>
    </row>
    <row r="6741" spans="8:10" x14ac:dyDescent="0.3">
      <c r="H6741"/>
      <c r="I6741"/>
      <c r="J6741"/>
    </row>
    <row r="6742" spans="8:10" x14ac:dyDescent="0.3">
      <c r="H6742"/>
      <c r="I6742"/>
      <c r="J6742"/>
    </row>
    <row r="6743" spans="8:10" x14ac:dyDescent="0.3">
      <c r="H6743"/>
      <c r="I6743"/>
      <c r="J6743"/>
    </row>
    <row r="6744" spans="8:10" x14ac:dyDescent="0.3">
      <c r="H6744"/>
      <c r="I6744"/>
      <c r="J6744"/>
    </row>
    <row r="6745" spans="8:10" x14ac:dyDescent="0.3">
      <c r="H6745"/>
      <c r="I6745"/>
      <c r="J6745"/>
    </row>
    <row r="6746" spans="8:10" x14ac:dyDescent="0.3">
      <c r="H6746"/>
      <c r="I6746"/>
      <c r="J6746"/>
    </row>
    <row r="6747" spans="8:10" x14ac:dyDescent="0.3">
      <c r="H6747"/>
      <c r="I6747"/>
      <c r="J6747"/>
    </row>
    <row r="6748" spans="8:10" x14ac:dyDescent="0.3">
      <c r="H6748"/>
      <c r="I6748"/>
      <c r="J6748"/>
    </row>
    <row r="6749" spans="8:10" x14ac:dyDescent="0.3">
      <c r="H6749"/>
      <c r="I6749"/>
      <c r="J6749"/>
    </row>
    <row r="6750" spans="8:10" x14ac:dyDescent="0.3">
      <c r="H6750"/>
      <c r="I6750"/>
      <c r="J6750"/>
    </row>
    <row r="6751" spans="8:10" x14ac:dyDescent="0.3">
      <c r="H6751"/>
      <c r="I6751"/>
      <c r="J6751"/>
    </row>
    <row r="6752" spans="8:10" x14ac:dyDescent="0.3">
      <c r="H6752"/>
      <c r="I6752"/>
      <c r="J6752"/>
    </row>
    <row r="6753" spans="8:10" x14ac:dyDescent="0.3">
      <c r="H6753"/>
      <c r="I6753"/>
      <c r="J6753"/>
    </row>
    <row r="6754" spans="8:10" x14ac:dyDescent="0.3">
      <c r="H6754"/>
      <c r="I6754"/>
      <c r="J6754"/>
    </row>
    <row r="6755" spans="8:10" x14ac:dyDescent="0.3">
      <c r="H6755"/>
      <c r="I6755"/>
      <c r="J6755"/>
    </row>
    <row r="6756" spans="8:10" x14ac:dyDescent="0.3">
      <c r="H6756"/>
      <c r="I6756"/>
      <c r="J6756"/>
    </row>
    <row r="6757" spans="8:10" x14ac:dyDescent="0.3">
      <c r="H6757"/>
      <c r="I6757"/>
      <c r="J6757"/>
    </row>
    <row r="6758" spans="8:10" x14ac:dyDescent="0.3">
      <c r="H6758"/>
      <c r="I6758"/>
      <c r="J6758"/>
    </row>
    <row r="6759" spans="8:10" x14ac:dyDescent="0.3">
      <c r="H6759"/>
      <c r="I6759"/>
      <c r="J6759"/>
    </row>
    <row r="6760" spans="8:10" x14ac:dyDescent="0.3">
      <c r="H6760"/>
      <c r="I6760"/>
      <c r="J6760"/>
    </row>
    <row r="6761" spans="8:10" x14ac:dyDescent="0.3">
      <c r="H6761"/>
      <c r="I6761"/>
      <c r="J6761"/>
    </row>
    <row r="6762" spans="8:10" x14ac:dyDescent="0.3">
      <c r="H6762"/>
      <c r="I6762"/>
      <c r="J6762"/>
    </row>
    <row r="6763" spans="8:10" x14ac:dyDescent="0.3">
      <c r="H6763"/>
      <c r="I6763"/>
      <c r="J6763"/>
    </row>
    <row r="6764" spans="8:10" x14ac:dyDescent="0.3">
      <c r="H6764"/>
      <c r="I6764"/>
      <c r="J6764"/>
    </row>
    <row r="6765" spans="8:10" x14ac:dyDescent="0.3">
      <c r="H6765"/>
      <c r="I6765"/>
      <c r="J6765"/>
    </row>
    <row r="6766" spans="8:10" x14ac:dyDescent="0.3">
      <c r="H6766"/>
      <c r="I6766"/>
      <c r="J6766"/>
    </row>
    <row r="6767" spans="8:10" x14ac:dyDescent="0.3">
      <c r="H6767"/>
      <c r="I6767"/>
      <c r="J6767"/>
    </row>
    <row r="6768" spans="8:10" x14ac:dyDescent="0.3">
      <c r="H6768"/>
      <c r="I6768"/>
      <c r="J6768"/>
    </row>
    <row r="6769" spans="8:10" x14ac:dyDescent="0.3">
      <c r="H6769"/>
      <c r="I6769"/>
      <c r="J6769"/>
    </row>
    <row r="6770" spans="8:10" x14ac:dyDescent="0.3">
      <c r="H6770"/>
      <c r="I6770"/>
      <c r="J6770"/>
    </row>
    <row r="6771" spans="8:10" x14ac:dyDescent="0.3">
      <c r="H6771"/>
      <c r="I6771"/>
      <c r="J6771"/>
    </row>
    <row r="6772" spans="8:10" x14ac:dyDescent="0.3">
      <c r="H6772"/>
      <c r="I6772"/>
      <c r="J6772"/>
    </row>
    <row r="6773" spans="8:10" x14ac:dyDescent="0.3">
      <c r="H6773"/>
      <c r="I6773"/>
      <c r="J6773"/>
    </row>
    <row r="6774" spans="8:10" x14ac:dyDescent="0.3">
      <c r="H6774"/>
      <c r="I6774"/>
      <c r="J6774"/>
    </row>
    <row r="6775" spans="8:10" x14ac:dyDescent="0.3">
      <c r="H6775"/>
      <c r="I6775"/>
      <c r="J6775"/>
    </row>
    <row r="6776" spans="8:10" x14ac:dyDescent="0.3">
      <c r="H6776"/>
      <c r="I6776"/>
      <c r="J6776"/>
    </row>
    <row r="6777" spans="8:10" x14ac:dyDescent="0.3">
      <c r="H6777"/>
      <c r="I6777"/>
      <c r="J6777"/>
    </row>
    <row r="6778" spans="8:10" x14ac:dyDescent="0.3">
      <c r="H6778"/>
      <c r="I6778"/>
      <c r="J6778"/>
    </row>
    <row r="6779" spans="8:10" x14ac:dyDescent="0.3">
      <c r="H6779"/>
      <c r="I6779"/>
      <c r="J6779"/>
    </row>
    <row r="6780" spans="8:10" x14ac:dyDescent="0.3">
      <c r="H6780"/>
      <c r="I6780"/>
      <c r="J6780"/>
    </row>
    <row r="6781" spans="8:10" x14ac:dyDescent="0.3">
      <c r="H6781"/>
      <c r="I6781"/>
      <c r="J6781"/>
    </row>
    <row r="6782" spans="8:10" x14ac:dyDescent="0.3">
      <c r="H6782"/>
      <c r="I6782"/>
      <c r="J6782"/>
    </row>
    <row r="6783" spans="8:10" x14ac:dyDescent="0.3">
      <c r="H6783"/>
      <c r="I6783"/>
      <c r="J6783"/>
    </row>
    <row r="6784" spans="8:10" x14ac:dyDescent="0.3">
      <c r="H6784"/>
      <c r="I6784"/>
      <c r="J6784"/>
    </row>
    <row r="6785" spans="8:10" x14ac:dyDescent="0.3">
      <c r="H6785"/>
      <c r="I6785"/>
      <c r="J6785"/>
    </row>
    <row r="6786" spans="8:10" x14ac:dyDescent="0.3">
      <c r="H6786"/>
      <c r="I6786"/>
      <c r="J6786"/>
    </row>
    <row r="6787" spans="8:10" x14ac:dyDescent="0.3">
      <c r="H6787"/>
      <c r="I6787"/>
      <c r="J6787"/>
    </row>
    <row r="6788" spans="8:10" x14ac:dyDescent="0.3">
      <c r="H6788"/>
      <c r="I6788"/>
      <c r="J6788"/>
    </row>
    <row r="6789" spans="8:10" x14ac:dyDescent="0.3">
      <c r="H6789"/>
      <c r="I6789"/>
      <c r="J6789"/>
    </row>
    <row r="6790" spans="8:10" x14ac:dyDescent="0.3">
      <c r="H6790"/>
      <c r="I6790"/>
      <c r="J6790"/>
    </row>
    <row r="6791" spans="8:10" x14ac:dyDescent="0.3">
      <c r="H6791"/>
      <c r="I6791"/>
      <c r="J6791"/>
    </row>
    <row r="6792" spans="8:10" x14ac:dyDescent="0.3">
      <c r="H6792"/>
      <c r="I6792"/>
      <c r="J6792"/>
    </row>
    <row r="6793" spans="8:10" x14ac:dyDescent="0.3">
      <c r="H6793"/>
      <c r="I6793"/>
      <c r="J6793"/>
    </row>
    <row r="6794" spans="8:10" x14ac:dyDescent="0.3">
      <c r="H6794"/>
      <c r="I6794"/>
      <c r="J6794"/>
    </row>
    <row r="6795" spans="8:10" x14ac:dyDescent="0.3">
      <c r="H6795"/>
      <c r="I6795"/>
      <c r="J6795"/>
    </row>
    <row r="6796" spans="8:10" x14ac:dyDescent="0.3">
      <c r="H6796"/>
      <c r="I6796"/>
      <c r="J6796"/>
    </row>
    <row r="6797" spans="8:10" x14ac:dyDescent="0.3">
      <c r="H6797"/>
      <c r="I6797"/>
      <c r="J6797"/>
    </row>
    <row r="6798" spans="8:10" x14ac:dyDescent="0.3">
      <c r="H6798"/>
      <c r="I6798"/>
      <c r="J6798"/>
    </row>
    <row r="6799" spans="8:10" x14ac:dyDescent="0.3">
      <c r="H6799"/>
      <c r="I6799"/>
      <c r="J6799"/>
    </row>
    <row r="6800" spans="8:10" x14ac:dyDescent="0.3">
      <c r="H6800"/>
      <c r="I6800"/>
      <c r="J6800"/>
    </row>
    <row r="6801" spans="8:10" x14ac:dyDescent="0.3">
      <c r="H6801"/>
      <c r="I6801"/>
      <c r="J6801"/>
    </row>
    <row r="6802" spans="8:10" x14ac:dyDescent="0.3">
      <c r="H6802"/>
      <c r="I6802"/>
      <c r="J6802"/>
    </row>
    <row r="6803" spans="8:10" x14ac:dyDescent="0.3">
      <c r="H6803"/>
      <c r="I6803"/>
      <c r="J6803"/>
    </row>
    <row r="6804" spans="8:10" x14ac:dyDescent="0.3">
      <c r="H6804"/>
      <c r="I6804"/>
      <c r="J6804"/>
    </row>
    <row r="6805" spans="8:10" x14ac:dyDescent="0.3">
      <c r="H6805"/>
      <c r="I6805"/>
      <c r="J6805"/>
    </row>
    <row r="6806" spans="8:10" x14ac:dyDescent="0.3">
      <c r="H6806"/>
      <c r="I6806"/>
      <c r="J6806"/>
    </row>
    <row r="6807" spans="8:10" x14ac:dyDescent="0.3">
      <c r="H6807"/>
      <c r="I6807"/>
      <c r="J6807"/>
    </row>
    <row r="6808" spans="8:10" x14ac:dyDescent="0.3">
      <c r="H6808"/>
      <c r="I6808"/>
      <c r="J6808"/>
    </row>
    <row r="6809" spans="8:10" x14ac:dyDescent="0.3">
      <c r="H6809"/>
      <c r="I6809"/>
      <c r="J6809"/>
    </row>
    <row r="6810" spans="8:10" x14ac:dyDescent="0.3">
      <c r="H6810"/>
      <c r="I6810"/>
      <c r="J6810"/>
    </row>
    <row r="6811" spans="8:10" x14ac:dyDescent="0.3">
      <c r="H6811"/>
      <c r="I6811"/>
      <c r="J6811"/>
    </row>
    <row r="6812" spans="8:10" x14ac:dyDescent="0.3">
      <c r="H6812"/>
      <c r="I6812"/>
      <c r="J6812"/>
    </row>
    <row r="6813" spans="8:10" x14ac:dyDescent="0.3">
      <c r="H6813"/>
      <c r="I6813"/>
      <c r="J6813"/>
    </row>
    <row r="6814" spans="8:10" x14ac:dyDescent="0.3">
      <c r="H6814"/>
      <c r="I6814"/>
      <c r="J6814"/>
    </row>
    <row r="6815" spans="8:10" x14ac:dyDescent="0.3">
      <c r="H6815"/>
      <c r="I6815"/>
      <c r="J6815"/>
    </row>
    <row r="6816" spans="8:10" x14ac:dyDescent="0.3">
      <c r="H6816"/>
      <c r="I6816"/>
      <c r="J6816"/>
    </row>
    <row r="6817" spans="8:10" x14ac:dyDescent="0.3">
      <c r="H6817"/>
      <c r="I6817"/>
      <c r="J6817"/>
    </row>
    <row r="6818" spans="8:10" x14ac:dyDescent="0.3">
      <c r="H6818"/>
      <c r="I6818"/>
      <c r="J6818"/>
    </row>
    <row r="6819" spans="8:10" x14ac:dyDescent="0.3">
      <c r="H6819"/>
      <c r="I6819"/>
      <c r="J6819"/>
    </row>
    <row r="6820" spans="8:10" x14ac:dyDescent="0.3">
      <c r="H6820"/>
      <c r="I6820"/>
      <c r="J6820"/>
    </row>
    <row r="6821" spans="8:10" x14ac:dyDescent="0.3">
      <c r="H6821"/>
      <c r="I6821"/>
      <c r="J6821"/>
    </row>
    <row r="6822" spans="8:10" x14ac:dyDescent="0.3">
      <c r="H6822"/>
      <c r="I6822"/>
      <c r="J6822"/>
    </row>
    <row r="6823" spans="8:10" x14ac:dyDescent="0.3">
      <c r="H6823"/>
      <c r="I6823"/>
      <c r="J6823"/>
    </row>
    <row r="6824" spans="8:10" x14ac:dyDescent="0.3">
      <c r="H6824"/>
      <c r="I6824"/>
      <c r="J6824"/>
    </row>
    <row r="6825" spans="8:10" x14ac:dyDescent="0.3">
      <c r="H6825"/>
      <c r="I6825"/>
      <c r="J6825"/>
    </row>
    <row r="6826" spans="8:10" x14ac:dyDescent="0.3">
      <c r="H6826"/>
      <c r="I6826"/>
      <c r="J6826"/>
    </row>
    <row r="6827" spans="8:10" x14ac:dyDescent="0.3">
      <c r="H6827"/>
      <c r="I6827"/>
      <c r="J6827"/>
    </row>
    <row r="6828" spans="8:10" x14ac:dyDescent="0.3">
      <c r="H6828"/>
      <c r="I6828"/>
      <c r="J6828"/>
    </row>
    <row r="6829" spans="8:10" x14ac:dyDescent="0.3">
      <c r="H6829"/>
      <c r="I6829"/>
      <c r="J6829"/>
    </row>
    <row r="6830" spans="8:10" x14ac:dyDescent="0.3">
      <c r="H6830"/>
      <c r="I6830"/>
      <c r="J6830"/>
    </row>
    <row r="6831" spans="8:10" x14ac:dyDescent="0.3">
      <c r="H6831"/>
      <c r="I6831"/>
      <c r="J6831"/>
    </row>
    <row r="6832" spans="8:10" x14ac:dyDescent="0.3">
      <c r="H6832"/>
      <c r="I6832"/>
      <c r="J6832"/>
    </row>
    <row r="6833" spans="8:10" x14ac:dyDescent="0.3">
      <c r="H6833"/>
      <c r="I6833"/>
      <c r="J6833"/>
    </row>
    <row r="6834" spans="8:10" x14ac:dyDescent="0.3">
      <c r="H6834"/>
      <c r="I6834"/>
      <c r="J6834"/>
    </row>
    <row r="6835" spans="8:10" x14ac:dyDescent="0.3">
      <c r="H6835"/>
      <c r="I6835"/>
      <c r="J6835"/>
    </row>
    <row r="6836" spans="8:10" x14ac:dyDescent="0.3">
      <c r="H6836"/>
      <c r="I6836"/>
      <c r="J6836"/>
    </row>
    <row r="6837" spans="8:10" x14ac:dyDescent="0.3">
      <c r="H6837"/>
      <c r="I6837"/>
      <c r="J6837"/>
    </row>
    <row r="6838" spans="8:10" x14ac:dyDescent="0.3">
      <c r="H6838"/>
      <c r="I6838"/>
      <c r="J6838"/>
    </row>
    <row r="6839" spans="8:10" x14ac:dyDescent="0.3">
      <c r="H6839"/>
      <c r="I6839"/>
      <c r="J6839"/>
    </row>
    <row r="6840" spans="8:10" x14ac:dyDescent="0.3">
      <c r="H6840"/>
      <c r="I6840"/>
      <c r="J6840"/>
    </row>
    <row r="6841" spans="8:10" x14ac:dyDescent="0.3">
      <c r="H6841"/>
      <c r="I6841"/>
      <c r="J6841"/>
    </row>
    <row r="6842" spans="8:10" x14ac:dyDescent="0.3">
      <c r="H6842"/>
      <c r="I6842"/>
      <c r="J6842"/>
    </row>
    <row r="6843" spans="8:10" x14ac:dyDescent="0.3">
      <c r="H6843"/>
      <c r="I6843"/>
      <c r="J6843"/>
    </row>
    <row r="6844" spans="8:10" x14ac:dyDescent="0.3">
      <c r="H6844"/>
      <c r="I6844"/>
      <c r="J6844"/>
    </row>
    <row r="6845" spans="8:10" x14ac:dyDescent="0.3">
      <c r="H6845"/>
      <c r="I6845"/>
      <c r="J6845"/>
    </row>
    <row r="6846" spans="8:10" x14ac:dyDescent="0.3">
      <c r="H6846"/>
      <c r="I6846"/>
      <c r="J6846"/>
    </row>
    <row r="6847" spans="8:10" x14ac:dyDescent="0.3">
      <c r="H6847"/>
      <c r="I6847"/>
      <c r="J6847"/>
    </row>
    <row r="6848" spans="8:10" x14ac:dyDescent="0.3">
      <c r="H6848"/>
      <c r="I6848"/>
      <c r="J6848"/>
    </row>
    <row r="6849" spans="8:10" x14ac:dyDescent="0.3">
      <c r="H6849"/>
      <c r="I6849"/>
      <c r="J6849"/>
    </row>
    <row r="6850" spans="8:10" x14ac:dyDescent="0.3">
      <c r="H6850"/>
      <c r="I6850"/>
      <c r="J6850"/>
    </row>
    <row r="6851" spans="8:10" x14ac:dyDescent="0.3">
      <c r="H6851"/>
      <c r="I6851"/>
      <c r="J6851"/>
    </row>
    <row r="6852" spans="8:10" x14ac:dyDescent="0.3">
      <c r="H6852"/>
      <c r="I6852"/>
      <c r="J6852"/>
    </row>
    <row r="6853" spans="8:10" x14ac:dyDescent="0.3">
      <c r="H6853"/>
      <c r="I6853"/>
      <c r="J6853"/>
    </row>
    <row r="6854" spans="8:10" x14ac:dyDescent="0.3">
      <c r="H6854"/>
      <c r="I6854"/>
      <c r="J6854"/>
    </row>
    <row r="6855" spans="8:10" x14ac:dyDescent="0.3">
      <c r="H6855"/>
      <c r="I6855"/>
      <c r="J6855"/>
    </row>
    <row r="6856" spans="8:10" x14ac:dyDescent="0.3">
      <c r="H6856"/>
      <c r="I6856"/>
      <c r="J6856"/>
    </row>
    <row r="6857" spans="8:10" x14ac:dyDescent="0.3">
      <c r="H6857"/>
      <c r="I6857"/>
      <c r="J6857"/>
    </row>
    <row r="6858" spans="8:10" x14ac:dyDescent="0.3">
      <c r="H6858"/>
      <c r="I6858"/>
      <c r="J6858"/>
    </row>
    <row r="6859" spans="8:10" x14ac:dyDescent="0.3">
      <c r="H6859"/>
      <c r="I6859"/>
      <c r="J6859"/>
    </row>
    <row r="6860" spans="8:10" x14ac:dyDescent="0.3">
      <c r="H6860"/>
      <c r="I6860"/>
      <c r="J6860"/>
    </row>
    <row r="6861" spans="8:10" x14ac:dyDescent="0.3">
      <c r="H6861"/>
      <c r="I6861"/>
      <c r="J6861"/>
    </row>
    <row r="6862" spans="8:10" x14ac:dyDescent="0.3">
      <c r="H6862"/>
      <c r="I6862"/>
      <c r="J6862"/>
    </row>
    <row r="6863" spans="8:10" x14ac:dyDescent="0.3">
      <c r="H6863"/>
      <c r="I6863"/>
      <c r="J6863"/>
    </row>
    <row r="6864" spans="8:10" x14ac:dyDescent="0.3">
      <c r="H6864"/>
      <c r="I6864"/>
      <c r="J6864"/>
    </row>
    <row r="6865" spans="8:10" x14ac:dyDescent="0.3">
      <c r="H6865"/>
      <c r="I6865"/>
      <c r="J6865"/>
    </row>
    <row r="6866" spans="8:10" x14ac:dyDescent="0.3">
      <c r="H6866"/>
      <c r="I6866"/>
      <c r="J6866"/>
    </row>
    <row r="6867" spans="8:10" x14ac:dyDescent="0.3">
      <c r="H6867"/>
      <c r="I6867"/>
      <c r="J6867"/>
    </row>
    <row r="6868" spans="8:10" x14ac:dyDescent="0.3">
      <c r="H6868"/>
      <c r="I6868"/>
      <c r="J6868"/>
    </row>
    <row r="6869" spans="8:10" x14ac:dyDescent="0.3">
      <c r="H6869"/>
      <c r="I6869"/>
      <c r="J6869"/>
    </row>
    <row r="6870" spans="8:10" x14ac:dyDescent="0.3">
      <c r="H6870"/>
      <c r="I6870"/>
      <c r="J6870"/>
    </row>
    <row r="6871" spans="8:10" x14ac:dyDescent="0.3">
      <c r="H6871"/>
      <c r="I6871"/>
      <c r="J6871"/>
    </row>
    <row r="6872" spans="8:10" x14ac:dyDescent="0.3">
      <c r="H6872"/>
      <c r="I6872"/>
      <c r="J6872"/>
    </row>
    <row r="6873" spans="8:10" x14ac:dyDescent="0.3">
      <c r="H6873"/>
      <c r="I6873"/>
      <c r="J6873"/>
    </row>
    <row r="6874" spans="8:10" x14ac:dyDescent="0.3">
      <c r="H6874"/>
      <c r="I6874"/>
      <c r="J6874"/>
    </row>
    <row r="6875" spans="8:10" x14ac:dyDescent="0.3">
      <c r="H6875"/>
      <c r="I6875"/>
      <c r="J6875"/>
    </row>
    <row r="6876" spans="8:10" x14ac:dyDescent="0.3">
      <c r="H6876"/>
      <c r="I6876"/>
      <c r="J6876"/>
    </row>
    <row r="6877" spans="8:10" x14ac:dyDescent="0.3">
      <c r="H6877"/>
      <c r="I6877"/>
      <c r="J6877"/>
    </row>
    <row r="6878" spans="8:10" x14ac:dyDescent="0.3">
      <c r="H6878"/>
      <c r="I6878"/>
      <c r="J6878"/>
    </row>
    <row r="6879" spans="8:10" x14ac:dyDescent="0.3">
      <c r="H6879"/>
      <c r="I6879"/>
      <c r="J6879"/>
    </row>
    <row r="6880" spans="8:10" x14ac:dyDescent="0.3">
      <c r="H6880"/>
      <c r="I6880"/>
      <c r="J6880"/>
    </row>
    <row r="6881" spans="8:10" x14ac:dyDescent="0.3">
      <c r="H6881"/>
      <c r="I6881"/>
      <c r="J6881"/>
    </row>
    <row r="6882" spans="8:10" x14ac:dyDescent="0.3">
      <c r="H6882"/>
      <c r="I6882"/>
      <c r="J6882"/>
    </row>
    <row r="6883" spans="8:10" x14ac:dyDescent="0.3">
      <c r="H6883"/>
      <c r="I6883"/>
      <c r="J6883"/>
    </row>
    <row r="6884" spans="8:10" x14ac:dyDescent="0.3">
      <c r="H6884"/>
      <c r="I6884"/>
      <c r="J6884"/>
    </row>
    <row r="6885" spans="8:10" x14ac:dyDescent="0.3">
      <c r="H6885"/>
      <c r="I6885"/>
      <c r="J6885"/>
    </row>
    <row r="6886" spans="8:10" x14ac:dyDescent="0.3">
      <c r="H6886"/>
      <c r="I6886"/>
      <c r="J6886"/>
    </row>
    <row r="6887" spans="8:10" x14ac:dyDescent="0.3">
      <c r="H6887"/>
      <c r="I6887"/>
      <c r="J6887"/>
    </row>
    <row r="6888" spans="8:10" x14ac:dyDescent="0.3">
      <c r="H6888"/>
      <c r="I6888"/>
      <c r="J6888"/>
    </row>
    <row r="6889" spans="8:10" x14ac:dyDescent="0.3">
      <c r="H6889"/>
      <c r="I6889"/>
      <c r="J6889"/>
    </row>
    <row r="6890" spans="8:10" x14ac:dyDescent="0.3">
      <c r="H6890"/>
      <c r="I6890"/>
      <c r="J6890"/>
    </row>
    <row r="6891" spans="8:10" x14ac:dyDescent="0.3">
      <c r="H6891"/>
      <c r="I6891"/>
      <c r="J6891"/>
    </row>
    <row r="6892" spans="8:10" x14ac:dyDescent="0.3">
      <c r="H6892"/>
      <c r="I6892"/>
      <c r="J6892"/>
    </row>
    <row r="6893" spans="8:10" x14ac:dyDescent="0.3">
      <c r="H6893"/>
      <c r="I6893"/>
      <c r="J6893"/>
    </row>
    <row r="6894" spans="8:10" x14ac:dyDescent="0.3">
      <c r="H6894"/>
      <c r="I6894"/>
      <c r="J6894"/>
    </row>
    <row r="6895" spans="8:10" x14ac:dyDescent="0.3">
      <c r="H6895"/>
      <c r="I6895"/>
      <c r="J6895"/>
    </row>
    <row r="6896" spans="8:10" x14ac:dyDescent="0.3">
      <c r="H6896"/>
      <c r="I6896"/>
      <c r="J6896"/>
    </row>
    <row r="6897" spans="8:10" x14ac:dyDescent="0.3">
      <c r="H6897"/>
      <c r="I6897"/>
      <c r="J6897"/>
    </row>
    <row r="6898" spans="8:10" x14ac:dyDescent="0.3">
      <c r="H6898"/>
      <c r="I6898"/>
      <c r="J6898"/>
    </row>
    <row r="6899" spans="8:10" x14ac:dyDescent="0.3">
      <c r="H6899"/>
      <c r="I6899"/>
      <c r="J6899"/>
    </row>
    <row r="6900" spans="8:10" x14ac:dyDescent="0.3">
      <c r="H6900"/>
      <c r="I6900"/>
      <c r="J6900"/>
    </row>
    <row r="6901" spans="8:10" x14ac:dyDescent="0.3">
      <c r="H6901"/>
      <c r="I6901"/>
      <c r="J6901"/>
    </row>
    <row r="6902" spans="8:10" x14ac:dyDescent="0.3">
      <c r="H6902"/>
      <c r="I6902"/>
      <c r="J6902"/>
    </row>
    <row r="6903" spans="8:10" x14ac:dyDescent="0.3">
      <c r="H6903"/>
      <c r="I6903"/>
      <c r="J6903"/>
    </row>
    <row r="6904" spans="8:10" x14ac:dyDescent="0.3">
      <c r="H6904"/>
      <c r="I6904"/>
      <c r="J6904"/>
    </row>
    <row r="6905" spans="8:10" x14ac:dyDescent="0.3">
      <c r="H6905"/>
      <c r="I6905"/>
      <c r="J6905"/>
    </row>
    <row r="6906" spans="8:10" x14ac:dyDescent="0.3">
      <c r="H6906"/>
      <c r="I6906"/>
      <c r="J6906"/>
    </row>
    <row r="6907" spans="8:10" x14ac:dyDescent="0.3">
      <c r="H6907"/>
      <c r="I6907"/>
      <c r="J6907"/>
    </row>
    <row r="6908" spans="8:10" x14ac:dyDescent="0.3">
      <c r="H6908"/>
      <c r="I6908"/>
      <c r="J6908"/>
    </row>
    <row r="6909" spans="8:10" x14ac:dyDescent="0.3">
      <c r="H6909"/>
      <c r="I6909"/>
      <c r="J6909"/>
    </row>
    <row r="6910" spans="8:10" x14ac:dyDescent="0.3">
      <c r="H6910"/>
      <c r="I6910"/>
      <c r="J6910"/>
    </row>
    <row r="6911" spans="8:10" x14ac:dyDescent="0.3">
      <c r="H6911"/>
      <c r="I6911"/>
      <c r="J6911"/>
    </row>
    <row r="6912" spans="8:10" x14ac:dyDescent="0.3">
      <c r="H6912"/>
      <c r="I6912"/>
      <c r="J6912"/>
    </row>
    <row r="6913" spans="8:10" x14ac:dyDescent="0.3">
      <c r="H6913"/>
      <c r="I6913"/>
      <c r="J6913"/>
    </row>
    <row r="6914" spans="8:10" x14ac:dyDescent="0.3">
      <c r="H6914"/>
      <c r="I6914"/>
      <c r="J6914"/>
    </row>
    <row r="6915" spans="8:10" x14ac:dyDescent="0.3">
      <c r="H6915"/>
      <c r="I6915"/>
      <c r="J6915"/>
    </row>
    <row r="6916" spans="8:10" x14ac:dyDescent="0.3">
      <c r="H6916"/>
      <c r="I6916"/>
      <c r="J6916"/>
    </row>
    <row r="6917" spans="8:10" x14ac:dyDescent="0.3">
      <c r="H6917"/>
      <c r="I6917"/>
      <c r="J6917"/>
    </row>
    <row r="6918" spans="8:10" x14ac:dyDescent="0.3">
      <c r="H6918"/>
      <c r="I6918"/>
      <c r="J6918"/>
    </row>
    <row r="6919" spans="8:10" x14ac:dyDescent="0.3">
      <c r="H6919"/>
      <c r="I6919"/>
      <c r="J6919"/>
    </row>
    <row r="6920" spans="8:10" x14ac:dyDescent="0.3">
      <c r="H6920"/>
      <c r="I6920"/>
      <c r="J6920"/>
    </row>
    <row r="6921" spans="8:10" x14ac:dyDescent="0.3">
      <c r="H6921"/>
      <c r="I6921"/>
      <c r="J6921"/>
    </row>
    <row r="6922" spans="8:10" x14ac:dyDescent="0.3">
      <c r="H6922"/>
      <c r="I6922"/>
      <c r="J6922"/>
    </row>
    <row r="6923" spans="8:10" x14ac:dyDescent="0.3">
      <c r="H6923"/>
      <c r="I6923"/>
      <c r="J6923"/>
    </row>
    <row r="6924" spans="8:10" x14ac:dyDescent="0.3">
      <c r="H6924"/>
      <c r="I6924"/>
      <c r="J6924"/>
    </row>
    <row r="6925" spans="8:10" x14ac:dyDescent="0.3">
      <c r="H6925"/>
      <c r="I6925"/>
      <c r="J6925"/>
    </row>
    <row r="6926" spans="8:10" x14ac:dyDescent="0.3">
      <c r="H6926"/>
      <c r="I6926"/>
      <c r="J6926"/>
    </row>
    <row r="6927" spans="8:10" x14ac:dyDescent="0.3">
      <c r="H6927"/>
      <c r="I6927"/>
      <c r="J6927"/>
    </row>
    <row r="6928" spans="8:10" x14ac:dyDescent="0.3">
      <c r="H6928"/>
      <c r="I6928"/>
      <c r="J6928"/>
    </row>
    <row r="6929" spans="8:10" x14ac:dyDescent="0.3">
      <c r="H6929"/>
      <c r="I6929"/>
      <c r="J6929"/>
    </row>
    <row r="6930" spans="8:10" x14ac:dyDescent="0.3">
      <c r="H6930"/>
      <c r="I6930"/>
      <c r="J6930"/>
    </row>
    <row r="6931" spans="8:10" x14ac:dyDescent="0.3">
      <c r="H6931"/>
      <c r="I6931"/>
      <c r="J6931"/>
    </row>
    <row r="6932" spans="8:10" x14ac:dyDescent="0.3">
      <c r="H6932"/>
      <c r="I6932"/>
      <c r="J6932"/>
    </row>
    <row r="6933" spans="8:10" x14ac:dyDescent="0.3">
      <c r="H6933"/>
      <c r="I6933"/>
      <c r="J6933"/>
    </row>
    <row r="6934" spans="8:10" x14ac:dyDescent="0.3">
      <c r="H6934"/>
      <c r="I6934"/>
      <c r="J6934"/>
    </row>
    <row r="6935" spans="8:10" x14ac:dyDescent="0.3">
      <c r="H6935"/>
      <c r="I6935"/>
      <c r="J6935"/>
    </row>
    <row r="6936" spans="8:10" x14ac:dyDescent="0.3">
      <c r="H6936"/>
      <c r="I6936"/>
      <c r="J6936"/>
    </row>
    <row r="6937" spans="8:10" x14ac:dyDescent="0.3">
      <c r="H6937"/>
      <c r="I6937"/>
      <c r="J6937"/>
    </row>
    <row r="6938" spans="8:10" x14ac:dyDescent="0.3">
      <c r="H6938"/>
      <c r="I6938"/>
      <c r="J6938"/>
    </row>
    <row r="6939" spans="8:10" x14ac:dyDescent="0.3">
      <c r="H6939"/>
      <c r="I6939"/>
      <c r="J6939"/>
    </row>
    <row r="6940" spans="8:10" x14ac:dyDescent="0.3">
      <c r="H6940"/>
      <c r="I6940"/>
      <c r="J6940"/>
    </row>
    <row r="6941" spans="8:10" x14ac:dyDescent="0.3">
      <c r="H6941"/>
      <c r="I6941"/>
      <c r="J6941"/>
    </row>
    <row r="6942" spans="8:10" x14ac:dyDescent="0.3">
      <c r="H6942"/>
      <c r="I6942"/>
      <c r="J6942"/>
    </row>
    <row r="6943" spans="8:10" x14ac:dyDescent="0.3">
      <c r="H6943"/>
      <c r="I6943"/>
      <c r="J6943"/>
    </row>
    <row r="6944" spans="8:10" x14ac:dyDescent="0.3">
      <c r="H6944"/>
      <c r="I6944"/>
      <c r="J6944"/>
    </row>
    <row r="6945" spans="8:10" x14ac:dyDescent="0.3">
      <c r="H6945"/>
      <c r="I6945"/>
      <c r="J6945"/>
    </row>
    <row r="6946" spans="8:10" x14ac:dyDescent="0.3">
      <c r="H6946"/>
      <c r="I6946"/>
      <c r="J6946"/>
    </row>
    <row r="6947" spans="8:10" x14ac:dyDescent="0.3">
      <c r="H6947"/>
      <c r="I6947"/>
      <c r="J6947"/>
    </row>
    <row r="6948" spans="8:10" x14ac:dyDescent="0.3">
      <c r="H6948"/>
      <c r="I6948"/>
      <c r="J6948"/>
    </row>
    <row r="6949" spans="8:10" x14ac:dyDescent="0.3">
      <c r="H6949"/>
      <c r="I6949"/>
      <c r="J6949"/>
    </row>
    <row r="6950" spans="8:10" x14ac:dyDescent="0.3">
      <c r="H6950"/>
      <c r="I6950"/>
      <c r="J6950"/>
    </row>
    <row r="6951" spans="8:10" x14ac:dyDescent="0.3">
      <c r="H6951"/>
      <c r="I6951"/>
      <c r="J6951"/>
    </row>
    <row r="6952" spans="8:10" x14ac:dyDescent="0.3">
      <c r="H6952"/>
      <c r="I6952"/>
      <c r="J6952"/>
    </row>
    <row r="6953" spans="8:10" x14ac:dyDescent="0.3">
      <c r="H6953"/>
      <c r="I6953"/>
      <c r="J6953"/>
    </row>
    <row r="6954" spans="8:10" x14ac:dyDescent="0.3">
      <c r="H6954"/>
      <c r="I6954"/>
      <c r="J6954"/>
    </row>
    <row r="6955" spans="8:10" x14ac:dyDescent="0.3">
      <c r="H6955"/>
      <c r="I6955"/>
      <c r="J6955"/>
    </row>
    <row r="6956" spans="8:10" x14ac:dyDescent="0.3">
      <c r="H6956"/>
      <c r="I6956"/>
      <c r="J6956"/>
    </row>
    <row r="6957" spans="8:10" x14ac:dyDescent="0.3">
      <c r="H6957"/>
      <c r="I6957"/>
      <c r="J6957"/>
    </row>
    <row r="6958" spans="8:10" x14ac:dyDescent="0.3">
      <c r="H6958"/>
      <c r="I6958"/>
      <c r="J6958"/>
    </row>
    <row r="6959" spans="8:10" x14ac:dyDescent="0.3">
      <c r="H6959"/>
      <c r="I6959"/>
      <c r="J6959"/>
    </row>
    <row r="6960" spans="8:10" x14ac:dyDescent="0.3">
      <c r="H6960"/>
      <c r="I6960"/>
      <c r="J6960"/>
    </row>
    <row r="6961" spans="8:10" x14ac:dyDescent="0.3">
      <c r="H6961"/>
      <c r="I6961"/>
      <c r="J6961"/>
    </row>
    <row r="6962" spans="8:10" x14ac:dyDescent="0.3">
      <c r="H6962"/>
      <c r="I6962"/>
      <c r="J6962"/>
    </row>
    <row r="6963" spans="8:10" x14ac:dyDescent="0.3">
      <c r="H6963"/>
      <c r="I6963"/>
      <c r="J6963"/>
    </row>
    <row r="6964" spans="8:10" x14ac:dyDescent="0.3">
      <c r="H6964"/>
      <c r="I6964"/>
      <c r="J6964"/>
    </row>
    <row r="6965" spans="8:10" x14ac:dyDescent="0.3">
      <c r="H6965"/>
      <c r="I6965"/>
      <c r="J6965"/>
    </row>
    <row r="6966" spans="8:10" x14ac:dyDescent="0.3">
      <c r="H6966"/>
      <c r="I6966"/>
      <c r="J6966"/>
    </row>
    <row r="6967" spans="8:10" x14ac:dyDescent="0.3">
      <c r="H6967"/>
      <c r="I6967"/>
      <c r="J6967"/>
    </row>
    <row r="6968" spans="8:10" x14ac:dyDescent="0.3">
      <c r="H6968"/>
      <c r="I6968"/>
      <c r="J6968"/>
    </row>
    <row r="6969" spans="8:10" x14ac:dyDescent="0.3">
      <c r="H6969"/>
      <c r="I6969"/>
      <c r="J6969"/>
    </row>
    <row r="6970" spans="8:10" x14ac:dyDescent="0.3">
      <c r="H6970"/>
      <c r="I6970"/>
      <c r="J6970"/>
    </row>
    <row r="6971" spans="8:10" x14ac:dyDescent="0.3">
      <c r="H6971"/>
      <c r="I6971"/>
      <c r="J6971"/>
    </row>
    <row r="6972" spans="8:10" x14ac:dyDescent="0.3">
      <c r="H6972"/>
      <c r="I6972"/>
      <c r="J6972"/>
    </row>
    <row r="6973" spans="8:10" x14ac:dyDescent="0.3">
      <c r="H6973"/>
      <c r="I6973"/>
      <c r="J6973"/>
    </row>
    <row r="6974" spans="8:10" x14ac:dyDescent="0.3">
      <c r="H6974"/>
      <c r="I6974"/>
      <c r="J6974"/>
    </row>
    <row r="6975" spans="8:10" x14ac:dyDescent="0.3">
      <c r="H6975"/>
      <c r="I6975"/>
      <c r="J6975"/>
    </row>
    <row r="6976" spans="8:10" x14ac:dyDescent="0.3">
      <c r="H6976"/>
      <c r="I6976"/>
      <c r="J6976"/>
    </row>
    <row r="6977" spans="8:10" x14ac:dyDescent="0.3">
      <c r="H6977"/>
      <c r="I6977"/>
      <c r="J6977"/>
    </row>
    <row r="6978" spans="8:10" x14ac:dyDescent="0.3">
      <c r="H6978"/>
      <c r="I6978"/>
      <c r="J6978"/>
    </row>
    <row r="6979" spans="8:10" x14ac:dyDescent="0.3">
      <c r="H6979"/>
      <c r="I6979"/>
      <c r="J6979"/>
    </row>
    <row r="6980" spans="8:10" x14ac:dyDescent="0.3">
      <c r="H6980"/>
      <c r="I6980"/>
      <c r="J6980"/>
    </row>
    <row r="6981" spans="8:10" x14ac:dyDescent="0.3">
      <c r="H6981"/>
      <c r="I6981"/>
      <c r="J6981"/>
    </row>
    <row r="6982" spans="8:10" x14ac:dyDescent="0.3">
      <c r="H6982"/>
      <c r="I6982"/>
      <c r="J6982"/>
    </row>
    <row r="6983" spans="8:10" x14ac:dyDescent="0.3">
      <c r="H6983"/>
      <c r="I6983"/>
      <c r="J6983"/>
    </row>
    <row r="6984" spans="8:10" x14ac:dyDescent="0.3">
      <c r="H6984"/>
      <c r="I6984"/>
      <c r="J6984"/>
    </row>
    <row r="6985" spans="8:10" x14ac:dyDescent="0.3">
      <c r="H6985"/>
      <c r="I6985"/>
      <c r="J6985"/>
    </row>
    <row r="6986" spans="8:10" x14ac:dyDescent="0.3">
      <c r="H6986"/>
      <c r="I6986"/>
      <c r="J6986"/>
    </row>
    <row r="6987" spans="8:10" x14ac:dyDescent="0.3">
      <c r="H6987"/>
      <c r="I6987"/>
      <c r="J6987"/>
    </row>
    <row r="6988" spans="8:10" x14ac:dyDescent="0.3">
      <c r="H6988"/>
      <c r="I6988"/>
      <c r="J6988"/>
    </row>
    <row r="6989" spans="8:10" x14ac:dyDescent="0.3">
      <c r="H6989"/>
      <c r="I6989"/>
      <c r="J6989"/>
    </row>
    <row r="6990" spans="8:10" x14ac:dyDescent="0.3">
      <c r="H6990"/>
      <c r="I6990"/>
      <c r="J6990"/>
    </row>
    <row r="6991" spans="8:10" x14ac:dyDescent="0.3">
      <c r="H6991"/>
      <c r="I6991"/>
      <c r="J6991"/>
    </row>
    <row r="6992" spans="8:10" x14ac:dyDescent="0.3">
      <c r="H6992"/>
      <c r="I6992"/>
      <c r="J6992"/>
    </row>
    <row r="6993" spans="8:10" x14ac:dyDescent="0.3">
      <c r="H6993"/>
      <c r="I6993"/>
      <c r="J6993"/>
    </row>
    <row r="6994" spans="8:10" x14ac:dyDescent="0.3">
      <c r="H6994"/>
      <c r="I6994"/>
      <c r="J6994"/>
    </row>
    <row r="6995" spans="8:10" x14ac:dyDescent="0.3">
      <c r="H6995"/>
      <c r="I6995"/>
      <c r="J6995"/>
    </row>
    <row r="6996" spans="8:10" x14ac:dyDescent="0.3">
      <c r="H6996"/>
      <c r="I6996"/>
      <c r="J6996"/>
    </row>
    <row r="6997" spans="8:10" x14ac:dyDescent="0.3">
      <c r="H6997"/>
      <c r="I6997"/>
      <c r="J6997"/>
    </row>
    <row r="6998" spans="8:10" x14ac:dyDescent="0.3">
      <c r="H6998"/>
      <c r="I6998"/>
      <c r="J6998"/>
    </row>
    <row r="6999" spans="8:10" x14ac:dyDescent="0.3">
      <c r="H6999"/>
      <c r="I6999"/>
      <c r="J6999"/>
    </row>
    <row r="7000" spans="8:10" x14ac:dyDescent="0.3">
      <c r="H7000"/>
      <c r="I7000"/>
      <c r="J7000"/>
    </row>
    <row r="7001" spans="8:10" x14ac:dyDescent="0.3">
      <c r="H7001"/>
      <c r="I7001"/>
      <c r="J7001"/>
    </row>
    <row r="7002" spans="8:10" x14ac:dyDescent="0.3">
      <c r="H7002"/>
      <c r="I7002"/>
      <c r="J7002"/>
    </row>
    <row r="7003" spans="8:10" x14ac:dyDescent="0.3">
      <c r="H7003"/>
      <c r="I7003"/>
      <c r="J7003"/>
    </row>
    <row r="7004" spans="8:10" x14ac:dyDescent="0.3">
      <c r="H7004"/>
      <c r="I7004"/>
      <c r="J7004"/>
    </row>
    <row r="7005" spans="8:10" x14ac:dyDescent="0.3">
      <c r="H7005"/>
      <c r="I7005"/>
      <c r="J7005"/>
    </row>
    <row r="7006" spans="8:10" x14ac:dyDescent="0.3">
      <c r="H7006"/>
      <c r="I7006"/>
      <c r="J7006"/>
    </row>
    <row r="7007" spans="8:10" x14ac:dyDescent="0.3">
      <c r="H7007"/>
      <c r="I7007"/>
      <c r="J7007"/>
    </row>
    <row r="7008" spans="8:10" x14ac:dyDescent="0.3">
      <c r="H7008"/>
      <c r="I7008"/>
      <c r="J7008"/>
    </row>
    <row r="7009" spans="8:10" x14ac:dyDescent="0.3">
      <c r="H7009"/>
      <c r="I7009"/>
      <c r="J7009"/>
    </row>
    <row r="7010" spans="8:10" x14ac:dyDescent="0.3">
      <c r="H7010"/>
      <c r="I7010"/>
      <c r="J7010"/>
    </row>
    <row r="7011" spans="8:10" x14ac:dyDescent="0.3">
      <c r="H7011"/>
      <c r="I7011"/>
      <c r="J7011"/>
    </row>
    <row r="7012" spans="8:10" x14ac:dyDescent="0.3">
      <c r="H7012"/>
      <c r="I7012"/>
      <c r="J7012"/>
    </row>
    <row r="7013" spans="8:10" x14ac:dyDescent="0.3">
      <c r="H7013"/>
      <c r="I7013"/>
      <c r="J7013"/>
    </row>
    <row r="7014" spans="8:10" x14ac:dyDescent="0.3">
      <c r="H7014"/>
      <c r="I7014"/>
      <c r="J7014"/>
    </row>
    <row r="7015" spans="8:10" x14ac:dyDescent="0.3">
      <c r="H7015"/>
      <c r="I7015"/>
      <c r="J7015"/>
    </row>
    <row r="7016" spans="8:10" x14ac:dyDescent="0.3">
      <c r="H7016"/>
      <c r="I7016"/>
      <c r="J7016"/>
    </row>
    <row r="7017" spans="8:10" x14ac:dyDescent="0.3">
      <c r="H7017"/>
      <c r="I7017"/>
      <c r="J7017"/>
    </row>
    <row r="7018" spans="8:10" x14ac:dyDescent="0.3">
      <c r="H7018"/>
      <c r="I7018"/>
      <c r="J7018"/>
    </row>
    <row r="7019" spans="8:10" x14ac:dyDescent="0.3">
      <c r="H7019"/>
      <c r="I7019"/>
      <c r="J7019"/>
    </row>
    <row r="7020" spans="8:10" x14ac:dyDescent="0.3">
      <c r="H7020"/>
      <c r="I7020"/>
      <c r="J7020"/>
    </row>
    <row r="7021" spans="8:10" x14ac:dyDescent="0.3">
      <c r="H7021"/>
      <c r="I7021"/>
      <c r="J7021"/>
    </row>
    <row r="7022" spans="8:10" x14ac:dyDescent="0.3">
      <c r="H7022"/>
      <c r="I7022"/>
      <c r="J7022"/>
    </row>
    <row r="7023" spans="8:10" x14ac:dyDescent="0.3">
      <c r="H7023"/>
      <c r="I7023"/>
      <c r="J7023"/>
    </row>
    <row r="7024" spans="8:10" x14ac:dyDescent="0.3">
      <c r="H7024"/>
      <c r="I7024"/>
      <c r="J7024"/>
    </row>
    <row r="7025" spans="8:10" x14ac:dyDescent="0.3">
      <c r="H7025"/>
      <c r="I7025"/>
      <c r="J7025"/>
    </row>
    <row r="7026" spans="8:10" x14ac:dyDescent="0.3">
      <c r="H7026"/>
      <c r="I7026"/>
      <c r="J7026"/>
    </row>
    <row r="7027" spans="8:10" x14ac:dyDescent="0.3">
      <c r="H7027"/>
      <c r="I7027"/>
      <c r="J7027"/>
    </row>
    <row r="7028" spans="8:10" x14ac:dyDescent="0.3">
      <c r="H7028"/>
      <c r="I7028"/>
      <c r="J7028"/>
    </row>
    <row r="7029" spans="8:10" x14ac:dyDescent="0.3">
      <c r="H7029"/>
      <c r="I7029"/>
      <c r="J7029"/>
    </row>
    <row r="7030" spans="8:10" x14ac:dyDescent="0.3">
      <c r="H7030"/>
      <c r="I7030"/>
      <c r="J7030"/>
    </row>
    <row r="7031" spans="8:10" x14ac:dyDescent="0.3">
      <c r="H7031"/>
      <c r="I7031"/>
      <c r="J7031"/>
    </row>
    <row r="7032" spans="8:10" x14ac:dyDescent="0.3">
      <c r="H7032"/>
      <c r="I7032"/>
      <c r="J7032"/>
    </row>
    <row r="7033" spans="8:10" x14ac:dyDescent="0.3">
      <c r="H7033"/>
      <c r="I7033"/>
      <c r="J7033"/>
    </row>
    <row r="7034" spans="8:10" x14ac:dyDescent="0.3">
      <c r="H7034"/>
      <c r="I7034"/>
      <c r="J7034"/>
    </row>
    <row r="7035" spans="8:10" x14ac:dyDescent="0.3">
      <c r="H7035"/>
      <c r="I7035"/>
      <c r="J7035"/>
    </row>
    <row r="7036" spans="8:10" x14ac:dyDescent="0.3">
      <c r="H7036"/>
      <c r="I7036"/>
      <c r="J7036"/>
    </row>
    <row r="7037" spans="8:10" x14ac:dyDescent="0.3">
      <c r="H7037"/>
      <c r="I7037"/>
      <c r="J7037"/>
    </row>
    <row r="7038" spans="8:10" x14ac:dyDescent="0.3">
      <c r="H7038"/>
      <c r="I7038"/>
      <c r="J7038"/>
    </row>
    <row r="7039" spans="8:10" x14ac:dyDescent="0.3">
      <c r="H7039"/>
      <c r="I7039"/>
      <c r="J7039"/>
    </row>
    <row r="7040" spans="8:10" x14ac:dyDescent="0.3">
      <c r="H7040"/>
      <c r="I7040"/>
      <c r="J7040"/>
    </row>
    <row r="7041" spans="8:10" x14ac:dyDescent="0.3">
      <c r="H7041"/>
      <c r="I7041"/>
      <c r="J7041"/>
    </row>
    <row r="7042" spans="8:10" x14ac:dyDescent="0.3">
      <c r="H7042"/>
      <c r="I7042"/>
      <c r="J7042"/>
    </row>
    <row r="7043" spans="8:10" x14ac:dyDescent="0.3">
      <c r="H7043"/>
      <c r="I7043"/>
      <c r="J7043"/>
    </row>
    <row r="7044" spans="8:10" x14ac:dyDescent="0.3">
      <c r="H7044"/>
      <c r="I7044"/>
      <c r="J7044"/>
    </row>
    <row r="7045" spans="8:10" x14ac:dyDescent="0.3">
      <c r="H7045"/>
      <c r="I7045"/>
      <c r="J7045"/>
    </row>
    <row r="7046" spans="8:10" x14ac:dyDescent="0.3">
      <c r="H7046"/>
      <c r="I7046"/>
      <c r="J7046"/>
    </row>
    <row r="7047" spans="8:10" x14ac:dyDescent="0.3">
      <c r="H7047"/>
      <c r="I7047"/>
      <c r="J7047"/>
    </row>
    <row r="7048" spans="8:10" x14ac:dyDescent="0.3">
      <c r="H7048"/>
      <c r="I7048"/>
      <c r="J7048"/>
    </row>
    <row r="7049" spans="8:10" x14ac:dyDescent="0.3">
      <c r="H7049"/>
      <c r="I7049"/>
      <c r="J7049"/>
    </row>
    <row r="7050" spans="8:10" x14ac:dyDescent="0.3">
      <c r="H7050"/>
      <c r="I7050"/>
      <c r="J7050"/>
    </row>
    <row r="7051" spans="8:10" x14ac:dyDescent="0.3">
      <c r="H7051"/>
      <c r="I7051"/>
      <c r="J7051"/>
    </row>
    <row r="7052" spans="8:10" x14ac:dyDescent="0.3">
      <c r="H7052"/>
      <c r="I7052"/>
      <c r="J7052"/>
    </row>
    <row r="7053" spans="8:10" x14ac:dyDescent="0.3">
      <c r="H7053"/>
      <c r="I7053"/>
      <c r="J7053"/>
    </row>
    <row r="7054" spans="8:10" x14ac:dyDescent="0.3">
      <c r="H7054"/>
      <c r="I7054"/>
      <c r="J7054"/>
    </row>
    <row r="7055" spans="8:10" x14ac:dyDescent="0.3">
      <c r="H7055"/>
      <c r="I7055"/>
      <c r="J7055"/>
    </row>
    <row r="7056" spans="8:10" x14ac:dyDescent="0.3">
      <c r="H7056"/>
      <c r="I7056"/>
      <c r="J7056"/>
    </row>
    <row r="7057" spans="8:10" x14ac:dyDescent="0.3">
      <c r="H7057"/>
      <c r="I7057"/>
      <c r="J7057"/>
    </row>
    <row r="7058" spans="8:10" x14ac:dyDescent="0.3">
      <c r="H7058"/>
      <c r="I7058"/>
      <c r="J7058"/>
    </row>
    <row r="7059" spans="8:10" x14ac:dyDescent="0.3">
      <c r="H7059"/>
      <c r="I7059"/>
      <c r="J7059"/>
    </row>
    <row r="7060" spans="8:10" x14ac:dyDescent="0.3">
      <c r="H7060"/>
      <c r="I7060"/>
      <c r="J7060"/>
    </row>
    <row r="7061" spans="8:10" x14ac:dyDescent="0.3">
      <c r="H7061"/>
      <c r="I7061"/>
      <c r="J7061"/>
    </row>
    <row r="7062" spans="8:10" x14ac:dyDescent="0.3">
      <c r="H7062"/>
      <c r="I7062"/>
      <c r="J7062"/>
    </row>
    <row r="7063" spans="8:10" x14ac:dyDescent="0.3">
      <c r="H7063"/>
      <c r="I7063"/>
      <c r="J7063"/>
    </row>
    <row r="7064" spans="8:10" x14ac:dyDescent="0.3">
      <c r="H7064"/>
      <c r="I7064"/>
      <c r="J7064"/>
    </row>
    <row r="7065" spans="8:10" x14ac:dyDescent="0.3">
      <c r="H7065"/>
      <c r="I7065"/>
      <c r="J7065"/>
    </row>
    <row r="7066" spans="8:10" x14ac:dyDescent="0.3">
      <c r="H7066"/>
      <c r="I7066"/>
      <c r="J7066"/>
    </row>
    <row r="7067" spans="8:10" x14ac:dyDescent="0.3">
      <c r="H7067"/>
      <c r="I7067"/>
      <c r="J7067"/>
    </row>
    <row r="7068" spans="8:10" x14ac:dyDescent="0.3">
      <c r="H7068"/>
      <c r="I7068"/>
      <c r="J7068"/>
    </row>
    <row r="7069" spans="8:10" x14ac:dyDescent="0.3">
      <c r="H7069"/>
      <c r="I7069"/>
      <c r="J7069"/>
    </row>
    <row r="7070" spans="8:10" x14ac:dyDescent="0.3">
      <c r="H7070"/>
      <c r="I7070"/>
      <c r="J7070"/>
    </row>
    <row r="7071" spans="8:10" x14ac:dyDescent="0.3">
      <c r="H7071"/>
      <c r="I7071"/>
      <c r="J7071"/>
    </row>
    <row r="7072" spans="8:10" x14ac:dyDescent="0.3">
      <c r="H7072"/>
      <c r="I7072"/>
      <c r="J7072"/>
    </row>
    <row r="7073" spans="8:10" x14ac:dyDescent="0.3">
      <c r="H7073"/>
      <c r="I7073"/>
      <c r="J7073"/>
    </row>
    <row r="7074" spans="8:10" x14ac:dyDescent="0.3">
      <c r="H7074"/>
      <c r="I7074"/>
      <c r="J7074"/>
    </row>
    <row r="7075" spans="8:10" x14ac:dyDescent="0.3">
      <c r="H7075"/>
      <c r="I7075"/>
      <c r="J7075"/>
    </row>
    <row r="7076" spans="8:10" x14ac:dyDescent="0.3">
      <c r="H7076"/>
      <c r="I7076"/>
      <c r="J7076"/>
    </row>
    <row r="7077" spans="8:10" x14ac:dyDescent="0.3">
      <c r="H7077"/>
      <c r="I7077"/>
      <c r="J7077"/>
    </row>
    <row r="7078" spans="8:10" x14ac:dyDescent="0.3">
      <c r="H7078"/>
      <c r="I7078"/>
      <c r="J7078"/>
    </row>
    <row r="7079" spans="8:10" x14ac:dyDescent="0.3">
      <c r="H7079"/>
      <c r="I7079"/>
      <c r="J7079"/>
    </row>
    <row r="7080" spans="8:10" x14ac:dyDescent="0.3">
      <c r="H7080"/>
      <c r="I7080"/>
      <c r="J7080"/>
    </row>
    <row r="7081" spans="8:10" x14ac:dyDescent="0.3">
      <c r="H7081"/>
      <c r="I7081"/>
      <c r="J7081"/>
    </row>
    <row r="7082" spans="8:10" x14ac:dyDescent="0.3">
      <c r="H7082"/>
      <c r="I7082"/>
      <c r="J7082"/>
    </row>
    <row r="7083" spans="8:10" x14ac:dyDescent="0.3">
      <c r="H7083"/>
      <c r="I7083"/>
      <c r="J7083"/>
    </row>
    <row r="7084" spans="8:10" x14ac:dyDescent="0.3">
      <c r="H7084"/>
      <c r="I7084"/>
      <c r="J7084"/>
    </row>
    <row r="7085" spans="8:10" x14ac:dyDescent="0.3">
      <c r="H7085"/>
      <c r="I7085"/>
      <c r="J7085"/>
    </row>
    <row r="7086" spans="8:10" x14ac:dyDescent="0.3">
      <c r="H7086"/>
      <c r="I7086"/>
      <c r="J7086"/>
    </row>
    <row r="7087" spans="8:10" x14ac:dyDescent="0.3">
      <c r="H7087"/>
      <c r="I7087"/>
      <c r="J7087"/>
    </row>
    <row r="7088" spans="8:10" x14ac:dyDescent="0.3">
      <c r="H7088"/>
      <c r="I7088"/>
      <c r="J7088"/>
    </row>
    <row r="7089" spans="8:10" x14ac:dyDescent="0.3">
      <c r="H7089"/>
      <c r="I7089"/>
      <c r="J7089"/>
    </row>
    <row r="7090" spans="8:10" x14ac:dyDescent="0.3">
      <c r="H7090"/>
      <c r="I7090"/>
      <c r="J7090"/>
    </row>
    <row r="7091" spans="8:10" x14ac:dyDescent="0.3">
      <c r="H7091"/>
      <c r="I7091"/>
      <c r="J7091"/>
    </row>
    <row r="7092" spans="8:10" x14ac:dyDescent="0.3">
      <c r="H7092"/>
      <c r="I7092"/>
      <c r="J7092"/>
    </row>
    <row r="7093" spans="8:10" x14ac:dyDescent="0.3">
      <c r="H7093"/>
      <c r="I7093"/>
      <c r="J7093"/>
    </row>
    <row r="7094" spans="8:10" x14ac:dyDescent="0.3">
      <c r="H7094"/>
      <c r="I7094"/>
      <c r="J7094"/>
    </row>
    <row r="7095" spans="8:10" x14ac:dyDescent="0.3">
      <c r="H7095"/>
      <c r="I7095"/>
      <c r="J7095"/>
    </row>
    <row r="7096" spans="8:10" x14ac:dyDescent="0.3">
      <c r="H7096"/>
      <c r="I7096"/>
      <c r="J7096"/>
    </row>
    <row r="7097" spans="8:10" x14ac:dyDescent="0.3">
      <c r="H7097"/>
      <c r="I7097"/>
      <c r="J7097"/>
    </row>
    <row r="7098" spans="8:10" x14ac:dyDescent="0.3">
      <c r="H7098"/>
      <c r="I7098"/>
      <c r="J7098"/>
    </row>
    <row r="7099" spans="8:10" x14ac:dyDescent="0.3">
      <c r="H7099"/>
      <c r="I7099"/>
      <c r="J7099"/>
    </row>
    <row r="7100" spans="8:10" x14ac:dyDescent="0.3">
      <c r="H7100"/>
      <c r="I7100"/>
      <c r="J7100"/>
    </row>
    <row r="7101" spans="8:10" x14ac:dyDescent="0.3">
      <c r="H7101"/>
      <c r="I7101"/>
      <c r="J7101"/>
    </row>
    <row r="7102" spans="8:10" x14ac:dyDescent="0.3">
      <c r="H7102"/>
      <c r="I7102"/>
      <c r="J7102"/>
    </row>
    <row r="7103" spans="8:10" x14ac:dyDescent="0.3">
      <c r="H7103"/>
      <c r="I7103"/>
      <c r="J7103"/>
    </row>
    <row r="7104" spans="8:10" x14ac:dyDescent="0.3">
      <c r="H7104"/>
      <c r="I7104"/>
      <c r="J7104"/>
    </row>
    <row r="7105" spans="8:10" x14ac:dyDescent="0.3">
      <c r="H7105"/>
      <c r="I7105"/>
      <c r="J7105"/>
    </row>
    <row r="7106" spans="8:10" x14ac:dyDescent="0.3">
      <c r="H7106"/>
      <c r="I7106"/>
      <c r="J7106"/>
    </row>
    <row r="7107" spans="8:10" x14ac:dyDescent="0.3">
      <c r="H7107"/>
      <c r="I7107"/>
      <c r="J7107"/>
    </row>
    <row r="7108" spans="8:10" x14ac:dyDescent="0.3">
      <c r="H7108"/>
      <c r="I7108"/>
      <c r="J7108"/>
    </row>
    <row r="7109" spans="8:10" x14ac:dyDescent="0.3">
      <c r="H7109"/>
      <c r="I7109"/>
      <c r="J7109"/>
    </row>
    <row r="7110" spans="8:10" x14ac:dyDescent="0.3">
      <c r="H7110"/>
      <c r="I7110"/>
      <c r="J7110"/>
    </row>
    <row r="7111" spans="8:10" x14ac:dyDescent="0.3">
      <c r="H7111"/>
      <c r="I7111"/>
      <c r="J7111"/>
    </row>
    <row r="7112" spans="8:10" x14ac:dyDescent="0.3">
      <c r="H7112"/>
      <c r="I7112"/>
      <c r="J7112"/>
    </row>
    <row r="7113" spans="8:10" x14ac:dyDescent="0.3">
      <c r="H7113"/>
      <c r="I7113"/>
      <c r="J7113"/>
    </row>
    <row r="7114" spans="8:10" x14ac:dyDescent="0.3">
      <c r="H7114"/>
      <c r="I7114"/>
      <c r="J7114"/>
    </row>
    <row r="7115" spans="8:10" x14ac:dyDescent="0.3">
      <c r="H7115"/>
      <c r="I7115"/>
      <c r="J7115"/>
    </row>
    <row r="7116" spans="8:10" x14ac:dyDescent="0.3">
      <c r="H7116"/>
      <c r="I7116"/>
      <c r="J7116"/>
    </row>
    <row r="7117" spans="8:10" x14ac:dyDescent="0.3">
      <c r="H7117"/>
      <c r="I7117"/>
      <c r="J7117"/>
    </row>
    <row r="7118" spans="8:10" x14ac:dyDescent="0.3">
      <c r="H7118"/>
      <c r="I7118"/>
      <c r="J7118"/>
    </row>
    <row r="7119" spans="8:10" x14ac:dyDescent="0.3">
      <c r="H7119"/>
      <c r="I7119"/>
      <c r="J7119"/>
    </row>
    <row r="7120" spans="8:10" x14ac:dyDescent="0.3">
      <c r="H7120"/>
      <c r="I7120"/>
      <c r="J7120"/>
    </row>
    <row r="7121" spans="8:10" x14ac:dyDescent="0.3">
      <c r="H7121"/>
      <c r="I7121"/>
      <c r="J7121"/>
    </row>
    <row r="7122" spans="8:10" x14ac:dyDescent="0.3">
      <c r="H7122"/>
      <c r="I7122"/>
      <c r="J7122"/>
    </row>
    <row r="7123" spans="8:10" x14ac:dyDescent="0.3">
      <c r="H7123"/>
      <c r="I7123"/>
      <c r="J7123"/>
    </row>
    <row r="7124" spans="8:10" x14ac:dyDescent="0.3">
      <c r="H7124"/>
      <c r="I7124"/>
      <c r="J7124"/>
    </row>
    <row r="7125" spans="8:10" x14ac:dyDescent="0.3">
      <c r="H7125"/>
      <c r="I7125"/>
      <c r="J7125"/>
    </row>
    <row r="7126" spans="8:10" x14ac:dyDescent="0.3">
      <c r="H7126"/>
      <c r="I7126"/>
      <c r="J7126"/>
    </row>
    <row r="7127" spans="8:10" x14ac:dyDescent="0.3">
      <c r="H7127"/>
      <c r="I7127"/>
      <c r="J7127"/>
    </row>
    <row r="7128" spans="8:10" x14ac:dyDescent="0.3">
      <c r="H7128"/>
      <c r="I7128"/>
      <c r="J7128"/>
    </row>
    <row r="7129" spans="8:10" x14ac:dyDescent="0.3">
      <c r="H7129"/>
      <c r="I7129"/>
      <c r="J7129"/>
    </row>
    <row r="7130" spans="8:10" x14ac:dyDescent="0.3">
      <c r="H7130"/>
      <c r="I7130"/>
      <c r="J7130"/>
    </row>
    <row r="7131" spans="8:10" x14ac:dyDescent="0.3">
      <c r="H7131"/>
      <c r="I7131"/>
      <c r="J7131"/>
    </row>
    <row r="7132" spans="8:10" x14ac:dyDescent="0.3">
      <c r="H7132"/>
      <c r="I7132"/>
      <c r="J7132"/>
    </row>
    <row r="7133" spans="8:10" x14ac:dyDescent="0.3">
      <c r="H7133"/>
      <c r="I7133"/>
      <c r="J7133"/>
    </row>
    <row r="7134" spans="8:10" x14ac:dyDescent="0.3">
      <c r="H7134"/>
      <c r="I7134"/>
      <c r="J7134"/>
    </row>
    <row r="7135" spans="8:10" x14ac:dyDescent="0.3">
      <c r="H7135"/>
      <c r="I7135"/>
      <c r="J7135"/>
    </row>
    <row r="7136" spans="8:10" x14ac:dyDescent="0.3">
      <c r="H7136"/>
      <c r="I7136"/>
      <c r="J7136"/>
    </row>
    <row r="7137" spans="8:10" x14ac:dyDescent="0.3">
      <c r="H7137"/>
      <c r="I7137"/>
      <c r="J7137"/>
    </row>
    <row r="7138" spans="8:10" x14ac:dyDescent="0.3">
      <c r="H7138"/>
      <c r="I7138"/>
      <c r="J7138"/>
    </row>
    <row r="7139" spans="8:10" x14ac:dyDescent="0.3">
      <c r="H7139"/>
      <c r="I7139"/>
      <c r="J7139"/>
    </row>
    <row r="7140" spans="8:10" x14ac:dyDescent="0.3">
      <c r="H7140"/>
      <c r="I7140"/>
      <c r="J7140"/>
    </row>
    <row r="7141" spans="8:10" x14ac:dyDescent="0.3">
      <c r="H7141"/>
      <c r="I7141"/>
      <c r="J7141"/>
    </row>
    <row r="7142" spans="8:10" x14ac:dyDescent="0.3">
      <c r="H7142"/>
      <c r="I7142"/>
      <c r="J7142"/>
    </row>
    <row r="7143" spans="8:10" x14ac:dyDescent="0.3">
      <c r="H7143"/>
      <c r="I7143"/>
      <c r="J7143"/>
    </row>
    <row r="7144" spans="8:10" x14ac:dyDescent="0.3">
      <c r="H7144"/>
      <c r="I7144"/>
      <c r="J7144"/>
    </row>
    <row r="7145" spans="8:10" x14ac:dyDescent="0.3">
      <c r="H7145"/>
      <c r="I7145"/>
      <c r="J7145"/>
    </row>
    <row r="7146" spans="8:10" x14ac:dyDescent="0.3">
      <c r="H7146"/>
      <c r="I7146"/>
      <c r="J7146"/>
    </row>
    <row r="7147" spans="8:10" x14ac:dyDescent="0.3">
      <c r="H7147"/>
      <c r="I7147"/>
      <c r="J7147"/>
    </row>
    <row r="7148" spans="8:10" x14ac:dyDescent="0.3">
      <c r="H7148"/>
      <c r="I7148"/>
      <c r="J7148"/>
    </row>
    <row r="7149" spans="8:10" x14ac:dyDescent="0.3">
      <c r="H7149"/>
      <c r="I7149"/>
      <c r="J7149"/>
    </row>
    <row r="7150" spans="8:10" x14ac:dyDescent="0.3">
      <c r="H7150"/>
      <c r="I7150"/>
      <c r="J7150"/>
    </row>
    <row r="7151" spans="8:10" x14ac:dyDescent="0.3">
      <c r="H7151"/>
      <c r="I7151"/>
      <c r="J7151"/>
    </row>
    <row r="7152" spans="8:10" x14ac:dyDescent="0.3">
      <c r="H7152"/>
      <c r="I7152"/>
      <c r="J7152"/>
    </row>
    <row r="7153" spans="8:10" x14ac:dyDescent="0.3">
      <c r="H7153"/>
      <c r="I7153"/>
      <c r="J7153"/>
    </row>
    <row r="7154" spans="8:10" x14ac:dyDescent="0.3">
      <c r="H7154"/>
      <c r="I7154"/>
      <c r="J7154"/>
    </row>
    <row r="7155" spans="8:10" x14ac:dyDescent="0.3">
      <c r="H7155"/>
      <c r="I7155"/>
      <c r="J7155"/>
    </row>
    <row r="7156" spans="8:10" x14ac:dyDescent="0.3">
      <c r="H7156"/>
      <c r="I7156"/>
      <c r="J7156"/>
    </row>
    <row r="7157" spans="8:10" x14ac:dyDescent="0.3">
      <c r="H7157"/>
      <c r="I7157"/>
      <c r="J7157"/>
    </row>
    <row r="7158" spans="8:10" x14ac:dyDescent="0.3">
      <c r="H7158"/>
      <c r="I7158"/>
      <c r="J7158"/>
    </row>
    <row r="7159" spans="8:10" x14ac:dyDescent="0.3">
      <c r="H7159"/>
      <c r="I7159"/>
      <c r="J7159"/>
    </row>
    <row r="7160" spans="8:10" x14ac:dyDescent="0.3">
      <c r="H7160"/>
      <c r="I7160"/>
      <c r="J7160"/>
    </row>
    <row r="7161" spans="8:10" x14ac:dyDescent="0.3">
      <c r="H7161"/>
      <c r="I7161"/>
      <c r="J7161"/>
    </row>
    <row r="7162" spans="8:10" x14ac:dyDescent="0.3">
      <c r="H7162"/>
      <c r="I7162"/>
      <c r="J7162"/>
    </row>
    <row r="7163" spans="8:10" x14ac:dyDescent="0.3">
      <c r="H7163"/>
      <c r="I7163"/>
      <c r="J7163"/>
    </row>
    <row r="7164" spans="8:10" x14ac:dyDescent="0.3">
      <c r="H7164"/>
      <c r="I7164"/>
      <c r="J7164"/>
    </row>
    <row r="7165" spans="8:10" x14ac:dyDescent="0.3">
      <c r="H7165"/>
      <c r="I7165"/>
      <c r="J7165"/>
    </row>
    <row r="7166" spans="8:10" x14ac:dyDescent="0.3">
      <c r="H7166"/>
      <c r="I7166"/>
      <c r="J7166"/>
    </row>
    <row r="7167" spans="8:10" x14ac:dyDescent="0.3">
      <c r="H7167"/>
      <c r="I7167"/>
      <c r="J7167"/>
    </row>
    <row r="7168" spans="8:10" x14ac:dyDescent="0.3">
      <c r="H7168"/>
      <c r="I7168"/>
      <c r="J7168"/>
    </row>
    <row r="7169" spans="8:10" x14ac:dyDescent="0.3">
      <c r="H7169"/>
      <c r="I7169"/>
      <c r="J7169"/>
    </row>
    <row r="7170" spans="8:10" x14ac:dyDescent="0.3">
      <c r="H7170"/>
      <c r="I7170"/>
      <c r="J7170"/>
    </row>
    <row r="7171" spans="8:10" x14ac:dyDescent="0.3">
      <c r="H7171"/>
      <c r="I7171"/>
      <c r="J7171"/>
    </row>
    <row r="7172" spans="8:10" x14ac:dyDescent="0.3">
      <c r="H7172"/>
      <c r="I7172"/>
      <c r="J7172"/>
    </row>
    <row r="7173" spans="8:10" x14ac:dyDescent="0.3">
      <c r="H7173"/>
      <c r="I7173"/>
      <c r="J7173"/>
    </row>
    <row r="7174" spans="8:10" x14ac:dyDescent="0.3">
      <c r="H7174"/>
      <c r="I7174"/>
      <c r="J7174"/>
    </row>
    <row r="7175" spans="8:10" x14ac:dyDescent="0.3">
      <c r="H7175"/>
      <c r="I7175"/>
      <c r="J7175"/>
    </row>
    <row r="7176" spans="8:10" x14ac:dyDescent="0.3">
      <c r="H7176"/>
      <c r="I7176"/>
      <c r="J7176"/>
    </row>
    <row r="7177" spans="8:10" x14ac:dyDescent="0.3">
      <c r="H7177"/>
      <c r="I7177"/>
      <c r="J7177"/>
    </row>
    <row r="7178" spans="8:10" x14ac:dyDescent="0.3">
      <c r="H7178"/>
      <c r="I7178"/>
      <c r="J7178"/>
    </row>
    <row r="7179" spans="8:10" x14ac:dyDescent="0.3">
      <c r="H7179"/>
      <c r="I7179"/>
      <c r="J7179"/>
    </row>
    <row r="7180" spans="8:10" x14ac:dyDescent="0.3">
      <c r="H7180"/>
      <c r="I7180"/>
      <c r="J7180"/>
    </row>
    <row r="7181" spans="8:10" x14ac:dyDescent="0.3">
      <c r="H7181"/>
      <c r="I7181"/>
      <c r="J7181"/>
    </row>
    <row r="7182" spans="8:10" x14ac:dyDescent="0.3">
      <c r="H7182"/>
      <c r="I7182"/>
      <c r="J7182"/>
    </row>
    <row r="7183" spans="8:10" x14ac:dyDescent="0.3">
      <c r="H7183"/>
      <c r="I7183"/>
      <c r="J7183"/>
    </row>
    <row r="7184" spans="8:10" x14ac:dyDescent="0.3">
      <c r="H7184"/>
      <c r="I7184"/>
      <c r="J7184"/>
    </row>
    <row r="7185" spans="8:10" x14ac:dyDescent="0.3">
      <c r="H7185"/>
      <c r="I7185"/>
      <c r="J7185"/>
    </row>
    <row r="7186" spans="8:10" x14ac:dyDescent="0.3">
      <c r="H7186"/>
      <c r="I7186"/>
      <c r="J7186"/>
    </row>
    <row r="7187" spans="8:10" x14ac:dyDescent="0.3">
      <c r="H7187"/>
      <c r="I7187"/>
      <c r="J7187"/>
    </row>
    <row r="7188" spans="8:10" x14ac:dyDescent="0.3">
      <c r="H7188"/>
      <c r="I7188"/>
      <c r="J7188"/>
    </row>
    <row r="7189" spans="8:10" x14ac:dyDescent="0.3">
      <c r="H7189"/>
      <c r="I7189"/>
      <c r="J7189"/>
    </row>
    <row r="7190" spans="8:10" x14ac:dyDescent="0.3">
      <c r="H7190"/>
      <c r="I7190"/>
      <c r="J7190"/>
    </row>
    <row r="7191" spans="8:10" x14ac:dyDescent="0.3">
      <c r="H7191"/>
      <c r="I7191"/>
      <c r="J7191"/>
    </row>
    <row r="7192" spans="8:10" x14ac:dyDescent="0.3">
      <c r="H7192"/>
      <c r="I7192"/>
      <c r="J7192"/>
    </row>
    <row r="7193" spans="8:10" x14ac:dyDescent="0.3">
      <c r="H7193"/>
      <c r="I7193"/>
      <c r="J7193"/>
    </row>
    <row r="7194" spans="8:10" x14ac:dyDescent="0.3">
      <c r="H7194"/>
      <c r="I7194"/>
      <c r="J7194"/>
    </row>
    <row r="7195" spans="8:10" x14ac:dyDescent="0.3">
      <c r="H7195"/>
      <c r="I7195"/>
      <c r="J7195"/>
    </row>
    <row r="7196" spans="8:10" x14ac:dyDescent="0.3">
      <c r="H7196"/>
      <c r="I7196"/>
      <c r="J7196"/>
    </row>
    <row r="7197" spans="8:10" x14ac:dyDescent="0.3">
      <c r="H7197"/>
      <c r="I7197"/>
      <c r="J7197"/>
    </row>
    <row r="7198" spans="8:10" x14ac:dyDescent="0.3">
      <c r="H7198"/>
      <c r="I7198"/>
      <c r="J7198"/>
    </row>
    <row r="7199" spans="8:10" x14ac:dyDescent="0.3">
      <c r="H7199"/>
      <c r="I7199"/>
      <c r="J7199"/>
    </row>
    <row r="7200" spans="8:10" x14ac:dyDescent="0.3">
      <c r="H7200"/>
      <c r="I7200"/>
      <c r="J7200"/>
    </row>
    <row r="7201" spans="8:10" x14ac:dyDescent="0.3">
      <c r="H7201"/>
      <c r="I7201"/>
      <c r="J7201"/>
    </row>
    <row r="7202" spans="8:10" x14ac:dyDescent="0.3">
      <c r="H7202"/>
      <c r="I7202"/>
      <c r="J7202"/>
    </row>
    <row r="7203" spans="8:10" x14ac:dyDescent="0.3">
      <c r="H7203"/>
      <c r="I7203"/>
      <c r="J7203"/>
    </row>
    <row r="7204" spans="8:10" x14ac:dyDescent="0.3">
      <c r="H7204"/>
      <c r="I7204"/>
      <c r="J7204"/>
    </row>
    <row r="7205" spans="8:10" x14ac:dyDescent="0.3">
      <c r="H7205"/>
      <c r="I7205"/>
      <c r="J7205"/>
    </row>
    <row r="7206" spans="8:10" x14ac:dyDescent="0.3">
      <c r="H7206"/>
      <c r="I7206"/>
      <c r="J7206"/>
    </row>
    <row r="7207" spans="8:10" x14ac:dyDescent="0.3">
      <c r="H7207"/>
      <c r="I7207"/>
      <c r="J7207"/>
    </row>
    <row r="7208" spans="8:10" x14ac:dyDescent="0.3">
      <c r="H7208"/>
      <c r="I7208"/>
      <c r="J7208"/>
    </row>
    <row r="7209" spans="8:10" x14ac:dyDescent="0.3">
      <c r="H7209"/>
      <c r="I7209"/>
      <c r="J7209"/>
    </row>
    <row r="7210" spans="8:10" x14ac:dyDescent="0.3">
      <c r="H7210"/>
      <c r="I7210"/>
      <c r="J7210"/>
    </row>
    <row r="7211" spans="8:10" x14ac:dyDescent="0.3">
      <c r="H7211"/>
      <c r="I7211"/>
      <c r="J7211"/>
    </row>
    <row r="7212" spans="8:10" x14ac:dyDescent="0.3">
      <c r="H7212"/>
      <c r="I7212"/>
      <c r="J7212"/>
    </row>
    <row r="7213" spans="8:10" x14ac:dyDescent="0.3">
      <c r="H7213"/>
      <c r="I7213"/>
      <c r="J7213"/>
    </row>
    <row r="7214" spans="8:10" x14ac:dyDescent="0.3">
      <c r="H7214"/>
      <c r="I7214"/>
      <c r="J7214"/>
    </row>
    <row r="7215" spans="8:10" x14ac:dyDescent="0.3">
      <c r="H7215"/>
      <c r="I7215"/>
      <c r="J7215"/>
    </row>
    <row r="7216" spans="8:10" x14ac:dyDescent="0.3">
      <c r="H7216"/>
      <c r="I7216"/>
      <c r="J7216"/>
    </row>
    <row r="7217" spans="8:10" x14ac:dyDescent="0.3">
      <c r="H7217"/>
      <c r="I7217"/>
      <c r="J7217"/>
    </row>
    <row r="7218" spans="8:10" x14ac:dyDescent="0.3">
      <c r="H7218"/>
      <c r="I7218"/>
      <c r="J7218"/>
    </row>
    <row r="7219" spans="8:10" x14ac:dyDescent="0.3">
      <c r="H7219"/>
      <c r="I7219"/>
      <c r="J7219"/>
    </row>
    <row r="7220" spans="8:10" x14ac:dyDescent="0.3">
      <c r="H7220"/>
      <c r="I7220"/>
      <c r="J7220"/>
    </row>
    <row r="7221" spans="8:10" x14ac:dyDescent="0.3">
      <c r="H7221"/>
      <c r="I7221"/>
      <c r="J7221"/>
    </row>
    <row r="7222" spans="8:10" x14ac:dyDescent="0.3">
      <c r="H7222"/>
      <c r="I7222"/>
      <c r="J7222"/>
    </row>
    <row r="7223" spans="8:10" x14ac:dyDescent="0.3">
      <c r="H7223"/>
      <c r="I7223"/>
      <c r="J7223"/>
    </row>
    <row r="7224" spans="8:10" x14ac:dyDescent="0.3">
      <c r="H7224"/>
      <c r="I7224"/>
      <c r="J7224"/>
    </row>
    <row r="7225" spans="8:10" x14ac:dyDescent="0.3">
      <c r="H7225"/>
      <c r="I7225"/>
      <c r="J7225"/>
    </row>
    <row r="7226" spans="8:10" x14ac:dyDescent="0.3">
      <c r="H7226"/>
      <c r="I7226"/>
      <c r="J7226"/>
    </row>
    <row r="7227" spans="8:10" x14ac:dyDescent="0.3">
      <c r="H7227"/>
      <c r="I7227"/>
      <c r="J7227"/>
    </row>
    <row r="7228" spans="8:10" x14ac:dyDescent="0.3">
      <c r="H7228"/>
      <c r="I7228"/>
      <c r="J7228"/>
    </row>
    <row r="7229" spans="8:10" x14ac:dyDescent="0.3">
      <c r="H7229"/>
      <c r="I7229"/>
      <c r="J7229"/>
    </row>
    <row r="7230" spans="8:10" x14ac:dyDescent="0.3">
      <c r="H7230"/>
      <c r="I7230"/>
      <c r="J7230"/>
    </row>
    <row r="7231" spans="8:10" x14ac:dyDescent="0.3">
      <c r="H7231"/>
      <c r="I7231"/>
      <c r="J7231"/>
    </row>
    <row r="7232" spans="8:10" x14ac:dyDescent="0.3">
      <c r="H7232"/>
      <c r="I7232"/>
      <c r="J7232"/>
    </row>
    <row r="7233" spans="8:10" x14ac:dyDescent="0.3">
      <c r="H7233"/>
      <c r="I7233"/>
      <c r="J7233"/>
    </row>
    <row r="7234" spans="8:10" x14ac:dyDescent="0.3">
      <c r="H7234"/>
      <c r="I7234"/>
      <c r="J7234"/>
    </row>
    <row r="7235" spans="8:10" x14ac:dyDescent="0.3">
      <c r="H7235"/>
      <c r="I7235"/>
      <c r="J7235"/>
    </row>
    <row r="7236" spans="8:10" x14ac:dyDescent="0.3">
      <c r="H7236"/>
      <c r="I7236"/>
      <c r="J7236"/>
    </row>
    <row r="7237" spans="8:10" x14ac:dyDescent="0.3">
      <c r="H7237"/>
      <c r="I7237"/>
      <c r="J7237"/>
    </row>
    <row r="7238" spans="8:10" x14ac:dyDescent="0.3">
      <c r="H7238"/>
      <c r="I7238"/>
      <c r="J7238"/>
    </row>
    <row r="7239" spans="8:10" x14ac:dyDescent="0.3">
      <c r="H7239"/>
      <c r="I7239"/>
      <c r="J7239"/>
    </row>
    <row r="7240" spans="8:10" x14ac:dyDescent="0.3">
      <c r="H7240"/>
      <c r="I7240"/>
      <c r="J7240"/>
    </row>
    <row r="7241" spans="8:10" x14ac:dyDescent="0.3">
      <c r="H7241"/>
      <c r="I7241"/>
      <c r="J7241"/>
    </row>
    <row r="7242" spans="8:10" x14ac:dyDescent="0.3">
      <c r="H7242"/>
      <c r="I7242"/>
      <c r="J7242"/>
    </row>
    <row r="7243" spans="8:10" x14ac:dyDescent="0.3">
      <c r="H7243"/>
      <c r="I7243"/>
      <c r="J7243"/>
    </row>
    <row r="7244" spans="8:10" x14ac:dyDescent="0.3">
      <c r="H7244"/>
      <c r="I7244"/>
      <c r="J7244"/>
    </row>
    <row r="7245" spans="8:10" x14ac:dyDescent="0.3">
      <c r="H7245"/>
      <c r="I7245"/>
      <c r="J7245"/>
    </row>
    <row r="7246" spans="8:10" x14ac:dyDescent="0.3">
      <c r="H7246"/>
      <c r="I7246"/>
      <c r="J7246"/>
    </row>
    <row r="7247" spans="8:10" x14ac:dyDescent="0.3">
      <c r="H7247"/>
      <c r="I7247"/>
      <c r="J7247"/>
    </row>
    <row r="7248" spans="8:10" x14ac:dyDescent="0.3">
      <c r="H7248"/>
      <c r="I7248"/>
      <c r="J7248"/>
    </row>
    <row r="7249" spans="8:10" x14ac:dyDescent="0.3">
      <c r="H7249"/>
      <c r="I7249"/>
      <c r="J7249"/>
    </row>
    <row r="7250" spans="8:10" x14ac:dyDescent="0.3">
      <c r="H7250"/>
      <c r="I7250"/>
      <c r="J7250"/>
    </row>
    <row r="7251" spans="8:10" x14ac:dyDescent="0.3">
      <c r="H7251"/>
      <c r="I7251"/>
      <c r="J7251"/>
    </row>
    <row r="7252" spans="8:10" x14ac:dyDescent="0.3">
      <c r="H7252"/>
      <c r="I7252"/>
      <c r="J7252"/>
    </row>
    <row r="7253" spans="8:10" x14ac:dyDescent="0.3">
      <c r="H7253"/>
      <c r="I7253"/>
      <c r="J7253"/>
    </row>
    <row r="7254" spans="8:10" x14ac:dyDescent="0.3">
      <c r="H7254"/>
      <c r="I7254"/>
      <c r="J7254"/>
    </row>
    <row r="7255" spans="8:10" x14ac:dyDescent="0.3">
      <c r="H7255"/>
      <c r="I7255"/>
      <c r="J7255"/>
    </row>
    <row r="7256" spans="8:10" x14ac:dyDescent="0.3">
      <c r="H7256"/>
      <c r="I7256"/>
      <c r="J7256"/>
    </row>
    <row r="7257" spans="8:10" x14ac:dyDescent="0.3">
      <c r="H7257"/>
      <c r="I7257"/>
      <c r="J7257"/>
    </row>
    <row r="7258" spans="8:10" x14ac:dyDescent="0.3">
      <c r="H7258"/>
      <c r="I7258"/>
      <c r="J7258"/>
    </row>
    <row r="7259" spans="8:10" x14ac:dyDescent="0.3">
      <c r="H7259"/>
      <c r="I7259"/>
      <c r="J7259"/>
    </row>
    <row r="7260" spans="8:10" x14ac:dyDescent="0.3">
      <c r="H7260"/>
      <c r="I7260"/>
      <c r="J7260"/>
    </row>
    <row r="7261" spans="8:10" x14ac:dyDescent="0.3">
      <c r="H7261"/>
      <c r="I7261"/>
      <c r="J7261"/>
    </row>
    <row r="7262" spans="8:10" x14ac:dyDescent="0.3">
      <c r="H7262"/>
      <c r="I7262"/>
      <c r="J7262"/>
    </row>
    <row r="7263" spans="8:10" x14ac:dyDescent="0.3">
      <c r="H7263"/>
      <c r="I7263"/>
      <c r="J7263"/>
    </row>
    <row r="7264" spans="8:10" x14ac:dyDescent="0.3">
      <c r="H7264"/>
      <c r="I7264"/>
      <c r="J7264"/>
    </row>
    <row r="7265" spans="8:10" x14ac:dyDescent="0.3">
      <c r="H7265"/>
      <c r="I7265"/>
      <c r="J7265"/>
    </row>
    <row r="7266" spans="8:10" x14ac:dyDescent="0.3">
      <c r="H7266"/>
      <c r="I7266"/>
      <c r="J7266"/>
    </row>
    <row r="7267" spans="8:10" x14ac:dyDescent="0.3">
      <c r="H7267"/>
      <c r="I7267"/>
      <c r="J7267"/>
    </row>
    <row r="7268" spans="8:10" x14ac:dyDescent="0.3">
      <c r="H7268"/>
      <c r="I7268"/>
      <c r="J7268"/>
    </row>
    <row r="7269" spans="8:10" x14ac:dyDescent="0.3">
      <c r="H7269"/>
      <c r="I7269"/>
      <c r="J7269"/>
    </row>
    <row r="7270" spans="8:10" x14ac:dyDescent="0.3">
      <c r="H7270"/>
      <c r="I7270"/>
      <c r="J7270"/>
    </row>
    <row r="7271" spans="8:10" x14ac:dyDescent="0.3">
      <c r="H7271"/>
      <c r="I7271"/>
      <c r="J7271"/>
    </row>
    <row r="7272" spans="8:10" x14ac:dyDescent="0.3">
      <c r="H7272"/>
      <c r="I7272"/>
      <c r="J7272"/>
    </row>
    <row r="7273" spans="8:10" x14ac:dyDescent="0.3">
      <c r="H7273"/>
      <c r="I7273"/>
      <c r="J7273"/>
    </row>
    <row r="7274" spans="8:10" x14ac:dyDescent="0.3">
      <c r="H7274"/>
      <c r="I7274"/>
      <c r="J7274"/>
    </row>
    <row r="7275" spans="8:10" x14ac:dyDescent="0.3">
      <c r="H7275"/>
      <c r="I7275"/>
      <c r="J7275"/>
    </row>
    <row r="7276" spans="8:10" x14ac:dyDescent="0.3">
      <c r="H7276"/>
      <c r="I7276"/>
      <c r="J7276"/>
    </row>
    <row r="7277" spans="8:10" x14ac:dyDescent="0.3">
      <c r="H7277"/>
      <c r="I7277"/>
      <c r="J7277"/>
    </row>
    <row r="7278" spans="8:10" x14ac:dyDescent="0.3">
      <c r="H7278"/>
      <c r="I7278"/>
      <c r="J7278"/>
    </row>
    <row r="7279" spans="8:10" x14ac:dyDescent="0.3">
      <c r="H7279"/>
      <c r="I7279"/>
      <c r="J7279"/>
    </row>
    <row r="7280" spans="8:10" x14ac:dyDescent="0.3">
      <c r="H7280"/>
      <c r="I7280"/>
      <c r="J7280"/>
    </row>
    <row r="7281" spans="8:10" x14ac:dyDescent="0.3">
      <c r="H7281"/>
      <c r="I7281"/>
      <c r="J7281"/>
    </row>
    <row r="7282" spans="8:10" x14ac:dyDescent="0.3">
      <c r="H7282"/>
      <c r="I7282"/>
      <c r="J7282"/>
    </row>
    <row r="7283" spans="8:10" x14ac:dyDescent="0.3">
      <c r="H7283"/>
      <c r="I7283"/>
      <c r="J7283"/>
    </row>
    <row r="7284" spans="8:10" x14ac:dyDescent="0.3">
      <c r="H7284"/>
      <c r="I7284"/>
      <c r="J7284"/>
    </row>
    <row r="7285" spans="8:10" x14ac:dyDescent="0.3">
      <c r="H7285"/>
      <c r="I7285"/>
      <c r="J7285"/>
    </row>
    <row r="7286" spans="8:10" x14ac:dyDescent="0.3">
      <c r="H7286"/>
      <c r="I7286"/>
      <c r="J7286"/>
    </row>
    <row r="7287" spans="8:10" x14ac:dyDescent="0.3">
      <c r="H7287"/>
      <c r="I7287"/>
      <c r="J7287"/>
    </row>
    <row r="7288" spans="8:10" x14ac:dyDescent="0.3">
      <c r="H7288"/>
      <c r="I7288"/>
      <c r="J7288"/>
    </row>
    <row r="7289" spans="8:10" x14ac:dyDescent="0.3">
      <c r="H7289"/>
      <c r="I7289"/>
      <c r="J7289"/>
    </row>
    <row r="7290" spans="8:10" x14ac:dyDescent="0.3">
      <c r="H7290"/>
      <c r="I7290"/>
      <c r="J7290"/>
    </row>
    <row r="7291" spans="8:10" x14ac:dyDescent="0.3">
      <c r="H7291"/>
      <c r="I7291"/>
      <c r="J7291"/>
    </row>
    <row r="7292" spans="8:10" x14ac:dyDescent="0.3">
      <c r="H7292"/>
      <c r="I7292"/>
      <c r="J7292"/>
    </row>
    <row r="7293" spans="8:10" x14ac:dyDescent="0.3">
      <c r="H7293"/>
      <c r="I7293"/>
      <c r="J7293"/>
    </row>
    <row r="7294" spans="8:10" x14ac:dyDescent="0.3">
      <c r="H7294"/>
      <c r="I7294"/>
      <c r="J7294"/>
    </row>
    <row r="7295" spans="8:10" x14ac:dyDescent="0.3">
      <c r="H7295"/>
      <c r="I7295"/>
      <c r="J7295"/>
    </row>
    <row r="7296" spans="8:10" x14ac:dyDescent="0.3">
      <c r="H7296"/>
      <c r="I7296"/>
      <c r="J7296"/>
    </row>
    <row r="7297" spans="8:10" x14ac:dyDescent="0.3">
      <c r="H7297"/>
      <c r="I7297"/>
      <c r="J7297"/>
    </row>
    <row r="7298" spans="8:10" x14ac:dyDescent="0.3">
      <c r="H7298"/>
      <c r="I7298"/>
      <c r="J7298"/>
    </row>
    <row r="7299" spans="8:10" x14ac:dyDescent="0.3">
      <c r="H7299"/>
      <c r="I7299"/>
      <c r="J7299"/>
    </row>
    <row r="7300" spans="8:10" x14ac:dyDescent="0.3">
      <c r="H7300"/>
      <c r="I7300"/>
      <c r="J7300"/>
    </row>
    <row r="7301" spans="8:10" x14ac:dyDescent="0.3">
      <c r="H7301"/>
      <c r="I7301"/>
      <c r="J7301"/>
    </row>
    <row r="7302" spans="8:10" x14ac:dyDescent="0.3">
      <c r="H7302"/>
      <c r="I7302"/>
      <c r="J7302"/>
    </row>
    <row r="7303" spans="8:10" x14ac:dyDescent="0.3">
      <c r="H7303"/>
      <c r="I7303"/>
      <c r="J7303"/>
    </row>
    <row r="7304" spans="8:10" x14ac:dyDescent="0.3">
      <c r="H7304"/>
      <c r="I7304"/>
      <c r="J7304"/>
    </row>
    <row r="7305" spans="8:10" x14ac:dyDescent="0.3">
      <c r="H7305"/>
      <c r="I7305"/>
      <c r="J7305"/>
    </row>
    <row r="7306" spans="8:10" x14ac:dyDescent="0.3">
      <c r="H7306"/>
      <c r="I7306"/>
      <c r="J7306"/>
    </row>
    <row r="7307" spans="8:10" x14ac:dyDescent="0.3">
      <c r="H7307"/>
      <c r="I7307"/>
      <c r="J7307"/>
    </row>
    <row r="7308" spans="8:10" x14ac:dyDescent="0.3">
      <c r="H7308"/>
      <c r="I7308"/>
      <c r="J7308"/>
    </row>
    <row r="7309" spans="8:10" x14ac:dyDescent="0.3">
      <c r="H7309"/>
      <c r="I7309"/>
      <c r="J7309"/>
    </row>
    <row r="7310" spans="8:10" x14ac:dyDescent="0.3">
      <c r="H7310"/>
      <c r="I7310"/>
      <c r="J7310"/>
    </row>
    <row r="7311" spans="8:10" x14ac:dyDescent="0.3">
      <c r="H7311"/>
      <c r="I7311"/>
      <c r="J7311"/>
    </row>
    <row r="7312" spans="8:10" x14ac:dyDescent="0.3">
      <c r="H7312"/>
      <c r="I7312"/>
      <c r="J7312"/>
    </row>
    <row r="7313" spans="8:10" x14ac:dyDescent="0.3">
      <c r="H7313"/>
      <c r="I7313"/>
      <c r="J7313"/>
    </row>
    <row r="7314" spans="8:10" x14ac:dyDescent="0.3">
      <c r="H7314"/>
      <c r="I7314"/>
      <c r="J7314"/>
    </row>
    <row r="7315" spans="8:10" x14ac:dyDescent="0.3">
      <c r="H7315"/>
      <c r="I7315"/>
      <c r="J7315"/>
    </row>
    <row r="7316" spans="8:10" x14ac:dyDescent="0.3">
      <c r="H7316"/>
      <c r="I7316"/>
      <c r="J7316"/>
    </row>
    <row r="7317" spans="8:10" x14ac:dyDescent="0.3">
      <c r="H7317"/>
      <c r="I7317"/>
      <c r="J7317"/>
    </row>
    <row r="7318" spans="8:10" x14ac:dyDescent="0.3">
      <c r="H7318"/>
      <c r="I7318"/>
      <c r="J7318"/>
    </row>
    <row r="7319" spans="8:10" x14ac:dyDescent="0.3">
      <c r="H7319"/>
      <c r="I7319"/>
      <c r="J7319"/>
    </row>
    <row r="7320" spans="8:10" x14ac:dyDescent="0.3">
      <c r="H7320"/>
      <c r="I7320"/>
      <c r="J7320"/>
    </row>
    <row r="7321" spans="8:10" x14ac:dyDescent="0.3">
      <c r="H7321"/>
      <c r="I7321"/>
      <c r="J7321"/>
    </row>
    <row r="7322" spans="8:10" x14ac:dyDescent="0.3">
      <c r="H7322"/>
      <c r="I7322"/>
      <c r="J7322"/>
    </row>
    <row r="7323" spans="8:10" x14ac:dyDescent="0.3">
      <c r="H7323"/>
      <c r="I7323"/>
      <c r="J7323"/>
    </row>
    <row r="7324" spans="8:10" x14ac:dyDescent="0.3">
      <c r="H7324"/>
      <c r="I7324"/>
      <c r="J7324"/>
    </row>
    <row r="7325" spans="8:10" x14ac:dyDescent="0.3">
      <c r="H7325"/>
      <c r="I7325"/>
      <c r="J7325"/>
    </row>
    <row r="7326" spans="8:10" x14ac:dyDescent="0.3">
      <c r="H7326"/>
      <c r="I7326"/>
      <c r="J7326"/>
    </row>
    <row r="7327" spans="8:10" x14ac:dyDescent="0.3">
      <c r="H7327"/>
      <c r="I7327"/>
      <c r="J7327"/>
    </row>
    <row r="7328" spans="8:10" x14ac:dyDescent="0.3">
      <c r="H7328"/>
      <c r="I7328"/>
      <c r="J7328"/>
    </row>
    <row r="7329" spans="8:10" x14ac:dyDescent="0.3">
      <c r="H7329"/>
      <c r="I7329"/>
      <c r="J7329"/>
    </row>
    <row r="7330" spans="8:10" x14ac:dyDescent="0.3">
      <c r="H7330"/>
      <c r="I7330"/>
      <c r="J7330"/>
    </row>
    <row r="7331" spans="8:10" x14ac:dyDescent="0.3">
      <c r="H7331"/>
      <c r="I7331"/>
      <c r="J7331"/>
    </row>
    <row r="7332" spans="8:10" x14ac:dyDescent="0.3">
      <c r="H7332"/>
      <c r="I7332"/>
      <c r="J7332"/>
    </row>
    <row r="7333" spans="8:10" x14ac:dyDescent="0.3">
      <c r="H7333"/>
      <c r="I7333"/>
      <c r="J7333"/>
    </row>
    <row r="7334" spans="8:10" x14ac:dyDescent="0.3">
      <c r="H7334"/>
      <c r="I7334"/>
      <c r="J7334"/>
    </row>
    <row r="7335" spans="8:10" x14ac:dyDescent="0.3">
      <c r="H7335"/>
      <c r="I7335"/>
      <c r="J7335"/>
    </row>
    <row r="7336" spans="8:10" x14ac:dyDescent="0.3">
      <c r="H7336"/>
      <c r="I7336"/>
      <c r="J7336"/>
    </row>
    <row r="7337" spans="8:10" x14ac:dyDescent="0.3">
      <c r="H7337"/>
      <c r="I7337"/>
      <c r="J7337"/>
    </row>
    <row r="7338" spans="8:10" x14ac:dyDescent="0.3">
      <c r="H7338"/>
      <c r="I7338"/>
      <c r="J7338"/>
    </row>
    <row r="7339" spans="8:10" x14ac:dyDescent="0.3">
      <c r="H7339"/>
      <c r="I7339"/>
      <c r="J7339"/>
    </row>
    <row r="7340" spans="8:10" x14ac:dyDescent="0.3">
      <c r="H7340"/>
      <c r="I7340"/>
      <c r="J7340"/>
    </row>
    <row r="7341" spans="8:10" x14ac:dyDescent="0.3">
      <c r="H7341"/>
      <c r="I7341"/>
      <c r="J7341"/>
    </row>
    <row r="7342" spans="8:10" x14ac:dyDescent="0.3">
      <c r="H7342"/>
      <c r="I7342"/>
      <c r="J7342"/>
    </row>
    <row r="7343" spans="8:10" x14ac:dyDescent="0.3">
      <c r="H7343"/>
      <c r="I7343"/>
      <c r="J7343"/>
    </row>
    <row r="7344" spans="8:10" x14ac:dyDescent="0.3">
      <c r="H7344"/>
      <c r="I7344"/>
      <c r="J7344"/>
    </row>
    <row r="7345" spans="8:10" x14ac:dyDescent="0.3">
      <c r="H7345"/>
      <c r="I7345"/>
      <c r="J7345"/>
    </row>
    <row r="7346" spans="8:10" x14ac:dyDescent="0.3">
      <c r="H7346"/>
      <c r="I7346"/>
      <c r="J7346"/>
    </row>
    <row r="7347" spans="8:10" x14ac:dyDescent="0.3">
      <c r="H7347"/>
      <c r="I7347"/>
      <c r="J7347"/>
    </row>
    <row r="7348" spans="8:10" x14ac:dyDescent="0.3">
      <c r="H7348"/>
      <c r="I7348"/>
      <c r="J7348"/>
    </row>
    <row r="7349" spans="8:10" x14ac:dyDescent="0.3">
      <c r="H7349"/>
      <c r="I7349"/>
      <c r="J7349"/>
    </row>
    <row r="7350" spans="8:10" x14ac:dyDescent="0.3">
      <c r="H7350"/>
      <c r="I7350"/>
      <c r="J7350"/>
    </row>
    <row r="7351" spans="8:10" x14ac:dyDescent="0.3">
      <c r="H7351"/>
      <c r="I7351"/>
      <c r="J7351"/>
    </row>
    <row r="7352" spans="8:10" x14ac:dyDescent="0.3">
      <c r="H7352"/>
      <c r="I7352"/>
      <c r="J7352"/>
    </row>
    <row r="7353" spans="8:10" x14ac:dyDescent="0.3">
      <c r="H7353"/>
      <c r="I7353"/>
      <c r="J7353"/>
    </row>
    <row r="7354" spans="8:10" x14ac:dyDescent="0.3">
      <c r="H7354"/>
      <c r="I7354"/>
      <c r="J7354"/>
    </row>
    <row r="7355" spans="8:10" x14ac:dyDescent="0.3">
      <c r="H7355"/>
      <c r="I7355"/>
      <c r="J7355"/>
    </row>
    <row r="7356" spans="8:10" x14ac:dyDescent="0.3">
      <c r="H7356"/>
      <c r="I7356"/>
      <c r="J7356"/>
    </row>
    <row r="7357" spans="8:10" x14ac:dyDescent="0.3">
      <c r="H7357"/>
      <c r="I7357"/>
      <c r="J7357"/>
    </row>
    <row r="7358" spans="8:10" x14ac:dyDescent="0.3">
      <c r="H7358"/>
      <c r="I7358"/>
      <c r="J7358"/>
    </row>
    <row r="7359" spans="8:10" x14ac:dyDescent="0.3">
      <c r="H7359"/>
      <c r="I7359"/>
      <c r="J7359"/>
    </row>
    <row r="7360" spans="8:10" x14ac:dyDescent="0.3">
      <c r="H7360"/>
      <c r="I7360"/>
      <c r="J7360"/>
    </row>
    <row r="7361" spans="8:10" x14ac:dyDescent="0.3">
      <c r="H7361"/>
      <c r="I7361"/>
      <c r="J7361"/>
    </row>
    <row r="7362" spans="8:10" x14ac:dyDescent="0.3">
      <c r="H7362"/>
      <c r="I7362"/>
      <c r="J7362"/>
    </row>
    <row r="7363" spans="8:10" x14ac:dyDescent="0.3">
      <c r="H7363"/>
      <c r="I7363"/>
      <c r="J7363"/>
    </row>
    <row r="7364" spans="8:10" x14ac:dyDescent="0.3">
      <c r="H7364"/>
      <c r="I7364"/>
      <c r="J7364"/>
    </row>
    <row r="7365" spans="8:10" x14ac:dyDescent="0.3">
      <c r="H7365"/>
      <c r="I7365"/>
      <c r="J7365"/>
    </row>
    <row r="7366" spans="8:10" x14ac:dyDescent="0.3">
      <c r="H7366"/>
      <c r="I7366"/>
      <c r="J7366"/>
    </row>
    <row r="7367" spans="8:10" x14ac:dyDescent="0.3">
      <c r="H7367"/>
      <c r="I7367"/>
      <c r="J7367"/>
    </row>
    <row r="7368" spans="8:10" x14ac:dyDescent="0.3">
      <c r="H7368"/>
      <c r="I7368"/>
      <c r="J7368"/>
    </row>
    <row r="7369" spans="8:10" x14ac:dyDescent="0.3">
      <c r="H7369"/>
      <c r="I7369"/>
      <c r="J7369"/>
    </row>
    <row r="7370" spans="8:10" x14ac:dyDescent="0.3">
      <c r="H7370"/>
      <c r="I7370"/>
      <c r="J7370"/>
    </row>
    <row r="7371" spans="8:10" x14ac:dyDescent="0.3">
      <c r="H7371"/>
      <c r="I7371"/>
      <c r="J7371"/>
    </row>
    <row r="7372" spans="8:10" x14ac:dyDescent="0.3">
      <c r="H7372"/>
      <c r="I7372"/>
      <c r="J7372"/>
    </row>
    <row r="7373" spans="8:10" x14ac:dyDescent="0.3">
      <c r="H7373"/>
      <c r="I7373"/>
      <c r="J7373"/>
    </row>
    <row r="7374" spans="8:10" x14ac:dyDescent="0.3">
      <c r="H7374"/>
      <c r="I7374"/>
      <c r="J7374"/>
    </row>
    <row r="7375" spans="8:10" x14ac:dyDescent="0.3">
      <c r="H7375"/>
      <c r="I7375"/>
      <c r="J7375"/>
    </row>
    <row r="7376" spans="8:10" x14ac:dyDescent="0.3">
      <c r="H7376"/>
      <c r="I7376"/>
      <c r="J7376"/>
    </row>
    <row r="7377" spans="8:10" x14ac:dyDescent="0.3">
      <c r="H7377"/>
      <c r="I7377"/>
      <c r="J7377"/>
    </row>
    <row r="7378" spans="8:10" x14ac:dyDescent="0.3">
      <c r="H7378"/>
      <c r="I7378"/>
      <c r="J7378"/>
    </row>
    <row r="7379" spans="8:10" x14ac:dyDescent="0.3">
      <c r="H7379"/>
      <c r="I7379"/>
      <c r="J7379"/>
    </row>
    <row r="7380" spans="8:10" x14ac:dyDescent="0.3">
      <c r="H7380"/>
      <c r="I7380"/>
      <c r="J7380"/>
    </row>
    <row r="7381" spans="8:10" x14ac:dyDescent="0.3">
      <c r="H7381"/>
      <c r="I7381"/>
      <c r="J7381"/>
    </row>
    <row r="7382" spans="8:10" x14ac:dyDescent="0.3">
      <c r="H7382"/>
      <c r="I7382"/>
      <c r="J7382"/>
    </row>
    <row r="7383" spans="8:10" x14ac:dyDescent="0.3">
      <c r="H7383"/>
      <c r="I7383"/>
      <c r="J7383"/>
    </row>
    <row r="7384" spans="8:10" x14ac:dyDescent="0.3">
      <c r="H7384"/>
      <c r="I7384"/>
      <c r="J7384"/>
    </row>
    <row r="7385" spans="8:10" x14ac:dyDescent="0.3">
      <c r="H7385"/>
      <c r="I7385"/>
      <c r="J7385"/>
    </row>
    <row r="7386" spans="8:10" x14ac:dyDescent="0.3">
      <c r="H7386"/>
      <c r="I7386"/>
      <c r="J7386"/>
    </row>
    <row r="7387" spans="8:10" x14ac:dyDescent="0.3">
      <c r="H7387"/>
      <c r="I7387"/>
      <c r="J7387"/>
    </row>
    <row r="7388" spans="8:10" x14ac:dyDescent="0.3">
      <c r="H7388"/>
      <c r="I7388"/>
      <c r="J7388"/>
    </row>
    <row r="7389" spans="8:10" x14ac:dyDescent="0.3">
      <c r="H7389"/>
      <c r="I7389"/>
      <c r="J7389"/>
    </row>
    <row r="7390" spans="8:10" x14ac:dyDescent="0.3">
      <c r="H7390"/>
      <c r="I7390"/>
      <c r="J7390"/>
    </row>
    <row r="7391" spans="8:10" x14ac:dyDescent="0.3">
      <c r="H7391"/>
      <c r="I7391"/>
      <c r="J7391"/>
    </row>
    <row r="7392" spans="8:10" x14ac:dyDescent="0.3">
      <c r="H7392"/>
      <c r="I7392"/>
      <c r="J7392"/>
    </row>
    <row r="7393" spans="8:10" x14ac:dyDescent="0.3">
      <c r="H7393"/>
      <c r="I7393"/>
      <c r="J7393"/>
    </row>
    <row r="7394" spans="8:10" x14ac:dyDescent="0.3">
      <c r="H7394"/>
      <c r="I7394"/>
      <c r="J7394"/>
    </row>
    <row r="7395" spans="8:10" x14ac:dyDescent="0.3">
      <c r="H7395"/>
      <c r="I7395"/>
      <c r="J7395"/>
    </row>
    <row r="7396" spans="8:10" x14ac:dyDescent="0.3">
      <c r="H7396"/>
      <c r="I7396"/>
      <c r="J7396"/>
    </row>
    <row r="7397" spans="8:10" x14ac:dyDescent="0.3">
      <c r="H7397"/>
      <c r="I7397"/>
      <c r="J7397"/>
    </row>
    <row r="7398" spans="8:10" x14ac:dyDescent="0.3">
      <c r="H7398"/>
      <c r="I7398"/>
      <c r="J7398"/>
    </row>
    <row r="7399" spans="8:10" x14ac:dyDescent="0.3">
      <c r="H7399"/>
      <c r="I7399"/>
      <c r="J7399"/>
    </row>
    <row r="7400" spans="8:10" x14ac:dyDescent="0.3">
      <c r="H7400"/>
      <c r="I7400"/>
      <c r="J7400"/>
    </row>
    <row r="7401" spans="8:10" x14ac:dyDescent="0.3">
      <c r="H7401"/>
      <c r="I7401"/>
      <c r="J7401"/>
    </row>
    <row r="7402" spans="8:10" x14ac:dyDescent="0.3">
      <c r="H7402"/>
      <c r="I7402"/>
      <c r="J7402"/>
    </row>
    <row r="7403" spans="8:10" x14ac:dyDescent="0.3">
      <c r="H7403"/>
      <c r="I7403"/>
      <c r="J7403"/>
    </row>
    <row r="7404" spans="8:10" x14ac:dyDescent="0.3">
      <c r="H7404"/>
      <c r="I7404"/>
      <c r="J7404"/>
    </row>
    <row r="7405" spans="8:10" x14ac:dyDescent="0.3">
      <c r="H7405"/>
      <c r="I7405"/>
      <c r="J7405"/>
    </row>
    <row r="7406" spans="8:10" x14ac:dyDescent="0.3">
      <c r="H7406"/>
      <c r="I7406"/>
      <c r="J7406"/>
    </row>
    <row r="7407" spans="8:10" x14ac:dyDescent="0.3">
      <c r="H7407"/>
      <c r="I7407"/>
      <c r="J7407"/>
    </row>
    <row r="7408" spans="8:10" x14ac:dyDescent="0.3">
      <c r="H7408"/>
      <c r="I7408"/>
      <c r="J7408"/>
    </row>
    <row r="7409" spans="8:10" x14ac:dyDescent="0.3">
      <c r="H7409"/>
      <c r="I7409"/>
      <c r="J7409"/>
    </row>
    <row r="7410" spans="8:10" x14ac:dyDescent="0.3">
      <c r="H7410"/>
      <c r="I7410"/>
      <c r="J7410"/>
    </row>
    <row r="7411" spans="8:10" x14ac:dyDescent="0.3">
      <c r="H7411"/>
      <c r="I7411"/>
      <c r="J7411"/>
    </row>
    <row r="7412" spans="8:10" x14ac:dyDescent="0.3">
      <c r="H7412"/>
      <c r="I7412"/>
      <c r="J7412"/>
    </row>
    <row r="7413" spans="8:10" x14ac:dyDescent="0.3">
      <c r="H7413"/>
      <c r="I7413"/>
      <c r="J7413"/>
    </row>
    <row r="7414" spans="8:10" x14ac:dyDescent="0.3">
      <c r="H7414"/>
      <c r="I7414"/>
      <c r="J7414"/>
    </row>
    <row r="7415" spans="8:10" x14ac:dyDescent="0.3">
      <c r="H7415"/>
      <c r="I7415"/>
      <c r="J7415"/>
    </row>
    <row r="7416" spans="8:10" x14ac:dyDescent="0.3">
      <c r="H7416"/>
      <c r="I7416"/>
      <c r="J7416"/>
    </row>
    <row r="7417" spans="8:10" x14ac:dyDescent="0.3">
      <c r="H7417"/>
      <c r="I7417"/>
      <c r="J7417"/>
    </row>
    <row r="7418" spans="8:10" x14ac:dyDescent="0.3">
      <c r="H7418"/>
      <c r="I7418"/>
      <c r="J7418"/>
    </row>
    <row r="7419" spans="8:10" x14ac:dyDescent="0.3">
      <c r="H7419"/>
      <c r="I7419"/>
      <c r="J7419"/>
    </row>
    <row r="7420" spans="8:10" x14ac:dyDescent="0.3">
      <c r="H7420"/>
      <c r="I7420"/>
      <c r="J7420"/>
    </row>
    <row r="7421" spans="8:10" x14ac:dyDescent="0.3">
      <c r="H7421"/>
      <c r="I7421"/>
      <c r="J7421"/>
    </row>
    <row r="7422" spans="8:10" x14ac:dyDescent="0.3">
      <c r="H7422"/>
      <c r="I7422"/>
      <c r="J7422"/>
    </row>
    <row r="7423" spans="8:10" x14ac:dyDescent="0.3">
      <c r="H7423"/>
      <c r="I7423"/>
      <c r="J7423"/>
    </row>
    <row r="7424" spans="8:10" x14ac:dyDescent="0.3">
      <c r="H7424"/>
      <c r="I7424"/>
      <c r="J7424"/>
    </row>
    <row r="7425" spans="8:10" x14ac:dyDescent="0.3">
      <c r="H7425"/>
      <c r="I7425"/>
      <c r="J7425"/>
    </row>
    <row r="7426" spans="8:10" x14ac:dyDescent="0.3">
      <c r="H7426"/>
      <c r="I7426"/>
      <c r="J7426"/>
    </row>
    <row r="7427" spans="8:10" x14ac:dyDescent="0.3">
      <c r="H7427"/>
      <c r="I7427"/>
      <c r="J7427"/>
    </row>
    <row r="7428" spans="8:10" x14ac:dyDescent="0.3">
      <c r="H7428"/>
      <c r="I7428"/>
      <c r="J7428"/>
    </row>
    <row r="7429" spans="8:10" x14ac:dyDescent="0.3">
      <c r="H7429"/>
      <c r="I7429"/>
      <c r="J7429"/>
    </row>
    <row r="7430" spans="8:10" x14ac:dyDescent="0.3">
      <c r="H7430"/>
      <c r="I7430"/>
      <c r="J7430"/>
    </row>
    <row r="7431" spans="8:10" x14ac:dyDescent="0.3">
      <c r="H7431"/>
      <c r="I7431"/>
      <c r="J7431"/>
    </row>
    <row r="7432" spans="8:10" x14ac:dyDescent="0.3">
      <c r="H7432"/>
      <c r="I7432"/>
      <c r="J7432"/>
    </row>
    <row r="7433" spans="8:10" x14ac:dyDescent="0.3">
      <c r="H7433"/>
      <c r="I7433"/>
      <c r="J7433"/>
    </row>
    <row r="7434" spans="8:10" x14ac:dyDescent="0.3">
      <c r="H7434"/>
      <c r="I7434"/>
      <c r="J7434"/>
    </row>
    <row r="7435" spans="8:10" x14ac:dyDescent="0.3">
      <c r="H7435"/>
      <c r="I7435"/>
      <c r="J7435"/>
    </row>
    <row r="7436" spans="8:10" x14ac:dyDescent="0.3">
      <c r="H7436"/>
      <c r="I7436"/>
      <c r="J7436"/>
    </row>
    <row r="7437" spans="8:10" x14ac:dyDescent="0.3">
      <c r="H7437"/>
      <c r="I7437"/>
      <c r="J7437"/>
    </row>
    <row r="7438" spans="8:10" x14ac:dyDescent="0.3">
      <c r="H7438"/>
      <c r="I7438"/>
      <c r="J7438"/>
    </row>
    <row r="7439" spans="8:10" x14ac:dyDescent="0.3">
      <c r="H7439"/>
      <c r="I7439"/>
      <c r="J7439"/>
    </row>
    <row r="7440" spans="8:10" x14ac:dyDescent="0.3">
      <c r="H7440"/>
      <c r="I7440"/>
      <c r="J7440"/>
    </row>
    <row r="7441" spans="8:10" x14ac:dyDescent="0.3">
      <c r="H7441"/>
      <c r="I7441"/>
      <c r="J7441"/>
    </row>
    <row r="7442" spans="8:10" x14ac:dyDescent="0.3">
      <c r="H7442"/>
      <c r="I7442"/>
      <c r="J7442"/>
    </row>
    <row r="7443" spans="8:10" x14ac:dyDescent="0.3">
      <c r="H7443"/>
      <c r="I7443"/>
      <c r="J7443"/>
    </row>
    <row r="7444" spans="8:10" x14ac:dyDescent="0.3">
      <c r="H7444"/>
      <c r="I7444"/>
      <c r="J7444"/>
    </row>
    <row r="7445" spans="8:10" x14ac:dyDescent="0.3">
      <c r="H7445"/>
      <c r="I7445"/>
      <c r="J7445"/>
    </row>
    <row r="7446" spans="8:10" x14ac:dyDescent="0.3">
      <c r="H7446"/>
      <c r="I7446"/>
      <c r="J7446"/>
    </row>
    <row r="7447" spans="8:10" x14ac:dyDescent="0.3">
      <c r="H7447"/>
      <c r="I7447"/>
      <c r="J7447"/>
    </row>
    <row r="7448" spans="8:10" x14ac:dyDescent="0.3">
      <c r="H7448"/>
      <c r="I7448"/>
      <c r="J7448"/>
    </row>
    <row r="7449" spans="8:10" x14ac:dyDescent="0.3">
      <c r="H7449"/>
      <c r="I7449"/>
      <c r="J7449"/>
    </row>
    <row r="7450" spans="8:10" x14ac:dyDescent="0.3">
      <c r="H7450"/>
      <c r="I7450"/>
      <c r="J7450"/>
    </row>
    <row r="7451" spans="8:10" x14ac:dyDescent="0.3">
      <c r="H7451"/>
      <c r="I7451"/>
      <c r="J7451"/>
    </row>
    <row r="7452" spans="8:10" x14ac:dyDescent="0.3">
      <c r="H7452"/>
      <c r="I7452"/>
      <c r="J7452"/>
    </row>
    <row r="7453" spans="8:10" x14ac:dyDescent="0.3">
      <c r="H7453"/>
      <c r="I7453"/>
      <c r="J7453"/>
    </row>
    <row r="7454" spans="8:10" x14ac:dyDescent="0.3">
      <c r="H7454"/>
      <c r="I7454"/>
      <c r="J7454"/>
    </row>
    <row r="7455" spans="8:10" x14ac:dyDescent="0.3">
      <c r="H7455"/>
      <c r="I7455"/>
      <c r="J7455"/>
    </row>
    <row r="7456" spans="8:10" x14ac:dyDescent="0.3">
      <c r="H7456"/>
      <c r="I7456"/>
      <c r="J7456"/>
    </row>
    <row r="7457" spans="8:10" x14ac:dyDescent="0.3">
      <c r="H7457"/>
      <c r="I7457"/>
      <c r="J7457"/>
    </row>
    <row r="7458" spans="8:10" x14ac:dyDescent="0.3">
      <c r="H7458"/>
      <c r="I7458"/>
      <c r="J7458"/>
    </row>
    <row r="7459" spans="8:10" x14ac:dyDescent="0.3">
      <c r="H7459"/>
      <c r="I7459"/>
      <c r="J7459"/>
    </row>
    <row r="7460" spans="8:10" x14ac:dyDescent="0.3">
      <c r="H7460"/>
      <c r="I7460"/>
      <c r="J7460"/>
    </row>
    <row r="7461" spans="8:10" x14ac:dyDescent="0.3">
      <c r="H7461"/>
      <c r="I7461"/>
      <c r="J7461"/>
    </row>
    <row r="7462" spans="8:10" x14ac:dyDescent="0.3">
      <c r="H7462"/>
      <c r="I7462"/>
      <c r="J7462"/>
    </row>
    <row r="7463" spans="8:10" x14ac:dyDescent="0.3">
      <c r="H7463"/>
      <c r="I7463"/>
      <c r="J7463"/>
    </row>
    <row r="7464" spans="8:10" x14ac:dyDescent="0.3">
      <c r="H7464"/>
      <c r="I7464"/>
      <c r="J7464"/>
    </row>
    <row r="7465" spans="8:10" x14ac:dyDescent="0.3">
      <c r="H7465"/>
      <c r="I7465"/>
      <c r="J7465"/>
    </row>
    <row r="7466" spans="8:10" x14ac:dyDescent="0.3">
      <c r="H7466"/>
      <c r="I7466"/>
      <c r="J7466"/>
    </row>
    <row r="7467" spans="8:10" x14ac:dyDescent="0.3">
      <c r="H7467"/>
      <c r="I7467"/>
      <c r="J7467"/>
    </row>
    <row r="7468" spans="8:10" x14ac:dyDescent="0.3">
      <c r="H7468"/>
      <c r="I7468"/>
      <c r="J7468"/>
    </row>
    <row r="7469" spans="8:10" x14ac:dyDescent="0.3">
      <c r="H7469"/>
      <c r="I7469"/>
      <c r="J7469"/>
    </row>
    <row r="7470" spans="8:10" x14ac:dyDescent="0.3">
      <c r="H7470"/>
      <c r="I7470"/>
      <c r="J7470"/>
    </row>
    <row r="7471" spans="8:10" x14ac:dyDescent="0.3">
      <c r="H7471"/>
      <c r="I7471"/>
      <c r="J7471"/>
    </row>
    <row r="7472" spans="8:10" x14ac:dyDescent="0.3">
      <c r="H7472"/>
      <c r="I7472"/>
      <c r="J7472"/>
    </row>
    <row r="7473" spans="8:10" x14ac:dyDescent="0.3">
      <c r="H7473"/>
      <c r="I7473"/>
      <c r="J7473"/>
    </row>
    <row r="7474" spans="8:10" x14ac:dyDescent="0.3">
      <c r="H7474"/>
      <c r="I7474"/>
      <c r="J7474"/>
    </row>
    <row r="7475" spans="8:10" x14ac:dyDescent="0.3">
      <c r="H7475"/>
      <c r="I7475"/>
      <c r="J7475"/>
    </row>
    <row r="7476" spans="8:10" x14ac:dyDescent="0.3">
      <c r="H7476"/>
      <c r="I7476"/>
      <c r="J7476"/>
    </row>
    <row r="7477" spans="8:10" x14ac:dyDescent="0.3">
      <c r="H7477"/>
      <c r="I7477"/>
      <c r="J7477"/>
    </row>
    <row r="7478" spans="8:10" x14ac:dyDescent="0.3">
      <c r="H7478"/>
      <c r="I7478"/>
      <c r="J7478"/>
    </row>
    <row r="7479" spans="8:10" x14ac:dyDescent="0.3">
      <c r="H7479"/>
      <c r="I7479"/>
      <c r="J7479"/>
    </row>
    <row r="7480" spans="8:10" x14ac:dyDescent="0.3">
      <c r="H7480"/>
      <c r="I7480"/>
      <c r="J7480"/>
    </row>
    <row r="7481" spans="8:10" x14ac:dyDescent="0.3">
      <c r="H7481"/>
      <c r="I7481"/>
      <c r="J7481"/>
    </row>
    <row r="7482" spans="8:10" x14ac:dyDescent="0.3">
      <c r="H7482"/>
      <c r="I7482"/>
      <c r="J7482"/>
    </row>
    <row r="7483" spans="8:10" x14ac:dyDescent="0.3">
      <c r="H7483"/>
      <c r="I7483"/>
      <c r="J7483"/>
    </row>
    <row r="7484" spans="8:10" x14ac:dyDescent="0.3">
      <c r="H7484"/>
      <c r="I7484"/>
      <c r="J7484"/>
    </row>
    <row r="7485" spans="8:10" x14ac:dyDescent="0.3">
      <c r="H7485"/>
      <c r="I7485"/>
      <c r="J7485"/>
    </row>
    <row r="7486" spans="8:10" x14ac:dyDescent="0.3">
      <c r="H7486"/>
      <c r="I7486"/>
      <c r="J7486"/>
    </row>
    <row r="7487" spans="8:10" x14ac:dyDescent="0.3">
      <c r="H7487"/>
      <c r="I7487"/>
      <c r="J7487"/>
    </row>
    <row r="7488" spans="8:10" x14ac:dyDescent="0.3">
      <c r="H7488"/>
      <c r="I7488"/>
      <c r="J7488"/>
    </row>
    <row r="7489" spans="8:10" x14ac:dyDescent="0.3">
      <c r="H7489"/>
      <c r="I7489"/>
      <c r="J7489"/>
    </row>
    <row r="7490" spans="8:10" x14ac:dyDescent="0.3">
      <c r="H7490"/>
      <c r="I7490"/>
      <c r="J7490"/>
    </row>
    <row r="7491" spans="8:10" x14ac:dyDescent="0.3">
      <c r="H7491"/>
      <c r="I7491"/>
      <c r="J7491"/>
    </row>
    <row r="7492" spans="8:10" x14ac:dyDescent="0.3">
      <c r="H7492"/>
      <c r="I7492"/>
      <c r="J7492"/>
    </row>
    <row r="7493" spans="8:10" x14ac:dyDescent="0.3">
      <c r="H7493"/>
      <c r="I7493"/>
      <c r="J7493"/>
    </row>
    <row r="7494" spans="8:10" x14ac:dyDescent="0.3">
      <c r="H7494"/>
      <c r="I7494"/>
      <c r="J7494"/>
    </row>
    <row r="7495" spans="8:10" x14ac:dyDescent="0.3">
      <c r="H7495"/>
      <c r="I7495"/>
      <c r="J7495"/>
    </row>
    <row r="7496" spans="8:10" x14ac:dyDescent="0.3">
      <c r="H7496"/>
      <c r="I7496"/>
      <c r="J7496"/>
    </row>
    <row r="7497" spans="8:10" x14ac:dyDescent="0.3">
      <c r="H7497"/>
      <c r="I7497"/>
      <c r="J7497"/>
    </row>
    <row r="7498" spans="8:10" x14ac:dyDescent="0.3">
      <c r="H7498"/>
      <c r="I7498"/>
      <c r="J7498"/>
    </row>
    <row r="7499" spans="8:10" x14ac:dyDescent="0.3">
      <c r="H7499"/>
      <c r="I7499"/>
      <c r="J7499"/>
    </row>
    <row r="7500" spans="8:10" x14ac:dyDescent="0.3">
      <c r="H7500"/>
      <c r="I7500"/>
      <c r="J7500"/>
    </row>
    <row r="7501" spans="8:10" x14ac:dyDescent="0.3">
      <c r="H7501"/>
      <c r="I7501"/>
      <c r="J7501"/>
    </row>
    <row r="7502" spans="8:10" x14ac:dyDescent="0.3">
      <c r="H7502"/>
      <c r="I7502"/>
      <c r="J7502"/>
    </row>
    <row r="7503" spans="8:10" x14ac:dyDescent="0.3">
      <c r="H7503"/>
      <c r="I7503"/>
      <c r="J7503"/>
    </row>
    <row r="7504" spans="8:10" x14ac:dyDescent="0.3">
      <c r="H7504"/>
      <c r="I7504"/>
      <c r="J7504"/>
    </row>
    <row r="7505" spans="8:10" x14ac:dyDescent="0.3">
      <c r="H7505"/>
      <c r="I7505"/>
      <c r="J7505"/>
    </row>
    <row r="7506" spans="8:10" x14ac:dyDescent="0.3">
      <c r="H7506"/>
      <c r="I7506"/>
      <c r="J7506"/>
    </row>
    <row r="7507" spans="8:10" x14ac:dyDescent="0.3">
      <c r="H7507"/>
      <c r="I7507"/>
      <c r="J7507"/>
    </row>
    <row r="7508" spans="8:10" x14ac:dyDescent="0.3">
      <c r="H7508"/>
      <c r="I7508"/>
      <c r="J7508"/>
    </row>
    <row r="7509" spans="8:10" x14ac:dyDescent="0.3">
      <c r="H7509"/>
      <c r="I7509"/>
      <c r="J7509"/>
    </row>
    <row r="7510" spans="8:10" x14ac:dyDescent="0.3">
      <c r="H7510"/>
      <c r="I7510"/>
      <c r="J7510"/>
    </row>
    <row r="7511" spans="8:10" x14ac:dyDescent="0.3">
      <c r="H7511"/>
      <c r="I7511"/>
      <c r="J7511"/>
    </row>
    <row r="7512" spans="8:10" x14ac:dyDescent="0.3">
      <c r="H7512"/>
      <c r="I7512"/>
      <c r="J7512"/>
    </row>
    <row r="7513" spans="8:10" x14ac:dyDescent="0.3">
      <c r="H7513"/>
      <c r="I7513"/>
      <c r="J7513"/>
    </row>
    <row r="7514" spans="8:10" x14ac:dyDescent="0.3">
      <c r="H7514"/>
      <c r="I7514"/>
      <c r="J7514"/>
    </row>
    <row r="7515" spans="8:10" x14ac:dyDescent="0.3">
      <c r="H7515"/>
      <c r="I7515"/>
      <c r="J7515"/>
    </row>
    <row r="7516" spans="8:10" x14ac:dyDescent="0.3">
      <c r="H7516"/>
      <c r="I7516"/>
      <c r="J7516"/>
    </row>
    <row r="7517" spans="8:10" x14ac:dyDescent="0.3">
      <c r="H7517"/>
      <c r="I7517"/>
      <c r="J7517"/>
    </row>
    <row r="7518" spans="8:10" x14ac:dyDescent="0.3">
      <c r="H7518"/>
      <c r="I7518"/>
    </row>
    <row r="7519" spans="8:10" x14ac:dyDescent="0.3">
      <c r="H7519"/>
      <c r="I7519"/>
    </row>
    <row r="7520" spans="8:10" x14ac:dyDescent="0.3">
      <c r="H7520"/>
      <c r="I7520"/>
    </row>
    <row r="7521" spans="8:9" x14ac:dyDescent="0.3">
      <c r="H7521"/>
      <c r="I7521"/>
    </row>
    <row r="7522" spans="8:9" x14ac:dyDescent="0.3">
      <c r="H7522"/>
      <c r="I7522"/>
    </row>
    <row r="7523" spans="8:9" x14ac:dyDescent="0.3">
      <c r="H7523"/>
      <c r="I7523"/>
    </row>
    <row r="7524" spans="8:9" x14ac:dyDescent="0.3">
      <c r="H7524"/>
      <c r="I7524"/>
    </row>
    <row r="7525" spans="8:9" x14ac:dyDescent="0.3">
      <c r="H7525"/>
      <c r="I7525"/>
    </row>
    <row r="7526" spans="8:9" x14ac:dyDescent="0.3">
      <c r="H7526"/>
      <c r="I7526"/>
    </row>
    <row r="7527" spans="8:9" x14ac:dyDescent="0.3">
      <c r="H7527"/>
      <c r="I7527"/>
    </row>
    <row r="7528" spans="8:9" x14ac:dyDescent="0.3">
      <c r="H7528"/>
      <c r="I7528"/>
    </row>
    <row r="7529" spans="8:9" x14ac:dyDescent="0.3">
      <c r="H7529"/>
      <c r="I7529"/>
    </row>
    <row r="7530" spans="8:9" x14ac:dyDescent="0.3">
      <c r="H7530"/>
      <c r="I7530"/>
    </row>
    <row r="7531" spans="8:9" x14ac:dyDescent="0.3">
      <c r="H7531"/>
      <c r="I7531"/>
    </row>
    <row r="7532" spans="8:9" x14ac:dyDescent="0.3">
      <c r="H7532"/>
      <c r="I7532"/>
    </row>
    <row r="7533" spans="8:9" x14ac:dyDescent="0.3">
      <c r="H7533"/>
      <c r="I7533"/>
    </row>
    <row r="7534" spans="8:9" x14ac:dyDescent="0.3">
      <c r="H7534"/>
      <c r="I7534"/>
    </row>
    <row r="7535" spans="8:9" x14ac:dyDescent="0.3">
      <c r="H7535"/>
      <c r="I7535"/>
    </row>
    <row r="7536" spans="8:9" x14ac:dyDescent="0.3">
      <c r="H7536"/>
      <c r="I7536"/>
    </row>
    <row r="7537" spans="8:9" x14ac:dyDescent="0.3">
      <c r="H7537"/>
      <c r="I7537"/>
    </row>
    <row r="7538" spans="8:9" x14ac:dyDescent="0.3">
      <c r="H7538"/>
      <c r="I7538"/>
    </row>
    <row r="7539" spans="8:9" x14ac:dyDescent="0.3">
      <c r="H7539"/>
      <c r="I7539"/>
    </row>
    <row r="7540" spans="8:9" x14ac:dyDescent="0.3">
      <c r="H7540"/>
      <c r="I7540"/>
    </row>
    <row r="7541" spans="8:9" x14ac:dyDescent="0.3">
      <c r="H7541"/>
      <c r="I7541"/>
    </row>
    <row r="7542" spans="8:9" x14ac:dyDescent="0.3">
      <c r="H7542"/>
      <c r="I7542"/>
    </row>
    <row r="7543" spans="8:9" x14ac:dyDescent="0.3">
      <c r="H7543"/>
      <c r="I7543"/>
    </row>
    <row r="7544" spans="8:9" x14ac:dyDescent="0.3">
      <c r="H7544"/>
      <c r="I7544"/>
    </row>
    <row r="7545" spans="8:9" x14ac:dyDescent="0.3">
      <c r="H7545"/>
      <c r="I7545"/>
    </row>
    <row r="7546" spans="8:9" x14ac:dyDescent="0.3">
      <c r="H7546"/>
      <c r="I7546"/>
    </row>
    <row r="7547" spans="8:9" x14ac:dyDescent="0.3">
      <c r="H7547"/>
      <c r="I7547"/>
    </row>
    <row r="7548" spans="8:9" x14ac:dyDescent="0.3">
      <c r="H7548"/>
      <c r="I7548"/>
    </row>
    <row r="7549" spans="8:9" x14ac:dyDescent="0.3">
      <c r="H7549"/>
      <c r="I7549"/>
    </row>
    <row r="7550" spans="8:9" x14ac:dyDescent="0.3">
      <c r="H7550"/>
      <c r="I7550"/>
    </row>
    <row r="7551" spans="8:9" x14ac:dyDescent="0.3">
      <c r="H7551"/>
      <c r="I7551"/>
    </row>
    <row r="7552" spans="8:9" x14ac:dyDescent="0.3">
      <c r="H7552"/>
      <c r="I7552"/>
    </row>
    <row r="7553" spans="8:9" x14ac:dyDescent="0.3">
      <c r="H7553"/>
      <c r="I7553"/>
    </row>
    <row r="7554" spans="8:9" x14ac:dyDescent="0.3">
      <c r="H7554"/>
      <c r="I7554"/>
    </row>
    <row r="7555" spans="8:9" x14ac:dyDescent="0.3">
      <c r="H7555"/>
      <c r="I7555"/>
    </row>
    <row r="7556" spans="8:9" x14ac:dyDescent="0.3">
      <c r="H7556"/>
      <c r="I7556"/>
    </row>
    <row r="7557" spans="8:9" x14ac:dyDescent="0.3">
      <c r="H7557"/>
      <c r="I7557"/>
    </row>
    <row r="7558" spans="8:9" x14ac:dyDescent="0.3">
      <c r="H7558"/>
      <c r="I7558"/>
    </row>
    <row r="7559" spans="8:9" x14ac:dyDescent="0.3">
      <c r="H7559"/>
      <c r="I7559"/>
    </row>
    <row r="7560" spans="8:9" x14ac:dyDescent="0.3">
      <c r="H7560"/>
      <c r="I7560"/>
    </row>
    <row r="7561" spans="8:9" x14ac:dyDescent="0.3">
      <c r="H7561"/>
      <c r="I7561"/>
    </row>
    <row r="7562" spans="8:9" x14ac:dyDescent="0.3">
      <c r="H7562"/>
      <c r="I7562"/>
    </row>
    <row r="7563" spans="8:9" x14ac:dyDescent="0.3">
      <c r="H7563"/>
      <c r="I7563"/>
    </row>
    <row r="7564" spans="8:9" x14ac:dyDescent="0.3">
      <c r="H7564"/>
      <c r="I7564"/>
    </row>
    <row r="7565" spans="8:9" x14ac:dyDescent="0.3">
      <c r="H7565"/>
      <c r="I7565"/>
    </row>
    <row r="7566" spans="8:9" x14ac:dyDescent="0.3">
      <c r="H7566"/>
      <c r="I7566"/>
    </row>
    <row r="7567" spans="8:9" x14ac:dyDescent="0.3">
      <c r="H7567"/>
      <c r="I7567"/>
    </row>
    <row r="7568" spans="8:9" x14ac:dyDescent="0.3">
      <c r="H7568"/>
      <c r="I7568"/>
    </row>
    <row r="7569" spans="8:9" x14ac:dyDescent="0.3">
      <c r="H7569"/>
      <c r="I7569"/>
    </row>
    <row r="7570" spans="8:9" x14ac:dyDescent="0.3">
      <c r="H7570"/>
      <c r="I7570"/>
    </row>
    <row r="7571" spans="8:9" x14ac:dyDescent="0.3">
      <c r="H7571"/>
      <c r="I7571"/>
    </row>
    <row r="7572" spans="8:9" x14ac:dyDescent="0.3">
      <c r="H7572"/>
      <c r="I7572"/>
    </row>
    <row r="7573" spans="8:9" x14ac:dyDescent="0.3">
      <c r="H7573"/>
      <c r="I7573"/>
    </row>
    <row r="7574" spans="8:9" x14ac:dyDescent="0.3">
      <c r="H7574"/>
      <c r="I7574"/>
    </row>
    <row r="7575" spans="8:9" x14ac:dyDescent="0.3">
      <c r="H7575"/>
      <c r="I7575"/>
    </row>
    <row r="7576" spans="8:9" x14ac:dyDescent="0.3">
      <c r="H7576"/>
      <c r="I7576"/>
    </row>
    <row r="7577" spans="8:9" x14ac:dyDescent="0.3">
      <c r="H7577"/>
      <c r="I7577"/>
    </row>
    <row r="7578" spans="8:9" x14ac:dyDescent="0.3">
      <c r="H7578"/>
      <c r="I7578"/>
    </row>
    <row r="7579" spans="8:9" x14ac:dyDescent="0.3">
      <c r="H7579"/>
      <c r="I7579"/>
    </row>
    <row r="7580" spans="8:9" x14ac:dyDescent="0.3">
      <c r="H7580"/>
      <c r="I7580"/>
    </row>
    <row r="7581" spans="8:9" x14ac:dyDescent="0.3">
      <c r="H7581"/>
      <c r="I7581"/>
    </row>
    <row r="7582" spans="8:9" x14ac:dyDescent="0.3">
      <c r="H7582"/>
      <c r="I7582"/>
    </row>
    <row r="7583" spans="8:9" x14ac:dyDescent="0.3">
      <c r="H7583"/>
      <c r="I7583"/>
    </row>
    <row r="7584" spans="8:9" x14ac:dyDescent="0.3">
      <c r="H7584"/>
      <c r="I7584"/>
    </row>
    <row r="7585" spans="8:9" x14ac:dyDescent="0.3">
      <c r="H7585"/>
      <c r="I7585"/>
    </row>
    <row r="7586" spans="8:9" x14ac:dyDescent="0.3">
      <c r="H7586"/>
      <c r="I7586"/>
    </row>
    <row r="7587" spans="8:9" x14ac:dyDescent="0.3">
      <c r="H7587"/>
      <c r="I7587"/>
    </row>
    <row r="7588" spans="8:9" x14ac:dyDescent="0.3">
      <c r="H7588"/>
      <c r="I7588"/>
    </row>
    <row r="7589" spans="8:9" x14ac:dyDescent="0.3">
      <c r="H7589"/>
      <c r="I7589"/>
    </row>
    <row r="7590" spans="8:9" x14ac:dyDescent="0.3">
      <c r="H7590"/>
      <c r="I7590"/>
    </row>
    <row r="7591" spans="8:9" x14ac:dyDescent="0.3">
      <c r="H7591"/>
      <c r="I7591"/>
    </row>
    <row r="7592" spans="8:9" x14ac:dyDescent="0.3">
      <c r="H7592"/>
      <c r="I7592"/>
    </row>
    <row r="7593" spans="8:9" x14ac:dyDescent="0.3">
      <c r="H7593"/>
      <c r="I7593"/>
    </row>
    <row r="7594" spans="8:9" x14ac:dyDescent="0.3">
      <c r="H7594"/>
      <c r="I7594"/>
    </row>
    <row r="7595" spans="8:9" x14ac:dyDescent="0.3">
      <c r="H7595"/>
      <c r="I7595"/>
    </row>
    <row r="7596" spans="8:9" x14ac:dyDescent="0.3">
      <c r="H7596"/>
      <c r="I7596"/>
    </row>
    <row r="7597" spans="8:9" x14ac:dyDescent="0.3">
      <c r="H7597"/>
      <c r="I7597"/>
    </row>
    <row r="7598" spans="8:9" x14ac:dyDescent="0.3">
      <c r="H7598"/>
      <c r="I7598"/>
    </row>
    <row r="7599" spans="8:9" x14ac:dyDescent="0.3">
      <c r="H7599"/>
      <c r="I7599"/>
    </row>
    <row r="7600" spans="8:9" x14ac:dyDescent="0.3">
      <c r="H7600"/>
      <c r="I7600"/>
    </row>
    <row r="7601" spans="8:9" x14ac:dyDescent="0.3">
      <c r="H7601"/>
      <c r="I7601"/>
    </row>
    <row r="7602" spans="8:9" x14ac:dyDescent="0.3">
      <c r="H7602"/>
      <c r="I7602"/>
    </row>
    <row r="7603" spans="8:9" x14ac:dyDescent="0.3">
      <c r="H7603"/>
      <c r="I7603"/>
    </row>
    <row r="7604" spans="8:9" x14ac:dyDescent="0.3">
      <c r="H7604"/>
      <c r="I7604"/>
    </row>
    <row r="7605" spans="8:9" x14ac:dyDescent="0.3">
      <c r="H7605"/>
      <c r="I7605"/>
    </row>
    <row r="7606" spans="8:9" x14ac:dyDescent="0.3">
      <c r="H7606"/>
      <c r="I7606"/>
    </row>
    <row r="7607" spans="8:9" x14ac:dyDescent="0.3">
      <c r="H7607"/>
      <c r="I7607"/>
    </row>
    <row r="7608" spans="8:9" x14ac:dyDescent="0.3">
      <c r="H7608"/>
      <c r="I7608"/>
    </row>
    <row r="7609" spans="8:9" x14ac:dyDescent="0.3">
      <c r="H7609"/>
      <c r="I7609"/>
    </row>
    <row r="7610" spans="8:9" x14ac:dyDescent="0.3">
      <c r="H7610"/>
      <c r="I7610"/>
    </row>
    <row r="7611" spans="8:9" x14ac:dyDescent="0.3">
      <c r="H7611"/>
      <c r="I7611"/>
    </row>
    <row r="7612" spans="8:9" x14ac:dyDescent="0.3">
      <c r="H7612"/>
      <c r="I7612"/>
    </row>
    <row r="7613" spans="8:9" x14ac:dyDescent="0.3">
      <c r="H7613"/>
      <c r="I7613"/>
    </row>
    <row r="7614" spans="8:9" x14ac:dyDescent="0.3">
      <c r="H7614"/>
      <c r="I7614"/>
    </row>
    <row r="7615" spans="8:9" x14ac:dyDescent="0.3">
      <c r="H7615"/>
      <c r="I7615"/>
    </row>
    <row r="7616" spans="8:9" x14ac:dyDescent="0.3">
      <c r="H7616"/>
      <c r="I7616"/>
    </row>
    <row r="7617" spans="8:9" x14ac:dyDescent="0.3">
      <c r="H7617"/>
      <c r="I7617"/>
    </row>
    <row r="7618" spans="8:9" x14ac:dyDescent="0.3">
      <c r="H7618"/>
      <c r="I7618"/>
    </row>
    <row r="7619" spans="8:9" x14ac:dyDescent="0.3">
      <c r="H7619"/>
      <c r="I7619"/>
    </row>
    <row r="7620" spans="8:9" x14ac:dyDescent="0.3">
      <c r="H7620"/>
      <c r="I7620"/>
    </row>
    <row r="7621" spans="8:9" x14ac:dyDescent="0.3">
      <c r="H7621"/>
      <c r="I7621"/>
    </row>
    <row r="7622" spans="8:9" x14ac:dyDescent="0.3">
      <c r="H7622"/>
      <c r="I7622"/>
    </row>
    <row r="7623" spans="8:9" x14ac:dyDescent="0.3">
      <c r="H7623"/>
      <c r="I7623"/>
    </row>
    <row r="7624" spans="8:9" x14ac:dyDescent="0.3">
      <c r="H7624"/>
      <c r="I7624"/>
    </row>
    <row r="7625" spans="8:9" x14ac:dyDescent="0.3">
      <c r="H7625"/>
      <c r="I7625"/>
    </row>
    <row r="7626" spans="8:9" x14ac:dyDescent="0.3">
      <c r="H7626"/>
      <c r="I7626"/>
    </row>
    <row r="7627" spans="8:9" x14ac:dyDescent="0.3">
      <c r="H7627"/>
      <c r="I7627"/>
    </row>
    <row r="7628" spans="8:9" x14ac:dyDescent="0.3">
      <c r="H7628"/>
      <c r="I7628"/>
    </row>
    <row r="7629" spans="8:9" x14ac:dyDescent="0.3">
      <c r="H7629"/>
      <c r="I7629"/>
    </row>
    <row r="7630" spans="8:9" x14ac:dyDescent="0.3">
      <c r="H7630"/>
      <c r="I7630"/>
    </row>
    <row r="7631" spans="8:9" x14ac:dyDescent="0.3">
      <c r="H7631"/>
      <c r="I7631"/>
    </row>
    <row r="7632" spans="8:9" x14ac:dyDescent="0.3">
      <c r="H7632"/>
      <c r="I7632"/>
    </row>
    <row r="7633" spans="8:9" x14ac:dyDescent="0.3">
      <c r="H7633"/>
      <c r="I7633"/>
    </row>
    <row r="7634" spans="8:9" x14ac:dyDescent="0.3">
      <c r="H7634"/>
      <c r="I7634"/>
    </row>
    <row r="7635" spans="8:9" x14ac:dyDescent="0.3">
      <c r="H7635"/>
      <c r="I7635"/>
    </row>
    <row r="7636" spans="8:9" x14ac:dyDescent="0.3">
      <c r="H7636"/>
      <c r="I7636"/>
    </row>
    <row r="7637" spans="8:9" x14ac:dyDescent="0.3">
      <c r="H7637"/>
      <c r="I7637"/>
    </row>
    <row r="7638" spans="8:9" x14ac:dyDescent="0.3">
      <c r="H7638"/>
      <c r="I7638"/>
    </row>
    <row r="7639" spans="8:9" x14ac:dyDescent="0.3">
      <c r="H7639"/>
      <c r="I7639"/>
    </row>
    <row r="7640" spans="8:9" x14ac:dyDescent="0.3">
      <c r="H7640"/>
      <c r="I7640"/>
    </row>
    <row r="7641" spans="8:9" x14ac:dyDescent="0.3">
      <c r="H7641"/>
      <c r="I7641"/>
    </row>
    <row r="7642" spans="8:9" x14ac:dyDescent="0.3">
      <c r="H7642"/>
      <c r="I7642"/>
    </row>
    <row r="7643" spans="8:9" x14ac:dyDescent="0.3">
      <c r="H7643"/>
      <c r="I7643"/>
    </row>
    <row r="7644" spans="8:9" x14ac:dyDescent="0.3">
      <c r="H7644"/>
      <c r="I7644"/>
    </row>
    <row r="7645" spans="8:9" x14ac:dyDescent="0.3">
      <c r="H7645"/>
      <c r="I7645"/>
    </row>
    <row r="7646" spans="8:9" x14ac:dyDescent="0.3">
      <c r="H7646"/>
      <c r="I7646"/>
    </row>
    <row r="7647" spans="8:9" x14ac:dyDescent="0.3">
      <c r="H7647"/>
      <c r="I7647"/>
    </row>
    <row r="7648" spans="8:9" x14ac:dyDescent="0.3">
      <c r="H7648"/>
      <c r="I7648"/>
    </row>
    <row r="7649" spans="8:9" x14ac:dyDescent="0.3">
      <c r="H7649"/>
      <c r="I7649"/>
    </row>
    <row r="7650" spans="8:9" x14ac:dyDescent="0.3">
      <c r="H7650"/>
      <c r="I7650"/>
    </row>
    <row r="7651" spans="8:9" x14ac:dyDescent="0.3">
      <c r="H7651"/>
      <c r="I7651"/>
    </row>
    <row r="7652" spans="8:9" x14ac:dyDescent="0.3">
      <c r="H7652"/>
      <c r="I7652"/>
    </row>
    <row r="7653" spans="8:9" x14ac:dyDescent="0.3">
      <c r="H7653"/>
      <c r="I7653"/>
    </row>
    <row r="7654" spans="8:9" x14ac:dyDescent="0.3">
      <c r="H7654"/>
      <c r="I7654"/>
    </row>
    <row r="7655" spans="8:9" x14ac:dyDescent="0.3">
      <c r="H7655"/>
      <c r="I7655"/>
    </row>
    <row r="7656" spans="8:9" x14ac:dyDescent="0.3">
      <c r="H7656"/>
      <c r="I7656"/>
    </row>
    <row r="7657" spans="8:9" x14ac:dyDescent="0.3">
      <c r="H7657"/>
      <c r="I7657"/>
    </row>
    <row r="7658" spans="8:9" x14ac:dyDescent="0.3">
      <c r="H7658"/>
      <c r="I7658"/>
    </row>
    <row r="7659" spans="8:9" x14ac:dyDescent="0.3">
      <c r="H7659"/>
      <c r="I7659"/>
    </row>
    <row r="7660" spans="8:9" x14ac:dyDescent="0.3">
      <c r="H7660"/>
      <c r="I7660"/>
    </row>
    <row r="7661" spans="8:9" x14ac:dyDescent="0.3">
      <c r="H7661"/>
      <c r="I7661"/>
    </row>
    <row r="7662" spans="8:9" x14ac:dyDescent="0.3">
      <c r="H7662"/>
      <c r="I7662"/>
    </row>
    <row r="7663" spans="8:9" x14ac:dyDescent="0.3">
      <c r="H7663"/>
      <c r="I7663"/>
    </row>
    <row r="7664" spans="8:9" x14ac:dyDescent="0.3">
      <c r="H7664"/>
      <c r="I7664"/>
    </row>
    <row r="7665" spans="8:9" x14ac:dyDescent="0.3">
      <c r="H7665"/>
      <c r="I7665"/>
    </row>
    <row r="7666" spans="8:9" x14ac:dyDescent="0.3">
      <c r="H7666"/>
      <c r="I7666"/>
    </row>
    <row r="7667" spans="8:9" x14ac:dyDescent="0.3">
      <c r="H7667"/>
      <c r="I7667"/>
    </row>
    <row r="7668" spans="8:9" x14ac:dyDescent="0.3">
      <c r="H7668"/>
      <c r="I7668"/>
    </row>
    <row r="7669" spans="8:9" x14ac:dyDescent="0.3">
      <c r="H7669"/>
      <c r="I7669"/>
    </row>
    <row r="7670" spans="8:9" x14ac:dyDescent="0.3">
      <c r="H7670"/>
      <c r="I7670"/>
    </row>
    <row r="7671" spans="8:9" x14ac:dyDescent="0.3">
      <c r="H7671"/>
      <c r="I7671"/>
    </row>
    <row r="7672" spans="8:9" x14ac:dyDescent="0.3">
      <c r="H7672"/>
      <c r="I7672"/>
    </row>
    <row r="7673" spans="8:9" x14ac:dyDescent="0.3">
      <c r="H7673"/>
      <c r="I7673"/>
    </row>
    <row r="7674" spans="8:9" x14ac:dyDescent="0.3">
      <c r="H7674"/>
      <c r="I7674"/>
    </row>
    <row r="7675" spans="8:9" x14ac:dyDescent="0.3">
      <c r="H7675"/>
      <c r="I7675"/>
    </row>
    <row r="7676" spans="8:9" x14ac:dyDescent="0.3">
      <c r="H7676"/>
      <c r="I7676"/>
    </row>
    <row r="7677" spans="8:9" x14ac:dyDescent="0.3">
      <c r="H7677"/>
      <c r="I7677"/>
    </row>
    <row r="7678" spans="8:9" x14ac:dyDescent="0.3">
      <c r="H7678"/>
      <c r="I7678"/>
    </row>
    <row r="7679" spans="8:9" x14ac:dyDescent="0.3">
      <c r="H7679"/>
      <c r="I7679"/>
    </row>
    <row r="7680" spans="8:9" x14ac:dyDescent="0.3">
      <c r="H7680"/>
      <c r="I7680"/>
    </row>
    <row r="7681" spans="8:9" x14ac:dyDescent="0.3">
      <c r="H7681"/>
      <c r="I7681"/>
    </row>
    <row r="7682" spans="8:9" x14ac:dyDescent="0.3">
      <c r="H7682"/>
      <c r="I7682"/>
    </row>
    <row r="7683" spans="8:9" x14ac:dyDescent="0.3">
      <c r="H7683"/>
      <c r="I7683"/>
    </row>
    <row r="7684" spans="8:9" x14ac:dyDescent="0.3">
      <c r="H7684"/>
      <c r="I7684"/>
    </row>
    <row r="7685" spans="8:9" x14ac:dyDescent="0.3">
      <c r="H7685"/>
      <c r="I7685"/>
    </row>
    <row r="7686" spans="8:9" x14ac:dyDescent="0.3">
      <c r="H7686"/>
      <c r="I7686"/>
    </row>
    <row r="7687" spans="8:9" x14ac:dyDescent="0.3">
      <c r="H7687"/>
      <c r="I7687"/>
    </row>
    <row r="7688" spans="8:9" x14ac:dyDescent="0.3">
      <c r="H7688"/>
      <c r="I7688"/>
    </row>
    <row r="7689" spans="8:9" x14ac:dyDescent="0.3">
      <c r="H7689"/>
      <c r="I7689"/>
    </row>
    <row r="7690" spans="8:9" x14ac:dyDescent="0.3">
      <c r="H7690"/>
      <c r="I7690"/>
    </row>
    <row r="7691" spans="8:9" x14ac:dyDescent="0.3">
      <c r="H7691"/>
      <c r="I7691"/>
    </row>
    <row r="7692" spans="8:9" x14ac:dyDescent="0.3">
      <c r="H7692"/>
      <c r="I7692"/>
    </row>
    <row r="7693" spans="8:9" x14ac:dyDescent="0.3">
      <c r="H7693"/>
      <c r="I7693"/>
    </row>
    <row r="7694" spans="8:9" x14ac:dyDescent="0.3">
      <c r="H7694"/>
      <c r="I7694"/>
    </row>
    <row r="7695" spans="8:9" x14ac:dyDescent="0.3">
      <c r="H7695"/>
      <c r="I7695"/>
    </row>
    <row r="7696" spans="8:9" x14ac:dyDescent="0.3">
      <c r="H7696"/>
      <c r="I7696"/>
    </row>
    <row r="7697" spans="8:9" x14ac:dyDescent="0.3">
      <c r="H7697"/>
      <c r="I7697"/>
    </row>
    <row r="7698" spans="8:9" x14ac:dyDescent="0.3">
      <c r="H7698"/>
      <c r="I7698"/>
    </row>
    <row r="7699" spans="8:9" x14ac:dyDescent="0.3">
      <c r="H7699"/>
      <c r="I7699"/>
    </row>
    <row r="7700" spans="8:9" x14ac:dyDescent="0.3">
      <c r="H7700"/>
      <c r="I7700"/>
    </row>
    <row r="7701" spans="8:9" x14ac:dyDescent="0.3">
      <c r="H7701"/>
      <c r="I7701"/>
    </row>
    <row r="7702" spans="8:9" x14ac:dyDescent="0.3">
      <c r="H7702"/>
      <c r="I7702"/>
    </row>
    <row r="7703" spans="8:9" x14ac:dyDescent="0.3">
      <c r="H7703"/>
      <c r="I7703"/>
    </row>
    <row r="7704" spans="8:9" x14ac:dyDescent="0.3">
      <c r="H7704"/>
      <c r="I7704"/>
    </row>
    <row r="7705" spans="8:9" x14ac:dyDescent="0.3">
      <c r="H7705"/>
      <c r="I7705"/>
    </row>
    <row r="7706" spans="8:9" x14ac:dyDescent="0.3">
      <c r="H7706"/>
      <c r="I7706"/>
    </row>
    <row r="7707" spans="8:9" x14ac:dyDescent="0.3">
      <c r="H7707"/>
      <c r="I7707"/>
    </row>
    <row r="7708" spans="8:9" x14ac:dyDescent="0.3">
      <c r="H7708"/>
      <c r="I7708"/>
    </row>
    <row r="7709" spans="8:9" x14ac:dyDescent="0.3">
      <c r="H7709"/>
      <c r="I7709"/>
    </row>
    <row r="7710" spans="8:9" x14ac:dyDescent="0.3">
      <c r="H7710"/>
      <c r="I7710"/>
    </row>
    <row r="7711" spans="8:9" x14ac:dyDescent="0.3">
      <c r="H7711"/>
      <c r="I7711"/>
    </row>
    <row r="7712" spans="8:9" x14ac:dyDescent="0.3">
      <c r="H7712"/>
      <c r="I7712"/>
    </row>
    <row r="7713" spans="8:9" x14ac:dyDescent="0.3">
      <c r="H7713"/>
      <c r="I7713"/>
    </row>
    <row r="7714" spans="8:9" x14ac:dyDescent="0.3">
      <c r="H7714"/>
      <c r="I7714"/>
    </row>
    <row r="7715" spans="8:9" x14ac:dyDescent="0.3">
      <c r="H7715"/>
      <c r="I7715"/>
    </row>
    <row r="7716" spans="8:9" x14ac:dyDescent="0.3">
      <c r="H7716"/>
      <c r="I7716"/>
    </row>
    <row r="7717" spans="8:9" x14ac:dyDescent="0.3">
      <c r="H7717"/>
      <c r="I7717"/>
    </row>
    <row r="7718" spans="8:9" x14ac:dyDescent="0.3">
      <c r="H7718"/>
      <c r="I7718"/>
    </row>
    <row r="7719" spans="8:9" x14ac:dyDescent="0.3">
      <c r="H7719"/>
      <c r="I7719"/>
    </row>
    <row r="7720" spans="8:9" x14ac:dyDescent="0.3">
      <c r="H7720"/>
      <c r="I7720"/>
    </row>
    <row r="7721" spans="8:9" x14ac:dyDescent="0.3">
      <c r="H7721"/>
      <c r="I7721"/>
    </row>
    <row r="7722" spans="8:9" x14ac:dyDescent="0.3">
      <c r="H7722"/>
      <c r="I7722"/>
    </row>
    <row r="7723" spans="8:9" x14ac:dyDescent="0.3">
      <c r="H7723"/>
      <c r="I7723"/>
    </row>
    <row r="7724" spans="8:9" x14ac:dyDescent="0.3">
      <c r="H7724"/>
      <c r="I7724"/>
    </row>
    <row r="7725" spans="8:9" x14ac:dyDescent="0.3">
      <c r="H7725"/>
      <c r="I7725"/>
    </row>
    <row r="7726" spans="8:9" x14ac:dyDescent="0.3">
      <c r="H7726"/>
      <c r="I7726"/>
    </row>
    <row r="7727" spans="8:9" x14ac:dyDescent="0.3">
      <c r="H7727"/>
      <c r="I7727"/>
    </row>
    <row r="7728" spans="8:9" x14ac:dyDescent="0.3">
      <c r="H7728"/>
      <c r="I7728"/>
    </row>
    <row r="7729" spans="8:9" x14ac:dyDescent="0.3">
      <c r="H7729"/>
      <c r="I7729"/>
    </row>
    <row r="7730" spans="8:9" x14ac:dyDescent="0.3">
      <c r="H7730"/>
      <c r="I7730"/>
    </row>
    <row r="7731" spans="8:9" x14ac:dyDescent="0.3">
      <c r="H7731"/>
      <c r="I7731"/>
    </row>
    <row r="7732" spans="8:9" x14ac:dyDescent="0.3">
      <c r="H7732"/>
      <c r="I7732"/>
    </row>
    <row r="7733" spans="8:9" x14ac:dyDescent="0.3">
      <c r="H7733"/>
      <c r="I7733"/>
    </row>
    <row r="7734" spans="8:9" x14ac:dyDescent="0.3">
      <c r="H7734"/>
      <c r="I7734"/>
    </row>
    <row r="7735" spans="8:9" x14ac:dyDescent="0.3">
      <c r="H7735"/>
      <c r="I7735"/>
    </row>
    <row r="7736" spans="8:9" x14ac:dyDescent="0.3">
      <c r="H7736"/>
      <c r="I7736"/>
    </row>
    <row r="7737" spans="8:9" x14ac:dyDescent="0.3">
      <c r="H7737"/>
      <c r="I7737"/>
    </row>
    <row r="7738" spans="8:9" x14ac:dyDescent="0.3">
      <c r="H7738"/>
      <c r="I7738"/>
    </row>
    <row r="7739" spans="8:9" x14ac:dyDescent="0.3">
      <c r="H7739"/>
      <c r="I7739"/>
    </row>
    <row r="7740" spans="8:9" x14ac:dyDescent="0.3">
      <c r="H7740"/>
      <c r="I7740"/>
    </row>
    <row r="7741" spans="8:9" x14ac:dyDescent="0.3">
      <c r="H7741"/>
      <c r="I7741"/>
    </row>
    <row r="7742" spans="8:9" x14ac:dyDescent="0.3">
      <c r="H7742"/>
      <c r="I7742"/>
    </row>
    <row r="7743" spans="8:9" x14ac:dyDescent="0.3">
      <c r="H7743"/>
      <c r="I7743"/>
    </row>
    <row r="7744" spans="8:9" x14ac:dyDescent="0.3">
      <c r="H7744"/>
      <c r="I7744"/>
    </row>
    <row r="7745" spans="8:9" x14ac:dyDescent="0.3">
      <c r="H7745"/>
      <c r="I7745"/>
    </row>
    <row r="7746" spans="8:9" x14ac:dyDescent="0.3">
      <c r="H7746"/>
      <c r="I7746"/>
    </row>
    <row r="7747" spans="8:9" x14ac:dyDescent="0.3">
      <c r="H7747"/>
      <c r="I7747"/>
    </row>
    <row r="7748" spans="8:9" x14ac:dyDescent="0.3">
      <c r="H7748"/>
      <c r="I7748"/>
    </row>
    <row r="7749" spans="8:9" x14ac:dyDescent="0.3">
      <c r="H7749"/>
      <c r="I7749"/>
    </row>
    <row r="7750" spans="8:9" x14ac:dyDescent="0.3">
      <c r="H7750"/>
      <c r="I7750"/>
    </row>
    <row r="7751" spans="8:9" x14ac:dyDescent="0.3">
      <c r="H7751"/>
      <c r="I7751"/>
    </row>
    <row r="7752" spans="8:9" x14ac:dyDescent="0.3">
      <c r="H7752"/>
      <c r="I7752"/>
    </row>
    <row r="7753" spans="8:9" x14ac:dyDescent="0.3">
      <c r="H7753"/>
      <c r="I7753"/>
    </row>
    <row r="7754" spans="8:9" x14ac:dyDescent="0.3">
      <c r="H7754"/>
      <c r="I7754"/>
    </row>
    <row r="7755" spans="8:9" x14ac:dyDescent="0.3">
      <c r="H7755"/>
      <c r="I7755"/>
    </row>
    <row r="7756" spans="8:9" x14ac:dyDescent="0.3">
      <c r="H7756"/>
      <c r="I7756"/>
    </row>
    <row r="7757" spans="8:9" x14ac:dyDescent="0.3">
      <c r="H7757"/>
      <c r="I7757"/>
    </row>
    <row r="7758" spans="8:9" x14ac:dyDescent="0.3">
      <c r="H7758"/>
      <c r="I7758"/>
    </row>
    <row r="7759" spans="8:9" x14ac:dyDescent="0.3">
      <c r="H7759"/>
      <c r="I7759"/>
    </row>
    <row r="7760" spans="8:9" x14ac:dyDescent="0.3">
      <c r="H7760"/>
      <c r="I7760"/>
    </row>
    <row r="7761" spans="8:9" x14ac:dyDescent="0.3">
      <c r="H7761"/>
      <c r="I7761"/>
    </row>
    <row r="7762" spans="8:9" x14ac:dyDescent="0.3">
      <c r="H7762"/>
      <c r="I7762"/>
    </row>
    <row r="7763" spans="8:9" x14ac:dyDescent="0.3">
      <c r="H7763"/>
      <c r="I7763"/>
    </row>
    <row r="7764" spans="8:9" x14ac:dyDescent="0.3">
      <c r="H7764"/>
      <c r="I7764"/>
    </row>
    <row r="7765" spans="8:9" x14ac:dyDescent="0.3">
      <c r="H7765"/>
      <c r="I7765"/>
    </row>
    <row r="7766" spans="8:9" x14ac:dyDescent="0.3">
      <c r="H7766"/>
      <c r="I7766"/>
    </row>
    <row r="7767" spans="8:9" x14ac:dyDescent="0.3">
      <c r="H7767"/>
      <c r="I7767"/>
    </row>
    <row r="7768" spans="8:9" x14ac:dyDescent="0.3">
      <c r="H7768"/>
      <c r="I7768"/>
    </row>
    <row r="7769" spans="8:9" x14ac:dyDescent="0.3">
      <c r="H7769"/>
      <c r="I7769"/>
    </row>
    <row r="7770" spans="8:9" x14ac:dyDescent="0.3">
      <c r="H7770"/>
      <c r="I7770"/>
    </row>
    <row r="7771" spans="8:9" x14ac:dyDescent="0.3">
      <c r="H7771"/>
      <c r="I7771"/>
    </row>
    <row r="7772" spans="8:9" x14ac:dyDescent="0.3">
      <c r="H7772"/>
      <c r="I7772"/>
    </row>
    <row r="7773" spans="8:9" x14ac:dyDescent="0.3">
      <c r="H7773"/>
      <c r="I7773"/>
    </row>
    <row r="7774" spans="8:9" x14ac:dyDescent="0.3">
      <c r="H7774"/>
      <c r="I7774"/>
    </row>
    <row r="7775" spans="8:9" x14ac:dyDescent="0.3">
      <c r="H7775"/>
      <c r="I7775"/>
    </row>
    <row r="7776" spans="8:9" x14ac:dyDescent="0.3">
      <c r="H7776"/>
      <c r="I7776"/>
    </row>
    <row r="7777" spans="8:9" x14ac:dyDescent="0.3">
      <c r="H7777"/>
      <c r="I7777"/>
    </row>
    <row r="7778" spans="8:9" x14ac:dyDescent="0.3">
      <c r="H7778"/>
      <c r="I7778"/>
    </row>
    <row r="7779" spans="8:9" x14ac:dyDescent="0.3">
      <c r="H7779"/>
      <c r="I7779"/>
    </row>
    <row r="7780" spans="8:9" x14ac:dyDescent="0.3">
      <c r="H7780"/>
      <c r="I7780"/>
    </row>
    <row r="7781" spans="8:9" x14ac:dyDescent="0.3">
      <c r="H7781"/>
      <c r="I7781"/>
    </row>
    <row r="7782" spans="8:9" x14ac:dyDescent="0.3">
      <c r="H7782"/>
      <c r="I7782"/>
    </row>
    <row r="7783" spans="8:9" x14ac:dyDescent="0.3">
      <c r="H7783"/>
      <c r="I7783"/>
    </row>
    <row r="7784" spans="8:9" x14ac:dyDescent="0.3">
      <c r="H7784"/>
      <c r="I7784"/>
    </row>
    <row r="7785" spans="8:9" x14ac:dyDescent="0.3">
      <c r="H7785"/>
      <c r="I7785"/>
    </row>
    <row r="7786" spans="8:9" x14ac:dyDescent="0.3">
      <c r="H7786"/>
      <c r="I7786"/>
    </row>
    <row r="7787" spans="8:9" x14ac:dyDescent="0.3">
      <c r="H7787"/>
      <c r="I7787"/>
    </row>
    <row r="7788" spans="8:9" x14ac:dyDescent="0.3">
      <c r="H7788"/>
      <c r="I7788"/>
    </row>
    <row r="7789" spans="8:9" x14ac:dyDescent="0.3">
      <c r="H7789"/>
      <c r="I7789"/>
    </row>
    <row r="7790" spans="8:9" x14ac:dyDescent="0.3">
      <c r="H7790"/>
      <c r="I7790"/>
    </row>
    <row r="7791" spans="8:9" x14ac:dyDescent="0.3">
      <c r="H7791"/>
      <c r="I7791"/>
    </row>
    <row r="7792" spans="8:9" x14ac:dyDescent="0.3">
      <c r="H7792"/>
      <c r="I7792"/>
    </row>
    <row r="7793" spans="8:9" x14ac:dyDescent="0.3">
      <c r="H7793"/>
      <c r="I7793"/>
    </row>
    <row r="7794" spans="8:9" x14ac:dyDescent="0.3">
      <c r="H7794"/>
      <c r="I7794"/>
    </row>
    <row r="7795" spans="8:9" x14ac:dyDescent="0.3">
      <c r="H7795"/>
      <c r="I7795"/>
    </row>
    <row r="7796" spans="8:9" x14ac:dyDescent="0.3">
      <c r="H7796"/>
      <c r="I7796"/>
    </row>
    <row r="7797" spans="8:9" x14ac:dyDescent="0.3">
      <c r="H7797"/>
      <c r="I7797"/>
    </row>
    <row r="7798" spans="8:9" x14ac:dyDescent="0.3">
      <c r="H7798"/>
      <c r="I7798"/>
    </row>
    <row r="7799" spans="8:9" x14ac:dyDescent="0.3">
      <c r="H7799"/>
      <c r="I7799"/>
    </row>
    <row r="7800" spans="8:9" x14ac:dyDescent="0.3">
      <c r="H7800"/>
      <c r="I7800"/>
    </row>
    <row r="7801" spans="8:9" x14ac:dyDescent="0.3">
      <c r="H7801"/>
      <c r="I7801"/>
    </row>
    <row r="7802" spans="8:9" x14ac:dyDescent="0.3">
      <c r="H7802"/>
      <c r="I7802"/>
    </row>
    <row r="7803" spans="8:9" x14ac:dyDescent="0.3">
      <c r="H7803"/>
      <c r="I7803"/>
    </row>
    <row r="7804" spans="8:9" x14ac:dyDescent="0.3">
      <c r="H7804"/>
      <c r="I7804"/>
    </row>
    <row r="7805" spans="8:9" x14ac:dyDescent="0.3">
      <c r="H7805"/>
      <c r="I7805"/>
    </row>
    <row r="7806" spans="8:9" x14ac:dyDescent="0.3">
      <c r="H7806"/>
      <c r="I7806"/>
    </row>
    <row r="7807" spans="8:9" x14ac:dyDescent="0.3">
      <c r="H7807"/>
      <c r="I7807"/>
    </row>
    <row r="7808" spans="8:9" x14ac:dyDescent="0.3">
      <c r="H7808"/>
      <c r="I7808"/>
    </row>
    <row r="7809" spans="8:9" x14ac:dyDescent="0.3">
      <c r="H7809"/>
      <c r="I7809"/>
    </row>
    <row r="7810" spans="8:9" x14ac:dyDescent="0.3">
      <c r="H7810"/>
      <c r="I7810"/>
    </row>
    <row r="7811" spans="8:9" x14ac:dyDescent="0.3">
      <c r="H7811"/>
      <c r="I7811"/>
    </row>
    <row r="7812" spans="8:9" x14ac:dyDescent="0.3">
      <c r="H7812"/>
      <c r="I7812"/>
    </row>
    <row r="7813" spans="8:9" x14ac:dyDescent="0.3">
      <c r="H7813"/>
      <c r="I7813"/>
    </row>
    <row r="7814" spans="8:9" x14ac:dyDescent="0.3">
      <c r="H7814"/>
      <c r="I7814"/>
    </row>
    <row r="7815" spans="8:9" x14ac:dyDescent="0.3">
      <c r="H7815"/>
      <c r="I7815"/>
    </row>
    <row r="7816" spans="8:9" x14ac:dyDescent="0.3">
      <c r="H7816"/>
      <c r="I7816"/>
    </row>
    <row r="7817" spans="8:9" x14ac:dyDescent="0.3">
      <c r="H7817"/>
      <c r="I7817"/>
    </row>
    <row r="7818" spans="8:9" x14ac:dyDescent="0.3">
      <c r="H7818"/>
      <c r="I7818"/>
    </row>
    <row r="7819" spans="8:9" x14ac:dyDescent="0.3">
      <c r="H7819"/>
      <c r="I7819"/>
    </row>
    <row r="7820" spans="8:9" x14ac:dyDescent="0.3">
      <c r="H7820"/>
      <c r="I7820"/>
    </row>
    <row r="7821" spans="8:9" x14ac:dyDescent="0.3">
      <c r="H7821"/>
      <c r="I7821"/>
    </row>
    <row r="7822" spans="8:9" x14ac:dyDescent="0.3">
      <c r="H7822"/>
      <c r="I7822"/>
    </row>
    <row r="7823" spans="8:9" x14ac:dyDescent="0.3">
      <c r="H7823"/>
      <c r="I7823"/>
    </row>
    <row r="7824" spans="8:9" x14ac:dyDescent="0.3">
      <c r="H7824"/>
      <c r="I7824"/>
    </row>
    <row r="7825" spans="8:9" x14ac:dyDescent="0.3">
      <c r="H7825"/>
      <c r="I7825"/>
    </row>
    <row r="7826" spans="8:9" x14ac:dyDescent="0.3">
      <c r="H7826"/>
      <c r="I7826"/>
    </row>
    <row r="7827" spans="8:9" x14ac:dyDescent="0.3">
      <c r="H7827"/>
      <c r="I7827"/>
    </row>
    <row r="7828" spans="8:9" x14ac:dyDescent="0.3">
      <c r="H7828"/>
      <c r="I7828"/>
    </row>
    <row r="7829" spans="8:9" x14ac:dyDescent="0.3">
      <c r="H7829"/>
      <c r="I7829"/>
    </row>
    <row r="7830" spans="8:9" x14ac:dyDescent="0.3">
      <c r="H7830"/>
      <c r="I7830"/>
    </row>
    <row r="7831" spans="8:9" x14ac:dyDescent="0.3">
      <c r="H7831"/>
      <c r="I7831"/>
    </row>
    <row r="7832" spans="8:9" x14ac:dyDescent="0.3">
      <c r="H7832"/>
      <c r="I7832"/>
    </row>
    <row r="7833" spans="8:9" x14ac:dyDescent="0.3">
      <c r="H7833"/>
      <c r="I7833"/>
    </row>
    <row r="7834" spans="8:9" x14ac:dyDescent="0.3">
      <c r="H7834"/>
      <c r="I7834"/>
    </row>
    <row r="7835" spans="8:9" x14ac:dyDescent="0.3">
      <c r="H7835"/>
      <c r="I7835"/>
    </row>
    <row r="7836" spans="8:9" x14ac:dyDescent="0.3">
      <c r="H7836"/>
      <c r="I7836"/>
    </row>
    <row r="7837" spans="8:9" x14ac:dyDescent="0.3">
      <c r="H7837"/>
      <c r="I7837"/>
    </row>
    <row r="7838" spans="8:9" x14ac:dyDescent="0.3">
      <c r="H7838"/>
      <c r="I7838"/>
    </row>
    <row r="7839" spans="8:9" x14ac:dyDescent="0.3">
      <c r="H7839"/>
      <c r="I7839"/>
    </row>
    <row r="7840" spans="8:9" x14ac:dyDescent="0.3">
      <c r="H7840"/>
      <c r="I7840"/>
    </row>
    <row r="7841" spans="8:9" x14ac:dyDescent="0.3">
      <c r="H7841"/>
      <c r="I7841"/>
    </row>
    <row r="7842" spans="8:9" x14ac:dyDescent="0.3">
      <c r="H7842"/>
      <c r="I7842"/>
    </row>
    <row r="7843" spans="8:9" x14ac:dyDescent="0.3">
      <c r="H7843"/>
      <c r="I7843"/>
    </row>
    <row r="7844" spans="8:9" x14ac:dyDescent="0.3">
      <c r="H7844"/>
      <c r="I7844"/>
    </row>
    <row r="7845" spans="8:9" x14ac:dyDescent="0.3">
      <c r="H7845"/>
      <c r="I7845"/>
    </row>
    <row r="7846" spans="8:9" x14ac:dyDescent="0.3">
      <c r="H7846"/>
      <c r="I7846"/>
    </row>
    <row r="7847" spans="8:9" x14ac:dyDescent="0.3">
      <c r="H7847"/>
      <c r="I7847"/>
    </row>
    <row r="7848" spans="8:9" x14ac:dyDescent="0.3">
      <c r="H7848"/>
      <c r="I7848"/>
    </row>
    <row r="7849" spans="8:9" x14ac:dyDescent="0.3">
      <c r="H7849"/>
      <c r="I7849"/>
    </row>
    <row r="7850" spans="8:9" x14ac:dyDescent="0.3">
      <c r="H7850"/>
      <c r="I7850"/>
    </row>
    <row r="7851" spans="8:9" x14ac:dyDescent="0.3">
      <c r="H7851"/>
      <c r="I7851"/>
    </row>
    <row r="7852" spans="8:9" x14ac:dyDescent="0.3">
      <c r="H7852"/>
      <c r="I7852"/>
    </row>
    <row r="7853" spans="8:9" x14ac:dyDescent="0.3">
      <c r="H7853"/>
      <c r="I7853"/>
    </row>
    <row r="7854" spans="8:9" x14ac:dyDescent="0.3">
      <c r="H7854"/>
      <c r="I7854"/>
    </row>
    <row r="7855" spans="8:9" x14ac:dyDescent="0.3">
      <c r="H7855"/>
      <c r="I7855"/>
    </row>
    <row r="7856" spans="8:9" x14ac:dyDescent="0.3">
      <c r="H7856"/>
      <c r="I7856"/>
    </row>
    <row r="7857" spans="8:9" x14ac:dyDescent="0.3">
      <c r="H7857"/>
      <c r="I7857"/>
    </row>
    <row r="7858" spans="8:9" x14ac:dyDescent="0.3">
      <c r="H7858"/>
      <c r="I7858"/>
    </row>
    <row r="7859" spans="8:9" x14ac:dyDescent="0.3">
      <c r="H7859"/>
      <c r="I7859"/>
    </row>
    <row r="7860" spans="8:9" x14ac:dyDescent="0.3">
      <c r="H7860"/>
      <c r="I7860"/>
    </row>
    <row r="7861" spans="8:9" x14ac:dyDescent="0.3">
      <c r="H7861"/>
      <c r="I7861"/>
    </row>
    <row r="7862" spans="8:9" x14ac:dyDescent="0.3">
      <c r="H7862"/>
      <c r="I7862"/>
    </row>
    <row r="7863" spans="8:9" x14ac:dyDescent="0.3">
      <c r="H7863"/>
      <c r="I7863"/>
    </row>
    <row r="7864" spans="8:9" x14ac:dyDescent="0.3">
      <c r="H7864"/>
      <c r="I7864"/>
    </row>
    <row r="7865" spans="8:9" x14ac:dyDescent="0.3">
      <c r="H7865"/>
      <c r="I7865"/>
    </row>
    <row r="7866" spans="8:9" x14ac:dyDescent="0.3">
      <c r="H7866"/>
      <c r="I7866"/>
    </row>
    <row r="7867" spans="8:9" x14ac:dyDescent="0.3">
      <c r="H7867"/>
      <c r="I7867"/>
    </row>
    <row r="7868" spans="8:9" x14ac:dyDescent="0.3">
      <c r="H7868"/>
      <c r="I7868"/>
    </row>
    <row r="7869" spans="8:9" x14ac:dyDescent="0.3">
      <c r="H7869"/>
      <c r="I7869"/>
    </row>
    <row r="7870" spans="8:9" x14ac:dyDescent="0.3">
      <c r="H7870"/>
      <c r="I7870"/>
    </row>
    <row r="7871" spans="8:9" x14ac:dyDescent="0.3">
      <c r="H7871"/>
      <c r="I7871"/>
    </row>
    <row r="7872" spans="8:9" x14ac:dyDescent="0.3">
      <c r="H7872"/>
      <c r="I7872"/>
    </row>
    <row r="7873" spans="8:9" x14ac:dyDescent="0.3">
      <c r="H7873"/>
      <c r="I7873"/>
    </row>
    <row r="7874" spans="8:9" x14ac:dyDescent="0.3">
      <c r="H7874"/>
      <c r="I7874"/>
    </row>
    <row r="7875" spans="8:9" x14ac:dyDescent="0.3">
      <c r="H7875"/>
      <c r="I7875"/>
    </row>
    <row r="7876" spans="8:9" x14ac:dyDescent="0.3">
      <c r="H7876"/>
      <c r="I7876"/>
    </row>
    <row r="7877" spans="8:9" x14ac:dyDescent="0.3">
      <c r="H7877"/>
      <c r="I7877"/>
    </row>
    <row r="7878" spans="8:9" x14ac:dyDescent="0.3">
      <c r="H7878"/>
      <c r="I7878"/>
    </row>
    <row r="7879" spans="8:9" x14ac:dyDescent="0.3">
      <c r="H7879"/>
      <c r="I7879"/>
    </row>
    <row r="7880" spans="8:9" x14ac:dyDescent="0.3">
      <c r="H7880"/>
      <c r="I7880"/>
    </row>
    <row r="7881" spans="8:9" x14ac:dyDescent="0.3">
      <c r="H7881"/>
      <c r="I7881"/>
    </row>
    <row r="7882" spans="8:9" x14ac:dyDescent="0.3">
      <c r="H7882"/>
      <c r="I7882"/>
    </row>
    <row r="7883" spans="8:9" x14ac:dyDescent="0.3">
      <c r="H7883"/>
      <c r="I7883"/>
    </row>
    <row r="7884" spans="8:9" x14ac:dyDescent="0.3">
      <c r="H7884"/>
      <c r="I7884"/>
    </row>
    <row r="7885" spans="8:9" x14ac:dyDescent="0.3">
      <c r="H7885"/>
      <c r="I7885"/>
    </row>
    <row r="7886" spans="8:9" x14ac:dyDescent="0.3">
      <c r="H7886"/>
      <c r="I7886"/>
    </row>
    <row r="7887" spans="8:9" x14ac:dyDescent="0.3">
      <c r="H7887"/>
      <c r="I7887"/>
    </row>
    <row r="7888" spans="8:9" x14ac:dyDescent="0.3">
      <c r="H7888"/>
      <c r="I7888"/>
    </row>
    <row r="7889" spans="8:9" x14ac:dyDescent="0.3">
      <c r="H7889"/>
      <c r="I7889"/>
    </row>
    <row r="7890" spans="8:9" x14ac:dyDescent="0.3">
      <c r="H7890"/>
      <c r="I7890"/>
    </row>
    <row r="7891" spans="8:9" x14ac:dyDescent="0.3">
      <c r="H7891"/>
      <c r="I7891"/>
    </row>
    <row r="7892" spans="8:9" x14ac:dyDescent="0.3">
      <c r="H7892"/>
      <c r="I7892"/>
    </row>
    <row r="7893" spans="8:9" x14ac:dyDescent="0.3">
      <c r="H7893"/>
      <c r="I7893"/>
    </row>
    <row r="7894" spans="8:9" x14ac:dyDescent="0.3">
      <c r="H7894"/>
      <c r="I7894"/>
    </row>
    <row r="7895" spans="8:9" x14ac:dyDescent="0.3">
      <c r="H7895"/>
      <c r="I7895"/>
    </row>
    <row r="7896" spans="8:9" x14ac:dyDescent="0.3">
      <c r="H7896"/>
      <c r="I7896"/>
    </row>
    <row r="7897" spans="8:9" x14ac:dyDescent="0.3">
      <c r="H7897"/>
      <c r="I7897"/>
    </row>
    <row r="7898" spans="8:9" x14ac:dyDescent="0.3">
      <c r="H7898"/>
      <c r="I7898"/>
    </row>
    <row r="7899" spans="8:9" x14ac:dyDescent="0.3">
      <c r="H7899"/>
      <c r="I7899"/>
    </row>
    <row r="7900" spans="8:9" x14ac:dyDescent="0.3">
      <c r="H7900"/>
      <c r="I7900"/>
    </row>
    <row r="7901" spans="8:9" x14ac:dyDescent="0.3">
      <c r="H7901"/>
      <c r="I7901"/>
    </row>
    <row r="7902" spans="8:9" x14ac:dyDescent="0.3">
      <c r="H7902"/>
      <c r="I7902"/>
    </row>
    <row r="7903" spans="8:9" x14ac:dyDescent="0.3">
      <c r="H7903"/>
      <c r="I7903"/>
    </row>
    <row r="7904" spans="8:9" x14ac:dyDescent="0.3">
      <c r="H7904"/>
      <c r="I7904"/>
    </row>
    <row r="7905" spans="8:9" x14ac:dyDescent="0.3">
      <c r="H7905"/>
      <c r="I7905"/>
    </row>
    <row r="7906" spans="8:9" x14ac:dyDescent="0.3">
      <c r="H7906"/>
      <c r="I7906"/>
    </row>
    <row r="7907" spans="8:9" x14ac:dyDescent="0.3">
      <c r="H7907"/>
      <c r="I7907"/>
    </row>
    <row r="7908" spans="8:9" x14ac:dyDescent="0.3">
      <c r="H7908"/>
      <c r="I7908"/>
    </row>
    <row r="7909" spans="8:9" x14ac:dyDescent="0.3">
      <c r="H7909"/>
      <c r="I7909"/>
    </row>
    <row r="7910" spans="8:9" x14ac:dyDescent="0.3">
      <c r="H7910"/>
      <c r="I7910"/>
    </row>
    <row r="7911" spans="8:9" x14ac:dyDescent="0.3">
      <c r="H7911"/>
      <c r="I7911"/>
    </row>
    <row r="7912" spans="8:9" x14ac:dyDescent="0.3">
      <c r="H7912"/>
      <c r="I7912"/>
    </row>
    <row r="7913" spans="8:9" x14ac:dyDescent="0.3">
      <c r="H7913"/>
      <c r="I7913"/>
    </row>
    <row r="7914" spans="8:9" x14ac:dyDescent="0.3">
      <c r="H7914"/>
      <c r="I7914"/>
    </row>
    <row r="7915" spans="8:9" x14ac:dyDescent="0.3">
      <c r="H7915"/>
      <c r="I7915"/>
    </row>
    <row r="7916" spans="8:9" x14ac:dyDescent="0.3">
      <c r="H7916"/>
      <c r="I7916"/>
    </row>
    <row r="7917" spans="8:9" x14ac:dyDescent="0.3">
      <c r="H7917"/>
      <c r="I7917"/>
    </row>
    <row r="7918" spans="8:9" x14ac:dyDescent="0.3">
      <c r="H7918"/>
      <c r="I7918"/>
    </row>
    <row r="7919" spans="8:9" x14ac:dyDescent="0.3">
      <c r="H7919"/>
      <c r="I7919"/>
    </row>
    <row r="7920" spans="8:9" x14ac:dyDescent="0.3">
      <c r="H7920"/>
      <c r="I7920"/>
    </row>
    <row r="7921" spans="8:9" x14ac:dyDescent="0.3">
      <c r="H7921"/>
      <c r="I7921"/>
    </row>
    <row r="7922" spans="8:9" x14ac:dyDescent="0.3">
      <c r="H7922"/>
      <c r="I7922"/>
    </row>
    <row r="7923" spans="8:9" x14ac:dyDescent="0.3">
      <c r="H7923"/>
      <c r="I7923"/>
    </row>
    <row r="7924" spans="8:9" x14ac:dyDescent="0.3">
      <c r="H7924"/>
      <c r="I7924"/>
    </row>
    <row r="7925" spans="8:9" x14ac:dyDescent="0.3">
      <c r="H7925"/>
      <c r="I7925"/>
    </row>
    <row r="7926" spans="8:9" x14ac:dyDescent="0.3">
      <c r="H7926"/>
      <c r="I7926"/>
    </row>
    <row r="7927" spans="8:9" x14ac:dyDescent="0.3">
      <c r="H7927"/>
      <c r="I7927"/>
    </row>
    <row r="7928" spans="8:9" x14ac:dyDescent="0.3">
      <c r="H7928"/>
      <c r="I7928"/>
    </row>
    <row r="7929" spans="8:9" x14ac:dyDescent="0.3">
      <c r="H7929"/>
      <c r="I7929"/>
    </row>
    <row r="7930" spans="8:9" x14ac:dyDescent="0.3">
      <c r="H7930"/>
      <c r="I7930"/>
    </row>
    <row r="7931" spans="8:9" x14ac:dyDescent="0.3">
      <c r="H7931"/>
      <c r="I7931"/>
    </row>
    <row r="7932" spans="8:9" x14ac:dyDescent="0.3">
      <c r="H7932"/>
      <c r="I7932"/>
    </row>
    <row r="7933" spans="8:9" x14ac:dyDescent="0.3">
      <c r="H7933"/>
      <c r="I7933"/>
    </row>
    <row r="7934" spans="8:9" x14ac:dyDescent="0.3">
      <c r="H7934"/>
      <c r="I7934"/>
    </row>
    <row r="7935" spans="8:9" x14ac:dyDescent="0.3">
      <c r="H7935"/>
      <c r="I7935"/>
    </row>
    <row r="7936" spans="8:9" x14ac:dyDescent="0.3">
      <c r="H7936"/>
      <c r="I7936"/>
    </row>
    <row r="7937" spans="8:9" x14ac:dyDescent="0.3">
      <c r="H7937"/>
      <c r="I7937"/>
    </row>
    <row r="7938" spans="8:9" x14ac:dyDescent="0.3">
      <c r="H7938"/>
      <c r="I7938"/>
    </row>
    <row r="7939" spans="8:9" x14ac:dyDescent="0.3">
      <c r="H7939"/>
      <c r="I7939"/>
    </row>
    <row r="7940" spans="8:9" x14ac:dyDescent="0.3">
      <c r="H7940"/>
      <c r="I7940"/>
    </row>
    <row r="7941" spans="8:9" x14ac:dyDescent="0.3">
      <c r="H7941"/>
      <c r="I7941"/>
    </row>
    <row r="7942" spans="8:9" x14ac:dyDescent="0.3">
      <c r="H7942"/>
      <c r="I7942"/>
    </row>
    <row r="7943" spans="8:9" x14ac:dyDescent="0.3">
      <c r="H7943"/>
      <c r="I7943"/>
    </row>
    <row r="7944" spans="8:9" x14ac:dyDescent="0.3">
      <c r="H7944"/>
      <c r="I7944"/>
    </row>
    <row r="7945" spans="8:9" x14ac:dyDescent="0.3">
      <c r="H7945"/>
      <c r="I7945"/>
    </row>
    <row r="7946" spans="8:9" x14ac:dyDescent="0.3">
      <c r="H7946"/>
      <c r="I7946"/>
    </row>
    <row r="7947" spans="8:9" x14ac:dyDescent="0.3">
      <c r="H7947"/>
      <c r="I7947"/>
    </row>
    <row r="7948" spans="8:9" x14ac:dyDescent="0.3">
      <c r="H7948"/>
      <c r="I7948"/>
    </row>
    <row r="7949" spans="8:9" x14ac:dyDescent="0.3">
      <c r="H7949"/>
      <c r="I7949"/>
    </row>
    <row r="7950" spans="8:9" x14ac:dyDescent="0.3">
      <c r="H7950"/>
      <c r="I7950"/>
    </row>
    <row r="7951" spans="8:9" x14ac:dyDescent="0.3">
      <c r="H7951"/>
      <c r="I7951"/>
    </row>
    <row r="7952" spans="8:9" x14ac:dyDescent="0.3">
      <c r="H7952"/>
      <c r="I7952"/>
    </row>
    <row r="7953" spans="8:9" x14ac:dyDescent="0.3">
      <c r="H7953"/>
      <c r="I7953"/>
    </row>
    <row r="7954" spans="8:9" x14ac:dyDescent="0.3">
      <c r="H7954"/>
      <c r="I7954"/>
    </row>
    <row r="7955" spans="8:9" x14ac:dyDescent="0.3">
      <c r="H7955"/>
      <c r="I7955"/>
    </row>
    <row r="7956" spans="8:9" x14ac:dyDescent="0.3">
      <c r="H7956"/>
      <c r="I7956"/>
    </row>
    <row r="7957" spans="8:9" x14ac:dyDescent="0.3">
      <c r="H7957"/>
      <c r="I7957"/>
    </row>
    <row r="7958" spans="8:9" x14ac:dyDescent="0.3">
      <c r="H7958"/>
      <c r="I7958"/>
    </row>
    <row r="7959" spans="8:9" x14ac:dyDescent="0.3">
      <c r="H7959"/>
      <c r="I7959"/>
    </row>
    <row r="7960" spans="8:9" x14ac:dyDescent="0.3">
      <c r="H7960"/>
      <c r="I7960"/>
    </row>
    <row r="7961" spans="8:9" x14ac:dyDescent="0.3">
      <c r="H7961"/>
      <c r="I7961"/>
    </row>
    <row r="7962" spans="8:9" x14ac:dyDescent="0.3">
      <c r="H7962"/>
      <c r="I7962"/>
    </row>
    <row r="7963" spans="8:9" x14ac:dyDescent="0.3">
      <c r="H7963"/>
      <c r="I7963"/>
    </row>
    <row r="7964" spans="8:9" x14ac:dyDescent="0.3">
      <c r="H7964"/>
      <c r="I7964"/>
    </row>
    <row r="7965" spans="8:9" x14ac:dyDescent="0.3">
      <c r="H7965"/>
      <c r="I7965"/>
    </row>
    <row r="7966" spans="8:9" x14ac:dyDescent="0.3">
      <c r="H7966"/>
      <c r="I7966"/>
    </row>
    <row r="7967" spans="8:9" x14ac:dyDescent="0.3">
      <c r="H7967"/>
      <c r="I7967"/>
    </row>
    <row r="7968" spans="8:9" x14ac:dyDescent="0.3">
      <c r="H7968"/>
      <c r="I7968"/>
    </row>
    <row r="7969" spans="8:9" x14ac:dyDescent="0.3">
      <c r="H7969"/>
      <c r="I7969"/>
    </row>
    <row r="7970" spans="8:9" x14ac:dyDescent="0.3">
      <c r="H7970"/>
      <c r="I7970"/>
    </row>
    <row r="7971" spans="8:9" x14ac:dyDescent="0.3">
      <c r="H7971"/>
      <c r="I7971"/>
    </row>
    <row r="7972" spans="8:9" x14ac:dyDescent="0.3">
      <c r="H7972"/>
      <c r="I7972"/>
    </row>
    <row r="7973" spans="8:9" x14ac:dyDescent="0.3">
      <c r="H7973"/>
      <c r="I7973"/>
    </row>
    <row r="7974" spans="8:9" x14ac:dyDescent="0.3">
      <c r="H7974"/>
      <c r="I7974"/>
    </row>
    <row r="7975" spans="8:9" x14ac:dyDescent="0.3">
      <c r="H7975"/>
      <c r="I7975"/>
    </row>
    <row r="7976" spans="8:9" x14ac:dyDescent="0.3">
      <c r="H7976"/>
      <c r="I7976"/>
    </row>
    <row r="7977" spans="8:9" x14ac:dyDescent="0.3">
      <c r="H7977"/>
      <c r="I7977"/>
    </row>
    <row r="7978" spans="8:9" x14ac:dyDescent="0.3">
      <c r="H7978"/>
      <c r="I7978"/>
    </row>
    <row r="7979" spans="8:9" x14ac:dyDescent="0.3">
      <c r="H7979"/>
      <c r="I7979"/>
    </row>
    <row r="7980" spans="8:9" x14ac:dyDescent="0.3">
      <c r="H7980"/>
      <c r="I7980"/>
    </row>
    <row r="7981" spans="8:9" x14ac:dyDescent="0.3">
      <c r="H7981"/>
      <c r="I7981"/>
    </row>
    <row r="7982" spans="8:9" x14ac:dyDescent="0.3">
      <c r="H7982"/>
      <c r="I7982"/>
    </row>
    <row r="7983" spans="8:9" x14ac:dyDescent="0.3">
      <c r="H7983"/>
      <c r="I7983"/>
    </row>
    <row r="7984" spans="8:9" x14ac:dyDescent="0.3">
      <c r="H7984"/>
      <c r="I7984"/>
    </row>
    <row r="7985" spans="8:9" x14ac:dyDescent="0.3">
      <c r="H7985"/>
      <c r="I7985"/>
    </row>
    <row r="7986" spans="8:9" x14ac:dyDescent="0.3">
      <c r="H7986"/>
      <c r="I7986"/>
    </row>
    <row r="7987" spans="8:9" x14ac:dyDescent="0.3">
      <c r="H7987"/>
      <c r="I7987"/>
    </row>
    <row r="7988" spans="8:9" x14ac:dyDescent="0.3">
      <c r="H7988"/>
      <c r="I7988"/>
    </row>
    <row r="7989" spans="8:9" x14ac:dyDescent="0.3">
      <c r="H7989"/>
      <c r="I7989"/>
    </row>
    <row r="7990" spans="8:9" x14ac:dyDescent="0.3">
      <c r="H7990"/>
      <c r="I7990"/>
    </row>
    <row r="7991" spans="8:9" x14ac:dyDescent="0.3">
      <c r="H7991"/>
      <c r="I7991"/>
    </row>
    <row r="7992" spans="8:9" x14ac:dyDescent="0.3">
      <c r="H7992"/>
      <c r="I7992"/>
    </row>
    <row r="7993" spans="8:9" x14ac:dyDescent="0.3">
      <c r="H7993"/>
      <c r="I7993"/>
    </row>
    <row r="7994" spans="8:9" x14ac:dyDescent="0.3">
      <c r="H7994"/>
      <c r="I7994"/>
    </row>
    <row r="7995" spans="8:9" x14ac:dyDescent="0.3">
      <c r="H7995"/>
      <c r="I7995"/>
    </row>
    <row r="7996" spans="8:9" x14ac:dyDescent="0.3">
      <c r="H7996"/>
      <c r="I7996"/>
    </row>
    <row r="7997" spans="8:9" x14ac:dyDescent="0.3">
      <c r="H7997"/>
      <c r="I7997"/>
    </row>
    <row r="7998" spans="8:9" x14ac:dyDescent="0.3">
      <c r="H7998"/>
      <c r="I7998"/>
    </row>
    <row r="7999" spans="8:9" x14ac:dyDescent="0.3">
      <c r="H7999"/>
      <c r="I7999"/>
    </row>
    <row r="8000" spans="8:9" x14ac:dyDescent="0.3">
      <c r="H8000"/>
      <c r="I8000"/>
    </row>
    <row r="8001" spans="8:9" x14ac:dyDescent="0.3">
      <c r="H8001"/>
      <c r="I8001"/>
    </row>
    <row r="8002" spans="8:9" x14ac:dyDescent="0.3">
      <c r="H8002"/>
      <c r="I8002"/>
    </row>
    <row r="8003" spans="8:9" x14ac:dyDescent="0.3">
      <c r="H8003"/>
      <c r="I8003"/>
    </row>
    <row r="8004" spans="8:9" x14ac:dyDescent="0.3">
      <c r="H8004"/>
      <c r="I8004"/>
    </row>
    <row r="8005" spans="8:9" x14ac:dyDescent="0.3">
      <c r="H8005"/>
      <c r="I8005"/>
    </row>
    <row r="8006" spans="8:9" x14ac:dyDescent="0.3">
      <c r="H8006"/>
      <c r="I8006"/>
    </row>
    <row r="8007" spans="8:9" x14ac:dyDescent="0.3">
      <c r="H8007"/>
      <c r="I8007"/>
    </row>
    <row r="8008" spans="8:9" x14ac:dyDescent="0.3">
      <c r="H8008"/>
      <c r="I8008"/>
    </row>
    <row r="8009" spans="8:9" x14ac:dyDescent="0.3">
      <c r="H8009"/>
      <c r="I8009"/>
    </row>
    <row r="8010" spans="8:9" x14ac:dyDescent="0.3">
      <c r="H8010"/>
      <c r="I8010"/>
    </row>
    <row r="8011" spans="8:9" x14ac:dyDescent="0.3">
      <c r="H8011"/>
      <c r="I8011"/>
    </row>
    <row r="8012" spans="8:9" x14ac:dyDescent="0.3">
      <c r="H8012"/>
      <c r="I8012"/>
    </row>
    <row r="8013" spans="8:9" x14ac:dyDescent="0.3">
      <c r="H8013"/>
      <c r="I8013"/>
    </row>
    <row r="8014" spans="8:9" x14ac:dyDescent="0.3">
      <c r="H8014"/>
      <c r="I8014"/>
    </row>
    <row r="8015" spans="8:9" x14ac:dyDescent="0.3">
      <c r="H8015"/>
      <c r="I8015"/>
    </row>
    <row r="8016" spans="8:9" x14ac:dyDescent="0.3">
      <c r="H8016"/>
      <c r="I8016"/>
    </row>
    <row r="8017" spans="8:9" x14ac:dyDescent="0.3">
      <c r="H8017"/>
      <c r="I8017"/>
    </row>
    <row r="8018" spans="8:9" x14ac:dyDescent="0.3">
      <c r="H8018"/>
      <c r="I8018"/>
    </row>
    <row r="8019" spans="8:9" x14ac:dyDescent="0.3">
      <c r="H8019"/>
      <c r="I8019"/>
    </row>
    <row r="8020" spans="8:9" x14ac:dyDescent="0.3">
      <c r="H8020"/>
      <c r="I8020"/>
    </row>
    <row r="8021" spans="8:9" x14ac:dyDescent="0.3">
      <c r="H8021"/>
      <c r="I8021"/>
    </row>
    <row r="8022" spans="8:9" x14ac:dyDescent="0.3">
      <c r="H8022"/>
      <c r="I8022"/>
    </row>
    <row r="8023" spans="8:9" x14ac:dyDescent="0.3">
      <c r="H8023"/>
      <c r="I8023"/>
    </row>
    <row r="8024" spans="8:9" x14ac:dyDescent="0.3">
      <c r="H8024"/>
      <c r="I8024"/>
    </row>
    <row r="8025" spans="8:9" x14ac:dyDescent="0.3">
      <c r="H8025"/>
      <c r="I8025"/>
    </row>
    <row r="8026" spans="8:9" x14ac:dyDescent="0.3">
      <c r="H8026"/>
      <c r="I8026"/>
    </row>
    <row r="8027" spans="8:9" x14ac:dyDescent="0.3">
      <c r="H8027"/>
      <c r="I8027"/>
    </row>
    <row r="8028" spans="8:9" x14ac:dyDescent="0.3">
      <c r="H8028"/>
      <c r="I8028"/>
    </row>
    <row r="8029" spans="8:9" x14ac:dyDescent="0.3">
      <c r="H8029"/>
      <c r="I8029"/>
    </row>
    <row r="8030" spans="8:9" x14ac:dyDescent="0.3">
      <c r="H8030"/>
      <c r="I8030"/>
    </row>
    <row r="8031" spans="8:9" x14ac:dyDescent="0.3">
      <c r="H8031"/>
      <c r="I8031"/>
    </row>
    <row r="8032" spans="8:9" x14ac:dyDescent="0.3">
      <c r="H8032"/>
      <c r="I8032"/>
    </row>
    <row r="8033" spans="8:9" x14ac:dyDescent="0.3">
      <c r="H8033"/>
      <c r="I8033"/>
    </row>
    <row r="8034" spans="8:9" x14ac:dyDescent="0.3">
      <c r="H8034"/>
      <c r="I8034"/>
    </row>
    <row r="8035" spans="8:9" x14ac:dyDescent="0.3">
      <c r="H8035"/>
      <c r="I8035"/>
    </row>
    <row r="8036" spans="8:9" x14ac:dyDescent="0.3">
      <c r="H8036"/>
      <c r="I8036"/>
    </row>
    <row r="8037" spans="8:9" x14ac:dyDescent="0.3">
      <c r="H8037"/>
      <c r="I8037"/>
    </row>
    <row r="8038" spans="8:9" x14ac:dyDescent="0.3">
      <c r="H8038"/>
      <c r="I8038"/>
    </row>
    <row r="8039" spans="8:9" x14ac:dyDescent="0.3">
      <c r="H8039"/>
      <c r="I8039"/>
    </row>
    <row r="8040" spans="8:9" x14ac:dyDescent="0.3">
      <c r="H8040"/>
      <c r="I8040"/>
    </row>
    <row r="8041" spans="8:9" x14ac:dyDescent="0.3">
      <c r="H8041"/>
      <c r="I8041"/>
    </row>
    <row r="8042" spans="8:9" x14ac:dyDescent="0.3">
      <c r="H8042"/>
      <c r="I8042"/>
    </row>
    <row r="8043" spans="8:9" x14ac:dyDescent="0.3">
      <c r="H8043"/>
      <c r="I8043"/>
    </row>
    <row r="8044" spans="8:9" x14ac:dyDescent="0.3">
      <c r="H8044"/>
      <c r="I8044"/>
    </row>
    <row r="8045" spans="8:9" x14ac:dyDescent="0.3">
      <c r="H8045"/>
      <c r="I8045"/>
    </row>
    <row r="8046" spans="8:9" x14ac:dyDescent="0.3">
      <c r="H8046"/>
      <c r="I8046"/>
    </row>
    <row r="8047" spans="8:9" x14ac:dyDescent="0.3">
      <c r="H8047"/>
      <c r="I8047"/>
    </row>
    <row r="8048" spans="8:9" x14ac:dyDescent="0.3">
      <c r="H8048"/>
      <c r="I8048"/>
    </row>
    <row r="8049" spans="8:9" x14ac:dyDescent="0.3">
      <c r="H8049"/>
      <c r="I8049"/>
    </row>
    <row r="8050" spans="8:9" x14ac:dyDescent="0.3">
      <c r="H8050"/>
      <c r="I8050"/>
    </row>
    <row r="8051" spans="8:9" x14ac:dyDescent="0.3">
      <c r="H8051"/>
      <c r="I8051"/>
    </row>
    <row r="8052" spans="8:9" x14ac:dyDescent="0.3">
      <c r="H8052"/>
      <c r="I8052"/>
    </row>
    <row r="8053" spans="8:9" x14ac:dyDescent="0.3">
      <c r="H8053"/>
      <c r="I8053"/>
    </row>
    <row r="8054" spans="8:9" x14ac:dyDescent="0.3">
      <c r="H8054"/>
      <c r="I8054"/>
    </row>
    <row r="8055" spans="8:9" x14ac:dyDescent="0.3">
      <c r="H8055"/>
      <c r="I8055"/>
    </row>
    <row r="8056" spans="8:9" x14ac:dyDescent="0.3">
      <c r="H8056"/>
      <c r="I8056"/>
    </row>
    <row r="8057" spans="8:9" x14ac:dyDescent="0.3">
      <c r="H8057"/>
      <c r="I8057"/>
    </row>
    <row r="8058" spans="8:9" x14ac:dyDescent="0.3">
      <c r="H8058"/>
      <c r="I8058"/>
    </row>
    <row r="8059" spans="8:9" x14ac:dyDescent="0.3">
      <c r="H8059"/>
      <c r="I8059"/>
    </row>
    <row r="8060" spans="8:9" x14ac:dyDescent="0.3">
      <c r="H8060"/>
      <c r="I8060"/>
    </row>
    <row r="8061" spans="8:9" x14ac:dyDescent="0.3">
      <c r="H8061"/>
      <c r="I8061"/>
    </row>
    <row r="8062" spans="8:9" x14ac:dyDescent="0.3">
      <c r="H8062"/>
      <c r="I8062"/>
    </row>
    <row r="8063" spans="8:9" x14ac:dyDescent="0.3">
      <c r="H8063"/>
      <c r="I8063"/>
    </row>
    <row r="8064" spans="8:9" x14ac:dyDescent="0.3">
      <c r="H8064"/>
      <c r="I8064"/>
    </row>
    <row r="8065" spans="8:9" x14ac:dyDescent="0.3">
      <c r="H8065"/>
      <c r="I8065"/>
    </row>
    <row r="8066" spans="8:9" x14ac:dyDescent="0.3">
      <c r="H8066"/>
      <c r="I8066"/>
    </row>
    <row r="8067" spans="8:9" x14ac:dyDescent="0.3">
      <c r="H8067"/>
      <c r="I8067"/>
    </row>
    <row r="8068" spans="8:9" x14ac:dyDescent="0.3">
      <c r="H8068"/>
      <c r="I8068"/>
    </row>
    <row r="8069" spans="8:9" x14ac:dyDescent="0.3">
      <c r="H8069"/>
      <c r="I8069"/>
    </row>
    <row r="8070" spans="8:9" x14ac:dyDescent="0.3">
      <c r="H8070"/>
      <c r="I8070"/>
    </row>
    <row r="8071" spans="8:9" x14ac:dyDescent="0.3">
      <c r="H8071"/>
      <c r="I8071"/>
    </row>
    <row r="8072" spans="8:9" x14ac:dyDescent="0.3">
      <c r="H8072"/>
      <c r="I8072"/>
    </row>
    <row r="8073" spans="8:9" x14ac:dyDescent="0.3">
      <c r="H8073"/>
      <c r="I8073"/>
    </row>
    <row r="8074" spans="8:9" x14ac:dyDescent="0.3">
      <c r="H8074"/>
      <c r="I8074"/>
    </row>
    <row r="8075" spans="8:9" x14ac:dyDescent="0.3">
      <c r="H8075"/>
      <c r="I8075"/>
    </row>
    <row r="8076" spans="8:9" x14ac:dyDescent="0.3">
      <c r="H8076"/>
      <c r="I8076"/>
    </row>
    <row r="8077" spans="8:9" x14ac:dyDescent="0.3">
      <c r="H8077"/>
      <c r="I8077"/>
    </row>
    <row r="8078" spans="8:9" x14ac:dyDescent="0.3">
      <c r="H8078"/>
      <c r="I8078"/>
    </row>
    <row r="8079" spans="8:9" x14ac:dyDescent="0.3">
      <c r="H8079"/>
      <c r="I8079"/>
    </row>
    <row r="8080" spans="8:9" x14ac:dyDescent="0.3">
      <c r="H8080"/>
      <c r="I8080"/>
    </row>
    <row r="8081" spans="8:9" x14ac:dyDescent="0.3">
      <c r="H8081"/>
      <c r="I8081"/>
    </row>
    <row r="8082" spans="8:9" x14ac:dyDescent="0.3">
      <c r="H8082"/>
      <c r="I8082"/>
    </row>
    <row r="8083" spans="8:9" x14ac:dyDescent="0.3">
      <c r="H8083"/>
      <c r="I8083"/>
    </row>
    <row r="8084" spans="8:9" x14ac:dyDescent="0.3">
      <c r="H8084"/>
      <c r="I8084"/>
    </row>
    <row r="8085" spans="8:9" x14ac:dyDescent="0.3">
      <c r="H8085"/>
      <c r="I8085"/>
    </row>
    <row r="8086" spans="8:9" x14ac:dyDescent="0.3">
      <c r="H8086"/>
      <c r="I8086"/>
    </row>
    <row r="8087" spans="8:9" x14ac:dyDescent="0.3">
      <c r="H8087"/>
      <c r="I8087"/>
    </row>
    <row r="8088" spans="8:9" x14ac:dyDescent="0.3">
      <c r="H8088"/>
      <c r="I8088"/>
    </row>
    <row r="8089" spans="8:9" x14ac:dyDescent="0.3">
      <c r="H8089"/>
      <c r="I8089"/>
    </row>
    <row r="8090" spans="8:9" x14ac:dyDescent="0.3">
      <c r="H8090"/>
      <c r="I8090"/>
    </row>
    <row r="8091" spans="8:9" x14ac:dyDescent="0.3">
      <c r="H8091"/>
      <c r="I8091"/>
    </row>
    <row r="8092" spans="8:9" x14ac:dyDescent="0.3">
      <c r="H8092"/>
      <c r="I8092"/>
    </row>
    <row r="8093" spans="8:9" x14ac:dyDescent="0.3">
      <c r="H8093"/>
      <c r="I8093"/>
    </row>
    <row r="8094" spans="8:9" x14ac:dyDescent="0.3">
      <c r="H8094"/>
      <c r="I8094"/>
    </row>
    <row r="8095" spans="8:9" x14ac:dyDescent="0.3">
      <c r="H8095"/>
      <c r="I8095"/>
    </row>
    <row r="8096" spans="8:9" x14ac:dyDescent="0.3">
      <c r="H8096"/>
      <c r="I8096"/>
    </row>
    <row r="8097" spans="8:9" x14ac:dyDescent="0.3">
      <c r="H8097"/>
      <c r="I8097"/>
    </row>
    <row r="8098" spans="8:9" x14ac:dyDescent="0.3">
      <c r="H8098"/>
      <c r="I8098"/>
    </row>
    <row r="8099" spans="8:9" x14ac:dyDescent="0.3">
      <c r="H8099"/>
      <c r="I8099"/>
    </row>
    <row r="8100" spans="8:9" x14ac:dyDescent="0.3">
      <c r="H8100"/>
      <c r="I8100"/>
    </row>
    <row r="8101" spans="8:9" x14ac:dyDescent="0.3">
      <c r="H8101"/>
      <c r="I8101"/>
    </row>
    <row r="8102" spans="8:9" x14ac:dyDescent="0.3">
      <c r="H8102"/>
      <c r="I8102"/>
    </row>
    <row r="8103" spans="8:9" x14ac:dyDescent="0.3">
      <c r="H8103"/>
      <c r="I8103"/>
    </row>
    <row r="8104" spans="8:9" x14ac:dyDescent="0.3">
      <c r="H8104"/>
      <c r="I8104"/>
    </row>
    <row r="8105" spans="8:9" x14ac:dyDescent="0.3">
      <c r="H8105"/>
      <c r="I8105"/>
    </row>
    <row r="8106" spans="8:9" x14ac:dyDescent="0.3">
      <c r="H8106"/>
      <c r="I8106"/>
    </row>
    <row r="8107" spans="8:9" x14ac:dyDescent="0.3">
      <c r="H8107"/>
      <c r="I8107"/>
    </row>
    <row r="8108" spans="8:9" x14ac:dyDescent="0.3">
      <c r="H8108"/>
      <c r="I8108"/>
    </row>
    <row r="8109" spans="8:9" x14ac:dyDescent="0.3">
      <c r="H8109"/>
      <c r="I8109"/>
    </row>
    <row r="8110" spans="8:9" x14ac:dyDescent="0.3">
      <c r="H8110"/>
      <c r="I8110"/>
    </row>
    <row r="8111" spans="8:9" x14ac:dyDescent="0.3">
      <c r="H8111"/>
      <c r="I8111"/>
    </row>
    <row r="8112" spans="8:9" x14ac:dyDescent="0.3">
      <c r="H8112"/>
      <c r="I8112"/>
    </row>
    <row r="8113" spans="8:9" x14ac:dyDescent="0.3">
      <c r="H8113"/>
      <c r="I8113"/>
    </row>
    <row r="8114" spans="8:9" x14ac:dyDescent="0.3">
      <c r="H8114"/>
      <c r="I8114"/>
    </row>
    <row r="8115" spans="8:9" x14ac:dyDescent="0.3">
      <c r="H8115"/>
      <c r="I8115"/>
    </row>
    <row r="8116" spans="8:9" x14ac:dyDescent="0.3">
      <c r="H8116"/>
      <c r="I8116"/>
    </row>
    <row r="8117" spans="8:9" x14ac:dyDescent="0.3">
      <c r="H8117"/>
      <c r="I8117"/>
    </row>
    <row r="8118" spans="8:9" x14ac:dyDescent="0.3">
      <c r="H8118"/>
      <c r="I8118"/>
    </row>
    <row r="8119" spans="8:9" x14ac:dyDescent="0.3">
      <c r="H8119"/>
      <c r="I8119"/>
    </row>
    <row r="8120" spans="8:9" x14ac:dyDescent="0.3">
      <c r="H8120"/>
      <c r="I8120"/>
    </row>
    <row r="8121" spans="8:9" x14ac:dyDescent="0.3">
      <c r="H8121"/>
      <c r="I8121"/>
    </row>
    <row r="8122" spans="8:9" x14ac:dyDescent="0.3">
      <c r="H8122"/>
      <c r="I8122"/>
    </row>
    <row r="8123" spans="8:9" x14ac:dyDescent="0.3">
      <c r="H8123"/>
      <c r="I8123"/>
    </row>
    <row r="8124" spans="8:9" x14ac:dyDescent="0.3">
      <c r="H8124"/>
      <c r="I8124"/>
    </row>
    <row r="8125" spans="8:9" x14ac:dyDescent="0.3">
      <c r="H8125"/>
      <c r="I8125"/>
    </row>
    <row r="8126" spans="8:9" x14ac:dyDescent="0.3">
      <c r="H8126"/>
      <c r="I8126"/>
    </row>
    <row r="8127" spans="8:9" x14ac:dyDescent="0.3">
      <c r="H8127"/>
      <c r="I8127"/>
    </row>
    <row r="8128" spans="8:9" x14ac:dyDescent="0.3">
      <c r="H8128"/>
      <c r="I8128"/>
    </row>
    <row r="8129" spans="8:9" x14ac:dyDescent="0.3">
      <c r="H8129"/>
      <c r="I8129"/>
    </row>
    <row r="8130" spans="8:9" x14ac:dyDescent="0.3">
      <c r="H8130"/>
      <c r="I8130"/>
    </row>
    <row r="8131" spans="8:9" x14ac:dyDescent="0.3">
      <c r="H8131"/>
      <c r="I8131"/>
    </row>
    <row r="8132" spans="8:9" x14ac:dyDescent="0.3">
      <c r="H8132"/>
      <c r="I8132"/>
    </row>
    <row r="8133" spans="8:9" x14ac:dyDescent="0.3">
      <c r="H8133"/>
      <c r="I8133"/>
    </row>
    <row r="8134" spans="8:9" x14ac:dyDescent="0.3">
      <c r="H8134"/>
      <c r="I8134"/>
    </row>
    <row r="8135" spans="8:9" x14ac:dyDescent="0.3">
      <c r="H8135"/>
      <c r="I8135"/>
    </row>
    <row r="8136" spans="8:9" x14ac:dyDescent="0.3">
      <c r="H8136"/>
      <c r="I8136"/>
    </row>
    <row r="8137" spans="8:9" x14ac:dyDescent="0.3">
      <c r="H8137"/>
      <c r="I8137"/>
    </row>
    <row r="8138" spans="8:9" x14ac:dyDescent="0.3">
      <c r="H8138"/>
      <c r="I8138"/>
    </row>
    <row r="8139" spans="8:9" x14ac:dyDescent="0.3">
      <c r="H8139"/>
      <c r="I8139"/>
    </row>
    <row r="8140" spans="8:9" x14ac:dyDescent="0.3">
      <c r="H8140"/>
      <c r="I8140"/>
    </row>
    <row r="8141" spans="8:9" x14ac:dyDescent="0.3">
      <c r="H8141"/>
      <c r="I8141"/>
    </row>
    <row r="8142" spans="8:9" x14ac:dyDescent="0.3">
      <c r="H8142"/>
      <c r="I8142"/>
    </row>
    <row r="8143" spans="8:9" x14ac:dyDescent="0.3">
      <c r="H8143"/>
      <c r="I8143"/>
    </row>
    <row r="8144" spans="8:9" x14ac:dyDescent="0.3">
      <c r="H8144"/>
      <c r="I8144"/>
    </row>
    <row r="8145" spans="8:9" x14ac:dyDescent="0.3">
      <c r="H8145"/>
      <c r="I8145"/>
    </row>
    <row r="8146" spans="8:9" x14ac:dyDescent="0.3">
      <c r="H8146"/>
      <c r="I8146"/>
    </row>
    <row r="8147" spans="8:9" x14ac:dyDescent="0.3">
      <c r="H8147"/>
      <c r="I8147"/>
    </row>
    <row r="8148" spans="8:9" x14ac:dyDescent="0.3">
      <c r="H8148"/>
      <c r="I8148"/>
    </row>
    <row r="8149" spans="8:9" x14ac:dyDescent="0.3">
      <c r="H8149"/>
      <c r="I8149"/>
    </row>
    <row r="8150" spans="8:9" x14ac:dyDescent="0.3">
      <c r="H8150"/>
      <c r="I8150"/>
    </row>
    <row r="8151" spans="8:9" x14ac:dyDescent="0.3">
      <c r="H8151"/>
      <c r="I8151"/>
    </row>
    <row r="8152" spans="8:9" x14ac:dyDescent="0.3">
      <c r="H8152"/>
      <c r="I8152"/>
    </row>
    <row r="8153" spans="8:9" x14ac:dyDescent="0.3">
      <c r="H8153"/>
      <c r="I8153"/>
    </row>
    <row r="8154" spans="8:9" x14ac:dyDescent="0.3">
      <c r="H8154"/>
      <c r="I8154"/>
    </row>
    <row r="8155" spans="8:9" x14ac:dyDescent="0.3">
      <c r="H8155"/>
      <c r="I8155"/>
    </row>
    <row r="8156" spans="8:9" x14ac:dyDescent="0.3">
      <c r="H8156"/>
      <c r="I8156"/>
    </row>
    <row r="8157" spans="8:9" x14ac:dyDescent="0.3">
      <c r="H8157"/>
      <c r="I8157"/>
    </row>
    <row r="8158" spans="8:9" x14ac:dyDescent="0.3">
      <c r="H8158"/>
      <c r="I8158"/>
    </row>
    <row r="8159" spans="8:9" x14ac:dyDescent="0.3">
      <c r="H8159"/>
      <c r="I8159"/>
    </row>
    <row r="8160" spans="8:9" x14ac:dyDescent="0.3">
      <c r="H8160"/>
      <c r="I8160"/>
    </row>
    <row r="8161" spans="8:9" x14ac:dyDescent="0.3">
      <c r="H8161"/>
      <c r="I8161"/>
    </row>
    <row r="8162" spans="8:9" x14ac:dyDescent="0.3">
      <c r="H8162"/>
      <c r="I8162"/>
    </row>
    <row r="8163" spans="8:9" x14ac:dyDescent="0.3">
      <c r="H8163"/>
      <c r="I8163"/>
    </row>
    <row r="8164" spans="8:9" x14ac:dyDescent="0.3">
      <c r="H8164"/>
      <c r="I8164"/>
    </row>
    <row r="8165" spans="8:9" x14ac:dyDescent="0.3">
      <c r="H8165"/>
      <c r="I8165"/>
    </row>
    <row r="8166" spans="8:9" x14ac:dyDescent="0.3">
      <c r="H8166"/>
      <c r="I8166"/>
    </row>
    <row r="8167" spans="8:9" x14ac:dyDescent="0.3">
      <c r="H8167"/>
      <c r="I8167"/>
    </row>
    <row r="8168" spans="8:9" x14ac:dyDescent="0.3">
      <c r="H8168"/>
      <c r="I8168"/>
    </row>
    <row r="8169" spans="8:9" x14ac:dyDescent="0.3">
      <c r="H8169"/>
      <c r="I8169"/>
    </row>
    <row r="8170" spans="8:9" x14ac:dyDescent="0.3">
      <c r="H8170"/>
      <c r="I8170"/>
    </row>
    <row r="8171" spans="8:9" x14ac:dyDescent="0.3">
      <c r="H8171"/>
      <c r="I8171"/>
    </row>
    <row r="8172" spans="8:9" x14ac:dyDescent="0.3">
      <c r="H8172"/>
      <c r="I8172"/>
    </row>
    <row r="8173" spans="8:9" x14ac:dyDescent="0.3">
      <c r="H8173"/>
      <c r="I8173"/>
    </row>
    <row r="8174" spans="8:9" x14ac:dyDescent="0.3">
      <c r="H8174"/>
      <c r="I8174"/>
    </row>
    <row r="8175" spans="8:9" x14ac:dyDescent="0.3">
      <c r="H8175"/>
      <c r="I8175"/>
    </row>
    <row r="8176" spans="8:9" x14ac:dyDescent="0.3">
      <c r="H8176"/>
      <c r="I8176"/>
    </row>
    <row r="8177" spans="8:9" x14ac:dyDescent="0.3">
      <c r="H8177"/>
      <c r="I8177"/>
    </row>
    <row r="8178" spans="8:9" x14ac:dyDescent="0.3">
      <c r="H8178"/>
      <c r="I8178"/>
    </row>
    <row r="8179" spans="8:9" x14ac:dyDescent="0.3">
      <c r="H8179"/>
      <c r="I8179"/>
    </row>
    <row r="8180" spans="8:9" x14ac:dyDescent="0.3">
      <c r="H8180"/>
      <c r="I8180"/>
    </row>
    <row r="8181" spans="8:9" x14ac:dyDescent="0.3">
      <c r="H8181"/>
      <c r="I8181"/>
    </row>
    <row r="8182" spans="8:9" x14ac:dyDescent="0.3">
      <c r="H8182"/>
      <c r="I8182"/>
    </row>
    <row r="8183" spans="8:9" x14ac:dyDescent="0.3">
      <c r="H8183"/>
      <c r="I8183"/>
    </row>
    <row r="8184" spans="8:9" x14ac:dyDescent="0.3">
      <c r="H8184"/>
      <c r="I8184"/>
    </row>
    <row r="8185" spans="8:9" x14ac:dyDescent="0.3">
      <c r="H8185"/>
      <c r="I8185"/>
    </row>
    <row r="8186" spans="8:9" x14ac:dyDescent="0.3">
      <c r="H8186"/>
      <c r="I8186"/>
    </row>
    <row r="8187" spans="8:9" x14ac:dyDescent="0.3">
      <c r="H8187"/>
      <c r="I8187"/>
    </row>
    <row r="8188" spans="8:9" x14ac:dyDescent="0.3">
      <c r="H8188"/>
      <c r="I8188"/>
    </row>
    <row r="8189" spans="8:9" x14ac:dyDescent="0.3">
      <c r="H8189"/>
      <c r="I8189"/>
    </row>
    <row r="8190" spans="8:9" x14ac:dyDescent="0.3">
      <c r="H8190"/>
      <c r="I8190"/>
    </row>
    <row r="8191" spans="8:9" x14ac:dyDescent="0.3">
      <c r="H8191"/>
      <c r="I8191"/>
    </row>
    <row r="8192" spans="8:9" x14ac:dyDescent="0.3">
      <c r="H8192"/>
      <c r="I8192"/>
    </row>
    <row r="8193" spans="8:9" x14ac:dyDescent="0.3">
      <c r="H8193"/>
      <c r="I8193"/>
    </row>
    <row r="8194" spans="8:9" x14ac:dyDescent="0.3">
      <c r="H8194"/>
      <c r="I8194"/>
    </row>
    <row r="8195" spans="8:9" x14ac:dyDescent="0.3">
      <c r="H8195"/>
      <c r="I8195"/>
    </row>
    <row r="8196" spans="8:9" x14ac:dyDescent="0.3">
      <c r="H8196"/>
      <c r="I8196"/>
    </row>
    <row r="8197" spans="8:9" x14ac:dyDescent="0.3">
      <c r="H8197"/>
      <c r="I8197"/>
    </row>
    <row r="8198" spans="8:9" x14ac:dyDescent="0.3">
      <c r="H8198"/>
      <c r="I8198"/>
    </row>
    <row r="8199" spans="8:9" x14ac:dyDescent="0.3">
      <c r="H8199"/>
      <c r="I8199"/>
    </row>
    <row r="8200" spans="8:9" x14ac:dyDescent="0.3">
      <c r="H8200"/>
      <c r="I8200"/>
    </row>
    <row r="8201" spans="8:9" x14ac:dyDescent="0.3">
      <c r="H8201"/>
      <c r="I8201"/>
    </row>
    <row r="8202" spans="8:9" x14ac:dyDescent="0.3">
      <c r="H8202"/>
      <c r="I8202"/>
    </row>
    <row r="8203" spans="8:9" x14ac:dyDescent="0.3">
      <c r="H8203"/>
      <c r="I8203"/>
    </row>
    <row r="8204" spans="8:9" x14ac:dyDescent="0.3">
      <c r="H8204"/>
      <c r="I8204"/>
    </row>
    <row r="8205" spans="8:9" x14ac:dyDescent="0.3">
      <c r="H8205"/>
      <c r="I8205"/>
    </row>
    <row r="8206" spans="8:9" x14ac:dyDescent="0.3">
      <c r="H8206"/>
      <c r="I8206"/>
    </row>
    <row r="8207" spans="8:9" x14ac:dyDescent="0.3">
      <c r="H8207"/>
      <c r="I8207"/>
    </row>
    <row r="8208" spans="8:9" x14ac:dyDescent="0.3">
      <c r="H8208"/>
      <c r="I8208"/>
    </row>
    <row r="8209" spans="8:9" x14ac:dyDescent="0.3">
      <c r="H8209"/>
      <c r="I8209"/>
    </row>
    <row r="8210" spans="8:9" x14ac:dyDescent="0.3">
      <c r="H8210"/>
      <c r="I8210"/>
    </row>
    <row r="8211" spans="8:9" x14ac:dyDescent="0.3">
      <c r="H8211"/>
      <c r="I8211"/>
    </row>
    <row r="8212" spans="8:9" x14ac:dyDescent="0.3">
      <c r="H8212"/>
      <c r="I8212"/>
    </row>
    <row r="8213" spans="8:9" x14ac:dyDescent="0.3">
      <c r="H8213"/>
      <c r="I8213"/>
    </row>
    <row r="8214" spans="8:9" x14ac:dyDescent="0.3">
      <c r="H8214"/>
      <c r="I8214"/>
    </row>
    <row r="8215" spans="8:9" x14ac:dyDescent="0.3">
      <c r="H8215"/>
      <c r="I8215"/>
    </row>
    <row r="8216" spans="8:9" x14ac:dyDescent="0.3">
      <c r="H8216"/>
      <c r="I8216"/>
    </row>
    <row r="8217" spans="8:9" x14ac:dyDescent="0.3">
      <c r="H8217"/>
      <c r="I8217"/>
    </row>
    <row r="8218" spans="8:9" x14ac:dyDescent="0.3">
      <c r="H8218"/>
      <c r="I8218"/>
    </row>
    <row r="8219" spans="8:9" x14ac:dyDescent="0.3">
      <c r="H8219"/>
      <c r="I8219"/>
    </row>
    <row r="8220" spans="8:9" x14ac:dyDescent="0.3">
      <c r="H8220"/>
      <c r="I8220"/>
    </row>
    <row r="8221" spans="8:9" x14ac:dyDescent="0.3">
      <c r="H8221"/>
      <c r="I8221"/>
    </row>
    <row r="8222" spans="8:9" x14ac:dyDescent="0.3">
      <c r="H8222"/>
      <c r="I8222"/>
    </row>
    <row r="8223" spans="8:9" x14ac:dyDescent="0.3">
      <c r="H8223"/>
      <c r="I8223"/>
    </row>
    <row r="8224" spans="8:9" x14ac:dyDescent="0.3">
      <c r="H8224"/>
      <c r="I8224"/>
    </row>
    <row r="8225" spans="8:9" x14ac:dyDescent="0.3">
      <c r="H8225"/>
      <c r="I8225"/>
    </row>
    <row r="8226" spans="8:9" x14ac:dyDescent="0.3">
      <c r="H8226"/>
      <c r="I8226"/>
    </row>
    <row r="8227" spans="8:9" x14ac:dyDescent="0.3">
      <c r="H8227"/>
      <c r="I8227"/>
    </row>
    <row r="8228" spans="8:9" x14ac:dyDescent="0.3">
      <c r="H8228"/>
      <c r="I8228"/>
    </row>
    <row r="8229" spans="8:9" x14ac:dyDescent="0.3">
      <c r="H8229"/>
      <c r="I8229"/>
    </row>
    <row r="8230" spans="8:9" x14ac:dyDescent="0.3">
      <c r="H8230"/>
      <c r="I8230"/>
    </row>
    <row r="8231" spans="8:9" x14ac:dyDescent="0.3">
      <c r="H8231"/>
      <c r="I8231"/>
    </row>
    <row r="8232" spans="8:9" x14ac:dyDescent="0.3">
      <c r="H8232"/>
      <c r="I8232"/>
    </row>
    <row r="8233" spans="8:9" x14ac:dyDescent="0.3">
      <c r="H8233"/>
      <c r="I8233"/>
    </row>
    <row r="8234" spans="8:9" x14ac:dyDescent="0.3">
      <c r="H8234"/>
      <c r="I8234"/>
    </row>
    <row r="8235" spans="8:9" x14ac:dyDescent="0.3">
      <c r="H8235"/>
      <c r="I8235"/>
    </row>
    <row r="8236" spans="8:9" x14ac:dyDescent="0.3">
      <c r="H8236"/>
      <c r="I8236"/>
    </row>
    <row r="8237" spans="8:9" x14ac:dyDescent="0.3">
      <c r="H8237"/>
      <c r="I8237"/>
    </row>
    <row r="8238" spans="8:9" x14ac:dyDescent="0.3">
      <c r="H8238"/>
      <c r="I8238"/>
    </row>
    <row r="8239" spans="8:9" x14ac:dyDescent="0.3">
      <c r="H8239"/>
      <c r="I8239"/>
    </row>
    <row r="8240" spans="8:9" x14ac:dyDescent="0.3">
      <c r="H8240"/>
      <c r="I8240"/>
    </row>
    <row r="8241" spans="8:9" x14ac:dyDescent="0.3">
      <c r="H8241"/>
      <c r="I8241"/>
    </row>
    <row r="8242" spans="8:9" x14ac:dyDescent="0.3">
      <c r="H8242"/>
      <c r="I8242"/>
    </row>
    <row r="8243" spans="8:9" x14ac:dyDescent="0.3">
      <c r="H8243"/>
      <c r="I8243"/>
    </row>
    <row r="8244" spans="8:9" x14ac:dyDescent="0.3">
      <c r="H8244"/>
      <c r="I8244"/>
    </row>
    <row r="8245" spans="8:9" x14ac:dyDescent="0.3">
      <c r="H8245"/>
      <c r="I8245"/>
    </row>
    <row r="8246" spans="8:9" x14ac:dyDescent="0.3">
      <c r="H8246"/>
      <c r="I8246"/>
    </row>
    <row r="8247" spans="8:9" x14ac:dyDescent="0.3">
      <c r="H8247"/>
      <c r="I8247"/>
    </row>
    <row r="8248" spans="8:9" x14ac:dyDescent="0.3">
      <c r="H8248"/>
      <c r="I8248"/>
    </row>
    <row r="8249" spans="8:9" x14ac:dyDescent="0.3">
      <c r="H8249"/>
      <c r="I8249"/>
    </row>
    <row r="8250" spans="8:9" x14ac:dyDescent="0.3">
      <c r="H8250"/>
      <c r="I8250"/>
    </row>
    <row r="8251" spans="8:9" x14ac:dyDescent="0.3">
      <c r="H8251"/>
      <c r="I8251"/>
    </row>
    <row r="8252" spans="8:9" x14ac:dyDescent="0.3">
      <c r="H8252"/>
      <c r="I8252"/>
    </row>
    <row r="8253" spans="8:9" x14ac:dyDescent="0.3">
      <c r="H8253"/>
      <c r="I8253"/>
    </row>
    <row r="8254" spans="8:9" x14ac:dyDescent="0.3">
      <c r="H8254"/>
      <c r="I8254"/>
    </row>
    <row r="8255" spans="8:9" x14ac:dyDescent="0.3">
      <c r="H8255"/>
      <c r="I8255"/>
    </row>
    <row r="8256" spans="8:9" x14ac:dyDescent="0.3">
      <c r="H8256"/>
      <c r="I8256"/>
    </row>
    <row r="8257" spans="8:9" x14ac:dyDescent="0.3">
      <c r="H8257"/>
      <c r="I8257"/>
    </row>
    <row r="8258" spans="8:9" x14ac:dyDescent="0.3">
      <c r="H8258"/>
      <c r="I8258"/>
    </row>
    <row r="8259" spans="8:9" x14ac:dyDescent="0.3">
      <c r="H8259"/>
      <c r="I8259"/>
    </row>
    <row r="8260" spans="8:9" x14ac:dyDescent="0.3">
      <c r="H8260"/>
      <c r="I8260"/>
    </row>
    <row r="8261" spans="8:9" x14ac:dyDescent="0.3">
      <c r="H8261"/>
      <c r="I8261"/>
    </row>
    <row r="8262" spans="8:9" x14ac:dyDescent="0.3">
      <c r="H8262"/>
      <c r="I8262"/>
    </row>
    <row r="8263" spans="8:9" x14ac:dyDescent="0.3">
      <c r="H8263"/>
      <c r="I8263"/>
    </row>
    <row r="8264" spans="8:9" x14ac:dyDescent="0.3">
      <c r="H8264"/>
      <c r="I8264"/>
    </row>
    <row r="8265" spans="8:9" x14ac:dyDescent="0.3">
      <c r="H8265"/>
      <c r="I8265"/>
    </row>
    <row r="8266" spans="8:9" x14ac:dyDescent="0.3">
      <c r="H8266"/>
      <c r="I8266"/>
    </row>
    <row r="8267" spans="8:9" x14ac:dyDescent="0.3">
      <c r="H8267"/>
      <c r="I8267"/>
    </row>
    <row r="8268" spans="8:9" x14ac:dyDescent="0.3">
      <c r="H8268"/>
      <c r="I8268"/>
    </row>
    <row r="8269" spans="8:9" x14ac:dyDescent="0.3">
      <c r="H8269"/>
      <c r="I8269"/>
    </row>
    <row r="8270" spans="8:9" x14ac:dyDescent="0.3">
      <c r="H8270"/>
      <c r="I8270"/>
    </row>
    <row r="8271" spans="8:9" x14ac:dyDescent="0.3">
      <c r="H8271"/>
      <c r="I8271"/>
    </row>
    <row r="8272" spans="8:9" x14ac:dyDescent="0.3">
      <c r="H8272"/>
      <c r="I8272"/>
    </row>
    <row r="8273" spans="8:9" x14ac:dyDescent="0.3">
      <c r="H8273"/>
      <c r="I8273"/>
    </row>
    <row r="8274" spans="8:9" x14ac:dyDescent="0.3">
      <c r="H8274"/>
      <c r="I8274"/>
    </row>
    <row r="8275" spans="8:9" x14ac:dyDescent="0.3">
      <c r="H8275"/>
      <c r="I8275"/>
    </row>
    <row r="8276" spans="8:9" x14ac:dyDescent="0.3">
      <c r="H8276"/>
      <c r="I8276"/>
    </row>
    <row r="8277" spans="8:9" x14ac:dyDescent="0.3">
      <c r="H8277"/>
      <c r="I8277"/>
    </row>
    <row r="8278" spans="8:9" x14ac:dyDescent="0.3">
      <c r="H8278"/>
      <c r="I8278"/>
    </row>
    <row r="8279" spans="8:9" x14ac:dyDescent="0.3">
      <c r="H8279"/>
      <c r="I8279"/>
    </row>
    <row r="8280" spans="8:9" x14ac:dyDescent="0.3">
      <c r="H8280"/>
      <c r="I8280"/>
    </row>
    <row r="8281" spans="8:9" x14ac:dyDescent="0.3">
      <c r="H8281"/>
      <c r="I8281"/>
    </row>
    <row r="8282" spans="8:9" x14ac:dyDescent="0.3">
      <c r="H8282"/>
      <c r="I8282"/>
    </row>
    <row r="8283" spans="8:9" x14ac:dyDescent="0.3">
      <c r="H8283"/>
      <c r="I8283"/>
    </row>
    <row r="8284" spans="8:9" x14ac:dyDescent="0.3">
      <c r="H8284"/>
      <c r="I8284"/>
    </row>
    <row r="8285" spans="8:9" x14ac:dyDescent="0.3">
      <c r="H8285"/>
      <c r="I8285"/>
    </row>
    <row r="8286" spans="8:9" x14ac:dyDescent="0.3">
      <c r="H8286"/>
      <c r="I8286"/>
    </row>
    <row r="8287" spans="8:9" x14ac:dyDescent="0.3">
      <c r="H8287"/>
      <c r="I8287"/>
    </row>
    <row r="8288" spans="8:9" x14ac:dyDescent="0.3">
      <c r="H8288"/>
      <c r="I8288"/>
    </row>
    <row r="8289" spans="8:9" x14ac:dyDescent="0.3">
      <c r="H8289"/>
      <c r="I8289"/>
    </row>
    <row r="8290" spans="8:9" x14ac:dyDescent="0.3">
      <c r="H8290"/>
      <c r="I8290"/>
    </row>
    <row r="8291" spans="8:9" x14ac:dyDescent="0.3">
      <c r="H8291"/>
      <c r="I8291"/>
    </row>
    <row r="8292" spans="8:9" x14ac:dyDescent="0.3">
      <c r="H8292"/>
      <c r="I8292"/>
    </row>
    <row r="8293" spans="8:9" x14ac:dyDescent="0.3">
      <c r="H8293"/>
      <c r="I8293"/>
    </row>
    <row r="8294" spans="8:9" x14ac:dyDescent="0.3">
      <c r="H8294"/>
      <c r="I8294"/>
    </row>
    <row r="8295" spans="8:9" x14ac:dyDescent="0.3">
      <c r="H8295"/>
      <c r="I8295"/>
    </row>
    <row r="8296" spans="8:9" x14ac:dyDescent="0.3">
      <c r="H8296"/>
      <c r="I8296"/>
    </row>
    <row r="8297" spans="8:9" x14ac:dyDescent="0.3">
      <c r="H8297"/>
      <c r="I8297"/>
    </row>
    <row r="8298" spans="8:9" x14ac:dyDescent="0.3">
      <c r="H8298"/>
      <c r="I8298"/>
    </row>
    <row r="8299" spans="8:9" x14ac:dyDescent="0.3">
      <c r="H8299"/>
      <c r="I8299"/>
    </row>
    <row r="8300" spans="8:9" x14ac:dyDescent="0.3">
      <c r="H8300"/>
      <c r="I8300"/>
    </row>
    <row r="8301" spans="8:9" x14ac:dyDescent="0.3">
      <c r="H8301"/>
      <c r="I8301"/>
    </row>
    <row r="8302" spans="8:9" x14ac:dyDescent="0.3">
      <c r="H8302"/>
      <c r="I8302"/>
    </row>
    <row r="8303" spans="8:9" x14ac:dyDescent="0.3">
      <c r="H8303"/>
      <c r="I8303"/>
    </row>
    <row r="8304" spans="8:9" x14ac:dyDescent="0.3">
      <c r="H8304"/>
      <c r="I8304"/>
    </row>
    <row r="8305" spans="8:9" x14ac:dyDescent="0.3">
      <c r="H8305"/>
      <c r="I8305"/>
    </row>
    <row r="8306" spans="8:9" x14ac:dyDescent="0.3">
      <c r="H8306"/>
      <c r="I8306"/>
    </row>
    <row r="8307" spans="8:9" x14ac:dyDescent="0.3">
      <c r="H8307"/>
      <c r="I8307"/>
    </row>
    <row r="8308" spans="8:9" x14ac:dyDescent="0.3">
      <c r="H8308"/>
      <c r="I8308"/>
    </row>
    <row r="8309" spans="8:9" x14ac:dyDescent="0.3">
      <c r="H8309"/>
      <c r="I8309"/>
    </row>
    <row r="8310" spans="8:9" x14ac:dyDescent="0.3">
      <c r="H8310"/>
      <c r="I8310"/>
    </row>
    <row r="8311" spans="8:9" x14ac:dyDescent="0.3">
      <c r="H8311"/>
      <c r="I8311"/>
    </row>
    <row r="8312" spans="8:9" x14ac:dyDescent="0.3">
      <c r="H8312"/>
      <c r="I8312"/>
    </row>
    <row r="8313" spans="8:9" x14ac:dyDescent="0.3">
      <c r="H8313"/>
      <c r="I8313"/>
    </row>
    <row r="8314" spans="8:9" x14ac:dyDescent="0.3">
      <c r="H8314"/>
      <c r="I8314"/>
    </row>
    <row r="8315" spans="8:9" x14ac:dyDescent="0.3">
      <c r="H8315"/>
      <c r="I8315"/>
    </row>
    <row r="8316" spans="8:9" x14ac:dyDescent="0.3">
      <c r="H8316"/>
      <c r="I8316"/>
    </row>
    <row r="8317" spans="8:9" x14ac:dyDescent="0.3">
      <c r="H8317"/>
      <c r="I8317"/>
    </row>
    <row r="8318" spans="8:9" x14ac:dyDescent="0.3">
      <c r="H8318"/>
      <c r="I8318"/>
    </row>
    <row r="8319" spans="8:9" x14ac:dyDescent="0.3">
      <c r="H8319"/>
      <c r="I8319"/>
    </row>
    <row r="8320" spans="8:9" x14ac:dyDescent="0.3">
      <c r="H8320"/>
      <c r="I8320"/>
    </row>
    <row r="8321" spans="8:9" x14ac:dyDescent="0.3">
      <c r="H8321"/>
      <c r="I8321"/>
    </row>
    <row r="8322" spans="8:9" x14ac:dyDescent="0.3">
      <c r="H8322"/>
      <c r="I8322"/>
    </row>
    <row r="8323" spans="8:9" x14ac:dyDescent="0.3">
      <c r="H8323"/>
      <c r="I8323"/>
    </row>
    <row r="8324" spans="8:9" x14ac:dyDescent="0.3">
      <c r="H8324"/>
      <c r="I8324"/>
    </row>
    <row r="8325" spans="8:9" x14ac:dyDescent="0.3">
      <c r="H8325"/>
      <c r="I8325"/>
    </row>
    <row r="8326" spans="8:9" x14ac:dyDescent="0.3">
      <c r="H8326"/>
      <c r="I8326"/>
    </row>
    <row r="8327" spans="8:9" x14ac:dyDescent="0.3">
      <c r="H8327"/>
      <c r="I8327"/>
    </row>
    <row r="8328" spans="8:9" x14ac:dyDescent="0.3">
      <c r="H8328"/>
      <c r="I8328"/>
    </row>
    <row r="8329" spans="8:9" x14ac:dyDescent="0.3">
      <c r="H8329"/>
      <c r="I8329"/>
    </row>
    <row r="8330" spans="8:9" x14ac:dyDescent="0.3">
      <c r="H8330"/>
      <c r="I8330"/>
    </row>
    <row r="8331" spans="8:9" x14ac:dyDescent="0.3">
      <c r="H8331"/>
      <c r="I8331"/>
    </row>
    <row r="8332" spans="8:9" x14ac:dyDescent="0.3">
      <c r="H8332"/>
      <c r="I8332"/>
    </row>
    <row r="8333" spans="8:9" x14ac:dyDescent="0.3">
      <c r="H8333"/>
      <c r="I8333"/>
    </row>
    <row r="8334" spans="8:9" x14ac:dyDescent="0.3">
      <c r="H8334"/>
      <c r="I8334"/>
    </row>
    <row r="8335" spans="8:9" x14ac:dyDescent="0.3">
      <c r="H8335"/>
      <c r="I8335"/>
    </row>
    <row r="8336" spans="8:9" x14ac:dyDescent="0.3">
      <c r="H8336"/>
      <c r="I8336"/>
    </row>
    <row r="8337" spans="8:9" x14ac:dyDescent="0.3">
      <c r="H8337"/>
      <c r="I8337"/>
    </row>
    <row r="8338" spans="8:9" x14ac:dyDescent="0.3">
      <c r="H8338"/>
      <c r="I8338"/>
    </row>
    <row r="8339" spans="8:9" x14ac:dyDescent="0.3">
      <c r="H8339"/>
      <c r="I8339"/>
    </row>
    <row r="8340" spans="8:9" x14ac:dyDescent="0.3">
      <c r="H8340"/>
      <c r="I8340"/>
    </row>
    <row r="8341" spans="8:9" x14ac:dyDescent="0.3">
      <c r="H8341"/>
      <c r="I8341"/>
    </row>
    <row r="8342" spans="8:9" x14ac:dyDescent="0.3">
      <c r="H8342"/>
      <c r="I8342"/>
    </row>
    <row r="8343" spans="8:9" x14ac:dyDescent="0.3">
      <c r="H8343"/>
      <c r="I8343"/>
    </row>
    <row r="8344" spans="8:9" x14ac:dyDescent="0.3">
      <c r="H8344"/>
      <c r="I8344"/>
    </row>
    <row r="8345" spans="8:9" x14ac:dyDescent="0.3">
      <c r="H8345"/>
      <c r="I8345"/>
    </row>
    <row r="8346" spans="8:9" x14ac:dyDescent="0.3">
      <c r="H8346"/>
      <c r="I8346"/>
    </row>
    <row r="8347" spans="8:9" x14ac:dyDescent="0.3">
      <c r="H8347"/>
      <c r="I8347"/>
    </row>
    <row r="8348" spans="8:9" x14ac:dyDescent="0.3">
      <c r="H8348"/>
      <c r="I8348"/>
    </row>
    <row r="8349" spans="8:9" x14ac:dyDescent="0.3">
      <c r="H8349"/>
      <c r="I8349"/>
    </row>
    <row r="8350" spans="8:9" x14ac:dyDescent="0.3">
      <c r="H8350"/>
      <c r="I8350"/>
    </row>
    <row r="8351" spans="8:9" x14ac:dyDescent="0.3">
      <c r="H8351"/>
      <c r="I8351"/>
    </row>
    <row r="8352" spans="8:9" x14ac:dyDescent="0.3">
      <c r="H8352"/>
      <c r="I8352"/>
    </row>
    <row r="8353" spans="8:9" x14ac:dyDescent="0.3">
      <c r="H8353"/>
      <c r="I8353"/>
    </row>
    <row r="8354" spans="8:9" x14ac:dyDescent="0.3">
      <c r="H8354"/>
      <c r="I8354"/>
    </row>
    <row r="8355" spans="8:9" x14ac:dyDescent="0.3">
      <c r="H8355"/>
      <c r="I8355"/>
    </row>
    <row r="8356" spans="8:9" x14ac:dyDescent="0.3">
      <c r="H8356"/>
      <c r="I8356"/>
    </row>
    <row r="8357" spans="8:9" x14ac:dyDescent="0.3">
      <c r="H8357"/>
      <c r="I8357"/>
    </row>
    <row r="8358" spans="8:9" x14ac:dyDescent="0.3">
      <c r="H8358"/>
      <c r="I8358"/>
    </row>
    <row r="8359" spans="8:9" x14ac:dyDescent="0.3">
      <c r="H8359"/>
      <c r="I8359"/>
    </row>
    <row r="8360" spans="8:9" x14ac:dyDescent="0.3">
      <c r="H8360"/>
      <c r="I8360"/>
    </row>
    <row r="8361" spans="8:9" x14ac:dyDescent="0.3">
      <c r="H8361"/>
      <c r="I8361"/>
    </row>
    <row r="8362" spans="8:9" x14ac:dyDescent="0.3">
      <c r="H8362"/>
      <c r="I8362"/>
    </row>
    <row r="8363" spans="8:9" x14ac:dyDescent="0.3">
      <c r="H8363"/>
      <c r="I8363"/>
    </row>
    <row r="8364" spans="8:9" x14ac:dyDescent="0.3">
      <c r="H8364"/>
      <c r="I8364"/>
    </row>
    <row r="8365" spans="8:9" x14ac:dyDescent="0.3">
      <c r="H8365"/>
      <c r="I8365"/>
    </row>
    <row r="8366" spans="8:9" x14ac:dyDescent="0.3">
      <c r="H8366"/>
      <c r="I8366"/>
    </row>
    <row r="8367" spans="8:9" x14ac:dyDescent="0.3">
      <c r="H8367"/>
      <c r="I8367"/>
    </row>
    <row r="8368" spans="8:9" x14ac:dyDescent="0.3">
      <c r="H8368"/>
      <c r="I8368"/>
    </row>
    <row r="8369" spans="8:9" x14ac:dyDescent="0.3">
      <c r="H8369"/>
      <c r="I8369"/>
    </row>
    <row r="8370" spans="8:9" x14ac:dyDescent="0.3">
      <c r="H8370"/>
      <c r="I8370"/>
    </row>
    <row r="8371" spans="8:9" x14ac:dyDescent="0.3">
      <c r="H8371"/>
      <c r="I8371"/>
    </row>
    <row r="8372" spans="8:9" x14ac:dyDescent="0.3">
      <c r="H8372"/>
      <c r="I8372"/>
    </row>
    <row r="8373" spans="8:9" x14ac:dyDescent="0.3">
      <c r="H8373"/>
      <c r="I8373"/>
    </row>
    <row r="8374" spans="8:9" x14ac:dyDescent="0.3">
      <c r="H8374"/>
      <c r="I8374"/>
    </row>
    <row r="8375" spans="8:9" x14ac:dyDescent="0.3">
      <c r="H8375"/>
      <c r="I8375"/>
    </row>
    <row r="8376" spans="8:9" x14ac:dyDescent="0.3">
      <c r="H8376"/>
      <c r="I8376"/>
    </row>
    <row r="8377" spans="8:9" x14ac:dyDescent="0.3">
      <c r="H8377"/>
      <c r="I8377"/>
    </row>
    <row r="8378" spans="8:9" x14ac:dyDescent="0.3">
      <c r="H8378"/>
      <c r="I8378"/>
    </row>
    <row r="8379" spans="8:9" x14ac:dyDescent="0.3">
      <c r="H8379"/>
      <c r="I8379"/>
    </row>
    <row r="8380" spans="8:9" x14ac:dyDescent="0.3">
      <c r="H8380"/>
      <c r="I8380"/>
    </row>
    <row r="8381" spans="8:9" x14ac:dyDescent="0.3">
      <c r="H8381"/>
      <c r="I8381"/>
    </row>
    <row r="8382" spans="8:9" x14ac:dyDescent="0.3">
      <c r="H8382"/>
      <c r="I8382"/>
    </row>
    <row r="8383" spans="8:9" x14ac:dyDescent="0.3">
      <c r="H8383"/>
      <c r="I8383"/>
    </row>
    <row r="8384" spans="8:9" x14ac:dyDescent="0.3">
      <c r="H8384"/>
      <c r="I8384"/>
    </row>
    <row r="8385" spans="8:9" x14ac:dyDescent="0.3">
      <c r="H8385"/>
      <c r="I8385"/>
    </row>
    <row r="8386" spans="8:9" x14ac:dyDescent="0.3">
      <c r="H8386"/>
      <c r="I8386"/>
    </row>
    <row r="8387" spans="8:9" x14ac:dyDescent="0.3">
      <c r="H8387"/>
      <c r="I8387"/>
    </row>
    <row r="8388" spans="8:9" x14ac:dyDescent="0.3">
      <c r="H8388"/>
      <c r="I8388"/>
    </row>
    <row r="8389" spans="8:9" x14ac:dyDescent="0.3">
      <c r="H8389"/>
      <c r="I8389"/>
    </row>
    <row r="8390" spans="8:9" x14ac:dyDescent="0.3">
      <c r="H8390"/>
      <c r="I8390"/>
    </row>
    <row r="8391" spans="8:9" x14ac:dyDescent="0.3">
      <c r="H8391"/>
      <c r="I8391"/>
    </row>
    <row r="8392" spans="8:9" x14ac:dyDescent="0.3">
      <c r="H8392"/>
      <c r="I8392"/>
    </row>
    <row r="8393" spans="8:9" x14ac:dyDescent="0.3">
      <c r="H8393"/>
      <c r="I8393"/>
    </row>
    <row r="8394" spans="8:9" x14ac:dyDescent="0.3">
      <c r="H8394"/>
      <c r="I8394"/>
    </row>
    <row r="8395" spans="8:9" x14ac:dyDescent="0.3">
      <c r="H8395"/>
      <c r="I8395"/>
    </row>
    <row r="8396" spans="8:9" x14ac:dyDescent="0.3">
      <c r="H8396"/>
      <c r="I8396"/>
    </row>
    <row r="8397" spans="8:9" x14ac:dyDescent="0.3">
      <c r="H8397"/>
      <c r="I8397"/>
    </row>
    <row r="8398" spans="8:9" x14ac:dyDescent="0.3">
      <c r="H8398"/>
      <c r="I8398"/>
    </row>
    <row r="8399" spans="8:9" x14ac:dyDescent="0.3">
      <c r="H8399"/>
      <c r="I8399"/>
    </row>
    <row r="8400" spans="8:9" x14ac:dyDescent="0.3">
      <c r="H8400"/>
      <c r="I8400"/>
    </row>
    <row r="8401" spans="8:9" x14ac:dyDescent="0.3">
      <c r="H8401"/>
      <c r="I8401"/>
    </row>
    <row r="8402" spans="8:9" x14ac:dyDescent="0.3">
      <c r="H8402"/>
      <c r="I8402"/>
    </row>
    <row r="8403" spans="8:9" x14ac:dyDescent="0.3">
      <c r="H8403"/>
      <c r="I8403"/>
    </row>
    <row r="8404" spans="8:9" x14ac:dyDescent="0.3">
      <c r="H8404"/>
      <c r="I8404"/>
    </row>
    <row r="8405" spans="8:9" x14ac:dyDescent="0.3">
      <c r="H8405"/>
      <c r="I8405"/>
    </row>
    <row r="8406" spans="8:9" x14ac:dyDescent="0.3">
      <c r="H8406"/>
      <c r="I8406"/>
    </row>
    <row r="8407" spans="8:9" x14ac:dyDescent="0.3">
      <c r="H8407"/>
      <c r="I8407"/>
    </row>
    <row r="8408" spans="8:9" x14ac:dyDescent="0.3">
      <c r="H8408"/>
      <c r="I8408"/>
    </row>
    <row r="8409" spans="8:9" x14ac:dyDescent="0.3">
      <c r="H8409"/>
      <c r="I8409"/>
    </row>
    <row r="8410" spans="8:9" x14ac:dyDescent="0.3">
      <c r="H8410"/>
      <c r="I8410"/>
    </row>
    <row r="8411" spans="8:9" x14ac:dyDescent="0.3">
      <c r="H8411"/>
      <c r="I8411"/>
    </row>
    <row r="8412" spans="8:9" x14ac:dyDescent="0.3">
      <c r="H8412"/>
      <c r="I8412"/>
    </row>
    <row r="8413" spans="8:9" x14ac:dyDescent="0.3">
      <c r="H8413"/>
      <c r="I8413"/>
    </row>
    <row r="8414" spans="8:9" x14ac:dyDescent="0.3">
      <c r="H8414"/>
      <c r="I8414"/>
    </row>
    <row r="8415" spans="8:9" x14ac:dyDescent="0.3">
      <c r="H8415"/>
      <c r="I8415"/>
    </row>
    <row r="8416" spans="8:9" x14ac:dyDescent="0.3">
      <c r="H8416"/>
      <c r="I8416"/>
    </row>
    <row r="8417" spans="8:9" x14ac:dyDescent="0.3">
      <c r="H8417"/>
      <c r="I8417"/>
    </row>
    <row r="8418" spans="8:9" x14ac:dyDescent="0.3">
      <c r="H8418"/>
      <c r="I8418"/>
    </row>
    <row r="8419" spans="8:9" x14ac:dyDescent="0.3">
      <c r="H8419"/>
      <c r="I8419"/>
    </row>
    <row r="8420" spans="8:9" x14ac:dyDescent="0.3">
      <c r="H8420"/>
      <c r="I8420"/>
    </row>
    <row r="8421" spans="8:9" x14ac:dyDescent="0.3">
      <c r="H8421"/>
      <c r="I8421"/>
    </row>
    <row r="8422" spans="8:9" x14ac:dyDescent="0.3">
      <c r="H8422"/>
      <c r="I8422"/>
    </row>
    <row r="8423" spans="8:9" x14ac:dyDescent="0.3">
      <c r="H8423"/>
      <c r="I8423"/>
    </row>
    <row r="8424" spans="8:9" x14ac:dyDescent="0.3">
      <c r="H8424"/>
      <c r="I8424"/>
    </row>
    <row r="8425" spans="8:9" x14ac:dyDescent="0.3">
      <c r="H8425"/>
      <c r="I8425"/>
    </row>
    <row r="8426" spans="8:9" x14ac:dyDescent="0.3">
      <c r="H8426"/>
      <c r="I8426"/>
    </row>
    <row r="8427" spans="8:9" x14ac:dyDescent="0.3">
      <c r="H8427"/>
      <c r="I8427"/>
    </row>
    <row r="8428" spans="8:9" x14ac:dyDescent="0.3">
      <c r="H8428"/>
      <c r="I8428"/>
    </row>
    <row r="8429" spans="8:9" x14ac:dyDescent="0.3">
      <c r="H8429"/>
      <c r="I8429"/>
    </row>
    <row r="8430" spans="8:9" x14ac:dyDescent="0.3">
      <c r="H8430"/>
      <c r="I8430"/>
    </row>
    <row r="8431" spans="8:9" x14ac:dyDescent="0.3">
      <c r="H8431"/>
      <c r="I8431"/>
    </row>
    <row r="8432" spans="8:9" x14ac:dyDescent="0.3">
      <c r="H8432"/>
      <c r="I8432"/>
    </row>
    <row r="8433" spans="8:9" x14ac:dyDescent="0.3">
      <c r="H8433"/>
      <c r="I8433"/>
    </row>
    <row r="8434" spans="8:9" x14ac:dyDescent="0.3">
      <c r="H8434"/>
      <c r="I8434"/>
    </row>
    <row r="8435" spans="8:9" x14ac:dyDescent="0.3">
      <c r="H8435"/>
      <c r="I8435"/>
    </row>
    <row r="8436" spans="8:9" x14ac:dyDescent="0.3">
      <c r="H8436"/>
      <c r="I8436"/>
    </row>
    <row r="8437" spans="8:9" x14ac:dyDescent="0.3">
      <c r="H8437"/>
      <c r="I8437"/>
    </row>
    <row r="8438" spans="8:9" x14ac:dyDescent="0.3">
      <c r="H8438"/>
      <c r="I8438"/>
    </row>
    <row r="8439" spans="8:9" x14ac:dyDescent="0.3">
      <c r="H8439"/>
      <c r="I8439"/>
    </row>
    <row r="8440" spans="8:9" x14ac:dyDescent="0.3">
      <c r="H8440"/>
      <c r="I8440"/>
    </row>
    <row r="8441" spans="8:9" x14ac:dyDescent="0.3">
      <c r="H8441"/>
      <c r="I8441"/>
    </row>
    <row r="8442" spans="8:9" x14ac:dyDescent="0.3">
      <c r="H8442"/>
      <c r="I8442"/>
    </row>
    <row r="8443" spans="8:9" x14ac:dyDescent="0.3">
      <c r="H8443"/>
      <c r="I8443"/>
    </row>
    <row r="8444" spans="8:9" x14ac:dyDescent="0.3">
      <c r="H8444"/>
      <c r="I8444"/>
    </row>
    <row r="8445" spans="8:9" x14ac:dyDescent="0.3">
      <c r="H8445"/>
      <c r="I8445"/>
    </row>
    <row r="8446" spans="8:9" x14ac:dyDescent="0.3">
      <c r="H8446"/>
      <c r="I8446"/>
    </row>
    <row r="8447" spans="8:9" x14ac:dyDescent="0.3">
      <c r="H8447"/>
      <c r="I8447"/>
    </row>
    <row r="8448" spans="8:9" x14ac:dyDescent="0.3">
      <c r="H8448"/>
      <c r="I8448"/>
    </row>
    <row r="8449" spans="8:9" x14ac:dyDescent="0.3">
      <c r="H8449"/>
      <c r="I8449"/>
    </row>
    <row r="8450" spans="8:9" x14ac:dyDescent="0.3">
      <c r="H8450"/>
      <c r="I8450"/>
    </row>
    <row r="8451" spans="8:9" x14ac:dyDescent="0.3">
      <c r="H8451"/>
      <c r="I8451"/>
    </row>
    <row r="8452" spans="8:9" x14ac:dyDescent="0.3">
      <c r="H8452"/>
      <c r="I8452"/>
    </row>
    <row r="8453" spans="8:9" x14ac:dyDescent="0.3">
      <c r="H8453"/>
      <c r="I8453"/>
    </row>
    <row r="8454" spans="8:9" x14ac:dyDescent="0.3">
      <c r="H8454"/>
      <c r="I8454"/>
    </row>
    <row r="8455" spans="8:9" x14ac:dyDescent="0.3">
      <c r="H8455"/>
      <c r="I8455"/>
    </row>
    <row r="8456" spans="8:9" x14ac:dyDescent="0.3">
      <c r="H8456"/>
      <c r="I8456"/>
    </row>
    <row r="8457" spans="8:9" x14ac:dyDescent="0.3">
      <c r="H8457"/>
      <c r="I8457"/>
    </row>
    <row r="8458" spans="8:9" x14ac:dyDescent="0.3">
      <c r="H8458"/>
      <c r="I8458"/>
    </row>
    <row r="8459" spans="8:9" x14ac:dyDescent="0.3">
      <c r="H8459"/>
      <c r="I8459"/>
    </row>
    <row r="8460" spans="8:9" x14ac:dyDescent="0.3">
      <c r="H8460"/>
      <c r="I8460"/>
    </row>
    <row r="8461" spans="8:9" x14ac:dyDescent="0.3">
      <c r="H8461"/>
      <c r="I8461"/>
    </row>
    <row r="8462" spans="8:9" x14ac:dyDescent="0.3">
      <c r="H8462"/>
      <c r="I8462"/>
    </row>
    <row r="8463" spans="8:9" x14ac:dyDescent="0.3">
      <c r="H8463"/>
      <c r="I8463"/>
    </row>
    <row r="8464" spans="8:9" x14ac:dyDescent="0.3">
      <c r="H8464"/>
      <c r="I8464"/>
    </row>
    <row r="8465" spans="8:9" x14ac:dyDescent="0.3">
      <c r="H8465"/>
      <c r="I8465"/>
    </row>
    <row r="8466" spans="8:9" x14ac:dyDescent="0.3">
      <c r="H8466"/>
      <c r="I8466"/>
    </row>
    <row r="8467" spans="8:9" x14ac:dyDescent="0.3">
      <c r="H8467"/>
      <c r="I8467"/>
    </row>
    <row r="8468" spans="8:9" x14ac:dyDescent="0.3">
      <c r="H8468"/>
      <c r="I8468"/>
    </row>
    <row r="8469" spans="8:9" x14ac:dyDescent="0.3">
      <c r="H8469"/>
      <c r="I8469"/>
    </row>
    <row r="8470" spans="8:9" x14ac:dyDescent="0.3">
      <c r="H8470"/>
      <c r="I8470"/>
    </row>
    <row r="8471" spans="8:9" x14ac:dyDescent="0.3">
      <c r="H8471"/>
      <c r="I8471"/>
    </row>
    <row r="8472" spans="8:9" x14ac:dyDescent="0.3">
      <c r="H8472"/>
      <c r="I8472"/>
    </row>
    <row r="8473" spans="8:9" x14ac:dyDescent="0.3">
      <c r="H8473"/>
      <c r="I8473"/>
    </row>
    <row r="8474" spans="8:9" x14ac:dyDescent="0.3">
      <c r="H8474"/>
      <c r="I8474"/>
    </row>
    <row r="8475" spans="8:9" x14ac:dyDescent="0.3">
      <c r="H8475"/>
      <c r="I8475"/>
    </row>
    <row r="8476" spans="8:9" x14ac:dyDescent="0.3">
      <c r="H8476"/>
      <c r="I8476"/>
    </row>
    <row r="8477" spans="8:9" x14ac:dyDescent="0.3">
      <c r="H8477"/>
      <c r="I8477"/>
    </row>
    <row r="8478" spans="8:9" x14ac:dyDescent="0.3">
      <c r="H8478"/>
      <c r="I8478"/>
    </row>
    <row r="8479" spans="8:9" x14ac:dyDescent="0.3">
      <c r="H8479"/>
      <c r="I8479"/>
    </row>
    <row r="8480" spans="8:9" x14ac:dyDescent="0.3">
      <c r="H8480"/>
      <c r="I8480"/>
    </row>
    <row r="8481" spans="8:9" x14ac:dyDescent="0.3">
      <c r="H8481"/>
      <c r="I8481"/>
    </row>
    <row r="8482" spans="8:9" x14ac:dyDescent="0.3">
      <c r="H8482"/>
      <c r="I8482"/>
    </row>
    <row r="8483" spans="8:9" x14ac:dyDescent="0.3">
      <c r="H8483"/>
      <c r="I8483"/>
    </row>
    <row r="8484" spans="8:9" x14ac:dyDescent="0.3">
      <c r="H8484"/>
      <c r="I8484"/>
    </row>
    <row r="8485" spans="8:9" x14ac:dyDescent="0.3">
      <c r="H8485"/>
      <c r="I8485"/>
    </row>
    <row r="8486" spans="8:9" x14ac:dyDescent="0.3">
      <c r="H8486"/>
      <c r="I8486"/>
    </row>
    <row r="8487" spans="8:9" x14ac:dyDescent="0.3">
      <c r="H8487"/>
      <c r="I8487"/>
    </row>
    <row r="8488" spans="8:9" x14ac:dyDescent="0.3">
      <c r="H8488"/>
      <c r="I8488"/>
    </row>
    <row r="8489" spans="8:9" x14ac:dyDescent="0.3">
      <c r="H8489"/>
      <c r="I8489"/>
    </row>
    <row r="8490" spans="8:9" x14ac:dyDescent="0.3">
      <c r="H8490"/>
      <c r="I8490"/>
    </row>
    <row r="8491" spans="8:9" x14ac:dyDescent="0.3">
      <c r="H8491"/>
      <c r="I8491"/>
    </row>
    <row r="8492" spans="8:9" x14ac:dyDescent="0.3">
      <c r="H8492"/>
      <c r="I8492"/>
    </row>
    <row r="8493" spans="8:9" x14ac:dyDescent="0.3">
      <c r="H8493"/>
      <c r="I8493"/>
    </row>
    <row r="8494" spans="8:9" x14ac:dyDescent="0.3">
      <c r="H8494"/>
      <c r="I8494"/>
    </row>
    <row r="8495" spans="8:9" x14ac:dyDescent="0.3">
      <c r="H8495"/>
      <c r="I8495"/>
    </row>
    <row r="8496" spans="8:9" x14ac:dyDescent="0.3">
      <c r="H8496"/>
      <c r="I8496"/>
    </row>
    <row r="8497" spans="8:9" x14ac:dyDescent="0.3">
      <c r="H8497"/>
      <c r="I8497"/>
    </row>
    <row r="8498" spans="8:9" x14ac:dyDescent="0.3">
      <c r="H8498"/>
      <c r="I8498"/>
    </row>
    <row r="8499" spans="8:9" x14ac:dyDescent="0.3">
      <c r="H8499"/>
      <c r="I8499"/>
    </row>
    <row r="8500" spans="8:9" x14ac:dyDescent="0.3">
      <c r="H8500"/>
      <c r="I8500"/>
    </row>
    <row r="8501" spans="8:9" x14ac:dyDescent="0.3">
      <c r="H8501"/>
      <c r="I8501"/>
    </row>
    <row r="8502" spans="8:9" x14ac:dyDescent="0.3">
      <c r="H8502"/>
      <c r="I8502"/>
    </row>
    <row r="8503" spans="8:9" x14ac:dyDescent="0.3">
      <c r="H8503"/>
      <c r="I8503"/>
    </row>
    <row r="8504" spans="8:9" x14ac:dyDescent="0.3">
      <c r="H8504"/>
      <c r="I8504"/>
    </row>
    <row r="8505" spans="8:9" x14ac:dyDescent="0.3">
      <c r="H8505"/>
      <c r="I8505"/>
    </row>
    <row r="8506" spans="8:9" x14ac:dyDescent="0.3">
      <c r="H8506"/>
      <c r="I8506"/>
    </row>
    <row r="8507" spans="8:9" x14ac:dyDescent="0.3">
      <c r="H8507"/>
      <c r="I8507"/>
    </row>
    <row r="8508" spans="8:9" x14ac:dyDescent="0.3">
      <c r="H8508"/>
      <c r="I8508"/>
    </row>
    <row r="8509" spans="8:9" x14ac:dyDescent="0.3">
      <c r="H8509"/>
      <c r="I8509"/>
    </row>
    <row r="8510" spans="8:9" x14ac:dyDescent="0.3">
      <c r="H8510"/>
      <c r="I8510"/>
    </row>
    <row r="8511" spans="8:9" x14ac:dyDescent="0.3">
      <c r="H8511"/>
      <c r="I8511"/>
    </row>
    <row r="8512" spans="8:9" x14ac:dyDescent="0.3">
      <c r="H8512"/>
      <c r="I8512"/>
    </row>
    <row r="8513" spans="8:9" x14ac:dyDescent="0.3">
      <c r="H8513"/>
      <c r="I8513"/>
    </row>
    <row r="8514" spans="8:9" x14ac:dyDescent="0.3">
      <c r="H8514"/>
      <c r="I8514"/>
    </row>
    <row r="8515" spans="8:9" x14ac:dyDescent="0.3">
      <c r="H8515"/>
      <c r="I8515"/>
    </row>
    <row r="8516" spans="8:9" x14ac:dyDescent="0.3">
      <c r="H8516"/>
      <c r="I8516"/>
    </row>
    <row r="8517" spans="8:9" x14ac:dyDescent="0.3">
      <c r="H8517"/>
      <c r="I8517"/>
    </row>
    <row r="8518" spans="8:9" x14ac:dyDescent="0.3">
      <c r="H8518"/>
      <c r="I8518"/>
    </row>
    <row r="8519" spans="8:9" x14ac:dyDescent="0.3">
      <c r="H8519"/>
      <c r="I8519"/>
    </row>
    <row r="8520" spans="8:9" x14ac:dyDescent="0.3">
      <c r="H8520"/>
      <c r="I8520"/>
    </row>
    <row r="8521" spans="8:9" x14ac:dyDescent="0.3">
      <c r="H8521"/>
      <c r="I8521"/>
    </row>
    <row r="8522" spans="8:9" x14ac:dyDescent="0.3">
      <c r="H8522"/>
      <c r="I8522"/>
    </row>
    <row r="8523" spans="8:9" x14ac:dyDescent="0.3">
      <c r="H8523"/>
      <c r="I8523"/>
    </row>
    <row r="8524" spans="8:9" x14ac:dyDescent="0.3">
      <c r="H8524"/>
      <c r="I8524"/>
    </row>
    <row r="8525" spans="8:9" x14ac:dyDescent="0.3">
      <c r="H8525"/>
      <c r="I8525"/>
    </row>
    <row r="8526" spans="8:9" x14ac:dyDescent="0.3">
      <c r="H8526"/>
      <c r="I8526"/>
    </row>
    <row r="8527" spans="8:9" x14ac:dyDescent="0.3">
      <c r="H8527"/>
      <c r="I8527"/>
    </row>
    <row r="8528" spans="8:9" x14ac:dyDescent="0.3">
      <c r="H8528"/>
      <c r="I8528"/>
    </row>
    <row r="8529" spans="8:9" x14ac:dyDescent="0.3">
      <c r="H8529"/>
      <c r="I8529"/>
    </row>
    <row r="8530" spans="8:9" x14ac:dyDescent="0.3">
      <c r="H8530"/>
      <c r="I8530"/>
    </row>
    <row r="8531" spans="8:9" x14ac:dyDescent="0.3">
      <c r="H8531"/>
      <c r="I8531"/>
    </row>
    <row r="8532" spans="8:9" x14ac:dyDescent="0.3">
      <c r="H8532"/>
      <c r="I8532"/>
    </row>
    <row r="8533" spans="8:9" x14ac:dyDescent="0.3">
      <c r="H8533"/>
      <c r="I8533"/>
    </row>
    <row r="8534" spans="8:9" x14ac:dyDescent="0.3">
      <c r="H8534"/>
      <c r="I8534"/>
    </row>
    <row r="8535" spans="8:9" x14ac:dyDescent="0.3">
      <c r="H8535"/>
      <c r="I8535"/>
    </row>
    <row r="8536" spans="8:9" x14ac:dyDescent="0.3">
      <c r="H8536"/>
      <c r="I8536"/>
    </row>
    <row r="8537" spans="8:9" x14ac:dyDescent="0.3">
      <c r="H8537"/>
      <c r="I8537"/>
    </row>
    <row r="8538" spans="8:9" x14ac:dyDescent="0.3">
      <c r="H8538"/>
      <c r="I8538"/>
    </row>
    <row r="8539" spans="8:9" x14ac:dyDescent="0.3">
      <c r="H8539"/>
      <c r="I8539"/>
    </row>
    <row r="8540" spans="8:9" x14ac:dyDescent="0.3">
      <c r="H8540"/>
      <c r="I8540"/>
    </row>
    <row r="8541" spans="8:9" x14ac:dyDescent="0.3">
      <c r="H8541"/>
      <c r="I8541"/>
    </row>
    <row r="8542" spans="8:9" x14ac:dyDescent="0.3">
      <c r="H8542"/>
      <c r="I8542"/>
    </row>
    <row r="8543" spans="8:9" x14ac:dyDescent="0.3">
      <c r="H8543"/>
      <c r="I8543"/>
    </row>
    <row r="8544" spans="8:9" x14ac:dyDescent="0.3">
      <c r="H8544"/>
      <c r="I8544"/>
    </row>
    <row r="8545" spans="8:9" x14ac:dyDescent="0.3">
      <c r="H8545"/>
      <c r="I8545"/>
    </row>
    <row r="8546" spans="8:9" x14ac:dyDescent="0.3">
      <c r="H8546"/>
      <c r="I8546"/>
    </row>
    <row r="8547" spans="8:9" x14ac:dyDescent="0.3">
      <c r="H8547"/>
      <c r="I8547"/>
    </row>
    <row r="8548" spans="8:9" x14ac:dyDescent="0.3">
      <c r="H8548"/>
      <c r="I8548"/>
    </row>
    <row r="8549" spans="8:9" x14ac:dyDescent="0.3">
      <c r="H8549"/>
      <c r="I8549"/>
    </row>
    <row r="8550" spans="8:9" x14ac:dyDescent="0.3">
      <c r="H8550"/>
      <c r="I8550"/>
    </row>
    <row r="8551" spans="8:9" x14ac:dyDescent="0.3">
      <c r="H8551"/>
      <c r="I8551"/>
    </row>
    <row r="8552" spans="8:9" x14ac:dyDescent="0.3">
      <c r="H8552"/>
      <c r="I8552"/>
    </row>
    <row r="8553" spans="8:9" x14ac:dyDescent="0.3">
      <c r="H8553"/>
      <c r="I8553"/>
    </row>
    <row r="8554" spans="8:9" x14ac:dyDescent="0.3">
      <c r="H8554"/>
      <c r="I8554"/>
    </row>
    <row r="8555" spans="8:9" x14ac:dyDescent="0.3">
      <c r="H8555"/>
      <c r="I8555"/>
    </row>
    <row r="8556" spans="8:9" x14ac:dyDescent="0.3">
      <c r="H8556"/>
      <c r="I8556"/>
    </row>
    <row r="8557" spans="8:9" x14ac:dyDescent="0.3">
      <c r="H8557"/>
      <c r="I8557"/>
    </row>
    <row r="8558" spans="8:9" x14ac:dyDescent="0.3">
      <c r="H8558"/>
      <c r="I8558"/>
    </row>
    <row r="8559" spans="8:9" x14ac:dyDescent="0.3">
      <c r="H8559"/>
      <c r="I8559"/>
    </row>
    <row r="8560" spans="8:9" x14ac:dyDescent="0.3">
      <c r="H8560"/>
      <c r="I8560"/>
    </row>
    <row r="8561" spans="8:9" x14ac:dyDescent="0.3">
      <c r="H8561"/>
      <c r="I8561"/>
    </row>
    <row r="8562" spans="8:9" x14ac:dyDescent="0.3">
      <c r="H8562"/>
      <c r="I8562"/>
    </row>
    <row r="8563" spans="8:9" x14ac:dyDescent="0.3">
      <c r="H8563"/>
      <c r="I8563"/>
    </row>
    <row r="8564" spans="8:9" x14ac:dyDescent="0.3">
      <c r="H8564"/>
      <c r="I8564"/>
    </row>
    <row r="8565" spans="8:9" x14ac:dyDescent="0.3">
      <c r="H8565"/>
      <c r="I8565"/>
    </row>
    <row r="8566" spans="8:9" x14ac:dyDescent="0.3">
      <c r="H8566"/>
      <c r="I8566"/>
    </row>
    <row r="8567" spans="8:9" x14ac:dyDescent="0.3">
      <c r="H8567"/>
      <c r="I8567"/>
    </row>
    <row r="8568" spans="8:9" x14ac:dyDescent="0.3">
      <c r="H8568"/>
      <c r="I8568"/>
    </row>
    <row r="8569" spans="8:9" x14ac:dyDescent="0.3">
      <c r="H8569"/>
      <c r="I8569"/>
    </row>
    <row r="8570" spans="8:9" x14ac:dyDescent="0.3">
      <c r="H8570"/>
      <c r="I8570"/>
    </row>
    <row r="8571" spans="8:9" x14ac:dyDescent="0.3">
      <c r="H8571"/>
      <c r="I8571"/>
    </row>
    <row r="8572" spans="8:9" x14ac:dyDescent="0.3">
      <c r="H8572"/>
      <c r="I8572"/>
    </row>
    <row r="8573" spans="8:9" x14ac:dyDescent="0.3">
      <c r="H8573"/>
      <c r="I8573"/>
    </row>
    <row r="8574" spans="8:9" x14ac:dyDescent="0.3">
      <c r="H8574"/>
      <c r="I8574"/>
    </row>
    <row r="8575" spans="8:9" x14ac:dyDescent="0.3">
      <c r="H8575"/>
      <c r="I8575"/>
    </row>
    <row r="8576" spans="8:9" x14ac:dyDescent="0.3">
      <c r="H8576"/>
      <c r="I8576"/>
    </row>
    <row r="8577" spans="8:9" x14ac:dyDescent="0.3">
      <c r="H8577"/>
      <c r="I8577"/>
    </row>
    <row r="8578" spans="8:9" x14ac:dyDescent="0.3">
      <c r="H8578"/>
      <c r="I8578"/>
    </row>
    <row r="8579" spans="8:9" x14ac:dyDescent="0.3">
      <c r="H8579"/>
      <c r="I8579"/>
    </row>
    <row r="8580" spans="8:9" x14ac:dyDescent="0.3">
      <c r="H8580"/>
      <c r="I8580"/>
    </row>
    <row r="8581" spans="8:9" x14ac:dyDescent="0.3">
      <c r="H8581"/>
      <c r="I8581"/>
    </row>
    <row r="8582" spans="8:9" x14ac:dyDescent="0.3">
      <c r="H8582"/>
      <c r="I8582"/>
    </row>
    <row r="8583" spans="8:9" x14ac:dyDescent="0.3">
      <c r="H8583"/>
      <c r="I8583"/>
    </row>
    <row r="8584" spans="8:9" x14ac:dyDescent="0.3">
      <c r="H8584"/>
      <c r="I8584"/>
    </row>
    <row r="8585" spans="8:9" x14ac:dyDescent="0.3">
      <c r="H8585"/>
      <c r="I8585"/>
    </row>
    <row r="8586" spans="8:9" x14ac:dyDescent="0.3">
      <c r="H8586"/>
      <c r="I8586"/>
    </row>
    <row r="8587" spans="8:9" x14ac:dyDescent="0.3">
      <c r="H8587"/>
      <c r="I8587"/>
    </row>
    <row r="8588" spans="8:9" x14ac:dyDescent="0.3">
      <c r="H8588"/>
      <c r="I8588"/>
    </row>
    <row r="8589" spans="8:9" x14ac:dyDescent="0.3">
      <c r="H8589"/>
      <c r="I8589"/>
    </row>
    <row r="8590" spans="8:9" x14ac:dyDescent="0.3">
      <c r="H8590"/>
      <c r="I8590"/>
    </row>
    <row r="8591" spans="8:9" x14ac:dyDescent="0.3">
      <c r="H8591"/>
      <c r="I8591"/>
    </row>
    <row r="8592" spans="8:9" x14ac:dyDescent="0.3">
      <c r="H8592"/>
      <c r="I8592"/>
    </row>
    <row r="8593" spans="8:9" x14ac:dyDescent="0.3">
      <c r="H8593"/>
      <c r="I8593"/>
    </row>
    <row r="8594" spans="8:9" x14ac:dyDescent="0.3">
      <c r="H8594"/>
      <c r="I8594"/>
    </row>
    <row r="8595" spans="8:9" x14ac:dyDescent="0.3">
      <c r="H8595"/>
      <c r="I8595"/>
    </row>
    <row r="8596" spans="8:9" x14ac:dyDescent="0.3">
      <c r="H8596"/>
      <c r="I8596"/>
    </row>
    <row r="8597" spans="8:9" x14ac:dyDescent="0.3">
      <c r="H8597"/>
      <c r="I8597"/>
    </row>
    <row r="8598" spans="8:9" x14ac:dyDescent="0.3">
      <c r="H8598"/>
      <c r="I8598"/>
    </row>
    <row r="8599" spans="8:9" x14ac:dyDescent="0.3">
      <c r="H8599"/>
      <c r="I8599"/>
    </row>
    <row r="8600" spans="8:9" x14ac:dyDescent="0.3">
      <c r="H8600"/>
      <c r="I8600"/>
    </row>
    <row r="8601" spans="8:9" x14ac:dyDescent="0.3">
      <c r="H8601"/>
      <c r="I8601"/>
    </row>
    <row r="8602" spans="8:9" x14ac:dyDescent="0.3">
      <c r="H8602"/>
      <c r="I8602"/>
    </row>
    <row r="8603" spans="8:9" x14ac:dyDescent="0.3">
      <c r="H8603"/>
      <c r="I8603"/>
    </row>
    <row r="8604" spans="8:9" x14ac:dyDescent="0.3">
      <c r="H8604"/>
      <c r="I8604"/>
    </row>
    <row r="8605" spans="8:9" x14ac:dyDescent="0.3">
      <c r="H8605"/>
      <c r="I8605"/>
    </row>
    <row r="8606" spans="8:9" x14ac:dyDescent="0.3">
      <c r="H8606"/>
      <c r="I8606"/>
    </row>
    <row r="8607" spans="8:9" x14ac:dyDescent="0.3">
      <c r="H8607"/>
      <c r="I8607"/>
    </row>
    <row r="8608" spans="8:9" x14ac:dyDescent="0.3">
      <c r="H8608"/>
      <c r="I8608"/>
    </row>
    <row r="8609" spans="8:9" x14ac:dyDescent="0.3">
      <c r="H8609"/>
      <c r="I8609"/>
    </row>
    <row r="8610" spans="8:9" x14ac:dyDescent="0.3">
      <c r="H8610"/>
      <c r="I8610"/>
    </row>
    <row r="8611" spans="8:9" x14ac:dyDescent="0.3">
      <c r="H8611"/>
      <c r="I8611"/>
    </row>
    <row r="8612" spans="8:9" x14ac:dyDescent="0.3">
      <c r="H8612"/>
      <c r="I8612"/>
    </row>
    <row r="8613" spans="8:9" x14ac:dyDescent="0.3">
      <c r="H8613"/>
      <c r="I8613"/>
    </row>
    <row r="8614" spans="8:9" x14ac:dyDescent="0.3">
      <c r="H8614"/>
      <c r="I8614"/>
    </row>
    <row r="8615" spans="8:9" x14ac:dyDescent="0.3">
      <c r="H8615"/>
      <c r="I8615"/>
    </row>
    <row r="8616" spans="8:9" x14ac:dyDescent="0.3">
      <c r="H8616"/>
      <c r="I8616"/>
    </row>
    <row r="8617" spans="8:9" x14ac:dyDescent="0.3">
      <c r="H8617"/>
      <c r="I8617"/>
    </row>
    <row r="8618" spans="8:9" x14ac:dyDescent="0.3">
      <c r="H8618"/>
      <c r="I8618"/>
    </row>
    <row r="8619" spans="8:9" x14ac:dyDescent="0.3">
      <c r="H8619"/>
      <c r="I8619"/>
    </row>
    <row r="8620" spans="8:9" x14ac:dyDescent="0.3">
      <c r="H8620"/>
      <c r="I8620"/>
    </row>
    <row r="8621" spans="8:9" x14ac:dyDescent="0.3">
      <c r="H8621"/>
      <c r="I8621"/>
    </row>
    <row r="8622" spans="8:9" x14ac:dyDescent="0.3">
      <c r="H8622"/>
      <c r="I8622"/>
    </row>
    <row r="8623" spans="8:9" x14ac:dyDescent="0.3">
      <c r="H8623"/>
      <c r="I8623"/>
    </row>
    <row r="8624" spans="8:9" x14ac:dyDescent="0.3">
      <c r="H8624"/>
      <c r="I8624"/>
    </row>
    <row r="8625" spans="8:9" x14ac:dyDescent="0.3">
      <c r="H8625"/>
      <c r="I8625"/>
    </row>
    <row r="8626" spans="8:9" x14ac:dyDescent="0.3">
      <c r="H8626"/>
      <c r="I8626"/>
    </row>
    <row r="8627" spans="8:9" x14ac:dyDescent="0.3">
      <c r="H8627"/>
      <c r="I8627"/>
    </row>
    <row r="8628" spans="8:9" x14ac:dyDescent="0.3">
      <c r="H8628"/>
      <c r="I8628"/>
    </row>
    <row r="8629" spans="8:9" x14ac:dyDescent="0.3">
      <c r="H8629"/>
      <c r="I8629"/>
    </row>
    <row r="8630" spans="8:9" x14ac:dyDescent="0.3">
      <c r="H8630"/>
      <c r="I8630"/>
    </row>
    <row r="8631" spans="8:9" x14ac:dyDescent="0.3">
      <c r="H8631"/>
      <c r="I8631"/>
    </row>
    <row r="8632" spans="8:9" x14ac:dyDescent="0.3">
      <c r="H8632"/>
      <c r="I8632"/>
    </row>
    <row r="8633" spans="8:9" x14ac:dyDescent="0.3">
      <c r="H8633"/>
      <c r="I8633"/>
    </row>
    <row r="8634" spans="8:9" x14ac:dyDescent="0.3">
      <c r="H8634"/>
      <c r="I8634"/>
    </row>
    <row r="8635" spans="8:9" x14ac:dyDescent="0.3">
      <c r="H8635"/>
      <c r="I8635"/>
    </row>
    <row r="8636" spans="8:9" x14ac:dyDescent="0.3">
      <c r="H8636"/>
      <c r="I8636"/>
    </row>
    <row r="8637" spans="8:9" x14ac:dyDescent="0.3">
      <c r="H8637"/>
      <c r="I8637"/>
    </row>
    <row r="8638" spans="8:9" x14ac:dyDescent="0.3">
      <c r="H8638"/>
      <c r="I8638"/>
    </row>
    <row r="8639" spans="8:9" x14ac:dyDescent="0.3">
      <c r="H8639"/>
      <c r="I8639"/>
    </row>
    <row r="8640" spans="8:9" x14ac:dyDescent="0.3">
      <c r="H8640"/>
      <c r="I8640"/>
    </row>
    <row r="8641" spans="8:9" x14ac:dyDescent="0.3">
      <c r="H8641"/>
      <c r="I8641"/>
    </row>
    <row r="8642" spans="8:9" x14ac:dyDescent="0.3">
      <c r="H8642"/>
      <c r="I8642"/>
    </row>
    <row r="8643" spans="8:9" x14ac:dyDescent="0.3">
      <c r="H8643"/>
      <c r="I8643"/>
    </row>
    <row r="8644" spans="8:9" x14ac:dyDescent="0.3">
      <c r="H8644"/>
      <c r="I8644"/>
    </row>
    <row r="8645" spans="8:9" x14ac:dyDescent="0.3">
      <c r="H8645"/>
      <c r="I8645"/>
    </row>
    <row r="8646" spans="8:9" x14ac:dyDescent="0.3">
      <c r="H8646"/>
      <c r="I8646"/>
    </row>
    <row r="8647" spans="8:9" x14ac:dyDescent="0.3">
      <c r="H8647"/>
      <c r="I8647"/>
    </row>
    <row r="8648" spans="8:9" x14ac:dyDescent="0.3">
      <c r="H8648"/>
      <c r="I8648"/>
    </row>
    <row r="8649" spans="8:9" x14ac:dyDescent="0.3">
      <c r="H8649"/>
      <c r="I8649"/>
    </row>
    <row r="8650" spans="8:9" x14ac:dyDescent="0.3">
      <c r="H8650"/>
      <c r="I8650"/>
    </row>
    <row r="8651" spans="8:9" x14ac:dyDescent="0.3">
      <c r="H8651"/>
      <c r="I8651"/>
    </row>
    <row r="8652" spans="8:9" x14ac:dyDescent="0.3">
      <c r="H8652"/>
      <c r="I8652"/>
    </row>
    <row r="8653" spans="8:9" x14ac:dyDescent="0.3">
      <c r="H8653"/>
      <c r="I8653"/>
    </row>
    <row r="8654" spans="8:9" x14ac:dyDescent="0.3">
      <c r="H8654"/>
      <c r="I8654"/>
    </row>
    <row r="8655" spans="8:9" x14ac:dyDescent="0.3">
      <c r="H8655"/>
      <c r="I8655"/>
    </row>
    <row r="8656" spans="8:9" x14ac:dyDescent="0.3">
      <c r="H8656"/>
      <c r="I8656"/>
    </row>
    <row r="8657" spans="8:9" x14ac:dyDescent="0.3">
      <c r="H8657"/>
      <c r="I8657"/>
    </row>
    <row r="8658" spans="8:9" x14ac:dyDescent="0.3">
      <c r="H8658"/>
      <c r="I8658"/>
    </row>
    <row r="8659" spans="8:9" x14ac:dyDescent="0.3">
      <c r="H8659"/>
      <c r="I8659"/>
    </row>
    <row r="8660" spans="8:9" x14ac:dyDescent="0.3">
      <c r="H8660"/>
      <c r="I8660"/>
    </row>
    <row r="8661" spans="8:9" x14ac:dyDescent="0.3">
      <c r="H8661"/>
      <c r="I8661"/>
    </row>
    <row r="8662" spans="8:9" x14ac:dyDescent="0.3">
      <c r="H8662"/>
      <c r="I8662"/>
    </row>
    <row r="8663" spans="8:9" x14ac:dyDescent="0.3">
      <c r="H8663"/>
      <c r="I8663"/>
    </row>
    <row r="8664" spans="8:9" x14ac:dyDescent="0.3">
      <c r="H8664"/>
      <c r="I8664"/>
    </row>
    <row r="8665" spans="8:9" x14ac:dyDescent="0.3">
      <c r="H8665"/>
      <c r="I8665"/>
    </row>
    <row r="8666" spans="8:9" x14ac:dyDescent="0.3">
      <c r="H8666"/>
      <c r="I8666"/>
    </row>
    <row r="8667" spans="8:9" x14ac:dyDescent="0.3">
      <c r="H8667"/>
      <c r="I8667"/>
    </row>
    <row r="8668" spans="8:9" x14ac:dyDescent="0.3">
      <c r="H8668"/>
      <c r="I8668"/>
    </row>
    <row r="8669" spans="8:9" x14ac:dyDescent="0.3">
      <c r="H8669"/>
      <c r="I8669"/>
    </row>
    <row r="8670" spans="8:9" x14ac:dyDescent="0.3">
      <c r="H8670"/>
      <c r="I8670"/>
    </row>
    <row r="8671" spans="8:9" x14ac:dyDescent="0.3">
      <c r="H8671"/>
      <c r="I8671"/>
    </row>
    <row r="8672" spans="8:9" x14ac:dyDescent="0.3">
      <c r="H8672"/>
      <c r="I8672"/>
    </row>
    <row r="8673" spans="8:9" x14ac:dyDescent="0.3">
      <c r="H8673"/>
      <c r="I8673"/>
    </row>
    <row r="8674" spans="8:9" x14ac:dyDescent="0.3">
      <c r="H8674"/>
      <c r="I8674"/>
    </row>
    <row r="8675" spans="8:9" x14ac:dyDescent="0.3">
      <c r="H8675"/>
      <c r="I8675"/>
    </row>
    <row r="8676" spans="8:9" x14ac:dyDescent="0.3">
      <c r="H8676"/>
      <c r="I8676"/>
    </row>
    <row r="8677" spans="8:9" x14ac:dyDescent="0.3">
      <c r="H8677"/>
      <c r="I8677"/>
    </row>
    <row r="8678" spans="8:9" x14ac:dyDescent="0.3">
      <c r="H8678"/>
      <c r="I8678"/>
    </row>
    <row r="8679" spans="8:9" x14ac:dyDescent="0.3">
      <c r="H8679"/>
      <c r="I8679"/>
    </row>
    <row r="8680" spans="8:9" x14ac:dyDescent="0.3">
      <c r="H8680"/>
      <c r="I8680"/>
    </row>
    <row r="8681" spans="8:9" x14ac:dyDescent="0.3">
      <c r="H8681"/>
      <c r="I8681"/>
    </row>
    <row r="8682" spans="8:9" x14ac:dyDescent="0.3">
      <c r="H8682"/>
      <c r="I8682"/>
    </row>
    <row r="8683" spans="8:9" x14ac:dyDescent="0.3">
      <c r="H8683"/>
      <c r="I8683"/>
    </row>
    <row r="8684" spans="8:9" x14ac:dyDescent="0.3">
      <c r="H8684"/>
      <c r="I8684"/>
    </row>
    <row r="8685" spans="8:9" x14ac:dyDescent="0.3">
      <c r="H8685"/>
      <c r="I8685"/>
    </row>
    <row r="8686" spans="8:9" x14ac:dyDescent="0.3">
      <c r="H8686"/>
      <c r="I8686"/>
    </row>
    <row r="8687" spans="8:9" x14ac:dyDescent="0.3">
      <c r="H8687"/>
      <c r="I8687"/>
    </row>
    <row r="8688" spans="8:9" x14ac:dyDescent="0.3">
      <c r="H8688"/>
      <c r="I8688"/>
    </row>
    <row r="8689" spans="8:9" x14ac:dyDescent="0.3">
      <c r="H8689"/>
      <c r="I8689"/>
    </row>
    <row r="8690" spans="8:9" x14ac:dyDescent="0.3">
      <c r="H8690"/>
      <c r="I8690"/>
    </row>
    <row r="8691" spans="8:9" x14ac:dyDescent="0.3">
      <c r="H8691"/>
      <c r="I8691"/>
    </row>
    <row r="8692" spans="8:9" x14ac:dyDescent="0.3">
      <c r="H8692"/>
      <c r="I8692"/>
    </row>
    <row r="8693" spans="8:9" x14ac:dyDescent="0.3">
      <c r="H8693"/>
      <c r="I8693"/>
    </row>
    <row r="8694" spans="8:9" x14ac:dyDescent="0.3">
      <c r="H8694"/>
      <c r="I8694"/>
    </row>
    <row r="8695" spans="8:9" x14ac:dyDescent="0.3">
      <c r="H8695"/>
      <c r="I8695"/>
    </row>
    <row r="8696" spans="8:9" x14ac:dyDescent="0.3">
      <c r="H8696"/>
      <c r="I8696"/>
    </row>
    <row r="8697" spans="8:9" x14ac:dyDescent="0.3">
      <c r="H8697"/>
      <c r="I8697"/>
    </row>
    <row r="8698" spans="8:9" x14ac:dyDescent="0.3">
      <c r="H8698"/>
      <c r="I8698"/>
    </row>
    <row r="8699" spans="8:9" x14ac:dyDescent="0.3">
      <c r="H8699"/>
      <c r="I8699"/>
    </row>
    <row r="8700" spans="8:9" x14ac:dyDescent="0.3">
      <c r="H8700"/>
      <c r="I8700"/>
    </row>
    <row r="8701" spans="8:9" x14ac:dyDescent="0.3">
      <c r="H8701"/>
      <c r="I8701"/>
    </row>
    <row r="8702" spans="8:9" x14ac:dyDescent="0.3">
      <c r="H8702"/>
      <c r="I8702"/>
    </row>
    <row r="8703" spans="8:9" x14ac:dyDescent="0.3">
      <c r="H8703"/>
      <c r="I8703"/>
    </row>
    <row r="8704" spans="8:9" x14ac:dyDescent="0.3">
      <c r="H8704"/>
      <c r="I8704"/>
    </row>
    <row r="8705" spans="8:9" x14ac:dyDescent="0.3">
      <c r="H8705"/>
      <c r="I8705"/>
    </row>
    <row r="8706" spans="8:9" x14ac:dyDescent="0.3">
      <c r="H8706"/>
      <c r="I8706"/>
    </row>
    <row r="8707" spans="8:9" x14ac:dyDescent="0.3">
      <c r="H8707"/>
      <c r="I8707"/>
    </row>
    <row r="8708" spans="8:9" x14ac:dyDescent="0.3">
      <c r="H8708"/>
      <c r="I8708"/>
    </row>
    <row r="8709" spans="8:9" x14ac:dyDescent="0.3">
      <c r="H8709"/>
      <c r="I8709"/>
    </row>
    <row r="8710" spans="8:9" x14ac:dyDescent="0.3">
      <c r="H8710"/>
      <c r="I8710"/>
    </row>
    <row r="8711" spans="8:9" x14ac:dyDescent="0.3">
      <c r="H8711"/>
      <c r="I8711"/>
    </row>
    <row r="8712" spans="8:9" x14ac:dyDescent="0.3">
      <c r="H8712"/>
      <c r="I8712"/>
    </row>
    <row r="8713" spans="8:9" x14ac:dyDescent="0.3">
      <c r="H8713"/>
      <c r="I8713"/>
    </row>
    <row r="8714" spans="8:9" x14ac:dyDescent="0.3">
      <c r="H8714"/>
      <c r="I8714"/>
    </row>
    <row r="8715" spans="8:9" x14ac:dyDescent="0.3">
      <c r="H8715"/>
      <c r="I8715"/>
    </row>
    <row r="8716" spans="8:9" x14ac:dyDescent="0.3">
      <c r="H8716"/>
      <c r="I8716"/>
    </row>
    <row r="8717" spans="8:9" x14ac:dyDescent="0.3">
      <c r="H8717"/>
      <c r="I8717"/>
    </row>
    <row r="8718" spans="8:9" x14ac:dyDescent="0.3">
      <c r="H8718"/>
      <c r="I8718"/>
    </row>
    <row r="8719" spans="8:9" x14ac:dyDescent="0.3">
      <c r="H8719"/>
      <c r="I8719"/>
    </row>
    <row r="8720" spans="8:9" x14ac:dyDescent="0.3">
      <c r="H8720"/>
      <c r="I8720"/>
    </row>
    <row r="8721" spans="8:9" x14ac:dyDescent="0.3">
      <c r="H8721"/>
      <c r="I8721"/>
    </row>
    <row r="8722" spans="8:9" x14ac:dyDescent="0.3">
      <c r="H8722"/>
      <c r="I8722"/>
    </row>
    <row r="8723" spans="8:9" x14ac:dyDescent="0.3">
      <c r="H8723"/>
      <c r="I8723"/>
    </row>
    <row r="8724" spans="8:9" x14ac:dyDescent="0.3">
      <c r="H8724"/>
      <c r="I8724"/>
    </row>
    <row r="8725" spans="8:9" x14ac:dyDescent="0.3">
      <c r="H8725"/>
      <c r="I8725"/>
    </row>
    <row r="8726" spans="8:9" x14ac:dyDescent="0.3">
      <c r="H8726"/>
      <c r="I8726"/>
    </row>
    <row r="8727" spans="8:9" x14ac:dyDescent="0.3">
      <c r="H8727"/>
      <c r="I8727"/>
    </row>
    <row r="8728" spans="8:9" x14ac:dyDescent="0.3">
      <c r="H8728"/>
      <c r="I8728"/>
    </row>
    <row r="8729" spans="8:9" x14ac:dyDescent="0.3">
      <c r="H8729"/>
      <c r="I8729"/>
    </row>
    <row r="8730" spans="8:9" x14ac:dyDescent="0.3">
      <c r="H8730"/>
      <c r="I8730"/>
    </row>
    <row r="8731" spans="8:9" x14ac:dyDescent="0.3">
      <c r="H8731"/>
      <c r="I8731"/>
    </row>
    <row r="8732" spans="8:9" x14ac:dyDescent="0.3">
      <c r="H8732"/>
      <c r="I8732"/>
    </row>
    <row r="8733" spans="8:9" x14ac:dyDescent="0.3">
      <c r="H8733"/>
      <c r="I8733"/>
    </row>
    <row r="8734" spans="8:9" x14ac:dyDescent="0.3">
      <c r="H8734"/>
      <c r="I8734"/>
    </row>
    <row r="8735" spans="8:9" x14ac:dyDescent="0.3">
      <c r="H8735"/>
      <c r="I8735"/>
    </row>
    <row r="8736" spans="8:9" x14ac:dyDescent="0.3">
      <c r="H8736"/>
      <c r="I8736"/>
    </row>
    <row r="8737" spans="8:9" x14ac:dyDescent="0.3">
      <c r="H8737"/>
      <c r="I8737"/>
    </row>
    <row r="8738" spans="8:9" x14ac:dyDescent="0.3">
      <c r="H8738"/>
      <c r="I8738"/>
    </row>
    <row r="8739" spans="8:9" x14ac:dyDescent="0.3">
      <c r="H8739"/>
      <c r="I8739"/>
    </row>
    <row r="8740" spans="8:9" x14ac:dyDescent="0.3">
      <c r="H8740"/>
      <c r="I8740"/>
    </row>
    <row r="8741" spans="8:9" x14ac:dyDescent="0.3">
      <c r="H8741"/>
      <c r="I8741"/>
    </row>
    <row r="8742" spans="8:9" x14ac:dyDescent="0.3">
      <c r="H8742"/>
      <c r="I8742"/>
    </row>
    <row r="8743" spans="8:9" x14ac:dyDescent="0.3">
      <c r="H8743"/>
      <c r="I8743"/>
    </row>
    <row r="8744" spans="8:9" x14ac:dyDescent="0.3">
      <c r="H8744"/>
      <c r="I8744"/>
    </row>
    <row r="8745" spans="8:9" x14ac:dyDescent="0.3">
      <c r="H8745"/>
      <c r="I8745"/>
    </row>
    <row r="8746" spans="8:9" x14ac:dyDescent="0.3">
      <c r="H8746"/>
      <c r="I8746"/>
    </row>
    <row r="8747" spans="8:9" x14ac:dyDescent="0.3">
      <c r="H8747"/>
      <c r="I8747"/>
    </row>
    <row r="8748" spans="8:9" x14ac:dyDescent="0.3">
      <c r="H8748"/>
      <c r="I8748"/>
    </row>
    <row r="8749" spans="8:9" x14ac:dyDescent="0.3">
      <c r="H8749"/>
      <c r="I8749"/>
    </row>
    <row r="8750" spans="8:9" x14ac:dyDescent="0.3">
      <c r="H8750"/>
      <c r="I8750"/>
    </row>
    <row r="8751" spans="8:9" x14ac:dyDescent="0.3">
      <c r="H8751"/>
      <c r="I8751"/>
    </row>
    <row r="8752" spans="8:9" x14ac:dyDescent="0.3">
      <c r="H8752"/>
      <c r="I8752"/>
    </row>
    <row r="8753" spans="8:9" x14ac:dyDescent="0.3">
      <c r="H8753"/>
      <c r="I8753"/>
    </row>
    <row r="8754" spans="8:9" x14ac:dyDescent="0.3">
      <c r="H8754"/>
      <c r="I8754"/>
    </row>
    <row r="8755" spans="8:9" x14ac:dyDescent="0.3">
      <c r="H8755"/>
      <c r="I8755"/>
    </row>
    <row r="8756" spans="8:9" x14ac:dyDescent="0.3">
      <c r="H8756"/>
      <c r="I8756"/>
    </row>
    <row r="8757" spans="8:9" x14ac:dyDescent="0.3">
      <c r="H8757"/>
      <c r="I8757"/>
    </row>
    <row r="8758" spans="8:9" x14ac:dyDescent="0.3">
      <c r="H8758"/>
      <c r="I8758"/>
    </row>
    <row r="8759" spans="8:9" x14ac:dyDescent="0.3">
      <c r="H8759"/>
      <c r="I8759"/>
    </row>
    <row r="8760" spans="8:9" x14ac:dyDescent="0.3">
      <c r="H8760"/>
      <c r="I8760"/>
    </row>
    <row r="8761" spans="8:9" x14ac:dyDescent="0.3">
      <c r="H8761"/>
      <c r="I8761"/>
    </row>
    <row r="8762" spans="8:9" x14ac:dyDescent="0.3">
      <c r="H8762"/>
      <c r="I8762"/>
    </row>
    <row r="8763" spans="8:9" x14ac:dyDescent="0.3">
      <c r="H8763"/>
      <c r="I8763"/>
    </row>
    <row r="8764" spans="8:9" x14ac:dyDescent="0.3">
      <c r="H8764"/>
      <c r="I8764"/>
    </row>
    <row r="8765" spans="8:9" x14ac:dyDescent="0.3">
      <c r="H8765"/>
      <c r="I8765"/>
    </row>
    <row r="8766" spans="8:9" x14ac:dyDescent="0.3">
      <c r="H8766"/>
      <c r="I8766"/>
    </row>
    <row r="8767" spans="8:9" x14ac:dyDescent="0.3">
      <c r="H8767"/>
      <c r="I8767"/>
    </row>
    <row r="8768" spans="8:9" x14ac:dyDescent="0.3">
      <c r="H8768"/>
      <c r="I8768"/>
    </row>
    <row r="8769" spans="8:9" x14ac:dyDescent="0.3">
      <c r="H8769"/>
      <c r="I8769"/>
    </row>
    <row r="8770" spans="8:9" x14ac:dyDescent="0.3">
      <c r="H8770"/>
      <c r="I8770"/>
    </row>
    <row r="8771" spans="8:9" x14ac:dyDescent="0.3">
      <c r="H8771"/>
      <c r="I8771"/>
    </row>
    <row r="8772" spans="8:9" x14ac:dyDescent="0.3">
      <c r="H8772"/>
      <c r="I8772"/>
    </row>
    <row r="8773" spans="8:9" x14ac:dyDescent="0.3">
      <c r="H8773"/>
      <c r="I8773"/>
    </row>
    <row r="8774" spans="8:9" x14ac:dyDescent="0.3">
      <c r="H8774"/>
      <c r="I8774"/>
    </row>
    <row r="8775" spans="8:9" x14ac:dyDescent="0.3">
      <c r="H8775"/>
      <c r="I8775"/>
    </row>
    <row r="8776" spans="8:9" x14ac:dyDescent="0.3">
      <c r="H8776"/>
      <c r="I8776"/>
    </row>
    <row r="8777" spans="8:9" x14ac:dyDescent="0.3">
      <c r="H8777"/>
      <c r="I8777"/>
    </row>
    <row r="8778" spans="8:9" x14ac:dyDescent="0.3">
      <c r="H8778"/>
      <c r="I8778"/>
    </row>
    <row r="8779" spans="8:9" x14ac:dyDescent="0.3">
      <c r="H8779"/>
      <c r="I8779"/>
    </row>
    <row r="8780" spans="8:9" x14ac:dyDescent="0.3">
      <c r="H8780"/>
      <c r="I8780"/>
    </row>
    <row r="8781" spans="8:9" x14ac:dyDescent="0.3">
      <c r="H8781"/>
      <c r="I8781"/>
    </row>
    <row r="8782" spans="8:9" x14ac:dyDescent="0.3">
      <c r="H8782"/>
      <c r="I8782"/>
    </row>
    <row r="8783" spans="8:9" x14ac:dyDescent="0.3">
      <c r="H8783"/>
      <c r="I8783"/>
    </row>
    <row r="8784" spans="8:9" x14ac:dyDescent="0.3">
      <c r="H8784"/>
      <c r="I8784"/>
    </row>
    <row r="8785" spans="8:9" x14ac:dyDescent="0.3">
      <c r="H8785"/>
      <c r="I8785"/>
    </row>
    <row r="8786" spans="8:9" x14ac:dyDescent="0.3">
      <c r="H8786"/>
      <c r="I8786"/>
    </row>
    <row r="8787" spans="8:9" x14ac:dyDescent="0.3">
      <c r="H8787"/>
      <c r="I8787"/>
    </row>
    <row r="8788" spans="8:9" x14ac:dyDescent="0.3">
      <c r="H8788"/>
      <c r="I8788"/>
    </row>
    <row r="8789" spans="8:9" x14ac:dyDescent="0.3">
      <c r="H8789"/>
      <c r="I8789"/>
    </row>
    <row r="8790" spans="8:9" x14ac:dyDescent="0.3">
      <c r="H8790"/>
      <c r="I8790"/>
    </row>
    <row r="8791" spans="8:9" x14ac:dyDescent="0.3">
      <c r="H8791"/>
      <c r="I8791"/>
    </row>
    <row r="8792" spans="8:9" x14ac:dyDescent="0.3">
      <c r="H8792"/>
      <c r="I8792"/>
    </row>
    <row r="8793" spans="8:9" x14ac:dyDescent="0.3">
      <c r="H8793"/>
      <c r="I8793"/>
    </row>
    <row r="8794" spans="8:9" x14ac:dyDescent="0.3">
      <c r="H8794"/>
      <c r="I8794"/>
    </row>
    <row r="8795" spans="8:9" x14ac:dyDescent="0.3">
      <c r="H8795"/>
      <c r="I8795"/>
    </row>
    <row r="8796" spans="8:9" x14ac:dyDescent="0.3">
      <c r="H8796"/>
      <c r="I8796"/>
    </row>
    <row r="8797" spans="8:9" x14ac:dyDescent="0.3">
      <c r="H8797"/>
      <c r="I8797"/>
    </row>
    <row r="8798" spans="8:9" x14ac:dyDescent="0.3">
      <c r="H8798"/>
      <c r="I8798"/>
    </row>
    <row r="8799" spans="8:9" x14ac:dyDescent="0.3">
      <c r="H8799"/>
      <c r="I8799"/>
    </row>
    <row r="8800" spans="8:9" x14ac:dyDescent="0.3">
      <c r="H8800"/>
      <c r="I8800"/>
    </row>
    <row r="8801" spans="8:9" x14ac:dyDescent="0.3">
      <c r="H8801"/>
      <c r="I8801"/>
    </row>
    <row r="8802" spans="8:9" x14ac:dyDescent="0.3">
      <c r="H8802"/>
      <c r="I8802"/>
    </row>
    <row r="8803" spans="8:9" x14ac:dyDescent="0.3">
      <c r="H8803"/>
      <c r="I8803"/>
    </row>
    <row r="8804" spans="8:9" x14ac:dyDescent="0.3">
      <c r="H8804"/>
      <c r="I8804"/>
    </row>
    <row r="8805" spans="8:9" x14ac:dyDescent="0.3">
      <c r="H8805"/>
      <c r="I8805"/>
    </row>
    <row r="8806" spans="8:9" x14ac:dyDescent="0.3">
      <c r="H8806"/>
      <c r="I8806"/>
    </row>
    <row r="8807" spans="8:9" x14ac:dyDescent="0.3">
      <c r="H8807"/>
      <c r="I8807"/>
    </row>
    <row r="8808" spans="8:9" x14ac:dyDescent="0.3">
      <c r="H8808"/>
      <c r="I8808"/>
    </row>
    <row r="8809" spans="8:9" x14ac:dyDescent="0.3">
      <c r="H8809"/>
      <c r="I8809"/>
    </row>
    <row r="8810" spans="8:9" x14ac:dyDescent="0.3">
      <c r="H8810"/>
      <c r="I8810"/>
    </row>
    <row r="8811" spans="8:9" x14ac:dyDescent="0.3">
      <c r="H8811"/>
      <c r="I8811"/>
    </row>
    <row r="8812" spans="8:9" x14ac:dyDescent="0.3">
      <c r="H8812"/>
      <c r="I8812"/>
    </row>
    <row r="8813" spans="8:9" x14ac:dyDescent="0.3">
      <c r="H8813"/>
      <c r="I8813"/>
    </row>
    <row r="8814" spans="8:9" x14ac:dyDescent="0.3">
      <c r="H8814"/>
      <c r="I8814"/>
    </row>
    <row r="8815" spans="8:9" x14ac:dyDescent="0.3">
      <c r="H8815"/>
      <c r="I8815"/>
    </row>
    <row r="8816" spans="8:9" x14ac:dyDescent="0.3">
      <c r="H8816"/>
      <c r="I8816"/>
    </row>
    <row r="8817" spans="8:9" x14ac:dyDescent="0.3">
      <c r="H8817"/>
      <c r="I8817"/>
    </row>
    <row r="8818" spans="8:9" x14ac:dyDescent="0.3">
      <c r="H8818"/>
      <c r="I8818"/>
    </row>
    <row r="8819" spans="8:9" x14ac:dyDescent="0.3">
      <c r="H8819"/>
      <c r="I8819"/>
    </row>
    <row r="8820" spans="8:9" x14ac:dyDescent="0.3">
      <c r="H8820"/>
      <c r="I8820"/>
    </row>
    <row r="8821" spans="8:9" x14ac:dyDescent="0.3">
      <c r="H8821"/>
      <c r="I8821"/>
    </row>
    <row r="8822" spans="8:9" x14ac:dyDescent="0.3">
      <c r="H8822"/>
      <c r="I8822"/>
    </row>
    <row r="8823" spans="8:9" x14ac:dyDescent="0.3">
      <c r="H8823"/>
      <c r="I8823"/>
    </row>
    <row r="8824" spans="8:9" x14ac:dyDescent="0.3">
      <c r="H8824"/>
      <c r="I8824"/>
    </row>
    <row r="8825" spans="8:9" x14ac:dyDescent="0.3">
      <c r="H8825"/>
      <c r="I8825"/>
    </row>
    <row r="8826" spans="8:9" x14ac:dyDescent="0.3">
      <c r="H8826"/>
      <c r="I8826"/>
    </row>
    <row r="8827" spans="8:9" x14ac:dyDescent="0.3">
      <c r="H8827"/>
      <c r="I8827"/>
    </row>
    <row r="8828" spans="8:9" x14ac:dyDescent="0.3">
      <c r="H8828"/>
      <c r="I8828"/>
    </row>
    <row r="8829" spans="8:9" x14ac:dyDescent="0.3">
      <c r="H8829"/>
      <c r="I8829"/>
    </row>
    <row r="8830" spans="8:9" x14ac:dyDescent="0.3">
      <c r="H8830"/>
      <c r="I8830"/>
    </row>
    <row r="8831" spans="8:9" x14ac:dyDescent="0.3">
      <c r="H8831"/>
      <c r="I8831"/>
    </row>
    <row r="8832" spans="8:9" x14ac:dyDescent="0.3">
      <c r="H8832"/>
      <c r="I8832"/>
    </row>
    <row r="8833" spans="8:9" x14ac:dyDescent="0.3">
      <c r="H8833"/>
      <c r="I8833"/>
    </row>
    <row r="8834" spans="8:9" x14ac:dyDescent="0.3">
      <c r="H8834"/>
      <c r="I8834"/>
    </row>
    <row r="8835" spans="8:9" x14ac:dyDescent="0.3">
      <c r="H8835"/>
      <c r="I8835"/>
    </row>
    <row r="8836" spans="8:9" x14ac:dyDescent="0.3">
      <c r="H8836"/>
      <c r="I8836"/>
    </row>
    <row r="8837" spans="8:9" x14ac:dyDescent="0.3">
      <c r="H8837"/>
      <c r="I8837"/>
    </row>
    <row r="8838" spans="8:9" x14ac:dyDescent="0.3">
      <c r="H8838"/>
      <c r="I8838"/>
    </row>
    <row r="8839" spans="8:9" x14ac:dyDescent="0.3">
      <c r="H8839"/>
      <c r="I8839"/>
    </row>
    <row r="8840" spans="8:9" x14ac:dyDescent="0.3">
      <c r="H8840"/>
      <c r="I8840"/>
    </row>
    <row r="8841" spans="8:9" x14ac:dyDescent="0.3">
      <c r="H8841"/>
      <c r="I8841"/>
    </row>
    <row r="8842" spans="8:9" x14ac:dyDescent="0.3">
      <c r="H8842"/>
      <c r="I8842"/>
    </row>
    <row r="8843" spans="8:9" x14ac:dyDescent="0.3">
      <c r="H8843"/>
      <c r="I8843"/>
    </row>
    <row r="8844" spans="8:9" x14ac:dyDescent="0.3">
      <c r="H8844"/>
      <c r="I8844"/>
    </row>
    <row r="8845" spans="8:9" x14ac:dyDescent="0.3">
      <c r="H8845"/>
      <c r="I8845"/>
    </row>
    <row r="8846" spans="8:9" x14ac:dyDescent="0.3">
      <c r="H8846"/>
      <c r="I8846"/>
    </row>
    <row r="8847" spans="8:9" x14ac:dyDescent="0.3">
      <c r="H8847"/>
      <c r="I8847"/>
    </row>
    <row r="8848" spans="8:9" x14ac:dyDescent="0.3">
      <c r="H8848"/>
      <c r="I8848"/>
    </row>
    <row r="8849" spans="8:9" x14ac:dyDescent="0.3">
      <c r="H8849"/>
      <c r="I8849"/>
    </row>
    <row r="8850" spans="8:9" x14ac:dyDescent="0.3">
      <c r="H8850"/>
      <c r="I8850"/>
    </row>
    <row r="8851" spans="8:9" x14ac:dyDescent="0.3">
      <c r="H8851"/>
      <c r="I8851"/>
    </row>
    <row r="8852" spans="8:9" x14ac:dyDescent="0.3">
      <c r="H8852"/>
      <c r="I8852"/>
    </row>
    <row r="8853" spans="8:9" x14ac:dyDescent="0.3">
      <c r="H8853"/>
      <c r="I8853"/>
    </row>
    <row r="8854" spans="8:9" x14ac:dyDescent="0.3">
      <c r="H8854"/>
      <c r="I8854"/>
    </row>
    <row r="8855" spans="8:9" x14ac:dyDescent="0.3">
      <c r="H8855"/>
      <c r="I8855"/>
    </row>
    <row r="8856" spans="8:9" x14ac:dyDescent="0.3">
      <c r="H8856"/>
      <c r="I8856"/>
    </row>
    <row r="8857" spans="8:9" x14ac:dyDescent="0.3">
      <c r="H8857"/>
      <c r="I8857"/>
    </row>
    <row r="8858" spans="8:9" x14ac:dyDescent="0.3">
      <c r="H8858"/>
      <c r="I8858"/>
    </row>
    <row r="8859" spans="8:9" x14ac:dyDescent="0.3">
      <c r="H8859"/>
      <c r="I8859"/>
    </row>
    <row r="8860" spans="8:9" x14ac:dyDescent="0.3">
      <c r="H8860"/>
      <c r="I8860"/>
    </row>
    <row r="8861" spans="8:9" x14ac:dyDescent="0.3">
      <c r="H8861"/>
      <c r="I8861"/>
    </row>
    <row r="8862" spans="8:9" x14ac:dyDescent="0.3">
      <c r="H8862"/>
      <c r="I8862"/>
    </row>
    <row r="8863" spans="8:9" x14ac:dyDescent="0.3">
      <c r="H8863"/>
      <c r="I8863"/>
    </row>
    <row r="8864" spans="8:9" x14ac:dyDescent="0.3">
      <c r="H8864"/>
      <c r="I8864"/>
    </row>
    <row r="8865" spans="8:9" x14ac:dyDescent="0.3">
      <c r="H8865"/>
      <c r="I8865"/>
    </row>
    <row r="8866" spans="8:9" x14ac:dyDescent="0.3">
      <c r="H8866"/>
      <c r="I8866"/>
    </row>
    <row r="8867" spans="8:9" x14ac:dyDescent="0.3">
      <c r="H8867"/>
      <c r="I8867"/>
    </row>
    <row r="8868" spans="8:9" x14ac:dyDescent="0.3">
      <c r="H8868"/>
      <c r="I8868"/>
    </row>
    <row r="8869" spans="8:9" x14ac:dyDescent="0.3">
      <c r="H8869"/>
      <c r="I8869"/>
    </row>
    <row r="8870" spans="8:9" x14ac:dyDescent="0.3">
      <c r="H8870"/>
      <c r="I8870"/>
    </row>
    <row r="8871" spans="8:9" x14ac:dyDescent="0.3">
      <c r="H8871"/>
      <c r="I8871"/>
    </row>
    <row r="8872" spans="8:9" x14ac:dyDescent="0.3">
      <c r="H8872"/>
      <c r="I8872"/>
    </row>
    <row r="8873" spans="8:9" x14ac:dyDescent="0.3">
      <c r="H8873"/>
      <c r="I8873"/>
    </row>
    <row r="8874" spans="8:9" x14ac:dyDescent="0.3">
      <c r="H8874"/>
      <c r="I8874"/>
    </row>
    <row r="8875" spans="8:9" x14ac:dyDescent="0.3">
      <c r="H8875"/>
      <c r="I8875"/>
    </row>
    <row r="8876" spans="8:9" x14ac:dyDescent="0.3">
      <c r="H8876"/>
      <c r="I8876"/>
    </row>
    <row r="8877" spans="8:9" x14ac:dyDescent="0.3">
      <c r="H8877"/>
      <c r="I8877"/>
    </row>
    <row r="8878" spans="8:9" x14ac:dyDescent="0.3">
      <c r="H8878"/>
      <c r="I8878"/>
    </row>
    <row r="8879" spans="8:9" x14ac:dyDescent="0.3">
      <c r="H8879"/>
      <c r="I8879"/>
    </row>
    <row r="8880" spans="8:9" x14ac:dyDescent="0.3">
      <c r="H8880"/>
      <c r="I8880"/>
    </row>
    <row r="8881" spans="8:9" x14ac:dyDescent="0.3">
      <c r="H8881"/>
      <c r="I8881"/>
    </row>
    <row r="8882" spans="8:9" x14ac:dyDescent="0.3">
      <c r="H8882"/>
      <c r="I8882"/>
    </row>
    <row r="8883" spans="8:9" x14ac:dyDescent="0.3">
      <c r="H8883"/>
      <c r="I8883"/>
    </row>
    <row r="8884" spans="8:9" x14ac:dyDescent="0.3">
      <c r="H8884"/>
      <c r="I8884"/>
    </row>
    <row r="8885" spans="8:9" x14ac:dyDescent="0.3">
      <c r="H8885"/>
      <c r="I8885"/>
    </row>
    <row r="8886" spans="8:9" x14ac:dyDescent="0.3">
      <c r="H8886"/>
      <c r="I8886"/>
    </row>
    <row r="8887" spans="8:9" x14ac:dyDescent="0.3">
      <c r="H8887"/>
      <c r="I8887"/>
    </row>
    <row r="8888" spans="8:9" x14ac:dyDescent="0.3">
      <c r="H8888"/>
      <c r="I8888"/>
    </row>
    <row r="8889" spans="8:9" x14ac:dyDescent="0.3">
      <c r="H8889"/>
      <c r="I8889"/>
    </row>
    <row r="8890" spans="8:9" x14ac:dyDescent="0.3">
      <c r="H8890"/>
      <c r="I8890"/>
    </row>
    <row r="8891" spans="8:9" x14ac:dyDescent="0.3">
      <c r="H8891"/>
      <c r="I8891"/>
    </row>
    <row r="8892" spans="8:9" x14ac:dyDescent="0.3">
      <c r="H8892"/>
      <c r="I8892"/>
    </row>
    <row r="8893" spans="8:9" x14ac:dyDescent="0.3">
      <c r="H8893"/>
      <c r="I8893"/>
    </row>
    <row r="8894" spans="8:9" x14ac:dyDescent="0.3">
      <c r="H8894"/>
      <c r="I8894"/>
    </row>
    <row r="8895" spans="8:9" x14ac:dyDescent="0.3">
      <c r="H8895"/>
      <c r="I8895"/>
    </row>
    <row r="8896" spans="8:9" x14ac:dyDescent="0.3">
      <c r="H8896"/>
      <c r="I8896"/>
    </row>
    <row r="8897" spans="8:9" x14ac:dyDescent="0.3">
      <c r="H8897"/>
      <c r="I8897"/>
    </row>
    <row r="8898" spans="8:9" x14ac:dyDescent="0.3">
      <c r="H8898"/>
      <c r="I8898"/>
    </row>
    <row r="8899" spans="8:9" x14ac:dyDescent="0.3">
      <c r="H8899"/>
      <c r="I8899"/>
    </row>
    <row r="8900" spans="8:9" x14ac:dyDescent="0.3">
      <c r="H8900"/>
      <c r="I8900"/>
    </row>
    <row r="8901" spans="8:9" x14ac:dyDescent="0.3">
      <c r="H8901"/>
      <c r="I8901"/>
    </row>
    <row r="8902" spans="8:9" x14ac:dyDescent="0.3">
      <c r="H8902"/>
      <c r="I8902"/>
    </row>
    <row r="8903" spans="8:9" x14ac:dyDescent="0.3">
      <c r="H8903"/>
      <c r="I8903"/>
    </row>
    <row r="8904" spans="8:9" x14ac:dyDescent="0.3">
      <c r="H8904"/>
      <c r="I8904"/>
    </row>
    <row r="8905" spans="8:9" x14ac:dyDescent="0.3">
      <c r="H8905"/>
      <c r="I8905"/>
    </row>
    <row r="8906" spans="8:9" x14ac:dyDescent="0.3">
      <c r="H8906"/>
      <c r="I8906"/>
    </row>
    <row r="8907" spans="8:9" x14ac:dyDescent="0.3">
      <c r="H8907"/>
      <c r="I8907"/>
    </row>
    <row r="8908" spans="8:9" x14ac:dyDescent="0.3">
      <c r="H8908"/>
      <c r="I8908"/>
    </row>
    <row r="8909" spans="8:9" x14ac:dyDescent="0.3">
      <c r="H8909"/>
      <c r="I8909"/>
    </row>
    <row r="8910" spans="8:9" x14ac:dyDescent="0.3">
      <c r="H8910"/>
      <c r="I8910"/>
    </row>
    <row r="8911" spans="8:9" x14ac:dyDescent="0.3">
      <c r="H8911"/>
      <c r="I8911"/>
    </row>
    <row r="8912" spans="8:9" x14ac:dyDescent="0.3">
      <c r="H8912"/>
      <c r="I8912"/>
    </row>
    <row r="8913" spans="8:9" x14ac:dyDescent="0.3">
      <c r="H8913"/>
      <c r="I8913"/>
    </row>
    <row r="8914" spans="8:9" x14ac:dyDescent="0.3">
      <c r="H8914"/>
      <c r="I8914"/>
    </row>
    <row r="8915" spans="8:9" x14ac:dyDescent="0.3">
      <c r="H8915"/>
      <c r="I8915"/>
    </row>
    <row r="8916" spans="8:9" x14ac:dyDescent="0.3">
      <c r="H8916"/>
      <c r="I8916"/>
    </row>
    <row r="8917" spans="8:9" x14ac:dyDescent="0.3">
      <c r="H8917"/>
      <c r="I8917"/>
    </row>
    <row r="8918" spans="8:9" x14ac:dyDescent="0.3">
      <c r="H8918"/>
      <c r="I8918"/>
    </row>
    <row r="8919" spans="8:9" x14ac:dyDescent="0.3">
      <c r="H8919"/>
      <c r="I8919"/>
    </row>
    <row r="8920" spans="8:9" x14ac:dyDescent="0.3">
      <c r="H8920"/>
      <c r="I8920"/>
    </row>
    <row r="8921" spans="8:9" x14ac:dyDescent="0.3">
      <c r="H8921"/>
      <c r="I8921"/>
    </row>
    <row r="8922" spans="8:9" x14ac:dyDescent="0.3">
      <c r="H8922"/>
      <c r="I8922"/>
    </row>
    <row r="8923" spans="8:9" x14ac:dyDescent="0.3">
      <c r="H8923"/>
      <c r="I8923"/>
    </row>
    <row r="8924" spans="8:9" x14ac:dyDescent="0.3">
      <c r="H8924"/>
      <c r="I8924"/>
    </row>
    <row r="8925" spans="8:9" x14ac:dyDescent="0.3">
      <c r="H8925"/>
      <c r="I8925"/>
    </row>
    <row r="8926" spans="8:9" x14ac:dyDescent="0.3">
      <c r="H8926"/>
      <c r="I8926"/>
    </row>
    <row r="8927" spans="8:9" x14ac:dyDescent="0.3">
      <c r="H8927"/>
      <c r="I8927"/>
    </row>
    <row r="8928" spans="8:9" x14ac:dyDescent="0.3">
      <c r="H8928"/>
      <c r="I8928"/>
    </row>
    <row r="8929" spans="8:9" x14ac:dyDescent="0.3">
      <c r="H8929"/>
      <c r="I8929"/>
    </row>
    <row r="8930" spans="8:9" x14ac:dyDescent="0.3">
      <c r="H8930"/>
      <c r="I8930"/>
    </row>
    <row r="8931" spans="8:9" x14ac:dyDescent="0.3">
      <c r="H8931"/>
      <c r="I8931"/>
    </row>
    <row r="8932" spans="8:9" x14ac:dyDescent="0.3">
      <c r="H8932"/>
      <c r="I8932"/>
    </row>
    <row r="8933" spans="8:9" x14ac:dyDescent="0.3">
      <c r="H8933"/>
      <c r="I8933"/>
    </row>
    <row r="8934" spans="8:9" x14ac:dyDescent="0.3">
      <c r="H8934"/>
      <c r="I8934"/>
    </row>
    <row r="8935" spans="8:9" x14ac:dyDescent="0.3">
      <c r="H8935"/>
      <c r="I8935"/>
    </row>
    <row r="8936" spans="8:9" x14ac:dyDescent="0.3">
      <c r="H8936"/>
      <c r="I8936"/>
    </row>
    <row r="8937" spans="8:9" x14ac:dyDescent="0.3">
      <c r="H8937"/>
      <c r="I8937"/>
    </row>
    <row r="8938" spans="8:9" x14ac:dyDescent="0.3">
      <c r="H8938"/>
      <c r="I8938"/>
    </row>
    <row r="8939" spans="8:9" x14ac:dyDescent="0.3">
      <c r="H8939"/>
      <c r="I8939"/>
    </row>
    <row r="8940" spans="8:9" x14ac:dyDescent="0.3">
      <c r="H8940"/>
      <c r="I8940"/>
    </row>
    <row r="8941" spans="8:9" x14ac:dyDescent="0.3">
      <c r="H8941"/>
      <c r="I8941"/>
    </row>
    <row r="8942" spans="8:9" x14ac:dyDescent="0.3">
      <c r="H8942"/>
      <c r="I8942"/>
    </row>
    <row r="8943" spans="8:9" x14ac:dyDescent="0.3">
      <c r="H8943"/>
      <c r="I8943"/>
    </row>
    <row r="8944" spans="8:9" x14ac:dyDescent="0.3">
      <c r="H8944"/>
      <c r="I8944"/>
    </row>
    <row r="8945" spans="8:9" x14ac:dyDescent="0.3">
      <c r="H8945"/>
      <c r="I8945"/>
    </row>
    <row r="8946" spans="8:9" x14ac:dyDescent="0.3">
      <c r="H8946"/>
      <c r="I8946"/>
    </row>
    <row r="8947" spans="8:9" x14ac:dyDescent="0.3">
      <c r="H8947"/>
      <c r="I8947"/>
    </row>
    <row r="8948" spans="8:9" x14ac:dyDescent="0.3">
      <c r="H8948"/>
      <c r="I8948"/>
    </row>
    <row r="8949" spans="8:9" x14ac:dyDescent="0.3">
      <c r="H8949"/>
      <c r="I8949"/>
    </row>
    <row r="8950" spans="8:9" x14ac:dyDescent="0.3">
      <c r="H8950"/>
      <c r="I8950"/>
    </row>
    <row r="8951" spans="8:9" x14ac:dyDescent="0.3">
      <c r="H8951"/>
      <c r="I8951"/>
    </row>
    <row r="8952" spans="8:9" x14ac:dyDescent="0.3">
      <c r="H8952"/>
      <c r="I8952"/>
    </row>
    <row r="8953" spans="8:9" x14ac:dyDescent="0.3">
      <c r="H8953"/>
      <c r="I8953"/>
    </row>
    <row r="8954" spans="8:9" x14ac:dyDescent="0.3">
      <c r="H8954"/>
      <c r="I8954"/>
    </row>
    <row r="8955" spans="8:9" x14ac:dyDescent="0.3">
      <c r="H8955"/>
      <c r="I8955"/>
    </row>
    <row r="8956" spans="8:9" x14ac:dyDescent="0.3">
      <c r="H8956"/>
      <c r="I8956"/>
    </row>
    <row r="8957" spans="8:9" x14ac:dyDescent="0.3">
      <c r="H8957"/>
      <c r="I8957"/>
    </row>
    <row r="8958" spans="8:9" x14ac:dyDescent="0.3">
      <c r="H8958"/>
      <c r="I8958"/>
    </row>
    <row r="8959" spans="8:9" x14ac:dyDescent="0.3">
      <c r="H8959"/>
      <c r="I8959"/>
    </row>
    <row r="8960" spans="8:9" x14ac:dyDescent="0.3">
      <c r="H8960"/>
      <c r="I8960"/>
    </row>
    <row r="8961" spans="8:9" x14ac:dyDescent="0.3">
      <c r="H8961"/>
      <c r="I8961"/>
    </row>
    <row r="8962" spans="8:9" x14ac:dyDescent="0.3">
      <c r="H8962"/>
      <c r="I8962"/>
    </row>
    <row r="8963" spans="8:9" x14ac:dyDescent="0.3">
      <c r="H8963"/>
      <c r="I8963"/>
    </row>
    <row r="8964" spans="8:9" x14ac:dyDescent="0.3">
      <c r="H8964"/>
      <c r="I8964"/>
    </row>
    <row r="8965" spans="8:9" x14ac:dyDescent="0.3">
      <c r="H8965"/>
      <c r="I8965"/>
    </row>
    <row r="8966" spans="8:9" x14ac:dyDescent="0.3">
      <c r="H8966"/>
      <c r="I8966"/>
    </row>
    <row r="8967" spans="8:9" x14ac:dyDescent="0.3">
      <c r="H8967"/>
      <c r="I8967"/>
    </row>
    <row r="8968" spans="8:9" x14ac:dyDescent="0.3">
      <c r="H8968"/>
      <c r="I8968"/>
    </row>
    <row r="8969" spans="8:9" x14ac:dyDescent="0.3">
      <c r="H8969"/>
      <c r="I8969"/>
    </row>
    <row r="8970" spans="8:9" x14ac:dyDescent="0.3">
      <c r="H8970"/>
      <c r="I8970"/>
    </row>
    <row r="8971" spans="8:9" x14ac:dyDescent="0.3">
      <c r="H8971"/>
      <c r="I8971"/>
    </row>
    <row r="8972" spans="8:9" x14ac:dyDescent="0.3">
      <c r="H8972"/>
      <c r="I8972"/>
    </row>
    <row r="8973" spans="8:9" x14ac:dyDescent="0.3">
      <c r="H8973"/>
      <c r="I8973"/>
    </row>
    <row r="8974" spans="8:9" x14ac:dyDescent="0.3">
      <c r="H8974"/>
      <c r="I8974"/>
    </row>
    <row r="8975" spans="8:9" x14ac:dyDescent="0.3">
      <c r="H8975"/>
      <c r="I8975"/>
    </row>
    <row r="8976" spans="8:9" x14ac:dyDescent="0.3">
      <c r="H8976"/>
      <c r="I8976"/>
    </row>
    <row r="8977" spans="8:9" x14ac:dyDescent="0.3">
      <c r="H8977"/>
      <c r="I8977"/>
    </row>
    <row r="8978" spans="8:9" x14ac:dyDescent="0.3">
      <c r="H8978"/>
      <c r="I8978"/>
    </row>
    <row r="8979" spans="8:9" x14ac:dyDescent="0.3">
      <c r="H8979"/>
      <c r="I8979"/>
    </row>
    <row r="8980" spans="8:9" x14ac:dyDescent="0.3">
      <c r="H8980"/>
      <c r="I8980"/>
    </row>
    <row r="8981" spans="8:9" x14ac:dyDescent="0.3">
      <c r="H8981"/>
      <c r="I8981"/>
    </row>
    <row r="8982" spans="8:9" x14ac:dyDescent="0.3">
      <c r="H8982"/>
      <c r="I8982"/>
    </row>
    <row r="8983" spans="8:9" x14ac:dyDescent="0.3">
      <c r="H8983"/>
      <c r="I8983"/>
    </row>
    <row r="8984" spans="8:9" x14ac:dyDescent="0.3">
      <c r="H8984"/>
      <c r="I8984"/>
    </row>
    <row r="8985" spans="8:9" x14ac:dyDescent="0.3">
      <c r="H8985"/>
      <c r="I8985"/>
    </row>
    <row r="8986" spans="8:9" x14ac:dyDescent="0.3">
      <c r="H8986"/>
      <c r="I8986"/>
    </row>
    <row r="8987" spans="8:9" x14ac:dyDescent="0.3">
      <c r="H8987"/>
      <c r="I8987"/>
    </row>
    <row r="8988" spans="8:9" x14ac:dyDescent="0.3">
      <c r="H8988"/>
      <c r="I8988"/>
    </row>
    <row r="8989" spans="8:9" x14ac:dyDescent="0.3">
      <c r="H8989"/>
      <c r="I8989"/>
    </row>
    <row r="8990" spans="8:9" x14ac:dyDescent="0.3">
      <c r="H8990"/>
      <c r="I8990"/>
    </row>
    <row r="8991" spans="8:9" x14ac:dyDescent="0.3">
      <c r="H8991"/>
      <c r="I8991"/>
    </row>
    <row r="8992" spans="8:9" x14ac:dyDescent="0.3">
      <c r="H8992"/>
      <c r="I8992"/>
    </row>
    <row r="8993" spans="8:9" x14ac:dyDescent="0.3">
      <c r="H8993"/>
      <c r="I8993"/>
    </row>
    <row r="8994" spans="8:9" x14ac:dyDescent="0.3">
      <c r="H8994"/>
      <c r="I8994"/>
    </row>
    <row r="8995" spans="8:9" x14ac:dyDescent="0.3">
      <c r="H8995"/>
      <c r="I8995"/>
    </row>
    <row r="8996" spans="8:9" x14ac:dyDescent="0.3">
      <c r="H8996"/>
      <c r="I8996"/>
    </row>
    <row r="8997" spans="8:9" x14ac:dyDescent="0.3">
      <c r="H8997"/>
      <c r="I8997"/>
    </row>
    <row r="8998" spans="8:9" x14ac:dyDescent="0.3">
      <c r="H8998"/>
      <c r="I8998"/>
    </row>
    <row r="8999" spans="8:9" x14ac:dyDescent="0.3">
      <c r="H8999"/>
      <c r="I8999"/>
    </row>
    <row r="9000" spans="8:9" x14ac:dyDescent="0.3">
      <c r="H9000"/>
      <c r="I9000"/>
    </row>
    <row r="9001" spans="8:9" x14ac:dyDescent="0.3">
      <c r="H9001"/>
      <c r="I9001"/>
    </row>
    <row r="9002" spans="8:9" x14ac:dyDescent="0.3">
      <c r="H9002"/>
      <c r="I9002"/>
    </row>
    <row r="9003" spans="8:9" x14ac:dyDescent="0.3">
      <c r="H9003"/>
      <c r="I9003"/>
    </row>
    <row r="9004" spans="8:9" x14ac:dyDescent="0.3">
      <c r="H9004"/>
      <c r="I9004"/>
    </row>
    <row r="9005" spans="8:9" x14ac:dyDescent="0.3">
      <c r="H9005"/>
      <c r="I9005"/>
    </row>
    <row r="9006" spans="8:9" x14ac:dyDescent="0.3">
      <c r="H9006"/>
      <c r="I9006"/>
    </row>
    <row r="9007" spans="8:9" x14ac:dyDescent="0.3">
      <c r="H9007"/>
      <c r="I9007"/>
    </row>
    <row r="9008" spans="8:9" x14ac:dyDescent="0.3">
      <c r="H9008"/>
      <c r="I9008"/>
    </row>
    <row r="9009" spans="8:9" x14ac:dyDescent="0.3">
      <c r="H9009"/>
      <c r="I9009"/>
    </row>
    <row r="9010" spans="8:9" x14ac:dyDescent="0.3">
      <c r="H9010"/>
      <c r="I9010"/>
    </row>
    <row r="9011" spans="8:9" x14ac:dyDescent="0.3">
      <c r="H9011"/>
      <c r="I9011"/>
    </row>
    <row r="9012" spans="8:9" x14ac:dyDescent="0.3">
      <c r="H9012"/>
      <c r="I9012"/>
    </row>
    <row r="9013" spans="8:9" x14ac:dyDescent="0.3">
      <c r="H9013"/>
      <c r="I9013"/>
    </row>
    <row r="9014" spans="8:9" x14ac:dyDescent="0.3">
      <c r="H9014"/>
      <c r="I9014"/>
    </row>
    <row r="9015" spans="8:9" x14ac:dyDescent="0.3">
      <c r="H9015"/>
      <c r="I9015"/>
    </row>
    <row r="9016" spans="8:9" x14ac:dyDescent="0.3">
      <c r="H9016"/>
      <c r="I9016"/>
    </row>
    <row r="9017" spans="8:9" x14ac:dyDescent="0.3">
      <c r="H9017"/>
      <c r="I9017"/>
    </row>
    <row r="9018" spans="8:9" x14ac:dyDescent="0.3">
      <c r="H9018"/>
      <c r="I9018"/>
    </row>
    <row r="9019" spans="8:9" x14ac:dyDescent="0.3">
      <c r="H9019"/>
      <c r="I9019"/>
    </row>
    <row r="9020" spans="8:9" x14ac:dyDescent="0.3">
      <c r="H9020"/>
      <c r="I9020"/>
    </row>
    <row r="9021" spans="8:9" x14ac:dyDescent="0.3">
      <c r="H9021"/>
      <c r="I9021"/>
    </row>
    <row r="9022" spans="8:9" x14ac:dyDescent="0.3">
      <c r="H9022"/>
      <c r="I9022"/>
    </row>
    <row r="9023" spans="8:9" x14ac:dyDescent="0.3">
      <c r="H9023"/>
      <c r="I9023"/>
    </row>
    <row r="9024" spans="8:9" x14ac:dyDescent="0.3">
      <c r="H9024"/>
      <c r="I9024"/>
    </row>
    <row r="9025" spans="8:9" x14ac:dyDescent="0.3">
      <c r="H9025"/>
      <c r="I9025"/>
    </row>
    <row r="9026" spans="8:9" x14ac:dyDescent="0.3">
      <c r="H9026"/>
      <c r="I9026"/>
    </row>
    <row r="9027" spans="8:9" x14ac:dyDescent="0.3">
      <c r="H9027"/>
      <c r="I9027"/>
    </row>
    <row r="9028" spans="8:9" x14ac:dyDescent="0.3">
      <c r="H9028"/>
      <c r="I9028"/>
    </row>
    <row r="9029" spans="8:9" x14ac:dyDescent="0.3">
      <c r="H9029"/>
      <c r="I9029"/>
    </row>
    <row r="9030" spans="8:9" x14ac:dyDescent="0.3">
      <c r="H9030"/>
      <c r="I9030"/>
    </row>
    <row r="9031" spans="8:9" x14ac:dyDescent="0.3">
      <c r="H9031"/>
      <c r="I9031"/>
    </row>
    <row r="9032" spans="8:9" x14ac:dyDescent="0.3">
      <c r="H9032"/>
      <c r="I9032"/>
    </row>
    <row r="9033" spans="8:9" x14ac:dyDescent="0.3">
      <c r="H9033"/>
      <c r="I9033"/>
    </row>
    <row r="9034" spans="8:9" x14ac:dyDescent="0.3">
      <c r="H9034"/>
      <c r="I9034"/>
    </row>
    <row r="9035" spans="8:9" x14ac:dyDescent="0.3">
      <c r="H9035"/>
      <c r="I9035"/>
    </row>
    <row r="9036" spans="8:9" x14ac:dyDescent="0.3">
      <c r="H9036"/>
      <c r="I9036"/>
    </row>
    <row r="9037" spans="8:9" x14ac:dyDescent="0.3">
      <c r="H9037"/>
      <c r="I9037"/>
    </row>
    <row r="9038" spans="8:9" x14ac:dyDescent="0.3">
      <c r="H9038"/>
      <c r="I9038"/>
    </row>
    <row r="9039" spans="8:9" x14ac:dyDescent="0.3">
      <c r="H9039"/>
      <c r="I9039"/>
    </row>
    <row r="9040" spans="8:9" x14ac:dyDescent="0.3">
      <c r="H9040"/>
      <c r="I9040"/>
    </row>
    <row r="9041" spans="8:9" x14ac:dyDescent="0.3">
      <c r="H9041"/>
      <c r="I9041"/>
    </row>
    <row r="9042" spans="8:9" x14ac:dyDescent="0.3">
      <c r="H9042"/>
      <c r="I9042"/>
    </row>
    <row r="9043" spans="8:9" x14ac:dyDescent="0.3">
      <c r="H9043"/>
      <c r="I9043"/>
    </row>
    <row r="9044" spans="8:9" x14ac:dyDescent="0.3">
      <c r="H9044"/>
      <c r="I9044"/>
    </row>
    <row r="9045" spans="8:9" x14ac:dyDescent="0.3">
      <c r="H9045"/>
      <c r="I9045"/>
    </row>
    <row r="9046" spans="8:9" x14ac:dyDescent="0.3">
      <c r="H9046"/>
      <c r="I9046"/>
    </row>
    <row r="9047" spans="8:9" x14ac:dyDescent="0.3">
      <c r="H9047"/>
      <c r="I9047"/>
    </row>
    <row r="9048" spans="8:9" x14ac:dyDescent="0.3">
      <c r="H9048"/>
      <c r="I9048"/>
    </row>
    <row r="9049" spans="8:9" x14ac:dyDescent="0.3">
      <c r="H9049"/>
      <c r="I9049"/>
    </row>
    <row r="9050" spans="8:9" x14ac:dyDescent="0.3">
      <c r="H9050"/>
      <c r="I9050"/>
    </row>
    <row r="9051" spans="8:9" x14ac:dyDescent="0.3">
      <c r="H9051"/>
      <c r="I9051"/>
    </row>
    <row r="9052" spans="8:9" x14ac:dyDescent="0.3">
      <c r="H9052"/>
      <c r="I9052"/>
    </row>
    <row r="9053" spans="8:9" x14ac:dyDescent="0.3">
      <c r="H9053"/>
      <c r="I9053"/>
    </row>
    <row r="9054" spans="8:9" x14ac:dyDescent="0.3">
      <c r="H9054"/>
      <c r="I9054"/>
    </row>
    <row r="9055" spans="8:9" x14ac:dyDescent="0.3">
      <c r="H9055"/>
      <c r="I9055"/>
    </row>
    <row r="9056" spans="8:9" x14ac:dyDescent="0.3">
      <c r="H9056"/>
      <c r="I9056"/>
    </row>
    <row r="9057" spans="8:9" x14ac:dyDescent="0.3">
      <c r="H9057"/>
      <c r="I9057"/>
    </row>
    <row r="9058" spans="8:9" x14ac:dyDescent="0.3">
      <c r="H9058"/>
      <c r="I9058"/>
    </row>
    <row r="9059" spans="8:9" x14ac:dyDescent="0.3">
      <c r="H9059"/>
      <c r="I9059"/>
    </row>
    <row r="9060" spans="8:9" x14ac:dyDescent="0.3">
      <c r="H9060"/>
      <c r="I9060"/>
    </row>
    <row r="9061" spans="8:9" x14ac:dyDescent="0.3">
      <c r="H9061"/>
      <c r="I9061"/>
    </row>
    <row r="9062" spans="8:9" x14ac:dyDescent="0.3">
      <c r="H9062"/>
      <c r="I9062"/>
    </row>
    <row r="9063" spans="8:9" x14ac:dyDescent="0.3">
      <c r="H9063"/>
      <c r="I9063"/>
    </row>
    <row r="9064" spans="8:9" x14ac:dyDescent="0.3">
      <c r="H9064"/>
      <c r="I9064"/>
    </row>
    <row r="9065" spans="8:9" x14ac:dyDescent="0.3">
      <c r="H9065"/>
      <c r="I9065"/>
    </row>
    <row r="9066" spans="8:9" x14ac:dyDescent="0.3">
      <c r="H9066"/>
      <c r="I9066"/>
    </row>
    <row r="9067" spans="8:9" x14ac:dyDescent="0.3">
      <c r="H9067"/>
      <c r="I9067"/>
    </row>
    <row r="9068" spans="8:9" x14ac:dyDescent="0.3">
      <c r="H9068"/>
      <c r="I9068"/>
    </row>
    <row r="9069" spans="8:9" x14ac:dyDescent="0.3">
      <c r="H9069"/>
      <c r="I9069"/>
    </row>
    <row r="9070" spans="8:9" x14ac:dyDescent="0.3">
      <c r="H9070"/>
      <c r="I9070"/>
    </row>
    <row r="9071" spans="8:9" x14ac:dyDescent="0.3">
      <c r="H9071"/>
      <c r="I9071"/>
    </row>
    <row r="9072" spans="8:9" x14ac:dyDescent="0.3">
      <c r="H9072"/>
      <c r="I9072"/>
    </row>
    <row r="9073" spans="8:9" x14ac:dyDescent="0.3">
      <c r="H9073"/>
      <c r="I9073"/>
    </row>
    <row r="9074" spans="8:9" x14ac:dyDescent="0.3">
      <c r="H9074"/>
      <c r="I9074"/>
    </row>
    <row r="9075" spans="8:9" x14ac:dyDescent="0.3">
      <c r="H9075"/>
      <c r="I9075"/>
    </row>
    <row r="9076" spans="8:9" x14ac:dyDescent="0.3">
      <c r="H9076"/>
      <c r="I9076"/>
    </row>
    <row r="9077" spans="8:9" x14ac:dyDescent="0.3">
      <c r="H9077"/>
      <c r="I9077"/>
    </row>
    <row r="9078" spans="8:9" x14ac:dyDescent="0.3">
      <c r="H9078"/>
      <c r="I9078"/>
    </row>
    <row r="9079" spans="8:9" x14ac:dyDescent="0.3">
      <c r="H9079"/>
      <c r="I9079"/>
    </row>
    <row r="9080" spans="8:9" x14ac:dyDescent="0.3">
      <c r="H9080"/>
      <c r="I9080"/>
    </row>
    <row r="9081" spans="8:9" x14ac:dyDescent="0.3">
      <c r="H9081"/>
      <c r="I9081"/>
    </row>
    <row r="9082" spans="8:9" x14ac:dyDescent="0.3">
      <c r="H9082"/>
      <c r="I9082"/>
    </row>
    <row r="9083" spans="8:9" x14ac:dyDescent="0.3">
      <c r="H9083"/>
      <c r="I9083"/>
    </row>
    <row r="9084" spans="8:9" x14ac:dyDescent="0.3">
      <c r="H9084"/>
      <c r="I9084"/>
    </row>
    <row r="9085" spans="8:9" x14ac:dyDescent="0.3">
      <c r="H9085"/>
      <c r="I9085"/>
    </row>
    <row r="9086" spans="8:9" x14ac:dyDescent="0.3">
      <c r="H9086"/>
      <c r="I9086"/>
    </row>
    <row r="9087" spans="8:9" x14ac:dyDescent="0.3">
      <c r="H9087"/>
      <c r="I9087"/>
    </row>
    <row r="9088" spans="8:9" x14ac:dyDescent="0.3">
      <c r="H9088"/>
      <c r="I9088"/>
    </row>
    <row r="9089" spans="8:9" x14ac:dyDescent="0.3">
      <c r="H9089"/>
      <c r="I9089"/>
    </row>
    <row r="9090" spans="8:9" x14ac:dyDescent="0.3">
      <c r="H9090"/>
      <c r="I9090"/>
    </row>
    <row r="9091" spans="8:9" x14ac:dyDescent="0.3">
      <c r="H9091"/>
      <c r="I9091"/>
    </row>
    <row r="9092" spans="8:9" x14ac:dyDescent="0.3">
      <c r="H9092"/>
      <c r="I9092"/>
    </row>
    <row r="9093" spans="8:9" x14ac:dyDescent="0.3">
      <c r="H9093"/>
      <c r="I9093"/>
    </row>
    <row r="9094" spans="8:9" x14ac:dyDescent="0.3">
      <c r="H9094"/>
      <c r="I9094"/>
    </row>
    <row r="9095" spans="8:9" x14ac:dyDescent="0.3">
      <c r="H9095"/>
      <c r="I9095"/>
    </row>
    <row r="9096" spans="8:9" x14ac:dyDescent="0.3">
      <c r="H9096"/>
      <c r="I9096"/>
    </row>
    <row r="9097" spans="8:9" x14ac:dyDescent="0.3">
      <c r="H9097"/>
      <c r="I9097"/>
    </row>
    <row r="9098" spans="8:9" x14ac:dyDescent="0.3">
      <c r="H9098"/>
      <c r="I9098"/>
    </row>
    <row r="9099" spans="8:9" x14ac:dyDescent="0.3">
      <c r="H9099"/>
      <c r="I9099"/>
    </row>
    <row r="9100" spans="8:9" x14ac:dyDescent="0.3">
      <c r="H9100"/>
      <c r="I9100"/>
    </row>
    <row r="9101" spans="8:9" x14ac:dyDescent="0.3">
      <c r="H9101"/>
      <c r="I9101"/>
    </row>
    <row r="9102" spans="8:9" x14ac:dyDescent="0.3">
      <c r="H9102"/>
      <c r="I9102"/>
    </row>
    <row r="9103" spans="8:9" x14ac:dyDescent="0.3">
      <c r="H9103"/>
      <c r="I9103"/>
    </row>
    <row r="9104" spans="8:9" x14ac:dyDescent="0.3">
      <c r="H9104"/>
      <c r="I9104"/>
    </row>
    <row r="9105" spans="8:9" x14ac:dyDescent="0.3">
      <c r="H9105"/>
      <c r="I9105"/>
    </row>
    <row r="9106" spans="8:9" x14ac:dyDescent="0.3">
      <c r="H9106"/>
      <c r="I9106"/>
    </row>
    <row r="9107" spans="8:9" x14ac:dyDescent="0.3">
      <c r="H9107"/>
      <c r="I9107"/>
    </row>
    <row r="9108" spans="8:9" x14ac:dyDescent="0.3">
      <c r="H9108"/>
      <c r="I9108"/>
    </row>
    <row r="9109" spans="8:9" x14ac:dyDescent="0.3">
      <c r="H9109"/>
      <c r="I9109"/>
    </row>
    <row r="9110" spans="8:9" x14ac:dyDescent="0.3">
      <c r="H9110"/>
      <c r="I9110"/>
    </row>
    <row r="9111" spans="8:9" x14ac:dyDescent="0.3">
      <c r="H9111"/>
      <c r="I9111"/>
    </row>
    <row r="9112" spans="8:9" x14ac:dyDescent="0.3">
      <c r="H9112"/>
      <c r="I9112"/>
    </row>
    <row r="9113" spans="8:9" x14ac:dyDescent="0.3">
      <c r="H9113"/>
      <c r="I9113"/>
    </row>
    <row r="9114" spans="8:9" x14ac:dyDescent="0.3">
      <c r="H9114"/>
      <c r="I9114"/>
    </row>
    <row r="9115" spans="8:9" x14ac:dyDescent="0.3">
      <c r="H9115"/>
      <c r="I9115"/>
    </row>
    <row r="9116" spans="8:9" x14ac:dyDescent="0.3">
      <c r="H9116"/>
      <c r="I9116"/>
    </row>
    <row r="9117" spans="8:9" x14ac:dyDescent="0.3">
      <c r="H9117"/>
      <c r="I9117"/>
    </row>
    <row r="9118" spans="8:9" x14ac:dyDescent="0.3">
      <c r="H9118"/>
      <c r="I9118"/>
    </row>
    <row r="9119" spans="8:9" x14ac:dyDescent="0.3">
      <c r="H9119"/>
      <c r="I9119"/>
    </row>
    <row r="9120" spans="8:9" x14ac:dyDescent="0.3">
      <c r="H9120"/>
      <c r="I9120"/>
    </row>
    <row r="9121" spans="8:9" x14ac:dyDescent="0.3">
      <c r="H9121"/>
      <c r="I9121"/>
    </row>
    <row r="9122" spans="8:9" x14ac:dyDescent="0.3">
      <c r="H9122"/>
      <c r="I9122"/>
    </row>
    <row r="9123" spans="8:9" x14ac:dyDescent="0.3">
      <c r="H9123"/>
      <c r="I9123"/>
    </row>
    <row r="9124" spans="8:9" x14ac:dyDescent="0.3">
      <c r="H9124"/>
      <c r="I9124"/>
    </row>
    <row r="9125" spans="8:9" x14ac:dyDescent="0.3">
      <c r="H9125"/>
      <c r="I9125"/>
    </row>
    <row r="9126" spans="8:9" x14ac:dyDescent="0.3">
      <c r="H9126"/>
      <c r="I9126"/>
    </row>
    <row r="9127" spans="8:9" x14ac:dyDescent="0.3">
      <c r="H9127"/>
      <c r="I9127"/>
    </row>
    <row r="9128" spans="8:9" x14ac:dyDescent="0.3">
      <c r="H9128"/>
      <c r="I9128"/>
    </row>
    <row r="9129" spans="8:9" x14ac:dyDescent="0.3">
      <c r="H9129"/>
      <c r="I9129"/>
    </row>
    <row r="9130" spans="8:9" x14ac:dyDescent="0.3">
      <c r="H9130"/>
      <c r="I9130"/>
    </row>
    <row r="9131" spans="8:9" x14ac:dyDescent="0.3">
      <c r="H9131"/>
      <c r="I9131"/>
    </row>
    <row r="9132" spans="8:9" x14ac:dyDescent="0.3">
      <c r="H9132"/>
      <c r="I9132"/>
    </row>
    <row r="9133" spans="8:9" x14ac:dyDescent="0.3">
      <c r="H9133"/>
      <c r="I9133"/>
    </row>
    <row r="9134" spans="8:9" x14ac:dyDescent="0.3">
      <c r="H9134"/>
      <c r="I9134"/>
    </row>
    <row r="9135" spans="8:9" x14ac:dyDescent="0.3">
      <c r="H9135"/>
      <c r="I9135"/>
    </row>
    <row r="9136" spans="8:9" x14ac:dyDescent="0.3">
      <c r="H9136"/>
      <c r="I9136"/>
    </row>
    <row r="9137" spans="8:9" x14ac:dyDescent="0.3">
      <c r="H9137"/>
      <c r="I9137"/>
    </row>
    <row r="9138" spans="8:9" x14ac:dyDescent="0.3">
      <c r="H9138"/>
      <c r="I9138"/>
    </row>
    <row r="9139" spans="8:9" x14ac:dyDescent="0.3">
      <c r="H9139"/>
      <c r="I9139"/>
    </row>
    <row r="9140" spans="8:9" x14ac:dyDescent="0.3">
      <c r="H9140"/>
      <c r="I9140"/>
    </row>
    <row r="9141" spans="8:9" x14ac:dyDescent="0.3">
      <c r="H9141"/>
      <c r="I9141"/>
    </row>
    <row r="9142" spans="8:9" x14ac:dyDescent="0.3">
      <c r="H9142"/>
      <c r="I9142"/>
    </row>
    <row r="9143" spans="8:9" x14ac:dyDescent="0.3">
      <c r="H9143"/>
      <c r="I9143"/>
    </row>
    <row r="9144" spans="8:9" x14ac:dyDescent="0.3">
      <c r="H9144"/>
      <c r="I9144"/>
    </row>
    <row r="9145" spans="8:9" x14ac:dyDescent="0.3">
      <c r="H9145"/>
      <c r="I9145"/>
    </row>
    <row r="9146" spans="8:9" x14ac:dyDescent="0.3">
      <c r="H9146"/>
      <c r="I9146"/>
    </row>
    <row r="9147" spans="8:9" x14ac:dyDescent="0.3">
      <c r="H9147"/>
      <c r="I9147"/>
    </row>
    <row r="9148" spans="8:9" x14ac:dyDescent="0.3">
      <c r="H9148"/>
      <c r="I9148"/>
    </row>
    <row r="9149" spans="8:9" x14ac:dyDescent="0.3">
      <c r="H9149"/>
      <c r="I9149"/>
    </row>
    <row r="9150" spans="8:9" x14ac:dyDescent="0.3">
      <c r="H9150"/>
      <c r="I9150"/>
    </row>
    <row r="9151" spans="8:9" x14ac:dyDescent="0.3">
      <c r="H9151"/>
      <c r="I9151"/>
    </row>
    <row r="9152" spans="8:9" x14ac:dyDescent="0.3">
      <c r="H9152"/>
      <c r="I9152"/>
    </row>
    <row r="9153" spans="8:9" x14ac:dyDescent="0.3">
      <c r="H9153"/>
      <c r="I9153"/>
    </row>
    <row r="9154" spans="8:9" x14ac:dyDescent="0.3">
      <c r="H9154"/>
      <c r="I9154"/>
    </row>
    <row r="9155" spans="8:9" x14ac:dyDescent="0.3">
      <c r="H9155"/>
      <c r="I9155"/>
    </row>
    <row r="9156" spans="8:9" x14ac:dyDescent="0.3">
      <c r="H9156"/>
      <c r="I9156"/>
    </row>
    <row r="9157" spans="8:9" x14ac:dyDescent="0.3">
      <c r="H9157"/>
      <c r="I9157"/>
    </row>
    <row r="9158" spans="8:9" x14ac:dyDescent="0.3">
      <c r="H9158"/>
      <c r="I9158"/>
    </row>
    <row r="9159" spans="8:9" x14ac:dyDescent="0.3">
      <c r="H9159"/>
      <c r="I9159"/>
    </row>
    <row r="9160" spans="8:9" x14ac:dyDescent="0.3">
      <c r="H9160"/>
      <c r="I9160"/>
    </row>
    <row r="9161" spans="8:9" x14ac:dyDescent="0.3">
      <c r="H9161"/>
      <c r="I9161"/>
    </row>
    <row r="9162" spans="8:9" x14ac:dyDescent="0.3">
      <c r="H9162"/>
      <c r="I9162"/>
    </row>
    <row r="9163" spans="8:9" x14ac:dyDescent="0.3">
      <c r="H9163"/>
      <c r="I9163"/>
    </row>
    <row r="9164" spans="8:9" x14ac:dyDescent="0.3">
      <c r="H9164"/>
      <c r="I9164"/>
    </row>
    <row r="9165" spans="8:9" x14ac:dyDescent="0.3">
      <c r="H9165"/>
      <c r="I9165"/>
    </row>
    <row r="9166" spans="8:9" x14ac:dyDescent="0.3">
      <c r="H9166"/>
      <c r="I9166"/>
    </row>
    <row r="9167" spans="8:9" x14ac:dyDescent="0.3">
      <c r="H9167"/>
      <c r="I9167"/>
    </row>
    <row r="9168" spans="8:9" x14ac:dyDescent="0.3">
      <c r="H9168"/>
      <c r="I9168"/>
    </row>
    <row r="9169" spans="8:9" x14ac:dyDescent="0.3">
      <c r="H9169"/>
      <c r="I9169"/>
    </row>
    <row r="9170" spans="8:9" x14ac:dyDescent="0.3">
      <c r="H9170"/>
      <c r="I9170"/>
    </row>
    <row r="9171" spans="8:9" x14ac:dyDescent="0.3">
      <c r="H9171"/>
      <c r="I9171"/>
    </row>
    <row r="9172" spans="8:9" x14ac:dyDescent="0.3">
      <c r="H9172"/>
      <c r="I9172"/>
    </row>
    <row r="9173" spans="8:9" x14ac:dyDescent="0.3">
      <c r="H9173"/>
      <c r="I9173"/>
    </row>
    <row r="9174" spans="8:9" x14ac:dyDescent="0.3">
      <c r="H9174"/>
      <c r="I9174"/>
    </row>
    <row r="9175" spans="8:9" x14ac:dyDescent="0.3">
      <c r="H9175"/>
      <c r="I9175"/>
    </row>
    <row r="9176" spans="8:9" x14ac:dyDescent="0.3">
      <c r="H9176"/>
      <c r="I9176"/>
    </row>
    <row r="9177" spans="8:9" x14ac:dyDescent="0.3">
      <c r="H9177"/>
      <c r="I9177"/>
    </row>
    <row r="9178" spans="8:9" x14ac:dyDescent="0.3">
      <c r="H9178"/>
      <c r="I9178"/>
    </row>
    <row r="9179" spans="8:9" x14ac:dyDescent="0.3">
      <c r="H9179"/>
      <c r="I9179"/>
    </row>
    <row r="9180" spans="8:9" x14ac:dyDescent="0.3">
      <c r="H9180"/>
      <c r="I9180"/>
    </row>
    <row r="9181" spans="8:9" x14ac:dyDescent="0.3">
      <c r="H9181"/>
      <c r="I9181"/>
    </row>
    <row r="9182" spans="8:9" x14ac:dyDescent="0.3">
      <c r="H9182"/>
      <c r="I9182"/>
    </row>
    <row r="9183" spans="8:9" x14ac:dyDescent="0.3">
      <c r="H9183"/>
      <c r="I9183"/>
    </row>
    <row r="9184" spans="8:9" x14ac:dyDescent="0.3">
      <c r="H9184"/>
      <c r="I9184"/>
    </row>
    <row r="9185" spans="8:9" x14ac:dyDescent="0.3">
      <c r="H9185"/>
      <c r="I9185"/>
    </row>
    <row r="9186" spans="8:9" x14ac:dyDescent="0.3">
      <c r="H9186"/>
      <c r="I9186"/>
    </row>
    <row r="9187" spans="8:9" x14ac:dyDescent="0.3">
      <c r="H9187"/>
      <c r="I9187"/>
    </row>
    <row r="9188" spans="8:9" x14ac:dyDescent="0.3">
      <c r="H9188"/>
      <c r="I9188"/>
    </row>
    <row r="9189" spans="8:9" x14ac:dyDescent="0.3">
      <c r="H9189"/>
      <c r="I9189"/>
    </row>
    <row r="9190" spans="8:9" x14ac:dyDescent="0.3">
      <c r="H9190"/>
      <c r="I9190"/>
    </row>
    <row r="9191" spans="8:9" x14ac:dyDescent="0.3">
      <c r="H9191"/>
      <c r="I9191"/>
    </row>
    <row r="9192" spans="8:9" x14ac:dyDescent="0.3">
      <c r="H9192"/>
      <c r="I9192"/>
    </row>
    <row r="9193" spans="8:9" x14ac:dyDescent="0.3">
      <c r="H9193"/>
      <c r="I9193"/>
    </row>
    <row r="9194" spans="8:9" x14ac:dyDescent="0.3">
      <c r="H9194"/>
      <c r="I9194"/>
    </row>
    <row r="9195" spans="8:9" x14ac:dyDescent="0.3">
      <c r="H9195"/>
      <c r="I9195"/>
    </row>
    <row r="9196" spans="8:9" x14ac:dyDescent="0.3">
      <c r="H9196"/>
      <c r="I9196"/>
    </row>
    <row r="9197" spans="8:9" x14ac:dyDescent="0.3">
      <c r="H9197"/>
      <c r="I9197"/>
    </row>
    <row r="9198" spans="8:9" x14ac:dyDescent="0.3">
      <c r="H9198"/>
      <c r="I9198"/>
    </row>
    <row r="9199" spans="8:9" x14ac:dyDescent="0.3">
      <c r="H9199"/>
      <c r="I9199"/>
    </row>
    <row r="9200" spans="8:9" x14ac:dyDescent="0.3">
      <c r="H9200"/>
      <c r="I9200"/>
    </row>
    <row r="9201" spans="8:9" x14ac:dyDescent="0.3">
      <c r="H9201"/>
      <c r="I9201"/>
    </row>
    <row r="9202" spans="8:9" x14ac:dyDescent="0.3">
      <c r="H9202"/>
      <c r="I9202"/>
    </row>
    <row r="9203" spans="8:9" x14ac:dyDescent="0.3">
      <c r="H9203"/>
      <c r="I9203"/>
    </row>
    <row r="9204" spans="8:9" x14ac:dyDescent="0.3">
      <c r="H9204"/>
      <c r="I9204"/>
    </row>
    <row r="9205" spans="8:9" x14ac:dyDescent="0.3">
      <c r="H9205"/>
      <c r="I9205"/>
    </row>
    <row r="9206" spans="8:9" x14ac:dyDescent="0.3">
      <c r="H9206"/>
      <c r="I9206"/>
    </row>
    <row r="9207" spans="8:9" x14ac:dyDescent="0.3">
      <c r="H9207"/>
      <c r="I9207"/>
    </row>
    <row r="9208" spans="8:9" x14ac:dyDescent="0.3">
      <c r="H9208"/>
      <c r="I9208"/>
    </row>
    <row r="9209" spans="8:9" x14ac:dyDescent="0.3">
      <c r="H9209"/>
      <c r="I9209"/>
    </row>
    <row r="9210" spans="8:9" x14ac:dyDescent="0.3">
      <c r="H9210"/>
      <c r="I9210"/>
    </row>
    <row r="9211" spans="8:9" x14ac:dyDescent="0.3">
      <c r="H9211"/>
      <c r="I9211"/>
    </row>
    <row r="9212" spans="8:9" x14ac:dyDescent="0.3">
      <c r="H9212"/>
      <c r="I9212"/>
    </row>
    <row r="9213" spans="8:9" x14ac:dyDescent="0.3">
      <c r="H9213"/>
      <c r="I9213"/>
    </row>
    <row r="9214" spans="8:9" x14ac:dyDescent="0.3">
      <c r="H9214"/>
      <c r="I9214"/>
    </row>
    <row r="9215" spans="8:9" x14ac:dyDescent="0.3">
      <c r="H9215"/>
      <c r="I9215"/>
    </row>
    <row r="9216" spans="8:9" x14ac:dyDescent="0.3">
      <c r="H9216"/>
      <c r="I9216"/>
    </row>
    <row r="9217" spans="8:9" x14ac:dyDescent="0.3">
      <c r="H9217"/>
      <c r="I9217"/>
    </row>
    <row r="9218" spans="8:9" x14ac:dyDescent="0.3">
      <c r="H9218"/>
      <c r="I9218"/>
    </row>
    <row r="9219" spans="8:9" x14ac:dyDescent="0.3">
      <c r="H9219"/>
      <c r="I9219"/>
    </row>
    <row r="9220" spans="8:9" x14ac:dyDescent="0.3">
      <c r="H9220"/>
      <c r="I9220"/>
    </row>
    <row r="9221" spans="8:9" x14ac:dyDescent="0.3">
      <c r="H9221"/>
      <c r="I9221"/>
    </row>
    <row r="9222" spans="8:9" x14ac:dyDescent="0.3">
      <c r="H9222"/>
      <c r="I9222"/>
    </row>
    <row r="9223" spans="8:9" x14ac:dyDescent="0.3">
      <c r="H9223"/>
      <c r="I9223"/>
    </row>
    <row r="9224" spans="8:9" x14ac:dyDescent="0.3">
      <c r="H9224"/>
      <c r="I9224"/>
    </row>
    <row r="9225" spans="8:9" x14ac:dyDescent="0.3">
      <c r="H9225"/>
      <c r="I9225"/>
    </row>
    <row r="9226" spans="8:9" x14ac:dyDescent="0.3">
      <c r="H9226"/>
      <c r="I9226"/>
    </row>
    <row r="9227" spans="8:9" x14ac:dyDescent="0.3">
      <c r="H9227"/>
      <c r="I9227"/>
    </row>
    <row r="9228" spans="8:9" x14ac:dyDescent="0.3">
      <c r="H9228"/>
      <c r="I9228"/>
    </row>
    <row r="9229" spans="8:9" x14ac:dyDescent="0.3">
      <c r="H9229"/>
      <c r="I9229"/>
    </row>
    <row r="9230" spans="8:9" x14ac:dyDescent="0.3">
      <c r="H9230"/>
      <c r="I9230"/>
    </row>
    <row r="9231" spans="8:9" x14ac:dyDescent="0.3">
      <c r="H9231"/>
      <c r="I9231"/>
    </row>
    <row r="9232" spans="8:9" x14ac:dyDescent="0.3">
      <c r="H9232"/>
      <c r="I9232"/>
    </row>
    <row r="9233" spans="8:9" x14ac:dyDescent="0.3">
      <c r="H9233"/>
      <c r="I9233"/>
    </row>
    <row r="9234" spans="8:9" x14ac:dyDescent="0.3">
      <c r="H9234"/>
      <c r="I9234"/>
    </row>
    <row r="9235" spans="8:9" x14ac:dyDescent="0.3">
      <c r="H9235"/>
      <c r="I9235"/>
    </row>
    <row r="9236" spans="8:9" x14ac:dyDescent="0.3">
      <c r="H9236"/>
      <c r="I9236"/>
    </row>
    <row r="9237" spans="8:9" x14ac:dyDescent="0.3">
      <c r="H9237"/>
      <c r="I9237"/>
    </row>
    <row r="9238" spans="8:9" x14ac:dyDescent="0.3">
      <c r="H9238"/>
      <c r="I9238"/>
    </row>
    <row r="9239" spans="8:9" x14ac:dyDescent="0.3">
      <c r="H9239"/>
      <c r="I9239"/>
    </row>
    <row r="9240" spans="8:9" x14ac:dyDescent="0.3">
      <c r="H9240"/>
      <c r="I9240"/>
    </row>
    <row r="9241" spans="8:9" x14ac:dyDescent="0.3">
      <c r="H9241"/>
      <c r="I9241"/>
    </row>
    <row r="9242" spans="8:9" x14ac:dyDescent="0.3">
      <c r="H9242"/>
      <c r="I9242"/>
    </row>
    <row r="9243" spans="8:9" x14ac:dyDescent="0.3">
      <c r="H9243"/>
      <c r="I9243"/>
    </row>
    <row r="9244" spans="8:9" x14ac:dyDescent="0.3">
      <c r="H9244"/>
      <c r="I9244"/>
    </row>
    <row r="9245" spans="8:9" x14ac:dyDescent="0.3">
      <c r="H9245"/>
      <c r="I9245"/>
    </row>
    <row r="9246" spans="8:9" x14ac:dyDescent="0.3">
      <c r="H9246"/>
      <c r="I9246"/>
    </row>
    <row r="9247" spans="8:9" x14ac:dyDescent="0.3">
      <c r="H9247"/>
      <c r="I9247"/>
    </row>
    <row r="9248" spans="8:9" x14ac:dyDescent="0.3">
      <c r="H9248"/>
      <c r="I9248"/>
    </row>
    <row r="9249" spans="8:9" x14ac:dyDescent="0.3">
      <c r="H9249"/>
      <c r="I9249"/>
    </row>
    <row r="9250" spans="8:9" x14ac:dyDescent="0.3">
      <c r="H9250"/>
      <c r="I9250"/>
    </row>
    <row r="9251" spans="8:9" x14ac:dyDescent="0.3">
      <c r="H9251"/>
      <c r="I9251"/>
    </row>
    <row r="9252" spans="8:9" x14ac:dyDescent="0.3">
      <c r="H9252"/>
      <c r="I9252"/>
    </row>
    <row r="9253" spans="8:9" x14ac:dyDescent="0.3">
      <c r="H9253"/>
      <c r="I9253"/>
    </row>
    <row r="9254" spans="8:9" x14ac:dyDescent="0.3">
      <c r="H9254"/>
      <c r="I9254"/>
    </row>
    <row r="9255" spans="8:9" x14ac:dyDescent="0.3">
      <c r="H9255"/>
      <c r="I9255"/>
    </row>
    <row r="9256" spans="8:9" x14ac:dyDescent="0.3">
      <c r="H9256"/>
      <c r="I9256"/>
    </row>
    <row r="9257" spans="8:9" x14ac:dyDescent="0.3">
      <c r="H9257"/>
      <c r="I9257"/>
    </row>
    <row r="9258" spans="8:9" x14ac:dyDescent="0.3">
      <c r="H9258"/>
      <c r="I9258"/>
    </row>
    <row r="9259" spans="8:9" x14ac:dyDescent="0.3">
      <c r="H9259"/>
      <c r="I9259"/>
    </row>
    <row r="9260" spans="8:9" x14ac:dyDescent="0.3">
      <c r="H9260"/>
      <c r="I9260"/>
    </row>
    <row r="9261" spans="8:9" x14ac:dyDescent="0.3">
      <c r="H9261"/>
      <c r="I9261"/>
    </row>
    <row r="9262" spans="8:9" x14ac:dyDescent="0.3">
      <c r="H9262"/>
      <c r="I9262"/>
    </row>
    <row r="9263" spans="8:9" x14ac:dyDescent="0.3">
      <c r="H9263"/>
      <c r="I9263"/>
    </row>
    <row r="9264" spans="8:9" x14ac:dyDescent="0.3">
      <c r="H9264"/>
      <c r="I9264"/>
    </row>
    <row r="9265" spans="8:9" x14ac:dyDescent="0.3">
      <c r="H9265"/>
      <c r="I9265"/>
    </row>
    <row r="9266" spans="8:9" x14ac:dyDescent="0.3">
      <c r="H9266"/>
      <c r="I9266"/>
    </row>
    <row r="9267" spans="8:9" x14ac:dyDescent="0.3">
      <c r="H9267"/>
      <c r="I9267"/>
    </row>
    <row r="9268" spans="8:9" x14ac:dyDescent="0.3">
      <c r="H9268"/>
      <c r="I9268"/>
    </row>
    <row r="9269" spans="8:9" x14ac:dyDescent="0.3">
      <c r="H9269"/>
      <c r="I9269"/>
    </row>
    <row r="9270" spans="8:9" x14ac:dyDescent="0.3">
      <c r="H9270"/>
      <c r="I9270"/>
    </row>
    <row r="9271" spans="8:9" x14ac:dyDescent="0.3">
      <c r="H9271"/>
      <c r="I9271"/>
    </row>
    <row r="9272" spans="8:9" x14ac:dyDescent="0.3">
      <c r="H9272"/>
      <c r="I9272"/>
    </row>
    <row r="9273" spans="8:9" x14ac:dyDescent="0.3">
      <c r="H9273"/>
      <c r="I9273"/>
    </row>
    <row r="9274" spans="8:9" x14ac:dyDescent="0.3">
      <c r="H9274"/>
      <c r="I9274"/>
    </row>
    <row r="9275" spans="8:9" x14ac:dyDescent="0.3">
      <c r="H9275"/>
      <c r="I9275"/>
    </row>
    <row r="9276" spans="8:9" x14ac:dyDescent="0.3">
      <c r="H9276"/>
      <c r="I9276"/>
    </row>
    <row r="9277" spans="8:9" x14ac:dyDescent="0.3">
      <c r="H9277"/>
      <c r="I9277"/>
    </row>
    <row r="9278" spans="8:9" x14ac:dyDescent="0.3">
      <c r="H9278"/>
      <c r="I9278"/>
    </row>
    <row r="9279" spans="8:9" x14ac:dyDescent="0.3">
      <c r="H9279"/>
      <c r="I9279"/>
    </row>
    <row r="9280" spans="8:9" x14ac:dyDescent="0.3">
      <c r="H9280"/>
      <c r="I9280"/>
    </row>
    <row r="9281" spans="8:9" x14ac:dyDescent="0.3">
      <c r="H9281"/>
      <c r="I9281"/>
    </row>
    <row r="9282" spans="8:9" x14ac:dyDescent="0.3">
      <c r="H9282"/>
      <c r="I9282"/>
    </row>
    <row r="9283" spans="8:9" x14ac:dyDescent="0.3">
      <c r="H9283"/>
      <c r="I9283"/>
    </row>
    <row r="9284" spans="8:9" x14ac:dyDescent="0.3">
      <c r="H9284"/>
      <c r="I9284"/>
    </row>
    <row r="9285" spans="8:9" x14ac:dyDescent="0.3">
      <c r="H9285"/>
      <c r="I9285"/>
    </row>
    <row r="9286" spans="8:9" x14ac:dyDescent="0.3">
      <c r="H9286"/>
      <c r="I9286"/>
    </row>
    <row r="9287" spans="8:9" x14ac:dyDescent="0.3">
      <c r="H9287"/>
      <c r="I9287"/>
    </row>
    <row r="9288" spans="8:9" x14ac:dyDescent="0.3">
      <c r="H9288"/>
      <c r="I9288"/>
    </row>
    <row r="9289" spans="8:9" x14ac:dyDescent="0.3">
      <c r="H9289"/>
      <c r="I9289"/>
    </row>
    <row r="9290" spans="8:9" x14ac:dyDescent="0.3">
      <c r="H9290"/>
      <c r="I9290"/>
    </row>
    <row r="9291" spans="8:9" x14ac:dyDescent="0.3">
      <c r="H9291"/>
      <c r="I9291"/>
    </row>
    <row r="9292" spans="8:9" x14ac:dyDescent="0.3">
      <c r="H9292"/>
      <c r="I9292"/>
    </row>
    <row r="9293" spans="8:9" x14ac:dyDescent="0.3">
      <c r="H9293"/>
      <c r="I9293"/>
    </row>
    <row r="9294" spans="8:9" x14ac:dyDescent="0.3">
      <c r="H9294"/>
      <c r="I9294"/>
    </row>
    <row r="9295" spans="8:9" x14ac:dyDescent="0.3">
      <c r="H9295"/>
      <c r="I9295"/>
    </row>
    <row r="9296" spans="8:9" x14ac:dyDescent="0.3">
      <c r="H9296"/>
      <c r="I9296"/>
    </row>
    <row r="9297" spans="8:9" x14ac:dyDescent="0.3">
      <c r="H9297"/>
      <c r="I9297"/>
    </row>
    <row r="9298" spans="8:9" x14ac:dyDescent="0.3">
      <c r="H9298"/>
      <c r="I9298"/>
    </row>
    <row r="9299" spans="8:9" x14ac:dyDescent="0.3">
      <c r="H9299"/>
      <c r="I9299"/>
    </row>
    <row r="9300" spans="8:9" x14ac:dyDescent="0.3">
      <c r="H9300"/>
      <c r="I9300"/>
    </row>
    <row r="9301" spans="8:9" x14ac:dyDescent="0.3">
      <c r="H9301"/>
      <c r="I9301"/>
    </row>
    <row r="9302" spans="8:9" x14ac:dyDescent="0.3">
      <c r="H9302"/>
      <c r="I9302"/>
    </row>
    <row r="9303" spans="8:9" x14ac:dyDescent="0.3">
      <c r="H9303"/>
      <c r="I9303"/>
    </row>
    <row r="9304" spans="8:9" x14ac:dyDescent="0.3">
      <c r="H9304"/>
      <c r="I9304"/>
    </row>
    <row r="9305" spans="8:9" x14ac:dyDescent="0.3">
      <c r="H9305"/>
      <c r="I9305"/>
    </row>
    <row r="9306" spans="8:9" x14ac:dyDescent="0.3">
      <c r="H9306"/>
      <c r="I9306"/>
    </row>
    <row r="9307" spans="8:9" x14ac:dyDescent="0.3">
      <c r="H9307"/>
      <c r="I9307"/>
    </row>
    <row r="9308" spans="8:9" x14ac:dyDescent="0.3">
      <c r="H9308"/>
      <c r="I9308"/>
    </row>
    <row r="9309" spans="8:9" x14ac:dyDescent="0.3">
      <c r="H9309"/>
      <c r="I9309"/>
    </row>
    <row r="9310" spans="8:9" x14ac:dyDescent="0.3">
      <c r="H9310"/>
      <c r="I9310"/>
    </row>
    <row r="9311" spans="8:9" x14ac:dyDescent="0.3">
      <c r="H9311"/>
      <c r="I9311"/>
    </row>
    <row r="9312" spans="8:9" x14ac:dyDescent="0.3">
      <c r="H9312"/>
      <c r="I9312"/>
    </row>
    <row r="9313" spans="8:9" x14ac:dyDescent="0.3">
      <c r="H9313"/>
      <c r="I9313"/>
    </row>
    <row r="9314" spans="8:9" x14ac:dyDescent="0.3">
      <c r="H9314"/>
      <c r="I9314"/>
    </row>
    <row r="9315" spans="8:9" x14ac:dyDescent="0.3">
      <c r="H9315"/>
      <c r="I9315"/>
    </row>
    <row r="9316" spans="8:9" x14ac:dyDescent="0.3">
      <c r="H9316"/>
      <c r="I9316"/>
    </row>
    <row r="9317" spans="8:9" x14ac:dyDescent="0.3">
      <c r="H9317"/>
      <c r="I9317"/>
    </row>
    <row r="9318" spans="8:9" x14ac:dyDescent="0.3">
      <c r="H9318"/>
      <c r="I9318"/>
    </row>
    <row r="9319" spans="8:9" x14ac:dyDescent="0.3">
      <c r="H9319"/>
      <c r="I9319"/>
    </row>
    <row r="9320" spans="8:9" x14ac:dyDescent="0.3">
      <c r="H9320"/>
      <c r="I9320"/>
    </row>
    <row r="9321" spans="8:9" x14ac:dyDescent="0.3">
      <c r="H9321"/>
      <c r="I9321"/>
    </row>
    <row r="9322" spans="8:9" x14ac:dyDescent="0.3">
      <c r="H9322"/>
      <c r="I9322"/>
    </row>
    <row r="9323" spans="8:9" x14ac:dyDescent="0.3">
      <c r="H9323"/>
      <c r="I9323"/>
    </row>
    <row r="9324" spans="8:9" x14ac:dyDescent="0.3">
      <c r="H9324"/>
      <c r="I9324"/>
    </row>
    <row r="9325" spans="8:9" x14ac:dyDescent="0.3">
      <c r="H9325"/>
      <c r="I9325"/>
    </row>
    <row r="9326" spans="8:9" x14ac:dyDescent="0.3">
      <c r="H9326"/>
      <c r="I9326"/>
    </row>
    <row r="9327" spans="8:9" x14ac:dyDescent="0.3">
      <c r="H9327"/>
      <c r="I9327"/>
    </row>
    <row r="9328" spans="8:9" x14ac:dyDescent="0.3">
      <c r="H9328"/>
      <c r="I9328"/>
    </row>
    <row r="9329" spans="8:9" x14ac:dyDescent="0.3">
      <c r="H9329"/>
      <c r="I9329"/>
    </row>
    <row r="9330" spans="8:9" x14ac:dyDescent="0.3">
      <c r="H9330"/>
      <c r="I9330"/>
    </row>
    <row r="9331" spans="8:9" x14ac:dyDescent="0.3">
      <c r="H9331"/>
      <c r="I9331"/>
    </row>
    <row r="9332" spans="8:9" x14ac:dyDescent="0.3">
      <c r="H9332"/>
      <c r="I9332"/>
    </row>
    <row r="9333" spans="8:9" x14ac:dyDescent="0.3">
      <c r="H9333"/>
      <c r="I9333"/>
    </row>
    <row r="9334" spans="8:9" x14ac:dyDescent="0.3">
      <c r="H9334"/>
      <c r="I9334"/>
    </row>
    <row r="9335" spans="8:9" x14ac:dyDescent="0.3">
      <c r="H9335"/>
      <c r="I9335"/>
    </row>
    <row r="9336" spans="8:9" x14ac:dyDescent="0.3">
      <c r="H9336"/>
      <c r="I9336"/>
    </row>
    <row r="9337" spans="8:9" x14ac:dyDescent="0.3">
      <c r="H9337"/>
      <c r="I9337"/>
    </row>
    <row r="9338" spans="8:9" x14ac:dyDescent="0.3">
      <c r="H9338"/>
      <c r="I9338"/>
    </row>
    <row r="9339" spans="8:9" x14ac:dyDescent="0.3">
      <c r="H9339"/>
      <c r="I9339"/>
    </row>
    <row r="9340" spans="8:9" x14ac:dyDescent="0.3">
      <c r="H9340"/>
      <c r="I9340"/>
    </row>
    <row r="9341" spans="8:9" x14ac:dyDescent="0.3">
      <c r="H9341"/>
      <c r="I9341"/>
    </row>
    <row r="9342" spans="8:9" x14ac:dyDescent="0.3">
      <c r="H9342"/>
      <c r="I9342"/>
    </row>
    <row r="9343" spans="8:9" x14ac:dyDescent="0.3">
      <c r="H9343"/>
      <c r="I9343"/>
    </row>
    <row r="9344" spans="8:9" x14ac:dyDescent="0.3">
      <c r="H9344"/>
      <c r="I9344"/>
    </row>
    <row r="9345" spans="8:9" x14ac:dyDescent="0.3">
      <c r="H9345"/>
      <c r="I9345"/>
    </row>
    <row r="9346" spans="8:9" x14ac:dyDescent="0.3">
      <c r="H9346"/>
      <c r="I9346"/>
    </row>
    <row r="9347" spans="8:9" x14ac:dyDescent="0.3">
      <c r="H9347"/>
      <c r="I9347"/>
    </row>
    <row r="9348" spans="8:9" x14ac:dyDescent="0.3">
      <c r="H9348"/>
      <c r="I9348"/>
    </row>
    <row r="9349" spans="8:9" x14ac:dyDescent="0.3">
      <c r="H9349"/>
      <c r="I9349"/>
    </row>
    <row r="9350" spans="8:9" x14ac:dyDescent="0.3">
      <c r="H9350"/>
      <c r="I9350"/>
    </row>
    <row r="9351" spans="8:9" x14ac:dyDescent="0.3">
      <c r="H9351"/>
      <c r="I9351"/>
    </row>
    <row r="9352" spans="8:9" x14ac:dyDescent="0.3">
      <c r="H9352"/>
      <c r="I9352"/>
    </row>
    <row r="9353" spans="8:9" x14ac:dyDescent="0.3">
      <c r="H9353"/>
      <c r="I9353"/>
    </row>
    <row r="9354" spans="8:9" x14ac:dyDescent="0.3">
      <c r="H9354"/>
      <c r="I9354"/>
    </row>
    <row r="9355" spans="8:9" x14ac:dyDescent="0.3">
      <c r="H9355"/>
      <c r="I9355"/>
    </row>
    <row r="9356" spans="8:9" x14ac:dyDescent="0.3">
      <c r="H9356"/>
      <c r="I9356"/>
    </row>
    <row r="9357" spans="8:9" x14ac:dyDescent="0.3">
      <c r="H9357"/>
      <c r="I9357"/>
    </row>
    <row r="9358" spans="8:9" x14ac:dyDescent="0.3">
      <c r="H9358"/>
      <c r="I9358"/>
    </row>
    <row r="9359" spans="8:9" x14ac:dyDescent="0.3">
      <c r="H9359"/>
      <c r="I9359"/>
    </row>
    <row r="9360" spans="8:9" x14ac:dyDescent="0.3">
      <c r="H9360"/>
      <c r="I9360"/>
    </row>
    <row r="9361" spans="8:9" x14ac:dyDescent="0.3">
      <c r="H9361"/>
      <c r="I9361"/>
    </row>
    <row r="9362" spans="8:9" x14ac:dyDescent="0.3">
      <c r="H9362"/>
      <c r="I9362"/>
    </row>
    <row r="9363" spans="8:9" x14ac:dyDescent="0.3">
      <c r="H9363"/>
      <c r="I9363"/>
    </row>
    <row r="9364" spans="8:9" x14ac:dyDescent="0.3">
      <c r="H9364"/>
      <c r="I9364"/>
    </row>
    <row r="9365" spans="8:9" x14ac:dyDescent="0.3">
      <c r="H9365"/>
      <c r="I9365"/>
    </row>
    <row r="9366" spans="8:9" x14ac:dyDescent="0.3">
      <c r="H9366"/>
      <c r="I9366"/>
    </row>
    <row r="9367" spans="8:9" x14ac:dyDescent="0.3">
      <c r="H9367"/>
      <c r="I9367"/>
    </row>
    <row r="9368" spans="8:9" x14ac:dyDescent="0.3">
      <c r="H9368"/>
      <c r="I9368"/>
    </row>
    <row r="9369" spans="8:9" x14ac:dyDescent="0.3">
      <c r="H9369"/>
      <c r="I9369"/>
    </row>
    <row r="9370" spans="8:9" x14ac:dyDescent="0.3">
      <c r="H9370"/>
      <c r="I9370"/>
    </row>
    <row r="9371" spans="8:9" x14ac:dyDescent="0.3">
      <c r="H9371"/>
      <c r="I9371"/>
    </row>
    <row r="9372" spans="8:9" x14ac:dyDescent="0.3">
      <c r="H9372"/>
      <c r="I9372"/>
    </row>
    <row r="9373" spans="8:9" x14ac:dyDescent="0.3">
      <c r="H9373"/>
      <c r="I9373"/>
    </row>
    <row r="9374" spans="8:9" x14ac:dyDescent="0.3">
      <c r="H9374"/>
      <c r="I9374"/>
    </row>
    <row r="9375" spans="8:9" x14ac:dyDescent="0.3">
      <c r="H9375"/>
      <c r="I9375"/>
    </row>
    <row r="9376" spans="8:9" x14ac:dyDescent="0.3">
      <c r="H9376"/>
      <c r="I9376"/>
    </row>
    <row r="9377" spans="8:9" x14ac:dyDescent="0.3">
      <c r="H9377"/>
      <c r="I9377"/>
    </row>
    <row r="9378" spans="8:9" x14ac:dyDescent="0.3">
      <c r="H9378"/>
      <c r="I9378"/>
    </row>
    <row r="9379" spans="8:9" x14ac:dyDescent="0.3">
      <c r="H9379"/>
      <c r="I9379"/>
    </row>
    <row r="9380" spans="8:9" x14ac:dyDescent="0.3">
      <c r="H9380"/>
      <c r="I9380"/>
    </row>
    <row r="9381" spans="8:9" x14ac:dyDescent="0.3">
      <c r="H9381"/>
      <c r="I9381"/>
    </row>
    <row r="9382" spans="8:9" x14ac:dyDescent="0.3">
      <c r="H9382"/>
      <c r="I9382"/>
    </row>
    <row r="9383" spans="8:9" x14ac:dyDescent="0.3">
      <c r="H9383"/>
      <c r="I9383"/>
    </row>
    <row r="9384" spans="8:9" x14ac:dyDescent="0.3">
      <c r="H9384"/>
      <c r="I9384"/>
    </row>
    <row r="9385" spans="8:9" x14ac:dyDescent="0.3">
      <c r="H9385"/>
      <c r="I9385"/>
    </row>
    <row r="9386" spans="8:9" x14ac:dyDescent="0.3">
      <c r="H9386"/>
      <c r="I9386"/>
    </row>
    <row r="9387" spans="8:9" x14ac:dyDescent="0.3">
      <c r="H9387"/>
      <c r="I9387"/>
    </row>
    <row r="9388" spans="8:9" x14ac:dyDescent="0.3">
      <c r="H9388"/>
      <c r="I9388"/>
    </row>
    <row r="9389" spans="8:9" x14ac:dyDescent="0.3">
      <c r="H9389"/>
      <c r="I9389"/>
    </row>
    <row r="9390" spans="8:9" x14ac:dyDescent="0.3">
      <c r="H9390"/>
      <c r="I9390"/>
    </row>
    <row r="9391" spans="8:9" x14ac:dyDescent="0.3">
      <c r="H9391"/>
      <c r="I9391"/>
    </row>
    <row r="9392" spans="8:9" x14ac:dyDescent="0.3">
      <c r="H9392"/>
      <c r="I9392"/>
    </row>
    <row r="9393" spans="8:9" x14ac:dyDescent="0.3">
      <c r="H9393"/>
      <c r="I9393"/>
    </row>
    <row r="9394" spans="8:9" x14ac:dyDescent="0.3">
      <c r="H9394"/>
      <c r="I9394"/>
    </row>
    <row r="9395" spans="8:9" x14ac:dyDescent="0.3">
      <c r="H9395"/>
      <c r="I9395"/>
    </row>
    <row r="9396" spans="8:9" x14ac:dyDescent="0.3">
      <c r="H9396"/>
      <c r="I9396"/>
    </row>
    <row r="9397" spans="8:9" x14ac:dyDescent="0.3">
      <c r="H9397"/>
      <c r="I9397"/>
    </row>
    <row r="9398" spans="8:9" x14ac:dyDescent="0.3">
      <c r="H9398"/>
      <c r="I9398"/>
    </row>
    <row r="9399" spans="8:9" x14ac:dyDescent="0.3">
      <c r="H9399"/>
      <c r="I9399"/>
    </row>
    <row r="9400" spans="8:9" x14ac:dyDescent="0.3">
      <c r="H9400"/>
      <c r="I9400"/>
    </row>
    <row r="9401" spans="8:9" x14ac:dyDescent="0.3">
      <c r="H9401"/>
      <c r="I9401"/>
    </row>
    <row r="9402" spans="8:9" x14ac:dyDescent="0.3">
      <c r="H9402"/>
      <c r="I9402"/>
    </row>
    <row r="9403" spans="8:9" x14ac:dyDescent="0.3">
      <c r="H9403"/>
      <c r="I9403"/>
    </row>
    <row r="9404" spans="8:9" x14ac:dyDescent="0.3">
      <c r="H9404"/>
      <c r="I9404"/>
    </row>
    <row r="9405" spans="8:9" x14ac:dyDescent="0.3">
      <c r="H9405"/>
      <c r="I9405"/>
    </row>
    <row r="9406" spans="8:9" x14ac:dyDescent="0.3">
      <c r="H9406"/>
      <c r="I9406"/>
    </row>
    <row r="9407" spans="8:9" x14ac:dyDescent="0.3">
      <c r="H9407"/>
      <c r="I9407"/>
    </row>
    <row r="9408" spans="8:9" x14ac:dyDescent="0.3">
      <c r="H9408"/>
      <c r="I9408"/>
    </row>
    <row r="9409" spans="8:9" x14ac:dyDescent="0.3">
      <c r="H9409"/>
      <c r="I9409"/>
    </row>
    <row r="9410" spans="8:9" x14ac:dyDescent="0.3">
      <c r="H9410"/>
      <c r="I9410"/>
    </row>
    <row r="9411" spans="8:9" x14ac:dyDescent="0.3">
      <c r="H9411"/>
      <c r="I9411"/>
    </row>
    <row r="9412" spans="8:9" x14ac:dyDescent="0.3">
      <c r="H9412"/>
      <c r="I9412"/>
    </row>
    <row r="9413" spans="8:9" x14ac:dyDescent="0.3">
      <c r="H9413"/>
      <c r="I9413"/>
    </row>
    <row r="9414" spans="8:9" x14ac:dyDescent="0.3">
      <c r="H9414"/>
      <c r="I9414"/>
    </row>
    <row r="9415" spans="8:9" x14ac:dyDescent="0.3">
      <c r="H9415"/>
      <c r="I9415"/>
    </row>
    <row r="9416" spans="8:9" x14ac:dyDescent="0.3">
      <c r="H9416"/>
      <c r="I9416"/>
    </row>
    <row r="9417" spans="8:9" x14ac:dyDescent="0.3">
      <c r="H9417"/>
      <c r="I9417"/>
    </row>
    <row r="9418" spans="8:9" x14ac:dyDescent="0.3">
      <c r="H9418"/>
      <c r="I9418"/>
    </row>
    <row r="9419" spans="8:9" x14ac:dyDescent="0.3">
      <c r="H9419"/>
      <c r="I9419"/>
    </row>
    <row r="9420" spans="8:9" x14ac:dyDescent="0.3">
      <c r="H9420"/>
      <c r="I9420"/>
    </row>
    <row r="9421" spans="8:9" x14ac:dyDescent="0.3">
      <c r="H9421"/>
      <c r="I9421"/>
    </row>
    <row r="9422" spans="8:9" x14ac:dyDescent="0.3">
      <c r="H9422"/>
      <c r="I9422"/>
    </row>
    <row r="9423" spans="8:9" x14ac:dyDescent="0.3">
      <c r="H9423"/>
      <c r="I9423"/>
    </row>
    <row r="9424" spans="8:9" x14ac:dyDescent="0.3">
      <c r="H9424"/>
      <c r="I9424"/>
    </row>
    <row r="9425" spans="8:9" x14ac:dyDescent="0.3">
      <c r="H9425"/>
      <c r="I9425"/>
    </row>
    <row r="9426" spans="8:9" x14ac:dyDescent="0.3">
      <c r="H9426"/>
      <c r="I9426"/>
    </row>
    <row r="9427" spans="8:9" x14ac:dyDescent="0.3">
      <c r="H9427"/>
      <c r="I9427"/>
    </row>
    <row r="9428" spans="8:9" x14ac:dyDescent="0.3">
      <c r="H9428"/>
      <c r="I9428"/>
    </row>
    <row r="9429" spans="8:9" x14ac:dyDescent="0.3">
      <c r="H9429"/>
      <c r="I9429"/>
    </row>
    <row r="9430" spans="8:9" x14ac:dyDescent="0.3">
      <c r="H9430"/>
      <c r="I9430"/>
    </row>
    <row r="9431" spans="8:9" x14ac:dyDescent="0.3">
      <c r="H9431"/>
      <c r="I9431"/>
    </row>
    <row r="9432" spans="8:9" x14ac:dyDescent="0.3">
      <c r="H9432"/>
      <c r="I9432"/>
    </row>
    <row r="9433" spans="8:9" x14ac:dyDescent="0.3">
      <c r="H9433"/>
      <c r="I9433"/>
    </row>
    <row r="9434" spans="8:9" x14ac:dyDescent="0.3">
      <c r="H9434"/>
      <c r="I9434"/>
    </row>
    <row r="9435" spans="8:9" x14ac:dyDescent="0.3">
      <c r="H9435"/>
      <c r="I9435"/>
    </row>
    <row r="9436" spans="8:9" x14ac:dyDescent="0.3">
      <c r="H9436"/>
      <c r="I9436"/>
    </row>
    <row r="9437" spans="8:9" x14ac:dyDescent="0.3">
      <c r="H9437"/>
      <c r="I9437"/>
    </row>
    <row r="9438" spans="8:9" x14ac:dyDescent="0.3">
      <c r="H9438"/>
      <c r="I9438"/>
    </row>
    <row r="9439" spans="8:9" x14ac:dyDescent="0.3">
      <c r="H9439"/>
      <c r="I9439"/>
    </row>
    <row r="9440" spans="8:9" x14ac:dyDescent="0.3">
      <c r="H9440"/>
      <c r="I9440"/>
    </row>
    <row r="9441" spans="8:9" x14ac:dyDescent="0.3">
      <c r="H9441"/>
      <c r="I9441"/>
    </row>
    <row r="9442" spans="8:9" x14ac:dyDescent="0.3">
      <c r="H9442"/>
      <c r="I9442"/>
    </row>
    <row r="9443" spans="8:9" x14ac:dyDescent="0.3">
      <c r="H9443"/>
      <c r="I9443"/>
    </row>
    <row r="9444" spans="8:9" x14ac:dyDescent="0.3">
      <c r="H9444"/>
      <c r="I9444"/>
    </row>
    <row r="9445" spans="8:9" x14ac:dyDescent="0.3">
      <c r="H9445"/>
      <c r="I9445"/>
    </row>
    <row r="9446" spans="8:9" x14ac:dyDescent="0.3">
      <c r="H9446"/>
      <c r="I9446"/>
    </row>
    <row r="9447" spans="8:9" x14ac:dyDescent="0.3">
      <c r="H9447"/>
      <c r="I9447"/>
    </row>
    <row r="9448" spans="8:9" x14ac:dyDescent="0.3">
      <c r="H9448"/>
      <c r="I9448"/>
    </row>
    <row r="9449" spans="8:9" x14ac:dyDescent="0.3">
      <c r="H9449"/>
      <c r="I9449"/>
    </row>
    <row r="9450" spans="8:9" x14ac:dyDescent="0.3">
      <c r="H9450"/>
      <c r="I9450"/>
    </row>
    <row r="9451" spans="8:9" x14ac:dyDescent="0.3">
      <c r="H9451"/>
      <c r="I9451"/>
    </row>
    <row r="9452" spans="8:9" x14ac:dyDescent="0.3">
      <c r="H9452"/>
      <c r="I9452"/>
    </row>
    <row r="9453" spans="8:9" x14ac:dyDescent="0.3">
      <c r="H9453"/>
      <c r="I9453"/>
    </row>
    <row r="9454" spans="8:9" x14ac:dyDescent="0.3">
      <c r="H9454"/>
      <c r="I9454"/>
    </row>
    <row r="9455" spans="8:9" x14ac:dyDescent="0.3">
      <c r="H9455"/>
      <c r="I9455"/>
    </row>
    <row r="9456" spans="8:9" x14ac:dyDescent="0.3">
      <c r="H9456"/>
      <c r="I9456"/>
    </row>
    <row r="9457" spans="8:9" x14ac:dyDescent="0.3">
      <c r="H9457"/>
      <c r="I9457"/>
    </row>
    <row r="9458" spans="8:9" x14ac:dyDescent="0.3">
      <c r="H9458"/>
      <c r="I9458"/>
    </row>
    <row r="9459" spans="8:9" x14ac:dyDescent="0.3">
      <c r="H9459"/>
      <c r="I9459"/>
    </row>
    <row r="9460" spans="8:9" x14ac:dyDescent="0.3">
      <c r="H9460"/>
      <c r="I9460"/>
    </row>
    <row r="9461" spans="8:9" x14ac:dyDescent="0.3">
      <c r="H9461"/>
      <c r="I9461"/>
    </row>
    <row r="9462" spans="8:9" x14ac:dyDescent="0.3">
      <c r="H9462"/>
      <c r="I9462"/>
    </row>
    <row r="9463" spans="8:9" x14ac:dyDescent="0.3">
      <c r="H9463"/>
      <c r="I9463"/>
    </row>
    <row r="9464" spans="8:9" x14ac:dyDescent="0.3">
      <c r="H9464"/>
      <c r="I9464"/>
    </row>
    <row r="9465" spans="8:9" x14ac:dyDescent="0.3">
      <c r="H9465"/>
      <c r="I9465"/>
    </row>
    <row r="9466" spans="8:9" x14ac:dyDescent="0.3">
      <c r="H9466"/>
      <c r="I9466"/>
    </row>
    <row r="9467" spans="8:9" x14ac:dyDescent="0.3">
      <c r="H9467"/>
      <c r="I9467"/>
    </row>
    <row r="9468" spans="8:9" x14ac:dyDescent="0.3">
      <c r="H9468"/>
      <c r="I9468"/>
    </row>
    <row r="9469" spans="8:9" x14ac:dyDescent="0.3">
      <c r="H9469"/>
      <c r="I9469"/>
    </row>
    <row r="9470" spans="8:9" x14ac:dyDescent="0.3">
      <c r="H9470"/>
      <c r="I9470"/>
    </row>
    <row r="9471" spans="8:9" x14ac:dyDescent="0.3">
      <c r="H9471"/>
      <c r="I9471"/>
    </row>
    <row r="9472" spans="8:9" x14ac:dyDescent="0.3">
      <c r="H9472"/>
      <c r="I9472"/>
    </row>
    <row r="9473" spans="8:9" x14ac:dyDescent="0.3">
      <c r="H9473"/>
      <c r="I9473"/>
    </row>
    <row r="9474" spans="8:9" x14ac:dyDescent="0.3">
      <c r="H9474"/>
      <c r="I9474"/>
    </row>
    <row r="9475" spans="8:9" x14ac:dyDescent="0.3">
      <c r="H9475"/>
      <c r="I9475"/>
    </row>
    <row r="9476" spans="8:9" x14ac:dyDescent="0.3">
      <c r="H9476"/>
      <c r="I9476"/>
    </row>
    <row r="9477" spans="8:9" x14ac:dyDescent="0.3">
      <c r="H9477"/>
      <c r="I9477"/>
    </row>
    <row r="9478" spans="8:9" x14ac:dyDescent="0.3">
      <c r="H9478"/>
      <c r="I9478"/>
    </row>
    <row r="9479" spans="8:9" x14ac:dyDescent="0.3">
      <c r="H9479"/>
      <c r="I9479"/>
    </row>
    <row r="9480" spans="8:9" x14ac:dyDescent="0.3">
      <c r="H9480"/>
      <c r="I9480"/>
    </row>
    <row r="9481" spans="8:9" x14ac:dyDescent="0.3">
      <c r="H9481"/>
      <c r="I9481"/>
    </row>
    <row r="9482" spans="8:9" x14ac:dyDescent="0.3">
      <c r="H9482"/>
      <c r="I9482"/>
    </row>
    <row r="9483" spans="8:9" x14ac:dyDescent="0.3">
      <c r="H9483"/>
      <c r="I9483"/>
    </row>
    <row r="9484" spans="8:9" x14ac:dyDescent="0.3">
      <c r="H9484"/>
      <c r="I9484"/>
    </row>
    <row r="9485" spans="8:9" x14ac:dyDescent="0.3">
      <c r="H9485"/>
      <c r="I9485"/>
    </row>
    <row r="9486" spans="8:9" x14ac:dyDescent="0.3">
      <c r="H9486"/>
      <c r="I9486"/>
    </row>
    <row r="9487" spans="8:9" x14ac:dyDescent="0.3">
      <c r="H9487"/>
      <c r="I9487"/>
    </row>
    <row r="9488" spans="8:9" x14ac:dyDescent="0.3">
      <c r="H9488"/>
      <c r="I9488"/>
    </row>
    <row r="9489" spans="8:9" x14ac:dyDescent="0.3">
      <c r="H9489"/>
      <c r="I9489"/>
    </row>
    <row r="9490" spans="8:9" x14ac:dyDescent="0.3">
      <c r="H9490"/>
      <c r="I9490"/>
    </row>
    <row r="9491" spans="8:9" x14ac:dyDescent="0.3">
      <c r="H9491"/>
      <c r="I9491"/>
    </row>
    <row r="9492" spans="8:9" x14ac:dyDescent="0.3">
      <c r="H9492"/>
      <c r="I9492"/>
    </row>
    <row r="9493" spans="8:9" x14ac:dyDescent="0.3">
      <c r="H9493"/>
      <c r="I9493"/>
    </row>
    <row r="9494" spans="8:9" x14ac:dyDescent="0.3">
      <c r="H9494"/>
      <c r="I9494"/>
    </row>
    <row r="9495" spans="8:9" x14ac:dyDescent="0.3">
      <c r="H9495"/>
      <c r="I9495"/>
    </row>
    <row r="9496" spans="8:9" x14ac:dyDescent="0.3">
      <c r="H9496"/>
      <c r="I9496"/>
    </row>
    <row r="9497" spans="8:9" x14ac:dyDescent="0.3">
      <c r="H9497"/>
      <c r="I9497"/>
    </row>
    <row r="9498" spans="8:9" x14ac:dyDescent="0.3">
      <c r="H9498"/>
      <c r="I9498"/>
    </row>
    <row r="9499" spans="8:9" x14ac:dyDescent="0.3">
      <c r="H9499"/>
      <c r="I9499"/>
    </row>
    <row r="9500" spans="8:9" x14ac:dyDescent="0.3">
      <c r="H9500"/>
      <c r="I9500"/>
    </row>
    <row r="9501" spans="8:9" x14ac:dyDescent="0.3">
      <c r="H9501"/>
      <c r="I9501"/>
    </row>
    <row r="9502" spans="8:9" x14ac:dyDescent="0.3">
      <c r="H9502"/>
      <c r="I9502"/>
    </row>
    <row r="9503" spans="8:9" x14ac:dyDescent="0.3">
      <c r="H9503"/>
      <c r="I9503"/>
    </row>
    <row r="9504" spans="8:9" x14ac:dyDescent="0.3">
      <c r="H9504"/>
      <c r="I9504"/>
    </row>
    <row r="9505" spans="8:9" x14ac:dyDescent="0.3">
      <c r="H9505"/>
      <c r="I9505"/>
    </row>
    <row r="9506" spans="8:9" x14ac:dyDescent="0.3">
      <c r="H9506"/>
      <c r="I9506"/>
    </row>
    <row r="9507" spans="8:9" x14ac:dyDescent="0.3">
      <c r="H9507"/>
      <c r="I9507"/>
    </row>
    <row r="9508" spans="8:9" x14ac:dyDescent="0.3">
      <c r="H9508"/>
      <c r="I9508"/>
    </row>
    <row r="9509" spans="8:9" x14ac:dyDescent="0.3">
      <c r="H9509"/>
      <c r="I9509"/>
    </row>
    <row r="9510" spans="8:9" x14ac:dyDescent="0.3">
      <c r="H9510"/>
      <c r="I9510"/>
    </row>
    <row r="9511" spans="8:9" x14ac:dyDescent="0.3">
      <c r="H9511"/>
      <c r="I9511"/>
    </row>
    <row r="9512" spans="8:9" x14ac:dyDescent="0.3">
      <c r="H9512"/>
      <c r="I9512"/>
    </row>
    <row r="9513" spans="8:9" x14ac:dyDescent="0.3">
      <c r="H9513"/>
      <c r="I9513"/>
    </row>
    <row r="9514" spans="8:9" x14ac:dyDescent="0.3">
      <c r="H9514"/>
      <c r="I9514"/>
    </row>
    <row r="9515" spans="8:9" x14ac:dyDescent="0.3">
      <c r="H9515"/>
      <c r="I9515"/>
    </row>
    <row r="9516" spans="8:9" x14ac:dyDescent="0.3">
      <c r="H9516"/>
      <c r="I9516"/>
    </row>
    <row r="9517" spans="8:9" x14ac:dyDescent="0.3">
      <c r="H9517"/>
      <c r="I9517"/>
    </row>
    <row r="9518" spans="8:9" x14ac:dyDescent="0.3">
      <c r="H9518"/>
      <c r="I9518"/>
    </row>
    <row r="9519" spans="8:9" x14ac:dyDescent="0.3">
      <c r="H9519"/>
      <c r="I9519"/>
    </row>
    <row r="9520" spans="8:9" x14ac:dyDescent="0.3">
      <c r="H9520"/>
      <c r="I9520"/>
    </row>
    <row r="9521" spans="8:9" x14ac:dyDescent="0.3">
      <c r="H9521"/>
      <c r="I9521"/>
    </row>
    <row r="9522" spans="8:9" x14ac:dyDescent="0.3">
      <c r="H9522"/>
      <c r="I9522"/>
    </row>
    <row r="9523" spans="8:9" x14ac:dyDescent="0.3">
      <c r="H9523"/>
      <c r="I9523"/>
    </row>
    <row r="9524" spans="8:9" x14ac:dyDescent="0.3">
      <c r="H9524"/>
      <c r="I9524"/>
    </row>
    <row r="9525" spans="8:9" x14ac:dyDescent="0.3">
      <c r="H9525"/>
      <c r="I9525"/>
    </row>
    <row r="9526" spans="8:9" x14ac:dyDescent="0.3">
      <c r="H9526"/>
      <c r="I9526"/>
    </row>
    <row r="9527" spans="8:9" x14ac:dyDescent="0.3">
      <c r="H9527"/>
      <c r="I9527"/>
    </row>
    <row r="9528" spans="8:9" x14ac:dyDescent="0.3">
      <c r="H9528"/>
      <c r="I9528"/>
    </row>
    <row r="9529" spans="8:9" x14ac:dyDescent="0.3">
      <c r="H9529"/>
      <c r="I9529"/>
    </row>
    <row r="9530" spans="8:9" x14ac:dyDescent="0.3">
      <c r="H9530"/>
      <c r="I9530"/>
    </row>
    <row r="9531" spans="8:9" x14ac:dyDescent="0.3">
      <c r="H9531"/>
      <c r="I9531"/>
    </row>
    <row r="9532" spans="8:9" x14ac:dyDescent="0.3">
      <c r="H9532"/>
      <c r="I9532"/>
    </row>
    <row r="9533" spans="8:9" x14ac:dyDescent="0.3">
      <c r="H9533"/>
      <c r="I9533"/>
    </row>
    <row r="9534" spans="8:9" x14ac:dyDescent="0.3">
      <c r="H9534"/>
      <c r="I9534"/>
    </row>
    <row r="9535" spans="8:9" x14ac:dyDescent="0.3">
      <c r="H9535"/>
      <c r="I9535"/>
    </row>
    <row r="9536" spans="8:9" x14ac:dyDescent="0.3">
      <c r="H9536"/>
      <c r="I9536"/>
    </row>
    <row r="9537" spans="8:9" x14ac:dyDescent="0.3">
      <c r="H9537"/>
      <c r="I9537"/>
    </row>
    <row r="9538" spans="8:9" x14ac:dyDescent="0.3">
      <c r="H9538"/>
      <c r="I9538"/>
    </row>
    <row r="9539" spans="8:9" x14ac:dyDescent="0.3">
      <c r="H9539"/>
      <c r="I9539"/>
    </row>
    <row r="9540" spans="8:9" x14ac:dyDescent="0.3">
      <c r="H9540"/>
      <c r="I9540"/>
    </row>
    <row r="9541" spans="8:9" x14ac:dyDescent="0.3">
      <c r="H9541"/>
      <c r="I9541"/>
    </row>
    <row r="9542" spans="8:9" x14ac:dyDescent="0.3">
      <c r="H9542"/>
      <c r="I9542"/>
    </row>
    <row r="9543" spans="8:9" x14ac:dyDescent="0.3">
      <c r="H9543"/>
      <c r="I9543"/>
    </row>
    <row r="9544" spans="8:9" x14ac:dyDescent="0.3">
      <c r="H9544"/>
      <c r="I9544"/>
    </row>
    <row r="9545" spans="8:9" x14ac:dyDescent="0.3">
      <c r="H9545"/>
      <c r="I9545"/>
    </row>
    <row r="9546" spans="8:9" x14ac:dyDescent="0.3">
      <c r="H9546"/>
      <c r="I9546"/>
    </row>
    <row r="9547" spans="8:9" x14ac:dyDescent="0.3">
      <c r="H9547"/>
      <c r="I9547"/>
    </row>
    <row r="9548" spans="8:9" x14ac:dyDescent="0.3">
      <c r="H9548"/>
      <c r="I9548"/>
    </row>
    <row r="9549" spans="8:9" x14ac:dyDescent="0.3">
      <c r="H9549"/>
      <c r="I9549"/>
    </row>
    <row r="9550" spans="8:9" x14ac:dyDescent="0.3">
      <c r="H9550"/>
      <c r="I9550"/>
    </row>
    <row r="9551" spans="8:9" x14ac:dyDescent="0.3">
      <c r="H9551"/>
      <c r="I9551"/>
    </row>
    <row r="9552" spans="8:9" x14ac:dyDescent="0.3">
      <c r="H9552"/>
      <c r="I9552"/>
    </row>
    <row r="9553" spans="8:9" x14ac:dyDescent="0.3">
      <c r="H9553"/>
      <c r="I9553"/>
    </row>
    <row r="9554" spans="8:9" x14ac:dyDescent="0.3">
      <c r="H9554"/>
      <c r="I9554"/>
    </row>
    <row r="9555" spans="8:9" x14ac:dyDescent="0.3">
      <c r="H9555"/>
      <c r="I9555"/>
    </row>
    <row r="9556" spans="8:9" x14ac:dyDescent="0.3">
      <c r="H9556"/>
      <c r="I9556"/>
    </row>
    <row r="9557" spans="8:9" x14ac:dyDescent="0.3">
      <c r="H9557"/>
      <c r="I9557"/>
    </row>
    <row r="9558" spans="8:9" x14ac:dyDescent="0.3">
      <c r="H9558"/>
      <c r="I9558"/>
    </row>
    <row r="9559" spans="8:9" x14ac:dyDescent="0.3">
      <c r="H9559"/>
      <c r="I9559"/>
    </row>
    <row r="9560" spans="8:9" x14ac:dyDescent="0.3">
      <c r="H9560"/>
      <c r="I9560"/>
    </row>
    <row r="9561" spans="8:9" x14ac:dyDescent="0.3">
      <c r="H9561"/>
      <c r="I9561"/>
    </row>
    <row r="9562" spans="8:9" x14ac:dyDescent="0.3">
      <c r="H9562"/>
      <c r="I9562"/>
    </row>
    <row r="9563" spans="8:9" x14ac:dyDescent="0.3">
      <c r="H9563"/>
      <c r="I9563"/>
    </row>
    <row r="9564" spans="8:9" x14ac:dyDescent="0.3">
      <c r="H9564"/>
      <c r="I9564"/>
    </row>
    <row r="9565" spans="8:9" x14ac:dyDescent="0.3">
      <c r="H9565"/>
      <c r="I9565"/>
    </row>
    <row r="9566" spans="8:9" x14ac:dyDescent="0.3">
      <c r="H9566"/>
      <c r="I9566"/>
    </row>
    <row r="9567" spans="8:9" x14ac:dyDescent="0.3">
      <c r="H9567"/>
      <c r="I9567"/>
    </row>
    <row r="9568" spans="8:9" x14ac:dyDescent="0.3">
      <c r="H9568"/>
      <c r="I9568"/>
    </row>
    <row r="9569" spans="8:9" x14ac:dyDescent="0.3">
      <c r="H9569"/>
      <c r="I9569"/>
    </row>
    <row r="9570" spans="8:9" x14ac:dyDescent="0.3">
      <c r="H9570"/>
      <c r="I9570"/>
    </row>
    <row r="9571" spans="8:9" x14ac:dyDescent="0.3">
      <c r="H9571"/>
      <c r="I9571"/>
    </row>
    <row r="9572" spans="8:9" x14ac:dyDescent="0.3">
      <c r="H9572"/>
      <c r="I9572"/>
    </row>
    <row r="9573" spans="8:9" x14ac:dyDescent="0.3">
      <c r="H9573"/>
      <c r="I9573"/>
    </row>
    <row r="9574" spans="8:9" x14ac:dyDescent="0.3">
      <c r="H9574"/>
      <c r="I9574"/>
    </row>
    <row r="9575" spans="8:9" x14ac:dyDescent="0.3">
      <c r="H9575"/>
      <c r="I9575"/>
    </row>
    <row r="9576" spans="8:9" x14ac:dyDescent="0.3">
      <c r="H9576"/>
      <c r="I9576"/>
    </row>
    <row r="9577" spans="8:9" x14ac:dyDescent="0.3">
      <c r="H9577"/>
      <c r="I9577"/>
    </row>
    <row r="9578" spans="8:9" x14ac:dyDescent="0.3">
      <c r="H9578"/>
      <c r="I9578"/>
    </row>
    <row r="9579" spans="8:9" x14ac:dyDescent="0.3">
      <c r="H9579"/>
      <c r="I9579"/>
    </row>
    <row r="9580" spans="8:9" x14ac:dyDescent="0.3">
      <c r="H9580"/>
      <c r="I9580"/>
    </row>
    <row r="9581" spans="8:9" x14ac:dyDescent="0.3">
      <c r="H9581"/>
      <c r="I9581"/>
    </row>
    <row r="9582" spans="8:9" x14ac:dyDescent="0.3">
      <c r="H9582"/>
      <c r="I9582"/>
    </row>
    <row r="9583" spans="8:9" x14ac:dyDescent="0.3">
      <c r="H9583"/>
      <c r="I9583"/>
    </row>
    <row r="9584" spans="8:9" x14ac:dyDescent="0.3">
      <c r="H9584"/>
      <c r="I9584"/>
    </row>
    <row r="9585" spans="8:9" x14ac:dyDescent="0.3">
      <c r="H9585"/>
      <c r="I9585"/>
    </row>
    <row r="9586" spans="8:9" x14ac:dyDescent="0.3">
      <c r="H9586"/>
      <c r="I9586"/>
    </row>
    <row r="9587" spans="8:9" x14ac:dyDescent="0.3">
      <c r="H9587"/>
      <c r="I9587"/>
    </row>
    <row r="9588" spans="8:9" x14ac:dyDescent="0.3">
      <c r="H9588"/>
      <c r="I9588"/>
    </row>
    <row r="9589" spans="8:9" x14ac:dyDescent="0.3">
      <c r="H9589"/>
      <c r="I9589"/>
    </row>
    <row r="9590" spans="8:9" x14ac:dyDescent="0.3">
      <c r="H9590"/>
      <c r="I9590"/>
    </row>
    <row r="9591" spans="8:9" x14ac:dyDescent="0.3">
      <c r="H9591"/>
      <c r="I9591"/>
    </row>
    <row r="9592" spans="8:9" x14ac:dyDescent="0.3">
      <c r="H9592"/>
      <c r="I9592"/>
    </row>
    <row r="9593" spans="8:9" x14ac:dyDescent="0.3">
      <c r="H9593"/>
      <c r="I9593"/>
    </row>
    <row r="9594" spans="8:9" x14ac:dyDescent="0.3">
      <c r="H9594"/>
      <c r="I9594"/>
    </row>
    <row r="9595" spans="8:9" x14ac:dyDescent="0.3">
      <c r="H9595"/>
      <c r="I9595"/>
    </row>
    <row r="9596" spans="8:9" x14ac:dyDescent="0.3">
      <c r="H9596"/>
      <c r="I9596"/>
    </row>
    <row r="9597" spans="8:9" x14ac:dyDescent="0.3">
      <c r="H9597"/>
      <c r="I9597"/>
    </row>
    <row r="9598" spans="8:9" x14ac:dyDescent="0.3">
      <c r="H9598"/>
      <c r="I9598"/>
    </row>
    <row r="9599" spans="8:9" x14ac:dyDescent="0.3">
      <c r="H9599"/>
      <c r="I9599"/>
    </row>
    <row r="9600" spans="8:9" x14ac:dyDescent="0.3">
      <c r="H9600"/>
      <c r="I9600"/>
    </row>
    <row r="9601" spans="8:9" x14ac:dyDescent="0.3">
      <c r="H9601"/>
      <c r="I9601"/>
    </row>
    <row r="9602" spans="8:9" x14ac:dyDescent="0.3">
      <c r="H9602"/>
      <c r="I9602"/>
    </row>
    <row r="9603" spans="8:9" x14ac:dyDescent="0.3">
      <c r="H9603"/>
      <c r="I9603"/>
    </row>
    <row r="9604" spans="8:9" x14ac:dyDescent="0.3">
      <c r="H9604"/>
      <c r="I9604"/>
    </row>
    <row r="9605" spans="8:9" x14ac:dyDescent="0.3">
      <c r="H9605"/>
      <c r="I9605"/>
    </row>
    <row r="9606" spans="8:9" x14ac:dyDescent="0.3">
      <c r="H9606"/>
      <c r="I9606"/>
    </row>
    <row r="9607" spans="8:9" x14ac:dyDescent="0.3">
      <c r="H9607"/>
      <c r="I9607"/>
    </row>
    <row r="9608" spans="8:9" x14ac:dyDescent="0.3">
      <c r="H9608"/>
      <c r="I9608"/>
    </row>
    <row r="9609" spans="8:9" x14ac:dyDescent="0.3">
      <c r="H9609"/>
      <c r="I9609"/>
    </row>
    <row r="9610" spans="8:9" x14ac:dyDescent="0.3">
      <c r="H9610"/>
      <c r="I9610"/>
    </row>
    <row r="9611" spans="8:9" x14ac:dyDescent="0.3">
      <c r="H9611"/>
      <c r="I9611"/>
    </row>
    <row r="9612" spans="8:9" x14ac:dyDescent="0.3">
      <c r="H9612"/>
      <c r="I9612"/>
    </row>
    <row r="9613" spans="8:9" x14ac:dyDescent="0.3">
      <c r="H9613"/>
      <c r="I9613"/>
    </row>
    <row r="9614" spans="8:9" x14ac:dyDescent="0.3">
      <c r="H9614"/>
      <c r="I9614"/>
    </row>
    <row r="9615" spans="8:9" x14ac:dyDescent="0.3">
      <c r="H9615"/>
      <c r="I9615"/>
    </row>
    <row r="9616" spans="8:9" x14ac:dyDescent="0.3">
      <c r="H9616"/>
      <c r="I9616"/>
    </row>
    <row r="9617" spans="8:9" x14ac:dyDescent="0.3">
      <c r="H9617"/>
      <c r="I9617"/>
    </row>
    <row r="9618" spans="8:9" x14ac:dyDescent="0.3">
      <c r="H9618"/>
      <c r="I9618"/>
    </row>
    <row r="9619" spans="8:9" x14ac:dyDescent="0.3">
      <c r="H9619"/>
      <c r="I9619"/>
    </row>
    <row r="9620" spans="8:9" x14ac:dyDescent="0.3">
      <c r="H9620"/>
      <c r="I9620"/>
    </row>
    <row r="9621" spans="8:9" x14ac:dyDescent="0.3">
      <c r="H9621"/>
      <c r="I9621"/>
    </row>
    <row r="9622" spans="8:9" x14ac:dyDescent="0.3">
      <c r="H9622"/>
      <c r="I9622"/>
    </row>
    <row r="9623" spans="8:9" x14ac:dyDescent="0.3">
      <c r="H9623"/>
      <c r="I9623"/>
    </row>
    <row r="9624" spans="8:9" x14ac:dyDescent="0.3">
      <c r="H9624"/>
      <c r="I9624"/>
    </row>
    <row r="9625" spans="8:9" x14ac:dyDescent="0.3">
      <c r="H9625"/>
      <c r="I9625"/>
    </row>
    <row r="9626" spans="8:9" x14ac:dyDescent="0.3">
      <c r="H9626"/>
      <c r="I9626"/>
    </row>
    <row r="9627" spans="8:9" x14ac:dyDescent="0.3">
      <c r="H9627"/>
      <c r="I9627"/>
    </row>
    <row r="9628" spans="8:9" x14ac:dyDescent="0.3">
      <c r="H9628"/>
      <c r="I9628"/>
    </row>
    <row r="9629" spans="8:9" x14ac:dyDescent="0.3">
      <c r="H9629"/>
      <c r="I9629"/>
    </row>
    <row r="9630" spans="8:9" x14ac:dyDescent="0.3">
      <c r="H9630"/>
      <c r="I9630"/>
    </row>
    <row r="9631" spans="8:9" x14ac:dyDescent="0.3">
      <c r="H9631"/>
      <c r="I9631"/>
    </row>
    <row r="9632" spans="8:9" x14ac:dyDescent="0.3">
      <c r="H9632"/>
      <c r="I9632"/>
    </row>
    <row r="9633" spans="8:9" x14ac:dyDescent="0.3">
      <c r="H9633"/>
      <c r="I9633"/>
    </row>
    <row r="9634" spans="8:9" x14ac:dyDescent="0.3">
      <c r="H9634"/>
      <c r="I9634"/>
    </row>
    <row r="9635" spans="8:9" x14ac:dyDescent="0.3">
      <c r="H9635"/>
      <c r="I9635"/>
    </row>
    <row r="9636" spans="8:9" x14ac:dyDescent="0.3">
      <c r="H9636"/>
      <c r="I9636"/>
    </row>
    <row r="9637" spans="8:9" x14ac:dyDescent="0.3">
      <c r="H9637"/>
      <c r="I9637"/>
    </row>
    <row r="9638" spans="8:9" x14ac:dyDescent="0.3">
      <c r="H9638"/>
      <c r="I9638"/>
    </row>
    <row r="9639" spans="8:9" x14ac:dyDescent="0.3">
      <c r="H9639"/>
      <c r="I9639"/>
    </row>
    <row r="9640" spans="8:9" x14ac:dyDescent="0.3">
      <c r="H9640"/>
      <c r="I9640"/>
    </row>
    <row r="9641" spans="8:9" x14ac:dyDescent="0.3">
      <c r="H9641"/>
      <c r="I9641"/>
    </row>
    <row r="9642" spans="8:9" x14ac:dyDescent="0.3">
      <c r="H9642"/>
      <c r="I9642"/>
    </row>
    <row r="9643" spans="8:9" x14ac:dyDescent="0.3">
      <c r="H9643"/>
      <c r="I9643"/>
    </row>
    <row r="9644" spans="8:9" x14ac:dyDescent="0.3">
      <c r="H9644"/>
      <c r="I9644"/>
    </row>
    <row r="9645" spans="8:9" x14ac:dyDescent="0.3">
      <c r="H9645"/>
      <c r="I9645"/>
    </row>
    <row r="9646" spans="8:9" x14ac:dyDescent="0.3">
      <c r="H9646"/>
      <c r="I9646"/>
    </row>
    <row r="9647" spans="8:9" x14ac:dyDescent="0.3">
      <c r="H9647"/>
      <c r="I9647"/>
    </row>
    <row r="9648" spans="8:9" x14ac:dyDescent="0.3">
      <c r="H9648"/>
      <c r="I9648"/>
    </row>
    <row r="9649" spans="8:9" x14ac:dyDescent="0.3">
      <c r="H9649"/>
      <c r="I9649"/>
    </row>
    <row r="9650" spans="8:9" x14ac:dyDescent="0.3">
      <c r="H9650"/>
      <c r="I9650"/>
    </row>
    <row r="9651" spans="8:9" x14ac:dyDescent="0.3">
      <c r="H9651"/>
      <c r="I9651"/>
    </row>
    <row r="9652" spans="8:9" x14ac:dyDescent="0.3">
      <c r="H9652"/>
      <c r="I9652"/>
    </row>
    <row r="9653" spans="8:9" x14ac:dyDescent="0.3">
      <c r="H9653"/>
      <c r="I9653"/>
    </row>
    <row r="9654" spans="8:9" x14ac:dyDescent="0.3">
      <c r="H9654"/>
      <c r="I9654"/>
    </row>
    <row r="9655" spans="8:9" x14ac:dyDescent="0.3">
      <c r="H9655"/>
      <c r="I9655"/>
    </row>
    <row r="9656" spans="8:9" x14ac:dyDescent="0.3">
      <c r="H9656"/>
      <c r="I9656"/>
    </row>
    <row r="9657" spans="8:9" x14ac:dyDescent="0.3">
      <c r="H9657"/>
      <c r="I9657"/>
    </row>
    <row r="9658" spans="8:9" x14ac:dyDescent="0.3">
      <c r="H9658"/>
      <c r="I9658"/>
    </row>
    <row r="9659" spans="8:9" x14ac:dyDescent="0.3">
      <c r="H9659"/>
      <c r="I9659"/>
    </row>
    <row r="9660" spans="8:9" x14ac:dyDescent="0.3">
      <c r="H9660"/>
      <c r="I9660"/>
    </row>
    <row r="9661" spans="8:9" x14ac:dyDescent="0.3">
      <c r="H9661"/>
      <c r="I9661"/>
    </row>
    <row r="9662" spans="8:9" x14ac:dyDescent="0.3">
      <c r="H9662"/>
      <c r="I9662"/>
    </row>
    <row r="9663" spans="8:9" x14ac:dyDescent="0.3">
      <c r="H9663"/>
      <c r="I9663"/>
    </row>
    <row r="9664" spans="8:9" x14ac:dyDescent="0.3">
      <c r="H9664"/>
      <c r="I9664"/>
    </row>
    <row r="9665" spans="8:9" x14ac:dyDescent="0.3">
      <c r="H9665"/>
      <c r="I9665"/>
    </row>
    <row r="9666" spans="8:9" x14ac:dyDescent="0.3">
      <c r="H9666"/>
      <c r="I9666"/>
    </row>
    <row r="9667" spans="8:9" x14ac:dyDescent="0.3">
      <c r="H9667"/>
      <c r="I9667"/>
    </row>
    <row r="9668" spans="8:9" x14ac:dyDescent="0.3">
      <c r="H9668"/>
      <c r="I9668"/>
    </row>
    <row r="9669" spans="8:9" x14ac:dyDescent="0.3">
      <c r="H9669"/>
      <c r="I9669"/>
    </row>
    <row r="9670" spans="8:9" x14ac:dyDescent="0.3">
      <c r="H9670"/>
      <c r="I9670"/>
    </row>
    <row r="9671" spans="8:9" x14ac:dyDescent="0.3">
      <c r="H9671"/>
      <c r="I9671"/>
    </row>
    <row r="9672" spans="8:9" x14ac:dyDescent="0.3">
      <c r="H9672"/>
      <c r="I9672"/>
    </row>
    <row r="9673" spans="8:9" x14ac:dyDescent="0.3">
      <c r="H9673"/>
      <c r="I9673"/>
    </row>
    <row r="9674" spans="8:9" x14ac:dyDescent="0.3">
      <c r="H9674"/>
      <c r="I9674"/>
    </row>
    <row r="9675" spans="8:9" x14ac:dyDescent="0.3">
      <c r="H9675"/>
      <c r="I9675"/>
    </row>
    <row r="9676" spans="8:9" x14ac:dyDescent="0.3">
      <c r="H9676"/>
      <c r="I9676"/>
    </row>
    <row r="9677" spans="8:9" x14ac:dyDescent="0.3">
      <c r="H9677"/>
      <c r="I9677"/>
    </row>
    <row r="9678" spans="8:9" x14ac:dyDescent="0.3">
      <c r="H9678"/>
      <c r="I9678"/>
    </row>
    <row r="9679" spans="8:9" x14ac:dyDescent="0.3">
      <c r="H9679"/>
      <c r="I9679"/>
    </row>
    <row r="9680" spans="8:9" x14ac:dyDescent="0.3">
      <c r="H9680"/>
      <c r="I9680"/>
    </row>
    <row r="9681" spans="8:9" x14ac:dyDescent="0.3">
      <c r="H9681"/>
      <c r="I9681"/>
    </row>
    <row r="9682" spans="8:9" x14ac:dyDescent="0.3">
      <c r="H9682"/>
      <c r="I9682"/>
    </row>
    <row r="9683" spans="8:9" x14ac:dyDescent="0.3">
      <c r="H9683"/>
      <c r="I9683"/>
    </row>
    <row r="9684" spans="8:9" x14ac:dyDescent="0.3">
      <c r="H9684"/>
      <c r="I9684"/>
    </row>
    <row r="9685" spans="8:9" x14ac:dyDescent="0.3">
      <c r="H9685"/>
      <c r="I9685"/>
    </row>
    <row r="9686" spans="8:9" x14ac:dyDescent="0.3">
      <c r="H9686"/>
      <c r="I9686"/>
    </row>
    <row r="9687" spans="8:9" x14ac:dyDescent="0.3">
      <c r="H9687"/>
      <c r="I9687"/>
    </row>
    <row r="9688" spans="8:9" x14ac:dyDescent="0.3">
      <c r="H9688"/>
      <c r="I9688"/>
    </row>
    <row r="9689" spans="8:9" x14ac:dyDescent="0.3">
      <c r="H9689"/>
      <c r="I9689"/>
    </row>
    <row r="9690" spans="8:9" x14ac:dyDescent="0.3">
      <c r="H9690"/>
      <c r="I9690"/>
    </row>
    <row r="9691" spans="8:9" x14ac:dyDescent="0.3">
      <c r="H9691"/>
      <c r="I9691"/>
    </row>
    <row r="9692" spans="8:9" x14ac:dyDescent="0.3">
      <c r="H9692"/>
      <c r="I9692"/>
    </row>
    <row r="9693" spans="8:9" x14ac:dyDescent="0.3">
      <c r="H9693"/>
      <c r="I9693"/>
    </row>
    <row r="9694" spans="8:9" x14ac:dyDescent="0.3">
      <c r="H9694"/>
      <c r="I9694"/>
    </row>
    <row r="9695" spans="8:9" x14ac:dyDescent="0.3">
      <c r="H9695"/>
      <c r="I9695"/>
    </row>
    <row r="9696" spans="8:9" x14ac:dyDescent="0.3">
      <c r="H9696"/>
      <c r="I9696"/>
    </row>
    <row r="9697" spans="8:9" x14ac:dyDescent="0.3">
      <c r="H9697"/>
      <c r="I9697"/>
    </row>
    <row r="9698" spans="8:9" x14ac:dyDescent="0.3">
      <c r="H9698"/>
      <c r="I9698"/>
    </row>
    <row r="9699" spans="8:9" x14ac:dyDescent="0.3">
      <c r="H9699"/>
      <c r="I9699"/>
    </row>
    <row r="9700" spans="8:9" x14ac:dyDescent="0.3">
      <c r="H9700"/>
      <c r="I9700"/>
    </row>
    <row r="9701" spans="8:9" x14ac:dyDescent="0.3">
      <c r="H9701"/>
      <c r="I9701"/>
    </row>
    <row r="9702" spans="8:9" x14ac:dyDescent="0.3">
      <c r="H9702"/>
      <c r="I9702"/>
    </row>
    <row r="9703" spans="8:9" x14ac:dyDescent="0.3">
      <c r="H9703"/>
      <c r="I9703"/>
    </row>
    <row r="9704" spans="8:9" x14ac:dyDescent="0.3">
      <c r="H9704"/>
      <c r="I9704"/>
    </row>
    <row r="9705" spans="8:9" x14ac:dyDescent="0.3">
      <c r="H9705"/>
      <c r="I9705"/>
    </row>
    <row r="9706" spans="8:9" x14ac:dyDescent="0.3">
      <c r="H9706"/>
      <c r="I9706"/>
    </row>
    <row r="9707" spans="8:9" x14ac:dyDescent="0.3">
      <c r="H9707"/>
      <c r="I9707"/>
    </row>
    <row r="9708" spans="8:9" x14ac:dyDescent="0.3">
      <c r="H9708"/>
      <c r="I9708"/>
    </row>
    <row r="9709" spans="8:9" x14ac:dyDescent="0.3">
      <c r="H9709"/>
      <c r="I9709"/>
    </row>
    <row r="9710" spans="8:9" x14ac:dyDescent="0.3">
      <c r="H9710"/>
      <c r="I9710"/>
    </row>
    <row r="9711" spans="8:9" x14ac:dyDescent="0.3">
      <c r="H9711"/>
      <c r="I9711"/>
    </row>
    <row r="9712" spans="8:9" x14ac:dyDescent="0.3">
      <c r="H9712"/>
      <c r="I9712"/>
    </row>
    <row r="9713" spans="8:9" x14ac:dyDescent="0.3">
      <c r="H9713"/>
      <c r="I9713"/>
    </row>
    <row r="9714" spans="8:9" x14ac:dyDescent="0.3">
      <c r="H9714"/>
      <c r="I9714"/>
    </row>
    <row r="9715" spans="8:9" x14ac:dyDescent="0.3">
      <c r="H9715"/>
      <c r="I9715"/>
    </row>
    <row r="9716" spans="8:9" x14ac:dyDescent="0.3">
      <c r="H9716"/>
      <c r="I9716"/>
    </row>
    <row r="9717" spans="8:9" x14ac:dyDescent="0.3">
      <c r="H9717"/>
      <c r="I9717"/>
    </row>
    <row r="9718" spans="8:9" x14ac:dyDescent="0.3">
      <c r="H9718"/>
      <c r="I9718"/>
    </row>
    <row r="9719" spans="8:9" x14ac:dyDescent="0.3">
      <c r="H9719"/>
      <c r="I9719"/>
    </row>
    <row r="9720" spans="8:9" x14ac:dyDescent="0.3">
      <c r="H9720"/>
      <c r="I9720"/>
    </row>
    <row r="9721" spans="8:9" x14ac:dyDescent="0.3">
      <c r="H9721"/>
      <c r="I9721"/>
    </row>
    <row r="9722" spans="8:9" x14ac:dyDescent="0.3">
      <c r="H9722"/>
      <c r="I9722"/>
    </row>
    <row r="9723" spans="8:9" x14ac:dyDescent="0.3">
      <c r="H9723"/>
      <c r="I9723"/>
    </row>
    <row r="9724" spans="8:9" x14ac:dyDescent="0.3">
      <c r="H9724"/>
      <c r="I9724"/>
    </row>
    <row r="9725" spans="8:9" x14ac:dyDescent="0.3">
      <c r="H9725"/>
      <c r="I9725"/>
    </row>
    <row r="9726" spans="8:9" x14ac:dyDescent="0.3">
      <c r="H9726"/>
      <c r="I9726"/>
    </row>
    <row r="9727" spans="8:9" x14ac:dyDescent="0.3">
      <c r="H9727"/>
      <c r="I9727"/>
    </row>
    <row r="9728" spans="8:9" x14ac:dyDescent="0.3">
      <c r="H9728"/>
      <c r="I9728"/>
    </row>
    <row r="9729" spans="8:9" x14ac:dyDescent="0.3">
      <c r="H9729"/>
      <c r="I9729"/>
    </row>
    <row r="9730" spans="8:9" x14ac:dyDescent="0.3">
      <c r="H9730"/>
      <c r="I9730"/>
    </row>
    <row r="9731" spans="8:9" x14ac:dyDescent="0.3">
      <c r="H9731"/>
      <c r="I9731"/>
    </row>
    <row r="9732" spans="8:9" x14ac:dyDescent="0.3">
      <c r="H9732"/>
      <c r="I9732"/>
    </row>
    <row r="9733" spans="8:9" x14ac:dyDescent="0.3">
      <c r="H9733"/>
      <c r="I9733"/>
    </row>
    <row r="9734" spans="8:9" x14ac:dyDescent="0.3">
      <c r="H9734"/>
      <c r="I9734"/>
    </row>
    <row r="9735" spans="8:9" x14ac:dyDescent="0.3">
      <c r="H9735"/>
      <c r="I9735"/>
    </row>
    <row r="9736" spans="8:9" x14ac:dyDescent="0.3">
      <c r="H9736"/>
      <c r="I9736"/>
    </row>
    <row r="9737" spans="8:9" x14ac:dyDescent="0.3">
      <c r="H9737"/>
      <c r="I9737"/>
    </row>
    <row r="9738" spans="8:9" x14ac:dyDescent="0.3">
      <c r="H9738"/>
      <c r="I9738"/>
    </row>
    <row r="9739" spans="8:9" x14ac:dyDescent="0.3">
      <c r="H9739"/>
      <c r="I9739"/>
    </row>
    <row r="9740" spans="8:9" x14ac:dyDescent="0.3">
      <c r="H9740"/>
      <c r="I9740"/>
    </row>
    <row r="9741" spans="8:9" x14ac:dyDescent="0.3">
      <c r="H9741"/>
      <c r="I9741"/>
    </row>
    <row r="9742" spans="8:9" x14ac:dyDescent="0.3">
      <c r="H9742"/>
      <c r="I9742"/>
    </row>
    <row r="9743" spans="8:9" x14ac:dyDescent="0.3">
      <c r="H9743"/>
      <c r="I9743"/>
    </row>
    <row r="9744" spans="8:9" x14ac:dyDescent="0.3">
      <c r="H9744"/>
      <c r="I9744"/>
    </row>
    <row r="9745" spans="8:9" x14ac:dyDescent="0.3">
      <c r="H9745"/>
      <c r="I9745"/>
    </row>
    <row r="9746" spans="8:9" x14ac:dyDescent="0.3">
      <c r="H9746"/>
      <c r="I9746"/>
    </row>
    <row r="9747" spans="8:9" x14ac:dyDescent="0.3">
      <c r="H9747"/>
      <c r="I9747"/>
    </row>
    <row r="9748" spans="8:9" x14ac:dyDescent="0.3">
      <c r="H9748"/>
      <c r="I9748"/>
    </row>
    <row r="9749" spans="8:9" x14ac:dyDescent="0.3">
      <c r="H9749"/>
      <c r="I9749"/>
    </row>
    <row r="9750" spans="8:9" x14ac:dyDescent="0.3">
      <c r="H9750"/>
      <c r="I9750"/>
    </row>
    <row r="9751" spans="8:9" x14ac:dyDescent="0.3">
      <c r="H9751"/>
      <c r="I9751"/>
    </row>
    <row r="9752" spans="8:9" x14ac:dyDescent="0.3">
      <c r="H9752"/>
      <c r="I9752"/>
    </row>
    <row r="9753" spans="8:9" x14ac:dyDescent="0.3">
      <c r="H9753"/>
      <c r="I9753"/>
    </row>
    <row r="9754" spans="8:9" x14ac:dyDescent="0.3">
      <c r="H9754"/>
      <c r="I9754"/>
    </row>
    <row r="9755" spans="8:9" x14ac:dyDescent="0.3">
      <c r="H9755"/>
      <c r="I9755"/>
    </row>
    <row r="9756" spans="8:9" x14ac:dyDescent="0.3">
      <c r="H9756"/>
      <c r="I9756"/>
    </row>
    <row r="9757" spans="8:9" x14ac:dyDescent="0.3">
      <c r="H9757"/>
      <c r="I9757"/>
    </row>
    <row r="9758" spans="8:9" x14ac:dyDescent="0.3">
      <c r="H9758"/>
      <c r="I9758"/>
    </row>
    <row r="9759" spans="8:9" x14ac:dyDescent="0.3">
      <c r="H9759"/>
      <c r="I9759"/>
    </row>
    <row r="9760" spans="8:9" x14ac:dyDescent="0.3">
      <c r="H9760"/>
      <c r="I9760"/>
    </row>
    <row r="9761" spans="8:9" x14ac:dyDescent="0.3">
      <c r="H9761"/>
      <c r="I9761"/>
    </row>
    <row r="9762" spans="8:9" x14ac:dyDescent="0.3">
      <c r="H9762"/>
      <c r="I9762"/>
    </row>
    <row r="9763" spans="8:9" x14ac:dyDescent="0.3">
      <c r="H9763"/>
      <c r="I9763"/>
    </row>
    <row r="9764" spans="8:9" x14ac:dyDescent="0.3">
      <c r="H9764"/>
      <c r="I9764"/>
    </row>
    <row r="9765" spans="8:9" x14ac:dyDescent="0.3">
      <c r="H9765"/>
      <c r="I9765"/>
    </row>
    <row r="9766" spans="8:9" x14ac:dyDescent="0.3">
      <c r="H9766"/>
      <c r="I9766"/>
    </row>
    <row r="9767" spans="8:9" x14ac:dyDescent="0.3">
      <c r="H9767"/>
      <c r="I9767"/>
    </row>
    <row r="9768" spans="8:9" x14ac:dyDescent="0.3">
      <c r="H9768"/>
      <c r="I9768"/>
    </row>
    <row r="9769" spans="8:9" x14ac:dyDescent="0.3">
      <c r="H9769"/>
      <c r="I9769"/>
    </row>
    <row r="9770" spans="8:9" x14ac:dyDescent="0.3">
      <c r="H9770"/>
      <c r="I9770"/>
    </row>
    <row r="9771" spans="8:9" x14ac:dyDescent="0.3">
      <c r="H9771"/>
      <c r="I9771"/>
    </row>
    <row r="9772" spans="8:9" x14ac:dyDescent="0.3">
      <c r="H9772"/>
      <c r="I9772"/>
    </row>
    <row r="9773" spans="8:9" x14ac:dyDescent="0.3">
      <c r="H9773"/>
      <c r="I9773"/>
    </row>
    <row r="9774" spans="8:9" x14ac:dyDescent="0.3">
      <c r="H9774"/>
      <c r="I9774"/>
    </row>
    <row r="9775" spans="8:9" x14ac:dyDescent="0.3">
      <c r="H9775"/>
      <c r="I9775"/>
    </row>
    <row r="9776" spans="8:9" x14ac:dyDescent="0.3">
      <c r="H9776"/>
      <c r="I9776"/>
    </row>
    <row r="9777" spans="8:9" x14ac:dyDescent="0.3">
      <c r="H9777"/>
      <c r="I9777"/>
    </row>
    <row r="9778" spans="8:9" x14ac:dyDescent="0.3">
      <c r="H9778"/>
      <c r="I9778"/>
    </row>
    <row r="9779" spans="8:9" x14ac:dyDescent="0.3">
      <c r="H9779"/>
      <c r="I9779"/>
    </row>
    <row r="9780" spans="8:9" x14ac:dyDescent="0.3">
      <c r="H9780"/>
      <c r="I9780"/>
    </row>
    <row r="9781" spans="8:9" x14ac:dyDescent="0.3">
      <c r="H9781"/>
      <c r="I9781"/>
    </row>
    <row r="9782" spans="8:9" x14ac:dyDescent="0.3">
      <c r="H9782"/>
      <c r="I9782"/>
    </row>
    <row r="9783" spans="8:9" x14ac:dyDescent="0.3">
      <c r="H9783"/>
      <c r="I9783"/>
    </row>
    <row r="9784" spans="8:9" x14ac:dyDescent="0.3">
      <c r="H9784"/>
      <c r="I9784"/>
    </row>
    <row r="9785" spans="8:9" x14ac:dyDescent="0.3">
      <c r="H9785"/>
      <c r="I9785"/>
    </row>
    <row r="9786" spans="8:9" x14ac:dyDescent="0.3">
      <c r="H9786"/>
      <c r="I9786"/>
    </row>
    <row r="9787" spans="8:9" x14ac:dyDescent="0.3">
      <c r="H9787"/>
      <c r="I9787"/>
    </row>
    <row r="9788" spans="8:9" x14ac:dyDescent="0.3">
      <c r="H9788"/>
      <c r="I9788"/>
    </row>
    <row r="9789" spans="8:9" x14ac:dyDescent="0.3">
      <c r="H9789"/>
      <c r="I9789"/>
    </row>
    <row r="9790" spans="8:9" x14ac:dyDescent="0.3">
      <c r="H9790"/>
      <c r="I9790"/>
    </row>
    <row r="9791" spans="8:9" x14ac:dyDescent="0.3">
      <c r="H9791"/>
      <c r="I9791"/>
    </row>
    <row r="9792" spans="8:9" x14ac:dyDescent="0.3">
      <c r="H9792"/>
      <c r="I9792"/>
    </row>
    <row r="9793" spans="8:9" x14ac:dyDescent="0.3">
      <c r="H9793"/>
      <c r="I9793"/>
    </row>
    <row r="9794" spans="8:9" x14ac:dyDescent="0.3">
      <c r="H9794"/>
      <c r="I9794"/>
    </row>
    <row r="9795" spans="8:9" x14ac:dyDescent="0.3">
      <c r="H9795"/>
      <c r="I9795"/>
    </row>
    <row r="9796" spans="8:9" x14ac:dyDescent="0.3">
      <c r="H9796"/>
      <c r="I9796"/>
    </row>
    <row r="9797" spans="8:9" x14ac:dyDescent="0.3">
      <c r="H9797"/>
      <c r="I9797"/>
    </row>
    <row r="9798" spans="8:9" x14ac:dyDescent="0.3">
      <c r="H9798"/>
      <c r="I9798"/>
    </row>
    <row r="9799" spans="8:9" x14ac:dyDescent="0.3">
      <c r="H9799"/>
      <c r="I9799"/>
    </row>
    <row r="9800" spans="8:9" x14ac:dyDescent="0.3">
      <c r="H9800"/>
      <c r="I9800"/>
    </row>
    <row r="9801" spans="8:9" x14ac:dyDescent="0.3">
      <c r="H9801"/>
      <c r="I9801"/>
    </row>
    <row r="9802" spans="8:9" x14ac:dyDescent="0.3">
      <c r="H9802"/>
      <c r="I9802"/>
    </row>
    <row r="9803" spans="8:9" x14ac:dyDescent="0.3">
      <c r="H9803"/>
      <c r="I9803"/>
    </row>
    <row r="9804" spans="8:9" x14ac:dyDescent="0.3">
      <c r="H9804"/>
      <c r="I9804"/>
    </row>
    <row r="9805" spans="8:9" x14ac:dyDescent="0.3">
      <c r="H9805"/>
      <c r="I9805"/>
    </row>
    <row r="9806" spans="8:9" x14ac:dyDescent="0.3">
      <c r="H9806"/>
      <c r="I9806"/>
    </row>
    <row r="9807" spans="8:9" x14ac:dyDescent="0.3">
      <c r="H9807"/>
      <c r="I9807"/>
    </row>
    <row r="9808" spans="8:9" x14ac:dyDescent="0.3">
      <c r="H9808"/>
      <c r="I9808"/>
    </row>
    <row r="9809" spans="8:9" x14ac:dyDescent="0.3">
      <c r="H9809"/>
      <c r="I9809"/>
    </row>
    <row r="9810" spans="8:9" x14ac:dyDescent="0.3">
      <c r="H9810"/>
      <c r="I9810"/>
    </row>
    <row r="9811" spans="8:9" x14ac:dyDescent="0.3">
      <c r="H9811"/>
      <c r="I9811"/>
    </row>
    <row r="9812" spans="8:9" x14ac:dyDescent="0.3">
      <c r="H9812"/>
      <c r="I9812"/>
    </row>
    <row r="9813" spans="8:9" x14ac:dyDescent="0.3">
      <c r="H9813"/>
      <c r="I9813"/>
    </row>
    <row r="9814" spans="8:9" x14ac:dyDescent="0.3">
      <c r="H9814"/>
      <c r="I9814"/>
    </row>
    <row r="9815" spans="8:9" x14ac:dyDescent="0.3">
      <c r="H9815"/>
      <c r="I9815"/>
    </row>
    <row r="9816" spans="8:9" x14ac:dyDescent="0.3">
      <c r="H9816"/>
      <c r="I9816"/>
    </row>
    <row r="9817" spans="8:9" x14ac:dyDescent="0.3">
      <c r="H9817"/>
      <c r="I9817"/>
    </row>
    <row r="9818" spans="8:9" x14ac:dyDescent="0.3">
      <c r="H9818"/>
      <c r="I9818"/>
    </row>
    <row r="9819" spans="8:9" x14ac:dyDescent="0.3">
      <c r="H9819"/>
      <c r="I9819"/>
    </row>
    <row r="9820" spans="8:9" x14ac:dyDescent="0.3">
      <c r="H9820"/>
      <c r="I9820"/>
    </row>
    <row r="9821" spans="8:9" x14ac:dyDescent="0.3">
      <c r="H9821"/>
      <c r="I9821"/>
    </row>
    <row r="9822" spans="8:9" x14ac:dyDescent="0.3">
      <c r="H9822"/>
      <c r="I9822"/>
    </row>
    <row r="9823" spans="8:9" x14ac:dyDescent="0.3">
      <c r="H9823"/>
      <c r="I9823"/>
    </row>
    <row r="9824" spans="8:9" x14ac:dyDescent="0.3">
      <c r="H9824"/>
      <c r="I9824"/>
    </row>
    <row r="9825" spans="8:9" x14ac:dyDescent="0.3">
      <c r="H9825"/>
      <c r="I9825"/>
    </row>
    <row r="9826" spans="8:9" x14ac:dyDescent="0.3">
      <c r="H9826"/>
      <c r="I9826"/>
    </row>
    <row r="9827" spans="8:9" x14ac:dyDescent="0.3">
      <c r="H9827"/>
      <c r="I9827"/>
    </row>
    <row r="9828" spans="8:9" x14ac:dyDescent="0.3">
      <c r="H9828"/>
      <c r="I9828"/>
    </row>
    <row r="9829" spans="8:9" x14ac:dyDescent="0.3">
      <c r="H9829"/>
      <c r="I9829"/>
    </row>
    <row r="9830" spans="8:9" x14ac:dyDescent="0.3">
      <c r="H9830"/>
      <c r="I9830"/>
    </row>
    <row r="9831" spans="8:9" x14ac:dyDescent="0.3">
      <c r="H9831"/>
      <c r="I9831"/>
    </row>
    <row r="9832" spans="8:9" x14ac:dyDescent="0.3">
      <c r="H9832"/>
      <c r="I9832"/>
    </row>
    <row r="9833" spans="8:9" x14ac:dyDescent="0.3">
      <c r="H9833"/>
      <c r="I9833"/>
    </row>
    <row r="9834" spans="8:9" x14ac:dyDescent="0.3">
      <c r="H9834"/>
      <c r="I9834"/>
    </row>
    <row r="9835" spans="8:9" x14ac:dyDescent="0.3">
      <c r="H9835"/>
      <c r="I9835"/>
    </row>
    <row r="9836" spans="8:9" x14ac:dyDescent="0.3">
      <c r="H9836"/>
      <c r="I9836"/>
    </row>
    <row r="9837" spans="8:9" x14ac:dyDescent="0.3">
      <c r="H9837"/>
      <c r="I9837"/>
    </row>
    <row r="9838" spans="8:9" x14ac:dyDescent="0.3">
      <c r="H9838"/>
      <c r="I9838"/>
    </row>
    <row r="9839" spans="8:9" x14ac:dyDescent="0.3">
      <c r="H9839"/>
      <c r="I9839"/>
    </row>
    <row r="9840" spans="8:9" x14ac:dyDescent="0.3">
      <c r="H9840"/>
      <c r="I9840"/>
    </row>
    <row r="9841" spans="8:9" x14ac:dyDescent="0.3">
      <c r="H9841"/>
      <c r="I9841"/>
    </row>
    <row r="9842" spans="8:9" x14ac:dyDescent="0.3">
      <c r="H9842"/>
      <c r="I9842"/>
    </row>
    <row r="9843" spans="8:9" x14ac:dyDescent="0.3">
      <c r="H9843"/>
      <c r="I9843"/>
    </row>
    <row r="9844" spans="8:9" x14ac:dyDescent="0.3">
      <c r="H9844"/>
      <c r="I9844"/>
    </row>
    <row r="9845" spans="8:9" x14ac:dyDescent="0.3">
      <c r="H9845"/>
      <c r="I9845"/>
    </row>
    <row r="9846" spans="8:9" x14ac:dyDescent="0.3">
      <c r="H9846"/>
      <c r="I9846"/>
    </row>
    <row r="9847" spans="8:9" x14ac:dyDescent="0.3">
      <c r="H9847"/>
      <c r="I9847"/>
    </row>
    <row r="9848" spans="8:9" x14ac:dyDescent="0.3">
      <c r="H9848"/>
      <c r="I9848"/>
    </row>
    <row r="9849" spans="8:9" x14ac:dyDescent="0.3">
      <c r="H9849"/>
      <c r="I9849"/>
    </row>
    <row r="9850" spans="8:9" x14ac:dyDescent="0.3">
      <c r="H9850"/>
      <c r="I9850"/>
    </row>
    <row r="9851" spans="8:9" x14ac:dyDescent="0.3">
      <c r="H9851"/>
      <c r="I9851"/>
    </row>
    <row r="9852" spans="8:9" x14ac:dyDescent="0.3">
      <c r="H9852"/>
      <c r="I9852"/>
    </row>
    <row r="9853" spans="8:9" x14ac:dyDescent="0.3">
      <c r="H9853"/>
      <c r="I9853"/>
    </row>
    <row r="9854" spans="8:9" x14ac:dyDescent="0.3">
      <c r="H9854"/>
      <c r="I9854"/>
    </row>
    <row r="9855" spans="8:9" x14ac:dyDescent="0.3">
      <c r="H9855"/>
      <c r="I9855"/>
    </row>
    <row r="9856" spans="8:9" x14ac:dyDescent="0.3">
      <c r="H9856"/>
      <c r="I9856"/>
    </row>
    <row r="9857" spans="8:9" x14ac:dyDescent="0.3">
      <c r="H9857"/>
      <c r="I9857"/>
    </row>
    <row r="9858" spans="8:9" x14ac:dyDescent="0.3">
      <c r="H9858"/>
      <c r="I9858"/>
    </row>
    <row r="9859" spans="8:9" x14ac:dyDescent="0.3">
      <c r="H9859"/>
      <c r="I9859"/>
    </row>
    <row r="9860" spans="8:9" x14ac:dyDescent="0.3">
      <c r="H9860"/>
      <c r="I9860"/>
    </row>
    <row r="9861" spans="8:9" x14ac:dyDescent="0.3">
      <c r="H9861"/>
      <c r="I9861"/>
    </row>
    <row r="9862" spans="8:9" x14ac:dyDescent="0.3">
      <c r="H9862"/>
      <c r="I9862"/>
    </row>
    <row r="9863" spans="8:9" x14ac:dyDescent="0.3">
      <c r="H9863"/>
      <c r="I9863"/>
    </row>
    <row r="9864" spans="8:9" x14ac:dyDescent="0.3">
      <c r="H9864"/>
      <c r="I9864"/>
    </row>
    <row r="9865" spans="8:9" x14ac:dyDescent="0.3">
      <c r="H9865"/>
      <c r="I9865"/>
    </row>
    <row r="9866" spans="8:9" x14ac:dyDescent="0.3">
      <c r="H9866"/>
      <c r="I9866"/>
    </row>
    <row r="9867" spans="8:9" x14ac:dyDescent="0.3">
      <c r="H9867"/>
      <c r="I9867"/>
    </row>
    <row r="9868" spans="8:9" x14ac:dyDescent="0.3">
      <c r="H9868"/>
      <c r="I9868"/>
    </row>
    <row r="9869" spans="8:9" x14ac:dyDescent="0.3">
      <c r="H9869"/>
      <c r="I9869"/>
    </row>
    <row r="9870" spans="8:9" x14ac:dyDescent="0.3">
      <c r="H9870"/>
      <c r="I9870"/>
    </row>
    <row r="9871" spans="8:9" x14ac:dyDescent="0.3">
      <c r="H9871"/>
      <c r="I9871"/>
    </row>
    <row r="9872" spans="8:9" x14ac:dyDescent="0.3">
      <c r="H9872"/>
      <c r="I9872"/>
    </row>
    <row r="9873" spans="8:9" x14ac:dyDescent="0.3">
      <c r="H9873"/>
      <c r="I9873"/>
    </row>
    <row r="9874" spans="8:9" x14ac:dyDescent="0.3">
      <c r="H9874"/>
      <c r="I9874"/>
    </row>
    <row r="9875" spans="8:9" x14ac:dyDescent="0.3">
      <c r="H9875"/>
      <c r="I9875"/>
    </row>
    <row r="9876" spans="8:9" x14ac:dyDescent="0.3">
      <c r="H9876"/>
      <c r="I9876"/>
    </row>
    <row r="9877" spans="8:9" x14ac:dyDescent="0.3">
      <c r="H9877"/>
      <c r="I9877"/>
    </row>
    <row r="9878" spans="8:9" x14ac:dyDescent="0.3">
      <c r="H9878"/>
      <c r="I9878"/>
    </row>
    <row r="9879" spans="8:9" x14ac:dyDescent="0.3">
      <c r="H9879"/>
      <c r="I9879"/>
    </row>
    <row r="9880" spans="8:9" x14ac:dyDescent="0.3">
      <c r="H9880"/>
      <c r="I9880"/>
    </row>
    <row r="9881" spans="8:9" x14ac:dyDescent="0.3">
      <c r="H9881"/>
      <c r="I9881"/>
    </row>
    <row r="9882" spans="8:9" x14ac:dyDescent="0.3">
      <c r="H9882"/>
      <c r="I9882"/>
    </row>
    <row r="9883" spans="8:9" x14ac:dyDescent="0.3">
      <c r="H9883"/>
      <c r="I9883"/>
    </row>
    <row r="9884" spans="8:9" x14ac:dyDescent="0.3">
      <c r="H9884"/>
      <c r="I9884"/>
    </row>
    <row r="9885" spans="8:9" x14ac:dyDescent="0.3">
      <c r="H9885"/>
      <c r="I9885"/>
    </row>
    <row r="9886" spans="8:9" x14ac:dyDescent="0.3">
      <c r="H9886"/>
      <c r="I9886"/>
    </row>
    <row r="9887" spans="8:9" x14ac:dyDescent="0.3">
      <c r="H9887"/>
      <c r="I9887"/>
    </row>
    <row r="9888" spans="8:9" x14ac:dyDescent="0.3">
      <c r="H9888"/>
      <c r="I9888"/>
    </row>
    <row r="9889" spans="8:9" x14ac:dyDescent="0.3">
      <c r="H9889"/>
      <c r="I9889"/>
    </row>
    <row r="9890" spans="8:9" x14ac:dyDescent="0.3">
      <c r="H9890"/>
      <c r="I9890"/>
    </row>
    <row r="9891" spans="8:9" x14ac:dyDescent="0.3">
      <c r="H9891"/>
      <c r="I9891"/>
    </row>
    <row r="9892" spans="8:9" x14ac:dyDescent="0.3">
      <c r="H9892"/>
      <c r="I9892"/>
    </row>
    <row r="9893" spans="8:9" x14ac:dyDescent="0.3">
      <c r="H9893"/>
      <c r="I9893"/>
    </row>
    <row r="9894" spans="8:9" x14ac:dyDescent="0.3">
      <c r="H9894"/>
      <c r="I9894"/>
    </row>
    <row r="9895" spans="8:9" x14ac:dyDescent="0.3">
      <c r="H9895"/>
      <c r="I9895"/>
    </row>
    <row r="9896" spans="8:9" x14ac:dyDescent="0.3">
      <c r="H9896"/>
      <c r="I9896"/>
    </row>
    <row r="9897" spans="8:9" x14ac:dyDescent="0.3">
      <c r="H9897"/>
      <c r="I9897"/>
    </row>
    <row r="9898" spans="8:9" x14ac:dyDescent="0.3">
      <c r="H9898"/>
      <c r="I9898"/>
    </row>
    <row r="9899" spans="8:9" x14ac:dyDescent="0.3">
      <c r="H9899"/>
      <c r="I9899"/>
    </row>
    <row r="9900" spans="8:9" x14ac:dyDescent="0.3">
      <c r="H9900"/>
      <c r="I9900"/>
    </row>
    <row r="9901" spans="8:9" x14ac:dyDescent="0.3">
      <c r="H9901"/>
      <c r="I9901"/>
    </row>
    <row r="9902" spans="8:9" x14ac:dyDescent="0.3">
      <c r="H9902"/>
      <c r="I9902"/>
    </row>
    <row r="9903" spans="8:9" x14ac:dyDescent="0.3">
      <c r="H9903"/>
      <c r="I9903"/>
    </row>
    <row r="9904" spans="8:9" x14ac:dyDescent="0.3">
      <c r="H9904"/>
      <c r="I9904"/>
    </row>
    <row r="9905" spans="8:9" x14ac:dyDescent="0.3">
      <c r="H9905"/>
      <c r="I9905"/>
    </row>
    <row r="9906" spans="8:9" x14ac:dyDescent="0.3">
      <c r="H9906"/>
      <c r="I9906"/>
    </row>
    <row r="9907" spans="8:9" x14ac:dyDescent="0.3">
      <c r="H9907"/>
      <c r="I9907"/>
    </row>
    <row r="9908" spans="8:9" x14ac:dyDescent="0.3">
      <c r="H9908"/>
      <c r="I9908"/>
    </row>
    <row r="9909" spans="8:9" x14ac:dyDescent="0.3">
      <c r="H9909"/>
      <c r="I9909"/>
    </row>
    <row r="9910" spans="8:9" x14ac:dyDescent="0.3">
      <c r="H9910"/>
      <c r="I9910"/>
    </row>
    <row r="9911" spans="8:9" x14ac:dyDescent="0.3">
      <c r="H9911"/>
      <c r="I9911"/>
    </row>
    <row r="9912" spans="8:9" x14ac:dyDescent="0.3">
      <c r="H9912"/>
      <c r="I9912"/>
    </row>
    <row r="9913" spans="8:9" x14ac:dyDescent="0.3">
      <c r="H9913"/>
      <c r="I9913"/>
    </row>
    <row r="9914" spans="8:9" x14ac:dyDescent="0.3">
      <c r="H9914"/>
      <c r="I9914"/>
    </row>
    <row r="9915" spans="8:9" x14ac:dyDescent="0.3">
      <c r="H9915"/>
      <c r="I9915"/>
    </row>
    <row r="9916" spans="8:9" x14ac:dyDescent="0.3">
      <c r="H9916"/>
      <c r="I9916"/>
    </row>
    <row r="9917" spans="8:9" x14ac:dyDescent="0.3">
      <c r="H9917"/>
      <c r="I9917"/>
    </row>
    <row r="9918" spans="8:9" x14ac:dyDescent="0.3">
      <c r="H9918"/>
      <c r="I9918"/>
    </row>
    <row r="9919" spans="8:9" x14ac:dyDescent="0.3">
      <c r="H9919"/>
      <c r="I9919"/>
    </row>
    <row r="9920" spans="8:9" x14ac:dyDescent="0.3">
      <c r="H9920"/>
      <c r="I9920"/>
    </row>
    <row r="9921" spans="8:9" x14ac:dyDescent="0.3">
      <c r="H9921"/>
      <c r="I9921"/>
    </row>
    <row r="9922" spans="8:9" x14ac:dyDescent="0.3">
      <c r="H9922"/>
      <c r="I9922"/>
    </row>
    <row r="9923" spans="8:9" x14ac:dyDescent="0.3">
      <c r="H9923"/>
      <c r="I9923"/>
    </row>
    <row r="9924" spans="8:9" x14ac:dyDescent="0.3">
      <c r="H9924"/>
      <c r="I9924"/>
    </row>
    <row r="9925" spans="8:9" x14ac:dyDescent="0.3">
      <c r="H9925"/>
      <c r="I9925"/>
    </row>
    <row r="9926" spans="8:9" x14ac:dyDescent="0.3">
      <c r="H9926"/>
      <c r="I9926"/>
    </row>
    <row r="9927" spans="8:9" x14ac:dyDescent="0.3">
      <c r="H9927"/>
      <c r="I9927"/>
    </row>
    <row r="9928" spans="8:9" x14ac:dyDescent="0.3">
      <c r="H9928"/>
      <c r="I9928"/>
    </row>
    <row r="9929" spans="8:9" x14ac:dyDescent="0.3">
      <c r="H9929"/>
      <c r="I9929"/>
    </row>
    <row r="9930" spans="8:9" x14ac:dyDescent="0.3">
      <c r="H9930"/>
      <c r="I9930"/>
    </row>
    <row r="9931" spans="8:9" x14ac:dyDescent="0.3">
      <c r="H9931"/>
      <c r="I9931"/>
    </row>
    <row r="9932" spans="8:9" x14ac:dyDescent="0.3">
      <c r="H9932"/>
      <c r="I9932"/>
    </row>
    <row r="9933" spans="8:9" x14ac:dyDescent="0.3">
      <c r="H9933"/>
      <c r="I9933"/>
    </row>
    <row r="9934" spans="8:9" x14ac:dyDescent="0.3">
      <c r="H9934"/>
      <c r="I9934"/>
    </row>
    <row r="9935" spans="8:9" x14ac:dyDescent="0.3">
      <c r="H9935"/>
      <c r="I9935"/>
    </row>
    <row r="9936" spans="8:9" x14ac:dyDescent="0.3">
      <c r="H9936"/>
      <c r="I9936"/>
    </row>
    <row r="9937" spans="8:9" x14ac:dyDescent="0.3">
      <c r="H9937"/>
      <c r="I9937"/>
    </row>
    <row r="9938" spans="8:9" x14ac:dyDescent="0.3">
      <c r="H9938"/>
      <c r="I9938"/>
    </row>
    <row r="9939" spans="8:9" x14ac:dyDescent="0.3">
      <c r="H9939"/>
      <c r="I9939"/>
    </row>
    <row r="9940" spans="8:9" x14ac:dyDescent="0.3">
      <c r="H9940"/>
      <c r="I9940"/>
    </row>
    <row r="9941" spans="8:9" x14ac:dyDescent="0.3">
      <c r="H9941"/>
      <c r="I9941"/>
    </row>
    <row r="9942" spans="8:9" x14ac:dyDescent="0.3">
      <c r="H9942"/>
      <c r="I9942"/>
    </row>
    <row r="9943" spans="8:9" x14ac:dyDescent="0.3">
      <c r="H9943"/>
      <c r="I9943"/>
    </row>
    <row r="9944" spans="8:9" x14ac:dyDescent="0.3">
      <c r="H9944"/>
      <c r="I9944"/>
    </row>
    <row r="9945" spans="8:9" x14ac:dyDescent="0.3">
      <c r="H9945"/>
      <c r="I9945"/>
    </row>
    <row r="9946" spans="8:9" x14ac:dyDescent="0.3">
      <c r="H9946"/>
      <c r="I9946"/>
    </row>
    <row r="9947" spans="8:9" x14ac:dyDescent="0.3">
      <c r="H9947"/>
      <c r="I9947"/>
    </row>
    <row r="9948" spans="8:9" x14ac:dyDescent="0.3">
      <c r="H9948"/>
      <c r="I9948"/>
    </row>
    <row r="9949" spans="8:9" x14ac:dyDescent="0.3">
      <c r="H9949"/>
      <c r="I9949"/>
    </row>
    <row r="9950" spans="8:9" x14ac:dyDescent="0.3">
      <c r="H9950"/>
      <c r="I9950"/>
    </row>
    <row r="9951" spans="8:9" x14ac:dyDescent="0.3">
      <c r="H9951"/>
      <c r="I9951"/>
    </row>
    <row r="9952" spans="8:9" x14ac:dyDescent="0.3">
      <c r="H9952"/>
      <c r="I9952"/>
    </row>
    <row r="9953" spans="8:9" x14ac:dyDescent="0.3">
      <c r="H9953"/>
      <c r="I9953"/>
    </row>
    <row r="9954" spans="8:9" x14ac:dyDescent="0.3">
      <c r="H9954"/>
      <c r="I9954"/>
    </row>
    <row r="9955" spans="8:9" x14ac:dyDescent="0.3">
      <c r="H9955"/>
      <c r="I9955"/>
    </row>
    <row r="9956" spans="8:9" x14ac:dyDescent="0.3">
      <c r="H9956"/>
      <c r="I9956"/>
    </row>
    <row r="9957" spans="8:9" x14ac:dyDescent="0.3">
      <c r="H9957"/>
      <c r="I9957"/>
    </row>
    <row r="9958" spans="8:9" x14ac:dyDescent="0.3">
      <c r="H9958"/>
      <c r="I9958"/>
    </row>
    <row r="9959" spans="8:9" x14ac:dyDescent="0.3">
      <c r="H9959"/>
      <c r="I9959"/>
    </row>
    <row r="9960" spans="8:9" x14ac:dyDescent="0.3">
      <c r="H9960"/>
      <c r="I9960"/>
    </row>
    <row r="9961" spans="8:9" x14ac:dyDescent="0.3">
      <c r="H9961"/>
      <c r="I9961"/>
    </row>
    <row r="9962" spans="8:9" x14ac:dyDescent="0.3">
      <c r="H9962"/>
      <c r="I9962"/>
    </row>
    <row r="9963" spans="8:9" x14ac:dyDescent="0.3">
      <c r="H9963"/>
      <c r="I9963"/>
    </row>
    <row r="9964" spans="8:9" x14ac:dyDescent="0.3">
      <c r="H9964"/>
      <c r="I9964"/>
    </row>
    <row r="9965" spans="8:9" x14ac:dyDescent="0.3">
      <c r="H9965"/>
      <c r="I9965"/>
    </row>
    <row r="9966" spans="8:9" x14ac:dyDescent="0.3">
      <c r="H9966"/>
      <c r="I9966"/>
    </row>
    <row r="9967" spans="8:9" x14ac:dyDescent="0.3">
      <c r="H9967"/>
      <c r="I9967"/>
    </row>
    <row r="9968" spans="8:9" x14ac:dyDescent="0.3">
      <c r="H9968"/>
      <c r="I9968"/>
    </row>
    <row r="9969" spans="8:9" x14ac:dyDescent="0.3">
      <c r="H9969"/>
      <c r="I9969"/>
    </row>
    <row r="9970" spans="8:9" x14ac:dyDescent="0.3">
      <c r="H9970"/>
      <c r="I9970"/>
    </row>
    <row r="9971" spans="8:9" x14ac:dyDescent="0.3">
      <c r="H9971"/>
      <c r="I9971"/>
    </row>
    <row r="9972" spans="8:9" x14ac:dyDescent="0.3">
      <c r="H9972"/>
      <c r="I9972"/>
    </row>
    <row r="9973" spans="8:9" x14ac:dyDescent="0.3">
      <c r="H9973"/>
      <c r="I9973"/>
    </row>
    <row r="9974" spans="8:9" x14ac:dyDescent="0.3">
      <c r="H9974"/>
      <c r="I9974"/>
    </row>
    <row r="9975" spans="8:9" x14ac:dyDescent="0.3">
      <c r="H9975"/>
      <c r="I9975"/>
    </row>
    <row r="9976" spans="8:9" x14ac:dyDescent="0.3">
      <c r="H9976"/>
      <c r="I9976"/>
    </row>
    <row r="9977" spans="8:9" x14ac:dyDescent="0.3">
      <c r="H9977"/>
      <c r="I9977"/>
    </row>
    <row r="9978" spans="8:9" x14ac:dyDescent="0.3">
      <c r="H9978"/>
      <c r="I9978"/>
    </row>
    <row r="9979" spans="8:9" x14ac:dyDescent="0.3">
      <c r="H9979"/>
      <c r="I9979"/>
    </row>
    <row r="9980" spans="8:9" x14ac:dyDescent="0.3">
      <c r="H9980"/>
      <c r="I9980"/>
    </row>
    <row r="9981" spans="8:9" x14ac:dyDescent="0.3">
      <c r="H9981"/>
      <c r="I9981"/>
    </row>
    <row r="9982" spans="8:9" x14ac:dyDescent="0.3">
      <c r="H9982"/>
      <c r="I9982"/>
    </row>
    <row r="9983" spans="8:9" x14ac:dyDescent="0.3">
      <c r="H9983"/>
      <c r="I9983"/>
    </row>
    <row r="9984" spans="8:9" x14ac:dyDescent="0.3">
      <c r="H9984"/>
      <c r="I9984"/>
    </row>
    <row r="9985" spans="8:9" x14ac:dyDescent="0.3">
      <c r="H9985"/>
      <c r="I9985"/>
    </row>
    <row r="9986" spans="8:9" x14ac:dyDescent="0.3">
      <c r="H9986"/>
      <c r="I9986"/>
    </row>
    <row r="9987" spans="8:9" x14ac:dyDescent="0.3">
      <c r="H9987"/>
      <c r="I9987"/>
    </row>
    <row r="9988" spans="8:9" x14ac:dyDescent="0.3">
      <c r="H9988"/>
      <c r="I9988"/>
    </row>
    <row r="9989" spans="8:9" x14ac:dyDescent="0.3">
      <c r="H9989"/>
      <c r="I9989"/>
    </row>
    <row r="9990" spans="8:9" x14ac:dyDescent="0.3">
      <c r="H9990"/>
      <c r="I9990"/>
    </row>
    <row r="9991" spans="8:9" x14ac:dyDescent="0.3">
      <c r="H9991"/>
      <c r="I9991"/>
    </row>
    <row r="9992" spans="8:9" x14ac:dyDescent="0.3">
      <c r="H9992"/>
      <c r="I9992"/>
    </row>
    <row r="9993" spans="8:9" x14ac:dyDescent="0.3">
      <c r="H9993"/>
      <c r="I9993"/>
    </row>
    <row r="9994" spans="8:9" x14ac:dyDescent="0.3">
      <c r="H9994"/>
      <c r="I9994"/>
    </row>
    <row r="9995" spans="8:9" x14ac:dyDescent="0.3">
      <c r="H9995"/>
      <c r="I9995"/>
    </row>
    <row r="9996" spans="8:9" x14ac:dyDescent="0.3">
      <c r="H9996"/>
      <c r="I9996"/>
    </row>
    <row r="9997" spans="8:9" x14ac:dyDescent="0.3">
      <c r="H9997"/>
      <c r="I9997"/>
    </row>
    <row r="9998" spans="8:9" x14ac:dyDescent="0.3">
      <c r="H9998"/>
      <c r="I9998"/>
    </row>
    <row r="9999" spans="8:9" x14ac:dyDescent="0.3">
      <c r="H9999"/>
      <c r="I9999"/>
    </row>
    <row r="10000" spans="8:9" x14ac:dyDescent="0.3">
      <c r="H10000"/>
      <c r="I10000"/>
    </row>
    <row r="10001" spans="8:9" x14ac:dyDescent="0.3">
      <c r="H10001"/>
      <c r="I10001"/>
    </row>
    <row r="10002" spans="8:9" x14ac:dyDescent="0.3">
      <c r="H10002"/>
      <c r="I10002"/>
    </row>
    <row r="10003" spans="8:9" x14ac:dyDescent="0.3">
      <c r="H10003"/>
      <c r="I10003"/>
    </row>
    <row r="10004" spans="8:9" x14ac:dyDescent="0.3">
      <c r="H10004"/>
      <c r="I10004"/>
    </row>
    <row r="10005" spans="8:9" x14ac:dyDescent="0.3">
      <c r="H10005"/>
      <c r="I10005"/>
    </row>
    <row r="10006" spans="8:9" x14ac:dyDescent="0.3">
      <c r="H10006"/>
      <c r="I10006"/>
    </row>
    <row r="10007" spans="8:9" x14ac:dyDescent="0.3">
      <c r="H10007"/>
      <c r="I10007"/>
    </row>
    <row r="10008" spans="8:9" x14ac:dyDescent="0.3">
      <c r="H10008"/>
      <c r="I10008"/>
    </row>
    <row r="10009" spans="8:9" x14ac:dyDescent="0.3">
      <c r="H10009"/>
      <c r="I10009"/>
    </row>
    <row r="10010" spans="8:9" x14ac:dyDescent="0.3">
      <c r="H10010"/>
      <c r="I10010"/>
    </row>
    <row r="10011" spans="8:9" x14ac:dyDescent="0.3">
      <c r="H10011"/>
      <c r="I10011"/>
    </row>
    <row r="10012" spans="8:9" x14ac:dyDescent="0.3">
      <c r="H10012"/>
      <c r="I10012"/>
    </row>
    <row r="10013" spans="8:9" x14ac:dyDescent="0.3">
      <c r="H10013"/>
      <c r="I10013"/>
    </row>
    <row r="10014" spans="8:9" x14ac:dyDescent="0.3">
      <c r="H10014"/>
      <c r="I10014"/>
    </row>
    <row r="10015" spans="8:9" x14ac:dyDescent="0.3">
      <c r="H10015"/>
      <c r="I10015"/>
    </row>
    <row r="10016" spans="8:9" x14ac:dyDescent="0.3">
      <c r="H10016"/>
      <c r="I10016"/>
    </row>
    <row r="10017" spans="8:9" x14ac:dyDescent="0.3">
      <c r="H10017"/>
      <c r="I10017"/>
    </row>
    <row r="10018" spans="8:9" x14ac:dyDescent="0.3">
      <c r="H10018"/>
      <c r="I10018"/>
    </row>
    <row r="10019" spans="8:9" x14ac:dyDescent="0.3">
      <c r="H10019"/>
      <c r="I10019"/>
    </row>
    <row r="10020" spans="8:9" x14ac:dyDescent="0.3">
      <c r="H10020"/>
      <c r="I10020"/>
    </row>
    <row r="10021" spans="8:9" x14ac:dyDescent="0.3">
      <c r="H10021"/>
      <c r="I10021"/>
    </row>
    <row r="10022" spans="8:9" x14ac:dyDescent="0.3">
      <c r="H10022"/>
      <c r="I10022"/>
    </row>
    <row r="10023" spans="8:9" x14ac:dyDescent="0.3">
      <c r="H10023"/>
      <c r="I10023"/>
    </row>
    <row r="10024" spans="8:9" x14ac:dyDescent="0.3">
      <c r="H10024"/>
      <c r="I10024"/>
    </row>
    <row r="10025" spans="8:9" x14ac:dyDescent="0.3">
      <c r="H10025"/>
      <c r="I10025"/>
    </row>
    <row r="10026" spans="8:9" x14ac:dyDescent="0.3">
      <c r="H10026"/>
      <c r="I10026"/>
    </row>
    <row r="10027" spans="8:9" x14ac:dyDescent="0.3">
      <c r="H10027"/>
      <c r="I10027"/>
    </row>
    <row r="10028" spans="8:9" x14ac:dyDescent="0.3">
      <c r="H10028"/>
      <c r="I10028"/>
    </row>
    <row r="10029" spans="8:9" x14ac:dyDescent="0.3">
      <c r="H10029"/>
      <c r="I10029"/>
    </row>
    <row r="10030" spans="8:9" x14ac:dyDescent="0.3">
      <c r="H10030"/>
      <c r="I10030"/>
    </row>
    <row r="10031" spans="8:9" x14ac:dyDescent="0.3">
      <c r="H10031"/>
      <c r="I10031"/>
    </row>
    <row r="10032" spans="8:9" x14ac:dyDescent="0.3">
      <c r="H10032"/>
      <c r="I10032"/>
    </row>
    <row r="10033" spans="8:9" x14ac:dyDescent="0.3">
      <c r="H10033"/>
      <c r="I10033"/>
    </row>
    <row r="10034" spans="8:9" x14ac:dyDescent="0.3">
      <c r="H10034"/>
      <c r="I10034"/>
    </row>
    <row r="10035" spans="8:9" x14ac:dyDescent="0.3">
      <c r="H10035"/>
      <c r="I10035"/>
    </row>
    <row r="10036" spans="8:9" x14ac:dyDescent="0.3">
      <c r="H10036"/>
      <c r="I10036"/>
    </row>
    <row r="10037" spans="8:9" x14ac:dyDescent="0.3">
      <c r="H10037"/>
      <c r="I10037"/>
    </row>
    <row r="10038" spans="8:9" x14ac:dyDescent="0.3">
      <c r="H10038"/>
      <c r="I10038"/>
    </row>
    <row r="10039" spans="8:9" x14ac:dyDescent="0.3">
      <c r="H10039"/>
      <c r="I10039"/>
    </row>
    <row r="10040" spans="8:9" x14ac:dyDescent="0.3">
      <c r="H10040"/>
      <c r="I10040"/>
    </row>
    <row r="10041" spans="8:9" x14ac:dyDescent="0.3">
      <c r="H10041"/>
      <c r="I10041"/>
    </row>
    <row r="10042" spans="8:9" x14ac:dyDescent="0.3">
      <c r="H10042"/>
      <c r="I10042"/>
    </row>
    <row r="10043" spans="8:9" x14ac:dyDescent="0.3">
      <c r="H10043"/>
      <c r="I10043"/>
    </row>
    <row r="10044" spans="8:9" x14ac:dyDescent="0.3">
      <c r="H10044"/>
      <c r="I10044"/>
    </row>
    <row r="10045" spans="8:9" x14ac:dyDescent="0.3">
      <c r="H10045"/>
      <c r="I10045"/>
    </row>
    <row r="10046" spans="8:9" x14ac:dyDescent="0.3">
      <c r="H10046"/>
      <c r="I10046"/>
    </row>
    <row r="10047" spans="8:9" x14ac:dyDescent="0.3">
      <c r="H10047"/>
      <c r="I10047"/>
    </row>
    <row r="10048" spans="8:9" x14ac:dyDescent="0.3">
      <c r="H10048"/>
      <c r="I10048"/>
    </row>
    <row r="10049" spans="8:9" x14ac:dyDescent="0.3">
      <c r="H10049"/>
      <c r="I10049"/>
    </row>
    <row r="10050" spans="8:9" x14ac:dyDescent="0.3">
      <c r="H10050"/>
      <c r="I10050"/>
    </row>
    <row r="10051" spans="8:9" x14ac:dyDescent="0.3">
      <c r="H10051"/>
      <c r="I10051"/>
    </row>
    <row r="10052" spans="8:9" x14ac:dyDescent="0.3">
      <c r="H10052"/>
      <c r="I10052"/>
    </row>
    <row r="10053" spans="8:9" x14ac:dyDescent="0.3">
      <c r="H10053"/>
      <c r="I10053"/>
    </row>
    <row r="10054" spans="8:9" x14ac:dyDescent="0.3">
      <c r="H10054"/>
      <c r="I10054"/>
    </row>
    <row r="10055" spans="8:9" x14ac:dyDescent="0.3">
      <c r="H10055"/>
      <c r="I10055"/>
    </row>
    <row r="10056" spans="8:9" x14ac:dyDescent="0.3">
      <c r="H10056"/>
      <c r="I10056"/>
    </row>
    <row r="10057" spans="8:9" x14ac:dyDescent="0.3">
      <c r="H10057"/>
      <c r="I10057"/>
    </row>
    <row r="10058" spans="8:9" x14ac:dyDescent="0.3">
      <c r="H10058"/>
      <c r="I10058"/>
    </row>
    <row r="10059" spans="8:9" x14ac:dyDescent="0.3">
      <c r="H10059"/>
      <c r="I10059"/>
    </row>
    <row r="10060" spans="8:9" x14ac:dyDescent="0.3">
      <c r="H10060"/>
      <c r="I10060"/>
    </row>
    <row r="10061" spans="8:9" x14ac:dyDescent="0.3">
      <c r="H10061"/>
      <c r="I10061"/>
    </row>
    <row r="10062" spans="8:9" x14ac:dyDescent="0.3">
      <c r="H10062"/>
      <c r="I10062"/>
    </row>
    <row r="10063" spans="8:9" x14ac:dyDescent="0.3">
      <c r="H10063"/>
      <c r="I10063"/>
    </row>
    <row r="10064" spans="8:9" x14ac:dyDescent="0.3">
      <c r="H10064"/>
      <c r="I10064"/>
    </row>
    <row r="10065" spans="8:9" x14ac:dyDescent="0.3">
      <c r="H10065"/>
      <c r="I10065"/>
    </row>
    <row r="10066" spans="8:9" x14ac:dyDescent="0.3">
      <c r="H10066"/>
      <c r="I10066"/>
    </row>
    <row r="10067" spans="8:9" x14ac:dyDescent="0.3">
      <c r="H10067"/>
      <c r="I10067"/>
    </row>
    <row r="10068" spans="8:9" x14ac:dyDescent="0.3">
      <c r="H10068"/>
      <c r="I10068"/>
    </row>
    <row r="10069" spans="8:9" x14ac:dyDescent="0.3">
      <c r="H10069"/>
      <c r="I10069"/>
    </row>
    <row r="10070" spans="8:9" x14ac:dyDescent="0.3">
      <c r="H10070"/>
      <c r="I10070"/>
    </row>
    <row r="10071" spans="8:9" x14ac:dyDescent="0.3">
      <c r="H10071"/>
      <c r="I10071"/>
    </row>
    <row r="10072" spans="8:9" x14ac:dyDescent="0.3">
      <c r="H10072"/>
      <c r="I10072"/>
    </row>
    <row r="10073" spans="8:9" x14ac:dyDescent="0.3">
      <c r="H10073"/>
      <c r="I10073"/>
    </row>
    <row r="10074" spans="8:9" x14ac:dyDescent="0.3">
      <c r="H10074"/>
      <c r="I10074"/>
    </row>
    <row r="10075" spans="8:9" x14ac:dyDescent="0.3">
      <c r="H10075"/>
      <c r="I10075"/>
    </row>
    <row r="10076" spans="8:9" x14ac:dyDescent="0.3">
      <c r="H10076"/>
      <c r="I10076"/>
    </row>
    <row r="10077" spans="8:9" x14ac:dyDescent="0.3">
      <c r="H10077"/>
      <c r="I10077"/>
    </row>
    <row r="10078" spans="8:9" x14ac:dyDescent="0.3">
      <c r="H10078"/>
      <c r="I10078"/>
    </row>
    <row r="10079" spans="8:9" x14ac:dyDescent="0.3">
      <c r="H10079"/>
      <c r="I10079"/>
    </row>
    <row r="10080" spans="8:9" x14ac:dyDescent="0.3">
      <c r="H10080"/>
      <c r="I10080"/>
    </row>
    <row r="10081" spans="8:9" x14ac:dyDescent="0.3">
      <c r="H10081"/>
      <c r="I10081"/>
    </row>
    <row r="10082" spans="8:9" x14ac:dyDescent="0.3">
      <c r="H10082"/>
      <c r="I10082"/>
    </row>
    <row r="10083" spans="8:9" x14ac:dyDescent="0.3">
      <c r="H10083"/>
      <c r="I10083"/>
    </row>
    <row r="10084" spans="8:9" x14ac:dyDescent="0.3">
      <c r="H10084"/>
      <c r="I10084"/>
    </row>
    <row r="10085" spans="8:9" x14ac:dyDescent="0.3">
      <c r="H10085"/>
      <c r="I10085"/>
    </row>
    <row r="10086" spans="8:9" x14ac:dyDescent="0.3">
      <c r="H10086"/>
      <c r="I10086"/>
    </row>
    <row r="10087" spans="8:9" x14ac:dyDescent="0.3">
      <c r="H10087"/>
      <c r="I10087"/>
    </row>
    <row r="10088" spans="8:9" x14ac:dyDescent="0.3">
      <c r="H10088"/>
      <c r="I10088"/>
    </row>
    <row r="10089" spans="8:9" x14ac:dyDescent="0.3">
      <c r="H10089"/>
      <c r="I10089"/>
    </row>
    <row r="10090" spans="8:9" x14ac:dyDescent="0.3">
      <c r="H10090"/>
      <c r="I10090"/>
    </row>
    <row r="10091" spans="8:9" x14ac:dyDescent="0.3">
      <c r="H10091"/>
      <c r="I10091"/>
    </row>
    <row r="10092" spans="8:9" x14ac:dyDescent="0.3">
      <c r="H10092"/>
      <c r="I10092"/>
    </row>
    <row r="10093" spans="8:9" x14ac:dyDescent="0.3">
      <c r="H10093"/>
      <c r="I10093"/>
    </row>
    <row r="10094" spans="8:9" x14ac:dyDescent="0.3">
      <c r="H10094"/>
      <c r="I10094"/>
    </row>
    <row r="10095" spans="8:9" x14ac:dyDescent="0.3">
      <c r="H10095"/>
      <c r="I10095"/>
    </row>
    <row r="10096" spans="8:9" x14ac:dyDescent="0.3">
      <c r="H10096"/>
      <c r="I10096"/>
    </row>
    <row r="10097" spans="8:9" x14ac:dyDescent="0.3">
      <c r="H10097"/>
      <c r="I10097"/>
    </row>
    <row r="10098" spans="8:9" x14ac:dyDescent="0.3">
      <c r="H10098"/>
      <c r="I10098"/>
    </row>
    <row r="10099" spans="8:9" x14ac:dyDescent="0.3">
      <c r="H10099"/>
      <c r="I10099"/>
    </row>
    <row r="10100" spans="8:9" x14ac:dyDescent="0.3">
      <c r="H10100"/>
      <c r="I10100"/>
    </row>
    <row r="10101" spans="8:9" x14ac:dyDescent="0.3">
      <c r="H10101"/>
      <c r="I10101"/>
    </row>
    <row r="10102" spans="8:9" x14ac:dyDescent="0.3">
      <c r="H10102"/>
      <c r="I10102"/>
    </row>
    <row r="10103" spans="8:9" x14ac:dyDescent="0.3">
      <c r="H10103"/>
      <c r="I10103"/>
    </row>
    <row r="10104" spans="8:9" x14ac:dyDescent="0.3">
      <c r="H10104"/>
      <c r="I10104"/>
    </row>
    <row r="10105" spans="8:9" x14ac:dyDescent="0.3">
      <c r="H10105"/>
      <c r="I10105"/>
    </row>
    <row r="10106" spans="8:9" x14ac:dyDescent="0.3">
      <c r="H10106"/>
      <c r="I10106"/>
    </row>
    <row r="10107" spans="8:9" x14ac:dyDescent="0.3">
      <c r="H10107"/>
      <c r="I10107"/>
    </row>
    <row r="10108" spans="8:9" x14ac:dyDescent="0.3">
      <c r="H10108"/>
      <c r="I10108"/>
    </row>
    <row r="10109" spans="8:9" x14ac:dyDescent="0.3">
      <c r="H10109"/>
      <c r="I10109"/>
    </row>
    <row r="10110" spans="8:9" x14ac:dyDescent="0.3">
      <c r="H10110"/>
      <c r="I10110"/>
    </row>
    <row r="10111" spans="8:9" x14ac:dyDescent="0.3">
      <c r="H10111"/>
      <c r="I10111"/>
    </row>
    <row r="10112" spans="8:9" x14ac:dyDescent="0.3">
      <c r="H10112"/>
      <c r="I10112"/>
    </row>
    <row r="10113" spans="8:9" x14ac:dyDescent="0.3">
      <c r="H10113"/>
      <c r="I10113"/>
    </row>
    <row r="10114" spans="8:9" x14ac:dyDescent="0.3">
      <c r="H10114"/>
      <c r="I10114"/>
    </row>
    <row r="10115" spans="8:9" x14ac:dyDescent="0.3">
      <c r="H10115"/>
      <c r="I10115"/>
    </row>
    <row r="10116" spans="8:9" x14ac:dyDescent="0.3">
      <c r="H10116"/>
      <c r="I10116"/>
    </row>
    <row r="10117" spans="8:9" x14ac:dyDescent="0.3">
      <c r="H10117"/>
      <c r="I10117"/>
    </row>
    <row r="10118" spans="8:9" x14ac:dyDescent="0.3">
      <c r="H10118"/>
      <c r="I10118"/>
    </row>
    <row r="10119" spans="8:9" x14ac:dyDescent="0.3">
      <c r="H10119"/>
      <c r="I10119"/>
    </row>
    <row r="10120" spans="8:9" x14ac:dyDescent="0.3">
      <c r="H10120"/>
      <c r="I10120"/>
    </row>
    <row r="10121" spans="8:9" x14ac:dyDescent="0.3">
      <c r="H10121"/>
      <c r="I10121"/>
    </row>
    <row r="10122" spans="8:9" x14ac:dyDescent="0.3">
      <c r="H10122"/>
      <c r="I10122"/>
    </row>
    <row r="10123" spans="8:9" x14ac:dyDescent="0.3">
      <c r="H10123"/>
      <c r="I10123"/>
    </row>
    <row r="10124" spans="8:9" x14ac:dyDescent="0.3">
      <c r="H10124"/>
      <c r="I10124"/>
    </row>
    <row r="10125" spans="8:9" x14ac:dyDescent="0.3">
      <c r="H10125"/>
      <c r="I10125"/>
    </row>
    <row r="10126" spans="8:9" x14ac:dyDescent="0.3">
      <c r="H10126"/>
      <c r="I10126"/>
    </row>
    <row r="10127" spans="8:9" x14ac:dyDescent="0.3">
      <c r="H10127"/>
      <c r="I10127"/>
    </row>
    <row r="10128" spans="8:9" x14ac:dyDescent="0.3">
      <c r="H10128"/>
      <c r="I10128"/>
    </row>
    <row r="10129" spans="8:9" x14ac:dyDescent="0.3">
      <c r="H10129"/>
      <c r="I10129"/>
    </row>
    <row r="10130" spans="8:9" x14ac:dyDescent="0.3">
      <c r="H10130"/>
      <c r="I10130"/>
    </row>
    <row r="10131" spans="8:9" x14ac:dyDescent="0.3">
      <c r="H10131"/>
      <c r="I10131"/>
    </row>
    <row r="10132" spans="8:9" x14ac:dyDescent="0.3">
      <c r="H10132"/>
      <c r="I10132"/>
    </row>
    <row r="10133" spans="8:9" x14ac:dyDescent="0.3">
      <c r="H10133"/>
      <c r="I10133"/>
    </row>
    <row r="10134" spans="8:9" x14ac:dyDescent="0.3">
      <c r="H10134"/>
      <c r="I10134"/>
    </row>
    <row r="10135" spans="8:9" x14ac:dyDescent="0.3">
      <c r="H10135"/>
      <c r="I10135"/>
    </row>
    <row r="10136" spans="8:9" x14ac:dyDescent="0.3">
      <c r="H10136"/>
      <c r="I10136"/>
    </row>
    <row r="10137" spans="8:9" x14ac:dyDescent="0.3">
      <c r="H10137"/>
      <c r="I10137"/>
    </row>
    <row r="10138" spans="8:9" x14ac:dyDescent="0.3">
      <c r="H10138"/>
      <c r="I10138"/>
    </row>
    <row r="10139" spans="8:9" x14ac:dyDescent="0.3">
      <c r="H10139"/>
      <c r="I10139"/>
    </row>
    <row r="10140" spans="8:9" x14ac:dyDescent="0.3">
      <c r="H10140"/>
      <c r="I10140"/>
    </row>
    <row r="10141" spans="8:9" x14ac:dyDescent="0.3">
      <c r="H10141"/>
      <c r="I10141"/>
    </row>
    <row r="10142" spans="8:9" x14ac:dyDescent="0.3">
      <c r="H10142"/>
      <c r="I10142"/>
    </row>
    <row r="10143" spans="8:9" x14ac:dyDescent="0.3">
      <c r="H10143"/>
      <c r="I10143"/>
    </row>
    <row r="10144" spans="8:9" x14ac:dyDescent="0.3">
      <c r="H10144"/>
      <c r="I10144"/>
    </row>
    <row r="10145" spans="8:9" x14ac:dyDescent="0.3">
      <c r="H10145"/>
      <c r="I10145"/>
    </row>
    <row r="10146" spans="8:9" x14ac:dyDescent="0.3">
      <c r="H10146"/>
      <c r="I10146"/>
    </row>
    <row r="10147" spans="8:9" x14ac:dyDescent="0.3">
      <c r="H10147"/>
      <c r="I10147"/>
    </row>
    <row r="10148" spans="8:9" x14ac:dyDescent="0.3">
      <c r="H10148"/>
      <c r="I10148"/>
    </row>
    <row r="10149" spans="8:9" x14ac:dyDescent="0.3">
      <c r="H10149"/>
      <c r="I10149"/>
    </row>
    <row r="10150" spans="8:9" x14ac:dyDescent="0.3">
      <c r="H10150"/>
      <c r="I10150"/>
    </row>
    <row r="10151" spans="8:9" x14ac:dyDescent="0.3">
      <c r="H10151"/>
      <c r="I10151"/>
    </row>
    <row r="10152" spans="8:9" x14ac:dyDescent="0.3">
      <c r="H10152"/>
      <c r="I10152"/>
    </row>
    <row r="10153" spans="8:9" x14ac:dyDescent="0.3">
      <c r="H10153"/>
      <c r="I10153"/>
    </row>
    <row r="10154" spans="8:9" x14ac:dyDescent="0.3">
      <c r="H10154"/>
      <c r="I10154"/>
    </row>
    <row r="10155" spans="8:9" x14ac:dyDescent="0.3">
      <c r="H10155"/>
      <c r="I10155"/>
    </row>
    <row r="10156" spans="8:9" x14ac:dyDescent="0.3">
      <c r="H10156"/>
      <c r="I10156"/>
    </row>
    <row r="10157" spans="8:9" x14ac:dyDescent="0.3">
      <c r="H10157"/>
      <c r="I10157"/>
    </row>
    <row r="10158" spans="8:9" x14ac:dyDescent="0.3">
      <c r="H10158"/>
      <c r="I10158"/>
    </row>
    <row r="10159" spans="8:9" x14ac:dyDescent="0.3">
      <c r="H10159"/>
      <c r="I10159"/>
    </row>
    <row r="10160" spans="8:9" x14ac:dyDescent="0.3">
      <c r="H10160"/>
      <c r="I10160"/>
    </row>
    <row r="10161" spans="8:9" x14ac:dyDescent="0.3">
      <c r="H10161"/>
      <c r="I10161"/>
    </row>
    <row r="10162" spans="8:9" x14ac:dyDescent="0.3">
      <c r="H10162"/>
      <c r="I10162"/>
    </row>
    <row r="10163" spans="8:9" x14ac:dyDescent="0.3">
      <c r="H10163"/>
      <c r="I10163"/>
    </row>
    <row r="10164" spans="8:9" x14ac:dyDescent="0.3">
      <c r="H10164"/>
      <c r="I10164"/>
    </row>
    <row r="10165" spans="8:9" x14ac:dyDescent="0.3">
      <c r="H10165"/>
      <c r="I10165"/>
    </row>
    <row r="10166" spans="8:9" x14ac:dyDescent="0.3">
      <c r="H10166"/>
      <c r="I10166"/>
    </row>
    <row r="10167" spans="8:9" x14ac:dyDescent="0.3">
      <c r="H10167"/>
      <c r="I10167"/>
    </row>
    <row r="10168" spans="8:9" x14ac:dyDescent="0.3">
      <c r="H10168"/>
      <c r="I10168"/>
    </row>
    <row r="10169" spans="8:9" x14ac:dyDescent="0.3">
      <c r="H10169"/>
      <c r="I10169"/>
    </row>
    <row r="10170" spans="8:9" x14ac:dyDescent="0.3">
      <c r="H10170"/>
      <c r="I10170"/>
    </row>
    <row r="10171" spans="8:9" x14ac:dyDescent="0.3">
      <c r="H10171"/>
      <c r="I10171"/>
    </row>
    <row r="10172" spans="8:9" x14ac:dyDescent="0.3">
      <c r="H10172"/>
      <c r="I10172"/>
    </row>
    <row r="10173" spans="8:9" x14ac:dyDescent="0.3">
      <c r="H10173"/>
      <c r="I10173"/>
    </row>
    <row r="10174" spans="8:9" x14ac:dyDescent="0.3">
      <c r="H10174"/>
      <c r="I10174"/>
    </row>
    <row r="10175" spans="8:9" x14ac:dyDescent="0.3">
      <c r="H10175"/>
      <c r="I10175"/>
    </row>
    <row r="10176" spans="8:9" x14ac:dyDescent="0.3">
      <c r="H10176"/>
      <c r="I10176"/>
    </row>
    <row r="10177" spans="8:9" x14ac:dyDescent="0.3">
      <c r="H10177"/>
      <c r="I10177"/>
    </row>
    <row r="10178" spans="8:9" x14ac:dyDescent="0.3">
      <c r="H10178"/>
      <c r="I10178"/>
    </row>
    <row r="10179" spans="8:9" x14ac:dyDescent="0.3">
      <c r="H10179"/>
      <c r="I10179"/>
    </row>
    <row r="10180" spans="8:9" x14ac:dyDescent="0.3">
      <c r="H10180"/>
      <c r="I10180"/>
    </row>
    <row r="10181" spans="8:9" x14ac:dyDescent="0.3">
      <c r="H10181"/>
      <c r="I10181"/>
    </row>
    <row r="10182" spans="8:9" x14ac:dyDescent="0.3">
      <c r="H10182"/>
      <c r="I10182"/>
    </row>
    <row r="10183" spans="8:9" x14ac:dyDescent="0.3">
      <c r="H10183"/>
      <c r="I10183"/>
    </row>
    <row r="10184" spans="8:9" x14ac:dyDescent="0.3">
      <c r="H10184"/>
      <c r="I10184"/>
    </row>
    <row r="10185" spans="8:9" x14ac:dyDescent="0.3">
      <c r="H10185"/>
      <c r="I10185"/>
    </row>
    <row r="10186" spans="8:9" x14ac:dyDescent="0.3">
      <c r="H10186"/>
      <c r="I10186"/>
    </row>
    <row r="10187" spans="8:9" x14ac:dyDescent="0.3">
      <c r="H10187"/>
      <c r="I10187"/>
    </row>
    <row r="10188" spans="8:9" x14ac:dyDescent="0.3">
      <c r="H10188"/>
      <c r="I10188"/>
    </row>
    <row r="10189" spans="8:9" x14ac:dyDescent="0.3">
      <c r="H10189"/>
      <c r="I10189"/>
    </row>
    <row r="10190" spans="8:9" x14ac:dyDescent="0.3">
      <c r="H10190"/>
      <c r="I10190"/>
    </row>
    <row r="10191" spans="8:9" x14ac:dyDescent="0.3">
      <c r="H10191"/>
      <c r="I10191"/>
    </row>
    <row r="10192" spans="8:9" x14ac:dyDescent="0.3">
      <c r="H10192"/>
      <c r="I10192"/>
    </row>
    <row r="10193" spans="8:9" x14ac:dyDescent="0.3">
      <c r="H10193"/>
      <c r="I10193"/>
    </row>
    <row r="10194" spans="8:9" x14ac:dyDescent="0.3">
      <c r="H10194"/>
      <c r="I10194"/>
    </row>
    <row r="10195" spans="8:9" x14ac:dyDescent="0.3">
      <c r="H10195"/>
      <c r="I10195"/>
    </row>
    <row r="10196" spans="8:9" x14ac:dyDescent="0.3">
      <c r="H10196"/>
      <c r="I10196"/>
    </row>
    <row r="10197" spans="8:9" x14ac:dyDescent="0.3">
      <c r="H10197"/>
      <c r="I10197"/>
    </row>
    <row r="10198" spans="8:9" x14ac:dyDescent="0.3">
      <c r="H10198"/>
      <c r="I10198"/>
    </row>
    <row r="10199" spans="8:9" x14ac:dyDescent="0.3">
      <c r="H10199"/>
      <c r="I10199"/>
    </row>
    <row r="10200" spans="8:9" x14ac:dyDescent="0.3">
      <c r="H10200"/>
      <c r="I10200"/>
    </row>
    <row r="10201" spans="8:9" x14ac:dyDescent="0.3">
      <c r="H10201"/>
      <c r="I10201"/>
    </row>
    <row r="10202" spans="8:9" x14ac:dyDescent="0.3">
      <c r="H10202"/>
      <c r="I10202"/>
    </row>
    <row r="10203" spans="8:9" x14ac:dyDescent="0.3">
      <c r="H10203"/>
      <c r="I10203"/>
    </row>
    <row r="10204" spans="8:9" x14ac:dyDescent="0.3">
      <c r="H10204"/>
      <c r="I10204"/>
    </row>
    <row r="10205" spans="8:9" x14ac:dyDescent="0.3">
      <c r="H10205"/>
      <c r="I10205"/>
    </row>
    <row r="10206" spans="8:9" x14ac:dyDescent="0.3">
      <c r="H10206"/>
      <c r="I10206"/>
    </row>
    <row r="10207" spans="8:9" x14ac:dyDescent="0.3">
      <c r="H10207"/>
      <c r="I10207"/>
    </row>
    <row r="10208" spans="8:9" x14ac:dyDescent="0.3">
      <c r="H10208"/>
      <c r="I10208"/>
    </row>
    <row r="10209" spans="8:9" x14ac:dyDescent="0.3">
      <c r="H10209"/>
      <c r="I10209"/>
    </row>
    <row r="10210" spans="8:9" x14ac:dyDescent="0.3">
      <c r="H10210"/>
      <c r="I10210"/>
    </row>
    <row r="10211" spans="8:9" x14ac:dyDescent="0.3">
      <c r="H10211"/>
      <c r="I10211"/>
    </row>
    <row r="10212" spans="8:9" x14ac:dyDescent="0.3">
      <c r="H10212"/>
      <c r="I10212"/>
    </row>
    <row r="10213" spans="8:9" x14ac:dyDescent="0.3">
      <c r="H10213"/>
      <c r="I10213"/>
    </row>
    <row r="10214" spans="8:9" x14ac:dyDescent="0.3">
      <c r="H10214"/>
      <c r="I10214"/>
    </row>
    <row r="10215" spans="8:9" x14ac:dyDescent="0.3">
      <c r="H10215"/>
      <c r="I10215"/>
    </row>
    <row r="10216" spans="8:9" x14ac:dyDescent="0.3">
      <c r="H10216"/>
      <c r="I10216"/>
    </row>
    <row r="10217" spans="8:9" x14ac:dyDescent="0.3">
      <c r="H10217"/>
      <c r="I10217"/>
    </row>
    <row r="10218" spans="8:9" x14ac:dyDescent="0.3">
      <c r="H10218"/>
      <c r="I10218"/>
    </row>
    <row r="10219" spans="8:9" x14ac:dyDescent="0.3">
      <c r="H10219"/>
      <c r="I10219"/>
    </row>
    <row r="10220" spans="8:9" x14ac:dyDescent="0.3">
      <c r="H10220"/>
      <c r="I10220"/>
    </row>
    <row r="10221" spans="8:9" x14ac:dyDescent="0.3">
      <c r="H10221"/>
      <c r="I10221"/>
    </row>
    <row r="10222" spans="8:9" x14ac:dyDescent="0.3">
      <c r="H10222"/>
      <c r="I10222"/>
    </row>
    <row r="10223" spans="8:9" x14ac:dyDescent="0.3">
      <c r="H10223"/>
      <c r="I10223"/>
    </row>
    <row r="10224" spans="8:9" x14ac:dyDescent="0.3">
      <c r="H10224"/>
      <c r="I10224"/>
    </row>
    <row r="10225" spans="8:9" x14ac:dyDescent="0.3">
      <c r="H10225"/>
      <c r="I10225"/>
    </row>
    <row r="10226" spans="8:9" x14ac:dyDescent="0.3">
      <c r="H10226"/>
      <c r="I10226"/>
    </row>
    <row r="10227" spans="8:9" x14ac:dyDescent="0.3">
      <c r="H10227"/>
      <c r="I10227"/>
    </row>
    <row r="10228" spans="8:9" x14ac:dyDescent="0.3">
      <c r="H10228"/>
      <c r="I10228"/>
    </row>
    <row r="10229" spans="8:9" x14ac:dyDescent="0.3">
      <c r="H10229"/>
      <c r="I10229"/>
    </row>
    <row r="10230" spans="8:9" x14ac:dyDescent="0.3">
      <c r="H10230"/>
      <c r="I10230"/>
    </row>
    <row r="10231" spans="8:9" x14ac:dyDescent="0.3">
      <c r="H10231"/>
      <c r="I10231"/>
    </row>
    <row r="10232" spans="8:9" x14ac:dyDescent="0.3">
      <c r="H10232"/>
      <c r="I10232"/>
    </row>
    <row r="10233" spans="8:9" x14ac:dyDescent="0.3">
      <c r="H10233"/>
      <c r="I10233"/>
    </row>
    <row r="10234" spans="8:9" x14ac:dyDescent="0.3">
      <c r="H10234"/>
      <c r="I10234"/>
    </row>
    <row r="10235" spans="8:9" x14ac:dyDescent="0.3">
      <c r="H10235"/>
      <c r="I10235"/>
    </row>
    <row r="10236" spans="8:9" x14ac:dyDescent="0.3">
      <c r="H10236"/>
      <c r="I10236"/>
    </row>
    <row r="10237" spans="8:9" x14ac:dyDescent="0.3">
      <c r="H10237"/>
      <c r="I10237"/>
    </row>
    <row r="10238" spans="8:9" x14ac:dyDescent="0.3">
      <c r="H10238"/>
      <c r="I10238"/>
    </row>
    <row r="10239" spans="8:9" x14ac:dyDescent="0.3">
      <c r="H10239"/>
      <c r="I10239"/>
    </row>
    <row r="10240" spans="8:9" x14ac:dyDescent="0.3">
      <c r="H10240"/>
      <c r="I10240"/>
    </row>
    <row r="10241" spans="8:9" x14ac:dyDescent="0.3">
      <c r="H10241"/>
      <c r="I10241"/>
    </row>
    <row r="10242" spans="8:9" x14ac:dyDescent="0.3">
      <c r="H10242"/>
      <c r="I10242"/>
    </row>
    <row r="10243" spans="8:9" x14ac:dyDescent="0.3">
      <c r="H10243"/>
      <c r="I10243"/>
    </row>
    <row r="10244" spans="8:9" x14ac:dyDescent="0.3">
      <c r="H10244"/>
      <c r="I10244"/>
    </row>
    <row r="10245" spans="8:9" x14ac:dyDescent="0.3">
      <c r="H10245"/>
      <c r="I10245"/>
    </row>
    <row r="10246" spans="8:9" x14ac:dyDescent="0.3">
      <c r="H10246"/>
      <c r="I10246"/>
    </row>
    <row r="10247" spans="8:9" x14ac:dyDescent="0.3">
      <c r="H10247"/>
      <c r="I10247"/>
    </row>
    <row r="10248" spans="8:9" x14ac:dyDescent="0.3">
      <c r="H10248"/>
      <c r="I10248"/>
    </row>
    <row r="10249" spans="8:9" x14ac:dyDescent="0.3">
      <c r="H10249"/>
      <c r="I10249"/>
    </row>
    <row r="10250" spans="8:9" x14ac:dyDescent="0.3">
      <c r="H10250"/>
      <c r="I10250"/>
    </row>
    <row r="10251" spans="8:9" x14ac:dyDescent="0.3">
      <c r="H10251"/>
      <c r="I10251"/>
    </row>
    <row r="10252" spans="8:9" x14ac:dyDescent="0.3">
      <c r="H10252"/>
      <c r="I10252"/>
    </row>
    <row r="10253" spans="8:9" x14ac:dyDescent="0.3">
      <c r="H10253"/>
      <c r="I10253"/>
    </row>
    <row r="10254" spans="8:9" x14ac:dyDescent="0.3">
      <c r="H10254"/>
      <c r="I10254"/>
    </row>
    <row r="10255" spans="8:9" x14ac:dyDescent="0.3">
      <c r="H10255"/>
      <c r="I10255"/>
    </row>
    <row r="10256" spans="8:9" x14ac:dyDescent="0.3">
      <c r="H10256"/>
      <c r="I10256"/>
    </row>
    <row r="10257" spans="8:9" x14ac:dyDescent="0.3">
      <c r="H10257"/>
      <c r="I10257"/>
    </row>
    <row r="10258" spans="8:9" x14ac:dyDescent="0.3">
      <c r="H10258"/>
      <c r="I10258"/>
    </row>
    <row r="10259" spans="8:9" x14ac:dyDescent="0.3">
      <c r="H10259"/>
      <c r="I10259"/>
    </row>
    <row r="10260" spans="8:9" x14ac:dyDescent="0.3">
      <c r="H10260"/>
      <c r="I10260"/>
    </row>
    <row r="10261" spans="8:9" x14ac:dyDescent="0.3">
      <c r="H10261"/>
      <c r="I10261"/>
    </row>
    <row r="10262" spans="8:9" x14ac:dyDescent="0.3">
      <c r="H10262"/>
      <c r="I10262"/>
    </row>
    <row r="10263" spans="8:9" x14ac:dyDescent="0.3">
      <c r="H10263"/>
      <c r="I10263"/>
    </row>
    <row r="10264" spans="8:9" x14ac:dyDescent="0.3">
      <c r="H10264"/>
      <c r="I10264"/>
    </row>
    <row r="10265" spans="8:9" x14ac:dyDescent="0.3">
      <c r="H10265"/>
      <c r="I10265"/>
    </row>
    <row r="10266" spans="8:9" x14ac:dyDescent="0.3">
      <c r="H10266"/>
      <c r="I10266"/>
    </row>
    <row r="10267" spans="8:9" x14ac:dyDescent="0.3">
      <c r="H10267"/>
      <c r="I10267"/>
    </row>
    <row r="10268" spans="8:9" x14ac:dyDescent="0.3">
      <c r="H10268"/>
      <c r="I10268"/>
    </row>
    <row r="10269" spans="8:9" x14ac:dyDescent="0.3">
      <c r="H10269"/>
      <c r="I10269"/>
    </row>
    <row r="10270" spans="8:9" x14ac:dyDescent="0.3">
      <c r="H10270"/>
      <c r="I10270"/>
    </row>
    <row r="10271" spans="8:9" x14ac:dyDescent="0.3">
      <c r="H10271"/>
      <c r="I10271"/>
    </row>
    <row r="10272" spans="8:9" x14ac:dyDescent="0.3">
      <c r="H10272"/>
      <c r="I10272"/>
    </row>
    <row r="10273" spans="8:9" x14ac:dyDescent="0.3">
      <c r="H10273"/>
      <c r="I10273"/>
    </row>
    <row r="10274" spans="8:9" x14ac:dyDescent="0.3">
      <c r="H10274"/>
      <c r="I10274"/>
    </row>
    <row r="10275" spans="8:9" x14ac:dyDescent="0.3">
      <c r="H10275"/>
      <c r="I10275"/>
    </row>
    <row r="10276" spans="8:9" x14ac:dyDescent="0.3">
      <c r="H10276"/>
      <c r="I10276"/>
    </row>
    <row r="10277" spans="8:9" x14ac:dyDescent="0.3">
      <c r="H10277"/>
      <c r="I10277"/>
    </row>
    <row r="10278" spans="8:9" x14ac:dyDescent="0.3">
      <c r="H10278"/>
      <c r="I10278"/>
    </row>
    <row r="10279" spans="8:9" x14ac:dyDescent="0.3">
      <c r="H10279"/>
      <c r="I10279"/>
    </row>
    <row r="10280" spans="8:9" x14ac:dyDescent="0.3">
      <c r="H10280"/>
      <c r="I10280"/>
    </row>
    <row r="10281" spans="8:9" x14ac:dyDescent="0.3">
      <c r="H10281"/>
      <c r="I10281"/>
    </row>
    <row r="10282" spans="8:9" x14ac:dyDescent="0.3">
      <c r="H10282"/>
      <c r="I10282"/>
    </row>
    <row r="10283" spans="8:9" x14ac:dyDescent="0.3">
      <c r="H10283"/>
      <c r="I10283"/>
    </row>
    <row r="10284" spans="8:9" x14ac:dyDescent="0.3">
      <c r="H10284"/>
      <c r="I10284"/>
    </row>
    <row r="10285" spans="8:9" x14ac:dyDescent="0.3">
      <c r="H10285"/>
      <c r="I10285"/>
    </row>
    <row r="10286" spans="8:9" x14ac:dyDescent="0.3">
      <c r="H10286"/>
      <c r="I10286"/>
    </row>
    <row r="10287" spans="8:9" x14ac:dyDescent="0.3">
      <c r="H10287"/>
      <c r="I10287"/>
    </row>
    <row r="10288" spans="8:9" x14ac:dyDescent="0.3">
      <c r="H10288"/>
      <c r="I10288"/>
    </row>
    <row r="10289" spans="8:9" x14ac:dyDescent="0.3">
      <c r="H10289"/>
      <c r="I10289"/>
    </row>
    <row r="10290" spans="8:9" x14ac:dyDescent="0.3">
      <c r="H10290"/>
      <c r="I10290"/>
    </row>
    <row r="10291" spans="8:9" x14ac:dyDescent="0.3">
      <c r="H10291"/>
      <c r="I10291"/>
    </row>
    <row r="10292" spans="8:9" x14ac:dyDescent="0.3">
      <c r="H10292"/>
      <c r="I10292"/>
    </row>
    <row r="10293" spans="8:9" x14ac:dyDescent="0.3">
      <c r="H10293"/>
      <c r="I10293"/>
    </row>
    <row r="10294" spans="8:9" x14ac:dyDescent="0.3">
      <c r="H10294"/>
      <c r="I10294"/>
    </row>
    <row r="10295" spans="8:9" x14ac:dyDescent="0.3">
      <c r="H10295"/>
      <c r="I10295"/>
    </row>
    <row r="10296" spans="8:9" x14ac:dyDescent="0.3">
      <c r="H10296"/>
      <c r="I10296"/>
    </row>
    <row r="10297" spans="8:9" x14ac:dyDescent="0.3">
      <c r="H10297"/>
      <c r="I10297"/>
    </row>
    <row r="10298" spans="8:9" x14ac:dyDescent="0.3">
      <c r="H10298"/>
      <c r="I10298"/>
    </row>
    <row r="10299" spans="8:9" x14ac:dyDescent="0.3">
      <c r="H10299"/>
      <c r="I10299"/>
    </row>
    <row r="10300" spans="8:9" x14ac:dyDescent="0.3">
      <c r="H10300"/>
      <c r="I10300"/>
    </row>
    <row r="10301" spans="8:9" x14ac:dyDescent="0.3">
      <c r="H10301"/>
      <c r="I10301"/>
    </row>
    <row r="10302" spans="8:9" x14ac:dyDescent="0.3">
      <c r="H10302"/>
      <c r="I10302"/>
    </row>
    <row r="10303" spans="8:9" x14ac:dyDescent="0.3">
      <c r="H10303"/>
      <c r="I10303"/>
    </row>
    <row r="10304" spans="8:9" x14ac:dyDescent="0.3">
      <c r="H10304"/>
      <c r="I10304"/>
    </row>
    <row r="10305" spans="8:9" x14ac:dyDescent="0.3">
      <c r="H10305"/>
      <c r="I10305"/>
    </row>
    <row r="10306" spans="8:9" x14ac:dyDescent="0.3">
      <c r="H10306"/>
      <c r="I10306"/>
    </row>
    <row r="10307" spans="8:9" x14ac:dyDescent="0.3">
      <c r="H10307"/>
      <c r="I10307"/>
    </row>
    <row r="10308" spans="8:9" x14ac:dyDescent="0.3">
      <c r="H10308"/>
      <c r="I10308"/>
    </row>
    <row r="10309" spans="8:9" x14ac:dyDescent="0.3">
      <c r="H10309"/>
      <c r="I10309"/>
    </row>
    <row r="10310" spans="8:9" x14ac:dyDescent="0.3">
      <c r="H10310"/>
      <c r="I10310"/>
    </row>
    <row r="10311" spans="8:9" x14ac:dyDescent="0.3">
      <c r="H10311"/>
      <c r="I10311"/>
    </row>
    <row r="10312" spans="8:9" x14ac:dyDescent="0.3">
      <c r="H10312"/>
      <c r="I10312"/>
    </row>
    <row r="10313" spans="8:9" x14ac:dyDescent="0.3">
      <c r="H10313"/>
      <c r="I10313"/>
    </row>
    <row r="10314" spans="8:9" x14ac:dyDescent="0.3">
      <c r="H10314"/>
      <c r="I10314"/>
    </row>
    <row r="10315" spans="8:9" x14ac:dyDescent="0.3">
      <c r="H10315"/>
      <c r="I10315"/>
    </row>
    <row r="10316" spans="8:9" x14ac:dyDescent="0.3">
      <c r="H10316"/>
      <c r="I10316"/>
    </row>
    <row r="10317" spans="8:9" x14ac:dyDescent="0.3">
      <c r="H10317"/>
      <c r="I10317"/>
    </row>
    <row r="10318" spans="8:9" x14ac:dyDescent="0.3">
      <c r="H10318"/>
      <c r="I10318"/>
    </row>
    <row r="10319" spans="8:9" x14ac:dyDescent="0.3">
      <c r="H10319"/>
      <c r="I10319"/>
    </row>
    <row r="10320" spans="8:9" x14ac:dyDescent="0.3">
      <c r="H10320"/>
      <c r="I10320"/>
    </row>
    <row r="10321" spans="8:9" x14ac:dyDescent="0.3">
      <c r="H10321"/>
      <c r="I10321"/>
    </row>
    <row r="10322" spans="8:9" x14ac:dyDescent="0.3">
      <c r="H10322"/>
      <c r="I10322"/>
    </row>
    <row r="10323" spans="8:9" x14ac:dyDescent="0.3">
      <c r="H10323"/>
      <c r="I10323"/>
    </row>
    <row r="10324" spans="8:9" x14ac:dyDescent="0.3">
      <c r="H10324"/>
      <c r="I10324"/>
    </row>
    <row r="10325" spans="8:9" x14ac:dyDescent="0.3">
      <c r="H10325"/>
      <c r="I10325"/>
    </row>
    <row r="10326" spans="8:9" x14ac:dyDescent="0.3">
      <c r="H10326"/>
      <c r="I10326"/>
    </row>
    <row r="10327" spans="8:9" x14ac:dyDescent="0.3">
      <c r="H10327"/>
      <c r="I10327"/>
    </row>
    <row r="10328" spans="8:9" x14ac:dyDescent="0.3">
      <c r="H10328"/>
      <c r="I10328"/>
    </row>
    <row r="10329" spans="8:9" x14ac:dyDescent="0.3">
      <c r="H10329"/>
      <c r="I10329"/>
    </row>
    <row r="10330" spans="8:9" x14ac:dyDescent="0.3">
      <c r="H10330"/>
      <c r="I10330"/>
    </row>
    <row r="10331" spans="8:9" x14ac:dyDescent="0.3">
      <c r="H10331"/>
      <c r="I10331"/>
    </row>
    <row r="10332" spans="8:9" x14ac:dyDescent="0.3">
      <c r="H10332"/>
      <c r="I10332"/>
    </row>
    <row r="10333" spans="8:9" x14ac:dyDescent="0.3">
      <c r="H10333"/>
      <c r="I10333"/>
    </row>
    <row r="10334" spans="8:9" x14ac:dyDescent="0.3">
      <c r="H10334"/>
      <c r="I10334"/>
    </row>
    <row r="10335" spans="8:9" x14ac:dyDescent="0.3">
      <c r="H10335"/>
      <c r="I10335"/>
    </row>
    <row r="10336" spans="8:9" x14ac:dyDescent="0.3">
      <c r="H10336"/>
      <c r="I10336"/>
    </row>
    <row r="10337" spans="8:9" x14ac:dyDescent="0.3">
      <c r="H10337"/>
      <c r="I10337"/>
    </row>
    <row r="10338" spans="8:9" x14ac:dyDescent="0.3">
      <c r="H10338"/>
      <c r="I10338"/>
    </row>
    <row r="10339" spans="8:9" x14ac:dyDescent="0.3">
      <c r="H10339"/>
      <c r="I10339"/>
    </row>
    <row r="10340" spans="8:9" x14ac:dyDescent="0.3">
      <c r="H10340"/>
      <c r="I10340"/>
    </row>
    <row r="10341" spans="8:9" x14ac:dyDescent="0.3">
      <c r="H10341"/>
      <c r="I10341"/>
    </row>
    <row r="10342" spans="8:9" x14ac:dyDescent="0.3">
      <c r="H10342"/>
      <c r="I10342"/>
    </row>
    <row r="10343" spans="8:9" x14ac:dyDescent="0.3">
      <c r="H10343"/>
      <c r="I10343"/>
    </row>
    <row r="10344" spans="8:9" x14ac:dyDescent="0.3">
      <c r="H10344"/>
      <c r="I10344"/>
    </row>
    <row r="10345" spans="8:9" x14ac:dyDescent="0.3">
      <c r="H10345"/>
      <c r="I10345"/>
    </row>
    <row r="10346" spans="8:9" x14ac:dyDescent="0.3">
      <c r="H10346"/>
      <c r="I10346"/>
    </row>
    <row r="10347" spans="8:9" x14ac:dyDescent="0.3">
      <c r="H10347"/>
      <c r="I10347"/>
    </row>
    <row r="10348" spans="8:9" x14ac:dyDescent="0.3">
      <c r="H10348"/>
      <c r="I10348"/>
    </row>
    <row r="10349" spans="8:9" x14ac:dyDescent="0.3">
      <c r="H10349"/>
      <c r="I10349"/>
    </row>
    <row r="10350" spans="8:9" x14ac:dyDescent="0.3">
      <c r="H10350"/>
      <c r="I10350"/>
    </row>
    <row r="10351" spans="8:9" x14ac:dyDescent="0.3">
      <c r="H10351"/>
      <c r="I10351"/>
    </row>
    <row r="10352" spans="8:9" x14ac:dyDescent="0.3">
      <c r="H10352"/>
      <c r="I10352"/>
    </row>
    <row r="10353" spans="8:9" x14ac:dyDescent="0.3">
      <c r="H10353"/>
      <c r="I10353"/>
    </row>
    <row r="10354" spans="8:9" x14ac:dyDescent="0.3">
      <c r="H10354"/>
      <c r="I10354"/>
    </row>
    <row r="10355" spans="8:9" x14ac:dyDescent="0.3">
      <c r="H10355"/>
      <c r="I10355"/>
    </row>
    <row r="10356" spans="8:9" x14ac:dyDescent="0.3">
      <c r="H10356"/>
      <c r="I10356"/>
    </row>
    <row r="10357" spans="8:9" x14ac:dyDescent="0.3">
      <c r="H10357"/>
      <c r="I10357"/>
    </row>
    <row r="10358" spans="8:9" x14ac:dyDescent="0.3">
      <c r="H10358"/>
      <c r="I10358"/>
    </row>
    <row r="10359" spans="8:9" x14ac:dyDescent="0.3">
      <c r="H10359"/>
      <c r="I10359"/>
    </row>
    <row r="10360" spans="8:9" x14ac:dyDescent="0.3">
      <c r="H10360"/>
      <c r="I10360"/>
    </row>
    <row r="10361" spans="8:9" x14ac:dyDescent="0.3">
      <c r="H10361"/>
      <c r="I10361"/>
    </row>
    <row r="10362" spans="8:9" x14ac:dyDescent="0.3">
      <c r="H10362"/>
      <c r="I10362"/>
    </row>
    <row r="10363" spans="8:9" x14ac:dyDescent="0.3">
      <c r="H10363"/>
      <c r="I10363"/>
    </row>
    <row r="10364" spans="8:9" x14ac:dyDescent="0.3">
      <c r="H10364"/>
      <c r="I10364"/>
    </row>
    <row r="10365" spans="8:9" x14ac:dyDescent="0.3">
      <c r="H10365"/>
      <c r="I10365"/>
    </row>
    <row r="10366" spans="8:9" x14ac:dyDescent="0.3">
      <c r="H10366"/>
      <c r="I10366"/>
    </row>
    <row r="10367" spans="8:9" x14ac:dyDescent="0.3">
      <c r="H10367"/>
      <c r="I10367"/>
    </row>
    <row r="10368" spans="8:9" x14ac:dyDescent="0.3">
      <c r="H10368"/>
      <c r="I10368"/>
    </row>
    <row r="10369" spans="8:9" x14ac:dyDescent="0.3">
      <c r="H10369"/>
      <c r="I10369"/>
    </row>
    <row r="10370" spans="8:9" x14ac:dyDescent="0.3">
      <c r="H10370"/>
      <c r="I10370"/>
    </row>
    <row r="10371" spans="8:9" x14ac:dyDescent="0.3">
      <c r="H10371"/>
      <c r="I10371"/>
    </row>
    <row r="10372" spans="8:9" x14ac:dyDescent="0.3">
      <c r="H10372"/>
      <c r="I10372"/>
    </row>
    <row r="10373" spans="8:9" x14ac:dyDescent="0.3">
      <c r="H10373"/>
      <c r="I10373"/>
    </row>
    <row r="10374" spans="8:9" x14ac:dyDescent="0.3">
      <c r="H10374"/>
      <c r="I10374"/>
    </row>
    <row r="10375" spans="8:9" x14ac:dyDescent="0.3">
      <c r="H10375"/>
      <c r="I10375"/>
    </row>
    <row r="10376" spans="8:9" x14ac:dyDescent="0.3">
      <c r="H10376"/>
      <c r="I10376"/>
    </row>
    <row r="10377" spans="8:9" x14ac:dyDescent="0.3">
      <c r="H10377"/>
      <c r="I10377"/>
    </row>
    <row r="10378" spans="8:9" x14ac:dyDescent="0.3">
      <c r="H10378"/>
      <c r="I10378"/>
    </row>
    <row r="10379" spans="8:9" x14ac:dyDescent="0.3">
      <c r="H10379"/>
      <c r="I10379"/>
    </row>
    <row r="10380" spans="8:9" x14ac:dyDescent="0.3">
      <c r="H10380"/>
      <c r="I10380"/>
    </row>
    <row r="10381" spans="8:9" x14ac:dyDescent="0.3">
      <c r="H10381"/>
      <c r="I10381"/>
    </row>
    <row r="10382" spans="8:9" x14ac:dyDescent="0.3">
      <c r="H10382"/>
      <c r="I10382"/>
    </row>
    <row r="10383" spans="8:9" x14ac:dyDescent="0.3">
      <c r="H10383"/>
      <c r="I10383"/>
    </row>
    <row r="10384" spans="8:9" x14ac:dyDescent="0.3">
      <c r="H10384"/>
      <c r="I10384"/>
    </row>
    <row r="10385" spans="8:9" x14ac:dyDescent="0.3">
      <c r="H10385"/>
      <c r="I10385"/>
    </row>
    <row r="10386" spans="8:9" x14ac:dyDescent="0.3">
      <c r="H10386"/>
      <c r="I10386"/>
    </row>
    <row r="10387" spans="8:9" x14ac:dyDescent="0.3">
      <c r="H10387"/>
      <c r="I10387"/>
    </row>
    <row r="10388" spans="8:9" x14ac:dyDescent="0.3">
      <c r="H10388"/>
      <c r="I10388"/>
    </row>
    <row r="10389" spans="8:9" x14ac:dyDescent="0.3">
      <c r="H10389"/>
      <c r="I10389"/>
    </row>
    <row r="10390" spans="8:9" x14ac:dyDescent="0.3">
      <c r="H10390"/>
      <c r="I10390"/>
    </row>
    <row r="10391" spans="8:9" x14ac:dyDescent="0.3">
      <c r="H10391"/>
      <c r="I10391"/>
    </row>
    <row r="10392" spans="8:9" x14ac:dyDescent="0.3">
      <c r="H10392"/>
      <c r="I10392"/>
    </row>
    <row r="10393" spans="8:9" x14ac:dyDescent="0.3">
      <c r="H10393"/>
      <c r="I10393"/>
    </row>
    <row r="10394" spans="8:9" x14ac:dyDescent="0.3">
      <c r="H10394"/>
      <c r="I10394"/>
    </row>
    <row r="10395" spans="8:9" x14ac:dyDescent="0.3">
      <c r="H10395"/>
      <c r="I10395"/>
    </row>
    <row r="10396" spans="8:9" x14ac:dyDescent="0.3">
      <c r="H10396"/>
      <c r="I10396"/>
    </row>
    <row r="10397" spans="8:9" x14ac:dyDescent="0.3">
      <c r="H10397"/>
      <c r="I10397"/>
    </row>
    <row r="10398" spans="8:9" x14ac:dyDescent="0.3">
      <c r="H10398"/>
      <c r="I10398"/>
    </row>
    <row r="10399" spans="8:9" x14ac:dyDescent="0.3">
      <c r="H10399"/>
      <c r="I10399"/>
    </row>
    <row r="10400" spans="8:9" x14ac:dyDescent="0.3">
      <c r="H10400"/>
      <c r="I10400"/>
    </row>
    <row r="10401" spans="8:9" x14ac:dyDescent="0.3">
      <c r="H10401"/>
      <c r="I10401"/>
    </row>
    <row r="10402" spans="8:9" x14ac:dyDescent="0.3">
      <c r="H10402"/>
      <c r="I10402"/>
    </row>
    <row r="10403" spans="8:9" x14ac:dyDescent="0.3">
      <c r="H10403"/>
      <c r="I10403"/>
    </row>
    <row r="10404" spans="8:9" x14ac:dyDescent="0.3">
      <c r="H10404"/>
      <c r="I10404"/>
    </row>
    <row r="10405" spans="8:9" x14ac:dyDescent="0.3">
      <c r="H10405"/>
      <c r="I10405"/>
    </row>
    <row r="10406" spans="8:9" x14ac:dyDescent="0.3">
      <c r="H10406"/>
      <c r="I10406"/>
    </row>
    <row r="10407" spans="8:9" x14ac:dyDescent="0.3">
      <c r="H10407"/>
      <c r="I10407"/>
    </row>
    <row r="10408" spans="8:9" x14ac:dyDescent="0.3">
      <c r="H10408"/>
      <c r="I10408"/>
    </row>
    <row r="10409" spans="8:9" x14ac:dyDescent="0.3">
      <c r="H10409"/>
      <c r="I10409"/>
    </row>
    <row r="10410" spans="8:9" x14ac:dyDescent="0.3">
      <c r="H10410"/>
      <c r="I10410"/>
    </row>
    <row r="10411" spans="8:9" x14ac:dyDescent="0.3">
      <c r="H10411"/>
      <c r="I10411"/>
    </row>
    <row r="10412" spans="8:9" x14ac:dyDescent="0.3">
      <c r="H10412"/>
      <c r="I10412"/>
    </row>
    <row r="10413" spans="8:9" x14ac:dyDescent="0.3">
      <c r="H10413"/>
      <c r="I10413"/>
    </row>
    <row r="10414" spans="8:9" x14ac:dyDescent="0.3">
      <c r="H10414"/>
      <c r="I10414"/>
    </row>
    <row r="10415" spans="8:9" x14ac:dyDescent="0.3">
      <c r="H10415"/>
      <c r="I10415"/>
    </row>
    <row r="10416" spans="8:9" x14ac:dyDescent="0.3">
      <c r="H10416"/>
      <c r="I10416"/>
    </row>
    <row r="10417" spans="8:9" x14ac:dyDescent="0.3">
      <c r="H10417"/>
      <c r="I10417"/>
    </row>
    <row r="10418" spans="8:9" x14ac:dyDescent="0.3">
      <c r="H10418"/>
      <c r="I10418"/>
    </row>
    <row r="10419" spans="8:9" x14ac:dyDescent="0.3">
      <c r="H10419"/>
      <c r="I10419"/>
    </row>
    <row r="10420" spans="8:9" x14ac:dyDescent="0.3">
      <c r="H10420"/>
      <c r="I10420"/>
    </row>
    <row r="10421" spans="8:9" x14ac:dyDescent="0.3">
      <c r="H10421"/>
      <c r="I10421"/>
    </row>
    <row r="10422" spans="8:9" x14ac:dyDescent="0.3">
      <c r="H10422"/>
      <c r="I10422"/>
    </row>
    <row r="10423" spans="8:9" x14ac:dyDescent="0.3">
      <c r="H10423"/>
      <c r="I10423"/>
    </row>
    <row r="10424" spans="8:9" x14ac:dyDescent="0.3">
      <c r="H10424"/>
      <c r="I10424"/>
    </row>
    <row r="10425" spans="8:9" x14ac:dyDescent="0.3">
      <c r="H10425"/>
      <c r="I10425"/>
    </row>
    <row r="10426" spans="8:9" x14ac:dyDescent="0.3">
      <c r="H10426"/>
      <c r="I10426"/>
    </row>
    <row r="10427" spans="8:9" x14ac:dyDescent="0.3">
      <c r="H10427"/>
      <c r="I10427"/>
    </row>
    <row r="10428" spans="8:9" x14ac:dyDescent="0.3">
      <c r="H10428"/>
      <c r="I10428"/>
    </row>
    <row r="10429" spans="8:9" x14ac:dyDescent="0.3">
      <c r="H10429"/>
      <c r="I10429"/>
    </row>
    <row r="10430" spans="8:9" x14ac:dyDescent="0.3">
      <c r="H10430"/>
      <c r="I10430"/>
    </row>
    <row r="10431" spans="8:9" x14ac:dyDescent="0.3">
      <c r="H10431"/>
      <c r="I10431"/>
    </row>
    <row r="10432" spans="8:9" x14ac:dyDescent="0.3">
      <c r="H10432"/>
      <c r="I10432"/>
    </row>
    <row r="10433" spans="8:9" x14ac:dyDescent="0.3">
      <c r="H10433"/>
      <c r="I10433"/>
    </row>
    <row r="10434" spans="8:9" x14ac:dyDescent="0.3">
      <c r="H10434"/>
      <c r="I10434"/>
    </row>
    <row r="10435" spans="8:9" x14ac:dyDescent="0.3">
      <c r="H10435"/>
      <c r="I10435"/>
    </row>
    <row r="10436" spans="8:9" x14ac:dyDescent="0.3">
      <c r="H10436"/>
      <c r="I10436"/>
    </row>
    <row r="10437" spans="8:9" x14ac:dyDescent="0.3">
      <c r="H10437"/>
      <c r="I10437"/>
    </row>
    <row r="10438" spans="8:9" x14ac:dyDescent="0.3">
      <c r="H10438"/>
      <c r="I10438"/>
    </row>
    <row r="10439" spans="8:9" x14ac:dyDescent="0.3">
      <c r="H10439"/>
      <c r="I10439"/>
    </row>
    <row r="10440" spans="8:9" x14ac:dyDescent="0.3">
      <c r="H10440"/>
      <c r="I10440"/>
    </row>
    <row r="10441" spans="8:9" x14ac:dyDescent="0.3">
      <c r="H10441"/>
      <c r="I10441"/>
    </row>
    <row r="10442" spans="8:9" x14ac:dyDescent="0.3">
      <c r="H10442"/>
      <c r="I10442"/>
    </row>
    <row r="10443" spans="8:9" x14ac:dyDescent="0.3">
      <c r="H10443"/>
      <c r="I10443"/>
    </row>
    <row r="10444" spans="8:9" x14ac:dyDescent="0.3">
      <c r="H10444"/>
      <c r="I10444"/>
    </row>
    <row r="10445" spans="8:9" x14ac:dyDescent="0.3">
      <c r="H10445"/>
      <c r="I10445"/>
    </row>
    <row r="10446" spans="8:9" x14ac:dyDescent="0.3">
      <c r="H10446"/>
      <c r="I10446"/>
    </row>
    <row r="10447" spans="8:9" x14ac:dyDescent="0.3">
      <c r="H10447"/>
      <c r="I10447"/>
    </row>
    <row r="10448" spans="8:9" x14ac:dyDescent="0.3">
      <c r="H10448"/>
      <c r="I10448"/>
    </row>
    <row r="10449" spans="8:9" x14ac:dyDescent="0.3">
      <c r="H10449"/>
      <c r="I10449"/>
    </row>
    <row r="10450" spans="8:9" x14ac:dyDescent="0.3">
      <c r="H10450"/>
      <c r="I10450"/>
    </row>
    <row r="10451" spans="8:9" x14ac:dyDescent="0.3">
      <c r="H10451"/>
      <c r="I10451"/>
    </row>
    <row r="10452" spans="8:9" x14ac:dyDescent="0.3">
      <c r="H10452"/>
      <c r="I10452"/>
    </row>
    <row r="10453" spans="8:9" x14ac:dyDescent="0.3">
      <c r="H10453"/>
      <c r="I10453"/>
    </row>
    <row r="10454" spans="8:9" x14ac:dyDescent="0.3">
      <c r="H10454"/>
      <c r="I10454"/>
    </row>
    <row r="10455" spans="8:9" x14ac:dyDescent="0.3">
      <c r="H10455"/>
      <c r="I10455"/>
    </row>
    <row r="10456" spans="8:9" x14ac:dyDescent="0.3">
      <c r="H10456"/>
      <c r="I10456"/>
    </row>
    <row r="10457" spans="8:9" x14ac:dyDescent="0.3">
      <c r="H10457"/>
      <c r="I10457"/>
    </row>
    <row r="10458" spans="8:9" x14ac:dyDescent="0.3">
      <c r="H10458"/>
      <c r="I10458"/>
    </row>
    <row r="10459" spans="8:9" x14ac:dyDescent="0.3">
      <c r="H10459"/>
      <c r="I10459"/>
    </row>
    <row r="10460" spans="8:9" x14ac:dyDescent="0.3">
      <c r="H10460"/>
      <c r="I10460"/>
    </row>
    <row r="10461" spans="8:9" x14ac:dyDescent="0.3">
      <c r="H10461"/>
      <c r="I10461"/>
    </row>
    <row r="10462" spans="8:9" x14ac:dyDescent="0.3">
      <c r="H10462"/>
      <c r="I10462"/>
    </row>
    <row r="10463" spans="8:9" x14ac:dyDescent="0.3">
      <c r="H10463"/>
      <c r="I10463"/>
    </row>
    <row r="10464" spans="8:9" x14ac:dyDescent="0.3">
      <c r="H10464"/>
      <c r="I10464"/>
    </row>
    <row r="10465" spans="8:9" x14ac:dyDescent="0.3">
      <c r="H10465"/>
      <c r="I10465"/>
    </row>
    <row r="10466" spans="8:9" x14ac:dyDescent="0.3">
      <c r="H10466"/>
      <c r="I10466"/>
    </row>
    <row r="10467" spans="8:9" x14ac:dyDescent="0.3">
      <c r="H10467"/>
      <c r="I10467"/>
    </row>
    <row r="10468" spans="8:9" x14ac:dyDescent="0.3">
      <c r="H10468"/>
      <c r="I10468"/>
    </row>
    <row r="10469" spans="8:9" x14ac:dyDescent="0.3">
      <c r="H10469"/>
      <c r="I10469"/>
    </row>
    <row r="10470" spans="8:9" x14ac:dyDescent="0.3">
      <c r="H10470"/>
      <c r="I10470"/>
    </row>
    <row r="10471" spans="8:9" x14ac:dyDescent="0.3">
      <c r="H10471"/>
      <c r="I10471"/>
    </row>
    <row r="10472" spans="8:9" x14ac:dyDescent="0.3">
      <c r="H10472"/>
      <c r="I10472"/>
    </row>
    <row r="10473" spans="8:9" x14ac:dyDescent="0.3">
      <c r="H10473"/>
      <c r="I10473"/>
    </row>
    <row r="10474" spans="8:9" x14ac:dyDescent="0.3">
      <c r="H10474"/>
      <c r="I10474"/>
    </row>
    <row r="10475" spans="8:9" x14ac:dyDescent="0.3">
      <c r="H10475"/>
      <c r="I10475"/>
    </row>
    <row r="10476" spans="8:9" x14ac:dyDescent="0.3">
      <c r="H10476"/>
      <c r="I10476"/>
    </row>
    <row r="10477" spans="8:9" x14ac:dyDescent="0.3">
      <c r="H10477"/>
      <c r="I10477"/>
    </row>
    <row r="10478" spans="8:9" x14ac:dyDescent="0.3">
      <c r="H10478"/>
      <c r="I10478"/>
    </row>
    <row r="10479" spans="8:9" x14ac:dyDescent="0.3">
      <c r="H10479"/>
      <c r="I10479"/>
    </row>
    <row r="10480" spans="8:9" x14ac:dyDescent="0.3">
      <c r="H10480"/>
      <c r="I10480"/>
    </row>
    <row r="10481" spans="8:9" x14ac:dyDescent="0.3">
      <c r="H10481"/>
      <c r="I10481"/>
    </row>
    <row r="10482" spans="8:9" x14ac:dyDescent="0.3">
      <c r="H10482"/>
      <c r="I10482"/>
    </row>
    <row r="10483" spans="8:9" x14ac:dyDescent="0.3">
      <c r="H10483"/>
      <c r="I10483"/>
    </row>
    <row r="10484" spans="8:9" x14ac:dyDescent="0.3">
      <c r="H10484"/>
      <c r="I10484"/>
    </row>
    <row r="10485" spans="8:9" x14ac:dyDescent="0.3">
      <c r="H10485"/>
      <c r="I10485"/>
    </row>
    <row r="10486" spans="8:9" x14ac:dyDescent="0.3">
      <c r="H10486"/>
      <c r="I10486"/>
    </row>
    <row r="10487" spans="8:9" x14ac:dyDescent="0.3">
      <c r="H10487"/>
      <c r="I10487"/>
    </row>
    <row r="10488" spans="8:9" x14ac:dyDescent="0.3">
      <c r="H10488"/>
      <c r="I10488"/>
    </row>
    <row r="10489" spans="8:9" x14ac:dyDescent="0.3">
      <c r="H10489"/>
      <c r="I10489"/>
    </row>
    <row r="10490" spans="8:9" x14ac:dyDescent="0.3">
      <c r="H10490"/>
      <c r="I10490"/>
    </row>
    <row r="10491" spans="8:9" x14ac:dyDescent="0.3">
      <c r="H10491"/>
      <c r="I10491"/>
    </row>
    <row r="10492" spans="8:9" x14ac:dyDescent="0.3">
      <c r="H10492"/>
      <c r="I10492"/>
    </row>
    <row r="10493" spans="8:9" x14ac:dyDescent="0.3">
      <c r="H10493"/>
      <c r="I10493"/>
    </row>
    <row r="10494" spans="8:9" x14ac:dyDescent="0.3">
      <c r="H10494"/>
      <c r="I10494"/>
    </row>
    <row r="10495" spans="8:9" x14ac:dyDescent="0.3">
      <c r="H10495"/>
      <c r="I10495"/>
    </row>
    <row r="10496" spans="8:9" x14ac:dyDescent="0.3">
      <c r="H10496"/>
      <c r="I10496"/>
    </row>
    <row r="10497" spans="8:9" x14ac:dyDescent="0.3">
      <c r="H10497"/>
      <c r="I10497"/>
    </row>
    <row r="10498" spans="8:9" x14ac:dyDescent="0.3">
      <c r="H10498"/>
      <c r="I10498"/>
    </row>
    <row r="10499" spans="8:9" x14ac:dyDescent="0.3">
      <c r="H10499"/>
      <c r="I10499"/>
    </row>
    <row r="10500" spans="8:9" x14ac:dyDescent="0.3">
      <c r="H10500"/>
      <c r="I10500"/>
    </row>
    <row r="10501" spans="8:9" x14ac:dyDescent="0.3">
      <c r="H10501"/>
      <c r="I10501"/>
    </row>
    <row r="10502" spans="8:9" x14ac:dyDescent="0.3">
      <c r="H10502"/>
      <c r="I10502"/>
    </row>
    <row r="10503" spans="8:9" x14ac:dyDescent="0.3">
      <c r="H10503"/>
      <c r="I10503"/>
    </row>
    <row r="10504" spans="8:9" x14ac:dyDescent="0.3">
      <c r="H10504"/>
      <c r="I10504"/>
    </row>
    <row r="10505" spans="8:9" x14ac:dyDescent="0.3">
      <c r="H10505"/>
      <c r="I10505"/>
    </row>
    <row r="10506" spans="8:9" x14ac:dyDescent="0.3">
      <c r="H10506"/>
      <c r="I10506"/>
    </row>
    <row r="10507" spans="8:9" x14ac:dyDescent="0.3">
      <c r="H10507"/>
      <c r="I10507"/>
    </row>
    <row r="10508" spans="8:9" x14ac:dyDescent="0.3">
      <c r="H10508"/>
      <c r="I10508"/>
    </row>
    <row r="10509" spans="8:9" x14ac:dyDescent="0.3">
      <c r="H10509"/>
      <c r="I10509"/>
    </row>
    <row r="10510" spans="8:9" x14ac:dyDescent="0.3">
      <c r="H10510"/>
      <c r="I10510"/>
    </row>
    <row r="10511" spans="8:9" x14ac:dyDescent="0.3">
      <c r="H10511"/>
      <c r="I10511"/>
    </row>
    <row r="10512" spans="8:9" x14ac:dyDescent="0.3">
      <c r="H10512"/>
      <c r="I10512"/>
    </row>
    <row r="10513" spans="8:9" x14ac:dyDescent="0.3">
      <c r="H10513"/>
      <c r="I10513"/>
    </row>
    <row r="10514" spans="8:9" x14ac:dyDescent="0.3">
      <c r="H10514"/>
      <c r="I10514"/>
    </row>
    <row r="10515" spans="8:9" x14ac:dyDescent="0.3">
      <c r="H10515"/>
      <c r="I10515"/>
    </row>
    <row r="10516" spans="8:9" x14ac:dyDescent="0.3">
      <c r="H10516"/>
      <c r="I10516"/>
    </row>
    <row r="10517" spans="8:9" x14ac:dyDescent="0.3">
      <c r="H10517"/>
      <c r="I10517"/>
    </row>
    <row r="10518" spans="8:9" x14ac:dyDescent="0.3">
      <c r="H10518"/>
      <c r="I10518"/>
    </row>
    <row r="10519" spans="8:9" x14ac:dyDescent="0.3">
      <c r="H10519"/>
      <c r="I10519"/>
    </row>
    <row r="10520" spans="8:9" x14ac:dyDescent="0.3">
      <c r="H10520"/>
      <c r="I10520"/>
    </row>
    <row r="10521" spans="8:9" x14ac:dyDescent="0.3">
      <c r="H10521"/>
      <c r="I10521"/>
    </row>
    <row r="10522" spans="8:9" x14ac:dyDescent="0.3">
      <c r="H10522"/>
      <c r="I10522"/>
    </row>
    <row r="10523" spans="8:9" x14ac:dyDescent="0.3">
      <c r="H10523"/>
      <c r="I10523"/>
    </row>
    <row r="10524" spans="8:9" x14ac:dyDescent="0.3">
      <c r="H10524"/>
      <c r="I10524"/>
    </row>
    <row r="10525" spans="8:9" x14ac:dyDescent="0.3">
      <c r="H10525"/>
      <c r="I10525"/>
    </row>
    <row r="10526" spans="8:9" x14ac:dyDescent="0.3">
      <c r="H10526"/>
      <c r="I10526"/>
    </row>
    <row r="10527" spans="8:9" x14ac:dyDescent="0.3">
      <c r="H10527"/>
      <c r="I10527"/>
    </row>
    <row r="10528" spans="8:9" x14ac:dyDescent="0.3">
      <c r="H10528"/>
      <c r="I10528"/>
    </row>
    <row r="10529" spans="8:9" x14ac:dyDescent="0.3">
      <c r="H10529"/>
      <c r="I10529"/>
    </row>
    <row r="10530" spans="8:9" x14ac:dyDescent="0.3">
      <c r="H10530"/>
      <c r="I10530"/>
    </row>
    <row r="10531" spans="8:9" x14ac:dyDescent="0.3">
      <c r="H10531"/>
      <c r="I10531"/>
    </row>
    <row r="10532" spans="8:9" x14ac:dyDescent="0.3">
      <c r="H10532"/>
      <c r="I10532"/>
    </row>
    <row r="10533" spans="8:9" x14ac:dyDescent="0.3">
      <c r="H10533"/>
      <c r="I10533"/>
    </row>
    <row r="10534" spans="8:9" x14ac:dyDescent="0.3">
      <c r="H10534"/>
      <c r="I10534"/>
    </row>
    <row r="10535" spans="8:9" x14ac:dyDescent="0.3">
      <c r="H10535"/>
      <c r="I10535"/>
    </row>
    <row r="10536" spans="8:9" x14ac:dyDescent="0.3">
      <c r="H10536"/>
      <c r="I10536"/>
    </row>
    <row r="10537" spans="8:9" x14ac:dyDescent="0.3">
      <c r="H10537"/>
      <c r="I10537"/>
    </row>
    <row r="10538" spans="8:9" x14ac:dyDescent="0.3">
      <c r="H10538"/>
      <c r="I10538"/>
    </row>
    <row r="10539" spans="8:9" x14ac:dyDescent="0.3">
      <c r="H10539"/>
      <c r="I10539"/>
    </row>
    <row r="10540" spans="8:9" x14ac:dyDescent="0.3">
      <c r="H10540"/>
      <c r="I10540"/>
    </row>
    <row r="10541" spans="8:9" x14ac:dyDescent="0.3">
      <c r="H10541"/>
      <c r="I10541"/>
    </row>
    <row r="10542" spans="8:9" x14ac:dyDescent="0.3">
      <c r="H10542"/>
      <c r="I10542"/>
    </row>
    <row r="10543" spans="8:9" x14ac:dyDescent="0.3">
      <c r="H10543"/>
      <c r="I10543"/>
    </row>
    <row r="10544" spans="8:9" x14ac:dyDescent="0.3">
      <c r="H10544"/>
      <c r="I10544"/>
    </row>
    <row r="10545" spans="8:9" x14ac:dyDescent="0.3">
      <c r="H10545"/>
      <c r="I10545"/>
    </row>
    <row r="10546" spans="8:9" x14ac:dyDescent="0.3">
      <c r="H10546"/>
      <c r="I10546"/>
    </row>
    <row r="10547" spans="8:9" x14ac:dyDescent="0.3">
      <c r="H10547"/>
      <c r="I10547"/>
    </row>
    <row r="10548" spans="8:9" x14ac:dyDescent="0.3">
      <c r="H10548"/>
      <c r="I10548"/>
    </row>
    <row r="10549" spans="8:9" x14ac:dyDescent="0.3">
      <c r="H10549"/>
      <c r="I10549"/>
    </row>
    <row r="10550" spans="8:9" x14ac:dyDescent="0.3">
      <c r="H10550"/>
      <c r="I10550"/>
    </row>
    <row r="10551" spans="8:9" x14ac:dyDescent="0.3">
      <c r="H10551"/>
      <c r="I10551"/>
    </row>
    <row r="10552" spans="8:9" x14ac:dyDescent="0.3">
      <c r="H10552"/>
      <c r="I10552"/>
    </row>
    <row r="10553" spans="8:9" x14ac:dyDescent="0.3">
      <c r="H10553"/>
      <c r="I10553"/>
    </row>
    <row r="10554" spans="8:9" x14ac:dyDescent="0.3">
      <c r="H10554"/>
      <c r="I10554"/>
    </row>
    <row r="10555" spans="8:9" x14ac:dyDescent="0.3">
      <c r="H10555"/>
      <c r="I10555"/>
    </row>
    <row r="10556" spans="8:9" x14ac:dyDescent="0.3">
      <c r="H10556"/>
      <c r="I10556"/>
    </row>
    <row r="10557" spans="8:9" x14ac:dyDescent="0.3">
      <c r="H10557"/>
      <c r="I10557"/>
    </row>
    <row r="10558" spans="8:9" x14ac:dyDescent="0.3">
      <c r="H10558"/>
      <c r="I10558"/>
    </row>
    <row r="10559" spans="8:9" x14ac:dyDescent="0.3">
      <c r="H10559"/>
      <c r="I10559"/>
    </row>
    <row r="10560" spans="8:9" x14ac:dyDescent="0.3">
      <c r="H10560"/>
      <c r="I10560"/>
    </row>
    <row r="10561" spans="8:9" x14ac:dyDescent="0.3">
      <c r="H10561"/>
      <c r="I10561"/>
    </row>
    <row r="10562" spans="8:9" x14ac:dyDescent="0.3">
      <c r="H10562"/>
      <c r="I10562"/>
    </row>
    <row r="10563" spans="8:9" x14ac:dyDescent="0.3">
      <c r="H10563"/>
      <c r="I10563"/>
    </row>
    <row r="10564" spans="8:9" x14ac:dyDescent="0.3">
      <c r="H10564"/>
      <c r="I10564"/>
    </row>
    <row r="10565" spans="8:9" x14ac:dyDescent="0.3">
      <c r="H10565"/>
      <c r="I10565"/>
    </row>
    <row r="10566" spans="8:9" x14ac:dyDescent="0.3">
      <c r="H10566"/>
      <c r="I10566"/>
    </row>
    <row r="10567" spans="8:9" x14ac:dyDescent="0.3">
      <c r="H10567"/>
      <c r="I10567"/>
    </row>
    <row r="10568" spans="8:9" x14ac:dyDescent="0.3">
      <c r="H10568"/>
      <c r="I10568"/>
    </row>
    <row r="10569" spans="8:9" x14ac:dyDescent="0.3">
      <c r="H10569"/>
      <c r="I10569"/>
    </row>
    <row r="10570" spans="8:9" x14ac:dyDescent="0.3">
      <c r="H10570"/>
      <c r="I10570"/>
    </row>
    <row r="10571" spans="8:9" x14ac:dyDescent="0.3">
      <c r="H10571"/>
      <c r="I10571"/>
    </row>
    <row r="10572" spans="8:9" x14ac:dyDescent="0.3">
      <c r="H10572"/>
      <c r="I10572"/>
    </row>
    <row r="10573" spans="8:9" x14ac:dyDescent="0.3">
      <c r="H10573"/>
      <c r="I10573"/>
    </row>
    <row r="10574" spans="8:9" x14ac:dyDescent="0.3">
      <c r="H10574"/>
      <c r="I10574"/>
    </row>
    <row r="10575" spans="8:9" x14ac:dyDescent="0.3">
      <c r="H10575"/>
      <c r="I10575"/>
    </row>
    <row r="10576" spans="8:9" x14ac:dyDescent="0.3">
      <c r="H10576"/>
      <c r="I10576"/>
    </row>
    <row r="10577" spans="8:9" x14ac:dyDescent="0.3">
      <c r="H10577"/>
      <c r="I10577"/>
    </row>
    <row r="10578" spans="8:9" x14ac:dyDescent="0.3">
      <c r="H10578"/>
      <c r="I10578"/>
    </row>
    <row r="10579" spans="8:9" x14ac:dyDescent="0.3">
      <c r="H10579"/>
      <c r="I10579"/>
    </row>
    <row r="10580" spans="8:9" x14ac:dyDescent="0.3">
      <c r="H10580"/>
      <c r="I10580"/>
    </row>
    <row r="10581" spans="8:9" x14ac:dyDescent="0.3">
      <c r="H10581"/>
      <c r="I10581"/>
    </row>
    <row r="10582" spans="8:9" x14ac:dyDescent="0.3">
      <c r="H10582"/>
      <c r="I10582"/>
    </row>
    <row r="10583" spans="8:9" x14ac:dyDescent="0.3">
      <c r="H10583"/>
      <c r="I10583"/>
    </row>
    <row r="10584" spans="8:9" x14ac:dyDescent="0.3">
      <c r="H10584"/>
      <c r="I10584"/>
    </row>
    <row r="10585" spans="8:9" x14ac:dyDescent="0.3">
      <c r="H10585"/>
      <c r="I10585"/>
    </row>
    <row r="10586" spans="8:9" x14ac:dyDescent="0.3">
      <c r="H10586"/>
      <c r="I10586"/>
    </row>
    <row r="10587" spans="8:9" x14ac:dyDescent="0.3">
      <c r="H10587"/>
      <c r="I10587"/>
    </row>
    <row r="10588" spans="8:9" x14ac:dyDescent="0.3">
      <c r="H10588"/>
      <c r="I10588"/>
    </row>
    <row r="10589" spans="8:9" x14ac:dyDescent="0.3">
      <c r="H10589"/>
      <c r="I10589"/>
    </row>
    <row r="10590" spans="8:9" x14ac:dyDescent="0.3">
      <c r="H10590"/>
      <c r="I10590"/>
    </row>
    <row r="10591" spans="8:9" x14ac:dyDescent="0.3">
      <c r="H10591"/>
      <c r="I10591"/>
    </row>
    <row r="10592" spans="8:9" x14ac:dyDescent="0.3">
      <c r="H10592"/>
      <c r="I10592"/>
    </row>
    <row r="10593" spans="8:9" x14ac:dyDescent="0.3">
      <c r="H10593"/>
      <c r="I10593"/>
    </row>
    <row r="10594" spans="8:9" x14ac:dyDescent="0.3">
      <c r="H10594"/>
      <c r="I10594"/>
    </row>
    <row r="10595" spans="8:9" x14ac:dyDescent="0.3">
      <c r="H10595"/>
      <c r="I10595"/>
    </row>
    <row r="10596" spans="8:9" x14ac:dyDescent="0.3">
      <c r="H10596"/>
      <c r="I10596"/>
    </row>
    <row r="10597" spans="8:9" x14ac:dyDescent="0.3">
      <c r="H10597"/>
      <c r="I10597"/>
    </row>
    <row r="10598" spans="8:9" x14ac:dyDescent="0.3">
      <c r="H10598"/>
      <c r="I10598"/>
    </row>
    <row r="10599" spans="8:9" x14ac:dyDescent="0.3">
      <c r="H10599"/>
      <c r="I10599"/>
    </row>
    <row r="10600" spans="8:9" x14ac:dyDescent="0.3">
      <c r="H10600"/>
      <c r="I10600"/>
    </row>
    <row r="10601" spans="8:9" x14ac:dyDescent="0.3">
      <c r="H10601"/>
      <c r="I10601"/>
    </row>
    <row r="10602" spans="8:9" x14ac:dyDescent="0.3">
      <c r="H10602"/>
      <c r="I10602"/>
    </row>
    <row r="10603" spans="8:9" x14ac:dyDescent="0.3">
      <c r="H10603"/>
      <c r="I10603"/>
    </row>
    <row r="10604" spans="8:9" x14ac:dyDescent="0.3">
      <c r="H10604"/>
      <c r="I10604"/>
    </row>
    <row r="10605" spans="8:9" x14ac:dyDescent="0.3">
      <c r="H10605"/>
      <c r="I10605"/>
    </row>
    <row r="10606" spans="8:9" x14ac:dyDescent="0.3">
      <c r="H10606"/>
      <c r="I10606"/>
    </row>
    <row r="10607" spans="8:9" x14ac:dyDescent="0.3">
      <c r="H10607"/>
      <c r="I10607"/>
    </row>
    <row r="10608" spans="8:9" x14ac:dyDescent="0.3">
      <c r="H10608"/>
      <c r="I10608"/>
    </row>
    <row r="10609" spans="8:9" x14ac:dyDescent="0.3">
      <c r="H10609"/>
      <c r="I10609"/>
    </row>
    <row r="10610" spans="8:9" x14ac:dyDescent="0.3">
      <c r="H10610"/>
      <c r="I10610"/>
    </row>
    <row r="10611" spans="8:9" x14ac:dyDescent="0.3">
      <c r="H10611"/>
      <c r="I10611"/>
    </row>
    <row r="10612" spans="8:9" x14ac:dyDescent="0.3">
      <c r="H10612"/>
      <c r="I10612"/>
    </row>
    <row r="10613" spans="8:9" x14ac:dyDescent="0.3">
      <c r="H10613"/>
      <c r="I10613"/>
    </row>
    <row r="10614" spans="8:9" x14ac:dyDescent="0.3">
      <c r="H10614"/>
      <c r="I10614"/>
    </row>
    <row r="10615" spans="8:9" x14ac:dyDescent="0.3">
      <c r="H10615"/>
      <c r="I10615"/>
    </row>
    <row r="10616" spans="8:9" x14ac:dyDescent="0.3">
      <c r="H10616"/>
      <c r="I10616"/>
    </row>
    <row r="10617" spans="8:9" x14ac:dyDescent="0.3">
      <c r="H10617"/>
      <c r="I10617"/>
    </row>
    <row r="10618" spans="8:9" x14ac:dyDescent="0.3">
      <c r="H10618"/>
      <c r="I10618"/>
    </row>
    <row r="10619" spans="8:9" x14ac:dyDescent="0.3">
      <c r="H10619"/>
      <c r="I10619"/>
    </row>
    <row r="10620" spans="8:9" x14ac:dyDescent="0.3">
      <c r="H10620"/>
      <c r="I10620"/>
    </row>
    <row r="10621" spans="8:9" x14ac:dyDescent="0.3">
      <c r="H10621"/>
      <c r="I10621"/>
    </row>
    <row r="10622" spans="8:9" x14ac:dyDescent="0.3">
      <c r="H10622"/>
      <c r="I10622"/>
    </row>
    <row r="10623" spans="8:9" x14ac:dyDescent="0.3">
      <c r="H10623"/>
      <c r="I10623"/>
    </row>
    <row r="10624" spans="8:9" x14ac:dyDescent="0.3">
      <c r="H10624"/>
      <c r="I10624"/>
    </row>
    <row r="10625" spans="8:9" x14ac:dyDescent="0.3">
      <c r="H10625"/>
      <c r="I10625"/>
    </row>
    <row r="10626" spans="8:9" x14ac:dyDescent="0.3">
      <c r="H10626"/>
      <c r="I10626"/>
    </row>
    <row r="10627" spans="8:9" x14ac:dyDescent="0.3">
      <c r="H10627"/>
      <c r="I10627"/>
    </row>
    <row r="10628" spans="8:9" x14ac:dyDescent="0.3">
      <c r="H10628"/>
      <c r="I10628"/>
    </row>
    <row r="10629" spans="8:9" x14ac:dyDescent="0.3">
      <c r="H10629"/>
      <c r="I10629"/>
    </row>
    <row r="10630" spans="8:9" x14ac:dyDescent="0.3">
      <c r="H10630"/>
      <c r="I10630"/>
    </row>
    <row r="10631" spans="8:9" x14ac:dyDescent="0.3">
      <c r="H10631"/>
      <c r="I10631"/>
    </row>
    <row r="10632" spans="8:9" x14ac:dyDescent="0.3">
      <c r="H10632"/>
      <c r="I10632"/>
    </row>
    <row r="10633" spans="8:9" x14ac:dyDescent="0.3">
      <c r="H10633"/>
      <c r="I10633"/>
    </row>
    <row r="10634" spans="8:9" x14ac:dyDescent="0.3">
      <c r="H10634"/>
      <c r="I10634"/>
    </row>
    <row r="10635" spans="8:9" x14ac:dyDescent="0.3">
      <c r="H10635"/>
      <c r="I10635"/>
    </row>
    <row r="10636" spans="8:9" x14ac:dyDescent="0.3">
      <c r="H10636"/>
      <c r="I10636"/>
    </row>
    <row r="10637" spans="8:9" x14ac:dyDescent="0.3">
      <c r="H10637"/>
      <c r="I10637"/>
    </row>
    <row r="10638" spans="8:9" x14ac:dyDescent="0.3">
      <c r="H10638"/>
      <c r="I10638"/>
    </row>
    <row r="10639" spans="8:9" x14ac:dyDescent="0.3">
      <c r="H10639"/>
      <c r="I10639"/>
    </row>
    <row r="10640" spans="8:9" x14ac:dyDescent="0.3">
      <c r="H10640"/>
      <c r="I10640"/>
    </row>
    <row r="10641" spans="8:9" x14ac:dyDescent="0.3">
      <c r="H10641"/>
      <c r="I10641"/>
    </row>
    <row r="10642" spans="8:9" x14ac:dyDescent="0.3">
      <c r="H10642"/>
      <c r="I10642"/>
    </row>
    <row r="10643" spans="8:9" x14ac:dyDescent="0.3">
      <c r="H10643"/>
      <c r="I10643"/>
    </row>
    <row r="10644" spans="8:9" x14ac:dyDescent="0.3">
      <c r="H10644"/>
      <c r="I10644"/>
    </row>
    <row r="10645" spans="8:9" x14ac:dyDescent="0.3">
      <c r="H10645"/>
      <c r="I10645"/>
    </row>
    <row r="10646" spans="8:9" x14ac:dyDescent="0.3">
      <c r="H10646"/>
      <c r="I10646"/>
    </row>
    <row r="10647" spans="8:9" x14ac:dyDescent="0.3">
      <c r="H10647"/>
      <c r="I10647"/>
    </row>
    <row r="10648" spans="8:9" x14ac:dyDescent="0.3">
      <c r="H10648"/>
      <c r="I10648"/>
    </row>
    <row r="10649" spans="8:9" x14ac:dyDescent="0.3">
      <c r="H10649"/>
      <c r="I10649"/>
    </row>
    <row r="10650" spans="8:9" x14ac:dyDescent="0.3">
      <c r="H10650"/>
      <c r="I10650"/>
    </row>
    <row r="10651" spans="8:9" x14ac:dyDescent="0.3">
      <c r="H10651"/>
      <c r="I10651"/>
    </row>
    <row r="10652" spans="8:9" x14ac:dyDescent="0.3">
      <c r="H10652"/>
      <c r="I10652"/>
    </row>
    <row r="10653" spans="8:9" x14ac:dyDescent="0.3">
      <c r="H10653"/>
      <c r="I10653"/>
    </row>
    <row r="10654" spans="8:9" x14ac:dyDescent="0.3">
      <c r="H10654"/>
      <c r="I10654"/>
    </row>
    <row r="10655" spans="8:9" x14ac:dyDescent="0.3">
      <c r="H10655"/>
      <c r="I10655"/>
    </row>
    <row r="10656" spans="8:9" x14ac:dyDescent="0.3">
      <c r="H10656"/>
      <c r="I10656"/>
    </row>
    <row r="10657" spans="8:9" x14ac:dyDescent="0.3">
      <c r="H10657"/>
      <c r="I10657"/>
    </row>
    <row r="10658" spans="8:9" x14ac:dyDescent="0.3">
      <c r="H10658"/>
      <c r="I10658"/>
    </row>
    <row r="10659" spans="8:9" x14ac:dyDescent="0.3">
      <c r="H10659"/>
      <c r="I10659"/>
    </row>
    <row r="10660" spans="8:9" x14ac:dyDescent="0.3">
      <c r="H10660"/>
      <c r="I10660"/>
    </row>
    <row r="10661" spans="8:9" x14ac:dyDescent="0.3">
      <c r="H10661"/>
      <c r="I10661"/>
    </row>
    <row r="10662" spans="8:9" x14ac:dyDescent="0.3">
      <c r="H10662"/>
      <c r="I10662"/>
    </row>
    <row r="10663" spans="8:9" x14ac:dyDescent="0.3">
      <c r="H10663"/>
      <c r="I10663"/>
    </row>
    <row r="10664" spans="8:9" x14ac:dyDescent="0.3">
      <c r="H10664"/>
      <c r="I10664"/>
    </row>
    <row r="10665" spans="8:9" x14ac:dyDescent="0.3">
      <c r="H10665"/>
      <c r="I10665"/>
    </row>
    <row r="10666" spans="8:9" x14ac:dyDescent="0.3">
      <c r="H10666"/>
      <c r="I10666"/>
    </row>
    <row r="10667" spans="8:9" x14ac:dyDescent="0.3">
      <c r="H10667"/>
      <c r="I10667"/>
    </row>
    <row r="10668" spans="8:9" x14ac:dyDescent="0.3">
      <c r="H10668"/>
      <c r="I10668"/>
    </row>
    <row r="10669" spans="8:9" x14ac:dyDescent="0.3">
      <c r="H10669"/>
      <c r="I10669"/>
    </row>
    <row r="10670" spans="8:9" x14ac:dyDescent="0.3">
      <c r="H10670"/>
      <c r="I10670"/>
    </row>
    <row r="10671" spans="8:9" x14ac:dyDescent="0.3">
      <c r="H10671"/>
      <c r="I10671"/>
    </row>
    <row r="10672" spans="8:9" x14ac:dyDescent="0.3">
      <c r="H10672"/>
      <c r="I10672"/>
    </row>
    <row r="10673" spans="8:9" x14ac:dyDescent="0.3">
      <c r="H10673"/>
      <c r="I10673"/>
    </row>
    <row r="10674" spans="8:9" x14ac:dyDescent="0.3">
      <c r="H10674"/>
      <c r="I10674"/>
    </row>
    <row r="10675" spans="8:9" x14ac:dyDescent="0.3">
      <c r="H10675"/>
      <c r="I10675"/>
    </row>
    <row r="10676" spans="8:9" x14ac:dyDescent="0.3">
      <c r="H10676"/>
      <c r="I10676"/>
    </row>
    <row r="10677" spans="8:9" x14ac:dyDescent="0.3">
      <c r="H10677"/>
      <c r="I10677"/>
    </row>
    <row r="10678" spans="8:9" x14ac:dyDescent="0.3">
      <c r="H10678"/>
      <c r="I10678"/>
    </row>
    <row r="10679" spans="8:9" x14ac:dyDescent="0.3">
      <c r="H10679"/>
      <c r="I10679"/>
    </row>
    <row r="10680" spans="8:9" x14ac:dyDescent="0.3">
      <c r="H10680"/>
      <c r="I10680"/>
    </row>
    <row r="10681" spans="8:9" x14ac:dyDescent="0.3">
      <c r="H10681"/>
      <c r="I10681"/>
    </row>
    <row r="10682" spans="8:9" x14ac:dyDescent="0.3">
      <c r="H10682"/>
      <c r="I10682"/>
    </row>
    <row r="10683" spans="8:9" x14ac:dyDescent="0.3">
      <c r="H10683"/>
      <c r="I10683"/>
    </row>
    <row r="10684" spans="8:9" x14ac:dyDescent="0.3">
      <c r="H10684"/>
      <c r="I10684"/>
    </row>
    <row r="10685" spans="8:9" x14ac:dyDescent="0.3">
      <c r="H10685"/>
      <c r="I10685"/>
    </row>
    <row r="10686" spans="8:9" x14ac:dyDescent="0.3">
      <c r="H10686"/>
      <c r="I10686"/>
    </row>
    <row r="10687" spans="8:9" x14ac:dyDescent="0.3">
      <c r="H10687"/>
      <c r="I10687"/>
    </row>
    <row r="10688" spans="8:9" x14ac:dyDescent="0.3">
      <c r="H10688"/>
      <c r="I10688"/>
    </row>
    <row r="10689" spans="8:9" x14ac:dyDescent="0.3">
      <c r="H10689"/>
      <c r="I10689"/>
    </row>
    <row r="10690" spans="8:9" x14ac:dyDescent="0.3">
      <c r="H10690"/>
      <c r="I10690"/>
    </row>
    <row r="10691" spans="8:9" x14ac:dyDescent="0.3">
      <c r="H10691"/>
      <c r="I10691"/>
    </row>
    <row r="10692" spans="8:9" x14ac:dyDescent="0.3">
      <c r="H10692"/>
      <c r="I10692"/>
    </row>
    <row r="10693" spans="8:9" x14ac:dyDescent="0.3">
      <c r="H10693"/>
      <c r="I10693"/>
    </row>
    <row r="10694" spans="8:9" x14ac:dyDescent="0.3">
      <c r="H10694"/>
      <c r="I10694"/>
    </row>
    <row r="10695" spans="8:9" x14ac:dyDescent="0.3">
      <c r="H10695"/>
      <c r="I10695"/>
    </row>
    <row r="10696" spans="8:9" x14ac:dyDescent="0.3">
      <c r="H10696"/>
      <c r="I10696"/>
    </row>
    <row r="10697" spans="8:9" x14ac:dyDescent="0.3">
      <c r="H10697"/>
      <c r="I10697"/>
    </row>
    <row r="10698" spans="8:9" x14ac:dyDescent="0.3">
      <c r="H10698"/>
      <c r="I10698"/>
    </row>
    <row r="10699" spans="8:9" x14ac:dyDescent="0.3">
      <c r="H10699"/>
      <c r="I10699"/>
    </row>
    <row r="10700" spans="8:9" x14ac:dyDescent="0.3">
      <c r="H10700"/>
      <c r="I10700"/>
    </row>
    <row r="10701" spans="8:9" x14ac:dyDescent="0.3">
      <c r="H10701"/>
      <c r="I10701"/>
    </row>
    <row r="10702" spans="8:9" x14ac:dyDescent="0.3">
      <c r="H10702"/>
      <c r="I10702"/>
    </row>
    <row r="10703" spans="8:9" x14ac:dyDescent="0.3">
      <c r="H10703"/>
      <c r="I10703"/>
    </row>
    <row r="10704" spans="8:9" x14ac:dyDescent="0.3">
      <c r="H10704"/>
      <c r="I10704"/>
    </row>
    <row r="10705" spans="8:9" x14ac:dyDescent="0.3">
      <c r="H10705"/>
      <c r="I10705"/>
    </row>
    <row r="10706" spans="8:9" x14ac:dyDescent="0.3">
      <c r="H10706"/>
      <c r="I10706"/>
    </row>
    <row r="10707" spans="8:9" x14ac:dyDescent="0.3">
      <c r="H10707"/>
      <c r="I10707"/>
    </row>
    <row r="10708" spans="8:9" x14ac:dyDescent="0.3">
      <c r="H10708"/>
      <c r="I10708"/>
    </row>
    <row r="10709" spans="8:9" x14ac:dyDescent="0.3">
      <c r="H10709"/>
      <c r="I10709"/>
    </row>
    <row r="10710" spans="8:9" x14ac:dyDescent="0.3">
      <c r="H10710"/>
      <c r="I10710"/>
    </row>
    <row r="10711" spans="8:9" x14ac:dyDescent="0.3">
      <c r="H10711"/>
      <c r="I10711"/>
    </row>
    <row r="10712" spans="8:9" x14ac:dyDescent="0.3">
      <c r="H10712"/>
      <c r="I10712"/>
    </row>
    <row r="10713" spans="8:9" x14ac:dyDescent="0.3">
      <c r="H10713"/>
      <c r="I10713"/>
    </row>
    <row r="10714" spans="8:9" x14ac:dyDescent="0.3">
      <c r="H10714"/>
      <c r="I10714"/>
    </row>
    <row r="10715" spans="8:9" x14ac:dyDescent="0.3">
      <c r="H10715"/>
      <c r="I10715"/>
    </row>
    <row r="10716" spans="8:9" x14ac:dyDescent="0.3">
      <c r="H10716"/>
      <c r="I10716"/>
    </row>
    <row r="10717" spans="8:9" x14ac:dyDescent="0.3">
      <c r="H10717"/>
      <c r="I10717"/>
    </row>
    <row r="10718" spans="8:9" x14ac:dyDescent="0.3">
      <c r="H10718"/>
      <c r="I10718"/>
    </row>
    <row r="10719" spans="8:9" x14ac:dyDescent="0.3">
      <c r="H10719"/>
      <c r="I10719"/>
    </row>
    <row r="10720" spans="8:9" x14ac:dyDescent="0.3">
      <c r="H10720"/>
      <c r="I10720"/>
    </row>
    <row r="10721" spans="8:9" x14ac:dyDescent="0.3">
      <c r="H10721"/>
      <c r="I10721"/>
    </row>
    <row r="10722" spans="8:9" x14ac:dyDescent="0.3">
      <c r="H10722"/>
      <c r="I10722"/>
    </row>
    <row r="10723" spans="8:9" x14ac:dyDescent="0.3">
      <c r="H10723"/>
      <c r="I10723"/>
    </row>
    <row r="10724" spans="8:9" x14ac:dyDescent="0.3">
      <c r="H10724"/>
      <c r="I10724"/>
    </row>
    <row r="10725" spans="8:9" x14ac:dyDescent="0.3">
      <c r="H10725"/>
      <c r="I10725"/>
    </row>
    <row r="10726" spans="8:9" x14ac:dyDescent="0.3">
      <c r="H10726"/>
      <c r="I10726"/>
    </row>
    <row r="10727" spans="8:9" x14ac:dyDescent="0.3">
      <c r="H10727"/>
      <c r="I10727"/>
    </row>
    <row r="10728" spans="8:9" x14ac:dyDescent="0.3">
      <c r="H10728"/>
      <c r="I10728"/>
    </row>
    <row r="10729" spans="8:9" x14ac:dyDescent="0.3">
      <c r="H10729"/>
      <c r="I10729"/>
    </row>
    <row r="10730" spans="8:9" x14ac:dyDescent="0.3">
      <c r="H10730"/>
      <c r="I10730"/>
    </row>
    <row r="10731" spans="8:9" x14ac:dyDescent="0.3">
      <c r="H10731"/>
      <c r="I10731"/>
    </row>
    <row r="10732" spans="8:9" x14ac:dyDescent="0.3">
      <c r="H10732"/>
      <c r="I10732"/>
    </row>
    <row r="10733" spans="8:9" x14ac:dyDescent="0.3">
      <c r="H10733"/>
      <c r="I10733"/>
    </row>
    <row r="10734" spans="8:9" x14ac:dyDescent="0.3">
      <c r="H10734"/>
      <c r="I10734"/>
    </row>
    <row r="10735" spans="8:9" x14ac:dyDescent="0.3">
      <c r="H10735"/>
      <c r="I10735"/>
    </row>
    <row r="10736" spans="8:9" x14ac:dyDescent="0.3">
      <c r="H10736"/>
      <c r="I10736"/>
    </row>
    <row r="10737" spans="8:9" x14ac:dyDescent="0.3">
      <c r="H10737"/>
      <c r="I10737"/>
    </row>
    <row r="10738" spans="8:9" x14ac:dyDescent="0.3">
      <c r="H10738"/>
      <c r="I10738"/>
    </row>
    <row r="10739" spans="8:9" x14ac:dyDescent="0.3">
      <c r="H10739"/>
      <c r="I10739"/>
    </row>
    <row r="10740" spans="8:9" x14ac:dyDescent="0.3">
      <c r="H10740"/>
      <c r="I10740"/>
    </row>
    <row r="10741" spans="8:9" x14ac:dyDescent="0.3">
      <c r="H10741"/>
      <c r="I10741"/>
    </row>
    <row r="10742" spans="8:9" x14ac:dyDescent="0.3">
      <c r="H10742"/>
      <c r="I10742"/>
    </row>
    <row r="10743" spans="8:9" x14ac:dyDescent="0.3">
      <c r="H10743"/>
      <c r="I10743"/>
    </row>
    <row r="10744" spans="8:9" x14ac:dyDescent="0.3">
      <c r="H10744"/>
      <c r="I10744"/>
    </row>
    <row r="10745" spans="8:9" x14ac:dyDescent="0.3">
      <c r="H10745"/>
      <c r="I10745"/>
    </row>
    <row r="10746" spans="8:9" x14ac:dyDescent="0.3">
      <c r="H10746"/>
      <c r="I10746"/>
    </row>
    <row r="10747" spans="8:9" x14ac:dyDescent="0.3">
      <c r="H10747"/>
      <c r="I10747"/>
    </row>
    <row r="10748" spans="8:9" x14ac:dyDescent="0.3">
      <c r="H10748"/>
      <c r="I10748"/>
    </row>
    <row r="10749" spans="8:9" x14ac:dyDescent="0.3">
      <c r="H10749"/>
      <c r="I10749"/>
    </row>
    <row r="10750" spans="8:9" x14ac:dyDescent="0.3">
      <c r="H10750"/>
      <c r="I10750"/>
    </row>
    <row r="10751" spans="8:9" x14ac:dyDescent="0.3">
      <c r="H10751"/>
      <c r="I10751"/>
    </row>
    <row r="10752" spans="8:9" x14ac:dyDescent="0.3">
      <c r="H10752"/>
      <c r="I10752"/>
    </row>
    <row r="10753" spans="8:9" x14ac:dyDescent="0.3">
      <c r="H10753"/>
      <c r="I10753"/>
    </row>
    <row r="10754" spans="8:9" x14ac:dyDescent="0.3">
      <c r="H10754"/>
      <c r="I10754"/>
    </row>
    <row r="10755" spans="8:9" x14ac:dyDescent="0.3">
      <c r="H10755"/>
      <c r="I10755"/>
    </row>
    <row r="10756" spans="8:9" x14ac:dyDescent="0.3">
      <c r="H10756"/>
      <c r="I10756"/>
    </row>
    <row r="10757" spans="8:9" x14ac:dyDescent="0.3">
      <c r="H10757"/>
      <c r="I10757"/>
    </row>
    <row r="10758" spans="8:9" x14ac:dyDescent="0.3">
      <c r="H10758"/>
      <c r="I10758"/>
    </row>
    <row r="10759" spans="8:9" x14ac:dyDescent="0.3">
      <c r="H10759"/>
      <c r="I10759"/>
    </row>
    <row r="10760" spans="8:9" x14ac:dyDescent="0.3">
      <c r="H10760"/>
      <c r="I10760"/>
    </row>
    <row r="10761" spans="8:9" x14ac:dyDescent="0.3">
      <c r="H10761"/>
      <c r="I10761"/>
    </row>
    <row r="10762" spans="8:9" x14ac:dyDescent="0.3">
      <c r="H10762"/>
      <c r="I10762"/>
    </row>
    <row r="10763" spans="8:9" x14ac:dyDescent="0.3">
      <c r="H10763"/>
      <c r="I10763"/>
    </row>
    <row r="10764" spans="8:9" x14ac:dyDescent="0.3">
      <c r="H10764"/>
      <c r="I10764"/>
    </row>
    <row r="10765" spans="8:9" x14ac:dyDescent="0.3">
      <c r="H10765"/>
      <c r="I10765"/>
    </row>
    <row r="10766" spans="8:9" x14ac:dyDescent="0.3">
      <c r="H10766"/>
      <c r="I10766"/>
    </row>
    <row r="10767" spans="8:9" x14ac:dyDescent="0.3">
      <c r="H10767"/>
      <c r="I10767"/>
    </row>
    <row r="10768" spans="8:9" x14ac:dyDescent="0.3">
      <c r="H10768"/>
      <c r="I10768"/>
    </row>
    <row r="10769" spans="8:9" x14ac:dyDescent="0.3">
      <c r="H10769"/>
      <c r="I10769"/>
    </row>
    <row r="10770" spans="8:9" x14ac:dyDescent="0.3">
      <c r="H10770"/>
      <c r="I10770"/>
    </row>
    <row r="10771" spans="8:9" x14ac:dyDescent="0.3">
      <c r="H10771"/>
      <c r="I10771"/>
    </row>
    <row r="10772" spans="8:9" x14ac:dyDescent="0.3">
      <c r="H10772"/>
      <c r="I10772"/>
    </row>
    <row r="10773" spans="8:9" x14ac:dyDescent="0.3">
      <c r="H10773"/>
      <c r="I10773"/>
    </row>
    <row r="10774" spans="8:9" x14ac:dyDescent="0.3">
      <c r="H10774"/>
      <c r="I10774"/>
    </row>
    <row r="10775" spans="8:9" x14ac:dyDescent="0.3">
      <c r="H10775"/>
      <c r="I10775"/>
    </row>
    <row r="10776" spans="8:9" x14ac:dyDescent="0.3">
      <c r="H10776"/>
      <c r="I10776"/>
    </row>
    <row r="10777" spans="8:9" x14ac:dyDescent="0.3">
      <c r="H10777"/>
      <c r="I10777"/>
    </row>
    <row r="10778" spans="8:9" x14ac:dyDescent="0.3">
      <c r="H10778"/>
      <c r="I10778"/>
    </row>
    <row r="10779" spans="8:9" x14ac:dyDescent="0.3">
      <c r="H10779"/>
      <c r="I10779"/>
    </row>
    <row r="10780" spans="8:9" x14ac:dyDescent="0.3">
      <c r="H10780"/>
      <c r="I10780"/>
    </row>
    <row r="10781" spans="8:9" x14ac:dyDescent="0.3">
      <c r="H10781"/>
      <c r="I10781"/>
    </row>
    <row r="10782" spans="8:9" x14ac:dyDescent="0.3">
      <c r="H10782"/>
      <c r="I10782"/>
    </row>
    <row r="10783" spans="8:9" x14ac:dyDescent="0.3">
      <c r="H10783"/>
      <c r="I10783"/>
    </row>
    <row r="10784" spans="8:9" x14ac:dyDescent="0.3">
      <c r="H10784"/>
      <c r="I10784"/>
    </row>
    <row r="10785" spans="8:9" x14ac:dyDescent="0.3">
      <c r="H10785"/>
      <c r="I10785"/>
    </row>
    <row r="10786" spans="8:9" x14ac:dyDescent="0.3">
      <c r="H10786"/>
      <c r="I10786"/>
    </row>
    <row r="10787" spans="8:9" x14ac:dyDescent="0.3">
      <c r="H10787"/>
      <c r="I10787"/>
    </row>
    <row r="10788" spans="8:9" x14ac:dyDescent="0.3">
      <c r="H10788"/>
      <c r="I10788"/>
    </row>
    <row r="10789" spans="8:9" x14ac:dyDescent="0.3">
      <c r="H10789"/>
      <c r="I10789"/>
    </row>
    <row r="10790" spans="8:9" x14ac:dyDescent="0.3">
      <c r="H10790"/>
      <c r="I10790"/>
    </row>
    <row r="10791" spans="8:9" x14ac:dyDescent="0.3">
      <c r="H10791"/>
      <c r="I10791"/>
    </row>
    <row r="10792" spans="8:9" x14ac:dyDescent="0.3">
      <c r="H10792"/>
      <c r="I10792"/>
    </row>
    <row r="10793" spans="8:9" x14ac:dyDescent="0.3">
      <c r="H10793"/>
      <c r="I10793"/>
    </row>
    <row r="10794" spans="8:9" x14ac:dyDescent="0.3">
      <c r="H10794"/>
      <c r="I10794"/>
    </row>
    <row r="10795" spans="8:9" x14ac:dyDescent="0.3">
      <c r="H10795"/>
      <c r="I10795"/>
    </row>
    <row r="10796" spans="8:9" x14ac:dyDescent="0.3">
      <c r="H10796"/>
      <c r="I10796"/>
    </row>
    <row r="10797" spans="8:9" x14ac:dyDescent="0.3">
      <c r="H10797"/>
      <c r="I10797"/>
    </row>
    <row r="10798" spans="8:9" x14ac:dyDescent="0.3">
      <c r="H10798"/>
      <c r="I10798"/>
    </row>
    <row r="10799" spans="8:9" x14ac:dyDescent="0.3">
      <c r="H10799"/>
      <c r="I10799"/>
    </row>
    <row r="10800" spans="8:9" x14ac:dyDescent="0.3">
      <c r="H10800"/>
      <c r="I10800"/>
    </row>
    <row r="10801" spans="8:9" x14ac:dyDescent="0.3">
      <c r="H10801"/>
      <c r="I10801"/>
    </row>
    <row r="10802" spans="8:9" x14ac:dyDescent="0.3">
      <c r="H10802"/>
      <c r="I10802"/>
    </row>
    <row r="10803" spans="8:9" x14ac:dyDescent="0.3">
      <c r="H10803"/>
      <c r="I10803"/>
    </row>
    <row r="10804" spans="8:9" x14ac:dyDescent="0.3">
      <c r="H10804"/>
      <c r="I10804"/>
    </row>
    <row r="10805" spans="8:9" x14ac:dyDescent="0.3">
      <c r="H10805"/>
      <c r="I10805"/>
    </row>
    <row r="10806" spans="8:9" x14ac:dyDescent="0.3">
      <c r="H10806"/>
      <c r="I10806"/>
    </row>
    <row r="10807" spans="8:9" x14ac:dyDescent="0.3">
      <c r="H10807"/>
      <c r="I10807"/>
    </row>
    <row r="10808" spans="8:9" x14ac:dyDescent="0.3">
      <c r="H10808"/>
      <c r="I10808"/>
    </row>
    <row r="10809" spans="8:9" x14ac:dyDescent="0.3">
      <c r="H10809"/>
      <c r="I10809"/>
    </row>
    <row r="10810" spans="8:9" x14ac:dyDescent="0.3">
      <c r="H10810"/>
      <c r="I10810"/>
    </row>
    <row r="10811" spans="8:9" x14ac:dyDescent="0.3">
      <c r="H10811"/>
      <c r="I10811"/>
    </row>
    <row r="10812" spans="8:9" x14ac:dyDescent="0.3">
      <c r="H10812"/>
      <c r="I10812"/>
    </row>
    <row r="10813" spans="8:9" x14ac:dyDescent="0.3">
      <c r="H10813"/>
      <c r="I10813"/>
    </row>
    <row r="10814" spans="8:9" x14ac:dyDescent="0.3">
      <c r="H10814"/>
      <c r="I10814"/>
    </row>
    <row r="10815" spans="8:9" x14ac:dyDescent="0.3">
      <c r="H10815"/>
      <c r="I10815"/>
    </row>
    <row r="10816" spans="8:9" x14ac:dyDescent="0.3">
      <c r="H10816"/>
      <c r="I10816"/>
    </row>
    <row r="10817" spans="8:9" x14ac:dyDescent="0.3">
      <c r="H10817"/>
      <c r="I10817"/>
    </row>
    <row r="10818" spans="8:9" x14ac:dyDescent="0.3">
      <c r="H10818"/>
      <c r="I10818"/>
    </row>
    <row r="10819" spans="8:9" x14ac:dyDescent="0.3">
      <c r="H10819"/>
      <c r="I10819"/>
    </row>
    <row r="10820" spans="8:9" x14ac:dyDescent="0.3">
      <c r="H10820"/>
      <c r="I10820"/>
    </row>
    <row r="10821" spans="8:9" x14ac:dyDescent="0.3">
      <c r="H10821"/>
      <c r="I10821"/>
    </row>
    <row r="10822" spans="8:9" x14ac:dyDescent="0.3">
      <c r="H10822"/>
      <c r="I10822"/>
    </row>
    <row r="10823" spans="8:9" x14ac:dyDescent="0.3">
      <c r="H10823"/>
      <c r="I10823"/>
    </row>
    <row r="10824" spans="8:9" x14ac:dyDescent="0.3">
      <c r="H10824"/>
      <c r="I10824"/>
    </row>
    <row r="10825" spans="8:9" x14ac:dyDescent="0.3">
      <c r="H10825"/>
      <c r="I10825"/>
    </row>
    <row r="10826" spans="8:9" x14ac:dyDescent="0.3">
      <c r="H10826"/>
      <c r="I10826"/>
    </row>
    <row r="10827" spans="8:9" x14ac:dyDescent="0.3">
      <c r="H10827"/>
      <c r="I10827"/>
    </row>
    <row r="10828" spans="8:9" x14ac:dyDescent="0.3">
      <c r="H10828"/>
      <c r="I10828"/>
    </row>
    <row r="10829" spans="8:9" x14ac:dyDescent="0.3">
      <c r="H10829"/>
      <c r="I10829"/>
    </row>
    <row r="10830" spans="8:9" x14ac:dyDescent="0.3">
      <c r="H10830"/>
      <c r="I10830"/>
    </row>
    <row r="10831" spans="8:9" x14ac:dyDescent="0.3">
      <c r="H10831"/>
      <c r="I10831"/>
    </row>
    <row r="10832" spans="8:9" x14ac:dyDescent="0.3">
      <c r="H10832"/>
      <c r="I10832"/>
    </row>
    <row r="10833" spans="8:9" x14ac:dyDescent="0.3">
      <c r="H10833"/>
      <c r="I10833"/>
    </row>
    <row r="10834" spans="8:9" x14ac:dyDescent="0.3">
      <c r="H10834"/>
      <c r="I10834"/>
    </row>
    <row r="10835" spans="8:9" x14ac:dyDescent="0.3">
      <c r="H10835"/>
      <c r="I10835"/>
    </row>
    <row r="10836" spans="8:9" x14ac:dyDescent="0.3">
      <c r="H10836"/>
      <c r="I10836"/>
    </row>
    <row r="10837" spans="8:9" x14ac:dyDescent="0.3">
      <c r="H10837"/>
      <c r="I10837"/>
    </row>
    <row r="10838" spans="8:9" x14ac:dyDescent="0.3">
      <c r="H10838"/>
      <c r="I10838"/>
    </row>
    <row r="10839" spans="8:9" x14ac:dyDescent="0.3">
      <c r="H10839"/>
      <c r="I10839"/>
    </row>
    <row r="10840" spans="8:9" x14ac:dyDescent="0.3">
      <c r="H10840"/>
      <c r="I10840"/>
    </row>
    <row r="10841" spans="8:9" x14ac:dyDescent="0.3">
      <c r="H10841"/>
      <c r="I10841"/>
    </row>
    <row r="10842" spans="8:9" x14ac:dyDescent="0.3">
      <c r="H10842"/>
      <c r="I10842"/>
    </row>
    <row r="10843" spans="8:9" x14ac:dyDescent="0.3">
      <c r="H10843"/>
      <c r="I10843"/>
    </row>
    <row r="10844" spans="8:9" x14ac:dyDescent="0.3">
      <c r="H10844"/>
      <c r="I10844"/>
    </row>
    <row r="10845" spans="8:9" x14ac:dyDescent="0.3">
      <c r="H10845"/>
      <c r="I10845"/>
    </row>
    <row r="10846" spans="8:9" x14ac:dyDescent="0.3">
      <c r="H10846"/>
      <c r="I10846"/>
    </row>
    <row r="10847" spans="8:9" x14ac:dyDescent="0.3">
      <c r="H10847"/>
      <c r="I10847"/>
    </row>
    <row r="10848" spans="8:9" x14ac:dyDescent="0.3">
      <c r="H10848"/>
      <c r="I10848"/>
    </row>
    <row r="10849" spans="8:9" x14ac:dyDescent="0.3">
      <c r="H10849"/>
      <c r="I10849"/>
    </row>
    <row r="10850" spans="8:9" x14ac:dyDescent="0.3">
      <c r="H10850"/>
      <c r="I10850"/>
    </row>
    <row r="10851" spans="8:9" x14ac:dyDescent="0.3">
      <c r="H10851"/>
      <c r="I10851"/>
    </row>
    <row r="10852" spans="8:9" x14ac:dyDescent="0.3">
      <c r="H10852"/>
      <c r="I10852"/>
    </row>
    <row r="10853" spans="8:9" x14ac:dyDescent="0.3">
      <c r="H10853"/>
      <c r="I10853"/>
    </row>
    <row r="10854" spans="8:9" x14ac:dyDescent="0.3">
      <c r="H10854"/>
      <c r="I10854"/>
    </row>
    <row r="10855" spans="8:9" x14ac:dyDescent="0.3">
      <c r="H10855"/>
      <c r="I10855"/>
    </row>
    <row r="10856" spans="8:9" x14ac:dyDescent="0.3">
      <c r="H10856"/>
      <c r="I10856"/>
    </row>
    <row r="10857" spans="8:9" x14ac:dyDescent="0.3">
      <c r="H10857"/>
      <c r="I10857"/>
    </row>
    <row r="10858" spans="8:9" x14ac:dyDescent="0.3">
      <c r="H10858"/>
      <c r="I10858"/>
    </row>
    <row r="10859" spans="8:9" x14ac:dyDescent="0.3">
      <c r="H10859"/>
      <c r="I10859"/>
    </row>
    <row r="10860" spans="8:9" x14ac:dyDescent="0.3">
      <c r="H10860"/>
      <c r="I10860"/>
    </row>
    <row r="10861" spans="8:9" x14ac:dyDescent="0.3">
      <c r="H10861"/>
      <c r="I10861"/>
    </row>
    <row r="10862" spans="8:9" x14ac:dyDescent="0.3">
      <c r="H10862"/>
      <c r="I10862"/>
    </row>
    <row r="10863" spans="8:9" x14ac:dyDescent="0.3">
      <c r="H10863"/>
      <c r="I10863"/>
    </row>
    <row r="10864" spans="8:9" x14ac:dyDescent="0.3">
      <c r="H10864"/>
      <c r="I10864"/>
    </row>
    <row r="10865" spans="8:9" x14ac:dyDescent="0.3">
      <c r="H10865"/>
      <c r="I10865"/>
    </row>
    <row r="10866" spans="8:9" x14ac:dyDescent="0.3">
      <c r="H10866"/>
      <c r="I10866"/>
    </row>
    <row r="10867" spans="8:9" x14ac:dyDescent="0.3">
      <c r="H10867"/>
      <c r="I10867"/>
    </row>
    <row r="10868" spans="8:9" x14ac:dyDescent="0.3">
      <c r="H10868"/>
      <c r="I10868"/>
    </row>
    <row r="10869" spans="8:9" x14ac:dyDescent="0.3">
      <c r="H10869"/>
      <c r="I10869"/>
    </row>
    <row r="10870" spans="8:9" x14ac:dyDescent="0.3">
      <c r="H10870"/>
      <c r="I10870"/>
    </row>
    <row r="10871" spans="8:9" x14ac:dyDescent="0.3">
      <c r="H10871"/>
      <c r="I10871"/>
    </row>
    <row r="10872" spans="8:9" x14ac:dyDescent="0.3">
      <c r="H10872"/>
      <c r="I10872"/>
    </row>
    <row r="10873" spans="8:9" x14ac:dyDescent="0.3">
      <c r="H10873"/>
      <c r="I10873"/>
    </row>
    <row r="10874" spans="8:9" x14ac:dyDescent="0.3">
      <c r="H10874"/>
      <c r="I10874"/>
    </row>
    <row r="10875" spans="8:9" x14ac:dyDescent="0.3">
      <c r="H10875"/>
      <c r="I10875"/>
    </row>
    <row r="10876" spans="8:9" x14ac:dyDescent="0.3">
      <c r="H10876"/>
      <c r="I10876"/>
    </row>
    <row r="10877" spans="8:9" x14ac:dyDescent="0.3">
      <c r="H10877"/>
      <c r="I10877"/>
    </row>
    <row r="10878" spans="8:9" x14ac:dyDescent="0.3">
      <c r="H10878"/>
      <c r="I10878"/>
    </row>
    <row r="10879" spans="8:9" x14ac:dyDescent="0.3">
      <c r="H10879"/>
      <c r="I10879"/>
    </row>
    <row r="10880" spans="8:9" x14ac:dyDescent="0.3">
      <c r="H10880"/>
      <c r="I10880"/>
    </row>
    <row r="10881" spans="8:9" x14ac:dyDescent="0.3">
      <c r="H10881"/>
      <c r="I10881"/>
    </row>
    <row r="10882" spans="8:9" x14ac:dyDescent="0.3">
      <c r="H10882"/>
      <c r="I10882"/>
    </row>
    <row r="10883" spans="8:9" x14ac:dyDescent="0.3">
      <c r="H10883"/>
      <c r="I10883"/>
    </row>
    <row r="10884" spans="8:9" x14ac:dyDescent="0.3">
      <c r="H10884"/>
      <c r="I10884"/>
    </row>
    <row r="10885" spans="8:9" x14ac:dyDescent="0.3">
      <c r="H10885"/>
      <c r="I10885"/>
    </row>
    <row r="10886" spans="8:9" x14ac:dyDescent="0.3">
      <c r="H10886"/>
      <c r="I10886"/>
    </row>
    <row r="10887" spans="8:9" x14ac:dyDescent="0.3">
      <c r="H10887"/>
      <c r="I10887"/>
    </row>
    <row r="10888" spans="8:9" x14ac:dyDescent="0.3">
      <c r="H10888"/>
      <c r="I10888"/>
    </row>
    <row r="10889" spans="8:9" x14ac:dyDescent="0.3">
      <c r="H10889"/>
      <c r="I10889"/>
    </row>
    <row r="10890" spans="8:9" x14ac:dyDescent="0.3">
      <c r="H10890"/>
      <c r="I10890"/>
    </row>
    <row r="10891" spans="8:9" x14ac:dyDescent="0.3">
      <c r="H10891"/>
      <c r="I10891"/>
    </row>
    <row r="10892" spans="8:9" x14ac:dyDescent="0.3">
      <c r="H10892"/>
      <c r="I10892"/>
    </row>
    <row r="10893" spans="8:9" x14ac:dyDescent="0.3">
      <c r="H10893"/>
      <c r="I10893"/>
    </row>
    <row r="10894" spans="8:9" x14ac:dyDescent="0.3">
      <c r="H10894"/>
      <c r="I10894"/>
    </row>
    <row r="10895" spans="8:9" x14ac:dyDescent="0.3">
      <c r="H10895"/>
      <c r="I10895"/>
    </row>
    <row r="10896" spans="8:9" x14ac:dyDescent="0.3">
      <c r="H10896"/>
      <c r="I10896"/>
    </row>
    <row r="10897" spans="8:9" x14ac:dyDescent="0.3">
      <c r="H10897"/>
      <c r="I10897"/>
    </row>
    <row r="10898" spans="8:9" x14ac:dyDescent="0.3">
      <c r="H10898"/>
      <c r="I10898"/>
    </row>
    <row r="10899" spans="8:9" x14ac:dyDescent="0.3">
      <c r="H10899"/>
      <c r="I10899"/>
    </row>
    <row r="10900" spans="8:9" x14ac:dyDescent="0.3">
      <c r="H10900"/>
      <c r="I10900"/>
    </row>
    <row r="10901" spans="8:9" x14ac:dyDescent="0.3">
      <c r="H10901"/>
      <c r="I10901"/>
    </row>
    <row r="10902" spans="8:9" x14ac:dyDescent="0.3">
      <c r="H10902"/>
      <c r="I10902"/>
    </row>
    <row r="10903" spans="8:9" x14ac:dyDescent="0.3">
      <c r="H10903"/>
      <c r="I10903"/>
    </row>
    <row r="10904" spans="8:9" x14ac:dyDescent="0.3">
      <c r="H10904"/>
      <c r="I10904"/>
    </row>
    <row r="10905" spans="8:9" x14ac:dyDescent="0.3">
      <c r="H10905"/>
      <c r="I10905"/>
    </row>
    <row r="10906" spans="8:9" x14ac:dyDescent="0.3">
      <c r="H10906"/>
      <c r="I10906"/>
    </row>
    <row r="10907" spans="8:9" x14ac:dyDescent="0.3">
      <c r="H10907"/>
      <c r="I10907"/>
    </row>
    <row r="10908" spans="8:9" x14ac:dyDescent="0.3">
      <c r="H10908"/>
      <c r="I10908"/>
    </row>
    <row r="10909" spans="8:9" x14ac:dyDescent="0.3">
      <c r="H10909"/>
      <c r="I10909"/>
    </row>
    <row r="10910" spans="8:9" x14ac:dyDescent="0.3">
      <c r="H10910"/>
      <c r="I10910"/>
    </row>
    <row r="10911" spans="8:9" x14ac:dyDescent="0.3">
      <c r="H10911"/>
      <c r="I10911"/>
    </row>
    <row r="10912" spans="8:9" x14ac:dyDescent="0.3">
      <c r="H10912"/>
      <c r="I10912"/>
    </row>
    <row r="10913" spans="8:9" x14ac:dyDescent="0.3">
      <c r="H10913"/>
      <c r="I10913"/>
    </row>
    <row r="10914" spans="8:9" x14ac:dyDescent="0.3">
      <c r="H10914"/>
      <c r="I10914"/>
    </row>
    <row r="10915" spans="8:9" x14ac:dyDescent="0.3">
      <c r="H10915"/>
      <c r="I10915"/>
    </row>
    <row r="10916" spans="8:9" x14ac:dyDescent="0.3">
      <c r="H10916"/>
      <c r="I10916"/>
    </row>
    <row r="10917" spans="8:9" x14ac:dyDescent="0.3">
      <c r="H10917"/>
      <c r="I10917"/>
    </row>
    <row r="10918" spans="8:9" x14ac:dyDescent="0.3">
      <c r="H10918"/>
      <c r="I10918"/>
    </row>
    <row r="10919" spans="8:9" x14ac:dyDescent="0.3">
      <c r="H10919"/>
      <c r="I10919"/>
    </row>
    <row r="10920" spans="8:9" x14ac:dyDescent="0.3">
      <c r="H10920"/>
      <c r="I10920"/>
    </row>
    <row r="10921" spans="8:9" x14ac:dyDescent="0.3">
      <c r="H10921"/>
      <c r="I10921"/>
    </row>
    <row r="10922" spans="8:9" x14ac:dyDescent="0.3">
      <c r="H10922"/>
      <c r="I10922"/>
    </row>
    <row r="10923" spans="8:9" x14ac:dyDescent="0.3">
      <c r="H10923"/>
      <c r="I10923"/>
    </row>
    <row r="10924" spans="8:9" x14ac:dyDescent="0.3">
      <c r="H10924"/>
      <c r="I10924"/>
    </row>
    <row r="10925" spans="8:9" x14ac:dyDescent="0.3">
      <c r="H10925"/>
      <c r="I10925"/>
    </row>
    <row r="10926" spans="8:9" x14ac:dyDescent="0.3">
      <c r="H10926"/>
      <c r="I10926"/>
    </row>
    <row r="10927" spans="8:9" x14ac:dyDescent="0.3">
      <c r="H10927"/>
      <c r="I10927"/>
    </row>
    <row r="10928" spans="8:9" x14ac:dyDescent="0.3">
      <c r="H10928"/>
      <c r="I10928"/>
    </row>
    <row r="10929" spans="8:9" x14ac:dyDescent="0.3">
      <c r="H10929"/>
      <c r="I10929"/>
    </row>
    <row r="10930" spans="8:9" x14ac:dyDescent="0.3">
      <c r="H10930"/>
      <c r="I10930"/>
    </row>
    <row r="10931" spans="8:9" x14ac:dyDescent="0.3">
      <c r="H10931"/>
      <c r="I10931"/>
    </row>
    <row r="10932" spans="8:9" x14ac:dyDescent="0.3">
      <c r="H10932"/>
      <c r="I10932"/>
    </row>
    <row r="10933" spans="8:9" x14ac:dyDescent="0.3">
      <c r="H10933"/>
      <c r="I10933"/>
    </row>
    <row r="10934" spans="8:9" x14ac:dyDescent="0.3">
      <c r="H10934"/>
      <c r="I10934"/>
    </row>
    <row r="10935" spans="8:9" x14ac:dyDescent="0.3">
      <c r="H10935"/>
      <c r="I10935"/>
    </row>
    <row r="10936" spans="8:9" x14ac:dyDescent="0.3">
      <c r="H10936"/>
      <c r="I10936"/>
    </row>
    <row r="10937" spans="8:9" x14ac:dyDescent="0.3">
      <c r="H10937"/>
      <c r="I10937"/>
    </row>
    <row r="10938" spans="8:9" x14ac:dyDescent="0.3">
      <c r="H10938"/>
      <c r="I10938"/>
    </row>
    <row r="10939" spans="8:9" x14ac:dyDescent="0.3">
      <c r="H10939"/>
      <c r="I10939"/>
    </row>
    <row r="10940" spans="8:9" x14ac:dyDescent="0.3">
      <c r="H10940"/>
      <c r="I10940"/>
    </row>
    <row r="10941" spans="8:9" x14ac:dyDescent="0.3">
      <c r="H10941"/>
      <c r="I10941"/>
    </row>
    <row r="10942" spans="8:9" x14ac:dyDescent="0.3">
      <c r="H10942"/>
      <c r="I10942"/>
    </row>
    <row r="10943" spans="8:9" x14ac:dyDescent="0.3">
      <c r="H10943"/>
      <c r="I10943"/>
    </row>
    <row r="10944" spans="8:9" x14ac:dyDescent="0.3">
      <c r="H10944"/>
      <c r="I10944"/>
    </row>
    <row r="10945" spans="8:9" x14ac:dyDescent="0.3">
      <c r="H10945"/>
      <c r="I10945"/>
    </row>
    <row r="10946" spans="8:9" x14ac:dyDescent="0.3">
      <c r="H10946"/>
      <c r="I10946"/>
    </row>
    <row r="10947" spans="8:9" x14ac:dyDescent="0.3">
      <c r="H10947"/>
      <c r="I10947"/>
    </row>
    <row r="10948" spans="8:9" x14ac:dyDescent="0.3">
      <c r="H10948"/>
      <c r="I10948"/>
    </row>
    <row r="10949" spans="8:9" x14ac:dyDescent="0.3">
      <c r="H10949"/>
      <c r="I10949"/>
    </row>
    <row r="10950" spans="8:9" x14ac:dyDescent="0.3">
      <c r="H10950"/>
      <c r="I10950"/>
    </row>
    <row r="10951" spans="8:9" x14ac:dyDescent="0.3">
      <c r="H10951"/>
      <c r="I10951"/>
    </row>
    <row r="10952" spans="8:9" x14ac:dyDescent="0.3">
      <c r="H10952"/>
      <c r="I10952"/>
    </row>
    <row r="10953" spans="8:9" x14ac:dyDescent="0.3">
      <c r="H10953"/>
      <c r="I10953"/>
    </row>
    <row r="10954" spans="8:9" x14ac:dyDescent="0.3">
      <c r="H10954"/>
      <c r="I10954"/>
    </row>
    <row r="10955" spans="8:9" x14ac:dyDescent="0.3">
      <c r="H10955"/>
      <c r="I10955"/>
    </row>
    <row r="10956" spans="8:9" x14ac:dyDescent="0.3">
      <c r="H10956"/>
      <c r="I10956"/>
    </row>
    <row r="10957" spans="8:9" x14ac:dyDescent="0.3">
      <c r="H10957"/>
      <c r="I10957"/>
    </row>
    <row r="10958" spans="8:9" x14ac:dyDescent="0.3">
      <c r="H10958"/>
      <c r="I10958"/>
    </row>
    <row r="10959" spans="8:9" x14ac:dyDescent="0.3">
      <c r="H10959"/>
      <c r="I10959"/>
    </row>
    <row r="10960" spans="8:9" x14ac:dyDescent="0.3">
      <c r="H10960"/>
      <c r="I10960"/>
    </row>
    <row r="10961" spans="8:9" x14ac:dyDescent="0.3">
      <c r="H10961"/>
      <c r="I10961"/>
    </row>
    <row r="10962" spans="8:9" x14ac:dyDescent="0.3">
      <c r="H10962"/>
      <c r="I10962"/>
    </row>
    <row r="10963" spans="8:9" x14ac:dyDescent="0.3">
      <c r="H10963"/>
      <c r="I10963"/>
    </row>
    <row r="10964" spans="8:9" x14ac:dyDescent="0.3">
      <c r="H10964"/>
      <c r="I10964"/>
    </row>
    <row r="10965" spans="8:9" x14ac:dyDescent="0.3">
      <c r="H10965"/>
      <c r="I10965"/>
    </row>
    <row r="10966" spans="8:9" x14ac:dyDescent="0.3">
      <c r="H10966"/>
      <c r="I10966"/>
    </row>
    <row r="10967" spans="8:9" x14ac:dyDescent="0.3">
      <c r="H10967"/>
      <c r="I10967"/>
    </row>
    <row r="10968" spans="8:9" x14ac:dyDescent="0.3">
      <c r="H10968"/>
      <c r="I10968"/>
    </row>
    <row r="10969" spans="8:9" x14ac:dyDescent="0.3">
      <c r="H10969"/>
      <c r="I10969"/>
    </row>
    <row r="10970" spans="8:9" x14ac:dyDescent="0.3">
      <c r="H10970"/>
      <c r="I10970"/>
    </row>
    <row r="10971" spans="8:9" x14ac:dyDescent="0.3">
      <c r="H10971"/>
      <c r="I10971"/>
    </row>
    <row r="10972" spans="8:9" x14ac:dyDescent="0.3">
      <c r="H10972"/>
      <c r="I10972"/>
    </row>
    <row r="10973" spans="8:9" x14ac:dyDescent="0.3">
      <c r="H10973"/>
      <c r="I10973"/>
    </row>
    <row r="10974" spans="8:9" x14ac:dyDescent="0.3">
      <c r="H10974"/>
      <c r="I10974"/>
    </row>
    <row r="10975" spans="8:9" x14ac:dyDescent="0.3">
      <c r="H10975"/>
      <c r="I10975"/>
    </row>
    <row r="10976" spans="8:9" x14ac:dyDescent="0.3">
      <c r="H10976"/>
      <c r="I10976"/>
    </row>
    <row r="10977" spans="8:9" x14ac:dyDescent="0.3">
      <c r="H10977"/>
      <c r="I10977"/>
    </row>
    <row r="10978" spans="8:9" x14ac:dyDescent="0.3">
      <c r="H10978"/>
      <c r="I10978"/>
    </row>
    <row r="10979" spans="8:9" x14ac:dyDescent="0.3">
      <c r="H10979"/>
      <c r="I10979"/>
    </row>
    <row r="10980" spans="8:9" x14ac:dyDescent="0.3">
      <c r="H10980"/>
      <c r="I10980"/>
    </row>
    <row r="10981" spans="8:9" x14ac:dyDescent="0.3">
      <c r="H10981"/>
      <c r="I10981"/>
    </row>
    <row r="10982" spans="8:9" x14ac:dyDescent="0.3">
      <c r="H10982"/>
      <c r="I10982"/>
    </row>
    <row r="10983" spans="8:9" x14ac:dyDescent="0.3">
      <c r="H10983"/>
      <c r="I10983"/>
    </row>
    <row r="10984" spans="8:9" x14ac:dyDescent="0.3">
      <c r="H10984"/>
      <c r="I10984"/>
    </row>
    <row r="10985" spans="8:9" x14ac:dyDescent="0.3">
      <c r="H10985"/>
      <c r="I10985"/>
    </row>
    <row r="10986" spans="8:9" x14ac:dyDescent="0.3">
      <c r="H10986"/>
      <c r="I10986"/>
    </row>
    <row r="10987" spans="8:9" x14ac:dyDescent="0.3">
      <c r="H10987"/>
      <c r="I10987"/>
    </row>
    <row r="10988" spans="8:9" x14ac:dyDescent="0.3">
      <c r="H10988"/>
      <c r="I10988"/>
    </row>
    <row r="10989" spans="8:9" x14ac:dyDescent="0.3">
      <c r="H10989"/>
      <c r="I10989"/>
    </row>
    <row r="10990" spans="8:9" x14ac:dyDescent="0.3">
      <c r="H10990"/>
      <c r="I10990"/>
    </row>
    <row r="10991" spans="8:9" x14ac:dyDescent="0.3">
      <c r="H10991"/>
      <c r="I10991"/>
    </row>
    <row r="10992" spans="8:9" x14ac:dyDescent="0.3">
      <c r="H10992"/>
      <c r="I10992"/>
    </row>
    <row r="10993" spans="8:9" x14ac:dyDescent="0.3">
      <c r="H10993"/>
      <c r="I10993"/>
    </row>
    <row r="10994" spans="8:9" x14ac:dyDescent="0.3">
      <c r="H10994"/>
      <c r="I10994"/>
    </row>
    <row r="10995" spans="8:9" x14ac:dyDescent="0.3">
      <c r="H10995"/>
      <c r="I10995"/>
    </row>
    <row r="10996" spans="8:9" x14ac:dyDescent="0.3">
      <c r="H10996"/>
      <c r="I10996"/>
    </row>
    <row r="10997" spans="8:9" x14ac:dyDescent="0.3">
      <c r="H10997"/>
      <c r="I10997"/>
    </row>
    <row r="10998" spans="8:9" x14ac:dyDescent="0.3">
      <c r="H10998"/>
      <c r="I10998"/>
    </row>
    <row r="10999" spans="8:9" x14ac:dyDescent="0.3">
      <c r="H10999"/>
      <c r="I10999"/>
    </row>
    <row r="11000" spans="8:9" x14ac:dyDescent="0.3">
      <c r="H11000"/>
      <c r="I11000"/>
    </row>
    <row r="11001" spans="8:9" x14ac:dyDescent="0.3">
      <c r="H11001"/>
      <c r="I11001"/>
    </row>
    <row r="11002" spans="8:9" x14ac:dyDescent="0.3">
      <c r="H11002"/>
      <c r="I11002"/>
    </row>
    <row r="11003" spans="8:9" x14ac:dyDescent="0.3">
      <c r="H11003"/>
      <c r="I11003"/>
    </row>
    <row r="11004" spans="8:9" x14ac:dyDescent="0.3">
      <c r="H11004"/>
      <c r="I11004"/>
    </row>
    <row r="11005" spans="8:9" x14ac:dyDescent="0.3">
      <c r="H11005"/>
      <c r="I11005"/>
    </row>
    <row r="11006" spans="8:9" x14ac:dyDescent="0.3">
      <c r="H11006"/>
      <c r="I11006"/>
    </row>
    <row r="11007" spans="8:9" x14ac:dyDescent="0.3">
      <c r="H11007"/>
      <c r="I11007"/>
    </row>
    <row r="11008" spans="8:9" x14ac:dyDescent="0.3">
      <c r="H11008"/>
      <c r="I11008"/>
    </row>
    <row r="11009" spans="8:9" x14ac:dyDescent="0.3">
      <c r="H11009"/>
      <c r="I11009"/>
    </row>
    <row r="11010" spans="8:9" x14ac:dyDescent="0.3">
      <c r="H11010"/>
      <c r="I11010"/>
    </row>
    <row r="11011" spans="8:9" x14ac:dyDescent="0.3">
      <c r="H11011"/>
      <c r="I11011"/>
    </row>
    <row r="11012" spans="8:9" x14ac:dyDescent="0.3">
      <c r="H11012"/>
      <c r="I11012"/>
    </row>
    <row r="11013" spans="8:9" x14ac:dyDescent="0.3">
      <c r="H11013"/>
      <c r="I11013"/>
    </row>
    <row r="11014" spans="8:9" x14ac:dyDescent="0.3">
      <c r="H11014"/>
      <c r="I11014"/>
    </row>
    <row r="11015" spans="8:9" x14ac:dyDescent="0.3">
      <c r="H11015"/>
      <c r="I11015"/>
    </row>
    <row r="11016" spans="8:9" x14ac:dyDescent="0.3">
      <c r="H11016"/>
      <c r="I11016"/>
    </row>
    <row r="11017" spans="8:9" x14ac:dyDescent="0.3">
      <c r="H11017"/>
      <c r="I11017"/>
    </row>
    <row r="11018" spans="8:9" x14ac:dyDescent="0.3">
      <c r="H11018"/>
      <c r="I11018"/>
    </row>
    <row r="11019" spans="8:9" x14ac:dyDescent="0.3">
      <c r="H11019"/>
      <c r="I11019"/>
    </row>
    <row r="11020" spans="8:9" x14ac:dyDescent="0.3">
      <c r="H11020"/>
      <c r="I11020"/>
    </row>
    <row r="11021" spans="8:9" x14ac:dyDescent="0.3">
      <c r="H11021"/>
      <c r="I11021"/>
    </row>
    <row r="11022" spans="8:9" x14ac:dyDescent="0.3">
      <c r="H11022"/>
      <c r="I11022"/>
    </row>
    <row r="11023" spans="8:9" x14ac:dyDescent="0.3">
      <c r="H11023"/>
      <c r="I11023"/>
    </row>
    <row r="11024" spans="8:9" x14ac:dyDescent="0.3">
      <c r="H11024"/>
      <c r="I11024"/>
    </row>
    <row r="11025" spans="8:9" x14ac:dyDescent="0.3">
      <c r="H11025"/>
      <c r="I11025"/>
    </row>
    <row r="11026" spans="8:9" x14ac:dyDescent="0.3">
      <c r="H11026"/>
      <c r="I11026"/>
    </row>
    <row r="11027" spans="8:9" x14ac:dyDescent="0.3">
      <c r="H11027"/>
      <c r="I11027"/>
    </row>
    <row r="11028" spans="8:9" x14ac:dyDescent="0.3">
      <c r="H11028"/>
      <c r="I11028"/>
    </row>
    <row r="11029" spans="8:9" x14ac:dyDescent="0.3">
      <c r="H11029"/>
      <c r="I11029"/>
    </row>
    <row r="11030" spans="8:9" x14ac:dyDescent="0.3">
      <c r="H11030"/>
      <c r="I11030"/>
    </row>
    <row r="11031" spans="8:9" x14ac:dyDescent="0.3">
      <c r="H11031"/>
      <c r="I11031"/>
    </row>
    <row r="11032" spans="8:9" x14ac:dyDescent="0.3">
      <c r="H11032"/>
      <c r="I11032"/>
    </row>
    <row r="11033" spans="8:9" x14ac:dyDescent="0.3">
      <c r="H11033"/>
      <c r="I11033"/>
    </row>
    <row r="11034" spans="8:9" x14ac:dyDescent="0.3">
      <c r="H11034"/>
      <c r="I11034"/>
    </row>
    <row r="11035" spans="8:9" x14ac:dyDescent="0.3">
      <c r="H11035"/>
      <c r="I11035"/>
    </row>
    <row r="11036" spans="8:9" x14ac:dyDescent="0.3">
      <c r="H11036"/>
      <c r="I11036"/>
    </row>
    <row r="11037" spans="8:9" x14ac:dyDescent="0.3">
      <c r="H11037"/>
      <c r="I11037"/>
    </row>
    <row r="11038" spans="8:9" x14ac:dyDescent="0.3">
      <c r="H11038"/>
      <c r="I11038"/>
    </row>
    <row r="11039" spans="8:9" x14ac:dyDescent="0.3">
      <c r="H11039"/>
      <c r="I11039"/>
    </row>
    <row r="11040" spans="8:9" x14ac:dyDescent="0.3">
      <c r="H11040"/>
      <c r="I11040"/>
    </row>
    <row r="11041" spans="8:9" x14ac:dyDescent="0.3">
      <c r="H11041"/>
      <c r="I11041"/>
    </row>
    <row r="11042" spans="8:9" x14ac:dyDescent="0.3">
      <c r="H11042"/>
      <c r="I11042"/>
    </row>
    <row r="11043" spans="8:9" x14ac:dyDescent="0.3">
      <c r="H11043"/>
      <c r="I11043"/>
    </row>
    <row r="11044" spans="8:9" x14ac:dyDescent="0.3">
      <c r="H11044"/>
      <c r="I11044"/>
    </row>
    <row r="11045" spans="8:9" x14ac:dyDescent="0.3">
      <c r="H11045"/>
      <c r="I11045"/>
    </row>
    <row r="11046" spans="8:9" x14ac:dyDescent="0.3">
      <c r="H11046"/>
      <c r="I11046"/>
    </row>
    <row r="11047" spans="8:9" x14ac:dyDescent="0.3">
      <c r="H11047"/>
      <c r="I11047"/>
    </row>
    <row r="11048" spans="8:9" x14ac:dyDescent="0.3">
      <c r="H11048"/>
      <c r="I11048"/>
    </row>
    <row r="11049" spans="8:9" x14ac:dyDescent="0.3">
      <c r="H11049"/>
      <c r="I11049"/>
    </row>
    <row r="11050" spans="8:9" x14ac:dyDescent="0.3">
      <c r="H11050"/>
      <c r="I11050"/>
    </row>
    <row r="11051" spans="8:9" x14ac:dyDescent="0.3">
      <c r="H11051"/>
      <c r="I11051"/>
    </row>
    <row r="11052" spans="8:9" x14ac:dyDescent="0.3">
      <c r="H11052"/>
      <c r="I11052"/>
    </row>
    <row r="11053" spans="8:9" x14ac:dyDescent="0.3">
      <c r="H11053"/>
      <c r="I11053"/>
    </row>
    <row r="11054" spans="8:9" x14ac:dyDescent="0.3">
      <c r="H11054"/>
      <c r="I11054"/>
    </row>
    <row r="11055" spans="8:9" x14ac:dyDescent="0.3">
      <c r="H11055"/>
      <c r="I11055"/>
    </row>
    <row r="11056" spans="8:9" x14ac:dyDescent="0.3">
      <c r="H11056"/>
      <c r="I11056"/>
    </row>
    <row r="11057" spans="8:9" x14ac:dyDescent="0.3">
      <c r="H11057"/>
      <c r="I11057"/>
    </row>
    <row r="11058" spans="8:9" x14ac:dyDescent="0.3">
      <c r="H11058"/>
      <c r="I11058"/>
    </row>
    <row r="11059" spans="8:9" x14ac:dyDescent="0.3">
      <c r="H11059"/>
      <c r="I11059"/>
    </row>
    <row r="11060" spans="8:9" x14ac:dyDescent="0.3">
      <c r="H11060"/>
      <c r="I11060"/>
    </row>
    <row r="11061" spans="8:9" x14ac:dyDescent="0.3">
      <c r="H11061"/>
      <c r="I11061"/>
    </row>
    <row r="11062" spans="8:9" x14ac:dyDescent="0.3">
      <c r="H11062"/>
      <c r="I11062"/>
    </row>
    <row r="11063" spans="8:9" x14ac:dyDescent="0.3">
      <c r="H11063"/>
      <c r="I11063"/>
    </row>
    <row r="11064" spans="8:9" x14ac:dyDescent="0.3">
      <c r="H11064"/>
      <c r="I11064"/>
    </row>
    <row r="11065" spans="8:9" x14ac:dyDescent="0.3">
      <c r="H11065"/>
      <c r="I11065"/>
    </row>
    <row r="11066" spans="8:9" x14ac:dyDescent="0.3">
      <c r="H11066"/>
      <c r="I11066"/>
    </row>
    <row r="11067" spans="8:9" x14ac:dyDescent="0.3">
      <c r="H11067"/>
      <c r="I11067"/>
    </row>
    <row r="11068" spans="8:9" x14ac:dyDescent="0.3">
      <c r="H11068"/>
      <c r="I11068"/>
    </row>
    <row r="11069" spans="8:9" x14ac:dyDescent="0.3">
      <c r="H11069"/>
      <c r="I11069"/>
    </row>
    <row r="11070" spans="8:9" x14ac:dyDescent="0.3">
      <c r="H11070"/>
      <c r="I11070"/>
    </row>
    <row r="11071" spans="8:9" x14ac:dyDescent="0.3">
      <c r="H11071"/>
      <c r="I11071"/>
    </row>
    <row r="11072" spans="8:9" x14ac:dyDescent="0.3">
      <c r="H11072"/>
      <c r="I11072"/>
    </row>
    <row r="11073" spans="8:9" x14ac:dyDescent="0.3">
      <c r="H11073"/>
      <c r="I11073"/>
    </row>
    <row r="11074" spans="8:9" x14ac:dyDescent="0.3">
      <c r="H11074"/>
      <c r="I11074"/>
    </row>
    <row r="11075" spans="8:9" x14ac:dyDescent="0.3">
      <c r="H11075"/>
      <c r="I11075"/>
    </row>
    <row r="11076" spans="8:9" x14ac:dyDescent="0.3">
      <c r="H11076"/>
      <c r="I11076"/>
    </row>
    <row r="11077" spans="8:9" x14ac:dyDescent="0.3">
      <c r="H11077"/>
      <c r="I11077"/>
    </row>
    <row r="11078" spans="8:9" x14ac:dyDescent="0.3">
      <c r="H11078"/>
      <c r="I11078"/>
    </row>
    <row r="11079" spans="8:9" x14ac:dyDescent="0.3">
      <c r="H11079"/>
      <c r="I11079"/>
    </row>
    <row r="11080" spans="8:9" x14ac:dyDescent="0.3">
      <c r="H11080"/>
      <c r="I11080"/>
    </row>
    <row r="11081" spans="8:9" x14ac:dyDescent="0.3">
      <c r="H11081"/>
      <c r="I11081"/>
    </row>
    <row r="11082" spans="8:9" x14ac:dyDescent="0.3">
      <c r="H11082"/>
      <c r="I11082"/>
    </row>
    <row r="11083" spans="8:9" x14ac:dyDescent="0.3">
      <c r="H11083"/>
      <c r="I11083"/>
    </row>
    <row r="11084" spans="8:9" x14ac:dyDescent="0.3">
      <c r="H11084"/>
      <c r="I11084"/>
    </row>
    <row r="11085" spans="8:9" x14ac:dyDescent="0.3">
      <c r="H11085"/>
      <c r="I11085"/>
    </row>
    <row r="11086" spans="8:9" x14ac:dyDescent="0.3">
      <c r="H11086"/>
      <c r="I11086"/>
    </row>
    <row r="11087" spans="8:9" x14ac:dyDescent="0.3">
      <c r="H11087"/>
      <c r="I11087"/>
    </row>
    <row r="11088" spans="8:9" x14ac:dyDescent="0.3">
      <c r="H11088"/>
      <c r="I11088"/>
    </row>
    <row r="11089" spans="8:9" x14ac:dyDescent="0.3">
      <c r="H11089"/>
      <c r="I11089"/>
    </row>
    <row r="11090" spans="8:9" x14ac:dyDescent="0.3">
      <c r="H11090"/>
      <c r="I11090"/>
    </row>
    <row r="11091" spans="8:9" x14ac:dyDescent="0.3">
      <c r="H11091"/>
      <c r="I11091"/>
    </row>
    <row r="11092" spans="8:9" x14ac:dyDescent="0.3">
      <c r="H11092"/>
      <c r="I11092"/>
    </row>
    <row r="11093" spans="8:9" x14ac:dyDescent="0.3">
      <c r="H11093"/>
      <c r="I11093"/>
    </row>
    <row r="11094" spans="8:9" x14ac:dyDescent="0.3">
      <c r="H11094"/>
      <c r="I11094"/>
    </row>
    <row r="11095" spans="8:9" x14ac:dyDescent="0.3">
      <c r="H11095"/>
      <c r="I11095"/>
    </row>
    <row r="11096" spans="8:9" x14ac:dyDescent="0.3">
      <c r="H11096"/>
      <c r="I11096"/>
    </row>
    <row r="11097" spans="8:9" x14ac:dyDescent="0.3">
      <c r="H11097"/>
      <c r="I11097"/>
    </row>
    <row r="11098" spans="8:9" x14ac:dyDescent="0.3">
      <c r="H11098"/>
      <c r="I11098"/>
    </row>
    <row r="11099" spans="8:9" x14ac:dyDescent="0.3">
      <c r="H11099"/>
      <c r="I11099"/>
    </row>
    <row r="11100" spans="8:9" x14ac:dyDescent="0.3">
      <c r="H11100"/>
      <c r="I11100"/>
    </row>
    <row r="11101" spans="8:9" x14ac:dyDescent="0.3">
      <c r="H11101"/>
      <c r="I11101"/>
    </row>
    <row r="11102" spans="8:9" x14ac:dyDescent="0.3">
      <c r="H11102"/>
      <c r="I11102"/>
    </row>
    <row r="11103" spans="8:9" x14ac:dyDescent="0.3">
      <c r="H11103"/>
      <c r="I11103"/>
    </row>
    <row r="11104" spans="8:9" x14ac:dyDescent="0.3">
      <c r="H11104"/>
      <c r="I11104"/>
    </row>
    <row r="11105" spans="8:9" x14ac:dyDescent="0.3">
      <c r="H11105"/>
      <c r="I11105"/>
    </row>
    <row r="11106" spans="8:9" x14ac:dyDescent="0.3">
      <c r="H11106"/>
      <c r="I11106"/>
    </row>
    <row r="11107" spans="8:9" x14ac:dyDescent="0.3">
      <c r="H11107"/>
      <c r="I11107"/>
    </row>
    <row r="11108" spans="8:9" x14ac:dyDescent="0.3">
      <c r="H11108"/>
      <c r="I11108"/>
    </row>
    <row r="11109" spans="8:9" x14ac:dyDescent="0.3">
      <c r="H11109"/>
      <c r="I11109"/>
    </row>
    <row r="11110" spans="8:9" x14ac:dyDescent="0.3">
      <c r="H11110"/>
      <c r="I11110"/>
    </row>
    <row r="11111" spans="8:9" x14ac:dyDescent="0.3">
      <c r="H11111"/>
      <c r="I11111"/>
    </row>
    <row r="11112" spans="8:9" x14ac:dyDescent="0.3">
      <c r="H11112"/>
      <c r="I11112"/>
    </row>
    <row r="11113" spans="8:9" x14ac:dyDescent="0.3">
      <c r="H11113"/>
      <c r="I11113"/>
    </row>
    <row r="11114" spans="8:9" x14ac:dyDescent="0.3">
      <c r="H11114"/>
      <c r="I11114"/>
    </row>
    <row r="11115" spans="8:9" x14ac:dyDescent="0.3">
      <c r="H11115"/>
      <c r="I11115"/>
    </row>
    <row r="11116" spans="8:9" x14ac:dyDescent="0.3">
      <c r="H11116"/>
      <c r="I11116"/>
    </row>
    <row r="11117" spans="8:9" x14ac:dyDescent="0.3">
      <c r="H11117"/>
      <c r="I11117"/>
    </row>
    <row r="11118" spans="8:9" x14ac:dyDescent="0.3">
      <c r="H11118"/>
      <c r="I11118"/>
    </row>
    <row r="11119" spans="8:9" x14ac:dyDescent="0.3">
      <c r="H11119"/>
      <c r="I11119"/>
    </row>
    <row r="11120" spans="8:9" x14ac:dyDescent="0.3">
      <c r="H11120"/>
      <c r="I11120"/>
    </row>
    <row r="11121" spans="8:9" x14ac:dyDescent="0.3">
      <c r="H11121"/>
      <c r="I11121"/>
    </row>
    <row r="11122" spans="8:9" x14ac:dyDescent="0.3">
      <c r="H11122"/>
      <c r="I11122"/>
    </row>
    <row r="11123" spans="8:9" x14ac:dyDescent="0.3">
      <c r="H11123"/>
      <c r="I11123"/>
    </row>
    <row r="11124" spans="8:9" x14ac:dyDescent="0.3">
      <c r="H11124"/>
      <c r="I11124"/>
    </row>
    <row r="11125" spans="8:9" x14ac:dyDescent="0.3">
      <c r="H11125"/>
      <c r="I11125"/>
    </row>
    <row r="11126" spans="8:9" x14ac:dyDescent="0.3">
      <c r="H11126"/>
      <c r="I11126"/>
    </row>
    <row r="11127" spans="8:9" x14ac:dyDescent="0.3">
      <c r="H11127"/>
      <c r="I11127"/>
    </row>
    <row r="11128" spans="8:9" x14ac:dyDescent="0.3">
      <c r="H11128"/>
      <c r="I11128"/>
    </row>
    <row r="11129" spans="8:9" x14ac:dyDescent="0.3">
      <c r="H11129"/>
      <c r="I11129"/>
    </row>
    <row r="11130" spans="8:9" x14ac:dyDescent="0.3">
      <c r="H11130"/>
      <c r="I11130"/>
    </row>
    <row r="11131" spans="8:9" x14ac:dyDescent="0.3">
      <c r="H11131"/>
      <c r="I11131"/>
    </row>
    <row r="11132" spans="8:9" x14ac:dyDescent="0.3">
      <c r="H11132"/>
      <c r="I11132"/>
    </row>
    <row r="11133" spans="8:9" x14ac:dyDescent="0.3">
      <c r="H11133"/>
      <c r="I11133"/>
    </row>
    <row r="11134" spans="8:9" x14ac:dyDescent="0.3">
      <c r="H11134"/>
      <c r="I11134"/>
    </row>
    <row r="11135" spans="8:9" x14ac:dyDescent="0.3">
      <c r="H11135"/>
      <c r="I11135"/>
    </row>
    <row r="11136" spans="8:9" x14ac:dyDescent="0.3">
      <c r="H11136"/>
      <c r="I11136"/>
    </row>
    <row r="11137" spans="8:9" x14ac:dyDescent="0.3">
      <c r="H11137"/>
      <c r="I11137"/>
    </row>
    <row r="11138" spans="8:9" x14ac:dyDescent="0.3">
      <c r="H11138"/>
      <c r="I11138"/>
    </row>
    <row r="11139" spans="8:9" x14ac:dyDescent="0.3">
      <c r="H11139"/>
      <c r="I11139"/>
    </row>
    <row r="11140" spans="8:9" x14ac:dyDescent="0.3">
      <c r="H11140"/>
      <c r="I11140"/>
    </row>
    <row r="11141" spans="8:9" x14ac:dyDescent="0.3">
      <c r="H11141"/>
      <c r="I11141"/>
    </row>
    <row r="11142" spans="8:9" x14ac:dyDescent="0.3">
      <c r="H11142"/>
      <c r="I11142"/>
    </row>
    <row r="11143" spans="8:9" x14ac:dyDescent="0.3">
      <c r="H11143"/>
      <c r="I11143"/>
    </row>
    <row r="11144" spans="8:9" x14ac:dyDescent="0.3">
      <c r="H11144"/>
      <c r="I11144"/>
    </row>
    <row r="11145" spans="8:9" x14ac:dyDescent="0.3">
      <c r="H11145"/>
      <c r="I11145"/>
    </row>
    <row r="11146" spans="8:9" x14ac:dyDescent="0.3">
      <c r="H11146"/>
      <c r="I11146"/>
    </row>
    <row r="11147" spans="8:9" x14ac:dyDescent="0.3">
      <c r="H11147"/>
      <c r="I11147"/>
    </row>
    <row r="11148" spans="8:9" x14ac:dyDescent="0.3">
      <c r="H11148"/>
      <c r="I11148"/>
    </row>
    <row r="11149" spans="8:9" x14ac:dyDescent="0.3">
      <c r="H11149"/>
      <c r="I11149"/>
    </row>
    <row r="11150" spans="8:9" x14ac:dyDescent="0.3">
      <c r="H11150"/>
      <c r="I11150"/>
    </row>
    <row r="11151" spans="8:9" x14ac:dyDescent="0.3">
      <c r="H11151"/>
      <c r="I11151"/>
    </row>
    <row r="11152" spans="8:9" x14ac:dyDescent="0.3">
      <c r="H11152"/>
      <c r="I11152"/>
    </row>
    <row r="11153" spans="8:9" x14ac:dyDescent="0.3">
      <c r="H11153"/>
      <c r="I11153"/>
    </row>
    <row r="11154" spans="8:9" x14ac:dyDescent="0.3">
      <c r="H11154"/>
      <c r="I11154"/>
    </row>
    <row r="11155" spans="8:9" x14ac:dyDescent="0.3">
      <c r="H11155"/>
      <c r="I11155"/>
    </row>
    <row r="11156" spans="8:9" x14ac:dyDescent="0.3">
      <c r="H11156"/>
      <c r="I11156"/>
    </row>
    <row r="11157" spans="8:9" x14ac:dyDescent="0.3">
      <c r="H11157"/>
      <c r="I11157"/>
    </row>
    <row r="11158" spans="8:9" x14ac:dyDescent="0.3">
      <c r="H11158"/>
      <c r="I11158"/>
    </row>
    <row r="11159" spans="8:9" x14ac:dyDescent="0.3">
      <c r="H11159"/>
      <c r="I11159"/>
    </row>
    <row r="11160" spans="8:9" x14ac:dyDescent="0.3">
      <c r="H11160"/>
      <c r="I11160"/>
    </row>
    <row r="11161" spans="8:9" x14ac:dyDescent="0.3">
      <c r="H11161"/>
      <c r="I11161"/>
    </row>
    <row r="11162" spans="8:9" x14ac:dyDescent="0.3">
      <c r="H11162"/>
      <c r="I11162"/>
    </row>
    <row r="11163" spans="8:9" x14ac:dyDescent="0.3">
      <c r="H11163"/>
      <c r="I11163"/>
    </row>
    <row r="11164" spans="8:9" x14ac:dyDescent="0.3">
      <c r="H11164"/>
      <c r="I11164"/>
    </row>
    <row r="11165" spans="8:9" x14ac:dyDescent="0.3">
      <c r="H11165"/>
      <c r="I11165"/>
    </row>
    <row r="11166" spans="8:9" x14ac:dyDescent="0.3">
      <c r="H11166"/>
      <c r="I11166"/>
    </row>
    <row r="11167" spans="8:9" x14ac:dyDescent="0.3">
      <c r="H11167"/>
      <c r="I11167"/>
    </row>
    <row r="11168" spans="8:9" x14ac:dyDescent="0.3">
      <c r="H11168"/>
      <c r="I11168"/>
    </row>
    <row r="11169" spans="8:9" x14ac:dyDescent="0.3">
      <c r="H11169"/>
      <c r="I11169"/>
    </row>
    <row r="11170" spans="8:9" x14ac:dyDescent="0.3">
      <c r="H11170"/>
      <c r="I11170"/>
    </row>
    <row r="11171" spans="8:9" x14ac:dyDescent="0.3">
      <c r="H11171"/>
      <c r="I11171"/>
    </row>
    <row r="11172" spans="8:9" x14ac:dyDescent="0.3">
      <c r="H11172"/>
      <c r="I11172"/>
    </row>
    <row r="11173" spans="8:9" x14ac:dyDescent="0.3">
      <c r="H11173"/>
      <c r="I11173"/>
    </row>
    <row r="11174" spans="8:9" x14ac:dyDescent="0.3">
      <c r="H11174"/>
      <c r="I11174"/>
    </row>
    <row r="11175" spans="8:9" x14ac:dyDescent="0.3">
      <c r="H11175"/>
      <c r="I11175"/>
    </row>
    <row r="11176" spans="8:9" x14ac:dyDescent="0.3">
      <c r="H11176"/>
      <c r="I11176"/>
    </row>
    <row r="11177" spans="8:9" x14ac:dyDescent="0.3">
      <c r="H11177"/>
      <c r="I11177"/>
    </row>
    <row r="11178" spans="8:9" x14ac:dyDescent="0.3">
      <c r="H11178"/>
      <c r="I11178"/>
    </row>
    <row r="11179" spans="8:9" x14ac:dyDescent="0.3">
      <c r="H11179"/>
      <c r="I11179"/>
    </row>
    <row r="11180" spans="8:9" x14ac:dyDescent="0.3">
      <c r="H11180"/>
      <c r="I11180"/>
    </row>
    <row r="11181" spans="8:9" x14ac:dyDescent="0.3">
      <c r="H11181"/>
      <c r="I11181"/>
    </row>
    <row r="11182" spans="8:9" x14ac:dyDescent="0.3">
      <c r="H11182"/>
      <c r="I11182"/>
    </row>
    <row r="11183" spans="8:9" x14ac:dyDescent="0.3">
      <c r="H11183"/>
      <c r="I11183"/>
    </row>
    <row r="11184" spans="8:9" x14ac:dyDescent="0.3">
      <c r="H11184"/>
      <c r="I11184"/>
    </row>
    <row r="11185" spans="8:9" x14ac:dyDescent="0.3">
      <c r="H11185"/>
      <c r="I11185"/>
    </row>
    <row r="11186" spans="8:9" x14ac:dyDescent="0.3">
      <c r="H11186"/>
      <c r="I11186"/>
    </row>
    <row r="11187" spans="8:9" x14ac:dyDescent="0.3">
      <c r="H11187"/>
      <c r="I11187"/>
    </row>
    <row r="11188" spans="8:9" x14ac:dyDescent="0.3">
      <c r="H11188"/>
      <c r="I11188"/>
    </row>
    <row r="11189" spans="8:9" x14ac:dyDescent="0.3">
      <c r="H11189"/>
      <c r="I11189"/>
    </row>
    <row r="11190" spans="8:9" x14ac:dyDescent="0.3">
      <c r="H11190"/>
      <c r="I11190"/>
    </row>
    <row r="11191" spans="8:9" x14ac:dyDescent="0.3">
      <c r="H11191"/>
      <c r="I11191"/>
    </row>
    <row r="11192" spans="8:9" x14ac:dyDescent="0.3">
      <c r="H11192"/>
      <c r="I11192"/>
    </row>
    <row r="11193" spans="8:9" x14ac:dyDescent="0.3">
      <c r="H11193"/>
      <c r="I11193"/>
    </row>
    <row r="11194" spans="8:9" x14ac:dyDescent="0.3">
      <c r="H11194"/>
      <c r="I11194"/>
    </row>
    <row r="11195" spans="8:9" x14ac:dyDescent="0.3">
      <c r="H11195"/>
      <c r="I11195"/>
    </row>
    <row r="11196" spans="8:9" x14ac:dyDescent="0.3">
      <c r="H11196"/>
      <c r="I11196"/>
    </row>
    <row r="11197" spans="8:9" x14ac:dyDescent="0.3">
      <c r="H11197"/>
      <c r="I11197"/>
    </row>
    <row r="11198" spans="8:9" x14ac:dyDescent="0.3">
      <c r="H11198"/>
      <c r="I11198"/>
    </row>
    <row r="11199" spans="8:9" x14ac:dyDescent="0.3">
      <c r="H11199"/>
      <c r="I11199"/>
    </row>
    <row r="11200" spans="8:9" x14ac:dyDescent="0.3">
      <c r="H11200"/>
      <c r="I11200"/>
    </row>
    <row r="11201" spans="8:9" x14ac:dyDescent="0.3">
      <c r="H11201"/>
      <c r="I11201"/>
    </row>
    <row r="11202" spans="8:9" x14ac:dyDescent="0.3">
      <c r="H11202"/>
      <c r="I11202"/>
    </row>
    <row r="11203" spans="8:9" x14ac:dyDescent="0.3">
      <c r="H11203"/>
      <c r="I11203"/>
    </row>
    <row r="11204" spans="8:9" x14ac:dyDescent="0.3">
      <c r="H11204"/>
      <c r="I11204"/>
    </row>
    <row r="11205" spans="8:9" x14ac:dyDescent="0.3">
      <c r="H11205"/>
      <c r="I11205"/>
    </row>
    <row r="11206" spans="8:9" x14ac:dyDescent="0.3">
      <c r="H11206"/>
      <c r="I11206"/>
    </row>
    <row r="11207" spans="8:9" x14ac:dyDescent="0.3">
      <c r="H11207"/>
      <c r="I11207"/>
    </row>
    <row r="11208" spans="8:9" x14ac:dyDescent="0.3">
      <c r="H11208"/>
      <c r="I11208"/>
    </row>
    <row r="11209" spans="8:9" x14ac:dyDescent="0.3">
      <c r="H11209"/>
      <c r="I11209"/>
    </row>
    <row r="11210" spans="8:9" x14ac:dyDescent="0.3">
      <c r="H11210"/>
      <c r="I11210"/>
    </row>
    <row r="11211" spans="8:9" x14ac:dyDescent="0.3">
      <c r="H11211"/>
      <c r="I11211"/>
    </row>
    <row r="11212" spans="8:9" x14ac:dyDescent="0.3">
      <c r="H11212"/>
      <c r="I11212"/>
    </row>
    <row r="11213" spans="8:9" x14ac:dyDescent="0.3">
      <c r="H11213"/>
      <c r="I11213"/>
    </row>
    <row r="11214" spans="8:9" x14ac:dyDescent="0.3">
      <c r="H11214"/>
      <c r="I11214"/>
    </row>
    <row r="11215" spans="8:9" x14ac:dyDescent="0.3">
      <c r="H11215"/>
      <c r="I11215"/>
    </row>
    <row r="11216" spans="8:9" x14ac:dyDescent="0.3">
      <c r="H11216"/>
      <c r="I11216"/>
    </row>
    <row r="11217" spans="8:9" x14ac:dyDescent="0.3">
      <c r="H11217"/>
      <c r="I11217"/>
    </row>
    <row r="11218" spans="8:9" x14ac:dyDescent="0.3">
      <c r="H11218"/>
      <c r="I11218"/>
    </row>
    <row r="11219" spans="8:9" x14ac:dyDescent="0.3">
      <c r="H11219"/>
      <c r="I11219"/>
    </row>
    <row r="11220" spans="8:9" x14ac:dyDescent="0.3">
      <c r="H11220"/>
      <c r="I11220"/>
    </row>
    <row r="11221" spans="8:9" x14ac:dyDescent="0.3">
      <c r="H11221"/>
      <c r="I11221"/>
    </row>
    <row r="11222" spans="8:9" x14ac:dyDescent="0.3">
      <c r="H11222"/>
      <c r="I11222"/>
    </row>
    <row r="11223" spans="8:9" x14ac:dyDescent="0.3">
      <c r="H11223"/>
      <c r="I11223"/>
    </row>
    <row r="11224" spans="8:9" x14ac:dyDescent="0.3">
      <c r="H11224"/>
      <c r="I11224"/>
    </row>
    <row r="11225" spans="8:9" x14ac:dyDescent="0.3">
      <c r="H11225"/>
      <c r="I11225"/>
    </row>
    <row r="11226" spans="8:9" x14ac:dyDescent="0.3">
      <c r="H11226"/>
      <c r="I11226"/>
    </row>
    <row r="11227" spans="8:9" x14ac:dyDescent="0.3">
      <c r="H11227"/>
      <c r="I11227"/>
    </row>
    <row r="11228" spans="8:9" x14ac:dyDescent="0.3">
      <c r="H11228"/>
      <c r="I11228"/>
    </row>
    <row r="11229" spans="8:9" x14ac:dyDescent="0.3">
      <c r="H11229"/>
      <c r="I11229"/>
    </row>
    <row r="11230" spans="8:9" x14ac:dyDescent="0.3">
      <c r="H11230"/>
      <c r="I11230"/>
    </row>
    <row r="11231" spans="8:9" x14ac:dyDescent="0.3">
      <c r="H11231"/>
      <c r="I11231"/>
    </row>
    <row r="11232" spans="8:9" x14ac:dyDescent="0.3">
      <c r="H11232"/>
      <c r="I11232"/>
    </row>
    <row r="11233" spans="8:9" x14ac:dyDescent="0.3">
      <c r="H11233"/>
      <c r="I11233"/>
    </row>
    <row r="11234" spans="8:9" x14ac:dyDescent="0.3">
      <c r="H11234"/>
      <c r="I11234"/>
    </row>
    <row r="11235" spans="8:9" x14ac:dyDescent="0.3">
      <c r="H11235"/>
      <c r="I11235"/>
    </row>
    <row r="11236" spans="8:9" x14ac:dyDescent="0.3">
      <c r="H11236"/>
      <c r="I11236"/>
    </row>
    <row r="11237" spans="8:9" x14ac:dyDescent="0.3">
      <c r="H11237"/>
      <c r="I11237"/>
    </row>
    <row r="11238" spans="8:9" x14ac:dyDescent="0.3">
      <c r="H11238"/>
      <c r="I11238"/>
    </row>
    <row r="11239" spans="8:9" x14ac:dyDescent="0.3">
      <c r="H11239"/>
      <c r="I11239"/>
    </row>
    <row r="11240" spans="8:9" x14ac:dyDescent="0.3">
      <c r="H11240"/>
      <c r="I11240"/>
    </row>
    <row r="11241" spans="8:9" x14ac:dyDescent="0.3">
      <c r="H11241"/>
      <c r="I11241"/>
    </row>
    <row r="11242" spans="8:9" x14ac:dyDescent="0.3">
      <c r="H11242"/>
      <c r="I11242"/>
    </row>
    <row r="11243" spans="8:9" x14ac:dyDescent="0.3">
      <c r="H11243"/>
      <c r="I11243"/>
    </row>
    <row r="11244" spans="8:9" x14ac:dyDescent="0.3">
      <c r="H11244"/>
      <c r="I11244"/>
    </row>
    <row r="11245" spans="8:9" x14ac:dyDescent="0.3">
      <c r="H11245"/>
      <c r="I11245"/>
    </row>
    <row r="11246" spans="8:9" x14ac:dyDescent="0.3">
      <c r="H11246"/>
      <c r="I11246"/>
    </row>
    <row r="11247" spans="8:9" x14ac:dyDescent="0.3">
      <c r="H11247"/>
      <c r="I11247"/>
    </row>
    <row r="11248" spans="8:9" x14ac:dyDescent="0.3">
      <c r="H11248"/>
      <c r="I11248"/>
    </row>
    <row r="11249" spans="8:9" x14ac:dyDescent="0.3">
      <c r="H11249"/>
      <c r="I11249"/>
    </row>
    <row r="11250" spans="8:9" x14ac:dyDescent="0.3">
      <c r="H11250"/>
      <c r="I11250"/>
    </row>
    <row r="11251" spans="8:9" x14ac:dyDescent="0.3">
      <c r="H11251"/>
      <c r="I11251"/>
    </row>
    <row r="11252" spans="8:9" x14ac:dyDescent="0.3">
      <c r="H11252"/>
      <c r="I11252"/>
    </row>
    <row r="11253" spans="8:9" x14ac:dyDescent="0.3">
      <c r="H11253"/>
      <c r="I11253"/>
    </row>
    <row r="11254" spans="8:9" x14ac:dyDescent="0.3">
      <c r="H11254"/>
      <c r="I11254"/>
    </row>
    <row r="11255" spans="8:9" x14ac:dyDescent="0.3">
      <c r="H11255"/>
      <c r="I11255"/>
    </row>
    <row r="11256" spans="8:9" x14ac:dyDescent="0.3">
      <c r="H11256"/>
      <c r="I11256"/>
    </row>
    <row r="11257" spans="8:9" x14ac:dyDescent="0.3">
      <c r="H11257"/>
      <c r="I11257"/>
    </row>
    <row r="11258" spans="8:9" x14ac:dyDescent="0.3">
      <c r="H11258"/>
      <c r="I11258"/>
    </row>
    <row r="11259" spans="8:9" x14ac:dyDescent="0.3">
      <c r="H11259"/>
      <c r="I11259"/>
    </row>
    <row r="11260" spans="8:9" x14ac:dyDescent="0.3">
      <c r="H11260"/>
      <c r="I11260"/>
    </row>
    <row r="11261" spans="8:9" x14ac:dyDescent="0.3">
      <c r="H11261"/>
      <c r="I11261"/>
    </row>
    <row r="11262" spans="8:9" x14ac:dyDescent="0.3">
      <c r="H11262"/>
      <c r="I11262"/>
    </row>
    <row r="11263" spans="8:9" x14ac:dyDescent="0.3">
      <c r="H11263"/>
      <c r="I11263"/>
    </row>
    <row r="11264" spans="8:9" x14ac:dyDescent="0.3">
      <c r="H11264"/>
      <c r="I11264"/>
    </row>
    <row r="11265" spans="8:9" x14ac:dyDescent="0.3">
      <c r="H11265"/>
      <c r="I11265"/>
    </row>
    <row r="11266" spans="8:9" x14ac:dyDescent="0.3">
      <c r="H11266"/>
      <c r="I11266"/>
    </row>
    <row r="11267" spans="8:9" x14ac:dyDescent="0.3">
      <c r="H11267"/>
      <c r="I11267"/>
    </row>
    <row r="11268" spans="8:9" x14ac:dyDescent="0.3">
      <c r="H11268"/>
      <c r="I11268"/>
    </row>
    <row r="11269" spans="8:9" x14ac:dyDescent="0.3">
      <c r="H11269"/>
      <c r="I11269"/>
    </row>
    <row r="11270" spans="8:9" x14ac:dyDescent="0.3">
      <c r="H11270"/>
      <c r="I11270"/>
    </row>
    <row r="11271" spans="8:9" x14ac:dyDescent="0.3">
      <c r="H11271"/>
      <c r="I11271"/>
    </row>
    <row r="11272" spans="8:9" x14ac:dyDescent="0.3">
      <c r="H11272"/>
      <c r="I11272"/>
    </row>
    <row r="11273" spans="8:9" x14ac:dyDescent="0.3">
      <c r="H11273"/>
      <c r="I11273"/>
    </row>
    <row r="11274" spans="8:9" x14ac:dyDescent="0.3">
      <c r="H11274"/>
      <c r="I11274"/>
    </row>
    <row r="11275" spans="8:9" x14ac:dyDescent="0.3">
      <c r="H11275"/>
      <c r="I11275"/>
    </row>
    <row r="11276" spans="8:9" x14ac:dyDescent="0.3">
      <c r="H11276"/>
      <c r="I11276"/>
    </row>
    <row r="11277" spans="8:9" x14ac:dyDescent="0.3">
      <c r="H11277"/>
      <c r="I11277"/>
    </row>
    <row r="11278" spans="8:9" x14ac:dyDescent="0.3">
      <c r="H11278"/>
      <c r="I11278"/>
    </row>
    <row r="11279" spans="8:9" x14ac:dyDescent="0.3">
      <c r="H11279"/>
      <c r="I11279"/>
    </row>
    <row r="11280" spans="8:9" x14ac:dyDescent="0.3">
      <c r="H11280"/>
      <c r="I11280"/>
    </row>
    <row r="11281" spans="8:9" x14ac:dyDescent="0.3">
      <c r="H11281"/>
      <c r="I11281"/>
    </row>
    <row r="11282" spans="8:9" x14ac:dyDescent="0.3">
      <c r="H11282"/>
      <c r="I11282"/>
    </row>
    <row r="11283" spans="8:9" x14ac:dyDescent="0.3">
      <c r="H11283"/>
      <c r="I11283"/>
    </row>
    <row r="11284" spans="8:9" x14ac:dyDescent="0.3">
      <c r="H11284"/>
      <c r="I11284"/>
    </row>
    <row r="11285" spans="8:9" x14ac:dyDescent="0.3">
      <c r="H11285"/>
      <c r="I11285"/>
    </row>
    <row r="11286" spans="8:9" x14ac:dyDescent="0.3">
      <c r="H11286"/>
      <c r="I11286"/>
    </row>
    <row r="11287" spans="8:9" x14ac:dyDescent="0.3">
      <c r="H11287"/>
      <c r="I11287"/>
    </row>
    <row r="11288" spans="8:9" x14ac:dyDescent="0.3">
      <c r="H11288"/>
      <c r="I11288"/>
    </row>
    <row r="11289" spans="8:9" x14ac:dyDescent="0.3">
      <c r="H11289"/>
      <c r="I11289"/>
    </row>
    <row r="11290" spans="8:9" x14ac:dyDescent="0.3">
      <c r="H11290"/>
      <c r="I11290"/>
    </row>
    <row r="11291" spans="8:9" x14ac:dyDescent="0.3">
      <c r="H11291"/>
      <c r="I11291"/>
    </row>
    <row r="11292" spans="8:9" x14ac:dyDescent="0.3">
      <c r="H11292"/>
      <c r="I11292"/>
    </row>
    <row r="11293" spans="8:9" x14ac:dyDescent="0.3">
      <c r="H11293"/>
      <c r="I11293"/>
    </row>
    <row r="11294" spans="8:9" x14ac:dyDescent="0.3">
      <c r="H11294"/>
      <c r="I11294"/>
    </row>
    <row r="11295" spans="8:9" x14ac:dyDescent="0.3">
      <c r="H11295"/>
      <c r="I11295"/>
    </row>
    <row r="11296" spans="8:9" x14ac:dyDescent="0.3">
      <c r="H11296"/>
      <c r="I11296"/>
    </row>
    <row r="11297" spans="8:9" x14ac:dyDescent="0.3">
      <c r="H11297"/>
      <c r="I11297"/>
    </row>
    <row r="11298" spans="8:9" x14ac:dyDescent="0.3">
      <c r="H11298"/>
      <c r="I11298"/>
    </row>
    <row r="11299" spans="8:9" x14ac:dyDescent="0.3">
      <c r="H11299"/>
      <c r="I11299"/>
    </row>
    <row r="11300" spans="8:9" x14ac:dyDescent="0.3">
      <c r="H11300"/>
      <c r="I11300"/>
    </row>
    <row r="11301" spans="8:9" x14ac:dyDescent="0.3">
      <c r="H11301"/>
      <c r="I11301"/>
    </row>
    <row r="11302" spans="8:9" x14ac:dyDescent="0.3">
      <c r="H11302"/>
      <c r="I11302"/>
    </row>
    <row r="11303" spans="8:9" x14ac:dyDescent="0.3">
      <c r="H11303"/>
      <c r="I11303"/>
    </row>
    <row r="11304" spans="8:9" x14ac:dyDescent="0.3">
      <c r="H11304"/>
      <c r="I11304"/>
    </row>
    <row r="11305" spans="8:9" x14ac:dyDescent="0.3">
      <c r="H11305"/>
      <c r="I11305"/>
    </row>
    <row r="11306" spans="8:9" x14ac:dyDescent="0.3">
      <c r="H11306"/>
      <c r="I11306"/>
    </row>
    <row r="11307" spans="8:9" x14ac:dyDescent="0.3">
      <c r="H11307"/>
      <c r="I11307"/>
    </row>
    <row r="11308" spans="8:9" x14ac:dyDescent="0.3">
      <c r="H11308"/>
      <c r="I11308"/>
    </row>
    <row r="11309" spans="8:9" x14ac:dyDescent="0.3">
      <c r="H11309"/>
      <c r="I11309"/>
    </row>
    <row r="11310" spans="8:9" x14ac:dyDescent="0.3">
      <c r="H11310"/>
      <c r="I11310"/>
    </row>
    <row r="11311" spans="8:9" x14ac:dyDescent="0.3">
      <c r="H11311"/>
      <c r="I11311"/>
    </row>
    <row r="11312" spans="8:9" x14ac:dyDescent="0.3">
      <c r="H11312"/>
      <c r="I11312"/>
    </row>
    <row r="11313" spans="8:9" x14ac:dyDescent="0.3">
      <c r="H11313"/>
      <c r="I11313"/>
    </row>
    <row r="11314" spans="8:9" x14ac:dyDescent="0.3">
      <c r="H11314"/>
      <c r="I11314"/>
    </row>
    <row r="11315" spans="8:9" x14ac:dyDescent="0.3">
      <c r="H11315"/>
      <c r="I11315"/>
    </row>
    <row r="11316" spans="8:9" x14ac:dyDescent="0.3">
      <c r="H11316"/>
      <c r="I11316"/>
    </row>
    <row r="11317" spans="8:9" x14ac:dyDescent="0.3">
      <c r="H11317"/>
      <c r="I11317"/>
    </row>
    <row r="11318" spans="8:9" x14ac:dyDescent="0.3">
      <c r="H11318"/>
      <c r="I11318"/>
    </row>
    <row r="11319" spans="8:9" x14ac:dyDescent="0.3">
      <c r="H11319"/>
      <c r="I11319"/>
    </row>
    <row r="11320" spans="8:9" x14ac:dyDescent="0.3">
      <c r="H11320"/>
      <c r="I11320"/>
    </row>
    <row r="11321" spans="8:9" x14ac:dyDescent="0.3">
      <c r="H11321"/>
      <c r="I11321"/>
    </row>
    <row r="11322" spans="8:9" x14ac:dyDescent="0.3">
      <c r="H11322"/>
      <c r="I11322"/>
    </row>
    <row r="11323" spans="8:9" x14ac:dyDescent="0.3">
      <c r="H11323"/>
      <c r="I11323"/>
    </row>
    <row r="11324" spans="8:9" x14ac:dyDescent="0.3">
      <c r="H11324"/>
      <c r="I11324"/>
    </row>
    <row r="11325" spans="8:9" x14ac:dyDescent="0.3">
      <c r="H11325"/>
      <c r="I11325"/>
    </row>
    <row r="11326" spans="8:9" x14ac:dyDescent="0.3">
      <c r="H11326"/>
      <c r="I11326"/>
    </row>
    <row r="11327" spans="8:9" x14ac:dyDescent="0.3">
      <c r="H11327"/>
      <c r="I11327"/>
    </row>
    <row r="11328" spans="8:9" x14ac:dyDescent="0.3">
      <c r="H11328"/>
      <c r="I11328"/>
    </row>
    <row r="11329" spans="8:9" x14ac:dyDescent="0.3">
      <c r="H11329"/>
      <c r="I11329"/>
    </row>
    <row r="11330" spans="8:9" x14ac:dyDescent="0.3">
      <c r="H11330"/>
      <c r="I11330"/>
    </row>
    <row r="11331" spans="8:9" x14ac:dyDescent="0.3">
      <c r="H11331"/>
      <c r="I11331"/>
    </row>
    <row r="11332" spans="8:9" x14ac:dyDescent="0.3">
      <c r="H11332"/>
      <c r="I11332"/>
    </row>
    <row r="11333" spans="8:9" x14ac:dyDescent="0.3">
      <c r="H11333"/>
      <c r="I11333"/>
    </row>
    <row r="11334" spans="8:9" x14ac:dyDescent="0.3">
      <c r="H11334"/>
      <c r="I11334"/>
    </row>
    <row r="11335" spans="8:9" x14ac:dyDescent="0.3">
      <c r="H11335"/>
      <c r="I11335"/>
    </row>
    <row r="11336" spans="8:9" x14ac:dyDescent="0.3">
      <c r="H11336"/>
      <c r="I11336"/>
    </row>
    <row r="11337" spans="8:9" x14ac:dyDescent="0.3">
      <c r="H11337"/>
      <c r="I11337"/>
    </row>
    <row r="11338" spans="8:9" x14ac:dyDescent="0.3">
      <c r="H11338"/>
      <c r="I11338"/>
    </row>
    <row r="11339" spans="8:9" x14ac:dyDescent="0.3">
      <c r="H11339"/>
      <c r="I11339"/>
    </row>
    <row r="11340" spans="8:9" x14ac:dyDescent="0.3">
      <c r="H11340"/>
      <c r="I11340"/>
    </row>
    <row r="11341" spans="8:9" x14ac:dyDescent="0.3">
      <c r="H11341"/>
      <c r="I11341"/>
    </row>
    <row r="11342" spans="8:9" x14ac:dyDescent="0.3">
      <c r="H11342"/>
      <c r="I11342"/>
    </row>
    <row r="11343" spans="8:9" x14ac:dyDescent="0.3">
      <c r="H11343"/>
      <c r="I11343"/>
    </row>
    <row r="11344" spans="8:9" x14ac:dyDescent="0.3">
      <c r="H11344"/>
      <c r="I11344"/>
    </row>
    <row r="11345" spans="8:9" x14ac:dyDescent="0.3">
      <c r="H11345"/>
      <c r="I11345"/>
    </row>
    <row r="11346" spans="8:9" x14ac:dyDescent="0.3">
      <c r="H11346"/>
      <c r="I11346"/>
    </row>
    <row r="11347" spans="8:9" x14ac:dyDescent="0.3">
      <c r="H11347"/>
      <c r="I11347"/>
    </row>
    <row r="11348" spans="8:9" x14ac:dyDescent="0.3">
      <c r="H11348"/>
      <c r="I11348"/>
    </row>
    <row r="11349" spans="8:9" x14ac:dyDescent="0.3">
      <c r="H11349"/>
      <c r="I11349"/>
    </row>
    <row r="11350" spans="8:9" x14ac:dyDescent="0.3">
      <c r="H11350"/>
      <c r="I11350"/>
    </row>
    <row r="11351" spans="8:9" x14ac:dyDescent="0.3">
      <c r="H11351"/>
      <c r="I11351"/>
    </row>
    <row r="11352" spans="8:9" x14ac:dyDescent="0.3">
      <c r="H11352"/>
      <c r="I11352"/>
    </row>
    <row r="11353" spans="8:9" x14ac:dyDescent="0.3">
      <c r="H11353"/>
      <c r="I11353"/>
    </row>
    <row r="11354" spans="8:9" x14ac:dyDescent="0.3">
      <c r="H11354"/>
      <c r="I11354"/>
    </row>
    <row r="11355" spans="8:9" x14ac:dyDescent="0.3">
      <c r="H11355"/>
      <c r="I11355"/>
    </row>
    <row r="11356" spans="8:9" x14ac:dyDescent="0.3">
      <c r="H11356"/>
      <c r="I11356"/>
    </row>
    <row r="11357" spans="8:9" x14ac:dyDescent="0.3">
      <c r="H11357"/>
      <c r="I11357"/>
    </row>
    <row r="11358" spans="8:9" x14ac:dyDescent="0.3">
      <c r="H11358"/>
      <c r="I11358"/>
    </row>
    <row r="11359" spans="8:9" x14ac:dyDescent="0.3">
      <c r="H11359"/>
      <c r="I11359"/>
    </row>
    <row r="11360" spans="8:9" x14ac:dyDescent="0.3">
      <c r="H11360"/>
      <c r="I11360"/>
    </row>
    <row r="11361" spans="8:9" x14ac:dyDescent="0.3">
      <c r="H11361"/>
      <c r="I11361"/>
    </row>
    <row r="11362" spans="8:9" x14ac:dyDescent="0.3">
      <c r="H11362"/>
      <c r="I11362"/>
    </row>
    <row r="11363" spans="8:9" x14ac:dyDescent="0.3">
      <c r="H11363"/>
      <c r="I11363"/>
    </row>
    <row r="11364" spans="8:9" x14ac:dyDescent="0.3">
      <c r="H11364"/>
      <c r="I11364"/>
    </row>
    <row r="11365" spans="8:9" x14ac:dyDescent="0.3">
      <c r="H11365"/>
      <c r="I11365"/>
    </row>
    <row r="11366" spans="8:9" x14ac:dyDescent="0.3">
      <c r="H11366"/>
      <c r="I11366"/>
    </row>
    <row r="11367" spans="8:9" x14ac:dyDescent="0.3">
      <c r="H11367"/>
      <c r="I11367"/>
    </row>
    <row r="11368" spans="8:9" x14ac:dyDescent="0.3">
      <c r="H11368"/>
      <c r="I11368"/>
    </row>
    <row r="11369" spans="8:9" x14ac:dyDescent="0.3">
      <c r="H11369"/>
      <c r="I11369"/>
    </row>
    <row r="11370" spans="8:9" x14ac:dyDescent="0.3">
      <c r="H11370"/>
      <c r="I11370"/>
    </row>
    <row r="11371" spans="8:9" x14ac:dyDescent="0.3">
      <c r="H11371"/>
      <c r="I11371"/>
    </row>
    <row r="11372" spans="8:9" x14ac:dyDescent="0.3">
      <c r="H11372"/>
      <c r="I11372"/>
    </row>
    <row r="11373" spans="8:9" x14ac:dyDescent="0.3">
      <c r="H11373"/>
      <c r="I11373"/>
    </row>
    <row r="11374" spans="8:9" x14ac:dyDescent="0.3">
      <c r="H11374"/>
      <c r="I11374"/>
    </row>
    <row r="11375" spans="8:9" x14ac:dyDescent="0.3">
      <c r="H11375"/>
      <c r="I11375"/>
    </row>
    <row r="11376" spans="8:9" x14ac:dyDescent="0.3">
      <c r="H11376"/>
      <c r="I11376"/>
    </row>
    <row r="11377" spans="8:9" x14ac:dyDescent="0.3">
      <c r="H11377"/>
      <c r="I11377"/>
    </row>
    <row r="11378" spans="8:9" x14ac:dyDescent="0.3">
      <c r="H11378"/>
      <c r="I11378"/>
    </row>
    <row r="11379" spans="8:9" x14ac:dyDescent="0.3">
      <c r="H11379"/>
      <c r="I11379"/>
    </row>
    <row r="11380" spans="8:9" x14ac:dyDescent="0.3">
      <c r="H11380"/>
      <c r="I11380"/>
    </row>
    <row r="11381" spans="8:9" x14ac:dyDescent="0.3">
      <c r="H11381"/>
      <c r="I11381"/>
    </row>
    <row r="11382" spans="8:9" x14ac:dyDescent="0.3">
      <c r="H11382"/>
      <c r="I11382"/>
    </row>
    <row r="11383" spans="8:9" x14ac:dyDescent="0.3">
      <c r="H11383"/>
      <c r="I11383"/>
    </row>
    <row r="11384" spans="8:9" x14ac:dyDescent="0.3">
      <c r="H11384"/>
      <c r="I11384"/>
    </row>
    <row r="11385" spans="8:9" x14ac:dyDescent="0.3">
      <c r="H11385"/>
      <c r="I11385"/>
    </row>
    <row r="11386" spans="8:9" x14ac:dyDescent="0.3">
      <c r="H11386"/>
      <c r="I11386"/>
    </row>
    <row r="11387" spans="8:9" x14ac:dyDescent="0.3">
      <c r="H11387"/>
      <c r="I11387"/>
    </row>
    <row r="11388" spans="8:9" x14ac:dyDescent="0.3">
      <c r="H11388"/>
      <c r="I11388"/>
    </row>
    <row r="11389" spans="8:9" x14ac:dyDescent="0.3">
      <c r="H11389"/>
      <c r="I11389"/>
    </row>
    <row r="11390" spans="8:9" x14ac:dyDescent="0.3">
      <c r="H11390"/>
      <c r="I11390"/>
    </row>
    <row r="11391" spans="8:9" x14ac:dyDescent="0.3">
      <c r="H11391"/>
      <c r="I11391"/>
    </row>
    <row r="11392" spans="8:9" x14ac:dyDescent="0.3">
      <c r="H11392"/>
      <c r="I11392"/>
    </row>
    <row r="11393" spans="8:9" x14ac:dyDescent="0.3">
      <c r="H11393"/>
      <c r="I11393"/>
    </row>
    <row r="11394" spans="8:9" x14ac:dyDescent="0.3">
      <c r="H11394"/>
      <c r="I11394"/>
    </row>
    <row r="11395" spans="8:9" x14ac:dyDescent="0.3">
      <c r="H11395"/>
      <c r="I11395"/>
    </row>
    <row r="11396" spans="8:9" x14ac:dyDescent="0.3">
      <c r="H11396"/>
      <c r="I11396"/>
    </row>
    <row r="11397" spans="8:9" x14ac:dyDescent="0.3">
      <c r="H11397"/>
      <c r="I11397"/>
    </row>
    <row r="11398" spans="8:9" x14ac:dyDescent="0.3">
      <c r="H11398"/>
      <c r="I11398"/>
    </row>
    <row r="11399" spans="8:9" x14ac:dyDescent="0.3">
      <c r="H11399"/>
      <c r="I11399"/>
    </row>
    <row r="11400" spans="8:9" x14ac:dyDescent="0.3">
      <c r="H11400"/>
      <c r="I11400"/>
    </row>
    <row r="11401" spans="8:9" x14ac:dyDescent="0.3">
      <c r="H11401"/>
      <c r="I11401"/>
    </row>
    <row r="11402" spans="8:9" x14ac:dyDescent="0.3">
      <c r="H11402"/>
      <c r="I11402"/>
    </row>
    <row r="11403" spans="8:9" x14ac:dyDescent="0.3">
      <c r="H11403"/>
      <c r="I11403"/>
    </row>
    <row r="11404" spans="8:9" x14ac:dyDescent="0.3">
      <c r="H11404"/>
      <c r="I11404"/>
    </row>
    <row r="11405" spans="8:9" x14ac:dyDescent="0.3">
      <c r="H11405"/>
      <c r="I11405"/>
    </row>
    <row r="11406" spans="8:9" x14ac:dyDescent="0.3">
      <c r="H11406"/>
      <c r="I11406"/>
    </row>
    <row r="11407" spans="8:9" x14ac:dyDescent="0.3">
      <c r="H11407"/>
      <c r="I11407"/>
    </row>
    <row r="11408" spans="8:9" x14ac:dyDescent="0.3">
      <c r="H11408"/>
      <c r="I11408"/>
    </row>
    <row r="11409" spans="8:9" x14ac:dyDescent="0.3">
      <c r="H11409"/>
      <c r="I11409"/>
    </row>
    <row r="11410" spans="8:9" x14ac:dyDescent="0.3">
      <c r="H11410"/>
      <c r="I11410"/>
    </row>
    <row r="11411" spans="8:9" x14ac:dyDescent="0.3">
      <c r="H11411"/>
      <c r="I11411"/>
    </row>
    <row r="11412" spans="8:9" x14ac:dyDescent="0.3">
      <c r="H11412"/>
      <c r="I11412"/>
    </row>
    <row r="11413" spans="8:9" x14ac:dyDescent="0.3">
      <c r="H11413"/>
      <c r="I11413"/>
    </row>
    <row r="11414" spans="8:9" x14ac:dyDescent="0.3">
      <c r="H11414"/>
      <c r="I11414"/>
    </row>
    <row r="11415" spans="8:9" x14ac:dyDescent="0.3">
      <c r="H11415"/>
      <c r="I11415"/>
    </row>
    <row r="11416" spans="8:9" x14ac:dyDescent="0.3">
      <c r="H11416"/>
      <c r="I11416"/>
    </row>
    <row r="11417" spans="8:9" x14ac:dyDescent="0.3">
      <c r="H11417"/>
      <c r="I11417"/>
    </row>
    <row r="11418" spans="8:9" x14ac:dyDescent="0.3">
      <c r="H11418"/>
      <c r="I11418"/>
    </row>
    <row r="11419" spans="8:9" x14ac:dyDescent="0.3">
      <c r="H11419"/>
      <c r="I11419"/>
    </row>
    <row r="11420" spans="8:9" x14ac:dyDescent="0.3">
      <c r="H11420"/>
      <c r="I11420"/>
    </row>
    <row r="11421" spans="8:9" x14ac:dyDescent="0.3">
      <c r="H11421"/>
      <c r="I11421"/>
    </row>
    <row r="11422" spans="8:9" x14ac:dyDescent="0.3">
      <c r="H11422"/>
      <c r="I11422"/>
    </row>
    <row r="11423" spans="8:9" x14ac:dyDescent="0.3">
      <c r="H11423"/>
      <c r="I11423"/>
    </row>
    <row r="11424" spans="8:9" x14ac:dyDescent="0.3">
      <c r="H11424"/>
      <c r="I11424"/>
    </row>
    <row r="11425" spans="8:9" x14ac:dyDescent="0.3">
      <c r="H11425"/>
      <c r="I11425"/>
    </row>
    <row r="11426" spans="8:9" x14ac:dyDescent="0.3">
      <c r="H11426"/>
      <c r="I11426"/>
    </row>
    <row r="11427" spans="8:9" x14ac:dyDescent="0.3">
      <c r="H11427"/>
      <c r="I11427"/>
    </row>
    <row r="11428" spans="8:9" x14ac:dyDescent="0.3">
      <c r="H11428"/>
      <c r="I11428"/>
    </row>
    <row r="11429" spans="8:9" x14ac:dyDescent="0.3">
      <c r="H11429"/>
      <c r="I11429"/>
    </row>
    <row r="11430" spans="8:9" x14ac:dyDescent="0.3">
      <c r="H11430"/>
      <c r="I11430"/>
    </row>
    <row r="11431" spans="8:9" x14ac:dyDescent="0.3">
      <c r="H11431"/>
      <c r="I11431"/>
    </row>
    <row r="11432" spans="8:9" x14ac:dyDescent="0.3">
      <c r="H11432"/>
      <c r="I11432"/>
    </row>
    <row r="11433" spans="8:9" x14ac:dyDescent="0.3">
      <c r="H11433"/>
      <c r="I11433"/>
    </row>
    <row r="11434" spans="8:9" x14ac:dyDescent="0.3">
      <c r="H11434"/>
      <c r="I11434"/>
    </row>
    <row r="11435" spans="8:9" x14ac:dyDescent="0.3">
      <c r="H11435"/>
      <c r="I11435"/>
    </row>
    <row r="11436" spans="8:9" x14ac:dyDescent="0.3">
      <c r="H11436"/>
      <c r="I11436"/>
    </row>
    <row r="11437" spans="8:9" x14ac:dyDescent="0.3">
      <c r="H11437"/>
      <c r="I11437"/>
    </row>
    <row r="11438" spans="8:9" x14ac:dyDescent="0.3">
      <c r="H11438"/>
      <c r="I11438"/>
    </row>
    <row r="11439" spans="8:9" x14ac:dyDescent="0.3">
      <c r="H11439"/>
      <c r="I11439"/>
    </row>
    <row r="11440" spans="8:9" x14ac:dyDescent="0.3">
      <c r="H11440"/>
      <c r="I11440"/>
    </row>
    <row r="11441" spans="8:9" x14ac:dyDescent="0.3">
      <c r="H11441"/>
      <c r="I11441"/>
    </row>
    <row r="11442" spans="8:9" x14ac:dyDescent="0.3">
      <c r="H11442"/>
      <c r="I11442"/>
    </row>
    <row r="11443" spans="8:9" x14ac:dyDescent="0.3">
      <c r="H11443"/>
      <c r="I11443"/>
    </row>
    <row r="11444" spans="8:9" x14ac:dyDescent="0.3">
      <c r="H11444"/>
      <c r="I11444"/>
    </row>
    <row r="11445" spans="8:9" x14ac:dyDescent="0.3">
      <c r="H11445"/>
      <c r="I11445"/>
    </row>
    <row r="11446" spans="8:9" x14ac:dyDescent="0.3">
      <c r="H11446"/>
      <c r="I11446"/>
    </row>
    <row r="11447" spans="8:9" x14ac:dyDescent="0.3">
      <c r="H11447"/>
      <c r="I11447"/>
    </row>
    <row r="11448" spans="8:9" x14ac:dyDescent="0.3">
      <c r="H11448"/>
      <c r="I11448"/>
    </row>
    <row r="11449" spans="8:9" x14ac:dyDescent="0.3">
      <c r="H11449"/>
      <c r="I11449"/>
    </row>
    <row r="11450" spans="8:9" x14ac:dyDescent="0.3">
      <c r="H11450"/>
      <c r="I11450"/>
    </row>
    <row r="11451" spans="8:9" x14ac:dyDescent="0.3">
      <c r="H11451"/>
      <c r="I11451"/>
    </row>
    <row r="11452" spans="8:9" x14ac:dyDescent="0.3">
      <c r="H11452"/>
      <c r="I11452"/>
    </row>
    <row r="11453" spans="8:9" x14ac:dyDescent="0.3">
      <c r="H11453"/>
      <c r="I11453"/>
    </row>
    <row r="11454" spans="8:9" x14ac:dyDescent="0.3">
      <c r="H11454"/>
      <c r="I11454"/>
    </row>
    <row r="11455" spans="8:9" x14ac:dyDescent="0.3">
      <c r="H11455"/>
      <c r="I11455"/>
    </row>
    <row r="11456" spans="8:9" x14ac:dyDescent="0.3">
      <c r="H11456"/>
      <c r="I11456"/>
    </row>
    <row r="11457" spans="8:9" x14ac:dyDescent="0.3">
      <c r="H11457"/>
      <c r="I11457"/>
    </row>
    <row r="11458" spans="8:9" x14ac:dyDescent="0.3">
      <c r="H11458"/>
      <c r="I11458"/>
    </row>
    <row r="11459" spans="8:9" x14ac:dyDescent="0.3">
      <c r="H11459"/>
      <c r="I11459"/>
    </row>
    <row r="11460" spans="8:9" x14ac:dyDescent="0.3">
      <c r="H11460"/>
      <c r="I11460"/>
    </row>
    <row r="11461" spans="8:9" x14ac:dyDescent="0.3">
      <c r="H11461"/>
      <c r="I11461"/>
    </row>
    <row r="11462" spans="8:9" x14ac:dyDescent="0.3">
      <c r="H11462"/>
      <c r="I11462"/>
    </row>
    <row r="11463" spans="8:9" x14ac:dyDescent="0.3">
      <c r="H11463"/>
      <c r="I11463"/>
    </row>
    <row r="11464" spans="8:9" x14ac:dyDescent="0.3">
      <c r="H11464"/>
      <c r="I11464"/>
    </row>
    <row r="11465" spans="8:9" x14ac:dyDescent="0.3">
      <c r="H11465"/>
      <c r="I11465"/>
    </row>
    <row r="11466" spans="8:9" x14ac:dyDescent="0.3">
      <c r="H11466"/>
      <c r="I11466"/>
    </row>
    <row r="11467" spans="8:9" x14ac:dyDescent="0.3">
      <c r="H11467"/>
      <c r="I11467"/>
    </row>
    <row r="11468" spans="8:9" x14ac:dyDescent="0.3">
      <c r="H11468"/>
      <c r="I11468"/>
    </row>
    <row r="11469" spans="8:9" x14ac:dyDescent="0.3">
      <c r="H11469"/>
      <c r="I11469"/>
    </row>
    <row r="11470" spans="8:9" x14ac:dyDescent="0.3">
      <c r="H11470"/>
      <c r="I11470"/>
    </row>
    <row r="11471" spans="8:9" x14ac:dyDescent="0.3">
      <c r="H11471"/>
      <c r="I11471"/>
    </row>
    <row r="11472" spans="8:9" x14ac:dyDescent="0.3">
      <c r="H11472"/>
      <c r="I11472"/>
    </row>
    <row r="11473" spans="8:9" x14ac:dyDescent="0.3">
      <c r="H11473"/>
      <c r="I11473"/>
    </row>
    <row r="11474" spans="8:9" x14ac:dyDescent="0.3">
      <c r="H11474"/>
      <c r="I11474"/>
    </row>
    <row r="11475" spans="8:9" x14ac:dyDescent="0.3">
      <c r="H11475"/>
      <c r="I11475"/>
    </row>
    <row r="11476" spans="8:9" x14ac:dyDescent="0.3">
      <c r="H11476"/>
      <c r="I11476"/>
    </row>
    <row r="11477" spans="8:9" x14ac:dyDescent="0.3">
      <c r="H11477"/>
      <c r="I11477"/>
    </row>
    <row r="11478" spans="8:9" x14ac:dyDescent="0.3">
      <c r="H11478"/>
      <c r="I11478"/>
    </row>
    <row r="11479" spans="8:9" x14ac:dyDescent="0.3">
      <c r="H11479"/>
      <c r="I11479"/>
    </row>
    <row r="11480" spans="8:9" x14ac:dyDescent="0.3">
      <c r="H11480"/>
      <c r="I11480"/>
    </row>
    <row r="11481" spans="8:9" x14ac:dyDescent="0.3">
      <c r="H11481"/>
      <c r="I11481"/>
    </row>
    <row r="11482" spans="8:9" x14ac:dyDescent="0.3">
      <c r="H11482"/>
      <c r="I11482"/>
    </row>
    <row r="11483" spans="8:9" x14ac:dyDescent="0.3">
      <c r="H11483"/>
      <c r="I11483"/>
    </row>
    <row r="11484" spans="8:9" x14ac:dyDescent="0.3">
      <c r="H11484"/>
      <c r="I11484"/>
    </row>
    <row r="11485" spans="8:9" x14ac:dyDescent="0.3">
      <c r="H11485"/>
      <c r="I11485"/>
    </row>
    <row r="11486" spans="8:9" x14ac:dyDescent="0.3">
      <c r="H11486"/>
      <c r="I11486"/>
    </row>
    <row r="11487" spans="8:9" x14ac:dyDescent="0.3">
      <c r="H11487"/>
      <c r="I11487"/>
    </row>
    <row r="11488" spans="8:9" x14ac:dyDescent="0.3">
      <c r="H11488"/>
      <c r="I11488"/>
    </row>
    <row r="11489" spans="8:9" x14ac:dyDescent="0.3">
      <c r="H11489"/>
      <c r="I11489"/>
    </row>
    <row r="11490" spans="8:9" x14ac:dyDescent="0.3">
      <c r="H11490"/>
      <c r="I11490"/>
    </row>
    <row r="11491" spans="8:9" x14ac:dyDescent="0.3">
      <c r="H11491"/>
      <c r="I11491"/>
    </row>
    <row r="11492" spans="8:9" x14ac:dyDescent="0.3">
      <c r="H11492"/>
      <c r="I11492"/>
    </row>
    <row r="11493" spans="8:9" x14ac:dyDescent="0.3">
      <c r="H11493"/>
      <c r="I11493"/>
    </row>
    <row r="11494" spans="8:9" x14ac:dyDescent="0.3">
      <c r="H11494"/>
      <c r="I11494"/>
    </row>
    <row r="11495" spans="8:9" x14ac:dyDescent="0.3">
      <c r="H11495"/>
      <c r="I11495"/>
    </row>
    <row r="11496" spans="8:9" x14ac:dyDescent="0.3">
      <c r="H11496"/>
      <c r="I11496"/>
    </row>
    <row r="11497" spans="8:9" x14ac:dyDescent="0.3">
      <c r="H11497"/>
      <c r="I11497"/>
    </row>
    <row r="11498" spans="8:9" x14ac:dyDescent="0.3">
      <c r="H11498"/>
      <c r="I11498"/>
    </row>
    <row r="11499" spans="8:9" x14ac:dyDescent="0.3">
      <c r="H11499"/>
      <c r="I11499"/>
    </row>
    <row r="11500" spans="8:9" x14ac:dyDescent="0.3">
      <c r="H11500"/>
      <c r="I11500"/>
    </row>
    <row r="11501" spans="8:9" x14ac:dyDescent="0.3">
      <c r="H11501"/>
      <c r="I11501"/>
    </row>
    <row r="11502" spans="8:9" x14ac:dyDescent="0.3">
      <c r="H11502"/>
      <c r="I11502"/>
    </row>
    <row r="11503" spans="8:9" x14ac:dyDescent="0.3">
      <c r="H11503"/>
      <c r="I11503"/>
    </row>
    <row r="11504" spans="8:9" x14ac:dyDescent="0.3">
      <c r="H11504"/>
      <c r="I11504"/>
    </row>
    <row r="11505" spans="8:9" x14ac:dyDescent="0.3">
      <c r="H11505"/>
      <c r="I11505"/>
    </row>
    <row r="11506" spans="8:9" x14ac:dyDescent="0.3">
      <c r="H11506"/>
      <c r="I11506"/>
    </row>
    <row r="11507" spans="8:9" x14ac:dyDescent="0.3">
      <c r="H11507"/>
      <c r="I11507"/>
    </row>
    <row r="11508" spans="8:9" x14ac:dyDescent="0.3">
      <c r="H11508"/>
      <c r="I11508"/>
    </row>
    <row r="11509" spans="8:9" x14ac:dyDescent="0.3">
      <c r="H11509"/>
      <c r="I11509"/>
    </row>
    <row r="11510" spans="8:9" x14ac:dyDescent="0.3">
      <c r="H11510"/>
      <c r="I11510"/>
    </row>
    <row r="11511" spans="8:9" x14ac:dyDescent="0.3">
      <c r="H11511"/>
      <c r="I11511"/>
    </row>
    <row r="11512" spans="8:9" x14ac:dyDescent="0.3">
      <c r="H11512"/>
      <c r="I11512"/>
    </row>
    <row r="11513" spans="8:9" x14ac:dyDescent="0.3">
      <c r="H11513"/>
      <c r="I11513"/>
    </row>
    <row r="11514" spans="8:9" x14ac:dyDescent="0.3">
      <c r="H11514"/>
      <c r="I11514"/>
    </row>
    <row r="11515" spans="8:9" x14ac:dyDescent="0.3">
      <c r="H11515"/>
      <c r="I11515"/>
    </row>
    <row r="11516" spans="8:9" x14ac:dyDescent="0.3">
      <c r="H11516"/>
      <c r="I11516"/>
    </row>
    <row r="11517" spans="8:9" x14ac:dyDescent="0.3">
      <c r="H11517"/>
      <c r="I11517"/>
    </row>
    <row r="11518" spans="8:9" x14ac:dyDescent="0.3">
      <c r="H11518"/>
      <c r="I11518"/>
    </row>
    <row r="11519" spans="8:9" x14ac:dyDescent="0.3">
      <c r="H11519"/>
      <c r="I11519"/>
    </row>
    <row r="11520" spans="8:9" x14ac:dyDescent="0.3">
      <c r="H11520"/>
      <c r="I11520"/>
    </row>
    <row r="11521" spans="8:9" x14ac:dyDescent="0.3">
      <c r="H11521"/>
      <c r="I11521"/>
    </row>
    <row r="11522" spans="8:9" x14ac:dyDescent="0.3">
      <c r="H11522"/>
      <c r="I11522"/>
    </row>
    <row r="11523" spans="8:9" x14ac:dyDescent="0.3">
      <c r="H11523"/>
      <c r="I11523"/>
    </row>
    <row r="11524" spans="8:9" x14ac:dyDescent="0.3">
      <c r="H11524"/>
      <c r="I11524"/>
    </row>
    <row r="11525" spans="8:9" x14ac:dyDescent="0.3">
      <c r="H11525"/>
      <c r="I11525"/>
    </row>
    <row r="11526" spans="8:9" x14ac:dyDescent="0.3">
      <c r="H11526"/>
      <c r="I11526"/>
    </row>
    <row r="11527" spans="8:9" x14ac:dyDescent="0.3">
      <c r="H11527"/>
      <c r="I11527"/>
    </row>
    <row r="11528" spans="8:9" x14ac:dyDescent="0.3">
      <c r="H11528"/>
      <c r="I11528"/>
    </row>
    <row r="11529" spans="8:9" x14ac:dyDescent="0.3">
      <c r="H11529"/>
      <c r="I11529"/>
    </row>
    <row r="11530" spans="8:9" x14ac:dyDescent="0.3">
      <c r="H11530"/>
      <c r="I11530"/>
    </row>
    <row r="11531" spans="8:9" x14ac:dyDescent="0.3">
      <c r="H11531"/>
      <c r="I11531"/>
    </row>
    <row r="11532" spans="8:9" x14ac:dyDescent="0.3">
      <c r="H11532"/>
      <c r="I11532"/>
    </row>
    <row r="11533" spans="8:9" x14ac:dyDescent="0.3">
      <c r="H11533"/>
      <c r="I11533"/>
    </row>
    <row r="11534" spans="8:9" x14ac:dyDescent="0.3">
      <c r="H11534"/>
      <c r="I11534"/>
    </row>
    <row r="11535" spans="8:9" x14ac:dyDescent="0.3">
      <c r="H11535"/>
      <c r="I11535"/>
    </row>
    <row r="11536" spans="8:9" x14ac:dyDescent="0.3">
      <c r="H11536"/>
      <c r="I11536"/>
    </row>
    <row r="11537" spans="8:9" x14ac:dyDescent="0.3">
      <c r="H11537"/>
      <c r="I11537"/>
    </row>
    <row r="11538" spans="8:9" x14ac:dyDescent="0.3">
      <c r="H11538"/>
      <c r="I11538"/>
    </row>
    <row r="11539" spans="8:9" x14ac:dyDescent="0.3">
      <c r="H11539"/>
      <c r="I11539"/>
    </row>
    <row r="11540" spans="8:9" x14ac:dyDescent="0.3">
      <c r="H11540"/>
      <c r="I11540"/>
    </row>
    <row r="11541" spans="8:9" x14ac:dyDescent="0.3">
      <c r="H11541"/>
      <c r="I11541"/>
    </row>
    <row r="11542" spans="8:9" x14ac:dyDescent="0.3">
      <c r="H11542"/>
      <c r="I11542"/>
    </row>
    <row r="11543" spans="8:9" x14ac:dyDescent="0.3">
      <c r="H11543"/>
      <c r="I11543"/>
    </row>
    <row r="11544" spans="8:9" x14ac:dyDescent="0.3">
      <c r="H11544"/>
      <c r="I11544"/>
    </row>
    <row r="11545" spans="8:9" x14ac:dyDescent="0.3">
      <c r="H11545"/>
      <c r="I11545"/>
    </row>
    <row r="11546" spans="8:9" x14ac:dyDescent="0.3">
      <c r="H11546"/>
      <c r="I11546"/>
    </row>
    <row r="11547" spans="8:9" x14ac:dyDescent="0.3">
      <c r="H11547"/>
      <c r="I11547"/>
    </row>
    <row r="11548" spans="8:9" x14ac:dyDescent="0.3">
      <c r="H11548"/>
      <c r="I11548"/>
    </row>
    <row r="11549" spans="8:9" x14ac:dyDescent="0.3">
      <c r="H11549"/>
      <c r="I11549"/>
    </row>
    <row r="11550" spans="8:9" x14ac:dyDescent="0.3">
      <c r="H11550"/>
      <c r="I11550"/>
    </row>
    <row r="11551" spans="8:9" x14ac:dyDescent="0.3">
      <c r="H11551"/>
      <c r="I11551"/>
    </row>
    <row r="11552" spans="8:9" x14ac:dyDescent="0.3">
      <c r="H11552"/>
      <c r="I11552"/>
    </row>
    <row r="11553" spans="8:9" x14ac:dyDescent="0.3">
      <c r="H11553"/>
      <c r="I11553"/>
    </row>
    <row r="11554" spans="8:9" x14ac:dyDescent="0.3">
      <c r="H11554"/>
      <c r="I11554"/>
    </row>
    <row r="11555" spans="8:9" x14ac:dyDescent="0.3">
      <c r="H11555"/>
      <c r="I11555"/>
    </row>
    <row r="11556" spans="8:9" x14ac:dyDescent="0.3">
      <c r="H11556"/>
      <c r="I11556"/>
    </row>
    <row r="11557" spans="8:9" x14ac:dyDescent="0.3">
      <c r="H11557"/>
      <c r="I11557"/>
    </row>
    <row r="11558" spans="8:9" x14ac:dyDescent="0.3">
      <c r="H11558"/>
      <c r="I11558"/>
    </row>
    <row r="11559" spans="8:9" x14ac:dyDescent="0.3">
      <c r="H11559"/>
      <c r="I11559"/>
    </row>
    <row r="11560" spans="8:9" x14ac:dyDescent="0.3">
      <c r="H11560"/>
      <c r="I11560"/>
    </row>
    <row r="11561" spans="8:9" x14ac:dyDescent="0.3">
      <c r="H11561"/>
      <c r="I11561"/>
    </row>
    <row r="11562" spans="8:9" x14ac:dyDescent="0.3">
      <c r="H11562"/>
      <c r="I11562"/>
    </row>
    <row r="11563" spans="8:9" x14ac:dyDescent="0.3">
      <c r="H11563"/>
      <c r="I11563"/>
    </row>
    <row r="11564" spans="8:9" x14ac:dyDescent="0.3">
      <c r="H11564"/>
      <c r="I11564"/>
    </row>
    <row r="11565" spans="8:9" x14ac:dyDescent="0.3">
      <c r="H11565"/>
      <c r="I11565"/>
    </row>
    <row r="11566" spans="8:9" x14ac:dyDescent="0.3">
      <c r="H11566"/>
      <c r="I11566"/>
    </row>
    <row r="11567" spans="8:9" x14ac:dyDescent="0.3">
      <c r="H11567"/>
      <c r="I11567"/>
    </row>
    <row r="11568" spans="8:9" x14ac:dyDescent="0.3">
      <c r="H11568"/>
      <c r="I11568"/>
    </row>
    <row r="11569" spans="8:9" x14ac:dyDescent="0.3">
      <c r="H11569"/>
      <c r="I11569"/>
    </row>
    <row r="11570" spans="8:9" x14ac:dyDescent="0.3">
      <c r="H11570"/>
      <c r="I11570"/>
    </row>
    <row r="11571" spans="8:9" x14ac:dyDescent="0.3">
      <c r="H11571"/>
      <c r="I11571"/>
    </row>
    <row r="11572" spans="8:9" x14ac:dyDescent="0.3">
      <c r="H11572"/>
      <c r="I11572"/>
    </row>
    <row r="11573" spans="8:9" x14ac:dyDescent="0.3">
      <c r="H11573"/>
      <c r="I11573"/>
    </row>
    <row r="11574" spans="8:9" x14ac:dyDescent="0.3">
      <c r="H11574"/>
      <c r="I11574"/>
    </row>
    <row r="11575" spans="8:9" x14ac:dyDescent="0.3">
      <c r="H11575"/>
      <c r="I11575"/>
    </row>
    <row r="11576" spans="8:9" x14ac:dyDescent="0.3">
      <c r="H11576"/>
      <c r="I11576"/>
    </row>
    <row r="11577" spans="8:9" x14ac:dyDescent="0.3">
      <c r="H11577"/>
      <c r="I11577"/>
    </row>
    <row r="11578" spans="8:9" x14ac:dyDescent="0.3">
      <c r="H11578"/>
      <c r="I11578"/>
    </row>
    <row r="11579" spans="8:9" x14ac:dyDescent="0.3">
      <c r="H11579"/>
      <c r="I11579"/>
    </row>
    <row r="11580" spans="8:9" x14ac:dyDescent="0.3">
      <c r="H11580"/>
      <c r="I11580"/>
    </row>
    <row r="11581" spans="8:9" x14ac:dyDescent="0.3">
      <c r="H11581"/>
      <c r="I11581"/>
    </row>
    <row r="11582" spans="8:9" x14ac:dyDescent="0.3">
      <c r="H11582"/>
      <c r="I11582"/>
    </row>
    <row r="11583" spans="8:9" x14ac:dyDescent="0.3">
      <c r="H11583"/>
      <c r="I11583"/>
    </row>
    <row r="11584" spans="8:9" x14ac:dyDescent="0.3">
      <c r="H11584"/>
      <c r="I11584"/>
    </row>
    <row r="11585" spans="8:9" x14ac:dyDescent="0.3">
      <c r="H11585"/>
      <c r="I11585"/>
    </row>
    <row r="11586" spans="8:9" x14ac:dyDescent="0.3">
      <c r="H11586"/>
      <c r="I11586"/>
    </row>
    <row r="11587" spans="8:9" x14ac:dyDescent="0.3">
      <c r="H11587"/>
      <c r="I11587"/>
    </row>
    <row r="11588" spans="8:9" x14ac:dyDescent="0.3">
      <c r="H11588"/>
      <c r="I11588"/>
    </row>
    <row r="11589" spans="8:9" x14ac:dyDescent="0.3">
      <c r="H11589"/>
      <c r="I11589"/>
    </row>
    <row r="11590" spans="8:9" x14ac:dyDescent="0.3">
      <c r="H11590"/>
      <c r="I11590"/>
    </row>
    <row r="11591" spans="8:9" x14ac:dyDescent="0.3">
      <c r="H11591"/>
      <c r="I11591"/>
    </row>
    <row r="11592" spans="8:9" x14ac:dyDescent="0.3">
      <c r="H11592"/>
      <c r="I11592"/>
    </row>
    <row r="11593" spans="8:9" x14ac:dyDescent="0.3">
      <c r="H11593"/>
      <c r="I11593"/>
    </row>
    <row r="11594" spans="8:9" x14ac:dyDescent="0.3">
      <c r="H11594"/>
      <c r="I11594"/>
    </row>
    <row r="11595" spans="8:9" x14ac:dyDescent="0.3">
      <c r="H11595"/>
      <c r="I11595"/>
    </row>
    <row r="11596" spans="8:9" x14ac:dyDescent="0.3">
      <c r="H11596"/>
      <c r="I11596"/>
    </row>
    <row r="11597" spans="8:9" x14ac:dyDescent="0.3">
      <c r="H11597"/>
      <c r="I11597"/>
    </row>
    <row r="11598" spans="8:9" x14ac:dyDescent="0.3">
      <c r="H11598"/>
      <c r="I11598"/>
    </row>
    <row r="11599" spans="8:9" x14ac:dyDescent="0.3">
      <c r="H11599"/>
      <c r="I11599"/>
    </row>
    <row r="11600" spans="8:9" x14ac:dyDescent="0.3">
      <c r="H11600"/>
      <c r="I11600"/>
    </row>
    <row r="11601" spans="8:9" x14ac:dyDescent="0.3">
      <c r="H11601"/>
      <c r="I11601"/>
    </row>
    <row r="11602" spans="8:9" x14ac:dyDescent="0.3">
      <c r="H11602"/>
      <c r="I11602"/>
    </row>
    <row r="11603" spans="8:9" x14ac:dyDescent="0.3">
      <c r="H11603"/>
      <c r="I11603"/>
    </row>
    <row r="11604" spans="8:9" x14ac:dyDescent="0.3">
      <c r="H11604"/>
      <c r="I11604"/>
    </row>
    <row r="11605" spans="8:9" x14ac:dyDescent="0.3">
      <c r="H11605"/>
      <c r="I11605"/>
    </row>
    <row r="11606" spans="8:9" x14ac:dyDescent="0.3">
      <c r="H11606"/>
      <c r="I11606"/>
    </row>
    <row r="11607" spans="8:9" x14ac:dyDescent="0.3">
      <c r="H11607"/>
      <c r="I11607"/>
    </row>
    <row r="11608" spans="8:9" x14ac:dyDescent="0.3">
      <c r="H11608"/>
      <c r="I11608"/>
    </row>
    <row r="11609" spans="8:9" x14ac:dyDescent="0.3">
      <c r="H11609"/>
      <c r="I11609"/>
    </row>
    <row r="11610" spans="8:9" x14ac:dyDescent="0.3">
      <c r="H11610"/>
      <c r="I11610"/>
    </row>
    <row r="11611" spans="8:9" x14ac:dyDescent="0.3">
      <c r="H11611"/>
      <c r="I11611"/>
    </row>
    <row r="11612" spans="8:9" x14ac:dyDescent="0.3">
      <c r="H11612"/>
      <c r="I11612"/>
    </row>
    <row r="11613" spans="8:9" x14ac:dyDescent="0.3">
      <c r="H11613"/>
      <c r="I11613"/>
    </row>
    <row r="11614" spans="8:9" x14ac:dyDescent="0.3">
      <c r="H11614"/>
      <c r="I11614"/>
    </row>
    <row r="11615" spans="8:9" x14ac:dyDescent="0.3">
      <c r="H11615"/>
      <c r="I11615"/>
    </row>
    <row r="11616" spans="8:9" x14ac:dyDescent="0.3">
      <c r="H11616"/>
      <c r="I11616"/>
    </row>
    <row r="11617" spans="8:9" x14ac:dyDescent="0.3">
      <c r="H11617"/>
      <c r="I11617"/>
    </row>
    <row r="11618" spans="8:9" x14ac:dyDescent="0.3">
      <c r="H11618"/>
      <c r="I11618"/>
    </row>
    <row r="11619" spans="8:9" x14ac:dyDescent="0.3">
      <c r="H11619"/>
      <c r="I11619"/>
    </row>
    <row r="11620" spans="8:9" x14ac:dyDescent="0.3">
      <c r="H11620"/>
      <c r="I11620"/>
    </row>
    <row r="11621" spans="8:9" x14ac:dyDescent="0.3">
      <c r="H11621"/>
      <c r="I11621"/>
    </row>
    <row r="11622" spans="8:9" x14ac:dyDescent="0.3">
      <c r="H11622"/>
      <c r="I11622"/>
    </row>
    <row r="11623" spans="8:9" x14ac:dyDescent="0.3">
      <c r="H11623"/>
      <c r="I11623"/>
    </row>
    <row r="11624" spans="8:9" x14ac:dyDescent="0.3">
      <c r="H11624"/>
      <c r="I11624"/>
    </row>
    <row r="11625" spans="8:9" x14ac:dyDescent="0.3">
      <c r="H11625"/>
      <c r="I11625"/>
    </row>
    <row r="11626" spans="8:9" x14ac:dyDescent="0.3">
      <c r="H11626"/>
      <c r="I11626"/>
    </row>
    <row r="11627" spans="8:9" x14ac:dyDescent="0.3">
      <c r="H11627"/>
      <c r="I11627"/>
    </row>
    <row r="11628" spans="8:9" x14ac:dyDescent="0.3">
      <c r="H11628"/>
      <c r="I11628"/>
    </row>
    <row r="11629" spans="8:9" x14ac:dyDescent="0.3">
      <c r="H11629"/>
      <c r="I11629"/>
    </row>
    <row r="11630" spans="8:9" x14ac:dyDescent="0.3">
      <c r="H11630"/>
      <c r="I11630"/>
    </row>
    <row r="11631" spans="8:9" x14ac:dyDescent="0.3">
      <c r="H11631"/>
      <c r="I11631"/>
    </row>
    <row r="11632" spans="8:9" x14ac:dyDescent="0.3">
      <c r="H11632"/>
      <c r="I11632"/>
    </row>
    <row r="11633" spans="8:9" x14ac:dyDescent="0.3">
      <c r="H11633"/>
      <c r="I11633"/>
    </row>
    <row r="11634" spans="8:9" x14ac:dyDescent="0.3">
      <c r="H11634"/>
      <c r="I11634"/>
    </row>
    <row r="11635" spans="8:9" x14ac:dyDescent="0.3">
      <c r="H11635"/>
      <c r="I11635"/>
    </row>
    <row r="11636" spans="8:9" x14ac:dyDescent="0.3">
      <c r="H11636"/>
      <c r="I11636"/>
    </row>
    <row r="11637" spans="8:9" x14ac:dyDescent="0.3">
      <c r="H11637"/>
      <c r="I11637"/>
    </row>
    <row r="11638" spans="8:9" x14ac:dyDescent="0.3">
      <c r="H11638"/>
      <c r="I11638"/>
    </row>
    <row r="11639" spans="8:9" x14ac:dyDescent="0.3">
      <c r="H11639"/>
      <c r="I11639"/>
    </row>
    <row r="11640" spans="8:9" x14ac:dyDescent="0.3">
      <c r="H11640"/>
      <c r="I11640"/>
    </row>
    <row r="11641" spans="8:9" x14ac:dyDescent="0.3">
      <c r="H11641"/>
      <c r="I11641"/>
    </row>
    <row r="11642" spans="8:9" x14ac:dyDescent="0.3">
      <c r="H11642"/>
      <c r="I11642"/>
    </row>
    <row r="11643" spans="8:9" x14ac:dyDescent="0.3">
      <c r="H11643"/>
      <c r="I11643"/>
    </row>
    <row r="11644" spans="8:9" x14ac:dyDescent="0.3">
      <c r="H11644"/>
      <c r="I11644"/>
    </row>
    <row r="11645" spans="8:9" x14ac:dyDescent="0.3">
      <c r="H11645"/>
      <c r="I11645"/>
    </row>
    <row r="11646" spans="8:9" x14ac:dyDescent="0.3">
      <c r="H11646"/>
      <c r="I11646"/>
    </row>
    <row r="11647" spans="8:9" x14ac:dyDescent="0.3">
      <c r="H11647"/>
      <c r="I11647"/>
    </row>
    <row r="11648" spans="8:9" x14ac:dyDescent="0.3">
      <c r="H11648"/>
      <c r="I11648"/>
    </row>
    <row r="11649" spans="8:9" x14ac:dyDescent="0.3">
      <c r="H11649"/>
      <c r="I11649"/>
    </row>
    <row r="11650" spans="8:9" x14ac:dyDescent="0.3">
      <c r="H11650"/>
      <c r="I11650"/>
    </row>
    <row r="11651" spans="8:9" x14ac:dyDescent="0.3">
      <c r="H11651"/>
      <c r="I11651"/>
    </row>
    <row r="11652" spans="8:9" x14ac:dyDescent="0.3">
      <c r="H11652"/>
      <c r="I11652"/>
    </row>
    <row r="11653" spans="8:9" x14ac:dyDescent="0.3">
      <c r="H11653"/>
      <c r="I11653"/>
    </row>
    <row r="11654" spans="8:9" x14ac:dyDescent="0.3">
      <c r="H11654"/>
      <c r="I11654"/>
    </row>
    <row r="11655" spans="8:9" x14ac:dyDescent="0.3">
      <c r="H11655"/>
      <c r="I11655"/>
    </row>
    <row r="11656" spans="8:9" x14ac:dyDescent="0.3">
      <c r="H11656"/>
      <c r="I11656"/>
    </row>
    <row r="11657" spans="8:9" x14ac:dyDescent="0.3">
      <c r="H11657"/>
      <c r="I11657"/>
    </row>
    <row r="11658" spans="8:9" x14ac:dyDescent="0.3">
      <c r="H11658"/>
      <c r="I11658"/>
    </row>
    <row r="11659" spans="8:9" x14ac:dyDescent="0.3">
      <c r="H11659"/>
      <c r="I11659"/>
    </row>
    <row r="11660" spans="8:9" x14ac:dyDescent="0.3">
      <c r="H11660"/>
      <c r="I11660"/>
    </row>
    <row r="11661" spans="8:9" x14ac:dyDescent="0.3">
      <c r="H11661"/>
      <c r="I11661"/>
    </row>
    <row r="11662" spans="8:9" x14ac:dyDescent="0.3">
      <c r="H11662"/>
      <c r="I11662"/>
    </row>
    <row r="11663" spans="8:9" x14ac:dyDescent="0.3">
      <c r="H11663"/>
      <c r="I11663"/>
    </row>
    <row r="11664" spans="8:9" x14ac:dyDescent="0.3">
      <c r="H11664"/>
      <c r="I11664"/>
    </row>
    <row r="11665" spans="8:9" x14ac:dyDescent="0.3">
      <c r="H11665"/>
      <c r="I11665"/>
    </row>
    <row r="11666" spans="8:9" x14ac:dyDescent="0.3">
      <c r="H11666"/>
      <c r="I11666"/>
    </row>
    <row r="11667" spans="8:9" x14ac:dyDescent="0.3">
      <c r="H11667"/>
      <c r="I11667"/>
    </row>
    <row r="11668" spans="8:9" x14ac:dyDescent="0.3">
      <c r="H11668"/>
      <c r="I11668"/>
    </row>
    <row r="11669" spans="8:9" x14ac:dyDescent="0.3">
      <c r="H11669"/>
      <c r="I11669"/>
    </row>
    <row r="11670" spans="8:9" x14ac:dyDescent="0.3">
      <c r="H11670"/>
      <c r="I11670"/>
    </row>
    <row r="11671" spans="8:9" x14ac:dyDescent="0.3">
      <c r="H11671"/>
      <c r="I11671"/>
    </row>
    <row r="11672" spans="8:9" x14ac:dyDescent="0.3">
      <c r="H11672"/>
      <c r="I11672"/>
    </row>
    <row r="11673" spans="8:9" x14ac:dyDescent="0.3">
      <c r="H11673"/>
      <c r="I11673"/>
    </row>
    <row r="11674" spans="8:9" x14ac:dyDescent="0.3">
      <c r="H11674"/>
      <c r="I11674"/>
    </row>
    <row r="11675" spans="8:9" x14ac:dyDescent="0.3">
      <c r="H11675"/>
      <c r="I11675"/>
    </row>
    <row r="11676" spans="8:9" x14ac:dyDescent="0.3">
      <c r="H11676"/>
      <c r="I11676"/>
    </row>
    <row r="11677" spans="8:9" x14ac:dyDescent="0.3">
      <c r="H11677"/>
      <c r="I11677"/>
    </row>
    <row r="11678" spans="8:9" x14ac:dyDescent="0.3">
      <c r="H11678"/>
      <c r="I11678"/>
    </row>
    <row r="11679" spans="8:9" x14ac:dyDescent="0.3">
      <c r="H11679"/>
      <c r="I11679"/>
    </row>
    <row r="11680" spans="8:9" x14ac:dyDescent="0.3">
      <c r="H11680"/>
      <c r="I11680"/>
    </row>
    <row r="11681" spans="8:9" x14ac:dyDescent="0.3">
      <c r="H11681"/>
      <c r="I11681"/>
    </row>
    <row r="11682" spans="8:9" x14ac:dyDescent="0.3">
      <c r="H11682"/>
      <c r="I11682"/>
    </row>
    <row r="11683" spans="8:9" x14ac:dyDescent="0.3">
      <c r="H11683"/>
      <c r="I11683"/>
    </row>
    <row r="11684" spans="8:9" x14ac:dyDescent="0.3">
      <c r="H11684"/>
      <c r="I11684"/>
    </row>
    <row r="11685" spans="8:9" x14ac:dyDescent="0.3">
      <c r="H11685"/>
      <c r="I11685"/>
    </row>
    <row r="11686" spans="8:9" x14ac:dyDescent="0.3">
      <c r="H11686"/>
      <c r="I11686"/>
    </row>
    <row r="11687" spans="8:9" x14ac:dyDescent="0.3">
      <c r="H11687"/>
      <c r="I11687"/>
    </row>
    <row r="11688" spans="8:9" x14ac:dyDescent="0.3">
      <c r="H11688"/>
      <c r="I11688"/>
    </row>
    <row r="11689" spans="8:9" x14ac:dyDescent="0.3">
      <c r="H11689"/>
      <c r="I11689"/>
    </row>
    <row r="11690" spans="8:9" x14ac:dyDescent="0.3">
      <c r="H11690"/>
      <c r="I11690"/>
    </row>
    <row r="11691" spans="8:9" x14ac:dyDescent="0.3">
      <c r="H11691"/>
      <c r="I11691"/>
    </row>
    <row r="11692" spans="8:9" x14ac:dyDescent="0.3">
      <c r="H11692"/>
      <c r="I11692"/>
    </row>
    <row r="11693" spans="8:9" x14ac:dyDescent="0.3">
      <c r="H11693"/>
      <c r="I11693"/>
    </row>
    <row r="11694" spans="8:9" x14ac:dyDescent="0.3">
      <c r="H11694"/>
      <c r="I11694"/>
    </row>
    <row r="11695" spans="8:9" x14ac:dyDescent="0.3">
      <c r="H11695"/>
      <c r="I11695"/>
    </row>
    <row r="11696" spans="8:9" x14ac:dyDescent="0.3">
      <c r="H11696"/>
      <c r="I11696"/>
    </row>
    <row r="11697" spans="8:9" x14ac:dyDescent="0.3">
      <c r="H11697"/>
      <c r="I11697"/>
    </row>
    <row r="11698" spans="8:9" x14ac:dyDescent="0.3">
      <c r="H11698"/>
      <c r="I11698"/>
    </row>
    <row r="11699" spans="8:9" x14ac:dyDescent="0.3">
      <c r="H11699"/>
      <c r="I11699"/>
    </row>
    <row r="11700" spans="8:9" x14ac:dyDescent="0.3">
      <c r="H11700"/>
      <c r="I11700"/>
    </row>
    <row r="11701" spans="8:9" x14ac:dyDescent="0.3">
      <c r="H11701"/>
      <c r="I11701"/>
    </row>
    <row r="11702" spans="8:9" x14ac:dyDescent="0.3">
      <c r="H11702"/>
      <c r="I11702"/>
    </row>
    <row r="11703" spans="8:9" x14ac:dyDescent="0.3">
      <c r="H11703"/>
      <c r="I11703"/>
    </row>
    <row r="11704" spans="8:9" x14ac:dyDescent="0.3">
      <c r="H11704"/>
      <c r="I11704"/>
    </row>
    <row r="11705" spans="8:9" x14ac:dyDescent="0.3">
      <c r="H11705"/>
      <c r="I11705"/>
    </row>
    <row r="11706" spans="8:9" x14ac:dyDescent="0.3">
      <c r="H11706"/>
      <c r="I11706"/>
    </row>
    <row r="11707" spans="8:9" x14ac:dyDescent="0.3">
      <c r="H11707"/>
      <c r="I11707"/>
    </row>
    <row r="11708" spans="8:9" x14ac:dyDescent="0.3">
      <c r="H11708"/>
      <c r="I11708"/>
    </row>
    <row r="11709" spans="8:9" x14ac:dyDescent="0.3">
      <c r="H11709"/>
      <c r="I11709"/>
    </row>
    <row r="11710" spans="8:9" x14ac:dyDescent="0.3">
      <c r="H11710"/>
      <c r="I11710"/>
    </row>
    <row r="11711" spans="8:9" x14ac:dyDescent="0.3">
      <c r="H11711"/>
      <c r="I11711"/>
    </row>
    <row r="11712" spans="8:9" x14ac:dyDescent="0.3">
      <c r="H11712"/>
      <c r="I11712"/>
    </row>
    <row r="11713" spans="8:9" x14ac:dyDescent="0.3">
      <c r="H11713"/>
      <c r="I11713"/>
    </row>
    <row r="11714" spans="8:9" x14ac:dyDescent="0.3">
      <c r="H11714"/>
      <c r="I11714"/>
    </row>
    <row r="11715" spans="8:9" x14ac:dyDescent="0.3">
      <c r="H11715"/>
      <c r="I11715"/>
    </row>
    <row r="11716" spans="8:9" x14ac:dyDescent="0.3">
      <c r="H11716"/>
      <c r="I11716"/>
    </row>
    <row r="11717" spans="8:9" x14ac:dyDescent="0.3">
      <c r="H11717"/>
      <c r="I11717"/>
    </row>
    <row r="11718" spans="8:9" x14ac:dyDescent="0.3">
      <c r="H11718"/>
      <c r="I11718"/>
    </row>
    <row r="11719" spans="8:9" x14ac:dyDescent="0.3">
      <c r="H11719"/>
      <c r="I11719"/>
    </row>
    <row r="11720" spans="8:9" x14ac:dyDescent="0.3">
      <c r="H11720"/>
      <c r="I11720"/>
    </row>
    <row r="11721" spans="8:9" x14ac:dyDescent="0.3">
      <c r="H11721"/>
      <c r="I11721"/>
    </row>
    <row r="11722" spans="8:9" x14ac:dyDescent="0.3">
      <c r="H11722"/>
      <c r="I11722"/>
    </row>
    <row r="11723" spans="8:9" x14ac:dyDescent="0.3">
      <c r="H11723"/>
      <c r="I11723"/>
    </row>
    <row r="11724" spans="8:9" x14ac:dyDescent="0.3">
      <c r="H11724"/>
      <c r="I11724"/>
    </row>
    <row r="11725" spans="8:9" x14ac:dyDescent="0.3">
      <c r="H11725"/>
      <c r="I11725"/>
    </row>
    <row r="11726" spans="8:9" x14ac:dyDescent="0.3">
      <c r="H11726"/>
      <c r="I11726"/>
    </row>
    <row r="11727" spans="8:9" x14ac:dyDescent="0.3">
      <c r="H11727"/>
      <c r="I11727"/>
    </row>
    <row r="11728" spans="8:9" x14ac:dyDescent="0.3">
      <c r="H11728"/>
      <c r="I11728"/>
    </row>
    <row r="11729" spans="8:9" x14ac:dyDescent="0.3">
      <c r="H11729"/>
      <c r="I11729"/>
    </row>
    <row r="11730" spans="8:9" x14ac:dyDescent="0.3">
      <c r="H11730"/>
      <c r="I11730"/>
    </row>
    <row r="11731" spans="8:9" x14ac:dyDescent="0.3">
      <c r="H11731"/>
      <c r="I11731"/>
    </row>
    <row r="11732" spans="8:9" x14ac:dyDescent="0.3">
      <c r="H11732"/>
      <c r="I11732"/>
    </row>
    <row r="11733" spans="8:9" x14ac:dyDescent="0.3">
      <c r="H11733"/>
      <c r="I11733"/>
    </row>
    <row r="11734" spans="8:9" x14ac:dyDescent="0.3">
      <c r="H11734"/>
      <c r="I11734"/>
    </row>
    <row r="11735" spans="8:9" x14ac:dyDescent="0.3">
      <c r="H11735"/>
      <c r="I11735"/>
    </row>
    <row r="11736" spans="8:9" x14ac:dyDescent="0.3">
      <c r="H11736"/>
      <c r="I11736"/>
    </row>
    <row r="11737" spans="8:9" x14ac:dyDescent="0.3">
      <c r="H11737"/>
      <c r="I11737"/>
    </row>
    <row r="11738" spans="8:9" x14ac:dyDescent="0.3">
      <c r="H11738"/>
      <c r="I11738"/>
    </row>
    <row r="11739" spans="8:9" x14ac:dyDescent="0.3">
      <c r="H11739"/>
      <c r="I11739"/>
    </row>
    <row r="11740" spans="8:9" x14ac:dyDescent="0.3">
      <c r="H11740"/>
      <c r="I11740"/>
    </row>
    <row r="11741" spans="8:9" x14ac:dyDescent="0.3">
      <c r="H11741"/>
      <c r="I11741"/>
    </row>
    <row r="11742" spans="8:9" x14ac:dyDescent="0.3">
      <c r="H11742"/>
      <c r="I11742"/>
    </row>
    <row r="11743" spans="8:9" x14ac:dyDescent="0.3">
      <c r="H11743"/>
      <c r="I11743"/>
    </row>
    <row r="11744" spans="8:9" x14ac:dyDescent="0.3">
      <c r="H11744"/>
      <c r="I11744"/>
    </row>
    <row r="11745" spans="8:9" x14ac:dyDescent="0.3">
      <c r="H11745"/>
      <c r="I11745"/>
    </row>
    <row r="11746" spans="8:9" x14ac:dyDescent="0.3">
      <c r="H11746"/>
      <c r="I11746"/>
    </row>
    <row r="11747" spans="8:9" x14ac:dyDescent="0.3">
      <c r="H11747"/>
      <c r="I11747"/>
    </row>
    <row r="11748" spans="8:9" x14ac:dyDescent="0.3">
      <c r="H11748"/>
      <c r="I11748"/>
    </row>
    <row r="11749" spans="8:9" x14ac:dyDescent="0.3">
      <c r="H11749"/>
      <c r="I11749"/>
    </row>
    <row r="11750" spans="8:9" x14ac:dyDescent="0.3">
      <c r="H11750"/>
      <c r="I11750"/>
    </row>
    <row r="11751" spans="8:9" x14ac:dyDescent="0.3">
      <c r="H11751"/>
      <c r="I11751"/>
    </row>
    <row r="11752" spans="8:9" x14ac:dyDescent="0.3">
      <c r="H11752"/>
      <c r="I11752"/>
    </row>
    <row r="11753" spans="8:9" x14ac:dyDescent="0.3">
      <c r="H11753"/>
      <c r="I11753"/>
    </row>
    <row r="11754" spans="8:9" x14ac:dyDescent="0.3">
      <c r="H11754"/>
      <c r="I11754"/>
    </row>
    <row r="11755" spans="8:9" x14ac:dyDescent="0.3">
      <c r="H11755"/>
      <c r="I11755"/>
    </row>
    <row r="11756" spans="8:9" x14ac:dyDescent="0.3">
      <c r="H11756"/>
      <c r="I11756"/>
    </row>
    <row r="11757" spans="8:9" x14ac:dyDescent="0.3">
      <c r="H11757"/>
      <c r="I11757"/>
    </row>
    <row r="11758" spans="8:9" x14ac:dyDescent="0.3">
      <c r="H11758"/>
      <c r="I11758"/>
    </row>
    <row r="11759" spans="8:9" x14ac:dyDescent="0.3">
      <c r="H11759"/>
      <c r="I11759"/>
    </row>
    <row r="11760" spans="8:9" x14ac:dyDescent="0.3">
      <c r="H11760"/>
      <c r="I11760"/>
    </row>
    <row r="11761" spans="8:9" x14ac:dyDescent="0.3">
      <c r="H11761"/>
      <c r="I11761"/>
    </row>
    <row r="11762" spans="8:9" x14ac:dyDescent="0.3">
      <c r="H11762"/>
      <c r="I11762"/>
    </row>
    <row r="11763" spans="8:9" x14ac:dyDescent="0.3">
      <c r="H11763"/>
      <c r="I11763"/>
    </row>
    <row r="11764" spans="8:9" x14ac:dyDescent="0.3">
      <c r="H11764"/>
      <c r="I11764"/>
    </row>
    <row r="11765" spans="8:9" x14ac:dyDescent="0.3">
      <c r="H11765"/>
      <c r="I11765"/>
    </row>
    <row r="11766" spans="8:9" x14ac:dyDescent="0.3">
      <c r="H11766"/>
      <c r="I11766"/>
    </row>
    <row r="11767" spans="8:9" x14ac:dyDescent="0.3">
      <c r="H11767"/>
      <c r="I11767"/>
    </row>
    <row r="11768" spans="8:9" x14ac:dyDescent="0.3">
      <c r="H11768"/>
      <c r="I11768"/>
    </row>
    <row r="11769" spans="8:9" x14ac:dyDescent="0.3">
      <c r="H11769"/>
      <c r="I11769"/>
    </row>
    <row r="11770" spans="8:9" x14ac:dyDescent="0.3">
      <c r="H11770"/>
      <c r="I11770"/>
    </row>
    <row r="11771" spans="8:9" x14ac:dyDescent="0.3">
      <c r="H11771"/>
      <c r="I11771"/>
    </row>
    <row r="11772" spans="8:9" x14ac:dyDescent="0.3">
      <c r="H11772"/>
      <c r="I11772"/>
    </row>
    <row r="11773" spans="8:9" x14ac:dyDescent="0.3">
      <c r="H11773"/>
      <c r="I11773"/>
    </row>
    <row r="11774" spans="8:9" x14ac:dyDescent="0.3">
      <c r="H11774"/>
      <c r="I11774"/>
    </row>
    <row r="11775" spans="8:9" x14ac:dyDescent="0.3">
      <c r="H11775"/>
      <c r="I11775"/>
    </row>
    <row r="11776" spans="8:9" x14ac:dyDescent="0.3">
      <c r="H11776"/>
      <c r="I11776"/>
    </row>
    <row r="11777" spans="8:9" x14ac:dyDescent="0.3">
      <c r="H11777"/>
      <c r="I11777"/>
    </row>
    <row r="11778" spans="8:9" x14ac:dyDescent="0.3">
      <c r="H11778"/>
      <c r="I11778"/>
    </row>
    <row r="11779" spans="8:9" x14ac:dyDescent="0.3">
      <c r="H11779"/>
      <c r="I11779"/>
    </row>
    <row r="11780" spans="8:9" x14ac:dyDescent="0.3">
      <c r="H11780"/>
      <c r="I11780"/>
    </row>
    <row r="11781" spans="8:9" x14ac:dyDescent="0.3">
      <c r="H11781"/>
      <c r="I11781"/>
    </row>
    <row r="11782" spans="8:9" x14ac:dyDescent="0.3">
      <c r="H11782"/>
      <c r="I11782"/>
    </row>
    <row r="11783" spans="8:9" x14ac:dyDescent="0.3">
      <c r="H11783"/>
      <c r="I11783"/>
    </row>
    <row r="11784" spans="8:9" x14ac:dyDescent="0.3">
      <c r="H11784"/>
      <c r="I11784"/>
    </row>
    <row r="11785" spans="8:9" x14ac:dyDescent="0.3">
      <c r="H11785"/>
      <c r="I11785"/>
    </row>
    <row r="11786" spans="8:9" x14ac:dyDescent="0.3">
      <c r="H11786"/>
      <c r="I11786"/>
    </row>
    <row r="11787" spans="8:9" x14ac:dyDescent="0.3">
      <c r="H11787"/>
      <c r="I11787"/>
    </row>
    <row r="11788" spans="8:9" x14ac:dyDescent="0.3">
      <c r="H11788"/>
      <c r="I11788"/>
    </row>
    <row r="11789" spans="8:9" x14ac:dyDescent="0.3">
      <c r="H11789"/>
      <c r="I11789"/>
    </row>
    <row r="11790" spans="8:9" x14ac:dyDescent="0.3">
      <c r="H11790"/>
      <c r="I11790"/>
    </row>
    <row r="11791" spans="8:9" x14ac:dyDescent="0.3">
      <c r="H11791"/>
      <c r="I11791"/>
    </row>
    <row r="11792" spans="8:9" x14ac:dyDescent="0.3">
      <c r="H11792"/>
      <c r="I11792"/>
    </row>
    <row r="11793" spans="8:9" x14ac:dyDescent="0.3">
      <c r="H11793"/>
      <c r="I11793"/>
    </row>
    <row r="11794" spans="8:9" x14ac:dyDescent="0.3">
      <c r="H11794"/>
      <c r="I11794"/>
    </row>
    <row r="11795" spans="8:9" x14ac:dyDescent="0.3">
      <c r="H11795"/>
      <c r="I11795"/>
    </row>
    <row r="11796" spans="8:9" x14ac:dyDescent="0.3">
      <c r="H11796"/>
      <c r="I11796"/>
    </row>
    <row r="11797" spans="8:9" x14ac:dyDescent="0.3">
      <c r="H11797"/>
      <c r="I11797"/>
    </row>
    <row r="11798" spans="8:9" x14ac:dyDescent="0.3">
      <c r="H11798"/>
      <c r="I11798"/>
    </row>
    <row r="11799" spans="8:9" x14ac:dyDescent="0.3">
      <c r="H11799"/>
      <c r="I11799"/>
    </row>
    <row r="11800" spans="8:9" x14ac:dyDescent="0.3">
      <c r="H11800"/>
      <c r="I11800"/>
    </row>
    <row r="11801" spans="8:9" x14ac:dyDescent="0.3">
      <c r="H11801"/>
      <c r="I11801"/>
    </row>
    <row r="11802" spans="8:9" x14ac:dyDescent="0.3">
      <c r="H11802"/>
      <c r="I11802"/>
    </row>
    <row r="11803" spans="8:9" x14ac:dyDescent="0.3">
      <c r="H11803"/>
      <c r="I11803"/>
    </row>
    <row r="11804" spans="8:9" x14ac:dyDescent="0.3">
      <c r="H11804"/>
      <c r="I11804"/>
    </row>
    <row r="11805" spans="8:9" x14ac:dyDescent="0.3">
      <c r="H11805"/>
      <c r="I11805"/>
    </row>
    <row r="11806" spans="8:9" x14ac:dyDescent="0.3">
      <c r="H11806"/>
      <c r="I11806"/>
    </row>
    <row r="11807" spans="8:9" x14ac:dyDescent="0.3">
      <c r="H11807"/>
      <c r="I11807"/>
    </row>
    <row r="11808" spans="8:9" x14ac:dyDescent="0.3">
      <c r="H11808"/>
      <c r="I11808"/>
    </row>
    <row r="11809" spans="8:9" x14ac:dyDescent="0.3">
      <c r="H11809"/>
      <c r="I11809"/>
    </row>
    <row r="11810" spans="8:9" x14ac:dyDescent="0.3">
      <c r="H11810"/>
      <c r="I11810"/>
    </row>
    <row r="11811" spans="8:9" x14ac:dyDescent="0.3">
      <c r="H11811"/>
      <c r="I11811"/>
    </row>
    <row r="11812" spans="8:9" x14ac:dyDescent="0.3">
      <c r="H11812"/>
      <c r="I11812"/>
    </row>
    <row r="11813" spans="8:9" x14ac:dyDescent="0.3">
      <c r="H11813"/>
      <c r="I11813"/>
    </row>
    <row r="11814" spans="8:9" x14ac:dyDescent="0.3">
      <c r="H11814"/>
      <c r="I11814"/>
    </row>
    <row r="11815" spans="8:9" x14ac:dyDescent="0.3">
      <c r="H11815"/>
      <c r="I11815"/>
    </row>
    <row r="11816" spans="8:9" x14ac:dyDescent="0.3">
      <c r="H11816"/>
      <c r="I11816"/>
    </row>
    <row r="11817" spans="8:9" x14ac:dyDescent="0.3">
      <c r="H11817"/>
      <c r="I11817"/>
    </row>
    <row r="11818" spans="8:9" x14ac:dyDescent="0.3">
      <c r="H11818"/>
      <c r="I11818"/>
    </row>
    <row r="11819" spans="8:9" x14ac:dyDescent="0.3">
      <c r="H11819"/>
      <c r="I11819"/>
    </row>
    <row r="11820" spans="8:9" x14ac:dyDescent="0.3">
      <c r="H11820"/>
      <c r="I11820"/>
    </row>
    <row r="11821" spans="8:9" x14ac:dyDescent="0.3">
      <c r="H11821"/>
      <c r="I11821"/>
    </row>
    <row r="11822" spans="8:9" x14ac:dyDescent="0.3">
      <c r="H11822"/>
      <c r="I11822"/>
    </row>
    <row r="11823" spans="8:9" x14ac:dyDescent="0.3">
      <c r="H11823"/>
      <c r="I11823"/>
    </row>
    <row r="11824" spans="8:9" x14ac:dyDescent="0.3">
      <c r="H11824"/>
      <c r="I11824"/>
    </row>
    <row r="11825" spans="8:9" x14ac:dyDescent="0.3">
      <c r="H11825"/>
      <c r="I11825"/>
    </row>
    <row r="11826" spans="8:9" x14ac:dyDescent="0.3">
      <c r="H11826"/>
      <c r="I11826"/>
    </row>
    <row r="11827" spans="8:9" x14ac:dyDescent="0.3">
      <c r="H11827"/>
      <c r="I11827"/>
    </row>
    <row r="11828" spans="8:9" x14ac:dyDescent="0.3">
      <c r="H11828"/>
      <c r="I11828"/>
    </row>
    <row r="11829" spans="8:9" x14ac:dyDescent="0.3">
      <c r="H11829"/>
      <c r="I11829"/>
    </row>
    <row r="11830" spans="8:9" x14ac:dyDescent="0.3">
      <c r="H11830"/>
      <c r="I11830"/>
    </row>
    <row r="11831" spans="8:9" x14ac:dyDescent="0.3">
      <c r="H11831"/>
      <c r="I11831"/>
    </row>
    <row r="11832" spans="8:9" x14ac:dyDescent="0.3">
      <c r="H11832"/>
      <c r="I11832"/>
    </row>
    <row r="11833" spans="8:9" x14ac:dyDescent="0.3">
      <c r="H11833"/>
      <c r="I11833"/>
    </row>
    <row r="11834" spans="8:9" x14ac:dyDescent="0.3">
      <c r="H11834"/>
      <c r="I11834"/>
    </row>
    <row r="11835" spans="8:9" x14ac:dyDescent="0.3">
      <c r="H11835"/>
      <c r="I11835"/>
    </row>
    <row r="11836" spans="8:9" x14ac:dyDescent="0.3">
      <c r="H11836"/>
      <c r="I11836"/>
    </row>
    <row r="11837" spans="8:9" x14ac:dyDescent="0.3">
      <c r="H11837"/>
      <c r="I11837"/>
    </row>
    <row r="11838" spans="8:9" x14ac:dyDescent="0.3">
      <c r="H11838"/>
      <c r="I11838"/>
    </row>
    <row r="11839" spans="8:9" x14ac:dyDescent="0.3">
      <c r="H11839"/>
      <c r="I11839"/>
    </row>
    <row r="11840" spans="8:9" x14ac:dyDescent="0.3">
      <c r="H11840"/>
      <c r="I11840"/>
    </row>
    <row r="11841" spans="8:9" x14ac:dyDescent="0.3">
      <c r="H11841"/>
      <c r="I11841"/>
    </row>
    <row r="11842" spans="8:9" x14ac:dyDescent="0.3">
      <c r="H11842"/>
      <c r="I11842"/>
    </row>
    <row r="11843" spans="8:9" x14ac:dyDescent="0.3">
      <c r="H11843"/>
      <c r="I11843"/>
    </row>
    <row r="11844" spans="8:9" x14ac:dyDescent="0.3">
      <c r="H11844"/>
      <c r="I11844"/>
    </row>
    <row r="11845" spans="8:9" x14ac:dyDescent="0.3">
      <c r="H11845"/>
      <c r="I11845"/>
    </row>
    <row r="11846" spans="8:9" x14ac:dyDescent="0.3">
      <c r="H11846"/>
      <c r="I11846"/>
    </row>
    <row r="11847" spans="8:9" x14ac:dyDescent="0.3">
      <c r="H11847"/>
      <c r="I11847"/>
    </row>
    <row r="11848" spans="8:9" x14ac:dyDescent="0.3">
      <c r="H11848"/>
      <c r="I11848"/>
    </row>
    <row r="11849" spans="8:9" x14ac:dyDescent="0.3">
      <c r="H11849"/>
      <c r="I11849"/>
    </row>
    <row r="11850" spans="8:9" x14ac:dyDescent="0.3">
      <c r="H11850"/>
      <c r="I11850"/>
    </row>
    <row r="11851" spans="8:9" x14ac:dyDescent="0.3">
      <c r="H11851"/>
      <c r="I11851"/>
    </row>
    <row r="11852" spans="8:9" x14ac:dyDescent="0.3">
      <c r="H11852"/>
      <c r="I11852"/>
    </row>
    <row r="11853" spans="8:9" x14ac:dyDescent="0.3">
      <c r="H11853"/>
      <c r="I11853"/>
    </row>
    <row r="11854" spans="8:9" x14ac:dyDescent="0.3">
      <c r="H11854"/>
      <c r="I11854"/>
    </row>
    <row r="11855" spans="8:9" x14ac:dyDescent="0.3">
      <c r="H11855"/>
      <c r="I11855"/>
    </row>
    <row r="11856" spans="8:9" x14ac:dyDescent="0.3">
      <c r="H11856"/>
      <c r="I11856"/>
    </row>
    <row r="11857" spans="8:9" x14ac:dyDescent="0.3">
      <c r="H11857"/>
      <c r="I11857"/>
    </row>
    <row r="11858" spans="8:9" x14ac:dyDescent="0.3">
      <c r="H11858"/>
      <c r="I11858"/>
    </row>
    <row r="11859" spans="8:9" x14ac:dyDescent="0.3">
      <c r="H11859"/>
      <c r="I11859"/>
    </row>
    <row r="11860" spans="8:9" x14ac:dyDescent="0.3">
      <c r="H11860"/>
      <c r="I11860"/>
    </row>
    <row r="11861" spans="8:9" x14ac:dyDescent="0.3">
      <c r="H11861"/>
      <c r="I11861"/>
    </row>
    <row r="11862" spans="8:9" x14ac:dyDescent="0.3">
      <c r="H11862"/>
      <c r="I11862"/>
    </row>
    <row r="11863" spans="8:9" x14ac:dyDescent="0.3">
      <c r="H11863"/>
      <c r="I11863"/>
    </row>
    <row r="11864" spans="8:9" x14ac:dyDescent="0.3">
      <c r="H11864"/>
      <c r="I11864"/>
    </row>
    <row r="11865" spans="8:9" x14ac:dyDescent="0.3">
      <c r="H11865"/>
      <c r="I11865"/>
    </row>
    <row r="11866" spans="8:9" x14ac:dyDescent="0.3">
      <c r="H11866"/>
      <c r="I11866"/>
    </row>
    <row r="11867" spans="8:9" x14ac:dyDescent="0.3">
      <c r="H11867"/>
      <c r="I11867"/>
    </row>
    <row r="11868" spans="8:9" x14ac:dyDescent="0.3">
      <c r="H11868"/>
      <c r="I11868"/>
    </row>
    <row r="11869" spans="8:9" x14ac:dyDescent="0.3">
      <c r="H11869"/>
      <c r="I11869"/>
    </row>
    <row r="11870" spans="8:9" x14ac:dyDescent="0.3">
      <c r="H11870"/>
      <c r="I11870"/>
    </row>
    <row r="11871" spans="8:9" x14ac:dyDescent="0.3">
      <c r="H11871"/>
      <c r="I11871"/>
    </row>
    <row r="11872" spans="8:9" x14ac:dyDescent="0.3">
      <c r="H11872"/>
      <c r="I11872"/>
    </row>
    <row r="11873" spans="8:9" x14ac:dyDescent="0.3">
      <c r="H11873"/>
      <c r="I11873"/>
    </row>
    <row r="11874" spans="8:9" x14ac:dyDescent="0.3">
      <c r="H11874"/>
      <c r="I11874"/>
    </row>
    <row r="11875" spans="8:9" x14ac:dyDescent="0.3">
      <c r="H11875"/>
      <c r="I11875"/>
    </row>
    <row r="11876" spans="8:9" x14ac:dyDescent="0.3">
      <c r="H11876"/>
      <c r="I11876"/>
    </row>
    <row r="11877" spans="8:9" x14ac:dyDescent="0.3">
      <c r="H11877"/>
      <c r="I11877"/>
    </row>
    <row r="11878" spans="8:9" x14ac:dyDescent="0.3">
      <c r="H11878"/>
      <c r="I11878"/>
    </row>
    <row r="11879" spans="8:9" x14ac:dyDescent="0.3">
      <c r="H11879"/>
      <c r="I11879"/>
    </row>
    <row r="11880" spans="8:9" x14ac:dyDescent="0.3">
      <c r="H11880"/>
      <c r="I11880"/>
    </row>
    <row r="11881" spans="8:9" x14ac:dyDescent="0.3">
      <c r="H11881"/>
      <c r="I11881"/>
    </row>
    <row r="11882" spans="8:9" x14ac:dyDescent="0.3">
      <c r="H11882"/>
      <c r="I11882"/>
    </row>
    <row r="11883" spans="8:9" x14ac:dyDescent="0.3">
      <c r="H11883"/>
      <c r="I11883"/>
    </row>
    <row r="11884" spans="8:9" x14ac:dyDescent="0.3">
      <c r="H11884"/>
      <c r="I11884"/>
    </row>
    <row r="11885" spans="8:9" x14ac:dyDescent="0.3">
      <c r="H11885"/>
      <c r="I11885"/>
    </row>
    <row r="11886" spans="8:9" x14ac:dyDescent="0.3">
      <c r="H11886"/>
      <c r="I11886"/>
    </row>
    <row r="11887" spans="8:9" x14ac:dyDescent="0.3">
      <c r="H11887"/>
      <c r="I11887"/>
    </row>
    <row r="11888" spans="8:9" x14ac:dyDescent="0.3">
      <c r="H11888"/>
      <c r="I11888"/>
    </row>
    <row r="11889" spans="8:9" x14ac:dyDescent="0.3">
      <c r="H11889"/>
      <c r="I11889"/>
    </row>
    <row r="11890" spans="8:9" x14ac:dyDescent="0.3">
      <c r="H11890"/>
      <c r="I11890"/>
    </row>
    <row r="11891" spans="8:9" x14ac:dyDescent="0.3">
      <c r="H11891"/>
      <c r="I11891"/>
    </row>
    <row r="11892" spans="8:9" x14ac:dyDescent="0.3">
      <c r="H11892"/>
      <c r="I11892"/>
    </row>
    <row r="11893" spans="8:9" x14ac:dyDescent="0.3">
      <c r="H11893"/>
      <c r="I11893"/>
    </row>
    <row r="11894" spans="8:9" x14ac:dyDescent="0.3">
      <c r="H11894"/>
      <c r="I11894"/>
    </row>
    <row r="11895" spans="8:9" x14ac:dyDescent="0.3">
      <c r="H11895"/>
      <c r="I11895"/>
    </row>
    <row r="11896" spans="8:9" x14ac:dyDescent="0.3">
      <c r="H11896"/>
      <c r="I11896"/>
    </row>
    <row r="11897" spans="8:9" x14ac:dyDescent="0.3">
      <c r="H11897"/>
      <c r="I11897"/>
    </row>
    <row r="11898" spans="8:9" x14ac:dyDescent="0.3">
      <c r="H11898"/>
      <c r="I11898"/>
    </row>
    <row r="11899" spans="8:9" x14ac:dyDescent="0.3">
      <c r="H11899"/>
      <c r="I11899"/>
    </row>
    <row r="11900" spans="8:9" x14ac:dyDescent="0.3">
      <c r="H11900"/>
      <c r="I11900"/>
    </row>
    <row r="11901" spans="8:9" x14ac:dyDescent="0.3">
      <c r="H11901"/>
      <c r="I11901"/>
    </row>
    <row r="11902" spans="8:9" x14ac:dyDescent="0.3">
      <c r="H11902"/>
      <c r="I11902"/>
    </row>
    <row r="11903" spans="8:9" x14ac:dyDescent="0.3">
      <c r="H11903"/>
      <c r="I11903"/>
    </row>
    <row r="11904" spans="8:9" x14ac:dyDescent="0.3">
      <c r="H11904"/>
      <c r="I11904"/>
    </row>
    <row r="11905" spans="8:9" x14ac:dyDescent="0.3">
      <c r="H11905"/>
      <c r="I11905"/>
    </row>
    <row r="11906" spans="8:9" x14ac:dyDescent="0.3">
      <c r="H11906"/>
      <c r="I11906"/>
    </row>
    <row r="11907" spans="8:9" x14ac:dyDescent="0.3">
      <c r="H11907"/>
      <c r="I11907"/>
    </row>
    <row r="11908" spans="8:9" x14ac:dyDescent="0.3">
      <c r="H11908"/>
      <c r="I11908"/>
    </row>
    <row r="11909" spans="8:9" x14ac:dyDescent="0.3">
      <c r="H11909"/>
      <c r="I11909"/>
    </row>
    <row r="11910" spans="8:9" x14ac:dyDescent="0.3">
      <c r="H11910"/>
      <c r="I11910"/>
    </row>
    <row r="11911" spans="8:9" x14ac:dyDescent="0.3">
      <c r="H11911"/>
      <c r="I11911"/>
    </row>
    <row r="11912" spans="8:9" x14ac:dyDescent="0.3">
      <c r="H11912"/>
      <c r="I11912"/>
    </row>
    <row r="11913" spans="8:9" x14ac:dyDescent="0.3">
      <c r="H11913"/>
      <c r="I11913"/>
    </row>
    <row r="11914" spans="8:9" x14ac:dyDescent="0.3">
      <c r="H11914"/>
      <c r="I11914"/>
    </row>
    <row r="11915" spans="8:9" x14ac:dyDescent="0.3">
      <c r="H11915"/>
      <c r="I11915"/>
    </row>
    <row r="11916" spans="8:9" x14ac:dyDescent="0.3">
      <c r="H11916"/>
      <c r="I11916"/>
    </row>
    <row r="11917" spans="8:9" x14ac:dyDescent="0.3">
      <c r="H11917"/>
      <c r="I11917"/>
    </row>
    <row r="11918" spans="8:9" x14ac:dyDescent="0.3">
      <c r="H11918"/>
      <c r="I11918"/>
    </row>
    <row r="11919" spans="8:9" x14ac:dyDescent="0.3">
      <c r="H11919"/>
      <c r="I11919"/>
    </row>
    <row r="11920" spans="8:9" x14ac:dyDescent="0.3">
      <c r="H11920"/>
      <c r="I11920"/>
    </row>
    <row r="11921" spans="8:9" x14ac:dyDescent="0.3">
      <c r="H11921"/>
      <c r="I11921"/>
    </row>
    <row r="11922" spans="8:9" x14ac:dyDescent="0.3">
      <c r="H11922"/>
      <c r="I11922"/>
    </row>
    <row r="11923" spans="8:9" x14ac:dyDescent="0.3">
      <c r="H11923"/>
      <c r="I11923"/>
    </row>
    <row r="11924" spans="8:9" x14ac:dyDescent="0.3">
      <c r="H11924"/>
      <c r="I11924"/>
    </row>
    <row r="11925" spans="8:9" x14ac:dyDescent="0.3">
      <c r="H11925"/>
      <c r="I11925"/>
    </row>
    <row r="11926" spans="8:9" x14ac:dyDescent="0.3">
      <c r="H11926"/>
      <c r="I11926"/>
    </row>
    <row r="11927" spans="8:9" x14ac:dyDescent="0.3">
      <c r="H11927"/>
      <c r="I11927"/>
    </row>
    <row r="11928" spans="8:9" x14ac:dyDescent="0.3">
      <c r="H11928"/>
      <c r="I11928"/>
    </row>
    <row r="11929" spans="8:9" x14ac:dyDescent="0.3">
      <c r="H11929"/>
      <c r="I11929"/>
    </row>
    <row r="11930" spans="8:9" x14ac:dyDescent="0.3">
      <c r="H11930"/>
      <c r="I11930"/>
    </row>
    <row r="11931" spans="8:9" x14ac:dyDescent="0.3">
      <c r="H11931"/>
      <c r="I11931"/>
    </row>
    <row r="11932" spans="8:9" x14ac:dyDescent="0.3">
      <c r="H11932"/>
      <c r="I11932"/>
    </row>
    <row r="11933" spans="8:9" x14ac:dyDescent="0.3">
      <c r="H11933"/>
      <c r="I11933"/>
    </row>
    <row r="11934" spans="8:9" x14ac:dyDescent="0.3">
      <c r="H11934"/>
      <c r="I11934"/>
    </row>
    <row r="11935" spans="8:9" x14ac:dyDescent="0.3">
      <c r="H11935"/>
      <c r="I11935"/>
    </row>
    <row r="11936" spans="8:9" x14ac:dyDescent="0.3">
      <c r="H11936"/>
      <c r="I11936"/>
    </row>
    <row r="11937" spans="8:9" x14ac:dyDescent="0.3">
      <c r="H11937"/>
      <c r="I11937"/>
    </row>
    <row r="11938" spans="8:9" x14ac:dyDescent="0.3">
      <c r="H11938"/>
      <c r="I11938"/>
    </row>
    <row r="11939" spans="8:9" x14ac:dyDescent="0.3">
      <c r="H11939"/>
      <c r="I11939"/>
    </row>
    <row r="11940" spans="8:9" x14ac:dyDescent="0.3">
      <c r="H11940"/>
      <c r="I11940"/>
    </row>
    <row r="11941" spans="8:9" x14ac:dyDescent="0.3">
      <c r="H11941"/>
      <c r="I11941"/>
    </row>
    <row r="11942" spans="8:9" x14ac:dyDescent="0.3">
      <c r="H11942"/>
      <c r="I11942"/>
    </row>
    <row r="11943" spans="8:9" x14ac:dyDescent="0.3">
      <c r="H11943"/>
      <c r="I11943"/>
    </row>
    <row r="11944" spans="8:9" x14ac:dyDescent="0.3">
      <c r="H11944"/>
      <c r="I11944"/>
    </row>
    <row r="11945" spans="8:9" x14ac:dyDescent="0.3">
      <c r="H11945"/>
      <c r="I11945"/>
    </row>
    <row r="11946" spans="8:9" x14ac:dyDescent="0.3">
      <c r="H11946"/>
      <c r="I11946"/>
    </row>
    <row r="11947" spans="8:9" x14ac:dyDescent="0.3">
      <c r="H11947"/>
      <c r="I11947"/>
    </row>
    <row r="11948" spans="8:9" x14ac:dyDescent="0.3">
      <c r="H11948"/>
      <c r="I11948"/>
    </row>
    <row r="11949" spans="8:9" x14ac:dyDescent="0.3">
      <c r="H11949"/>
      <c r="I11949"/>
    </row>
    <row r="11950" spans="8:9" x14ac:dyDescent="0.3">
      <c r="H11950"/>
      <c r="I11950"/>
    </row>
    <row r="11951" spans="8:9" x14ac:dyDescent="0.3">
      <c r="H11951"/>
      <c r="I11951"/>
    </row>
    <row r="11952" spans="8:9" x14ac:dyDescent="0.3">
      <c r="H11952"/>
      <c r="I11952"/>
    </row>
    <row r="11953" spans="8:9" x14ac:dyDescent="0.3">
      <c r="H11953"/>
      <c r="I11953"/>
    </row>
    <row r="11954" spans="8:9" x14ac:dyDescent="0.3">
      <c r="H11954"/>
      <c r="I11954"/>
    </row>
    <row r="11955" spans="8:9" x14ac:dyDescent="0.3">
      <c r="H11955"/>
      <c r="I11955"/>
    </row>
    <row r="11956" spans="8:9" x14ac:dyDescent="0.3">
      <c r="H11956"/>
      <c r="I11956"/>
    </row>
    <row r="11957" spans="8:9" x14ac:dyDescent="0.3">
      <c r="H11957"/>
      <c r="I11957"/>
    </row>
    <row r="11958" spans="8:9" x14ac:dyDescent="0.3">
      <c r="H11958"/>
      <c r="I11958"/>
    </row>
    <row r="11959" spans="8:9" x14ac:dyDescent="0.3">
      <c r="H11959"/>
      <c r="I11959"/>
    </row>
    <row r="11960" spans="8:9" x14ac:dyDescent="0.3">
      <c r="H11960"/>
      <c r="I11960"/>
    </row>
    <row r="11961" spans="8:9" x14ac:dyDescent="0.3">
      <c r="H11961"/>
      <c r="I11961"/>
    </row>
    <row r="11962" spans="8:9" x14ac:dyDescent="0.3">
      <c r="H11962"/>
      <c r="I11962"/>
    </row>
    <row r="11963" spans="8:9" x14ac:dyDescent="0.3">
      <c r="H11963"/>
      <c r="I11963"/>
    </row>
    <row r="11964" spans="8:9" x14ac:dyDescent="0.3">
      <c r="H11964"/>
      <c r="I11964"/>
    </row>
    <row r="11965" spans="8:9" x14ac:dyDescent="0.3">
      <c r="H11965"/>
      <c r="I11965"/>
    </row>
    <row r="11966" spans="8:9" x14ac:dyDescent="0.3">
      <c r="H11966"/>
      <c r="I11966"/>
    </row>
    <row r="11967" spans="8:9" x14ac:dyDescent="0.3">
      <c r="H11967"/>
      <c r="I11967"/>
    </row>
    <row r="11968" spans="8:9" x14ac:dyDescent="0.3">
      <c r="H11968"/>
      <c r="I11968"/>
    </row>
    <row r="11969" spans="8:9" x14ac:dyDescent="0.3">
      <c r="H11969"/>
      <c r="I11969"/>
    </row>
    <row r="11970" spans="8:9" x14ac:dyDescent="0.3">
      <c r="H11970"/>
      <c r="I11970"/>
    </row>
    <row r="11971" spans="8:9" x14ac:dyDescent="0.3">
      <c r="H11971"/>
      <c r="I11971"/>
    </row>
    <row r="11972" spans="8:9" x14ac:dyDescent="0.3">
      <c r="H11972"/>
      <c r="I11972"/>
    </row>
    <row r="11973" spans="8:9" x14ac:dyDescent="0.3">
      <c r="H11973"/>
      <c r="I11973"/>
    </row>
    <row r="11974" spans="8:9" x14ac:dyDescent="0.3">
      <c r="H11974"/>
      <c r="I11974"/>
    </row>
    <row r="11975" spans="8:9" x14ac:dyDescent="0.3">
      <c r="H11975"/>
      <c r="I11975"/>
    </row>
    <row r="11976" spans="8:9" x14ac:dyDescent="0.3">
      <c r="H11976"/>
      <c r="I11976"/>
    </row>
    <row r="11977" spans="8:9" x14ac:dyDescent="0.3">
      <c r="H11977"/>
      <c r="I11977"/>
    </row>
    <row r="11978" spans="8:9" x14ac:dyDescent="0.3">
      <c r="H11978"/>
      <c r="I11978"/>
    </row>
    <row r="11979" spans="8:9" x14ac:dyDescent="0.3">
      <c r="H11979"/>
      <c r="I11979"/>
    </row>
    <row r="11980" spans="8:9" x14ac:dyDescent="0.3">
      <c r="H11980"/>
      <c r="I11980"/>
    </row>
    <row r="11981" spans="8:9" x14ac:dyDescent="0.3">
      <c r="H11981"/>
      <c r="I11981"/>
    </row>
    <row r="11982" spans="8:9" x14ac:dyDescent="0.3">
      <c r="H11982"/>
      <c r="I11982"/>
    </row>
    <row r="11983" spans="8:9" x14ac:dyDescent="0.3">
      <c r="H11983"/>
      <c r="I11983"/>
    </row>
    <row r="11984" spans="8:9" x14ac:dyDescent="0.3">
      <c r="H11984"/>
      <c r="I11984"/>
    </row>
    <row r="11985" spans="8:9" x14ac:dyDescent="0.3">
      <c r="H11985"/>
      <c r="I11985"/>
    </row>
    <row r="11986" spans="8:9" x14ac:dyDescent="0.3">
      <c r="H11986"/>
      <c r="I11986"/>
    </row>
    <row r="11987" spans="8:9" x14ac:dyDescent="0.3">
      <c r="H11987"/>
      <c r="I11987"/>
    </row>
    <row r="11988" spans="8:9" x14ac:dyDescent="0.3">
      <c r="H11988"/>
      <c r="I11988"/>
    </row>
    <row r="11989" spans="8:9" x14ac:dyDescent="0.3">
      <c r="H11989"/>
      <c r="I11989"/>
    </row>
    <row r="11990" spans="8:9" x14ac:dyDescent="0.3">
      <c r="H11990"/>
      <c r="I11990"/>
    </row>
    <row r="11991" spans="8:9" x14ac:dyDescent="0.3">
      <c r="H11991"/>
      <c r="I11991"/>
    </row>
    <row r="11992" spans="8:9" x14ac:dyDescent="0.3">
      <c r="H11992"/>
      <c r="I11992"/>
    </row>
    <row r="11993" spans="8:9" x14ac:dyDescent="0.3">
      <c r="H11993"/>
      <c r="I11993"/>
    </row>
    <row r="11994" spans="8:9" x14ac:dyDescent="0.3">
      <c r="H11994"/>
      <c r="I11994"/>
    </row>
    <row r="11995" spans="8:9" x14ac:dyDescent="0.3">
      <c r="H11995"/>
      <c r="I11995"/>
    </row>
    <row r="11996" spans="8:9" x14ac:dyDescent="0.3">
      <c r="H11996"/>
      <c r="I11996"/>
    </row>
    <row r="11997" spans="8:9" x14ac:dyDescent="0.3">
      <c r="H11997"/>
      <c r="I11997"/>
    </row>
    <row r="11998" spans="8:9" x14ac:dyDescent="0.3">
      <c r="H11998"/>
      <c r="I11998"/>
    </row>
    <row r="11999" spans="8:9" x14ac:dyDescent="0.3">
      <c r="H11999"/>
      <c r="I11999"/>
    </row>
    <row r="12000" spans="8:9" x14ac:dyDescent="0.3">
      <c r="H12000"/>
      <c r="I12000"/>
    </row>
    <row r="12001" spans="8:9" x14ac:dyDescent="0.3">
      <c r="H12001"/>
      <c r="I12001"/>
    </row>
    <row r="12002" spans="8:9" x14ac:dyDescent="0.3">
      <c r="H12002"/>
      <c r="I12002"/>
    </row>
    <row r="12003" spans="8:9" x14ac:dyDescent="0.3">
      <c r="H12003"/>
      <c r="I12003"/>
    </row>
    <row r="12004" spans="8:9" x14ac:dyDescent="0.3">
      <c r="H12004"/>
      <c r="I12004"/>
    </row>
    <row r="12005" spans="8:9" x14ac:dyDescent="0.3">
      <c r="H12005"/>
      <c r="I12005"/>
    </row>
    <row r="12006" spans="8:9" x14ac:dyDescent="0.3">
      <c r="H12006"/>
      <c r="I12006"/>
    </row>
    <row r="12007" spans="8:9" x14ac:dyDescent="0.3">
      <c r="H12007"/>
      <c r="I12007"/>
    </row>
    <row r="12008" spans="8:9" x14ac:dyDescent="0.3">
      <c r="H12008"/>
      <c r="I12008"/>
    </row>
    <row r="12009" spans="8:9" x14ac:dyDescent="0.3">
      <c r="H12009"/>
      <c r="I12009"/>
    </row>
    <row r="12010" spans="8:9" x14ac:dyDescent="0.3">
      <c r="H12010"/>
      <c r="I12010"/>
    </row>
    <row r="12011" spans="8:9" x14ac:dyDescent="0.3">
      <c r="H12011"/>
      <c r="I12011"/>
    </row>
    <row r="12012" spans="8:9" x14ac:dyDescent="0.3">
      <c r="H12012"/>
      <c r="I12012"/>
    </row>
    <row r="12013" spans="8:9" x14ac:dyDescent="0.3">
      <c r="H12013"/>
      <c r="I12013"/>
    </row>
    <row r="12014" spans="8:9" x14ac:dyDescent="0.3">
      <c r="H12014"/>
      <c r="I12014"/>
    </row>
    <row r="12015" spans="8:9" x14ac:dyDescent="0.3">
      <c r="H12015"/>
      <c r="I12015"/>
    </row>
    <row r="12016" spans="8:9" x14ac:dyDescent="0.3">
      <c r="H12016"/>
      <c r="I12016"/>
    </row>
    <row r="12017" spans="8:9" x14ac:dyDescent="0.3">
      <c r="H12017"/>
      <c r="I12017"/>
    </row>
    <row r="12018" spans="8:9" x14ac:dyDescent="0.3">
      <c r="H12018"/>
      <c r="I12018"/>
    </row>
    <row r="12019" spans="8:9" x14ac:dyDescent="0.3">
      <c r="H12019"/>
      <c r="I12019"/>
    </row>
    <row r="12020" spans="8:9" x14ac:dyDescent="0.3">
      <c r="H12020"/>
      <c r="I12020"/>
    </row>
    <row r="12021" spans="8:9" x14ac:dyDescent="0.3">
      <c r="H12021"/>
      <c r="I12021"/>
    </row>
    <row r="12022" spans="8:9" x14ac:dyDescent="0.3">
      <c r="H12022"/>
      <c r="I12022"/>
    </row>
    <row r="12023" spans="8:9" x14ac:dyDescent="0.3">
      <c r="H12023"/>
      <c r="I12023"/>
    </row>
    <row r="12024" spans="8:9" x14ac:dyDescent="0.3">
      <c r="H12024"/>
      <c r="I12024"/>
    </row>
    <row r="12025" spans="8:9" x14ac:dyDescent="0.3">
      <c r="H12025"/>
      <c r="I12025"/>
    </row>
    <row r="12026" spans="8:9" x14ac:dyDescent="0.3">
      <c r="H12026"/>
      <c r="I12026"/>
    </row>
    <row r="12027" spans="8:9" x14ac:dyDescent="0.3">
      <c r="H12027"/>
      <c r="I12027"/>
    </row>
    <row r="12028" spans="8:9" x14ac:dyDescent="0.3">
      <c r="H12028"/>
      <c r="I12028"/>
    </row>
    <row r="12029" spans="8:9" x14ac:dyDescent="0.3">
      <c r="H12029"/>
      <c r="I12029"/>
    </row>
    <row r="12030" spans="8:9" x14ac:dyDescent="0.3">
      <c r="H12030"/>
      <c r="I12030"/>
    </row>
    <row r="12031" spans="8:9" x14ac:dyDescent="0.3">
      <c r="H12031"/>
      <c r="I12031"/>
    </row>
    <row r="12032" spans="8:9" x14ac:dyDescent="0.3">
      <c r="H12032"/>
      <c r="I12032"/>
    </row>
    <row r="12033" spans="8:9" x14ac:dyDescent="0.3">
      <c r="H12033"/>
      <c r="I12033"/>
    </row>
    <row r="12034" spans="8:9" x14ac:dyDescent="0.3">
      <c r="H12034"/>
      <c r="I12034"/>
    </row>
    <row r="12035" spans="8:9" x14ac:dyDescent="0.3">
      <c r="H12035"/>
      <c r="I12035"/>
    </row>
    <row r="12036" spans="8:9" x14ac:dyDescent="0.3">
      <c r="H12036"/>
      <c r="I12036"/>
    </row>
    <row r="12037" spans="8:9" x14ac:dyDescent="0.3">
      <c r="H12037"/>
      <c r="I12037"/>
    </row>
    <row r="12038" spans="8:9" x14ac:dyDescent="0.3">
      <c r="H12038"/>
      <c r="I12038"/>
    </row>
    <row r="12039" spans="8:9" x14ac:dyDescent="0.3">
      <c r="H12039"/>
      <c r="I12039"/>
    </row>
    <row r="12040" spans="8:9" x14ac:dyDescent="0.3">
      <c r="H12040"/>
      <c r="I12040"/>
    </row>
    <row r="12041" spans="8:9" x14ac:dyDescent="0.3">
      <c r="H12041"/>
      <c r="I12041"/>
    </row>
    <row r="12042" spans="8:9" x14ac:dyDescent="0.3">
      <c r="H12042"/>
      <c r="I12042"/>
    </row>
    <row r="12043" spans="8:9" x14ac:dyDescent="0.3">
      <c r="H12043"/>
      <c r="I12043"/>
    </row>
    <row r="12044" spans="8:9" x14ac:dyDescent="0.3">
      <c r="H12044"/>
      <c r="I12044"/>
    </row>
    <row r="12045" spans="8:9" x14ac:dyDescent="0.3">
      <c r="H12045"/>
      <c r="I12045"/>
    </row>
    <row r="12046" spans="8:9" x14ac:dyDescent="0.3">
      <c r="H12046"/>
      <c r="I12046"/>
    </row>
    <row r="12047" spans="8:9" x14ac:dyDescent="0.3">
      <c r="H12047"/>
      <c r="I12047"/>
    </row>
    <row r="12048" spans="8:9" x14ac:dyDescent="0.3">
      <c r="H12048"/>
      <c r="I12048"/>
    </row>
    <row r="12049" spans="8:9" x14ac:dyDescent="0.3">
      <c r="H12049"/>
      <c r="I12049"/>
    </row>
    <row r="12050" spans="8:9" x14ac:dyDescent="0.3">
      <c r="H12050"/>
      <c r="I12050"/>
    </row>
    <row r="12051" spans="8:9" x14ac:dyDescent="0.3">
      <c r="H12051"/>
      <c r="I12051"/>
    </row>
    <row r="12052" spans="8:9" x14ac:dyDescent="0.3">
      <c r="H12052"/>
      <c r="I12052"/>
    </row>
    <row r="12053" spans="8:9" x14ac:dyDescent="0.3">
      <c r="H12053"/>
      <c r="I12053"/>
    </row>
    <row r="12054" spans="8:9" x14ac:dyDescent="0.3">
      <c r="H12054"/>
      <c r="I12054"/>
    </row>
    <row r="12055" spans="8:9" x14ac:dyDescent="0.3">
      <c r="H12055"/>
      <c r="I12055"/>
    </row>
    <row r="12056" spans="8:9" x14ac:dyDescent="0.3">
      <c r="H12056"/>
      <c r="I12056"/>
    </row>
    <row r="12057" spans="8:9" x14ac:dyDescent="0.3">
      <c r="H12057"/>
      <c r="I12057"/>
    </row>
    <row r="12058" spans="8:9" x14ac:dyDescent="0.3">
      <c r="H12058"/>
      <c r="I12058"/>
    </row>
    <row r="12059" spans="8:9" x14ac:dyDescent="0.3">
      <c r="H12059"/>
      <c r="I12059"/>
    </row>
    <row r="12060" spans="8:9" x14ac:dyDescent="0.3">
      <c r="H12060"/>
      <c r="I12060"/>
    </row>
    <row r="12061" spans="8:9" x14ac:dyDescent="0.3">
      <c r="H12061"/>
      <c r="I12061"/>
    </row>
    <row r="12062" spans="8:9" x14ac:dyDescent="0.3">
      <c r="H12062"/>
      <c r="I12062"/>
    </row>
    <row r="12063" spans="8:9" x14ac:dyDescent="0.3">
      <c r="H12063"/>
      <c r="I12063"/>
    </row>
    <row r="12064" spans="8:9" x14ac:dyDescent="0.3">
      <c r="H12064"/>
      <c r="I12064"/>
    </row>
    <row r="12065" spans="8:9" x14ac:dyDescent="0.3">
      <c r="H12065"/>
      <c r="I12065"/>
    </row>
    <row r="12066" spans="8:9" x14ac:dyDescent="0.3">
      <c r="H12066"/>
      <c r="I12066"/>
    </row>
    <row r="12067" spans="8:9" x14ac:dyDescent="0.3">
      <c r="H12067"/>
      <c r="I12067"/>
    </row>
    <row r="12068" spans="8:9" x14ac:dyDescent="0.3">
      <c r="H12068"/>
      <c r="I12068"/>
    </row>
    <row r="12069" spans="8:9" x14ac:dyDescent="0.3">
      <c r="H12069"/>
      <c r="I12069"/>
    </row>
    <row r="12070" spans="8:9" x14ac:dyDescent="0.3">
      <c r="H12070"/>
      <c r="I12070"/>
    </row>
    <row r="12071" spans="8:9" x14ac:dyDescent="0.3">
      <c r="H12071"/>
      <c r="I12071"/>
    </row>
    <row r="12072" spans="8:9" x14ac:dyDescent="0.3">
      <c r="H12072"/>
      <c r="I12072"/>
    </row>
    <row r="12073" spans="8:9" x14ac:dyDescent="0.3">
      <c r="H12073"/>
      <c r="I12073"/>
    </row>
    <row r="12074" spans="8:9" x14ac:dyDescent="0.3">
      <c r="H12074"/>
      <c r="I12074"/>
    </row>
    <row r="12075" spans="8:9" x14ac:dyDescent="0.3">
      <c r="H12075"/>
      <c r="I12075"/>
    </row>
    <row r="12076" spans="8:9" x14ac:dyDescent="0.3">
      <c r="H12076"/>
      <c r="I12076"/>
    </row>
    <row r="12077" spans="8:9" x14ac:dyDescent="0.3">
      <c r="H12077"/>
      <c r="I12077"/>
    </row>
    <row r="12078" spans="8:9" x14ac:dyDescent="0.3">
      <c r="H12078"/>
      <c r="I12078"/>
    </row>
    <row r="12079" spans="8:9" x14ac:dyDescent="0.3">
      <c r="H12079"/>
      <c r="I12079"/>
    </row>
    <row r="12080" spans="8:9" x14ac:dyDescent="0.3">
      <c r="H12080"/>
      <c r="I12080"/>
    </row>
    <row r="12081" spans="8:9" x14ac:dyDescent="0.3">
      <c r="H12081"/>
      <c r="I12081"/>
    </row>
    <row r="12082" spans="8:9" x14ac:dyDescent="0.3">
      <c r="H12082"/>
      <c r="I12082"/>
    </row>
    <row r="12083" spans="8:9" x14ac:dyDescent="0.3">
      <c r="H12083"/>
      <c r="I12083"/>
    </row>
    <row r="12084" spans="8:9" x14ac:dyDescent="0.3">
      <c r="H12084"/>
      <c r="I12084"/>
    </row>
    <row r="12085" spans="8:9" x14ac:dyDescent="0.3">
      <c r="H12085"/>
      <c r="I12085"/>
    </row>
    <row r="12086" spans="8:9" x14ac:dyDescent="0.3">
      <c r="H12086"/>
      <c r="I12086"/>
    </row>
    <row r="12087" spans="8:9" x14ac:dyDescent="0.3">
      <c r="H12087"/>
      <c r="I12087"/>
    </row>
    <row r="12088" spans="8:9" x14ac:dyDescent="0.3">
      <c r="H12088"/>
      <c r="I12088"/>
    </row>
    <row r="12089" spans="8:9" x14ac:dyDescent="0.3">
      <c r="H12089"/>
      <c r="I12089"/>
    </row>
    <row r="12090" spans="8:9" x14ac:dyDescent="0.3">
      <c r="H12090"/>
      <c r="I12090"/>
    </row>
    <row r="12091" spans="8:9" x14ac:dyDescent="0.3">
      <c r="H12091"/>
      <c r="I12091"/>
    </row>
    <row r="12092" spans="8:9" x14ac:dyDescent="0.3">
      <c r="H12092"/>
      <c r="I12092"/>
    </row>
    <row r="12093" spans="8:9" x14ac:dyDescent="0.3">
      <c r="H12093"/>
      <c r="I12093"/>
    </row>
    <row r="12094" spans="8:9" x14ac:dyDescent="0.3">
      <c r="H12094"/>
      <c r="I12094"/>
    </row>
    <row r="12095" spans="8:9" x14ac:dyDescent="0.3">
      <c r="H12095"/>
      <c r="I12095"/>
    </row>
    <row r="12096" spans="8:9" x14ac:dyDescent="0.3">
      <c r="H12096"/>
      <c r="I12096"/>
    </row>
    <row r="12097" spans="8:9" x14ac:dyDescent="0.3">
      <c r="H12097"/>
      <c r="I12097"/>
    </row>
    <row r="12098" spans="8:9" x14ac:dyDescent="0.3">
      <c r="H12098"/>
      <c r="I12098"/>
    </row>
    <row r="12099" spans="8:9" x14ac:dyDescent="0.3">
      <c r="H12099"/>
      <c r="I12099"/>
    </row>
    <row r="12100" spans="8:9" x14ac:dyDescent="0.3">
      <c r="H12100"/>
      <c r="I12100"/>
    </row>
    <row r="12101" spans="8:9" x14ac:dyDescent="0.3">
      <c r="H12101"/>
      <c r="I12101"/>
    </row>
    <row r="12102" spans="8:9" x14ac:dyDescent="0.3">
      <c r="H12102"/>
      <c r="I12102"/>
    </row>
    <row r="12103" spans="8:9" x14ac:dyDescent="0.3">
      <c r="H12103"/>
      <c r="I12103"/>
    </row>
    <row r="12104" spans="8:9" x14ac:dyDescent="0.3">
      <c r="H12104"/>
      <c r="I12104"/>
    </row>
    <row r="12105" spans="8:9" x14ac:dyDescent="0.3">
      <c r="H12105"/>
      <c r="I12105"/>
    </row>
    <row r="12106" spans="8:9" x14ac:dyDescent="0.3">
      <c r="H12106"/>
      <c r="I12106"/>
    </row>
    <row r="12107" spans="8:9" x14ac:dyDescent="0.3">
      <c r="H12107"/>
      <c r="I12107"/>
    </row>
    <row r="12108" spans="8:9" x14ac:dyDescent="0.3">
      <c r="H12108"/>
      <c r="I12108"/>
    </row>
    <row r="12109" spans="8:9" x14ac:dyDescent="0.3">
      <c r="H12109"/>
      <c r="I12109"/>
    </row>
    <row r="12110" spans="8:9" x14ac:dyDescent="0.3">
      <c r="H12110"/>
      <c r="I12110"/>
    </row>
    <row r="12111" spans="8:9" x14ac:dyDescent="0.3">
      <c r="H12111"/>
      <c r="I12111"/>
    </row>
    <row r="12112" spans="8:9" x14ac:dyDescent="0.3">
      <c r="H12112"/>
      <c r="I12112"/>
    </row>
    <row r="12113" spans="8:9" x14ac:dyDescent="0.3">
      <c r="H12113"/>
      <c r="I12113"/>
    </row>
    <row r="12114" spans="8:9" x14ac:dyDescent="0.3">
      <c r="H12114"/>
      <c r="I12114"/>
    </row>
    <row r="12115" spans="8:9" x14ac:dyDescent="0.3">
      <c r="H12115"/>
      <c r="I12115"/>
    </row>
    <row r="12116" spans="8:9" x14ac:dyDescent="0.3">
      <c r="H12116"/>
      <c r="I12116"/>
    </row>
    <row r="12117" spans="8:9" x14ac:dyDescent="0.3">
      <c r="H12117"/>
      <c r="I12117"/>
    </row>
    <row r="12118" spans="8:9" x14ac:dyDescent="0.3">
      <c r="H12118"/>
      <c r="I12118"/>
    </row>
    <row r="12119" spans="8:9" x14ac:dyDescent="0.3">
      <c r="H12119"/>
      <c r="I12119"/>
    </row>
    <row r="12120" spans="8:9" x14ac:dyDescent="0.3">
      <c r="H12120"/>
      <c r="I12120"/>
    </row>
    <row r="12121" spans="8:9" x14ac:dyDescent="0.3">
      <c r="H12121"/>
      <c r="I12121"/>
    </row>
    <row r="12122" spans="8:9" x14ac:dyDescent="0.3">
      <c r="H12122"/>
      <c r="I12122"/>
    </row>
    <row r="12123" spans="8:9" x14ac:dyDescent="0.3">
      <c r="H12123"/>
      <c r="I12123"/>
    </row>
    <row r="12124" spans="8:9" x14ac:dyDescent="0.3">
      <c r="H12124"/>
      <c r="I12124"/>
    </row>
    <row r="12125" spans="8:9" x14ac:dyDescent="0.3">
      <c r="H12125"/>
      <c r="I12125"/>
    </row>
    <row r="12126" spans="8:9" x14ac:dyDescent="0.3">
      <c r="H12126"/>
      <c r="I12126"/>
    </row>
    <row r="12127" spans="8:9" x14ac:dyDescent="0.3">
      <c r="H12127"/>
      <c r="I12127"/>
    </row>
    <row r="12128" spans="8:9" x14ac:dyDescent="0.3">
      <c r="H12128"/>
      <c r="I12128"/>
    </row>
    <row r="12129" spans="8:9" x14ac:dyDescent="0.3">
      <c r="H12129"/>
      <c r="I12129"/>
    </row>
    <row r="12130" spans="8:9" x14ac:dyDescent="0.3">
      <c r="H12130"/>
      <c r="I12130"/>
    </row>
    <row r="12131" spans="8:9" x14ac:dyDescent="0.3">
      <c r="H12131"/>
      <c r="I12131"/>
    </row>
    <row r="12132" spans="8:9" x14ac:dyDescent="0.3">
      <c r="H12132"/>
      <c r="I12132"/>
    </row>
    <row r="12133" spans="8:9" x14ac:dyDescent="0.3">
      <c r="H12133"/>
      <c r="I12133"/>
    </row>
    <row r="12134" spans="8:9" x14ac:dyDescent="0.3">
      <c r="H12134"/>
      <c r="I12134"/>
    </row>
    <row r="12135" spans="8:9" x14ac:dyDescent="0.3">
      <c r="H12135"/>
      <c r="I12135"/>
    </row>
    <row r="12136" spans="8:9" x14ac:dyDescent="0.3">
      <c r="H12136"/>
      <c r="I12136"/>
    </row>
    <row r="12137" spans="8:9" x14ac:dyDescent="0.3">
      <c r="H12137"/>
      <c r="I12137"/>
    </row>
    <row r="12138" spans="8:9" x14ac:dyDescent="0.3">
      <c r="H12138"/>
      <c r="I12138"/>
    </row>
    <row r="12139" spans="8:9" x14ac:dyDescent="0.3">
      <c r="H12139"/>
      <c r="I12139"/>
    </row>
    <row r="12140" spans="8:9" x14ac:dyDescent="0.3">
      <c r="H12140"/>
      <c r="I12140"/>
    </row>
    <row r="12141" spans="8:9" x14ac:dyDescent="0.3">
      <c r="H12141"/>
      <c r="I12141"/>
    </row>
    <row r="12142" spans="8:9" x14ac:dyDescent="0.3">
      <c r="H12142"/>
      <c r="I12142"/>
    </row>
    <row r="12143" spans="8:9" x14ac:dyDescent="0.3">
      <c r="H12143"/>
      <c r="I12143"/>
    </row>
    <row r="12144" spans="8:9" x14ac:dyDescent="0.3">
      <c r="H12144"/>
      <c r="I12144"/>
    </row>
    <row r="12145" spans="8:9" x14ac:dyDescent="0.3">
      <c r="H12145"/>
      <c r="I12145"/>
    </row>
    <row r="12146" spans="8:9" x14ac:dyDescent="0.3">
      <c r="H12146"/>
      <c r="I12146"/>
    </row>
    <row r="12147" spans="8:9" x14ac:dyDescent="0.3">
      <c r="H12147"/>
      <c r="I12147"/>
    </row>
    <row r="12148" spans="8:9" x14ac:dyDescent="0.3">
      <c r="H12148"/>
      <c r="I12148"/>
    </row>
    <row r="12149" spans="8:9" x14ac:dyDescent="0.3">
      <c r="H12149"/>
      <c r="I12149"/>
    </row>
    <row r="12150" spans="8:9" x14ac:dyDescent="0.3">
      <c r="H12150"/>
      <c r="I12150"/>
    </row>
    <row r="12151" spans="8:9" x14ac:dyDescent="0.3">
      <c r="H12151"/>
      <c r="I12151"/>
    </row>
    <row r="12152" spans="8:9" x14ac:dyDescent="0.3">
      <c r="H12152"/>
      <c r="I12152"/>
    </row>
    <row r="12153" spans="8:9" x14ac:dyDescent="0.3">
      <c r="H12153"/>
      <c r="I12153"/>
    </row>
    <row r="12154" spans="8:9" x14ac:dyDescent="0.3">
      <c r="H12154"/>
      <c r="I12154"/>
    </row>
    <row r="12155" spans="8:9" x14ac:dyDescent="0.3">
      <c r="H12155"/>
      <c r="I12155"/>
    </row>
    <row r="12156" spans="8:9" x14ac:dyDescent="0.3">
      <c r="H12156"/>
      <c r="I12156"/>
    </row>
    <row r="12157" spans="8:9" x14ac:dyDescent="0.3">
      <c r="H12157"/>
      <c r="I12157"/>
    </row>
    <row r="12158" spans="8:9" x14ac:dyDescent="0.3">
      <c r="H12158"/>
      <c r="I12158"/>
    </row>
    <row r="12159" spans="8:9" x14ac:dyDescent="0.3">
      <c r="H12159"/>
      <c r="I12159"/>
    </row>
    <row r="12160" spans="8:9" x14ac:dyDescent="0.3">
      <c r="H12160"/>
      <c r="I12160"/>
    </row>
    <row r="12161" spans="8:9" x14ac:dyDescent="0.3">
      <c r="H12161"/>
      <c r="I12161"/>
    </row>
    <row r="12162" spans="8:9" x14ac:dyDescent="0.3">
      <c r="H12162"/>
      <c r="I12162"/>
    </row>
    <row r="12163" spans="8:9" x14ac:dyDescent="0.3">
      <c r="H12163"/>
      <c r="I12163"/>
    </row>
    <row r="12164" spans="8:9" x14ac:dyDescent="0.3">
      <c r="H12164"/>
      <c r="I12164"/>
    </row>
    <row r="12165" spans="8:9" x14ac:dyDescent="0.3">
      <c r="H12165"/>
      <c r="I12165"/>
    </row>
    <row r="12166" spans="8:9" x14ac:dyDescent="0.3">
      <c r="H12166"/>
      <c r="I12166"/>
    </row>
    <row r="12167" spans="8:9" x14ac:dyDescent="0.3">
      <c r="H12167"/>
      <c r="I12167"/>
    </row>
    <row r="12168" spans="8:9" x14ac:dyDescent="0.3">
      <c r="H12168"/>
      <c r="I12168"/>
    </row>
    <row r="12169" spans="8:9" x14ac:dyDescent="0.3">
      <c r="H12169"/>
      <c r="I12169"/>
    </row>
    <row r="12170" spans="8:9" x14ac:dyDescent="0.3">
      <c r="H12170"/>
      <c r="I12170"/>
    </row>
    <row r="12171" spans="8:9" x14ac:dyDescent="0.3">
      <c r="H12171"/>
      <c r="I12171"/>
    </row>
    <row r="12172" spans="8:9" x14ac:dyDescent="0.3">
      <c r="H12172"/>
      <c r="I12172"/>
    </row>
    <row r="12173" spans="8:9" x14ac:dyDescent="0.3">
      <c r="H12173"/>
      <c r="I12173"/>
    </row>
    <row r="12174" spans="8:9" x14ac:dyDescent="0.3">
      <c r="H12174"/>
      <c r="I12174"/>
    </row>
    <row r="12175" spans="8:9" x14ac:dyDescent="0.3">
      <c r="H12175"/>
      <c r="I12175"/>
    </row>
    <row r="12176" spans="8:9" x14ac:dyDescent="0.3">
      <c r="H12176"/>
      <c r="I12176"/>
    </row>
    <row r="12177" spans="8:9" x14ac:dyDescent="0.3">
      <c r="H12177"/>
      <c r="I12177"/>
    </row>
    <row r="12178" spans="8:9" x14ac:dyDescent="0.3">
      <c r="H12178"/>
      <c r="I12178"/>
    </row>
    <row r="12179" spans="8:9" x14ac:dyDescent="0.3">
      <c r="H12179"/>
      <c r="I12179"/>
    </row>
    <row r="12180" spans="8:9" x14ac:dyDescent="0.3">
      <c r="H12180"/>
      <c r="I12180"/>
    </row>
    <row r="12181" spans="8:9" x14ac:dyDescent="0.3">
      <c r="H12181"/>
      <c r="I12181"/>
    </row>
    <row r="12182" spans="8:9" x14ac:dyDescent="0.3">
      <c r="H12182"/>
      <c r="I12182"/>
    </row>
    <row r="12183" spans="8:9" x14ac:dyDescent="0.3">
      <c r="H12183"/>
      <c r="I12183"/>
    </row>
    <row r="12184" spans="8:9" x14ac:dyDescent="0.3">
      <c r="H12184"/>
      <c r="I12184"/>
    </row>
    <row r="12185" spans="8:9" x14ac:dyDescent="0.3">
      <c r="H12185"/>
      <c r="I12185"/>
    </row>
    <row r="12186" spans="8:9" x14ac:dyDescent="0.3">
      <c r="H12186"/>
      <c r="I12186"/>
    </row>
    <row r="12187" spans="8:9" x14ac:dyDescent="0.3">
      <c r="H12187"/>
      <c r="I12187"/>
    </row>
    <row r="12188" spans="8:9" x14ac:dyDescent="0.3">
      <c r="H12188"/>
      <c r="I12188"/>
    </row>
    <row r="12189" spans="8:9" x14ac:dyDescent="0.3">
      <c r="H12189"/>
      <c r="I12189"/>
    </row>
    <row r="12190" spans="8:9" x14ac:dyDescent="0.3">
      <c r="H12190"/>
      <c r="I12190"/>
    </row>
    <row r="12191" spans="8:9" x14ac:dyDescent="0.3">
      <c r="H12191"/>
      <c r="I12191"/>
    </row>
    <row r="12192" spans="8:9" x14ac:dyDescent="0.3">
      <c r="H12192"/>
      <c r="I12192"/>
    </row>
    <row r="12193" spans="8:9" x14ac:dyDescent="0.3">
      <c r="H12193"/>
      <c r="I12193"/>
    </row>
    <row r="12194" spans="8:9" x14ac:dyDescent="0.3">
      <c r="H12194"/>
      <c r="I12194"/>
    </row>
    <row r="12195" spans="8:9" x14ac:dyDescent="0.3">
      <c r="H12195"/>
      <c r="I12195"/>
    </row>
    <row r="12196" spans="8:9" x14ac:dyDescent="0.3">
      <c r="H12196"/>
      <c r="I12196"/>
    </row>
    <row r="12197" spans="8:9" x14ac:dyDescent="0.3">
      <c r="H12197"/>
      <c r="I12197"/>
    </row>
    <row r="12198" spans="8:9" x14ac:dyDescent="0.3">
      <c r="H12198"/>
      <c r="I12198"/>
    </row>
    <row r="12199" spans="8:9" x14ac:dyDescent="0.3">
      <c r="H12199"/>
      <c r="I12199"/>
    </row>
    <row r="12200" spans="8:9" x14ac:dyDescent="0.3">
      <c r="H12200"/>
      <c r="I12200"/>
    </row>
    <row r="12201" spans="8:9" x14ac:dyDescent="0.3">
      <c r="H12201"/>
      <c r="I12201"/>
    </row>
    <row r="12202" spans="8:9" x14ac:dyDescent="0.3">
      <c r="H12202"/>
      <c r="I12202"/>
    </row>
    <row r="12203" spans="8:9" x14ac:dyDescent="0.3">
      <c r="H12203"/>
      <c r="I12203"/>
    </row>
    <row r="12204" spans="8:9" x14ac:dyDescent="0.3">
      <c r="H12204"/>
      <c r="I12204"/>
    </row>
    <row r="12205" spans="8:9" x14ac:dyDescent="0.3">
      <c r="H12205"/>
      <c r="I12205"/>
    </row>
    <row r="12206" spans="8:9" x14ac:dyDescent="0.3">
      <c r="H12206"/>
      <c r="I12206"/>
    </row>
    <row r="12207" spans="8:9" x14ac:dyDescent="0.3">
      <c r="H12207"/>
      <c r="I12207"/>
    </row>
    <row r="12208" spans="8:9" x14ac:dyDescent="0.3">
      <c r="H12208"/>
      <c r="I12208"/>
    </row>
    <row r="12209" spans="8:9" x14ac:dyDescent="0.3">
      <c r="H12209"/>
      <c r="I12209"/>
    </row>
    <row r="12210" spans="8:9" x14ac:dyDescent="0.3">
      <c r="H12210"/>
      <c r="I12210"/>
    </row>
    <row r="12211" spans="8:9" x14ac:dyDescent="0.3">
      <c r="H12211"/>
      <c r="I12211"/>
    </row>
    <row r="12212" spans="8:9" x14ac:dyDescent="0.3">
      <c r="H12212"/>
      <c r="I12212"/>
    </row>
    <row r="12213" spans="8:9" x14ac:dyDescent="0.3">
      <c r="H12213"/>
      <c r="I12213"/>
    </row>
    <row r="12214" spans="8:9" x14ac:dyDescent="0.3">
      <c r="H12214"/>
      <c r="I12214"/>
    </row>
    <row r="12215" spans="8:9" x14ac:dyDescent="0.3">
      <c r="H12215"/>
      <c r="I12215"/>
    </row>
    <row r="12216" spans="8:9" x14ac:dyDescent="0.3">
      <c r="H12216"/>
      <c r="I12216"/>
    </row>
    <row r="12217" spans="8:9" x14ac:dyDescent="0.3">
      <c r="H12217"/>
      <c r="I12217"/>
    </row>
    <row r="12218" spans="8:9" x14ac:dyDescent="0.3">
      <c r="H12218"/>
      <c r="I12218"/>
    </row>
    <row r="12219" spans="8:9" x14ac:dyDescent="0.3">
      <c r="H12219"/>
      <c r="I12219"/>
    </row>
    <row r="12220" spans="8:9" x14ac:dyDescent="0.3">
      <c r="H12220"/>
      <c r="I12220"/>
    </row>
    <row r="12221" spans="8:9" x14ac:dyDescent="0.3">
      <c r="H12221"/>
      <c r="I12221"/>
    </row>
    <row r="12222" spans="8:9" x14ac:dyDescent="0.3">
      <c r="H12222"/>
      <c r="I12222"/>
    </row>
    <row r="12223" spans="8:9" x14ac:dyDescent="0.3">
      <c r="H12223"/>
      <c r="I12223"/>
    </row>
    <row r="12224" spans="8:9" x14ac:dyDescent="0.3">
      <c r="H12224"/>
      <c r="I12224"/>
    </row>
    <row r="12225" spans="8:9" x14ac:dyDescent="0.3">
      <c r="H12225"/>
      <c r="I12225"/>
    </row>
    <row r="12226" spans="8:9" x14ac:dyDescent="0.3">
      <c r="H12226"/>
      <c r="I12226"/>
    </row>
    <row r="12227" spans="8:9" x14ac:dyDescent="0.3">
      <c r="H12227"/>
      <c r="I12227"/>
    </row>
    <row r="12228" spans="8:9" x14ac:dyDescent="0.3">
      <c r="H12228"/>
      <c r="I12228"/>
    </row>
    <row r="12229" spans="8:9" x14ac:dyDescent="0.3">
      <c r="H12229"/>
      <c r="I12229"/>
    </row>
    <row r="12230" spans="8:9" x14ac:dyDescent="0.3">
      <c r="H12230"/>
      <c r="I12230"/>
    </row>
    <row r="12231" spans="8:9" x14ac:dyDescent="0.3">
      <c r="H12231"/>
      <c r="I12231"/>
    </row>
    <row r="12232" spans="8:9" x14ac:dyDescent="0.3">
      <c r="H12232"/>
      <c r="I12232"/>
    </row>
    <row r="12233" spans="8:9" x14ac:dyDescent="0.3">
      <c r="H12233"/>
      <c r="I12233"/>
    </row>
    <row r="12234" spans="8:9" x14ac:dyDescent="0.3">
      <c r="H12234"/>
      <c r="I12234"/>
    </row>
    <row r="12235" spans="8:9" x14ac:dyDescent="0.3">
      <c r="H12235"/>
      <c r="I12235"/>
    </row>
    <row r="12236" spans="8:9" x14ac:dyDescent="0.3">
      <c r="H12236"/>
      <c r="I12236"/>
    </row>
    <row r="12237" spans="8:9" x14ac:dyDescent="0.3">
      <c r="H12237"/>
      <c r="I12237"/>
    </row>
    <row r="12238" spans="8:9" x14ac:dyDescent="0.3">
      <c r="H12238"/>
      <c r="I12238"/>
    </row>
    <row r="12239" spans="8:9" x14ac:dyDescent="0.3">
      <c r="H12239"/>
      <c r="I12239"/>
    </row>
    <row r="12240" spans="8:9" x14ac:dyDescent="0.3">
      <c r="H12240"/>
      <c r="I12240"/>
    </row>
    <row r="12241" spans="8:9" x14ac:dyDescent="0.3">
      <c r="H12241"/>
      <c r="I12241"/>
    </row>
    <row r="12242" spans="8:9" x14ac:dyDescent="0.3">
      <c r="H12242"/>
      <c r="I12242"/>
    </row>
    <row r="12243" spans="8:9" x14ac:dyDescent="0.3">
      <c r="H12243"/>
      <c r="I12243"/>
    </row>
    <row r="12244" spans="8:9" x14ac:dyDescent="0.3">
      <c r="H12244"/>
      <c r="I12244"/>
    </row>
    <row r="12245" spans="8:9" x14ac:dyDescent="0.3">
      <c r="H12245"/>
      <c r="I12245"/>
    </row>
    <row r="12246" spans="8:9" x14ac:dyDescent="0.3">
      <c r="H12246"/>
      <c r="I12246"/>
    </row>
    <row r="12247" spans="8:9" x14ac:dyDescent="0.3">
      <c r="H12247"/>
      <c r="I12247"/>
    </row>
    <row r="12248" spans="8:9" x14ac:dyDescent="0.3">
      <c r="H12248"/>
      <c r="I12248"/>
    </row>
    <row r="12249" spans="8:9" x14ac:dyDescent="0.3">
      <c r="H12249"/>
      <c r="I12249"/>
    </row>
    <row r="12250" spans="8:9" x14ac:dyDescent="0.3">
      <c r="H12250"/>
      <c r="I12250"/>
    </row>
    <row r="12251" spans="8:9" x14ac:dyDescent="0.3">
      <c r="H12251"/>
      <c r="I12251"/>
    </row>
    <row r="12252" spans="8:9" x14ac:dyDescent="0.3">
      <c r="H12252"/>
      <c r="I12252"/>
    </row>
    <row r="12253" spans="8:9" x14ac:dyDescent="0.3">
      <c r="H12253"/>
      <c r="I12253"/>
    </row>
    <row r="12254" spans="8:9" x14ac:dyDescent="0.3">
      <c r="H12254"/>
      <c r="I12254"/>
    </row>
    <row r="12255" spans="8:9" x14ac:dyDescent="0.3">
      <c r="H12255"/>
      <c r="I12255"/>
    </row>
    <row r="12256" spans="8:9" x14ac:dyDescent="0.3">
      <c r="H12256"/>
      <c r="I12256"/>
    </row>
    <row r="12257" spans="8:9" x14ac:dyDescent="0.3">
      <c r="H12257"/>
      <c r="I12257"/>
    </row>
    <row r="12258" spans="8:9" x14ac:dyDescent="0.3">
      <c r="H12258"/>
      <c r="I12258"/>
    </row>
    <row r="12259" spans="8:9" x14ac:dyDescent="0.3">
      <c r="H12259"/>
      <c r="I12259"/>
    </row>
    <row r="12260" spans="8:9" x14ac:dyDescent="0.3">
      <c r="H12260"/>
      <c r="I12260"/>
    </row>
    <row r="12261" spans="8:9" x14ac:dyDescent="0.3">
      <c r="H12261"/>
      <c r="I12261"/>
    </row>
    <row r="12262" spans="8:9" x14ac:dyDescent="0.3">
      <c r="H12262"/>
      <c r="I12262"/>
    </row>
    <row r="12263" spans="8:9" x14ac:dyDescent="0.3">
      <c r="H12263"/>
      <c r="I12263"/>
    </row>
    <row r="12264" spans="8:9" x14ac:dyDescent="0.3">
      <c r="H12264"/>
      <c r="I12264"/>
    </row>
    <row r="12265" spans="8:9" x14ac:dyDescent="0.3">
      <c r="H12265"/>
      <c r="I12265"/>
    </row>
    <row r="12266" spans="8:9" x14ac:dyDescent="0.3">
      <c r="H12266"/>
      <c r="I12266"/>
    </row>
    <row r="12267" spans="8:9" x14ac:dyDescent="0.3">
      <c r="H12267"/>
      <c r="I12267"/>
    </row>
    <row r="12268" spans="8:9" x14ac:dyDescent="0.3">
      <c r="H12268"/>
      <c r="I12268"/>
    </row>
    <row r="12269" spans="8:9" x14ac:dyDescent="0.3">
      <c r="H12269"/>
      <c r="I12269"/>
    </row>
    <row r="12270" spans="8:9" x14ac:dyDescent="0.3">
      <c r="H12270"/>
      <c r="I12270"/>
    </row>
    <row r="12271" spans="8:9" x14ac:dyDescent="0.3">
      <c r="H12271"/>
      <c r="I12271"/>
    </row>
    <row r="12272" spans="8:9" x14ac:dyDescent="0.3">
      <c r="H12272"/>
      <c r="I12272"/>
    </row>
    <row r="12273" spans="8:9" x14ac:dyDescent="0.3">
      <c r="H12273"/>
      <c r="I12273"/>
    </row>
    <row r="12274" spans="8:9" x14ac:dyDescent="0.3">
      <c r="H12274"/>
      <c r="I12274"/>
    </row>
    <row r="12275" spans="8:9" x14ac:dyDescent="0.3">
      <c r="H12275"/>
      <c r="I12275"/>
    </row>
    <row r="12276" spans="8:9" x14ac:dyDescent="0.3">
      <c r="H12276"/>
      <c r="I12276"/>
    </row>
    <row r="12277" spans="8:9" x14ac:dyDescent="0.3">
      <c r="H12277"/>
      <c r="I12277"/>
    </row>
    <row r="12278" spans="8:9" x14ac:dyDescent="0.3">
      <c r="H12278"/>
      <c r="I12278"/>
    </row>
    <row r="12279" spans="8:9" x14ac:dyDescent="0.3">
      <c r="H12279"/>
      <c r="I12279"/>
    </row>
    <row r="12280" spans="8:9" x14ac:dyDescent="0.3">
      <c r="H12280"/>
      <c r="I12280"/>
    </row>
    <row r="12281" spans="8:9" x14ac:dyDescent="0.3">
      <c r="H12281"/>
      <c r="I12281"/>
    </row>
    <row r="12282" spans="8:9" x14ac:dyDescent="0.3">
      <c r="H12282"/>
      <c r="I12282"/>
    </row>
    <row r="12283" spans="8:9" x14ac:dyDescent="0.3">
      <c r="H12283"/>
      <c r="I12283"/>
    </row>
    <row r="12284" spans="8:9" x14ac:dyDescent="0.3">
      <c r="H12284"/>
      <c r="I12284"/>
    </row>
    <row r="12285" spans="8:9" x14ac:dyDescent="0.3">
      <c r="H12285"/>
      <c r="I12285"/>
    </row>
    <row r="12286" spans="8:9" x14ac:dyDescent="0.3">
      <c r="H12286"/>
      <c r="I12286"/>
    </row>
    <row r="12287" spans="8:9" x14ac:dyDescent="0.3">
      <c r="H12287"/>
      <c r="I12287"/>
    </row>
    <row r="12288" spans="8:9" x14ac:dyDescent="0.3">
      <c r="H12288"/>
      <c r="I12288"/>
    </row>
    <row r="12289" spans="8:9" x14ac:dyDescent="0.3">
      <c r="H12289"/>
      <c r="I12289"/>
    </row>
    <row r="12290" spans="8:9" x14ac:dyDescent="0.3">
      <c r="H12290"/>
      <c r="I12290"/>
    </row>
    <row r="12291" spans="8:9" x14ac:dyDescent="0.3">
      <c r="H12291"/>
      <c r="I12291"/>
    </row>
    <row r="12292" spans="8:9" x14ac:dyDescent="0.3">
      <c r="H12292"/>
      <c r="I12292"/>
    </row>
    <row r="12293" spans="8:9" x14ac:dyDescent="0.3">
      <c r="H12293"/>
      <c r="I12293"/>
    </row>
    <row r="12294" spans="8:9" x14ac:dyDescent="0.3">
      <c r="H12294"/>
      <c r="I12294"/>
    </row>
    <row r="12295" spans="8:9" x14ac:dyDescent="0.3">
      <c r="H12295"/>
      <c r="I12295"/>
    </row>
    <row r="12296" spans="8:9" x14ac:dyDescent="0.3">
      <c r="H12296"/>
      <c r="I12296"/>
    </row>
    <row r="12297" spans="8:9" x14ac:dyDescent="0.3">
      <c r="H12297"/>
      <c r="I12297"/>
    </row>
    <row r="12298" spans="8:9" x14ac:dyDescent="0.3">
      <c r="H12298"/>
      <c r="I12298"/>
    </row>
    <row r="12299" spans="8:9" x14ac:dyDescent="0.3">
      <c r="H12299"/>
      <c r="I12299"/>
    </row>
    <row r="12300" spans="8:9" x14ac:dyDescent="0.3">
      <c r="H12300"/>
      <c r="I12300"/>
    </row>
    <row r="12301" spans="8:9" x14ac:dyDescent="0.3">
      <c r="H12301"/>
      <c r="I12301"/>
    </row>
    <row r="12302" spans="8:9" x14ac:dyDescent="0.3">
      <c r="H12302"/>
      <c r="I12302"/>
    </row>
    <row r="12303" spans="8:9" x14ac:dyDescent="0.3">
      <c r="H12303"/>
      <c r="I12303"/>
    </row>
    <row r="12304" spans="8:9" x14ac:dyDescent="0.3">
      <c r="H12304"/>
      <c r="I12304"/>
    </row>
    <row r="12305" spans="8:9" x14ac:dyDescent="0.3">
      <c r="H12305"/>
      <c r="I12305"/>
    </row>
    <row r="12306" spans="8:9" x14ac:dyDescent="0.3">
      <c r="H12306"/>
      <c r="I12306"/>
    </row>
    <row r="12307" spans="8:9" x14ac:dyDescent="0.3">
      <c r="H12307"/>
      <c r="I12307"/>
    </row>
    <row r="12308" spans="8:9" x14ac:dyDescent="0.3">
      <c r="H12308"/>
      <c r="I12308"/>
    </row>
    <row r="12309" spans="8:9" x14ac:dyDescent="0.3">
      <c r="H12309"/>
      <c r="I12309"/>
    </row>
    <row r="12310" spans="8:9" x14ac:dyDescent="0.3">
      <c r="H12310"/>
      <c r="I12310"/>
    </row>
    <row r="12311" spans="8:9" x14ac:dyDescent="0.3">
      <c r="H12311"/>
      <c r="I12311"/>
    </row>
    <row r="12312" spans="8:9" x14ac:dyDescent="0.3">
      <c r="H12312"/>
      <c r="I12312"/>
    </row>
    <row r="12313" spans="8:9" x14ac:dyDescent="0.3">
      <c r="H12313"/>
      <c r="I12313"/>
    </row>
    <row r="12314" spans="8:9" x14ac:dyDescent="0.3">
      <c r="H12314"/>
      <c r="I12314"/>
    </row>
    <row r="12315" spans="8:9" x14ac:dyDescent="0.3">
      <c r="H12315"/>
      <c r="I12315"/>
    </row>
    <row r="12316" spans="8:9" x14ac:dyDescent="0.3">
      <c r="H12316"/>
      <c r="I12316"/>
    </row>
    <row r="12317" spans="8:9" x14ac:dyDescent="0.3">
      <c r="H12317"/>
      <c r="I12317"/>
    </row>
    <row r="12318" spans="8:9" x14ac:dyDescent="0.3">
      <c r="H12318"/>
      <c r="I12318"/>
    </row>
    <row r="12319" spans="8:9" x14ac:dyDescent="0.3">
      <c r="H12319"/>
      <c r="I12319"/>
    </row>
    <row r="12320" spans="8:9" x14ac:dyDescent="0.3">
      <c r="H12320"/>
      <c r="I12320"/>
    </row>
    <row r="12321" spans="8:9" x14ac:dyDescent="0.3">
      <c r="H12321"/>
      <c r="I12321"/>
    </row>
    <row r="12322" spans="8:9" x14ac:dyDescent="0.3">
      <c r="H12322"/>
      <c r="I12322"/>
    </row>
    <row r="12323" spans="8:9" x14ac:dyDescent="0.3">
      <c r="H12323"/>
      <c r="I12323"/>
    </row>
    <row r="12324" spans="8:9" x14ac:dyDescent="0.3">
      <c r="H12324"/>
      <c r="I12324"/>
    </row>
    <row r="12325" spans="8:9" x14ac:dyDescent="0.3">
      <c r="H12325"/>
      <c r="I12325"/>
    </row>
    <row r="12326" spans="8:9" x14ac:dyDescent="0.3">
      <c r="H12326"/>
      <c r="I12326"/>
    </row>
    <row r="12327" spans="8:9" x14ac:dyDescent="0.3">
      <c r="H12327"/>
      <c r="I12327"/>
    </row>
    <row r="12328" spans="8:9" x14ac:dyDescent="0.3">
      <c r="H12328"/>
      <c r="I12328"/>
    </row>
    <row r="12329" spans="8:9" x14ac:dyDescent="0.3">
      <c r="H12329"/>
      <c r="I12329"/>
    </row>
    <row r="12330" spans="8:9" x14ac:dyDescent="0.3">
      <c r="H12330"/>
      <c r="I12330"/>
    </row>
    <row r="12331" spans="8:9" x14ac:dyDescent="0.3">
      <c r="H12331"/>
      <c r="I12331"/>
    </row>
    <row r="12332" spans="8:9" x14ac:dyDescent="0.3">
      <c r="H12332"/>
      <c r="I12332"/>
    </row>
    <row r="12333" spans="8:9" x14ac:dyDescent="0.3">
      <c r="H12333"/>
      <c r="I12333"/>
    </row>
    <row r="12334" spans="8:9" x14ac:dyDescent="0.3">
      <c r="H12334"/>
      <c r="I12334"/>
    </row>
    <row r="12335" spans="8:9" x14ac:dyDescent="0.3">
      <c r="H12335"/>
      <c r="I12335"/>
    </row>
    <row r="12336" spans="8:9" x14ac:dyDescent="0.3">
      <c r="H12336"/>
      <c r="I12336"/>
    </row>
    <row r="12337" spans="8:9" x14ac:dyDescent="0.3">
      <c r="H12337"/>
      <c r="I12337"/>
    </row>
    <row r="12338" spans="8:9" x14ac:dyDescent="0.3">
      <c r="H12338"/>
      <c r="I12338"/>
    </row>
    <row r="12339" spans="8:9" x14ac:dyDescent="0.3">
      <c r="H12339"/>
      <c r="I12339"/>
    </row>
    <row r="12340" spans="8:9" x14ac:dyDescent="0.3">
      <c r="H12340"/>
      <c r="I12340"/>
    </row>
    <row r="12341" spans="8:9" x14ac:dyDescent="0.3">
      <c r="H12341"/>
      <c r="I12341"/>
    </row>
    <row r="12342" spans="8:9" x14ac:dyDescent="0.3">
      <c r="H12342"/>
      <c r="I12342"/>
    </row>
    <row r="12343" spans="8:9" x14ac:dyDescent="0.3">
      <c r="H12343"/>
      <c r="I12343"/>
    </row>
    <row r="12344" spans="8:9" x14ac:dyDescent="0.3">
      <c r="H12344"/>
      <c r="I12344"/>
    </row>
    <row r="12345" spans="8:9" x14ac:dyDescent="0.3">
      <c r="H12345"/>
      <c r="I12345"/>
    </row>
    <row r="12346" spans="8:9" x14ac:dyDescent="0.3">
      <c r="H12346"/>
      <c r="I12346"/>
    </row>
    <row r="12347" spans="8:9" x14ac:dyDescent="0.3">
      <c r="H12347"/>
      <c r="I12347"/>
    </row>
    <row r="12348" spans="8:9" x14ac:dyDescent="0.3">
      <c r="H12348"/>
      <c r="I12348"/>
    </row>
    <row r="12349" spans="8:9" x14ac:dyDescent="0.3">
      <c r="H12349"/>
      <c r="I12349"/>
    </row>
    <row r="12350" spans="8:9" x14ac:dyDescent="0.3">
      <c r="H12350"/>
      <c r="I12350"/>
    </row>
    <row r="12351" spans="8:9" x14ac:dyDescent="0.3">
      <c r="H12351"/>
      <c r="I12351"/>
    </row>
    <row r="12352" spans="8:9" x14ac:dyDescent="0.3">
      <c r="H12352"/>
      <c r="I12352"/>
    </row>
    <row r="12353" spans="8:9" x14ac:dyDescent="0.3">
      <c r="H12353"/>
      <c r="I12353"/>
    </row>
    <row r="12354" spans="8:9" x14ac:dyDescent="0.3">
      <c r="H12354"/>
      <c r="I12354"/>
    </row>
    <row r="12355" spans="8:9" x14ac:dyDescent="0.3">
      <c r="H12355"/>
      <c r="I12355"/>
    </row>
    <row r="12356" spans="8:9" x14ac:dyDescent="0.3">
      <c r="H12356"/>
      <c r="I12356"/>
    </row>
    <row r="12357" spans="8:9" x14ac:dyDescent="0.3">
      <c r="H12357"/>
      <c r="I12357"/>
    </row>
    <row r="12358" spans="8:9" x14ac:dyDescent="0.3">
      <c r="H12358"/>
      <c r="I12358"/>
    </row>
    <row r="12359" spans="8:9" x14ac:dyDescent="0.3">
      <c r="H12359"/>
      <c r="I12359"/>
    </row>
    <row r="12360" spans="8:9" x14ac:dyDescent="0.3">
      <c r="H12360"/>
      <c r="I12360"/>
    </row>
    <row r="12361" spans="8:9" x14ac:dyDescent="0.3">
      <c r="H12361"/>
      <c r="I12361"/>
    </row>
    <row r="12362" spans="8:9" x14ac:dyDescent="0.3">
      <c r="H12362"/>
      <c r="I12362"/>
    </row>
    <row r="12363" spans="8:9" x14ac:dyDescent="0.3">
      <c r="H12363"/>
      <c r="I12363"/>
    </row>
    <row r="12364" spans="8:9" x14ac:dyDescent="0.3">
      <c r="H12364"/>
      <c r="I12364"/>
    </row>
    <row r="12365" spans="8:9" x14ac:dyDescent="0.3">
      <c r="H12365"/>
      <c r="I12365"/>
    </row>
    <row r="12366" spans="8:9" x14ac:dyDescent="0.3">
      <c r="H12366"/>
      <c r="I12366"/>
    </row>
    <row r="12367" spans="8:9" x14ac:dyDescent="0.3">
      <c r="H12367"/>
      <c r="I12367"/>
    </row>
    <row r="12368" spans="8:9" x14ac:dyDescent="0.3">
      <c r="H12368"/>
      <c r="I12368"/>
    </row>
    <row r="12369" spans="8:9" x14ac:dyDescent="0.3">
      <c r="H12369"/>
      <c r="I12369"/>
    </row>
    <row r="12370" spans="8:9" x14ac:dyDescent="0.3">
      <c r="H12370"/>
      <c r="I12370"/>
    </row>
    <row r="12371" spans="8:9" x14ac:dyDescent="0.3">
      <c r="H12371"/>
      <c r="I12371"/>
    </row>
    <row r="12372" spans="8:9" x14ac:dyDescent="0.3">
      <c r="H12372"/>
      <c r="I12372"/>
    </row>
    <row r="12373" spans="8:9" x14ac:dyDescent="0.3">
      <c r="H12373"/>
      <c r="I12373"/>
    </row>
    <row r="12374" spans="8:9" x14ac:dyDescent="0.3">
      <c r="H12374"/>
      <c r="I12374"/>
    </row>
    <row r="12375" spans="8:9" x14ac:dyDescent="0.3">
      <c r="H12375"/>
      <c r="I12375"/>
    </row>
    <row r="12376" spans="8:9" x14ac:dyDescent="0.3">
      <c r="H12376"/>
      <c r="I12376"/>
    </row>
    <row r="12377" spans="8:9" x14ac:dyDescent="0.3">
      <c r="H12377"/>
      <c r="I12377"/>
    </row>
    <row r="12378" spans="8:9" x14ac:dyDescent="0.3">
      <c r="H12378"/>
      <c r="I12378"/>
    </row>
    <row r="12379" spans="8:9" x14ac:dyDescent="0.3">
      <c r="H12379"/>
      <c r="I12379"/>
    </row>
    <row r="12380" spans="8:9" x14ac:dyDescent="0.3">
      <c r="H12380"/>
      <c r="I12380"/>
    </row>
    <row r="12381" spans="8:9" x14ac:dyDescent="0.3">
      <c r="H12381"/>
      <c r="I12381"/>
    </row>
    <row r="12382" spans="8:9" x14ac:dyDescent="0.3">
      <c r="H12382"/>
      <c r="I12382"/>
    </row>
    <row r="12383" spans="8:9" x14ac:dyDescent="0.3">
      <c r="H12383"/>
      <c r="I12383"/>
    </row>
    <row r="12384" spans="8:9" x14ac:dyDescent="0.3">
      <c r="H12384"/>
      <c r="I12384"/>
    </row>
    <row r="12385" spans="8:9" x14ac:dyDescent="0.3">
      <c r="H12385"/>
      <c r="I12385"/>
    </row>
    <row r="12386" spans="8:9" x14ac:dyDescent="0.3">
      <c r="H12386"/>
      <c r="I12386"/>
    </row>
    <row r="12387" spans="8:9" x14ac:dyDescent="0.3">
      <c r="H12387"/>
      <c r="I12387"/>
    </row>
    <row r="12388" spans="8:9" x14ac:dyDescent="0.3">
      <c r="H12388"/>
      <c r="I12388"/>
    </row>
    <row r="12389" spans="8:9" x14ac:dyDescent="0.3">
      <c r="H12389"/>
      <c r="I12389"/>
    </row>
    <row r="12390" spans="8:9" x14ac:dyDescent="0.3">
      <c r="H12390"/>
      <c r="I12390"/>
    </row>
    <row r="12391" spans="8:9" x14ac:dyDescent="0.3">
      <c r="H12391"/>
      <c r="I12391"/>
    </row>
    <row r="12392" spans="8:9" x14ac:dyDescent="0.3">
      <c r="H12392"/>
      <c r="I12392"/>
    </row>
    <row r="12393" spans="8:9" x14ac:dyDescent="0.3">
      <c r="H12393"/>
      <c r="I12393"/>
    </row>
    <row r="12394" spans="8:9" x14ac:dyDescent="0.3">
      <c r="H12394"/>
      <c r="I12394"/>
    </row>
    <row r="12395" spans="8:9" x14ac:dyDescent="0.3">
      <c r="H12395"/>
      <c r="I12395"/>
    </row>
    <row r="12396" spans="8:9" x14ac:dyDescent="0.3">
      <c r="H12396"/>
      <c r="I12396"/>
    </row>
    <row r="12397" spans="8:9" x14ac:dyDescent="0.3">
      <c r="H12397"/>
      <c r="I12397"/>
    </row>
    <row r="12398" spans="8:9" x14ac:dyDescent="0.3">
      <c r="H12398"/>
      <c r="I12398"/>
    </row>
    <row r="12399" spans="8:9" x14ac:dyDescent="0.3">
      <c r="H12399"/>
      <c r="I12399"/>
    </row>
    <row r="12400" spans="8:9" x14ac:dyDescent="0.3">
      <c r="H12400"/>
      <c r="I12400"/>
    </row>
    <row r="12401" spans="8:9" x14ac:dyDescent="0.3">
      <c r="H12401"/>
      <c r="I12401"/>
    </row>
    <row r="12402" spans="8:9" x14ac:dyDescent="0.3">
      <c r="H12402"/>
      <c r="I12402"/>
    </row>
    <row r="12403" spans="8:9" x14ac:dyDescent="0.3">
      <c r="H12403"/>
      <c r="I12403"/>
    </row>
    <row r="12404" spans="8:9" x14ac:dyDescent="0.3">
      <c r="H12404"/>
      <c r="I12404"/>
    </row>
    <row r="12405" spans="8:9" x14ac:dyDescent="0.3">
      <c r="H12405"/>
      <c r="I12405"/>
    </row>
    <row r="12406" spans="8:9" x14ac:dyDescent="0.3">
      <c r="H12406"/>
      <c r="I12406"/>
    </row>
    <row r="12407" spans="8:9" x14ac:dyDescent="0.3">
      <c r="H12407"/>
      <c r="I12407"/>
    </row>
    <row r="12408" spans="8:9" x14ac:dyDescent="0.3">
      <c r="H12408"/>
      <c r="I12408"/>
    </row>
    <row r="12409" spans="8:9" x14ac:dyDescent="0.3">
      <c r="H12409"/>
      <c r="I12409"/>
    </row>
    <row r="12410" spans="8:9" x14ac:dyDescent="0.3">
      <c r="H12410"/>
      <c r="I12410"/>
    </row>
    <row r="12411" spans="8:9" x14ac:dyDescent="0.3">
      <c r="H12411"/>
      <c r="I12411"/>
    </row>
    <row r="12412" spans="8:9" x14ac:dyDescent="0.3">
      <c r="H12412"/>
      <c r="I12412"/>
    </row>
    <row r="12413" spans="8:9" x14ac:dyDescent="0.3">
      <c r="H12413"/>
      <c r="I12413"/>
    </row>
    <row r="12414" spans="8:9" x14ac:dyDescent="0.3">
      <c r="H12414"/>
      <c r="I12414"/>
    </row>
    <row r="12415" spans="8:9" x14ac:dyDescent="0.3">
      <c r="H12415"/>
      <c r="I12415"/>
    </row>
    <row r="12416" spans="8:9" x14ac:dyDescent="0.3">
      <c r="H12416"/>
      <c r="I12416"/>
    </row>
    <row r="12417" spans="8:9" x14ac:dyDescent="0.3">
      <c r="H12417"/>
      <c r="I12417"/>
    </row>
    <row r="12418" spans="8:9" x14ac:dyDescent="0.3">
      <c r="H12418"/>
      <c r="I12418"/>
    </row>
    <row r="12419" spans="8:9" x14ac:dyDescent="0.3">
      <c r="H12419"/>
      <c r="I12419"/>
    </row>
    <row r="12420" spans="8:9" x14ac:dyDescent="0.3">
      <c r="H12420"/>
      <c r="I12420"/>
    </row>
    <row r="12421" spans="8:9" x14ac:dyDescent="0.3">
      <c r="H12421"/>
      <c r="I12421"/>
    </row>
    <row r="12422" spans="8:9" x14ac:dyDescent="0.3">
      <c r="H12422"/>
      <c r="I12422"/>
    </row>
    <row r="12423" spans="8:9" x14ac:dyDescent="0.3">
      <c r="H12423"/>
      <c r="I12423"/>
    </row>
    <row r="12424" spans="8:9" x14ac:dyDescent="0.3">
      <c r="H12424"/>
      <c r="I12424"/>
    </row>
    <row r="12425" spans="8:9" x14ac:dyDescent="0.3">
      <c r="H12425"/>
      <c r="I12425"/>
    </row>
    <row r="12426" spans="8:9" x14ac:dyDescent="0.3">
      <c r="H12426"/>
      <c r="I12426"/>
    </row>
    <row r="12427" spans="8:9" x14ac:dyDescent="0.3">
      <c r="H12427"/>
      <c r="I12427"/>
    </row>
    <row r="12428" spans="8:9" x14ac:dyDescent="0.3">
      <c r="H12428"/>
      <c r="I12428"/>
    </row>
    <row r="12429" spans="8:9" x14ac:dyDescent="0.3">
      <c r="H12429"/>
      <c r="I12429"/>
    </row>
    <row r="12430" spans="8:9" x14ac:dyDescent="0.3">
      <c r="H12430"/>
      <c r="I12430"/>
    </row>
    <row r="12431" spans="8:9" x14ac:dyDescent="0.3">
      <c r="H12431"/>
      <c r="I12431"/>
    </row>
    <row r="12432" spans="8:9" x14ac:dyDescent="0.3">
      <c r="H12432"/>
      <c r="I12432"/>
    </row>
    <row r="12433" spans="8:9" x14ac:dyDescent="0.3">
      <c r="H12433"/>
      <c r="I12433"/>
    </row>
    <row r="12434" spans="8:9" x14ac:dyDescent="0.3">
      <c r="H12434"/>
      <c r="I12434"/>
    </row>
    <row r="12435" spans="8:9" x14ac:dyDescent="0.3">
      <c r="H12435"/>
      <c r="I12435"/>
    </row>
    <row r="12436" spans="8:9" x14ac:dyDescent="0.3">
      <c r="H12436"/>
      <c r="I12436"/>
    </row>
    <row r="12437" spans="8:9" x14ac:dyDescent="0.3">
      <c r="H12437"/>
      <c r="I12437"/>
    </row>
    <row r="12438" spans="8:9" x14ac:dyDescent="0.3">
      <c r="H12438"/>
      <c r="I12438"/>
    </row>
    <row r="12439" spans="8:9" x14ac:dyDescent="0.3">
      <c r="H12439"/>
      <c r="I12439"/>
    </row>
    <row r="12440" spans="8:9" x14ac:dyDescent="0.3">
      <c r="H12440"/>
      <c r="I12440"/>
    </row>
    <row r="12441" spans="8:9" x14ac:dyDescent="0.3">
      <c r="H12441"/>
      <c r="I12441"/>
    </row>
    <row r="12442" spans="8:9" x14ac:dyDescent="0.3">
      <c r="H12442"/>
      <c r="I12442"/>
    </row>
    <row r="12443" spans="8:9" x14ac:dyDescent="0.3">
      <c r="H12443"/>
      <c r="I12443"/>
    </row>
    <row r="12444" spans="8:9" x14ac:dyDescent="0.3">
      <c r="H12444"/>
      <c r="I12444"/>
    </row>
    <row r="12445" spans="8:9" x14ac:dyDescent="0.3">
      <c r="H12445"/>
      <c r="I12445"/>
    </row>
    <row r="12446" spans="8:9" x14ac:dyDescent="0.3">
      <c r="H12446"/>
      <c r="I12446"/>
    </row>
    <row r="12447" spans="8:9" x14ac:dyDescent="0.3">
      <c r="H12447"/>
      <c r="I12447"/>
    </row>
    <row r="12448" spans="8:9" x14ac:dyDescent="0.3">
      <c r="H12448"/>
      <c r="I12448"/>
    </row>
    <row r="12449" spans="8:9" x14ac:dyDescent="0.3">
      <c r="H12449"/>
      <c r="I12449"/>
    </row>
    <row r="12450" spans="8:9" x14ac:dyDescent="0.3">
      <c r="H12450"/>
      <c r="I12450"/>
    </row>
    <row r="12451" spans="8:9" x14ac:dyDescent="0.3">
      <c r="H12451"/>
      <c r="I12451"/>
    </row>
    <row r="12452" spans="8:9" x14ac:dyDescent="0.3">
      <c r="H12452"/>
      <c r="I12452"/>
    </row>
    <row r="12453" spans="8:9" x14ac:dyDescent="0.3">
      <c r="H12453"/>
      <c r="I12453"/>
    </row>
    <row r="12454" spans="8:9" x14ac:dyDescent="0.3">
      <c r="H12454"/>
      <c r="I12454"/>
    </row>
    <row r="12455" spans="8:9" x14ac:dyDescent="0.3">
      <c r="H12455"/>
      <c r="I12455"/>
    </row>
    <row r="12456" spans="8:9" x14ac:dyDescent="0.3">
      <c r="H12456"/>
      <c r="I12456"/>
    </row>
    <row r="12457" spans="8:9" x14ac:dyDescent="0.3">
      <c r="H12457"/>
      <c r="I12457"/>
    </row>
    <row r="12458" spans="8:9" x14ac:dyDescent="0.3">
      <c r="H12458"/>
      <c r="I12458"/>
    </row>
    <row r="12459" spans="8:9" x14ac:dyDescent="0.3">
      <c r="H12459"/>
      <c r="I12459"/>
    </row>
    <row r="12460" spans="8:9" x14ac:dyDescent="0.3">
      <c r="H12460"/>
      <c r="I12460"/>
    </row>
    <row r="12461" spans="8:9" x14ac:dyDescent="0.3">
      <c r="H12461"/>
      <c r="I12461"/>
    </row>
    <row r="12462" spans="8:9" x14ac:dyDescent="0.3">
      <c r="H12462"/>
      <c r="I12462"/>
    </row>
    <row r="12463" spans="8:9" x14ac:dyDescent="0.3">
      <c r="H12463"/>
      <c r="I12463"/>
    </row>
    <row r="12464" spans="8:9" x14ac:dyDescent="0.3">
      <c r="H12464"/>
      <c r="I12464"/>
    </row>
    <row r="12465" spans="8:9" x14ac:dyDescent="0.3">
      <c r="H12465"/>
      <c r="I12465"/>
    </row>
    <row r="12466" spans="8:9" x14ac:dyDescent="0.3">
      <c r="H12466"/>
      <c r="I12466"/>
    </row>
    <row r="12467" spans="8:9" x14ac:dyDescent="0.3">
      <c r="H12467"/>
      <c r="I12467"/>
    </row>
    <row r="12468" spans="8:9" x14ac:dyDescent="0.3">
      <c r="H12468"/>
      <c r="I12468"/>
    </row>
    <row r="12469" spans="8:9" x14ac:dyDescent="0.3">
      <c r="H12469"/>
      <c r="I12469"/>
    </row>
    <row r="12470" spans="8:9" x14ac:dyDescent="0.3">
      <c r="H12470"/>
      <c r="I12470"/>
    </row>
    <row r="12471" spans="8:9" x14ac:dyDescent="0.3">
      <c r="H12471"/>
      <c r="I12471"/>
    </row>
    <row r="12472" spans="8:9" x14ac:dyDescent="0.3">
      <c r="H12472"/>
      <c r="I12472"/>
    </row>
    <row r="12473" spans="8:9" x14ac:dyDescent="0.3">
      <c r="H12473"/>
      <c r="I12473"/>
    </row>
    <row r="12474" spans="8:9" x14ac:dyDescent="0.3">
      <c r="H12474"/>
      <c r="I12474"/>
    </row>
    <row r="12475" spans="8:9" x14ac:dyDescent="0.3">
      <c r="H12475"/>
      <c r="I12475"/>
    </row>
    <row r="12476" spans="8:9" x14ac:dyDescent="0.3">
      <c r="H12476"/>
      <c r="I12476"/>
    </row>
    <row r="12477" spans="8:9" x14ac:dyDescent="0.3">
      <c r="H12477"/>
      <c r="I12477"/>
    </row>
    <row r="12478" spans="8:9" x14ac:dyDescent="0.3">
      <c r="H12478"/>
      <c r="I12478"/>
    </row>
    <row r="12479" spans="8:9" x14ac:dyDescent="0.3">
      <c r="H12479"/>
      <c r="I12479"/>
    </row>
    <row r="12480" spans="8:9" x14ac:dyDescent="0.3">
      <c r="H12480"/>
      <c r="I12480"/>
    </row>
    <row r="12481" spans="8:9" x14ac:dyDescent="0.3">
      <c r="H12481"/>
      <c r="I12481"/>
    </row>
    <row r="12482" spans="8:9" x14ac:dyDescent="0.3">
      <c r="H12482"/>
      <c r="I12482"/>
    </row>
    <row r="12483" spans="8:9" x14ac:dyDescent="0.3">
      <c r="H12483"/>
      <c r="I12483"/>
    </row>
    <row r="12484" spans="8:9" x14ac:dyDescent="0.3">
      <c r="H12484"/>
      <c r="I12484"/>
    </row>
    <row r="12485" spans="8:9" x14ac:dyDescent="0.3">
      <c r="H12485"/>
      <c r="I12485"/>
    </row>
    <row r="12486" spans="8:9" x14ac:dyDescent="0.3">
      <c r="H12486"/>
      <c r="I12486"/>
    </row>
    <row r="12487" spans="8:9" x14ac:dyDescent="0.3">
      <c r="H12487"/>
      <c r="I12487"/>
    </row>
    <row r="12488" spans="8:9" x14ac:dyDescent="0.3">
      <c r="H12488"/>
      <c r="I12488"/>
    </row>
    <row r="12489" spans="8:9" x14ac:dyDescent="0.3">
      <c r="H12489"/>
      <c r="I12489"/>
    </row>
    <row r="12490" spans="8:9" x14ac:dyDescent="0.3">
      <c r="H12490"/>
      <c r="I12490"/>
    </row>
    <row r="12491" spans="8:9" x14ac:dyDescent="0.3">
      <c r="H12491"/>
      <c r="I12491"/>
    </row>
    <row r="12492" spans="8:9" x14ac:dyDescent="0.3">
      <c r="H12492"/>
      <c r="I12492"/>
    </row>
    <row r="12493" spans="8:9" x14ac:dyDescent="0.3">
      <c r="H12493"/>
      <c r="I12493"/>
    </row>
    <row r="12494" spans="8:9" x14ac:dyDescent="0.3">
      <c r="H12494"/>
      <c r="I12494"/>
    </row>
    <row r="12495" spans="8:9" x14ac:dyDescent="0.3">
      <c r="H12495"/>
      <c r="I12495"/>
    </row>
    <row r="12496" spans="8:9" x14ac:dyDescent="0.3">
      <c r="H12496"/>
      <c r="I12496"/>
    </row>
    <row r="12497" spans="8:9" x14ac:dyDescent="0.3">
      <c r="H12497"/>
      <c r="I12497"/>
    </row>
    <row r="12498" spans="8:9" x14ac:dyDescent="0.3">
      <c r="H12498"/>
      <c r="I12498"/>
    </row>
    <row r="12499" spans="8:9" x14ac:dyDescent="0.3">
      <c r="H12499"/>
      <c r="I12499"/>
    </row>
    <row r="12500" spans="8:9" x14ac:dyDescent="0.3">
      <c r="H12500"/>
      <c r="I12500"/>
    </row>
    <row r="12501" spans="8:9" x14ac:dyDescent="0.3">
      <c r="H12501"/>
      <c r="I12501"/>
    </row>
    <row r="12502" spans="8:9" x14ac:dyDescent="0.3">
      <c r="H12502"/>
      <c r="I12502"/>
    </row>
    <row r="12503" spans="8:9" x14ac:dyDescent="0.3">
      <c r="H12503"/>
      <c r="I12503"/>
    </row>
    <row r="12504" spans="8:9" x14ac:dyDescent="0.3">
      <c r="H12504"/>
      <c r="I12504"/>
    </row>
    <row r="12505" spans="8:9" x14ac:dyDescent="0.3">
      <c r="H12505"/>
      <c r="I12505"/>
    </row>
    <row r="12506" spans="8:9" x14ac:dyDescent="0.3">
      <c r="H12506"/>
      <c r="I12506"/>
    </row>
    <row r="12507" spans="8:9" x14ac:dyDescent="0.3">
      <c r="H12507"/>
      <c r="I12507"/>
    </row>
    <row r="12508" spans="8:9" x14ac:dyDescent="0.3">
      <c r="H12508"/>
      <c r="I12508"/>
    </row>
    <row r="12509" spans="8:9" x14ac:dyDescent="0.3">
      <c r="H12509"/>
      <c r="I12509"/>
    </row>
    <row r="12510" spans="8:9" x14ac:dyDescent="0.3">
      <c r="H12510"/>
      <c r="I12510"/>
    </row>
    <row r="12511" spans="8:9" x14ac:dyDescent="0.3">
      <c r="H12511"/>
      <c r="I12511"/>
    </row>
    <row r="12512" spans="8:9" x14ac:dyDescent="0.3">
      <c r="H12512"/>
      <c r="I12512"/>
    </row>
    <row r="12513" spans="8:9" x14ac:dyDescent="0.3">
      <c r="H12513"/>
      <c r="I12513"/>
    </row>
    <row r="12514" spans="8:9" x14ac:dyDescent="0.3">
      <c r="H12514"/>
      <c r="I12514"/>
    </row>
    <row r="12515" spans="8:9" x14ac:dyDescent="0.3">
      <c r="H12515"/>
      <c r="I12515"/>
    </row>
    <row r="12516" spans="8:9" x14ac:dyDescent="0.3">
      <c r="H12516"/>
      <c r="I12516"/>
    </row>
    <row r="12517" spans="8:9" x14ac:dyDescent="0.3">
      <c r="H12517"/>
      <c r="I12517"/>
    </row>
    <row r="12518" spans="8:9" x14ac:dyDescent="0.3">
      <c r="H12518"/>
      <c r="I12518"/>
    </row>
    <row r="12519" spans="8:9" x14ac:dyDescent="0.3">
      <c r="H12519"/>
      <c r="I12519"/>
    </row>
    <row r="12520" spans="8:9" x14ac:dyDescent="0.3">
      <c r="H12520"/>
      <c r="I12520"/>
    </row>
    <row r="12521" spans="8:9" x14ac:dyDescent="0.3">
      <c r="H12521"/>
      <c r="I12521"/>
    </row>
    <row r="12522" spans="8:9" x14ac:dyDescent="0.3">
      <c r="H12522"/>
      <c r="I12522"/>
    </row>
    <row r="12523" spans="8:9" x14ac:dyDescent="0.3">
      <c r="H12523"/>
      <c r="I12523"/>
    </row>
    <row r="12524" spans="8:9" x14ac:dyDescent="0.3">
      <c r="H12524"/>
      <c r="I12524"/>
    </row>
    <row r="12525" spans="8:9" x14ac:dyDescent="0.3">
      <c r="H12525"/>
      <c r="I12525"/>
    </row>
    <row r="12526" spans="8:9" x14ac:dyDescent="0.3">
      <c r="H12526"/>
      <c r="I12526"/>
    </row>
    <row r="12527" spans="8:9" x14ac:dyDescent="0.3">
      <c r="H12527"/>
      <c r="I12527"/>
    </row>
    <row r="12528" spans="8:9" x14ac:dyDescent="0.3">
      <c r="H12528"/>
      <c r="I12528"/>
    </row>
    <row r="12529" spans="8:9" x14ac:dyDescent="0.3">
      <c r="H12529"/>
      <c r="I12529"/>
    </row>
    <row r="12530" spans="8:9" x14ac:dyDescent="0.3">
      <c r="H12530"/>
      <c r="I12530"/>
    </row>
    <row r="12531" spans="8:9" x14ac:dyDescent="0.3">
      <c r="H12531"/>
      <c r="I12531"/>
    </row>
    <row r="12532" spans="8:9" x14ac:dyDescent="0.3">
      <c r="H12532"/>
      <c r="I12532"/>
    </row>
    <row r="12533" spans="8:9" x14ac:dyDescent="0.3">
      <c r="H12533"/>
      <c r="I12533"/>
    </row>
    <row r="12534" spans="8:9" x14ac:dyDescent="0.3">
      <c r="H12534"/>
      <c r="I12534"/>
    </row>
    <row r="12535" spans="8:9" x14ac:dyDescent="0.3">
      <c r="H12535"/>
      <c r="I12535"/>
    </row>
    <row r="12536" spans="8:9" x14ac:dyDescent="0.3">
      <c r="H12536"/>
      <c r="I12536"/>
    </row>
    <row r="12537" spans="8:9" x14ac:dyDescent="0.3">
      <c r="H12537"/>
      <c r="I12537"/>
    </row>
    <row r="12538" spans="8:9" x14ac:dyDescent="0.3">
      <c r="H12538"/>
      <c r="I12538"/>
    </row>
    <row r="12539" spans="8:9" x14ac:dyDescent="0.3">
      <c r="H12539"/>
      <c r="I12539"/>
    </row>
    <row r="12540" spans="8:9" x14ac:dyDescent="0.3">
      <c r="H12540"/>
      <c r="I12540"/>
    </row>
    <row r="12541" spans="8:9" x14ac:dyDescent="0.3">
      <c r="H12541"/>
      <c r="I12541"/>
    </row>
    <row r="12542" spans="8:9" x14ac:dyDescent="0.3">
      <c r="H12542"/>
      <c r="I12542"/>
    </row>
    <row r="12543" spans="8:9" x14ac:dyDescent="0.3">
      <c r="H12543"/>
      <c r="I12543"/>
    </row>
    <row r="12544" spans="8:9" x14ac:dyDescent="0.3">
      <c r="H12544"/>
      <c r="I12544"/>
    </row>
    <row r="12545" spans="8:9" x14ac:dyDescent="0.3">
      <c r="H12545"/>
      <c r="I12545"/>
    </row>
    <row r="12546" spans="8:9" x14ac:dyDescent="0.3">
      <c r="H12546"/>
      <c r="I12546"/>
    </row>
    <row r="12547" spans="8:9" x14ac:dyDescent="0.3">
      <c r="H12547"/>
      <c r="I12547"/>
    </row>
    <row r="12548" spans="8:9" x14ac:dyDescent="0.3">
      <c r="H12548"/>
      <c r="I12548"/>
    </row>
    <row r="12549" spans="8:9" x14ac:dyDescent="0.3">
      <c r="H12549"/>
      <c r="I12549"/>
    </row>
    <row r="12550" spans="8:9" x14ac:dyDescent="0.3">
      <c r="H12550"/>
      <c r="I12550"/>
    </row>
    <row r="12551" spans="8:9" x14ac:dyDescent="0.3">
      <c r="H12551"/>
      <c r="I12551"/>
    </row>
    <row r="12552" spans="8:9" x14ac:dyDescent="0.3">
      <c r="H12552"/>
      <c r="I12552"/>
    </row>
    <row r="12553" spans="8:9" x14ac:dyDescent="0.3">
      <c r="H12553"/>
      <c r="I12553"/>
    </row>
    <row r="12554" spans="8:9" x14ac:dyDescent="0.3">
      <c r="H12554"/>
      <c r="I12554"/>
    </row>
    <row r="12555" spans="8:9" x14ac:dyDescent="0.3">
      <c r="H12555"/>
      <c r="I12555"/>
    </row>
    <row r="12556" spans="8:9" x14ac:dyDescent="0.3">
      <c r="H12556"/>
      <c r="I12556"/>
    </row>
    <row r="12557" spans="8:9" x14ac:dyDescent="0.3">
      <c r="H12557"/>
      <c r="I12557"/>
    </row>
    <row r="12558" spans="8:9" x14ac:dyDescent="0.3">
      <c r="H12558"/>
      <c r="I12558"/>
    </row>
    <row r="12559" spans="8:9" x14ac:dyDescent="0.3">
      <c r="H12559"/>
      <c r="I12559"/>
    </row>
    <row r="12560" spans="8:9" x14ac:dyDescent="0.3">
      <c r="H12560"/>
      <c r="I12560"/>
    </row>
    <row r="12561" spans="8:9" x14ac:dyDescent="0.3">
      <c r="H12561"/>
      <c r="I12561"/>
    </row>
    <row r="12562" spans="8:9" x14ac:dyDescent="0.3">
      <c r="H12562"/>
      <c r="I12562"/>
    </row>
    <row r="12563" spans="8:9" x14ac:dyDescent="0.3">
      <c r="H12563"/>
      <c r="I12563"/>
    </row>
    <row r="12564" spans="8:9" x14ac:dyDescent="0.3">
      <c r="H12564"/>
      <c r="I12564"/>
    </row>
    <row r="12565" spans="8:9" x14ac:dyDescent="0.3">
      <c r="H12565"/>
      <c r="I12565"/>
    </row>
    <row r="12566" spans="8:9" x14ac:dyDescent="0.3">
      <c r="H12566"/>
      <c r="I12566"/>
    </row>
    <row r="12567" spans="8:9" x14ac:dyDescent="0.3">
      <c r="H12567"/>
      <c r="I12567"/>
    </row>
    <row r="12568" spans="8:9" x14ac:dyDescent="0.3">
      <c r="H12568"/>
      <c r="I12568"/>
    </row>
    <row r="12569" spans="8:9" x14ac:dyDescent="0.3">
      <c r="H12569"/>
      <c r="I12569"/>
    </row>
    <row r="12570" spans="8:9" x14ac:dyDescent="0.3">
      <c r="H12570"/>
      <c r="I12570"/>
    </row>
    <row r="12571" spans="8:9" x14ac:dyDescent="0.3">
      <c r="H12571"/>
      <c r="I12571"/>
    </row>
    <row r="12572" spans="8:9" x14ac:dyDescent="0.3">
      <c r="H12572"/>
      <c r="I12572"/>
    </row>
    <row r="12573" spans="8:9" x14ac:dyDescent="0.3">
      <c r="H12573"/>
      <c r="I12573"/>
    </row>
    <row r="12574" spans="8:9" x14ac:dyDescent="0.3">
      <c r="H12574"/>
      <c r="I12574"/>
    </row>
    <row r="12575" spans="8:9" x14ac:dyDescent="0.3">
      <c r="H12575"/>
      <c r="I12575"/>
    </row>
    <row r="12576" spans="8:9" x14ac:dyDescent="0.3">
      <c r="H12576"/>
      <c r="I12576"/>
    </row>
    <row r="12577" spans="8:9" x14ac:dyDescent="0.3">
      <c r="H12577"/>
      <c r="I12577"/>
    </row>
    <row r="12578" spans="8:9" x14ac:dyDescent="0.3">
      <c r="H12578"/>
      <c r="I12578"/>
    </row>
    <row r="12579" spans="8:9" x14ac:dyDescent="0.3">
      <c r="H12579"/>
      <c r="I12579"/>
    </row>
    <row r="12580" spans="8:9" x14ac:dyDescent="0.3">
      <c r="H12580"/>
      <c r="I12580"/>
    </row>
    <row r="12581" spans="8:9" x14ac:dyDescent="0.3">
      <c r="H12581"/>
      <c r="I12581"/>
    </row>
    <row r="12582" spans="8:9" x14ac:dyDescent="0.3">
      <c r="H12582"/>
      <c r="I12582"/>
    </row>
    <row r="12583" spans="8:9" x14ac:dyDescent="0.3">
      <c r="H12583"/>
      <c r="I12583"/>
    </row>
    <row r="12584" spans="8:9" x14ac:dyDescent="0.3">
      <c r="H12584"/>
      <c r="I12584"/>
    </row>
    <row r="12585" spans="8:9" x14ac:dyDescent="0.3">
      <c r="H12585"/>
      <c r="I12585"/>
    </row>
    <row r="12586" spans="8:9" x14ac:dyDescent="0.3">
      <c r="H12586"/>
      <c r="I12586"/>
    </row>
    <row r="12587" spans="8:9" x14ac:dyDescent="0.3">
      <c r="H12587"/>
      <c r="I12587"/>
    </row>
    <row r="12588" spans="8:9" x14ac:dyDescent="0.3">
      <c r="H12588"/>
      <c r="I12588"/>
    </row>
    <row r="12589" spans="8:9" x14ac:dyDescent="0.3">
      <c r="H12589"/>
      <c r="I12589"/>
    </row>
    <row r="12590" spans="8:9" x14ac:dyDescent="0.3">
      <c r="H12590"/>
      <c r="I12590"/>
    </row>
    <row r="12591" spans="8:9" x14ac:dyDescent="0.3">
      <c r="H12591"/>
      <c r="I12591"/>
    </row>
    <row r="12592" spans="8:9" x14ac:dyDescent="0.3">
      <c r="H12592"/>
      <c r="I12592"/>
    </row>
    <row r="12593" spans="8:9" x14ac:dyDescent="0.3">
      <c r="H12593"/>
      <c r="I12593"/>
    </row>
    <row r="12594" spans="8:9" x14ac:dyDescent="0.3">
      <c r="H12594"/>
      <c r="I12594"/>
    </row>
    <row r="12595" spans="8:9" x14ac:dyDescent="0.3">
      <c r="H12595"/>
      <c r="I12595"/>
    </row>
    <row r="12596" spans="8:9" x14ac:dyDescent="0.3">
      <c r="H12596"/>
      <c r="I12596"/>
    </row>
    <row r="12597" spans="8:9" x14ac:dyDescent="0.3">
      <c r="H12597"/>
      <c r="I12597"/>
    </row>
    <row r="12598" spans="8:9" x14ac:dyDescent="0.3">
      <c r="H12598"/>
      <c r="I12598"/>
    </row>
    <row r="12599" spans="8:9" x14ac:dyDescent="0.3">
      <c r="H12599"/>
      <c r="I12599"/>
    </row>
    <row r="12600" spans="8:9" x14ac:dyDescent="0.3">
      <c r="H12600"/>
      <c r="I12600"/>
    </row>
    <row r="12601" spans="8:9" x14ac:dyDescent="0.3">
      <c r="H12601"/>
      <c r="I12601"/>
    </row>
    <row r="12602" spans="8:9" x14ac:dyDescent="0.3">
      <c r="H12602"/>
      <c r="I12602"/>
    </row>
    <row r="12603" spans="8:9" x14ac:dyDescent="0.3">
      <c r="H12603"/>
      <c r="I12603"/>
    </row>
    <row r="12604" spans="8:9" x14ac:dyDescent="0.3">
      <c r="H12604"/>
      <c r="I12604"/>
    </row>
    <row r="12605" spans="8:9" x14ac:dyDescent="0.3">
      <c r="H12605"/>
      <c r="I12605"/>
    </row>
    <row r="12606" spans="8:9" x14ac:dyDescent="0.3">
      <c r="H12606"/>
      <c r="I12606"/>
    </row>
    <row r="12607" spans="8:9" x14ac:dyDescent="0.3">
      <c r="H12607"/>
      <c r="I12607"/>
    </row>
    <row r="12608" spans="8:9" x14ac:dyDescent="0.3">
      <c r="H12608"/>
      <c r="I12608"/>
    </row>
    <row r="12609" spans="8:9" x14ac:dyDescent="0.3">
      <c r="H12609"/>
      <c r="I12609"/>
    </row>
    <row r="12610" spans="8:9" x14ac:dyDescent="0.3">
      <c r="H12610"/>
      <c r="I12610"/>
    </row>
    <row r="12611" spans="8:9" x14ac:dyDescent="0.3">
      <c r="H12611"/>
      <c r="I12611"/>
    </row>
    <row r="12612" spans="8:9" x14ac:dyDescent="0.3">
      <c r="H12612"/>
      <c r="I12612"/>
    </row>
    <row r="12613" spans="8:9" x14ac:dyDescent="0.3">
      <c r="H12613"/>
      <c r="I12613"/>
    </row>
    <row r="12614" spans="8:9" x14ac:dyDescent="0.3">
      <c r="H12614"/>
      <c r="I12614"/>
    </row>
    <row r="12615" spans="8:9" x14ac:dyDescent="0.3">
      <c r="H12615"/>
      <c r="I12615"/>
    </row>
    <row r="12616" spans="8:9" x14ac:dyDescent="0.3">
      <c r="H12616"/>
      <c r="I12616"/>
    </row>
    <row r="12617" spans="8:9" x14ac:dyDescent="0.3">
      <c r="H12617"/>
      <c r="I12617"/>
    </row>
    <row r="12618" spans="8:9" x14ac:dyDescent="0.3">
      <c r="H12618"/>
      <c r="I12618"/>
    </row>
    <row r="12619" spans="8:9" x14ac:dyDescent="0.3">
      <c r="H12619"/>
      <c r="I12619"/>
    </row>
    <row r="12620" spans="8:9" x14ac:dyDescent="0.3">
      <c r="H12620"/>
      <c r="I12620"/>
    </row>
    <row r="12621" spans="8:9" x14ac:dyDescent="0.3">
      <c r="H12621"/>
      <c r="I12621"/>
    </row>
    <row r="12622" spans="8:9" x14ac:dyDescent="0.3">
      <c r="H12622"/>
      <c r="I12622"/>
    </row>
    <row r="12623" spans="8:9" x14ac:dyDescent="0.3">
      <c r="H12623"/>
      <c r="I12623"/>
    </row>
    <row r="12624" spans="8:9" x14ac:dyDescent="0.3">
      <c r="H12624"/>
      <c r="I12624"/>
    </row>
    <row r="12625" spans="8:9" x14ac:dyDescent="0.3">
      <c r="H12625"/>
      <c r="I12625"/>
    </row>
    <row r="12626" spans="8:9" x14ac:dyDescent="0.3">
      <c r="H12626"/>
      <c r="I12626"/>
    </row>
    <row r="12627" spans="8:9" x14ac:dyDescent="0.3">
      <c r="H12627"/>
      <c r="I12627"/>
    </row>
    <row r="12628" spans="8:9" x14ac:dyDescent="0.3">
      <c r="H12628"/>
      <c r="I12628"/>
    </row>
    <row r="12629" spans="8:9" x14ac:dyDescent="0.3">
      <c r="H12629"/>
      <c r="I12629"/>
    </row>
    <row r="12630" spans="8:9" x14ac:dyDescent="0.3">
      <c r="H12630"/>
      <c r="I12630"/>
    </row>
    <row r="12631" spans="8:9" x14ac:dyDescent="0.3">
      <c r="H12631"/>
      <c r="I12631"/>
    </row>
    <row r="12632" spans="8:9" x14ac:dyDescent="0.3">
      <c r="H12632"/>
      <c r="I12632"/>
    </row>
    <row r="12633" spans="8:9" x14ac:dyDescent="0.3">
      <c r="H12633"/>
      <c r="I12633"/>
    </row>
    <row r="12634" spans="8:9" x14ac:dyDescent="0.3">
      <c r="H12634"/>
      <c r="I12634"/>
    </row>
    <row r="12635" spans="8:9" x14ac:dyDescent="0.3">
      <c r="H12635"/>
      <c r="I12635"/>
    </row>
    <row r="12636" spans="8:9" x14ac:dyDescent="0.3">
      <c r="H12636"/>
      <c r="I12636"/>
    </row>
    <row r="12637" spans="8:9" x14ac:dyDescent="0.3">
      <c r="H12637"/>
      <c r="I12637"/>
    </row>
    <row r="12638" spans="8:9" x14ac:dyDescent="0.3">
      <c r="H12638"/>
      <c r="I12638"/>
    </row>
    <row r="12639" spans="8:9" x14ac:dyDescent="0.3">
      <c r="H12639"/>
      <c r="I12639"/>
    </row>
    <row r="12640" spans="8:9" x14ac:dyDescent="0.3">
      <c r="H12640"/>
      <c r="I12640"/>
    </row>
    <row r="12641" spans="8:9" x14ac:dyDescent="0.3">
      <c r="H12641"/>
      <c r="I12641"/>
    </row>
    <row r="12642" spans="8:9" x14ac:dyDescent="0.3">
      <c r="H12642"/>
      <c r="I12642"/>
    </row>
    <row r="12643" spans="8:9" x14ac:dyDescent="0.3">
      <c r="H12643"/>
      <c r="I12643"/>
    </row>
    <row r="12644" spans="8:9" x14ac:dyDescent="0.3">
      <c r="H12644"/>
      <c r="I12644"/>
    </row>
    <row r="12645" spans="8:9" x14ac:dyDescent="0.3">
      <c r="H12645"/>
      <c r="I12645"/>
    </row>
    <row r="12646" spans="8:9" x14ac:dyDescent="0.3">
      <c r="H12646"/>
      <c r="I12646"/>
    </row>
    <row r="12647" spans="8:9" x14ac:dyDescent="0.3">
      <c r="H12647"/>
      <c r="I12647"/>
    </row>
    <row r="12648" spans="8:9" x14ac:dyDescent="0.3">
      <c r="H12648"/>
      <c r="I12648"/>
    </row>
    <row r="12649" spans="8:9" x14ac:dyDescent="0.3">
      <c r="H12649"/>
      <c r="I12649"/>
    </row>
    <row r="12650" spans="8:9" x14ac:dyDescent="0.3">
      <c r="H12650"/>
      <c r="I12650"/>
    </row>
    <row r="12651" spans="8:9" x14ac:dyDescent="0.3">
      <c r="H12651"/>
      <c r="I12651"/>
    </row>
    <row r="12652" spans="8:9" x14ac:dyDescent="0.3">
      <c r="H12652"/>
      <c r="I12652"/>
    </row>
    <row r="12653" spans="8:9" x14ac:dyDescent="0.3">
      <c r="H12653"/>
      <c r="I12653"/>
    </row>
    <row r="12654" spans="8:9" x14ac:dyDescent="0.3">
      <c r="H12654"/>
      <c r="I12654"/>
    </row>
    <row r="12655" spans="8:9" x14ac:dyDescent="0.3">
      <c r="H12655"/>
      <c r="I12655"/>
    </row>
    <row r="12656" spans="8:9" x14ac:dyDescent="0.3">
      <c r="H12656"/>
      <c r="I12656"/>
    </row>
    <row r="12657" spans="8:9" x14ac:dyDescent="0.3">
      <c r="H12657"/>
      <c r="I12657"/>
    </row>
    <row r="12658" spans="8:9" x14ac:dyDescent="0.3">
      <c r="H12658"/>
      <c r="I12658"/>
    </row>
    <row r="12659" spans="8:9" x14ac:dyDescent="0.3">
      <c r="H12659"/>
      <c r="I12659"/>
    </row>
    <row r="12660" spans="8:9" x14ac:dyDescent="0.3">
      <c r="H12660"/>
      <c r="I12660"/>
    </row>
    <row r="12661" spans="8:9" x14ac:dyDescent="0.3">
      <c r="H12661"/>
      <c r="I12661"/>
    </row>
    <row r="12662" spans="8:9" x14ac:dyDescent="0.3">
      <c r="H12662"/>
      <c r="I12662"/>
    </row>
    <row r="12663" spans="8:9" x14ac:dyDescent="0.3">
      <c r="H12663"/>
      <c r="I12663"/>
    </row>
    <row r="12664" spans="8:9" x14ac:dyDescent="0.3">
      <c r="H12664"/>
      <c r="I12664"/>
    </row>
    <row r="12665" spans="8:9" x14ac:dyDescent="0.3">
      <c r="H12665"/>
      <c r="I12665"/>
    </row>
    <row r="12666" spans="8:9" x14ac:dyDescent="0.3">
      <c r="H12666"/>
      <c r="I12666"/>
    </row>
    <row r="12667" spans="8:9" x14ac:dyDescent="0.3">
      <c r="H12667"/>
      <c r="I12667"/>
    </row>
    <row r="12668" spans="8:9" x14ac:dyDescent="0.3">
      <c r="H12668"/>
      <c r="I12668"/>
    </row>
    <row r="12669" spans="8:9" x14ac:dyDescent="0.3">
      <c r="H12669"/>
      <c r="I12669"/>
    </row>
    <row r="12670" spans="8:9" x14ac:dyDescent="0.3">
      <c r="H12670"/>
      <c r="I12670"/>
    </row>
    <row r="12671" spans="8:9" x14ac:dyDescent="0.3">
      <c r="H12671"/>
      <c r="I12671"/>
    </row>
    <row r="12672" spans="8:9" x14ac:dyDescent="0.3">
      <c r="H12672"/>
      <c r="I12672"/>
    </row>
    <row r="12673" spans="8:9" x14ac:dyDescent="0.3">
      <c r="H12673"/>
      <c r="I12673"/>
    </row>
    <row r="12674" spans="8:9" x14ac:dyDescent="0.3">
      <c r="H12674"/>
      <c r="I12674"/>
    </row>
    <row r="12675" spans="8:9" x14ac:dyDescent="0.3">
      <c r="H12675"/>
      <c r="I12675"/>
    </row>
    <row r="12676" spans="8:9" x14ac:dyDescent="0.3">
      <c r="H12676"/>
      <c r="I12676"/>
    </row>
    <row r="12677" spans="8:9" x14ac:dyDescent="0.3">
      <c r="H12677"/>
      <c r="I12677"/>
    </row>
    <row r="12678" spans="8:9" x14ac:dyDescent="0.3">
      <c r="H12678"/>
      <c r="I12678"/>
    </row>
    <row r="12679" spans="8:9" x14ac:dyDescent="0.3">
      <c r="H12679"/>
      <c r="I12679"/>
    </row>
    <row r="12680" spans="8:9" x14ac:dyDescent="0.3">
      <c r="H12680"/>
      <c r="I12680"/>
    </row>
    <row r="12681" spans="8:9" x14ac:dyDescent="0.3">
      <c r="H12681"/>
      <c r="I12681"/>
    </row>
    <row r="12682" spans="8:9" x14ac:dyDescent="0.3">
      <c r="H12682"/>
      <c r="I12682"/>
    </row>
    <row r="12683" spans="8:9" x14ac:dyDescent="0.3">
      <c r="H12683"/>
      <c r="I12683"/>
    </row>
    <row r="12684" spans="8:9" x14ac:dyDescent="0.3">
      <c r="H12684"/>
      <c r="I12684"/>
    </row>
    <row r="12685" spans="8:9" x14ac:dyDescent="0.3">
      <c r="H12685"/>
      <c r="I12685"/>
    </row>
    <row r="12686" spans="8:9" x14ac:dyDescent="0.3">
      <c r="H12686"/>
      <c r="I12686"/>
    </row>
    <row r="12687" spans="8:9" x14ac:dyDescent="0.3">
      <c r="H12687"/>
      <c r="I12687"/>
    </row>
    <row r="12688" spans="8:9" x14ac:dyDescent="0.3">
      <c r="H12688"/>
      <c r="I12688"/>
    </row>
    <row r="12689" spans="8:9" x14ac:dyDescent="0.3">
      <c r="H12689"/>
      <c r="I12689"/>
    </row>
    <row r="12690" spans="8:9" x14ac:dyDescent="0.3">
      <c r="H12690"/>
      <c r="I12690"/>
    </row>
    <row r="12691" spans="8:9" x14ac:dyDescent="0.3">
      <c r="H12691"/>
      <c r="I12691"/>
    </row>
    <row r="12692" spans="8:9" x14ac:dyDescent="0.3">
      <c r="H12692"/>
      <c r="I12692"/>
    </row>
    <row r="12693" spans="8:9" x14ac:dyDescent="0.3">
      <c r="H12693"/>
      <c r="I12693"/>
    </row>
    <row r="12694" spans="8:9" x14ac:dyDescent="0.3">
      <c r="H12694"/>
      <c r="I12694"/>
    </row>
    <row r="12695" spans="8:9" x14ac:dyDescent="0.3">
      <c r="H12695"/>
      <c r="I12695"/>
    </row>
    <row r="12696" spans="8:9" x14ac:dyDescent="0.3">
      <c r="H12696"/>
      <c r="I12696"/>
    </row>
    <row r="12697" spans="8:9" x14ac:dyDescent="0.3">
      <c r="H12697"/>
      <c r="I12697"/>
    </row>
    <row r="12698" spans="8:9" x14ac:dyDescent="0.3">
      <c r="H12698"/>
      <c r="I12698"/>
    </row>
    <row r="12699" spans="8:9" x14ac:dyDescent="0.3">
      <c r="H12699"/>
      <c r="I12699"/>
    </row>
    <row r="12700" spans="8:9" x14ac:dyDescent="0.3">
      <c r="H12700"/>
      <c r="I12700"/>
    </row>
    <row r="12701" spans="8:9" x14ac:dyDescent="0.3">
      <c r="H12701"/>
      <c r="I12701"/>
    </row>
    <row r="12702" spans="8:9" x14ac:dyDescent="0.3">
      <c r="H12702"/>
      <c r="I12702"/>
    </row>
    <row r="12703" spans="8:9" x14ac:dyDescent="0.3">
      <c r="H12703"/>
      <c r="I12703"/>
    </row>
    <row r="12704" spans="8:9" x14ac:dyDescent="0.3">
      <c r="H12704"/>
      <c r="I12704"/>
    </row>
    <row r="12705" spans="8:9" x14ac:dyDescent="0.3">
      <c r="H12705"/>
      <c r="I12705"/>
    </row>
    <row r="12706" spans="8:9" x14ac:dyDescent="0.3">
      <c r="H12706"/>
      <c r="I12706"/>
    </row>
    <row r="12707" spans="8:9" x14ac:dyDescent="0.3">
      <c r="H12707"/>
      <c r="I12707"/>
    </row>
    <row r="12708" spans="8:9" x14ac:dyDescent="0.3">
      <c r="H12708"/>
      <c r="I12708"/>
    </row>
    <row r="12709" spans="8:9" x14ac:dyDescent="0.3">
      <c r="H12709"/>
      <c r="I12709"/>
    </row>
    <row r="12710" spans="8:9" x14ac:dyDescent="0.3">
      <c r="H12710"/>
      <c r="I12710"/>
    </row>
    <row r="12711" spans="8:9" x14ac:dyDescent="0.3">
      <c r="H12711"/>
      <c r="I12711"/>
    </row>
    <row r="12712" spans="8:9" x14ac:dyDescent="0.3">
      <c r="H12712"/>
      <c r="I12712"/>
    </row>
    <row r="12713" spans="8:9" x14ac:dyDescent="0.3">
      <c r="H12713"/>
      <c r="I12713"/>
    </row>
    <row r="12714" spans="8:9" x14ac:dyDescent="0.3">
      <c r="H12714"/>
      <c r="I12714"/>
    </row>
    <row r="12715" spans="8:9" x14ac:dyDescent="0.3">
      <c r="H12715"/>
      <c r="I12715"/>
    </row>
    <row r="12716" spans="8:9" x14ac:dyDescent="0.3">
      <c r="H12716"/>
      <c r="I12716"/>
    </row>
    <row r="12717" spans="8:9" x14ac:dyDescent="0.3">
      <c r="H12717"/>
      <c r="I12717"/>
    </row>
    <row r="12718" spans="8:9" x14ac:dyDescent="0.3">
      <c r="H12718"/>
      <c r="I12718"/>
    </row>
    <row r="12719" spans="8:9" x14ac:dyDescent="0.3">
      <c r="H12719"/>
      <c r="I12719"/>
    </row>
    <row r="12720" spans="8:9" x14ac:dyDescent="0.3">
      <c r="H12720"/>
      <c r="I12720"/>
    </row>
    <row r="12721" spans="8:9" x14ac:dyDescent="0.3">
      <c r="H12721"/>
      <c r="I12721"/>
    </row>
    <row r="12722" spans="8:9" x14ac:dyDescent="0.3">
      <c r="H12722"/>
      <c r="I12722"/>
    </row>
    <row r="12723" spans="8:9" x14ac:dyDescent="0.3">
      <c r="H12723"/>
      <c r="I12723"/>
    </row>
    <row r="12724" spans="8:9" x14ac:dyDescent="0.3">
      <c r="H12724"/>
      <c r="I12724"/>
    </row>
    <row r="12725" spans="8:9" x14ac:dyDescent="0.3">
      <c r="H12725"/>
      <c r="I12725"/>
    </row>
    <row r="12726" spans="8:9" x14ac:dyDescent="0.3">
      <c r="H12726"/>
      <c r="I12726"/>
    </row>
    <row r="12727" spans="8:9" x14ac:dyDescent="0.3">
      <c r="H12727"/>
      <c r="I12727"/>
    </row>
    <row r="12728" spans="8:9" x14ac:dyDescent="0.3">
      <c r="H12728"/>
      <c r="I12728"/>
    </row>
    <row r="12729" spans="8:9" x14ac:dyDescent="0.3">
      <c r="H12729"/>
      <c r="I12729"/>
    </row>
    <row r="12730" spans="8:9" x14ac:dyDescent="0.3">
      <c r="H12730"/>
      <c r="I12730"/>
    </row>
    <row r="12731" spans="8:9" x14ac:dyDescent="0.3">
      <c r="H12731"/>
      <c r="I12731"/>
    </row>
    <row r="12732" spans="8:9" x14ac:dyDescent="0.3">
      <c r="H12732"/>
      <c r="I12732"/>
    </row>
    <row r="12733" spans="8:9" x14ac:dyDescent="0.3">
      <c r="H12733"/>
      <c r="I12733"/>
    </row>
    <row r="12734" spans="8:9" x14ac:dyDescent="0.3">
      <c r="H12734"/>
      <c r="I12734"/>
    </row>
    <row r="12735" spans="8:9" x14ac:dyDescent="0.3">
      <c r="H12735"/>
      <c r="I12735"/>
    </row>
    <row r="12736" spans="8:9" x14ac:dyDescent="0.3">
      <c r="H12736"/>
      <c r="I12736"/>
    </row>
    <row r="12737" spans="8:9" x14ac:dyDescent="0.3">
      <c r="H12737"/>
      <c r="I12737"/>
    </row>
    <row r="12738" spans="8:9" x14ac:dyDescent="0.3">
      <c r="H12738"/>
      <c r="I12738"/>
    </row>
    <row r="12739" spans="8:9" x14ac:dyDescent="0.3">
      <c r="H12739"/>
      <c r="I12739"/>
    </row>
    <row r="12740" spans="8:9" x14ac:dyDescent="0.3">
      <c r="H12740"/>
      <c r="I12740"/>
    </row>
    <row r="12741" spans="8:9" x14ac:dyDescent="0.3">
      <c r="H12741"/>
      <c r="I12741"/>
    </row>
    <row r="12742" spans="8:9" x14ac:dyDescent="0.3">
      <c r="H12742"/>
      <c r="I12742"/>
    </row>
    <row r="12743" spans="8:9" x14ac:dyDescent="0.3">
      <c r="H12743"/>
      <c r="I12743"/>
    </row>
    <row r="12744" spans="8:9" x14ac:dyDescent="0.3">
      <c r="H12744"/>
      <c r="I12744"/>
    </row>
    <row r="12745" spans="8:9" x14ac:dyDescent="0.3">
      <c r="H12745"/>
      <c r="I12745"/>
    </row>
    <row r="12746" spans="8:9" x14ac:dyDescent="0.3">
      <c r="H12746"/>
      <c r="I12746"/>
    </row>
    <row r="12747" spans="8:9" x14ac:dyDescent="0.3">
      <c r="H12747"/>
      <c r="I12747"/>
    </row>
    <row r="12748" spans="8:9" x14ac:dyDescent="0.3">
      <c r="H12748"/>
      <c r="I12748"/>
    </row>
    <row r="12749" spans="8:9" x14ac:dyDescent="0.3">
      <c r="H12749"/>
      <c r="I12749"/>
    </row>
    <row r="12750" spans="8:9" x14ac:dyDescent="0.3">
      <c r="H12750"/>
      <c r="I12750"/>
    </row>
    <row r="12751" spans="8:9" x14ac:dyDescent="0.3">
      <c r="H12751"/>
      <c r="I12751"/>
    </row>
    <row r="12752" spans="8:9" x14ac:dyDescent="0.3">
      <c r="H12752"/>
      <c r="I12752"/>
    </row>
    <row r="12753" spans="8:9" x14ac:dyDescent="0.3">
      <c r="H12753"/>
      <c r="I12753"/>
    </row>
    <row r="12754" spans="8:9" x14ac:dyDescent="0.3">
      <c r="H12754"/>
      <c r="I12754"/>
    </row>
    <row r="12755" spans="8:9" x14ac:dyDescent="0.3">
      <c r="H12755"/>
      <c r="I12755"/>
    </row>
    <row r="12756" spans="8:9" x14ac:dyDescent="0.3">
      <c r="H12756"/>
      <c r="I12756"/>
    </row>
    <row r="12757" spans="8:9" x14ac:dyDescent="0.3">
      <c r="H12757"/>
      <c r="I12757"/>
    </row>
    <row r="12758" spans="8:9" x14ac:dyDescent="0.3">
      <c r="H12758"/>
      <c r="I12758"/>
    </row>
    <row r="12759" spans="8:9" x14ac:dyDescent="0.3">
      <c r="H12759"/>
      <c r="I12759"/>
    </row>
    <row r="12760" spans="8:9" x14ac:dyDescent="0.3">
      <c r="H12760"/>
      <c r="I12760"/>
    </row>
    <row r="12761" spans="8:9" x14ac:dyDescent="0.3">
      <c r="H12761"/>
      <c r="I12761"/>
    </row>
    <row r="12762" spans="8:9" x14ac:dyDescent="0.3">
      <c r="H12762"/>
      <c r="I12762"/>
    </row>
    <row r="12763" spans="8:9" x14ac:dyDescent="0.3">
      <c r="H12763"/>
      <c r="I12763"/>
    </row>
    <row r="12764" spans="8:9" x14ac:dyDescent="0.3">
      <c r="H12764"/>
      <c r="I12764"/>
    </row>
    <row r="12765" spans="8:9" x14ac:dyDescent="0.3">
      <c r="H12765"/>
      <c r="I12765"/>
    </row>
    <row r="12766" spans="8:9" x14ac:dyDescent="0.3">
      <c r="H12766"/>
      <c r="I12766"/>
    </row>
    <row r="12767" spans="8:9" x14ac:dyDescent="0.3">
      <c r="H12767"/>
      <c r="I12767"/>
    </row>
    <row r="12768" spans="8:9" x14ac:dyDescent="0.3">
      <c r="H12768"/>
      <c r="I12768"/>
    </row>
    <row r="12769" spans="8:9" x14ac:dyDescent="0.3">
      <c r="H12769"/>
      <c r="I12769"/>
    </row>
    <row r="12770" spans="8:9" x14ac:dyDescent="0.3">
      <c r="H12770"/>
      <c r="I12770"/>
    </row>
    <row r="12771" spans="8:9" x14ac:dyDescent="0.3">
      <c r="H12771"/>
      <c r="I12771"/>
    </row>
    <row r="12772" spans="8:9" x14ac:dyDescent="0.3">
      <c r="H12772"/>
      <c r="I12772"/>
    </row>
    <row r="12773" spans="8:9" x14ac:dyDescent="0.3">
      <c r="H12773"/>
      <c r="I12773"/>
    </row>
    <row r="12774" spans="8:9" x14ac:dyDescent="0.3">
      <c r="H12774"/>
      <c r="I12774"/>
    </row>
    <row r="12775" spans="8:9" x14ac:dyDescent="0.3">
      <c r="H12775"/>
      <c r="I12775"/>
    </row>
    <row r="12776" spans="8:9" x14ac:dyDescent="0.3">
      <c r="H12776"/>
      <c r="I12776"/>
    </row>
    <row r="12777" spans="8:9" x14ac:dyDescent="0.3">
      <c r="H12777"/>
      <c r="I12777"/>
    </row>
    <row r="12778" spans="8:9" x14ac:dyDescent="0.3">
      <c r="H12778"/>
      <c r="I12778"/>
    </row>
    <row r="12779" spans="8:9" x14ac:dyDescent="0.3">
      <c r="H12779"/>
      <c r="I12779"/>
    </row>
    <row r="12780" spans="8:9" x14ac:dyDescent="0.3">
      <c r="H12780"/>
      <c r="I12780"/>
    </row>
    <row r="12781" spans="8:9" x14ac:dyDescent="0.3">
      <c r="H12781"/>
      <c r="I12781"/>
    </row>
    <row r="12782" spans="8:9" x14ac:dyDescent="0.3">
      <c r="H12782"/>
      <c r="I12782"/>
    </row>
    <row r="12783" spans="8:9" x14ac:dyDescent="0.3">
      <c r="H12783"/>
      <c r="I12783"/>
    </row>
    <row r="12784" spans="8:9" x14ac:dyDescent="0.3">
      <c r="H12784"/>
      <c r="I12784"/>
    </row>
    <row r="12785" spans="8:9" x14ac:dyDescent="0.3">
      <c r="H12785"/>
      <c r="I12785"/>
    </row>
    <row r="12786" spans="8:9" x14ac:dyDescent="0.3">
      <c r="H12786"/>
      <c r="I12786"/>
    </row>
    <row r="12787" spans="8:9" x14ac:dyDescent="0.3">
      <c r="H12787"/>
      <c r="I12787"/>
    </row>
    <row r="12788" spans="8:9" x14ac:dyDescent="0.3">
      <c r="H12788"/>
      <c r="I12788"/>
    </row>
    <row r="12789" spans="8:9" x14ac:dyDescent="0.3">
      <c r="H12789"/>
      <c r="I12789"/>
    </row>
    <row r="12790" spans="8:9" x14ac:dyDescent="0.3">
      <c r="H12790"/>
      <c r="I12790"/>
    </row>
    <row r="12791" spans="8:9" x14ac:dyDescent="0.3">
      <c r="H12791"/>
      <c r="I12791"/>
    </row>
    <row r="12792" spans="8:9" x14ac:dyDescent="0.3">
      <c r="H12792"/>
      <c r="I12792"/>
    </row>
    <row r="12793" spans="8:9" x14ac:dyDescent="0.3">
      <c r="H12793"/>
      <c r="I12793"/>
    </row>
    <row r="12794" spans="8:9" x14ac:dyDescent="0.3">
      <c r="H12794"/>
      <c r="I12794"/>
    </row>
    <row r="12795" spans="8:9" x14ac:dyDescent="0.3">
      <c r="H12795"/>
      <c r="I12795"/>
    </row>
    <row r="12796" spans="8:9" x14ac:dyDescent="0.3">
      <c r="H12796"/>
      <c r="I12796"/>
    </row>
    <row r="12797" spans="8:9" x14ac:dyDescent="0.3">
      <c r="H12797"/>
      <c r="I12797"/>
    </row>
    <row r="12798" spans="8:9" x14ac:dyDescent="0.3">
      <c r="H12798"/>
      <c r="I12798"/>
    </row>
    <row r="12799" spans="8:9" x14ac:dyDescent="0.3">
      <c r="H12799"/>
      <c r="I12799"/>
    </row>
    <row r="12800" spans="8:9" x14ac:dyDescent="0.3">
      <c r="H12800"/>
      <c r="I12800"/>
    </row>
    <row r="12801" spans="8:9" x14ac:dyDescent="0.3">
      <c r="H12801"/>
      <c r="I12801"/>
    </row>
    <row r="12802" spans="8:9" x14ac:dyDescent="0.3">
      <c r="H12802"/>
      <c r="I12802"/>
    </row>
    <row r="12803" spans="8:9" x14ac:dyDescent="0.3">
      <c r="H12803"/>
      <c r="I12803"/>
    </row>
    <row r="12804" spans="8:9" x14ac:dyDescent="0.3">
      <c r="H12804"/>
      <c r="I12804"/>
    </row>
    <row r="12805" spans="8:9" x14ac:dyDescent="0.3">
      <c r="H12805"/>
      <c r="I12805"/>
    </row>
    <row r="12806" spans="8:9" x14ac:dyDescent="0.3">
      <c r="H12806"/>
      <c r="I12806"/>
    </row>
    <row r="12807" spans="8:9" x14ac:dyDescent="0.3">
      <c r="H12807"/>
      <c r="I12807"/>
    </row>
    <row r="12808" spans="8:9" x14ac:dyDescent="0.3">
      <c r="H12808"/>
      <c r="I12808"/>
    </row>
    <row r="12809" spans="8:9" x14ac:dyDescent="0.3">
      <c r="H12809"/>
      <c r="I12809"/>
    </row>
    <row r="12810" spans="8:9" x14ac:dyDescent="0.3">
      <c r="H12810"/>
      <c r="I12810"/>
    </row>
    <row r="12811" spans="8:9" x14ac:dyDescent="0.3">
      <c r="H12811"/>
      <c r="I12811"/>
    </row>
    <row r="12812" spans="8:9" x14ac:dyDescent="0.3">
      <c r="H12812"/>
      <c r="I12812"/>
    </row>
    <row r="12813" spans="8:9" x14ac:dyDescent="0.3">
      <c r="H12813"/>
      <c r="I12813"/>
    </row>
    <row r="12814" spans="8:9" x14ac:dyDescent="0.3">
      <c r="H12814"/>
      <c r="I12814"/>
    </row>
    <row r="12815" spans="8:9" x14ac:dyDescent="0.3">
      <c r="H12815"/>
      <c r="I12815"/>
    </row>
    <row r="12816" spans="8:9" x14ac:dyDescent="0.3">
      <c r="H12816"/>
      <c r="I12816"/>
    </row>
    <row r="12817" spans="8:9" x14ac:dyDescent="0.3">
      <c r="H12817"/>
      <c r="I12817"/>
    </row>
    <row r="12818" spans="8:9" x14ac:dyDescent="0.3">
      <c r="H12818"/>
      <c r="I12818"/>
    </row>
    <row r="12819" spans="8:9" x14ac:dyDescent="0.3">
      <c r="H12819"/>
      <c r="I12819"/>
    </row>
    <row r="12820" spans="8:9" x14ac:dyDescent="0.3">
      <c r="H12820"/>
      <c r="I12820"/>
    </row>
    <row r="12821" spans="8:9" x14ac:dyDescent="0.3">
      <c r="H12821"/>
      <c r="I12821"/>
    </row>
    <row r="12822" spans="8:9" x14ac:dyDescent="0.3">
      <c r="H12822"/>
      <c r="I12822"/>
    </row>
    <row r="12823" spans="8:9" x14ac:dyDescent="0.3">
      <c r="H12823"/>
      <c r="I12823"/>
    </row>
    <row r="12824" spans="8:9" x14ac:dyDescent="0.3">
      <c r="H12824"/>
      <c r="I12824"/>
    </row>
    <row r="12825" spans="8:9" x14ac:dyDescent="0.3">
      <c r="H12825"/>
      <c r="I12825"/>
    </row>
    <row r="12826" spans="8:9" x14ac:dyDescent="0.3">
      <c r="H12826"/>
      <c r="I12826"/>
    </row>
    <row r="12827" spans="8:9" x14ac:dyDescent="0.3">
      <c r="H12827"/>
      <c r="I12827"/>
    </row>
    <row r="12828" spans="8:9" x14ac:dyDescent="0.3">
      <c r="H12828"/>
      <c r="I12828"/>
    </row>
    <row r="12829" spans="8:9" x14ac:dyDescent="0.3">
      <c r="H12829"/>
      <c r="I12829"/>
    </row>
    <row r="12830" spans="8:9" x14ac:dyDescent="0.3">
      <c r="H12830"/>
      <c r="I12830"/>
    </row>
    <row r="12831" spans="8:9" x14ac:dyDescent="0.3">
      <c r="H12831"/>
      <c r="I12831"/>
    </row>
    <row r="12832" spans="8:9" x14ac:dyDescent="0.3">
      <c r="H12832"/>
      <c r="I12832"/>
    </row>
    <row r="12833" spans="8:9" x14ac:dyDescent="0.3">
      <c r="H12833"/>
      <c r="I12833"/>
    </row>
    <row r="12834" spans="8:9" x14ac:dyDescent="0.3">
      <c r="H12834"/>
      <c r="I12834"/>
    </row>
    <row r="12835" spans="8:9" x14ac:dyDescent="0.3">
      <c r="H12835"/>
      <c r="I12835"/>
    </row>
    <row r="12836" spans="8:9" x14ac:dyDescent="0.3">
      <c r="H12836"/>
      <c r="I12836"/>
    </row>
    <row r="12837" spans="8:9" x14ac:dyDescent="0.3">
      <c r="H12837"/>
      <c r="I12837"/>
    </row>
    <row r="12838" spans="8:9" x14ac:dyDescent="0.3">
      <c r="H12838"/>
      <c r="I12838"/>
    </row>
    <row r="12839" spans="8:9" x14ac:dyDescent="0.3">
      <c r="H12839"/>
      <c r="I12839"/>
    </row>
    <row r="12840" spans="8:9" x14ac:dyDescent="0.3">
      <c r="H12840"/>
      <c r="I12840"/>
    </row>
    <row r="12841" spans="8:9" x14ac:dyDescent="0.3">
      <c r="H12841"/>
      <c r="I12841"/>
    </row>
    <row r="12842" spans="8:9" x14ac:dyDescent="0.3">
      <c r="H12842"/>
      <c r="I12842"/>
    </row>
    <row r="12843" spans="8:9" x14ac:dyDescent="0.3">
      <c r="H12843"/>
      <c r="I12843"/>
    </row>
    <row r="12844" spans="8:9" x14ac:dyDescent="0.3">
      <c r="H12844"/>
      <c r="I12844"/>
    </row>
    <row r="12845" spans="8:9" x14ac:dyDescent="0.3">
      <c r="H12845"/>
      <c r="I12845"/>
    </row>
    <row r="12846" spans="8:9" x14ac:dyDescent="0.3">
      <c r="H12846"/>
      <c r="I12846"/>
    </row>
    <row r="12847" spans="8:9" x14ac:dyDescent="0.3">
      <c r="H12847"/>
      <c r="I12847"/>
    </row>
    <row r="12848" spans="8:9" x14ac:dyDescent="0.3">
      <c r="H12848"/>
      <c r="I12848"/>
    </row>
    <row r="12849" spans="8:9" x14ac:dyDescent="0.3">
      <c r="H12849"/>
      <c r="I12849"/>
    </row>
    <row r="12850" spans="8:9" x14ac:dyDescent="0.3">
      <c r="H12850"/>
      <c r="I12850"/>
    </row>
    <row r="12851" spans="8:9" x14ac:dyDescent="0.3">
      <c r="H12851"/>
      <c r="I12851"/>
    </row>
    <row r="12852" spans="8:9" x14ac:dyDescent="0.3">
      <c r="H12852"/>
      <c r="I12852"/>
    </row>
    <row r="12853" spans="8:9" x14ac:dyDescent="0.3">
      <c r="H12853"/>
      <c r="I12853"/>
    </row>
    <row r="12854" spans="8:9" x14ac:dyDescent="0.3">
      <c r="H12854"/>
      <c r="I12854"/>
    </row>
    <row r="12855" spans="8:9" x14ac:dyDescent="0.3">
      <c r="H12855"/>
      <c r="I12855"/>
    </row>
    <row r="12856" spans="8:9" x14ac:dyDescent="0.3">
      <c r="H12856"/>
      <c r="I12856"/>
    </row>
    <row r="12857" spans="8:9" x14ac:dyDescent="0.3">
      <c r="H12857"/>
      <c r="I12857"/>
    </row>
    <row r="12858" spans="8:9" x14ac:dyDescent="0.3">
      <c r="H12858"/>
      <c r="I12858"/>
    </row>
    <row r="12859" spans="8:9" x14ac:dyDescent="0.3">
      <c r="H12859"/>
      <c r="I12859"/>
    </row>
    <row r="12860" spans="8:9" x14ac:dyDescent="0.3">
      <c r="H12860"/>
      <c r="I12860"/>
    </row>
    <row r="12861" spans="8:9" x14ac:dyDescent="0.3">
      <c r="H12861"/>
      <c r="I12861"/>
    </row>
    <row r="12862" spans="8:9" x14ac:dyDescent="0.3">
      <c r="H12862"/>
      <c r="I12862"/>
    </row>
    <row r="12863" spans="8:9" x14ac:dyDescent="0.3">
      <c r="H12863"/>
      <c r="I12863"/>
    </row>
    <row r="12864" spans="8:9" x14ac:dyDescent="0.3">
      <c r="H12864"/>
      <c r="I12864"/>
    </row>
    <row r="12865" spans="8:9" x14ac:dyDescent="0.3">
      <c r="H12865"/>
      <c r="I12865"/>
    </row>
    <row r="12866" spans="8:9" x14ac:dyDescent="0.3">
      <c r="H12866"/>
      <c r="I12866"/>
    </row>
    <row r="12867" spans="8:9" x14ac:dyDescent="0.3">
      <c r="H12867"/>
      <c r="I12867"/>
    </row>
    <row r="12868" spans="8:9" x14ac:dyDescent="0.3">
      <c r="H12868"/>
      <c r="I12868"/>
    </row>
    <row r="12869" spans="8:9" x14ac:dyDescent="0.3">
      <c r="H12869"/>
      <c r="I12869"/>
    </row>
    <row r="12870" spans="8:9" x14ac:dyDescent="0.3">
      <c r="H12870"/>
      <c r="I12870"/>
    </row>
    <row r="12871" spans="8:9" x14ac:dyDescent="0.3">
      <c r="H12871"/>
      <c r="I12871"/>
    </row>
    <row r="12872" spans="8:9" x14ac:dyDescent="0.3">
      <c r="H12872"/>
      <c r="I12872"/>
    </row>
    <row r="12873" spans="8:9" x14ac:dyDescent="0.3">
      <c r="H12873"/>
      <c r="I12873"/>
    </row>
    <row r="12874" spans="8:9" x14ac:dyDescent="0.3">
      <c r="H12874"/>
      <c r="I12874"/>
    </row>
    <row r="12875" spans="8:9" x14ac:dyDescent="0.3">
      <c r="H12875"/>
      <c r="I12875"/>
    </row>
    <row r="12876" spans="8:9" x14ac:dyDescent="0.3">
      <c r="H12876"/>
      <c r="I12876"/>
    </row>
    <row r="12877" spans="8:9" x14ac:dyDescent="0.3">
      <c r="H12877"/>
      <c r="I12877"/>
    </row>
    <row r="12878" spans="8:9" x14ac:dyDescent="0.3">
      <c r="H12878"/>
      <c r="I12878"/>
    </row>
    <row r="12879" spans="8:9" x14ac:dyDescent="0.3">
      <c r="H12879"/>
      <c r="I12879"/>
    </row>
    <row r="12880" spans="8:9" x14ac:dyDescent="0.3">
      <c r="H12880"/>
      <c r="I12880"/>
    </row>
    <row r="12881" spans="8:9" x14ac:dyDescent="0.3">
      <c r="H12881"/>
      <c r="I12881"/>
    </row>
    <row r="12882" spans="8:9" x14ac:dyDescent="0.3">
      <c r="H12882"/>
      <c r="I12882"/>
    </row>
    <row r="12883" spans="8:9" x14ac:dyDescent="0.3">
      <c r="H12883"/>
      <c r="I12883"/>
    </row>
    <row r="12884" spans="8:9" x14ac:dyDescent="0.3">
      <c r="H12884"/>
      <c r="I12884"/>
    </row>
    <row r="12885" spans="8:9" x14ac:dyDescent="0.3">
      <c r="H12885"/>
      <c r="I12885"/>
    </row>
    <row r="12886" spans="8:9" x14ac:dyDescent="0.3">
      <c r="H12886"/>
      <c r="I12886"/>
    </row>
    <row r="12887" spans="8:9" x14ac:dyDescent="0.3">
      <c r="H12887"/>
      <c r="I12887"/>
    </row>
    <row r="12888" spans="8:9" x14ac:dyDescent="0.3">
      <c r="H12888"/>
      <c r="I12888"/>
    </row>
    <row r="12889" spans="8:9" x14ac:dyDescent="0.3">
      <c r="H12889"/>
      <c r="I12889"/>
    </row>
    <row r="12890" spans="8:9" x14ac:dyDescent="0.3">
      <c r="H12890"/>
      <c r="I12890"/>
    </row>
    <row r="12891" spans="8:9" x14ac:dyDescent="0.3">
      <c r="H12891"/>
      <c r="I12891"/>
    </row>
    <row r="12892" spans="8:9" x14ac:dyDescent="0.3">
      <c r="H12892"/>
      <c r="I12892"/>
    </row>
    <row r="12893" spans="8:9" x14ac:dyDescent="0.3">
      <c r="H12893"/>
      <c r="I12893"/>
    </row>
    <row r="12894" spans="8:9" x14ac:dyDescent="0.3">
      <c r="H12894"/>
      <c r="I12894"/>
    </row>
    <row r="12895" spans="8:9" x14ac:dyDescent="0.3">
      <c r="H12895"/>
      <c r="I12895"/>
    </row>
    <row r="12896" spans="8:9" x14ac:dyDescent="0.3">
      <c r="H12896"/>
      <c r="I12896"/>
    </row>
    <row r="12897" spans="8:9" x14ac:dyDescent="0.3">
      <c r="H12897"/>
      <c r="I12897"/>
    </row>
    <row r="12898" spans="8:9" x14ac:dyDescent="0.3">
      <c r="H12898"/>
      <c r="I12898"/>
    </row>
    <row r="12899" spans="8:9" x14ac:dyDescent="0.3">
      <c r="H12899"/>
      <c r="I12899"/>
    </row>
    <row r="12900" spans="8:9" x14ac:dyDescent="0.3">
      <c r="H12900"/>
      <c r="I12900"/>
    </row>
    <row r="12901" spans="8:9" x14ac:dyDescent="0.3">
      <c r="H12901"/>
      <c r="I12901"/>
    </row>
    <row r="12902" spans="8:9" x14ac:dyDescent="0.3">
      <c r="H12902"/>
      <c r="I12902"/>
    </row>
    <row r="12903" spans="8:9" x14ac:dyDescent="0.3">
      <c r="H12903"/>
      <c r="I12903"/>
    </row>
    <row r="12904" spans="8:9" x14ac:dyDescent="0.3">
      <c r="H12904"/>
      <c r="I12904"/>
    </row>
    <row r="12905" spans="8:9" x14ac:dyDescent="0.3">
      <c r="H12905"/>
      <c r="I12905"/>
    </row>
    <row r="12906" spans="8:9" x14ac:dyDescent="0.3">
      <c r="H12906"/>
      <c r="I12906"/>
    </row>
    <row r="12907" spans="8:9" x14ac:dyDescent="0.3">
      <c r="H12907"/>
      <c r="I12907"/>
    </row>
    <row r="12908" spans="8:9" x14ac:dyDescent="0.3">
      <c r="H12908"/>
      <c r="I12908"/>
    </row>
    <row r="12909" spans="8:9" x14ac:dyDescent="0.3">
      <c r="H12909"/>
      <c r="I12909"/>
    </row>
    <row r="12910" spans="8:9" x14ac:dyDescent="0.3">
      <c r="H12910"/>
      <c r="I12910"/>
    </row>
    <row r="12911" spans="8:9" x14ac:dyDescent="0.3">
      <c r="H12911"/>
      <c r="I12911"/>
    </row>
    <row r="12912" spans="8:9" x14ac:dyDescent="0.3">
      <c r="H12912"/>
      <c r="I12912"/>
    </row>
    <row r="12913" spans="8:9" x14ac:dyDescent="0.3">
      <c r="H12913"/>
      <c r="I12913"/>
    </row>
    <row r="12914" spans="8:9" x14ac:dyDescent="0.3">
      <c r="H12914"/>
      <c r="I12914"/>
    </row>
    <row r="12915" spans="8:9" x14ac:dyDescent="0.3">
      <c r="H12915"/>
      <c r="I12915"/>
    </row>
    <row r="12916" spans="8:9" x14ac:dyDescent="0.3">
      <c r="H12916"/>
      <c r="I12916"/>
    </row>
    <row r="12917" spans="8:9" x14ac:dyDescent="0.3">
      <c r="H12917"/>
      <c r="I12917"/>
    </row>
    <row r="12918" spans="8:9" x14ac:dyDescent="0.3">
      <c r="H12918"/>
      <c r="I12918"/>
    </row>
    <row r="12919" spans="8:9" x14ac:dyDescent="0.3">
      <c r="H12919"/>
      <c r="I12919"/>
    </row>
    <row r="12920" spans="8:9" x14ac:dyDescent="0.3">
      <c r="H12920"/>
      <c r="I12920"/>
    </row>
    <row r="12921" spans="8:9" x14ac:dyDescent="0.3">
      <c r="H12921"/>
      <c r="I12921"/>
    </row>
    <row r="12922" spans="8:9" x14ac:dyDescent="0.3">
      <c r="H12922"/>
      <c r="I12922"/>
    </row>
    <row r="12923" spans="8:9" x14ac:dyDescent="0.3">
      <c r="H12923"/>
      <c r="I12923"/>
    </row>
    <row r="12924" spans="8:9" x14ac:dyDescent="0.3">
      <c r="H12924"/>
      <c r="I12924"/>
    </row>
    <row r="12925" spans="8:9" x14ac:dyDescent="0.3">
      <c r="H12925"/>
      <c r="I12925"/>
    </row>
    <row r="12926" spans="8:9" x14ac:dyDescent="0.3">
      <c r="H12926"/>
      <c r="I12926"/>
    </row>
    <row r="12927" spans="8:9" x14ac:dyDescent="0.3">
      <c r="H12927"/>
      <c r="I12927"/>
    </row>
    <row r="12928" spans="8:9" x14ac:dyDescent="0.3">
      <c r="H12928"/>
      <c r="I12928"/>
    </row>
    <row r="12929" spans="8:9" x14ac:dyDescent="0.3">
      <c r="H12929"/>
      <c r="I12929"/>
    </row>
    <row r="12930" spans="8:9" x14ac:dyDescent="0.3">
      <c r="H12930"/>
      <c r="I12930"/>
    </row>
    <row r="12931" spans="8:9" x14ac:dyDescent="0.3">
      <c r="H12931"/>
      <c r="I12931"/>
    </row>
    <row r="12932" spans="8:9" x14ac:dyDescent="0.3">
      <c r="H12932"/>
      <c r="I12932"/>
    </row>
    <row r="12933" spans="8:9" x14ac:dyDescent="0.3">
      <c r="H12933"/>
      <c r="I12933"/>
    </row>
    <row r="12934" spans="8:9" x14ac:dyDescent="0.3">
      <c r="H12934"/>
      <c r="I12934"/>
    </row>
    <row r="12935" spans="8:9" x14ac:dyDescent="0.3">
      <c r="H12935"/>
      <c r="I12935"/>
    </row>
    <row r="12936" spans="8:9" x14ac:dyDescent="0.3">
      <c r="H12936"/>
      <c r="I12936"/>
    </row>
    <row r="12937" spans="8:9" x14ac:dyDescent="0.3">
      <c r="H12937"/>
      <c r="I12937"/>
    </row>
    <row r="12938" spans="8:9" x14ac:dyDescent="0.3">
      <c r="H12938"/>
      <c r="I12938"/>
    </row>
    <row r="12939" spans="8:9" x14ac:dyDescent="0.3">
      <c r="H12939"/>
      <c r="I12939"/>
    </row>
    <row r="12940" spans="8:9" x14ac:dyDescent="0.3">
      <c r="H12940"/>
      <c r="I12940"/>
    </row>
    <row r="12941" spans="8:9" x14ac:dyDescent="0.3">
      <c r="H12941"/>
      <c r="I12941"/>
    </row>
    <row r="12942" spans="8:9" x14ac:dyDescent="0.3">
      <c r="H12942"/>
      <c r="I12942"/>
    </row>
    <row r="12943" spans="8:9" x14ac:dyDescent="0.3">
      <c r="H12943"/>
      <c r="I12943"/>
    </row>
    <row r="12944" spans="8:9" x14ac:dyDescent="0.3">
      <c r="H12944"/>
      <c r="I12944"/>
    </row>
    <row r="12945" spans="8:9" x14ac:dyDescent="0.3">
      <c r="H12945"/>
      <c r="I12945"/>
    </row>
    <row r="12946" spans="8:9" x14ac:dyDescent="0.3">
      <c r="H12946"/>
      <c r="I12946"/>
    </row>
    <row r="12947" spans="8:9" x14ac:dyDescent="0.3">
      <c r="H12947"/>
      <c r="I12947"/>
    </row>
    <row r="12948" spans="8:9" x14ac:dyDescent="0.3">
      <c r="H12948"/>
      <c r="I12948"/>
    </row>
    <row r="12949" spans="8:9" x14ac:dyDescent="0.3">
      <c r="H12949"/>
      <c r="I12949"/>
    </row>
    <row r="12950" spans="8:9" x14ac:dyDescent="0.3">
      <c r="H12950"/>
      <c r="I12950"/>
    </row>
    <row r="12951" spans="8:9" x14ac:dyDescent="0.3">
      <c r="H12951"/>
      <c r="I12951"/>
    </row>
    <row r="12952" spans="8:9" x14ac:dyDescent="0.3">
      <c r="H12952"/>
      <c r="I12952"/>
    </row>
    <row r="12953" spans="8:9" x14ac:dyDescent="0.3">
      <c r="H12953"/>
      <c r="I12953"/>
    </row>
    <row r="12954" spans="8:9" x14ac:dyDescent="0.3">
      <c r="H12954"/>
      <c r="I12954"/>
    </row>
    <row r="12955" spans="8:9" x14ac:dyDescent="0.3">
      <c r="H12955"/>
      <c r="I12955"/>
    </row>
    <row r="12956" spans="8:9" x14ac:dyDescent="0.3">
      <c r="H12956"/>
      <c r="I12956"/>
    </row>
    <row r="12957" spans="8:9" x14ac:dyDescent="0.3">
      <c r="H12957"/>
      <c r="I12957"/>
    </row>
    <row r="12958" spans="8:9" x14ac:dyDescent="0.3">
      <c r="H12958"/>
      <c r="I12958"/>
    </row>
    <row r="12959" spans="8:9" x14ac:dyDescent="0.3">
      <c r="H12959"/>
      <c r="I12959"/>
    </row>
    <row r="12960" spans="8:9" x14ac:dyDescent="0.3">
      <c r="H12960"/>
      <c r="I12960"/>
    </row>
    <row r="12961" spans="8:9" x14ac:dyDescent="0.3">
      <c r="H12961"/>
      <c r="I12961"/>
    </row>
    <row r="12962" spans="8:9" x14ac:dyDescent="0.3">
      <c r="H12962"/>
      <c r="I12962"/>
    </row>
    <row r="12963" spans="8:9" x14ac:dyDescent="0.3">
      <c r="H12963"/>
      <c r="I12963"/>
    </row>
    <row r="12964" spans="8:9" x14ac:dyDescent="0.3">
      <c r="H12964"/>
      <c r="I12964"/>
    </row>
    <row r="12965" spans="8:9" x14ac:dyDescent="0.3">
      <c r="H12965"/>
      <c r="I12965"/>
    </row>
    <row r="12966" spans="8:9" x14ac:dyDescent="0.3">
      <c r="H12966"/>
      <c r="I12966"/>
    </row>
    <row r="12967" spans="8:9" x14ac:dyDescent="0.3">
      <c r="H12967"/>
      <c r="I12967"/>
    </row>
    <row r="12968" spans="8:9" x14ac:dyDescent="0.3">
      <c r="H12968"/>
      <c r="I12968"/>
    </row>
    <row r="12969" spans="8:9" x14ac:dyDescent="0.3">
      <c r="H12969"/>
      <c r="I12969"/>
    </row>
    <row r="12970" spans="8:9" x14ac:dyDescent="0.3">
      <c r="H12970"/>
      <c r="I12970"/>
    </row>
    <row r="12971" spans="8:9" x14ac:dyDescent="0.3">
      <c r="H12971"/>
      <c r="I12971"/>
    </row>
    <row r="12972" spans="8:9" x14ac:dyDescent="0.3">
      <c r="H12972"/>
      <c r="I12972"/>
    </row>
    <row r="12973" spans="8:9" x14ac:dyDescent="0.3">
      <c r="H12973"/>
      <c r="I12973"/>
    </row>
    <row r="12974" spans="8:9" x14ac:dyDescent="0.3">
      <c r="H12974"/>
      <c r="I12974"/>
    </row>
    <row r="12975" spans="8:9" x14ac:dyDescent="0.3">
      <c r="H12975"/>
      <c r="I12975"/>
    </row>
    <row r="12976" spans="8:9" x14ac:dyDescent="0.3">
      <c r="H12976"/>
      <c r="I12976"/>
    </row>
    <row r="12977" spans="8:9" x14ac:dyDescent="0.3">
      <c r="H12977"/>
      <c r="I12977"/>
    </row>
    <row r="12978" spans="8:9" x14ac:dyDescent="0.3">
      <c r="H12978"/>
      <c r="I12978"/>
    </row>
    <row r="12979" spans="8:9" x14ac:dyDescent="0.3">
      <c r="H12979"/>
      <c r="I12979"/>
    </row>
    <row r="12980" spans="8:9" x14ac:dyDescent="0.3">
      <c r="H12980"/>
      <c r="I12980"/>
    </row>
    <row r="12981" spans="8:9" x14ac:dyDescent="0.3">
      <c r="H12981"/>
      <c r="I12981"/>
    </row>
    <row r="12982" spans="8:9" x14ac:dyDescent="0.3">
      <c r="H12982"/>
      <c r="I12982"/>
    </row>
    <row r="12983" spans="8:9" x14ac:dyDescent="0.3">
      <c r="H12983"/>
      <c r="I12983"/>
    </row>
    <row r="12984" spans="8:9" x14ac:dyDescent="0.3">
      <c r="H12984"/>
      <c r="I12984"/>
    </row>
    <row r="12985" spans="8:9" x14ac:dyDescent="0.3">
      <c r="H12985"/>
      <c r="I12985"/>
    </row>
    <row r="12986" spans="8:9" x14ac:dyDescent="0.3">
      <c r="H12986"/>
      <c r="I12986"/>
    </row>
    <row r="12987" spans="8:9" x14ac:dyDescent="0.3">
      <c r="H12987"/>
      <c r="I12987"/>
    </row>
    <row r="12988" spans="8:9" x14ac:dyDescent="0.3">
      <c r="H12988"/>
      <c r="I12988"/>
    </row>
    <row r="12989" spans="8:9" x14ac:dyDescent="0.3">
      <c r="H12989"/>
      <c r="I12989"/>
    </row>
    <row r="12990" spans="8:9" x14ac:dyDescent="0.3">
      <c r="H12990"/>
      <c r="I12990"/>
    </row>
    <row r="12991" spans="8:9" x14ac:dyDescent="0.3">
      <c r="H12991"/>
      <c r="I12991"/>
    </row>
    <row r="12992" spans="8:9" x14ac:dyDescent="0.3">
      <c r="H12992"/>
      <c r="I12992"/>
    </row>
    <row r="12993" spans="8:9" x14ac:dyDescent="0.3">
      <c r="H12993"/>
      <c r="I12993"/>
    </row>
    <row r="12994" spans="8:9" x14ac:dyDescent="0.3">
      <c r="H12994"/>
      <c r="I12994"/>
    </row>
    <row r="12995" spans="8:9" x14ac:dyDescent="0.3">
      <c r="H12995"/>
      <c r="I12995"/>
    </row>
    <row r="12996" spans="8:9" x14ac:dyDescent="0.3">
      <c r="H12996"/>
      <c r="I12996"/>
    </row>
    <row r="12997" spans="8:9" x14ac:dyDescent="0.3">
      <c r="H12997"/>
      <c r="I12997"/>
    </row>
    <row r="12998" spans="8:9" x14ac:dyDescent="0.3">
      <c r="H12998"/>
      <c r="I12998"/>
    </row>
    <row r="12999" spans="8:9" x14ac:dyDescent="0.3">
      <c r="H12999"/>
      <c r="I12999"/>
    </row>
    <row r="13000" spans="8:9" x14ac:dyDescent="0.3">
      <c r="H13000"/>
      <c r="I13000"/>
    </row>
    <row r="13001" spans="8:9" x14ac:dyDescent="0.3">
      <c r="H13001"/>
      <c r="I13001"/>
    </row>
    <row r="13002" spans="8:9" x14ac:dyDescent="0.3">
      <c r="H13002"/>
      <c r="I13002"/>
    </row>
    <row r="13003" spans="8:9" x14ac:dyDescent="0.3">
      <c r="H13003"/>
      <c r="I13003"/>
    </row>
    <row r="13004" spans="8:9" x14ac:dyDescent="0.3">
      <c r="H13004"/>
      <c r="I13004"/>
    </row>
    <row r="13005" spans="8:9" x14ac:dyDescent="0.3">
      <c r="H13005"/>
      <c r="I13005"/>
    </row>
    <row r="13006" spans="8:9" x14ac:dyDescent="0.3">
      <c r="H13006"/>
      <c r="I13006"/>
    </row>
    <row r="13007" spans="8:9" x14ac:dyDescent="0.3">
      <c r="H13007"/>
      <c r="I13007"/>
    </row>
    <row r="13008" spans="8:9" x14ac:dyDescent="0.3">
      <c r="H13008"/>
      <c r="I13008"/>
    </row>
    <row r="13009" spans="8:9" x14ac:dyDescent="0.3">
      <c r="H13009"/>
      <c r="I13009"/>
    </row>
    <row r="13010" spans="8:9" x14ac:dyDescent="0.3">
      <c r="H13010"/>
      <c r="I13010"/>
    </row>
    <row r="13011" spans="8:9" x14ac:dyDescent="0.3">
      <c r="H13011"/>
      <c r="I13011"/>
    </row>
    <row r="13012" spans="8:9" x14ac:dyDescent="0.3">
      <c r="H13012"/>
      <c r="I13012"/>
    </row>
    <row r="13013" spans="8:9" x14ac:dyDescent="0.3">
      <c r="H13013"/>
      <c r="I13013"/>
    </row>
    <row r="13014" spans="8:9" x14ac:dyDescent="0.3">
      <c r="H13014"/>
      <c r="I13014"/>
    </row>
    <row r="13015" spans="8:9" x14ac:dyDescent="0.3">
      <c r="H13015"/>
      <c r="I13015"/>
    </row>
    <row r="13016" spans="8:9" x14ac:dyDescent="0.3">
      <c r="H13016"/>
      <c r="I13016"/>
    </row>
    <row r="13017" spans="8:9" x14ac:dyDescent="0.3">
      <c r="H13017"/>
      <c r="I13017"/>
    </row>
    <row r="13018" spans="8:9" x14ac:dyDescent="0.3">
      <c r="H13018"/>
      <c r="I13018"/>
    </row>
    <row r="13019" spans="8:9" x14ac:dyDescent="0.3">
      <c r="H13019"/>
      <c r="I13019"/>
    </row>
    <row r="13020" spans="8:9" x14ac:dyDescent="0.3">
      <c r="H13020"/>
      <c r="I13020"/>
    </row>
    <row r="13021" spans="8:9" x14ac:dyDescent="0.3">
      <c r="H13021"/>
      <c r="I13021"/>
    </row>
    <row r="13022" spans="8:9" x14ac:dyDescent="0.3">
      <c r="H13022"/>
      <c r="I13022"/>
    </row>
    <row r="13023" spans="8:9" x14ac:dyDescent="0.3">
      <c r="H13023"/>
      <c r="I13023"/>
    </row>
    <row r="13024" spans="8:9" x14ac:dyDescent="0.3">
      <c r="H13024"/>
      <c r="I13024"/>
    </row>
    <row r="13025" spans="8:9" x14ac:dyDescent="0.3">
      <c r="H13025"/>
      <c r="I13025"/>
    </row>
    <row r="13026" spans="8:9" x14ac:dyDescent="0.3">
      <c r="H13026"/>
      <c r="I13026"/>
    </row>
    <row r="13027" spans="8:9" x14ac:dyDescent="0.3">
      <c r="H13027"/>
      <c r="I13027"/>
    </row>
    <row r="13028" spans="8:9" x14ac:dyDescent="0.3">
      <c r="H13028"/>
      <c r="I13028"/>
    </row>
    <row r="13029" spans="8:9" x14ac:dyDescent="0.3">
      <c r="H13029"/>
      <c r="I13029"/>
    </row>
    <row r="13030" spans="8:9" x14ac:dyDescent="0.3">
      <c r="H13030"/>
      <c r="I13030"/>
    </row>
    <row r="13031" spans="8:9" x14ac:dyDescent="0.3">
      <c r="H13031"/>
      <c r="I13031"/>
    </row>
    <row r="13032" spans="8:9" x14ac:dyDescent="0.3">
      <c r="H13032"/>
      <c r="I13032"/>
    </row>
    <row r="13033" spans="8:9" x14ac:dyDescent="0.3">
      <c r="H13033"/>
      <c r="I13033"/>
    </row>
    <row r="13034" spans="8:9" x14ac:dyDescent="0.3">
      <c r="H13034"/>
      <c r="I13034"/>
    </row>
    <row r="13035" spans="8:9" x14ac:dyDescent="0.3">
      <c r="H13035"/>
      <c r="I13035"/>
    </row>
    <row r="13036" spans="8:9" x14ac:dyDescent="0.3">
      <c r="H13036"/>
      <c r="I13036"/>
    </row>
    <row r="13037" spans="8:9" x14ac:dyDescent="0.3">
      <c r="H13037"/>
      <c r="I13037"/>
    </row>
    <row r="13038" spans="8:9" x14ac:dyDescent="0.3">
      <c r="H13038"/>
      <c r="I13038"/>
    </row>
    <row r="13039" spans="8:9" x14ac:dyDescent="0.3">
      <c r="H13039"/>
      <c r="I13039"/>
    </row>
    <row r="13040" spans="8:9" x14ac:dyDescent="0.3">
      <c r="H13040"/>
      <c r="I13040"/>
    </row>
    <row r="13041" spans="8:9" x14ac:dyDescent="0.3">
      <c r="H13041"/>
      <c r="I13041"/>
    </row>
    <row r="13042" spans="8:9" x14ac:dyDescent="0.3">
      <c r="H13042"/>
      <c r="I13042"/>
    </row>
    <row r="13043" spans="8:9" x14ac:dyDescent="0.3">
      <c r="H13043"/>
      <c r="I13043"/>
    </row>
    <row r="13044" spans="8:9" x14ac:dyDescent="0.3">
      <c r="H13044"/>
      <c r="I13044"/>
    </row>
    <row r="13045" spans="8:9" x14ac:dyDescent="0.3">
      <c r="H13045"/>
      <c r="I13045"/>
    </row>
    <row r="13046" spans="8:9" x14ac:dyDescent="0.3">
      <c r="H13046"/>
      <c r="I13046"/>
    </row>
    <row r="13047" spans="8:9" x14ac:dyDescent="0.3">
      <c r="H13047"/>
      <c r="I13047"/>
    </row>
    <row r="13048" spans="8:9" x14ac:dyDescent="0.3">
      <c r="H13048"/>
      <c r="I13048"/>
    </row>
    <row r="13049" spans="8:9" x14ac:dyDescent="0.3">
      <c r="H13049"/>
      <c r="I13049"/>
    </row>
    <row r="13050" spans="8:9" x14ac:dyDescent="0.3">
      <c r="H13050"/>
      <c r="I13050"/>
    </row>
    <row r="13051" spans="8:9" x14ac:dyDescent="0.3">
      <c r="H13051"/>
      <c r="I13051"/>
    </row>
    <row r="13052" spans="8:9" x14ac:dyDescent="0.3">
      <c r="H13052"/>
      <c r="I13052"/>
    </row>
    <row r="13053" spans="8:9" x14ac:dyDescent="0.3">
      <c r="H13053"/>
      <c r="I13053"/>
    </row>
    <row r="13054" spans="8:9" x14ac:dyDescent="0.3">
      <c r="H13054"/>
      <c r="I13054"/>
    </row>
    <row r="13055" spans="8:9" x14ac:dyDescent="0.3">
      <c r="H13055"/>
      <c r="I13055"/>
    </row>
    <row r="13056" spans="8:9" x14ac:dyDescent="0.3">
      <c r="H13056"/>
      <c r="I13056"/>
    </row>
    <row r="13057" spans="8:9" x14ac:dyDescent="0.3">
      <c r="H13057"/>
      <c r="I13057"/>
    </row>
    <row r="13058" spans="8:9" x14ac:dyDescent="0.3">
      <c r="H13058"/>
      <c r="I13058"/>
    </row>
    <row r="13059" spans="8:9" x14ac:dyDescent="0.3">
      <c r="H13059"/>
      <c r="I13059"/>
    </row>
    <row r="13060" spans="8:9" x14ac:dyDescent="0.3">
      <c r="H13060"/>
      <c r="I13060"/>
    </row>
    <row r="13061" spans="8:9" x14ac:dyDescent="0.3">
      <c r="H13061"/>
      <c r="I13061"/>
    </row>
    <row r="13062" spans="8:9" x14ac:dyDescent="0.3">
      <c r="H13062"/>
      <c r="I13062"/>
    </row>
    <row r="13063" spans="8:9" x14ac:dyDescent="0.3">
      <c r="H13063"/>
      <c r="I13063"/>
    </row>
    <row r="13064" spans="8:9" x14ac:dyDescent="0.3">
      <c r="H13064"/>
      <c r="I13064"/>
    </row>
    <row r="13065" spans="8:9" x14ac:dyDescent="0.3">
      <c r="H13065"/>
      <c r="I13065"/>
    </row>
    <row r="13066" spans="8:9" x14ac:dyDescent="0.3">
      <c r="H13066"/>
      <c r="I13066"/>
    </row>
    <row r="13067" spans="8:9" x14ac:dyDescent="0.3">
      <c r="H13067"/>
      <c r="I13067"/>
    </row>
    <row r="13068" spans="8:9" x14ac:dyDescent="0.3">
      <c r="H13068"/>
      <c r="I13068"/>
    </row>
    <row r="13069" spans="8:9" x14ac:dyDescent="0.3">
      <c r="H13069"/>
      <c r="I13069"/>
    </row>
    <row r="13070" spans="8:9" x14ac:dyDescent="0.3">
      <c r="H13070"/>
      <c r="I13070"/>
    </row>
    <row r="13071" spans="8:9" x14ac:dyDescent="0.3">
      <c r="H13071"/>
      <c r="I13071"/>
    </row>
    <row r="13072" spans="8:9" x14ac:dyDescent="0.3">
      <c r="H13072"/>
      <c r="I13072"/>
    </row>
    <row r="13073" spans="8:9" x14ac:dyDescent="0.3">
      <c r="H13073"/>
      <c r="I13073"/>
    </row>
    <row r="13074" spans="8:9" x14ac:dyDescent="0.3">
      <c r="H13074"/>
      <c r="I13074"/>
    </row>
    <row r="13075" spans="8:9" x14ac:dyDescent="0.3">
      <c r="H13075"/>
      <c r="I13075"/>
    </row>
    <row r="13076" spans="8:9" x14ac:dyDescent="0.3">
      <c r="H13076"/>
      <c r="I13076"/>
    </row>
    <row r="13077" spans="8:9" x14ac:dyDescent="0.3">
      <c r="H13077"/>
      <c r="I13077"/>
    </row>
    <row r="13078" spans="8:9" x14ac:dyDescent="0.3">
      <c r="H13078"/>
      <c r="I13078"/>
    </row>
    <row r="13079" spans="8:9" x14ac:dyDescent="0.3">
      <c r="H13079"/>
      <c r="I13079"/>
    </row>
    <row r="13080" spans="8:9" x14ac:dyDescent="0.3">
      <c r="H13080"/>
      <c r="I13080"/>
    </row>
    <row r="13081" spans="8:9" x14ac:dyDescent="0.3">
      <c r="H13081"/>
      <c r="I13081"/>
    </row>
    <row r="13082" spans="8:9" x14ac:dyDescent="0.3">
      <c r="H13082"/>
      <c r="I13082"/>
    </row>
    <row r="13083" spans="8:9" x14ac:dyDescent="0.3">
      <c r="H13083"/>
      <c r="I13083"/>
    </row>
    <row r="13084" spans="8:9" x14ac:dyDescent="0.3">
      <c r="H13084"/>
      <c r="I13084"/>
    </row>
    <row r="13085" spans="8:9" x14ac:dyDescent="0.3">
      <c r="H13085"/>
      <c r="I13085"/>
    </row>
    <row r="13086" spans="8:9" x14ac:dyDescent="0.3">
      <c r="H13086"/>
      <c r="I13086"/>
    </row>
    <row r="13087" spans="8:9" x14ac:dyDescent="0.3">
      <c r="H13087"/>
      <c r="I13087"/>
    </row>
    <row r="13088" spans="8:9" x14ac:dyDescent="0.3">
      <c r="H13088"/>
      <c r="I13088"/>
    </row>
    <row r="13089" spans="8:9" x14ac:dyDescent="0.3">
      <c r="H13089"/>
      <c r="I13089"/>
    </row>
    <row r="13090" spans="8:9" x14ac:dyDescent="0.3">
      <c r="H13090"/>
      <c r="I13090"/>
    </row>
    <row r="13091" spans="8:9" x14ac:dyDescent="0.3">
      <c r="H13091"/>
      <c r="I13091"/>
    </row>
    <row r="13092" spans="8:9" x14ac:dyDescent="0.3">
      <c r="H13092"/>
      <c r="I13092"/>
    </row>
    <row r="13093" spans="8:9" x14ac:dyDescent="0.3">
      <c r="H13093"/>
      <c r="I13093"/>
    </row>
    <row r="13094" spans="8:9" x14ac:dyDescent="0.3">
      <c r="H13094"/>
      <c r="I13094"/>
    </row>
    <row r="13095" spans="8:9" x14ac:dyDescent="0.3">
      <c r="H13095"/>
      <c r="I13095"/>
    </row>
    <row r="13096" spans="8:9" x14ac:dyDescent="0.3">
      <c r="H13096"/>
      <c r="I13096"/>
    </row>
    <row r="13097" spans="8:9" x14ac:dyDescent="0.3">
      <c r="H13097"/>
      <c r="I13097"/>
    </row>
    <row r="13098" spans="8:9" x14ac:dyDescent="0.3">
      <c r="H13098"/>
      <c r="I13098"/>
    </row>
    <row r="13099" spans="8:9" x14ac:dyDescent="0.3">
      <c r="H13099"/>
      <c r="I13099"/>
    </row>
    <row r="13100" spans="8:9" x14ac:dyDescent="0.3">
      <c r="H13100"/>
      <c r="I13100"/>
    </row>
    <row r="13101" spans="8:9" x14ac:dyDescent="0.3">
      <c r="H13101"/>
      <c r="I13101"/>
    </row>
    <row r="13102" spans="8:9" x14ac:dyDescent="0.3">
      <c r="H13102"/>
      <c r="I13102"/>
    </row>
    <row r="13103" spans="8:9" x14ac:dyDescent="0.3">
      <c r="H13103"/>
      <c r="I13103"/>
    </row>
    <row r="13104" spans="8:9" x14ac:dyDescent="0.3">
      <c r="H13104"/>
      <c r="I13104"/>
    </row>
    <row r="13105" spans="8:9" x14ac:dyDescent="0.3">
      <c r="H13105"/>
      <c r="I13105"/>
    </row>
    <row r="13106" spans="8:9" x14ac:dyDescent="0.3">
      <c r="H13106"/>
      <c r="I13106"/>
    </row>
    <row r="13107" spans="8:9" x14ac:dyDescent="0.3">
      <c r="H13107"/>
      <c r="I13107"/>
    </row>
    <row r="13108" spans="8:9" x14ac:dyDescent="0.3">
      <c r="H13108"/>
      <c r="I13108"/>
    </row>
    <row r="13109" spans="8:9" x14ac:dyDescent="0.3">
      <c r="H13109"/>
      <c r="I13109"/>
    </row>
    <row r="13110" spans="8:9" x14ac:dyDescent="0.3">
      <c r="H13110"/>
      <c r="I13110"/>
    </row>
    <row r="13111" spans="8:9" x14ac:dyDescent="0.3">
      <c r="H13111"/>
      <c r="I13111"/>
    </row>
    <row r="13112" spans="8:9" x14ac:dyDescent="0.3">
      <c r="H13112"/>
      <c r="I13112"/>
    </row>
    <row r="13113" spans="8:9" x14ac:dyDescent="0.3">
      <c r="H13113"/>
      <c r="I13113"/>
    </row>
    <row r="13114" spans="8:9" x14ac:dyDescent="0.3">
      <c r="H13114"/>
      <c r="I13114"/>
    </row>
    <row r="13115" spans="8:9" x14ac:dyDescent="0.3">
      <c r="H13115"/>
      <c r="I13115"/>
    </row>
    <row r="13116" spans="8:9" x14ac:dyDescent="0.3">
      <c r="H13116"/>
      <c r="I13116"/>
    </row>
    <row r="13117" spans="8:9" x14ac:dyDescent="0.3">
      <c r="H13117"/>
      <c r="I13117"/>
    </row>
    <row r="13118" spans="8:9" x14ac:dyDescent="0.3">
      <c r="H13118"/>
      <c r="I13118"/>
    </row>
    <row r="13119" spans="8:9" x14ac:dyDescent="0.3">
      <c r="H13119"/>
      <c r="I13119"/>
    </row>
    <row r="13120" spans="8:9" x14ac:dyDescent="0.3">
      <c r="H13120"/>
      <c r="I13120"/>
    </row>
    <row r="13121" spans="8:9" x14ac:dyDescent="0.3">
      <c r="H13121"/>
      <c r="I13121"/>
    </row>
    <row r="13122" spans="8:9" x14ac:dyDescent="0.3">
      <c r="H13122"/>
      <c r="I13122"/>
    </row>
    <row r="13123" spans="8:9" x14ac:dyDescent="0.3">
      <c r="H13123"/>
      <c r="I13123"/>
    </row>
    <row r="13124" spans="8:9" x14ac:dyDescent="0.3">
      <c r="H13124"/>
      <c r="I13124"/>
    </row>
    <row r="13125" spans="8:9" x14ac:dyDescent="0.3">
      <c r="H13125"/>
      <c r="I13125"/>
    </row>
    <row r="13126" spans="8:9" x14ac:dyDescent="0.3">
      <c r="H13126"/>
      <c r="I13126"/>
    </row>
    <row r="13127" spans="8:9" x14ac:dyDescent="0.3">
      <c r="H13127"/>
      <c r="I13127"/>
    </row>
    <row r="13128" spans="8:9" x14ac:dyDescent="0.3">
      <c r="H13128"/>
      <c r="I13128"/>
    </row>
    <row r="13129" spans="8:9" x14ac:dyDescent="0.3">
      <c r="H13129"/>
      <c r="I13129"/>
    </row>
    <row r="13130" spans="8:9" x14ac:dyDescent="0.3">
      <c r="H13130"/>
      <c r="I13130"/>
    </row>
    <row r="13131" spans="8:9" x14ac:dyDescent="0.3">
      <c r="H13131"/>
      <c r="I13131"/>
    </row>
    <row r="13132" spans="8:9" x14ac:dyDescent="0.3">
      <c r="H13132"/>
      <c r="I13132"/>
    </row>
    <row r="13133" spans="8:9" x14ac:dyDescent="0.3">
      <c r="H13133"/>
      <c r="I13133"/>
    </row>
    <row r="13134" spans="8:9" x14ac:dyDescent="0.3">
      <c r="H13134"/>
      <c r="I13134"/>
    </row>
    <row r="13135" spans="8:9" x14ac:dyDescent="0.3">
      <c r="H13135"/>
      <c r="I13135"/>
    </row>
    <row r="13136" spans="8:9" x14ac:dyDescent="0.3">
      <c r="H13136"/>
      <c r="I13136"/>
    </row>
    <row r="13137" spans="8:9" x14ac:dyDescent="0.3">
      <c r="H13137"/>
      <c r="I13137"/>
    </row>
    <row r="13138" spans="8:9" x14ac:dyDescent="0.3">
      <c r="H13138"/>
      <c r="I13138"/>
    </row>
    <row r="13139" spans="8:9" x14ac:dyDescent="0.3">
      <c r="H13139"/>
      <c r="I13139"/>
    </row>
    <row r="13140" spans="8:9" x14ac:dyDescent="0.3">
      <c r="H13140"/>
      <c r="I13140"/>
    </row>
    <row r="13141" spans="8:9" x14ac:dyDescent="0.3">
      <c r="H13141"/>
      <c r="I13141"/>
    </row>
    <row r="13142" spans="8:9" x14ac:dyDescent="0.3">
      <c r="H13142"/>
      <c r="I13142"/>
    </row>
    <row r="13143" spans="8:9" x14ac:dyDescent="0.3">
      <c r="H13143"/>
      <c r="I13143"/>
    </row>
    <row r="13144" spans="8:9" x14ac:dyDescent="0.3">
      <c r="H13144"/>
      <c r="I13144"/>
    </row>
    <row r="13145" spans="8:9" x14ac:dyDescent="0.3">
      <c r="H13145"/>
      <c r="I13145"/>
    </row>
    <row r="13146" spans="8:9" x14ac:dyDescent="0.3">
      <c r="H13146"/>
      <c r="I13146"/>
    </row>
    <row r="13147" spans="8:9" x14ac:dyDescent="0.3">
      <c r="H13147"/>
      <c r="I13147"/>
    </row>
    <row r="13148" spans="8:9" x14ac:dyDescent="0.3">
      <c r="H13148"/>
      <c r="I13148"/>
    </row>
    <row r="13149" spans="8:9" x14ac:dyDescent="0.3">
      <c r="H13149"/>
      <c r="I13149"/>
    </row>
    <row r="13150" spans="8:9" x14ac:dyDescent="0.3">
      <c r="H13150"/>
      <c r="I13150"/>
    </row>
    <row r="13151" spans="8:9" x14ac:dyDescent="0.3">
      <c r="H13151"/>
      <c r="I13151"/>
    </row>
    <row r="13152" spans="8:9" x14ac:dyDescent="0.3">
      <c r="H13152"/>
      <c r="I13152"/>
    </row>
    <row r="13153" spans="8:9" x14ac:dyDescent="0.3">
      <c r="H13153"/>
      <c r="I13153"/>
    </row>
    <row r="13154" spans="8:9" x14ac:dyDescent="0.3">
      <c r="H13154"/>
      <c r="I13154"/>
    </row>
    <row r="13155" spans="8:9" x14ac:dyDescent="0.3">
      <c r="H13155"/>
      <c r="I13155"/>
    </row>
    <row r="13156" spans="8:9" x14ac:dyDescent="0.3">
      <c r="H13156"/>
      <c r="I13156"/>
    </row>
    <row r="13157" spans="8:9" x14ac:dyDescent="0.3">
      <c r="H13157"/>
      <c r="I13157"/>
    </row>
    <row r="13158" spans="8:9" x14ac:dyDescent="0.3">
      <c r="H13158"/>
      <c r="I13158"/>
    </row>
    <row r="13159" spans="8:9" x14ac:dyDescent="0.3">
      <c r="H13159"/>
      <c r="I13159"/>
    </row>
    <row r="13160" spans="8:9" x14ac:dyDescent="0.3">
      <c r="H13160"/>
      <c r="I13160"/>
    </row>
    <row r="13161" spans="8:9" x14ac:dyDescent="0.3">
      <c r="H13161"/>
      <c r="I13161"/>
    </row>
    <row r="13162" spans="8:9" x14ac:dyDescent="0.3">
      <c r="H13162"/>
      <c r="I13162"/>
    </row>
    <row r="13163" spans="8:9" x14ac:dyDescent="0.3">
      <c r="H13163"/>
      <c r="I13163"/>
    </row>
    <row r="13164" spans="8:9" x14ac:dyDescent="0.3">
      <c r="H13164"/>
      <c r="I13164"/>
    </row>
    <row r="13165" spans="8:9" x14ac:dyDescent="0.3">
      <c r="H13165"/>
      <c r="I13165"/>
    </row>
    <row r="13166" spans="8:9" x14ac:dyDescent="0.3">
      <c r="H13166"/>
      <c r="I13166"/>
    </row>
    <row r="13167" spans="8:9" x14ac:dyDescent="0.3">
      <c r="H13167"/>
      <c r="I13167"/>
    </row>
    <row r="13168" spans="8:9" x14ac:dyDescent="0.3">
      <c r="H13168"/>
      <c r="I13168"/>
    </row>
    <row r="13169" spans="8:9" x14ac:dyDescent="0.3">
      <c r="H13169"/>
      <c r="I13169"/>
    </row>
    <row r="13170" spans="8:9" x14ac:dyDescent="0.3">
      <c r="H13170"/>
      <c r="I13170"/>
    </row>
    <row r="13171" spans="8:9" x14ac:dyDescent="0.3">
      <c r="H13171"/>
      <c r="I13171"/>
    </row>
    <row r="13172" spans="8:9" x14ac:dyDescent="0.3">
      <c r="H13172"/>
      <c r="I13172"/>
    </row>
    <row r="13173" spans="8:9" x14ac:dyDescent="0.3">
      <c r="H13173"/>
      <c r="I13173"/>
    </row>
    <row r="13174" spans="8:9" x14ac:dyDescent="0.3">
      <c r="H13174"/>
      <c r="I13174"/>
    </row>
    <row r="13175" spans="8:9" x14ac:dyDescent="0.3">
      <c r="H13175"/>
      <c r="I13175"/>
    </row>
    <row r="13176" spans="8:9" x14ac:dyDescent="0.3">
      <c r="H13176"/>
      <c r="I13176"/>
    </row>
    <row r="13177" spans="8:9" x14ac:dyDescent="0.3">
      <c r="H13177"/>
      <c r="I13177"/>
    </row>
    <row r="13178" spans="8:9" x14ac:dyDescent="0.3">
      <c r="H13178"/>
      <c r="I13178"/>
    </row>
    <row r="13179" spans="8:9" x14ac:dyDescent="0.3">
      <c r="H13179"/>
      <c r="I13179"/>
    </row>
    <row r="13180" spans="8:9" x14ac:dyDescent="0.3">
      <c r="H13180"/>
      <c r="I13180"/>
    </row>
    <row r="13181" spans="8:9" x14ac:dyDescent="0.3">
      <c r="H13181"/>
      <c r="I13181"/>
    </row>
    <row r="13182" spans="8:9" x14ac:dyDescent="0.3">
      <c r="H13182"/>
      <c r="I13182"/>
    </row>
    <row r="13183" spans="8:9" x14ac:dyDescent="0.3">
      <c r="H13183"/>
      <c r="I13183"/>
    </row>
    <row r="13184" spans="8:9" x14ac:dyDescent="0.3">
      <c r="H13184"/>
      <c r="I13184"/>
    </row>
    <row r="13185" spans="8:9" x14ac:dyDescent="0.3">
      <c r="H13185"/>
      <c r="I13185"/>
    </row>
    <row r="13186" spans="8:9" x14ac:dyDescent="0.3">
      <c r="H13186"/>
      <c r="I13186"/>
    </row>
    <row r="13187" spans="8:9" x14ac:dyDescent="0.3">
      <c r="H13187"/>
      <c r="I13187"/>
    </row>
    <row r="13188" spans="8:9" x14ac:dyDescent="0.3">
      <c r="H13188"/>
      <c r="I13188"/>
    </row>
    <row r="13189" spans="8:9" x14ac:dyDescent="0.3">
      <c r="H13189"/>
      <c r="I13189"/>
    </row>
    <row r="13190" spans="8:9" x14ac:dyDescent="0.3">
      <c r="H13190"/>
      <c r="I13190"/>
    </row>
    <row r="13191" spans="8:9" x14ac:dyDescent="0.3">
      <c r="H13191"/>
      <c r="I13191"/>
    </row>
    <row r="13192" spans="8:9" x14ac:dyDescent="0.3">
      <c r="H13192"/>
      <c r="I13192"/>
    </row>
    <row r="13193" spans="8:9" x14ac:dyDescent="0.3">
      <c r="H13193"/>
      <c r="I13193"/>
    </row>
    <row r="13194" spans="8:9" x14ac:dyDescent="0.3">
      <c r="H13194"/>
      <c r="I13194"/>
    </row>
    <row r="13195" spans="8:9" x14ac:dyDescent="0.3">
      <c r="H13195"/>
      <c r="I13195"/>
    </row>
    <row r="13196" spans="8:9" x14ac:dyDescent="0.3">
      <c r="H13196"/>
      <c r="I13196"/>
    </row>
    <row r="13197" spans="8:9" x14ac:dyDescent="0.3">
      <c r="H13197"/>
      <c r="I13197"/>
    </row>
    <row r="13198" spans="8:9" x14ac:dyDescent="0.3">
      <c r="H13198"/>
      <c r="I13198"/>
    </row>
    <row r="13199" spans="8:9" x14ac:dyDescent="0.3">
      <c r="H13199"/>
      <c r="I13199"/>
    </row>
    <row r="13200" spans="8:9" x14ac:dyDescent="0.3">
      <c r="H13200"/>
      <c r="I13200"/>
    </row>
    <row r="13201" spans="8:9" x14ac:dyDescent="0.3">
      <c r="H13201"/>
      <c r="I13201"/>
    </row>
    <row r="13202" spans="8:9" x14ac:dyDescent="0.3">
      <c r="H13202"/>
      <c r="I13202"/>
    </row>
    <row r="13203" spans="8:9" x14ac:dyDescent="0.3">
      <c r="H13203"/>
      <c r="I13203"/>
    </row>
    <row r="13204" spans="8:9" x14ac:dyDescent="0.3">
      <c r="H13204"/>
      <c r="I13204"/>
    </row>
    <row r="13205" spans="8:9" x14ac:dyDescent="0.3">
      <c r="H13205"/>
      <c r="I13205"/>
    </row>
    <row r="13206" spans="8:9" x14ac:dyDescent="0.3">
      <c r="H13206"/>
      <c r="I13206"/>
    </row>
    <row r="13207" spans="8:9" x14ac:dyDescent="0.3">
      <c r="H13207"/>
      <c r="I13207"/>
    </row>
    <row r="13208" spans="8:9" x14ac:dyDescent="0.3">
      <c r="H13208"/>
      <c r="I13208"/>
    </row>
    <row r="13209" spans="8:9" x14ac:dyDescent="0.3">
      <c r="H13209"/>
      <c r="I13209"/>
    </row>
    <row r="13210" spans="8:9" x14ac:dyDescent="0.3">
      <c r="H13210"/>
      <c r="I13210"/>
    </row>
    <row r="13211" spans="8:9" x14ac:dyDescent="0.3">
      <c r="H13211"/>
      <c r="I13211"/>
    </row>
    <row r="13212" spans="8:9" x14ac:dyDescent="0.3">
      <c r="H13212"/>
      <c r="I13212"/>
    </row>
    <row r="13213" spans="8:9" x14ac:dyDescent="0.3">
      <c r="H13213"/>
      <c r="I13213"/>
    </row>
    <row r="13214" spans="8:9" x14ac:dyDescent="0.3">
      <c r="H13214"/>
      <c r="I13214"/>
    </row>
    <row r="13215" spans="8:9" x14ac:dyDescent="0.3">
      <c r="H13215"/>
      <c r="I13215"/>
    </row>
    <row r="13216" spans="8:9" x14ac:dyDescent="0.3">
      <c r="H13216"/>
      <c r="I13216"/>
    </row>
    <row r="13217" spans="8:9" x14ac:dyDescent="0.3">
      <c r="H13217"/>
      <c r="I13217"/>
    </row>
    <row r="13218" spans="8:9" x14ac:dyDescent="0.3">
      <c r="H13218"/>
      <c r="I13218"/>
    </row>
    <row r="13219" spans="8:9" x14ac:dyDescent="0.3">
      <c r="H13219"/>
      <c r="I13219"/>
    </row>
    <row r="13220" spans="8:9" x14ac:dyDescent="0.3">
      <c r="H13220"/>
      <c r="I13220"/>
    </row>
    <row r="13221" spans="8:9" x14ac:dyDescent="0.3">
      <c r="H13221"/>
      <c r="I13221"/>
    </row>
    <row r="13222" spans="8:9" x14ac:dyDescent="0.3">
      <c r="H13222"/>
      <c r="I13222"/>
    </row>
    <row r="13223" spans="8:9" x14ac:dyDescent="0.3">
      <c r="H13223"/>
      <c r="I13223"/>
    </row>
    <row r="13224" spans="8:9" x14ac:dyDescent="0.3">
      <c r="H13224"/>
      <c r="I13224"/>
    </row>
    <row r="13225" spans="8:9" x14ac:dyDescent="0.3">
      <c r="H13225"/>
      <c r="I13225"/>
    </row>
    <row r="13226" spans="8:9" x14ac:dyDescent="0.3">
      <c r="H13226"/>
      <c r="I13226"/>
    </row>
    <row r="13227" spans="8:9" x14ac:dyDescent="0.3">
      <c r="H13227"/>
      <c r="I13227"/>
    </row>
    <row r="13228" spans="8:9" x14ac:dyDescent="0.3">
      <c r="H13228"/>
      <c r="I13228"/>
    </row>
    <row r="13229" spans="8:9" x14ac:dyDescent="0.3">
      <c r="H13229"/>
      <c r="I13229"/>
    </row>
    <row r="13230" spans="8:9" x14ac:dyDescent="0.3">
      <c r="H13230"/>
      <c r="I13230"/>
    </row>
    <row r="13231" spans="8:9" x14ac:dyDescent="0.3">
      <c r="H13231"/>
      <c r="I13231"/>
    </row>
    <row r="13232" spans="8:9" x14ac:dyDescent="0.3">
      <c r="H13232"/>
      <c r="I13232"/>
    </row>
    <row r="13233" spans="8:9" x14ac:dyDescent="0.3">
      <c r="H13233"/>
      <c r="I13233"/>
    </row>
    <row r="13234" spans="8:9" x14ac:dyDescent="0.3">
      <c r="H13234"/>
      <c r="I13234"/>
    </row>
    <row r="13235" spans="8:9" x14ac:dyDescent="0.3">
      <c r="H13235"/>
      <c r="I13235"/>
    </row>
    <row r="13236" spans="8:9" x14ac:dyDescent="0.3">
      <c r="H13236"/>
      <c r="I13236"/>
    </row>
    <row r="13237" spans="8:9" x14ac:dyDescent="0.3">
      <c r="H13237"/>
      <c r="I13237"/>
    </row>
    <row r="13238" spans="8:9" x14ac:dyDescent="0.3">
      <c r="H13238"/>
      <c r="I13238"/>
    </row>
    <row r="13239" spans="8:9" x14ac:dyDescent="0.3">
      <c r="H13239"/>
      <c r="I13239"/>
    </row>
    <row r="13240" spans="8:9" x14ac:dyDescent="0.3">
      <c r="H13240"/>
      <c r="I13240"/>
    </row>
    <row r="13241" spans="8:9" x14ac:dyDescent="0.3">
      <c r="H13241"/>
      <c r="I13241"/>
    </row>
    <row r="13242" spans="8:9" x14ac:dyDescent="0.3">
      <c r="H13242"/>
      <c r="I13242"/>
    </row>
    <row r="13243" spans="8:9" x14ac:dyDescent="0.3">
      <c r="H13243"/>
      <c r="I13243"/>
    </row>
    <row r="13244" spans="8:9" x14ac:dyDescent="0.3">
      <c r="H13244"/>
      <c r="I13244"/>
    </row>
    <row r="13245" spans="8:9" x14ac:dyDescent="0.3">
      <c r="H13245"/>
      <c r="I13245"/>
    </row>
    <row r="13246" spans="8:9" x14ac:dyDescent="0.3">
      <c r="H13246"/>
      <c r="I13246"/>
    </row>
    <row r="13247" spans="8:9" x14ac:dyDescent="0.3">
      <c r="H13247"/>
      <c r="I13247"/>
    </row>
    <row r="13248" spans="8:9" x14ac:dyDescent="0.3">
      <c r="H13248"/>
      <c r="I13248"/>
    </row>
    <row r="13249" spans="8:9" x14ac:dyDescent="0.3">
      <c r="H13249"/>
      <c r="I13249"/>
    </row>
    <row r="13250" spans="8:9" x14ac:dyDescent="0.3">
      <c r="H13250"/>
      <c r="I13250"/>
    </row>
    <row r="13251" spans="8:9" x14ac:dyDescent="0.3">
      <c r="H13251"/>
      <c r="I13251"/>
    </row>
    <row r="13252" spans="8:9" x14ac:dyDescent="0.3">
      <c r="H13252"/>
      <c r="I13252"/>
    </row>
    <row r="13253" spans="8:9" x14ac:dyDescent="0.3">
      <c r="H13253"/>
      <c r="I13253"/>
    </row>
    <row r="13254" spans="8:9" x14ac:dyDescent="0.3">
      <c r="H13254"/>
      <c r="I13254"/>
    </row>
    <row r="13255" spans="8:9" x14ac:dyDescent="0.3">
      <c r="H13255"/>
      <c r="I13255"/>
    </row>
    <row r="13256" spans="8:9" x14ac:dyDescent="0.3">
      <c r="H13256"/>
      <c r="I13256"/>
    </row>
    <row r="13257" spans="8:9" x14ac:dyDescent="0.3">
      <c r="H13257"/>
      <c r="I13257"/>
    </row>
    <row r="13258" spans="8:9" x14ac:dyDescent="0.3">
      <c r="H13258"/>
      <c r="I13258"/>
    </row>
    <row r="13259" spans="8:9" x14ac:dyDescent="0.3">
      <c r="H13259"/>
      <c r="I13259"/>
    </row>
    <row r="13260" spans="8:9" x14ac:dyDescent="0.3">
      <c r="H13260"/>
      <c r="I13260"/>
    </row>
    <row r="13261" spans="8:9" x14ac:dyDescent="0.3">
      <c r="H13261"/>
      <c r="I13261"/>
    </row>
    <row r="13262" spans="8:9" x14ac:dyDescent="0.3">
      <c r="H13262"/>
      <c r="I13262"/>
    </row>
    <row r="13263" spans="8:9" x14ac:dyDescent="0.3">
      <c r="H13263"/>
      <c r="I13263"/>
    </row>
    <row r="13264" spans="8:9" x14ac:dyDescent="0.3">
      <c r="H13264"/>
      <c r="I13264"/>
    </row>
    <row r="13265" spans="8:9" x14ac:dyDescent="0.3">
      <c r="H13265"/>
      <c r="I13265"/>
    </row>
    <row r="13266" spans="8:9" x14ac:dyDescent="0.3">
      <c r="H13266"/>
      <c r="I13266"/>
    </row>
    <row r="13267" spans="8:9" x14ac:dyDescent="0.3">
      <c r="H13267"/>
      <c r="I13267"/>
    </row>
    <row r="13268" spans="8:9" x14ac:dyDescent="0.3">
      <c r="H13268"/>
      <c r="I13268"/>
    </row>
    <row r="13269" spans="8:9" x14ac:dyDescent="0.3">
      <c r="H13269"/>
      <c r="I13269"/>
    </row>
    <row r="13270" spans="8:9" x14ac:dyDescent="0.3">
      <c r="H13270"/>
      <c r="I13270"/>
    </row>
    <row r="13271" spans="8:9" x14ac:dyDescent="0.3">
      <c r="H13271"/>
      <c r="I13271"/>
    </row>
    <row r="13272" spans="8:9" x14ac:dyDescent="0.3">
      <c r="H13272"/>
      <c r="I13272"/>
    </row>
    <row r="13273" spans="8:9" x14ac:dyDescent="0.3">
      <c r="H13273"/>
      <c r="I13273"/>
    </row>
    <row r="13274" spans="8:9" x14ac:dyDescent="0.3">
      <c r="H13274"/>
      <c r="I13274"/>
    </row>
    <row r="13275" spans="8:9" x14ac:dyDescent="0.3">
      <c r="H13275"/>
      <c r="I13275"/>
    </row>
    <row r="13276" spans="8:9" x14ac:dyDescent="0.3">
      <c r="H13276"/>
      <c r="I13276"/>
    </row>
    <row r="13277" spans="8:9" x14ac:dyDescent="0.3">
      <c r="H13277"/>
      <c r="I13277"/>
    </row>
    <row r="13278" spans="8:9" x14ac:dyDescent="0.3">
      <c r="H13278"/>
      <c r="I13278"/>
    </row>
    <row r="13279" spans="8:9" x14ac:dyDescent="0.3">
      <c r="H13279"/>
      <c r="I13279"/>
    </row>
    <row r="13280" spans="8:9" x14ac:dyDescent="0.3">
      <c r="H13280"/>
      <c r="I13280"/>
    </row>
    <row r="13281" spans="8:9" x14ac:dyDescent="0.3">
      <c r="H13281"/>
      <c r="I13281"/>
    </row>
    <row r="13282" spans="8:9" x14ac:dyDescent="0.3">
      <c r="H13282"/>
      <c r="I13282"/>
    </row>
    <row r="13283" spans="8:9" x14ac:dyDescent="0.3">
      <c r="H13283"/>
      <c r="I13283"/>
    </row>
    <row r="13284" spans="8:9" x14ac:dyDescent="0.3">
      <c r="H13284"/>
      <c r="I13284"/>
    </row>
    <row r="13285" spans="8:9" x14ac:dyDescent="0.3">
      <c r="H13285"/>
      <c r="I13285"/>
    </row>
    <row r="13286" spans="8:9" x14ac:dyDescent="0.3">
      <c r="H13286"/>
      <c r="I13286"/>
    </row>
    <row r="13287" spans="8:9" x14ac:dyDescent="0.3">
      <c r="H13287"/>
      <c r="I13287"/>
    </row>
    <row r="13288" spans="8:9" x14ac:dyDescent="0.3">
      <c r="H13288"/>
      <c r="I13288"/>
    </row>
    <row r="13289" spans="8:9" x14ac:dyDescent="0.3">
      <c r="H13289"/>
      <c r="I13289"/>
    </row>
    <row r="13290" spans="8:9" x14ac:dyDescent="0.3">
      <c r="H13290"/>
      <c r="I13290"/>
    </row>
    <row r="13291" spans="8:9" x14ac:dyDescent="0.3">
      <c r="H13291"/>
      <c r="I13291"/>
    </row>
    <row r="13292" spans="8:9" x14ac:dyDescent="0.3">
      <c r="H13292"/>
      <c r="I13292"/>
    </row>
    <row r="13293" spans="8:9" x14ac:dyDescent="0.3">
      <c r="H13293"/>
      <c r="I13293"/>
    </row>
    <row r="13294" spans="8:9" x14ac:dyDescent="0.3">
      <c r="H13294"/>
      <c r="I13294"/>
    </row>
    <row r="13295" spans="8:9" x14ac:dyDescent="0.3">
      <c r="H13295"/>
      <c r="I13295"/>
    </row>
    <row r="13296" spans="8:9" x14ac:dyDescent="0.3">
      <c r="H13296"/>
      <c r="I13296"/>
    </row>
    <row r="13297" spans="8:9" x14ac:dyDescent="0.3">
      <c r="H13297"/>
      <c r="I13297"/>
    </row>
    <row r="13298" spans="8:9" x14ac:dyDescent="0.3">
      <c r="H13298"/>
      <c r="I13298"/>
    </row>
    <row r="13299" spans="8:9" x14ac:dyDescent="0.3">
      <c r="H13299"/>
      <c r="I13299"/>
    </row>
    <row r="13300" spans="8:9" x14ac:dyDescent="0.3">
      <c r="H13300"/>
      <c r="I13300"/>
    </row>
    <row r="13301" spans="8:9" x14ac:dyDescent="0.3">
      <c r="H13301"/>
      <c r="I13301"/>
    </row>
    <row r="13302" spans="8:9" x14ac:dyDescent="0.3">
      <c r="H13302"/>
      <c r="I13302"/>
    </row>
    <row r="13303" spans="8:9" x14ac:dyDescent="0.3">
      <c r="H13303"/>
      <c r="I13303"/>
    </row>
    <row r="13304" spans="8:9" x14ac:dyDescent="0.3">
      <c r="H13304"/>
      <c r="I13304"/>
    </row>
    <row r="13305" spans="8:9" x14ac:dyDescent="0.3">
      <c r="H13305"/>
      <c r="I13305"/>
    </row>
    <row r="13306" spans="8:9" x14ac:dyDescent="0.3">
      <c r="H13306"/>
      <c r="I13306"/>
    </row>
    <row r="13307" spans="8:9" x14ac:dyDescent="0.3">
      <c r="H13307"/>
      <c r="I13307"/>
    </row>
    <row r="13308" spans="8:9" x14ac:dyDescent="0.3">
      <c r="H13308"/>
      <c r="I13308"/>
    </row>
    <row r="13309" spans="8:9" x14ac:dyDescent="0.3">
      <c r="H13309"/>
      <c r="I13309"/>
    </row>
    <row r="13310" spans="8:9" x14ac:dyDescent="0.3">
      <c r="H13310"/>
      <c r="I13310"/>
    </row>
    <row r="13311" spans="8:9" x14ac:dyDescent="0.3">
      <c r="H13311"/>
      <c r="I13311"/>
    </row>
    <row r="13312" spans="8:9" x14ac:dyDescent="0.3">
      <c r="H13312"/>
      <c r="I13312"/>
    </row>
    <row r="13313" spans="8:9" x14ac:dyDescent="0.3">
      <c r="H13313"/>
      <c r="I13313"/>
    </row>
    <row r="13314" spans="8:9" x14ac:dyDescent="0.3">
      <c r="H13314"/>
      <c r="I13314"/>
    </row>
    <row r="13315" spans="8:9" x14ac:dyDescent="0.3">
      <c r="H13315"/>
      <c r="I13315"/>
    </row>
    <row r="13316" spans="8:9" x14ac:dyDescent="0.3">
      <c r="H13316"/>
      <c r="I13316"/>
    </row>
    <row r="13317" spans="8:9" x14ac:dyDescent="0.3">
      <c r="H13317"/>
      <c r="I13317"/>
    </row>
    <row r="13318" spans="8:9" x14ac:dyDescent="0.3">
      <c r="H13318"/>
      <c r="I13318"/>
    </row>
    <row r="13319" spans="8:9" x14ac:dyDescent="0.3">
      <c r="H13319"/>
      <c r="I13319"/>
    </row>
    <row r="13320" spans="8:9" x14ac:dyDescent="0.3">
      <c r="H13320"/>
      <c r="I13320"/>
    </row>
    <row r="13321" spans="8:9" x14ac:dyDescent="0.3">
      <c r="H13321"/>
      <c r="I13321"/>
    </row>
    <row r="13322" spans="8:9" x14ac:dyDescent="0.3">
      <c r="H13322"/>
      <c r="I13322"/>
    </row>
    <row r="13323" spans="8:9" x14ac:dyDescent="0.3">
      <c r="H13323"/>
      <c r="I13323"/>
    </row>
    <row r="13324" spans="8:9" x14ac:dyDescent="0.3">
      <c r="H13324"/>
      <c r="I13324"/>
    </row>
    <row r="13325" spans="8:9" x14ac:dyDescent="0.3">
      <c r="H13325"/>
      <c r="I13325"/>
    </row>
    <row r="13326" spans="8:9" x14ac:dyDescent="0.3">
      <c r="H13326"/>
      <c r="I13326"/>
    </row>
    <row r="13327" spans="8:9" x14ac:dyDescent="0.3">
      <c r="H13327"/>
      <c r="I13327"/>
    </row>
    <row r="13328" spans="8:9" x14ac:dyDescent="0.3">
      <c r="H13328"/>
      <c r="I13328"/>
    </row>
    <row r="13329" spans="8:9" x14ac:dyDescent="0.3">
      <c r="H13329"/>
      <c r="I13329"/>
    </row>
    <row r="13330" spans="8:9" x14ac:dyDescent="0.3">
      <c r="H13330"/>
      <c r="I13330"/>
    </row>
    <row r="13331" spans="8:9" x14ac:dyDescent="0.3">
      <c r="H13331"/>
      <c r="I13331"/>
    </row>
    <row r="13332" spans="8:9" x14ac:dyDescent="0.3">
      <c r="H13332"/>
      <c r="I13332"/>
    </row>
    <row r="13333" spans="8:9" x14ac:dyDescent="0.3">
      <c r="H13333"/>
      <c r="I13333"/>
    </row>
    <row r="13334" spans="8:9" x14ac:dyDescent="0.3">
      <c r="H13334"/>
      <c r="I13334"/>
    </row>
    <row r="13335" spans="8:9" x14ac:dyDescent="0.3">
      <c r="H13335"/>
      <c r="I13335"/>
    </row>
    <row r="13336" spans="8:9" x14ac:dyDescent="0.3">
      <c r="H13336"/>
      <c r="I13336"/>
    </row>
    <row r="13337" spans="8:9" x14ac:dyDescent="0.3">
      <c r="H13337"/>
      <c r="I13337"/>
    </row>
    <row r="13338" spans="8:9" x14ac:dyDescent="0.3">
      <c r="H13338"/>
      <c r="I13338"/>
    </row>
    <row r="13339" spans="8:9" x14ac:dyDescent="0.3">
      <c r="H13339"/>
      <c r="I13339"/>
    </row>
    <row r="13340" spans="8:9" x14ac:dyDescent="0.3">
      <c r="H13340"/>
      <c r="I13340"/>
    </row>
    <row r="13341" spans="8:9" x14ac:dyDescent="0.3">
      <c r="H13341"/>
      <c r="I13341"/>
    </row>
    <row r="13342" spans="8:9" x14ac:dyDescent="0.3">
      <c r="H13342"/>
      <c r="I13342"/>
    </row>
    <row r="13343" spans="8:9" x14ac:dyDescent="0.3">
      <c r="H13343"/>
      <c r="I13343"/>
    </row>
    <row r="13344" spans="8:9" x14ac:dyDescent="0.3">
      <c r="H13344"/>
      <c r="I13344"/>
    </row>
    <row r="13345" spans="8:9" x14ac:dyDescent="0.3">
      <c r="H13345"/>
      <c r="I13345"/>
    </row>
    <row r="13346" spans="8:9" x14ac:dyDescent="0.3">
      <c r="H13346"/>
      <c r="I13346"/>
    </row>
    <row r="13347" spans="8:9" x14ac:dyDescent="0.3">
      <c r="H13347"/>
      <c r="I13347"/>
    </row>
    <row r="13348" spans="8:9" x14ac:dyDescent="0.3">
      <c r="H13348"/>
      <c r="I13348"/>
    </row>
    <row r="13349" spans="8:9" x14ac:dyDescent="0.3">
      <c r="H13349"/>
      <c r="I13349"/>
    </row>
    <row r="13350" spans="8:9" x14ac:dyDescent="0.3">
      <c r="H13350"/>
      <c r="I13350"/>
    </row>
    <row r="13351" spans="8:9" x14ac:dyDescent="0.3">
      <c r="H13351"/>
      <c r="I13351"/>
    </row>
    <row r="13352" spans="8:9" x14ac:dyDescent="0.3">
      <c r="H13352"/>
      <c r="I13352"/>
    </row>
    <row r="13353" spans="8:9" x14ac:dyDescent="0.3">
      <c r="H13353"/>
      <c r="I13353"/>
    </row>
    <row r="13354" spans="8:9" x14ac:dyDescent="0.3">
      <c r="H13354"/>
      <c r="I13354"/>
    </row>
    <row r="13355" spans="8:9" x14ac:dyDescent="0.3">
      <c r="H13355"/>
      <c r="I13355"/>
    </row>
    <row r="13356" spans="8:9" x14ac:dyDescent="0.3">
      <c r="H13356"/>
      <c r="I13356"/>
    </row>
    <row r="13357" spans="8:9" x14ac:dyDescent="0.3">
      <c r="H13357"/>
      <c r="I13357"/>
    </row>
    <row r="13358" spans="8:9" x14ac:dyDescent="0.3">
      <c r="H13358"/>
      <c r="I13358"/>
    </row>
    <row r="13359" spans="8:9" x14ac:dyDescent="0.3">
      <c r="H13359"/>
      <c r="I13359"/>
    </row>
    <row r="13360" spans="8:9" x14ac:dyDescent="0.3">
      <c r="H13360"/>
      <c r="I13360"/>
    </row>
    <row r="13361" spans="8:9" x14ac:dyDescent="0.3">
      <c r="H13361"/>
      <c r="I13361"/>
    </row>
    <row r="13362" spans="8:9" x14ac:dyDescent="0.3">
      <c r="H13362"/>
      <c r="I13362"/>
    </row>
    <row r="13363" spans="8:9" x14ac:dyDescent="0.3">
      <c r="H13363"/>
      <c r="I13363"/>
    </row>
    <row r="13364" spans="8:9" x14ac:dyDescent="0.3">
      <c r="H13364"/>
      <c r="I13364"/>
    </row>
    <row r="13365" spans="8:9" x14ac:dyDescent="0.3">
      <c r="H13365"/>
      <c r="I13365"/>
    </row>
    <row r="13366" spans="8:9" x14ac:dyDescent="0.3">
      <c r="H13366"/>
      <c r="I13366"/>
    </row>
    <row r="13367" spans="8:9" x14ac:dyDescent="0.3">
      <c r="H13367"/>
      <c r="I13367"/>
    </row>
    <row r="13368" spans="8:9" x14ac:dyDescent="0.3">
      <c r="H13368"/>
      <c r="I13368"/>
    </row>
    <row r="13369" spans="8:9" x14ac:dyDescent="0.3">
      <c r="H13369"/>
      <c r="I13369"/>
    </row>
    <row r="13370" spans="8:9" x14ac:dyDescent="0.3">
      <c r="H13370"/>
      <c r="I13370"/>
    </row>
    <row r="13371" spans="8:9" x14ac:dyDescent="0.3">
      <c r="H13371"/>
      <c r="I13371"/>
    </row>
    <row r="13372" spans="8:9" x14ac:dyDescent="0.3">
      <c r="H13372"/>
      <c r="I13372"/>
    </row>
    <row r="13373" spans="8:9" x14ac:dyDescent="0.3">
      <c r="H13373"/>
      <c r="I13373"/>
    </row>
    <row r="13374" spans="8:9" x14ac:dyDescent="0.3">
      <c r="H13374"/>
      <c r="I13374"/>
    </row>
    <row r="13375" spans="8:9" x14ac:dyDescent="0.3">
      <c r="H13375"/>
      <c r="I13375"/>
    </row>
    <row r="13376" spans="8:9" x14ac:dyDescent="0.3">
      <c r="H13376"/>
      <c r="I13376"/>
    </row>
    <row r="13377" spans="8:9" x14ac:dyDescent="0.3">
      <c r="H13377"/>
      <c r="I13377"/>
    </row>
    <row r="13378" spans="8:9" x14ac:dyDescent="0.3">
      <c r="H13378"/>
      <c r="I13378"/>
    </row>
    <row r="13379" spans="8:9" x14ac:dyDescent="0.3">
      <c r="H13379"/>
      <c r="I13379"/>
    </row>
    <row r="13380" spans="8:9" x14ac:dyDescent="0.3">
      <c r="H13380"/>
      <c r="I13380"/>
    </row>
    <row r="13381" spans="8:9" x14ac:dyDescent="0.3">
      <c r="H13381"/>
      <c r="I13381"/>
    </row>
    <row r="13382" spans="8:9" x14ac:dyDescent="0.3">
      <c r="H13382"/>
      <c r="I13382"/>
    </row>
    <row r="13383" spans="8:9" x14ac:dyDescent="0.3">
      <c r="H13383"/>
      <c r="I13383"/>
    </row>
    <row r="13384" spans="8:9" x14ac:dyDescent="0.3">
      <c r="H13384"/>
      <c r="I13384"/>
    </row>
    <row r="13385" spans="8:9" x14ac:dyDescent="0.3">
      <c r="H13385"/>
      <c r="I13385"/>
    </row>
    <row r="13386" spans="8:9" x14ac:dyDescent="0.3">
      <c r="H13386"/>
      <c r="I13386"/>
    </row>
    <row r="13387" spans="8:9" x14ac:dyDescent="0.3">
      <c r="H13387"/>
      <c r="I13387"/>
    </row>
    <row r="13388" spans="8:9" x14ac:dyDescent="0.3">
      <c r="H13388"/>
      <c r="I13388"/>
    </row>
    <row r="13389" spans="8:9" x14ac:dyDescent="0.3">
      <c r="H13389"/>
      <c r="I13389"/>
    </row>
    <row r="13390" spans="8:9" x14ac:dyDescent="0.3">
      <c r="H13390"/>
      <c r="I13390"/>
    </row>
    <row r="13391" spans="8:9" x14ac:dyDescent="0.3">
      <c r="H13391"/>
      <c r="I13391"/>
    </row>
    <row r="13392" spans="8:9" x14ac:dyDescent="0.3">
      <c r="H13392"/>
      <c r="I13392"/>
    </row>
    <row r="13393" spans="8:9" x14ac:dyDescent="0.3">
      <c r="H13393"/>
      <c r="I13393"/>
    </row>
    <row r="13394" spans="8:9" x14ac:dyDescent="0.3">
      <c r="H13394"/>
      <c r="I13394"/>
    </row>
    <row r="13395" spans="8:9" x14ac:dyDescent="0.3">
      <c r="H13395"/>
      <c r="I13395"/>
    </row>
    <row r="13396" spans="8:9" x14ac:dyDescent="0.3">
      <c r="H13396"/>
      <c r="I13396"/>
    </row>
    <row r="13397" spans="8:9" x14ac:dyDescent="0.3">
      <c r="H13397"/>
      <c r="I13397"/>
    </row>
    <row r="13398" spans="8:9" x14ac:dyDescent="0.3">
      <c r="H13398"/>
      <c r="I13398"/>
    </row>
    <row r="13399" spans="8:9" x14ac:dyDescent="0.3">
      <c r="H13399"/>
      <c r="I13399"/>
    </row>
    <row r="13400" spans="8:9" x14ac:dyDescent="0.3">
      <c r="H13400"/>
      <c r="I13400"/>
    </row>
    <row r="13401" spans="8:9" x14ac:dyDescent="0.3">
      <c r="H13401"/>
      <c r="I13401"/>
    </row>
    <row r="13402" spans="8:9" x14ac:dyDescent="0.3">
      <c r="H13402"/>
      <c r="I13402"/>
    </row>
    <row r="13403" spans="8:9" x14ac:dyDescent="0.3">
      <c r="H13403"/>
      <c r="I13403"/>
    </row>
    <row r="13404" spans="8:9" x14ac:dyDescent="0.3">
      <c r="H13404"/>
      <c r="I13404"/>
    </row>
    <row r="13405" spans="8:9" x14ac:dyDescent="0.3">
      <c r="H13405"/>
      <c r="I13405"/>
    </row>
    <row r="13406" spans="8:9" x14ac:dyDescent="0.3">
      <c r="H13406"/>
      <c r="I13406"/>
    </row>
    <row r="13407" spans="8:9" x14ac:dyDescent="0.3">
      <c r="H13407"/>
      <c r="I13407"/>
    </row>
    <row r="13408" spans="8:9" x14ac:dyDescent="0.3">
      <c r="H13408"/>
      <c r="I13408"/>
    </row>
    <row r="13409" spans="8:9" x14ac:dyDescent="0.3">
      <c r="H13409"/>
      <c r="I13409"/>
    </row>
    <row r="13410" spans="8:9" x14ac:dyDescent="0.3">
      <c r="H13410"/>
      <c r="I13410"/>
    </row>
    <row r="13411" spans="8:9" x14ac:dyDescent="0.3">
      <c r="H13411"/>
      <c r="I13411"/>
    </row>
    <row r="13412" spans="8:9" x14ac:dyDescent="0.3">
      <c r="H13412"/>
      <c r="I13412"/>
    </row>
    <row r="13413" spans="8:9" x14ac:dyDescent="0.3">
      <c r="H13413"/>
      <c r="I13413"/>
    </row>
    <row r="13414" spans="8:9" x14ac:dyDescent="0.3">
      <c r="H13414"/>
      <c r="I13414"/>
    </row>
    <row r="13415" spans="8:9" x14ac:dyDescent="0.3">
      <c r="H13415"/>
      <c r="I13415"/>
    </row>
    <row r="13416" spans="8:9" x14ac:dyDescent="0.3">
      <c r="H13416"/>
      <c r="I13416"/>
    </row>
    <row r="13417" spans="8:9" x14ac:dyDescent="0.3">
      <c r="H13417"/>
      <c r="I13417"/>
    </row>
    <row r="13418" spans="8:9" x14ac:dyDescent="0.3">
      <c r="H13418"/>
      <c r="I13418"/>
    </row>
    <row r="13419" spans="8:9" x14ac:dyDescent="0.3">
      <c r="H13419"/>
      <c r="I13419"/>
    </row>
    <row r="13420" spans="8:9" x14ac:dyDescent="0.3">
      <c r="H13420"/>
      <c r="I13420"/>
    </row>
    <row r="13421" spans="8:9" x14ac:dyDescent="0.3">
      <c r="H13421"/>
      <c r="I13421"/>
    </row>
    <row r="13422" spans="8:9" x14ac:dyDescent="0.3">
      <c r="H13422"/>
      <c r="I13422"/>
    </row>
    <row r="13423" spans="8:9" x14ac:dyDescent="0.3">
      <c r="H13423"/>
      <c r="I13423"/>
    </row>
    <row r="13424" spans="8:9" x14ac:dyDescent="0.3">
      <c r="H13424"/>
      <c r="I13424"/>
    </row>
    <row r="13425" spans="8:9" x14ac:dyDescent="0.3">
      <c r="H13425"/>
      <c r="I13425"/>
    </row>
    <row r="13426" spans="8:9" x14ac:dyDescent="0.3">
      <c r="H13426"/>
      <c r="I13426"/>
    </row>
    <row r="13427" spans="8:9" x14ac:dyDescent="0.3">
      <c r="H13427"/>
      <c r="I13427"/>
    </row>
    <row r="13428" spans="8:9" x14ac:dyDescent="0.3">
      <c r="H13428"/>
      <c r="I13428"/>
    </row>
    <row r="13429" spans="8:9" x14ac:dyDescent="0.3">
      <c r="H13429"/>
      <c r="I13429"/>
    </row>
    <row r="13430" spans="8:9" x14ac:dyDescent="0.3">
      <c r="H13430"/>
      <c r="I13430"/>
    </row>
    <row r="13431" spans="8:9" x14ac:dyDescent="0.3">
      <c r="H13431"/>
      <c r="I13431"/>
    </row>
    <row r="13432" spans="8:9" x14ac:dyDescent="0.3">
      <c r="H13432"/>
      <c r="I13432"/>
    </row>
    <row r="13433" spans="8:9" x14ac:dyDescent="0.3">
      <c r="H13433"/>
      <c r="I13433"/>
    </row>
    <row r="13434" spans="8:9" x14ac:dyDescent="0.3">
      <c r="H13434"/>
      <c r="I13434"/>
    </row>
    <row r="13435" spans="8:9" x14ac:dyDescent="0.3">
      <c r="H13435"/>
      <c r="I13435"/>
    </row>
    <row r="13436" spans="8:9" x14ac:dyDescent="0.3">
      <c r="H13436"/>
      <c r="I13436"/>
    </row>
    <row r="13437" spans="8:9" x14ac:dyDescent="0.3">
      <c r="H13437"/>
      <c r="I13437"/>
    </row>
    <row r="13438" spans="8:9" x14ac:dyDescent="0.3">
      <c r="H13438"/>
      <c r="I13438"/>
    </row>
    <row r="13439" spans="8:9" x14ac:dyDescent="0.3">
      <c r="H13439"/>
      <c r="I13439"/>
    </row>
    <row r="13440" spans="8:9" x14ac:dyDescent="0.3">
      <c r="H13440"/>
      <c r="I13440"/>
    </row>
    <row r="13441" spans="8:9" x14ac:dyDescent="0.3">
      <c r="H13441"/>
      <c r="I13441"/>
    </row>
    <row r="13442" spans="8:9" x14ac:dyDescent="0.3">
      <c r="H13442"/>
      <c r="I13442"/>
    </row>
    <row r="13443" spans="8:9" x14ac:dyDescent="0.3">
      <c r="H13443"/>
      <c r="I13443"/>
    </row>
    <row r="13444" spans="8:9" x14ac:dyDescent="0.3">
      <c r="H13444"/>
      <c r="I13444"/>
    </row>
    <row r="13445" spans="8:9" x14ac:dyDescent="0.3">
      <c r="H13445"/>
      <c r="I13445"/>
    </row>
    <row r="13446" spans="8:9" x14ac:dyDescent="0.3">
      <c r="H13446"/>
      <c r="I13446"/>
    </row>
    <row r="13447" spans="8:9" x14ac:dyDescent="0.3">
      <c r="H13447"/>
      <c r="I13447"/>
    </row>
    <row r="13448" spans="8:9" x14ac:dyDescent="0.3">
      <c r="H13448"/>
      <c r="I13448"/>
    </row>
    <row r="13449" spans="8:9" x14ac:dyDescent="0.3">
      <c r="H13449"/>
      <c r="I13449"/>
    </row>
    <row r="13450" spans="8:9" x14ac:dyDescent="0.3">
      <c r="H13450"/>
      <c r="I13450"/>
    </row>
    <row r="13451" spans="8:9" x14ac:dyDescent="0.3">
      <c r="H13451"/>
      <c r="I13451"/>
    </row>
    <row r="13452" spans="8:9" x14ac:dyDescent="0.3">
      <c r="H13452"/>
      <c r="I13452"/>
    </row>
    <row r="13453" spans="8:9" x14ac:dyDescent="0.3">
      <c r="H13453"/>
      <c r="I13453"/>
    </row>
    <row r="13454" spans="8:9" x14ac:dyDescent="0.3">
      <c r="H13454"/>
      <c r="I13454"/>
    </row>
    <row r="13455" spans="8:9" x14ac:dyDescent="0.3">
      <c r="H13455"/>
      <c r="I13455"/>
    </row>
    <row r="13456" spans="8:9" x14ac:dyDescent="0.3">
      <c r="H13456"/>
      <c r="I13456"/>
    </row>
    <row r="13457" spans="8:9" x14ac:dyDescent="0.3">
      <c r="H13457"/>
      <c r="I13457"/>
    </row>
    <row r="13458" spans="8:9" x14ac:dyDescent="0.3">
      <c r="H13458"/>
      <c r="I13458"/>
    </row>
    <row r="13459" spans="8:9" x14ac:dyDescent="0.3">
      <c r="H13459"/>
      <c r="I13459"/>
    </row>
    <row r="13460" spans="8:9" x14ac:dyDescent="0.3">
      <c r="H13460"/>
      <c r="I13460"/>
    </row>
    <row r="13461" spans="8:9" x14ac:dyDescent="0.3">
      <c r="H13461"/>
      <c r="I13461"/>
    </row>
    <row r="13462" spans="8:9" x14ac:dyDescent="0.3">
      <c r="H13462"/>
      <c r="I13462"/>
    </row>
    <row r="13463" spans="8:9" x14ac:dyDescent="0.3">
      <c r="H13463"/>
      <c r="I13463"/>
    </row>
    <row r="13464" spans="8:9" x14ac:dyDescent="0.3">
      <c r="H13464"/>
      <c r="I13464"/>
    </row>
    <row r="13465" spans="8:9" x14ac:dyDescent="0.3">
      <c r="H13465"/>
      <c r="I13465"/>
    </row>
    <row r="13466" spans="8:9" x14ac:dyDescent="0.3">
      <c r="H13466"/>
      <c r="I13466"/>
    </row>
    <row r="13467" spans="8:9" x14ac:dyDescent="0.3">
      <c r="H13467"/>
      <c r="I13467"/>
    </row>
    <row r="13468" spans="8:9" x14ac:dyDescent="0.3">
      <c r="H13468"/>
      <c r="I13468"/>
    </row>
    <row r="13469" spans="8:9" x14ac:dyDescent="0.3">
      <c r="H13469"/>
      <c r="I13469"/>
    </row>
    <row r="13470" spans="8:9" x14ac:dyDescent="0.3">
      <c r="H13470"/>
      <c r="I13470"/>
    </row>
    <row r="13471" spans="8:9" x14ac:dyDescent="0.3">
      <c r="H13471"/>
      <c r="I13471"/>
    </row>
    <row r="13472" spans="8:9" x14ac:dyDescent="0.3">
      <c r="H13472"/>
      <c r="I13472"/>
    </row>
    <row r="13473" spans="8:9" x14ac:dyDescent="0.3">
      <c r="H13473"/>
      <c r="I13473"/>
    </row>
    <row r="13474" spans="8:9" x14ac:dyDescent="0.3">
      <c r="H13474"/>
      <c r="I13474"/>
    </row>
    <row r="13475" spans="8:9" x14ac:dyDescent="0.3">
      <c r="H13475"/>
      <c r="I13475"/>
    </row>
    <row r="13476" spans="8:9" x14ac:dyDescent="0.3">
      <c r="H13476"/>
      <c r="I13476"/>
    </row>
    <row r="13477" spans="8:9" x14ac:dyDescent="0.3">
      <c r="H13477"/>
      <c r="I13477"/>
    </row>
    <row r="13478" spans="8:9" x14ac:dyDescent="0.3">
      <c r="H13478"/>
      <c r="I13478"/>
    </row>
    <row r="13479" spans="8:9" x14ac:dyDescent="0.3">
      <c r="H13479"/>
      <c r="I13479"/>
    </row>
    <row r="13480" spans="8:9" x14ac:dyDescent="0.3">
      <c r="H13480"/>
      <c r="I13480"/>
    </row>
    <row r="13481" spans="8:9" x14ac:dyDescent="0.3">
      <c r="H13481"/>
      <c r="I13481"/>
    </row>
    <row r="13482" spans="8:9" x14ac:dyDescent="0.3">
      <c r="H13482"/>
      <c r="I13482"/>
    </row>
    <row r="13483" spans="8:9" x14ac:dyDescent="0.3">
      <c r="H13483"/>
      <c r="I13483"/>
    </row>
    <row r="13484" spans="8:9" x14ac:dyDescent="0.3">
      <c r="H13484"/>
      <c r="I13484"/>
    </row>
    <row r="13485" spans="8:9" x14ac:dyDescent="0.3">
      <c r="H13485"/>
      <c r="I13485"/>
    </row>
    <row r="13486" spans="8:9" x14ac:dyDescent="0.3">
      <c r="H13486"/>
      <c r="I13486"/>
    </row>
    <row r="13487" spans="8:9" x14ac:dyDescent="0.3">
      <c r="H13487"/>
      <c r="I13487"/>
    </row>
    <row r="13488" spans="8:9" x14ac:dyDescent="0.3">
      <c r="H13488"/>
      <c r="I13488"/>
    </row>
    <row r="13489" spans="8:9" x14ac:dyDescent="0.3">
      <c r="H13489"/>
      <c r="I13489"/>
    </row>
    <row r="13490" spans="8:9" x14ac:dyDescent="0.3">
      <c r="H13490"/>
      <c r="I13490"/>
    </row>
    <row r="13491" spans="8:9" x14ac:dyDescent="0.3">
      <c r="H13491"/>
      <c r="I13491"/>
    </row>
    <row r="13492" spans="8:9" x14ac:dyDescent="0.3">
      <c r="H13492"/>
      <c r="I13492"/>
    </row>
    <row r="13493" spans="8:9" x14ac:dyDescent="0.3">
      <c r="H13493"/>
      <c r="I13493"/>
    </row>
    <row r="13494" spans="8:9" x14ac:dyDescent="0.3">
      <c r="H13494"/>
      <c r="I13494"/>
    </row>
    <row r="13495" spans="8:9" x14ac:dyDescent="0.3">
      <c r="H13495"/>
      <c r="I13495"/>
    </row>
    <row r="13496" spans="8:9" x14ac:dyDescent="0.3">
      <c r="H13496"/>
      <c r="I13496"/>
    </row>
    <row r="13497" spans="8:9" x14ac:dyDescent="0.3">
      <c r="H13497"/>
      <c r="I13497"/>
    </row>
    <row r="13498" spans="8:9" x14ac:dyDescent="0.3">
      <c r="H13498"/>
      <c r="I13498"/>
    </row>
    <row r="13499" spans="8:9" x14ac:dyDescent="0.3">
      <c r="H13499"/>
      <c r="I13499"/>
    </row>
    <row r="13500" spans="8:9" x14ac:dyDescent="0.3">
      <c r="H13500"/>
      <c r="I13500"/>
    </row>
    <row r="13501" spans="8:9" x14ac:dyDescent="0.3">
      <c r="H13501"/>
      <c r="I13501"/>
    </row>
    <row r="13502" spans="8:9" x14ac:dyDescent="0.3">
      <c r="H13502"/>
      <c r="I13502"/>
    </row>
    <row r="13503" spans="8:9" x14ac:dyDescent="0.3">
      <c r="H13503"/>
      <c r="I13503"/>
    </row>
    <row r="13504" spans="8:9" x14ac:dyDescent="0.3">
      <c r="H13504"/>
      <c r="I13504"/>
    </row>
    <row r="13505" spans="8:9" x14ac:dyDescent="0.3">
      <c r="H13505"/>
      <c r="I13505"/>
    </row>
    <row r="13506" spans="8:9" x14ac:dyDescent="0.3">
      <c r="H13506"/>
      <c r="I13506"/>
    </row>
    <row r="13507" spans="8:9" x14ac:dyDescent="0.3">
      <c r="H13507"/>
      <c r="I13507"/>
    </row>
    <row r="13508" spans="8:9" x14ac:dyDescent="0.3">
      <c r="H13508"/>
      <c r="I13508"/>
    </row>
    <row r="13509" spans="8:9" x14ac:dyDescent="0.3">
      <c r="H13509"/>
      <c r="I13509"/>
    </row>
    <row r="13510" spans="8:9" x14ac:dyDescent="0.3">
      <c r="H13510"/>
      <c r="I13510"/>
    </row>
    <row r="13511" spans="8:9" x14ac:dyDescent="0.3">
      <c r="H13511"/>
      <c r="I13511"/>
    </row>
    <row r="13512" spans="8:9" x14ac:dyDescent="0.3">
      <c r="H13512"/>
      <c r="I13512"/>
    </row>
    <row r="13513" spans="8:9" x14ac:dyDescent="0.3">
      <c r="H13513"/>
      <c r="I13513"/>
    </row>
    <row r="13514" spans="8:9" x14ac:dyDescent="0.3">
      <c r="H13514"/>
      <c r="I13514"/>
    </row>
    <row r="13515" spans="8:9" x14ac:dyDescent="0.3">
      <c r="H13515"/>
      <c r="I13515"/>
    </row>
    <row r="13516" spans="8:9" x14ac:dyDescent="0.3">
      <c r="H13516"/>
      <c r="I13516"/>
    </row>
    <row r="13517" spans="8:9" x14ac:dyDescent="0.3">
      <c r="H13517"/>
      <c r="I13517"/>
    </row>
    <row r="13518" spans="8:9" x14ac:dyDescent="0.3">
      <c r="H13518"/>
      <c r="I13518"/>
    </row>
    <row r="13519" spans="8:9" x14ac:dyDescent="0.3">
      <c r="H13519"/>
      <c r="I13519"/>
    </row>
    <row r="13520" spans="8:9" x14ac:dyDescent="0.3">
      <c r="H13520"/>
      <c r="I13520"/>
    </row>
    <row r="13521" spans="8:9" x14ac:dyDescent="0.3">
      <c r="H13521"/>
      <c r="I13521"/>
    </row>
    <row r="13522" spans="8:9" x14ac:dyDescent="0.3">
      <c r="H13522"/>
      <c r="I13522"/>
    </row>
    <row r="13523" spans="8:9" x14ac:dyDescent="0.3">
      <c r="H13523"/>
      <c r="I13523"/>
    </row>
    <row r="13524" spans="8:9" x14ac:dyDescent="0.3">
      <c r="H13524"/>
      <c r="I13524"/>
    </row>
    <row r="13525" spans="8:9" x14ac:dyDescent="0.3">
      <c r="H13525"/>
      <c r="I13525"/>
    </row>
    <row r="13526" spans="8:9" x14ac:dyDescent="0.3">
      <c r="H13526"/>
      <c r="I13526"/>
    </row>
    <row r="13527" spans="8:9" x14ac:dyDescent="0.3">
      <c r="H13527"/>
      <c r="I13527"/>
    </row>
    <row r="13528" spans="8:9" x14ac:dyDescent="0.3">
      <c r="H13528"/>
      <c r="I13528"/>
    </row>
    <row r="13529" spans="8:9" x14ac:dyDescent="0.3">
      <c r="H13529"/>
      <c r="I13529"/>
    </row>
    <row r="13530" spans="8:9" x14ac:dyDescent="0.3">
      <c r="H13530"/>
      <c r="I13530"/>
    </row>
    <row r="13531" spans="8:9" x14ac:dyDescent="0.3">
      <c r="H13531"/>
      <c r="I13531"/>
    </row>
    <row r="13532" spans="8:9" x14ac:dyDescent="0.3">
      <c r="H13532"/>
      <c r="I13532"/>
    </row>
    <row r="13533" spans="8:9" x14ac:dyDescent="0.3">
      <c r="H13533"/>
      <c r="I13533"/>
    </row>
    <row r="13534" spans="8:9" x14ac:dyDescent="0.3">
      <c r="H13534"/>
      <c r="I13534"/>
    </row>
    <row r="13535" spans="8:9" x14ac:dyDescent="0.3">
      <c r="H13535"/>
      <c r="I13535"/>
    </row>
    <row r="13536" spans="8:9" x14ac:dyDescent="0.3">
      <c r="H13536"/>
      <c r="I13536"/>
    </row>
    <row r="13537" spans="8:9" x14ac:dyDescent="0.3">
      <c r="H13537"/>
      <c r="I13537"/>
    </row>
    <row r="13538" spans="8:9" x14ac:dyDescent="0.3">
      <c r="H13538"/>
      <c r="I13538"/>
    </row>
    <row r="13539" spans="8:9" x14ac:dyDescent="0.3">
      <c r="H13539"/>
      <c r="I13539"/>
    </row>
    <row r="13540" spans="8:9" x14ac:dyDescent="0.3">
      <c r="H13540"/>
      <c r="I13540"/>
    </row>
    <row r="13541" spans="8:9" x14ac:dyDescent="0.3">
      <c r="H13541"/>
      <c r="I13541"/>
    </row>
    <row r="13542" spans="8:9" x14ac:dyDescent="0.3">
      <c r="H13542"/>
      <c r="I13542"/>
    </row>
    <row r="13543" spans="8:9" x14ac:dyDescent="0.3">
      <c r="H13543"/>
      <c r="I13543"/>
    </row>
    <row r="13544" spans="8:9" x14ac:dyDescent="0.3">
      <c r="H13544"/>
      <c r="I13544"/>
    </row>
    <row r="13545" spans="8:9" x14ac:dyDescent="0.3">
      <c r="H13545"/>
      <c r="I13545"/>
    </row>
    <row r="13546" spans="8:9" x14ac:dyDescent="0.3">
      <c r="H13546"/>
      <c r="I13546"/>
    </row>
    <row r="13547" spans="8:9" x14ac:dyDescent="0.3">
      <c r="H13547"/>
      <c r="I13547"/>
    </row>
    <row r="13548" spans="8:9" x14ac:dyDescent="0.3">
      <c r="H13548"/>
      <c r="I13548"/>
    </row>
    <row r="13549" spans="8:9" x14ac:dyDescent="0.3">
      <c r="H13549"/>
      <c r="I13549"/>
    </row>
    <row r="13550" spans="8:9" x14ac:dyDescent="0.3">
      <c r="H13550"/>
      <c r="I13550"/>
    </row>
    <row r="13551" spans="8:9" x14ac:dyDescent="0.3">
      <c r="H13551"/>
      <c r="I13551"/>
    </row>
    <row r="13552" spans="8:9" x14ac:dyDescent="0.3">
      <c r="H13552"/>
      <c r="I13552"/>
    </row>
    <row r="13553" spans="8:9" x14ac:dyDescent="0.3">
      <c r="H13553"/>
      <c r="I13553"/>
    </row>
    <row r="13554" spans="8:9" x14ac:dyDescent="0.3">
      <c r="H13554"/>
      <c r="I13554"/>
    </row>
    <row r="13555" spans="8:9" x14ac:dyDescent="0.3">
      <c r="H13555"/>
      <c r="I13555"/>
    </row>
    <row r="13556" spans="8:9" x14ac:dyDescent="0.3">
      <c r="H13556"/>
      <c r="I13556"/>
    </row>
    <row r="13557" spans="8:9" x14ac:dyDescent="0.3">
      <c r="H13557"/>
      <c r="I13557"/>
    </row>
    <row r="13558" spans="8:9" x14ac:dyDescent="0.3">
      <c r="H13558"/>
      <c r="I13558"/>
    </row>
    <row r="13559" spans="8:9" x14ac:dyDescent="0.3">
      <c r="H13559"/>
      <c r="I13559"/>
    </row>
    <row r="13560" spans="8:9" x14ac:dyDescent="0.3">
      <c r="H13560"/>
      <c r="I13560"/>
    </row>
    <row r="13561" spans="8:9" x14ac:dyDescent="0.3">
      <c r="H13561"/>
      <c r="I13561"/>
    </row>
    <row r="13562" spans="8:9" x14ac:dyDescent="0.3">
      <c r="H13562"/>
      <c r="I13562"/>
    </row>
    <row r="13563" spans="8:9" x14ac:dyDescent="0.3">
      <c r="H13563"/>
      <c r="I13563"/>
    </row>
    <row r="13564" spans="8:9" x14ac:dyDescent="0.3">
      <c r="H13564"/>
      <c r="I13564"/>
    </row>
    <row r="13565" spans="8:9" x14ac:dyDescent="0.3">
      <c r="H13565"/>
      <c r="I13565"/>
    </row>
    <row r="13566" spans="8:9" x14ac:dyDescent="0.3">
      <c r="H13566"/>
      <c r="I13566"/>
    </row>
    <row r="13567" spans="8:9" x14ac:dyDescent="0.3">
      <c r="H13567"/>
      <c r="I13567"/>
    </row>
    <row r="13568" spans="8:9" x14ac:dyDescent="0.3">
      <c r="H13568"/>
      <c r="I13568"/>
    </row>
    <row r="13569" spans="8:9" x14ac:dyDescent="0.3">
      <c r="H13569"/>
      <c r="I13569"/>
    </row>
    <row r="13570" spans="8:9" x14ac:dyDescent="0.3">
      <c r="H13570"/>
      <c r="I13570"/>
    </row>
    <row r="13571" spans="8:9" x14ac:dyDescent="0.3">
      <c r="H13571"/>
      <c r="I13571"/>
    </row>
    <row r="13572" spans="8:9" x14ac:dyDescent="0.3">
      <c r="H13572"/>
      <c r="I13572"/>
    </row>
    <row r="13573" spans="8:9" x14ac:dyDescent="0.3">
      <c r="H13573"/>
      <c r="I13573"/>
    </row>
    <row r="13574" spans="8:9" x14ac:dyDescent="0.3">
      <c r="H13574"/>
      <c r="I13574"/>
    </row>
    <row r="13575" spans="8:9" x14ac:dyDescent="0.3">
      <c r="H13575"/>
      <c r="I13575"/>
    </row>
    <row r="13576" spans="8:9" x14ac:dyDescent="0.3">
      <c r="H13576"/>
      <c r="I13576"/>
    </row>
    <row r="13577" spans="8:9" x14ac:dyDescent="0.3">
      <c r="H13577"/>
      <c r="I13577"/>
    </row>
    <row r="13578" spans="8:9" x14ac:dyDescent="0.3">
      <c r="H13578"/>
      <c r="I13578"/>
    </row>
    <row r="13579" spans="8:9" x14ac:dyDescent="0.3">
      <c r="H13579"/>
      <c r="I13579"/>
    </row>
    <row r="13580" spans="8:9" x14ac:dyDescent="0.3">
      <c r="H13580"/>
      <c r="I13580"/>
    </row>
    <row r="13581" spans="8:9" x14ac:dyDescent="0.3">
      <c r="H13581"/>
      <c r="I13581"/>
    </row>
    <row r="13582" spans="8:9" x14ac:dyDescent="0.3">
      <c r="H13582"/>
      <c r="I13582"/>
    </row>
    <row r="13583" spans="8:9" x14ac:dyDescent="0.3">
      <c r="H13583"/>
      <c r="I13583"/>
    </row>
    <row r="13584" spans="8:9" x14ac:dyDescent="0.3">
      <c r="H13584"/>
      <c r="I13584"/>
    </row>
    <row r="13585" spans="8:9" x14ac:dyDescent="0.3">
      <c r="H13585"/>
      <c r="I13585"/>
    </row>
    <row r="13586" spans="8:9" x14ac:dyDescent="0.3">
      <c r="H13586"/>
      <c r="I13586"/>
    </row>
    <row r="13587" spans="8:9" x14ac:dyDescent="0.3">
      <c r="H13587"/>
      <c r="I13587"/>
    </row>
    <row r="13588" spans="8:9" x14ac:dyDescent="0.3">
      <c r="H13588"/>
      <c r="I13588"/>
    </row>
    <row r="13589" spans="8:9" x14ac:dyDescent="0.3">
      <c r="H13589"/>
      <c r="I13589"/>
    </row>
    <row r="13590" spans="8:9" x14ac:dyDescent="0.3">
      <c r="H13590"/>
      <c r="I13590"/>
    </row>
    <row r="13591" spans="8:9" x14ac:dyDescent="0.3">
      <c r="H13591"/>
      <c r="I13591"/>
    </row>
    <row r="13592" spans="8:9" x14ac:dyDescent="0.3">
      <c r="H13592"/>
      <c r="I13592"/>
    </row>
    <row r="13593" spans="8:9" x14ac:dyDescent="0.3">
      <c r="H13593"/>
      <c r="I13593"/>
    </row>
    <row r="13594" spans="8:9" x14ac:dyDescent="0.3">
      <c r="H13594"/>
      <c r="I13594"/>
    </row>
    <row r="13595" spans="8:9" x14ac:dyDescent="0.3">
      <c r="H13595"/>
      <c r="I13595"/>
    </row>
    <row r="13596" spans="8:9" x14ac:dyDescent="0.3">
      <c r="H13596"/>
      <c r="I13596"/>
    </row>
    <row r="13597" spans="8:9" x14ac:dyDescent="0.3">
      <c r="H13597"/>
      <c r="I13597"/>
    </row>
    <row r="13598" spans="8:9" x14ac:dyDescent="0.3">
      <c r="H13598"/>
      <c r="I13598"/>
    </row>
    <row r="13599" spans="8:9" x14ac:dyDescent="0.3">
      <c r="H13599"/>
      <c r="I13599"/>
    </row>
    <row r="13600" spans="8:9" x14ac:dyDescent="0.3">
      <c r="H13600"/>
      <c r="I13600"/>
    </row>
    <row r="13601" spans="8:9" x14ac:dyDescent="0.3">
      <c r="H13601"/>
      <c r="I13601"/>
    </row>
    <row r="13602" spans="8:9" x14ac:dyDescent="0.3">
      <c r="H13602"/>
      <c r="I13602"/>
    </row>
    <row r="13603" spans="8:9" x14ac:dyDescent="0.3">
      <c r="H13603"/>
      <c r="I13603"/>
    </row>
    <row r="13604" spans="8:9" x14ac:dyDescent="0.3">
      <c r="H13604"/>
      <c r="I13604"/>
    </row>
    <row r="13605" spans="8:9" x14ac:dyDescent="0.3">
      <c r="H13605"/>
      <c r="I13605"/>
    </row>
    <row r="13606" spans="8:9" x14ac:dyDescent="0.3">
      <c r="H13606"/>
      <c r="I13606"/>
    </row>
    <row r="13607" spans="8:9" x14ac:dyDescent="0.3">
      <c r="H13607"/>
      <c r="I13607"/>
    </row>
    <row r="13608" spans="8:9" x14ac:dyDescent="0.3">
      <c r="H13608"/>
      <c r="I13608"/>
    </row>
    <row r="13609" spans="8:9" x14ac:dyDescent="0.3">
      <c r="H13609"/>
      <c r="I13609"/>
    </row>
    <row r="13610" spans="8:9" x14ac:dyDescent="0.3">
      <c r="H13610"/>
      <c r="I13610"/>
    </row>
    <row r="13611" spans="8:9" x14ac:dyDescent="0.3">
      <c r="H13611"/>
      <c r="I13611"/>
    </row>
    <row r="13612" spans="8:9" x14ac:dyDescent="0.3">
      <c r="H13612"/>
      <c r="I13612"/>
    </row>
    <row r="13613" spans="8:9" x14ac:dyDescent="0.3">
      <c r="H13613"/>
      <c r="I13613"/>
    </row>
    <row r="13614" spans="8:9" x14ac:dyDescent="0.3">
      <c r="H13614"/>
      <c r="I13614"/>
    </row>
    <row r="13615" spans="8:9" x14ac:dyDescent="0.3">
      <c r="H13615"/>
      <c r="I13615"/>
    </row>
    <row r="13616" spans="8:9" x14ac:dyDescent="0.3">
      <c r="H13616"/>
      <c r="I13616"/>
    </row>
    <row r="13617" spans="8:9" x14ac:dyDescent="0.3">
      <c r="H13617"/>
      <c r="I13617"/>
    </row>
    <row r="13618" spans="8:9" x14ac:dyDescent="0.3">
      <c r="H13618"/>
      <c r="I13618"/>
    </row>
    <row r="13619" spans="8:9" x14ac:dyDescent="0.3">
      <c r="H13619"/>
      <c r="I13619"/>
    </row>
    <row r="13620" spans="8:9" x14ac:dyDescent="0.3">
      <c r="H13620"/>
      <c r="I13620"/>
    </row>
    <row r="13621" spans="8:9" x14ac:dyDescent="0.3">
      <c r="H13621"/>
      <c r="I13621"/>
    </row>
    <row r="13622" spans="8:9" x14ac:dyDescent="0.3">
      <c r="H13622"/>
      <c r="I13622"/>
    </row>
    <row r="13623" spans="8:9" x14ac:dyDescent="0.3">
      <c r="H13623"/>
      <c r="I13623"/>
    </row>
    <row r="13624" spans="8:9" x14ac:dyDescent="0.3">
      <c r="H13624"/>
      <c r="I13624"/>
    </row>
    <row r="13625" spans="8:9" x14ac:dyDescent="0.3">
      <c r="H13625"/>
      <c r="I13625"/>
    </row>
    <row r="13626" spans="8:9" x14ac:dyDescent="0.3">
      <c r="H13626"/>
      <c r="I13626"/>
    </row>
    <row r="13627" spans="8:9" x14ac:dyDescent="0.3">
      <c r="H13627"/>
      <c r="I13627"/>
    </row>
    <row r="13628" spans="8:9" x14ac:dyDescent="0.3">
      <c r="H13628"/>
      <c r="I13628"/>
    </row>
    <row r="13629" spans="8:9" x14ac:dyDescent="0.3">
      <c r="H13629"/>
      <c r="I13629"/>
    </row>
    <row r="13630" spans="8:9" x14ac:dyDescent="0.3">
      <c r="H13630"/>
      <c r="I13630"/>
    </row>
    <row r="13631" spans="8:9" x14ac:dyDescent="0.3">
      <c r="H13631"/>
      <c r="I13631"/>
    </row>
    <row r="13632" spans="8:9" x14ac:dyDescent="0.3">
      <c r="H13632"/>
      <c r="I13632"/>
    </row>
    <row r="13633" spans="8:9" x14ac:dyDescent="0.3">
      <c r="H13633"/>
      <c r="I13633"/>
    </row>
    <row r="13634" spans="8:9" x14ac:dyDescent="0.3">
      <c r="H13634"/>
      <c r="I13634"/>
    </row>
    <row r="13635" spans="8:9" x14ac:dyDescent="0.3">
      <c r="H13635"/>
      <c r="I13635"/>
    </row>
    <row r="13636" spans="8:9" x14ac:dyDescent="0.3">
      <c r="H13636"/>
      <c r="I13636"/>
    </row>
    <row r="13637" spans="8:9" x14ac:dyDescent="0.3">
      <c r="H13637"/>
      <c r="I13637"/>
    </row>
    <row r="13638" spans="8:9" x14ac:dyDescent="0.3">
      <c r="H13638"/>
      <c r="I13638"/>
    </row>
    <row r="13639" spans="8:9" x14ac:dyDescent="0.3">
      <c r="H13639"/>
      <c r="I13639"/>
    </row>
    <row r="13640" spans="8:9" x14ac:dyDescent="0.3">
      <c r="H13640"/>
      <c r="I13640"/>
    </row>
    <row r="13641" spans="8:9" x14ac:dyDescent="0.3">
      <c r="H13641"/>
      <c r="I13641"/>
    </row>
    <row r="13642" spans="8:9" x14ac:dyDescent="0.3">
      <c r="H13642"/>
      <c r="I13642"/>
    </row>
    <row r="13643" spans="8:9" x14ac:dyDescent="0.3">
      <c r="H13643"/>
      <c r="I13643"/>
    </row>
    <row r="13644" spans="8:9" x14ac:dyDescent="0.3">
      <c r="H13644"/>
      <c r="I13644"/>
    </row>
    <row r="13645" spans="8:9" x14ac:dyDescent="0.3">
      <c r="H13645"/>
      <c r="I13645"/>
    </row>
    <row r="13646" spans="8:9" x14ac:dyDescent="0.3">
      <c r="H13646"/>
      <c r="I13646"/>
    </row>
    <row r="13647" spans="8:9" x14ac:dyDescent="0.3">
      <c r="H13647"/>
      <c r="I13647"/>
    </row>
    <row r="13648" spans="8:9" x14ac:dyDescent="0.3">
      <c r="H13648"/>
      <c r="I13648"/>
    </row>
    <row r="13649" spans="8:9" x14ac:dyDescent="0.3">
      <c r="H13649"/>
      <c r="I13649"/>
    </row>
    <row r="13650" spans="8:9" x14ac:dyDescent="0.3">
      <c r="H13650"/>
      <c r="I13650"/>
    </row>
    <row r="13651" spans="8:9" x14ac:dyDescent="0.3">
      <c r="H13651"/>
      <c r="I13651"/>
    </row>
    <row r="13652" spans="8:9" x14ac:dyDescent="0.3">
      <c r="H13652"/>
      <c r="I13652"/>
    </row>
    <row r="13653" spans="8:9" x14ac:dyDescent="0.3">
      <c r="H13653"/>
      <c r="I13653"/>
    </row>
    <row r="13654" spans="8:9" x14ac:dyDescent="0.3">
      <c r="H13654"/>
      <c r="I13654"/>
    </row>
    <row r="13655" spans="8:9" x14ac:dyDescent="0.3">
      <c r="H13655"/>
      <c r="I13655"/>
    </row>
    <row r="13656" spans="8:9" x14ac:dyDescent="0.3">
      <c r="H13656"/>
      <c r="I13656"/>
    </row>
    <row r="13657" spans="8:9" x14ac:dyDescent="0.3">
      <c r="H13657"/>
      <c r="I13657"/>
    </row>
    <row r="13658" spans="8:9" x14ac:dyDescent="0.3">
      <c r="H13658"/>
      <c r="I13658"/>
    </row>
    <row r="13659" spans="8:9" x14ac:dyDescent="0.3">
      <c r="H13659"/>
      <c r="I13659"/>
    </row>
    <row r="13660" spans="8:9" x14ac:dyDescent="0.3">
      <c r="H13660"/>
      <c r="I13660"/>
    </row>
    <row r="13661" spans="8:9" x14ac:dyDescent="0.3">
      <c r="H13661"/>
      <c r="I13661"/>
    </row>
    <row r="13662" spans="8:9" x14ac:dyDescent="0.3">
      <c r="H13662"/>
      <c r="I13662"/>
    </row>
    <row r="13663" spans="8:9" x14ac:dyDescent="0.3">
      <c r="H13663"/>
      <c r="I13663"/>
    </row>
    <row r="13664" spans="8:9" x14ac:dyDescent="0.3">
      <c r="H13664"/>
      <c r="I13664"/>
    </row>
    <row r="13665" spans="8:9" x14ac:dyDescent="0.3">
      <c r="H13665"/>
      <c r="I13665"/>
    </row>
    <row r="13666" spans="8:9" x14ac:dyDescent="0.3">
      <c r="H13666"/>
      <c r="I13666"/>
    </row>
    <row r="13667" spans="8:9" x14ac:dyDescent="0.3">
      <c r="H13667"/>
      <c r="I13667"/>
    </row>
    <row r="13668" spans="8:9" x14ac:dyDescent="0.3">
      <c r="H13668"/>
      <c r="I13668"/>
    </row>
    <row r="13669" spans="8:9" x14ac:dyDescent="0.3">
      <c r="H13669"/>
      <c r="I13669"/>
    </row>
    <row r="13670" spans="8:9" x14ac:dyDescent="0.3">
      <c r="H13670"/>
      <c r="I13670"/>
    </row>
    <row r="13671" spans="8:9" x14ac:dyDescent="0.3">
      <c r="H13671"/>
      <c r="I13671"/>
    </row>
    <row r="13672" spans="8:9" x14ac:dyDescent="0.3">
      <c r="H13672"/>
      <c r="I13672"/>
    </row>
    <row r="13673" spans="8:9" x14ac:dyDescent="0.3">
      <c r="H13673"/>
      <c r="I13673"/>
    </row>
    <row r="13674" spans="8:9" x14ac:dyDescent="0.3">
      <c r="H13674"/>
      <c r="I13674"/>
    </row>
    <row r="13675" spans="8:9" x14ac:dyDescent="0.3">
      <c r="H13675"/>
      <c r="I13675"/>
    </row>
    <row r="13676" spans="8:9" x14ac:dyDescent="0.3">
      <c r="H13676"/>
      <c r="I13676"/>
    </row>
    <row r="13677" spans="8:9" x14ac:dyDescent="0.3">
      <c r="H13677"/>
      <c r="I13677"/>
    </row>
    <row r="13678" spans="8:9" x14ac:dyDescent="0.3">
      <c r="H13678"/>
      <c r="I13678"/>
    </row>
    <row r="13679" spans="8:9" x14ac:dyDescent="0.3">
      <c r="H13679"/>
      <c r="I13679"/>
    </row>
    <row r="13680" spans="8:9" x14ac:dyDescent="0.3">
      <c r="H13680"/>
      <c r="I13680"/>
    </row>
    <row r="13681" spans="8:9" x14ac:dyDescent="0.3">
      <c r="H13681"/>
      <c r="I13681"/>
    </row>
    <row r="13682" spans="8:9" x14ac:dyDescent="0.3">
      <c r="H13682"/>
      <c r="I13682"/>
    </row>
    <row r="13683" spans="8:9" x14ac:dyDescent="0.3">
      <c r="H13683"/>
      <c r="I13683"/>
    </row>
    <row r="13684" spans="8:9" x14ac:dyDescent="0.3">
      <c r="H13684"/>
      <c r="I13684"/>
    </row>
    <row r="13685" spans="8:9" x14ac:dyDescent="0.3">
      <c r="H13685"/>
      <c r="I13685"/>
    </row>
    <row r="13686" spans="8:9" x14ac:dyDescent="0.3">
      <c r="H13686"/>
      <c r="I13686"/>
    </row>
    <row r="13687" spans="8:9" x14ac:dyDescent="0.3">
      <c r="H13687"/>
      <c r="I13687"/>
    </row>
    <row r="13688" spans="8:9" x14ac:dyDescent="0.3">
      <c r="H13688"/>
      <c r="I13688"/>
    </row>
    <row r="13689" spans="8:9" x14ac:dyDescent="0.3">
      <c r="H13689"/>
      <c r="I13689"/>
    </row>
    <row r="13690" spans="8:9" x14ac:dyDescent="0.3">
      <c r="H13690"/>
      <c r="I13690"/>
    </row>
    <row r="13691" spans="8:9" x14ac:dyDescent="0.3">
      <c r="H13691"/>
      <c r="I13691"/>
    </row>
    <row r="13692" spans="8:9" x14ac:dyDescent="0.3">
      <c r="H13692"/>
      <c r="I13692"/>
    </row>
    <row r="13693" spans="8:9" x14ac:dyDescent="0.3">
      <c r="H13693"/>
      <c r="I13693"/>
    </row>
    <row r="13694" spans="8:9" x14ac:dyDescent="0.3">
      <c r="H13694"/>
      <c r="I13694"/>
    </row>
    <row r="13695" spans="8:9" x14ac:dyDescent="0.3">
      <c r="H13695"/>
      <c r="I13695"/>
    </row>
    <row r="13696" spans="8:9" x14ac:dyDescent="0.3">
      <c r="H13696"/>
      <c r="I13696"/>
    </row>
    <row r="13697" spans="8:9" x14ac:dyDescent="0.3">
      <c r="H13697"/>
      <c r="I13697"/>
    </row>
    <row r="13698" spans="8:9" x14ac:dyDescent="0.3">
      <c r="H13698"/>
      <c r="I13698"/>
    </row>
    <row r="13699" spans="8:9" x14ac:dyDescent="0.3">
      <c r="H13699"/>
      <c r="I13699"/>
    </row>
    <row r="13700" spans="8:9" x14ac:dyDescent="0.3">
      <c r="H13700"/>
      <c r="I13700"/>
    </row>
    <row r="13701" spans="8:9" x14ac:dyDescent="0.3">
      <c r="H13701"/>
      <c r="I13701"/>
    </row>
    <row r="13702" spans="8:9" x14ac:dyDescent="0.3">
      <c r="H13702"/>
      <c r="I13702"/>
    </row>
    <row r="13703" spans="8:9" x14ac:dyDescent="0.3">
      <c r="H13703"/>
      <c r="I13703"/>
    </row>
    <row r="13704" spans="8:9" x14ac:dyDescent="0.3">
      <c r="H13704"/>
      <c r="I13704"/>
    </row>
    <row r="13705" spans="8:9" x14ac:dyDescent="0.3">
      <c r="H13705"/>
      <c r="I13705"/>
    </row>
    <row r="13706" spans="8:9" x14ac:dyDescent="0.3">
      <c r="H13706"/>
      <c r="I13706"/>
    </row>
    <row r="13707" spans="8:9" x14ac:dyDescent="0.3">
      <c r="H13707"/>
      <c r="I13707"/>
    </row>
    <row r="13708" spans="8:9" x14ac:dyDescent="0.3">
      <c r="H13708"/>
      <c r="I13708"/>
    </row>
    <row r="13709" spans="8:9" x14ac:dyDescent="0.3">
      <c r="H13709"/>
      <c r="I13709"/>
    </row>
    <row r="13710" spans="8:9" x14ac:dyDescent="0.3">
      <c r="H13710"/>
      <c r="I13710"/>
    </row>
    <row r="13711" spans="8:9" x14ac:dyDescent="0.3">
      <c r="H13711"/>
      <c r="I13711"/>
    </row>
    <row r="13712" spans="8:9" x14ac:dyDescent="0.3">
      <c r="H13712"/>
      <c r="I13712"/>
    </row>
    <row r="13713" spans="8:9" x14ac:dyDescent="0.3">
      <c r="H13713"/>
      <c r="I13713"/>
    </row>
    <row r="13714" spans="8:9" x14ac:dyDescent="0.3">
      <c r="H13714"/>
      <c r="I13714"/>
    </row>
    <row r="13715" spans="8:9" x14ac:dyDescent="0.3">
      <c r="H13715"/>
      <c r="I13715"/>
    </row>
    <row r="13716" spans="8:9" x14ac:dyDescent="0.3">
      <c r="H13716"/>
      <c r="I13716"/>
    </row>
    <row r="13717" spans="8:9" x14ac:dyDescent="0.3">
      <c r="H13717"/>
      <c r="I13717"/>
    </row>
    <row r="13718" spans="8:9" x14ac:dyDescent="0.3">
      <c r="H13718"/>
      <c r="I13718"/>
    </row>
    <row r="13719" spans="8:9" x14ac:dyDescent="0.3">
      <c r="H13719"/>
      <c r="I13719"/>
    </row>
    <row r="13720" spans="8:9" x14ac:dyDescent="0.3">
      <c r="H13720"/>
      <c r="I13720"/>
    </row>
    <row r="13721" spans="8:9" x14ac:dyDescent="0.3">
      <c r="H13721"/>
      <c r="I13721"/>
    </row>
    <row r="13722" spans="8:9" x14ac:dyDescent="0.3">
      <c r="H13722"/>
      <c r="I13722"/>
    </row>
    <row r="13723" spans="8:9" x14ac:dyDescent="0.3">
      <c r="H13723"/>
      <c r="I13723"/>
    </row>
    <row r="13724" spans="8:9" x14ac:dyDescent="0.3">
      <c r="H13724"/>
      <c r="I13724"/>
    </row>
    <row r="13725" spans="8:9" x14ac:dyDescent="0.3">
      <c r="H13725"/>
      <c r="I13725"/>
    </row>
    <row r="13726" spans="8:9" x14ac:dyDescent="0.3">
      <c r="H13726"/>
      <c r="I13726"/>
    </row>
    <row r="13727" spans="8:9" x14ac:dyDescent="0.3">
      <c r="H13727"/>
      <c r="I13727"/>
    </row>
    <row r="13728" spans="8:9" x14ac:dyDescent="0.3">
      <c r="H13728"/>
      <c r="I13728"/>
    </row>
    <row r="13729" spans="8:9" x14ac:dyDescent="0.3">
      <c r="H13729"/>
      <c r="I13729"/>
    </row>
    <row r="13730" spans="8:9" x14ac:dyDescent="0.3">
      <c r="H13730"/>
      <c r="I13730"/>
    </row>
    <row r="13731" spans="8:9" x14ac:dyDescent="0.3">
      <c r="H13731"/>
      <c r="I13731"/>
    </row>
    <row r="13732" spans="8:9" x14ac:dyDescent="0.3">
      <c r="H13732"/>
      <c r="I13732"/>
    </row>
    <row r="13733" spans="8:9" x14ac:dyDescent="0.3">
      <c r="H13733"/>
      <c r="I13733"/>
    </row>
    <row r="13734" spans="8:9" x14ac:dyDescent="0.3">
      <c r="H13734"/>
      <c r="I13734"/>
    </row>
    <row r="13735" spans="8:9" x14ac:dyDescent="0.3">
      <c r="H13735"/>
      <c r="I13735"/>
    </row>
    <row r="13736" spans="8:9" x14ac:dyDescent="0.3">
      <c r="H13736"/>
      <c r="I13736"/>
    </row>
    <row r="13737" spans="8:9" x14ac:dyDescent="0.3">
      <c r="H13737"/>
      <c r="I13737"/>
    </row>
    <row r="13738" spans="8:9" x14ac:dyDescent="0.3">
      <c r="H13738"/>
      <c r="I13738"/>
    </row>
    <row r="13739" spans="8:9" x14ac:dyDescent="0.3">
      <c r="H13739"/>
      <c r="I13739"/>
    </row>
    <row r="13740" spans="8:9" x14ac:dyDescent="0.3">
      <c r="H13740"/>
      <c r="I13740"/>
    </row>
    <row r="13741" spans="8:9" x14ac:dyDescent="0.3">
      <c r="H13741"/>
      <c r="I13741"/>
    </row>
    <row r="13742" spans="8:9" x14ac:dyDescent="0.3">
      <c r="H13742"/>
      <c r="I13742"/>
    </row>
    <row r="13743" spans="8:9" x14ac:dyDescent="0.3">
      <c r="H13743"/>
      <c r="I13743"/>
    </row>
    <row r="13744" spans="8:9" x14ac:dyDescent="0.3">
      <c r="H13744"/>
      <c r="I13744"/>
    </row>
    <row r="13745" spans="8:9" x14ac:dyDescent="0.3">
      <c r="H13745"/>
      <c r="I13745"/>
    </row>
    <row r="13746" spans="8:9" x14ac:dyDescent="0.3">
      <c r="H13746"/>
      <c r="I13746"/>
    </row>
    <row r="13747" spans="8:9" x14ac:dyDescent="0.3">
      <c r="H13747"/>
      <c r="I13747"/>
    </row>
    <row r="13748" spans="8:9" x14ac:dyDescent="0.3">
      <c r="H13748"/>
      <c r="I13748"/>
    </row>
    <row r="13749" spans="8:9" x14ac:dyDescent="0.3">
      <c r="H13749"/>
      <c r="I13749"/>
    </row>
    <row r="13750" spans="8:9" x14ac:dyDescent="0.3">
      <c r="H13750"/>
      <c r="I13750"/>
    </row>
    <row r="13751" spans="8:9" x14ac:dyDescent="0.3">
      <c r="H13751"/>
      <c r="I13751"/>
    </row>
    <row r="13752" spans="8:9" x14ac:dyDescent="0.3">
      <c r="H13752"/>
      <c r="I13752"/>
    </row>
    <row r="13753" spans="8:9" x14ac:dyDescent="0.3">
      <c r="H13753"/>
      <c r="I13753"/>
    </row>
    <row r="13754" spans="8:9" x14ac:dyDescent="0.3">
      <c r="H13754"/>
      <c r="I13754"/>
    </row>
    <row r="13755" spans="8:9" x14ac:dyDescent="0.3">
      <c r="H13755"/>
      <c r="I13755"/>
    </row>
    <row r="13756" spans="8:9" x14ac:dyDescent="0.3">
      <c r="H13756"/>
      <c r="I13756"/>
    </row>
    <row r="13757" spans="8:9" x14ac:dyDescent="0.3">
      <c r="H13757"/>
      <c r="I13757"/>
    </row>
    <row r="13758" spans="8:9" x14ac:dyDescent="0.3">
      <c r="H13758"/>
      <c r="I13758"/>
    </row>
    <row r="13759" spans="8:9" x14ac:dyDescent="0.3">
      <c r="H13759"/>
      <c r="I13759"/>
    </row>
    <row r="13760" spans="8:9" x14ac:dyDescent="0.3">
      <c r="H13760"/>
      <c r="I13760"/>
    </row>
    <row r="13761" spans="8:9" x14ac:dyDescent="0.3">
      <c r="H13761"/>
      <c r="I13761"/>
    </row>
    <row r="13762" spans="8:9" x14ac:dyDescent="0.3">
      <c r="H13762"/>
      <c r="I13762"/>
    </row>
    <row r="13763" spans="8:9" x14ac:dyDescent="0.3">
      <c r="H13763"/>
      <c r="I13763"/>
    </row>
    <row r="13764" spans="8:9" x14ac:dyDescent="0.3">
      <c r="H13764"/>
      <c r="I13764"/>
    </row>
    <row r="13765" spans="8:9" x14ac:dyDescent="0.3">
      <c r="H13765"/>
      <c r="I13765"/>
    </row>
    <row r="13766" spans="8:9" x14ac:dyDescent="0.3">
      <c r="H13766"/>
      <c r="I13766"/>
    </row>
    <row r="13767" spans="8:9" x14ac:dyDescent="0.3">
      <c r="H13767"/>
      <c r="I13767"/>
    </row>
    <row r="13768" spans="8:9" x14ac:dyDescent="0.3">
      <c r="H13768"/>
      <c r="I13768"/>
    </row>
    <row r="13769" spans="8:9" x14ac:dyDescent="0.3">
      <c r="H13769"/>
      <c r="I13769"/>
    </row>
    <row r="13770" spans="8:9" x14ac:dyDescent="0.3">
      <c r="H13770"/>
      <c r="I13770"/>
    </row>
    <row r="13771" spans="8:9" x14ac:dyDescent="0.3">
      <c r="H13771"/>
      <c r="I13771"/>
    </row>
    <row r="13772" spans="8:9" x14ac:dyDescent="0.3">
      <c r="H13772"/>
      <c r="I13772"/>
    </row>
    <row r="13773" spans="8:9" x14ac:dyDescent="0.3">
      <c r="H13773"/>
      <c r="I13773"/>
    </row>
    <row r="13774" spans="8:9" x14ac:dyDescent="0.3">
      <c r="H13774"/>
      <c r="I13774"/>
    </row>
    <row r="13775" spans="8:9" x14ac:dyDescent="0.3">
      <c r="H13775"/>
      <c r="I13775"/>
    </row>
    <row r="13776" spans="8:9" x14ac:dyDescent="0.3">
      <c r="H13776"/>
      <c r="I13776"/>
    </row>
    <row r="13777" spans="8:9" x14ac:dyDescent="0.3">
      <c r="H13777"/>
      <c r="I13777"/>
    </row>
    <row r="13778" spans="8:9" x14ac:dyDescent="0.3">
      <c r="H13778"/>
      <c r="I13778"/>
    </row>
    <row r="13779" spans="8:9" x14ac:dyDescent="0.3">
      <c r="H13779"/>
      <c r="I13779"/>
    </row>
    <row r="13780" spans="8:9" x14ac:dyDescent="0.3">
      <c r="H13780"/>
      <c r="I13780"/>
    </row>
    <row r="13781" spans="8:9" x14ac:dyDescent="0.3">
      <c r="H13781"/>
      <c r="I13781"/>
    </row>
    <row r="13782" spans="8:9" x14ac:dyDescent="0.3">
      <c r="H13782"/>
      <c r="I13782"/>
    </row>
    <row r="13783" spans="8:9" x14ac:dyDescent="0.3">
      <c r="H13783"/>
      <c r="I13783"/>
    </row>
    <row r="13784" spans="8:9" x14ac:dyDescent="0.3">
      <c r="H13784"/>
      <c r="I13784"/>
    </row>
    <row r="13785" spans="8:9" x14ac:dyDescent="0.3">
      <c r="H13785"/>
      <c r="I13785"/>
    </row>
    <row r="13786" spans="8:9" x14ac:dyDescent="0.3">
      <c r="H13786"/>
      <c r="I13786"/>
    </row>
    <row r="13787" spans="8:9" x14ac:dyDescent="0.3">
      <c r="H13787"/>
      <c r="I13787"/>
    </row>
    <row r="13788" spans="8:9" x14ac:dyDescent="0.3">
      <c r="H13788"/>
      <c r="I13788"/>
    </row>
    <row r="13789" spans="8:9" x14ac:dyDescent="0.3">
      <c r="H13789"/>
      <c r="I13789"/>
    </row>
    <row r="13790" spans="8:9" x14ac:dyDescent="0.3">
      <c r="H13790"/>
      <c r="I13790"/>
    </row>
    <row r="13791" spans="8:9" x14ac:dyDescent="0.3">
      <c r="H13791"/>
      <c r="I13791"/>
    </row>
    <row r="13792" spans="8:9" x14ac:dyDescent="0.3">
      <c r="H13792"/>
      <c r="I13792"/>
    </row>
    <row r="13793" spans="8:9" x14ac:dyDescent="0.3">
      <c r="H13793"/>
      <c r="I13793"/>
    </row>
    <row r="13794" spans="8:9" x14ac:dyDescent="0.3">
      <c r="H13794"/>
      <c r="I13794"/>
    </row>
    <row r="13795" spans="8:9" x14ac:dyDescent="0.3">
      <c r="H13795"/>
      <c r="I13795"/>
    </row>
    <row r="13796" spans="8:9" x14ac:dyDescent="0.3">
      <c r="H13796"/>
      <c r="I13796"/>
    </row>
    <row r="13797" spans="8:9" x14ac:dyDescent="0.3">
      <c r="H13797"/>
      <c r="I13797"/>
    </row>
    <row r="13798" spans="8:9" x14ac:dyDescent="0.3">
      <c r="H13798"/>
      <c r="I13798"/>
    </row>
    <row r="13799" spans="8:9" x14ac:dyDescent="0.3">
      <c r="H13799"/>
      <c r="I13799"/>
    </row>
    <row r="13800" spans="8:9" x14ac:dyDescent="0.3">
      <c r="H13800"/>
      <c r="I13800"/>
    </row>
    <row r="13801" spans="8:9" x14ac:dyDescent="0.3">
      <c r="H13801"/>
      <c r="I13801"/>
    </row>
    <row r="13802" spans="8:9" x14ac:dyDescent="0.3">
      <c r="H13802"/>
      <c r="I13802"/>
    </row>
    <row r="13803" spans="8:9" x14ac:dyDescent="0.3">
      <c r="H13803"/>
      <c r="I13803"/>
    </row>
    <row r="13804" spans="8:9" x14ac:dyDescent="0.3">
      <c r="H13804"/>
      <c r="I13804"/>
    </row>
    <row r="13805" spans="8:9" x14ac:dyDescent="0.3">
      <c r="H13805"/>
      <c r="I13805"/>
    </row>
    <row r="13806" spans="8:9" x14ac:dyDescent="0.3">
      <c r="H13806"/>
      <c r="I13806"/>
    </row>
    <row r="13807" spans="8:9" x14ac:dyDescent="0.3">
      <c r="H13807"/>
      <c r="I13807"/>
    </row>
    <row r="13808" spans="8:9" x14ac:dyDescent="0.3">
      <c r="H13808"/>
      <c r="I13808"/>
    </row>
    <row r="13809" spans="8:9" x14ac:dyDescent="0.3">
      <c r="H13809"/>
      <c r="I13809"/>
    </row>
    <row r="13810" spans="8:9" x14ac:dyDescent="0.3">
      <c r="H13810"/>
      <c r="I13810"/>
    </row>
    <row r="13811" spans="8:9" x14ac:dyDescent="0.3">
      <c r="H13811"/>
      <c r="I13811"/>
    </row>
    <row r="13812" spans="8:9" x14ac:dyDescent="0.3">
      <c r="H13812"/>
      <c r="I13812"/>
    </row>
    <row r="13813" spans="8:9" x14ac:dyDescent="0.3">
      <c r="H13813"/>
      <c r="I13813"/>
    </row>
    <row r="13814" spans="8:9" x14ac:dyDescent="0.3">
      <c r="H13814"/>
      <c r="I13814"/>
    </row>
    <row r="13815" spans="8:9" x14ac:dyDescent="0.3">
      <c r="H13815"/>
      <c r="I13815"/>
    </row>
    <row r="13816" spans="8:9" x14ac:dyDescent="0.3">
      <c r="H13816"/>
      <c r="I13816"/>
    </row>
    <row r="13817" spans="8:9" x14ac:dyDescent="0.3">
      <c r="H13817"/>
      <c r="I13817"/>
    </row>
    <row r="13818" spans="8:9" x14ac:dyDescent="0.3">
      <c r="H13818"/>
      <c r="I13818"/>
    </row>
    <row r="13819" spans="8:9" x14ac:dyDescent="0.3">
      <c r="H13819"/>
      <c r="I13819"/>
    </row>
    <row r="13820" spans="8:9" x14ac:dyDescent="0.3">
      <c r="H13820"/>
      <c r="I13820"/>
    </row>
    <row r="13821" spans="8:9" x14ac:dyDescent="0.3">
      <c r="H13821"/>
      <c r="I13821"/>
    </row>
    <row r="13822" spans="8:9" x14ac:dyDescent="0.3">
      <c r="H13822"/>
      <c r="I13822"/>
    </row>
    <row r="13823" spans="8:9" x14ac:dyDescent="0.3">
      <c r="H13823"/>
      <c r="I13823"/>
    </row>
    <row r="13824" spans="8:9" x14ac:dyDescent="0.3">
      <c r="H13824"/>
      <c r="I13824"/>
    </row>
    <row r="13825" spans="8:9" x14ac:dyDescent="0.3">
      <c r="H13825"/>
      <c r="I13825"/>
    </row>
    <row r="13826" spans="8:9" x14ac:dyDescent="0.3">
      <c r="H13826"/>
      <c r="I13826"/>
    </row>
    <row r="13827" spans="8:9" x14ac:dyDescent="0.3">
      <c r="H13827"/>
      <c r="I13827"/>
    </row>
    <row r="13828" spans="8:9" x14ac:dyDescent="0.3">
      <c r="H13828"/>
      <c r="I13828"/>
    </row>
    <row r="13829" spans="8:9" x14ac:dyDescent="0.3">
      <c r="H13829"/>
      <c r="I13829"/>
    </row>
    <row r="13830" spans="8:9" x14ac:dyDescent="0.3">
      <c r="H13830"/>
      <c r="I13830"/>
    </row>
    <row r="13831" spans="8:9" x14ac:dyDescent="0.3">
      <c r="H13831"/>
      <c r="I13831"/>
    </row>
    <row r="13832" spans="8:9" x14ac:dyDescent="0.3">
      <c r="H13832"/>
      <c r="I13832"/>
    </row>
    <row r="13833" spans="8:9" x14ac:dyDescent="0.3">
      <c r="H13833"/>
      <c r="I13833"/>
    </row>
    <row r="13834" spans="8:9" x14ac:dyDescent="0.3">
      <c r="H13834"/>
      <c r="I13834"/>
    </row>
    <row r="13835" spans="8:9" x14ac:dyDescent="0.3">
      <c r="H13835"/>
      <c r="I13835"/>
    </row>
    <row r="13836" spans="8:9" x14ac:dyDescent="0.3">
      <c r="H13836"/>
      <c r="I13836"/>
    </row>
    <row r="13837" spans="8:9" x14ac:dyDescent="0.3">
      <c r="H13837"/>
      <c r="I13837"/>
    </row>
    <row r="13838" spans="8:9" x14ac:dyDescent="0.3">
      <c r="H13838"/>
      <c r="I13838"/>
    </row>
    <row r="13839" spans="8:9" x14ac:dyDescent="0.3">
      <c r="H13839"/>
      <c r="I13839"/>
    </row>
    <row r="13840" spans="8:9" x14ac:dyDescent="0.3">
      <c r="H13840"/>
      <c r="I13840"/>
    </row>
    <row r="13841" spans="8:9" x14ac:dyDescent="0.3">
      <c r="H13841"/>
      <c r="I13841"/>
    </row>
    <row r="13842" spans="8:9" x14ac:dyDescent="0.3">
      <c r="H13842"/>
      <c r="I13842"/>
    </row>
    <row r="13843" spans="8:9" x14ac:dyDescent="0.3">
      <c r="H13843"/>
      <c r="I13843"/>
    </row>
    <row r="13844" spans="8:9" x14ac:dyDescent="0.3">
      <c r="H13844"/>
      <c r="I13844"/>
    </row>
    <row r="13845" spans="8:9" x14ac:dyDescent="0.3">
      <c r="H13845"/>
      <c r="I13845"/>
    </row>
    <row r="13846" spans="8:9" x14ac:dyDescent="0.3">
      <c r="H13846"/>
      <c r="I13846"/>
    </row>
    <row r="13847" spans="8:9" x14ac:dyDescent="0.3">
      <c r="H13847"/>
      <c r="I13847"/>
    </row>
    <row r="13848" spans="8:9" x14ac:dyDescent="0.3">
      <c r="H13848"/>
      <c r="I13848"/>
    </row>
    <row r="13849" spans="8:9" x14ac:dyDescent="0.3">
      <c r="H13849"/>
      <c r="I13849"/>
    </row>
    <row r="13850" spans="8:9" x14ac:dyDescent="0.3">
      <c r="H13850"/>
      <c r="I13850"/>
    </row>
    <row r="13851" spans="8:9" x14ac:dyDescent="0.3">
      <c r="H13851"/>
      <c r="I13851"/>
    </row>
    <row r="13852" spans="8:9" x14ac:dyDescent="0.3">
      <c r="H13852"/>
      <c r="I13852"/>
    </row>
    <row r="13853" spans="8:9" x14ac:dyDescent="0.3">
      <c r="H13853"/>
      <c r="I13853"/>
    </row>
    <row r="13854" spans="8:9" x14ac:dyDescent="0.3">
      <c r="H13854"/>
      <c r="I13854"/>
    </row>
    <row r="13855" spans="8:9" x14ac:dyDescent="0.3">
      <c r="H13855"/>
      <c r="I13855"/>
    </row>
    <row r="13856" spans="8:9" x14ac:dyDescent="0.3">
      <c r="H13856"/>
      <c r="I13856"/>
    </row>
    <row r="13857" spans="8:9" x14ac:dyDescent="0.3">
      <c r="H13857"/>
      <c r="I13857"/>
    </row>
    <row r="13858" spans="8:9" x14ac:dyDescent="0.3">
      <c r="H13858"/>
      <c r="I13858"/>
    </row>
    <row r="13859" spans="8:9" x14ac:dyDescent="0.3">
      <c r="H13859"/>
      <c r="I13859"/>
    </row>
    <row r="13860" spans="8:9" x14ac:dyDescent="0.3">
      <c r="H13860"/>
      <c r="I13860"/>
    </row>
    <row r="13861" spans="8:9" x14ac:dyDescent="0.3">
      <c r="H13861"/>
      <c r="I13861"/>
    </row>
    <row r="13862" spans="8:9" x14ac:dyDescent="0.3">
      <c r="H13862"/>
      <c r="I13862"/>
    </row>
    <row r="13863" spans="8:9" x14ac:dyDescent="0.3">
      <c r="H13863"/>
      <c r="I13863"/>
    </row>
    <row r="13864" spans="8:9" x14ac:dyDescent="0.3">
      <c r="H13864"/>
      <c r="I13864"/>
    </row>
    <row r="13865" spans="8:9" x14ac:dyDescent="0.3">
      <c r="H13865"/>
      <c r="I13865"/>
    </row>
    <row r="13866" spans="8:9" x14ac:dyDescent="0.3">
      <c r="H13866"/>
      <c r="I13866"/>
    </row>
    <row r="13867" spans="8:9" x14ac:dyDescent="0.3">
      <c r="H13867"/>
      <c r="I13867"/>
    </row>
    <row r="13868" spans="8:9" x14ac:dyDescent="0.3">
      <c r="H13868"/>
      <c r="I13868"/>
    </row>
    <row r="13869" spans="8:9" x14ac:dyDescent="0.3">
      <c r="H13869"/>
      <c r="I13869"/>
    </row>
    <row r="13870" spans="8:9" x14ac:dyDescent="0.3">
      <c r="H13870"/>
      <c r="I13870"/>
    </row>
    <row r="13871" spans="8:9" x14ac:dyDescent="0.3">
      <c r="H13871"/>
      <c r="I13871"/>
    </row>
    <row r="13872" spans="8:9" x14ac:dyDescent="0.3">
      <c r="H13872"/>
      <c r="I13872"/>
    </row>
    <row r="13873" spans="8:9" x14ac:dyDescent="0.3">
      <c r="H13873"/>
      <c r="I13873"/>
    </row>
    <row r="13874" spans="8:9" x14ac:dyDescent="0.3">
      <c r="H13874"/>
      <c r="I13874"/>
    </row>
    <row r="13875" spans="8:9" x14ac:dyDescent="0.3">
      <c r="H13875"/>
      <c r="I13875"/>
    </row>
    <row r="13876" spans="8:9" x14ac:dyDescent="0.3">
      <c r="H13876"/>
      <c r="I13876"/>
    </row>
    <row r="13877" spans="8:9" x14ac:dyDescent="0.3">
      <c r="H13877"/>
      <c r="I13877"/>
    </row>
    <row r="13878" spans="8:9" x14ac:dyDescent="0.3">
      <c r="H13878"/>
      <c r="I13878"/>
    </row>
    <row r="13879" spans="8:9" x14ac:dyDescent="0.3">
      <c r="H13879"/>
      <c r="I13879"/>
    </row>
    <row r="13880" spans="8:9" x14ac:dyDescent="0.3">
      <c r="H13880"/>
      <c r="I13880"/>
    </row>
    <row r="13881" spans="8:9" x14ac:dyDescent="0.3">
      <c r="H13881"/>
      <c r="I13881"/>
    </row>
    <row r="13882" spans="8:9" x14ac:dyDescent="0.3">
      <c r="H13882"/>
      <c r="I13882"/>
    </row>
    <row r="13883" spans="8:9" x14ac:dyDescent="0.3">
      <c r="H13883"/>
      <c r="I13883"/>
    </row>
    <row r="13884" spans="8:9" x14ac:dyDescent="0.3">
      <c r="H13884"/>
      <c r="I13884"/>
    </row>
    <row r="13885" spans="8:9" x14ac:dyDescent="0.3">
      <c r="H13885"/>
      <c r="I13885"/>
    </row>
    <row r="13886" spans="8:9" x14ac:dyDescent="0.3">
      <c r="H13886"/>
      <c r="I13886"/>
    </row>
    <row r="13887" spans="8:9" x14ac:dyDescent="0.3">
      <c r="H13887"/>
      <c r="I13887"/>
    </row>
    <row r="13888" spans="8:9" x14ac:dyDescent="0.3">
      <c r="H13888"/>
      <c r="I13888"/>
    </row>
    <row r="13889" spans="8:9" x14ac:dyDescent="0.3">
      <c r="H13889"/>
      <c r="I13889"/>
    </row>
    <row r="13890" spans="8:9" x14ac:dyDescent="0.3">
      <c r="H13890"/>
      <c r="I13890"/>
    </row>
    <row r="13891" spans="8:9" x14ac:dyDescent="0.3">
      <c r="H13891"/>
      <c r="I13891"/>
    </row>
    <row r="13892" spans="8:9" x14ac:dyDescent="0.3">
      <c r="H13892"/>
      <c r="I13892"/>
    </row>
    <row r="13893" spans="8:9" x14ac:dyDescent="0.3">
      <c r="H13893"/>
      <c r="I13893"/>
    </row>
    <row r="13894" spans="8:9" x14ac:dyDescent="0.3">
      <c r="H13894"/>
      <c r="I13894"/>
    </row>
    <row r="13895" spans="8:9" x14ac:dyDescent="0.3">
      <c r="H13895"/>
      <c r="I13895"/>
    </row>
    <row r="13896" spans="8:9" x14ac:dyDescent="0.3">
      <c r="H13896"/>
      <c r="I13896"/>
    </row>
    <row r="13897" spans="8:9" x14ac:dyDescent="0.3">
      <c r="H13897"/>
      <c r="I13897"/>
    </row>
    <row r="13898" spans="8:9" x14ac:dyDescent="0.3">
      <c r="H13898"/>
      <c r="I13898"/>
    </row>
    <row r="13899" spans="8:9" x14ac:dyDescent="0.3">
      <c r="H13899"/>
      <c r="I13899"/>
    </row>
    <row r="13900" spans="8:9" x14ac:dyDescent="0.3">
      <c r="H13900"/>
      <c r="I13900"/>
    </row>
    <row r="13901" spans="8:9" x14ac:dyDescent="0.3">
      <c r="H13901"/>
      <c r="I13901"/>
    </row>
    <row r="13902" spans="8:9" x14ac:dyDescent="0.3">
      <c r="H13902"/>
      <c r="I13902"/>
    </row>
    <row r="13903" spans="8:9" x14ac:dyDescent="0.3">
      <c r="H13903"/>
      <c r="I13903"/>
    </row>
    <row r="13904" spans="8:9" x14ac:dyDescent="0.3">
      <c r="H13904"/>
      <c r="I13904"/>
    </row>
    <row r="13905" spans="8:9" x14ac:dyDescent="0.3">
      <c r="H13905"/>
      <c r="I13905"/>
    </row>
    <row r="13906" spans="8:9" x14ac:dyDescent="0.3">
      <c r="H13906"/>
      <c r="I13906"/>
    </row>
    <row r="13907" spans="8:9" x14ac:dyDescent="0.3">
      <c r="H13907"/>
      <c r="I13907"/>
    </row>
    <row r="13908" spans="8:9" x14ac:dyDescent="0.3">
      <c r="H13908"/>
      <c r="I13908"/>
    </row>
    <row r="13909" spans="8:9" x14ac:dyDescent="0.3">
      <c r="H13909"/>
      <c r="I13909"/>
    </row>
    <row r="13910" spans="8:9" x14ac:dyDescent="0.3">
      <c r="H13910"/>
      <c r="I13910"/>
    </row>
    <row r="13911" spans="8:9" x14ac:dyDescent="0.3">
      <c r="H13911"/>
      <c r="I13911"/>
    </row>
    <row r="13912" spans="8:9" x14ac:dyDescent="0.3">
      <c r="H13912"/>
      <c r="I13912"/>
    </row>
    <row r="13913" spans="8:9" x14ac:dyDescent="0.3">
      <c r="H13913"/>
      <c r="I13913"/>
    </row>
    <row r="13914" spans="8:9" x14ac:dyDescent="0.3">
      <c r="H13914"/>
      <c r="I13914"/>
    </row>
    <row r="13915" spans="8:9" x14ac:dyDescent="0.3">
      <c r="H13915"/>
      <c r="I13915"/>
    </row>
    <row r="13916" spans="8:9" x14ac:dyDescent="0.3">
      <c r="H13916"/>
      <c r="I13916"/>
    </row>
    <row r="13917" spans="8:9" x14ac:dyDescent="0.3">
      <c r="H13917"/>
      <c r="I13917"/>
    </row>
    <row r="13918" spans="8:9" x14ac:dyDescent="0.3">
      <c r="H13918"/>
      <c r="I13918"/>
    </row>
    <row r="13919" spans="8:9" x14ac:dyDescent="0.3">
      <c r="H13919"/>
      <c r="I13919"/>
    </row>
    <row r="13920" spans="8:9" x14ac:dyDescent="0.3">
      <c r="H13920"/>
      <c r="I13920"/>
    </row>
    <row r="13921" spans="8:9" x14ac:dyDescent="0.3">
      <c r="H13921"/>
      <c r="I13921"/>
    </row>
    <row r="13922" spans="8:9" x14ac:dyDescent="0.3">
      <c r="H13922"/>
      <c r="I13922"/>
    </row>
    <row r="13923" spans="8:9" x14ac:dyDescent="0.3">
      <c r="H13923"/>
      <c r="I13923"/>
    </row>
    <row r="13924" spans="8:9" x14ac:dyDescent="0.3">
      <c r="H13924"/>
      <c r="I13924"/>
    </row>
    <row r="13925" spans="8:9" x14ac:dyDescent="0.3">
      <c r="H13925"/>
      <c r="I13925"/>
    </row>
    <row r="13926" spans="8:9" x14ac:dyDescent="0.3">
      <c r="H13926"/>
      <c r="I13926"/>
    </row>
    <row r="13927" spans="8:9" x14ac:dyDescent="0.3">
      <c r="H13927"/>
      <c r="I13927"/>
    </row>
    <row r="13928" spans="8:9" x14ac:dyDescent="0.3">
      <c r="H13928"/>
      <c r="I13928"/>
    </row>
    <row r="13929" spans="8:9" x14ac:dyDescent="0.3">
      <c r="H13929"/>
      <c r="I13929"/>
    </row>
    <row r="13930" spans="8:9" x14ac:dyDescent="0.3">
      <c r="H13930"/>
      <c r="I13930"/>
    </row>
    <row r="13931" spans="8:9" x14ac:dyDescent="0.3">
      <c r="H13931"/>
      <c r="I13931"/>
    </row>
    <row r="13932" spans="8:9" x14ac:dyDescent="0.3">
      <c r="H13932"/>
      <c r="I13932"/>
    </row>
    <row r="13933" spans="8:9" x14ac:dyDescent="0.3">
      <c r="H13933"/>
      <c r="I13933"/>
    </row>
    <row r="13934" spans="8:9" x14ac:dyDescent="0.3">
      <c r="H13934"/>
      <c r="I13934"/>
    </row>
    <row r="13935" spans="8:9" x14ac:dyDescent="0.3">
      <c r="H13935"/>
      <c r="I13935"/>
    </row>
    <row r="13936" spans="8:9" x14ac:dyDescent="0.3">
      <c r="H13936"/>
      <c r="I13936"/>
    </row>
    <row r="13937" spans="8:9" x14ac:dyDescent="0.3">
      <c r="H13937"/>
      <c r="I13937"/>
    </row>
    <row r="13938" spans="8:9" x14ac:dyDescent="0.3">
      <c r="H13938"/>
      <c r="I13938"/>
    </row>
    <row r="13939" spans="8:9" x14ac:dyDescent="0.3">
      <c r="H13939"/>
      <c r="I13939"/>
    </row>
    <row r="13940" spans="8:9" x14ac:dyDescent="0.3">
      <c r="H13940"/>
      <c r="I13940"/>
    </row>
    <row r="13941" spans="8:9" x14ac:dyDescent="0.3">
      <c r="H13941"/>
      <c r="I13941"/>
    </row>
    <row r="13942" spans="8:9" x14ac:dyDescent="0.3">
      <c r="H13942"/>
      <c r="I13942"/>
    </row>
    <row r="13943" spans="8:9" x14ac:dyDescent="0.3">
      <c r="H13943"/>
      <c r="I13943"/>
    </row>
    <row r="13944" spans="8:9" x14ac:dyDescent="0.3">
      <c r="H13944"/>
      <c r="I13944"/>
    </row>
    <row r="13945" spans="8:9" x14ac:dyDescent="0.3">
      <c r="H13945"/>
      <c r="I13945"/>
    </row>
    <row r="13946" spans="8:9" x14ac:dyDescent="0.3">
      <c r="H13946"/>
      <c r="I13946"/>
    </row>
    <row r="13947" spans="8:9" x14ac:dyDescent="0.3">
      <c r="H13947"/>
      <c r="I13947"/>
    </row>
    <row r="13948" spans="8:9" x14ac:dyDescent="0.3">
      <c r="H13948"/>
      <c r="I13948"/>
    </row>
    <row r="13949" spans="8:9" x14ac:dyDescent="0.3">
      <c r="H13949"/>
      <c r="I13949"/>
    </row>
    <row r="13950" spans="8:9" x14ac:dyDescent="0.3">
      <c r="H13950"/>
      <c r="I13950"/>
    </row>
    <row r="13951" spans="8:9" x14ac:dyDescent="0.3">
      <c r="H13951"/>
      <c r="I13951"/>
    </row>
    <row r="13952" spans="8:9" x14ac:dyDescent="0.3">
      <c r="H13952"/>
      <c r="I13952"/>
    </row>
    <row r="13953" spans="8:9" x14ac:dyDescent="0.3">
      <c r="H13953"/>
      <c r="I13953"/>
    </row>
    <row r="13954" spans="8:9" x14ac:dyDescent="0.3">
      <c r="H13954"/>
      <c r="I13954"/>
    </row>
    <row r="13955" spans="8:9" x14ac:dyDescent="0.3">
      <c r="H13955"/>
      <c r="I13955"/>
    </row>
    <row r="13956" spans="8:9" x14ac:dyDescent="0.3">
      <c r="H13956"/>
      <c r="I13956"/>
    </row>
    <row r="13957" spans="8:9" x14ac:dyDescent="0.3">
      <c r="H13957"/>
      <c r="I13957"/>
    </row>
    <row r="13958" spans="8:9" x14ac:dyDescent="0.3">
      <c r="H13958"/>
      <c r="I13958"/>
    </row>
    <row r="13959" spans="8:9" x14ac:dyDescent="0.3">
      <c r="H13959"/>
      <c r="I13959"/>
    </row>
    <row r="13960" spans="8:9" x14ac:dyDescent="0.3">
      <c r="H13960"/>
      <c r="I13960"/>
    </row>
    <row r="13961" spans="8:9" x14ac:dyDescent="0.3">
      <c r="H13961"/>
      <c r="I13961"/>
    </row>
    <row r="13962" spans="8:9" x14ac:dyDescent="0.3">
      <c r="H13962"/>
      <c r="I13962"/>
    </row>
    <row r="13963" spans="8:9" x14ac:dyDescent="0.3">
      <c r="H13963"/>
      <c r="I13963"/>
    </row>
    <row r="13964" spans="8:9" x14ac:dyDescent="0.3">
      <c r="H13964"/>
      <c r="I13964"/>
    </row>
    <row r="13965" spans="8:9" x14ac:dyDescent="0.3">
      <c r="H13965"/>
      <c r="I13965"/>
    </row>
    <row r="13966" spans="8:9" x14ac:dyDescent="0.3">
      <c r="H13966"/>
      <c r="I13966"/>
    </row>
    <row r="13967" spans="8:9" x14ac:dyDescent="0.3">
      <c r="H13967"/>
      <c r="I13967"/>
    </row>
    <row r="13968" spans="8:9" x14ac:dyDescent="0.3">
      <c r="H13968"/>
      <c r="I13968"/>
    </row>
    <row r="13969" spans="8:9" x14ac:dyDescent="0.3">
      <c r="H13969"/>
      <c r="I13969"/>
    </row>
    <row r="13970" spans="8:9" x14ac:dyDescent="0.3">
      <c r="H13970"/>
      <c r="I13970"/>
    </row>
    <row r="13971" spans="8:9" x14ac:dyDescent="0.3">
      <c r="H13971"/>
      <c r="I13971"/>
    </row>
    <row r="13972" spans="8:9" x14ac:dyDescent="0.3">
      <c r="H13972"/>
      <c r="I13972"/>
    </row>
    <row r="13973" spans="8:9" x14ac:dyDescent="0.3">
      <c r="H13973"/>
      <c r="I13973"/>
    </row>
    <row r="13974" spans="8:9" x14ac:dyDescent="0.3">
      <c r="H13974"/>
      <c r="I13974"/>
    </row>
    <row r="13975" spans="8:9" x14ac:dyDescent="0.3">
      <c r="H13975"/>
      <c r="I13975"/>
    </row>
    <row r="13976" spans="8:9" x14ac:dyDescent="0.3">
      <c r="H13976"/>
      <c r="I13976"/>
    </row>
    <row r="13977" spans="8:9" x14ac:dyDescent="0.3">
      <c r="H13977"/>
      <c r="I13977"/>
    </row>
    <row r="13978" spans="8:9" x14ac:dyDescent="0.3">
      <c r="H13978"/>
      <c r="I13978"/>
    </row>
    <row r="13979" spans="8:9" x14ac:dyDescent="0.3">
      <c r="H13979"/>
      <c r="I13979"/>
    </row>
    <row r="13980" spans="8:9" x14ac:dyDescent="0.3">
      <c r="H13980"/>
      <c r="I13980"/>
    </row>
    <row r="13981" spans="8:9" x14ac:dyDescent="0.3">
      <c r="H13981"/>
      <c r="I13981"/>
    </row>
    <row r="13982" spans="8:9" x14ac:dyDescent="0.3">
      <c r="H13982"/>
      <c r="I13982"/>
    </row>
    <row r="13983" spans="8:9" x14ac:dyDescent="0.3">
      <c r="H13983"/>
      <c r="I13983"/>
    </row>
    <row r="13984" spans="8:9" x14ac:dyDescent="0.3">
      <c r="H13984"/>
      <c r="I13984"/>
    </row>
    <row r="13985" spans="8:9" x14ac:dyDescent="0.3">
      <c r="H13985"/>
      <c r="I13985"/>
    </row>
    <row r="13986" spans="8:9" x14ac:dyDescent="0.3">
      <c r="H13986"/>
      <c r="I13986"/>
    </row>
    <row r="13987" spans="8:9" x14ac:dyDescent="0.3">
      <c r="H13987"/>
      <c r="I13987"/>
    </row>
    <row r="13988" spans="8:9" x14ac:dyDescent="0.3">
      <c r="H13988"/>
      <c r="I13988"/>
    </row>
    <row r="13989" spans="8:9" x14ac:dyDescent="0.3">
      <c r="H13989"/>
      <c r="I13989"/>
    </row>
    <row r="13990" spans="8:9" x14ac:dyDescent="0.3">
      <c r="H13990"/>
      <c r="I13990"/>
    </row>
    <row r="13991" spans="8:9" x14ac:dyDescent="0.3">
      <c r="H13991"/>
      <c r="I13991"/>
    </row>
    <row r="13992" spans="8:9" x14ac:dyDescent="0.3">
      <c r="H13992"/>
      <c r="I13992"/>
    </row>
    <row r="13993" spans="8:9" x14ac:dyDescent="0.3">
      <c r="H13993"/>
      <c r="I13993"/>
    </row>
    <row r="13994" spans="8:9" x14ac:dyDescent="0.3">
      <c r="H13994"/>
      <c r="I13994"/>
    </row>
    <row r="13995" spans="8:9" x14ac:dyDescent="0.3">
      <c r="H13995"/>
      <c r="I13995"/>
    </row>
    <row r="13996" spans="8:9" x14ac:dyDescent="0.3">
      <c r="H13996"/>
      <c r="I13996"/>
    </row>
    <row r="13997" spans="8:9" x14ac:dyDescent="0.3">
      <c r="H13997"/>
      <c r="I13997"/>
    </row>
    <row r="13998" spans="8:9" x14ac:dyDescent="0.3">
      <c r="H13998"/>
      <c r="I13998"/>
    </row>
    <row r="13999" spans="8:9" x14ac:dyDescent="0.3">
      <c r="H13999"/>
      <c r="I13999"/>
    </row>
    <row r="14000" spans="8:9" x14ac:dyDescent="0.3">
      <c r="H14000"/>
      <c r="I14000"/>
    </row>
    <row r="14001" spans="8:9" x14ac:dyDescent="0.3">
      <c r="H14001"/>
      <c r="I14001"/>
    </row>
    <row r="14002" spans="8:9" x14ac:dyDescent="0.3">
      <c r="H14002"/>
      <c r="I14002"/>
    </row>
    <row r="14003" spans="8:9" x14ac:dyDescent="0.3">
      <c r="H14003"/>
      <c r="I14003"/>
    </row>
    <row r="14004" spans="8:9" x14ac:dyDescent="0.3">
      <c r="H14004"/>
      <c r="I14004"/>
    </row>
    <row r="14005" spans="8:9" x14ac:dyDescent="0.3">
      <c r="H14005"/>
      <c r="I14005"/>
    </row>
    <row r="14006" spans="8:9" x14ac:dyDescent="0.3">
      <c r="H14006"/>
      <c r="I14006"/>
    </row>
    <row r="14007" spans="8:9" x14ac:dyDescent="0.3">
      <c r="H14007"/>
      <c r="I14007"/>
    </row>
    <row r="14008" spans="8:9" x14ac:dyDescent="0.3">
      <c r="H14008"/>
      <c r="I14008"/>
    </row>
    <row r="14009" spans="8:9" x14ac:dyDescent="0.3">
      <c r="H14009"/>
      <c r="I14009"/>
    </row>
    <row r="14010" spans="8:9" x14ac:dyDescent="0.3">
      <c r="H14010"/>
      <c r="I14010"/>
    </row>
    <row r="14011" spans="8:9" x14ac:dyDescent="0.3">
      <c r="H14011"/>
      <c r="I14011"/>
    </row>
    <row r="14012" spans="8:9" x14ac:dyDescent="0.3">
      <c r="H14012"/>
      <c r="I14012"/>
    </row>
    <row r="14013" spans="8:9" x14ac:dyDescent="0.3">
      <c r="H14013"/>
      <c r="I14013"/>
    </row>
    <row r="14014" spans="8:9" x14ac:dyDescent="0.3">
      <c r="H14014"/>
      <c r="I14014"/>
    </row>
    <row r="14015" spans="8:9" x14ac:dyDescent="0.3">
      <c r="H14015"/>
      <c r="I14015"/>
    </row>
    <row r="14016" spans="8:9" x14ac:dyDescent="0.3">
      <c r="H14016"/>
      <c r="I14016"/>
    </row>
    <row r="14017" spans="8:9" x14ac:dyDescent="0.3">
      <c r="H14017"/>
      <c r="I14017"/>
    </row>
    <row r="14018" spans="8:9" x14ac:dyDescent="0.3">
      <c r="H14018"/>
      <c r="I14018"/>
    </row>
    <row r="14019" spans="8:9" x14ac:dyDescent="0.3">
      <c r="H14019"/>
      <c r="I14019"/>
    </row>
    <row r="14020" spans="8:9" x14ac:dyDescent="0.3">
      <c r="H14020"/>
      <c r="I14020"/>
    </row>
    <row r="14021" spans="8:9" x14ac:dyDescent="0.3">
      <c r="H14021"/>
      <c r="I14021"/>
    </row>
    <row r="14022" spans="8:9" x14ac:dyDescent="0.3">
      <c r="H14022"/>
      <c r="I14022"/>
    </row>
    <row r="14023" spans="8:9" x14ac:dyDescent="0.3">
      <c r="H14023"/>
      <c r="I14023"/>
    </row>
    <row r="14024" spans="8:9" x14ac:dyDescent="0.3">
      <c r="H14024"/>
      <c r="I14024"/>
    </row>
    <row r="14025" spans="8:9" x14ac:dyDescent="0.3">
      <c r="H14025"/>
      <c r="I14025"/>
    </row>
    <row r="14026" spans="8:9" x14ac:dyDescent="0.3">
      <c r="H14026"/>
      <c r="I14026"/>
    </row>
    <row r="14027" spans="8:9" x14ac:dyDescent="0.3">
      <c r="H14027"/>
      <c r="I14027"/>
    </row>
    <row r="14028" spans="8:9" x14ac:dyDescent="0.3">
      <c r="H14028"/>
      <c r="I14028"/>
    </row>
    <row r="14029" spans="8:9" x14ac:dyDescent="0.3">
      <c r="H14029"/>
      <c r="I14029"/>
    </row>
    <row r="14030" spans="8:9" x14ac:dyDescent="0.3">
      <c r="H14030"/>
      <c r="I14030"/>
    </row>
    <row r="14031" spans="8:9" x14ac:dyDescent="0.3">
      <c r="H14031"/>
      <c r="I14031"/>
    </row>
    <row r="14032" spans="8:9" x14ac:dyDescent="0.3">
      <c r="H14032"/>
      <c r="I14032"/>
    </row>
    <row r="14033" spans="8:9" x14ac:dyDescent="0.3">
      <c r="H14033"/>
      <c r="I14033"/>
    </row>
    <row r="14034" spans="8:9" x14ac:dyDescent="0.3">
      <c r="H14034"/>
      <c r="I14034"/>
    </row>
    <row r="14035" spans="8:9" x14ac:dyDescent="0.3">
      <c r="H14035"/>
      <c r="I14035"/>
    </row>
    <row r="14036" spans="8:9" x14ac:dyDescent="0.3">
      <c r="H14036"/>
      <c r="I14036"/>
    </row>
    <row r="14037" spans="8:9" x14ac:dyDescent="0.3">
      <c r="H14037"/>
      <c r="I14037"/>
    </row>
    <row r="14038" spans="8:9" x14ac:dyDescent="0.3">
      <c r="H14038"/>
      <c r="I14038"/>
    </row>
    <row r="14039" spans="8:9" x14ac:dyDescent="0.3">
      <c r="H14039"/>
      <c r="I14039"/>
    </row>
    <row r="14040" spans="8:9" x14ac:dyDescent="0.3">
      <c r="H14040"/>
      <c r="I14040"/>
    </row>
    <row r="14041" spans="8:9" x14ac:dyDescent="0.3">
      <c r="H14041"/>
      <c r="I14041"/>
    </row>
    <row r="14042" spans="8:9" x14ac:dyDescent="0.3">
      <c r="H14042"/>
      <c r="I14042"/>
    </row>
    <row r="14043" spans="8:9" x14ac:dyDescent="0.3">
      <c r="H14043"/>
      <c r="I14043"/>
    </row>
    <row r="14044" spans="8:9" x14ac:dyDescent="0.3">
      <c r="H14044"/>
      <c r="I14044"/>
    </row>
    <row r="14045" spans="8:9" x14ac:dyDescent="0.3">
      <c r="H14045"/>
      <c r="I14045"/>
    </row>
    <row r="14046" spans="8:9" x14ac:dyDescent="0.3">
      <c r="H14046"/>
      <c r="I14046"/>
    </row>
    <row r="14047" spans="8:9" x14ac:dyDescent="0.3">
      <c r="H14047"/>
      <c r="I14047"/>
    </row>
    <row r="14048" spans="8:9" x14ac:dyDescent="0.3">
      <c r="H14048"/>
      <c r="I14048"/>
    </row>
    <row r="14049" spans="8:9" x14ac:dyDescent="0.3">
      <c r="H14049"/>
      <c r="I14049"/>
    </row>
    <row r="14050" spans="8:9" x14ac:dyDescent="0.3">
      <c r="H14050"/>
      <c r="I14050"/>
    </row>
    <row r="14051" spans="8:9" x14ac:dyDescent="0.3">
      <c r="H14051"/>
      <c r="I14051"/>
    </row>
    <row r="14052" spans="8:9" x14ac:dyDescent="0.3">
      <c r="H14052"/>
      <c r="I14052"/>
    </row>
    <row r="14053" spans="8:9" x14ac:dyDescent="0.3">
      <c r="H14053"/>
      <c r="I14053"/>
    </row>
    <row r="14054" spans="8:9" x14ac:dyDescent="0.3">
      <c r="H14054"/>
      <c r="I14054"/>
    </row>
    <row r="14055" spans="8:9" x14ac:dyDescent="0.3">
      <c r="H14055"/>
      <c r="I14055"/>
    </row>
    <row r="14056" spans="8:9" x14ac:dyDescent="0.3">
      <c r="H14056"/>
      <c r="I14056"/>
    </row>
    <row r="14057" spans="8:9" x14ac:dyDescent="0.3">
      <c r="H14057"/>
      <c r="I14057"/>
    </row>
    <row r="14058" spans="8:9" x14ac:dyDescent="0.3">
      <c r="H14058"/>
      <c r="I14058"/>
    </row>
    <row r="14059" spans="8:9" x14ac:dyDescent="0.3">
      <c r="H14059"/>
      <c r="I14059"/>
    </row>
    <row r="14060" spans="8:9" x14ac:dyDescent="0.3">
      <c r="H14060"/>
      <c r="I14060"/>
    </row>
    <row r="14061" spans="8:9" x14ac:dyDescent="0.3">
      <c r="H14061"/>
      <c r="I14061"/>
    </row>
    <row r="14062" spans="8:9" x14ac:dyDescent="0.3">
      <c r="H14062"/>
      <c r="I14062"/>
    </row>
    <row r="14063" spans="8:9" x14ac:dyDescent="0.3">
      <c r="H14063"/>
      <c r="I14063"/>
    </row>
    <row r="14064" spans="8:9" x14ac:dyDescent="0.3">
      <c r="H14064"/>
      <c r="I14064"/>
    </row>
    <row r="14065" spans="8:9" x14ac:dyDescent="0.3">
      <c r="H14065"/>
      <c r="I14065"/>
    </row>
    <row r="14066" spans="8:9" x14ac:dyDescent="0.3">
      <c r="H14066"/>
      <c r="I14066"/>
    </row>
    <row r="14067" spans="8:9" x14ac:dyDescent="0.3">
      <c r="H14067"/>
      <c r="I14067"/>
    </row>
    <row r="14068" spans="8:9" x14ac:dyDescent="0.3">
      <c r="H14068"/>
      <c r="I14068"/>
    </row>
    <row r="14069" spans="8:9" x14ac:dyDescent="0.3">
      <c r="H14069"/>
      <c r="I14069"/>
    </row>
    <row r="14070" spans="8:9" x14ac:dyDescent="0.3">
      <c r="H14070"/>
      <c r="I14070"/>
    </row>
    <row r="14071" spans="8:9" x14ac:dyDescent="0.3">
      <c r="H14071"/>
      <c r="I14071"/>
    </row>
    <row r="14072" spans="8:9" x14ac:dyDescent="0.3">
      <c r="H14072"/>
      <c r="I14072"/>
    </row>
    <row r="14073" spans="8:9" x14ac:dyDescent="0.3">
      <c r="H14073"/>
      <c r="I14073"/>
    </row>
    <row r="14074" spans="8:9" x14ac:dyDescent="0.3">
      <c r="H14074"/>
      <c r="I14074"/>
    </row>
    <row r="14075" spans="8:9" x14ac:dyDescent="0.3">
      <c r="H14075"/>
      <c r="I14075"/>
    </row>
    <row r="14076" spans="8:9" x14ac:dyDescent="0.3">
      <c r="H14076"/>
      <c r="I14076"/>
    </row>
    <row r="14077" spans="8:9" x14ac:dyDescent="0.3">
      <c r="H14077"/>
      <c r="I14077"/>
    </row>
    <row r="14078" spans="8:9" x14ac:dyDescent="0.3">
      <c r="H14078"/>
      <c r="I14078"/>
    </row>
    <row r="14079" spans="8:9" x14ac:dyDescent="0.3">
      <c r="H14079"/>
      <c r="I14079"/>
    </row>
    <row r="14080" spans="8:9" x14ac:dyDescent="0.3">
      <c r="H14080"/>
      <c r="I14080"/>
    </row>
    <row r="14081" spans="8:9" x14ac:dyDescent="0.3">
      <c r="H14081"/>
      <c r="I14081"/>
    </row>
    <row r="14082" spans="8:9" x14ac:dyDescent="0.3">
      <c r="H14082"/>
      <c r="I14082"/>
    </row>
    <row r="14083" spans="8:9" x14ac:dyDescent="0.3">
      <c r="H14083"/>
      <c r="I14083"/>
    </row>
    <row r="14084" spans="8:9" x14ac:dyDescent="0.3">
      <c r="H14084"/>
      <c r="I14084"/>
    </row>
    <row r="14085" spans="8:9" x14ac:dyDescent="0.3">
      <c r="H14085"/>
      <c r="I14085"/>
    </row>
    <row r="14086" spans="8:9" x14ac:dyDescent="0.3">
      <c r="H14086"/>
      <c r="I14086"/>
    </row>
    <row r="14087" spans="8:9" x14ac:dyDescent="0.3">
      <c r="H14087"/>
      <c r="I14087"/>
    </row>
    <row r="14088" spans="8:9" x14ac:dyDescent="0.3">
      <c r="H14088"/>
      <c r="I14088"/>
    </row>
    <row r="14089" spans="8:9" x14ac:dyDescent="0.3">
      <c r="H14089"/>
      <c r="I14089"/>
    </row>
    <row r="14090" spans="8:9" x14ac:dyDescent="0.3">
      <c r="H14090"/>
      <c r="I14090"/>
    </row>
    <row r="14091" spans="8:9" x14ac:dyDescent="0.3">
      <c r="H14091"/>
      <c r="I14091"/>
    </row>
    <row r="14092" spans="8:9" x14ac:dyDescent="0.3">
      <c r="H14092"/>
      <c r="I14092"/>
    </row>
    <row r="14093" spans="8:9" x14ac:dyDescent="0.3">
      <c r="H14093"/>
      <c r="I14093"/>
    </row>
    <row r="14094" spans="8:9" x14ac:dyDescent="0.3">
      <c r="H14094"/>
      <c r="I14094"/>
    </row>
    <row r="14095" spans="8:9" x14ac:dyDescent="0.3">
      <c r="H14095"/>
      <c r="I14095"/>
    </row>
    <row r="14096" spans="8:9" x14ac:dyDescent="0.3">
      <c r="H14096"/>
      <c r="I14096"/>
    </row>
    <row r="14097" spans="8:9" x14ac:dyDescent="0.3">
      <c r="H14097"/>
      <c r="I14097"/>
    </row>
    <row r="14098" spans="8:9" x14ac:dyDescent="0.3">
      <c r="H14098"/>
      <c r="I14098"/>
    </row>
    <row r="14099" spans="8:9" x14ac:dyDescent="0.3">
      <c r="H14099"/>
      <c r="I14099"/>
    </row>
    <row r="14100" spans="8:9" x14ac:dyDescent="0.3">
      <c r="H14100"/>
      <c r="I14100"/>
    </row>
    <row r="14101" spans="8:9" x14ac:dyDescent="0.3">
      <c r="H14101"/>
      <c r="I14101"/>
    </row>
    <row r="14102" spans="8:9" x14ac:dyDescent="0.3">
      <c r="H14102"/>
      <c r="I14102"/>
    </row>
    <row r="14103" spans="8:9" x14ac:dyDescent="0.3">
      <c r="H14103"/>
      <c r="I14103"/>
    </row>
    <row r="14104" spans="8:9" x14ac:dyDescent="0.3">
      <c r="H14104"/>
      <c r="I14104"/>
    </row>
    <row r="14105" spans="8:9" x14ac:dyDescent="0.3">
      <c r="H14105"/>
      <c r="I14105"/>
    </row>
    <row r="14106" spans="8:9" x14ac:dyDescent="0.3">
      <c r="H14106"/>
      <c r="I14106"/>
    </row>
    <row r="14107" spans="8:9" x14ac:dyDescent="0.3">
      <c r="H14107"/>
      <c r="I14107"/>
    </row>
    <row r="14108" spans="8:9" x14ac:dyDescent="0.3">
      <c r="H14108"/>
      <c r="I14108"/>
    </row>
    <row r="14109" spans="8:9" x14ac:dyDescent="0.3">
      <c r="H14109"/>
      <c r="I14109"/>
    </row>
    <row r="14110" spans="8:9" x14ac:dyDescent="0.3">
      <c r="H14110"/>
      <c r="I14110"/>
    </row>
    <row r="14111" spans="8:9" x14ac:dyDescent="0.3">
      <c r="H14111"/>
      <c r="I14111"/>
    </row>
    <row r="14112" spans="8:9" x14ac:dyDescent="0.3">
      <c r="H14112"/>
      <c r="I14112"/>
    </row>
    <row r="14113" spans="8:9" x14ac:dyDescent="0.3">
      <c r="H14113"/>
      <c r="I14113"/>
    </row>
    <row r="14114" spans="8:9" x14ac:dyDescent="0.3">
      <c r="H14114"/>
      <c r="I14114"/>
    </row>
    <row r="14115" spans="8:9" x14ac:dyDescent="0.3">
      <c r="H14115"/>
      <c r="I14115"/>
    </row>
    <row r="14116" spans="8:9" x14ac:dyDescent="0.3">
      <c r="H14116"/>
      <c r="I14116"/>
    </row>
    <row r="14117" spans="8:9" x14ac:dyDescent="0.3">
      <c r="H14117"/>
      <c r="I14117"/>
    </row>
    <row r="14118" spans="8:9" x14ac:dyDescent="0.3">
      <c r="H14118"/>
      <c r="I14118"/>
    </row>
    <row r="14119" spans="8:9" x14ac:dyDescent="0.3">
      <c r="H14119"/>
      <c r="I14119"/>
    </row>
    <row r="14120" spans="8:9" x14ac:dyDescent="0.3">
      <c r="H14120"/>
      <c r="I14120"/>
    </row>
    <row r="14121" spans="8:9" x14ac:dyDescent="0.3">
      <c r="H14121"/>
      <c r="I14121"/>
    </row>
    <row r="14122" spans="8:9" x14ac:dyDescent="0.3">
      <c r="H14122"/>
      <c r="I14122"/>
    </row>
    <row r="14123" spans="8:9" x14ac:dyDescent="0.3">
      <c r="H14123"/>
      <c r="I14123"/>
    </row>
    <row r="14124" spans="8:9" x14ac:dyDescent="0.3">
      <c r="H14124"/>
      <c r="I14124"/>
    </row>
    <row r="14125" spans="8:9" x14ac:dyDescent="0.3">
      <c r="H14125"/>
      <c r="I14125"/>
    </row>
    <row r="14126" spans="8:9" x14ac:dyDescent="0.3">
      <c r="H14126"/>
      <c r="I14126"/>
    </row>
    <row r="14127" spans="8:9" x14ac:dyDescent="0.3">
      <c r="H14127"/>
      <c r="I14127"/>
    </row>
    <row r="14128" spans="8:9" x14ac:dyDescent="0.3">
      <c r="H14128"/>
      <c r="I14128"/>
    </row>
    <row r="14129" spans="8:9" x14ac:dyDescent="0.3">
      <c r="H14129"/>
      <c r="I14129"/>
    </row>
    <row r="14130" spans="8:9" x14ac:dyDescent="0.3">
      <c r="H14130"/>
      <c r="I14130"/>
    </row>
    <row r="14131" spans="8:9" x14ac:dyDescent="0.3">
      <c r="H14131"/>
      <c r="I14131"/>
    </row>
    <row r="14132" spans="8:9" x14ac:dyDescent="0.3">
      <c r="H14132"/>
      <c r="I14132"/>
    </row>
    <row r="14133" spans="8:9" x14ac:dyDescent="0.3">
      <c r="H14133"/>
      <c r="I14133"/>
    </row>
    <row r="14134" spans="8:9" x14ac:dyDescent="0.3">
      <c r="H14134"/>
      <c r="I14134"/>
    </row>
    <row r="14135" spans="8:9" x14ac:dyDescent="0.3">
      <c r="H14135"/>
      <c r="I14135"/>
    </row>
    <row r="14136" spans="8:9" x14ac:dyDescent="0.3">
      <c r="H14136"/>
      <c r="I14136"/>
    </row>
    <row r="14137" spans="8:9" x14ac:dyDescent="0.3">
      <c r="H14137"/>
      <c r="I14137"/>
    </row>
    <row r="14138" spans="8:9" x14ac:dyDescent="0.3">
      <c r="H14138"/>
      <c r="I14138"/>
    </row>
    <row r="14139" spans="8:9" x14ac:dyDescent="0.3">
      <c r="H14139"/>
      <c r="I14139"/>
    </row>
    <row r="14140" spans="8:9" x14ac:dyDescent="0.3">
      <c r="H14140"/>
      <c r="I14140"/>
    </row>
    <row r="14141" spans="8:9" x14ac:dyDescent="0.3">
      <c r="H14141"/>
      <c r="I14141"/>
    </row>
    <row r="14142" spans="8:9" x14ac:dyDescent="0.3">
      <c r="H14142"/>
      <c r="I14142"/>
    </row>
    <row r="14143" spans="8:9" x14ac:dyDescent="0.3">
      <c r="H14143"/>
      <c r="I14143"/>
    </row>
    <row r="14144" spans="8:9" x14ac:dyDescent="0.3">
      <c r="H14144"/>
      <c r="I14144"/>
    </row>
    <row r="14145" spans="8:9" x14ac:dyDescent="0.3">
      <c r="H14145"/>
      <c r="I14145"/>
    </row>
    <row r="14146" spans="8:9" x14ac:dyDescent="0.3">
      <c r="H14146"/>
      <c r="I14146"/>
    </row>
    <row r="14147" spans="8:9" x14ac:dyDescent="0.3">
      <c r="H14147"/>
      <c r="I14147"/>
    </row>
    <row r="14148" spans="8:9" x14ac:dyDescent="0.3">
      <c r="H14148"/>
      <c r="I14148"/>
    </row>
    <row r="14149" spans="8:9" x14ac:dyDescent="0.3">
      <c r="H14149"/>
      <c r="I14149"/>
    </row>
    <row r="14150" spans="8:9" x14ac:dyDescent="0.3">
      <c r="H14150"/>
      <c r="I14150"/>
    </row>
    <row r="14151" spans="8:9" x14ac:dyDescent="0.3">
      <c r="H14151"/>
      <c r="I14151"/>
    </row>
    <row r="14152" spans="8:9" x14ac:dyDescent="0.3">
      <c r="H14152"/>
      <c r="I14152"/>
    </row>
    <row r="14153" spans="8:9" x14ac:dyDescent="0.3">
      <c r="H14153"/>
      <c r="I14153"/>
    </row>
    <row r="14154" spans="8:9" x14ac:dyDescent="0.3">
      <c r="H14154"/>
      <c r="I14154"/>
    </row>
    <row r="14155" spans="8:9" x14ac:dyDescent="0.3">
      <c r="H14155"/>
      <c r="I14155"/>
    </row>
    <row r="14156" spans="8:9" x14ac:dyDescent="0.3">
      <c r="H14156"/>
      <c r="I14156"/>
    </row>
    <row r="14157" spans="8:9" x14ac:dyDescent="0.3">
      <c r="H14157"/>
      <c r="I14157"/>
    </row>
    <row r="14158" spans="8:9" x14ac:dyDescent="0.3">
      <c r="H14158"/>
      <c r="I14158"/>
    </row>
    <row r="14159" spans="8:9" x14ac:dyDescent="0.3">
      <c r="H14159"/>
      <c r="I14159"/>
    </row>
    <row r="14160" spans="8:9" x14ac:dyDescent="0.3">
      <c r="H14160"/>
      <c r="I14160"/>
    </row>
    <row r="14161" spans="8:9" x14ac:dyDescent="0.3">
      <c r="H14161"/>
      <c r="I14161"/>
    </row>
    <row r="14162" spans="8:9" x14ac:dyDescent="0.3">
      <c r="H14162"/>
      <c r="I14162"/>
    </row>
    <row r="14163" spans="8:9" x14ac:dyDescent="0.3">
      <c r="H14163"/>
      <c r="I14163"/>
    </row>
    <row r="14164" spans="8:9" x14ac:dyDescent="0.3">
      <c r="H14164"/>
      <c r="I14164"/>
    </row>
    <row r="14165" spans="8:9" x14ac:dyDescent="0.3">
      <c r="H14165"/>
      <c r="I14165"/>
    </row>
    <row r="14166" spans="8:9" x14ac:dyDescent="0.3">
      <c r="H14166"/>
      <c r="I14166"/>
    </row>
    <row r="14167" spans="8:9" x14ac:dyDescent="0.3">
      <c r="H14167"/>
      <c r="I14167"/>
    </row>
    <row r="14168" spans="8:9" x14ac:dyDescent="0.3">
      <c r="H14168"/>
      <c r="I14168"/>
    </row>
    <row r="14169" spans="8:9" x14ac:dyDescent="0.3">
      <c r="H14169"/>
      <c r="I14169"/>
    </row>
    <row r="14170" spans="8:9" x14ac:dyDescent="0.3">
      <c r="H14170"/>
      <c r="I14170"/>
    </row>
    <row r="14171" spans="8:9" x14ac:dyDescent="0.3">
      <c r="H14171"/>
      <c r="I14171"/>
    </row>
    <row r="14172" spans="8:9" x14ac:dyDescent="0.3">
      <c r="H14172"/>
      <c r="I14172"/>
    </row>
    <row r="14173" spans="8:9" x14ac:dyDescent="0.3">
      <c r="H14173"/>
      <c r="I14173"/>
    </row>
    <row r="14174" spans="8:9" x14ac:dyDescent="0.3">
      <c r="H14174"/>
      <c r="I14174"/>
    </row>
    <row r="14175" spans="8:9" x14ac:dyDescent="0.3">
      <c r="H14175"/>
      <c r="I14175"/>
    </row>
    <row r="14176" spans="8:9" x14ac:dyDescent="0.3">
      <c r="H14176"/>
      <c r="I14176"/>
    </row>
    <row r="14177" spans="8:9" x14ac:dyDescent="0.3">
      <c r="H14177"/>
      <c r="I14177"/>
    </row>
    <row r="14178" spans="8:9" x14ac:dyDescent="0.3">
      <c r="H14178"/>
      <c r="I14178"/>
    </row>
    <row r="14179" spans="8:9" x14ac:dyDescent="0.3">
      <c r="H14179"/>
      <c r="I14179"/>
    </row>
    <row r="14180" spans="8:9" x14ac:dyDescent="0.3">
      <c r="H14180"/>
      <c r="I14180"/>
    </row>
    <row r="14181" spans="8:9" x14ac:dyDescent="0.3">
      <c r="H14181"/>
      <c r="I14181"/>
    </row>
    <row r="14182" spans="8:9" x14ac:dyDescent="0.3">
      <c r="H14182"/>
      <c r="I14182"/>
    </row>
    <row r="14183" spans="8:9" x14ac:dyDescent="0.3">
      <c r="H14183"/>
      <c r="I14183"/>
    </row>
    <row r="14184" spans="8:9" x14ac:dyDescent="0.3">
      <c r="H14184"/>
      <c r="I14184"/>
    </row>
    <row r="14185" spans="8:9" x14ac:dyDescent="0.3">
      <c r="H14185"/>
      <c r="I14185"/>
    </row>
    <row r="14186" spans="8:9" x14ac:dyDescent="0.3">
      <c r="H14186"/>
      <c r="I14186"/>
    </row>
    <row r="14187" spans="8:9" x14ac:dyDescent="0.3">
      <c r="H14187"/>
      <c r="I14187"/>
    </row>
    <row r="14188" spans="8:9" x14ac:dyDescent="0.3">
      <c r="H14188"/>
      <c r="I14188"/>
    </row>
    <row r="14189" spans="8:9" x14ac:dyDescent="0.3">
      <c r="H14189"/>
      <c r="I14189"/>
    </row>
    <row r="14190" spans="8:9" x14ac:dyDescent="0.3">
      <c r="H14190"/>
      <c r="I14190"/>
    </row>
    <row r="14191" spans="8:9" x14ac:dyDescent="0.3">
      <c r="H14191"/>
      <c r="I14191"/>
    </row>
    <row r="14192" spans="8:9" x14ac:dyDescent="0.3">
      <c r="H14192"/>
      <c r="I14192"/>
    </row>
    <row r="14193" spans="8:9" x14ac:dyDescent="0.3">
      <c r="H14193"/>
      <c r="I14193"/>
    </row>
    <row r="14194" spans="8:9" x14ac:dyDescent="0.3">
      <c r="H14194"/>
      <c r="I14194"/>
    </row>
    <row r="14195" spans="8:9" x14ac:dyDescent="0.3">
      <c r="H14195"/>
      <c r="I14195"/>
    </row>
    <row r="14196" spans="8:9" x14ac:dyDescent="0.3">
      <c r="H14196"/>
      <c r="I14196"/>
    </row>
    <row r="14197" spans="8:9" x14ac:dyDescent="0.3">
      <c r="H14197"/>
      <c r="I14197"/>
    </row>
    <row r="14198" spans="8:9" x14ac:dyDescent="0.3">
      <c r="H14198"/>
      <c r="I14198"/>
    </row>
    <row r="14199" spans="8:9" x14ac:dyDescent="0.3">
      <c r="H14199"/>
      <c r="I14199"/>
    </row>
    <row r="14200" spans="8:9" x14ac:dyDescent="0.3">
      <c r="H14200"/>
      <c r="I14200"/>
    </row>
    <row r="14201" spans="8:9" x14ac:dyDescent="0.3">
      <c r="H14201"/>
      <c r="I14201"/>
    </row>
    <row r="14202" spans="8:9" x14ac:dyDescent="0.3">
      <c r="H14202"/>
      <c r="I14202"/>
    </row>
    <row r="14203" spans="8:9" x14ac:dyDescent="0.3">
      <c r="H14203"/>
      <c r="I14203"/>
    </row>
    <row r="14204" spans="8:9" x14ac:dyDescent="0.3">
      <c r="H14204"/>
      <c r="I14204"/>
    </row>
    <row r="14205" spans="8:9" x14ac:dyDescent="0.3">
      <c r="H14205"/>
      <c r="I14205"/>
    </row>
    <row r="14206" spans="8:9" x14ac:dyDescent="0.3">
      <c r="H14206"/>
      <c r="I14206"/>
    </row>
    <row r="14207" spans="8:9" x14ac:dyDescent="0.3">
      <c r="H14207"/>
      <c r="I14207"/>
    </row>
    <row r="14208" spans="8:9" x14ac:dyDescent="0.3">
      <c r="H14208"/>
      <c r="I14208"/>
    </row>
    <row r="14209" spans="8:9" x14ac:dyDescent="0.3">
      <c r="H14209"/>
      <c r="I14209"/>
    </row>
    <row r="14210" spans="8:9" x14ac:dyDescent="0.3">
      <c r="H14210"/>
      <c r="I14210"/>
    </row>
    <row r="14211" spans="8:9" x14ac:dyDescent="0.3">
      <c r="H14211"/>
      <c r="I14211"/>
    </row>
    <row r="14212" spans="8:9" x14ac:dyDescent="0.3">
      <c r="H14212"/>
      <c r="I14212"/>
    </row>
    <row r="14213" spans="8:9" x14ac:dyDescent="0.3">
      <c r="H14213"/>
      <c r="I14213"/>
    </row>
    <row r="14214" spans="8:9" x14ac:dyDescent="0.3">
      <c r="H14214"/>
      <c r="I14214"/>
    </row>
    <row r="14215" spans="8:9" x14ac:dyDescent="0.3">
      <c r="H14215"/>
      <c r="I14215"/>
    </row>
    <row r="14216" spans="8:9" x14ac:dyDescent="0.3">
      <c r="H14216"/>
      <c r="I14216"/>
    </row>
    <row r="14217" spans="8:9" x14ac:dyDescent="0.3">
      <c r="H14217"/>
      <c r="I14217"/>
    </row>
    <row r="14218" spans="8:9" x14ac:dyDescent="0.3">
      <c r="H14218"/>
      <c r="I14218"/>
    </row>
    <row r="14219" spans="8:9" x14ac:dyDescent="0.3">
      <c r="H14219"/>
      <c r="I14219"/>
    </row>
    <row r="14220" spans="8:9" x14ac:dyDescent="0.3">
      <c r="H14220"/>
      <c r="I14220"/>
    </row>
    <row r="14221" spans="8:9" x14ac:dyDescent="0.3">
      <c r="H14221"/>
      <c r="I14221"/>
    </row>
    <row r="14222" spans="8:9" x14ac:dyDescent="0.3">
      <c r="H14222"/>
      <c r="I14222"/>
    </row>
    <row r="14223" spans="8:9" x14ac:dyDescent="0.3">
      <c r="H14223"/>
      <c r="I14223"/>
    </row>
    <row r="14224" spans="8:9" x14ac:dyDescent="0.3">
      <c r="H14224"/>
      <c r="I14224"/>
    </row>
    <row r="14225" spans="8:9" x14ac:dyDescent="0.3">
      <c r="H14225"/>
      <c r="I14225"/>
    </row>
    <row r="14226" spans="8:9" x14ac:dyDescent="0.3">
      <c r="H14226"/>
      <c r="I14226"/>
    </row>
    <row r="14227" spans="8:9" x14ac:dyDescent="0.3">
      <c r="H14227"/>
      <c r="I14227"/>
    </row>
    <row r="14228" spans="8:9" x14ac:dyDescent="0.3">
      <c r="H14228"/>
      <c r="I14228"/>
    </row>
    <row r="14229" spans="8:9" x14ac:dyDescent="0.3">
      <c r="H14229"/>
      <c r="I14229"/>
    </row>
    <row r="14230" spans="8:9" x14ac:dyDescent="0.3">
      <c r="H14230"/>
      <c r="I14230"/>
    </row>
    <row r="14231" spans="8:9" x14ac:dyDescent="0.3">
      <c r="H14231"/>
      <c r="I14231"/>
    </row>
    <row r="14232" spans="8:9" x14ac:dyDescent="0.3">
      <c r="H14232"/>
      <c r="I14232"/>
    </row>
    <row r="14233" spans="8:9" x14ac:dyDescent="0.3">
      <c r="H14233"/>
      <c r="I14233"/>
    </row>
    <row r="14234" spans="8:9" x14ac:dyDescent="0.3">
      <c r="H14234"/>
      <c r="I14234"/>
    </row>
    <row r="14235" spans="8:9" x14ac:dyDescent="0.3">
      <c r="H14235"/>
      <c r="I14235"/>
    </row>
    <row r="14236" spans="8:9" x14ac:dyDescent="0.3">
      <c r="H14236"/>
      <c r="I14236"/>
    </row>
    <row r="14237" spans="8:9" x14ac:dyDescent="0.3">
      <c r="H14237"/>
      <c r="I14237"/>
    </row>
    <row r="14238" spans="8:9" x14ac:dyDescent="0.3">
      <c r="H14238"/>
      <c r="I14238"/>
    </row>
    <row r="14239" spans="8:9" x14ac:dyDescent="0.3">
      <c r="H14239"/>
      <c r="I14239"/>
    </row>
    <row r="14240" spans="8:9" x14ac:dyDescent="0.3">
      <c r="H14240"/>
      <c r="I14240"/>
    </row>
    <row r="14241" spans="8:9" x14ac:dyDescent="0.3">
      <c r="H14241"/>
      <c r="I14241"/>
    </row>
    <row r="14242" spans="8:9" x14ac:dyDescent="0.3">
      <c r="H14242"/>
      <c r="I14242"/>
    </row>
    <row r="14243" spans="8:9" x14ac:dyDescent="0.3">
      <c r="H14243"/>
      <c r="I14243"/>
    </row>
    <row r="14244" spans="8:9" x14ac:dyDescent="0.3">
      <c r="H14244"/>
      <c r="I14244"/>
    </row>
    <row r="14245" spans="8:9" x14ac:dyDescent="0.3">
      <c r="H14245"/>
      <c r="I14245"/>
    </row>
    <row r="14246" spans="8:9" x14ac:dyDescent="0.3">
      <c r="H14246"/>
      <c r="I14246"/>
    </row>
    <row r="14247" spans="8:9" x14ac:dyDescent="0.3">
      <c r="H14247"/>
      <c r="I14247"/>
    </row>
    <row r="14248" spans="8:9" x14ac:dyDescent="0.3">
      <c r="H14248"/>
      <c r="I14248"/>
    </row>
    <row r="14249" spans="8:9" x14ac:dyDescent="0.3">
      <c r="H14249"/>
      <c r="I14249"/>
    </row>
    <row r="14250" spans="8:9" x14ac:dyDescent="0.3">
      <c r="H14250"/>
      <c r="I14250"/>
    </row>
    <row r="14251" spans="8:9" x14ac:dyDescent="0.3">
      <c r="H14251"/>
      <c r="I14251"/>
    </row>
    <row r="14252" spans="8:9" x14ac:dyDescent="0.3">
      <c r="H14252"/>
      <c r="I14252"/>
    </row>
    <row r="14253" spans="8:9" x14ac:dyDescent="0.3">
      <c r="H14253"/>
      <c r="I14253"/>
    </row>
    <row r="14254" spans="8:9" x14ac:dyDescent="0.3">
      <c r="H14254"/>
      <c r="I14254"/>
    </row>
    <row r="14255" spans="8:9" x14ac:dyDescent="0.3">
      <c r="H14255"/>
      <c r="I14255"/>
    </row>
    <row r="14256" spans="8:9" x14ac:dyDescent="0.3">
      <c r="H14256"/>
      <c r="I14256"/>
    </row>
    <row r="14257" spans="8:9" x14ac:dyDescent="0.3">
      <c r="H14257"/>
      <c r="I14257"/>
    </row>
    <row r="14258" spans="8:9" x14ac:dyDescent="0.3">
      <c r="H14258"/>
      <c r="I14258"/>
    </row>
    <row r="14259" spans="8:9" x14ac:dyDescent="0.3">
      <c r="H14259"/>
      <c r="I14259"/>
    </row>
    <row r="14260" spans="8:9" x14ac:dyDescent="0.3">
      <c r="H14260"/>
      <c r="I14260"/>
    </row>
    <row r="14261" spans="8:9" x14ac:dyDescent="0.3">
      <c r="H14261"/>
      <c r="I14261"/>
    </row>
    <row r="14262" spans="8:9" x14ac:dyDescent="0.3">
      <c r="H14262"/>
      <c r="I14262"/>
    </row>
    <row r="14263" spans="8:9" x14ac:dyDescent="0.3">
      <c r="H14263"/>
      <c r="I14263"/>
    </row>
    <row r="14264" spans="8:9" x14ac:dyDescent="0.3">
      <c r="H14264"/>
      <c r="I14264"/>
    </row>
    <row r="14265" spans="8:9" x14ac:dyDescent="0.3">
      <c r="H14265"/>
      <c r="I14265"/>
    </row>
    <row r="14266" spans="8:9" x14ac:dyDescent="0.3">
      <c r="H14266"/>
      <c r="I14266"/>
    </row>
    <row r="14267" spans="8:9" x14ac:dyDescent="0.3">
      <c r="H14267"/>
      <c r="I14267"/>
    </row>
    <row r="14268" spans="8:9" x14ac:dyDescent="0.3">
      <c r="H14268"/>
      <c r="I14268"/>
    </row>
    <row r="14269" spans="8:9" x14ac:dyDescent="0.3">
      <c r="H14269"/>
      <c r="I14269"/>
    </row>
    <row r="14270" spans="8:9" x14ac:dyDescent="0.3">
      <c r="H14270"/>
      <c r="I14270"/>
    </row>
    <row r="14271" spans="8:9" x14ac:dyDescent="0.3">
      <c r="H14271"/>
      <c r="I14271"/>
    </row>
    <row r="14272" spans="8:9" x14ac:dyDescent="0.3">
      <c r="H14272"/>
      <c r="I14272"/>
    </row>
    <row r="14273" spans="8:9" x14ac:dyDescent="0.3">
      <c r="H14273"/>
      <c r="I14273"/>
    </row>
    <row r="14274" spans="8:9" x14ac:dyDescent="0.3">
      <c r="H14274"/>
      <c r="I14274"/>
    </row>
    <row r="14275" spans="8:9" x14ac:dyDescent="0.3">
      <c r="H14275"/>
      <c r="I14275"/>
    </row>
    <row r="14276" spans="8:9" x14ac:dyDescent="0.3">
      <c r="H14276"/>
      <c r="I14276"/>
    </row>
    <row r="14277" spans="8:9" x14ac:dyDescent="0.3">
      <c r="H14277"/>
      <c r="I14277"/>
    </row>
    <row r="14278" spans="8:9" x14ac:dyDescent="0.3">
      <c r="H14278"/>
      <c r="I14278"/>
    </row>
    <row r="14279" spans="8:9" x14ac:dyDescent="0.3">
      <c r="H14279"/>
      <c r="I14279"/>
    </row>
    <row r="14280" spans="8:9" x14ac:dyDescent="0.3">
      <c r="H14280"/>
      <c r="I14280"/>
    </row>
    <row r="14281" spans="8:9" x14ac:dyDescent="0.3">
      <c r="H14281"/>
      <c r="I14281"/>
    </row>
    <row r="14282" spans="8:9" x14ac:dyDescent="0.3">
      <c r="H14282"/>
      <c r="I14282"/>
    </row>
    <row r="14283" spans="8:9" x14ac:dyDescent="0.3">
      <c r="H14283"/>
      <c r="I14283"/>
    </row>
    <row r="14284" spans="8:9" x14ac:dyDescent="0.3">
      <c r="H14284"/>
      <c r="I14284"/>
    </row>
    <row r="14285" spans="8:9" x14ac:dyDescent="0.3">
      <c r="H14285"/>
      <c r="I14285"/>
    </row>
    <row r="14286" spans="8:9" x14ac:dyDescent="0.3">
      <c r="H14286"/>
      <c r="I14286"/>
    </row>
    <row r="14287" spans="8:9" x14ac:dyDescent="0.3">
      <c r="H14287"/>
      <c r="I14287"/>
    </row>
    <row r="14288" spans="8:9" x14ac:dyDescent="0.3">
      <c r="H14288"/>
      <c r="I14288"/>
    </row>
    <row r="14289" spans="8:9" x14ac:dyDescent="0.3">
      <c r="H14289"/>
      <c r="I14289"/>
    </row>
    <row r="14290" spans="8:9" x14ac:dyDescent="0.3">
      <c r="H14290"/>
      <c r="I14290"/>
    </row>
    <row r="14291" spans="8:9" x14ac:dyDescent="0.3">
      <c r="H14291"/>
      <c r="I14291"/>
    </row>
    <row r="14292" spans="8:9" x14ac:dyDescent="0.3">
      <c r="H14292"/>
      <c r="I14292"/>
    </row>
    <row r="14293" spans="8:9" x14ac:dyDescent="0.3">
      <c r="H14293"/>
      <c r="I14293"/>
    </row>
    <row r="14294" spans="8:9" x14ac:dyDescent="0.3">
      <c r="H14294"/>
      <c r="I14294"/>
    </row>
    <row r="14295" spans="8:9" x14ac:dyDescent="0.3">
      <c r="H14295"/>
      <c r="I14295"/>
    </row>
    <row r="14296" spans="8:9" x14ac:dyDescent="0.3">
      <c r="H14296"/>
      <c r="I14296"/>
    </row>
    <row r="14297" spans="8:9" x14ac:dyDescent="0.3">
      <c r="H14297"/>
      <c r="I14297"/>
    </row>
    <row r="14298" spans="8:9" x14ac:dyDescent="0.3">
      <c r="H14298"/>
      <c r="I14298"/>
    </row>
    <row r="14299" spans="8:9" x14ac:dyDescent="0.3">
      <c r="H14299"/>
      <c r="I14299"/>
    </row>
    <row r="14300" spans="8:9" x14ac:dyDescent="0.3">
      <c r="H14300"/>
      <c r="I14300"/>
    </row>
    <row r="14301" spans="8:9" x14ac:dyDescent="0.3">
      <c r="H14301"/>
      <c r="I14301"/>
    </row>
    <row r="14302" spans="8:9" x14ac:dyDescent="0.3">
      <c r="H14302"/>
      <c r="I14302"/>
    </row>
    <row r="14303" spans="8:9" x14ac:dyDescent="0.3">
      <c r="H14303"/>
      <c r="I14303"/>
    </row>
    <row r="14304" spans="8:9" x14ac:dyDescent="0.3">
      <c r="H14304"/>
      <c r="I14304"/>
    </row>
    <row r="14305" spans="8:9" x14ac:dyDescent="0.3">
      <c r="H14305"/>
      <c r="I14305"/>
    </row>
    <row r="14306" spans="8:9" x14ac:dyDescent="0.3">
      <c r="H14306"/>
      <c r="I14306"/>
    </row>
    <row r="14307" spans="8:9" x14ac:dyDescent="0.3">
      <c r="H14307"/>
      <c r="I14307"/>
    </row>
    <row r="14308" spans="8:9" x14ac:dyDescent="0.3">
      <c r="H14308"/>
      <c r="I14308"/>
    </row>
    <row r="14309" spans="8:9" x14ac:dyDescent="0.3">
      <c r="H14309"/>
      <c r="I14309"/>
    </row>
    <row r="14310" spans="8:9" x14ac:dyDescent="0.3">
      <c r="H14310"/>
      <c r="I14310"/>
    </row>
    <row r="14311" spans="8:9" x14ac:dyDescent="0.3">
      <c r="H14311"/>
      <c r="I14311"/>
    </row>
    <row r="14312" spans="8:9" x14ac:dyDescent="0.3">
      <c r="H14312"/>
      <c r="I14312"/>
    </row>
    <row r="14313" spans="8:9" x14ac:dyDescent="0.3">
      <c r="H14313"/>
      <c r="I14313"/>
    </row>
    <row r="14314" spans="8:9" x14ac:dyDescent="0.3">
      <c r="H14314"/>
      <c r="I14314"/>
    </row>
    <row r="14315" spans="8:9" x14ac:dyDescent="0.3">
      <c r="H14315"/>
      <c r="I14315"/>
    </row>
    <row r="14316" spans="8:9" x14ac:dyDescent="0.3">
      <c r="H14316"/>
      <c r="I14316"/>
    </row>
    <row r="14317" spans="8:9" x14ac:dyDescent="0.3">
      <c r="H14317"/>
      <c r="I14317"/>
    </row>
    <row r="14318" spans="8:9" x14ac:dyDescent="0.3">
      <c r="H14318"/>
      <c r="I14318"/>
    </row>
    <row r="14319" spans="8:9" x14ac:dyDescent="0.3">
      <c r="H14319"/>
      <c r="I14319"/>
    </row>
    <row r="14320" spans="8:9" x14ac:dyDescent="0.3">
      <c r="H14320"/>
      <c r="I14320"/>
    </row>
    <row r="14321" spans="8:9" x14ac:dyDescent="0.3">
      <c r="H14321"/>
      <c r="I14321"/>
    </row>
    <row r="14322" spans="8:9" x14ac:dyDescent="0.3">
      <c r="H14322"/>
      <c r="I14322"/>
    </row>
    <row r="14323" spans="8:9" x14ac:dyDescent="0.3">
      <c r="H14323"/>
      <c r="I14323"/>
    </row>
    <row r="14324" spans="8:9" x14ac:dyDescent="0.3">
      <c r="H14324"/>
      <c r="I14324"/>
    </row>
    <row r="14325" spans="8:9" x14ac:dyDescent="0.3">
      <c r="H14325"/>
      <c r="I14325"/>
    </row>
    <row r="14326" spans="8:9" x14ac:dyDescent="0.3">
      <c r="H14326"/>
      <c r="I14326"/>
    </row>
    <row r="14327" spans="8:9" x14ac:dyDescent="0.3">
      <c r="H14327"/>
      <c r="I14327"/>
    </row>
    <row r="14328" spans="8:9" x14ac:dyDescent="0.3">
      <c r="H14328"/>
      <c r="I14328"/>
    </row>
    <row r="14329" spans="8:9" x14ac:dyDescent="0.3">
      <c r="H14329"/>
      <c r="I14329"/>
    </row>
    <row r="14330" spans="8:9" x14ac:dyDescent="0.3">
      <c r="H14330"/>
      <c r="I14330"/>
    </row>
    <row r="14331" spans="8:9" x14ac:dyDescent="0.3">
      <c r="H14331"/>
      <c r="I14331"/>
    </row>
    <row r="14332" spans="8:9" x14ac:dyDescent="0.3">
      <c r="H14332"/>
      <c r="I14332"/>
    </row>
    <row r="14333" spans="8:9" x14ac:dyDescent="0.3">
      <c r="H14333"/>
      <c r="I14333"/>
    </row>
    <row r="14334" spans="8:9" x14ac:dyDescent="0.3">
      <c r="H14334"/>
      <c r="I14334"/>
    </row>
    <row r="14335" spans="8:9" x14ac:dyDescent="0.3">
      <c r="H14335"/>
      <c r="I14335"/>
    </row>
    <row r="14336" spans="8:9" x14ac:dyDescent="0.3">
      <c r="H14336"/>
      <c r="I14336"/>
    </row>
    <row r="14337" spans="8:9" x14ac:dyDescent="0.3">
      <c r="H14337"/>
      <c r="I14337"/>
    </row>
    <row r="14338" spans="8:9" x14ac:dyDescent="0.3">
      <c r="H14338"/>
      <c r="I14338"/>
    </row>
    <row r="14339" spans="8:9" x14ac:dyDescent="0.3">
      <c r="H14339"/>
      <c r="I14339"/>
    </row>
    <row r="14340" spans="8:9" x14ac:dyDescent="0.3">
      <c r="H14340"/>
      <c r="I14340"/>
    </row>
    <row r="14341" spans="8:9" x14ac:dyDescent="0.3">
      <c r="H14341"/>
      <c r="I14341"/>
    </row>
    <row r="14342" spans="8:9" x14ac:dyDescent="0.3">
      <c r="H14342"/>
      <c r="I14342"/>
    </row>
    <row r="14343" spans="8:9" x14ac:dyDescent="0.3">
      <c r="H14343"/>
      <c r="I14343"/>
    </row>
    <row r="14344" spans="8:9" x14ac:dyDescent="0.3">
      <c r="H14344"/>
      <c r="I14344"/>
    </row>
    <row r="14345" spans="8:9" x14ac:dyDescent="0.3">
      <c r="H14345"/>
      <c r="I14345"/>
    </row>
    <row r="14346" spans="8:9" x14ac:dyDescent="0.3">
      <c r="H14346"/>
      <c r="I14346"/>
    </row>
    <row r="14347" spans="8:9" x14ac:dyDescent="0.3">
      <c r="H14347"/>
      <c r="I14347"/>
    </row>
    <row r="14348" spans="8:9" x14ac:dyDescent="0.3">
      <c r="H14348"/>
      <c r="I14348"/>
    </row>
    <row r="14349" spans="8:9" x14ac:dyDescent="0.3">
      <c r="H14349"/>
      <c r="I14349"/>
    </row>
    <row r="14350" spans="8:9" x14ac:dyDescent="0.3">
      <c r="H14350"/>
      <c r="I14350"/>
    </row>
    <row r="14351" spans="8:9" x14ac:dyDescent="0.3">
      <c r="H14351"/>
      <c r="I14351"/>
    </row>
    <row r="14352" spans="8:9" x14ac:dyDescent="0.3">
      <c r="H14352"/>
      <c r="I14352"/>
    </row>
    <row r="14353" spans="8:9" x14ac:dyDescent="0.3">
      <c r="H14353"/>
      <c r="I14353"/>
    </row>
    <row r="14354" spans="8:9" x14ac:dyDescent="0.3">
      <c r="H14354"/>
      <c r="I14354"/>
    </row>
    <row r="14355" spans="8:9" x14ac:dyDescent="0.3">
      <c r="H14355"/>
      <c r="I14355"/>
    </row>
    <row r="14356" spans="8:9" x14ac:dyDescent="0.3">
      <c r="H14356"/>
      <c r="I14356"/>
    </row>
    <row r="14357" spans="8:9" x14ac:dyDescent="0.3">
      <c r="H14357"/>
      <c r="I14357"/>
    </row>
    <row r="14358" spans="8:9" x14ac:dyDescent="0.3">
      <c r="H14358"/>
      <c r="I14358"/>
    </row>
    <row r="14359" spans="8:9" x14ac:dyDescent="0.3">
      <c r="H14359"/>
      <c r="I14359"/>
    </row>
    <row r="14360" spans="8:9" x14ac:dyDescent="0.3">
      <c r="H14360"/>
      <c r="I14360"/>
    </row>
    <row r="14361" spans="8:9" x14ac:dyDescent="0.3">
      <c r="H14361"/>
      <c r="I14361"/>
    </row>
    <row r="14362" spans="8:9" x14ac:dyDescent="0.3">
      <c r="H14362"/>
      <c r="I14362"/>
    </row>
    <row r="14363" spans="8:9" x14ac:dyDescent="0.3">
      <c r="H14363"/>
      <c r="I14363"/>
    </row>
    <row r="14364" spans="8:9" x14ac:dyDescent="0.3">
      <c r="H14364"/>
      <c r="I14364"/>
    </row>
    <row r="14365" spans="8:9" x14ac:dyDescent="0.3">
      <c r="H14365"/>
      <c r="I14365"/>
    </row>
    <row r="14366" spans="8:9" x14ac:dyDescent="0.3">
      <c r="H14366"/>
      <c r="I14366"/>
    </row>
    <row r="14367" spans="8:9" x14ac:dyDescent="0.3">
      <c r="H14367"/>
      <c r="I14367"/>
    </row>
    <row r="14368" spans="8:9" x14ac:dyDescent="0.3">
      <c r="H14368"/>
      <c r="I14368"/>
    </row>
    <row r="14369" spans="8:9" x14ac:dyDescent="0.3">
      <c r="H14369"/>
      <c r="I14369"/>
    </row>
    <row r="14370" spans="8:9" x14ac:dyDescent="0.3">
      <c r="H14370"/>
      <c r="I14370"/>
    </row>
    <row r="14371" spans="8:9" x14ac:dyDescent="0.3">
      <c r="H14371"/>
      <c r="I14371"/>
    </row>
    <row r="14372" spans="8:9" x14ac:dyDescent="0.3">
      <c r="H14372"/>
      <c r="I14372"/>
    </row>
    <row r="14373" spans="8:9" x14ac:dyDescent="0.3">
      <c r="H14373"/>
      <c r="I14373"/>
    </row>
    <row r="14374" spans="8:9" x14ac:dyDescent="0.3">
      <c r="H14374"/>
      <c r="I14374"/>
    </row>
    <row r="14375" spans="8:9" x14ac:dyDescent="0.3">
      <c r="H14375"/>
      <c r="I14375"/>
    </row>
    <row r="14376" spans="8:9" x14ac:dyDescent="0.3">
      <c r="H14376"/>
      <c r="I14376"/>
    </row>
    <row r="14377" spans="8:9" x14ac:dyDescent="0.3">
      <c r="H14377"/>
      <c r="I14377"/>
    </row>
    <row r="14378" spans="8:9" x14ac:dyDescent="0.3">
      <c r="H14378"/>
      <c r="I14378"/>
    </row>
    <row r="14379" spans="8:9" x14ac:dyDescent="0.3">
      <c r="H14379"/>
      <c r="I14379"/>
    </row>
    <row r="14380" spans="8:9" x14ac:dyDescent="0.3">
      <c r="H14380"/>
      <c r="I14380"/>
    </row>
    <row r="14381" spans="8:9" x14ac:dyDescent="0.3">
      <c r="H14381"/>
      <c r="I14381"/>
    </row>
    <row r="14382" spans="8:9" x14ac:dyDescent="0.3">
      <c r="H14382"/>
      <c r="I14382"/>
    </row>
    <row r="14383" spans="8:9" x14ac:dyDescent="0.3">
      <c r="H14383"/>
      <c r="I14383"/>
    </row>
    <row r="14384" spans="8:9" x14ac:dyDescent="0.3">
      <c r="H14384"/>
      <c r="I14384"/>
    </row>
    <row r="14385" spans="8:9" x14ac:dyDescent="0.3">
      <c r="H14385"/>
      <c r="I14385"/>
    </row>
    <row r="14386" spans="8:9" x14ac:dyDescent="0.3">
      <c r="H14386"/>
      <c r="I14386"/>
    </row>
    <row r="14387" spans="8:9" x14ac:dyDescent="0.3">
      <c r="H14387"/>
      <c r="I14387"/>
    </row>
    <row r="14388" spans="8:9" x14ac:dyDescent="0.3">
      <c r="H14388"/>
      <c r="I14388"/>
    </row>
    <row r="14389" spans="8:9" x14ac:dyDescent="0.3">
      <c r="H14389"/>
      <c r="I14389"/>
    </row>
    <row r="14390" spans="8:9" x14ac:dyDescent="0.3">
      <c r="H14390"/>
      <c r="I14390"/>
    </row>
    <row r="14391" spans="8:9" x14ac:dyDescent="0.3">
      <c r="H14391"/>
      <c r="I14391"/>
    </row>
    <row r="14392" spans="8:9" x14ac:dyDescent="0.3">
      <c r="H14392"/>
      <c r="I14392"/>
    </row>
    <row r="14393" spans="8:9" x14ac:dyDescent="0.3">
      <c r="H14393"/>
      <c r="I14393"/>
    </row>
    <row r="14394" spans="8:9" x14ac:dyDescent="0.3">
      <c r="H14394"/>
      <c r="I14394"/>
    </row>
    <row r="14395" spans="8:9" x14ac:dyDescent="0.3">
      <c r="H14395"/>
      <c r="I14395"/>
    </row>
    <row r="14396" spans="8:9" x14ac:dyDescent="0.3">
      <c r="H14396"/>
      <c r="I14396"/>
    </row>
    <row r="14397" spans="8:9" x14ac:dyDescent="0.3">
      <c r="H14397"/>
      <c r="I14397"/>
    </row>
    <row r="14398" spans="8:9" x14ac:dyDescent="0.3">
      <c r="H14398"/>
      <c r="I14398"/>
    </row>
    <row r="14399" spans="8:9" x14ac:dyDescent="0.3">
      <c r="H14399"/>
      <c r="I14399"/>
    </row>
    <row r="14400" spans="8:9" x14ac:dyDescent="0.3">
      <c r="H14400"/>
      <c r="I14400"/>
    </row>
    <row r="14401" spans="8:9" x14ac:dyDescent="0.3">
      <c r="H14401"/>
      <c r="I14401"/>
    </row>
    <row r="14402" spans="8:9" x14ac:dyDescent="0.3">
      <c r="H14402"/>
      <c r="I14402"/>
    </row>
    <row r="14403" spans="8:9" x14ac:dyDescent="0.3">
      <c r="H14403"/>
      <c r="I14403"/>
    </row>
    <row r="14404" spans="8:9" x14ac:dyDescent="0.3">
      <c r="H14404"/>
      <c r="I14404"/>
    </row>
    <row r="14405" spans="8:9" x14ac:dyDescent="0.3">
      <c r="H14405"/>
      <c r="I14405"/>
    </row>
    <row r="14406" spans="8:9" x14ac:dyDescent="0.3">
      <c r="H14406"/>
      <c r="I14406"/>
    </row>
    <row r="14407" spans="8:9" x14ac:dyDescent="0.3">
      <c r="H14407"/>
      <c r="I14407"/>
    </row>
    <row r="14408" spans="8:9" x14ac:dyDescent="0.3">
      <c r="H14408"/>
      <c r="I14408"/>
    </row>
    <row r="14409" spans="8:9" x14ac:dyDescent="0.3">
      <c r="H14409"/>
      <c r="I14409"/>
    </row>
    <row r="14410" spans="8:9" x14ac:dyDescent="0.3">
      <c r="H14410"/>
      <c r="I14410"/>
    </row>
    <row r="14411" spans="8:9" x14ac:dyDescent="0.3">
      <c r="H14411"/>
      <c r="I14411"/>
    </row>
    <row r="14412" spans="8:9" x14ac:dyDescent="0.3">
      <c r="H14412"/>
      <c r="I14412"/>
    </row>
    <row r="14413" spans="8:9" x14ac:dyDescent="0.3">
      <c r="H14413"/>
      <c r="I14413"/>
    </row>
    <row r="14414" spans="8:9" x14ac:dyDescent="0.3">
      <c r="H14414"/>
      <c r="I14414"/>
    </row>
    <row r="14415" spans="8:9" x14ac:dyDescent="0.3">
      <c r="H14415"/>
      <c r="I14415"/>
    </row>
    <row r="14416" spans="8:9" x14ac:dyDescent="0.3">
      <c r="H14416"/>
      <c r="I14416"/>
    </row>
    <row r="14417" spans="8:9" x14ac:dyDescent="0.3">
      <c r="H14417"/>
      <c r="I14417"/>
    </row>
    <row r="14418" spans="8:9" x14ac:dyDescent="0.3">
      <c r="H14418"/>
      <c r="I14418"/>
    </row>
    <row r="14419" spans="8:9" x14ac:dyDescent="0.3">
      <c r="H14419"/>
      <c r="I14419"/>
    </row>
    <row r="14420" spans="8:9" x14ac:dyDescent="0.3">
      <c r="H14420"/>
      <c r="I14420"/>
    </row>
    <row r="14421" spans="8:9" x14ac:dyDescent="0.3">
      <c r="H14421"/>
      <c r="I14421"/>
    </row>
    <row r="14422" spans="8:9" x14ac:dyDescent="0.3">
      <c r="H14422"/>
      <c r="I14422"/>
    </row>
    <row r="14423" spans="8:9" x14ac:dyDescent="0.3">
      <c r="H14423"/>
      <c r="I14423"/>
    </row>
    <row r="14424" spans="8:9" x14ac:dyDescent="0.3">
      <c r="H14424"/>
      <c r="I14424"/>
    </row>
    <row r="14425" spans="8:9" x14ac:dyDescent="0.3">
      <c r="H14425"/>
      <c r="I14425"/>
    </row>
    <row r="14426" spans="8:9" x14ac:dyDescent="0.3">
      <c r="H14426"/>
      <c r="I14426"/>
    </row>
    <row r="14427" spans="8:9" x14ac:dyDescent="0.3">
      <c r="H14427"/>
      <c r="I14427"/>
    </row>
    <row r="14428" spans="8:9" x14ac:dyDescent="0.3">
      <c r="H14428"/>
      <c r="I14428"/>
    </row>
    <row r="14429" spans="8:9" x14ac:dyDescent="0.3">
      <c r="H14429"/>
      <c r="I14429"/>
    </row>
    <row r="14430" spans="8:9" x14ac:dyDescent="0.3">
      <c r="H14430"/>
      <c r="I14430"/>
    </row>
    <row r="14431" spans="8:9" x14ac:dyDescent="0.3">
      <c r="H14431"/>
      <c r="I14431"/>
    </row>
    <row r="14432" spans="8:9" x14ac:dyDescent="0.3">
      <c r="H14432"/>
      <c r="I14432"/>
    </row>
    <row r="14433" spans="8:9" x14ac:dyDescent="0.3">
      <c r="H14433"/>
      <c r="I14433"/>
    </row>
    <row r="14434" spans="8:9" x14ac:dyDescent="0.3">
      <c r="H14434"/>
      <c r="I14434"/>
    </row>
    <row r="14435" spans="8:9" x14ac:dyDescent="0.3">
      <c r="H14435"/>
      <c r="I14435"/>
    </row>
    <row r="14436" spans="8:9" x14ac:dyDescent="0.3">
      <c r="H14436"/>
      <c r="I14436"/>
    </row>
    <row r="14437" spans="8:9" x14ac:dyDescent="0.3">
      <c r="H14437"/>
      <c r="I14437"/>
    </row>
    <row r="14438" spans="8:9" x14ac:dyDescent="0.3">
      <c r="H14438"/>
      <c r="I14438"/>
    </row>
    <row r="14439" spans="8:9" x14ac:dyDescent="0.3">
      <c r="H14439"/>
      <c r="I14439"/>
    </row>
    <row r="14440" spans="8:9" x14ac:dyDescent="0.3">
      <c r="H14440"/>
      <c r="I14440"/>
    </row>
    <row r="14441" spans="8:9" x14ac:dyDescent="0.3">
      <c r="H14441"/>
      <c r="I14441"/>
    </row>
    <row r="14442" spans="8:9" x14ac:dyDescent="0.3">
      <c r="H14442"/>
      <c r="I14442"/>
    </row>
    <row r="14443" spans="8:9" x14ac:dyDescent="0.3">
      <c r="H14443"/>
      <c r="I14443"/>
    </row>
    <row r="14444" spans="8:9" x14ac:dyDescent="0.3">
      <c r="H14444"/>
      <c r="I14444"/>
    </row>
    <row r="14445" spans="8:9" x14ac:dyDescent="0.3">
      <c r="H14445"/>
      <c r="I14445"/>
    </row>
    <row r="14446" spans="8:9" x14ac:dyDescent="0.3">
      <c r="H14446"/>
      <c r="I14446"/>
    </row>
    <row r="14447" spans="8:9" x14ac:dyDescent="0.3">
      <c r="H14447"/>
      <c r="I14447"/>
    </row>
    <row r="14448" spans="8:9" x14ac:dyDescent="0.3">
      <c r="H14448"/>
      <c r="I14448"/>
    </row>
    <row r="14449" spans="8:9" x14ac:dyDescent="0.3">
      <c r="H14449"/>
      <c r="I14449"/>
    </row>
    <row r="14450" spans="8:9" x14ac:dyDescent="0.3">
      <c r="H14450"/>
      <c r="I14450"/>
    </row>
    <row r="14451" spans="8:9" x14ac:dyDescent="0.3">
      <c r="H14451"/>
      <c r="I14451"/>
    </row>
    <row r="14452" spans="8:9" x14ac:dyDescent="0.3">
      <c r="H14452"/>
      <c r="I14452"/>
    </row>
    <row r="14453" spans="8:9" x14ac:dyDescent="0.3">
      <c r="H14453"/>
      <c r="I14453"/>
    </row>
    <row r="14454" spans="8:9" x14ac:dyDescent="0.3">
      <c r="H14454"/>
      <c r="I14454"/>
    </row>
    <row r="14455" spans="8:9" x14ac:dyDescent="0.3">
      <c r="H14455"/>
      <c r="I14455"/>
    </row>
    <row r="14456" spans="8:9" x14ac:dyDescent="0.3">
      <c r="H14456"/>
      <c r="I14456"/>
    </row>
    <row r="14457" spans="8:9" x14ac:dyDescent="0.3">
      <c r="H14457"/>
      <c r="I14457"/>
    </row>
    <row r="14458" spans="8:9" x14ac:dyDescent="0.3">
      <c r="H14458"/>
      <c r="I14458"/>
    </row>
    <row r="14459" spans="8:9" x14ac:dyDescent="0.3">
      <c r="H14459"/>
      <c r="I14459"/>
    </row>
    <row r="14460" spans="8:9" x14ac:dyDescent="0.3">
      <c r="H14460"/>
      <c r="I14460"/>
    </row>
    <row r="14461" spans="8:9" x14ac:dyDescent="0.3">
      <c r="H14461"/>
      <c r="I14461"/>
    </row>
    <row r="14462" spans="8:9" x14ac:dyDescent="0.3">
      <c r="H14462"/>
      <c r="I14462"/>
    </row>
    <row r="14463" spans="8:9" x14ac:dyDescent="0.3">
      <c r="H14463"/>
      <c r="I14463"/>
    </row>
    <row r="14464" spans="8:9" x14ac:dyDescent="0.3">
      <c r="H14464"/>
      <c r="I14464"/>
    </row>
    <row r="14465" spans="8:9" x14ac:dyDescent="0.3">
      <c r="H14465"/>
      <c r="I14465"/>
    </row>
    <row r="14466" spans="8:9" x14ac:dyDescent="0.3">
      <c r="H14466"/>
      <c r="I14466"/>
    </row>
    <row r="14467" spans="8:9" x14ac:dyDescent="0.3">
      <c r="H14467"/>
      <c r="I14467"/>
    </row>
    <row r="14468" spans="8:9" x14ac:dyDescent="0.3">
      <c r="H14468"/>
      <c r="I14468"/>
    </row>
    <row r="14469" spans="8:9" x14ac:dyDescent="0.3">
      <c r="H14469"/>
      <c r="I14469"/>
    </row>
    <row r="14470" spans="8:9" x14ac:dyDescent="0.3">
      <c r="H14470"/>
      <c r="I14470"/>
    </row>
    <row r="14471" spans="8:9" x14ac:dyDescent="0.3">
      <c r="H14471"/>
      <c r="I14471"/>
    </row>
    <row r="14472" spans="8:9" x14ac:dyDescent="0.3">
      <c r="H14472"/>
      <c r="I14472"/>
    </row>
    <row r="14473" spans="8:9" x14ac:dyDescent="0.3">
      <c r="H14473"/>
      <c r="I14473"/>
    </row>
    <row r="14474" spans="8:9" x14ac:dyDescent="0.3">
      <c r="H14474"/>
      <c r="I14474"/>
    </row>
    <row r="14475" spans="8:9" x14ac:dyDescent="0.3">
      <c r="H14475"/>
      <c r="I14475"/>
    </row>
    <row r="14476" spans="8:9" x14ac:dyDescent="0.3">
      <c r="H14476"/>
      <c r="I14476"/>
    </row>
    <row r="14477" spans="8:9" x14ac:dyDescent="0.3">
      <c r="H14477"/>
      <c r="I14477"/>
    </row>
    <row r="14478" spans="8:9" x14ac:dyDescent="0.3">
      <c r="H14478"/>
      <c r="I14478"/>
    </row>
    <row r="14479" spans="8:9" x14ac:dyDescent="0.3">
      <c r="H14479"/>
      <c r="I14479"/>
    </row>
    <row r="14480" spans="8:9" x14ac:dyDescent="0.3">
      <c r="H14480"/>
      <c r="I14480"/>
    </row>
    <row r="14481" spans="8:9" x14ac:dyDescent="0.3">
      <c r="H14481"/>
      <c r="I14481"/>
    </row>
    <row r="14482" spans="8:9" x14ac:dyDescent="0.3">
      <c r="H14482"/>
      <c r="I14482"/>
    </row>
    <row r="14483" spans="8:9" x14ac:dyDescent="0.3">
      <c r="H14483"/>
      <c r="I14483"/>
    </row>
    <row r="14484" spans="8:9" x14ac:dyDescent="0.3">
      <c r="H14484"/>
      <c r="I14484"/>
    </row>
    <row r="14485" spans="8:9" x14ac:dyDescent="0.3">
      <c r="H14485"/>
      <c r="I14485"/>
    </row>
    <row r="14486" spans="8:9" x14ac:dyDescent="0.3">
      <c r="H14486"/>
      <c r="I14486"/>
    </row>
    <row r="14487" spans="8:9" x14ac:dyDescent="0.3">
      <c r="H14487"/>
      <c r="I14487"/>
    </row>
    <row r="14488" spans="8:9" x14ac:dyDescent="0.3">
      <c r="H14488"/>
      <c r="I14488"/>
    </row>
    <row r="14489" spans="8:9" x14ac:dyDescent="0.3">
      <c r="H14489"/>
      <c r="I14489"/>
    </row>
    <row r="14490" spans="8:9" x14ac:dyDescent="0.3">
      <c r="H14490"/>
      <c r="I14490"/>
    </row>
    <row r="14491" spans="8:9" x14ac:dyDescent="0.3">
      <c r="H14491"/>
      <c r="I14491"/>
    </row>
    <row r="14492" spans="8:9" x14ac:dyDescent="0.3">
      <c r="H14492"/>
      <c r="I14492"/>
    </row>
    <row r="14493" spans="8:9" x14ac:dyDescent="0.3">
      <c r="H14493"/>
      <c r="I14493"/>
    </row>
    <row r="14494" spans="8:9" x14ac:dyDescent="0.3">
      <c r="H14494"/>
      <c r="I14494"/>
    </row>
    <row r="14495" spans="8:9" x14ac:dyDescent="0.3">
      <c r="H14495"/>
      <c r="I14495"/>
    </row>
    <row r="14496" spans="8:9" x14ac:dyDescent="0.3">
      <c r="H14496"/>
      <c r="I14496"/>
    </row>
    <row r="14497" spans="8:9" x14ac:dyDescent="0.3">
      <c r="H14497"/>
      <c r="I14497"/>
    </row>
    <row r="14498" spans="8:9" x14ac:dyDescent="0.3">
      <c r="H14498"/>
      <c r="I14498"/>
    </row>
    <row r="14499" spans="8:9" x14ac:dyDescent="0.3">
      <c r="H14499"/>
      <c r="I14499"/>
    </row>
    <row r="14500" spans="8:9" x14ac:dyDescent="0.3">
      <c r="H14500"/>
      <c r="I14500"/>
    </row>
    <row r="14501" spans="8:9" x14ac:dyDescent="0.3">
      <c r="H14501"/>
      <c r="I14501"/>
    </row>
    <row r="14502" spans="8:9" x14ac:dyDescent="0.3">
      <c r="H14502"/>
      <c r="I14502"/>
    </row>
    <row r="14503" spans="8:9" x14ac:dyDescent="0.3">
      <c r="H14503"/>
      <c r="I14503"/>
    </row>
    <row r="14504" spans="8:9" x14ac:dyDescent="0.3">
      <c r="H14504"/>
      <c r="I14504"/>
    </row>
    <row r="14505" spans="8:9" x14ac:dyDescent="0.3">
      <c r="H14505"/>
      <c r="I14505"/>
    </row>
    <row r="14506" spans="8:9" x14ac:dyDescent="0.3">
      <c r="H14506"/>
      <c r="I14506"/>
    </row>
    <row r="14507" spans="8:9" x14ac:dyDescent="0.3">
      <c r="H14507"/>
      <c r="I14507"/>
    </row>
    <row r="14508" spans="8:9" x14ac:dyDescent="0.3">
      <c r="H14508"/>
      <c r="I14508"/>
    </row>
    <row r="14509" spans="8:9" x14ac:dyDescent="0.3">
      <c r="H14509"/>
      <c r="I14509"/>
    </row>
    <row r="14510" spans="8:9" x14ac:dyDescent="0.3">
      <c r="H14510"/>
      <c r="I14510"/>
    </row>
    <row r="14511" spans="8:9" x14ac:dyDescent="0.3">
      <c r="H14511"/>
      <c r="I14511"/>
    </row>
    <row r="14512" spans="8:9" x14ac:dyDescent="0.3">
      <c r="H14512"/>
      <c r="I14512"/>
    </row>
    <row r="14513" spans="8:9" x14ac:dyDescent="0.3">
      <c r="H14513"/>
      <c r="I14513"/>
    </row>
    <row r="14514" spans="8:9" x14ac:dyDescent="0.3">
      <c r="H14514"/>
      <c r="I14514"/>
    </row>
    <row r="14515" spans="8:9" x14ac:dyDescent="0.3">
      <c r="H14515"/>
      <c r="I14515"/>
    </row>
    <row r="14516" spans="8:9" x14ac:dyDescent="0.3">
      <c r="H14516"/>
      <c r="I14516"/>
    </row>
    <row r="14517" spans="8:9" x14ac:dyDescent="0.3">
      <c r="H14517"/>
      <c r="I14517"/>
    </row>
    <row r="14518" spans="8:9" x14ac:dyDescent="0.3">
      <c r="H14518"/>
      <c r="I14518"/>
    </row>
    <row r="14519" spans="8:9" x14ac:dyDescent="0.3">
      <c r="H14519"/>
      <c r="I14519"/>
    </row>
    <row r="14520" spans="8:9" x14ac:dyDescent="0.3">
      <c r="H14520"/>
      <c r="I14520"/>
    </row>
    <row r="14521" spans="8:9" x14ac:dyDescent="0.3">
      <c r="H14521"/>
      <c r="I14521"/>
    </row>
    <row r="14522" spans="8:9" x14ac:dyDescent="0.3">
      <c r="H14522"/>
      <c r="I14522"/>
    </row>
    <row r="14523" spans="8:9" x14ac:dyDescent="0.3">
      <c r="H14523"/>
      <c r="I14523"/>
    </row>
    <row r="14524" spans="8:9" x14ac:dyDescent="0.3">
      <c r="H14524"/>
      <c r="I14524"/>
    </row>
    <row r="14525" spans="8:9" x14ac:dyDescent="0.3">
      <c r="H14525"/>
      <c r="I14525"/>
    </row>
    <row r="14526" spans="8:9" x14ac:dyDescent="0.3">
      <c r="H14526"/>
      <c r="I14526"/>
    </row>
    <row r="14527" spans="8:9" x14ac:dyDescent="0.3">
      <c r="H14527"/>
      <c r="I14527"/>
    </row>
    <row r="14528" spans="8:9" x14ac:dyDescent="0.3">
      <c r="H14528"/>
      <c r="I14528"/>
    </row>
    <row r="14529" spans="8:9" x14ac:dyDescent="0.3">
      <c r="H14529"/>
      <c r="I14529"/>
    </row>
    <row r="14530" spans="8:9" x14ac:dyDescent="0.3">
      <c r="H14530"/>
      <c r="I14530"/>
    </row>
    <row r="14531" spans="8:9" x14ac:dyDescent="0.3">
      <c r="H14531"/>
      <c r="I14531"/>
    </row>
    <row r="14532" spans="8:9" x14ac:dyDescent="0.3">
      <c r="H14532"/>
      <c r="I14532"/>
    </row>
    <row r="14533" spans="8:9" x14ac:dyDescent="0.3">
      <c r="H14533"/>
      <c r="I14533"/>
    </row>
    <row r="14534" spans="8:9" x14ac:dyDescent="0.3">
      <c r="H14534"/>
      <c r="I14534"/>
    </row>
    <row r="14535" spans="8:9" x14ac:dyDescent="0.3">
      <c r="H14535"/>
      <c r="I14535"/>
    </row>
    <row r="14536" spans="8:9" x14ac:dyDescent="0.3">
      <c r="H14536"/>
      <c r="I14536"/>
    </row>
    <row r="14537" spans="8:9" x14ac:dyDescent="0.3">
      <c r="H14537"/>
      <c r="I14537"/>
    </row>
    <row r="14538" spans="8:9" x14ac:dyDescent="0.3">
      <c r="H14538"/>
      <c r="I14538"/>
    </row>
    <row r="14539" spans="8:9" x14ac:dyDescent="0.3">
      <c r="H14539"/>
      <c r="I14539"/>
    </row>
    <row r="14540" spans="8:9" x14ac:dyDescent="0.3">
      <c r="H14540"/>
      <c r="I14540"/>
    </row>
    <row r="14541" spans="8:9" x14ac:dyDescent="0.3">
      <c r="H14541"/>
      <c r="I14541"/>
    </row>
    <row r="14542" spans="8:9" x14ac:dyDescent="0.3">
      <c r="H14542"/>
      <c r="I14542"/>
    </row>
    <row r="14543" spans="8:9" x14ac:dyDescent="0.3">
      <c r="H14543"/>
      <c r="I14543"/>
    </row>
    <row r="14544" spans="8:9" x14ac:dyDescent="0.3">
      <c r="H14544"/>
      <c r="I14544"/>
    </row>
    <row r="14545" spans="8:9" x14ac:dyDescent="0.3">
      <c r="H14545"/>
      <c r="I14545"/>
    </row>
    <row r="14546" spans="8:9" x14ac:dyDescent="0.3">
      <c r="H14546"/>
      <c r="I14546"/>
    </row>
    <row r="14547" spans="8:9" x14ac:dyDescent="0.3">
      <c r="H14547"/>
      <c r="I14547"/>
    </row>
    <row r="14548" spans="8:9" x14ac:dyDescent="0.3">
      <c r="H14548"/>
      <c r="I14548"/>
    </row>
    <row r="14549" spans="8:9" x14ac:dyDescent="0.3">
      <c r="H14549"/>
      <c r="I14549"/>
    </row>
    <row r="14550" spans="8:9" x14ac:dyDescent="0.3">
      <c r="H14550"/>
      <c r="I14550"/>
    </row>
    <row r="14551" spans="8:9" x14ac:dyDescent="0.3">
      <c r="H14551"/>
      <c r="I14551"/>
    </row>
    <row r="14552" spans="8:9" x14ac:dyDescent="0.3">
      <c r="H14552"/>
      <c r="I14552"/>
    </row>
    <row r="14553" spans="8:9" x14ac:dyDescent="0.3">
      <c r="H14553"/>
      <c r="I14553"/>
    </row>
    <row r="14554" spans="8:9" x14ac:dyDescent="0.3">
      <c r="H14554"/>
      <c r="I14554"/>
    </row>
    <row r="14555" spans="8:9" x14ac:dyDescent="0.3">
      <c r="H14555"/>
      <c r="I14555"/>
    </row>
    <row r="14556" spans="8:9" x14ac:dyDescent="0.3">
      <c r="H14556"/>
      <c r="I14556"/>
    </row>
    <row r="14557" spans="8:9" x14ac:dyDescent="0.3">
      <c r="H14557"/>
      <c r="I14557"/>
    </row>
    <row r="14558" spans="8:9" x14ac:dyDescent="0.3">
      <c r="H14558"/>
      <c r="I14558"/>
    </row>
    <row r="14559" spans="8:9" x14ac:dyDescent="0.3">
      <c r="H14559"/>
      <c r="I14559"/>
    </row>
    <row r="14560" spans="8:9" x14ac:dyDescent="0.3">
      <c r="H14560"/>
      <c r="I14560"/>
    </row>
    <row r="14561" spans="8:9" x14ac:dyDescent="0.3">
      <c r="H14561"/>
      <c r="I14561"/>
    </row>
    <row r="14562" spans="8:9" x14ac:dyDescent="0.3">
      <c r="H14562"/>
      <c r="I14562"/>
    </row>
    <row r="14563" spans="8:9" x14ac:dyDescent="0.3">
      <c r="H14563"/>
      <c r="I14563"/>
    </row>
    <row r="14564" spans="8:9" x14ac:dyDescent="0.3">
      <c r="H14564"/>
      <c r="I14564"/>
    </row>
    <row r="14565" spans="8:9" x14ac:dyDescent="0.3">
      <c r="H14565"/>
      <c r="I14565"/>
    </row>
    <row r="14566" spans="8:9" x14ac:dyDescent="0.3">
      <c r="H14566"/>
      <c r="I14566"/>
    </row>
    <row r="14567" spans="8:9" x14ac:dyDescent="0.3">
      <c r="H14567"/>
      <c r="I14567"/>
    </row>
    <row r="14568" spans="8:9" x14ac:dyDescent="0.3">
      <c r="H14568"/>
      <c r="I14568"/>
    </row>
    <row r="14569" spans="8:9" x14ac:dyDescent="0.3">
      <c r="H14569"/>
      <c r="I14569"/>
    </row>
    <row r="14570" spans="8:9" x14ac:dyDescent="0.3">
      <c r="H14570"/>
      <c r="I14570"/>
    </row>
    <row r="14571" spans="8:9" x14ac:dyDescent="0.3">
      <c r="H14571"/>
      <c r="I14571"/>
    </row>
    <row r="14572" spans="8:9" x14ac:dyDescent="0.3">
      <c r="H14572"/>
      <c r="I14572"/>
    </row>
    <row r="14573" spans="8:9" x14ac:dyDescent="0.3">
      <c r="H14573"/>
      <c r="I14573"/>
    </row>
    <row r="14574" spans="8:9" x14ac:dyDescent="0.3">
      <c r="H14574"/>
      <c r="I14574"/>
    </row>
    <row r="14575" spans="8:9" x14ac:dyDescent="0.3">
      <c r="H14575"/>
      <c r="I14575"/>
    </row>
    <row r="14576" spans="8:9" x14ac:dyDescent="0.3">
      <c r="H14576"/>
      <c r="I14576"/>
    </row>
    <row r="14577" spans="8:9" x14ac:dyDescent="0.3">
      <c r="H14577"/>
      <c r="I14577"/>
    </row>
    <row r="14578" spans="8:9" x14ac:dyDescent="0.3">
      <c r="H14578"/>
      <c r="I14578"/>
    </row>
    <row r="14579" spans="8:9" x14ac:dyDescent="0.3">
      <c r="H14579"/>
      <c r="I14579"/>
    </row>
    <row r="14580" spans="8:9" x14ac:dyDescent="0.3">
      <c r="H14580"/>
      <c r="I14580"/>
    </row>
    <row r="14581" spans="8:9" x14ac:dyDescent="0.3">
      <c r="H14581"/>
      <c r="I14581"/>
    </row>
    <row r="14582" spans="8:9" x14ac:dyDescent="0.3">
      <c r="H14582"/>
      <c r="I14582"/>
    </row>
    <row r="14583" spans="8:9" x14ac:dyDescent="0.3">
      <c r="H14583"/>
      <c r="I14583"/>
    </row>
    <row r="14584" spans="8:9" x14ac:dyDescent="0.3">
      <c r="H14584"/>
      <c r="I14584"/>
    </row>
    <row r="14585" spans="8:9" x14ac:dyDescent="0.3">
      <c r="H14585"/>
      <c r="I14585"/>
    </row>
    <row r="14586" spans="8:9" x14ac:dyDescent="0.3">
      <c r="H14586"/>
      <c r="I14586"/>
    </row>
    <row r="14587" spans="8:9" x14ac:dyDescent="0.3">
      <c r="H14587"/>
      <c r="I14587"/>
    </row>
    <row r="14588" spans="8:9" x14ac:dyDescent="0.3">
      <c r="H14588"/>
      <c r="I14588"/>
    </row>
    <row r="14589" spans="8:9" x14ac:dyDescent="0.3">
      <c r="H14589"/>
      <c r="I14589"/>
    </row>
    <row r="14590" spans="8:9" x14ac:dyDescent="0.3">
      <c r="H14590"/>
      <c r="I14590"/>
    </row>
    <row r="14591" spans="8:9" x14ac:dyDescent="0.3">
      <c r="H14591"/>
      <c r="I14591"/>
    </row>
    <row r="14592" spans="8:9" x14ac:dyDescent="0.3">
      <c r="H14592"/>
      <c r="I14592"/>
    </row>
    <row r="14593" spans="8:9" x14ac:dyDescent="0.3">
      <c r="H14593"/>
      <c r="I14593"/>
    </row>
    <row r="14594" spans="8:9" x14ac:dyDescent="0.3">
      <c r="H14594"/>
      <c r="I14594"/>
    </row>
    <row r="14595" spans="8:9" x14ac:dyDescent="0.3">
      <c r="H14595"/>
      <c r="I14595"/>
    </row>
    <row r="14596" spans="8:9" x14ac:dyDescent="0.3">
      <c r="H14596"/>
      <c r="I14596"/>
    </row>
    <row r="14597" spans="8:9" x14ac:dyDescent="0.3">
      <c r="H14597"/>
      <c r="I14597"/>
    </row>
    <row r="14598" spans="8:9" x14ac:dyDescent="0.3">
      <c r="H14598"/>
      <c r="I14598"/>
    </row>
    <row r="14599" spans="8:9" x14ac:dyDescent="0.3">
      <c r="H14599"/>
      <c r="I14599"/>
    </row>
    <row r="14600" spans="8:9" x14ac:dyDescent="0.3">
      <c r="H14600"/>
      <c r="I14600"/>
    </row>
    <row r="14601" spans="8:9" x14ac:dyDescent="0.3">
      <c r="H14601"/>
      <c r="I14601"/>
    </row>
    <row r="14602" spans="8:9" x14ac:dyDescent="0.3">
      <c r="H14602"/>
      <c r="I14602"/>
    </row>
    <row r="14603" spans="8:9" x14ac:dyDescent="0.3">
      <c r="H14603"/>
      <c r="I14603"/>
    </row>
    <row r="14604" spans="8:9" x14ac:dyDescent="0.3">
      <c r="H14604"/>
      <c r="I14604"/>
    </row>
    <row r="14605" spans="8:9" x14ac:dyDescent="0.3">
      <c r="H14605"/>
      <c r="I14605"/>
    </row>
    <row r="14606" spans="8:9" x14ac:dyDescent="0.3">
      <c r="H14606"/>
      <c r="I14606"/>
    </row>
    <row r="14607" spans="8:9" x14ac:dyDescent="0.3">
      <c r="H14607"/>
      <c r="I14607"/>
    </row>
    <row r="14608" spans="8:9" x14ac:dyDescent="0.3">
      <c r="H14608"/>
      <c r="I14608"/>
    </row>
    <row r="14609" spans="8:9" x14ac:dyDescent="0.3">
      <c r="H14609"/>
      <c r="I14609"/>
    </row>
    <row r="14610" spans="8:9" x14ac:dyDescent="0.3">
      <c r="H14610"/>
      <c r="I14610"/>
    </row>
    <row r="14611" spans="8:9" x14ac:dyDescent="0.3">
      <c r="H14611"/>
      <c r="I14611"/>
    </row>
    <row r="14612" spans="8:9" x14ac:dyDescent="0.3">
      <c r="H14612"/>
      <c r="I14612"/>
    </row>
    <row r="14613" spans="8:9" x14ac:dyDescent="0.3">
      <c r="H14613"/>
      <c r="I14613"/>
    </row>
    <row r="14614" spans="8:9" x14ac:dyDescent="0.3">
      <c r="H14614"/>
      <c r="I14614"/>
    </row>
    <row r="14615" spans="8:9" x14ac:dyDescent="0.3">
      <c r="H14615"/>
      <c r="I14615"/>
    </row>
    <row r="14616" spans="8:9" x14ac:dyDescent="0.3">
      <c r="H14616"/>
      <c r="I14616"/>
    </row>
    <row r="14617" spans="8:9" x14ac:dyDescent="0.3">
      <c r="H14617"/>
      <c r="I14617"/>
    </row>
    <row r="14618" spans="8:9" x14ac:dyDescent="0.3">
      <c r="H14618"/>
      <c r="I14618"/>
    </row>
    <row r="14619" spans="8:9" x14ac:dyDescent="0.3">
      <c r="H14619"/>
      <c r="I14619"/>
    </row>
    <row r="14620" spans="8:9" x14ac:dyDescent="0.3">
      <c r="H14620"/>
      <c r="I14620"/>
    </row>
    <row r="14621" spans="8:9" x14ac:dyDescent="0.3">
      <c r="H14621"/>
      <c r="I14621"/>
    </row>
    <row r="14622" spans="8:9" x14ac:dyDescent="0.3">
      <c r="H14622"/>
      <c r="I14622"/>
    </row>
    <row r="14623" spans="8:9" x14ac:dyDescent="0.3">
      <c r="H14623"/>
      <c r="I14623"/>
    </row>
    <row r="14624" spans="8:9" x14ac:dyDescent="0.3">
      <c r="H14624"/>
      <c r="I14624"/>
    </row>
    <row r="14625" spans="8:9" x14ac:dyDescent="0.3">
      <c r="H14625"/>
      <c r="I14625"/>
    </row>
    <row r="14626" spans="8:9" x14ac:dyDescent="0.3">
      <c r="H14626"/>
      <c r="I14626"/>
    </row>
    <row r="14627" spans="8:9" x14ac:dyDescent="0.3">
      <c r="H14627"/>
      <c r="I14627"/>
    </row>
    <row r="14628" spans="8:9" x14ac:dyDescent="0.3">
      <c r="H14628"/>
      <c r="I14628"/>
    </row>
    <row r="14629" spans="8:9" x14ac:dyDescent="0.3">
      <c r="H14629"/>
      <c r="I14629"/>
    </row>
    <row r="14630" spans="8:9" x14ac:dyDescent="0.3">
      <c r="H14630"/>
      <c r="I14630"/>
    </row>
    <row r="14631" spans="8:9" x14ac:dyDescent="0.3">
      <c r="H14631"/>
      <c r="I14631"/>
    </row>
    <row r="14632" spans="8:9" x14ac:dyDescent="0.3">
      <c r="H14632"/>
      <c r="I14632"/>
    </row>
    <row r="14633" spans="8:9" x14ac:dyDescent="0.3">
      <c r="H14633"/>
      <c r="I14633"/>
    </row>
    <row r="14634" spans="8:9" x14ac:dyDescent="0.3">
      <c r="H14634"/>
      <c r="I14634"/>
    </row>
    <row r="14635" spans="8:9" x14ac:dyDescent="0.3">
      <c r="H14635"/>
      <c r="I14635"/>
    </row>
    <row r="14636" spans="8:9" x14ac:dyDescent="0.3">
      <c r="H14636"/>
      <c r="I14636"/>
    </row>
    <row r="14637" spans="8:9" x14ac:dyDescent="0.3">
      <c r="H14637"/>
      <c r="I14637"/>
    </row>
    <row r="14638" spans="8:9" x14ac:dyDescent="0.3">
      <c r="H14638"/>
      <c r="I14638"/>
    </row>
    <row r="14639" spans="8:9" x14ac:dyDescent="0.3">
      <c r="H14639"/>
      <c r="I14639"/>
    </row>
    <row r="14640" spans="8:9" x14ac:dyDescent="0.3">
      <c r="H14640"/>
      <c r="I14640"/>
    </row>
    <row r="14641" spans="8:9" x14ac:dyDescent="0.3">
      <c r="H14641"/>
      <c r="I14641"/>
    </row>
    <row r="14642" spans="8:9" x14ac:dyDescent="0.3">
      <c r="H14642"/>
      <c r="I14642"/>
    </row>
    <row r="14643" spans="8:9" x14ac:dyDescent="0.3">
      <c r="H14643"/>
      <c r="I14643"/>
    </row>
    <row r="14644" spans="8:9" x14ac:dyDescent="0.3">
      <c r="H14644"/>
      <c r="I14644"/>
    </row>
    <row r="14645" spans="8:9" x14ac:dyDescent="0.3">
      <c r="H14645"/>
      <c r="I14645"/>
    </row>
    <row r="14646" spans="8:9" x14ac:dyDescent="0.3">
      <c r="H14646"/>
      <c r="I14646"/>
    </row>
    <row r="14647" spans="8:9" x14ac:dyDescent="0.3">
      <c r="H14647"/>
      <c r="I14647"/>
    </row>
    <row r="14648" spans="8:9" x14ac:dyDescent="0.3">
      <c r="H14648"/>
      <c r="I14648"/>
    </row>
    <row r="14649" spans="8:9" x14ac:dyDescent="0.3">
      <c r="H14649"/>
      <c r="I14649"/>
    </row>
    <row r="14650" spans="8:9" x14ac:dyDescent="0.3">
      <c r="H14650"/>
      <c r="I14650"/>
    </row>
    <row r="14651" spans="8:9" x14ac:dyDescent="0.3">
      <c r="H14651"/>
      <c r="I14651"/>
    </row>
    <row r="14652" spans="8:9" x14ac:dyDescent="0.3">
      <c r="H14652"/>
      <c r="I14652"/>
    </row>
    <row r="14653" spans="8:9" x14ac:dyDescent="0.3">
      <c r="H14653"/>
      <c r="I14653"/>
    </row>
    <row r="14654" spans="8:9" x14ac:dyDescent="0.3">
      <c r="H14654"/>
      <c r="I14654"/>
    </row>
    <row r="14655" spans="8:9" x14ac:dyDescent="0.3">
      <c r="H14655"/>
      <c r="I14655"/>
    </row>
    <row r="14656" spans="8:9" x14ac:dyDescent="0.3">
      <c r="H14656"/>
      <c r="I14656"/>
    </row>
    <row r="14657" spans="8:9" x14ac:dyDescent="0.3">
      <c r="H14657"/>
      <c r="I14657"/>
    </row>
    <row r="14658" spans="8:9" x14ac:dyDescent="0.3">
      <c r="H14658"/>
      <c r="I14658"/>
    </row>
    <row r="14659" spans="8:9" x14ac:dyDescent="0.3">
      <c r="H14659"/>
      <c r="I14659"/>
    </row>
    <row r="14660" spans="8:9" x14ac:dyDescent="0.3">
      <c r="H14660"/>
      <c r="I14660"/>
    </row>
    <row r="14661" spans="8:9" x14ac:dyDescent="0.3">
      <c r="H14661"/>
      <c r="I14661"/>
    </row>
    <row r="14662" spans="8:9" x14ac:dyDescent="0.3">
      <c r="H14662"/>
      <c r="I14662"/>
    </row>
    <row r="14663" spans="8:9" x14ac:dyDescent="0.3">
      <c r="H14663"/>
      <c r="I14663"/>
    </row>
    <row r="14664" spans="8:9" x14ac:dyDescent="0.3">
      <c r="H14664"/>
      <c r="I14664"/>
    </row>
    <row r="14665" spans="8:9" x14ac:dyDescent="0.3">
      <c r="H14665"/>
      <c r="I14665"/>
    </row>
    <row r="14666" spans="8:9" x14ac:dyDescent="0.3">
      <c r="H14666"/>
      <c r="I14666"/>
    </row>
    <row r="14667" spans="8:9" x14ac:dyDescent="0.3">
      <c r="H14667"/>
      <c r="I14667"/>
    </row>
    <row r="14668" spans="8:9" x14ac:dyDescent="0.3">
      <c r="H14668"/>
      <c r="I14668"/>
    </row>
    <row r="14669" spans="8:9" x14ac:dyDescent="0.3">
      <c r="H14669"/>
      <c r="I14669"/>
    </row>
    <row r="14670" spans="8:9" x14ac:dyDescent="0.3">
      <c r="H14670"/>
      <c r="I14670"/>
    </row>
    <row r="14671" spans="8:9" x14ac:dyDescent="0.3">
      <c r="H14671"/>
      <c r="I14671"/>
    </row>
    <row r="14672" spans="8:9" x14ac:dyDescent="0.3">
      <c r="H14672"/>
      <c r="I14672"/>
    </row>
    <row r="14673" spans="8:9" x14ac:dyDescent="0.3">
      <c r="H14673"/>
      <c r="I14673"/>
    </row>
    <row r="14674" spans="8:9" x14ac:dyDescent="0.3">
      <c r="H14674"/>
      <c r="I14674"/>
    </row>
    <row r="14675" spans="8:9" x14ac:dyDescent="0.3">
      <c r="H14675"/>
      <c r="I14675"/>
    </row>
    <row r="14676" spans="8:9" x14ac:dyDescent="0.3">
      <c r="H14676"/>
      <c r="I14676"/>
    </row>
    <row r="14677" spans="8:9" x14ac:dyDescent="0.3">
      <c r="H14677"/>
      <c r="I14677"/>
    </row>
    <row r="14678" spans="8:9" x14ac:dyDescent="0.3">
      <c r="H14678"/>
      <c r="I14678"/>
    </row>
    <row r="14679" spans="8:9" x14ac:dyDescent="0.3">
      <c r="H14679"/>
      <c r="I14679"/>
    </row>
    <row r="14680" spans="8:9" x14ac:dyDescent="0.3">
      <c r="H14680"/>
      <c r="I14680"/>
    </row>
    <row r="14681" spans="8:9" x14ac:dyDescent="0.3">
      <c r="H14681"/>
      <c r="I14681"/>
    </row>
    <row r="14682" spans="8:9" x14ac:dyDescent="0.3">
      <c r="H14682"/>
      <c r="I14682"/>
    </row>
    <row r="14683" spans="8:9" x14ac:dyDescent="0.3">
      <c r="H14683"/>
      <c r="I14683"/>
    </row>
    <row r="14684" spans="8:9" x14ac:dyDescent="0.3">
      <c r="H14684"/>
      <c r="I14684"/>
    </row>
    <row r="14685" spans="8:9" x14ac:dyDescent="0.3">
      <c r="H14685"/>
      <c r="I14685"/>
    </row>
    <row r="14686" spans="8:9" x14ac:dyDescent="0.3">
      <c r="H14686"/>
      <c r="I14686"/>
    </row>
    <row r="14687" spans="8:9" x14ac:dyDescent="0.3">
      <c r="H14687"/>
      <c r="I14687"/>
    </row>
    <row r="14688" spans="8:9" x14ac:dyDescent="0.3">
      <c r="H14688"/>
      <c r="I14688"/>
    </row>
    <row r="14689" spans="8:9" x14ac:dyDescent="0.3">
      <c r="H14689"/>
      <c r="I14689"/>
    </row>
    <row r="14690" spans="8:9" x14ac:dyDescent="0.3">
      <c r="H14690"/>
      <c r="I14690"/>
    </row>
    <row r="14691" spans="8:9" x14ac:dyDescent="0.3">
      <c r="H14691"/>
      <c r="I14691"/>
    </row>
    <row r="14692" spans="8:9" x14ac:dyDescent="0.3">
      <c r="H14692"/>
      <c r="I14692"/>
    </row>
    <row r="14693" spans="8:9" x14ac:dyDescent="0.3">
      <c r="H14693"/>
      <c r="I14693"/>
    </row>
    <row r="14694" spans="8:9" x14ac:dyDescent="0.3">
      <c r="H14694"/>
      <c r="I14694"/>
    </row>
    <row r="14695" spans="8:9" x14ac:dyDescent="0.3">
      <c r="H14695"/>
      <c r="I14695"/>
    </row>
    <row r="14696" spans="8:9" x14ac:dyDescent="0.3">
      <c r="H14696"/>
      <c r="I14696"/>
    </row>
    <row r="14697" spans="8:9" x14ac:dyDescent="0.3">
      <c r="H14697"/>
      <c r="I14697"/>
    </row>
    <row r="14698" spans="8:9" x14ac:dyDescent="0.3">
      <c r="H14698"/>
      <c r="I14698"/>
    </row>
    <row r="14699" spans="8:9" x14ac:dyDescent="0.3">
      <c r="H14699"/>
      <c r="I14699"/>
    </row>
    <row r="14700" spans="8:9" x14ac:dyDescent="0.3">
      <c r="H14700"/>
      <c r="I14700"/>
    </row>
    <row r="14701" spans="8:9" x14ac:dyDescent="0.3">
      <c r="H14701"/>
      <c r="I14701"/>
    </row>
    <row r="14702" spans="8:9" x14ac:dyDescent="0.3">
      <c r="H14702"/>
      <c r="I14702"/>
    </row>
    <row r="14703" spans="8:9" x14ac:dyDescent="0.3">
      <c r="H14703"/>
      <c r="I14703"/>
    </row>
    <row r="14704" spans="8:9" x14ac:dyDescent="0.3">
      <c r="H14704"/>
      <c r="I14704"/>
    </row>
    <row r="14705" spans="8:9" x14ac:dyDescent="0.3">
      <c r="H14705"/>
      <c r="I14705"/>
    </row>
    <row r="14706" spans="8:9" x14ac:dyDescent="0.3">
      <c r="H14706"/>
      <c r="I14706"/>
    </row>
    <row r="14707" spans="8:9" x14ac:dyDescent="0.3">
      <c r="H14707"/>
      <c r="I14707"/>
    </row>
    <row r="14708" spans="8:9" x14ac:dyDescent="0.3">
      <c r="H14708"/>
      <c r="I14708"/>
    </row>
    <row r="14709" spans="8:9" x14ac:dyDescent="0.3">
      <c r="H14709"/>
      <c r="I14709"/>
    </row>
    <row r="14710" spans="8:9" x14ac:dyDescent="0.3">
      <c r="H14710"/>
      <c r="I14710"/>
    </row>
    <row r="14711" spans="8:9" x14ac:dyDescent="0.3">
      <c r="H14711"/>
      <c r="I14711"/>
    </row>
    <row r="14712" spans="8:9" x14ac:dyDescent="0.3">
      <c r="H14712"/>
      <c r="I14712"/>
    </row>
    <row r="14713" spans="8:9" x14ac:dyDescent="0.3">
      <c r="H14713"/>
      <c r="I14713"/>
    </row>
    <row r="14714" spans="8:9" x14ac:dyDescent="0.3">
      <c r="H14714"/>
      <c r="I14714"/>
    </row>
    <row r="14715" spans="8:9" x14ac:dyDescent="0.3">
      <c r="H14715"/>
      <c r="I14715"/>
    </row>
    <row r="14716" spans="8:9" x14ac:dyDescent="0.3">
      <c r="H14716"/>
      <c r="I14716"/>
    </row>
    <row r="14717" spans="8:9" x14ac:dyDescent="0.3">
      <c r="H14717"/>
      <c r="I14717"/>
    </row>
    <row r="14718" spans="8:9" x14ac:dyDescent="0.3">
      <c r="H14718"/>
      <c r="I14718"/>
    </row>
    <row r="14719" spans="8:9" x14ac:dyDescent="0.3">
      <c r="H14719"/>
      <c r="I14719"/>
    </row>
    <row r="14720" spans="8:9" x14ac:dyDescent="0.3">
      <c r="H14720"/>
      <c r="I14720"/>
    </row>
    <row r="14721" spans="8:9" x14ac:dyDescent="0.3">
      <c r="H14721"/>
      <c r="I14721"/>
    </row>
    <row r="14722" spans="8:9" x14ac:dyDescent="0.3">
      <c r="H14722"/>
      <c r="I14722"/>
    </row>
    <row r="14723" spans="8:9" x14ac:dyDescent="0.3">
      <c r="H14723"/>
      <c r="I14723"/>
    </row>
    <row r="14724" spans="8:9" x14ac:dyDescent="0.3">
      <c r="H14724"/>
      <c r="I14724"/>
    </row>
    <row r="14725" spans="8:9" x14ac:dyDescent="0.3">
      <c r="H14725"/>
      <c r="I14725"/>
    </row>
    <row r="14726" spans="8:9" x14ac:dyDescent="0.3">
      <c r="H14726"/>
      <c r="I14726"/>
    </row>
    <row r="14727" spans="8:9" x14ac:dyDescent="0.3">
      <c r="H14727"/>
      <c r="I14727"/>
    </row>
    <row r="14728" spans="8:9" x14ac:dyDescent="0.3">
      <c r="H14728"/>
      <c r="I14728"/>
    </row>
    <row r="14729" spans="8:9" x14ac:dyDescent="0.3">
      <c r="H14729"/>
      <c r="I14729"/>
    </row>
    <row r="14730" spans="8:9" x14ac:dyDescent="0.3">
      <c r="H14730"/>
      <c r="I14730"/>
    </row>
    <row r="14731" spans="8:9" x14ac:dyDescent="0.3">
      <c r="H14731"/>
      <c r="I14731"/>
    </row>
    <row r="14732" spans="8:9" x14ac:dyDescent="0.3">
      <c r="H14732"/>
      <c r="I14732"/>
    </row>
    <row r="14733" spans="8:9" x14ac:dyDescent="0.3">
      <c r="H14733"/>
      <c r="I14733"/>
    </row>
    <row r="14734" spans="8:9" x14ac:dyDescent="0.3">
      <c r="H14734"/>
      <c r="I14734"/>
    </row>
    <row r="14735" spans="8:9" x14ac:dyDescent="0.3">
      <c r="H14735"/>
      <c r="I14735"/>
    </row>
    <row r="14736" spans="8:9" x14ac:dyDescent="0.3">
      <c r="H14736"/>
      <c r="I14736"/>
    </row>
    <row r="14737" spans="8:9" x14ac:dyDescent="0.3">
      <c r="H14737"/>
      <c r="I14737"/>
    </row>
    <row r="14738" spans="8:9" x14ac:dyDescent="0.3">
      <c r="H14738"/>
      <c r="I14738"/>
    </row>
    <row r="14739" spans="8:9" x14ac:dyDescent="0.3">
      <c r="H14739"/>
      <c r="I14739"/>
    </row>
    <row r="14740" spans="8:9" x14ac:dyDescent="0.3">
      <c r="H14740"/>
      <c r="I14740"/>
    </row>
    <row r="14741" spans="8:9" x14ac:dyDescent="0.3">
      <c r="H14741"/>
      <c r="I14741"/>
    </row>
    <row r="14742" spans="8:9" x14ac:dyDescent="0.3">
      <c r="H14742"/>
      <c r="I14742"/>
    </row>
    <row r="14743" spans="8:9" x14ac:dyDescent="0.3">
      <c r="H14743"/>
      <c r="I14743"/>
    </row>
    <row r="14744" spans="8:9" x14ac:dyDescent="0.3">
      <c r="H14744"/>
      <c r="I14744"/>
    </row>
    <row r="14745" spans="8:9" x14ac:dyDescent="0.3">
      <c r="H14745"/>
      <c r="I14745"/>
    </row>
    <row r="14746" spans="8:9" x14ac:dyDescent="0.3">
      <c r="H14746"/>
      <c r="I14746"/>
    </row>
    <row r="14747" spans="8:9" x14ac:dyDescent="0.3">
      <c r="H14747"/>
      <c r="I14747"/>
    </row>
    <row r="14748" spans="8:9" x14ac:dyDescent="0.3">
      <c r="H14748"/>
      <c r="I14748"/>
    </row>
    <row r="14749" spans="8:9" x14ac:dyDescent="0.3">
      <c r="H14749"/>
      <c r="I14749"/>
    </row>
    <row r="14750" spans="8:9" x14ac:dyDescent="0.3">
      <c r="H14750"/>
      <c r="I14750"/>
    </row>
    <row r="14751" spans="8:9" x14ac:dyDescent="0.3">
      <c r="H14751"/>
      <c r="I14751"/>
    </row>
    <row r="14752" spans="8:9" x14ac:dyDescent="0.3">
      <c r="H14752"/>
      <c r="I14752"/>
    </row>
    <row r="14753" spans="8:9" x14ac:dyDescent="0.3">
      <c r="H14753"/>
      <c r="I14753"/>
    </row>
    <row r="14754" spans="8:9" x14ac:dyDescent="0.3">
      <c r="H14754"/>
      <c r="I14754"/>
    </row>
    <row r="14755" spans="8:9" x14ac:dyDescent="0.3">
      <c r="H14755"/>
      <c r="I14755"/>
    </row>
    <row r="14756" spans="8:9" x14ac:dyDescent="0.3">
      <c r="H14756"/>
      <c r="I14756"/>
    </row>
    <row r="14757" spans="8:9" x14ac:dyDescent="0.3">
      <c r="H14757"/>
      <c r="I14757"/>
    </row>
    <row r="14758" spans="8:9" x14ac:dyDescent="0.3">
      <c r="H14758"/>
      <c r="I14758"/>
    </row>
    <row r="14759" spans="8:9" x14ac:dyDescent="0.3">
      <c r="H14759"/>
      <c r="I14759"/>
    </row>
    <row r="14760" spans="8:9" x14ac:dyDescent="0.3">
      <c r="H14760"/>
      <c r="I14760"/>
    </row>
    <row r="14761" spans="8:9" x14ac:dyDescent="0.3">
      <c r="H14761"/>
      <c r="I14761"/>
    </row>
    <row r="14762" spans="8:9" x14ac:dyDescent="0.3">
      <c r="H14762"/>
      <c r="I14762"/>
    </row>
    <row r="14763" spans="8:9" x14ac:dyDescent="0.3">
      <c r="H14763"/>
      <c r="I14763"/>
    </row>
    <row r="14764" spans="8:9" x14ac:dyDescent="0.3">
      <c r="H14764"/>
      <c r="I14764"/>
    </row>
    <row r="14765" spans="8:9" x14ac:dyDescent="0.3">
      <c r="H14765"/>
      <c r="I14765"/>
    </row>
    <row r="14766" spans="8:9" x14ac:dyDescent="0.3">
      <c r="H14766"/>
      <c r="I14766"/>
    </row>
    <row r="14767" spans="8:9" x14ac:dyDescent="0.3">
      <c r="H14767"/>
      <c r="I14767"/>
    </row>
    <row r="14768" spans="8:9" x14ac:dyDescent="0.3">
      <c r="H14768"/>
      <c r="I14768"/>
    </row>
    <row r="14769" spans="8:9" x14ac:dyDescent="0.3">
      <c r="H14769"/>
      <c r="I14769"/>
    </row>
    <row r="14770" spans="8:9" x14ac:dyDescent="0.3">
      <c r="H14770"/>
      <c r="I14770"/>
    </row>
    <row r="14771" spans="8:9" x14ac:dyDescent="0.3">
      <c r="H14771"/>
      <c r="I14771"/>
    </row>
    <row r="14772" spans="8:9" x14ac:dyDescent="0.3">
      <c r="H14772"/>
      <c r="I14772"/>
    </row>
    <row r="14773" spans="8:9" x14ac:dyDescent="0.3">
      <c r="H14773"/>
      <c r="I14773"/>
    </row>
    <row r="14774" spans="8:9" x14ac:dyDescent="0.3">
      <c r="H14774"/>
      <c r="I14774"/>
    </row>
    <row r="14775" spans="8:9" x14ac:dyDescent="0.3">
      <c r="H14775"/>
      <c r="I14775"/>
    </row>
    <row r="14776" spans="8:9" x14ac:dyDescent="0.3">
      <c r="H14776"/>
      <c r="I14776"/>
    </row>
    <row r="14777" spans="8:9" x14ac:dyDescent="0.3">
      <c r="H14777"/>
      <c r="I14777"/>
    </row>
    <row r="14778" spans="8:9" x14ac:dyDescent="0.3">
      <c r="H14778"/>
      <c r="I14778"/>
    </row>
    <row r="14779" spans="8:9" x14ac:dyDescent="0.3">
      <c r="H14779"/>
      <c r="I14779"/>
    </row>
    <row r="14780" spans="8:9" x14ac:dyDescent="0.3">
      <c r="H14780"/>
      <c r="I14780"/>
    </row>
    <row r="14781" spans="8:9" x14ac:dyDescent="0.3">
      <c r="H14781"/>
      <c r="I14781"/>
    </row>
    <row r="14782" spans="8:9" x14ac:dyDescent="0.3">
      <c r="H14782"/>
      <c r="I14782"/>
    </row>
    <row r="14783" spans="8:9" x14ac:dyDescent="0.3">
      <c r="H14783"/>
      <c r="I14783"/>
    </row>
    <row r="14784" spans="8:9" x14ac:dyDescent="0.3">
      <c r="H14784"/>
      <c r="I14784"/>
    </row>
    <row r="14785" spans="8:9" x14ac:dyDescent="0.3">
      <c r="H14785"/>
      <c r="I14785"/>
    </row>
    <row r="14786" spans="8:9" x14ac:dyDescent="0.3">
      <c r="H14786"/>
      <c r="I14786"/>
    </row>
    <row r="14787" spans="8:9" x14ac:dyDescent="0.3">
      <c r="H14787"/>
      <c r="I14787"/>
    </row>
    <row r="14788" spans="8:9" x14ac:dyDescent="0.3">
      <c r="H14788"/>
      <c r="I14788"/>
    </row>
    <row r="14789" spans="8:9" x14ac:dyDescent="0.3">
      <c r="H14789"/>
      <c r="I14789"/>
    </row>
    <row r="14790" spans="8:9" x14ac:dyDescent="0.3">
      <c r="H14790"/>
      <c r="I14790"/>
    </row>
    <row r="14791" spans="8:9" x14ac:dyDescent="0.3">
      <c r="H14791"/>
      <c r="I14791"/>
    </row>
    <row r="14792" spans="8:9" x14ac:dyDescent="0.3">
      <c r="H14792"/>
      <c r="I14792"/>
    </row>
    <row r="14793" spans="8:9" x14ac:dyDescent="0.3">
      <c r="H14793"/>
      <c r="I14793"/>
    </row>
    <row r="14794" spans="8:9" x14ac:dyDescent="0.3">
      <c r="H14794"/>
      <c r="I14794"/>
    </row>
    <row r="14795" spans="8:9" x14ac:dyDescent="0.3">
      <c r="H14795"/>
      <c r="I14795"/>
    </row>
    <row r="14796" spans="8:9" x14ac:dyDescent="0.3">
      <c r="H14796"/>
      <c r="I14796"/>
    </row>
    <row r="14797" spans="8:9" x14ac:dyDescent="0.3">
      <c r="H14797"/>
      <c r="I14797"/>
    </row>
    <row r="14798" spans="8:9" x14ac:dyDescent="0.3">
      <c r="H14798"/>
      <c r="I14798"/>
    </row>
    <row r="14799" spans="8:9" x14ac:dyDescent="0.3">
      <c r="H14799"/>
      <c r="I14799"/>
    </row>
    <row r="14800" spans="8:9" x14ac:dyDescent="0.3">
      <c r="H14800"/>
      <c r="I14800"/>
    </row>
    <row r="14801" spans="8:9" x14ac:dyDescent="0.3">
      <c r="H14801"/>
      <c r="I14801"/>
    </row>
    <row r="14802" spans="8:9" x14ac:dyDescent="0.3">
      <c r="H14802"/>
      <c r="I14802"/>
    </row>
    <row r="14803" spans="8:9" x14ac:dyDescent="0.3">
      <c r="H14803"/>
      <c r="I14803"/>
    </row>
    <row r="14804" spans="8:9" x14ac:dyDescent="0.3">
      <c r="H14804"/>
      <c r="I14804"/>
    </row>
    <row r="14805" spans="8:9" x14ac:dyDescent="0.3">
      <c r="H14805"/>
      <c r="I14805"/>
    </row>
    <row r="14806" spans="8:9" x14ac:dyDescent="0.3">
      <c r="H14806"/>
      <c r="I14806"/>
    </row>
    <row r="14807" spans="8:9" x14ac:dyDescent="0.3">
      <c r="H14807"/>
      <c r="I14807"/>
    </row>
    <row r="14808" spans="8:9" x14ac:dyDescent="0.3">
      <c r="H14808"/>
      <c r="I14808"/>
    </row>
    <row r="14809" spans="8:9" x14ac:dyDescent="0.3">
      <c r="H14809"/>
      <c r="I14809"/>
    </row>
    <row r="14810" spans="8:9" x14ac:dyDescent="0.3">
      <c r="H14810"/>
      <c r="I14810"/>
    </row>
    <row r="14811" spans="8:9" x14ac:dyDescent="0.3">
      <c r="H14811"/>
      <c r="I14811"/>
    </row>
    <row r="14812" spans="8:9" x14ac:dyDescent="0.3">
      <c r="H14812"/>
      <c r="I14812"/>
    </row>
    <row r="14813" spans="8:9" x14ac:dyDescent="0.3">
      <c r="H14813"/>
      <c r="I14813"/>
    </row>
    <row r="14814" spans="8:9" x14ac:dyDescent="0.3">
      <c r="H14814"/>
      <c r="I14814"/>
    </row>
    <row r="14815" spans="8:9" x14ac:dyDescent="0.3">
      <c r="H14815"/>
      <c r="I14815"/>
    </row>
    <row r="14816" spans="8:9" x14ac:dyDescent="0.3">
      <c r="H14816"/>
      <c r="I14816"/>
    </row>
    <row r="14817" spans="8:9" x14ac:dyDescent="0.3">
      <c r="H14817"/>
      <c r="I14817"/>
    </row>
    <row r="14818" spans="8:9" x14ac:dyDescent="0.3">
      <c r="H14818"/>
      <c r="I14818"/>
    </row>
    <row r="14819" spans="8:9" x14ac:dyDescent="0.3">
      <c r="H14819"/>
      <c r="I14819"/>
    </row>
    <row r="14820" spans="8:9" x14ac:dyDescent="0.3">
      <c r="H14820"/>
      <c r="I14820"/>
    </row>
    <row r="14821" spans="8:9" x14ac:dyDescent="0.3">
      <c r="H14821"/>
      <c r="I14821"/>
    </row>
    <row r="14822" spans="8:9" x14ac:dyDescent="0.3">
      <c r="H14822"/>
      <c r="I14822"/>
    </row>
    <row r="14823" spans="8:9" x14ac:dyDescent="0.3">
      <c r="H14823"/>
      <c r="I14823"/>
    </row>
    <row r="14824" spans="8:9" x14ac:dyDescent="0.3">
      <c r="H14824"/>
      <c r="I14824"/>
    </row>
    <row r="14825" spans="8:9" x14ac:dyDescent="0.3">
      <c r="H14825"/>
      <c r="I14825"/>
    </row>
    <row r="14826" spans="8:9" x14ac:dyDescent="0.3">
      <c r="H14826"/>
      <c r="I14826"/>
    </row>
    <row r="14827" spans="8:9" x14ac:dyDescent="0.3">
      <c r="H14827"/>
      <c r="I14827"/>
    </row>
    <row r="14828" spans="8:9" x14ac:dyDescent="0.3">
      <c r="H14828"/>
      <c r="I14828"/>
    </row>
    <row r="14829" spans="8:9" x14ac:dyDescent="0.3">
      <c r="H14829"/>
      <c r="I14829"/>
    </row>
    <row r="14830" spans="8:9" x14ac:dyDescent="0.3">
      <c r="H14830"/>
      <c r="I14830"/>
    </row>
    <row r="14831" spans="8:9" x14ac:dyDescent="0.3">
      <c r="H14831"/>
      <c r="I14831"/>
    </row>
    <row r="14832" spans="8:9" x14ac:dyDescent="0.3">
      <c r="H14832"/>
      <c r="I14832"/>
    </row>
    <row r="14833" spans="8:9" x14ac:dyDescent="0.3">
      <c r="H14833"/>
      <c r="I14833"/>
    </row>
    <row r="14834" spans="8:9" x14ac:dyDescent="0.3">
      <c r="H14834"/>
      <c r="I14834"/>
    </row>
    <row r="14835" spans="8:9" x14ac:dyDescent="0.3">
      <c r="H14835"/>
      <c r="I14835"/>
    </row>
    <row r="14836" spans="8:9" x14ac:dyDescent="0.3">
      <c r="H14836"/>
      <c r="I14836"/>
    </row>
    <row r="14837" spans="8:9" x14ac:dyDescent="0.3">
      <c r="H14837"/>
      <c r="I14837"/>
    </row>
    <row r="14838" spans="8:9" x14ac:dyDescent="0.3">
      <c r="H14838"/>
      <c r="I14838"/>
    </row>
    <row r="14839" spans="8:9" x14ac:dyDescent="0.3">
      <c r="H14839"/>
      <c r="I14839"/>
    </row>
    <row r="14840" spans="8:9" x14ac:dyDescent="0.3">
      <c r="H14840"/>
      <c r="I14840"/>
    </row>
    <row r="14841" spans="8:9" x14ac:dyDescent="0.3">
      <c r="H14841"/>
      <c r="I14841"/>
    </row>
    <row r="14842" spans="8:9" x14ac:dyDescent="0.3">
      <c r="H14842"/>
      <c r="I14842"/>
    </row>
    <row r="14843" spans="8:9" x14ac:dyDescent="0.3">
      <c r="H14843"/>
      <c r="I14843"/>
    </row>
    <row r="14844" spans="8:9" x14ac:dyDescent="0.3">
      <c r="H14844"/>
      <c r="I14844"/>
    </row>
    <row r="14845" spans="8:9" x14ac:dyDescent="0.3">
      <c r="H14845"/>
      <c r="I14845"/>
    </row>
    <row r="14846" spans="8:9" x14ac:dyDescent="0.3">
      <c r="H14846"/>
      <c r="I14846"/>
    </row>
    <row r="14847" spans="8:9" x14ac:dyDescent="0.3">
      <c r="H14847"/>
      <c r="I14847"/>
    </row>
    <row r="14848" spans="8:9" x14ac:dyDescent="0.3">
      <c r="H14848"/>
      <c r="I14848"/>
    </row>
    <row r="14849" spans="8:9" x14ac:dyDescent="0.3">
      <c r="H14849"/>
      <c r="I14849"/>
    </row>
    <row r="14850" spans="8:9" x14ac:dyDescent="0.3">
      <c r="H14850"/>
      <c r="I14850"/>
    </row>
    <row r="14851" spans="8:9" x14ac:dyDescent="0.3">
      <c r="H14851"/>
      <c r="I14851"/>
    </row>
    <row r="14852" spans="8:9" x14ac:dyDescent="0.3">
      <c r="H14852"/>
      <c r="I14852"/>
    </row>
    <row r="14853" spans="8:9" x14ac:dyDescent="0.3">
      <c r="H14853"/>
      <c r="I14853"/>
    </row>
    <row r="14854" spans="8:9" x14ac:dyDescent="0.3">
      <c r="H14854"/>
      <c r="I14854"/>
    </row>
    <row r="14855" spans="8:9" x14ac:dyDescent="0.3">
      <c r="H14855"/>
      <c r="I14855"/>
    </row>
    <row r="14856" spans="8:9" x14ac:dyDescent="0.3">
      <c r="H14856"/>
      <c r="I14856"/>
    </row>
    <row r="14857" spans="8:9" x14ac:dyDescent="0.3">
      <c r="H14857"/>
      <c r="I14857"/>
    </row>
    <row r="14858" spans="8:9" x14ac:dyDescent="0.3">
      <c r="H14858"/>
      <c r="I14858"/>
    </row>
    <row r="14859" spans="8:9" x14ac:dyDescent="0.3">
      <c r="H14859"/>
      <c r="I14859"/>
    </row>
    <row r="14860" spans="8:9" x14ac:dyDescent="0.3">
      <c r="H14860"/>
      <c r="I14860"/>
    </row>
    <row r="14861" spans="8:9" x14ac:dyDescent="0.3">
      <c r="H14861"/>
      <c r="I14861"/>
    </row>
    <row r="14862" spans="8:9" x14ac:dyDescent="0.3">
      <c r="H14862"/>
      <c r="I14862"/>
    </row>
    <row r="14863" spans="8:9" x14ac:dyDescent="0.3">
      <c r="H14863"/>
      <c r="I14863"/>
    </row>
    <row r="14864" spans="8:9" x14ac:dyDescent="0.3">
      <c r="H14864"/>
      <c r="I14864"/>
    </row>
    <row r="14865" spans="8:9" x14ac:dyDescent="0.3">
      <c r="H14865"/>
      <c r="I14865"/>
    </row>
    <row r="14866" spans="8:9" x14ac:dyDescent="0.3">
      <c r="H14866"/>
      <c r="I14866"/>
    </row>
    <row r="14867" spans="8:9" x14ac:dyDescent="0.3">
      <c r="H14867"/>
      <c r="I14867"/>
    </row>
    <row r="14868" spans="8:9" x14ac:dyDescent="0.3">
      <c r="H14868"/>
      <c r="I14868"/>
    </row>
    <row r="14869" spans="8:9" x14ac:dyDescent="0.3">
      <c r="H14869"/>
      <c r="I14869"/>
    </row>
    <row r="14870" spans="8:9" x14ac:dyDescent="0.3">
      <c r="H14870"/>
      <c r="I14870"/>
    </row>
    <row r="14871" spans="8:9" x14ac:dyDescent="0.3">
      <c r="H14871"/>
      <c r="I14871"/>
    </row>
    <row r="14872" spans="8:9" x14ac:dyDescent="0.3">
      <c r="H14872"/>
      <c r="I14872"/>
    </row>
    <row r="14873" spans="8:9" x14ac:dyDescent="0.3">
      <c r="H14873"/>
      <c r="I14873"/>
    </row>
    <row r="14874" spans="8:9" x14ac:dyDescent="0.3">
      <c r="H14874"/>
      <c r="I14874"/>
    </row>
    <row r="14875" spans="8:9" x14ac:dyDescent="0.3">
      <c r="H14875"/>
      <c r="I14875"/>
    </row>
    <row r="14876" spans="8:9" x14ac:dyDescent="0.3">
      <c r="H14876"/>
      <c r="I14876"/>
    </row>
    <row r="14877" spans="8:9" x14ac:dyDescent="0.3">
      <c r="H14877"/>
      <c r="I14877"/>
    </row>
    <row r="14878" spans="8:9" x14ac:dyDescent="0.3">
      <c r="H14878"/>
      <c r="I14878"/>
    </row>
    <row r="14879" spans="8:9" x14ac:dyDescent="0.3">
      <c r="H14879"/>
      <c r="I14879"/>
    </row>
    <row r="14880" spans="8:9" x14ac:dyDescent="0.3">
      <c r="H14880"/>
      <c r="I14880"/>
    </row>
    <row r="14881" spans="8:9" x14ac:dyDescent="0.3">
      <c r="H14881"/>
      <c r="I14881"/>
    </row>
    <row r="14882" spans="8:9" x14ac:dyDescent="0.3">
      <c r="H14882"/>
      <c r="I14882"/>
    </row>
    <row r="14883" spans="8:9" x14ac:dyDescent="0.3">
      <c r="H14883"/>
      <c r="I14883"/>
    </row>
    <row r="14884" spans="8:9" x14ac:dyDescent="0.3">
      <c r="H14884"/>
      <c r="I14884"/>
    </row>
    <row r="14885" spans="8:9" x14ac:dyDescent="0.3">
      <c r="H14885"/>
      <c r="I14885"/>
    </row>
    <row r="14886" spans="8:9" x14ac:dyDescent="0.3">
      <c r="H14886"/>
      <c r="I14886"/>
    </row>
    <row r="14887" spans="8:9" x14ac:dyDescent="0.3">
      <c r="H14887"/>
      <c r="I14887"/>
    </row>
    <row r="14888" spans="8:9" x14ac:dyDescent="0.3">
      <c r="H14888"/>
      <c r="I14888"/>
    </row>
    <row r="14889" spans="8:9" x14ac:dyDescent="0.3">
      <c r="H14889"/>
      <c r="I14889"/>
    </row>
    <row r="14890" spans="8:9" x14ac:dyDescent="0.3">
      <c r="H14890"/>
      <c r="I14890"/>
    </row>
    <row r="14891" spans="8:9" x14ac:dyDescent="0.3">
      <c r="H14891"/>
      <c r="I14891"/>
    </row>
    <row r="14892" spans="8:9" x14ac:dyDescent="0.3">
      <c r="H14892"/>
      <c r="I14892"/>
    </row>
    <row r="14893" spans="8:9" x14ac:dyDescent="0.3">
      <c r="H14893"/>
      <c r="I14893"/>
    </row>
    <row r="14894" spans="8:9" x14ac:dyDescent="0.3">
      <c r="H14894"/>
      <c r="I14894"/>
    </row>
    <row r="14895" spans="8:9" x14ac:dyDescent="0.3">
      <c r="H14895"/>
      <c r="I14895"/>
    </row>
    <row r="14896" spans="8:9" x14ac:dyDescent="0.3">
      <c r="H14896"/>
      <c r="I14896"/>
    </row>
    <row r="14897" spans="8:9" x14ac:dyDescent="0.3">
      <c r="H14897"/>
      <c r="I14897"/>
    </row>
    <row r="14898" spans="8:9" x14ac:dyDescent="0.3">
      <c r="H14898"/>
      <c r="I14898"/>
    </row>
    <row r="14899" spans="8:9" x14ac:dyDescent="0.3">
      <c r="H14899"/>
      <c r="I14899"/>
    </row>
    <row r="14900" spans="8:9" x14ac:dyDescent="0.3">
      <c r="H14900"/>
      <c r="I14900"/>
    </row>
    <row r="14901" spans="8:9" x14ac:dyDescent="0.3">
      <c r="H14901"/>
      <c r="I14901"/>
    </row>
    <row r="14902" spans="8:9" x14ac:dyDescent="0.3">
      <c r="H14902"/>
      <c r="I14902"/>
    </row>
    <row r="14903" spans="8:9" x14ac:dyDescent="0.3">
      <c r="H14903"/>
      <c r="I14903"/>
    </row>
    <row r="14904" spans="8:9" x14ac:dyDescent="0.3">
      <c r="H14904"/>
      <c r="I14904"/>
    </row>
    <row r="14905" spans="8:9" x14ac:dyDescent="0.3">
      <c r="H14905"/>
      <c r="I14905"/>
    </row>
    <row r="14906" spans="8:9" x14ac:dyDescent="0.3">
      <c r="H14906"/>
      <c r="I14906"/>
    </row>
    <row r="14907" spans="8:9" x14ac:dyDescent="0.3">
      <c r="H14907"/>
      <c r="I14907"/>
    </row>
    <row r="14908" spans="8:9" x14ac:dyDescent="0.3">
      <c r="H14908"/>
      <c r="I14908"/>
    </row>
    <row r="14909" spans="8:9" x14ac:dyDescent="0.3">
      <c r="H14909"/>
      <c r="I14909"/>
    </row>
    <row r="14910" spans="8:9" x14ac:dyDescent="0.3">
      <c r="H14910"/>
      <c r="I14910"/>
    </row>
    <row r="14911" spans="8:9" x14ac:dyDescent="0.3">
      <c r="H14911"/>
      <c r="I14911"/>
    </row>
    <row r="14912" spans="8:9" x14ac:dyDescent="0.3">
      <c r="H14912"/>
      <c r="I14912"/>
    </row>
    <row r="14913" spans="8:9" x14ac:dyDescent="0.3">
      <c r="H14913"/>
      <c r="I14913"/>
    </row>
    <row r="14914" spans="8:9" x14ac:dyDescent="0.3">
      <c r="H14914"/>
      <c r="I14914"/>
    </row>
    <row r="14915" spans="8:9" x14ac:dyDescent="0.3">
      <c r="H14915"/>
      <c r="I14915"/>
    </row>
    <row r="14916" spans="8:9" x14ac:dyDescent="0.3">
      <c r="H14916"/>
      <c r="I14916"/>
    </row>
    <row r="14917" spans="8:9" x14ac:dyDescent="0.3">
      <c r="H14917"/>
      <c r="I14917"/>
    </row>
    <row r="14918" spans="8:9" x14ac:dyDescent="0.3">
      <c r="H14918"/>
      <c r="I14918"/>
    </row>
    <row r="14919" spans="8:9" x14ac:dyDescent="0.3">
      <c r="H14919"/>
      <c r="I14919"/>
    </row>
    <row r="14920" spans="8:9" x14ac:dyDescent="0.3">
      <c r="H14920"/>
      <c r="I14920"/>
    </row>
    <row r="14921" spans="8:9" x14ac:dyDescent="0.3">
      <c r="H14921"/>
      <c r="I14921"/>
    </row>
    <row r="14922" spans="8:9" x14ac:dyDescent="0.3">
      <c r="H14922"/>
      <c r="I14922"/>
    </row>
    <row r="14923" spans="8:9" x14ac:dyDescent="0.3">
      <c r="H14923"/>
      <c r="I14923"/>
    </row>
    <row r="14924" spans="8:9" x14ac:dyDescent="0.3">
      <c r="H14924"/>
      <c r="I14924"/>
    </row>
    <row r="14925" spans="8:9" x14ac:dyDescent="0.3">
      <c r="H14925"/>
      <c r="I14925"/>
    </row>
    <row r="14926" spans="8:9" x14ac:dyDescent="0.3">
      <c r="H14926"/>
      <c r="I14926"/>
    </row>
    <row r="14927" spans="8:9" x14ac:dyDescent="0.3">
      <c r="H14927"/>
      <c r="I14927"/>
    </row>
    <row r="14928" spans="8:9" x14ac:dyDescent="0.3">
      <c r="H14928"/>
      <c r="I14928"/>
    </row>
    <row r="14929" spans="8:9" x14ac:dyDescent="0.3">
      <c r="H14929"/>
      <c r="I14929"/>
    </row>
    <row r="14930" spans="8:9" x14ac:dyDescent="0.3">
      <c r="H14930"/>
      <c r="I14930"/>
    </row>
    <row r="14931" spans="8:9" x14ac:dyDescent="0.3">
      <c r="H14931"/>
      <c r="I14931"/>
    </row>
    <row r="14932" spans="8:9" x14ac:dyDescent="0.3">
      <c r="H14932"/>
      <c r="I14932"/>
    </row>
    <row r="14933" spans="8:9" x14ac:dyDescent="0.3">
      <c r="H14933"/>
      <c r="I14933"/>
    </row>
    <row r="14934" spans="8:9" x14ac:dyDescent="0.3">
      <c r="H14934"/>
      <c r="I14934"/>
    </row>
    <row r="14935" spans="8:9" x14ac:dyDescent="0.3">
      <c r="H14935"/>
      <c r="I14935"/>
    </row>
    <row r="14936" spans="8:9" x14ac:dyDescent="0.3">
      <c r="H14936"/>
      <c r="I14936"/>
    </row>
    <row r="14937" spans="8:9" x14ac:dyDescent="0.3">
      <c r="H14937"/>
      <c r="I14937"/>
    </row>
    <row r="14938" spans="8:9" x14ac:dyDescent="0.3">
      <c r="H14938"/>
      <c r="I14938"/>
    </row>
    <row r="14939" spans="8:9" x14ac:dyDescent="0.3">
      <c r="H14939"/>
      <c r="I14939"/>
    </row>
    <row r="14940" spans="8:9" x14ac:dyDescent="0.3">
      <c r="H14940"/>
      <c r="I14940"/>
    </row>
    <row r="14941" spans="8:9" x14ac:dyDescent="0.3">
      <c r="H14941"/>
      <c r="I14941"/>
    </row>
    <row r="14942" spans="8:9" x14ac:dyDescent="0.3">
      <c r="H14942"/>
      <c r="I14942"/>
    </row>
    <row r="14943" spans="8:9" x14ac:dyDescent="0.3">
      <c r="H14943"/>
      <c r="I14943"/>
    </row>
    <row r="14944" spans="8:9" x14ac:dyDescent="0.3">
      <c r="H14944"/>
      <c r="I14944"/>
    </row>
    <row r="14945" spans="8:9" x14ac:dyDescent="0.3">
      <c r="H14945"/>
      <c r="I14945"/>
    </row>
    <row r="14946" spans="8:9" x14ac:dyDescent="0.3">
      <c r="H14946"/>
      <c r="I14946"/>
    </row>
    <row r="14947" spans="8:9" x14ac:dyDescent="0.3">
      <c r="H14947"/>
      <c r="I14947"/>
    </row>
    <row r="14948" spans="8:9" x14ac:dyDescent="0.3">
      <c r="H14948"/>
      <c r="I14948"/>
    </row>
    <row r="14949" spans="8:9" x14ac:dyDescent="0.3">
      <c r="H14949"/>
      <c r="I14949"/>
    </row>
    <row r="14950" spans="8:9" x14ac:dyDescent="0.3">
      <c r="H14950"/>
      <c r="I14950"/>
    </row>
    <row r="14951" spans="8:9" x14ac:dyDescent="0.3">
      <c r="H14951"/>
      <c r="I14951"/>
    </row>
    <row r="14952" spans="8:9" x14ac:dyDescent="0.3">
      <c r="H14952"/>
      <c r="I14952"/>
    </row>
    <row r="14953" spans="8:9" x14ac:dyDescent="0.3">
      <c r="H14953"/>
      <c r="I14953"/>
    </row>
    <row r="14954" spans="8:9" x14ac:dyDescent="0.3">
      <c r="H14954"/>
      <c r="I14954"/>
    </row>
    <row r="14955" spans="8:9" x14ac:dyDescent="0.3">
      <c r="H14955"/>
      <c r="I14955"/>
    </row>
    <row r="14956" spans="8:9" x14ac:dyDescent="0.3">
      <c r="H14956"/>
      <c r="I14956"/>
    </row>
    <row r="14957" spans="8:9" x14ac:dyDescent="0.3">
      <c r="H14957"/>
      <c r="I14957"/>
    </row>
    <row r="14958" spans="8:9" x14ac:dyDescent="0.3">
      <c r="H14958"/>
      <c r="I14958"/>
    </row>
    <row r="14959" spans="8:9" x14ac:dyDescent="0.3">
      <c r="H14959"/>
      <c r="I14959"/>
    </row>
    <row r="14960" spans="8:9" x14ac:dyDescent="0.3">
      <c r="H14960"/>
      <c r="I14960"/>
    </row>
    <row r="14961" spans="8:9" x14ac:dyDescent="0.3">
      <c r="H14961"/>
      <c r="I14961"/>
    </row>
    <row r="14962" spans="8:9" x14ac:dyDescent="0.3">
      <c r="H14962"/>
      <c r="I14962"/>
    </row>
    <row r="14963" spans="8:9" x14ac:dyDescent="0.3">
      <c r="H14963"/>
      <c r="I14963"/>
    </row>
    <row r="14964" spans="8:9" x14ac:dyDescent="0.3">
      <c r="H14964"/>
      <c r="I14964"/>
    </row>
    <row r="14965" spans="8:9" x14ac:dyDescent="0.3">
      <c r="H14965"/>
      <c r="I14965"/>
    </row>
    <row r="14966" spans="8:9" x14ac:dyDescent="0.3">
      <c r="H14966"/>
      <c r="I14966"/>
    </row>
    <row r="14967" spans="8:9" x14ac:dyDescent="0.3">
      <c r="H14967"/>
      <c r="I14967"/>
    </row>
    <row r="14968" spans="8:9" x14ac:dyDescent="0.3">
      <c r="H14968"/>
      <c r="I14968"/>
    </row>
    <row r="14969" spans="8:9" x14ac:dyDescent="0.3">
      <c r="H14969"/>
      <c r="I14969"/>
    </row>
    <row r="14970" spans="8:9" x14ac:dyDescent="0.3">
      <c r="H14970"/>
      <c r="I14970"/>
    </row>
    <row r="14971" spans="8:9" x14ac:dyDescent="0.3">
      <c r="H14971"/>
      <c r="I14971"/>
    </row>
    <row r="14972" spans="8:9" x14ac:dyDescent="0.3">
      <c r="H14972"/>
      <c r="I14972"/>
    </row>
    <row r="14973" spans="8:9" x14ac:dyDescent="0.3">
      <c r="H14973"/>
      <c r="I14973"/>
    </row>
    <row r="14974" spans="8:9" x14ac:dyDescent="0.3">
      <c r="H14974"/>
      <c r="I14974"/>
    </row>
    <row r="14975" spans="8:9" x14ac:dyDescent="0.3">
      <c r="H14975"/>
      <c r="I14975"/>
    </row>
    <row r="14976" spans="8:9" x14ac:dyDescent="0.3">
      <c r="H14976"/>
      <c r="I14976"/>
    </row>
    <row r="14977" spans="8:9" x14ac:dyDescent="0.3">
      <c r="H14977"/>
      <c r="I14977"/>
    </row>
    <row r="14978" spans="8:9" x14ac:dyDescent="0.3">
      <c r="H14978"/>
      <c r="I14978"/>
    </row>
    <row r="14979" spans="8:9" x14ac:dyDescent="0.3">
      <c r="H14979"/>
      <c r="I14979"/>
    </row>
    <row r="14980" spans="8:9" x14ac:dyDescent="0.3">
      <c r="H14980"/>
      <c r="I14980"/>
    </row>
    <row r="14981" spans="8:9" x14ac:dyDescent="0.3">
      <c r="H14981"/>
      <c r="I14981"/>
    </row>
    <row r="14982" spans="8:9" x14ac:dyDescent="0.3">
      <c r="H14982"/>
      <c r="I14982"/>
    </row>
    <row r="14983" spans="8:9" x14ac:dyDescent="0.3">
      <c r="H14983"/>
      <c r="I14983"/>
    </row>
    <row r="14984" spans="8:9" x14ac:dyDescent="0.3">
      <c r="H14984"/>
      <c r="I14984"/>
    </row>
    <row r="14985" spans="8:9" x14ac:dyDescent="0.3">
      <c r="H14985"/>
      <c r="I14985"/>
    </row>
    <row r="14986" spans="8:9" x14ac:dyDescent="0.3">
      <c r="H14986"/>
      <c r="I14986"/>
    </row>
    <row r="14987" spans="8:9" x14ac:dyDescent="0.3">
      <c r="H14987"/>
      <c r="I14987"/>
    </row>
    <row r="14988" spans="8:9" x14ac:dyDescent="0.3">
      <c r="H14988"/>
      <c r="I14988"/>
    </row>
    <row r="14989" spans="8:9" x14ac:dyDescent="0.3">
      <c r="H14989"/>
      <c r="I14989"/>
    </row>
    <row r="14990" spans="8:9" x14ac:dyDescent="0.3">
      <c r="H14990"/>
      <c r="I14990"/>
    </row>
    <row r="14991" spans="8:9" x14ac:dyDescent="0.3">
      <c r="H14991"/>
      <c r="I14991"/>
    </row>
    <row r="14992" spans="8:9" x14ac:dyDescent="0.3">
      <c r="H14992"/>
      <c r="I14992"/>
    </row>
    <row r="14993" spans="8:9" x14ac:dyDescent="0.3">
      <c r="H14993"/>
      <c r="I14993"/>
    </row>
    <row r="14994" spans="8:9" x14ac:dyDescent="0.3">
      <c r="H14994"/>
      <c r="I14994"/>
    </row>
    <row r="14995" spans="8:9" x14ac:dyDescent="0.3">
      <c r="H14995"/>
      <c r="I14995"/>
    </row>
    <row r="14996" spans="8:9" x14ac:dyDescent="0.3">
      <c r="H14996"/>
      <c r="I14996"/>
    </row>
    <row r="14997" spans="8:9" x14ac:dyDescent="0.3">
      <c r="H14997"/>
      <c r="I14997"/>
    </row>
    <row r="14998" spans="8:9" x14ac:dyDescent="0.3">
      <c r="H14998"/>
      <c r="I14998"/>
    </row>
    <row r="14999" spans="8:9" x14ac:dyDescent="0.3">
      <c r="H14999"/>
      <c r="I14999"/>
    </row>
    <row r="15000" spans="8:9" x14ac:dyDescent="0.3">
      <c r="H15000"/>
      <c r="I15000"/>
    </row>
    <row r="15001" spans="8:9" x14ac:dyDescent="0.3">
      <c r="H15001"/>
      <c r="I15001"/>
    </row>
    <row r="15002" spans="8:9" x14ac:dyDescent="0.3">
      <c r="H15002"/>
      <c r="I15002"/>
    </row>
    <row r="15003" spans="8:9" x14ac:dyDescent="0.3">
      <c r="H15003"/>
      <c r="I15003"/>
    </row>
    <row r="15004" spans="8:9" x14ac:dyDescent="0.3">
      <c r="H15004"/>
      <c r="I15004"/>
    </row>
    <row r="15005" spans="8:9" x14ac:dyDescent="0.3">
      <c r="H15005"/>
      <c r="I15005"/>
    </row>
    <row r="15006" spans="8:9" x14ac:dyDescent="0.3">
      <c r="H15006"/>
      <c r="I15006"/>
    </row>
    <row r="15007" spans="8:9" x14ac:dyDescent="0.3">
      <c r="H15007"/>
      <c r="I15007"/>
    </row>
    <row r="15008" spans="8:9" x14ac:dyDescent="0.3">
      <c r="H15008"/>
      <c r="I15008"/>
    </row>
    <row r="15009" spans="8:9" x14ac:dyDescent="0.3">
      <c r="H15009"/>
      <c r="I15009"/>
    </row>
    <row r="15010" spans="8:9" x14ac:dyDescent="0.3">
      <c r="H15010"/>
      <c r="I15010"/>
    </row>
    <row r="15011" spans="8:9" x14ac:dyDescent="0.3">
      <c r="H15011"/>
      <c r="I15011"/>
    </row>
    <row r="15012" spans="8:9" x14ac:dyDescent="0.3">
      <c r="H15012"/>
      <c r="I15012"/>
    </row>
    <row r="15013" spans="8:9" x14ac:dyDescent="0.3">
      <c r="H15013"/>
      <c r="I15013"/>
    </row>
    <row r="15014" spans="8:9" x14ac:dyDescent="0.3">
      <c r="H15014"/>
      <c r="I15014"/>
    </row>
    <row r="15015" spans="8:9" x14ac:dyDescent="0.3">
      <c r="H15015"/>
      <c r="I15015"/>
    </row>
    <row r="15016" spans="8:9" x14ac:dyDescent="0.3">
      <c r="H15016"/>
      <c r="I15016"/>
    </row>
    <row r="15017" spans="8:9" x14ac:dyDescent="0.3">
      <c r="H15017"/>
      <c r="I15017"/>
    </row>
    <row r="15018" spans="8:9" x14ac:dyDescent="0.3">
      <c r="H15018"/>
      <c r="I15018"/>
    </row>
    <row r="15019" spans="8:9" x14ac:dyDescent="0.3">
      <c r="H15019"/>
      <c r="I15019"/>
    </row>
    <row r="15020" spans="8:9" x14ac:dyDescent="0.3">
      <c r="H15020"/>
      <c r="I15020"/>
    </row>
    <row r="15021" spans="8:9" x14ac:dyDescent="0.3">
      <c r="H15021"/>
      <c r="I15021"/>
    </row>
    <row r="15022" spans="8:9" x14ac:dyDescent="0.3">
      <c r="H15022"/>
      <c r="I15022"/>
    </row>
    <row r="15023" spans="8:9" x14ac:dyDescent="0.3">
      <c r="H15023"/>
      <c r="I15023"/>
    </row>
    <row r="15024" spans="8:9" x14ac:dyDescent="0.3">
      <c r="H15024"/>
      <c r="I15024"/>
    </row>
    <row r="15025" spans="8:9" x14ac:dyDescent="0.3">
      <c r="H15025"/>
      <c r="I15025"/>
    </row>
    <row r="15026" spans="8:9" x14ac:dyDescent="0.3">
      <c r="H15026"/>
      <c r="I15026"/>
    </row>
    <row r="15027" spans="8:9" x14ac:dyDescent="0.3">
      <c r="H15027"/>
      <c r="I15027"/>
    </row>
    <row r="15028" spans="8:9" x14ac:dyDescent="0.3">
      <c r="H15028"/>
      <c r="I15028"/>
    </row>
    <row r="15029" spans="8:9" x14ac:dyDescent="0.3">
      <c r="H15029"/>
      <c r="I15029"/>
    </row>
    <row r="15030" spans="8:9" x14ac:dyDescent="0.3">
      <c r="H15030"/>
      <c r="I15030"/>
    </row>
    <row r="15031" spans="8:9" x14ac:dyDescent="0.3">
      <c r="H15031"/>
      <c r="I15031"/>
    </row>
    <row r="15032" spans="8:9" x14ac:dyDescent="0.3">
      <c r="H15032"/>
      <c r="I15032"/>
    </row>
    <row r="15033" spans="8:9" x14ac:dyDescent="0.3">
      <c r="H15033"/>
      <c r="I15033"/>
    </row>
    <row r="15034" spans="8:9" x14ac:dyDescent="0.3">
      <c r="H15034"/>
      <c r="I15034"/>
    </row>
    <row r="15035" spans="8:9" x14ac:dyDescent="0.3">
      <c r="H15035"/>
      <c r="I15035"/>
    </row>
    <row r="15036" spans="8:9" x14ac:dyDescent="0.3">
      <c r="H15036"/>
      <c r="I15036"/>
    </row>
    <row r="15037" spans="8:9" x14ac:dyDescent="0.3">
      <c r="H15037"/>
      <c r="I15037"/>
    </row>
    <row r="15038" spans="8:9" x14ac:dyDescent="0.3">
      <c r="H15038"/>
      <c r="I15038"/>
    </row>
    <row r="15039" spans="8:9" x14ac:dyDescent="0.3">
      <c r="H15039"/>
      <c r="I15039"/>
    </row>
    <row r="15040" spans="8:9" x14ac:dyDescent="0.3">
      <c r="H15040"/>
      <c r="I15040"/>
    </row>
    <row r="15041" spans="8:9" x14ac:dyDescent="0.3">
      <c r="H15041"/>
      <c r="I15041"/>
    </row>
    <row r="15042" spans="8:9" x14ac:dyDescent="0.3">
      <c r="H15042"/>
      <c r="I15042"/>
    </row>
    <row r="15043" spans="8:9" x14ac:dyDescent="0.3">
      <c r="H15043"/>
      <c r="I15043"/>
    </row>
    <row r="15044" spans="8:9" x14ac:dyDescent="0.3">
      <c r="H15044"/>
      <c r="I15044"/>
    </row>
    <row r="15045" spans="8:9" x14ac:dyDescent="0.3">
      <c r="H15045"/>
      <c r="I15045"/>
    </row>
    <row r="15046" spans="8:9" x14ac:dyDescent="0.3">
      <c r="H15046"/>
      <c r="I15046"/>
    </row>
    <row r="15047" spans="8:9" x14ac:dyDescent="0.3">
      <c r="H15047"/>
      <c r="I15047"/>
    </row>
    <row r="15048" spans="8:9" x14ac:dyDescent="0.3">
      <c r="H15048"/>
      <c r="I15048"/>
    </row>
    <row r="15049" spans="8:9" x14ac:dyDescent="0.3">
      <c r="H15049"/>
      <c r="I15049"/>
    </row>
    <row r="15050" spans="8:9" x14ac:dyDescent="0.3">
      <c r="H15050"/>
      <c r="I15050"/>
    </row>
    <row r="15051" spans="8:9" x14ac:dyDescent="0.3">
      <c r="H15051"/>
      <c r="I15051"/>
    </row>
    <row r="15052" spans="8:9" x14ac:dyDescent="0.3">
      <c r="H15052"/>
      <c r="I15052"/>
    </row>
    <row r="15053" spans="8:9" x14ac:dyDescent="0.3">
      <c r="H15053"/>
      <c r="I15053"/>
    </row>
    <row r="15054" spans="8:9" x14ac:dyDescent="0.3">
      <c r="H15054"/>
      <c r="I15054"/>
    </row>
    <row r="15055" spans="8:9" x14ac:dyDescent="0.3">
      <c r="H15055"/>
      <c r="I15055"/>
    </row>
    <row r="15056" spans="8:9" x14ac:dyDescent="0.3">
      <c r="H15056"/>
      <c r="I15056"/>
    </row>
    <row r="15057" spans="8:9" x14ac:dyDescent="0.3">
      <c r="H15057"/>
      <c r="I15057"/>
    </row>
    <row r="15058" spans="8:9" x14ac:dyDescent="0.3">
      <c r="H15058"/>
      <c r="I15058"/>
    </row>
    <row r="15059" spans="8:9" x14ac:dyDescent="0.3">
      <c r="H15059"/>
      <c r="I15059"/>
    </row>
    <row r="15060" spans="8:9" x14ac:dyDescent="0.3">
      <c r="H15060"/>
      <c r="I15060"/>
    </row>
    <row r="15061" spans="8:9" x14ac:dyDescent="0.3">
      <c r="H15061"/>
      <c r="I15061"/>
    </row>
    <row r="15062" spans="8:9" x14ac:dyDescent="0.3">
      <c r="H15062"/>
      <c r="I15062"/>
    </row>
    <row r="15063" spans="8:9" x14ac:dyDescent="0.3">
      <c r="H15063"/>
      <c r="I15063"/>
    </row>
    <row r="15064" spans="8:9" x14ac:dyDescent="0.3">
      <c r="H15064"/>
      <c r="I15064"/>
    </row>
    <row r="15065" spans="8:9" x14ac:dyDescent="0.3">
      <c r="H15065"/>
      <c r="I15065"/>
    </row>
    <row r="15066" spans="8:9" x14ac:dyDescent="0.3">
      <c r="H15066"/>
      <c r="I15066"/>
    </row>
    <row r="15067" spans="8:9" x14ac:dyDescent="0.3">
      <c r="H15067"/>
      <c r="I15067"/>
    </row>
    <row r="15068" spans="8:9" x14ac:dyDescent="0.3">
      <c r="H15068"/>
      <c r="I15068"/>
    </row>
    <row r="15069" spans="8:9" x14ac:dyDescent="0.3">
      <c r="H15069"/>
      <c r="I15069"/>
    </row>
    <row r="15070" spans="8:9" x14ac:dyDescent="0.3">
      <c r="H15070"/>
      <c r="I15070"/>
    </row>
    <row r="15071" spans="8:9" x14ac:dyDescent="0.3">
      <c r="H15071"/>
      <c r="I15071"/>
    </row>
    <row r="15072" spans="8:9" x14ac:dyDescent="0.3">
      <c r="H15072"/>
      <c r="I15072"/>
    </row>
    <row r="15073" spans="8:9" x14ac:dyDescent="0.3">
      <c r="H15073"/>
      <c r="I15073"/>
    </row>
    <row r="15074" spans="8:9" x14ac:dyDescent="0.3">
      <c r="H15074"/>
      <c r="I15074"/>
    </row>
    <row r="15075" spans="8:9" x14ac:dyDescent="0.3">
      <c r="H15075"/>
      <c r="I15075"/>
    </row>
    <row r="15076" spans="8:9" x14ac:dyDescent="0.3">
      <c r="H15076"/>
      <c r="I15076"/>
    </row>
    <row r="15077" spans="8:9" x14ac:dyDescent="0.3">
      <c r="H15077"/>
      <c r="I15077"/>
    </row>
    <row r="15078" spans="8:9" x14ac:dyDescent="0.3">
      <c r="H15078"/>
      <c r="I15078"/>
    </row>
    <row r="15079" spans="8:9" x14ac:dyDescent="0.3">
      <c r="H15079"/>
      <c r="I15079"/>
    </row>
    <row r="15080" spans="8:9" x14ac:dyDescent="0.3">
      <c r="H15080"/>
      <c r="I15080"/>
    </row>
    <row r="15081" spans="8:9" x14ac:dyDescent="0.3">
      <c r="H15081"/>
      <c r="I15081"/>
    </row>
    <row r="15082" spans="8:9" x14ac:dyDescent="0.3">
      <c r="H15082"/>
      <c r="I15082"/>
    </row>
    <row r="15083" spans="8:9" x14ac:dyDescent="0.3">
      <c r="H15083"/>
      <c r="I15083"/>
    </row>
    <row r="15084" spans="8:9" x14ac:dyDescent="0.3">
      <c r="H15084"/>
      <c r="I15084"/>
    </row>
    <row r="15085" spans="8:9" x14ac:dyDescent="0.3">
      <c r="H15085"/>
      <c r="I15085"/>
    </row>
    <row r="15086" spans="8:9" x14ac:dyDescent="0.3">
      <c r="H15086"/>
      <c r="I15086"/>
    </row>
    <row r="15087" spans="8:9" x14ac:dyDescent="0.3">
      <c r="H15087"/>
      <c r="I15087"/>
    </row>
    <row r="15088" spans="8:9" x14ac:dyDescent="0.3">
      <c r="H15088"/>
      <c r="I15088"/>
    </row>
    <row r="15089" spans="8:9" x14ac:dyDescent="0.3">
      <c r="H15089"/>
      <c r="I15089"/>
    </row>
    <row r="15090" spans="8:9" x14ac:dyDescent="0.3">
      <c r="H15090"/>
      <c r="I15090"/>
    </row>
    <row r="15091" spans="8:9" x14ac:dyDescent="0.3">
      <c r="H15091"/>
      <c r="I15091"/>
    </row>
    <row r="15092" spans="8:9" x14ac:dyDescent="0.3">
      <c r="H15092"/>
      <c r="I15092"/>
    </row>
    <row r="15093" spans="8:9" x14ac:dyDescent="0.3">
      <c r="H15093"/>
      <c r="I15093"/>
    </row>
    <row r="15094" spans="8:9" x14ac:dyDescent="0.3">
      <c r="H15094"/>
      <c r="I15094"/>
    </row>
    <row r="15095" spans="8:9" x14ac:dyDescent="0.3">
      <c r="H15095"/>
      <c r="I15095"/>
    </row>
    <row r="15096" spans="8:9" x14ac:dyDescent="0.3">
      <c r="H15096"/>
      <c r="I15096"/>
    </row>
    <row r="15097" spans="8:9" x14ac:dyDescent="0.3">
      <c r="H15097"/>
      <c r="I15097"/>
    </row>
    <row r="15098" spans="8:9" x14ac:dyDescent="0.3">
      <c r="H15098"/>
      <c r="I15098"/>
    </row>
    <row r="15099" spans="8:9" x14ac:dyDescent="0.3">
      <c r="H15099"/>
      <c r="I15099"/>
    </row>
    <row r="15100" spans="8:9" x14ac:dyDescent="0.3">
      <c r="H15100"/>
      <c r="I15100"/>
    </row>
    <row r="15101" spans="8:9" x14ac:dyDescent="0.3">
      <c r="H15101"/>
      <c r="I15101"/>
    </row>
    <row r="15102" spans="8:9" x14ac:dyDescent="0.3">
      <c r="H15102"/>
      <c r="I15102"/>
    </row>
    <row r="15103" spans="8:9" x14ac:dyDescent="0.3">
      <c r="H15103"/>
      <c r="I15103"/>
    </row>
    <row r="15104" spans="8:9" x14ac:dyDescent="0.3">
      <c r="H15104"/>
      <c r="I15104"/>
    </row>
    <row r="15105" spans="8:9" x14ac:dyDescent="0.3">
      <c r="H15105"/>
      <c r="I15105"/>
    </row>
    <row r="15106" spans="8:9" x14ac:dyDescent="0.3">
      <c r="H15106"/>
      <c r="I15106"/>
    </row>
    <row r="15107" spans="8:9" x14ac:dyDescent="0.3">
      <c r="H15107"/>
      <c r="I15107"/>
    </row>
    <row r="15108" spans="8:9" x14ac:dyDescent="0.3">
      <c r="H15108"/>
      <c r="I15108"/>
    </row>
    <row r="15109" spans="8:9" x14ac:dyDescent="0.3">
      <c r="H15109"/>
      <c r="I15109"/>
    </row>
    <row r="15110" spans="8:9" x14ac:dyDescent="0.3">
      <c r="H15110"/>
      <c r="I15110"/>
    </row>
    <row r="15111" spans="8:9" x14ac:dyDescent="0.3">
      <c r="H15111"/>
      <c r="I15111"/>
    </row>
    <row r="15112" spans="8:9" x14ac:dyDescent="0.3">
      <c r="H15112"/>
      <c r="I15112"/>
    </row>
    <row r="15113" spans="8:9" x14ac:dyDescent="0.3">
      <c r="H15113"/>
      <c r="I15113"/>
    </row>
    <row r="15114" spans="8:9" x14ac:dyDescent="0.3">
      <c r="H15114"/>
      <c r="I15114"/>
    </row>
    <row r="15115" spans="8:9" x14ac:dyDescent="0.3">
      <c r="H15115"/>
      <c r="I15115"/>
    </row>
    <row r="15116" spans="8:9" x14ac:dyDescent="0.3">
      <c r="H15116"/>
      <c r="I15116"/>
    </row>
    <row r="15117" spans="8:9" x14ac:dyDescent="0.3">
      <c r="H15117"/>
      <c r="I15117"/>
    </row>
    <row r="15118" spans="8:9" x14ac:dyDescent="0.3">
      <c r="H15118"/>
      <c r="I15118"/>
    </row>
    <row r="15119" spans="8:9" x14ac:dyDescent="0.3">
      <c r="H15119"/>
      <c r="I15119"/>
    </row>
    <row r="15120" spans="8:9" x14ac:dyDescent="0.3">
      <c r="H15120"/>
      <c r="I15120"/>
    </row>
    <row r="15121" spans="8:9" x14ac:dyDescent="0.3">
      <c r="H15121"/>
      <c r="I15121"/>
    </row>
    <row r="15122" spans="8:9" x14ac:dyDescent="0.3">
      <c r="H15122"/>
      <c r="I15122"/>
    </row>
    <row r="15123" spans="8:9" x14ac:dyDescent="0.3">
      <c r="H15123"/>
      <c r="I15123"/>
    </row>
    <row r="15124" spans="8:9" x14ac:dyDescent="0.3">
      <c r="H15124"/>
      <c r="I15124"/>
    </row>
    <row r="15125" spans="8:9" x14ac:dyDescent="0.3">
      <c r="H15125"/>
      <c r="I15125"/>
    </row>
    <row r="15126" spans="8:9" x14ac:dyDescent="0.3">
      <c r="H15126"/>
      <c r="I15126"/>
    </row>
    <row r="15127" spans="8:9" x14ac:dyDescent="0.3">
      <c r="H15127"/>
      <c r="I15127"/>
    </row>
    <row r="15128" spans="8:9" x14ac:dyDescent="0.3">
      <c r="H15128"/>
      <c r="I15128"/>
    </row>
    <row r="15129" spans="8:9" x14ac:dyDescent="0.3">
      <c r="H15129"/>
      <c r="I15129"/>
    </row>
    <row r="15130" spans="8:9" x14ac:dyDescent="0.3">
      <c r="H15130"/>
      <c r="I15130"/>
    </row>
    <row r="15131" spans="8:9" x14ac:dyDescent="0.3">
      <c r="H15131"/>
      <c r="I15131"/>
    </row>
    <row r="15132" spans="8:9" x14ac:dyDescent="0.3">
      <c r="H15132"/>
      <c r="I15132"/>
    </row>
    <row r="15133" spans="8:9" x14ac:dyDescent="0.3">
      <c r="H15133"/>
      <c r="I15133"/>
    </row>
    <row r="15134" spans="8:9" x14ac:dyDescent="0.3">
      <c r="H15134"/>
      <c r="I15134"/>
    </row>
    <row r="15135" spans="8:9" x14ac:dyDescent="0.3">
      <c r="H15135"/>
      <c r="I15135"/>
    </row>
    <row r="15136" spans="8:9" x14ac:dyDescent="0.3">
      <c r="H15136"/>
      <c r="I15136"/>
    </row>
    <row r="15137" spans="8:9" x14ac:dyDescent="0.3">
      <c r="H15137"/>
      <c r="I15137"/>
    </row>
    <row r="15138" spans="8:9" x14ac:dyDescent="0.3">
      <c r="H15138"/>
      <c r="I15138"/>
    </row>
    <row r="15139" spans="8:9" x14ac:dyDescent="0.3">
      <c r="H15139"/>
      <c r="I15139"/>
    </row>
    <row r="15140" spans="8:9" x14ac:dyDescent="0.3">
      <c r="H15140"/>
      <c r="I15140"/>
    </row>
    <row r="15141" spans="8:9" x14ac:dyDescent="0.3">
      <c r="H15141"/>
      <c r="I15141"/>
    </row>
    <row r="15142" spans="8:9" x14ac:dyDescent="0.3">
      <c r="H15142"/>
      <c r="I15142"/>
    </row>
    <row r="15143" spans="8:9" x14ac:dyDescent="0.3">
      <c r="H15143"/>
      <c r="I15143"/>
    </row>
    <row r="15144" spans="8:9" x14ac:dyDescent="0.3">
      <c r="H15144"/>
      <c r="I15144"/>
    </row>
    <row r="15145" spans="8:9" x14ac:dyDescent="0.3">
      <c r="H15145"/>
      <c r="I15145"/>
    </row>
    <row r="15146" spans="8:9" x14ac:dyDescent="0.3">
      <c r="H15146"/>
      <c r="I15146"/>
    </row>
    <row r="15147" spans="8:9" x14ac:dyDescent="0.3">
      <c r="H15147"/>
      <c r="I15147"/>
    </row>
    <row r="15148" spans="8:9" x14ac:dyDescent="0.3">
      <c r="H15148"/>
      <c r="I15148"/>
    </row>
    <row r="15149" spans="8:9" x14ac:dyDescent="0.3">
      <c r="H15149"/>
      <c r="I15149"/>
    </row>
    <row r="15150" spans="8:9" x14ac:dyDescent="0.3">
      <c r="H15150"/>
      <c r="I15150"/>
    </row>
    <row r="15151" spans="8:9" x14ac:dyDescent="0.3">
      <c r="H15151"/>
      <c r="I15151"/>
    </row>
    <row r="15152" spans="8:9" x14ac:dyDescent="0.3">
      <c r="H15152"/>
      <c r="I15152"/>
    </row>
    <row r="15153" spans="8:9" x14ac:dyDescent="0.3">
      <c r="H15153"/>
      <c r="I15153"/>
    </row>
    <row r="15154" spans="8:9" x14ac:dyDescent="0.3">
      <c r="H15154"/>
      <c r="I15154"/>
    </row>
    <row r="15155" spans="8:9" x14ac:dyDescent="0.3">
      <c r="H15155"/>
      <c r="I15155"/>
    </row>
    <row r="15156" spans="8:9" x14ac:dyDescent="0.3">
      <c r="H15156"/>
      <c r="I15156"/>
    </row>
    <row r="15157" spans="8:9" x14ac:dyDescent="0.3">
      <c r="H15157"/>
      <c r="I15157"/>
    </row>
    <row r="15158" spans="8:9" x14ac:dyDescent="0.3">
      <c r="H15158"/>
      <c r="I15158"/>
    </row>
    <row r="15159" spans="8:9" x14ac:dyDescent="0.3">
      <c r="H15159"/>
      <c r="I15159"/>
    </row>
    <row r="15160" spans="8:9" x14ac:dyDescent="0.3">
      <c r="H15160"/>
      <c r="I15160"/>
    </row>
    <row r="15161" spans="8:9" x14ac:dyDescent="0.3">
      <c r="H15161"/>
      <c r="I15161"/>
    </row>
    <row r="15162" spans="8:9" x14ac:dyDescent="0.3">
      <c r="H15162"/>
      <c r="I15162"/>
    </row>
    <row r="15163" spans="8:9" x14ac:dyDescent="0.3">
      <c r="H15163"/>
      <c r="I15163"/>
    </row>
    <row r="15164" spans="8:9" x14ac:dyDescent="0.3">
      <c r="H15164"/>
      <c r="I15164"/>
    </row>
    <row r="15165" spans="8:9" x14ac:dyDescent="0.3">
      <c r="H15165"/>
      <c r="I15165"/>
    </row>
    <row r="15166" spans="8:9" x14ac:dyDescent="0.3">
      <c r="H15166"/>
      <c r="I15166"/>
    </row>
    <row r="15167" spans="8:9" x14ac:dyDescent="0.3">
      <c r="H15167"/>
      <c r="I15167"/>
    </row>
    <row r="15168" spans="8:9" x14ac:dyDescent="0.3">
      <c r="H15168"/>
      <c r="I15168"/>
    </row>
    <row r="15169" spans="8:9" x14ac:dyDescent="0.3">
      <c r="H15169"/>
      <c r="I15169"/>
    </row>
    <row r="15170" spans="8:9" x14ac:dyDescent="0.3">
      <c r="H15170"/>
      <c r="I15170"/>
    </row>
    <row r="15171" spans="8:9" x14ac:dyDescent="0.3">
      <c r="H15171"/>
      <c r="I15171"/>
    </row>
    <row r="15172" spans="8:9" x14ac:dyDescent="0.3">
      <c r="H15172"/>
      <c r="I15172"/>
    </row>
    <row r="15173" spans="8:9" x14ac:dyDescent="0.3">
      <c r="H15173"/>
      <c r="I15173"/>
    </row>
    <row r="15174" spans="8:9" x14ac:dyDescent="0.3">
      <c r="H15174"/>
      <c r="I15174"/>
    </row>
    <row r="15175" spans="8:9" x14ac:dyDescent="0.3">
      <c r="H15175"/>
      <c r="I15175"/>
    </row>
    <row r="15176" spans="8:9" x14ac:dyDescent="0.3">
      <c r="H15176"/>
      <c r="I15176"/>
    </row>
    <row r="15177" spans="8:9" x14ac:dyDescent="0.3">
      <c r="H15177"/>
      <c r="I15177"/>
    </row>
    <row r="15178" spans="8:9" x14ac:dyDescent="0.3">
      <c r="H15178"/>
      <c r="I15178"/>
    </row>
    <row r="15179" spans="8:9" x14ac:dyDescent="0.3">
      <c r="H15179"/>
      <c r="I15179"/>
    </row>
    <row r="15180" spans="8:9" x14ac:dyDescent="0.3">
      <c r="H15180"/>
      <c r="I15180"/>
    </row>
    <row r="15181" spans="8:9" x14ac:dyDescent="0.3">
      <c r="H15181"/>
      <c r="I15181"/>
    </row>
    <row r="15182" spans="8:9" x14ac:dyDescent="0.3">
      <c r="H15182"/>
      <c r="I15182"/>
    </row>
    <row r="15183" spans="8:9" x14ac:dyDescent="0.3">
      <c r="H15183"/>
      <c r="I15183"/>
    </row>
    <row r="15184" spans="8:9" x14ac:dyDescent="0.3">
      <c r="H15184"/>
      <c r="I15184"/>
    </row>
    <row r="15185" spans="8:9" x14ac:dyDescent="0.3">
      <c r="H15185"/>
      <c r="I15185"/>
    </row>
    <row r="15186" spans="8:9" x14ac:dyDescent="0.3">
      <c r="H15186"/>
      <c r="I15186"/>
    </row>
    <row r="15187" spans="8:9" x14ac:dyDescent="0.3">
      <c r="H15187"/>
      <c r="I15187"/>
    </row>
    <row r="15188" spans="8:9" x14ac:dyDescent="0.3">
      <c r="H15188"/>
      <c r="I15188"/>
    </row>
    <row r="15189" spans="8:9" x14ac:dyDescent="0.3">
      <c r="H15189"/>
      <c r="I15189"/>
    </row>
    <row r="15190" spans="8:9" x14ac:dyDescent="0.3">
      <c r="H15190"/>
      <c r="I15190"/>
    </row>
    <row r="15191" spans="8:9" x14ac:dyDescent="0.3">
      <c r="H15191"/>
      <c r="I15191"/>
    </row>
    <row r="15192" spans="8:9" x14ac:dyDescent="0.3">
      <c r="H15192"/>
      <c r="I15192"/>
    </row>
    <row r="15193" spans="8:9" x14ac:dyDescent="0.3">
      <c r="H15193"/>
      <c r="I15193"/>
    </row>
    <row r="15194" spans="8:9" x14ac:dyDescent="0.3">
      <c r="H15194"/>
      <c r="I15194"/>
    </row>
    <row r="15195" spans="8:9" x14ac:dyDescent="0.3">
      <c r="H15195"/>
      <c r="I15195"/>
    </row>
    <row r="15196" spans="8:9" x14ac:dyDescent="0.3">
      <c r="H15196"/>
      <c r="I15196"/>
    </row>
    <row r="15197" spans="8:9" x14ac:dyDescent="0.3">
      <c r="H15197"/>
      <c r="I15197"/>
    </row>
    <row r="15198" spans="8:9" x14ac:dyDescent="0.3">
      <c r="H15198"/>
      <c r="I15198"/>
    </row>
    <row r="15199" spans="8:9" x14ac:dyDescent="0.3">
      <c r="H15199"/>
      <c r="I15199"/>
    </row>
    <row r="15200" spans="8:9" x14ac:dyDescent="0.3">
      <c r="H15200"/>
      <c r="I15200"/>
    </row>
    <row r="15201" spans="8:9" x14ac:dyDescent="0.3">
      <c r="H15201"/>
      <c r="I15201"/>
    </row>
    <row r="15202" spans="8:9" x14ac:dyDescent="0.3">
      <c r="H15202"/>
      <c r="I15202"/>
    </row>
    <row r="15203" spans="8:9" x14ac:dyDescent="0.3">
      <c r="H15203"/>
      <c r="I15203"/>
    </row>
    <row r="15204" spans="8:9" x14ac:dyDescent="0.3">
      <c r="H15204"/>
      <c r="I15204"/>
    </row>
    <row r="15205" spans="8:9" x14ac:dyDescent="0.3">
      <c r="H15205"/>
      <c r="I15205"/>
    </row>
    <row r="15206" spans="8:9" x14ac:dyDescent="0.3">
      <c r="H15206"/>
      <c r="I15206"/>
    </row>
    <row r="15207" spans="8:9" x14ac:dyDescent="0.3">
      <c r="H15207"/>
      <c r="I15207"/>
    </row>
    <row r="15208" spans="8:9" x14ac:dyDescent="0.3">
      <c r="H15208"/>
      <c r="I15208"/>
    </row>
    <row r="15209" spans="8:9" x14ac:dyDescent="0.3">
      <c r="H15209"/>
      <c r="I15209"/>
    </row>
    <row r="15210" spans="8:9" x14ac:dyDescent="0.3">
      <c r="H15210"/>
      <c r="I15210"/>
    </row>
    <row r="15211" spans="8:9" x14ac:dyDescent="0.3">
      <c r="H15211"/>
      <c r="I15211"/>
    </row>
    <row r="15212" spans="8:9" x14ac:dyDescent="0.3">
      <c r="H15212"/>
      <c r="I15212"/>
    </row>
    <row r="15213" spans="8:9" x14ac:dyDescent="0.3">
      <c r="H15213"/>
      <c r="I15213"/>
    </row>
    <row r="15214" spans="8:9" x14ac:dyDescent="0.3">
      <c r="H15214"/>
      <c r="I15214"/>
    </row>
    <row r="15215" spans="8:9" x14ac:dyDescent="0.3">
      <c r="H15215"/>
      <c r="I15215"/>
    </row>
    <row r="15216" spans="8:9" x14ac:dyDescent="0.3">
      <c r="H15216"/>
      <c r="I15216"/>
    </row>
    <row r="15217" spans="8:9" x14ac:dyDescent="0.3">
      <c r="H15217"/>
      <c r="I15217"/>
    </row>
    <row r="15218" spans="8:9" x14ac:dyDescent="0.3">
      <c r="H15218"/>
      <c r="I15218"/>
    </row>
    <row r="15219" spans="8:9" x14ac:dyDescent="0.3">
      <c r="H15219"/>
      <c r="I15219"/>
    </row>
    <row r="15220" spans="8:9" x14ac:dyDescent="0.3">
      <c r="H15220"/>
      <c r="I15220"/>
    </row>
    <row r="15221" spans="8:9" x14ac:dyDescent="0.3">
      <c r="H15221"/>
      <c r="I15221"/>
    </row>
    <row r="15222" spans="8:9" x14ac:dyDescent="0.3">
      <c r="H15222"/>
      <c r="I15222"/>
    </row>
    <row r="15223" spans="8:9" x14ac:dyDescent="0.3">
      <c r="H15223"/>
      <c r="I15223"/>
    </row>
    <row r="15224" spans="8:9" x14ac:dyDescent="0.3">
      <c r="H15224"/>
      <c r="I15224"/>
    </row>
    <row r="15225" spans="8:9" x14ac:dyDescent="0.3">
      <c r="H15225"/>
      <c r="I15225"/>
    </row>
    <row r="15226" spans="8:9" x14ac:dyDescent="0.3">
      <c r="H15226"/>
      <c r="I15226"/>
    </row>
    <row r="15227" spans="8:9" x14ac:dyDescent="0.3">
      <c r="H15227"/>
      <c r="I15227"/>
    </row>
    <row r="15228" spans="8:9" x14ac:dyDescent="0.3">
      <c r="H15228"/>
      <c r="I15228"/>
    </row>
    <row r="15229" spans="8:9" x14ac:dyDescent="0.3">
      <c r="H15229"/>
      <c r="I15229"/>
    </row>
    <row r="15230" spans="8:9" x14ac:dyDescent="0.3">
      <c r="H15230"/>
      <c r="I15230"/>
    </row>
    <row r="15231" spans="8:9" x14ac:dyDescent="0.3">
      <c r="H15231"/>
      <c r="I15231"/>
    </row>
    <row r="15232" spans="8:9" x14ac:dyDescent="0.3">
      <c r="H15232"/>
      <c r="I15232"/>
    </row>
    <row r="15233" spans="8:9" x14ac:dyDescent="0.3">
      <c r="H15233"/>
      <c r="I15233"/>
    </row>
    <row r="15234" spans="8:9" x14ac:dyDescent="0.3">
      <c r="H15234"/>
      <c r="I15234"/>
    </row>
    <row r="15235" spans="8:9" x14ac:dyDescent="0.3">
      <c r="H15235"/>
      <c r="I15235"/>
    </row>
    <row r="15236" spans="8:9" x14ac:dyDescent="0.3">
      <c r="H15236"/>
      <c r="I15236"/>
    </row>
    <row r="15237" spans="8:9" x14ac:dyDescent="0.3">
      <c r="H15237"/>
      <c r="I15237"/>
    </row>
    <row r="15238" spans="8:9" x14ac:dyDescent="0.3">
      <c r="H15238"/>
      <c r="I15238"/>
    </row>
    <row r="15239" spans="8:9" x14ac:dyDescent="0.3">
      <c r="H15239"/>
      <c r="I15239"/>
    </row>
    <row r="15240" spans="8:9" x14ac:dyDescent="0.3">
      <c r="H15240"/>
      <c r="I15240"/>
    </row>
    <row r="15241" spans="8:9" x14ac:dyDescent="0.3">
      <c r="H15241"/>
      <c r="I15241"/>
    </row>
    <row r="15242" spans="8:9" x14ac:dyDescent="0.3">
      <c r="H15242"/>
      <c r="I15242"/>
    </row>
    <row r="15243" spans="8:9" x14ac:dyDescent="0.3">
      <c r="H15243"/>
      <c r="I15243"/>
    </row>
    <row r="15244" spans="8:9" x14ac:dyDescent="0.3">
      <c r="H15244"/>
      <c r="I15244"/>
    </row>
    <row r="15245" spans="8:9" x14ac:dyDescent="0.3">
      <c r="H15245"/>
      <c r="I15245"/>
    </row>
    <row r="15246" spans="8:9" x14ac:dyDescent="0.3">
      <c r="H15246"/>
      <c r="I15246"/>
    </row>
    <row r="15247" spans="8:9" x14ac:dyDescent="0.3">
      <c r="H15247"/>
      <c r="I15247"/>
    </row>
    <row r="15248" spans="8:9" x14ac:dyDescent="0.3">
      <c r="H15248"/>
      <c r="I15248"/>
    </row>
    <row r="15249" spans="8:9" x14ac:dyDescent="0.3">
      <c r="H15249"/>
      <c r="I15249"/>
    </row>
    <row r="15250" spans="8:9" x14ac:dyDescent="0.3">
      <c r="H15250"/>
      <c r="I15250"/>
    </row>
    <row r="15251" spans="8:9" x14ac:dyDescent="0.3">
      <c r="H15251"/>
      <c r="I15251"/>
    </row>
    <row r="15252" spans="8:9" x14ac:dyDescent="0.3">
      <c r="H15252"/>
      <c r="I15252"/>
    </row>
    <row r="15253" spans="8:9" x14ac:dyDescent="0.3">
      <c r="H15253"/>
      <c r="I15253"/>
    </row>
    <row r="15254" spans="8:9" x14ac:dyDescent="0.3">
      <c r="H15254"/>
      <c r="I15254"/>
    </row>
    <row r="15255" spans="8:9" x14ac:dyDescent="0.3">
      <c r="H15255"/>
      <c r="I15255"/>
    </row>
    <row r="15256" spans="8:9" x14ac:dyDescent="0.3">
      <c r="H15256"/>
      <c r="I15256"/>
    </row>
    <row r="15257" spans="8:9" x14ac:dyDescent="0.3">
      <c r="H15257"/>
      <c r="I15257"/>
    </row>
    <row r="15258" spans="8:9" x14ac:dyDescent="0.3">
      <c r="H15258"/>
      <c r="I15258"/>
    </row>
    <row r="15259" spans="8:9" x14ac:dyDescent="0.3">
      <c r="H15259"/>
      <c r="I15259"/>
    </row>
    <row r="15260" spans="8:9" x14ac:dyDescent="0.3">
      <c r="H15260"/>
      <c r="I15260"/>
    </row>
    <row r="15261" spans="8:9" x14ac:dyDescent="0.3">
      <c r="H15261"/>
      <c r="I15261"/>
    </row>
    <row r="15262" spans="8:9" x14ac:dyDescent="0.3">
      <c r="H15262"/>
      <c r="I15262"/>
    </row>
    <row r="15263" spans="8:9" x14ac:dyDescent="0.3">
      <c r="H15263"/>
      <c r="I15263"/>
    </row>
    <row r="15264" spans="8:9" x14ac:dyDescent="0.3">
      <c r="H15264"/>
      <c r="I15264"/>
    </row>
    <row r="15265" spans="8:9" x14ac:dyDescent="0.3">
      <c r="H15265"/>
      <c r="I15265"/>
    </row>
    <row r="15266" spans="8:9" x14ac:dyDescent="0.3">
      <c r="H15266"/>
      <c r="I15266"/>
    </row>
    <row r="15267" spans="8:9" x14ac:dyDescent="0.3">
      <c r="H15267"/>
      <c r="I15267"/>
    </row>
    <row r="15268" spans="8:9" x14ac:dyDescent="0.3">
      <c r="H15268"/>
      <c r="I15268"/>
    </row>
    <row r="15269" spans="8:9" x14ac:dyDescent="0.3">
      <c r="H15269"/>
      <c r="I15269"/>
    </row>
    <row r="15270" spans="8:9" x14ac:dyDescent="0.3">
      <c r="H15270"/>
      <c r="I15270"/>
    </row>
    <row r="15271" spans="8:9" x14ac:dyDescent="0.3">
      <c r="H15271"/>
      <c r="I15271"/>
    </row>
    <row r="15272" spans="8:9" x14ac:dyDescent="0.3">
      <c r="H15272"/>
      <c r="I15272"/>
    </row>
    <row r="15273" spans="8:9" x14ac:dyDescent="0.3">
      <c r="H15273"/>
      <c r="I15273"/>
    </row>
    <row r="15274" spans="8:9" x14ac:dyDescent="0.3">
      <c r="H15274"/>
      <c r="I15274"/>
    </row>
    <row r="15275" spans="8:9" x14ac:dyDescent="0.3">
      <c r="H15275"/>
      <c r="I15275"/>
    </row>
    <row r="15276" spans="8:9" x14ac:dyDescent="0.3">
      <c r="H15276"/>
      <c r="I15276"/>
    </row>
    <row r="15277" spans="8:9" x14ac:dyDescent="0.3">
      <c r="H15277"/>
      <c r="I15277"/>
    </row>
    <row r="15278" spans="8:9" x14ac:dyDescent="0.3">
      <c r="H15278"/>
      <c r="I15278"/>
    </row>
    <row r="15279" spans="8:9" x14ac:dyDescent="0.3">
      <c r="H15279"/>
      <c r="I15279"/>
    </row>
    <row r="15280" spans="8:9" x14ac:dyDescent="0.3">
      <c r="H15280"/>
      <c r="I15280"/>
    </row>
    <row r="15281" spans="8:9" x14ac:dyDescent="0.3">
      <c r="H15281"/>
      <c r="I15281"/>
    </row>
    <row r="15282" spans="8:9" x14ac:dyDescent="0.3">
      <c r="H15282"/>
      <c r="I15282"/>
    </row>
    <row r="15283" spans="8:9" x14ac:dyDescent="0.3">
      <c r="H15283"/>
      <c r="I15283"/>
    </row>
    <row r="15284" spans="8:9" x14ac:dyDescent="0.3">
      <c r="H15284"/>
      <c r="I15284"/>
    </row>
    <row r="15285" spans="8:9" x14ac:dyDescent="0.3">
      <c r="H15285"/>
      <c r="I15285"/>
    </row>
    <row r="15286" spans="8:9" x14ac:dyDescent="0.3">
      <c r="H15286"/>
      <c r="I15286"/>
    </row>
    <row r="15287" spans="8:9" x14ac:dyDescent="0.3">
      <c r="H15287"/>
      <c r="I15287"/>
    </row>
    <row r="15288" spans="8:9" x14ac:dyDescent="0.3">
      <c r="H15288"/>
      <c r="I15288"/>
    </row>
    <row r="15289" spans="8:9" x14ac:dyDescent="0.3">
      <c r="H15289"/>
      <c r="I15289"/>
    </row>
    <row r="15290" spans="8:9" x14ac:dyDescent="0.3">
      <c r="H15290"/>
      <c r="I15290"/>
    </row>
    <row r="15291" spans="8:9" x14ac:dyDescent="0.3">
      <c r="H15291"/>
      <c r="I15291"/>
    </row>
    <row r="15292" spans="8:9" x14ac:dyDescent="0.3">
      <c r="H15292"/>
      <c r="I15292"/>
    </row>
    <row r="15293" spans="8:9" x14ac:dyDescent="0.3">
      <c r="H15293"/>
      <c r="I15293"/>
    </row>
    <row r="15294" spans="8:9" x14ac:dyDescent="0.3">
      <c r="H15294"/>
      <c r="I15294"/>
    </row>
    <row r="15295" spans="8:9" x14ac:dyDescent="0.3">
      <c r="H15295"/>
      <c r="I15295"/>
    </row>
    <row r="15296" spans="8:9" x14ac:dyDescent="0.3">
      <c r="H15296"/>
      <c r="I15296"/>
    </row>
    <row r="15297" spans="8:9" x14ac:dyDescent="0.3">
      <c r="H15297"/>
      <c r="I15297"/>
    </row>
    <row r="15298" spans="8:9" x14ac:dyDescent="0.3">
      <c r="H15298"/>
      <c r="I15298"/>
    </row>
    <row r="15299" spans="8:9" x14ac:dyDescent="0.3">
      <c r="H15299"/>
      <c r="I15299"/>
    </row>
    <row r="15300" spans="8:9" x14ac:dyDescent="0.3">
      <c r="H15300"/>
      <c r="I15300"/>
    </row>
    <row r="15301" spans="8:9" x14ac:dyDescent="0.3">
      <c r="H15301"/>
      <c r="I15301"/>
    </row>
    <row r="15302" spans="8:9" x14ac:dyDescent="0.3">
      <c r="H15302"/>
      <c r="I15302"/>
    </row>
    <row r="15303" spans="8:9" x14ac:dyDescent="0.3">
      <c r="H15303"/>
      <c r="I15303"/>
    </row>
    <row r="15304" spans="8:9" x14ac:dyDescent="0.3">
      <c r="H15304"/>
      <c r="I15304"/>
    </row>
    <row r="15305" spans="8:9" x14ac:dyDescent="0.3">
      <c r="H15305"/>
      <c r="I15305"/>
    </row>
    <row r="15306" spans="8:9" x14ac:dyDescent="0.3">
      <c r="H15306"/>
      <c r="I15306"/>
    </row>
    <row r="15307" spans="8:9" x14ac:dyDescent="0.3">
      <c r="H15307"/>
      <c r="I15307"/>
    </row>
    <row r="15308" spans="8:9" x14ac:dyDescent="0.3">
      <c r="H15308"/>
      <c r="I15308"/>
    </row>
    <row r="15309" spans="8:9" x14ac:dyDescent="0.3">
      <c r="H15309"/>
      <c r="I15309"/>
    </row>
    <row r="15310" spans="8:9" x14ac:dyDescent="0.3">
      <c r="H15310"/>
      <c r="I15310"/>
    </row>
    <row r="15311" spans="8:9" x14ac:dyDescent="0.3">
      <c r="H15311"/>
      <c r="I15311"/>
    </row>
    <row r="15312" spans="8:9" x14ac:dyDescent="0.3">
      <c r="H15312"/>
      <c r="I15312"/>
    </row>
    <row r="15313" spans="8:9" x14ac:dyDescent="0.3">
      <c r="H15313"/>
      <c r="I15313"/>
    </row>
    <row r="15314" spans="8:9" x14ac:dyDescent="0.3">
      <c r="H15314"/>
      <c r="I15314"/>
    </row>
    <row r="15315" spans="8:9" x14ac:dyDescent="0.3">
      <c r="H15315"/>
      <c r="I15315"/>
    </row>
    <row r="15316" spans="8:9" x14ac:dyDescent="0.3">
      <c r="H15316"/>
      <c r="I15316"/>
    </row>
    <row r="15317" spans="8:9" x14ac:dyDescent="0.3">
      <c r="H15317"/>
      <c r="I15317"/>
    </row>
    <row r="15318" spans="8:9" x14ac:dyDescent="0.3">
      <c r="H15318"/>
      <c r="I15318"/>
    </row>
    <row r="15319" spans="8:9" x14ac:dyDescent="0.3">
      <c r="H15319"/>
      <c r="I15319"/>
    </row>
    <row r="15320" spans="8:9" x14ac:dyDescent="0.3">
      <c r="H15320"/>
      <c r="I15320"/>
    </row>
    <row r="15321" spans="8:9" x14ac:dyDescent="0.3">
      <c r="H15321"/>
      <c r="I15321"/>
    </row>
    <row r="15322" spans="8:9" x14ac:dyDescent="0.3">
      <c r="H15322"/>
      <c r="I15322"/>
    </row>
    <row r="15323" spans="8:9" x14ac:dyDescent="0.3">
      <c r="H15323"/>
      <c r="I15323"/>
    </row>
    <row r="15324" spans="8:9" x14ac:dyDescent="0.3">
      <c r="H15324"/>
      <c r="I15324"/>
    </row>
    <row r="15325" spans="8:9" x14ac:dyDescent="0.3">
      <c r="H15325"/>
      <c r="I15325"/>
    </row>
    <row r="15326" spans="8:9" x14ac:dyDescent="0.3">
      <c r="H15326"/>
      <c r="I15326"/>
    </row>
    <row r="15327" spans="8:9" x14ac:dyDescent="0.3">
      <c r="H15327"/>
      <c r="I15327"/>
    </row>
    <row r="15328" spans="8:9" x14ac:dyDescent="0.3">
      <c r="H15328"/>
      <c r="I15328"/>
    </row>
    <row r="15329" spans="8:9" x14ac:dyDescent="0.3">
      <c r="H15329"/>
      <c r="I15329"/>
    </row>
    <row r="15330" spans="8:9" x14ac:dyDescent="0.3">
      <c r="H15330"/>
      <c r="I15330"/>
    </row>
    <row r="15331" spans="8:9" x14ac:dyDescent="0.3">
      <c r="H15331"/>
      <c r="I15331"/>
    </row>
    <row r="15332" spans="8:9" x14ac:dyDescent="0.3">
      <c r="H15332"/>
      <c r="I15332"/>
    </row>
    <row r="15333" spans="8:9" x14ac:dyDescent="0.3">
      <c r="H15333"/>
      <c r="I15333"/>
    </row>
    <row r="15334" spans="8:9" x14ac:dyDescent="0.3">
      <c r="H15334"/>
      <c r="I15334"/>
    </row>
    <row r="15335" spans="8:9" x14ac:dyDescent="0.3">
      <c r="H15335"/>
      <c r="I15335"/>
    </row>
    <row r="15336" spans="8:9" x14ac:dyDescent="0.3">
      <c r="H15336"/>
      <c r="I15336"/>
    </row>
    <row r="15337" spans="8:9" x14ac:dyDescent="0.3">
      <c r="H15337"/>
      <c r="I15337"/>
    </row>
    <row r="15338" spans="8:9" x14ac:dyDescent="0.3">
      <c r="H15338"/>
      <c r="I15338"/>
    </row>
    <row r="15339" spans="8:9" x14ac:dyDescent="0.3">
      <c r="H15339"/>
      <c r="I15339"/>
    </row>
    <row r="15340" spans="8:9" x14ac:dyDescent="0.3">
      <c r="H15340"/>
      <c r="I15340"/>
    </row>
    <row r="15341" spans="8:9" x14ac:dyDescent="0.3">
      <c r="H15341"/>
      <c r="I15341"/>
    </row>
    <row r="15342" spans="8:9" x14ac:dyDescent="0.3">
      <c r="H15342"/>
      <c r="I15342"/>
    </row>
    <row r="15343" spans="8:9" x14ac:dyDescent="0.3">
      <c r="H15343"/>
      <c r="I15343"/>
    </row>
    <row r="15344" spans="8:9" x14ac:dyDescent="0.3">
      <c r="H15344"/>
      <c r="I15344"/>
    </row>
    <row r="15345" spans="8:9" x14ac:dyDescent="0.3">
      <c r="H15345"/>
      <c r="I15345"/>
    </row>
    <row r="15346" spans="8:9" x14ac:dyDescent="0.3">
      <c r="H15346"/>
      <c r="I15346"/>
    </row>
    <row r="15347" spans="8:9" x14ac:dyDescent="0.3">
      <c r="H15347"/>
      <c r="I15347"/>
    </row>
    <row r="15348" spans="8:9" x14ac:dyDescent="0.3">
      <c r="H15348"/>
      <c r="I15348"/>
    </row>
    <row r="15349" spans="8:9" x14ac:dyDescent="0.3">
      <c r="H15349"/>
      <c r="I15349"/>
    </row>
    <row r="15350" spans="8:9" x14ac:dyDescent="0.3">
      <c r="H15350"/>
      <c r="I15350"/>
    </row>
    <row r="15351" spans="8:9" x14ac:dyDescent="0.3">
      <c r="H15351"/>
      <c r="I15351"/>
    </row>
    <row r="15352" spans="8:9" x14ac:dyDescent="0.3">
      <c r="H15352"/>
      <c r="I15352"/>
    </row>
    <row r="15353" spans="8:9" x14ac:dyDescent="0.3">
      <c r="H15353"/>
      <c r="I15353"/>
    </row>
    <row r="15354" spans="8:9" x14ac:dyDescent="0.3">
      <c r="H15354"/>
      <c r="I15354"/>
    </row>
    <row r="15355" spans="8:9" x14ac:dyDescent="0.3">
      <c r="H15355"/>
      <c r="I15355"/>
    </row>
    <row r="15356" spans="8:9" x14ac:dyDescent="0.3">
      <c r="H15356"/>
      <c r="I15356"/>
    </row>
    <row r="15357" spans="8:9" x14ac:dyDescent="0.3">
      <c r="H15357"/>
      <c r="I15357"/>
    </row>
    <row r="15358" spans="8:9" x14ac:dyDescent="0.3">
      <c r="H15358"/>
      <c r="I15358"/>
    </row>
    <row r="15359" spans="8:9" x14ac:dyDescent="0.3">
      <c r="H15359"/>
      <c r="I15359"/>
    </row>
    <row r="15360" spans="8:9" x14ac:dyDescent="0.3">
      <c r="H15360"/>
      <c r="I15360"/>
    </row>
    <row r="15361" spans="8:9" x14ac:dyDescent="0.3">
      <c r="H15361"/>
      <c r="I15361"/>
    </row>
    <row r="15362" spans="8:9" x14ac:dyDescent="0.3">
      <c r="H15362"/>
      <c r="I15362"/>
    </row>
    <row r="15363" spans="8:9" x14ac:dyDescent="0.3">
      <c r="H15363"/>
      <c r="I15363"/>
    </row>
    <row r="15364" spans="8:9" x14ac:dyDescent="0.3">
      <c r="H15364"/>
      <c r="I15364"/>
    </row>
    <row r="15365" spans="8:9" x14ac:dyDescent="0.3">
      <c r="H15365"/>
      <c r="I15365"/>
    </row>
    <row r="15366" spans="8:9" x14ac:dyDescent="0.3">
      <c r="H15366"/>
      <c r="I15366"/>
    </row>
    <row r="15367" spans="8:9" x14ac:dyDescent="0.3">
      <c r="H15367"/>
      <c r="I15367"/>
    </row>
    <row r="15368" spans="8:9" x14ac:dyDescent="0.3">
      <c r="H15368"/>
      <c r="I15368"/>
    </row>
    <row r="15369" spans="8:9" x14ac:dyDescent="0.3">
      <c r="H15369"/>
      <c r="I15369"/>
    </row>
    <row r="15370" spans="8:9" x14ac:dyDescent="0.3">
      <c r="H15370"/>
      <c r="I15370"/>
    </row>
    <row r="15371" spans="8:9" x14ac:dyDescent="0.3">
      <c r="H15371"/>
      <c r="I15371"/>
    </row>
    <row r="15372" spans="8:9" x14ac:dyDescent="0.3">
      <c r="H15372"/>
      <c r="I15372"/>
    </row>
    <row r="15373" spans="8:9" x14ac:dyDescent="0.3">
      <c r="H15373"/>
      <c r="I15373"/>
    </row>
    <row r="15374" spans="8:9" x14ac:dyDescent="0.3">
      <c r="H15374"/>
      <c r="I15374"/>
    </row>
    <row r="15375" spans="8:9" x14ac:dyDescent="0.3">
      <c r="H15375"/>
      <c r="I15375"/>
    </row>
    <row r="15376" spans="8:9" x14ac:dyDescent="0.3">
      <c r="H15376"/>
      <c r="I15376"/>
    </row>
    <row r="15377" spans="8:9" x14ac:dyDescent="0.3">
      <c r="H15377"/>
      <c r="I15377"/>
    </row>
    <row r="15378" spans="8:9" x14ac:dyDescent="0.3">
      <c r="H15378"/>
      <c r="I15378"/>
    </row>
    <row r="15379" spans="8:9" x14ac:dyDescent="0.3">
      <c r="H15379"/>
      <c r="I15379"/>
    </row>
    <row r="15380" spans="8:9" x14ac:dyDescent="0.3">
      <c r="H15380"/>
      <c r="I15380"/>
    </row>
    <row r="15381" spans="8:9" x14ac:dyDescent="0.3">
      <c r="H15381"/>
      <c r="I15381"/>
    </row>
    <row r="15382" spans="8:9" x14ac:dyDescent="0.3">
      <c r="H15382"/>
      <c r="I15382"/>
    </row>
    <row r="15383" spans="8:9" x14ac:dyDescent="0.3">
      <c r="H15383"/>
      <c r="I15383"/>
    </row>
    <row r="15384" spans="8:9" x14ac:dyDescent="0.3">
      <c r="H15384"/>
      <c r="I15384"/>
    </row>
    <row r="15385" spans="8:9" x14ac:dyDescent="0.3">
      <c r="H15385"/>
      <c r="I15385"/>
    </row>
    <row r="15386" spans="8:9" x14ac:dyDescent="0.3">
      <c r="H15386"/>
      <c r="I15386"/>
    </row>
    <row r="15387" spans="8:9" x14ac:dyDescent="0.3">
      <c r="H15387"/>
      <c r="I15387"/>
    </row>
    <row r="15388" spans="8:9" x14ac:dyDescent="0.3">
      <c r="H15388"/>
      <c r="I15388"/>
    </row>
    <row r="15389" spans="8:9" x14ac:dyDescent="0.3">
      <c r="H15389"/>
      <c r="I15389"/>
    </row>
    <row r="15390" spans="8:9" x14ac:dyDescent="0.3">
      <c r="H15390"/>
      <c r="I15390"/>
    </row>
    <row r="15391" spans="8:9" x14ac:dyDescent="0.3">
      <c r="H15391"/>
      <c r="I15391"/>
    </row>
    <row r="15392" spans="8:9" x14ac:dyDescent="0.3">
      <c r="H15392"/>
      <c r="I15392"/>
    </row>
    <row r="15393" spans="8:9" x14ac:dyDescent="0.3">
      <c r="H15393"/>
      <c r="I15393"/>
    </row>
    <row r="15394" spans="8:9" x14ac:dyDescent="0.3">
      <c r="H15394"/>
      <c r="I15394"/>
    </row>
    <row r="15395" spans="8:9" x14ac:dyDescent="0.3">
      <c r="H15395"/>
      <c r="I15395"/>
    </row>
    <row r="15396" spans="8:9" x14ac:dyDescent="0.3">
      <c r="H15396"/>
      <c r="I15396"/>
    </row>
    <row r="15397" spans="8:9" x14ac:dyDescent="0.3">
      <c r="H15397"/>
      <c r="I15397"/>
    </row>
    <row r="15398" spans="8:9" x14ac:dyDescent="0.3">
      <c r="H15398"/>
      <c r="I15398"/>
    </row>
    <row r="15399" spans="8:9" x14ac:dyDescent="0.3">
      <c r="H15399"/>
      <c r="I15399"/>
    </row>
    <row r="15400" spans="8:9" x14ac:dyDescent="0.3">
      <c r="H15400"/>
      <c r="I15400"/>
    </row>
    <row r="15401" spans="8:9" x14ac:dyDescent="0.3">
      <c r="H15401"/>
      <c r="I15401"/>
    </row>
    <row r="15402" spans="8:9" x14ac:dyDescent="0.3">
      <c r="H15402"/>
      <c r="I15402"/>
    </row>
    <row r="15403" spans="8:9" x14ac:dyDescent="0.3">
      <c r="H15403"/>
      <c r="I15403"/>
    </row>
    <row r="15404" spans="8:9" x14ac:dyDescent="0.3">
      <c r="H15404"/>
      <c r="I15404"/>
    </row>
    <row r="15405" spans="8:9" x14ac:dyDescent="0.3">
      <c r="H15405"/>
      <c r="I15405"/>
    </row>
    <row r="15406" spans="8:9" x14ac:dyDescent="0.3">
      <c r="H15406"/>
      <c r="I15406"/>
    </row>
    <row r="15407" spans="8:9" x14ac:dyDescent="0.3">
      <c r="H15407"/>
      <c r="I15407"/>
    </row>
    <row r="15408" spans="8:9" x14ac:dyDescent="0.3">
      <c r="H15408"/>
      <c r="I15408"/>
    </row>
    <row r="15409" spans="8:9" x14ac:dyDescent="0.3">
      <c r="H15409"/>
      <c r="I15409"/>
    </row>
    <row r="15410" spans="8:9" x14ac:dyDescent="0.3">
      <c r="H15410"/>
      <c r="I15410"/>
    </row>
    <row r="15411" spans="8:9" x14ac:dyDescent="0.3">
      <c r="H15411"/>
      <c r="I15411"/>
    </row>
    <row r="15412" spans="8:9" x14ac:dyDescent="0.3">
      <c r="H15412"/>
      <c r="I15412"/>
    </row>
    <row r="15413" spans="8:9" x14ac:dyDescent="0.3">
      <c r="H15413"/>
      <c r="I15413"/>
    </row>
    <row r="15414" spans="8:9" x14ac:dyDescent="0.3">
      <c r="H15414"/>
      <c r="I15414"/>
    </row>
    <row r="15415" spans="8:9" x14ac:dyDescent="0.3">
      <c r="H15415"/>
      <c r="I15415"/>
    </row>
    <row r="15416" spans="8:9" x14ac:dyDescent="0.3">
      <c r="H15416"/>
      <c r="I15416"/>
    </row>
    <row r="15417" spans="8:9" x14ac:dyDescent="0.3">
      <c r="H15417"/>
      <c r="I15417"/>
    </row>
    <row r="15418" spans="8:9" x14ac:dyDescent="0.3">
      <c r="H15418"/>
      <c r="I15418"/>
    </row>
    <row r="15419" spans="8:9" x14ac:dyDescent="0.3">
      <c r="H15419"/>
      <c r="I15419"/>
    </row>
    <row r="15420" spans="8:9" x14ac:dyDescent="0.3">
      <c r="H15420"/>
      <c r="I15420"/>
    </row>
    <row r="15421" spans="8:9" x14ac:dyDescent="0.3">
      <c r="H15421"/>
      <c r="I15421"/>
    </row>
    <row r="15422" spans="8:9" x14ac:dyDescent="0.3">
      <c r="H15422"/>
      <c r="I15422"/>
    </row>
    <row r="15423" spans="8:9" x14ac:dyDescent="0.3">
      <c r="H15423"/>
      <c r="I15423"/>
    </row>
    <row r="15424" spans="8:9" x14ac:dyDescent="0.3">
      <c r="H15424"/>
      <c r="I15424"/>
    </row>
    <row r="15425" spans="8:9" x14ac:dyDescent="0.3">
      <c r="H15425"/>
      <c r="I15425"/>
    </row>
    <row r="15426" spans="8:9" x14ac:dyDescent="0.3">
      <c r="H15426"/>
      <c r="I15426"/>
    </row>
    <row r="15427" spans="8:9" x14ac:dyDescent="0.3">
      <c r="H15427"/>
      <c r="I15427"/>
    </row>
    <row r="15428" spans="8:9" x14ac:dyDescent="0.3">
      <c r="H15428"/>
      <c r="I15428"/>
    </row>
    <row r="15429" spans="8:9" x14ac:dyDescent="0.3">
      <c r="H15429"/>
      <c r="I15429"/>
    </row>
    <row r="15430" spans="8:9" x14ac:dyDescent="0.3">
      <c r="H15430"/>
      <c r="I15430"/>
    </row>
    <row r="15431" spans="8:9" x14ac:dyDescent="0.3">
      <c r="H15431"/>
      <c r="I15431"/>
    </row>
    <row r="15432" spans="8:9" x14ac:dyDescent="0.3">
      <c r="H15432"/>
      <c r="I15432"/>
    </row>
    <row r="15433" spans="8:9" x14ac:dyDescent="0.3">
      <c r="H15433"/>
      <c r="I15433"/>
    </row>
    <row r="15434" spans="8:9" x14ac:dyDescent="0.3">
      <c r="H15434"/>
      <c r="I15434"/>
    </row>
    <row r="15435" spans="8:9" x14ac:dyDescent="0.3">
      <c r="H15435"/>
      <c r="I15435"/>
    </row>
    <row r="15436" spans="8:9" x14ac:dyDescent="0.3">
      <c r="H15436"/>
      <c r="I15436"/>
    </row>
    <row r="15437" spans="8:9" x14ac:dyDescent="0.3">
      <c r="H15437"/>
      <c r="I15437"/>
    </row>
    <row r="15438" spans="8:9" x14ac:dyDescent="0.3">
      <c r="H15438"/>
      <c r="I15438"/>
    </row>
    <row r="15439" spans="8:9" x14ac:dyDescent="0.3">
      <c r="H15439"/>
      <c r="I15439"/>
    </row>
    <row r="15440" spans="8:9" x14ac:dyDescent="0.3">
      <c r="H15440"/>
      <c r="I15440"/>
    </row>
    <row r="15441" spans="8:9" x14ac:dyDescent="0.3">
      <c r="H15441"/>
      <c r="I15441"/>
    </row>
    <row r="15442" spans="8:9" x14ac:dyDescent="0.3">
      <c r="H15442"/>
      <c r="I15442"/>
    </row>
    <row r="15443" spans="8:9" x14ac:dyDescent="0.3">
      <c r="H15443"/>
      <c r="I15443"/>
    </row>
    <row r="15444" spans="8:9" x14ac:dyDescent="0.3">
      <c r="H15444"/>
      <c r="I15444"/>
    </row>
    <row r="15445" spans="8:9" x14ac:dyDescent="0.3">
      <c r="H15445"/>
      <c r="I15445"/>
    </row>
    <row r="15446" spans="8:9" x14ac:dyDescent="0.3">
      <c r="H15446"/>
      <c r="I15446"/>
    </row>
    <row r="15447" spans="8:9" x14ac:dyDescent="0.3">
      <c r="H15447"/>
      <c r="I15447"/>
    </row>
    <row r="15448" spans="8:9" x14ac:dyDescent="0.3">
      <c r="H15448"/>
      <c r="I15448"/>
    </row>
    <row r="15449" spans="8:9" x14ac:dyDescent="0.3">
      <c r="H15449"/>
      <c r="I15449"/>
    </row>
    <row r="15450" spans="8:9" x14ac:dyDescent="0.3">
      <c r="H15450"/>
      <c r="I15450"/>
    </row>
    <row r="15451" spans="8:9" x14ac:dyDescent="0.3">
      <c r="H15451"/>
      <c r="I15451"/>
    </row>
    <row r="15452" spans="8:9" x14ac:dyDescent="0.3">
      <c r="H15452"/>
      <c r="I15452"/>
    </row>
    <row r="15453" spans="8:9" x14ac:dyDescent="0.3">
      <c r="H15453"/>
      <c r="I15453"/>
    </row>
    <row r="15454" spans="8:9" x14ac:dyDescent="0.3">
      <c r="H15454"/>
      <c r="I15454"/>
    </row>
    <row r="15455" spans="8:9" x14ac:dyDescent="0.3">
      <c r="H15455"/>
      <c r="I15455"/>
    </row>
    <row r="15456" spans="8:9" x14ac:dyDescent="0.3">
      <c r="H15456"/>
      <c r="I15456"/>
    </row>
    <row r="15457" spans="8:9" x14ac:dyDescent="0.3">
      <c r="H15457"/>
      <c r="I15457"/>
    </row>
    <row r="15458" spans="8:9" x14ac:dyDescent="0.3">
      <c r="H15458"/>
      <c r="I15458"/>
    </row>
    <row r="15459" spans="8:9" x14ac:dyDescent="0.3">
      <c r="H15459"/>
      <c r="I15459"/>
    </row>
    <row r="15460" spans="8:9" x14ac:dyDescent="0.3">
      <c r="H15460"/>
      <c r="I15460"/>
    </row>
    <row r="15461" spans="8:9" x14ac:dyDescent="0.3">
      <c r="H15461"/>
      <c r="I15461"/>
    </row>
    <row r="15462" spans="8:9" x14ac:dyDescent="0.3">
      <c r="H15462"/>
      <c r="I15462"/>
    </row>
    <row r="15463" spans="8:9" x14ac:dyDescent="0.3">
      <c r="H15463"/>
      <c r="I15463"/>
    </row>
    <row r="15464" spans="8:9" x14ac:dyDescent="0.3">
      <c r="H15464"/>
      <c r="I15464"/>
    </row>
    <row r="15465" spans="8:9" x14ac:dyDescent="0.3">
      <c r="H15465"/>
      <c r="I15465"/>
    </row>
    <row r="15466" spans="8:9" x14ac:dyDescent="0.3">
      <c r="H15466"/>
      <c r="I15466"/>
    </row>
    <row r="15467" spans="8:9" x14ac:dyDescent="0.3">
      <c r="H15467"/>
      <c r="I15467"/>
    </row>
    <row r="15468" spans="8:9" x14ac:dyDescent="0.3">
      <c r="H15468"/>
      <c r="I15468"/>
    </row>
    <row r="15469" spans="8:9" x14ac:dyDescent="0.3">
      <c r="H15469"/>
      <c r="I15469"/>
    </row>
    <row r="15470" spans="8:9" x14ac:dyDescent="0.3">
      <c r="H15470"/>
      <c r="I15470"/>
    </row>
    <row r="15471" spans="8:9" x14ac:dyDescent="0.3">
      <c r="H15471"/>
      <c r="I15471"/>
    </row>
    <row r="15472" spans="8:9" x14ac:dyDescent="0.3">
      <c r="H15472"/>
      <c r="I15472"/>
    </row>
    <row r="15473" spans="8:9" x14ac:dyDescent="0.3">
      <c r="H15473"/>
      <c r="I15473"/>
    </row>
    <row r="15474" spans="8:9" x14ac:dyDescent="0.3">
      <c r="H15474"/>
      <c r="I15474"/>
    </row>
    <row r="15475" spans="8:9" x14ac:dyDescent="0.3">
      <c r="H15475"/>
      <c r="I15475"/>
    </row>
    <row r="15476" spans="8:9" x14ac:dyDescent="0.3">
      <c r="H15476"/>
      <c r="I15476"/>
    </row>
    <row r="15477" spans="8:9" x14ac:dyDescent="0.3">
      <c r="H15477"/>
      <c r="I15477"/>
    </row>
    <row r="15478" spans="8:9" x14ac:dyDescent="0.3">
      <c r="H15478"/>
      <c r="I15478"/>
    </row>
    <row r="15479" spans="8:9" x14ac:dyDescent="0.3">
      <c r="H15479"/>
      <c r="I15479"/>
    </row>
    <row r="15480" spans="8:9" x14ac:dyDescent="0.3">
      <c r="H15480"/>
      <c r="I15480"/>
    </row>
    <row r="15481" spans="8:9" x14ac:dyDescent="0.3">
      <c r="H15481"/>
      <c r="I15481"/>
    </row>
    <row r="15482" spans="8:9" x14ac:dyDescent="0.3">
      <c r="H15482"/>
      <c r="I15482"/>
    </row>
    <row r="15483" spans="8:9" x14ac:dyDescent="0.3">
      <c r="H15483"/>
      <c r="I15483"/>
    </row>
    <row r="15484" spans="8:9" x14ac:dyDescent="0.3">
      <c r="H15484"/>
      <c r="I15484"/>
    </row>
    <row r="15485" spans="8:9" x14ac:dyDescent="0.3">
      <c r="H15485"/>
      <c r="I15485"/>
    </row>
    <row r="15486" spans="8:9" x14ac:dyDescent="0.3">
      <c r="H15486"/>
      <c r="I15486"/>
    </row>
    <row r="15487" spans="8:9" x14ac:dyDescent="0.3">
      <c r="H15487"/>
      <c r="I15487"/>
    </row>
    <row r="15488" spans="8:9" x14ac:dyDescent="0.3">
      <c r="H15488"/>
      <c r="I15488"/>
    </row>
    <row r="15489" spans="8:9" x14ac:dyDescent="0.3">
      <c r="H15489"/>
      <c r="I15489"/>
    </row>
    <row r="15490" spans="8:9" x14ac:dyDescent="0.3">
      <c r="H15490"/>
      <c r="I15490"/>
    </row>
    <row r="15491" spans="8:9" x14ac:dyDescent="0.3">
      <c r="H15491"/>
      <c r="I15491"/>
    </row>
    <row r="15492" spans="8:9" x14ac:dyDescent="0.3">
      <c r="H15492"/>
      <c r="I15492"/>
    </row>
    <row r="15493" spans="8:9" x14ac:dyDescent="0.3">
      <c r="H15493"/>
      <c r="I15493"/>
    </row>
    <row r="15494" spans="8:9" x14ac:dyDescent="0.3">
      <c r="H15494"/>
      <c r="I15494"/>
    </row>
    <row r="15495" spans="8:9" x14ac:dyDescent="0.3">
      <c r="H15495"/>
      <c r="I15495"/>
    </row>
    <row r="15496" spans="8:9" x14ac:dyDescent="0.3">
      <c r="H15496"/>
      <c r="I15496"/>
    </row>
    <row r="15497" spans="8:9" x14ac:dyDescent="0.3">
      <c r="H15497"/>
      <c r="I15497"/>
    </row>
    <row r="15498" spans="8:9" x14ac:dyDescent="0.3">
      <c r="H15498"/>
      <c r="I15498"/>
    </row>
    <row r="15499" spans="8:9" x14ac:dyDescent="0.3">
      <c r="H15499"/>
      <c r="I15499"/>
    </row>
    <row r="15500" spans="8:9" x14ac:dyDescent="0.3">
      <c r="H15500"/>
      <c r="I15500"/>
    </row>
    <row r="15501" spans="8:9" x14ac:dyDescent="0.3">
      <c r="H15501"/>
      <c r="I15501"/>
    </row>
    <row r="15502" spans="8:9" x14ac:dyDescent="0.3">
      <c r="H15502"/>
      <c r="I15502"/>
    </row>
    <row r="15503" spans="8:9" x14ac:dyDescent="0.3">
      <c r="H15503"/>
      <c r="I15503"/>
    </row>
    <row r="15504" spans="8:9" x14ac:dyDescent="0.3">
      <c r="H15504"/>
      <c r="I15504"/>
    </row>
    <row r="15505" spans="8:9" x14ac:dyDescent="0.3">
      <c r="H15505"/>
      <c r="I15505"/>
    </row>
    <row r="15506" spans="8:9" x14ac:dyDescent="0.3">
      <c r="H15506"/>
      <c r="I15506"/>
    </row>
    <row r="15507" spans="8:9" x14ac:dyDescent="0.3">
      <c r="H15507"/>
      <c r="I15507"/>
    </row>
    <row r="15508" spans="8:9" x14ac:dyDescent="0.3">
      <c r="H15508"/>
      <c r="I15508"/>
    </row>
    <row r="15509" spans="8:9" x14ac:dyDescent="0.3">
      <c r="H15509"/>
      <c r="I15509"/>
    </row>
    <row r="15510" spans="8:9" x14ac:dyDescent="0.3">
      <c r="H15510"/>
      <c r="I15510"/>
    </row>
    <row r="15511" spans="8:9" x14ac:dyDescent="0.3">
      <c r="H15511"/>
      <c r="I15511"/>
    </row>
    <row r="15512" spans="8:9" x14ac:dyDescent="0.3">
      <c r="H15512"/>
      <c r="I15512"/>
    </row>
    <row r="15513" spans="8:9" x14ac:dyDescent="0.3">
      <c r="H15513"/>
      <c r="I15513"/>
    </row>
    <row r="15514" spans="8:9" x14ac:dyDescent="0.3">
      <c r="H15514"/>
      <c r="I15514"/>
    </row>
    <row r="15515" spans="8:9" x14ac:dyDescent="0.3">
      <c r="H15515"/>
      <c r="I15515"/>
    </row>
    <row r="15516" spans="8:9" x14ac:dyDescent="0.3">
      <c r="H15516"/>
      <c r="I15516"/>
    </row>
    <row r="15517" spans="8:9" x14ac:dyDescent="0.3">
      <c r="H15517"/>
      <c r="I15517"/>
    </row>
    <row r="15518" spans="8:9" x14ac:dyDescent="0.3">
      <c r="H15518"/>
      <c r="I15518"/>
    </row>
    <row r="15519" spans="8:9" x14ac:dyDescent="0.3">
      <c r="H15519"/>
      <c r="I15519"/>
    </row>
    <row r="15520" spans="8:9" x14ac:dyDescent="0.3">
      <c r="H15520"/>
      <c r="I15520"/>
    </row>
    <row r="15521" spans="8:9" x14ac:dyDescent="0.3">
      <c r="H15521"/>
      <c r="I15521"/>
    </row>
    <row r="15522" spans="8:9" x14ac:dyDescent="0.3">
      <c r="H15522"/>
      <c r="I15522"/>
    </row>
    <row r="15523" spans="8:9" x14ac:dyDescent="0.3">
      <c r="H15523"/>
      <c r="I15523"/>
    </row>
    <row r="15524" spans="8:9" x14ac:dyDescent="0.3">
      <c r="H15524"/>
      <c r="I15524"/>
    </row>
    <row r="15525" spans="8:9" x14ac:dyDescent="0.3">
      <c r="H15525"/>
      <c r="I15525"/>
    </row>
    <row r="15526" spans="8:9" x14ac:dyDescent="0.3">
      <c r="H15526"/>
      <c r="I15526"/>
    </row>
    <row r="15527" spans="8:9" x14ac:dyDescent="0.3">
      <c r="H15527"/>
      <c r="I15527"/>
    </row>
    <row r="15528" spans="8:9" x14ac:dyDescent="0.3">
      <c r="H15528"/>
      <c r="I15528"/>
    </row>
    <row r="15529" spans="8:9" x14ac:dyDescent="0.3">
      <c r="H15529"/>
      <c r="I15529"/>
    </row>
    <row r="15530" spans="8:9" x14ac:dyDescent="0.3">
      <c r="H15530"/>
      <c r="I15530"/>
    </row>
    <row r="15531" spans="8:9" x14ac:dyDescent="0.3">
      <c r="H15531"/>
      <c r="I15531"/>
    </row>
    <row r="15532" spans="8:9" x14ac:dyDescent="0.3">
      <c r="H15532"/>
      <c r="I15532"/>
    </row>
    <row r="15533" spans="8:9" x14ac:dyDescent="0.3">
      <c r="H15533"/>
      <c r="I15533"/>
    </row>
    <row r="15534" spans="8:9" x14ac:dyDescent="0.3">
      <c r="H15534"/>
      <c r="I15534"/>
    </row>
    <row r="15535" spans="8:9" x14ac:dyDescent="0.3">
      <c r="H15535"/>
      <c r="I15535"/>
    </row>
    <row r="15536" spans="8:9" x14ac:dyDescent="0.3">
      <c r="H15536"/>
      <c r="I15536"/>
    </row>
    <row r="15537" spans="8:9" x14ac:dyDescent="0.3">
      <c r="H15537"/>
      <c r="I15537"/>
    </row>
    <row r="15538" spans="8:9" x14ac:dyDescent="0.3">
      <c r="H15538"/>
      <c r="I15538"/>
    </row>
    <row r="15539" spans="8:9" x14ac:dyDescent="0.3">
      <c r="H15539"/>
      <c r="I15539"/>
    </row>
    <row r="15540" spans="8:9" x14ac:dyDescent="0.3">
      <c r="H15540"/>
      <c r="I15540"/>
    </row>
    <row r="15541" spans="8:9" x14ac:dyDescent="0.3">
      <c r="H15541"/>
      <c r="I15541"/>
    </row>
    <row r="15542" spans="8:9" x14ac:dyDescent="0.3">
      <c r="H15542"/>
      <c r="I15542"/>
    </row>
    <row r="15543" spans="8:9" x14ac:dyDescent="0.3">
      <c r="H15543"/>
      <c r="I15543"/>
    </row>
    <row r="15544" spans="8:9" x14ac:dyDescent="0.3">
      <c r="H15544"/>
      <c r="I15544"/>
    </row>
    <row r="15545" spans="8:9" x14ac:dyDescent="0.3">
      <c r="H15545"/>
      <c r="I15545"/>
    </row>
    <row r="15546" spans="8:9" x14ac:dyDescent="0.3">
      <c r="H15546"/>
      <c r="I15546"/>
    </row>
    <row r="15547" spans="8:9" x14ac:dyDescent="0.3">
      <c r="H15547"/>
      <c r="I15547"/>
    </row>
    <row r="15548" spans="8:9" x14ac:dyDescent="0.3">
      <c r="H15548"/>
      <c r="I15548"/>
    </row>
    <row r="15549" spans="8:9" x14ac:dyDescent="0.3">
      <c r="H15549"/>
      <c r="I15549"/>
    </row>
    <row r="15550" spans="8:9" x14ac:dyDescent="0.3">
      <c r="H15550"/>
      <c r="I15550"/>
    </row>
    <row r="15551" spans="8:9" x14ac:dyDescent="0.3">
      <c r="H15551"/>
      <c r="I15551"/>
    </row>
    <row r="15552" spans="8:9" x14ac:dyDescent="0.3">
      <c r="H15552"/>
      <c r="I15552"/>
    </row>
    <row r="15553" spans="8:9" x14ac:dyDescent="0.3">
      <c r="H15553"/>
      <c r="I15553"/>
    </row>
    <row r="15554" spans="8:9" x14ac:dyDescent="0.3">
      <c r="H15554"/>
      <c r="I15554"/>
    </row>
    <row r="15555" spans="8:9" x14ac:dyDescent="0.3">
      <c r="H15555"/>
      <c r="I15555"/>
    </row>
    <row r="15556" spans="8:9" x14ac:dyDescent="0.3">
      <c r="H15556"/>
      <c r="I15556"/>
    </row>
    <row r="15557" spans="8:9" x14ac:dyDescent="0.3">
      <c r="H15557"/>
      <c r="I15557"/>
    </row>
    <row r="15558" spans="8:9" x14ac:dyDescent="0.3">
      <c r="H15558"/>
      <c r="I15558"/>
    </row>
    <row r="15559" spans="8:9" x14ac:dyDescent="0.3">
      <c r="H15559"/>
      <c r="I15559"/>
    </row>
    <row r="15560" spans="8:9" x14ac:dyDescent="0.3">
      <c r="H15560"/>
      <c r="I15560"/>
    </row>
    <row r="15561" spans="8:9" x14ac:dyDescent="0.3">
      <c r="H15561"/>
      <c r="I15561"/>
    </row>
    <row r="15562" spans="8:9" x14ac:dyDescent="0.3">
      <c r="H15562"/>
      <c r="I15562"/>
    </row>
    <row r="15563" spans="8:9" x14ac:dyDescent="0.3">
      <c r="H15563"/>
      <c r="I15563"/>
    </row>
    <row r="15564" spans="8:9" x14ac:dyDescent="0.3">
      <c r="H15564"/>
      <c r="I15564"/>
    </row>
    <row r="15565" spans="8:9" x14ac:dyDescent="0.3">
      <c r="H15565"/>
      <c r="I15565"/>
    </row>
    <row r="15566" spans="8:9" x14ac:dyDescent="0.3">
      <c r="H15566"/>
      <c r="I15566"/>
    </row>
    <row r="15567" spans="8:9" x14ac:dyDescent="0.3">
      <c r="H15567"/>
      <c r="I15567"/>
    </row>
    <row r="15568" spans="8:9" x14ac:dyDescent="0.3">
      <c r="H15568"/>
      <c r="I15568"/>
    </row>
    <row r="15569" spans="8:9" x14ac:dyDescent="0.3">
      <c r="H15569"/>
      <c r="I15569"/>
    </row>
    <row r="15570" spans="8:9" x14ac:dyDescent="0.3">
      <c r="H15570"/>
      <c r="I15570"/>
    </row>
    <row r="15571" spans="8:9" x14ac:dyDescent="0.3">
      <c r="H15571"/>
      <c r="I15571"/>
    </row>
    <row r="15572" spans="8:9" x14ac:dyDescent="0.3">
      <c r="H15572"/>
      <c r="I15572"/>
    </row>
    <row r="15573" spans="8:9" x14ac:dyDescent="0.3">
      <c r="H15573"/>
      <c r="I15573"/>
    </row>
    <row r="15574" spans="8:9" x14ac:dyDescent="0.3">
      <c r="H15574"/>
      <c r="I15574"/>
    </row>
    <row r="15575" spans="8:9" x14ac:dyDescent="0.3">
      <c r="H15575"/>
      <c r="I15575"/>
    </row>
    <row r="15576" spans="8:9" x14ac:dyDescent="0.3">
      <c r="H15576"/>
      <c r="I15576"/>
    </row>
    <row r="15577" spans="8:9" x14ac:dyDescent="0.3">
      <c r="H15577"/>
      <c r="I15577"/>
    </row>
    <row r="15578" spans="8:9" x14ac:dyDescent="0.3">
      <c r="H15578"/>
      <c r="I15578"/>
    </row>
    <row r="15579" spans="8:9" x14ac:dyDescent="0.3">
      <c r="H15579"/>
      <c r="I15579"/>
    </row>
    <row r="15580" spans="8:9" x14ac:dyDescent="0.3">
      <c r="H15580"/>
      <c r="I15580"/>
    </row>
    <row r="15581" spans="8:9" x14ac:dyDescent="0.3">
      <c r="H15581"/>
      <c r="I15581"/>
    </row>
    <row r="15582" spans="8:9" x14ac:dyDescent="0.3">
      <c r="H15582"/>
      <c r="I15582"/>
    </row>
    <row r="15583" spans="8:9" x14ac:dyDescent="0.3">
      <c r="H15583"/>
      <c r="I15583"/>
    </row>
    <row r="15584" spans="8:9" x14ac:dyDescent="0.3">
      <c r="H15584"/>
      <c r="I15584"/>
    </row>
    <row r="15585" spans="8:9" x14ac:dyDescent="0.3">
      <c r="H15585"/>
      <c r="I15585"/>
    </row>
    <row r="15586" spans="8:9" x14ac:dyDescent="0.3">
      <c r="H15586"/>
      <c r="I15586"/>
    </row>
    <row r="15587" spans="8:9" x14ac:dyDescent="0.3">
      <c r="H15587"/>
      <c r="I15587"/>
    </row>
    <row r="15588" spans="8:9" x14ac:dyDescent="0.3">
      <c r="H15588"/>
      <c r="I15588"/>
    </row>
    <row r="15589" spans="8:9" x14ac:dyDescent="0.3">
      <c r="H15589"/>
      <c r="I15589"/>
    </row>
    <row r="15590" spans="8:9" x14ac:dyDescent="0.3">
      <c r="H15590"/>
      <c r="I15590"/>
    </row>
    <row r="15591" spans="8:9" x14ac:dyDescent="0.3">
      <c r="H15591"/>
      <c r="I15591"/>
    </row>
    <row r="15592" spans="8:9" x14ac:dyDescent="0.3">
      <c r="H15592"/>
      <c r="I15592"/>
    </row>
    <row r="15593" spans="8:9" x14ac:dyDescent="0.3">
      <c r="H15593"/>
      <c r="I15593"/>
    </row>
    <row r="15594" spans="8:9" x14ac:dyDescent="0.3">
      <c r="H15594"/>
      <c r="I15594"/>
    </row>
    <row r="15595" spans="8:9" x14ac:dyDescent="0.3">
      <c r="H15595"/>
      <c r="I15595"/>
    </row>
    <row r="15596" spans="8:9" x14ac:dyDescent="0.3">
      <c r="H15596"/>
      <c r="I15596"/>
    </row>
    <row r="15597" spans="8:9" x14ac:dyDescent="0.3">
      <c r="H15597"/>
      <c r="I15597"/>
    </row>
    <row r="15598" spans="8:9" x14ac:dyDescent="0.3">
      <c r="H15598"/>
      <c r="I15598"/>
    </row>
    <row r="15599" spans="8:9" x14ac:dyDescent="0.3">
      <c r="H15599"/>
      <c r="I15599"/>
    </row>
    <row r="15600" spans="8:9" x14ac:dyDescent="0.3">
      <c r="H15600"/>
      <c r="I15600"/>
    </row>
    <row r="15601" spans="8:9" x14ac:dyDescent="0.3">
      <c r="H15601"/>
      <c r="I15601"/>
    </row>
    <row r="15602" spans="8:9" x14ac:dyDescent="0.3">
      <c r="H15602"/>
      <c r="I15602"/>
    </row>
    <row r="15603" spans="8:9" x14ac:dyDescent="0.3">
      <c r="H15603"/>
      <c r="I15603"/>
    </row>
    <row r="15604" spans="8:9" x14ac:dyDescent="0.3">
      <c r="H15604"/>
      <c r="I15604"/>
    </row>
    <row r="15605" spans="8:9" x14ac:dyDescent="0.3">
      <c r="H15605"/>
      <c r="I15605"/>
    </row>
    <row r="15606" spans="8:9" x14ac:dyDescent="0.3">
      <c r="H15606"/>
      <c r="I15606"/>
    </row>
    <row r="15607" spans="8:9" x14ac:dyDescent="0.3">
      <c r="H15607"/>
      <c r="I15607"/>
    </row>
    <row r="15608" spans="8:9" x14ac:dyDescent="0.3">
      <c r="H15608"/>
      <c r="I15608"/>
    </row>
    <row r="15609" spans="8:9" x14ac:dyDescent="0.3">
      <c r="H15609"/>
      <c r="I15609"/>
    </row>
    <row r="15610" spans="8:9" x14ac:dyDescent="0.3">
      <c r="H15610"/>
      <c r="I15610"/>
    </row>
    <row r="15611" spans="8:9" x14ac:dyDescent="0.3">
      <c r="H15611"/>
      <c r="I15611"/>
    </row>
    <row r="15612" spans="8:9" x14ac:dyDescent="0.3">
      <c r="H15612"/>
      <c r="I15612"/>
    </row>
    <row r="15613" spans="8:9" x14ac:dyDescent="0.3">
      <c r="H15613"/>
      <c r="I15613"/>
    </row>
    <row r="15614" spans="8:9" x14ac:dyDescent="0.3">
      <c r="H15614"/>
      <c r="I15614"/>
    </row>
    <row r="15615" spans="8:9" x14ac:dyDescent="0.3">
      <c r="H15615"/>
      <c r="I15615"/>
    </row>
    <row r="15616" spans="8:9" x14ac:dyDescent="0.3">
      <c r="H15616"/>
      <c r="I15616"/>
    </row>
    <row r="15617" spans="8:9" x14ac:dyDescent="0.3">
      <c r="H15617"/>
      <c r="I15617"/>
    </row>
    <row r="15618" spans="8:9" x14ac:dyDescent="0.3">
      <c r="H15618"/>
      <c r="I15618"/>
    </row>
    <row r="15619" spans="8:9" x14ac:dyDescent="0.3">
      <c r="H15619"/>
      <c r="I15619"/>
    </row>
    <row r="15620" spans="8:9" x14ac:dyDescent="0.3">
      <c r="H15620"/>
      <c r="I15620"/>
    </row>
    <row r="15621" spans="8:9" x14ac:dyDescent="0.3">
      <c r="H15621"/>
      <c r="I15621"/>
    </row>
    <row r="15622" spans="8:9" x14ac:dyDescent="0.3">
      <c r="H15622"/>
      <c r="I15622"/>
    </row>
    <row r="15623" spans="8:9" x14ac:dyDescent="0.3">
      <c r="H15623"/>
      <c r="I15623"/>
    </row>
    <row r="15624" spans="8:9" x14ac:dyDescent="0.3">
      <c r="H15624"/>
      <c r="I15624"/>
    </row>
    <row r="15625" spans="8:9" x14ac:dyDescent="0.3">
      <c r="H15625"/>
      <c r="I15625"/>
    </row>
    <row r="15626" spans="8:9" x14ac:dyDescent="0.3">
      <c r="H15626"/>
      <c r="I15626"/>
    </row>
    <row r="15627" spans="8:9" x14ac:dyDescent="0.3">
      <c r="H15627"/>
      <c r="I15627"/>
    </row>
    <row r="15628" spans="8:9" x14ac:dyDescent="0.3">
      <c r="H15628"/>
      <c r="I15628"/>
    </row>
    <row r="15629" spans="8:9" x14ac:dyDescent="0.3">
      <c r="H15629"/>
      <c r="I15629"/>
    </row>
    <row r="15630" spans="8:9" x14ac:dyDescent="0.3">
      <c r="H15630"/>
      <c r="I15630"/>
    </row>
    <row r="15631" spans="8:9" x14ac:dyDescent="0.3">
      <c r="H15631"/>
      <c r="I15631"/>
    </row>
    <row r="15632" spans="8:9" x14ac:dyDescent="0.3">
      <c r="H15632"/>
      <c r="I15632"/>
    </row>
    <row r="15633" spans="8:9" x14ac:dyDescent="0.3">
      <c r="H15633"/>
      <c r="I15633"/>
    </row>
    <row r="15634" spans="8:9" x14ac:dyDescent="0.3">
      <c r="H15634"/>
      <c r="I15634"/>
    </row>
    <row r="15635" spans="8:9" x14ac:dyDescent="0.3">
      <c r="H15635"/>
      <c r="I15635"/>
    </row>
    <row r="15636" spans="8:9" x14ac:dyDescent="0.3">
      <c r="H15636"/>
      <c r="I15636"/>
    </row>
    <row r="15637" spans="8:9" x14ac:dyDescent="0.3">
      <c r="H15637"/>
      <c r="I15637"/>
    </row>
    <row r="15638" spans="8:9" x14ac:dyDescent="0.3">
      <c r="H15638"/>
      <c r="I15638"/>
    </row>
    <row r="15639" spans="8:9" x14ac:dyDescent="0.3">
      <c r="H15639"/>
      <c r="I15639"/>
    </row>
    <row r="15640" spans="8:9" x14ac:dyDescent="0.3">
      <c r="H15640"/>
      <c r="I15640"/>
    </row>
    <row r="15641" spans="8:9" x14ac:dyDescent="0.3">
      <c r="H15641"/>
      <c r="I15641"/>
    </row>
    <row r="15642" spans="8:9" x14ac:dyDescent="0.3">
      <c r="H15642"/>
      <c r="I15642"/>
    </row>
    <row r="15643" spans="8:9" x14ac:dyDescent="0.3">
      <c r="H15643"/>
      <c r="I15643"/>
    </row>
    <row r="15644" spans="8:9" x14ac:dyDescent="0.3">
      <c r="H15644"/>
      <c r="I15644"/>
    </row>
    <row r="15645" spans="8:9" x14ac:dyDescent="0.3">
      <c r="H15645"/>
      <c r="I15645"/>
    </row>
    <row r="15646" spans="8:9" x14ac:dyDescent="0.3">
      <c r="H15646"/>
      <c r="I15646"/>
    </row>
    <row r="15647" spans="8:9" x14ac:dyDescent="0.3">
      <c r="H15647"/>
      <c r="I15647"/>
    </row>
    <row r="15648" spans="8:9" x14ac:dyDescent="0.3">
      <c r="H15648"/>
      <c r="I15648"/>
    </row>
    <row r="15649" spans="8:9" x14ac:dyDescent="0.3">
      <c r="H15649"/>
      <c r="I15649"/>
    </row>
    <row r="15650" spans="8:9" x14ac:dyDescent="0.3">
      <c r="H15650"/>
      <c r="I15650"/>
    </row>
    <row r="15651" spans="8:9" x14ac:dyDescent="0.3">
      <c r="H15651"/>
      <c r="I15651"/>
    </row>
    <row r="15652" spans="8:9" x14ac:dyDescent="0.3">
      <c r="H15652"/>
      <c r="I15652"/>
    </row>
    <row r="15653" spans="8:9" x14ac:dyDescent="0.3">
      <c r="H15653"/>
      <c r="I15653"/>
    </row>
    <row r="15654" spans="8:9" x14ac:dyDescent="0.3">
      <c r="H15654"/>
      <c r="I15654"/>
    </row>
    <row r="15655" spans="8:9" x14ac:dyDescent="0.3">
      <c r="H15655"/>
      <c r="I15655"/>
    </row>
    <row r="15656" spans="8:9" x14ac:dyDescent="0.3">
      <c r="H15656"/>
      <c r="I15656"/>
    </row>
    <row r="15657" spans="8:9" x14ac:dyDescent="0.3">
      <c r="H15657"/>
      <c r="I15657"/>
    </row>
    <row r="15658" spans="8:9" x14ac:dyDescent="0.3">
      <c r="H15658"/>
      <c r="I15658"/>
    </row>
    <row r="15659" spans="8:9" x14ac:dyDescent="0.3">
      <c r="H15659"/>
      <c r="I15659"/>
    </row>
    <row r="15660" spans="8:9" x14ac:dyDescent="0.3">
      <c r="H15660"/>
      <c r="I15660"/>
    </row>
    <row r="15661" spans="8:9" x14ac:dyDescent="0.3">
      <c r="H15661"/>
      <c r="I15661"/>
    </row>
    <row r="15662" spans="8:9" x14ac:dyDescent="0.3">
      <c r="H15662"/>
      <c r="I15662"/>
    </row>
    <row r="15663" spans="8:9" x14ac:dyDescent="0.3">
      <c r="H15663"/>
      <c r="I15663"/>
    </row>
    <row r="15664" spans="8:9" x14ac:dyDescent="0.3">
      <c r="H15664"/>
      <c r="I15664"/>
    </row>
    <row r="15665" spans="8:9" x14ac:dyDescent="0.3">
      <c r="H15665"/>
      <c r="I15665"/>
    </row>
    <row r="15666" spans="8:9" x14ac:dyDescent="0.3">
      <c r="H15666"/>
      <c r="I15666"/>
    </row>
    <row r="15667" spans="8:9" x14ac:dyDescent="0.3">
      <c r="H15667"/>
      <c r="I15667"/>
    </row>
    <row r="15668" spans="8:9" x14ac:dyDescent="0.3">
      <c r="H15668"/>
      <c r="I15668"/>
    </row>
    <row r="15669" spans="8:9" x14ac:dyDescent="0.3">
      <c r="H15669"/>
      <c r="I15669"/>
    </row>
    <row r="15670" spans="8:9" x14ac:dyDescent="0.3">
      <c r="H15670"/>
      <c r="I15670"/>
    </row>
    <row r="15671" spans="8:9" x14ac:dyDescent="0.3">
      <c r="H15671"/>
      <c r="I15671"/>
    </row>
    <row r="15672" spans="8:9" x14ac:dyDescent="0.3">
      <c r="H15672"/>
      <c r="I15672"/>
    </row>
    <row r="15673" spans="8:9" x14ac:dyDescent="0.3">
      <c r="H15673"/>
      <c r="I15673"/>
    </row>
    <row r="15674" spans="8:9" x14ac:dyDescent="0.3">
      <c r="H15674"/>
      <c r="I15674"/>
    </row>
    <row r="15675" spans="8:9" x14ac:dyDescent="0.3">
      <c r="H15675"/>
      <c r="I15675"/>
    </row>
    <row r="15676" spans="8:9" x14ac:dyDescent="0.3">
      <c r="H15676"/>
      <c r="I15676"/>
    </row>
    <row r="15677" spans="8:9" x14ac:dyDescent="0.3">
      <c r="H15677"/>
      <c r="I15677"/>
    </row>
    <row r="15678" spans="8:9" x14ac:dyDescent="0.3">
      <c r="H15678"/>
      <c r="I15678"/>
    </row>
    <row r="15679" spans="8:9" x14ac:dyDescent="0.3">
      <c r="H15679"/>
      <c r="I15679"/>
    </row>
    <row r="15680" spans="8:9" x14ac:dyDescent="0.3">
      <c r="H15680"/>
      <c r="I15680"/>
    </row>
    <row r="15681" spans="8:9" x14ac:dyDescent="0.3">
      <c r="H15681"/>
      <c r="I15681"/>
    </row>
    <row r="15682" spans="8:9" x14ac:dyDescent="0.3">
      <c r="H15682"/>
      <c r="I15682"/>
    </row>
    <row r="15683" spans="8:9" x14ac:dyDescent="0.3">
      <c r="H15683"/>
      <c r="I15683"/>
    </row>
    <row r="15684" spans="8:9" x14ac:dyDescent="0.3">
      <c r="H15684"/>
      <c r="I15684"/>
    </row>
    <row r="15685" spans="8:9" x14ac:dyDescent="0.3">
      <c r="H15685"/>
      <c r="I15685"/>
    </row>
    <row r="15686" spans="8:9" x14ac:dyDescent="0.3">
      <c r="H15686"/>
      <c r="I15686"/>
    </row>
    <row r="15687" spans="8:9" x14ac:dyDescent="0.3">
      <c r="H15687"/>
      <c r="I15687"/>
    </row>
    <row r="15688" spans="8:9" x14ac:dyDescent="0.3">
      <c r="H15688"/>
      <c r="I15688"/>
    </row>
    <row r="15689" spans="8:9" x14ac:dyDescent="0.3">
      <c r="H15689"/>
      <c r="I15689"/>
    </row>
    <row r="15690" spans="8:9" x14ac:dyDescent="0.3">
      <c r="H15690"/>
      <c r="I15690"/>
    </row>
    <row r="15691" spans="8:9" x14ac:dyDescent="0.3">
      <c r="H15691"/>
      <c r="I15691"/>
    </row>
    <row r="15692" spans="8:9" x14ac:dyDescent="0.3">
      <c r="H15692"/>
      <c r="I15692"/>
    </row>
    <row r="15693" spans="8:9" x14ac:dyDescent="0.3">
      <c r="H15693"/>
      <c r="I15693"/>
    </row>
    <row r="15694" spans="8:9" x14ac:dyDescent="0.3">
      <c r="H15694"/>
      <c r="I15694"/>
    </row>
    <row r="15695" spans="8:9" x14ac:dyDescent="0.3">
      <c r="H15695"/>
      <c r="I15695"/>
    </row>
    <row r="15696" spans="8:9" x14ac:dyDescent="0.3">
      <c r="H15696"/>
      <c r="I15696"/>
    </row>
    <row r="15697" spans="8:9" x14ac:dyDescent="0.3">
      <c r="H15697"/>
      <c r="I15697"/>
    </row>
    <row r="15698" spans="8:9" x14ac:dyDescent="0.3">
      <c r="H15698"/>
      <c r="I15698"/>
    </row>
    <row r="15699" spans="8:9" x14ac:dyDescent="0.3">
      <c r="H15699"/>
      <c r="I15699"/>
    </row>
    <row r="15700" spans="8:9" x14ac:dyDescent="0.3">
      <c r="H15700"/>
      <c r="I15700"/>
    </row>
    <row r="15701" spans="8:9" x14ac:dyDescent="0.3">
      <c r="H15701"/>
      <c r="I15701"/>
    </row>
    <row r="15702" spans="8:9" x14ac:dyDescent="0.3">
      <c r="H15702"/>
      <c r="I15702"/>
    </row>
    <row r="15703" spans="8:9" x14ac:dyDescent="0.3">
      <c r="H15703"/>
      <c r="I15703"/>
    </row>
    <row r="15704" spans="8:9" x14ac:dyDescent="0.3">
      <c r="H15704"/>
      <c r="I15704"/>
    </row>
    <row r="15705" spans="8:9" x14ac:dyDescent="0.3">
      <c r="H15705"/>
      <c r="I15705"/>
    </row>
    <row r="15706" spans="8:9" x14ac:dyDescent="0.3">
      <c r="H15706"/>
      <c r="I15706"/>
    </row>
    <row r="15707" spans="8:9" x14ac:dyDescent="0.3">
      <c r="H15707"/>
      <c r="I15707"/>
    </row>
    <row r="15708" spans="8:9" x14ac:dyDescent="0.3">
      <c r="H15708"/>
      <c r="I15708"/>
    </row>
    <row r="15709" spans="8:9" x14ac:dyDescent="0.3">
      <c r="H15709"/>
      <c r="I15709"/>
    </row>
    <row r="15710" spans="8:9" x14ac:dyDescent="0.3">
      <c r="H15710"/>
      <c r="I15710"/>
    </row>
    <row r="15711" spans="8:9" x14ac:dyDescent="0.3">
      <c r="H15711"/>
      <c r="I15711"/>
    </row>
    <row r="15712" spans="8:9" x14ac:dyDescent="0.3">
      <c r="H15712"/>
      <c r="I15712"/>
    </row>
    <row r="15713" spans="8:9" x14ac:dyDescent="0.3">
      <c r="H15713"/>
      <c r="I15713"/>
    </row>
    <row r="15714" spans="8:9" x14ac:dyDescent="0.3">
      <c r="H15714"/>
      <c r="I15714"/>
    </row>
    <row r="15715" spans="8:9" x14ac:dyDescent="0.3">
      <c r="H15715"/>
      <c r="I15715"/>
    </row>
    <row r="15716" spans="8:9" x14ac:dyDescent="0.3">
      <c r="H15716"/>
      <c r="I15716"/>
    </row>
    <row r="15717" spans="8:9" x14ac:dyDescent="0.3">
      <c r="H15717"/>
      <c r="I15717"/>
    </row>
    <row r="15718" spans="8:9" x14ac:dyDescent="0.3">
      <c r="H15718"/>
      <c r="I15718"/>
    </row>
    <row r="15719" spans="8:9" x14ac:dyDescent="0.3">
      <c r="H15719"/>
      <c r="I15719"/>
    </row>
    <row r="15720" spans="8:9" x14ac:dyDescent="0.3">
      <c r="H15720"/>
      <c r="I15720"/>
    </row>
    <row r="15721" spans="8:9" x14ac:dyDescent="0.3">
      <c r="H15721"/>
      <c r="I15721"/>
    </row>
    <row r="15722" spans="8:9" x14ac:dyDescent="0.3">
      <c r="H15722"/>
      <c r="I15722"/>
    </row>
    <row r="15723" spans="8:9" x14ac:dyDescent="0.3">
      <c r="H15723"/>
      <c r="I15723"/>
    </row>
    <row r="15724" spans="8:9" x14ac:dyDescent="0.3">
      <c r="H15724"/>
      <c r="I15724"/>
    </row>
    <row r="15725" spans="8:9" x14ac:dyDescent="0.3">
      <c r="H15725"/>
      <c r="I15725"/>
    </row>
    <row r="15726" spans="8:9" x14ac:dyDescent="0.3">
      <c r="H15726"/>
      <c r="I15726"/>
    </row>
    <row r="15727" spans="8:9" x14ac:dyDescent="0.3">
      <c r="H15727"/>
      <c r="I15727"/>
    </row>
    <row r="15728" spans="8:9" x14ac:dyDescent="0.3">
      <c r="H15728"/>
      <c r="I15728"/>
    </row>
    <row r="15729" spans="8:9" x14ac:dyDescent="0.3">
      <c r="H15729"/>
      <c r="I15729"/>
    </row>
    <row r="15730" spans="8:9" x14ac:dyDescent="0.3">
      <c r="H15730"/>
      <c r="I15730"/>
    </row>
    <row r="15731" spans="8:9" x14ac:dyDescent="0.3">
      <c r="H15731"/>
      <c r="I15731"/>
    </row>
    <row r="15732" spans="8:9" x14ac:dyDescent="0.3">
      <c r="H15732"/>
      <c r="I15732"/>
    </row>
    <row r="15733" spans="8:9" x14ac:dyDescent="0.3">
      <c r="H15733"/>
      <c r="I15733"/>
    </row>
    <row r="15734" spans="8:9" x14ac:dyDescent="0.3">
      <c r="H15734"/>
      <c r="I15734"/>
    </row>
    <row r="15735" spans="8:9" x14ac:dyDescent="0.3">
      <c r="H15735"/>
      <c r="I15735"/>
    </row>
    <row r="15736" spans="8:9" x14ac:dyDescent="0.3">
      <c r="H15736"/>
      <c r="I15736"/>
    </row>
    <row r="15737" spans="8:9" x14ac:dyDescent="0.3">
      <c r="H15737"/>
      <c r="I15737"/>
    </row>
    <row r="15738" spans="8:9" x14ac:dyDescent="0.3">
      <c r="H15738"/>
      <c r="I15738"/>
    </row>
    <row r="15739" spans="8:9" x14ac:dyDescent="0.3">
      <c r="H15739"/>
      <c r="I15739"/>
    </row>
    <row r="15740" spans="8:9" x14ac:dyDescent="0.3">
      <c r="H15740"/>
      <c r="I15740"/>
    </row>
    <row r="15741" spans="8:9" x14ac:dyDescent="0.3">
      <c r="H15741"/>
      <c r="I15741"/>
    </row>
    <row r="15742" spans="8:9" x14ac:dyDescent="0.3">
      <c r="H15742"/>
      <c r="I15742"/>
    </row>
    <row r="15743" spans="8:9" x14ac:dyDescent="0.3">
      <c r="H15743"/>
      <c r="I15743"/>
    </row>
    <row r="15744" spans="8:9" x14ac:dyDescent="0.3">
      <c r="H15744"/>
      <c r="I15744"/>
    </row>
    <row r="15745" spans="8:9" x14ac:dyDescent="0.3">
      <c r="H15745"/>
      <c r="I15745"/>
    </row>
    <row r="15746" spans="8:9" x14ac:dyDescent="0.3">
      <c r="H15746"/>
      <c r="I15746"/>
    </row>
    <row r="15747" spans="8:9" x14ac:dyDescent="0.3">
      <c r="H15747"/>
      <c r="I15747"/>
    </row>
    <row r="15748" spans="8:9" x14ac:dyDescent="0.3">
      <c r="H15748"/>
      <c r="I15748"/>
    </row>
    <row r="15749" spans="8:9" x14ac:dyDescent="0.3">
      <c r="H15749"/>
      <c r="I15749"/>
    </row>
    <row r="15750" spans="8:9" x14ac:dyDescent="0.3">
      <c r="H15750"/>
      <c r="I15750"/>
    </row>
    <row r="15751" spans="8:9" x14ac:dyDescent="0.3">
      <c r="H15751"/>
      <c r="I15751"/>
    </row>
    <row r="15752" spans="8:9" x14ac:dyDescent="0.3">
      <c r="H15752"/>
      <c r="I15752"/>
    </row>
    <row r="15753" spans="8:9" x14ac:dyDescent="0.3">
      <c r="H15753"/>
      <c r="I15753"/>
    </row>
    <row r="15754" spans="8:9" x14ac:dyDescent="0.3">
      <c r="H15754"/>
      <c r="I15754"/>
    </row>
    <row r="15755" spans="8:9" x14ac:dyDescent="0.3">
      <c r="H15755"/>
      <c r="I15755"/>
    </row>
    <row r="15756" spans="8:9" x14ac:dyDescent="0.3">
      <c r="H15756"/>
      <c r="I15756"/>
    </row>
    <row r="15757" spans="8:9" x14ac:dyDescent="0.3">
      <c r="H15757"/>
      <c r="I15757"/>
    </row>
    <row r="15758" spans="8:9" x14ac:dyDescent="0.3">
      <c r="H15758"/>
      <c r="I15758"/>
    </row>
    <row r="15759" spans="8:9" x14ac:dyDescent="0.3">
      <c r="H15759"/>
      <c r="I15759"/>
    </row>
    <row r="15760" spans="8:9" x14ac:dyDescent="0.3">
      <c r="H15760"/>
      <c r="I15760"/>
    </row>
    <row r="15761" spans="8:9" x14ac:dyDescent="0.3">
      <c r="H15761"/>
      <c r="I15761"/>
    </row>
    <row r="15762" spans="8:9" x14ac:dyDescent="0.3">
      <c r="H15762"/>
      <c r="I15762"/>
    </row>
    <row r="15763" spans="8:9" x14ac:dyDescent="0.3">
      <c r="H15763"/>
      <c r="I15763"/>
    </row>
    <row r="15764" spans="8:9" x14ac:dyDescent="0.3">
      <c r="H15764"/>
      <c r="I15764"/>
    </row>
    <row r="15765" spans="8:9" x14ac:dyDescent="0.3">
      <c r="H15765"/>
      <c r="I15765"/>
    </row>
    <row r="15766" spans="8:9" x14ac:dyDescent="0.3">
      <c r="H15766"/>
      <c r="I15766"/>
    </row>
    <row r="15767" spans="8:9" x14ac:dyDescent="0.3">
      <c r="H15767"/>
      <c r="I15767"/>
    </row>
    <row r="15768" spans="8:9" x14ac:dyDescent="0.3">
      <c r="H15768"/>
      <c r="I15768"/>
    </row>
    <row r="15769" spans="8:9" x14ac:dyDescent="0.3">
      <c r="H15769"/>
      <c r="I15769"/>
    </row>
    <row r="15770" spans="8:9" x14ac:dyDescent="0.3">
      <c r="H15770"/>
      <c r="I15770"/>
    </row>
    <row r="15771" spans="8:9" x14ac:dyDescent="0.3">
      <c r="H15771"/>
      <c r="I15771"/>
    </row>
    <row r="15772" spans="8:9" x14ac:dyDescent="0.3">
      <c r="H15772"/>
      <c r="I15772"/>
    </row>
    <row r="15773" spans="8:9" x14ac:dyDescent="0.3">
      <c r="H15773"/>
      <c r="I15773"/>
    </row>
    <row r="15774" spans="8:9" x14ac:dyDescent="0.3">
      <c r="H15774"/>
      <c r="I15774"/>
    </row>
    <row r="15775" spans="8:9" x14ac:dyDescent="0.3">
      <c r="H15775"/>
      <c r="I15775"/>
    </row>
    <row r="15776" spans="8:9" x14ac:dyDescent="0.3">
      <c r="H15776"/>
      <c r="I15776"/>
    </row>
    <row r="15777" spans="8:9" x14ac:dyDescent="0.3">
      <c r="H15777"/>
      <c r="I15777"/>
    </row>
    <row r="15778" spans="8:9" x14ac:dyDescent="0.3">
      <c r="H15778"/>
      <c r="I15778"/>
    </row>
    <row r="15779" spans="8:9" x14ac:dyDescent="0.3">
      <c r="H15779"/>
      <c r="I15779"/>
    </row>
    <row r="15780" spans="8:9" x14ac:dyDescent="0.3">
      <c r="H15780"/>
      <c r="I15780"/>
    </row>
    <row r="15781" spans="8:9" x14ac:dyDescent="0.3">
      <c r="H15781"/>
      <c r="I15781"/>
    </row>
    <row r="15782" spans="8:9" x14ac:dyDescent="0.3">
      <c r="H15782"/>
      <c r="I15782"/>
    </row>
    <row r="15783" spans="8:9" x14ac:dyDescent="0.3">
      <c r="H15783"/>
      <c r="I15783"/>
    </row>
    <row r="15784" spans="8:9" x14ac:dyDescent="0.3">
      <c r="H15784"/>
      <c r="I15784"/>
    </row>
    <row r="15785" spans="8:9" x14ac:dyDescent="0.3">
      <c r="H15785"/>
      <c r="I15785"/>
    </row>
    <row r="15786" spans="8:9" x14ac:dyDescent="0.3">
      <c r="H15786"/>
      <c r="I15786"/>
    </row>
    <row r="15787" spans="8:9" x14ac:dyDescent="0.3">
      <c r="H15787"/>
      <c r="I15787"/>
    </row>
    <row r="15788" spans="8:9" x14ac:dyDescent="0.3">
      <c r="H15788"/>
      <c r="I15788"/>
    </row>
    <row r="15789" spans="8:9" x14ac:dyDescent="0.3">
      <c r="H15789"/>
      <c r="I15789"/>
    </row>
    <row r="15790" spans="8:9" x14ac:dyDescent="0.3">
      <c r="H15790"/>
      <c r="I15790"/>
    </row>
    <row r="15791" spans="8:9" x14ac:dyDescent="0.3">
      <c r="H15791"/>
      <c r="I15791"/>
    </row>
    <row r="15792" spans="8:9" x14ac:dyDescent="0.3">
      <c r="H15792"/>
      <c r="I15792"/>
    </row>
    <row r="15793" spans="8:9" x14ac:dyDescent="0.3">
      <c r="H15793"/>
      <c r="I15793"/>
    </row>
    <row r="15794" spans="8:9" x14ac:dyDescent="0.3">
      <c r="H15794"/>
      <c r="I15794"/>
    </row>
    <row r="15795" spans="8:9" x14ac:dyDescent="0.3">
      <c r="H15795"/>
      <c r="I15795"/>
    </row>
    <row r="15796" spans="8:9" x14ac:dyDescent="0.3">
      <c r="H15796"/>
      <c r="I15796"/>
    </row>
    <row r="15797" spans="8:9" x14ac:dyDescent="0.3">
      <c r="H15797"/>
      <c r="I15797"/>
    </row>
    <row r="15798" spans="8:9" x14ac:dyDescent="0.3">
      <c r="H15798"/>
      <c r="I15798"/>
    </row>
    <row r="15799" spans="8:9" x14ac:dyDescent="0.3">
      <c r="H15799"/>
      <c r="I15799"/>
    </row>
    <row r="15800" spans="8:9" x14ac:dyDescent="0.3">
      <c r="H15800"/>
      <c r="I15800"/>
    </row>
    <row r="15801" spans="8:9" x14ac:dyDescent="0.3">
      <c r="H15801"/>
      <c r="I15801"/>
    </row>
    <row r="15802" spans="8:9" x14ac:dyDescent="0.3">
      <c r="H15802"/>
      <c r="I15802"/>
    </row>
    <row r="15803" spans="8:9" x14ac:dyDescent="0.3">
      <c r="H15803"/>
      <c r="I15803"/>
    </row>
    <row r="15804" spans="8:9" x14ac:dyDescent="0.3">
      <c r="H15804"/>
      <c r="I15804"/>
    </row>
    <row r="15805" spans="8:9" x14ac:dyDescent="0.3">
      <c r="H15805"/>
      <c r="I15805"/>
    </row>
    <row r="15806" spans="8:9" x14ac:dyDescent="0.3">
      <c r="H15806"/>
      <c r="I15806"/>
    </row>
    <row r="15807" spans="8:9" x14ac:dyDescent="0.3">
      <c r="H15807"/>
      <c r="I15807"/>
    </row>
    <row r="15808" spans="8:9" x14ac:dyDescent="0.3">
      <c r="H15808"/>
      <c r="I15808"/>
    </row>
    <row r="15809" spans="8:9" x14ac:dyDescent="0.3">
      <c r="H15809"/>
      <c r="I15809"/>
    </row>
    <row r="15810" spans="8:9" x14ac:dyDescent="0.3">
      <c r="H15810"/>
      <c r="I15810"/>
    </row>
    <row r="15811" spans="8:9" x14ac:dyDescent="0.3">
      <c r="H15811"/>
      <c r="I15811"/>
    </row>
    <row r="15812" spans="8:9" x14ac:dyDescent="0.3">
      <c r="H15812"/>
      <c r="I15812"/>
    </row>
    <row r="15813" spans="8:9" x14ac:dyDescent="0.3">
      <c r="H15813"/>
      <c r="I15813"/>
    </row>
    <row r="15814" spans="8:9" x14ac:dyDescent="0.3">
      <c r="H15814"/>
      <c r="I15814"/>
    </row>
    <row r="15815" spans="8:9" x14ac:dyDescent="0.3">
      <c r="H15815"/>
      <c r="I15815"/>
    </row>
    <row r="15816" spans="8:9" x14ac:dyDescent="0.3">
      <c r="H15816"/>
      <c r="I15816"/>
    </row>
    <row r="15817" spans="8:9" x14ac:dyDescent="0.3">
      <c r="H15817"/>
      <c r="I15817"/>
    </row>
    <row r="15818" spans="8:9" x14ac:dyDescent="0.3">
      <c r="H15818"/>
      <c r="I15818"/>
    </row>
    <row r="15819" spans="8:9" x14ac:dyDescent="0.3">
      <c r="H15819"/>
      <c r="I15819"/>
    </row>
    <row r="15820" spans="8:9" x14ac:dyDescent="0.3">
      <c r="H15820"/>
      <c r="I15820"/>
    </row>
    <row r="15821" spans="8:9" x14ac:dyDescent="0.3">
      <c r="H15821"/>
      <c r="I15821"/>
    </row>
    <row r="15822" spans="8:9" x14ac:dyDescent="0.3">
      <c r="H15822"/>
      <c r="I15822"/>
    </row>
    <row r="15823" spans="8:9" x14ac:dyDescent="0.3">
      <c r="H15823"/>
      <c r="I15823"/>
    </row>
    <row r="15824" spans="8:9" x14ac:dyDescent="0.3">
      <c r="H15824"/>
      <c r="I15824"/>
    </row>
    <row r="15825" spans="8:9" x14ac:dyDescent="0.3">
      <c r="H15825"/>
      <c r="I15825"/>
    </row>
    <row r="15826" spans="8:9" x14ac:dyDescent="0.3">
      <c r="H15826"/>
      <c r="I15826"/>
    </row>
    <row r="15827" spans="8:9" x14ac:dyDescent="0.3">
      <c r="H15827"/>
      <c r="I15827"/>
    </row>
    <row r="15828" spans="8:9" x14ac:dyDescent="0.3">
      <c r="H15828"/>
      <c r="I15828"/>
    </row>
    <row r="15829" spans="8:9" x14ac:dyDescent="0.3">
      <c r="H15829"/>
      <c r="I15829"/>
    </row>
    <row r="15830" spans="8:9" x14ac:dyDescent="0.3">
      <c r="H15830"/>
      <c r="I15830"/>
    </row>
    <row r="15831" spans="8:9" x14ac:dyDescent="0.3">
      <c r="H15831"/>
      <c r="I15831"/>
    </row>
    <row r="15832" spans="8:9" x14ac:dyDescent="0.3">
      <c r="H15832"/>
      <c r="I15832"/>
    </row>
    <row r="15833" spans="8:9" x14ac:dyDescent="0.3">
      <c r="H15833"/>
      <c r="I15833"/>
    </row>
    <row r="15834" spans="8:9" x14ac:dyDescent="0.3">
      <c r="H15834"/>
      <c r="I15834"/>
    </row>
    <row r="15835" spans="8:9" x14ac:dyDescent="0.3">
      <c r="H15835"/>
      <c r="I15835"/>
    </row>
    <row r="15836" spans="8:9" x14ac:dyDescent="0.3">
      <c r="H15836"/>
      <c r="I15836"/>
    </row>
    <row r="15837" spans="8:9" x14ac:dyDescent="0.3">
      <c r="H15837"/>
      <c r="I15837"/>
    </row>
    <row r="15838" spans="8:9" x14ac:dyDescent="0.3">
      <c r="H15838"/>
      <c r="I15838"/>
    </row>
    <row r="15839" spans="8:9" x14ac:dyDescent="0.3">
      <c r="H15839"/>
      <c r="I15839"/>
    </row>
    <row r="15840" spans="8:9" x14ac:dyDescent="0.3">
      <c r="H15840"/>
      <c r="I15840"/>
    </row>
    <row r="15841" spans="8:9" x14ac:dyDescent="0.3">
      <c r="H15841"/>
      <c r="I15841"/>
    </row>
    <row r="15842" spans="8:9" x14ac:dyDescent="0.3">
      <c r="H15842"/>
      <c r="I15842"/>
    </row>
    <row r="15843" spans="8:9" x14ac:dyDescent="0.3">
      <c r="H15843"/>
      <c r="I15843"/>
    </row>
    <row r="15844" spans="8:9" x14ac:dyDescent="0.3">
      <c r="H15844"/>
      <c r="I15844"/>
    </row>
    <row r="15845" spans="8:9" x14ac:dyDescent="0.3">
      <c r="H15845"/>
      <c r="I15845"/>
    </row>
    <row r="15846" spans="8:9" x14ac:dyDescent="0.3">
      <c r="H15846"/>
      <c r="I15846"/>
    </row>
    <row r="15847" spans="8:9" x14ac:dyDescent="0.3">
      <c r="H15847"/>
      <c r="I15847"/>
    </row>
    <row r="15848" spans="8:9" x14ac:dyDescent="0.3">
      <c r="H15848"/>
      <c r="I15848"/>
    </row>
    <row r="15849" spans="8:9" x14ac:dyDescent="0.3">
      <c r="H15849"/>
      <c r="I15849"/>
    </row>
    <row r="15850" spans="8:9" x14ac:dyDescent="0.3">
      <c r="H15850"/>
      <c r="I15850"/>
    </row>
    <row r="15851" spans="8:9" x14ac:dyDescent="0.3">
      <c r="H15851"/>
      <c r="I15851"/>
    </row>
    <row r="15852" spans="8:9" x14ac:dyDescent="0.3">
      <c r="H15852"/>
      <c r="I15852"/>
    </row>
    <row r="15853" spans="8:9" x14ac:dyDescent="0.3">
      <c r="H15853"/>
      <c r="I15853"/>
    </row>
    <row r="15854" spans="8:9" x14ac:dyDescent="0.3">
      <c r="H15854"/>
      <c r="I15854"/>
    </row>
    <row r="15855" spans="8:9" x14ac:dyDescent="0.3">
      <c r="H15855"/>
      <c r="I15855"/>
    </row>
    <row r="15856" spans="8:9" x14ac:dyDescent="0.3">
      <c r="H15856"/>
      <c r="I15856"/>
    </row>
    <row r="15857" spans="8:9" x14ac:dyDescent="0.3">
      <c r="H15857"/>
      <c r="I15857"/>
    </row>
    <row r="15858" spans="8:9" x14ac:dyDescent="0.3">
      <c r="H15858"/>
      <c r="I15858"/>
    </row>
    <row r="15859" spans="8:9" x14ac:dyDescent="0.3">
      <c r="H15859"/>
      <c r="I15859"/>
    </row>
    <row r="15860" spans="8:9" x14ac:dyDescent="0.3">
      <c r="H15860"/>
      <c r="I15860"/>
    </row>
    <row r="15861" spans="8:9" x14ac:dyDescent="0.3">
      <c r="H15861"/>
      <c r="I15861"/>
    </row>
    <row r="15862" spans="8:9" x14ac:dyDescent="0.3">
      <c r="H15862"/>
      <c r="I15862"/>
    </row>
    <row r="15863" spans="8:9" x14ac:dyDescent="0.3">
      <c r="H15863"/>
      <c r="I15863"/>
    </row>
    <row r="15864" spans="8:9" x14ac:dyDescent="0.3">
      <c r="H15864"/>
      <c r="I15864"/>
    </row>
    <row r="15865" spans="8:9" x14ac:dyDescent="0.3">
      <c r="H15865"/>
      <c r="I15865"/>
    </row>
    <row r="15866" spans="8:9" x14ac:dyDescent="0.3">
      <c r="H15866"/>
      <c r="I15866"/>
    </row>
    <row r="15867" spans="8:9" x14ac:dyDescent="0.3">
      <c r="H15867"/>
      <c r="I15867"/>
    </row>
    <row r="15868" spans="8:9" x14ac:dyDescent="0.3">
      <c r="H15868"/>
      <c r="I15868"/>
    </row>
    <row r="15869" spans="8:9" x14ac:dyDescent="0.3">
      <c r="H15869"/>
      <c r="I15869"/>
    </row>
    <row r="15870" spans="8:9" x14ac:dyDescent="0.3">
      <c r="H15870"/>
      <c r="I15870"/>
    </row>
    <row r="15871" spans="8:9" x14ac:dyDescent="0.3">
      <c r="H15871"/>
      <c r="I15871"/>
    </row>
    <row r="15872" spans="8:9" x14ac:dyDescent="0.3">
      <c r="H15872"/>
      <c r="I15872"/>
    </row>
    <row r="15873" spans="8:9" x14ac:dyDescent="0.3">
      <c r="H15873"/>
      <c r="I15873"/>
    </row>
    <row r="15874" spans="8:9" x14ac:dyDescent="0.3">
      <c r="H15874"/>
      <c r="I15874"/>
    </row>
    <row r="15875" spans="8:9" x14ac:dyDescent="0.3">
      <c r="H15875"/>
      <c r="I15875"/>
    </row>
    <row r="15876" spans="8:9" x14ac:dyDescent="0.3">
      <c r="H15876"/>
      <c r="I15876"/>
    </row>
    <row r="15877" spans="8:9" x14ac:dyDescent="0.3">
      <c r="H15877"/>
      <c r="I15877"/>
    </row>
    <row r="15878" spans="8:9" x14ac:dyDescent="0.3">
      <c r="H15878"/>
      <c r="I15878"/>
    </row>
    <row r="15879" spans="8:9" x14ac:dyDescent="0.3">
      <c r="H15879"/>
      <c r="I15879"/>
    </row>
    <row r="15880" spans="8:9" x14ac:dyDescent="0.3">
      <c r="H15880"/>
      <c r="I15880"/>
    </row>
    <row r="15881" spans="8:9" x14ac:dyDescent="0.3">
      <c r="H15881"/>
      <c r="I15881"/>
    </row>
    <row r="15882" spans="8:9" x14ac:dyDescent="0.3">
      <c r="H15882"/>
      <c r="I15882"/>
    </row>
    <row r="15883" spans="8:9" x14ac:dyDescent="0.3">
      <c r="H15883"/>
      <c r="I15883"/>
    </row>
    <row r="15884" spans="8:9" x14ac:dyDescent="0.3">
      <c r="H15884"/>
      <c r="I15884"/>
    </row>
    <row r="15885" spans="8:9" x14ac:dyDescent="0.3">
      <c r="H15885"/>
      <c r="I15885"/>
    </row>
    <row r="15886" spans="8:9" x14ac:dyDescent="0.3">
      <c r="H15886"/>
      <c r="I15886"/>
    </row>
    <row r="15887" spans="8:9" x14ac:dyDescent="0.3">
      <c r="H15887"/>
      <c r="I15887"/>
    </row>
    <row r="15888" spans="8:9" x14ac:dyDescent="0.3">
      <c r="H15888"/>
      <c r="I15888"/>
    </row>
    <row r="15889" spans="8:9" x14ac:dyDescent="0.3">
      <c r="H15889"/>
      <c r="I15889"/>
    </row>
    <row r="15890" spans="8:9" x14ac:dyDescent="0.3">
      <c r="H15890"/>
      <c r="I15890"/>
    </row>
    <row r="15891" spans="8:9" x14ac:dyDescent="0.3">
      <c r="H15891"/>
      <c r="I15891"/>
    </row>
    <row r="15892" spans="8:9" x14ac:dyDescent="0.3">
      <c r="H15892"/>
      <c r="I15892"/>
    </row>
    <row r="15893" spans="8:9" x14ac:dyDescent="0.3">
      <c r="H15893"/>
      <c r="I15893"/>
    </row>
    <row r="15894" spans="8:9" x14ac:dyDescent="0.3">
      <c r="H15894"/>
      <c r="I15894"/>
    </row>
    <row r="15895" spans="8:9" x14ac:dyDescent="0.3">
      <c r="H15895"/>
      <c r="I15895"/>
    </row>
    <row r="15896" spans="8:9" x14ac:dyDescent="0.3">
      <c r="H15896"/>
      <c r="I15896"/>
    </row>
    <row r="15897" spans="8:9" x14ac:dyDescent="0.3">
      <c r="H15897"/>
      <c r="I15897"/>
    </row>
    <row r="15898" spans="8:9" x14ac:dyDescent="0.3">
      <c r="H15898"/>
      <c r="I15898"/>
    </row>
    <row r="15899" spans="8:9" x14ac:dyDescent="0.3">
      <c r="H15899"/>
      <c r="I15899"/>
    </row>
    <row r="15900" spans="8:9" x14ac:dyDescent="0.3">
      <c r="H15900"/>
      <c r="I15900"/>
    </row>
    <row r="15901" spans="8:9" x14ac:dyDescent="0.3">
      <c r="H15901"/>
      <c r="I15901"/>
    </row>
    <row r="15902" spans="8:9" x14ac:dyDescent="0.3">
      <c r="H15902"/>
      <c r="I15902"/>
    </row>
    <row r="15903" spans="8:9" x14ac:dyDescent="0.3">
      <c r="H15903"/>
      <c r="I15903"/>
    </row>
    <row r="15904" spans="8:9" x14ac:dyDescent="0.3">
      <c r="H15904"/>
      <c r="I15904"/>
    </row>
    <row r="15905" spans="8:9" x14ac:dyDescent="0.3">
      <c r="H15905"/>
      <c r="I15905"/>
    </row>
    <row r="15906" spans="8:9" x14ac:dyDescent="0.3">
      <c r="H15906"/>
      <c r="I15906"/>
    </row>
    <row r="15907" spans="8:9" x14ac:dyDescent="0.3">
      <c r="H15907"/>
      <c r="I15907"/>
    </row>
    <row r="15908" spans="8:9" x14ac:dyDescent="0.3">
      <c r="H15908"/>
      <c r="I15908"/>
    </row>
    <row r="15909" spans="8:9" x14ac:dyDescent="0.3">
      <c r="H15909"/>
      <c r="I15909"/>
    </row>
    <row r="15910" spans="8:9" x14ac:dyDescent="0.3">
      <c r="H15910"/>
      <c r="I15910"/>
    </row>
    <row r="15911" spans="8:9" x14ac:dyDescent="0.3">
      <c r="H15911"/>
      <c r="I15911"/>
    </row>
    <row r="15912" spans="8:9" x14ac:dyDescent="0.3">
      <c r="H15912"/>
      <c r="I15912"/>
    </row>
    <row r="15913" spans="8:9" x14ac:dyDescent="0.3">
      <c r="H15913"/>
      <c r="I15913"/>
    </row>
    <row r="15914" spans="8:9" x14ac:dyDescent="0.3">
      <c r="H15914"/>
      <c r="I15914"/>
    </row>
    <row r="15915" spans="8:9" x14ac:dyDescent="0.3">
      <c r="H15915"/>
      <c r="I15915"/>
    </row>
    <row r="15916" spans="8:9" x14ac:dyDescent="0.3">
      <c r="H15916"/>
      <c r="I15916"/>
    </row>
    <row r="15917" spans="8:9" x14ac:dyDescent="0.3">
      <c r="H15917"/>
      <c r="I15917"/>
    </row>
    <row r="15918" spans="8:9" x14ac:dyDescent="0.3">
      <c r="H15918"/>
      <c r="I15918"/>
    </row>
    <row r="15919" spans="8:9" x14ac:dyDescent="0.3">
      <c r="H15919"/>
      <c r="I15919"/>
    </row>
    <row r="15920" spans="8:9" x14ac:dyDescent="0.3">
      <c r="H15920"/>
      <c r="I15920"/>
    </row>
    <row r="15921" spans="8:9" x14ac:dyDescent="0.3">
      <c r="H15921"/>
      <c r="I15921"/>
    </row>
    <row r="15922" spans="8:9" x14ac:dyDescent="0.3">
      <c r="H15922"/>
      <c r="I15922"/>
    </row>
    <row r="15923" spans="8:9" x14ac:dyDescent="0.3">
      <c r="H15923"/>
      <c r="I15923"/>
    </row>
    <row r="15924" spans="8:9" x14ac:dyDescent="0.3">
      <c r="H15924"/>
      <c r="I15924"/>
    </row>
    <row r="15925" spans="8:9" x14ac:dyDescent="0.3">
      <c r="H15925"/>
      <c r="I15925"/>
    </row>
    <row r="15926" spans="8:9" x14ac:dyDescent="0.3">
      <c r="H15926"/>
      <c r="I15926"/>
    </row>
    <row r="15927" spans="8:9" x14ac:dyDescent="0.3">
      <c r="H15927"/>
      <c r="I15927"/>
    </row>
    <row r="15928" spans="8:9" x14ac:dyDescent="0.3">
      <c r="H15928"/>
      <c r="I15928"/>
    </row>
    <row r="15929" spans="8:9" x14ac:dyDescent="0.3">
      <c r="H15929"/>
      <c r="I15929"/>
    </row>
    <row r="15930" spans="8:9" x14ac:dyDescent="0.3">
      <c r="H15930"/>
      <c r="I15930"/>
    </row>
    <row r="15931" spans="8:9" x14ac:dyDescent="0.3">
      <c r="H15931"/>
      <c r="I15931"/>
    </row>
    <row r="15932" spans="8:9" x14ac:dyDescent="0.3">
      <c r="H15932"/>
      <c r="I15932"/>
    </row>
    <row r="15933" spans="8:9" x14ac:dyDescent="0.3">
      <c r="H15933"/>
      <c r="I15933"/>
    </row>
    <row r="15934" spans="8:9" x14ac:dyDescent="0.3">
      <c r="H15934"/>
      <c r="I15934"/>
    </row>
    <row r="15935" spans="8:9" x14ac:dyDescent="0.3">
      <c r="H15935"/>
      <c r="I15935"/>
    </row>
    <row r="15936" spans="8:9" x14ac:dyDescent="0.3">
      <c r="H15936"/>
      <c r="I15936"/>
    </row>
    <row r="15937" spans="8:9" x14ac:dyDescent="0.3">
      <c r="H15937"/>
      <c r="I15937"/>
    </row>
    <row r="15938" spans="8:9" x14ac:dyDescent="0.3">
      <c r="H15938"/>
      <c r="I15938"/>
    </row>
    <row r="15939" spans="8:9" x14ac:dyDescent="0.3">
      <c r="H15939"/>
      <c r="I15939"/>
    </row>
    <row r="15940" spans="8:9" x14ac:dyDescent="0.3">
      <c r="H15940"/>
      <c r="I15940"/>
    </row>
    <row r="15941" spans="8:9" x14ac:dyDescent="0.3">
      <c r="H15941"/>
      <c r="I15941"/>
    </row>
    <row r="15942" spans="8:9" x14ac:dyDescent="0.3">
      <c r="H15942"/>
      <c r="I15942"/>
    </row>
    <row r="15943" spans="8:9" x14ac:dyDescent="0.3">
      <c r="H15943"/>
      <c r="I15943"/>
    </row>
    <row r="15944" spans="8:9" x14ac:dyDescent="0.3">
      <c r="H15944"/>
      <c r="I15944"/>
    </row>
    <row r="15945" spans="8:9" x14ac:dyDescent="0.3">
      <c r="H15945"/>
      <c r="I15945"/>
    </row>
    <row r="15946" spans="8:9" x14ac:dyDescent="0.3">
      <c r="H15946"/>
      <c r="I15946"/>
    </row>
    <row r="15947" spans="8:9" x14ac:dyDescent="0.3">
      <c r="H15947"/>
      <c r="I15947"/>
    </row>
    <row r="15948" spans="8:9" x14ac:dyDescent="0.3">
      <c r="H15948"/>
      <c r="I15948"/>
    </row>
    <row r="15949" spans="8:9" x14ac:dyDescent="0.3">
      <c r="H15949"/>
      <c r="I15949"/>
    </row>
    <row r="15950" spans="8:9" x14ac:dyDescent="0.3">
      <c r="H15950"/>
      <c r="I15950"/>
    </row>
    <row r="15951" spans="8:9" x14ac:dyDescent="0.3">
      <c r="H15951"/>
      <c r="I15951"/>
    </row>
    <row r="15952" spans="8:9" x14ac:dyDescent="0.3">
      <c r="H15952"/>
      <c r="I15952"/>
    </row>
    <row r="15953" spans="8:9" x14ac:dyDescent="0.3">
      <c r="H15953"/>
      <c r="I15953"/>
    </row>
    <row r="15954" spans="8:9" x14ac:dyDescent="0.3">
      <c r="H15954"/>
      <c r="I15954"/>
    </row>
    <row r="15955" spans="8:9" x14ac:dyDescent="0.3">
      <c r="H15955"/>
      <c r="I15955"/>
    </row>
    <row r="15956" spans="8:9" x14ac:dyDescent="0.3">
      <c r="H15956"/>
      <c r="I15956"/>
    </row>
    <row r="15957" spans="8:9" x14ac:dyDescent="0.3">
      <c r="H15957"/>
      <c r="I15957"/>
    </row>
    <row r="15958" spans="8:9" x14ac:dyDescent="0.3">
      <c r="H15958"/>
      <c r="I15958"/>
    </row>
    <row r="15959" spans="8:9" x14ac:dyDescent="0.3">
      <c r="H15959"/>
      <c r="I15959"/>
    </row>
    <row r="15960" spans="8:9" x14ac:dyDescent="0.3">
      <c r="H15960"/>
      <c r="I15960"/>
    </row>
    <row r="15961" spans="8:9" x14ac:dyDescent="0.3">
      <c r="H15961"/>
      <c r="I15961"/>
    </row>
    <row r="15962" spans="8:9" x14ac:dyDescent="0.3">
      <c r="H15962"/>
      <c r="I15962"/>
    </row>
    <row r="15963" spans="8:9" x14ac:dyDescent="0.3">
      <c r="H15963"/>
      <c r="I15963"/>
    </row>
    <row r="15964" spans="8:9" x14ac:dyDescent="0.3">
      <c r="H15964"/>
      <c r="I15964"/>
    </row>
    <row r="15965" spans="8:9" x14ac:dyDescent="0.3">
      <c r="H15965"/>
      <c r="I15965"/>
    </row>
    <row r="15966" spans="8:9" x14ac:dyDescent="0.3">
      <c r="H15966"/>
      <c r="I15966"/>
    </row>
    <row r="15967" spans="8:9" x14ac:dyDescent="0.3">
      <c r="H15967"/>
      <c r="I15967"/>
    </row>
    <row r="15968" spans="8:9" x14ac:dyDescent="0.3">
      <c r="H15968"/>
      <c r="I15968"/>
    </row>
    <row r="15969" spans="8:9" x14ac:dyDescent="0.3">
      <c r="H15969"/>
      <c r="I15969"/>
    </row>
    <row r="15970" spans="8:9" x14ac:dyDescent="0.3">
      <c r="H15970"/>
      <c r="I15970"/>
    </row>
    <row r="15971" spans="8:9" x14ac:dyDescent="0.3">
      <c r="H15971"/>
      <c r="I15971"/>
    </row>
    <row r="15972" spans="8:9" x14ac:dyDescent="0.3">
      <c r="H15972"/>
      <c r="I15972"/>
    </row>
    <row r="15973" spans="8:9" x14ac:dyDescent="0.3">
      <c r="H15973"/>
      <c r="I15973"/>
    </row>
    <row r="15974" spans="8:9" x14ac:dyDescent="0.3">
      <c r="H15974"/>
      <c r="I15974"/>
    </row>
    <row r="15975" spans="8:9" x14ac:dyDescent="0.3">
      <c r="H15975"/>
      <c r="I15975"/>
    </row>
    <row r="15976" spans="8:9" x14ac:dyDescent="0.3">
      <c r="H15976"/>
      <c r="I15976"/>
    </row>
    <row r="15977" spans="8:9" x14ac:dyDescent="0.3">
      <c r="H15977"/>
      <c r="I15977"/>
    </row>
    <row r="15978" spans="8:9" x14ac:dyDescent="0.3">
      <c r="H15978"/>
      <c r="I15978"/>
    </row>
    <row r="15979" spans="8:9" x14ac:dyDescent="0.3">
      <c r="H15979"/>
      <c r="I15979"/>
    </row>
    <row r="15980" spans="8:9" x14ac:dyDescent="0.3">
      <c r="H15980"/>
      <c r="I15980"/>
    </row>
    <row r="15981" spans="8:9" x14ac:dyDescent="0.3">
      <c r="H15981"/>
      <c r="I15981"/>
    </row>
    <row r="15982" spans="8:9" x14ac:dyDescent="0.3">
      <c r="H15982"/>
      <c r="I15982"/>
    </row>
    <row r="15983" spans="8:9" x14ac:dyDescent="0.3">
      <c r="H15983"/>
      <c r="I15983"/>
    </row>
    <row r="15984" spans="8:9" x14ac:dyDescent="0.3">
      <c r="H15984"/>
      <c r="I15984"/>
    </row>
    <row r="15985" spans="8:9" x14ac:dyDescent="0.3">
      <c r="H15985"/>
      <c r="I15985"/>
    </row>
    <row r="15986" spans="8:9" x14ac:dyDescent="0.3">
      <c r="H15986"/>
      <c r="I15986"/>
    </row>
    <row r="15987" spans="8:9" x14ac:dyDescent="0.3">
      <c r="H15987"/>
      <c r="I15987"/>
    </row>
    <row r="15988" spans="8:9" x14ac:dyDescent="0.3">
      <c r="H15988"/>
      <c r="I15988"/>
    </row>
    <row r="15989" spans="8:9" x14ac:dyDescent="0.3">
      <c r="H15989"/>
      <c r="I15989"/>
    </row>
    <row r="15990" spans="8:9" x14ac:dyDescent="0.3">
      <c r="H15990"/>
      <c r="I15990"/>
    </row>
    <row r="15991" spans="8:9" x14ac:dyDescent="0.3">
      <c r="H15991"/>
      <c r="I15991"/>
    </row>
    <row r="15992" spans="8:9" x14ac:dyDescent="0.3">
      <c r="H15992"/>
      <c r="I15992"/>
    </row>
    <row r="15993" spans="8:9" x14ac:dyDescent="0.3">
      <c r="H15993"/>
      <c r="I15993"/>
    </row>
    <row r="15994" spans="8:9" x14ac:dyDescent="0.3">
      <c r="H15994"/>
      <c r="I15994"/>
    </row>
    <row r="15995" spans="8:9" x14ac:dyDescent="0.3">
      <c r="H15995"/>
      <c r="I15995"/>
    </row>
    <row r="15996" spans="8:9" x14ac:dyDescent="0.3">
      <c r="H15996"/>
      <c r="I15996"/>
    </row>
    <row r="15997" spans="8:9" x14ac:dyDescent="0.3">
      <c r="H15997"/>
      <c r="I15997"/>
    </row>
    <row r="15998" spans="8:9" x14ac:dyDescent="0.3">
      <c r="H15998"/>
      <c r="I15998"/>
    </row>
    <row r="15999" spans="8:9" x14ac:dyDescent="0.3">
      <c r="H15999"/>
      <c r="I15999"/>
    </row>
    <row r="16000" spans="8:9" x14ac:dyDescent="0.3">
      <c r="H16000"/>
      <c r="I16000"/>
    </row>
    <row r="16001" spans="8:9" x14ac:dyDescent="0.3">
      <c r="H16001"/>
      <c r="I16001"/>
    </row>
    <row r="16002" spans="8:9" x14ac:dyDescent="0.3">
      <c r="H16002"/>
      <c r="I16002"/>
    </row>
    <row r="16003" spans="8:9" x14ac:dyDescent="0.3">
      <c r="H16003"/>
      <c r="I16003"/>
    </row>
    <row r="16004" spans="8:9" x14ac:dyDescent="0.3">
      <c r="H16004"/>
      <c r="I16004"/>
    </row>
    <row r="16005" spans="8:9" x14ac:dyDescent="0.3">
      <c r="H16005"/>
      <c r="I16005"/>
    </row>
    <row r="16006" spans="8:9" x14ac:dyDescent="0.3">
      <c r="H16006"/>
      <c r="I16006"/>
    </row>
    <row r="16007" spans="8:9" x14ac:dyDescent="0.3">
      <c r="H16007"/>
      <c r="I16007"/>
    </row>
    <row r="16008" spans="8:9" x14ac:dyDescent="0.3">
      <c r="H16008"/>
      <c r="I16008"/>
    </row>
    <row r="16009" spans="8:9" x14ac:dyDescent="0.3">
      <c r="H16009"/>
      <c r="I16009"/>
    </row>
    <row r="16010" spans="8:9" x14ac:dyDescent="0.3">
      <c r="H16010"/>
      <c r="I16010"/>
    </row>
    <row r="16011" spans="8:9" x14ac:dyDescent="0.3">
      <c r="H16011"/>
      <c r="I16011"/>
    </row>
    <row r="16012" spans="8:9" x14ac:dyDescent="0.3">
      <c r="H16012"/>
      <c r="I16012"/>
    </row>
    <row r="16013" spans="8:9" x14ac:dyDescent="0.3">
      <c r="H16013"/>
      <c r="I16013"/>
    </row>
    <row r="16014" spans="8:9" x14ac:dyDescent="0.3">
      <c r="H16014"/>
      <c r="I16014"/>
    </row>
    <row r="16015" spans="8:9" x14ac:dyDescent="0.3">
      <c r="H16015"/>
      <c r="I16015"/>
    </row>
    <row r="16016" spans="8:9" x14ac:dyDescent="0.3">
      <c r="H16016"/>
      <c r="I16016"/>
    </row>
    <row r="16017" spans="8:9" x14ac:dyDescent="0.3">
      <c r="H16017"/>
      <c r="I16017"/>
    </row>
    <row r="16018" spans="8:9" x14ac:dyDescent="0.3">
      <c r="H16018"/>
      <c r="I16018"/>
    </row>
    <row r="16019" spans="8:9" x14ac:dyDescent="0.3">
      <c r="H16019"/>
      <c r="I16019"/>
    </row>
    <row r="16020" spans="8:9" x14ac:dyDescent="0.3">
      <c r="H16020"/>
      <c r="I16020"/>
    </row>
    <row r="16021" spans="8:9" x14ac:dyDescent="0.3">
      <c r="H16021"/>
      <c r="I16021"/>
    </row>
    <row r="16022" spans="8:9" x14ac:dyDescent="0.3">
      <c r="H16022"/>
      <c r="I16022"/>
    </row>
    <row r="16023" spans="8:9" x14ac:dyDescent="0.3">
      <c r="H16023"/>
      <c r="I16023"/>
    </row>
    <row r="16024" spans="8:9" x14ac:dyDescent="0.3">
      <c r="H16024"/>
      <c r="I16024"/>
    </row>
    <row r="16025" spans="8:9" x14ac:dyDescent="0.3">
      <c r="H16025"/>
      <c r="I16025"/>
    </row>
    <row r="16026" spans="8:9" x14ac:dyDescent="0.3">
      <c r="H16026"/>
      <c r="I16026"/>
    </row>
    <row r="16027" spans="8:9" x14ac:dyDescent="0.3">
      <c r="H16027"/>
      <c r="I16027"/>
    </row>
    <row r="16028" spans="8:9" x14ac:dyDescent="0.3">
      <c r="H16028"/>
      <c r="I16028"/>
    </row>
    <row r="16029" spans="8:9" x14ac:dyDescent="0.3">
      <c r="H16029"/>
      <c r="I16029"/>
    </row>
    <row r="16030" spans="8:9" x14ac:dyDescent="0.3">
      <c r="H16030"/>
      <c r="I16030"/>
    </row>
    <row r="16031" spans="8:9" x14ac:dyDescent="0.3">
      <c r="H16031"/>
      <c r="I16031"/>
    </row>
    <row r="16032" spans="8:9" x14ac:dyDescent="0.3">
      <c r="H16032"/>
      <c r="I16032"/>
    </row>
    <row r="16033" spans="8:9" x14ac:dyDescent="0.3">
      <c r="H16033"/>
      <c r="I16033"/>
    </row>
    <row r="16034" spans="8:9" x14ac:dyDescent="0.3">
      <c r="H16034"/>
      <c r="I16034"/>
    </row>
    <row r="16035" spans="8:9" x14ac:dyDescent="0.3">
      <c r="H16035"/>
      <c r="I16035"/>
    </row>
    <row r="16036" spans="8:9" x14ac:dyDescent="0.3">
      <c r="H16036"/>
      <c r="I16036"/>
    </row>
    <row r="16037" spans="8:9" x14ac:dyDescent="0.3">
      <c r="H16037"/>
      <c r="I16037"/>
    </row>
    <row r="16038" spans="8:9" x14ac:dyDescent="0.3">
      <c r="H16038"/>
      <c r="I16038"/>
    </row>
    <row r="16039" spans="8:9" x14ac:dyDescent="0.3">
      <c r="H16039"/>
      <c r="I16039"/>
    </row>
    <row r="16040" spans="8:9" x14ac:dyDescent="0.3">
      <c r="H16040"/>
      <c r="I16040"/>
    </row>
    <row r="16041" spans="8:9" x14ac:dyDescent="0.3">
      <c r="H16041"/>
      <c r="I16041"/>
    </row>
    <row r="16042" spans="8:9" x14ac:dyDescent="0.3">
      <c r="H16042"/>
      <c r="I16042"/>
    </row>
    <row r="16043" spans="8:9" x14ac:dyDescent="0.3">
      <c r="H16043"/>
      <c r="I16043"/>
    </row>
    <row r="16044" spans="8:9" x14ac:dyDescent="0.3">
      <c r="H16044"/>
      <c r="I16044"/>
    </row>
    <row r="16045" spans="8:9" x14ac:dyDescent="0.3">
      <c r="H16045"/>
      <c r="I16045"/>
    </row>
    <row r="16046" spans="8:9" x14ac:dyDescent="0.3">
      <c r="H16046"/>
      <c r="I16046"/>
    </row>
    <row r="16047" spans="8:9" x14ac:dyDescent="0.3">
      <c r="H16047"/>
      <c r="I16047"/>
    </row>
    <row r="16048" spans="8:9" x14ac:dyDescent="0.3">
      <c r="H16048"/>
      <c r="I16048"/>
    </row>
    <row r="16049" spans="8:9" x14ac:dyDescent="0.3">
      <c r="H16049"/>
      <c r="I16049"/>
    </row>
    <row r="16050" spans="8:9" x14ac:dyDescent="0.3">
      <c r="H16050"/>
      <c r="I16050"/>
    </row>
    <row r="16051" spans="8:9" x14ac:dyDescent="0.3">
      <c r="H16051"/>
      <c r="I16051"/>
    </row>
    <row r="16052" spans="8:9" x14ac:dyDescent="0.3">
      <c r="H16052"/>
      <c r="I16052"/>
    </row>
    <row r="16053" spans="8:9" x14ac:dyDescent="0.3">
      <c r="H16053"/>
      <c r="I16053"/>
    </row>
    <row r="16054" spans="8:9" x14ac:dyDescent="0.3">
      <c r="H16054"/>
      <c r="I16054"/>
    </row>
    <row r="16055" spans="8:9" x14ac:dyDescent="0.3">
      <c r="H16055"/>
      <c r="I16055"/>
    </row>
    <row r="16056" spans="8:9" x14ac:dyDescent="0.3">
      <c r="H16056"/>
      <c r="I16056"/>
    </row>
    <row r="16057" spans="8:9" x14ac:dyDescent="0.3">
      <c r="H16057"/>
      <c r="I16057"/>
    </row>
    <row r="16058" spans="8:9" x14ac:dyDescent="0.3">
      <c r="H16058"/>
      <c r="I16058"/>
    </row>
    <row r="16059" spans="8:9" x14ac:dyDescent="0.3">
      <c r="H16059"/>
      <c r="I16059"/>
    </row>
    <row r="16060" spans="8:9" x14ac:dyDescent="0.3">
      <c r="H16060"/>
      <c r="I16060"/>
    </row>
    <row r="16061" spans="8:9" x14ac:dyDescent="0.3">
      <c r="H16061"/>
      <c r="I16061"/>
    </row>
    <row r="16062" spans="8:9" x14ac:dyDescent="0.3">
      <c r="H16062"/>
      <c r="I16062"/>
    </row>
    <row r="16063" spans="8:9" x14ac:dyDescent="0.3">
      <c r="H16063"/>
      <c r="I16063"/>
    </row>
    <row r="16064" spans="8:9" x14ac:dyDescent="0.3">
      <c r="H16064"/>
      <c r="I16064"/>
    </row>
    <row r="16065" spans="8:9" x14ac:dyDescent="0.3">
      <c r="H16065"/>
      <c r="I16065"/>
    </row>
    <row r="16066" spans="8:9" x14ac:dyDescent="0.3">
      <c r="H16066"/>
      <c r="I16066"/>
    </row>
    <row r="16067" spans="8:9" x14ac:dyDescent="0.3">
      <c r="H16067"/>
      <c r="I16067"/>
    </row>
    <row r="16068" spans="8:9" x14ac:dyDescent="0.3">
      <c r="H16068"/>
      <c r="I16068"/>
    </row>
    <row r="16069" spans="8:9" x14ac:dyDescent="0.3">
      <c r="H16069"/>
      <c r="I16069"/>
    </row>
    <row r="16070" spans="8:9" x14ac:dyDescent="0.3">
      <c r="H16070"/>
      <c r="I16070"/>
    </row>
    <row r="16071" spans="8:9" x14ac:dyDescent="0.3">
      <c r="H16071"/>
      <c r="I16071"/>
    </row>
    <row r="16072" spans="8:9" x14ac:dyDescent="0.3">
      <c r="H16072"/>
      <c r="I16072"/>
    </row>
    <row r="16073" spans="8:9" x14ac:dyDescent="0.3">
      <c r="H16073"/>
      <c r="I16073"/>
    </row>
    <row r="16074" spans="8:9" x14ac:dyDescent="0.3">
      <c r="H16074"/>
      <c r="I16074"/>
    </row>
    <row r="16075" spans="8:9" x14ac:dyDescent="0.3">
      <c r="H16075"/>
      <c r="I16075"/>
    </row>
    <row r="16076" spans="8:9" x14ac:dyDescent="0.3">
      <c r="H16076"/>
      <c r="I16076"/>
    </row>
    <row r="16077" spans="8:9" x14ac:dyDescent="0.3">
      <c r="H16077"/>
      <c r="I16077"/>
    </row>
    <row r="16078" spans="8:9" x14ac:dyDescent="0.3">
      <c r="H16078"/>
      <c r="I16078"/>
    </row>
    <row r="16079" spans="8:9" x14ac:dyDescent="0.3">
      <c r="H16079"/>
      <c r="I16079"/>
    </row>
    <row r="16080" spans="8:9" x14ac:dyDescent="0.3">
      <c r="H16080"/>
      <c r="I16080"/>
    </row>
    <row r="16081" spans="8:9" x14ac:dyDescent="0.3">
      <c r="H16081"/>
      <c r="I16081"/>
    </row>
    <row r="16082" spans="8:9" x14ac:dyDescent="0.3">
      <c r="H16082"/>
      <c r="I16082"/>
    </row>
    <row r="16083" spans="8:9" x14ac:dyDescent="0.3">
      <c r="H16083"/>
      <c r="I16083"/>
    </row>
    <row r="16084" spans="8:9" x14ac:dyDescent="0.3">
      <c r="H16084"/>
      <c r="I16084"/>
    </row>
    <row r="16085" spans="8:9" x14ac:dyDescent="0.3">
      <c r="H16085"/>
      <c r="I16085"/>
    </row>
    <row r="16086" spans="8:9" x14ac:dyDescent="0.3">
      <c r="H16086"/>
      <c r="I16086"/>
    </row>
    <row r="16087" spans="8:9" x14ac:dyDescent="0.3">
      <c r="H16087"/>
      <c r="I16087"/>
    </row>
    <row r="16088" spans="8:9" x14ac:dyDescent="0.3">
      <c r="H16088"/>
      <c r="I16088"/>
    </row>
    <row r="16089" spans="8:9" x14ac:dyDescent="0.3">
      <c r="H16089"/>
      <c r="I16089"/>
    </row>
    <row r="16090" spans="8:9" x14ac:dyDescent="0.3">
      <c r="H16090"/>
      <c r="I16090"/>
    </row>
    <row r="16091" spans="8:9" x14ac:dyDescent="0.3">
      <c r="H16091"/>
      <c r="I16091"/>
    </row>
    <row r="16092" spans="8:9" x14ac:dyDescent="0.3">
      <c r="H16092"/>
      <c r="I16092"/>
    </row>
    <row r="16093" spans="8:9" x14ac:dyDescent="0.3">
      <c r="H16093"/>
      <c r="I16093"/>
    </row>
    <row r="16094" spans="8:9" x14ac:dyDescent="0.3">
      <c r="H16094"/>
      <c r="I16094"/>
    </row>
    <row r="16095" spans="8:9" x14ac:dyDescent="0.3">
      <c r="H16095"/>
      <c r="I16095"/>
    </row>
    <row r="16096" spans="8:9" x14ac:dyDescent="0.3">
      <c r="H16096"/>
      <c r="I16096"/>
    </row>
    <row r="16097" spans="8:9" x14ac:dyDescent="0.3">
      <c r="H16097"/>
      <c r="I16097"/>
    </row>
    <row r="16098" spans="8:9" x14ac:dyDescent="0.3">
      <c r="H16098"/>
      <c r="I16098"/>
    </row>
    <row r="16099" spans="8:9" x14ac:dyDescent="0.3">
      <c r="H16099"/>
      <c r="I16099"/>
    </row>
    <row r="16100" spans="8:9" x14ac:dyDescent="0.3">
      <c r="H16100"/>
      <c r="I16100"/>
    </row>
    <row r="16101" spans="8:9" x14ac:dyDescent="0.3">
      <c r="H16101"/>
      <c r="I16101"/>
    </row>
    <row r="16102" spans="8:9" x14ac:dyDescent="0.3">
      <c r="H16102"/>
      <c r="I16102"/>
    </row>
    <row r="16103" spans="8:9" x14ac:dyDescent="0.3">
      <c r="H16103"/>
      <c r="I16103"/>
    </row>
    <row r="16104" spans="8:9" x14ac:dyDescent="0.3">
      <c r="H16104"/>
      <c r="I16104"/>
    </row>
    <row r="16105" spans="8:9" x14ac:dyDescent="0.3">
      <c r="H16105"/>
      <c r="I16105"/>
    </row>
    <row r="16106" spans="8:9" x14ac:dyDescent="0.3">
      <c r="H16106"/>
      <c r="I16106"/>
    </row>
    <row r="16107" spans="8:9" x14ac:dyDescent="0.3">
      <c r="H16107"/>
      <c r="I16107"/>
    </row>
    <row r="16108" spans="8:9" x14ac:dyDescent="0.3">
      <c r="H16108"/>
      <c r="I16108"/>
    </row>
    <row r="16109" spans="8:9" x14ac:dyDescent="0.3">
      <c r="H16109"/>
      <c r="I16109"/>
    </row>
    <row r="16110" spans="8:9" x14ac:dyDescent="0.3">
      <c r="H16110"/>
      <c r="I16110"/>
    </row>
    <row r="16111" spans="8:9" x14ac:dyDescent="0.3">
      <c r="H16111"/>
      <c r="I16111"/>
    </row>
    <row r="16112" spans="8:9" x14ac:dyDescent="0.3">
      <c r="H16112"/>
      <c r="I16112"/>
    </row>
    <row r="16113" spans="8:9" x14ac:dyDescent="0.3">
      <c r="H16113"/>
      <c r="I16113"/>
    </row>
    <row r="16114" spans="8:9" x14ac:dyDescent="0.3">
      <c r="H16114"/>
      <c r="I16114"/>
    </row>
    <row r="16115" spans="8:9" x14ac:dyDescent="0.3">
      <c r="H16115"/>
      <c r="I16115"/>
    </row>
    <row r="16116" spans="8:9" x14ac:dyDescent="0.3">
      <c r="H16116"/>
      <c r="I16116"/>
    </row>
    <row r="16117" spans="8:9" x14ac:dyDescent="0.3">
      <c r="H16117"/>
      <c r="I16117"/>
    </row>
    <row r="16118" spans="8:9" x14ac:dyDescent="0.3">
      <c r="H16118"/>
      <c r="I16118"/>
    </row>
    <row r="16119" spans="8:9" x14ac:dyDescent="0.3">
      <c r="H16119"/>
      <c r="I16119"/>
    </row>
    <row r="16120" spans="8:9" x14ac:dyDescent="0.3">
      <c r="H16120"/>
      <c r="I16120"/>
    </row>
    <row r="16121" spans="8:9" x14ac:dyDescent="0.3">
      <c r="H16121"/>
      <c r="I16121"/>
    </row>
    <row r="16122" spans="8:9" x14ac:dyDescent="0.3">
      <c r="H16122"/>
      <c r="I16122"/>
    </row>
    <row r="16123" spans="8:9" x14ac:dyDescent="0.3">
      <c r="H16123"/>
      <c r="I16123"/>
    </row>
    <row r="16124" spans="8:9" x14ac:dyDescent="0.3">
      <c r="H16124"/>
      <c r="I16124"/>
    </row>
    <row r="16125" spans="8:9" x14ac:dyDescent="0.3">
      <c r="H16125"/>
      <c r="I16125"/>
    </row>
    <row r="16126" spans="8:9" x14ac:dyDescent="0.3">
      <c r="H16126"/>
      <c r="I16126"/>
    </row>
    <row r="16127" spans="8:9" x14ac:dyDescent="0.3">
      <c r="H16127"/>
      <c r="I16127"/>
    </row>
    <row r="16128" spans="8:9" x14ac:dyDescent="0.3">
      <c r="H16128"/>
      <c r="I16128"/>
    </row>
    <row r="16129" spans="8:9" x14ac:dyDescent="0.3">
      <c r="H16129"/>
      <c r="I16129"/>
    </row>
    <row r="16130" spans="8:9" x14ac:dyDescent="0.3">
      <c r="H16130"/>
      <c r="I16130"/>
    </row>
    <row r="16131" spans="8:9" x14ac:dyDescent="0.3">
      <c r="H16131"/>
      <c r="I16131"/>
    </row>
    <row r="16132" spans="8:9" x14ac:dyDescent="0.3">
      <c r="H16132"/>
      <c r="I16132"/>
    </row>
    <row r="16133" spans="8:9" x14ac:dyDescent="0.3">
      <c r="H16133"/>
      <c r="I16133"/>
    </row>
    <row r="16134" spans="8:9" x14ac:dyDescent="0.3">
      <c r="H16134"/>
      <c r="I16134"/>
    </row>
    <row r="16135" spans="8:9" x14ac:dyDescent="0.3">
      <c r="H16135"/>
      <c r="I16135"/>
    </row>
    <row r="16136" spans="8:9" x14ac:dyDescent="0.3">
      <c r="H16136"/>
      <c r="I16136"/>
    </row>
    <row r="16137" spans="8:9" x14ac:dyDescent="0.3">
      <c r="H16137"/>
      <c r="I16137"/>
    </row>
    <row r="16138" spans="8:9" x14ac:dyDescent="0.3">
      <c r="H16138"/>
      <c r="I16138"/>
    </row>
    <row r="16139" spans="8:9" x14ac:dyDescent="0.3">
      <c r="H16139"/>
      <c r="I16139"/>
    </row>
    <row r="16140" spans="8:9" x14ac:dyDescent="0.3">
      <c r="H16140"/>
      <c r="I16140"/>
    </row>
    <row r="16141" spans="8:9" x14ac:dyDescent="0.3">
      <c r="H16141"/>
      <c r="I16141"/>
    </row>
    <row r="16142" spans="8:9" x14ac:dyDescent="0.3">
      <c r="H16142"/>
      <c r="I16142"/>
    </row>
    <row r="16143" spans="8:9" x14ac:dyDescent="0.3">
      <c r="H16143"/>
      <c r="I16143"/>
    </row>
    <row r="16144" spans="8:9" x14ac:dyDescent="0.3">
      <c r="H16144"/>
      <c r="I16144"/>
    </row>
    <row r="16145" spans="8:9" x14ac:dyDescent="0.3">
      <c r="H16145"/>
      <c r="I16145"/>
    </row>
    <row r="16146" spans="8:9" x14ac:dyDescent="0.3">
      <c r="H16146"/>
      <c r="I16146"/>
    </row>
    <row r="16147" spans="8:9" x14ac:dyDescent="0.3">
      <c r="H16147"/>
      <c r="I16147"/>
    </row>
    <row r="16148" spans="8:9" x14ac:dyDescent="0.3">
      <c r="H16148"/>
      <c r="I16148"/>
    </row>
    <row r="16149" spans="8:9" x14ac:dyDescent="0.3">
      <c r="H16149"/>
      <c r="I16149"/>
    </row>
    <row r="16150" spans="8:9" x14ac:dyDescent="0.3">
      <c r="H16150"/>
      <c r="I16150"/>
    </row>
    <row r="16151" spans="8:9" x14ac:dyDescent="0.3">
      <c r="H16151"/>
      <c r="I16151"/>
    </row>
    <row r="16152" spans="8:9" x14ac:dyDescent="0.3">
      <c r="H16152"/>
      <c r="I16152"/>
    </row>
    <row r="16153" spans="8:9" x14ac:dyDescent="0.3">
      <c r="H16153"/>
      <c r="I16153"/>
    </row>
    <row r="16154" spans="8:9" x14ac:dyDescent="0.3">
      <c r="H16154"/>
      <c r="I16154"/>
    </row>
    <row r="16155" spans="8:9" x14ac:dyDescent="0.3">
      <c r="H16155"/>
      <c r="I16155"/>
    </row>
    <row r="16156" spans="8:9" x14ac:dyDescent="0.3">
      <c r="H16156"/>
      <c r="I16156"/>
    </row>
    <row r="16157" spans="8:9" x14ac:dyDescent="0.3">
      <c r="H16157"/>
      <c r="I16157"/>
    </row>
    <row r="16158" spans="8:9" x14ac:dyDescent="0.3">
      <c r="H16158"/>
      <c r="I16158"/>
    </row>
    <row r="16159" spans="8:9" x14ac:dyDescent="0.3">
      <c r="H16159"/>
      <c r="I16159"/>
    </row>
    <row r="16160" spans="8:9" x14ac:dyDescent="0.3">
      <c r="H16160"/>
      <c r="I16160"/>
    </row>
    <row r="16161" spans="8:9" x14ac:dyDescent="0.3">
      <c r="H16161"/>
      <c r="I16161"/>
    </row>
    <row r="16162" spans="8:9" x14ac:dyDescent="0.3">
      <c r="H16162"/>
      <c r="I16162"/>
    </row>
    <row r="16163" spans="8:9" x14ac:dyDescent="0.3">
      <c r="H16163"/>
      <c r="I16163"/>
    </row>
    <row r="16164" spans="8:9" x14ac:dyDescent="0.3">
      <c r="H16164"/>
      <c r="I16164"/>
    </row>
    <row r="16165" spans="8:9" x14ac:dyDescent="0.3">
      <c r="H16165"/>
      <c r="I16165"/>
    </row>
    <row r="16166" spans="8:9" x14ac:dyDescent="0.3">
      <c r="H16166"/>
      <c r="I16166"/>
    </row>
    <row r="16167" spans="8:9" x14ac:dyDescent="0.3">
      <c r="H16167"/>
      <c r="I16167"/>
    </row>
    <row r="16168" spans="8:9" x14ac:dyDescent="0.3">
      <c r="H16168"/>
      <c r="I16168"/>
    </row>
    <row r="16169" spans="8:9" x14ac:dyDescent="0.3">
      <c r="H16169"/>
      <c r="I16169"/>
    </row>
    <row r="16170" spans="8:9" x14ac:dyDescent="0.3">
      <c r="H16170"/>
      <c r="I16170"/>
    </row>
    <row r="16171" spans="8:9" x14ac:dyDescent="0.3">
      <c r="H16171"/>
      <c r="I16171"/>
    </row>
    <row r="16172" spans="8:9" x14ac:dyDescent="0.3">
      <c r="H16172"/>
      <c r="I16172"/>
    </row>
    <row r="16173" spans="8:9" x14ac:dyDescent="0.3">
      <c r="H16173"/>
      <c r="I16173"/>
    </row>
    <row r="16174" spans="8:9" x14ac:dyDescent="0.3">
      <c r="H16174"/>
      <c r="I16174"/>
    </row>
    <row r="16175" spans="8:9" x14ac:dyDescent="0.3">
      <c r="H16175"/>
      <c r="I16175"/>
    </row>
    <row r="16176" spans="8:9" x14ac:dyDescent="0.3">
      <c r="H16176"/>
      <c r="I16176"/>
    </row>
    <row r="16177" spans="8:9" x14ac:dyDescent="0.3">
      <c r="H16177"/>
      <c r="I16177"/>
    </row>
    <row r="16178" spans="8:9" x14ac:dyDescent="0.3">
      <c r="H16178"/>
      <c r="I16178"/>
    </row>
    <row r="16179" spans="8:9" x14ac:dyDescent="0.3">
      <c r="H16179"/>
      <c r="I16179"/>
    </row>
    <row r="16180" spans="8:9" x14ac:dyDescent="0.3">
      <c r="H16180"/>
      <c r="I16180"/>
    </row>
    <row r="16181" spans="8:9" x14ac:dyDescent="0.3">
      <c r="H16181"/>
      <c r="I16181"/>
    </row>
    <row r="16182" spans="8:9" x14ac:dyDescent="0.3">
      <c r="H16182"/>
      <c r="I16182"/>
    </row>
    <row r="16183" spans="8:9" x14ac:dyDescent="0.3">
      <c r="H16183"/>
      <c r="I16183"/>
    </row>
    <row r="16184" spans="8:9" x14ac:dyDescent="0.3">
      <c r="H16184"/>
      <c r="I16184"/>
    </row>
    <row r="16185" spans="8:9" x14ac:dyDescent="0.3">
      <c r="H16185"/>
      <c r="I16185"/>
    </row>
    <row r="16186" spans="8:9" x14ac:dyDescent="0.3">
      <c r="H16186"/>
      <c r="I16186"/>
    </row>
    <row r="16187" spans="8:9" x14ac:dyDescent="0.3">
      <c r="H16187"/>
      <c r="I16187"/>
    </row>
    <row r="16188" spans="8:9" x14ac:dyDescent="0.3">
      <c r="H16188"/>
      <c r="I16188"/>
    </row>
    <row r="16189" spans="8:9" x14ac:dyDescent="0.3">
      <c r="H16189"/>
      <c r="I16189"/>
    </row>
    <row r="16190" spans="8:9" x14ac:dyDescent="0.3">
      <c r="H16190"/>
      <c r="I16190"/>
    </row>
    <row r="16191" spans="8:9" x14ac:dyDescent="0.3">
      <c r="H16191"/>
      <c r="I16191"/>
    </row>
    <row r="16192" spans="8:9" x14ac:dyDescent="0.3">
      <c r="H16192"/>
      <c r="I16192"/>
    </row>
    <row r="16193" spans="8:9" x14ac:dyDescent="0.3">
      <c r="H16193"/>
      <c r="I16193"/>
    </row>
    <row r="16194" spans="8:9" x14ac:dyDescent="0.3">
      <c r="H16194"/>
      <c r="I16194"/>
    </row>
    <row r="16195" spans="8:9" x14ac:dyDescent="0.3">
      <c r="H16195"/>
      <c r="I16195"/>
    </row>
    <row r="16196" spans="8:9" x14ac:dyDescent="0.3">
      <c r="H16196"/>
      <c r="I16196"/>
    </row>
    <row r="16197" spans="8:9" x14ac:dyDescent="0.3">
      <c r="H16197"/>
      <c r="I16197"/>
    </row>
    <row r="16198" spans="8:9" x14ac:dyDescent="0.3">
      <c r="H16198"/>
      <c r="I16198"/>
    </row>
    <row r="16199" spans="8:9" x14ac:dyDescent="0.3">
      <c r="H16199"/>
      <c r="I16199"/>
    </row>
    <row r="16200" spans="8:9" x14ac:dyDescent="0.3">
      <c r="H16200"/>
      <c r="I16200"/>
    </row>
    <row r="16201" spans="8:9" x14ac:dyDescent="0.3">
      <c r="H16201"/>
      <c r="I16201"/>
    </row>
    <row r="16202" spans="8:9" x14ac:dyDescent="0.3">
      <c r="H16202"/>
      <c r="I16202"/>
    </row>
    <row r="16203" spans="8:9" x14ac:dyDescent="0.3">
      <c r="H16203"/>
      <c r="I16203"/>
    </row>
    <row r="16204" spans="8:9" x14ac:dyDescent="0.3">
      <c r="H16204"/>
      <c r="I16204"/>
    </row>
    <row r="16205" spans="8:9" x14ac:dyDescent="0.3">
      <c r="H16205"/>
      <c r="I16205"/>
    </row>
    <row r="16206" spans="8:9" x14ac:dyDescent="0.3">
      <c r="H16206"/>
      <c r="I16206"/>
    </row>
    <row r="16207" spans="8:9" x14ac:dyDescent="0.3">
      <c r="H16207"/>
      <c r="I16207"/>
    </row>
    <row r="16208" spans="8:9" x14ac:dyDescent="0.3">
      <c r="H16208"/>
      <c r="I16208"/>
    </row>
    <row r="16209" spans="8:9" x14ac:dyDescent="0.3">
      <c r="H16209"/>
      <c r="I16209"/>
    </row>
    <row r="16210" spans="8:9" x14ac:dyDescent="0.3">
      <c r="H16210"/>
      <c r="I16210"/>
    </row>
    <row r="16211" spans="8:9" x14ac:dyDescent="0.3">
      <c r="H16211"/>
      <c r="I16211"/>
    </row>
    <row r="16212" spans="8:9" x14ac:dyDescent="0.3">
      <c r="H16212"/>
      <c r="I16212"/>
    </row>
    <row r="16213" spans="8:9" x14ac:dyDescent="0.3">
      <c r="H16213"/>
      <c r="I16213"/>
    </row>
    <row r="16214" spans="8:9" x14ac:dyDescent="0.3">
      <c r="H16214"/>
      <c r="I16214"/>
    </row>
    <row r="16215" spans="8:9" x14ac:dyDescent="0.3">
      <c r="H16215"/>
      <c r="I16215"/>
    </row>
    <row r="16216" spans="8:9" x14ac:dyDescent="0.3">
      <c r="H16216"/>
      <c r="I16216"/>
    </row>
    <row r="16217" spans="8:9" x14ac:dyDescent="0.3">
      <c r="H16217"/>
      <c r="I16217"/>
    </row>
    <row r="16218" spans="8:9" x14ac:dyDescent="0.3">
      <c r="H16218"/>
      <c r="I16218"/>
    </row>
    <row r="16219" spans="8:9" x14ac:dyDescent="0.3">
      <c r="H16219"/>
      <c r="I16219"/>
    </row>
    <row r="16220" spans="8:9" x14ac:dyDescent="0.3">
      <c r="H16220"/>
      <c r="I16220"/>
    </row>
    <row r="16221" spans="8:9" x14ac:dyDescent="0.3">
      <c r="H16221"/>
      <c r="I16221"/>
    </row>
    <row r="16222" spans="8:9" x14ac:dyDescent="0.3">
      <c r="H16222"/>
      <c r="I16222"/>
    </row>
    <row r="16223" spans="8:9" x14ac:dyDescent="0.3">
      <c r="H16223"/>
      <c r="I16223"/>
    </row>
    <row r="16224" spans="8:9" x14ac:dyDescent="0.3">
      <c r="H16224"/>
      <c r="I16224"/>
    </row>
    <row r="16225" spans="8:9" x14ac:dyDescent="0.3">
      <c r="H16225"/>
      <c r="I16225"/>
    </row>
    <row r="16226" spans="8:9" x14ac:dyDescent="0.3">
      <c r="H16226"/>
      <c r="I16226"/>
    </row>
    <row r="16227" spans="8:9" x14ac:dyDescent="0.3">
      <c r="H16227"/>
      <c r="I16227"/>
    </row>
    <row r="16228" spans="8:9" x14ac:dyDescent="0.3">
      <c r="H16228"/>
      <c r="I16228"/>
    </row>
    <row r="16229" spans="8:9" x14ac:dyDescent="0.3">
      <c r="H16229"/>
      <c r="I16229"/>
    </row>
    <row r="16230" spans="8:9" x14ac:dyDescent="0.3">
      <c r="H16230"/>
      <c r="I16230"/>
    </row>
    <row r="16231" spans="8:9" x14ac:dyDescent="0.3">
      <c r="H16231"/>
      <c r="I16231"/>
    </row>
    <row r="16232" spans="8:9" x14ac:dyDescent="0.3">
      <c r="H16232"/>
      <c r="I16232"/>
    </row>
    <row r="16233" spans="8:9" x14ac:dyDescent="0.3">
      <c r="H16233"/>
      <c r="I16233"/>
    </row>
    <row r="16234" spans="8:9" x14ac:dyDescent="0.3">
      <c r="H16234"/>
      <c r="I16234"/>
    </row>
    <row r="16235" spans="8:9" x14ac:dyDescent="0.3">
      <c r="H16235"/>
      <c r="I16235"/>
    </row>
    <row r="16236" spans="8:9" x14ac:dyDescent="0.3">
      <c r="H16236"/>
      <c r="I16236"/>
    </row>
    <row r="16237" spans="8:9" x14ac:dyDescent="0.3">
      <c r="H16237"/>
      <c r="I16237"/>
    </row>
    <row r="16238" spans="8:9" x14ac:dyDescent="0.3">
      <c r="H16238"/>
      <c r="I16238"/>
    </row>
    <row r="16239" spans="8:9" x14ac:dyDescent="0.3">
      <c r="H16239"/>
      <c r="I16239"/>
    </row>
    <row r="16240" spans="8:9" x14ac:dyDescent="0.3">
      <c r="H16240"/>
      <c r="I16240"/>
    </row>
    <row r="16241" spans="8:9" x14ac:dyDescent="0.3">
      <c r="H16241"/>
      <c r="I16241"/>
    </row>
    <row r="16242" spans="8:9" x14ac:dyDescent="0.3">
      <c r="H16242"/>
      <c r="I16242"/>
    </row>
    <row r="16243" spans="8:9" x14ac:dyDescent="0.3">
      <c r="H16243"/>
      <c r="I16243"/>
    </row>
    <row r="16244" spans="8:9" x14ac:dyDescent="0.3">
      <c r="H16244"/>
      <c r="I16244"/>
    </row>
    <row r="16245" spans="8:9" x14ac:dyDescent="0.3">
      <c r="H16245"/>
      <c r="I16245"/>
    </row>
    <row r="16246" spans="8:9" x14ac:dyDescent="0.3">
      <c r="H16246"/>
      <c r="I16246"/>
    </row>
    <row r="16247" spans="8:9" x14ac:dyDescent="0.3">
      <c r="H16247"/>
      <c r="I16247"/>
    </row>
    <row r="16248" spans="8:9" x14ac:dyDescent="0.3">
      <c r="H16248"/>
      <c r="I16248"/>
    </row>
    <row r="16249" spans="8:9" x14ac:dyDescent="0.3">
      <c r="H16249"/>
      <c r="I16249"/>
    </row>
    <row r="16250" spans="8:9" x14ac:dyDescent="0.3">
      <c r="H16250"/>
      <c r="I16250"/>
    </row>
    <row r="16251" spans="8:9" x14ac:dyDescent="0.3">
      <c r="H16251"/>
      <c r="I16251"/>
    </row>
    <row r="16252" spans="8:9" x14ac:dyDescent="0.3">
      <c r="H16252"/>
      <c r="I16252"/>
    </row>
    <row r="16253" spans="8:9" x14ac:dyDescent="0.3">
      <c r="H16253"/>
      <c r="I16253"/>
    </row>
    <row r="16254" spans="8:9" x14ac:dyDescent="0.3">
      <c r="H16254"/>
      <c r="I16254"/>
    </row>
    <row r="16255" spans="8:9" x14ac:dyDescent="0.3">
      <c r="H16255"/>
      <c r="I16255"/>
    </row>
    <row r="16256" spans="8:9" x14ac:dyDescent="0.3">
      <c r="H16256"/>
      <c r="I16256"/>
    </row>
    <row r="16257" spans="8:9" x14ac:dyDescent="0.3">
      <c r="H16257"/>
      <c r="I16257"/>
    </row>
    <row r="16258" spans="8:9" x14ac:dyDescent="0.3">
      <c r="H16258"/>
      <c r="I16258"/>
    </row>
    <row r="16259" spans="8:9" x14ac:dyDescent="0.3">
      <c r="H16259"/>
      <c r="I16259"/>
    </row>
    <row r="16260" spans="8:9" x14ac:dyDescent="0.3">
      <c r="H16260"/>
      <c r="I16260"/>
    </row>
    <row r="16261" spans="8:9" x14ac:dyDescent="0.3">
      <c r="H16261"/>
      <c r="I16261"/>
    </row>
    <row r="16262" spans="8:9" x14ac:dyDescent="0.3">
      <c r="H16262"/>
      <c r="I16262"/>
    </row>
    <row r="16263" spans="8:9" x14ac:dyDescent="0.3">
      <c r="H16263"/>
      <c r="I16263"/>
    </row>
    <row r="16264" spans="8:9" x14ac:dyDescent="0.3">
      <c r="H16264"/>
      <c r="I16264"/>
    </row>
    <row r="16265" spans="8:9" x14ac:dyDescent="0.3">
      <c r="H16265"/>
      <c r="I16265"/>
    </row>
    <row r="16266" spans="8:9" x14ac:dyDescent="0.3">
      <c r="H16266"/>
      <c r="I16266"/>
    </row>
    <row r="16267" spans="8:9" x14ac:dyDescent="0.3">
      <c r="H16267"/>
      <c r="I16267"/>
    </row>
    <row r="16268" spans="8:9" x14ac:dyDescent="0.3">
      <c r="H16268"/>
      <c r="I16268"/>
    </row>
    <row r="16269" spans="8:9" x14ac:dyDescent="0.3">
      <c r="H16269"/>
      <c r="I16269"/>
    </row>
    <row r="16270" spans="8:9" x14ac:dyDescent="0.3">
      <c r="H16270"/>
      <c r="I16270"/>
    </row>
    <row r="16271" spans="8:9" x14ac:dyDescent="0.3">
      <c r="H16271"/>
      <c r="I16271"/>
    </row>
    <row r="16272" spans="8:9" x14ac:dyDescent="0.3">
      <c r="H16272"/>
      <c r="I16272"/>
    </row>
    <row r="16273" spans="8:9" x14ac:dyDescent="0.3">
      <c r="H16273"/>
      <c r="I16273"/>
    </row>
    <row r="16274" spans="8:9" x14ac:dyDescent="0.3">
      <c r="H16274"/>
      <c r="I16274"/>
    </row>
    <row r="16275" spans="8:9" x14ac:dyDescent="0.3">
      <c r="H16275"/>
      <c r="I16275"/>
    </row>
    <row r="16276" spans="8:9" x14ac:dyDescent="0.3">
      <c r="H16276"/>
      <c r="I16276"/>
    </row>
    <row r="16277" spans="8:9" x14ac:dyDescent="0.3">
      <c r="H16277"/>
      <c r="I16277"/>
    </row>
    <row r="16278" spans="8:9" x14ac:dyDescent="0.3">
      <c r="H16278"/>
      <c r="I16278"/>
    </row>
    <row r="16279" spans="8:9" x14ac:dyDescent="0.3">
      <c r="H16279"/>
      <c r="I16279"/>
    </row>
    <row r="16280" spans="8:9" x14ac:dyDescent="0.3">
      <c r="H16280"/>
      <c r="I16280"/>
    </row>
    <row r="16281" spans="8:9" x14ac:dyDescent="0.3">
      <c r="H16281"/>
      <c r="I16281"/>
    </row>
    <row r="16282" spans="8:9" x14ac:dyDescent="0.3">
      <c r="H16282"/>
      <c r="I16282"/>
    </row>
    <row r="16283" spans="8:9" x14ac:dyDescent="0.3">
      <c r="H16283"/>
      <c r="I16283"/>
    </row>
    <row r="16284" spans="8:9" x14ac:dyDescent="0.3">
      <c r="H16284"/>
      <c r="I16284"/>
    </row>
    <row r="16285" spans="8:9" x14ac:dyDescent="0.3">
      <c r="H16285"/>
      <c r="I16285"/>
    </row>
    <row r="16286" spans="8:9" x14ac:dyDescent="0.3">
      <c r="H16286"/>
      <c r="I16286"/>
    </row>
    <row r="16287" spans="8:9" x14ac:dyDescent="0.3">
      <c r="H16287"/>
      <c r="I16287"/>
    </row>
    <row r="16288" spans="8:9" x14ac:dyDescent="0.3">
      <c r="H16288"/>
      <c r="I16288"/>
    </row>
    <row r="16289" spans="8:9" x14ac:dyDescent="0.3">
      <c r="H16289"/>
      <c r="I16289"/>
    </row>
    <row r="16290" spans="8:9" x14ac:dyDescent="0.3">
      <c r="H16290"/>
      <c r="I16290"/>
    </row>
    <row r="16291" spans="8:9" x14ac:dyDescent="0.3">
      <c r="H16291"/>
      <c r="I16291"/>
    </row>
    <row r="16292" spans="8:9" x14ac:dyDescent="0.3">
      <c r="H16292"/>
      <c r="I16292"/>
    </row>
    <row r="16293" spans="8:9" x14ac:dyDescent="0.3">
      <c r="H16293"/>
      <c r="I16293"/>
    </row>
    <row r="16294" spans="8:9" x14ac:dyDescent="0.3">
      <c r="H16294"/>
      <c r="I16294"/>
    </row>
    <row r="16295" spans="8:9" x14ac:dyDescent="0.3">
      <c r="H16295"/>
      <c r="I16295"/>
    </row>
    <row r="16296" spans="8:9" x14ac:dyDescent="0.3">
      <c r="H16296"/>
      <c r="I16296"/>
    </row>
    <row r="16297" spans="8:9" x14ac:dyDescent="0.3">
      <c r="H16297"/>
      <c r="I16297"/>
    </row>
    <row r="16298" spans="8:9" x14ac:dyDescent="0.3">
      <c r="H16298"/>
      <c r="I16298"/>
    </row>
    <row r="16299" spans="8:9" x14ac:dyDescent="0.3">
      <c r="H16299"/>
      <c r="I16299"/>
    </row>
    <row r="16300" spans="8:9" x14ac:dyDescent="0.3">
      <c r="H16300"/>
      <c r="I16300"/>
    </row>
    <row r="16301" spans="8:9" x14ac:dyDescent="0.3">
      <c r="H16301"/>
      <c r="I16301"/>
    </row>
    <row r="16302" spans="8:9" x14ac:dyDescent="0.3">
      <c r="H16302"/>
      <c r="I16302"/>
    </row>
    <row r="16303" spans="8:9" x14ac:dyDescent="0.3">
      <c r="H16303"/>
      <c r="I16303"/>
    </row>
    <row r="16304" spans="8:9" x14ac:dyDescent="0.3">
      <c r="H16304"/>
      <c r="I16304"/>
    </row>
    <row r="16305" spans="8:9" x14ac:dyDescent="0.3">
      <c r="H16305"/>
      <c r="I16305"/>
    </row>
    <row r="16306" spans="8:9" x14ac:dyDescent="0.3">
      <c r="H16306"/>
      <c r="I16306"/>
    </row>
    <row r="16307" spans="8:9" x14ac:dyDescent="0.3">
      <c r="H16307"/>
      <c r="I16307"/>
    </row>
    <row r="16308" spans="8:9" x14ac:dyDescent="0.3">
      <c r="H16308"/>
      <c r="I16308"/>
    </row>
    <row r="16309" spans="8:9" x14ac:dyDescent="0.3">
      <c r="H16309"/>
      <c r="I16309"/>
    </row>
    <row r="16310" spans="8:9" x14ac:dyDescent="0.3">
      <c r="H16310"/>
      <c r="I16310"/>
    </row>
    <row r="16311" spans="8:9" x14ac:dyDescent="0.3">
      <c r="H16311"/>
      <c r="I16311"/>
    </row>
    <row r="16312" spans="8:9" x14ac:dyDescent="0.3">
      <c r="H16312"/>
      <c r="I16312"/>
    </row>
    <row r="16313" spans="8:9" x14ac:dyDescent="0.3">
      <c r="H16313"/>
      <c r="I16313"/>
    </row>
    <row r="16314" spans="8:9" x14ac:dyDescent="0.3">
      <c r="H16314"/>
      <c r="I16314"/>
    </row>
    <row r="16315" spans="8:9" x14ac:dyDescent="0.3">
      <c r="H16315"/>
      <c r="I16315"/>
    </row>
    <row r="16316" spans="8:9" x14ac:dyDescent="0.3">
      <c r="H16316"/>
      <c r="I16316"/>
    </row>
    <row r="16317" spans="8:9" x14ac:dyDescent="0.3">
      <c r="H16317"/>
      <c r="I16317"/>
    </row>
    <row r="16318" spans="8:9" x14ac:dyDescent="0.3">
      <c r="H16318"/>
      <c r="I16318"/>
    </row>
    <row r="16319" spans="8:9" x14ac:dyDescent="0.3">
      <c r="H16319"/>
      <c r="I16319"/>
    </row>
    <row r="16320" spans="8:9" x14ac:dyDescent="0.3">
      <c r="H16320"/>
      <c r="I16320"/>
    </row>
    <row r="16321" spans="8:9" x14ac:dyDescent="0.3">
      <c r="H16321"/>
      <c r="I16321"/>
    </row>
    <row r="16322" spans="8:9" x14ac:dyDescent="0.3">
      <c r="H16322"/>
      <c r="I16322"/>
    </row>
    <row r="16323" spans="8:9" x14ac:dyDescent="0.3">
      <c r="H16323"/>
      <c r="I16323"/>
    </row>
    <row r="16324" spans="8:9" x14ac:dyDescent="0.3">
      <c r="H16324"/>
      <c r="I16324"/>
    </row>
    <row r="16325" spans="8:9" x14ac:dyDescent="0.3">
      <c r="H16325"/>
      <c r="I16325"/>
    </row>
    <row r="16326" spans="8:9" x14ac:dyDescent="0.3">
      <c r="H16326"/>
      <c r="I16326"/>
    </row>
    <row r="16327" spans="8:9" x14ac:dyDescent="0.3">
      <c r="H16327"/>
      <c r="I16327"/>
    </row>
    <row r="16328" spans="8:9" x14ac:dyDescent="0.3">
      <c r="H16328"/>
      <c r="I16328"/>
    </row>
    <row r="16329" spans="8:9" x14ac:dyDescent="0.3">
      <c r="H16329"/>
      <c r="I16329"/>
    </row>
    <row r="16330" spans="8:9" x14ac:dyDescent="0.3">
      <c r="H16330"/>
      <c r="I16330"/>
    </row>
    <row r="16331" spans="8:9" x14ac:dyDescent="0.3">
      <c r="H16331"/>
      <c r="I16331"/>
    </row>
    <row r="16332" spans="8:9" x14ac:dyDescent="0.3">
      <c r="H16332"/>
      <c r="I16332"/>
    </row>
    <row r="16333" spans="8:9" x14ac:dyDescent="0.3">
      <c r="H16333"/>
      <c r="I16333"/>
    </row>
    <row r="16334" spans="8:9" x14ac:dyDescent="0.3">
      <c r="H16334"/>
      <c r="I16334"/>
    </row>
    <row r="16335" spans="8:9" x14ac:dyDescent="0.3">
      <c r="H16335"/>
      <c r="I16335"/>
    </row>
    <row r="16336" spans="8:9" x14ac:dyDescent="0.3">
      <c r="H16336"/>
      <c r="I16336"/>
    </row>
    <row r="16337" spans="8:9" x14ac:dyDescent="0.3">
      <c r="H16337"/>
      <c r="I16337"/>
    </row>
    <row r="16338" spans="8:9" x14ac:dyDescent="0.3">
      <c r="H16338"/>
      <c r="I16338"/>
    </row>
    <row r="16339" spans="8:9" x14ac:dyDescent="0.3">
      <c r="H16339"/>
      <c r="I16339"/>
    </row>
    <row r="16340" spans="8:9" x14ac:dyDescent="0.3">
      <c r="H16340"/>
      <c r="I16340"/>
    </row>
    <row r="16341" spans="8:9" x14ac:dyDescent="0.3">
      <c r="H16341"/>
      <c r="I16341"/>
    </row>
    <row r="16342" spans="8:9" x14ac:dyDescent="0.3">
      <c r="H16342"/>
      <c r="I16342"/>
    </row>
    <row r="16343" spans="8:9" x14ac:dyDescent="0.3">
      <c r="H16343"/>
      <c r="I16343"/>
    </row>
    <row r="16344" spans="8:9" x14ac:dyDescent="0.3">
      <c r="H16344"/>
      <c r="I16344"/>
    </row>
    <row r="16345" spans="8:9" x14ac:dyDescent="0.3">
      <c r="H16345"/>
      <c r="I16345"/>
    </row>
    <row r="16346" spans="8:9" x14ac:dyDescent="0.3">
      <c r="H16346"/>
      <c r="I16346"/>
    </row>
    <row r="16347" spans="8:9" x14ac:dyDescent="0.3">
      <c r="H16347"/>
      <c r="I16347"/>
    </row>
    <row r="16348" spans="8:9" x14ac:dyDescent="0.3">
      <c r="H16348"/>
      <c r="I16348"/>
    </row>
    <row r="16349" spans="8:9" x14ac:dyDescent="0.3">
      <c r="H16349"/>
      <c r="I16349"/>
    </row>
    <row r="16350" spans="8:9" x14ac:dyDescent="0.3">
      <c r="H16350"/>
      <c r="I16350"/>
    </row>
    <row r="16351" spans="8:9" x14ac:dyDescent="0.3">
      <c r="H16351"/>
      <c r="I16351"/>
    </row>
    <row r="16352" spans="8:9" x14ac:dyDescent="0.3">
      <c r="H16352"/>
      <c r="I16352"/>
    </row>
    <row r="16353" spans="8:9" x14ac:dyDescent="0.3">
      <c r="H16353"/>
      <c r="I16353"/>
    </row>
    <row r="16354" spans="8:9" x14ac:dyDescent="0.3">
      <c r="H16354"/>
      <c r="I16354"/>
    </row>
    <row r="16355" spans="8:9" x14ac:dyDescent="0.3">
      <c r="H16355"/>
      <c r="I16355"/>
    </row>
    <row r="16356" spans="8:9" x14ac:dyDescent="0.3">
      <c r="H16356"/>
      <c r="I16356"/>
    </row>
    <row r="16357" spans="8:9" x14ac:dyDescent="0.3">
      <c r="H16357"/>
      <c r="I16357"/>
    </row>
    <row r="16358" spans="8:9" x14ac:dyDescent="0.3">
      <c r="H16358"/>
      <c r="I16358"/>
    </row>
    <row r="16359" spans="8:9" x14ac:dyDescent="0.3">
      <c r="H16359"/>
      <c r="I16359"/>
    </row>
    <row r="16360" spans="8:9" x14ac:dyDescent="0.3">
      <c r="H16360"/>
      <c r="I16360"/>
    </row>
    <row r="16361" spans="8:9" x14ac:dyDescent="0.3">
      <c r="H16361"/>
      <c r="I16361"/>
    </row>
    <row r="16362" spans="8:9" x14ac:dyDescent="0.3">
      <c r="H16362"/>
      <c r="I16362"/>
    </row>
    <row r="16363" spans="8:9" x14ac:dyDescent="0.3">
      <c r="H16363"/>
      <c r="I16363"/>
    </row>
    <row r="16364" spans="8:9" x14ac:dyDescent="0.3">
      <c r="H16364"/>
      <c r="I16364"/>
    </row>
    <row r="16365" spans="8:9" x14ac:dyDescent="0.3">
      <c r="H16365"/>
      <c r="I16365"/>
    </row>
    <row r="16366" spans="8:9" x14ac:dyDescent="0.3">
      <c r="H16366"/>
      <c r="I16366"/>
    </row>
    <row r="16367" spans="8:9" x14ac:dyDescent="0.3">
      <c r="H16367"/>
      <c r="I16367"/>
    </row>
    <row r="16368" spans="8:9" x14ac:dyDescent="0.3">
      <c r="H16368"/>
      <c r="I16368"/>
    </row>
    <row r="16369" spans="8:9" x14ac:dyDescent="0.3">
      <c r="H16369"/>
      <c r="I16369"/>
    </row>
    <row r="16370" spans="8:9" x14ac:dyDescent="0.3">
      <c r="H16370"/>
      <c r="I16370"/>
    </row>
    <row r="16371" spans="8:9" x14ac:dyDescent="0.3">
      <c r="H16371"/>
      <c r="I16371"/>
    </row>
    <row r="16372" spans="8:9" x14ac:dyDescent="0.3">
      <c r="H16372"/>
      <c r="I16372"/>
    </row>
    <row r="16373" spans="8:9" x14ac:dyDescent="0.3">
      <c r="H16373"/>
      <c r="I16373"/>
    </row>
    <row r="16374" spans="8:9" x14ac:dyDescent="0.3">
      <c r="H16374"/>
      <c r="I16374"/>
    </row>
    <row r="16375" spans="8:9" x14ac:dyDescent="0.3">
      <c r="H16375"/>
      <c r="I16375"/>
    </row>
    <row r="16376" spans="8:9" x14ac:dyDescent="0.3">
      <c r="H16376"/>
      <c r="I16376"/>
    </row>
    <row r="16377" spans="8:9" x14ac:dyDescent="0.3">
      <c r="H16377"/>
      <c r="I16377"/>
    </row>
    <row r="16378" spans="8:9" x14ac:dyDescent="0.3">
      <c r="H16378"/>
      <c r="I16378"/>
    </row>
    <row r="16379" spans="8:9" x14ac:dyDescent="0.3">
      <c r="H16379"/>
      <c r="I16379"/>
    </row>
    <row r="16380" spans="8:9" x14ac:dyDescent="0.3">
      <c r="H16380"/>
      <c r="I16380"/>
    </row>
    <row r="16381" spans="8:9" x14ac:dyDescent="0.3">
      <c r="H16381"/>
      <c r="I16381"/>
    </row>
    <row r="16382" spans="8:9" x14ac:dyDescent="0.3">
      <c r="H16382"/>
      <c r="I16382"/>
    </row>
    <row r="16383" spans="8:9" x14ac:dyDescent="0.3">
      <c r="H16383"/>
      <c r="I16383"/>
    </row>
    <row r="16384" spans="8:9" x14ac:dyDescent="0.3">
      <c r="H16384"/>
      <c r="I16384"/>
    </row>
    <row r="16385" spans="8:9" x14ac:dyDescent="0.3">
      <c r="H16385"/>
      <c r="I16385"/>
    </row>
    <row r="16386" spans="8:9" x14ac:dyDescent="0.3">
      <c r="H16386"/>
      <c r="I16386"/>
    </row>
    <row r="16387" spans="8:9" x14ac:dyDescent="0.3">
      <c r="H16387"/>
      <c r="I16387"/>
    </row>
    <row r="16388" spans="8:9" x14ac:dyDescent="0.3">
      <c r="H16388"/>
      <c r="I16388"/>
    </row>
    <row r="16389" spans="8:9" x14ac:dyDescent="0.3">
      <c r="H16389"/>
      <c r="I16389"/>
    </row>
    <row r="16390" spans="8:9" x14ac:dyDescent="0.3">
      <c r="H16390"/>
      <c r="I16390"/>
    </row>
    <row r="16391" spans="8:9" x14ac:dyDescent="0.3">
      <c r="H16391"/>
      <c r="I16391"/>
    </row>
    <row r="16392" spans="8:9" x14ac:dyDescent="0.3">
      <c r="H16392"/>
      <c r="I16392"/>
    </row>
    <row r="16393" spans="8:9" x14ac:dyDescent="0.3">
      <c r="H16393"/>
      <c r="I16393"/>
    </row>
    <row r="16394" spans="8:9" x14ac:dyDescent="0.3">
      <c r="H16394"/>
      <c r="I16394"/>
    </row>
    <row r="16395" spans="8:9" x14ac:dyDescent="0.3">
      <c r="H16395"/>
      <c r="I16395"/>
    </row>
    <row r="16396" spans="8:9" x14ac:dyDescent="0.3">
      <c r="H16396"/>
      <c r="I16396"/>
    </row>
    <row r="16397" spans="8:9" x14ac:dyDescent="0.3">
      <c r="H16397"/>
      <c r="I16397"/>
    </row>
    <row r="16398" spans="8:9" x14ac:dyDescent="0.3">
      <c r="H16398"/>
      <c r="I16398"/>
    </row>
    <row r="16399" spans="8:9" x14ac:dyDescent="0.3">
      <c r="H16399"/>
      <c r="I16399"/>
    </row>
    <row r="16400" spans="8:9" x14ac:dyDescent="0.3">
      <c r="H16400"/>
      <c r="I16400"/>
    </row>
    <row r="16401" spans="8:9" x14ac:dyDescent="0.3">
      <c r="H16401"/>
      <c r="I16401"/>
    </row>
    <row r="16402" spans="8:9" x14ac:dyDescent="0.3">
      <c r="H16402"/>
      <c r="I16402"/>
    </row>
    <row r="16403" spans="8:9" x14ac:dyDescent="0.3">
      <c r="H16403"/>
      <c r="I16403"/>
    </row>
    <row r="16404" spans="8:9" x14ac:dyDescent="0.3">
      <c r="H16404"/>
      <c r="I16404"/>
    </row>
    <row r="16405" spans="8:9" x14ac:dyDescent="0.3">
      <c r="H16405"/>
      <c r="I16405"/>
    </row>
    <row r="16406" spans="8:9" x14ac:dyDescent="0.3">
      <c r="H16406"/>
      <c r="I16406"/>
    </row>
    <row r="16407" spans="8:9" x14ac:dyDescent="0.3">
      <c r="H16407"/>
      <c r="I16407"/>
    </row>
    <row r="16408" spans="8:9" x14ac:dyDescent="0.3">
      <c r="H16408"/>
      <c r="I16408"/>
    </row>
    <row r="16409" spans="8:9" x14ac:dyDescent="0.3">
      <c r="H16409"/>
      <c r="I16409"/>
    </row>
    <row r="16410" spans="8:9" x14ac:dyDescent="0.3">
      <c r="H16410"/>
      <c r="I16410"/>
    </row>
    <row r="16411" spans="8:9" x14ac:dyDescent="0.3">
      <c r="H16411"/>
      <c r="I16411"/>
    </row>
    <row r="16412" spans="8:9" x14ac:dyDescent="0.3">
      <c r="H16412"/>
      <c r="I16412"/>
    </row>
    <row r="16413" spans="8:9" x14ac:dyDescent="0.3">
      <c r="H16413"/>
      <c r="I16413"/>
    </row>
    <row r="16414" spans="8:9" x14ac:dyDescent="0.3">
      <c r="H16414"/>
      <c r="I16414"/>
    </row>
    <row r="16415" spans="8:9" x14ac:dyDescent="0.3">
      <c r="H16415"/>
      <c r="I16415"/>
    </row>
    <row r="16416" spans="8:9" x14ac:dyDescent="0.3">
      <c r="H16416"/>
      <c r="I16416"/>
    </row>
    <row r="16417" spans="8:9" x14ac:dyDescent="0.3">
      <c r="H16417"/>
      <c r="I16417"/>
    </row>
    <row r="16418" spans="8:9" x14ac:dyDescent="0.3">
      <c r="H16418"/>
      <c r="I16418"/>
    </row>
    <row r="16419" spans="8:9" x14ac:dyDescent="0.3">
      <c r="H16419"/>
      <c r="I16419"/>
    </row>
    <row r="16420" spans="8:9" x14ac:dyDescent="0.3">
      <c r="H16420"/>
      <c r="I16420"/>
    </row>
    <row r="16421" spans="8:9" x14ac:dyDescent="0.3">
      <c r="H16421"/>
      <c r="I16421"/>
    </row>
    <row r="16422" spans="8:9" x14ac:dyDescent="0.3">
      <c r="H16422"/>
      <c r="I16422"/>
    </row>
    <row r="16423" spans="8:9" x14ac:dyDescent="0.3">
      <c r="H16423"/>
      <c r="I16423"/>
    </row>
    <row r="16424" spans="8:9" x14ac:dyDescent="0.3">
      <c r="H16424"/>
      <c r="I16424"/>
    </row>
    <row r="16425" spans="8:9" x14ac:dyDescent="0.3">
      <c r="H16425"/>
      <c r="I16425"/>
    </row>
    <row r="16426" spans="8:9" x14ac:dyDescent="0.3">
      <c r="H16426"/>
      <c r="I16426"/>
    </row>
    <row r="16427" spans="8:9" x14ac:dyDescent="0.3">
      <c r="H16427"/>
      <c r="I16427"/>
    </row>
    <row r="16428" spans="8:9" x14ac:dyDescent="0.3">
      <c r="H16428"/>
      <c r="I16428"/>
    </row>
    <row r="16429" spans="8:9" x14ac:dyDescent="0.3">
      <c r="H16429"/>
      <c r="I16429"/>
    </row>
    <row r="16430" spans="8:9" x14ac:dyDescent="0.3">
      <c r="H16430"/>
      <c r="I16430"/>
    </row>
    <row r="16431" spans="8:9" x14ac:dyDescent="0.3">
      <c r="H16431"/>
      <c r="I16431"/>
    </row>
    <row r="16432" spans="8:9" x14ac:dyDescent="0.3">
      <c r="H16432"/>
      <c r="I16432"/>
    </row>
    <row r="16433" spans="8:9" x14ac:dyDescent="0.3">
      <c r="H16433"/>
      <c r="I16433"/>
    </row>
    <row r="16434" spans="8:9" x14ac:dyDescent="0.3">
      <c r="H16434"/>
      <c r="I16434"/>
    </row>
    <row r="16435" spans="8:9" x14ac:dyDescent="0.3">
      <c r="H16435"/>
      <c r="I16435"/>
    </row>
    <row r="16436" spans="8:9" x14ac:dyDescent="0.3">
      <c r="H16436"/>
      <c r="I16436"/>
    </row>
    <row r="16437" spans="8:9" x14ac:dyDescent="0.3">
      <c r="H16437"/>
      <c r="I16437"/>
    </row>
    <row r="16438" spans="8:9" x14ac:dyDescent="0.3">
      <c r="H16438"/>
      <c r="I16438"/>
    </row>
    <row r="16439" spans="8:9" x14ac:dyDescent="0.3">
      <c r="H16439"/>
      <c r="I16439"/>
    </row>
    <row r="16440" spans="8:9" x14ac:dyDescent="0.3">
      <c r="H16440"/>
      <c r="I16440"/>
    </row>
    <row r="16441" spans="8:9" x14ac:dyDescent="0.3">
      <c r="H16441"/>
      <c r="I16441"/>
    </row>
    <row r="16442" spans="8:9" x14ac:dyDescent="0.3">
      <c r="H16442"/>
      <c r="I16442"/>
    </row>
    <row r="16443" spans="8:9" x14ac:dyDescent="0.3">
      <c r="H16443"/>
      <c r="I16443"/>
    </row>
    <row r="16444" spans="8:9" x14ac:dyDescent="0.3">
      <c r="H16444"/>
      <c r="I16444"/>
    </row>
    <row r="16445" spans="8:9" x14ac:dyDescent="0.3">
      <c r="H16445"/>
      <c r="I16445"/>
    </row>
    <row r="16446" spans="8:9" x14ac:dyDescent="0.3">
      <c r="H16446"/>
      <c r="I16446"/>
    </row>
    <row r="16447" spans="8:9" x14ac:dyDescent="0.3">
      <c r="H16447"/>
      <c r="I16447"/>
    </row>
    <row r="16448" spans="8:9" x14ac:dyDescent="0.3">
      <c r="H16448"/>
      <c r="I16448"/>
    </row>
    <row r="16449" spans="8:9" x14ac:dyDescent="0.3">
      <c r="H16449"/>
      <c r="I16449"/>
    </row>
    <row r="16450" spans="8:9" x14ac:dyDescent="0.3">
      <c r="H16450"/>
      <c r="I16450"/>
    </row>
    <row r="16451" spans="8:9" x14ac:dyDescent="0.3">
      <c r="H16451"/>
      <c r="I16451"/>
    </row>
    <row r="16452" spans="8:9" x14ac:dyDescent="0.3">
      <c r="H16452"/>
      <c r="I16452"/>
    </row>
    <row r="16453" spans="8:9" x14ac:dyDescent="0.3">
      <c r="H16453"/>
      <c r="I16453"/>
    </row>
    <row r="16454" spans="8:9" x14ac:dyDescent="0.3">
      <c r="H16454"/>
      <c r="I16454"/>
    </row>
    <row r="16455" spans="8:9" x14ac:dyDescent="0.3">
      <c r="H16455"/>
      <c r="I16455"/>
    </row>
    <row r="16456" spans="8:9" x14ac:dyDescent="0.3">
      <c r="H16456"/>
      <c r="I16456"/>
    </row>
    <row r="16457" spans="8:9" x14ac:dyDescent="0.3">
      <c r="H16457"/>
      <c r="I16457"/>
    </row>
    <row r="16458" spans="8:9" x14ac:dyDescent="0.3">
      <c r="H16458"/>
      <c r="I16458"/>
    </row>
    <row r="16459" spans="8:9" x14ac:dyDescent="0.3">
      <c r="H16459"/>
      <c r="I16459"/>
    </row>
    <row r="16460" spans="8:9" x14ac:dyDescent="0.3">
      <c r="H16460"/>
      <c r="I16460"/>
    </row>
    <row r="16461" spans="8:9" x14ac:dyDescent="0.3">
      <c r="H16461"/>
      <c r="I16461"/>
    </row>
    <row r="16462" spans="8:9" x14ac:dyDescent="0.3">
      <c r="H16462"/>
      <c r="I16462"/>
    </row>
    <row r="16463" spans="8:9" x14ac:dyDescent="0.3">
      <c r="H16463"/>
      <c r="I16463"/>
    </row>
    <row r="16464" spans="8:9" x14ac:dyDescent="0.3">
      <c r="H16464"/>
      <c r="I16464"/>
    </row>
    <row r="16465" spans="8:9" x14ac:dyDescent="0.3">
      <c r="H16465"/>
      <c r="I16465"/>
    </row>
    <row r="16466" spans="8:9" x14ac:dyDescent="0.3">
      <c r="H16466"/>
      <c r="I16466"/>
    </row>
    <row r="16467" spans="8:9" x14ac:dyDescent="0.3">
      <c r="H16467"/>
      <c r="I16467"/>
    </row>
    <row r="16468" spans="8:9" x14ac:dyDescent="0.3">
      <c r="H16468"/>
      <c r="I16468"/>
    </row>
    <row r="16469" spans="8:9" x14ac:dyDescent="0.3">
      <c r="H16469"/>
      <c r="I16469"/>
    </row>
    <row r="16470" spans="8:9" x14ac:dyDescent="0.3">
      <c r="H16470"/>
      <c r="I16470"/>
    </row>
    <row r="16471" spans="8:9" x14ac:dyDescent="0.3">
      <c r="H16471"/>
      <c r="I16471"/>
    </row>
    <row r="16472" spans="8:9" x14ac:dyDescent="0.3">
      <c r="H16472"/>
      <c r="I16472"/>
    </row>
    <row r="16473" spans="8:9" x14ac:dyDescent="0.3">
      <c r="H16473"/>
      <c r="I16473"/>
    </row>
    <row r="16474" spans="8:9" x14ac:dyDescent="0.3">
      <c r="H16474"/>
      <c r="I16474"/>
    </row>
    <row r="16475" spans="8:9" x14ac:dyDescent="0.3">
      <c r="H16475"/>
      <c r="I16475"/>
    </row>
    <row r="16476" spans="8:9" x14ac:dyDescent="0.3">
      <c r="H16476"/>
      <c r="I16476"/>
    </row>
    <row r="16477" spans="8:9" x14ac:dyDescent="0.3">
      <c r="H16477"/>
      <c r="I16477"/>
    </row>
    <row r="16478" spans="8:9" x14ac:dyDescent="0.3">
      <c r="H16478"/>
      <c r="I16478"/>
    </row>
    <row r="16479" spans="8:9" x14ac:dyDescent="0.3">
      <c r="H16479"/>
      <c r="I16479"/>
    </row>
    <row r="16480" spans="8:9" x14ac:dyDescent="0.3">
      <c r="H16480"/>
      <c r="I16480"/>
    </row>
    <row r="16481" spans="8:9" x14ac:dyDescent="0.3">
      <c r="H16481"/>
      <c r="I16481"/>
    </row>
    <row r="16482" spans="8:9" x14ac:dyDescent="0.3">
      <c r="H16482"/>
      <c r="I16482"/>
    </row>
    <row r="16483" spans="8:9" x14ac:dyDescent="0.3">
      <c r="H16483"/>
      <c r="I16483"/>
    </row>
    <row r="16484" spans="8:9" x14ac:dyDescent="0.3">
      <c r="H16484"/>
      <c r="I16484"/>
    </row>
    <row r="16485" spans="8:9" x14ac:dyDescent="0.3">
      <c r="H16485"/>
      <c r="I16485"/>
    </row>
    <row r="16486" spans="8:9" x14ac:dyDescent="0.3">
      <c r="H16486"/>
      <c r="I16486"/>
    </row>
    <row r="16487" spans="8:9" x14ac:dyDescent="0.3">
      <c r="H16487"/>
      <c r="I16487"/>
    </row>
    <row r="16488" spans="8:9" x14ac:dyDescent="0.3">
      <c r="H16488"/>
      <c r="I16488"/>
    </row>
    <row r="16489" spans="8:9" x14ac:dyDescent="0.3">
      <c r="H16489"/>
      <c r="I16489"/>
    </row>
    <row r="16490" spans="8:9" x14ac:dyDescent="0.3">
      <c r="H16490"/>
      <c r="I16490"/>
    </row>
    <row r="16491" spans="8:9" x14ac:dyDescent="0.3">
      <c r="H16491"/>
      <c r="I16491"/>
    </row>
    <row r="16492" spans="8:9" x14ac:dyDescent="0.3">
      <c r="H16492"/>
      <c r="I16492"/>
    </row>
    <row r="16493" spans="8:9" x14ac:dyDescent="0.3">
      <c r="H16493"/>
      <c r="I16493"/>
    </row>
    <row r="16494" spans="8:9" x14ac:dyDescent="0.3">
      <c r="H16494"/>
      <c r="I16494"/>
    </row>
    <row r="16495" spans="8:9" x14ac:dyDescent="0.3">
      <c r="H16495"/>
      <c r="I16495"/>
    </row>
    <row r="16496" spans="8:9" x14ac:dyDescent="0.3">
      <c r="H16496"/>
      <c r="I16496"/>
    </row>
    <row r="16497" spans="8:9" x14ac:dyDescent="0.3">
      <c r="H16497"/>
      <c r="I16497"/>
    </row>
    <row r="16498" spans="8:9" x14ac:dyDescent="0.3">
      <c r="H16498"/>
      <c r="I16498"/>
    </row>
    <row r="16499" spans="8:9" x14ac:dyDescent="0.3">
      <c r="H16499"/>
      <c r="I16499"/>
    </row>
    <row r="16500" spans="8:9" x14ac:dyDescent="0.3">
      <c r="H16500"/>
      <c r="I16500"/>
    </row>
    <row r="16501" spans="8:9" x14ac:dyDescent="0.3">
      <c r="H16501"/>
      <c r="I16501"/>
    </row>
    <row r="16502" spans="8:9" x14ac:dyDescent="0.3">
      <c r="H16502"/>
      <c r="I16502"/>
    </row>
    <row r="16503" spans="8:9" x14ac:dyDescent="0.3">
      <c r="H16503"/>
      <c r="I16503"/>
    </row>
    <row r="16504" spans="8:9" x14ac:dyDescent="0.3">
      <c r="H16504"/>
      <c r="I16504"/>
    </row>
    <row r="16505" spans="8:9" x14ac:dyDescent="0.3">
      <c r="H16505"/>
      <c r="I16505"/>
    </row>
    <row r="16506" spans="8:9" x14ac:dyDescent="0.3">
      <c r="H16506"/>
      <c r="I16506"/>
    </row>
    <row r="16507" spans="8:9" x14ac:dyDescent="0.3">
      <c r="H16507"/>
      <c r="I16507"/>
    </row>
    <row r="16508" spans="8:9" x14ac:dyDescent="0.3">
      <c r="H16508"/>
      <c r="I16508"/>
    </row>
    <row r="16509" spans="8:9" x14ac:dyDescent="0.3">
      <c r="H16509"/>
      <c r="I16509"/>
    </row>
    <row r="16510" spans="8:9" x14ac:dyDescent="0.3">
      <c r="H16510"/>
      <c r="I16510"/>
    </row>
    <row r="16511" spans="8:9" x14ac:dyDescent="0.3">
      <c r="H16511"/>
      <c r="I16511"/>
    </row>
    <row r="16512" spans="8:9" x14ac:dyDescent="0.3">
      <c r="H16512"/>
      <c r="I16512"/>
    </row>
    <row r="16513" spans="8:9" x14ac:dyDescent="0.3">
      <c r="H16513"/>
      <c r="I16513"/>
    </row>
    <row r="16514" spans="8:9" x14ac:dyDescent="0.3">
      <c r="H16514"/>
      <c r="I16514"/>
    </row>
    <row r="16515" spans="8:9" x14ac:dyDescent="0.3">
      <c r="H16515"/>
      <c r="I16515"/>
    </row>
    <row r="16516" spans="8:9" x14ac:dyDescent="0.3">
      <c r="H16516"/>
      <c r="I16516"/>
    </row>
    <row r="16517" spans="8:9" x14ac:dyDescent="0.3">
      <c r="H16517"/>
      <c r="I16517"/>
    </row>
    <row r="16518" spans="8:9" x14ac:dyDescent="0.3">
      <c r="H16518"/>
      <c r="I16518"/>
    </row>
    <row r="16519" spans="8:9" x14ac:dyDescent="0.3">
      <c r="H16519"/>
      <c r="I16519"/>
    </row>
    <row r="16520" spans="8:9" x14ac:dyDescent="0.3">
      <c r="H16520"/>
      <c r="I16520"/>
    </row>
    <row r="16521" spans="8:9" x14ac:dyDescent="0.3">
      <c r="H16521"/>
      <c r="I16521"/>
    </row>
    <row r="16522" spans="8:9" x14ac:dyDescent="0.3">
      <c r="H16522"/>
      <c r="I16522"/>
    </row>
    <row r="16523" spans="8:9" x14ac:dyDescent="0.3">
      <c r="H16523"/>
      <c r="I16523"/>
    </row>
    <row r="16524" spans="8:9" x14ac:dyDescent="0.3">
      <c r="H16524"/>
      <c r="I16524"/>
    </row>
    <row r="16525" spans="8:9" x14ac:dyDescent="0.3">
      <c r="H16525"/>
      <c r="I16525"/>
    </row>
    <row r="16526" spans="8:9" x14ac:dyDescent="0.3">
      <c r="H16526"/>
      <c r="I16526"/>
    </row>
    <row r="16527" spans="8:9" x14ac:dyDescent="0.3">
      <c r="H16527"/>
      <c r="I16527"/>
    </row>
    <row r="16528" spans="8:9" x14ac:dyDescent="0.3">
      <c r="H16528"/>
      <c r="I16528"/>
    </row>
    <row r="16529" spans="8:9" x14ac:dyDescent="0.3">
      <c r="H16529"/>
      <c r="I16529"/>
    </row>
    <row r="16530" spans="8:9" x14ac:dyDescent="0.3">
      <c r="H16530"/>
      <c r="I16530"/>
    </row>
    <row r="16531" spans="8:9" x14ac:dyDescent="0.3">
      <c r="H16531"/>
      <c r="I16531"/>
    </row>
    <row r="16532" spans="8:9" x14ac:dyDescent="0.3">
      <c r="H16532"/>
      <c r="I16532"/>
    </row>
    <row r="16533" spans="8:9" x14ac:dyDescent="0.3">
      <c r="H16533"/>
      <c r="I16533"/>
    </row>
    <row r="16534" spans="8:9" x14ac:dyDescent="0.3">
      <c r="H16534"/>
      <c r="I16534"/>
    </row>
    <row r="16535" spans="8:9" x14ac:dyDescent="0.3">
      <c r="H16535"/>
      <c r="I16535"/>
    </row>
    <row r="16536" spans="8:9" x14ac:dyDescent="0.3">
      <c r="H16536"/>
      <c r="I16536"/>
    </row>
    <row r="16537" spans="8:9" x14ac:dyDescent="0.3">
      <c r="H16537"/>
      <c r="I16537"/>
    </row>
    <row r="16538" spans="8:9" x14ac:dyDescent="0.3">
      <c r="H16538"/>
      <c r="I16538"/>
    </row>
    <row r="16539" spans="8:9" x14ac:dyDescent="0.3">
      <c r="H16539"/>
      <c r="I16539"/>
    </row>
    <row r="16540" spans="8:9" x14ac:dyDescent="0.3">
      <c r="H16540"/>
      <c r="I16540"/>
    </row>
    <row r="16541" spans="8:9" x14ac:dyDescent="0.3">
      <c r="H16541"/>
      <c r="I16541"/>
    </row>
    <row r="16542" spans="8:9" x14ac:dyDescent="0.3">
      <c r="H16542"/>
      <c r="I16542"/>
    </row>
    <row r="16543" spans="8:9" x14ac:dyDescent="0.3">
      <c r="H16543"/>
      <c r="I16543"/>
    </row>
    <row r="16544" spans="8:9" x14ac:dyDescent="0.3">
      <c r="H16544"/>
      <c r="I16544"/>
    </row>
    <row r="16545" spans="8:9" x14ac:dyDescent="0.3">
      <c r="H16545"/>
      <c r="I16545"/>
    </row>
    <row r="16546" spans="8:9" x14ac:dyDescent="0.3">
      <c r="H16546"/>
      <c r="I16546"/>
    </row>
    <row r="16547" spans="8:9" x14ac:dyDescent="0.3">
      <c r="H16547"/>
      <c r="I16547"/>
    </row>
    <row r="16548" spans="8:9" x14ac:dyDescent="0.3">
      <c r="H16548"/>
      <c r="I16548"/>
    </row>
    <row r="16549" spans="8:9" x14ac:dyDescent="0.3">
      <c r="H16549"/>
      <c r="I16549"/>
    </row>
    <row r="16550" spans="8:9" x14ac:dyDescent="0.3">
      <c r="H16550"/>
      <c r="I16550"/>
    </row>
    <row r="16551" spans="8:9" x14ac:dyDescent="0.3">
      <c r="H16551"/>
      <c r="I16551"/>
    </row>
    <row r="16552" spans="8:9" x14ac:dyDescent="0.3">
      <c r="H16552"/>
      <c r="I16552"/>
    </row>
    <row r="16553" spans="8:9" x14ac:dyDescent="0.3">
      <c r="H16553"/>
      <c r="I16553"/>
    </row>
    <row r="16554" spans="8:9" x14ac:dyDescent="0.3">
      <c r="H16554"/>
      <c r="I16554"/>
    </row>
    <row r="16555" spans="8:9" x14ac:dyDescent="0.3">
      <c r="H16555"/>
      <c r="I16555"/>
    </row>
    <row r="16556" spans="8:9" x14ac:dyDescent="0.3">
      <c r="H16556"/>
      <c r="I16556"/>
    </row>
    <row r="16557" spans="8:9" x14ac:dyDescent="0.3">
      <c r="H16557"/>
      <c r="I16557"/>
    </row>
    <row r="16558" spans="8:9" x14ac:dyDescent="0.3">
      <c r="H16558"/>
      <c r="I16558"/>
    </row>
    <row r="16559" spans="8:9" x14ac:dyDescent="0.3">
      <c r="H16559"/>
      <c r="I16559"/>
    </row>
    <row r="16560" spans="8:9" x14ac:dyDescent="0.3">
      <c r="H16560"/>
      <c r="I16560"/>
    </row>
    <row r="16561" spans="8:9" x14ac:dyDescent="0.3">
      <c r="H16561"/>
      <c r="I16561"/>
    </row>
    <row r="16562" spans="8:9" x14ac:dyDescent="0.3">
      <c r="H16562"/>
      <c r="I16562"/>
    </row>
    <row r="16563" spans="8:9" x14ac:dyDescent="0.3">
      <c r="H16563"/>
      <c r="I16563"/>
    </row>
    <row r="16564" spans="8:9" x14ac:dyDescent="0.3">
      <c r="H16564"/>
      <c r="I16564"/>
    </row>
    <row r="16565" spans="8:9" x14ac:dyDescent="0.3">
      <c r="H16565"/>
      <c r="I16565"/>
    </row>
    <row r="16566" spans="8:9" x14ac:dyDescent="0.3">
      <c r="H16566"/>
      <c r="I16566"/>
    </row>
    <row r="16567" spans="8:9" x14ac:dyDescent="0.3">
      <c r="H16567"/>
      <c r="I16567"/>
    </row>
    <row r="16568" spans="8:9" x14ac:dyDescent="0.3">
      <c r="H16568"/>
      <c r="I16568"/>
    </row>
    <row r="16569" spans="8:9" x14ac:dyDescent="0.3">
      <c r="H16569"/>
      <c r="I16569"/>
    </row>
    <row r="16570" spans="8:9" x14ac:dyDescent="0.3">
      <c r="H16570"/>
      <c r="I16570"/>
    </row>
    <row r="16571" spans="8:9" x14ac:dyDescent="0.3">
      <c r="H16571"/>
      <c r="I16571"/>
    </row>
    <row r="16572" spans="8:9" x14ac:dyDescent="0.3">
      <c r="H16572"/>
      <c r="I16572"/>
    </row>
    <row r="16573" spans="8:9" x14ac:dyDescent="0.3">
      <c r="H16573"/>
      <c r="I16573"/>
    </row>
    <row r="16574" spans="8:9" x14ac:dyDescent="0.3">
      <c r="H16574"/>
      <c r="I16574"/>
    </row>
    <row r="16575" spans="8:9" x14ac:dyDescent="0.3">
      <c r="H16575"/>
      <c r="I16575"/>
    </row>
    <row r="16576" spans="8:9" x14ac:dyDescent="0.3">
      <c r="H16576"/>
      <c r="I16576"/>
    </row>
    <row r="16577" spans="8:9" x14ac:dyDescent="0.3">
      <c r="H16577"/>
      <c r="I16577"/>
    </row>
    <row r="16578" spans="8:9" x14ac:dyDescent="0.3">
      <c r="H16578"/>
      <c r="I16578"/>
    </row>
    <row r="16579" spans="8:9" x14ac:dyDescent="0.3">
      <c r="H16579"/>
      <c r="I16579"/>
    </row>
    <row r="16580" spans="8:9" x14ac:dyDescent="0.3">
      <c r="H16580"/>
      <c r="I16580"/>
    </row>
    <row r="16581" spans="8:9" x14ac:dyDescent="0.3">
      <c r="H16581"/>
      <c r="I16581"/>
    </row>
    <row r="16582" spans="8:9" x14ac:dyDescent="0.3">
      <c r="H16582"/>
      <c r="I16582"/>
    </row>
    <row r="16583" spans="8:9" x14ac:dyDescent="0.3">
      <c r="H16583"/>
      <c r="I16583"/>
    </row>
    <row r="16584" spans="8:9" x14ac:dyDescent="0.3">
      <c r="H16584"/>
      <c r="I16584"/>
    </row>
    <row r="16585" spans="8:9" x14ac:dyDescent="0.3">
      <c r="H16585"/>
      <c r="I16585"/>
    </row>
    <row r="16586" spans="8:9" x14ac:dyDescent="0.3">
      <c r="H16586"/>
      <c r="I16586"/>
    </row>
    <row r="16587" spans="8:9" x14ac:dyDescent="0.3">
      <c r="H16587"/>
      <c r="I16587"/>
    </row>
    <row r="16588" spans="8:9" x14ac:dyDescent="0.3">
      <c r="H16588"/>
      <c r="I16588"/>
    </row>
    <row r="16589" spans="8:9" x14ac:dyDescent="0.3">
      <c r="H16589"/>
      <c r="I16589"/>
    </row>
    <row r="16590" spans="8:9" x14ac:dyDescent="0.3">
      <c r="H16590"/>
      <c r="I16590"/>
    </row>
    <row r="16591" spans="8:9" x14ac:dyDescent="0.3">
      <c r="H16591"/>
      <c r="I16591"/>
    </row>
    <row r="16592" spans="8:9" x14ac:dyDescent="0.3">
      <c r="H16592"/>
      <c r="I16592"/>
    </row>
    <row r="16593" spans="8:9" x14ac:dyDescent="0.3">
      <c r="H16593"/>
      <c r="I16593"/>
    </row>
    <row r="16594" spans="8:9" x14ac:dyDescent="0.3">
      <c r="H16594"/>
      <c r="I16594"/>
    </row>
    <row r="16595" spans="8:9" x14ac:dyDescent="0.3">
      <c r="H16595"/>
      <c r="I16595"/>
    </row>
    <row r="16596" spans="8:9" x14ac:dyDescent="0.3">
      <c r="H16596"/>
      <c r="I16596"/>
    </row>
    <row r="16597" spans="8:9" x14ac:dyDescent="0.3">
      <c r="H16597"/>
      <c r="I16597"/>
    </row>
    <row r="16598" spans="8:9" x14ac:dyDescent="0.3">
      <c r="H16598"/>
      <c r="I16598"/>
    </row>
    <row r="16599" spans="8:9" x14ac:dyDescent="0.3">
      <c r="H16599"/>
      <c r="I16599"/>
    </row>
    <row r="16600" spans="8:9" x14ac:dyDescent="0.3">
      <c r="H16600"/>
      <c r="I16600"/>
    </row>
    <row r="16601" spans="8:9" x14ac:dyDescent="0.3">
      <c r="H16601"/>
      <c r="I16601"/>
    </row>
    <row r="16602" spans="8:9" x14ac:dyDescent="0.3">
      <c r="H16602"/>
      <c r="I16602"/>
    </row>
    <row r="16603" spans="8:9" x14ac:dyDescent="0.3">
      <c r="H16603"/>
      <c r="I16603"/>
    </row>
    <row r="16604" spans="8:9" x14ac:dyDescent="0.3">
      <c r="H16604"/>
      <c r="I16604"/>
    </row>
    <row r="16605" spans="8:9" x14ac:dyDescent="0.3">
      <c r="H16605"/>
      <c r="I16605"/>
    </row>
    <row r="16606" spans="8:9" x14ac:dyDescent="0.3">
      <c r="H16606"/>
      <c r="I16606"/>
    </row>
    <row r="16607" spans="8:9" x14ac:dyDescent="0.3">
      <c r="H16607"/>
      <c r="I16607"/>
    </row>
    <row r="16608" spans="8:9" x14ac:dyDescent="0.3">
      <c r="H16608"/>
      <c r="I16608"/>
    </row>
    <row r="16609" spans="8:9" x14ac:dyDescent="0.3">
      <c r="H16609"/>
      <c r="I16609"/>
    </row>
    <row r="16610" spans="8:9" x14ac:dyDescent="0.3">
      <c r="H16610"/>
      <c r="I16610"/>
    </row>
    <row r="16611" spans="8:9" x14ac:dyDescent="0.3">
      <c r="H16611"/>
      <c r="I16611"/>
    </row>
    <row r="16612" spans="8:9" x14ac:dyDescent="0.3">
      <c r="H16612"/>
      <c r="I16612"/>
    </row>
    <row r="16613" spans="8:9" x14ac:dyDescent="0.3">
      <c r="H16613"/>
      <c r="I16613"/>
    </row>
    <row r="16614" spans="8:9" x14ac:dyDescent="0.3">
      <c r="H16614"/>
      <c r="I16614"/>
    </row>
    <row r="16615" spans="8:9" x14ac:dyDescent="0.3">
      <c r="H16615"/>
      <c r="I16615"/>
    </row>
    <row r="16616" spans="8:9" x14ac:dyDescent="0.3">
      <c r="H16616"/>
      <c r="I16616"/>
    </row>
    <row r="16617" spans="8:9" x14ac:dyDescent="0.3">
      <c r="H16617"/>
      <c r="I16617"/>
    </row>
    <row r="16618" spans="8:9" x14ac:dyDescent="0.3">
      <c r="H16618"/>
      <c r="I16618"/>
    </row>
    <row r="16619" spans="8:9" x14ac:dyDescent="0.3">
      <c r="H16619"/>
      <c r="I16619"/>
    </row>
    <row r="16620" spans="8:9" x14ac:dyDescent="0.3">
      <c r="H16620"/>
      <c r="I16620"/>
    </row>
    <row r="16621" spans="8:9" x14ac:dyDescent="0.3">
      <c r="H16621"/>
      <c r="I16621"/>
    </row>
    <row r="16622" spans="8:9" x14ac:dyDescent="0.3">
      <c r="H16622"/>
      <c r="I16622"/>
    </row>
    <row r="16623" spans="8:9" x14ac:dyDescent="0.3">
      <c r="H16623"/>
      <c r="I16623"/>
    </row>
    <row r="16624" spans="8:9" x14ac:dyDescent="0.3">
      <c r="H16624"/>
      <c r="I16624"/>
    </row>
    <row r="16625" spans="8:9" x14ac:dyDescent="0.3">
      <c r="H16625"/>
      <c r="I16625"/>
    </row>
    <row r="16626" spans="8:9" x14ac:dyDescent="0.3">
      <c r="H16626"/>
      <c r="I16626"/>
    </row>
    <row r="16627" spans="8:9" x14ac:dyDescent="0.3">
      <c r="H16627"/>
      <c r="I16627"/>
    </row>
    <row r="16628" spans="8:9" x14ac:dyDescent="0.3">
      <c r="H16628"/>
      <c r="I16628"/>
    </row>
    <row r="16629" spans="8:9" x14ac:dyDescent="0.3">
      <c r="H16629"/>
      <c r="I16629"/>
    </row>
    <row r="16630" spans="8:9" x14ac:dyDescent="0.3">
      <c r="H16630"/>
      <c r="I16630"/>
    </row>
    <row r="16631" spans="8:9" x14ac:dyDescent="0.3">
      <c r="H16631"/>
      <c r="I16631"/>
    </row>
    <row r="16632" spans="8:9" x14ac:dyDescent="0.3">
      <c r="H16632"/>
      <c r="I16632"/>
    </row>
    <row r="16633" spans="8:9" x14ac:dyDescent="0.3">
      <c r="H16633"/>
      <c r="I16633"/>
    </row>
    <row r="16634" spans="8:9" x14ac:dyDescent="0.3">
      <c r="H16634"/>
      <c r="I16634"/>
    </row>
    <row r="16635" spans="8:9" x14ac:dyDescent="0.3">
      <c r="H16635"/>
      <c r="I16635"/>
    </row>
    <row r="16636" spans="8:9" x14ac:dyDescent="0.3">
      <c r="H16636"/>
      <c r="I16636"/>
    </row>
    <row r="16637" spans="8:9" x14ac:dyDescent="0.3">
      <c r="H16637"/>
      <c r="I16637"/>
    </row>
    <row r="16638" spans="8:9" x14ac:dyDescent="0.3">
      <c r="H16638"/>
      <c r="I16638"/>
    </row>
    <row r="16639" spans="8:9" x14ac:dyDescent="0.3">
      <c r="H16639"/>
      <c r="I16639"/>
    </row>
    <row r="16640" spans="8:9" x14ac:dyDescent="0.3">
      <c r="H16640"/>
      <c r="I16640"/>
    </row>
    <row r="16641" spans="8:9" x14ac:dyDescent="0.3">
      <c r="H16641"/>
      <c r="I16641"/>
    </row>
    <row r="16642" spans="8:9" x14ac:dyDescent="0.3">
      <c r="H16642"/>
      <c r="I16642"/>
    </row>
    <row r="16643" spans="8:9" x14ac:dyDescent="0.3">
      <c r="H16643"/>
      <c r="I16643"/>
    </row>
    <row r="16644" spans="8:9" x14ac:dyDescent="0.3">
      <c r="H16644"/>
      <c r="I16644"/>
    </row>
    <row r="16645" spans="8:9" x14ac:dyDescent="0.3">
      <c r="H16645"/>
      <c r="I16645"/>
    </row>
    <row r="16646" spans="8:9" x14ac:dyDescent="0.3">
      <c r="H16646"/>
      <c r="I16646"/>
    </row>
    <row r="16647" spans="8:9" x14ac:dyDescent="0.3">
      <c r="H16647"/>
      <c r="I16647"/>
    </row>
    <row r="16648" spans="8:9" x14ac:dyDescent="0.3">
      <c r="H16648"/>
      <c r="I16648"/>
    </row>
    <row r="16649" spans="8:9" x14ac:dyDescent="0.3">
      <c r="H16649"/>
      <c r="I16649"/>
    </row>
    <row r="16650" spans="8:9" x14ac:dyDescent="0.3">
      <c r="H16650"/>
      <c r="I16650"/>
    </row>
    <row r="16651" spans="8:9" x14ac:dyDescent="0.3">
      <c r="H16651"/>
      <c r="I16651"/>
    </row>
    <row r="16652" spans="8:9" x14ac:dyDescent="0.3">
      <c r="H16652"/>
      <c r="I16652"/>
    </row>
    <row r="16653" spans="8:9" x14ac:dyDescent="0.3">
      <c r="H16653"/>
      <c r="I16653"/>
    </row>
    <row r="16654" spans="8:9" x14ac:dyDescent="0.3">
      <c r="H16654"/>
      <c r="I16654"/>
    </row>
    <row r="16655" spans="8:9" x14ac:dyDescent="0.3">
      <c r="H16655"/>
      <c r="I16655"/>
    </row>
    <row r="16656" spans="8:9" x14ac:dyDescent="0.3">
      <c r="H16656"/>
      <c r="I16656"/>
    </row>
    <row r="16657" spans="8:9" x14ac:dyDescent="0.3">
      <c r="H16657"/>
      <c r="I16657"/>
    </row>
    <row r="16658" spans="8:9" x14ac:dyDescent="0.3">
      <c r="H16658"/>
      <c r="I16658"/>
    </row>
    <row r="16659" spans="8:9" x14ac:dyDescent="0.3">
      <c r="H16659"/>
      <c r="I16659"/>
    </row>
    <row r="16660" spans="8:9" x14ac:dyDescent="0.3">
      <c r="H16660"/>
      <c r="I16660"/>
    </row>
    <row r="16661" spans="8:9" x14ac:dyDescent="0.3">
      <c r="H16661"/>
      <c r="I16661"/>
    </row>
    <row r="16662" spans="8:9" x14ac:dyDescent="0.3">
      <c r="H16662"/>
      <c r="I16662"/>
    </row>
    <row r="16663" spans="8:9" x14ac:dyDescent="0.3">
      <c r="H16663"/>
      <c r="I16663"/>
    </row>
    <row r="16664" spans="8:9" x14ac:dyDescent="0.3">
      <c r="H16664"/>
      <c r="I16664"/>
    </row>
    <row r="16665" spans="8:9" x14ac:dyDescent="0.3">
      <c r="H16665"/>
      <c r="I16665"/>
    </row>
    <row r="16666" spans="8:9" x14ac:dyDescent="0.3">
      <c r="H16666"/>
      <c r="I16666"/>
    </row>
    <row r="16667" spans="8:9" x14ac:dyDescent="0.3">
      <c r="H16667"/>
      <c r="I16667"/>
    </row>
    <row r="16668" spans="8:9" x14ac:dyDescent="0.3">
      <c r="H16668"/>
      <c r="I16668"/>
    </row>
    <row r="16669" spans="8:9" x14ac:dyDescent="0.3">
      <c r="H16669"/>
      <c r="I16669"/>
    </row>
    <row r="16670" spans="8:9" x14ac:dyDescent="0.3">
      <c r="H16670"/>
      <c r="I16670"/>
    </row>
    <row r="16671" spans="8:9" x14ac:dyDescent="0.3">
      <c r="H16671"/>
      <c r="I16671"/>
    </row>
    <row r="16672" spans="8:9" x14ac:dyDescent="0.3">
      <c r="H16672"/>
      <c r="I16672"/>
    </row>
    <row r="16673" spans="8:9" x14ac:dyDescent="0.3">
      <c r="H16673"/>
      <c r="I16673"/>
    </row>
    <row r="16674" spans="8:9" x14ac:dyDescent="0.3">
      <c r="H16674"/>
      <c r="I16674"/>
    </row>
    <row r="16675" spans="8:9" x14ac:dyDescent="0.3">
      <c r="H16675"/>
      <c r="I16675"/>
    </row>
    <row r="16676" spans="8:9" x14ac:dyDescent="0.3">
      <c r="H16676"/>
      <c r="I16676"/>
    </row>
    <row r="16677" spans="8:9" x14ac:dyDescent="0.3">
      <c r="H16677"/>
      <c r="I16677"/>
    </row>
    <row r="16678" spans="8:9" x14ac:dyDescent="0.3">
      <c r="H16678"/>
      <c r="I16678"/>
    </row>
    <row r="16679" spans="8:9" x14ac:dyDescent="0.3">
      <c r="H16679"/>
      <c r="I16679"/>
    </row>
    <row r="16680" spans="8:9" x14ac:dyDescent="0.3">
      <c r="H16680"/>
      <c r="I16680"/>
    </row>
    <row r="16681" spans="8:9" x14ac:dyDescent="0.3">
      <c r="H16681"/>
      <c r="I16681"/>
    </row>
    <row r="16682" spans="8:9" x14ac:dyDescent="0.3">
      <c r="H16682"/>
      <c r="I16682"/>
    </row>
    <row r="16683" spans="8:9" x14ac:dyDescent="0.3">
      <c r="H16683"/>
      <c r="I16683"/>
    </row>
    <row r="16684" spans="8:9" x14ac:dyDescent="0.3">
      <c r="H16684"/>
      <c r="I16684"/>
    </row>
    <row r="16685" spans="8:9" x14ac:dyDescent="0.3">
      <c r="H16685"/>
      <c r="I16685"/>
    </row>
    <row r="16686" spans="8:9" x14ac:dyDescent="0.3">
      <c r="H16686"/>
      <c r="I16686"/>
    </row>
    <row r="16687" spans="8:9" x14ac:dyDescent="0.3">
      <c r="H16687"/>
      <c r="I16687"/>
    </row>
    <row r="16688" spans="8:9" x14ac:dyDescent="0.3">
      <c r="H16688"/>
      <c r="I16688"/>
    </row>
    <row r="16689" spans="8:9" x14ac:dyDescent="0.3">
      <c r="H16689"/>
      <c r="I16689"/>
    </row>
    <row r="16690" spans="8:9" x14ac:dyDescent="0.3">
      <c r="H16690"/>
      <c r="I16690"/>
    </row>
    <row r="16691" spans="8:9" x14ac:dyDescent="0.3">
      <c r="H16691"/>
      <c r="I16691"/>
    </row>
    <row r="16692" spans="8:9" x14ac:dyDescent="0.3">
      <c r="H16692"/>
      <c r="I16692"/>
    </row>
    <row r="16693" spans="8:9" x14ac:dyDescent="0.3">
      <c r="H16693"/>
      <c r="I16693"/>
    </row>
    <row r="16694" spans="8:9" x14ac:dyDescent="0.3">
      <c r="H16694"/>
      <c r="I16694"/>
    </row>
    <row r="16695" spans="8:9" x14ac:dyDescent="0.3">
      <c r="H16695"/>
      <c r="I16695"/>
    </row>
    <row r="16696" spans="8:9" x14ac:dyDescent="0.3">
      <c r="H16696"/>
      <c r="I16696"/>
    </row>
    <row r="16697" spans="8:9" x14ac:dyDescent="0.3">
      <c r="H16697"/>
      <c r="I16697"/>
    </row>
    <row r="16698" spans="8:9" x14ac:dyDescent="0.3">
      <c r="H16698"/>
      <c r="I16698"/>
    </row>
    <row r="16699" spans="8:9" x14ac:dyDescent="0.3">
      <c r="H16699"/>
      <c r="I16699"/>
    </row>
    <row r="16700" spans="8:9" x14ac:dyDescent="0.3">
      <c r="H16700"/>
      <c r="I16700"/>
    </row>
    <row r="16701" spans="8:9" x14ac:dyDescent="0.3">
      <c r="H16701"/>
      <c r="I16701"/>
    </row>
    <row r="16702" spans="8:9" x14ac:dyDescent="0.3">
      <c r="H16702"/>
      <c r="I16702"/>
    </row>
    <row r="16703" spans="8:9" x14ac:dyDescent="0.3">
      <c r="H16703"/>
      <c r="I16703"/>
    </row>
    <row r="16704" spans="8:9" x14ac:dyDescent="0.3">
      <c r="H16704"/>
      <c r="I16704"/>
    </row>
    <row r="16705" spans="8:9" x14ac:dyDescent="0.3">
      <c r="H16705"/>
      <c r="I16705"/>
    </row>
    <row r="16706" spans="8:9" x14ac:dyDescent="0.3">
      <c r="H16706"/>
      <c r="I16706"/>
    </row>
    <row r="16707" spans="8:9" x14ac:dyDescent="0.3">
      <c r="H16707"/>
      <c r="I16707"/>
    </row>
    <row r="16708" spans="8:9" x14ac:dyDescent="0.3">
      <c r="H16708"/>
      <c r="I16708"/>
    </row>
    <row r="16709" spans="8:9" x14ac:dyDescent="0.3">
      <c r="H16709"/>
      <c r="I16709"/>
    </row>
    <row r="16710" spans="8:9" x14ac:dyDescent="0.3">
      <c r="H16710"/>
      <c r="I16710"/>
    </row>
    <row r="16711" spans="8:9" x14ac:dyDescent="0.3">
      <c r="H16711"/>
      <c r="I16711"/>
    </row>
    <row r="16712" spans="8:9" x14ac:dyDescent="0.3">
      <c r="H16712"/>
      <c r="I16712"/>
    </row>
    <row r="16713" spans="8:9" x14ac:dyDescent="0.3">
      <c r="H16713"/>
      <c r="I16713"/>
    </row>
    <row r="16714" spans="8:9" x14ac:dyDescent="0.3">
      <c r="H16714"/>
      <c r="I16714"/>
    </row>
    <row r="16715" spans="8:9" x14ac:dyDescent="0.3">
      <c r="H16715"/>
      <c r="I16715"/>
    </row>
    <row r="16716" spans="8:9" x14ac:dyDescent="0.3">
      <c r="H16716"/>
      <c r="I16716"/>
    </row>
    <row r="16717" spans="8:9" x14ac:dyDescent="0.3">
      <c r="H16717"/>
      <c r="I16717"/>
    </row>
    <row r="16718" spans="8:9" x14ac:dyDescent="0.3">
      <c r="H16718"/>
      <c r="I16718"/>
    </row>
    <row r="16719" spans="8:9" x14ac:dyDescent="0.3">
      <c r="H16719"/>
      <c r="I16719"/>
    </row>
    <row r="16720" spans="8:9" x14ac:dyDescent="0.3">
      <c r="H16720"/>
      <c r="I16720"/>
    </row>
    <row r="16721" spans="8:9" x14ac:dyDescent="0.3">
      <c r="H16721"/>
      <c r="I16721"/>
    </row>
    <row r="16722" spans="8:9" x14ac:dyDescent="0.3">
      <c r="H16722"/>
      <c r="I16722"/>
    </row>
    <row r="16723" spans="8:9" x14ac:dyDescent="0.3">
      <c r="H16723"/>
      <c r="I16723"/>
    </row>
    <row r="16724" spans="8:9" x14ac:dyDescent="0.3">
      <c r="H16724"/>
      <c r="I16724"/>
    </row>
    <row r="16725" spans="8:9" x14ac:dyDescent="0.3">
      <c r="H16725"/>
      <c r="I16725"/>
    </row>
    <row r="16726" spans="8:9" x14ac:dyDescent="0.3">
      <c r="H16726"/>
      <c r="I16726"/>
    </row>
    <row r="16727" spans="8:9" x14ac:dyDescent="0.3">
      <c r="H16727"/>
      <c r="I16727"/>
    </row>
    <row r="16728" spans="8:9" x14ac:dyDescent="0.3">
      <c r="H16728"/>
      <c r="I16728"/>
    </row>
    <row r="16729" spans="8:9" x14ac:dyDescent="0.3">
      <c r="H16729"/>
      <c r="I16729"/>
    </row>
    <row r="16730" spans="8:9" x14ac:dyDescent="0.3">
      <c r="H16730"/>
      <c r="I16730"/>
    </row>
    <row r="16731" spans="8:9" x14ac:dyDescent="0.3">
      <c r="H16731"/>
      <c r="I16731"/>
    </row>
    <row r="16732" spans="8:9" x14ac:dyDescent="0.3">
      <c r="H16732"/>
      <c r="I16732"/>
    </row>
    <row r="16733" spans="8:9" x14ac:dyDescent="0.3">
      <c r="H16733"/>
      <c r="I16733"/>
    </row>
    <row r="16734" spans="8:9" x14ac:dyDescent="0.3">
      <c r="H16734"/>
      <c r="I16734"/>
    </row>
    <row r="16735" spans="8:9" x14ac:dyDescent="0.3">
      <c r="H16735"/>
      <c r="I16735"/>
    </row>
    <row r="16736" spans="8:9" x14ac:dyDescent="0.3">
      <c r="H16736"/>
      <c r="I16736"/>
    </row>
    <row r="16737" spans="8:9" x14ac:dyDescent="0.3">
      <c r="H16737"/>
      <c r="I16737"/>
    </row>
    <row r="16738" spans="8:9" x14ac:dyDescent="0.3">
      <c r="H16738"/>
      <c r="I16738"/>
    </row>
    <row r="16739" spans="8:9" x14ac:dyDescent="0.3">
      <c r="H16739"/>
      <c r="I16739"/>
    </row>
    <row r="16740" spans="8:9" x14ac:dyDescent="0.3">
      <c r="H16740"/>
      <c r="I16740"/>
    </row>
    <row r="16741" spans="8:9" x14ac:dyDescent="0.3">
      <c r="H16741"/>
      <c r="I16741"/>
    </row>
    <row r="16742" spans="8:9" x14ac:dyDescent="0.3">
      <c r="H16742"/>
      <c r="I16742"/>
    </row>
    <row r="16743" spans="8:9" x14ac:dyDescent="0.3">
      <c r="H16743"/>
      <c r="I16743"/>
    </row>
    <row r="16744" spans="8:9" x14ac:dyDescent="0.3">
      <c r="H16744"/>
      <c r="I16744"/>
    </row>
    <row r="16745" spans="8:9" x14ac:dyDescent="0.3">
      <c r="H16745"/>
      <c r="I16745"/>
    </row>
    <row r="16746" spans="8:9" x14ac:dyDescent="0.3">
      <c r="H16746"/>
      <c r="I16746"/>
    </row>
    <row r="16747" spans="8:9" x14ac:dyDescent="0.3">
      <c r="H16747"/>
      <c r="I16747"/>
    </row>
    <row r="16748" spans="8:9" x14ac:dyDescent="0.3">
      <c r="H16748"/>
      <c r="I16748"/>
    </row>
    <row r="16749" spans="8:9" x14ac:dyDescent="0.3">
      <c r="H16749"/>
      <c r="I16749"/>
    </row>
    <row r="16750" spans="8:9" x14ac:dyDescent="0.3">
      <c r="H16750"/>
      <c r="I16750"/>
    </row>
    <row r="16751" spans="8:9" x14ac:dyDescent="0.3">
      <c r="H16751"/>
      <c r="I16751"/>
    </row>
    <row r="16752" spans="8:9" x14ac:dyDescent="0.3">
      <c r="H16752"/>
      <c r="I16752"/>
    </row>
    <row r="16753" spans="8:9" x14ac:dyDescent="0.3">
      <c r="H16753"/>
      <c r="I16753"/>
    </row>
    <row r="16754" spans="8:9" x14ac:dyDescent="0.3">
      <c r="H16754"/>
      <c r="I16754"/>
    </row>
    <row r="16755" spans="8:9" x14ac:dyDescent="0.3">
      <c r="H16755"/>
      <c r="I16755"/>
    </row>
    <row r="16756" spans="8:9" x14ac:dyDescent="0.3">
      <c r="H16756"/>
      <c r="I16756"/>
    </row>
    <row r="16757" spans="8:9" x14ac:dyDescent="0.3">
      <c r="H16757"/>
      <c r="I16757"/>
    </row>
    <row r="16758" spans="8:9" x14ac:dyDescent="0.3">
      <c r="H16758"/>
      <c r="I16758"/>
    </row>
    <row r="16759" spans="8:9" x14ac:dyDescent="0.3">
      <c r="H16759"/>
      <c r="I16759"/>
    </row>
    <row r="16760" spans="8:9" x14ac:dyDescent="0.3">
      <c r="H16760"/>
      <c r="I16760"/>
    </row>
    <row r="16761" spans="8:9" x14ac:dyDescent="0.3">
      <c r="H16761"/>
      <c r="I16761"/>
    </row>
    <row r="16762" spans="8:9" x14ac:dyDescent="0.3">
      <c r="H16762"/>
      <c r="I16762"/>
    </row>
    <row r="16763" spans="8:9" x14ac:dyDescent="0.3">
      <c r="H16763"/>
      <c r="I16763"/>
    </row>
    <row r="16764" spans="8:9" x14ac:dyDescent="0.3">
      <c r="H16764"/>
      <c r="I16764"/>
    </row>
    <row r="16765" spans="8:9" x14ac:dyDescent="0.3">
      <c r="H16765"/>
      <c r="I16765"/>
    </row>
    <row r="16766" spans="8:9" x14ac:dyDescent="0.3">
      <c r="H16766"/>
      <c r="I16766"/>
    </row>
    <row r="16767" spans="8:9" x14ac:dyDescent="0.3">
      <c r="H16767"/>
      <c r="I16767"/>
    </row>
    <row r="16768" spans="8:9" x14ac:dyDescent="0.3">
      <c r="H16768"/>
      <c r="I16768"/>
    </row>
    <row r="16769" spans="8:9" x14ac:dyDescent="0.3">
      <c r="H16769"/>
      <c r="I16769"/>
    </row>
    <row r="16770" spans="8:9" x14ac:dyDescent="0.3">
      <c r="H16770"/>
      <c r="I16770"/>
    </row>
    <row r="16771" spans="8:9" x14ac:dyDescent="0.3">
      <c r="H16771"/>
      <c r="I16771"/>
    </row>
    <row r="16772" spans="8:9" x14ac:dyDescent="0.3">
      <c r="H16772"/>
      <c r="I16772"/>
    </row>
    <row r="16773" spans="8:9" x14ac:dyDescent="0.3">
      <c r="H16773"/>
      <c r="I16773"/>
    </row>
    <row r="16774" spans="8:9" x14ac:dyDescent="0.3">
      <c r="H16774"/>
      <c r="I16774"/>
    </row>
    <row r="16775" spans="8:9" x14ac:dyDescent="0.3">
      <c r="H16775"/>
      <c r="I16775"/>
    </row>
    <row r="16776" spans="8:9" x14ac:dyDescent="0.3">
      <c r="H16776"/>
      <c r="I16776"/>
    </row>
    <row r="16777" spans="8:9" x14ac:dyDescent="0.3">
      <c r="H16777"/>
      <c r="I16777"/>
    </row>
    <row r="16778" spans="8:9" x14ac:dyDescent="0.3">
      <c r="H16778"/>
      <c r="I16778"/>
    </row>
    <row r="16779" spans="8:9" x14ac:dyDescent="0.3">
      <c r="H16779"/>
      <c r="I16779"/>
    </row>
    <row r="16780" spans="8:9" x14ac:dyDescent="0.3">
      <c r="H16780"/>
      <c r="I16780"/>
    </row>
    <row r="16781" spans="8:9" x14ac:dyDescent="0.3">
      <c r="H16781"/>
      <c r="I16781"/>
    </row>
    <row r="16782" spans="8:9" x14ac:dyDescent="0.3">
      <c r="H16782"/>
      <c r="I16782"/>
    </row>
    <row r="16783" spans="8:9" x14ac:dyDescent="0.3">
      <c r="H16783"/>
      <c r="I16783"/>
    </row>
    <row r="16784" spans="8:9" x14ac:dyDescent="0.3">
      <c r="H16784"/>
      <c r="I16784"/>
    </row>
    <row r="16785" spans="8:9" x14ac:dyDescent="0.3">
      <c r="H16785"/>
      <c r="I16785"/>
    </row>
    <row r="16786" spans="8:9" x14ac:dyDescent="0.3">
      <c r="H16786"/>
      <c r="I16786"/>
    </row>
    <row r="16787" spans="8:9" x14ac:dyDescent="0.3">
      <c r="H16787"/>
      <c r="I16787"/>
    </row>
    <row r="16788" spans="8:9" x14ac:dyDescent="0.3">
      <c r="H16788"/>
      <c r="I16788"/>
    </row>
    <row r="16789" spans="8:9" x14ac:dyDescent="0.3">
      <c r="H16789"/>
      <c r="I16789"/>
    </row>
    <row r="16790" spans="8:9" x14ac:dyDescent="0.3">
      <c r="H16790"/>
      <c r="I16790"/>
    </row>
    <row r="16791" spans="8:9" x14ac:dyDescent="0.3">
      <c r="H16791"/>
      <c r="I16791"/>
    </row>
    <row r="16792" spans="8:9" x14ac:dyDescent="0.3">
      <c r="H16792"/>
      <c r="I16792"/>
    </row>
    <row r="16793" spans="8:9" x14ac:dyDescent="0.3">
      <c r="H16793"/>
      <c r="I16793"/>
    </row>
    <row r="16794" spans="8:9" x14ac:dyDescent="0.3">
      <c r="H16794"/>
      <c r="I16794"/>
    </row>
    <row r="16795" spans="8:9" x14ac:dyDescent="0.3">
      <c r="H16795"/>
      <c r="I16795"/>
    </row>
    <row r="16796" spans="8:9" x14ac:dyDescent="0.3">
      <c r="H16796"/>
      <c r="I16796"/>
    </row>
    <row r="16797" spans="8:9" x14ac:dyDescent="0.3">
      <c r="H16797"/>
      <c r="I16797"/>
    </row>
    <row r="16798" spans="8:9" x14ac:dyDescent="0.3">
      <c r="H16798"/>
      <c r="I16798"/>
    </row>
    <row r="16799" spans="8:9" x14ac:dyDescent="0.3">
      <c r="H16799"/>
      <c r="I16799"/>
    </row>
    <row r="16800" spans="8:9" x14ac:dyDescent="0.3">
      <c r="H16800"/>
      <c r="I16800"/>
    </row>
    <row r="16801" spans="8:9" x14ac:dyDescent="0.3">
      <c r="H16801"/>
      <c r="I16801"/>
    </row>
    <row r="16802" spans="8:9" x14ac:dyDescent="0.3">
      <c r="H16802"/>
      <c r="I16802"/>
    </row>
    <row r="16803" spans="8:9" x14ac:dyDescent="0.3">
      <c r="H16803"/>
      <c r="I16803"/>
    </row>
    <row r="16804" spans="8:9" x14ac:dyDescent="0.3">
      <c r="H16804"/>
      <c r="I16804"/>
    </row>
    <row r="16805" spans="8:9" x14ac:dyDescent="0.3">
      <c r="H16805"/>
      <c r="I16805"/>
    </row>
    <row r="16806" spans="8:9" x14ac:dyDescent="0.3">
      <c r="H16806"/>
      <c r="I16806"/>
    </row>
    <row r="16807" spans="8:9" x14ac:dyDescent="0.3">
      <c r="H16807"/>
      <c r="I16807"/>
    </row>
    <row r="16808" spans="8:9" x14ac:dyDescent="0.3">
      <c r="H16808"/>
      <c r="I16808"/>
    </row>
    <row r="16809" spans="8:9" x14ac:dyDescent="0.3">
      <c r="H16809"/>
      <c r="I16809"/>
    </row>
    <row r="16810" spans="8:9" x14ac:dyDescent="0.3">
      <c r="H16810"/>
      <c r="I16810"/>
    </row>
    <row r="16811" spans="8:9" x14ac:dyDescent="0.3">
      <c r="H16811"/>
      <c r="I16811"/>
    </row>
    <row r="16812" spans="8:9" x14ac:dyDescent="0.3">
      <c r="H16812"/>
      <c r="I16812"/>
    </row>
    <row r="16813" spans="8:9" x14ac:dyDescent="0.3">
      <c r="H16813"/>
      <c r="I16813"/>
    </row>
    <row r="16814" spans="8:9" x14ac:dyDescent="0.3">
      <c r="H16814"/>
      <c r="I16814"/>
    </row>
    <row r="16815" spans="8:9" x14ac:dyDescent="0.3">
      <c r="H16815"/>
      <c r="I16815"/>
    </row>
    <row r="16816" spans="8:9" x14ac:dyDescent="0.3">
      <c r="H16816"/>
      <c r="I16816"/>
    </row>
    <row r="16817" spans="8:9" x14ac:dyDescent="0.3">
      <c r="H16817"/>
      <c r="I16817"/>
    </row>
    <row r="16818" spans="8:9" x14ac:dyDescent="0.3">
      <c r="H16818"/>
      <c r="I16818"/>
    </row>
    <row r="16819" spans="8:9" x14ac:dyDescent="0.3">
      <c r="H16819"/>
      <c r="I16819"/>
    </row>
    <row r="16820" spans="8:9" x14ac:dyDescent="0.3">
      <c r="H16820"/>
      <c r="I16820"/>
    </row>
    <row r="16821" spans="8:9" x14ac:dyDescent="0.3">
      <c r="H16821"/>
      <c r="I16821"/>
    </row>
    <row r="16822" spans="8:9" x14ac:dyDescent="0.3">
      <c r="H16822"/>
      <c r="I16822"/>
    </row>
    <row r="16823" spans="8:9" x14ac:dyDescent="0.3">
      <c r="H16823"/>
      <c r="I16823"/>
    </row>
    <row r="16824" spans="8:9" x14ac:dyDescent="0.3">
      <c r="H16824"/>
      <c r="I16824"/>
    </row>
    <row r="16825" spans="8:9" x14ac:dyDescent="0.3">
      <c r="H16825"/>
      <c r="I16825"/>
    </row>
    <row r="16826" spans="8:9" x14ac:dyDescent="0.3">
      <c r="H16826"/>
      <c r="I16826"/>
    </row>
    <row r="16827" spans="8:9" x14ac:dyDescent="0.3">
      <c r="H16827"/>
      <c r="I16827"/>
    </row>
    <row r="16828" spans="8:9" x14ac:dyDescent="0.3">
      <c r="H16828"/>
      <c r="I16828"/>
    </row>
    <row r="16829" spans="8:9" x14ac:dyDescent="0.3">
      <c r="H16829"/>
      <c r="I16829"/>
    </row>
    <row r="16830" spans="8:9" x14ac:dyDescent="0.3">
      <c r="H16830"/>
      <c r="I16830"/>
    </row>
    <row r="16831" spans="8:9" x14ac:dyDescent="0.3">
      <c r="H16831"/>
      <c r="I16831"/>
    </row>
    <row r="16832" spans="8:9" x14ac:dyDescent="0.3">
      <c r="H16832"/>
      <c r="I16832"/>
    </row>
    <row r="16833" spans="8:9" x14ac:dyDescent="0.3">
      <c r="H16833"/>
      <c r="I16833"/>
    </row>
    <row r="16834" spans="8:9" x14ac:dyDescent="0.3">
      <c r="H16834"/>
      <c r="I16834"/>
    </row>
    <row r="16835" spans="8:9" x14ac:dyDescent="0.3">
      <c r="H16835"/>
      <c r="I16835"/>
    </row>
    <row r="16836" spans="8:9" x14ac:dyDescent="0.3">
      <c r="H16836"/>
      <c r="I16836"/>
    </row>
    <row r="16837" spans="8:9" x14ac:dyDescent="0.3">
      <c r="H16837"/>
      <c r="I16837"/>
    </row>
    <row r="16838" spans="8:9" x14ac:dyDescent="0.3">
      <c r="H16838"/>
      <c r="I16838"/>
    </row>
    <row r="16839" spans="8:9" x14ac:dyDescent="0.3">
      <c r="H16839"/>
      <c r="I16839"/>
    </row>
    <row r="16840" spans="8:9" x14ac:dyDescent="0.3">
      <c r="H16840"/>
      <c r="I16840"/>
    </row>
    <row r="16841" spans="8:9" x14ac:dyDescent="0.3">
      <c r="H16841"/>
      <c r="I16841"/>
    </row>
    <row r="16842" spans="8:9" x14ac:dyDescent="0.3">
      <c r="H16842"/>
      <c r="I16842"/>
    </row>
    <row r="16843" spans="8:9" x14ac:dyDescent="0.3">
      <c r="H16843"/>
      <c r="I16843"/>
    </row>
    <row r="16844" spans="8:9" x14ac:dyDescent="0.3">
      <c r="H16844"/>
      <c r="I16844"/>
    </row>
    <row r="16845" spans="8:9" x14ac:dyDescent="0.3">
      <c r="H16845"/>
      <c r="I16845"/>
    </row>
    <row r="16846" spans="8:9" x14ac:dyDescent="0.3">
      <c r="H16846"/>
      <c r="I16846"/>
    </row>
    <row r="16847" spans="8:9" x14ac:dyDescent="0.3">
      <c r="H16847"/>
      <c r="I16847"/>
    </row>
    <row r="16848" spans="8:9" x14ac:dyDescent="0.3">
      <c r="H16848"/>
      <c r="I16848"/>
    </row>
    <row r="16849" spans="8:9" x14ac:dyDescent="0.3">
      <c r="H16849"/>
      <c r="I16849"/>
    </row>
    <row r="16850" spans="8:9" x14ac:dyDescent="0.3">
      <c r="H16850"/>
      <c r="I16850"/>
    </row>
    <row r="16851" spans="8:9" x14ac:dyDescent="0.3">
      <c r="H16851"/>
      <c r="I16851"/>
    </row>
    <row r="16852" spans="8:9" x14ac:dyDescent="0.3">
      <c r="H16852"/>
      <c r="I16852"/>
    </row>
    <row r="16853" spans="8:9" x14ac:dyDescent="0.3">
      <c r="H16853"/>
      <c r="I16853"/>
    </row>
    <row r="16854" spans="8:9" x14ac:dyDescent="0.3">
      <c r="H16854"/>
      <c r="I16854"/>
    </row>
    <row r="16855" spans="8:9" x14ac:dyDescent="0.3">
      <c r="H16855"/>
      <c r="I16855"/>
    </row>
    <row r="16856" spans="8:9" x14ac:dyDescent="0.3">
      <c r="H16856"/>
      <c r="I16856"/>
    </row>
    <row r="16857" spans="8:9" x14ac:dyDescent="0.3">
      <c r="H16857"/>
      <c r="I16857"/>
    </row>
    <row r="16858" spans="8:9" x14ac:dyDescent="0.3">
      <c r="H16858"/>
      <c r="I16858"/>
    </row>
    <row r="16859" spans="8:9" x14ac:dyDescent="0.3">
      <c r="H16859"/>
      <c r="I16859"/>
    </row>
    <row r="16860" spans="8:9" x14ac:dyDescent="0.3">
      <c r="H16860"/>
      <c r="I16860"/>
    </row>
    <row r="16861" spans="8:9" x14ac:dyDescent="0.3">
      <c r="H16861"/>
      <c r="I16861"/>
    </row>
    <row r="16862" spans="8:9" x14ac:dyDescent="0.3">
      <c r="H16862"/>
      <c r="I16862"/>
    </row>
    <row r="16863" spans="8:9" x14ac:dyDescent="0.3">
      <c r="H16863"/>
      <c r="I16863"/>
    </row>
    <row r="16864" spans="8:9" x14ac:dyDescent="0.3">
      <c r="H16864"/>
      <c r="I16864"/>
    </row>
    <row r="16865" spans="8:9" x14ac:dyDescent="0.3">
      <c r="H16865"/>
      <c r="I16865"/>
    </row>
    <row r="16866" spans="8:9" x14ac:dyDescent="0.3">
      <c r="H16866"/>
      <c r="I16866"/>
    </row>
    <row r="16867" spans="8:9" x14ac:dyDescent="0.3">
      <c r="H16867"/>
      <c r="I16867"/>
    </row>
    <row r="16868" spans="8:9" x14ac:dyDescent="0.3">
      <c r="H16868"/>
      <c r="I16868"/>
    </row>
    <row r="16869" spans="8:9" x14ac:dyDescent="0.3">
      <c r="H16869"/>
      <c r="I16869"/>
    </row>
    <row r="16870" spans="8:9" x14ac:dyDescent="0.3">
      <c r="H16870"/>
      <c r="I16870"/>
    </row>
    <row r="16871" spans="8:9" x14ac:dyDescent="0.3">
      <c r="H16871"/>
      <c r="I16871"/>
    </row>
    <row r="16872" spans="8:9" x14ac:dyDescent="0.3">
      <c r="H16872"/>
      <c r="I16872"/>
    </row>
    <row r="16873" spans="8:9" x14ac:dyDescent="0.3">
      <c r="H16873"/>
      <c r="I16873"/>
    </row>
    <row r="16874" spans="8:9" x14ac:dyDescent="0.3">
      <c r="H16874"/>
      <c r="I16874"/>
    </row>
    <row r="16875" spans="8:9" x14ac:dyDescent="0.3">
      <c r="H16875"/>
      <c r="I16875"/>
    </row>
    <row r="16876" spans="8:9" x14ac:dyDescent="0.3">
      <c r="H16876"/>
      <c r="I16876"/>
    </row>
    <row r="16877" spans="8:9" x14ac:dyDescent="0.3">
      <c r="H16877"/>
      <c r="I16877"/>
    </row>
    <row r="16878" spans="8:9" x14ac:dyDescent="0.3">
      <c r="H16878"/>
      <c r="I16878"/>
    </row>
    <row r="16879" spans="8:9" x14ac:dyDescent="0.3">
      <c r="H16879"/>
      <c r="I16879"/>
    </row>
    <row r="16880" spans="8:9" x14ac:dyDescent="0.3">
      <c r="H16880"/>
      <c r="I16880"/>
    </row>
    <row r="16881" spans="8:9" x14ac:dyDescent="0.3">
      <c r="H16881"/>
      <c r="I16881"/>
    </row>
    <row r="16882" spans="8:9" x14ac:dyDescent="0.3">
      <c r="H16882"/>
      <c r="I16882"/>
    </row>
    <row r="16883" spans="8:9" x14ac:dyDescent="0.3">
      <c r="H16883"/>
      <c r="I16883"/>
    </row>
    <row r="16884" spans="8:9" x14ac:dyDescent="0.3">
      <c r="H16884"/>
      <c r="I16884"/>
    </row>
    <row r="16885" spans="8:9" x14ac:dyDescent="0.3">
      <c r="H16885"/>
      <c r="I16885"/>
    </row>
    <row r="16886" spans="8:9" x14ac:dyDescent="0.3">
      <c r="H16886"/>
      <c r="I16886"/>
    </row>
    <row r="16887" spans="8:9" x14ac:dyDescent="0.3">
      <c r="H16887"/>
      <c r="I16887"/>
    </row>
    <row r="16888" spans="8:9" x14ac:dyDescent="0.3">
      <c r="H16888"/>
      <c r="I16888"/>
    </row>
    <row r="16889" spans="8:9" x14ac:dyDescent="0.3">
      <c r="H16889"/>
      <c r="I16889"/>
    </row>
    <row r="16890" spans="8:9" x14ac:dyDescent="0.3">
      <c r="H16890"/>
      <c r="I16890"/>
    </row>
    <row r="16891" spans="8:9" x14ac:dyDescent="0.3">
      <c r="H16891"/>
      <c r="I16891"/>
    </row>
    <row r="16892" spans="8:9" x14ac:dyDescent="0.3">
      <c r="H16892"/>
      <c r="I16892"/>
    </row>
    <row r="16893" spans="8:9" x14ac:dyDescent="0.3">
      <c r="H16893"/>
      <c r="I16893"/>
    </row>
    <row r="16894" spans="8:9" x14ac:dyDescent="0.3">
      <c r="H16894"/>
      <c r="I16894"/>
    </row>
    <row r="16895" spans="8:9" x14ac:dyDescent="0.3">
      <c r="H16895"/>
      <c r="I16895"/>
    </row>
    <row r="16896" spans="8:9" x14ac:dyDescent="0.3">
      <c r="H16896"/>
      <c r="I16896"/>
    </row>
    <row r="16897" spans="8:9" x14ac:dyDescent="0.3">
      <c r="H16897"/>
      <c r="I16897"/>
    </row>
    <row r="16898" spans="8:9" x14ac:dyDescent="0.3">
      <c r="H16898"/>
      <c r="I16898"/>
    </row>
    <row r="16899" spans="8:9" x14ac:dyDescent="0.3">
      <c r="H16899"/>
      <c r="I16899"/>
    </row>
    <row r="16900" spans="8:9" x14ac:dyDescent="0.3">
      <c r="H16900"/>
      <c r="I16900"/>
    </row>
    <row r="16901" spans="8:9" x14ac:dyDescent="0.3">
      <c r="H16901"/>
      <c r="I16901"/>
    </row>
    <row r="16902" spans="8:9" x14ac:dyDescent="0.3">
      <c r="H16902"/>
      <c r="I16902"/>
    </row>
    <row r="16903" spans="8:9" x14ac:dyDescent="0.3">
      <c r="H16903"/>
      <c r="I16903"/>
    </row>
    <row r="16904" spans="8:9" x14ac:dyDescent="0.3">
      <c r="H16904"/>
      <c r="I16904"/>
    </row>
    <row r="16905" spans="8:9" x14ac:dyDescent="0.3">
      <c r="H16905"/>
      <c r="I16905"/>
    </row>
    <row r="16906" spans="8:9" x14ac:dyDescent="0.3">
      <c r="H16906"/>
      <c r="I16906"/>
    </row>
    <row r="16907" spans="8:9" x14ac:dyDescent="0.3">
      <c r="H16907"/>
      <c r="I16907"/>
    </row>
    <row r="16908" spans="8:9" x14ac:dyDescent="0.3">
      <c r="H16908"/>
      <c r="I16908"/>
    </row>
    <row r="16909" spans="8:9" x14ac:dyDescent="0.3">
      <c r="H16909"/>
      <c r="I16909"/>
    </row>
    <row r="16910" spans="8:9" x14ac:dyDescent="0.3">
      <c r="H16910"/>
      <c r="I16910"/>
    </row>
    <row r="16911" spans="8:9" x14ac:dyDescent="0.3">
      <c r="H16911"/>
      <c r="I16911"/>
    </row>
    <row r="16912" spans="8:9" x14ac:dyDescent="0.3">
      <c r="H16912"/>
      <c r="I16912"/>
    </row>
    <row r="16913" spans="8:9" x14ac:dyDescent="0.3">
      <c r="H16913"/>
      <c r="I16913"/>
    </row>
    <row r="16914" spans="8:9" x14ac:dyDescent="0.3">
      <c r="H16914"/>
      <c r="I16914"/>
    </row>
    <row r="16915" spans="8:9" x14ac:dyDescent="0.3">
      <c r="H16915"/>
      <c r="I16915"/>
    </row>
    <row r="16916" spans="8:9" x14ac:dyDescent="0.3">
      <c r="H16916"/>
      <c r="I16916"/>
    </row>
    <row r="16917" spans="8:9" x14ac:dyDescent="0.3">
      <c r="H16917"/>
      <c r="I16917"/>
    </row>
    <row r="16918" spans="8:9" x14ac:dyDescent="0.3">
      <c r="H16918"/>
      <c r="I16918"/>
    </row>
    <row r="16919" spans="8:9" x14ac:dyDescent="0.3">
      <c r="H16919"/>
      <c r="I16919"/>
    </row>
    <row r="16920" spans="8:9" x14ac:dyDescent="0.3">
      <c r="H16920"/>
      <c r="I16920"/>
    </row>
    <row r="16921" spans="8:9" x14ac:dyDescent="0.3">
      <c r="H16921"/>
      <c r="I16921"/>
    </row>
    <row r="16922" spans="8:9" x14ac:dyDescent="0.3">
      <c r="H16922"/>
      <c r="I16922"/>
    </row>
    <row r="16923" spans="8:9" x14ac:dyDescent="0.3">
      <c r="H16923"/>
      <c r="I16923"/>
    </row>
    <row r="16924" spans="8:9" x14ac:dyDescent="0.3">
      <c r="H16924"/>
      <c r="I16924"/>
    </row>
    <row r="16925" spans="8:9" x14ac:dyDescent="0.3">
      <c r="H16925"/>
      <c r="I16925"/>
    </row>
    <row r="16926" spans="8:9" x14ac:dyDescent="0.3">
      <c r="H16926"/>
      <c r="I16926"/>
    </row>
    <row r="16927" spans="8:9" x14ac:dyDescent="0.3">
      <c r="H16927"/>
      <c r="I16927"/>
    </row>
    <row r="16928" spans="8:9" x14ac:dyDescent="0.3">
      <c r="H16928"/>
      <c r="I16928"/>
    </row>
    <row r="16929" spans="8:9" x14ac:dyDescent="0.3">
      <c r="H16929"/>
      <c r="I16929"/>
    </row>
    <row r="16930" spans="8:9" x14ac:dyDescent="0.3">
      <c r="H16930"/>
      <c r="I16930"/>
    </row>
    <row r="16931" spans="8:9" x14ac:dyDescent="0.3">
      <c r="H16931"/>
      <c r="I16931"/>
    </row>
    <row r="16932" spans="8:9" x14ac:dyDescent="0.3">
      <c r="H16932"/>
      <c r="I16932"/>
    </row>
    <row r="16933" spans="8:9" x14ac:dyDescent="0.3">
      <c r="H16933"/>
      <c r="I16933"/>
    </row>
    <row r="16934" spans="8:9" x14ac:dyDescent="0.3">
      <c r="H16934"/>
      <c r="I16934"/>
    </row>
    <row r="16935" spans="8:9" x14ac:dyDescent="0.3">
      <c r="H16935"/>
      <c r="I16935"/>
    </row>
    <row r="16936" spans="8:9" x14ac:dyDescent="0.3">
      <c r="H16936"/>
      <c r="I16936"/>
    </row>
    <row r="16937" spans="8:9" x14ac:dyDescent="0.3">
      <c r="H16937"/>
      <c r="I16937"/>
    </row>
    <row r="16938" spans="8:9" x14ac:dyDescent="0.3">
      <c r="H16938"/>
      <c r="I16938"/>
    </row>
    <row r="16939" spans="8:9" x14ac:dyDescent="0.3">
      <c r="H16939"/>
      <c r="I16939"/>
    </row>
    <row r="16940" spans="8:9" x14ac:dyDescent="0.3">
      <c r="H16940"/>
      <c r="I16940"/>
    </row>
    <row r="16941" spans="8:9" x14ac:dyDescent="0.3">
      <c r="H16941"/>
      <c r="I16941"/>
    </row>
    <row r="16942" spans="8:9" x14ac:dyDescent="0.3">
      <c r="H16942"/>
      <c r="I16942"/>
    </row>
    <row r="16943" spans="8:9" x14ac:dyDescent="0.3">
      <c r="H16943"/>
      <c r="I16943"/>
    </row>
    <row r="16944" spans="8:9" x14ac:dyDescent="0.3">
      <c r="H16944"/>
      <c r="I16944"/>
    </row>
    <row r="16945" spans="8:9" x14ac:dyDescent="0.3">
      <c r="H16945"/>
      <c r="I16945"/>
    </row>
    <row r="16946" spans="8:9" x14ac:dyDescent="0.3">
      <c r="H16946"/>
      <c r="I16946"/>
    </row>
    <row r="16947" spans="8:9" x14ac:dyDescent="0.3">
      <c r="H16947"/>
      <c r="I16947"/>
    </row>
    <row r="16948" spans="8:9" x14ac:dyDescent="0.3">
      <c r="H16948"/>
      <c r="I16948"/>
    </row>
    <row r="16949" spans="8:9" x14ac:dyDescent="0.3">
      <c r="H16949"/>
      <c r="I16949"/>
    </row>
    <row r="16950" spans="8:9" x14ac:dyDescent="0.3">
      <c r="H16950"/>
      <c r="I16950"/>
    </row>
    <row r="16951" spans="8:9" x14ac:dyDescent="0.3">
      <c r="H16951"/>
      <c r="I16951"/>
    </row>
    <row r="16952" spans="8:9" x14ac:dyDescent="0.3">
      <c r="H16952"/>
      <c r="I16952"/>
    </row>
    <row r="16953" spans="8:9" x14ac:dyDescent="0.3">
      <c r="H16953"/>
      <c r="I16953"/>
    </row>
    <row r="16954" spans="8:9" x14ac:dyDescent="0.3">
      <c r="H16954"/>
      <c r="I16954"/>
    </row>
    <row r="16955" spans="8:9" x14ac:dyDescent="0.3">
      <c r="H16955"/>
      <c r="I16955"/>
    </row>
    <row r="16956" spans="8:9" x14ac:dyDescent="0.3">
      <c r="H16956"/>
      <c r="I16956"/>
    </row>
    <row r="16957" spans="8:9" x14ac:dyDescent="0.3">
      <c r="H16957"/>
      <c r="I16957"/>
    </row>
    <row r="16958" spans="8:9" x14ac:dyDescent="0.3">
      <c r="H16958"/>
      <c r="I16958"/>
    </row>
    <row r="16959" spans="8:9" x14ac:dyDescent="0.3">
      <c r="H16959"/>
      <c r="I16959"/>
    </row>
    <row r="16960" spans="8:9" x14ac:dyDescent="0.3">
      <c r="H16960"/>
      <c r="I16960"/>
    </row>
    <row r="16961" spans="8:9" x14ac:dyDescent="0.3">
      <c r="H16961"/>
      <c r="I16961"/>
    </row>
    <row r="16962" spans="8:9" x14ac:dyDescent="0.3">
      <c r="H16962"/>
      <c r="I16962"/>
    </row>
    <row r="16963" spans="8:9" x14ac:dyDescent="0.3">
      <c r="H16963"/>
      <c r="I16963"/>
    </row>
    <row r="16964" spans="8:9" x14ac:dyDescent="0.3">
      <c r="H16964"/>
      <c r="I16964"/>
    </row>
    <row r="16965" spans="8:9" x14ac:dyDescent="0.3">
      <c r="H16965"/>
      <c r="I16965"/>
    </row>
    <row r="16966" spans="8:9" x14ac:dyDescent="0.3">
      <c r="H16966"/>
      <c r="I16966"/>
    </row>
    <row r="16967" spans="8:9" x14ac:dyDescent="0.3">
      <c r="H16967"/>
      <c r="I16967"/>
    </row>
    <row r="16968" spans="8:9" x14ac:dyDescent="0.3">
      <c r="H16968"/>
      <c r="I16968"/>
    </row>
    <row r="16969" spans="8:9" x14ac:dyDescent="0.3">
      <c r="H16969"/>
      <c r="I16969"/>
    </row>
    <row r="16970" spans="8:9" x14ac:dyDescent="0.3">
      <c r="H16970"/>
      <c r="I16970"/>
    </row>
    <row r="16971" spans="8:9" x14ac:dyDescent="0.3">
      <c r="H16971"/>
      <c r="I16971"/>
    </row>
    <row r="16972" spans="8:9" x14ac:dyDescent="0.3">
      <c r="H16972"/>
      <c r="I16972"/>
    </row>
    <row r="16973" spans="8:9" x14ac:dyDescent="0.3">
      <c r="H16973"/>
      <c r="I16973"/>
    </row>
    <row r="16974" spans="8:9" x14ac:dyDescent="0.3">
      <c r="H16974"/>
      <c r="I16974"/>
    </row>
    <row r="16975" spans="8:9" x14ac:dyDescent="0.3">
      <c r="H16975"/>
      <c r="I16975"/>
    </row>
    <row r="16976" spans="8:9" x14ac:dyDescent="0.3">
      <c r="H16976"/>
      <c r="I16976"/>
    </row>
    <row r="16977" spans="8:9" x14ac:dyDescent="0.3">
      <c r="H16977"/>
      <c r="I16977"/>
    </row>
    <row r="16978" spans="8:9" x14ac:dyDescent="0.3">
      <c r="H16978"/>
      <c r="I16978"/>
    </row>
    <row r="16979" spans="8:9" x14ac:dyDescent="0.3">
      <c r="H16979"/>
      <c r="I16979"/>
    </row>
    <row r="16980" spans="8:9" x14ac:dyDescent="0.3">
      <c r="H16980"/>
      <c r="I16980"/>
    </row>
    <row r="16981" spans="8:9" x14ac:dyDescent="0.3">
      <c r="H16981"/>
      <c r="I16981"/>
    </row>
    <row r="16982" spans="8:9" x14ac:dyDescent="0.3">
      <c r="H16982"/>
      <c r="I16982"/>
    </row>
    <row r="16983" spans="8:9" x14ac:dyDescent="0.3">
      <c r="H16983"/>
      <c r="I16983"/>
    </row>
    <row r="16984" spans="8:9" x14ac:dyDescent="0.3">
      <c r="H16984"/>
      <c r="I16984"/>
    </row>
    <row r="16985" spans="8:9" x14ac:dyDescent="0.3">
      <c r="H16985"/>
      <c r="I16985"/>
    </row>
    <row r="16986" spans="8:9" x14ac:dyDescent="0.3">
      <c r="H16986"/>
      <c r="I16986"/>
    </row>
    <row r="16987" spans="8:9" x14ac:dyDescent="0.3">
      <c r="H16987"/>
      <c r="I16987"/>
    </row>
    <row r="16988" spans="8:9" x14ac:dyDescent="0.3">
      <c r="H16988"/>
      <c r="I16988"/>
    </row>
    <row r="16989" spans="8:9" x14ac:dyDescent="0.3">
      <c r="H16989"/>
      <c r="I16989"/>
    </row>
    <row r="16990" spans="8:9" x14ac:dyDescent="0.3">
      <c r="H16990"/>
      <c r="I16990"/>
    </row>
    <row r="16991" spans="8:9" x14ac:dyDescent="0.3">
      <c r="H16991"/>
      <c r="I16991"/>
    </row>
    <row r="16992" spans="8:9" x14ac:dyDescent="0.3">
      <c r="H16992"/>
      <c r="I16992"/>
    </row>
    <row r="16993" spans="8:9" x14ac:dyDescent="0.3">
      <c r="H16993"/>
      <c r="I16993"/>
    </row>
    <row r="16994" spans="8:9" x14ac:dyDescent="0.3">
      <c r="H16994"/>
      <c r="I16994"/>
    </row>
    <row r="16995" spans="8:9" x14ac:dyDescent="0.3">
      <c r="H16995"/>
      <c r="I16995"/>
    </row>
    <row r="16996" spans="8:9" x14ac:dyDescent="0.3">
      <c r="H16996"/>
      <c r="I16996"/>
    </row>
    <row r="16997" spans="8:9" x14ac:dyDescent="0.3">
      <c r="H16997"/>
      <c r="I16997"/>
    </row>
    <row r="16998" spans="8:9" x14ac:dyDescent="0.3">
      <c r="H16998"/>
      <c r="I16998"/>
    </row>
    <row r="16999" spans="8:9" x14ac:dyDescent="0.3">
      <c r="H16999"/>
      <c r="I16999"/>
    </row>
    <row r="17000" spans="8:9" x14ac:dyDescent="0.3">
      <c r="H17000"/>
      <c r="I17000"/>
    </row>
    <row r="17001" spans="8:9" x14ac:dyDescent="0.3">
      <c r="H17001"/>
      <c r="I17001"/>
    </row>
    <row r="17002" spans="8:9" x14ac:dyDescent="0.3">
      <c r="H17002"/>
      <c r="I17002"/>
    </row>
    <row r="17003" spans="8:9" x14ac:dyDescent="0.3">
      <c r="H17003"/>
      <c r="I17003"/>
    </row>
    <row r="17004" spans="8:9" x14ac:dyDescent="0.3">
      <c r="H17004"/>
      <c r="I17004"/>
    </row>
    <row r="17005" spans="8:9" x14ac:dyDescent="0.3">
      <c r="H17005"/>
      <c r="I17005"/>
    </row>
    <row r="17006" spans="8:9" x14ac:dyDescent="0.3">
      <c r="H17006"/>
      <c r="I17006"/>
    </row>
    <row r="17007" spans="8:9" x14ac:dyDescent="0.3">
      <c r="H17007"/>
      <c r="I17007"/>
    </row>
    <row r="17008" spans="8:9" x14ac:dyDescent="0.3">
      <c r="H17008"/>
      <c r="I17008"/>
    </row>
    <row r="17009" spans="8:9" x14ac:dyDescent="0.3">
      <c r="H17009"/>
      <c r="I17009"/>
    </row>
    <row r="17010" spans="8:9" x14ac:dyDescent="0.3">
      <c r="H17010"/>
      <c r="I17010"/>
    </row>
    <row r="17011" spans="8:9" x14ac:dyDescent="0.3">
      <c r="H17011"/>
      <c r="I17011"/>
    </row>
    <row r="17012" spans="8:9" x14ac:dyDescent="0.3">
      <c r="H17012"/>
      <c r="I17012"/>
    </row>
    <row r="17013" spans="8:9" x14ac:dyDescent="0.3">
      <c r="H17013"/>
      <c r="I17013"/>
    </row>
    <row r="17014" spans="8:9" x14ac:dyDescent="0.3">
      <c r="H17014"/>
      <c r="I17014"/>
    </row>
    <row r="17015" spans="8:9" x14ac:dyDescent="0.3">
      <c r="H17015"/>
      <c r="I17015"/>
    </row>
    <row r="17016" spans="8:9" x14ac:dyDescent="0.3">
      <c r="H17016"/>
      <c r="I17016"/>
    </row>
    <row r="17017" spans="8:9" x14ac:dyDescent="0.3">
      <c r="H17017"/>
      <c r="I17017"/>
    </row>
    <row r="17018" spans="8:9" x14ac:dyDescent="0.3">
      <c r="H17018"/>
      <c r="I17018"/>
    </row>
    <row r="17019" spans="8:9" x14ac:dyDescent="0.3">
      <c r="H17019"/>
      <c r="I17019"/>
    </row>
    <row r="17020" spans="8:9" x14ac:dyDescent="0.3">
      <c r="H17020"/>
      <c r="I17020"/>
    </row>
    <row r="17021" spans="8:9" x14ac:dyDescent="0.3">
      <c r="H17021"/>
      <c r="I17021"/>
    </row>
    <row r="17022" spans="8:9" x14ac:dyDescent="0.3">
      <c r="H17022"/>
      <c r="I17022"/>
    </row>
    <row r="17023" spans="8:9" x14ac:dyDescent="0.3">
      <c r="H17023"/>
      <c r="I17023"/>
    </row>
    <row r="17024" spans="8:9" x14ac:dyDescent="0.3">
      <c r="H17024"/>
      <c r="I17024"/>
    </row>
    <row r="17025" spans="8:9" x14ac:dyDescent="0.3">
      <c r="H17025"/>
      <c r="I17025"/>
    </row>
    <row r="17026" spans="8:9" x14ac:dyDescent="0.3">
      <c r="H17026"/>
      <c r="I17026"/>
    </row>
    <row r="17027" spans="8:9" x14ac:dyDescent="0.3">
      <c r="H17027"/>
      <c r="I17027"/>
    </row>
    <row r="17028" spans="8:9" x14ac:dyDescent="0.3">
      <c r="H17028"/>
      <c r="I17028"/>
    </row>
    <row r="17029" spans="8:9" x14ac:dyDescent="0.3">
      <c r="H17029"/>
      <c r="I17029"/>
    </row>
    <row r="17030" spans="8:9" x14ac:dyDescent="0.3">
      <c r="H17030"/>
      <c r="I17030"/>
    </row>
    <row r="17031" spans="8:9" x14ac:dyDescent="0.3">
      <c r="H17031"/>
      <c r="I17031"/>
    </row>
    <row r="17032" spans="8:9" x14ac:dyDescent="0.3">
      <c r="H17032"/>
      <c r="I17032"/>
    </row>
    <row r="17033" spans="8:9" x14ac:dyDescent="0.3">
      <c r="H17033"/>
      <c r="I17033"/>
    </row>
    <row r="17034" spans="8:9" x14ac:dyDescent="0.3">
      <c r="H17034"/>
      <c r="I17034"/>
    </row>
    <row r="17035" spans="8:9" x14ac:dyDescent="0.3">
      <c r="H17035"/>
      <c r="I17035"/>
    </row>
    <row r="17036" spans="8:9" x14ac:dyDescent="0.3">
      <c r="H17036"/>
      <c r="I17036"/>
    </row>
    <row r="17037" spans="8:9" x14ac:dyDescent="0.3">
      <c r="H17037"/>
      <c r="I17037"/>
    </row>
    <row r="17038" spans="8:9" x14ac:dyDescent="0.3">
      <c r="H17038"/>
      <c r="I17038"/>
    </row>
    <row r="17039" spans="8:9" x14ac:dyDescent="0.3">
      <c r="H17039"/>
      <c r="I17039"/>
    </row>
    <row r="17040" spans="8:9" x14ac:dyDescent="0.3">
      <c r="H17040"/>
      <c r="I17040"/>
    </row>
    <row r="17041" spans="8:9" x14ac:dyDescent="0.3">
      <c r="H17041"/>
      <c r="I17041"/>
    </row>
    <row r="17042" spans="8:9" x14ac:dyDescent="0.3">
      <c r="H17042"/>
      <c r="I17042"/>
    </row>
    <row r="17043" spans="8:9" x14ac:dyDescent="0.3">
      <c r="H17043"/>
      <c r="I17043"/>
    </row>
    <row r="17044" spans="8:9" x14ac:dyDescent="0.3">
      <c r="H17044"/>
      <c r="I17044"/>
    </row>
    <row r="17045" spans="8:9" x14ac:dyDescent="0.3">
      <c r="H17045"/>
      <c r="I17045"/>
    </row>
    <row r="17046" spans="8:9" x14ac:dyDescent="0.3">
      <c r="H17046"/>
      <c r="I17046"/>
    </row>
    <row r="17047" spans="8:9" x14ac:dyDescent="0.3">
      <c r="H17047"/>
      <c r="I17047"/>
    </row>
    <row r="17048" spans="8:9" x14ac:dyDescent="0.3">
      <c r="H17048"/>
      <c r="I17048"/>
    </row>
    <row r="17049" spans="8:9" x14ac:dyDescent="0.3">
      <c r="H17049"/>
      <c r="I17049"/>
    </row>
    <row r="17050" spans="8:9" x14ac:dyDescent="0.3">
      <c r="H17050"/>
      <c r="I17050"/>
    </row>
    <row r="17051" spans="8:9" x14ac:dyDescent="0.3">
      <c r="H17051"/>
      <c r="I17051"/>
    </row>
    <row r="17052" spans="8:9" x14ac:dyDescent="0.3">
      <c r="H17052"/>
      <c r="I17052"/>
    </row>
    <row r="17053" spans="8:9" x14ac:dyDescent="0.3">
      <c r="H17053"/>
      <c r="I17053"/>
    </row>
    <row r="17054" spans="8:9" x14ac:dyDescent="0.3">
      <c r="H17054"/>
      <c r="I17054"/>
    </row>
    <row r="17055" spans="8:9" x14ac:dyDescent="0.3">
      <c r="H17055"/>
      <c r="I17055"/>
    </row>
    <row r="17056" spans="8:9" x14ac:dyDescent="0.3">
      <c r="H17056"/>
      <c r="I17056"/>
    </row>
    <row r="17057" spans="8:9" x14ac:dyDescent="0.3">
      <c r="H17057"/>
      <c r="I17057"/>
    </row>
    <row r="17058" spans="8:9" x14ac:dyDescent="0.3">
      <c r="H17058"/>
      <c r="I17058"/>
    </row>
    <row r="17059" spans="8:9" x14ac:dyDescent="0.3">
      <c r="H17059"/>
      <c r="I17059"/>
    </row>
    <row r="17060" spans="8:9" x14ac:dyDescent="0.3">
      <c r="H17060"/>
      <c r="I17060"/>
    </row>
    <row r="17061" spans="8:9" x14ac:dyDescent="0.3">
      <c r="H17061"/>
      <c r="I17061"/>
    </row>
    <row r="17062" spans="8:9" x14ac:dyDescent="0.3">
      <c r="H17062"/>
      <c r="I17062"/>
    </row>
    <row r="17063" spans="8:9" x14ac:dyDescent="0.3">
      <c r="H17063"/>
      <c r="I17063"/>
    </row>
    <row r="17064" spans="8:9" x14ac:dyDescent="0.3">
      <c r="H17064"/>
      <c r="I17064"/>
    </row>
    <row r="17065" spans="8:9" x14ac:dyDescent="0.3">
      <c r="H17065"/>
      <c r="I17065"/>
    </row>
    <row r="17066" spans="8:9" x14ac:dyDescent="0.3">
      <c r="H17066"/>
      <c r="I17066"/>
    </row>
    <row r="17067" spans="8:9" x14ac:dyDescent="0.3">
      <c r="H17067"/>
      <c r="I17067"/>
    </row>
    <row r="17068" spans="8:9" x14ac:dyDescent="0.3">
      <c r="H17068"/>
      <c r="I17068"/>
    </row>
    <row r="17069" spans="8:9" x14ac:dyDescent="0.3">
      <c r="H17069"/>
      <c r="I17069"/>
    </row>
    <row r="17070" spans="8:9" x14ac:dyDescent="0.3">
      <c r="H17070"/>
      <c r="I17070"/>
    </row>
    <row r="17071" spans="8:9" x14ac:dyDescent="0.3">
      <c r="H17071"/>
      <c r="I17071"/>
    </row>
    <row r="17072" spans="8:9" x14ac:dyDescent="0.3">
      <c r="H17072"/>
      <c r="I17072"/>
    </row>
    <row r="17073" spans="8:9" x14ac:dyDescent="0.3">
      <c r="H17073"/>
      <c r="I17073"/>
    </row>
    <row r="17074" spans="8:9" x14ac:dyDescent="0.3">
      <c r="H17074"/>
      <c r="I17074"/>
    </row>
    <row r="17075" spans="8:9" x14ac:dyDescent="0.3">
      <c r="H17075"/>
      <c r="I17075"/>
    </row>
    <row r="17076" spans="8:9" x14ac:dyDescent="0.3">
      <c r="H17076"/>
      <c r="I17076"/>
    </row>
    <row r="17077" spans="8:9" x14ac:dyDescent="0.3">
      <c r="H17077"/>
      <c r="I17077"/>
    </row>
    <row r="17078" spans="8:9" x14ac:dyDescent="0.3">
      <c r="H17078"/>
      <c r="I17078"/>
    </row>
    <row r="17079" spans="8:9" x14ac:dyDescent="0.3">
      <c r="H17079"/>
      <c r="I17079"/>
    </row>
    <row r="17080" spans="8:9" x14ac:dyDescent="0.3">
      <c r="H17080"/>
      <c r="I17080"/>
    </row>
    <row r="17081" spans="8:9" x14ac:dyDescent="0.3">
      <c r="H17081"/>
      <c r="I17081"/>
    </row>
    <row r="17082" spans="8:9" x14ac:dyDescent="0.3">
      <c r="H17082"/>
      <c r="I17082"/>
    </row>
    <row r="17083" spans="8:9" x14ac:dyDescent="0.3">
      <c r="H17083"/>
      <c r="I17083"/>
    </row>
    <row r="17084" spans="8:9" x14ac:dyDescent="0.3">
      <c r="H17084"/>
      <c r="I17084"/>
    </row>
    <row r="17085" spans="8:9" x14ac:dyDescent="0.3">
      <c r="H17085"/>
      <c r="I17085"/>
    </row>
    <row r="17086" spans="8:9" x14ac:dyDescent="0.3">
      <c r="H17086"/>
      <c r="I17086"/>
    </row>
    <row r="17087" spans="8:9" x14ac:dyDescent="0.3">
      <c r="H17087"/>
      <c r="I17087"/>
    </row>
    <row r="17088" spans="8:9" x14ac:dyDescent="0.3">
      <c r="H17088"/>
      <c r="I17088"/>
    </row>
    <row r="17089" spans="8:9" x14ac:dyDescent="0.3">
      <c r="H17089"/>
      <c r="I17089"/>
    </row>
    <row r="17090" spans="8:9" x14ac:dyDescent="0.3">
      <c r="H17090"/>
      <c r="I17090"/>
    </row>
    <row r="17091" spans="8:9" x14ac:dyDescent="0.3">
      <c r="H17091"/>
      <c r="I17091"/>
    </row>
    <row r="17092" spans="8:9" x14ac:dyDescent="0.3">
      <c r="H17092"/>
      <c r="I17092"/>
    </row>
    <row r="17093" spans="8:9" x14ac:dyDescent="0.3">
      <c r="H17093"/>
      <c r="I17093"/>
    </row>
    <row r="17094" spans="8:9" x14ac:dyDescent="0.3">
      <c r="H17094"/>
      <c r="I17094"/>
    </row>
    <row r="17095" spans="8:9" x14ac:dyDescent="0.3">
      <c r="H17095"/>
      <c r="I17095"/>
    </row>
    <row r="17096" spans="8:9" x14ac:dyDescent="0.3">
      <c r="H17096"/>
      <c r="I17096"/>
    </row>
    <row r="17097" spans="8:9" x14ac:dyDescent="0.3">
      <c r="H17097"/>
      <c r="I17097"/>
    </row>
    <row r="17098" spans="8:9" x14ac:dyDescent="0.3">
      <c r="H17098"/>
      <c r="I17098"/>
    </row>
    <row r="17099" spans="8:9" x14ac:dyDescent="0.3">
      <c r="H17099"/>
      <c r="I17099"/>
    </row>
    <row r="17100" spans="8:9" x14ac:dyDescent="0.3">
      <c r="H17100"/>
      <c r="I17100"/>
    </row>
    <row r="17101" spans="8:9" x14ac:dyDescent="0.3">
      <c r="H17101"/>
      <c r="I17101"/>
    </row>
    <row r="17102" spans="8:9" x14ac:dyDescent="0.3">
      <c r="H17102"/>
      <c r="I17102"/>
    </row>
    <row r="17103" spans="8:9" x14ac:dyDescent="0.3">
      <c r="H17103"/>
      <c r="I17103"/>
    </row>
    <row r="17104" spans="8:9" x14ac:dyDescent="0.3">
      <c r="H17104"/>
      <c r="I17104"/>
    </row>
    <row r="17105" spans="8:9" x14ac:dyDescent="0.3">
      <c r="H17105"/>
      <c r="I17105"/>
    </row>
    <row r="17106" spans="8:9" x14ac:dyDescent="0.3">
      <c r="H17106"/>
      <c r="I17106"/>
    </row>
    <row r="17107" spans="8:9" x14ac:dyDescent="0.3">
      <c r="H17107"/>
      <c r="I17107"/>
    </row>
    <row r="17108" spans="8:9" x14ac:dyDescent="0.3">
      <c r="H17108"/>
      <c r="I17108"/>
    </row>
    <row r="17109" spans="8:9" x14ac:dyDescent="0.3">
      <c r="H17109"/>
      <c r="I17109"/>
    </row>
    <row r="17110" spans="8:9" x14ac:dyDescent="0.3">
      <c r="H17110"/>
      <c r="I17110"/>
    </row>
    <row r="17111" spans="8:9" x14ac:dyDescent="0.3">
      <c r="H17111"/>
      <c r="I17111"/>
    </row>
    <row r="17112" spans="8:9" x14ac:dyDescent="0.3">
      <c r="H17112"/>
      <c r="I17112"/>
    </row>
    <row r="17113" spans="8:9" x14ac:dyDescent="0.3">
      <c r="H17113"/>
      <c r="I17113"/>
    </row>
    <row r="17114" spans="8:9" x14ac:dyDescent="0.3">
      <c r="H17114"/>
      <c r="I17114"/>
    </row>
    <row r="17115" spans="8:9" x14ac:dyDescent="0.3">
      <c r="H17115"/>
      <c r="I17115"/>
    </row>
    <row r="17116" spans="8:9" x14ac:dyDescent="0.3">
      <c r="H17116"/>
      <c r="I17116"/>
    </row>
    <row r="17117" spans="8:9" x14ac:dyDescent="0.3">
      <c r="H17117"/>
      <c r="I17117"/>
    </row>
    <row r="17118" spans="8:9" x14ac:dyDescent="0.3">
      <c r="H17118"/>
      <c r="I17118"/>
    </row>
    <row r="17119" spans="8:9" x14ac:dyDescent="0.3">
      <c r="H17119"/>
      <c r="I17119"/>
    </row>
    <row r="17120" spans="8:9" x14ac:dyDescent="0.3">
      <c r="H17120"/>
      <c r="I17120"/>
    </row>
    <row r="17121" spans="8:9" x14ac:dyDescent="0.3">
      <c r="H17121"/>
      <c r="I17121"/>
    </row>
    <row r="17122" spans="8:9" x14ac:dyDescent="0.3">
      <c r="H17122"/>
      <c r="I17122"/>
    </row>
    <row r="17123" spans="8:9" x14ac:dyDescent="0.3">
      <c r="H17123"/>
      <c r="I17123"/>
    </row>
    <row r="17124" spans="8:9" x14ac:dyDescent="0.3">
      <c r="H17124"/>
      <c r="I17124"/>
    </row>
    <row r="17125" spans="8:9" x14ac:dyDescent="0.3">
      <c r="H17125"/>
      <c r="I17125"/>
    </row>
    <row r="17126" spans="8:9" x14ac:dyDescent="0.3">
      <c r="H17126"/>
      <c r="I17126"/>
    </row>
    <row r="17127" spans="8:9" x14ac:dyDescent="0.3">
      <c r="H17127"/>
      <c r="I17127"/>
    </row>
    <row r="17128" spans="8:9" x14ac:dyDescent="0.3">
      <c r="H17128"/>
      <c r="I17128"/>
    </row>
    <row r="17129" spans="8:9" x14ac:dyDescent="0.3">
      <c r="H17129"/>
      <c r="I17129"/>
    </row>
    <row r="17130" spans="8:9" x14ac:dyDescent="0.3">
      <c r="H17130"/>
      <c r="I17130"/>
    </row>
    <row r="17131" spans="8:9" x14ac:dyDescent="0.3">
      <c r="H17131"/>
      <c r="I17131"/>
    </row>
    <row r="17132" spans="8:9" x14ac:dyDescent="0.3">
      <c r="H17132"/>
      <c r="I17132"/>
    </row>
    <row r="17133" spans="8:9" x14ac:dyDescent="0.3">
      <c r="H17133"/>
      <c r="I17133"/>
    </row>
    <row r="17134" spans="8:9" x14ac:dyDescent="0.3">
      <c r="H17134"/>
      <c r="I17134"/>
    </row>
    <row r="17135" spans="8:9" x14ac:dyDescent="0.3">
      <c r="H17135"/>
      <c r="I17135"/>
    </row>
    <row r="17136" spans="8:9" x14ac:dyDescent="0.3">
      <c r="H17136"/>
      <c r="I17136"/>
    </row>
    <row r="17137" spans="8:9" x14ac:dyDescent="0.3">
      <c r="H17137"/>
      <c r="I17137"/>
    </row>
    <row r="17138" spans="8:9" x14ac:dyDescent="0.3">
      <c r="H17138"/>
      <c r="I17138"/>
    </row>
    <row r="17139" spans="8:9" x14ac:dyDescent="0.3">
      <c r="H17139"/>
      <c r="I17139"/>
    </row>
    <row r="17140" spans="8:9" x14ac:dyDescent="0.3">
      <c r="H17140"/>
      <c r="I17140"/>
    </row>
    <row r="17141" spans="8:9" x14ac:dyDescent="0.3">
      <c r="H17141"/>
      <c r="I17141"/>
    </row>
    <row r="17142" spans="8:9" x14ac:dyDescent="0.3">
      <c r="H17142"/>
      <c r="I17142"/>
    </row>
    <row r="17143" spans="8:9" x14ac:dyDescent="0.3">
      <c r="H17143"/>
      <c r="I17143"/>
    </row>
    <row r="17144" spans="8:9" x14ac:dyDescent="0.3">
      <c r="H17144"/>
      <c r="I17144"/>
    </row>
    <row r="17145" spans="8:9" x14ac:dyDescent="0.3">
      <c r="H17145"/>
      <c r="I17145"/>
    </row>
    <row r="17146" spans="8:9" x14ac:dyDescent="0.3">
      <c r="H17146"/>
      <c r="I17146"/>
    </row>
    <row r="17147" spans="8:9" x14ac:dyDescent="0.3">
      <c r="H17147"/>
      <c r="I17147"/>
    </row>
    <row r="17148" spans="8:9" x14ac:dyDescent="0.3">
      <c r="H17148"/>
      <c r="I17148"/>
    </row>
    <row r="17149" spans="8:9" x14ac:dyDescent="0.3">
      <c r="H17149"/>
      <c r="I17149"/>
    </row>
    <row r="17150" spans="8:9" x14ac:dyDescent="0.3">
      <c r="H17150"/>
      <c r="I17150"/>
    </row>
    <row r="17151" spans="8:9" x14ac:dyDescent="0.3">
      <c r="H17151"/>
      <c r="I17151"/>
    </row>
    <row r="17152" spans="8:9" x14ac:dyDescent="0.3">
      <c r="H17152"/>
      <c r="I17152"/>
    </row>
    <row r="17153" spans="8:9" x14ac:dyDescent="0.3">
      <c r="H17153"/>
      <c r="I17153"/>
    </row>
    <row r="17154" spans="8:9" x14ac:dyDescent="0.3">
      <c r="H17154"/>
      <c r="I17154"/>
    </row>
    <row r="17155" spans="8:9" x14ac:dyDescent="0.3">
      <c r="H17155"/>
      <c r="I17155"/>
    </row>
    <row r="17156" spans="8:9" x14ac:dyDescent="0.3">
      <c r="H17156"/>
      <c r="I17156"/>
    </row>
    <row r="17157" spans="8:9" x14ac:dyDescent="0.3">
      <c r="H17157"/>
      <c r="I17157"/>
    </row>
    <row r="17158" spans="8:9" x14ac:dyDescent="0.3">
      <c r="H17158"/>
      <c r="I17158"/>
    </row>
    <row r="17159" spans="8:9" x14ac:dyDescent="0.3">
      <c r="H17159"/>
      <c r="I17159"/>
    </row>
    <row r="17160" spans="8:9" x14ac:dyDescent="0.3">
      <c r="H17160"/>
      <c r="I17160"/>
    </row>
    <row r="17161" spans="8:9" x14ac:dyDescent="0.3">
      <c r="H17161"/>
      <c r="I17161"/>
    </row>
    <row r="17162" spans="8:9" x14ac:dyDescent="0.3">
      <c r="H17162"/>
      <c r="I17162"/>
    </row>
    <row r="17163" spans="8:9" x14ac:dyDescent="0.3">
      <c r="H17163"/>
      <c r="I17163"/>
    </row>
    <row r="17164" spans="8:9" x14ac:dyDescent="0.3">
      <c r="H17164"/>
      <c r="I17164"/>
    </row>
    <row r="17165" spans="8:9" x14ac:dyDescent="0.3">
      <c r="H17165"/>
      <c r="I17165"/>
    </row>
    <row r="17166" spans="8:9" x14ac:dyDescent="0.3">
      <c r="H17166"/>
      <c r="I17166"/>
    </row>
    <row r="17167" spans="8:9" x14ac:dyDescent="0.3">
      <c r="H17167"/>
      <c r="I17167"/>
    </row>
    <row r="17168" spans="8:9" x14ac:dyDescent="0.3">
      <c r="H17168"/>
      <c r="I17168"/>
    </row>
    <row r="17169" spans="8:9" x14ac:dyDescent="0.3">
      <c r="H17169"/>
      <c r="I17169"/>
    </row>
    <row r="17170" spans="8:9" x14ac:dyDescent="0.3">
      <c r="H17170"/>
      <c r="I17170"/>
    </row>
    <row r="17171" spans="8:9" x14ac:dyDescent="0.3">
      <c r="H17171"/>
      <c r="I17171"/>
    </row>
    <row r="17172" spans="8:9" x14ac:dyDescent="0.3">
      <c r="H17172"/>
      <c r="I17172"/>
    </row>
    <row r="17173" spans="8:9" x14ac:dyDescent="0.3">
      <c r="H17173"/>
      <c r="I17173"/>
    </row>
    <row r="17174" spans="8:9" x14ac:dyDescent="0.3">
      <c r="H17174"/>
      <c r="I17174"/>
    </row>
    <row r="17175" spans="8:9" x14ac:dyDescent="0.3">
      <c r="H17175"/>
      <c r="I17175"/>
    </row>
    <row r="17176" spans="8:9" x14ac:dyDescent="0.3">
      <c r="H17176"/>
      <c r="I17176"/>
    </row>
    <row r="17177" spans="8:9" x14ac:dyDescent="0.3">
      <c r="H17177"/>
      <c r="I17177"/>
    </row>
    <row r="17178" spans="8:9" x14ac:dyDescent="0.3">
      <c r="H17178"/>
      <c r="I17178"/>
    </row>
    <row r="17179" spans="8:9" x14ac:dyDescent="0.3">
      <c r="H17179"/>
      <c r="I17179"/>
    </row>
    <row r="17180" spans="8:9" x14ac:dyDescent="0.3">
      <c r="H17180"/>
      <c r="I17180"/>
    </row>
    <row r="17181" spans="8:9" x14ac:dyDescent="0.3">
      <c r="H17181"/>
      <c r="I17181"/>
    </row>
    <row r="17182" spans="8:9" x14ac:dyDescent="0.3">
      <c r="H17182"/>
      <c r="I17182"/>
    </row>
    <row r="17183" spans="8:9" x14ac:dyDescent="0.3">
      <c r="H17183"/>
      <c r="I17183"/>
    </row>
    <row r="17184" spans="8:9" x14ac:dyDescent="0.3">
      <c r="H17184"/>
      <c r="I17184"/>
    </row>
    <row r="17185" spans="8:9" x14ac:dyDescent="0.3">
      <c r="H17185"/>
      <c r="I17185"/>
    </row>
    <row r="17186" spans="8:9" x14ac:dyDescent="0.3">
      <c r="H17186"/>
      <c r="I17186"/>
    </row>
    <row r="17187" spans="8:9" x14ac:dyDescent="0.3">
      <c r="H17187"/>
      <c r="I17187"/>
    </row>
    <row r="17188" spans="8:9" x14ac:dyDescent="0.3">
      <c r="H17188"/>
      <c r="I17188"/>
    </row>
    <row r="17189" spans="8:9" x14ac:dyDescent="0.3">
      <c r="H17189"/>
      <c r="I17189"/>
    </row>
    <row r="17190" spans="8:9" x14ac:dyDescent="0.3">
      <c r="H17190"/>
      <c r="I17190"/>
    </row>
    <row r="17191" spans="8:9" x14ac:dyDescent="0.3">
      <c r="H17191"/>
      <c r="I17191"/>
    </row>
    <row r="17192" spans="8:9" x14ac:dyDescent="0.3">
      <c r="H17192"/>
      <c r="I17192"/>
    </row>
    <row r="17193" spans="8:9" x14ac:dyDescent="0.3">
      <c r="H17193"/>
      <c r="I17193"/>
    </row>
    <row r="17194" spans="8:9" x14ac:dyDescent="0.3">
      <c r="H17194"/>
      <c r="I17194"/>
    </row>
    <row r="17195" spans="8:9" x14ac:dyDescent="0.3">
      <c r="H17195"/>
      <c r="I17195"/>
    </row>
    <row r="17196" spans="8:9" x14ac:dyDescent="0.3">
      <c r="H17196"/>
      <c r="I17196"/>
    </row>
    <row r="17197" spans="8:9" x14ac:dyDescent="0.3">
      <c r="H17197"/>
      <c r="I17197"/>
    </row>
    <row r="17198" spans="8:9" x14ac:dyDescent="0.3">
      <c r="H17198"/>
      <c r="I17198"/>
    </row>
    <row r="17199" spans="8:9" x14ac:dyDescent="0.3">
      <c r="H17199"/>
      <c r="I17199"/>
    </row>
    <row r="17200" spans="8:9" x14ac:dyDescent="0.3">
      <c r="H17200"/>
      <c r="I17200"/>
    </row>
    <row r="17201" spans="8:9" x14ac:dyDescent="0.3">
      <c r="H17201"/>
      <c r="I17201"/>
    </row>
    <row r="17202" spans="8:9" x14ac:dyDescent="0.3">
      <c r="H17202"/>
      <c r="I17202"/>
    </row>
    <row r="17203" spans="8:9" x14ac:dyDescent="0.3">
      <c r="H17203"/>
      <c r="I17203"/>
    </row>
    <row r="17204" spans="8:9" x14ac:dyDescent="0.3">
      <c r="H17204"/>
      <c r="I17204"/>
    </row>
    <row r="17205" spans="8:9" x14ac:dyDescent="0.3">
      <c r="H17205"/>
      <c r="I17205"/>
    </row>
    <row r="17206" spans="8:9" x14ac:dyDescent="0.3">
      <c r="H17206"/>
      <c r="I17206"/>
    </row>
    <row r="17207" spans="8:9" x14ac:dyDescent="0.3">
      <c r="H17207"/>
      <c r="I17207"/>
    </row>
    <row r="17208" spans="8:9" x14ac:dyDescent="0.3">
      <c r="H17208"/>
      <c r="I17208"/>
    </row>
    <row r="17209" spans="8:9" x14ac:dyDescent="0.3">
      <c r="H17209"/>
      <c r="I17209"/>
    </row>
    <row r="17210" spans="8:9" x14ac:dyDescent="0.3">
      <c r="H17210"/>
      <c r="I17210"/>
    </row>
    <row r="17211" spans="8:9" x14ac:dyDescent="0.3">
      <c r="H17211"/>
      <c r="I17211"/>
    </row>
    <row r="17212" spans="8:9" x14ac:dyDescent="0.3">
      <c r="H17212"/>
      <c r="I17212"/>
    </row>
    <row r="17213" spans="8:9" x14ac:dyDescent="0.3">
      <c r="H17213"/>
      <c r="I17213"/>
    </row>
    <row r="17214" spans="8:9" x14ac:dyDescent="0.3">
      <c r="H17214"/>
      <c r="I17214"/>
    </row>
    <row r="17215" spans="8:9" x14ac:dyDescent="0.3">
      <c r="H17215"/>
      <c r="I17215"/>
    </row>
    <row r="17216" spans="8:9" x14ac:dyDescent="0.3">
      <c r="H17216"/>
      <c r="I17216"/>
    </row>
    <row r="17217" spans="8:9" x14ac:dyDescent="0.3">
      <c r="H17217"/>
      <c r="I17217"/>
    </row>
    <row r="17218" spans="8:9" x14ac:dyDescent="0.3">
      <c r="H17218"/>
      <c r="I17218"/>
    </row>
    <row r="17219" spans="8:9" x14ac:dyDescent="0.3">
      <c r="H17219"/>
      <c r="I17219"/>
    </row>
    <row r="17220" spans="8:9" x14ac:dyDescent="0.3">
      <c r="H17220"/>
      <c r="I17220"/>
    </row>
    <row r="17221" spans="8:9" x14ac:dyDescent="0.3">
      <c r="H17221"/>
      <c r="I17221"/>
    </row>
    <row r="17222" spans="8:9" x14ac:dyDescent="0.3">
      <c r="H17222"/>
      <c r="I17222"/>
    </row>
    <row r="17223" spans="8:9" x14ac:dyDescent="0.3">
      <c r="H17223"/>
      <c r="I17223"/>
    </row>
    <row r="17224" spans="8:9" x14ac:dyDescent="0.3">
      <c r="H17224"/>
      <c r="I17224"/>
    </row>
    <row r="17225" spans="8:9" x14ac:dyDescent="0.3">
      <c r="H17225"/>
      <c r="I17225"/>
    </row>
    <row r="17226" spans="8:9" x14ac:dyDescent="0.3">
      <c r="H17226"/>
      <c r="I17226"/>
    </row>
    <row r="17227" spans="8:9" x14ac:dyDescent="0.3">
      <c r="H17227"/>
      <c r="I17227"/>
    </row>
    <row r="17228" spans="8:9" x14ac:dyDescent="0.3">
      <c r="H17228"/>
      <c r="I17228"/>
    </row>
    <row r="17229" spans="8:9" x14ac:dyDescent="0.3">
      <c r="H17229"/>
      <c r="I17229"/>
    </row>
    <row r="17230" spans="8:9" x14ac:dyDescent="0.3">
      <c r="H17230"/>
      <c r="I17230"/>
    </row>
    <row r="17231" spans="8:9" x14ac:dyDescent="0.3">
      <c r="H17231"/>
      <c r="I17231"/>
    </row>
    <row r="17232" spans="8:9" x14ac:dyDescent="0.3">
      <c r="H17232"/>
      <c r="I17232"/>
    </row>
    <row r="17233" spans="8:9" x14ac:dyDescent="0.3">
      <c r="H17233"/>
      <c r="I17233"/>
    </row>
    <row r="17234" spans="8:9" x14ac:dyDescent="0.3">
      <c r="H17234"/>
      <c r="I17234"/>
    </row>
    <row r="17235" spans="8:9" x14ac:dyDescent="0.3">
      <c r="H17235"/>
      <c r="I17235"/>
    </row>
    <row r="17236" spans="8:9" x14ac:dyDescent="0.3">
      <c r="H17236"/>
      <c r="I17236"/>
    </row>
    <row r="17237" spans="8:9" x14ac:dyDescent="0.3">
      <c r="H17237"/>
      <c r="I17237"/>
    </row>
    <row r="17238" spans="8:9" x14ac:dyDescent="0.3">
      <c r="H17238"/>
      <c r="I17238"/>
    </row>
    <row r="17239" spans="8:9" x14ac:dyDescent="0.3">
      <c r="H17239"/>
      <c r="I17239"/>
    </row>
    <row r="17240" spans="8:9" x14ac:dyDescent="0.3">
      <c r="H17240"/>
      <c r="I17240"/>
    </row>
    <row r="17241" spans="8:9" x14ac:dyDescent="0.3">
      <c r="H17241"/>
      <c r="I17241"/>
    </row>
    <row r="17242" spans="8:9" x14ac:dyDescent="0.3">
      <c r="H17242"/>
      <c r="I17242"/>
    </row>
    <row r="17243" spans="8:9" x14ac:dyDescent="0.3">
      <c r="H17243"/>
      <c r="I17243"/>
    </row>
    <row r="17244" spans="8:9" x14ac:dyDescent="0.3">
      <c r="H17244"/>
      <c r="I17244"/>
    </row>
    <row r="17245" spans="8:9" x14ac:dyDescent="0.3">
      <c r="H17245"/>
      <c r="I17245"/>
    </row>
    <row r="17246" spans="8:9" x14ac:dyDescent="0.3">
      <c r="H17246"/>
      <c r="I17246"/>
    </row>
    <row r="17247" spans="8:9" x14ac:dyDescent="0.3">
      <c r="H17247"/>
      <c r="I17247"/>
    </row>
    <row r="17248" spans="8:9" x14ac:dyDescent="0.3">
      <c r="H17248"/>
      <c r="I17248"/>
    </row>
    <row r="17249" spans="8:9" x14ac:dyDescent="0.3">
      <c r="H17249"/>
      <c r="I17249"/>
    </row>
    <row r="17250" spans="8:9" x14ac:dyDescent="0.3">
      <c r="H17250"/>
      <c r="I17250"/>
    </row>
    <row r="17251" spans="8:9" x14ac:dyDescent="0.3">
      <c r="H17251"/>
      <c r="I17251"/>
    </row>
    <row r="17252" spans="8:9" x14ac:dyDescent="0.3">
      <c r="H17252"/>
      <c r="I17252"/>
    </row>
    <row r="17253" spans="8:9" x14ac:dyDescent="0.3">
      <c r="H17253"/>
      <c r="I17253"/>
    </row>
    <row r="17254" spans="8:9" x14ac:dyDescent="0.3">
      <c r="H17254"/>
      <c r="I17254"/>
    </row>
    <row r="17255" spans="8:9" x14ac:dyDescent="0.3">
      <c r="H17255"/>
      <c r="I17255"/>
    </row>
    <row r="17256" spans="8:9" x14ac:dyDescent="0.3">
      <c r="H17256"/>
      <c r="I17256"/>
    </row>
    <row r="17257" spans="8:9" x14ac:dyDescent="0.3">
      <c r="H17257"/>
      <c r="I17257"/>
    </row>
    <row r="17258" spans="8:9" x14ac:dyDescent="0.3">
      <c r="H17258"/>
      <c r="I17258"/>
    </row>
    <row r="17259" spans="8:9" x14ac:dyDescent="0.3">
      <c r="H17259"/>
      <c r="I17259"/>
    </row>
    <row r="17260" spans="8:9" x14ac:dyDescent="0.3">
      <c r="H17260"/>
      <c r="I17260"/>
    </row>
    <row r="17261" spans="8:9" x14ac:dyDescent="0.3">
      <c r="H17261"/>
      <c r="I17261"/>
    </row>
    <row r="17262" spans="8:9" x14ac:dyDescent="0.3">
      <c r="H17262"/>
      <c r="I17262"/>
    </row>
    <row r="17263" spans="8:9" x14ac:dyDescent="0.3">
      <c r="H17263"/>
      <c r="I17263"/>
    </row>
    <row r="17264" spans="8:9" x14ac:dyDescent="0.3">
      <c r="H17264"/>
      <c r="I17264"/>
    </row>
    <row r="17265" spans="8:9" x14ac:dyDescent="0.3">
      <c r="H17265"/>
      <c r="I17265"/>
    </row>
    <row r="17266" spans="8:9" x14ac:dyDescent="0.3">
      <c r="H17266"/>
      <c r="I17266"/>
    </row>
    <row r="17267" spans="8:9" x14ac:dyDescent="0.3">
      <c r="H17267"/>
      <c r="I17267"/>
    </row>
    <row r="17268" spans="8:9" x14ac:dyDescent="0.3">
      <c r="H17268"/>
      <c r="I17268"/>
    </row>
    <row r="17269" spans="8:9" x14ac:dyDescent="0.3">
      <c r="H17269"/>
      <c r="I17269"/>
    </row>
    <row r="17270" spans="8:9" x14ac:dyDescent="0.3">
      <c r="H17270"/>
      <c r="I17270"/>
    </row>
    <row r="17271" spans="8:9" x14ac:dyDescent="0.3">
      <c r="H17271"/>
      <c r="I17271"/>
    </row>
    <row r="17272" spans="8:9" x14ac:dyDescent="0.3">
      <c r="H17272"/>
      <c r="I17272"/>
    </row>
    <row r="17273" spans="8:9" x14ac:dyDescent="0.3">
      <c r="H17273"/>
      <c r="I17273"/>
    </row>
    <row r="17274" spans="8:9" x14ac:dyDescent="0.3">
      <c r="H17274"/>
      <c r="I17274"/>
    </row>
    <row r="17275" spans="8:9" x14ac:dyDescent="0.3">
      <c r="H17275"/>
      <c r="I17275"/>
    </row>
    <row r="17276" spans="8:9" x14ac:dyDescent="0.3">
      <c r="H17276"/>
      <c r="I17276"/>
    </row>
    <row r="17277" spans="8:9" x14ac:dyDescent="0.3">
      <c r="H17277"/>
      <c r="I17277"/>
    </row>
    <row r="17278" spans="8:9" x14ac:dyDescent="0.3">
      <c r="H17278"/>
      <c r="I17278"/>
    </row>
    <row r="17279" spans="8:9" x14ac:dyDescent="0.3">
      <c r="H17279"/>
      <c r="I17279"/>
    </row>
    <row r="17280" spans="8:9" x14ac:dyDescent="0.3">
      <c r="H17280"/>
      <c r="I17280"/>
    </row>
    <row r="17281" spans="8:9" x14ac:dyDescent="0.3">
      <c r="H17281"/>
      <c r="I17281"/>
    </row>
    <row r="17282" spans="8:9" x14ac:dyDescent="0.3">
      <c r="H17282"/>
      <c r="I17282"/>
    </row>
    <row r="17283" spans="8:9" x14ac:dyDescent="0.3">
      <c r="H17283"/>
      <c r="I17283"/>
    </row>
    <row r="17284" spans="8:9" x14ac:dyDescent="0.3">
      <c r="H17284"/>
      <c r="I17284"/>
    </row>
    <row r="17285" spans="8:9" x14ac:dyDescent="0.3">
      <c r="H17285"/>
      <c r="I17285"/>
    </row>
    <row r="17286" spans="8:9" x14ac:dyDescent="0.3">
      <c r="H17286"/>
      <c r="I17286"/>
    </row>
    <row r="17287" spans="8:9" x14ac:dyDescent="0.3">
      <c r="H17287"/>
      <c r="I17287"/>
    </row>
    <row r="17288" spans="8:9" x14ac:dyDescent="0.3">
      <c r="H17288"/>
      <c r="I17288"/>
    </row>
    <row r="17289" spans="8:9" x14ac:dyDescent="0.3">
      <c r="H17289"/>
      <c r="I17289"/>
    </row>
    <row r="17290" spans="8:9" x14ac:dyDescent="0.3">
      <c r="H17290"/>
      <c r="I17290"/>
    </row>
    <row r="17291" spans="8:9" x14ac:dyDescent="0.3">
      <c r="H17291"/>
      <c r="I17291"/>
    </row>
    <row r="17292" spans="8:9" x14ac:dyDescent="0.3">
      <c r="H17292"/>
      <c r="I17292"/>
    </row>
    <row r="17293" spans="8:9" x14ac:dyDescent="0.3">
      <c r="H17293"/>
      <c r="I17293"/>
    </row>
    <row r="17294" spans="8:9" x14ac:dyDescent="0.3">
      <c r="H17294"/>
      <c r="I17294"/>
    </row>
    <row r="17295" spans="8:9" x14ac:dyDescent="0.3">
      <c r="H17295"/>
      <c r="I17295"/>
    </row>
    <row r="17296" spans="8:9" x14ac:dyDescent="0.3">
      <c r="H17296"/>
      <c r="I17296"/>
    </row>
    <row r="17297" spans="8:9" x14ac:dyDescent="0.3">
      <c r="H17297"/>
      <c r="I17297"/>
    </row>
    <row r="17298" spans="8:9" x14ac:dyDescent="0.3">
      <c r="H17298"/>
      <c r="I17298"/>
    </row>
    <row r="17299" spans="8:9" x14ac:dyDescent="0.3">
      <c r="H17299"/>
      <c r="I17299"/>
    </row>
    <row r="17300" spans="8:9" x14ac:dyDescent="0.3">
      <c r="H17300"/>
      <c r="I17300"/>
    </row>
    <row r="17301" spans="8:9" x14ac:dyDescent="0.3">
      <c r="H17301"/>
      <c r="I17301"/>
    </row>
    <row r="17302" spans="8:9" x14ac:dyDescent="0.3">
      <c r="H17302"/>
      <c r="I17302"/>
    </row>
    <row r="17303" spans="8:9" x14ac:dyDescent="0.3">
      <c r="H17303"/>
      <c r="I17303"/>
    </row>
    <row r="17304" spans="8:9" x14ac:dyDescent="0.3">
      <c r="H17304"/>
      <c r="I17304"/>
    </row>
    <row r="17305" spans="8:9" x14ac:dyDescent="0.3">
      <c r="H17305"/>
      <c r="I17305"/>
    </row>
    <row r="17306" spans="8:9" x14ac:dyDescent="0.3">
      <c r="H17306"/>
      <c r="I17306"/>
    </row>
    <row r="17307" spans="8:9" x14ac:dyDescent="0.3">
      <c r="H17307"/>
      <c r="I17307"/>
    </row>
    <row r="17308" spans="8:9" x14ac:dyDescent="0.3">
      <c r="H17308"/>
      <c r="I17308"/>
    </row>
    <row r="17309" spans="8:9" x14ac:dyDescent="0.3">
      <c r="H17309"/>
      <c r="I17309"/>
    </row>
    <row r="17310" spans="8:9" x14ac:dyDescent="0.3">
      <c r="H17310"/>
      <c r="I17310"/>
    </row>
    <row r="17311" spans="8:9" x14ac:dyDescent="0.3">
      <c r="H17311"/>
      <c r="I17311"/>
    </row>
    <row r="17312" spans="8:9" x14ac:dyDescent="0.3">
      <c r="H17312"/>
      <c r="I17312"/>
    </row>
    <row r="17313" spans="8:9" x14ac:dyDescent="0.3">
      <c r="H17313"/>
      <c r="I17313"/>
    </row>
    <row r="17314" spans="8:9" x14ac:dyDescent="0.3">
      <c r="H17314"/>
      <c r="I17314"/>
    </row>
    <row r="17315" spans="8:9" x14ac:dyDescent="0.3">
      <c r="H17315"/>
      <c r="I17315"/>
    </row>
    <row r="17316" spans="8:9" x14ac:dyDescent="0.3">
      <c r="H17316"/>
      <c r="I17316"/>
    </row>
    <row r="17317" spans="8:9" x14ac:dyDescent="0.3">
      <c r="H17317"/>
      <c r="I17317"/>
    </row>
    <row r="17318" spans="8:9" x14ac:dyDescent="0.3">
      <c r="H17318"/>
      <c r="I17318"/>
    </row>
    <row r="17319" spans="8:9" x14ac:dyDescent="0.3">
      <c r="H17319"/>
      <c r="I17319"/>
    </row>
    <row r="17320" spans="8:9" x14ac:dyDescent="0.3">
      <c r="H17320"/>
      <c r="I17320"/>
    </row>
    <row r="17321" spans="8:9" x14ac:dyDescent="0.3">
      <c r="H17321"/>
      <c r="I17321"/>
    </row>
    <row r="17322" spans="8:9" x14ac:dyDescent="0.3">
      <c r="H17322"/>
      <c r="I17322"/>
    </row>
    <row r="17323" spans="8:9" x14ac:dyDescent="0.3">
      <c r="H17323"/>
      <c r="I17323"/>
    </row>
    <row r="17324" spans="8:9" x14ac:dyDescent="0.3">
      <c r="H17324"/>
      <c r="I17324"/>
    </row>
    <row r="17325" spans="8:9" x14ac:dyDescent="0.3">
      <c r="H17325"/>
      <c r="I17325"/>
    </row>
    <row r="17326" spans="8:9" x14ac:dyDescent="0.3">
      <c r="H17326"/>
      <c r="I17326"/>
    </row>
    <row r="17327" spans="8:9" x14ac:dyDescent="0.3">
      <c r="H17327"/>
      <c r="I17327"/>
    </row>
    <row r="17328" spans="8:9" x14ac:dyDescent="0.3">
      <c r="H17328"/>
      <c r="I17328"/>
    </row>
    <row r="17329" spans="8:9" x14ac:dyDescent="0.3">
      <c r="H17329"/>
      <c r="I17329"/>
    </row>
    <row r="17330" spans="8:9" x14ac:dyDescent="0.3">
      <c r="H17330"/>
      <c r="I17330"/>
    </row>
    <row r="17331" spans="8:9" x14ac:dyDescent="0.3">
      <c r="H17331"/>
      <c r="I17331"/>
    </row>
    <row r="17332" spans="8:9" x14ac:dyDescent="0.3">
      <c r="H17332"/>
      <c r="I17332"/>
    </row>
    <row r="17333" spans="8:9" x14ac:dyDescent="0.3">
      <c r="H17333"/>
      <c r="I17333"/>
    </row>
    <row r="17334" spans="8:9" x14ac:dyDescent="0.3">
      <c r="H17334"/>
      <c r="I17334"/>
    </row>
    <row r="17335" spans="8:9" x14ac:dyDescent="0.3">
      <c r="H17335"/>
      <c r="I17335"/>
    </row>
    <row r="17336" spans="8:9" x14ac:dyDescent="0.3">
      <c r="H17336"/>
      <c r="I17336"/>
    </row>
    <row r="17337" spans="8:9" x14ac:dyDescent="0.3">
      <c r="H17337"/>
      <c r="I17337"/>
    </row>
    <row r="17338" spans="8:9" x14ac:dyDescent="0.3">
      <c r="H17338"/>
      <c r="I17338"/>
    </row>
    <row r="17339" spans="8:9" x14ac:dyDescent="0.3">
      <c r="H17339"/>
      <c r="I17339"/>
    </row>
    <row r="17340" spans="8:9" x14ac:dyDescent="0.3">
      <c r="H17340"/>
      <c r="I17340"/>
    </row>
    <row r="17341" spans="8:9" x14ac:dyDescent="0.3">
      <c r="H17341"/>
      <c r="I17341"/>
    </row>
    <row r="17342" spans="8:9" x14ac:dyDescent="0.3">
      <c r="H17342"/>
      <c r="I17342"/>
    </row>
    <row r="17343" spans="8:9" x14ac:dyDescent="0.3">
      <c r="H17343"/>
      <c r="I17343"/>
    </row>
    <row r="17344" spans="8:9" x14ac:dyDescent="0.3">
      <c r="H17344"/>
      <c r="I17344"/>
    </row>
    <row r="17345" spans="8:9" x14ac:dyDescent="0.3">
      <c r="H17345"/>
      <c r="I17345"/>
    </row>
    <row r="17346" spans="8:9" x14ac:dyDescent="0.3">
      <c r="H17346"/>
      <c r="I17346"/>
    </row>
    <row r="17347" spans="8:9" x14ac:dyDescent="0.3">
      <c r="H17347"/>
      <c r="I17347"/>
    </row>
    <row r="17348" spans="8:9" x14ac:dyDescent="0.3">
      <c r="H17348"/>
      <c r="I17348"/>
    </row>
    <row r="17349" spans="8:9" x14ac:dyDescent="0.3">
      <c r="H17349"/>
      <c r="I17349"/>
    </row>
    <row r="17350" spans="8:9" x14ac:dyDescent="0.3">
      <c r="H17350"/>
      <c r="I17350"/>
    </row>
    <row r="17351" spans="8:9" x14ac:dyDescent="0.3">
      <c r="H17351"/>
      <c r="I17351"/>
    </row>
    <row r="17352" spans="8:9" x14ac:dyDescent="0.3">
      <c r="H17352"/>
      <c r="I17352"/>
    </row>
    <row r="17353" spans="8:9" x14ac:dyDescent="0.3">
      <c r="H17353"/>
      <c r="I17353"/>
    </row>
    <row r="17354" spans="8:9" x14ac:dyDescent="0.3">
      <c r="H17354"/>
      <c r="I17354"/>
    </row>
    <row r="17355" spans="8:9" x14ac:dyDescent="0.3">
      <c r="H17355"/>
      <c r="I17355"/>
    </row>
    <row r="17356" spans="8:9" x14ac:dyDescent="0.3">
      <c r="H17356"/>
      <c r="I17356"/>
    </row>
    <row r="17357" spans="8:9" x14ac:dyDescent="0.3">
      <c r="H17357"/>
      <c r="I17357"/>
    </row>
    <row r="17358" spans="8:9" x14ac:dyDescent="0.3">
      <c r="H17358"/>
      <c r="I17358"/>
    </row>
    <row r="17359" spans="8:9" x14ac:dyDescent="0.3">
      <c r="H17359"/>
      <c r="I17359"/>
    </row>
    <row r="17360" spans="8:9" x14ac:dyDescent="0.3">
      <c r="H17360"/>
      <c r="I17360"/>
    </row>
    <row r="17361" spans="8:9" x14ac:dyDescent="0.3">
      <c r="H17361"/>
      <c r="I17361"/>
    </row>
    <row r="17362" spans="8:9" x14ac:dyDescent="0.3">
      <c r="H17362"/>
      <c r="I17362"/>
    </row>
    <row r="17363" spans="8:9" x14ac:dyDescent="0.3">
      <c r="H17363"/>
      <c r="I17363"/>
    </row>
    <row r="17364" spans="8:9" x14ac:dyDescent="0.3">
      <c r="H17364"/>
      <c r="I17364"/>
    </row>
    <row r="17365" spans="8:9" x14ac:dyDescent="0.3">
      <c r="H17365"/>
      <c r="I17365"/>
    </row>
    <row r="17366" spans="8:9" x14ac:dyDescent="0.3">
      <c r="H17366"/>
      <c r="I17366"/>
    </row>
    <row r="17367" spans="8:9" x14ac:dyDescent="0.3">
      <c r="H17367"/>
      <c r="I17367"/>
    </row>
    <row r="17368" spans="8:9" x14ac:dyDescent="0.3">
      <c r="H17368"/>
      <c r="I17368"/>
    </row>
    <row r="17369" spans="8:9" x14ac:dyDescent="0.3">
      <c r="H17369"/>
      <c r="I17369"/>
    </row>
    <row r="17370" spans="8:9" x14ac:dyDescent="0.3">
      <c r="H17370"/>
      <c r="I17370"/>
    </row>
    <row r="17371" spans="8:9" x14ac:dyDescent="0.3">
      <c r="H17371"/>
      <c r="I17371"/>
    </row>
    <row r="17372" spans="8:9" x14ac:dyDescent="0.3">
      <c r="H17372"/>
      <c r="I17372"/>
    </row>
    <row r="17373" spans="8:9" x14ac:dyDescent="0.3">
      <c r="H17373"/>
      <c r="I17373"/>
    </row>
    <row r="17374" spans="8:9" x14ac:dyDescent="0.3">
      <c r="H17374"/>
      <c r="I17374"/>
    </row>
    <row r="17375" spans="8:9" x14ac:dyDescent="0.3">
      <c r="H17375"/>
      <c r="I17375"/>
    </row>
    <row r="17376" spans="8:9" x14ac:dyDescent="0.3">
      <c r="H17376"/>
      <c r="I17376"/>
    </row>
    <row r="17377" spans="8:9" x14ac:dyDescent="0.3">
      <c r="H17377"/>
      <c r="I17377"/>
    </row>
    <row r="17378" spans="8:9" x14ac:dyDescent="0.3">
      <c r="H17378"/>
      <c r="I17378"/>
    </row>
    <row r="17379" spans="8:9" x14ac:dyDescent="0.3">
      <c r="H17379"/>
      <c r="I17379"/>
    </row>
    <row r="17380" spans="8:9" x14ac:dyDescent="0.3">
      <c r="H17380"/>
      <c r="I17380"/>
    </row>
    <row r="17381" spans="8:9" x14ac:dyDescent="0.3">
      <c r="H17381"/>
      <c r="I17381"/>
    </row>
    <row r="17382" spans="8:9" x14ac:dyDescent="0.3">
      <c r="H17382"/>
      <c r="I17382"/>
    </row>
    <row r="17383" spans="8:9" x14ac:dyDescent="0.3">
      <c r="H17383"/>
      <c r="I17383"/>
    </row>
    <row r="17384" spans="8:9" x14ac:dyDescent="0.3">
      <c r="H17384"/>
      <c r="I17384"/>
    </row>
    <row r="17385" spans="8:9" x14ac:dyDescent="0.3">
      <c r="H17385"/>
      <c r="I17385"/>
    </row>
    <row r="17386" spans="8:9" x14ac:dyDescent="0.3">
      <c r="H17386"/>
      <c r="I17386"/>
    </row>
    <row r="17387" spans="8:9" x14ac:dyDescent="0.3">
      <c r="H17387"/>
      <c r="I17387"/>
    </row>
    <row r="17388" spans="8:9" x14ac:dyDescent="0.3">
      <c r="H17388"/>
      <c r="I17388"/>
    </row>
    <row r="17389" spans="8:9" x14ac:dyDescent="0.3">
      <c r="H17389"/>
      <c r="I17389"/>
    </row>
    <row r="17390" spans="8:9" x14ac:dyDescent="0.3">
      <c r="H17390"/>
      <c r="I17390"/>
    </row>
    <row r="17391" spans="8:9" x14ac:dyDescent="0.3">
      <c r="H17391"/>
      <c r="I17391"/>
    </row>
    <row r="17392" spans="8:9" x14ac:dyDescent="0.3">
      <c r="H17392"/>
      <c r="I17392"/>
    </row>
    <row r="17393" spans="8:9" x14ac:dyDescent="0.3">
      <c r="H17393"/>
      <c r="I17393"/>
    </row>
    <row r="17394" spans="8:9" x14ac:dyDescent="0.3">
      <c r="H17394"/>
      <c r="I17394"/>
    </row>
    <row r="17395" spans="8:9" x14ac:dyDescent="0.3">
      <c r="H17395"/>
      <c r="I17395"/>
    </row>
    <row r="17396" spans="8:9" x14ac:dyDescent="0.3">
      <c r="H17396"/>
      <c r="I17396"/>
    </row>
    <row r="17397" spans="8:9" x14ac:dyDescent="0.3">
      <c r="H17397"/>
      <c r="I17397"/>
    </row>
    <row r="17398" spans="8:9" x14ac:dyDescent="0.3">
      <c r="H17398"/>
      <c r="I17398"/>
    </row>
    <row r="17399" spans="8:9" x14ac:dyDescent="0.3">
      <c r="H17399"/>
      <c r="I17399"/>
    </row>
    <row r="17400" spans="8:9" x14ac:dyDescent="0.3">
      <c r="H17400"/>
      <c r="I17400"/>
    </row>
    <row r="17401" spans="8:9" x14ac:dyDescent="0.3">
      <c r="H17401"/>
      <c r="I17401"/>
    </row>
    <row r="17402" spans="8:9" x14ac:dyDescent="0.3">
      <c r="H17402"/>
      <c r="I17402"/>
    </row>
    <row r="17403" spans="8:9" x14ac:dyDescent="0.3">
      <c r="H17403"/>
      <c r="I17403"/>
    </row>
    <row r="17404" spans="8:9" x14ac:dyDescent="0.3">
      <c r="H17404"/>
      <c r="I17404"/>
    </row>
    <row r="17405" spans="8:9" x14ac:dyDescent="0.3">
      <c r="H17405"/>
      <c r="I17405"/>
    </row>
    <row r="17406" spans="8:9" x14ac:dyDescent="0.3">
      <c r="H17406"/>
      <c r="I17406"/>
    </row>
    <row r="17407" spans="8:9" x14ac:dyDescent="0.3">
      <c r="H17407"/>
      <c r="I17407"/>
    </row>
    <row r="17408" spans="8:9" x14ac:dyDescent="0.3">
      <c r="H17408"/>
      <c r="I17408"/>
    </row>
    <row r="17409" spans="8:9" x14ac:dyDescent="0.3">
      <c r="H17409"/>
      <c r="I17409"/>
    </row>
    <row r="17410" spans="8:9" x14ac:dyDescent="0.3">
      <c r="H17410"/>
      <c r="I17410"/>
    </row>
    <row r="17411" spans="8:9" x14ac:dyDescent="0.3">
      <c r="H17411"/>
      <c r="I17411"/>
    </row>
    <row r="17412" spans="8:9" x14ac:dyDescent="0.3">
      <c r="H17412"/>
      <c r="I17412"/>
    </row>
    <row r="17413" spans="8:9" x14ac:dyDescent="0.3">
      <c r="H17413"/>
      <c r="I17413"/>
    </row>
    <row r="17414" spans="8:9" x14ac:dyDescent="0.3">
      <c r="H17414"/>
      <c r="I17414"/>
    </row>
    <row r="17415" spans="8:9" x14ac:dyDescent="0.3">
      <c r="H17415"/>
      <c r="I17415"/>
    </row>
    <row r="17416" spans="8:9" x14ac:dyDescent="0.3">
      <c r="H17416"/>
      <c r="I17416"/>
    </row>
    <row r="17417" spans="8:9" x14ac:dyDescent="0.3">
      <c r="H17417"/>
      <c r="I17417"/>
    </row>
    <row r="17418" spans="8:9" x14ac:dyDescent="0.3">
      <c r="H17418"/>
      <c r="I17418"/>
    </row>
    <row r="17419" spans="8:9" x14ac:dyDescent="0.3">
      <c r="H17419"/>
      <c r="I17419"/>
    </row>
    <row r="17420" spans="8:9" x14ac:dyDescent="0.3">
      <c r="H17420"/>
      <c r="I17420"/>
    </row>
    <row r="17421" spans="8:9" x14ac:dyDescent="0.3">
      <c r="H17421"/>
      <c r="I17421"/>
    </row>
    <row r="17422" spans="8:9" x14ac:dyDescent="0.3">
      <c r="H17422"/>
      <c r="I17422"/>
    </row>
    <row r="17423" spans="8:9" x14ac:dyDescent="0.3">
      <c r="H17423"/>
      <c r="I17423"/>
    </row>
    <row r="17424" spans="8:9" x14ac:dyDescent="0.3">
      <c r="H17424"/>
      <c r="I17424"/>
    </row>
    <row r="17425" spans="8:9" x14ac:dyDescent="0.3">
      <c r="H17425"/>
      <c r="I17425"/>
    </row>
    <row r="17426" spans="8:9" x14ac:dyDescent="0.3">
      <c r="H17426"/>
      <c r="I17426"/>
    </row>
    <row r="17427" spans="8:9" x14ac:dyDescent="0.3">
      <c r="H17427"/>
      <c r="I17427"/>
    </row>
    <row r="17428" spans="8:9" x14ac:dyDescent="0.3">
      <c r="H17428"/>
      <c r="I174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Medical_Record_ROI_Operations_D</vt:lpstr>
      <vt:lpstr>EDA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Sagar Khandale</cp:lastModifiedBy>
  <dcterms:created xsi:type="dcterms:W3CDTF">2026-10-13T14:15:01Z</dcterms:created>
  <dcterms:modified xsi:type="dcterms:W3CDTF">2026-10-13T15:04:46Z</dcterms:modified>
</cp:coreProperties>
</file>